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mc:AlternateContent xmlns:mc="http://schemas.openxmlformats.org/markup-compatibility/2006">
    <mc:Choice Requires="x15">
      <x15ac:absPath xmlns:x15ac="http://schemas.microsoft.com/office/spreadsheetml/2010/11/ac" url="C:\Users\vmikhalkina\Desktop\ПРАЙС ЛИСТЫ 2026\ГОРКИ ОТЕЛИ\"/>
    </mc:Choice>
  </mc:AlternateContent>
  <xr:revisionPtr revIDLastSave="0" documentId="13_ncr:1_{C06FA9F5-5589-41CF-8BA0-E77C276FF440}" xr6:coauthVersionLast="45" xr6:coauthVersionMax="45" xr10:uidLastSave="{00000000-0000-0000-0000-000000000000}"/>
  <bookViews>
    <workbookView xWindow="-120" yWindow="-120" windowWidth="19440" windowHeight="15000" tabRatio="734" firstSheet="5" activeTab="5" xr2:uid="{00000000-000D-0000-FFFF-FFFF00000000}"/>
  </bookViews>
  <sheets>
    <sheet name="4=3 |COMMISSION" sheetId="160" state="hidden" r:id="rId1"/>
    <sheet name="4=3 | FIT15" sheetId="104" state="hidden" r:id="rId2"/>
    <sheet name="4=3 | FIT18" sheetId="159" state="hidden" r:id="rId3"/>
    <sheet name="4=3 | FIT18+25руб." sheetId="193" state="hidden" r:id="rId4"/>
    <sheet name="4=3 | FIT20" sheetId="194" state="hidden" r:id="rId5"/>
    <sheet name="ВВ" sheetId="61" r:id="rId6"/>
    <sheet name="RO" sheetId="94" r:id="rId7"/>
    <sheet name="RO | FIT15+25руб." sheetId="213" state="hidden" r:id="rId8"/>
    <sheet name="ОиК" sheetId="211" r:id="rId9"/>
    <sheet name="BRIGHT" sheetId="181" r:id="rId10"/>
    <sheet name="нетто FIT15" sheetId="89" state="hidden" r:id="rId11"/>
    <sheet name="RO FIT15" sheetId="81" state="hidden" r:id="rId12"/>
    <sheet name="РБ10%FIT15" sheetId="188" state="hidden" r:id="rId13"/>
    <sheet name="РБ15%FIT15" sheetId="217" state="hidden" r:id="rId14"/>
    <sheet name="ОиК FIT15" sheetId="207" state="hidden" r:id="rId15"/>
    <sheet name="BRIGHT FIT15" sheetId="179" state="hidden" r:id="rId16"/>
    <sheet name="нетто FIT18" sheetId="142" state="hidden" r:id="rId17"/>
    <sheet name="RO FIT18" sheetId="206" state="hidden" r:id="rId18"/>
    <sheet name="РБ10%FIT18" sheetId="189" state="hidden" r:id="rId19"/>
    <sheet name="РБ15%FIT18" sheetId="218" state="hidden" r:id="rId20"/>
    <sheet name="ОиК FIT18 " sheetId="208" state="hidden" r:id="rId21"/>
    <sheet name="BRIGHT FIT18" sheetId="180" state="hidden" r:id="rId22"/>
    <sheet name="нетто FIT18+25" sheetId="168" state="hidden" r:id="rId23"/>
    <sheet name="RO FIT18+25" sheetId="205" state="hidden" r:id="rId24"/>
    <sheet name="РБ10%FIT18+25" sheetId="190" state="hidden" r:id="rId25"/>
    <sheet name="РБ15%FIT18+25" sheetId="219" state="hidden" r:id="rId26"/>
    <sheet name="ОиК FIT18+25" sheetId="209" state="hidden" r:id="rId27"/>
    <sheet name="BRIGHT FIT18+25" sheetId="182" state="hidden" r:id="rId28"/>
    <sheet name="нетто FIT20" sheetId="173" state="hidden" r:id="rId29"/>
    <sheet name="RO FIT20" sheetId="93" state="hidden" r:id="rId30"/>
    <sheet name="RO | FIT20+25 " sheetId="204" state="hidden" r:id="rId31"/>
    <sheet name="нетто 15+25руб" sheetId="212" state="hidden" r:id="rId32"/>
    <sheet name="нетто 20" sheetId="90" state="hidden" r:id="rId33"/>
    <sheet name="РБ ББ| commission" sheetId="92" state="hidden" r:id="rId34"/>
    <sheet name="РБ ББ10% (2022)| FIT15" sheetId="112" state="hidden" r:id="rId35"/>
    <sheet name="РБ ББ10%(2022)| FIT20" sheetId="113" state="hidden" r:id="rId36"/>
    <sheet name="РБ ББ10%(2022)| FIT20+25руб." sheetId="128" state="hidden" r:id="rId37"/>
    <sheet name="РБ ББ10%(2022)| COMMISSION" sheetId="114" state="hidden" r:id="rId38"/>
    <sheet name="РБ ББ15% (2022)| FIT15" sheetId="119" state="hidden" r:id="rId39"/>
    <sheet name="РБ ББ15% (2022)| FIT20" sheetId="120" state="hidden" r:id="rId40"/>
    <sheet name="РБ ББ15% (2022)| FIT20+25руб." sheetId="129" state="hidden" r:id="rId41"/>
    <sheet name="РБ ББ15% (2022)|COMMISSION" sheetId="121" state="hidden" r:id="rId42"/>
    <sheet name="ЗЭГ Активный | FIT20" sheetId="99" state="hidden" r:id="rId43"/>
    <sheet name="ЗЭГ Активный | commission" sheetId="100" state="hidden" r:id="rId44"/>
    <sheet name="Горный детокс | FIT15" sheetId="88" state="hidden" r:id="rId45"/>
    <sheet name="Горный детокс | FIT20" sheetId="101" state="hidden" r:id="rId46"/>
    <sheet name="Горный детокс | commission" sheetId="102" state="hidden" r:id="rId47"/>
    <sheet name="ЗЭГ Активный | FIT15" sheetId="87" state="hidden" r:id="rId48"/>
    <sheet name="ЗЭГ| FIT20+25руб." sheetId="132" state="hidden" r:id="rId49"/>
    <sheet name="Осенние каникулы | FIT20" sheetId="97" state="hidden" r:id="rId50"/>
    <sheet name="Осенние каникулы | commission" sheetId="98" state="hidden" r:id="rId51"/>
    <sheet name="отдыхай катай BAR" sheetId="108" state="hidden" r:id="rId52"/>
    <sheet name="4=5 | FIT15" sheetId="139" state="hidden" r:id="rId53"/>
    <sheet name="4=5 | FIT20" sheetId="140" state="hidden" r:id="rId54"/>
    <sheet name="4=5 | COMMISSION" sheetId="141" state="hidden" r:id="rId55"/>
    <sheet name="AVIA 12%" sheetId="107" state="hidden" r:id="rId56"/>
    <sheet name="ЯВК 2023 | FIT15" sheetId="115" state="hidden" r:id="rId57"/>
    <sheet name="ЯВК 2023 | FIT20" sheetId="143" state="hidden" r:id="rId58"/>
    <sheet name="ЯВК 2023 | COMMISSION" sheetId="144" state="hidden" r:id="rId59"/>
    <sheet name="ЗЭГ| FIT15" sheetId="85" state="hidden" r:id="rId60"/>
    <sheet name="ЗЭГ| FIT18" sheetId="146" state="hidden" r:id="rId61"/>
    <sheet name="ЗЭГ| COMMISSION" sheetId="147" state="hidden" r:id="rId62"/>
    <sheet name="Наполни свое лето| FIT18" sheetId="149" state="hidden" r:id="rId63"/>
    <sheet name="Наполни свое лето| COMMISSION" sheetId="150" state="hidden" r:id="rId64"/>
    <sheet name="Осенние каникулы | FIT15" sheetId="86" state="hidden" r:id="rId65"/>
    <sheet name="Осенние каникулы | FIT18" sheetId="154" state="hidden" r:id="rId66"/>
    <sheet name="Осенние каникулы |COMMISSION" sheetId="155" state="hidden" r:id="rId67"/>
    <sheet name="ОиК (2025 - 26)| FIT15+25руб." sheetId="214" state="hidden" r:id="rId68"/>
    <sheet name="РБ10%FIT20" sheetId="191" state="hidden" r:id="rId69"/>
    <sheet name="РБ15%FIT20" sheetId="220" state="hidden" r:id="rId70"/>
    <sheet name="ОиК FIT20 " sheetId="210" state="hidden" r:id="rId71"/>
    <sheet name="BRIGHT FIT20" sheetId="183" state="hidden" r:id="rId72"/>
    <sheet name="AVIA25" sheetId="118" state="hidden" r:id="rId73"/>
    <sheet name="AVIA25+25" sheetId="201" state="hidden" r:id="rId74"/>
    <sheet name="РБ ББ10% (2025)| FIT15+25руб." sheetId="215" state="hidden" r:id="rId75"/>
    <sheet name="Отдыхай катай |FIT15" sheetId="109" state="hidden" r:id="rId76"/>
    <sheet name="Отдыхай катай |FIT18" sheetId="156" state="hidden" r:id="rId77"/>
    <sheet name="Отдыхай катай |FIT18+25руб." sheetId="177" state="hidden" r:id="rId78"/>
    <sheet name="Отдыхай катай |FIT20" sheetId="178" state="hidden" r:id="rId79"/>
    <sheet name="Отдыхай катай |COMMISSION" sheetId="157" state="hidden" r:id="rId80"/>
    <sheet name="Наполни свое лето| FIT15" sheetId="148" state="hidden" r:id="rId81"/>
    <sheet name="Наполни свое лето|FIT18" sheetId="197" state="hidden" r:id="rId82"/>
    <sheet name="Наполни свое лето| FIT18+25руб." sheetId="198" state="hidden" r:id="rId83"/>
    <sheet name="Наполни свое лето| FIT20" sheetId="199" state="hidden" r:id="rId84"/>
    <sheet name="Наполни свое лето|COMISSION" sheetId="200" state="hidden" r:id="rId85"/>
    <sheet name="Наполни свое лето | FIT18" sheetId="184" state="hidden" r:id="rId86"/>
    <sheet name="Наполни свое лето | COMMISSION" sheetId="185" state="hidden" r:id="rId87"/>
    <sheet name="Наполни свое лето | FIT18+25руб" sheetId="186" state="hidden" r:id="rId88"/>
    <sheet name="Наполни свое лето | FIT20+35руб" sheetId="187" state="hidden" r:id="rId89"/>
    <sheet name="РБ ББ15% (2024)| FIT15" sheetId="165" state="hidden" r:id="rId90"/>
    <sheet name="РБ ББ15% (2024)| FIT18" sheetId="166" state="hidden" r:id="rId91"/>
    <sheet name="РБ ББ15% (2024)| FIT18+25руб." sheetId="172" state="hidden" r:id="rId92"/>
    <sheet name="РБ ББ15% (2024)| FIT20+35руб." sheetId="176" state="hidden" r:id="rId93"/>
    <sheet name="РБ ББ15% (2024)| COMMISSION" sheetId="167" state="hidden" r:id="rId94"/>
    <sheet name="Весенние каникулы | FIT20" sheetId="116" state="hidden" r:id="rId95"/>
    <sheet name="Весенние каникулы | commission" sheetId="117" state="hidden" r:id="rId96"/>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7" i="117" l="1"/>
  <c r="B17" i="117"/>
  <c r="C16" i="117"/>
  <c r="B16" i="117"/>
  <c r="C14" i="117"/>
  <c r="B14" i="117"/>
  <c r="C13" i="117"/>
  <c r="B13" i="117"/>
  <c r="C11" i="117"/>
  <c r="B11" i="117"/>
  <c r="C10" i="117"/>
  <c r="B10" i="117"/>
  <c r="C8" i="117"/>
  <c r="B8" i="117"/>
  <c r="C7" i="117"/>
  <c r="B7" i="117"/>
  <c r="C5" i="117"/>
  <c r="B5" i="117"/>
  <c r="C4" i="117"/>
  <c r="B4" i="117"/>
  <c r="C33" i="116"/>
  <c r="B33" i="116"/>
  <c r="C32" i="116"/>
  <c r="B32" i="116"/>
  <c r="C30" i="116"/>
  <c r="B30" i="116"/>
  <c r="C29" i="116"/>
  <c r="B29" i="116"/>
  <c r="C27" i="116"/>
  <c r="B27" i="116"/>
  <c r="C26" i="116"/>
  <c r="B26" i="116"/>
  <c r="C24" i="116"/>
  <c r="B24" i="116"/>
  <c r="C23" i="116"/>
  <c r="B23" i="116"/>
  <c r="C21" i="116"/>
  <c r="B21" i="116"/>
  <c r="C20" i="116"/>
  <c r="B20" i="116"/>
  <c r="C17" i="116"/>
  <c r="B17" i="116"/>
  <c r="C16" i="116"/>
  <c r="B16" i="116"/>
  <c r="C14" i="116"/>
  <c r="B14" i="116"/>
  <c r="C13" i="116"/>
  <c r="B13" i="116"/>
  <c r="C11" i="116"/>
  <c r="B11" i="116"/>
  <c r="C10" i="116"/>
  <c r="B10" i="116"/>
  <c r="C8" i="116"/>
  <c r="B8" i="116"/>
  <c r="C7" i="116"/>
  <c r="B7" i="116"/>
  <c r="C5" i="116"/>
  <c r="B5" i="116"/>
  <c r="C4" i="116"/>
  <c r="B4" i="116"/>
  <c r="BB25" i="167"/>
  <c r="BA25" i="167"/>
  <c r="AZ25" i="167"/>
  <c r="AY25" i="167"/>
  <c r="AX25" i="167"/>
  <c r="AW25" i="167"/>
  <c r="AV25" i="167"/>
  <c r="AU25" i="167"/>
  <c r="AT25" i="167"/>
  <c r="AS25" i="167"/>
  <c r="AR25" i="167"/>
  <c r="AQ25" i="167"/>
  <c r="AP25" i="167"/>
  <c r="AO25" i="167"/>
  <c r="AN25" i="167"/>
  <c r="AM25" i="167"/>
  <c r="AL25" i="167"/>
  <c r="AK25" i="167"/>
  <c r="AJ25" i="167"/>
  <c r="AI25" i="167"/>
  <c r="AH25" i="167"/>
  <c r="AG25" i="167"/>
  <c r="AF25" i="167"/>
  <c r="AE25" i="167"/>
  <c r="AD25" i="167"/>
  <c r="AC25" i="167"/>
  <c r="AB25" i="167"/>
  <c r="AA25" i="167"/>
  <c r="Z25" i="167"/>
  <c r="Y25" i="167"/>
  <c r="X25" i="167"/>
  <c r="W25" i="167"/>
  <c r="V25" i="167"/>
  <c r="U25" i="167"/>
  <c r="T25" i="167"/>
  <c r="S25" i="167"/>
  <c r="R25" i="167"/>
  <c r="Q25" i="167"/>
  <c r="P25" i="167"/>
  <c r="O25" i="167"/>
  <c r="N25" i="167"/>
  <c r="M25" i="167"/>
  <c r="L25" i="167"/>
  <c r="K25" i="167"/>
  <c r="J25" i="167"/>
  <c r="I25" i="167"/>
  <c r="H25" i="167"/>
  <c r="G25" i="167"/>
  <c r="F25" i="167"/>
  <c r="E25" i="167"/>
  <c r="D25" i="167"/>
  <c r="C25" i="167"/>
  <c r="B25" i="167"/>
  <c r="BB23" i="167"/>
  <c r="BA23" i="167"/>
  <c r="AZ23" i="167"/>
  <c r="AY23" i="167"/>
  <c r="AX23" i="167"/>
  <c r="AW23" i="167"/>
  <c r="AV23" i="167"/>
  <c r="AU23" i="167"/>
  <c r="AT23" i="167"/>
  <c r="AS23" i="167"/>
  <c r="AR23" i="167"/>
  <c r="AQ23" i="167"/>
  <c r="AP23" i="167"/>
  <c r="AO23" i="167"/>
  <c r="AN23" i="167"/>
  <c r="AM23" i="167"/>
  <c r="AL23" i="167"/>
  <c r="AK23" i="167"/>
  <c r="AJ23" i="167"/>
  <c r="AI23" i="167"/>
  <c r="AH23" i="167"/>
  <c r="AG23" i="167"/>
  <c r="AF23" i="167"/>
  <c r="AE23" i="167"/>
  <c r="AD23" i="167"/>
  <c r="AC23" i="167"/>
  <c r="AB23" i="167"/>
  <c r="AA23" i="167"/>
  <c r="Z23" i="167"/>
  <c r="Y23" i="167"/>
  <c r="X23" i="167"/>
  <c r="W23" i="167"/>
  <c r="V23" i="167"/>
  <c r="U23" i="167"/>
  <c r="T23" i="167"/>
  <c r="S23" i="167"/>
  <c r="R23" i="167"/>
  <c r="Q23" i="167"/>
  <c r="P23" i="167"/>
  <c r="O23" i="167"/>
  <c r="N23" i="167"/>
  <c r="M23" i="167"/>
  <c r="L23" i="167"/>
  <c r="K23" i="167"/>
  <c r="J23" i="167"/>
  <c r="I23" i="167"/>
  <c r="H23" i="167"/>
  <c r="G23" i="167"/>
  <c r="F23" i="167"/>
  <c r="E23" i="167"/>
  <c r="D23" i="167"/>
  <c r="C23" i="167"/>
  <c r="B23" i="167"/>
  <c r="BB22" i="167"/>
  <c r="BA22" i="167"/>
  <c r="AZ22" i="167"/>
  <c r="AY22" i="167"/>
  <c r="AX22" i="167"/>
  <c r="AW22" i="167"/>
  <c r="AV22" i="167"/>
  <c r="AU22" i="167"/>
  <c r="AT22" i="167"/>
  <c r="AS22" i="167"/>
  <c r="AR22" i="167"/>
  <c r="AQ22" i="167"/>
  <c r="AP22" i="167"/>
  <c r="AO22" i="167"/>
  <c r="AN22" i="167"/>
  <c r="AM22" i="167"/>
  <c r="AL22" i="167"/>
  <c r="AK22" i="167"/>
  <c r="AJ22" i="167"/>
  <c r="AI22" i="167"/>
  <c r="AH22" i="167"/>
  <c r="AG22" i="167"/>
  <c r="AF22" i="167"/>
  <c r="AE22" i="167"/>
  <c r="AD22" i="167"/>
  <c r="AC22" i="167"/>
  <c r="AB22" i="167"/>
  <c r="AA22" i="167"/>
  <c r="Z22" i="167"/>
  <c r="Y22" i="167"/>
  <c r="X22" i="167"/>
  <c r="W22" i="167"/>
  <c r="V22" i="167"/>
  <c r="U22" i="167"/>
  <c r="T22" i="167"/>
  <c r="S22" i="167"/>
  <c r="R22" i="167"/>
  <c r="Q22" i="167"/>
  <c r="P22" i="167"/>
  <c r="O22" i="167"/>
  <c r="N22" i="167"/>
  <c r="M22" i="167"/>
  <c r="L22" i="167"/>
  <c r="K22" i="167"/>
  <c r="J22" i="167"/>
  <c r="I22" i="167"/>
  <c r="H22" i="167"/>
  <c r="G22" i="167"/>
  <c r="F22" i="167"/>
  <c r="E22" i="167"/>
  <c r="D22" i="167"/>
  <c r="C22" i="167"/>
  <c r="B22" i="167"/>
  <c r="BB20" i="167"/>
  <c r="BA20" i="167"/>
  <c r="AZ20" i="167"/>
  <c r="AY20" i="167"/>
  <c r="AX20" i="167"/>
  <c r="AW20" i="167"/>
  <c r="AV20" i="167"/>
  <c r="AU20" i="167"/>
  <c r="AT20" i="167"/>
  <c r="AS20" i="167"/>
  <c r="AR20" i="167"/>
  <c r="AQ20" i="167"/>
  <c r="AP20" i="167"/>
  <c r="AO20" i="167"/>
  <c r="AN20" i="167"/>
  <c r="AM20" i="167"/>
  <c r="AL20" i="167"/>
  <c r="AK20" i="167"/>
  <c r="AJ20" i="167"/>
  <c r="AI20" i="167"/>
  <c r="AH20" i="167"/>
  <c r="AG20" i="167"/>
  <c r="AF20" i="167"/>
  <c r="AE20" i="167"/>
  <c r="AD20" i="167"/>
  <c r="AC20" i="167"/>
  <c r="AB20" i="167"/>
  <c r="AA20" i="167"/>
  <c r="Z20" i="167"/>
  <c r="Y20" i="167"/>
  <c r="X20" i="167"/>
  <c r="W20" i="167"/>
  <c r="V20" i="167"/>
  <c r="U20" i="167"/>
  <c r="T20" i="167"/>
  <c r="S20" i="167"/>
  <c r="R20" i="167"/>
  <c r="Q20" i="167"/>
  <c r="P20" i="167"/>
  <c r="O20" i="167"/>
  <c r="N20" i="167"/>
  <c r="M20" i="167"/>
  <c r="L20" i="167"/>
  <c r="K20" i="167"/>
  <c r="J20" i="167"/>
  <c r="I20" i="167"/>
  <c r="H20" i="167"/>
  <c r="G20" i="167"/>
  <c r="F20" i="167"/>
  <c r="E20" i="167"/>
  <c r="D20" i="167"/>
  <c r="C20" i="167"/>
  <c r="B20" i="167"/>
  <c r="BB19" i="167"/>
  <c r="BA19" i="167"/>
  <c r="AZ19" i="167"/>
  <c r="AY19" i="167"/>
  <c r="AX19" i="167"/>
  <c r="AW19" i="167"/>
  <c r="AV19" i="167"/>
  <c r="AU19" i="167"/>
  <c r="AT19" i="167"/>
  <c r="AS19" i="167"/>
  <c r="AR19" i="167"/>
  <c r="AQ19" i="167"/>
  <c r="AP19" i="167"/>
  <c r="AO19" i="167"/>
  <c r="AN19" i="167"/>
  <c r="AM19" i="167"/>
  <c r="AL19" i="167"/>
  <c r="AK19" i="167"/>
  <c r="AJ19" i="167"/>
  <c r="AI19" i="167"/>
  <c r="AH19" i="167"/>
  <c r="AG19" i="167"/>
  <c r="AF19" i="167"/>
  <c r="AE19" i="167"/>
  <c r="AD19" i="167"/>
  <c r="AC19" i="167"/>
  <c r="AB19" i="167"/>
  <c r="AA19" i="167"/>
  <c r="Z19" i="167"/>
  <c r="Y19" i="167"/>
  <c r="X19" i="167"/>
  <c r="W19" i="167"/>
  <c r="V19" i="167"/>
  <c r="U19" i="167"/>
  <c r="T19" i="167"/>
  <c r="S19" i="167"/>
  <c r="R19" i="167"/>
  <c r="Q19" i="167"/>
  <c r="P19" i="167"/>
  <c r="O19" i="167"/>
  <c r="N19" i="167"/>
  <c r="M19" i="167"/>
  <c r="L19" i="167"/>
  <c r="K19" i="167"/>
  <c r="J19" i="167"/>
  <c r="I19" i="167"/>
  <c r="H19" i="167"/>
  <c r="G19" i="167"/>
  <c r="F19" i="167"/>
  <c r="E19" i="167"/>
  <c r="D19" i="167"/>
  <c r="C19" i="167"/>
  <c r="B19" i="167"/>
  <c r="BB17" i="167"/>
  <c r="BA17" i="167"/>
  <c r="AZ17" i="167"/>
  <c r="AY17" i="167"/>
  <c r="AX17" i="167"/>
  <c r="AW17" i="167"/>
  <c r="AV17" i="167"/>
  <c r="AU17" i="167"/>
  <c r="AT17" i="167"/>
  <c r="AS17" i="167"/>
  <c r="AR17" i="167"/>
  <c r="AQ17" i="167"/>
  <c r="AP17" i="167"/>
  <c r="AO17" i="167"/>
  <c r="AN17" i="167"/>
  <c r="AM17" i="167"/>
  <c r="AL17" i="167"/>
  <c r="AK17" i="167"/>
  <c r="AJ17" i="167"/>
  <c r="AI17" i="167"/>
  <c r="AH17" i="167"/>
  <c r="AG17" i="167"/>
  <c r="AF17" i="167"/>
  <c r="AE17" i="167"/>
  <c r="AD17" i="167"/>
  <c r="AC17" i="167"/>
  <c r="AB17" i="167"/>
  <c r="AA17" i="167"/>
  <c r="Z17" i="167"/>
  <c r="Y17" i="167"/>
  <c r="X17" i="167"/>
  <c r="W17" i="167"/>
  <c r="V17" i="167"/>
  <c r="U17" i="167"/>
  <c r="T17" i="167"/>
  <c r="S17" i="167"/>
  <c r="R17" i="167"/>
  <c r="Q17" i="167"/>
  <c r="P17" i="167"/>
  <c r="O17" i="167"/>
  <c r="N17" i="167"/>
  <c r="M17" i="167"/>
  <c r="L17" i="167"/>
  <c r="K17" i="167"/>
  <c r="J17" i="167"/>
  <c r="I17" i="167"/>
  <c r="H17" i="167"/>
  <c r="G17" i="167"/>
  <c r="F17" i="167"/>
  <c r="E17" i="167"/>
  <c r="D17" i="167"/>
  <c r="C17" i="167"/>
  <c r="B17" i="167"/>
  <c r="BB16" i="167"/>
  <c r="BA16" i="167"/>
  <c r="AZ16" i="167"/>
  <c r="AY16" i="167"/>
  <c r="AX16" i="167"/>
  <c r="AW16" i="167"/>
  <c r="AV16" i="167"/>
  <c r="AU16" i="167"/>
  <c r="AT16" i="167"/>
  <c r="AS16" i="167"/>
  <c r="AR16" i="167"/>
  <c r="AQ16" i="167"/>
  <c r="AP16" i="167"/>
  <c r="AO16" i="167"/>
  <c r="AN16" i="167"/>
  <c r="AM16" i="167"/>
  <c r="AL16" i="167"/>
  <c r="AK16" i="167"/>
  <c r="AJ16" i="167"/>
  <c r="AI16" i="167"/>
  <c r="AH16" i="167"/>
  <c r="AG16" i="167"/>
  <c r="AF16" i="167"/>
  <c r="AE16" i="167"/>
  <c r="AD16" i="167"/>
  <c r="AC16" i="167"/>
  <c r="AB16" i="167"/>
  <c r="AA16" i="167"/>
  <c r="Z16" i="167"/>
  <c r="Y16" i="167"/>
  <c r="X16" i="167"/>
  <c r="W16" i="167"/>
  <c r="V16" i="167"/>
  <c r="U16" i="167"/>
  <c r="T16" i="167"/>
  <c r="S16" i="167"/>
  <c r="R16" i="167"/>
  <c r="Q16" i="167"/>
  <c r="P16" i="167"/>
  <c r="O16" i="167"/>
  <c r="N16" i="167"/>
  <c r="M16" i="167"/>
  <c r="L16" i="167"/>
  <c r="K16" i="167"/>
  <c r="J16" i="167"/>
  <c r="I16" i="167"/>
  <c r="H16" i="167"/>
  <c r="G16" i="167"/>
  <c r="F16" i="167"/>
  <c r="E16" i="167"/>
  <c r="D16" i="167"/>
  <c r="C16" i="167"/>
  <c r="B16" i="167"/>
  <c r="BB14" i="167"/>
  <c r="BA14" i="167"/>
  <c r="AZ14" i="167"/>
  <c r="AY14" i="167"/>
  <c r="AX14" i="167"/>
  <c r="AW14" i="167"/>
  <c r="AV14" i="167"/>
  <c r="AU14" i="167"/>
  <c r="AT14" i="167"/>
  <c r="AS14" i="167"/>
  <c r="AR14" i="167"/>
  <c r="AQ14" i="167"/>
  <c r="AP14" i="167"/>
  <c r="AO14" i="167"/>
  <c r="AN14" i="167"/>
  <c r="AM14" i="167"/>
  <c r="AL14" i="167"/>
  <c r="AK14" i="167"/>
  <c r="AJ14" i="167"/>
  <c r="AI14" i="167"/>
  <c r="AH14" i="167"/>
  <c r="AG14" i="167"/>
  <c r="AF14" i="167"/>
  <c r="AE14" i="167"/>
  <c r="AD14" i="167"/>
  <c r="AC14" i="167"/>
  <c r="AB14" i="167"/>
  <c r="AA14" i="167"/>
  <c r="Z14" i="167"/>
  <c r="Y14" i="167"/>
  <c r="X14" i="167"/>
  <c r="W14" i="167"/>
  <c r="V14" i="167"/>
  <c r="U14" i="167"/>
  <c r="T14" i="167"/>
  <c r="S14" i="167"/>
  <c r="R14" i="167"/>
  <c r="Q14" i="167"/>
  <c r="P14" i="167"/>
  <c r="O14" i="167"/>
  <c r="N14" i="167"/>
  <c r="M14" i="167"/>
  <c r="L14" i="167"/>
  <c r="K14" i="167"/>
  <c r="J14" i="167"/>
  <c r="I14" i="167"/>
  <c r="H14" i="167"/>
  <c r="G14" i="167"/>
  <c r="F14" i="167"/>
  <c r="E14" i="167"/>
  <c r="D14" i="167"/>
  <c r="C14" i="167"/>
  <c r="B14" i="167"/>
  <c r="BB13" i="167"/>
  <c r="BA13" i="167"/>
  <c r="AZ13" i="167"/>
  <c r="AY13" i="167"/>
  <c r="AX13" i="167"/>
  <c r="AW13" i="167"/>
  <c r="AV13" i="167"/>
  <c r="AU13" i="167"/>
  <c r="AT13" i="167"/>
  <c r="AS13" i="167"/>
  <c r="AR13" i="167"/>
  <c r="AQ13" i="167"/>
  <c r="AP13" i="167"/>
  <c r="AO13" i="167"/>
  <c r="AN13" i="167"/>
  <c r="AM13" i="167"/>
  <c r="AL13" i="167"/>
  <c r="AK13" i="167"/>
  <c r="AJ13" i="167"/>
  <c r="AI13" i="167"/>
  <c r="AH13" i="167"/>
  <c r="AG13" i="167"/>
  <c r="AF13" i="167"/>
  <c r="AE13" i="167"/>
  <c r="AD13" i="167"/>
  <c r="AC13" i="167"/>
  <c r="AB13" i="167"/>
  <c r="AA13" i="167"/>
  <c r="Z13" i="167"/>
  <c r="Y13" i="167"/>
  <c r="X13" i="167"/>
  <c r="W13" i="167"/>
  <c r="V13" i="167"/>
  <c r="U13" i="167"/>
  <c r="T13" i="167"/>
  <c r="S13" i="167"/>
  <c r="R13" i="167"/>
  <c r="Q13" i="167"/>
  <c r="P13" i="167"/>
  <c r="O13" i="167"/>
  <c r="N13" i="167"/>
  <c r="M13" i="167"/>
  <c r="L13" i="167"/>
  <c r="K13" i="167"/>
  <c r="J13" i="167"/>
  <c r="I13" i="167"/>
  <c r="H13" i="167"/>
  <c r="G13" i="167"/>
  <c r="F13" i="167"/>
  <c r="E13" i="167"/>
  <c r="D13" i="167"/>
  <c r="C13" i="167"/>
  <c r="B13" i="167"/>
  <c r="BB11" i="167"/>
  <c r="BA11" i="167"/>
  <c r="AZ11" i="167"/>
  <c r="AY11" i="167"/>
  <c r="AX11" i="167"/>
  <c r="AW11" i="167"/>
  <c r="AV11" i="167"/>
  <c r="AU11" i="167"/>
  <c r="AT11" i="167"/>
  <c r="AS11" i="167"/>
  <c r="AR11" i="167"/>
  <c r="AQ11" i="167"/>
  <c r="AP11" i="167"/>
  <c r="AO11" i="167"/>
  <c r="AN11" i="167"/>
  <c r="AM11" i="167"/>
  <c r="AL11" i="167"/>
  <c r="AK11" i="167"/>
  <c r="AJ11" i="167"/>
  <c r="AI11" i="167"/>
  <c r="AH11" i="167"/>
  <c r="AG11" i="167"/>
  <c r="AF11" i="167"/>
  <c r="AE11" i="167"/>
  <c r="AD11" i="167"/>
  <c r="AC11" i="167"/>
  <c r="AB11" i="167"/>
  <c r="AA11" i="167"/>
  <c r="Z11" i="167"/>
  <c r="Y11" i="167"/>
  <c r="X11" i="167"/>
  <c r="W11" i="167"/>
  <c r="V11" i="167"/>
  <c r="U11" i="167"/>
  <c r="T11" i="167"/>
  <c r="S11" i="167"/>
  <c r="R11" i="167"/>
  <c r="Q11" i="167"/>
  <c r="P11" i="167"/>
  <c r="O11" i="167"/>
  <c r="N11" i="167"/>
  <c r="M11" i="167"/>
  <c r="L11" i="167"/>
  <c r="K11" i="167"/>
  <c r="J11" i="167"/>
  <c r="I11" i="167"/>
  <c r="H11" i="167"/>
  <c r="G11" i="167"/>
  <c r="F11" i="167"/>
  <c r="E11" i="167"/>
  <c r="D11" i="167"/>
  <c r="C11" i="167"/>
  <c r="B11" i="167"/>
  <c r="BB10" i="167"/>
  <c r="BA10" i="167"/>
  <c r="AZ10" i="167"/>
  <c r="AY10" i="167"/>
  <c r="AX10" i="167"/>
  <c r="AW10" i="167"/>
  <c r="AV10" i="167"/>
  <c r="AU10" i="167"/>
  <c r="AT10" i="167"/>
  <c r="AS10" i="167"/>
  <c r="AR10" i="167"/>
  <c r="AQ10" i="167"/>
  <c r="AP10" i="167"/>
  <c r="AO10" i="167"/>
  <c r="AN10" i="167"/>
  <c r="AM10" i="167"/>
  <c r="AL10" i="167"/>
  <c r="AK10" i="167"/>
  <c r="AJ10" i="167"/>
  <c r="AI10" i="167"/>
  <c r="AH10" i="167"/>
  <c r="AG10" i="167"/>
  <c r="AF10" i="167"/>
  <c r="AE10" i="167"/>
  <c r="AD10" i="167"/>
  <c r="AC10" i="167"/>
  <c r="AB10" i="167"/>
  <c r="AA10" i="167"/>
  <c r="Z10" i="167"/>
  <c r="Y10" i="167"/>
  <c r="X10" i="167"/>
  <c r="W10" i="167"/>
  <c r="V10" i="167"/>
  <c r="U10" i="167"/>
  <c r="T10" i="167"/>
  <c r="S10" i="167"/>
  <c r="R10" i="167"/>
  <c r="Q10" i="167"/>
  <c r="P10" i="167"/>
  <c r="O10" i="167"/>
  <c r="N10" i="167"/>
  <c r="M10" i="167"/>
  <c r="L10" i="167"/>
  <c r="K10" i="167"/>
  <c r="J10" i="167"/>
  <c r="I10" i="167"/>
  <c r="H10" i="167"/>
  <c r="G10" i="167"/>
  <c r="F10" i="167"/>
  <c r="E10" i="167"/>
  <c r="D10" i="167"/>
  <c r="C10" i="167"/>
  <c r="B10" i="167"/>
  <c r="BB8" i="167"/>
  <c r="BA8" i="167"/>
  <c r="AZ8" i="167"/>
  <c r="AY8" i="167"/>
  <c r="AX8" i="167"/>
  <c r="AW8" i="167"/>
  <c r="AV8" i="167"/>
  <c r="AU8" i="167"/>
  <c r="AT8" i="167"/>
  <c r="AS8" i="167"/>
  <c r="AR8" i="167"/>
  <c r="AQ8" i="167"/>
  <c r="AP8" i="167"/>
  <c r="AO8" i="167"/>
  <c r="AN8" i="167"/>
  <c r="AM8" i="167"/>
  <c r="AL8" i="167"/>
  <c r="AK8" i="167"/>
  <c r="AJ8" i="167"/>
  <c r="AI8" i="167"/>
  <c r="AH8" i="167"/>
  <c r="AG8" i="167"/>
  <c r="AF8" i="167"/>
  <c r="AE8" i="167"/>
  <c r="AD8" i="167"/>
  <c r="AC8" i="167"/>
  <c r="AB8" i="167"/>
  <c r="AA8" i="167"/>
  <c r="Z8" i="167"/>
  <c r="Y8" i="167"/>
  <c r="X8" i="167"/>
  <c r="W8" i="167"/>
  <c r="V8" i="167"/>
  <c r="U8" i="167"/>
  <c r="T8" i="167"/>
  <c r="S8" i="167"/>
  <c r="R8" i="167"/>
  <c r="Q8" i="167"/>
  <c r="P8" i="167"/>
  <c r="O8" i="167"/>
  <c r="N8" i="167"/>
  <c r="M8" i="167"/>
  <c r="L8" i="167"/>
  <c r="K8" i="167"/>
  <c r="J8" i="167"/>
  <c r="I8" i="167"/>
  <c r="H8" i="167"/>
  <c r="G8" i="167"/>
  <c r="F8" i="167"/>
  <c r="E8" i="167"/>
  <c r="D8" i="167"/>
  <c r="C8" i="167"/>
  <c r="B8" i="167"/>
  <c r="BB7" i="167"/>
  <c r="BA7" i="167"/>
  <c r="AZ7" i="167"/>
  <c r="AY7" i="167"/>
  <c r="AX7" i="167"/>
  <c r="AW7" i="167"/>
  <c r="AV7" i="167"/>
  <c r="AU7" i="167"/>
  <c r="AT7" i="167"/>
  <c r="AS7" i="167"/>
  <c r="AR7" i="167"/>
  <c r="AQ7" i="167"/>
  <c r="AP7" i="167"/>
  <c r="AO7" i="167"/>
  <c r="AN7" i="167"/>
  <c r="AM7" i="167"/>
  <c r="AL7" i="167"/>
  <c r="AK7" i="167"/>
  <c r="AJ7" i="167"/>
  <c r="AI7" i="167"/>
  <c r="AH7" i="167"/>
  <c r="AG7" i="167"/>
  <c r="AF7" i="167"/>
  <c r="AE7" i="167"/>
  <c r="AD7" i="167"/>
  <c r="AC7" i="167"/>
  <c r="AB7" i="167"/>
  <c r="AA7" i="167"/>
  <c r="Z7" i="167"/>
  <c r="Y7" i="167"/>
  <c r="X7" i="167"/>
  <c r="W7" i="167"/>
  <c r="V7" i="167"/>
  <c r="U7" i="167"/>
  <c r="T7" i="167"/>
  <c r="S7" i="167"/>
  <c r="R7" i="167"/>
  <c r="Q7" i="167"/>
  <c r="P7" i="167"/>
  <c r="O7" i="167"/>
  <c r="N7" i="167"/>
  <c r="M7" i="167"/>
  <c r="L7" i="167"/>
  <c r="K7" i="167"/>
  <c r="J7" i="167"/>
  <c r="I7" i="167"/>
  <c r="H7" i="167"/>
  <c r="G7" i="167"/>
  <c r="F7" i="167"/>
  <c r="E7" i="167"/>
  <c r="D7" i="167"/>
  <c r="C7" i="167"/>
  <c r="B7" i="167"/>
  <c r="BB5" i="167"/>
  <c r="BA5" i="167"/>
  <c r="AZ5" i="167"/>
  <c r="AY5" i="167"/>
  <c r="AX5" i="167"/>
  <c r="AW5" i="167"/>
  <c r="AV5" i="167"/>
  <c r="AU5" i="167"/>
  <c r="AT5" i="167"/>
  <c r="AS5" i="167"/>
  <c r="AR5" i="167"/>
  <c r="AQ5" i="167"/>
  <c r="AP5" i="167"/>
  <c r="AO5" i="167"/>
  <c r="AN5" i="167"/>
  <c r="AM5" i="167"/>
  <c r="AL5" i="167"/>
  <c r="AK5" i="167"/>
  <c r="AJ5" i="167"/>
  <c r="AI5" i="167"/>
  <c r="AH5" i="167"/>
  <c r="AG5" i="167"/>
  <c r="AF5" i="167"/>
  <c r="AE5" i="167"/>
  <c r="AD5" i="167"/>
  <c r="AC5" i="167"/>
  <c r="AB5" i="167"/>
  <c r="AA5" i="167"/>
  <c r="Z5" i="167"/>
  <c r="Y5" i="167"/>
  <c r="X5" i="167"/>
  <c r="W5" i="167"/>
  <c r="V5" i="167"/>
  <c r="U5" i="167"/>
  <c r="T5" i="167"/>
  <c r="S5" i="167"/>
  <c r="R5" i="167"/>
  <c r="Q5" i="167"/>
  <c r="P5" i="167"/>
  <c r="O5" i="167"/>
  <c r="N5" i="167"/>
  <c r="M5" i="167"/>
  <c r="L5" i="167"/>
  <c r="K5" i="167"/>
  <c r="J5" i="167"/>
  <c r="I5" i="167"/>
  <c r="H5" i="167"/>
  <c r="G5" i="167"/>
  <c r="F5" i="167"/>
  <c r="E5" i="167"/>
  <c r="D5" i="167"/>
  <c r="C5" i="167"/>
  <c r="B5" i="167"/>
  <c r="BB4" i="167"/>
  <c r="BA4" i="167"/>
  <c r="AZ4" i="167"/>
  <c r="AY4" i="167"/>
  <c r="AX4" i="167"/>
  <c r="AW4" i="167"/>
  <c r="AV4" i="167"/>
  <c r="AU4" i="167"/>
  <c r="AT4" i="167"/>
  <c r="AS4" i="167"/>
  <c r="AR4" i="167"/>
  <c r="AQ4" i="167"/>
  <c r="AP4" i="167"/>
  <c r="AO4" i="167"/>
  <c r="AN4" i="167"/>
  <c r="AM4" i="167"/>
  <c r="AL4" i="167"/>
  <c r="AK4" i="167"/>
  <c r="AJ4" i="167"/>
  <c r="AI4" i="167"/>
  <c r="AH4" i="167"/>
  <c r="AG4" i="167"/>
  <c r="AF4" i="167"/>
  <c r="AE4" i="167"/>
  <c r="AD4" i="167"/>
  <c r="AC4" i="167"/>
  <c r="AB4" i="167"/>
  <c r="AA4" i="167"/>
  <c r="Z4" i="167"/>
  <c r="Y4" i="167"/>
  <c r="X4" i="167"/>
  <c r="W4" i="167"/>
  <c r="V4" i="167"/>
  <c r="U4" i="167"/>
  <c r="T4" i="167"/>
  <c r="S4" i="167"/>
  <c r="R4" i="167"/>
  <c r="Q4" i="167"/>
  <c r="P4" i="167"/>
  <c r="O4" i="167"/>
  <c r="N4" i="167"/>
  <c r="M4" i="167"/>
  <c r="L4" i="167"/>
  <c r="K4" i="167"/>
  <c r="J4" i="167"/>
  <c r="I4" i="167"/>
  <c r="H4" i="167"/>
  <c r="G4" i="167"/>
  <c r="F4" i="167"/>
  <c r="E4" i="167"/>
  <c r="D4" i="167"/>
  <c r="C4" i="167"/>
  <c r="B4" i="167"/>
  <c r="BB49" i="176"/>
  <c r="BA49" i="176"/>
  <c r="AZ49" i="176"/>
  <c r="AY49" i="176"/>
  <c r="AX49" i="176"/>
  <c r="AW49" i="176"/>
  <c r="AV49" i="176"/>
  <c r="AU49" i="176"/>
  <c r="AT49" i="176"/>
  <c r="AS49" i="176"/>
  <c r="AR49" i="176"/>
  <c r="AQ49" i="176"/>
  <c r="AP49" i="176"/>
  <c r="AO49" i="176"/>
  <c r="AN49" i="176"/>
  <c r="AM49" i="176"/>
  <c r="AL49" i="176"/>
  <c r="AK49" i="176"/>
  <c r="AJ49" i="176"/>
  <c r="AI49" i="176"/>
  <c r="AH49" i="176"/>
  <c r="AG49" i="176"/>
  <c r="AF49" i="176"/>
  <c r="AE49" i="176"/>
  <c r="AD49" i="176"/>
  <c r="AC49" i="176"/>
  <c r="AB49" i="176"/>
  <c r="AA49" i="176"/>
  <c r="Z49" i="176"/>
  <c r="Y49" i="176"/>
  <c r="X49" i="176"/>
  <c r="W49" i="176"/>
  <c r="V49" i="176"/>
  <c r="U49" i="176"/>
  <c r="T49" i="176"/>
  <c r="S49" i="176"/>
  <c r="R49" i="176"/>
  <c r="Q49" i="176"/>
  <c r="P49" i="176"/>
  <c r="O49" i="176"/>
  <c r="N49" i="176"/>
  <c r="M49" i="176"/>
  <c r="L49" i="176"/>
  <c r="K49" i="176"/>
  <c r="J49" i="176"/>
  <c r="I49" i="176"/>
  <c r="H49" i="176"/>
  <c r="G49" i="176"/>
  <c r="F49" i="176"/>
  <c r="E49" i="176"/>
  <c r="D49" i="176"/>
  <c r="C49" i="176"/>
  <c r="B49" i="176"/>
  <c r="BB47" i="176"/>
  <c r="BA47" i="176"/>
  <c r="AZ47" i="176"/>
  <c r="AY47" i="176"/>
  <c r="AX47" i="176"/>
  <c r="AW47" i="176"/>
  <c r="AV47" i="176"/>
  <c r="AU47" i="176"/>
  <c r="AT47" i="176"/>
  <c r="AS47" i="176"/>
  <c r="AR47" i="176"/>
  <c r="AQ47" i="176"/>
  <c r="AP47" i="176"/>
  <c r="AO47" i="176"/>
  <c r="AN47" i="176"/>
  <c r="AM47" i="176"/>
  <c r="AL47" i="176"/>
  <c r="AK47" i="176"/>
  <c r="AJ47" i="176"/>
  <c r="AI47" i="176"/>
  <c r="AH47" i="176"/>
  <c r="AG47" i="176"/>
  <c r="AF47" i="176"/>
  <c r="AE47" i="176"/>
  <c r="AD47" i="176"/>
  <c r="AC47" i="176"/>
  <c r="AB47" i="176"/>
  <c r="AA47" i="176"/>
  <c r="Z47" i="176"/>
  <c r="Y47" i="176"/>
  <c r="X47" i="176"/>
  <c r="W47" i="176"/>
  <c r="V47" i="176"/>
  <c r="U47" i="176"/>
  <c r="T47" i="176"/>
  <c r="S47" i="176"/>
  <c r="R47" i="176"/>
  <c r="Q47" i="176"/>
  <c r="P47" i="176"/>
  <c r="O47" i="176"/>
  <c r="N47" i="176"/>
  <c r="M47" i="176"/>
  <c r="L47" i="176"/>
  <c r="K47" i="176"/>
  <c r="J47" i="176"/>
  <c r="I47" i="176"/>
  <c r="H47" i="176"/>
  <c r="G47" i="176"/>
  <c r="F47" i="176"/>
  <c r="E47" i="176"/>
  <c r="D47" i="176"/>
  <c r="C47" i="176"/>
  <c r="B47" i="176"/>
  <c r="BB46" i="176"/>
  <c r="BA46" i="176"/>
  <c r="AZ46" i="176"/>
  <c r="AY46" i="176"/>
  <c r="AX46" i="176"/>
  <c r="AW46" i="176"/>
  <c r="AV46" i="176"/>
  <c r="AU46" i="176"/>
  <c r="AT46" i="176"/>
  <c r="AS46" i="176"/>
  <c r="AR46" i="176"/>
  <c r="AQ46" i="176"/>
  <c r="AP46" i="176"/>
  <c r="AO46" i="176"/>
  <c r="AN46" i="176"/>
  <c r="AM46" i="176"/>
  <c r="AL46" i="176"/>
  <c r="AK46" i="176"/>
  <c r="AJ46" i="176"/>
  <c r="AI46" i="176"/>
  <c r="AH46" i="176"/>
  <c r="AG46" i="176"/>
  <c r="AF46" i="176"/>
  <c r="AE46" i="176"/>
  <c r="AD46" i="176"/>
  <c r="AC46" i="176"/>
  <c r="AB46" i="176"/>
  <c r="AA46" i="176"/>
  <c r="Z46" i="176"/>
  <c r="Y46" i="176"/>
  <c r="X46" i="176"/>
  <c r="W46" i="176"/>
  <c r="V46" i="176"/>
  <c r="U46" i="176"/>
  <c r="T46" i="176"/>
  <c r="S46" i="176"/>
  <c r="R46" i="176"/>
  <c r="Q46" i="176"/>
  <c r="P46" i="176"/>
  <c r="O46" i="176"/>
  <c r="N46" i="176"/>
  <c r="M46" i="176"/>
  <c r="L46" i="176"/>
  <c r="K46" i="176"/>
  <c r="J46" i="176"/>
  <c r="I46" i="176"/>
  <c r="H46" i="176"/>
  <c r="G46" i="176"/>
  <c r="F46" i="176"/>
  <c r="E46" i="176"/>
  <c r="D46" i="176"/>
  <c r="C46" i="176"/>
  <c r="B46" i="176"/>
  <c r="BB44" i="176"/>
  <c r="BA44" i="176"/>
  <c r="AZ44" i="176"/>
  <c r="AY44" i="176"/>
  <c r="AX44" i="176"/>
  <c r="AW44" i="176"/>
  <c r="AV44" i="176"/>
  <c r="AU44" i="176"/>
  <c r="AT44" i="176"/>
  <c r="AS44" i="176"/>
  <c r="AR44" i="176"/>
  <c r="AQ44" i="176"/>
  <c r="AP44" i="176"/>
  <c r="AO44" i="176"/>
  <c r="AN44" i="176"/>
  <c r="AM44" i="176"/>
  <c r="AL44" i="176"/>
  <c r="AK44" i="176"/>
  <c r="AJ44" i="176"/>
  <c r="AI44" i="176"/>
  <c r="AH44" i="176"/>
  <c r="AG44" i="176"/>
  <c r="AF44" i="176"/>
  <c r="AE44" i="176"/>
  <c r="AD44" i="176"/>
  <c r="AC44" i="176"/>
  <c r="AB44" i="176"/>
  <c r="AA44" i="176"/>
  <c r="Z44" i="176"/>
  <c r="Y44" i="176"/>
  <c r="X44" i="176"/>
  <c r="W44" i="176"/>
  <c r="V44" i="176"/>
  <c r="U44" i="176"/>
  <c r="T44" i="176"/>
  <c r="S44" i="176"/>
  <c r="R44" i="176"/>
  <c r="Q44" i="176"/>
  <c r="P44" i="176"/>
  <c r="O44" i="176"/>
  <c r="N44" i="176"/>
  <c r="M44" i="176"/>
  <c r="L44" i="176"/>
  <c r="K44" i="176"/>
  <c r="J44" i="176"/>
  <c r="I44" i="176"/>
  <c r="H44" i="176"/>
  <c r="G44" i="176"/>
  <c r="F44" i="176"/>
  <c r="E44" i="176"/>
  <c r="D44" i="176"/>
  <c r="C44" i="176"/>
  <c r="B44" i="176"/>
  <c r="BB43" i="176"/>
  <c r="BA43" i="176"/>
  <c r="AZ43" i="176"/>
  <c r="AY43" i="176"/>
  <c r="AX43" i="176"/>
  <c r="AW43" i="176"/>
  <c r="AV43" i="176"/>
  <c r="AU43" i="176"/>
  <c r="AT43" i="176"/>
  <c r="AS43" i="176"/>
  <c r="AR43" i="176"/>
  <c r="AQ43" i="176"/>
  <c r="AP43" i="176"/>
  <c r="AO43" i="176"/>
  <c r="AN43" i="176"/>
  <c r="AM43" i="176"/>
  <c r="AL43" i="176"/>
  <c r="AK43" i="176"/>
  <c r="AJ43" i="176"/>
  <c r="AI43" i="176"/>
  <c r="AH43" i="176"/>
  <c r="AG43" i="176"/>
  <c r="AF43" i="176"/>
  <c r="AE43" i="176"/>
  <c r="AD43" i="176"/>
  <c r="AC43" i="176"/>
  <c r="AB43" i="176"/>
  <c r="AA43" i="176"/>
  <c r="Z43" i="176"/>
  <c r="Y43" i="176"/>
  <c r="X43" i="176"/>
  <c r="W43" i="176"/>
  <c r="V43" i="176"/>
  <c r="U43" i="176"/>
  <c r="T43" i="176"/>
  <c r="S43" i="176"/>
  <c r="R43" i="176"/>
  <c r="Q43" i="176"/>
  <c r="P43" i="176"/>
  <c r="O43" i="176"/>
  <c r="N43" i="176"/>
  <c r="M43" i="176"/>
  <c r="L43" i="176"/>
  <c r="K43" i="176"/>
  <c r="J43" i="176"/>
  <c r="I43" i="176"/>
  <c r="H43" i="176"/>
  <c r="G43" i="176"/>
  <c r="F43" i="176"/>
  <c r="E43" i="176"/>
  <c r="D43" i="176"/>
  <c r="C43" i="176"/>
  <c r="B43" i="176"/>
  <c r="BB41" i="176"/>
  <c r="BA41" i="176"/>
  <c r="AZ41" i="176"/>
  <c r="AY41" i="176"/>
  <c r="AX41" i="176"/>
  <c r="AW41" i="176"/>
  <c r="AV41" i="176"/>
  <c r="AU41" i="176"/>
  <c r="AT41" i="176"/>
  <c r="AS41" i="176"/>
  <c r="AR41" i="176"/>
  <c r="AQ41" i="176"/>
  <c r="AP41" i="176"/>
  <c r="AO41" i="176"/>
  <c r="AN41" i="176"/>
  <c r="AM41" i="176"/>
  <c r="AL41" i="176"/>
  <c r="AK41" i="176"/>
  <c r="AJ41" i="176"/>
  <c r="AI41" i="176"/>
  <c r="AH41" i="176"/>
  <c r="AG41" i="176"/>
  <c r="AF41" i="176"/>
  <c r="AE41" i="176"/>
  <c r="AD41" i="176"/>
  <c r="AC41" i="176"/>
  <c r="AB41" i="176"/>
  <c r="AA41" i="176"/>
  <c r="Z41" i="176"/>
  <c r="Y41" i="176"/>
  <c r="X41" i="176"/>
  <c r="W41" i="176"/>
  <c r="V41" i="176"/>
  <c r="U41" i="176"/>
  <c r="T41" i="176"/>
  <c r="S41" i="176"/>
  <c r="R41" i="176"/>
  <c r="Q41" i="176"/>
  <c r="P41" i="176"/>
  <c r="O41" i="176"/>
  <c r="N41" i="176"/>
  <c r="M41" i="176"/>
  <c r="L41" i="176"/>
  <c r="K41" i="176"/>
  <c r="J41" i="176"/>
  <c r="I41" i="176"/>
  <c r="H41" i="176"/>
  <c r="G41" i="176"/>
  <c r="F41" i="176"/>
  <c r="E41" i="176"/>
  <c r="D41" i="176"/>
  <c r="C41" i="176"/>
  <c r="B41" i="176"/>
  <c r="BB40" i="176"/>
  <c r="BA40" i="176"/>
  <c r="AZ40" i="176"/>
  <c r="AY40" i="176"/>
  <c r="AX40" i="176"/>
  <c r="AW40" i="176"/>
  <c r="AV40" i="176"/>
  <c r="AU40" i="176"/>
  <c r="AT40" i="176"/>
  <c r="AS40" i="176"/>
  <c r="AR40" i="176"/>
  <c r="AQ40" i="176"/>
  <c r="AP40" i="176"/>
  <c r="AO40" i="176"/>
  <c r="AN40" i="176"/>
  <c r="AM40" i="176"/>
  <c r="AL40" i="176"/>
  <c r="AK40" i="176"/>
  <c r="AJ40" i="176"/>
  <c r="AI40" i="176"/>
  <c r="AH40" i="176"/>
  <c r="AG40" i="176"/>
  <c r="AF40" i="176"/>
  <c r="AE40" i="176"/>
  <c r="AD40" i="176"/>
  <c r="AC40" i="176"/>
  <c r="AB40" i="176"/>
  <c r="AA40" i="176"/>
  <c r="Z40" i="176"/>
  <c r="Y40" i="176"/>
  <c r="X40" i="176"/>
  <c r="W40" i="176"/>
  <c r="V40" i="176"/>
  <c r="U40" i="176"/>
  <c r="T40" i="176"/>
  <c r="S40" i="176"/>
  <c r="R40" i="176"/>
  <c r="Q40" i="176"/>
  <c r="P40" i="176"/>
  <c r="O40" i="176"/>
  <c r="N40" i="176"/>
  <c r="M40" i="176"/>
  <c r="L40" i="176"/>
  <c r="K40" i="176"/>
  <c r="J40" i="176"/>
  <c r="I40" i="176"/>
  <c r="H40" i="176"/>
  <c r="G40" i="176"/>
  <c r="F40" i="176"/>
  <c r="E40" i="176"/>
  <c r="D40" i="176"/>
  <c r="C40" i="176"/>
  <c r="B40" i="176"/>
  <c r="BB38" i="176"/>
  <c r="BA38" i="176"/>
  <c r="AZ38" i="176"/>
  <c r="AY38" i="176"/>
  <c r="AX38" i="176"/>
  <c r="AW38" i="176"/>
  <c r="AV38" i="176"/>
  <c r="AU38" i="176"/>
  <c r="AT38" i="176"/>
  <c r="AS38" i="176"/>
  <c r="AR38" i="176"/>
  <c r="AQ38" i="176"/>
  <c r="AP38" i="176"/>
  <c r="AO38" i="176"/>
  <c r="AN38" i="176"/>
  <c r="AM38" i="176"/>
  <c r="AL38" i="176"/>
  <c r="AK38" i="176"/>
  <c r="AJ38" i="176"/>
  <c r="AI38" i="176"/>
  <c r="AH38" i="176"/>
  <c r="AG38" i="176"/>
  <c r="AF38" i="176"/>
  <c r="AE38" i="176"/>
  <c r="AD38" i="176"/>
  <c r="AC38" i="176"/>
  <c r="AB38" i="176"/>
  <c r="AA38" i="176"/>
  <c r="Z38" i="176"/>
  <c r="Y38" i="176"/>
  <c r="X38" i="176"/>
  <c r="W38" i="176"/>
  <c r="V38" i="176"/>
  <c r="U38" i="176"/>
  <c r="T38" i="176"/>
  <c r="S38" i="176"/>
  <c r="R38" i="176"/>
  <c r="Q38" i="176"/>
  <c r="P38" i="176"/>
  <c r="O38" i="176"/>
  <c r="N38" i="176"/>
  <c r="M38" i="176"/>
  <c r="L38" i="176"/>
  <c r="K38" i="176"/>
  <c r="J38" i="176"/>
  <c r="I38" i="176"/>
  <c r="H38" i="176"/>
  <c r="G38" i="176"/>
  <c r="F38" i="176"/>
  <c r="E38" i="176"/>
  <c r="D38" i="176"/>
  <c r="C38" i="176"/>
  <c r="B38" i="176"/>
  <c r="BB37" i="176"/>
  <c r="BA37" i="176"/>
  <c r="AZ37" i="176"/>
  <c r="AY37" i="176"/>
  <c r="AX37" i="176"/>
  <c r="AW37" i="176"/>
  <c r="AV37" i="176"/>
  <c r="AU37" i="176"/>
  <c r="AT37" i="176"/>
  <c r="AS37" i="176"/>
  <c r="AR37" i="176"/>
  <c r="AQ37" i="176"/>
  <c r="AP37" i="176"/>
  <c r="AO37" i="176"/>
  <c r="AN37" i="176"/>
  <c r="AM37" i="176"/>
  <c r="AL37" i="176"/>
  <c r="AK37" i="176"/>
  <c r="AJ37" i="176"/>
  <c r="AI37" i="176"/>
  <c r="AH37" i="176"/>
  <c r="AG37" i="176"/>
  <c r="AF37" i="176"/>
  <c r="AE37" i="176"/>
  <c r="AD37" i="176"/>
  <c r="AC37" i="176"/>
  <c r="AB37" i="176"/>
  <c r="AA37" i="176"/>
  <c r="Z37" i="176"/>
  <c r="Y37" i="176"/>
  <c r="X37" i="176"/>
  <c r="W37" i="176"/>
  <c r="V37" i="176"/>
  <c r="U37" i="176"/>
  <c r="T37" i="176"/>
  <c r="S37" i="176"/>
  <c r="R37" i="176"/>
  <c r="Q37" i="176"/>
  <c r="P37" i="176"/>
  <c r="O37" i="176"/>
  <c r="N37" i="176"/>
  <c r="M37" i="176"/>
  <c r="L37" i="176"/>
  <c r="K37" i="176"/>
  <c r="J37" i="176"/>
  <c r="I37" i="176"/>
  <c r="H37" i="176"/>
  <c r="G37" i="176"/>
  <c r="F37" i="176"/>
  <c r="E37" i="176"/>
  <c r="D37" i="176"/>
  <c r="C37" i="176"/>
  <c r="B37" i="176"/>
  <c r="BB35" i="176"/>
  <c r="BA35" i="176"/>
  <c r="AZ35" i="176"/>
  <c r="AY35" i="176"/>
  <c r="AX35" i="176"/>
  <c r="AW35" i="176"/>
  <c r="AV35" i="176"/>
  <c r="AU35" i="176"/>
  <c r="AT35" i="176"/>
  <c r="AS35" i="176"/>
  <c r="AR35" i="176"/>
  <c r="AQ35" i="176"/>
  <c r="AP35" i="176"/>
  <c r="AO35" i="176"/>
  <c r="AN35" i="176"/>
  <c r="AM35" i="176"/>
  <c r="AL35" i="176"/>
  <c r="AK35" i="176"/>
  <c r="AJ35" i="176"/>
  <c r="AI35" i="176"/>
  <c r="AH35" i="176"/>
  <c r="AG35" i="176"/>
  <c r="AF35" i="176"/>
  <c r="AE35" i="176"/>
  <c r="AD35" i="176"/>
  <c r="AC35" i="176"/>
  <c r="AB35" i="176"/>
  <c r="AA35" i="176"/>
  <c r="Z35" i="176"/>
  <c r="Y35" i="176"/>
  <c r="X35" i="176"/>
  <c r="W35" i="176"/>
  <c r="V35" i="176"/>
  <c r="U35" i="176"/>
  <c r="T35" i="176"/>
  <c r="S35" i="176"/>
  <c r="R35" i="176"/>
  <c r="Q35" i="176"/>
  <c r="P35" i="176"/>
  <c r="O35" i="176"/>
  <c r="N35" i="176"/>
  <c r="M35" i="176"/>
  <c r="L35" i="176"/>
  <c r="K35" i="176"/>
  <c r="J35" i="176"/>
  <c r="I35" i="176"/>
  <c r="H35" i="176"/>
  <c r="G35" i="176"/>
  <c r="F35" i="176"/>
  <c r="E35" i="176"/>
  <c r="D35" i="176"/>
  <c r="C35" i="176"/>
  <c r="B35" i="176"/>
  <c r="BB34" i="176"/>
  <c r="BA34" i="176"/>
  <c r="AZ34" i="176"/>
  <c r="AY34" i="176"/>
  <c r="AX34" i="176"/>
  <c r="AW34" i="176"/>
  <c r="AV34" i="176"/>
  <c r="AU34" i="176"/>
  <c r="AT34" i="176"/>
  <c r="AS34" i="176"/>
  <c r="AR34" i="176"/>
  <c r="AQ34" i="176"/>
  <c r="AP34" i="176"/>
  <c r="AO34" i="176"/>
  <c r="AN34" i="176"/>
  <c r="AM34" i="176"/>
  <c r="AL34" i="176"/>
  <c r="AK34" i="176"/>
  <c r="AJ34" i="176"/>
  <c r="AI34" i="176"/>
  <c r="AH34" i="176"/>
  <c r="AG34" i="176"/>
  <c r="AF34" i="176"/>
  <c r="AE34" i="176"/>
  <c r="AD34" i="176"/>
  <c r="AC34" i="176"/>
  <c r="AB34" i="176"/>
  <c r="AA34" i="176"/>
  <c r="Z34" i="176"/>
  <c r="Y34" i="176"/>
  <c r="X34" i="176"/>
  <c r="W34" i="176"/>
  <c r="V34" i="176"/>
  <c r="U34" i="176"/>
  <c r="T34" i="176"/>
  <c r="S34" i="176"/>
  <c r="R34" i="176"/>
  <c r="Q34" i="176"/>
  <c r="P34" i="176"/>
  <c r="O34" i="176"/>
  <c r="N34" i="176"/>
  <c r="M34" i="176"/>
  <c r="L34" i="176"/>
  <c r="K34" i="176"/>
  <c r="J34" i="176"/>
  <c r="I34" i="176"/>
  <c r="H34" i="176"/>
  <c r="G34" i="176"/>
  <c r="F34" i="176"/>
  <c r="E34" i="176"/>
  <c r="D34" i="176"/>
  <c r="C34" i="176"/>
  <c r="B34" i="176"/>
  <c r="BB32" i="176"/>
  <c r="BA32" i="176"/>
  <c r="AZ32" i="176"/>
  <c r="AY32" i="176"/>
  <c r="AX32" i="176"/>
  <c r="AW32" i="176"/>
  <c r="AV32" i="176"/>
  <c r="AU32" i="176"/>
  <c r="AT32" i="176"/>
  <c r="AS32" i="176"/>
  <c r="AR32" i="176"/>
  <c r="AQ32" i="176"/>
  <c r="AP32" i="176"/>
  <c r="AO32" i="176"/>
  <c r="AN32" i="176"/>
  <c r="AM32" i="176"/>
  <c r="AL32" i="176"/>
  <c r="AK32" i="176"/>
  <c r="AJ32" i="176"/>
  <c r="AI32" i="176"/>
  <c r="AH32" i="176"/>
  <c r="AG32" i="176"/>
  <c r="AF32" i="176"/>
  <c r="AE32" i="176"/>
  <c r="AD32" i="176"/>
  <c r="AC32" i="176"/>
  <c r="AB32" i="176"/>
  <c r="AA32" i="176"/>
  <c r="Z32" i="176"/>
  <c r="Y32" i="176"/>
  <c r="X32" i="176"/>
  <c r="W32" i="176"/>
  <c r="V32" i="176"/>
  <c r="U32" i="176"/>
  <c r="T32" i="176"/>
  <c r="S32" i="176"/>
  <c r="R32" i="176"/>
  <c r="Q32" i="176"/>
  <c r="P32" i="176"/>
  <c r="O32" i="176"/>
  <c r="N32" i="176"/>
  <c r="M32" i="176"/>
  <c r="L32" i="176"/>
  <c r="K32" i="176"/>
  <c r="J32" i="176"/>
  <c r="I32" i="176"/>
  <c r="H32" i="176"/>
  <c r="G32" i="176"/>
  <c r="F32" i="176"/>
  <c r="E32" i="176"/>
  <c r="D32" i="176"/>
  <c r="C32" i="176"/>
  <c r="B32" i="176"/>
  <c r="BB31" i="176"/>
  <c r="BA31" i="176"/>
  <c r="AZ31" i="176"/>
  <c r="AY31" i="176"/>
  <c r="AX31" i="176"/>
  <c r="AW31" i="176"/>
  <c r="AV31" i="176"/>
  <c r="AU31" i="176"/>
  <c r="AT31" i="176"/>
  <c r="AS31" i="176"/>
  <c r="AR31" i="176"/>
  <c r="AQ31" i="176"/>
  <c r="AP31" i="176"/>
  <c r="AO31" i="176"/>
  <c r="AN31" i="176"/>
  <c r="AM31" i="176"/>
  <c r="AL31" i="176"/>
  <c r="AK31" i="176"/>
  <c r="AJ31" i="176"/>
  <c r="AI31" i="176"/>
  <c r="AH31" i="176"/>
  <c r="AG31" i="176"/>
  <c r="AF31" i="176"/>
  <c r="AE31" i="176"/>
  <c r="AD31" i="176"/>
  <c r="AC31" i="176"/>
  <c r="AB31" i="176"/>
  <c r="AA31" i="176"/>
  <c r="Z31" i="176"/>
  <c r="Y31" i="176"/>
  <c r="X31" i="176"/>
  <c r="W31" i="176"/>
  <c r="V31" i="176"/>
  <c r="U31" i="176"/>
  <c r="T31" i="176"/>
  <c r="S31" i="176"/>
  <c r="R31" i="176"/>
  <c r="Q31" i="176"/>
  <c r="P31" i="176"/>
  <c r="O31" i="176"/>
  <c r="N31" i="176"/>
  <c r="M31" i="176"/>
  <c r="L31" i="176"/>
  <c r="K31" i="176"/>
  <c r="J31" i="176"/>
  <c r="I31" i="176"/>
  <c r="H31" i="176"/>
  <c r="G31" i="176"/>
  <c r="F31" i="176"/>
  <c r="E31" i="176"/>
  <c r="D31" i="176"/>
  <c r="C31" i="176"/>
  <c r="B31" i="176"/>
  <c r="BB29" i="176"/>
  <c r="BA29" i="176"/>
  <c r="AZ29" i="176"/>
  <c r="AY29" i="176"/>
  <c r="AX29" i="176"/>
  <c r="AW29" i="176"/>
  <c r="AV29" i="176"/>
  <c r="AU29" i="176"/>
  <c r="AT29" i="176"/>
  <c r="AS29" i="176"/>
  <c r="AR29" i="176"/>
  <c r="AQ29" i="176"/>
  <c r="AP29" i="176"/>
  <c r="AO29" i="176"/>
  <c r="AN29" i="176"/>
  <c r="AM29" i="176"/>
  <c r="AL29" i="176"/>
  <c r="AK29" i="176"/>
  <c r="AJ29" i="176"/>
  <c r="AI29" i="176"/>
  <c r="AH29" i="176"/>
  <c r="AG29" i="176"/>
  <c r="AF29" i="176"/>
  <c r="AE29" i="176"/>
  <c r="AD29" i="176"/>
  <c r="AC29" i="176"/>
  <c r="AB29" i="176"/>
  <c r="AA29" i="176"/>
  <c r="Z29" i="176"/>
  <c r="Y29" i="176"/>
  <c r="X29" i="176"/>
  <c r="W29" i="176"/>
  <c r="V29" i="176"/>
  <c r="U29" i="176"/>
  <c r="T29" i="176"/>
  <c r="S29" i="176"/>
  <c r="R29" i="176"/>
  <c r="Q29" i="176"/>
  <c r="P29" i="176"/>
  <c r="O29" i="176"/>
  <c r="N29" i="176"/>
  <c r="M29" i="176"/>
  <c r="L29" i="176"/>
  <c r="K29" i="176"/>
  <c r="J29" i="176"/>
  <c r="I29" i="176"/>
  <c r="H29" i="176"/>
  <c r="G29" i="176"/>
  <c r="F29" i="176"/>
  <c r="E29" i="176"/>
  <c r="D29" i="176"/>
  <c r="C29" i="176"/>
  <c r="B29" i="176"/>
  <c r="BB28" i="176"/>
  <c r="BA28" i="176"/>
  <c r="AZ28" i="176"/>
  <c r="AY28" i="176"/>
  <c r="AX28" i="176"/>
  <c r="AW28" i="176"/>
  <c r="AV28" i="176"/>
  <c r="AU28" i="176"/>
  <c r="AT28" i="176"/>
  <c r="AS28" i="176"/>
  <c r="AR28" i="176"/>
  <c r="AQ28" i="176"/>
  <c r="AP28" i="176"/>
  <c r="AO28" i="176"/>
  <c r="AN28" i="176"/>
  <c r="AM28" i="176"/>
  <c r="AL28" i="176"/>
  <c r="AK28" i="176"/>
  <c r="AJ28" i="176"/>
  <c r="AI28" i="176"/>
  <c r="AH28" i="176"/>
  <c r="AG28" i="176"/>
  <c r="AF28" i="176"/>
  <c r="AE28" i="176"/>
  <c r="AD28" i="176"/>
  <c r="AC28" i="176"/>
  <c r="AB28" i="176"/>
  <c r="AA28" i="176"/>
  <c r="Z28" i="176"/>
  <c r="Y28" i="176"/>
  <c r="X28" i="176"/>
  <c r="W28" i="176"/>
  <c r="V28" i="176"/>
  <c r="U28" i="176"/>
  <c r="T28" i="176"/>
  <c r="S28" i="176"/>
  <c r="R28" i="176"/>
  <c r="Q28" i="176"/>
  <c r="P28" i="176"/>
  <c r="O28" i="176"/>
  <c r="N28" i="176"/>
  <c r="M28" i="176"/>
  <c r="L28" i="176"/>
  <c r="K28" i="176"/>
  <c r="J28" i="176"/>
  <c r="I28" i="176"/>
  <c r="H28" i="176"/>
  <c r="G28" i="176"/>
  <c r="F28" i="176"/>
  <c r="E28" i="176"/>
  <c r="D28" i="176"/>
  <c r="C28" i="176"/>
  <c r="B28" i="176"/>
  <c r="BB25" i="176"/>
  <c r="BA25" i="176"/>
  <c r="AZ25" i="176"/>
  <c r="AY25" i="176"/>
  <c r="AX25" i="176"/>
  <c r="AW25" i="176"/>
  <c r="AV25" i="176"/>
  <c r="AU25" i="176"/>
  <c r="AT25" i="176"/>
  <c r="AS25" i="176"/>
  <c r="AR25" i="176"/>
  <c r="AQ25" i="176"/>
  <c r="AP25" i="176"/>
  <c r="AO25" i="176"/>
  <c r="AN25" i="176"/>
  <c r="AM25" i="176"/>
  <c r="AL25" i="176"/>
  <c r="AK25" i="176"/>
  <c r="AJ25" i="176"/>
  <c r="AI25" i="176"/>
  <c r="AH25" i="176"/>
  <c r="AG25" i="176"/>
  <c r="AF25" i="176"/>
  <c r="AE25" i="176"/>
  <c r="AD25" i="176"/>
  <c r="AC25" i="176"/>
  <c r="AB25" i="176"/>
  <c r="AA25" i="176"/>
  <c r="Z25" i="176"/>
  <c r="Y25" i="176"/>
  <c r="X25" i="176"/>
  <c r="W25" i="176"/>
  <c r="V25" i="176"/>
  <c r="U25" i="176"/>
  <c r="T25" i="176"/>
  <c r="S25" i="176"/>
  <c r="R25" i="176"/>
  <c r="Q25" i="176"/>
  <c r="P25" i="176"/>
  <c r="O25" i="176"/>
  <c r="N25" i="176"/>
  <c r="M25" i="176"/>
  <c r="L25" i="176"/>
  <c r="K25" i="176"/>
  <c r="J25" i="176"/>
  <c r="I25" i="176"/>
  <c r="H25" i="176"/>
  <c r="G25" i="176"/>
  <c r="F25" i="176"/>
  <c r="E25" i="176"/>
  <c r="D25" i="176"/>
  <c r="C25" i="176"/>
  <c r="B25" i="176"/>
  <c r="BB23" i="176"/>
  <c r="BA23" i="176"/>
  <c r="AZ23" i="176"/>
  <c r="AY23" i="176"/>
  <c r="AX23" i="176"/>
  <c r="AW23" i="176"/>
  <c r="AV23" i="176"/>
  <c r="AU23" i="176"/>
  <c r="AT23" i="176"/>
  <c r="AS23" i="176"/>
  <c r="AR23" i="176"/>
  <c r="AQ23" i="176"/>
  <c r="AP23" i="176"/>
  <c r="AO23" i="176"/>
  <c r="AN23" i="176"/>
  <c r="AM23" i="176"/>
  <c r="AL23" i="176"/>
  <c r="AK23" i="176"/>
  <c r="AJ23" i="176"/>
  <c r="AI23" i="176"/>
  <c r="AH23" i="176"/>
  <c r="AG23" i="176"/>
  <c r="AF23" i="176"/>
  <c r="AE23" i="176"/>
  <c r="AD23" i="176"/>
  <c r="AC23" i="176"/>
  <c r="AB23" i="176"/>
  <c r="AA23" i="176"/>
  <c r="Z23" i="176"/>
  <c r="Y23" i="176"/>
  <c r="X23" i="176"/>
  <c r="W23" i="176"/>
  <c r="V23" i="176"/>
  <c r="U23" i="176"/>
  <c r="T23" i="176"/>
  <c r="S23" i="176"/>
  <c r="R23" i="176"/>
  <c r="Q23" i="176"/>
  <c r="P23" i="176"/>
  <c r="O23" i="176"/>
  <c r="N23" i="176"/>
  <c r="M23" i="176"/>
  <c r="L23" i="176"/>
  <c r="K23" i="176"/>
  <c r="J23" i="176"/>
  <c r="I23" i="176"/>
  <c r="H23" i="176"/>
  <c r="G23" i="176"/>
  <c r="F23" i="176"/>
  <c r="E23" i="176"/>
  <c r="D23" i="176"/>
  <c r="C23" i="176"/>
  <c r="B23" i="176"/>
  <c r="BB22" i="176"/>
  <c r="BA22" i="176"/>
  <c r="AZ22" i="176"/>
  <c r="AY22" i="176"/>
  <c r="AX22" i="176"/>
  <c r="AW22" i="176"/>
  <c r="AV22" i="176"/>
  <c r="AU22" i="176"/>
  <c r="AT22" i="176"/>
  <c r="AS22" i="176"/>
  <c r="AR22" i="176"/>
  <c r="AQ22" i="176"/>
  <c r="AP22" i="176"/>
  <c r="AO22" i="176"/>
  <c r="AN22" i="176"/>
  <c r="AM22" i="176"/>
  <c r="AL22" i="176"/>
  <c r="AK22" i="176"/>
  <c r="AJ22" i="176"/>
  <c r="AI22" i="176"/>
  <c r="AH22" i="176"/>
  <c r="AG22" i="176"/>
  <c r="AF22" i="176"/>
  <c r="AE22" i="176"/>
  <c r="AD22" i="176"/>
  <c r="AC22" i="176"/>
  <c r="AB22" i="176"/>
  <c r="AA22" i="176"/>
  <c r="Z22" i="176"/>
  <c r="Y22" i="176"/>
  <c r="X22" i="176"/>
  <c r="W22" i="176"/>
  <c r="V22" i="176"/>
  <c r="U22" i="176"/>
  <c r="T22" i="176"/>
  <c r="S22" i="176"/>
  <c r="R22" i="176"/>
  <c r="Q22" i="176"/>
  <c r="P22" i="176"/>
  <c r="O22" i="176"/>
  <c r="N22" i="176"/>
  <c r="M22" i="176"/>
  <c r="L22" i="176"/>
  <c r="K22" i="176"/>
  <c r="J22" i="176"/>
  <c r="I22" i="176"/>
  <c r="H22" i="176"/>
  <c r="G22" i="176"/>
  <c r="F22" i="176"/>
  <c r="E22" i="176"/>
  <c r="D22" i="176"/>
  <c r="C22" i="176"/>
  <c r="B22" i="176"/>
  <c r="BB20" i="176"/>
  <c r="BA20" i="176"/>
  <c r="AZ20" i="176"/>
  <c r="AY20" i="176"/>
  <c r="AX20" i="176"/>
  <c r="AW20" i="176"/>
  <c r="AV20" i="176"/>
  <c r="AU20" i="176"/>
  <c r="AT20" i="176"/>
  <c r="AS20" i="176"/>
  <c r="AR20" i="176"/>
  <c r="AQ20" i="176"/>
  <c r="AP20" i="176"/>
  <c r="AO20" i="176"/>
  <c r="AN20" i="176"/>
  <c r="AM20" i="176"/>
  <c r="AL20" i="176"/>
  <c r="AK20" i="176"/>
  <c r="AJ20" i="176"/>
  <c r="AI20" i="176"/>
  <c r="AH20" i="176"/>
  <c r="AG20" i="176"/>
  <c r="AF20" i="176"/>
  <c r="AE20" i="176"/>
  <c r="AD20" i="176"/>
  <c r="AC20" i="176"/>
  <c r="AB20" i="176"/>
  <c r="AA20" i="176"/>
  <c r="Z20" i="176"/>
  <c r="Y20" i="176"/>
  <c r="X20" i="176"/>
  <c r="W20" i="176"/>
  <c r="V20" i="176"/>
  <c r="U20" i="176"/>
  <c r="T20" i="176"/>
  <c r="S20" i="176"/>
  <c r="R20" i="176"/>
  <c r="Q20" i="176"/>
  <c r="P20" i="176"/>
  <c r="O20" i="176"/>
  <c r="N20" i="176"/>
  <c r="M20" i="176"/>
  <c r="L20" i="176"/>
  <c r="K20" i="176"/>
  <c r="J20" i="176"/>
  <c r="I20" i="176"/>
  <c r="H20" i="176"/>
  <c r="G20" i="176"/>
  <c r="F20" i="176"/>
  <c r="E20" i="176"/>
  <c r="D20" i="176"/>
  <c r="C20" i="176"/>
  <c r="B20" i="176"/>
  <c r="BB19" i="176"/>
  <c r="BA19" i="176"/>
  <c r="AZ19" i="176"/>
  <c r="AY19" i="176"/>
  <c r="AX19" i="176"/>
  <c r="AW19" i="176"/>
  <c r="AV19" i="176"/>
  <c r="AU19" i="176"/>
  <c r="AT19" i="176"/>
  <c r="AS19" i="176"/>
  <c r="AR19" i="176"/>
  <c r="AQ19" i="176"/>
  <c r="AP19" i="176"/>
  <c r="AO19" i="176"/>
  <c r="AN19" i="176"/>
  <c r="AM19" i="176"/>
  <c r="AL19" i="176"/>
  <c r="AK19" i="176"/>
  <c r="AJ19" i="176"/>
  <c r="AI19" i="176"/>
  <c r="AH19" i="176"/>
  <c r="AG19" i="176"/>
  <c r="AF19" i="176"/>
  <c r="AE19" i="176"/>
  <c r="AD19" i="176"/>
  <c r="AC19" i="176"/>
  <c r="AB19" i="176"/>
  <c r="AA19" i="176"/>
  <c r="Z19" i="176"/>
  <c r="Y19" i="176"/>
  <c r="X19" i="176"/>
  <c r="W19" i="176"/>
  <c r="V19" i="176"/>
  <c r="U19" i="176"/>
  <c r="T19" i="176"/>
  <c r="S19" i="176"/>
  <c r="R19" i="176"/>
  <c r="Q19" i="176"/>
  <c r="P19" i="176"/>
  <c r="O19" i="176"/>
  <c r="N19" i="176"/>
  <c r="M19" i="176"/>
  <c r="L19" i="176"/>
  <c r="K19" i="176"/>
  <c r="J19" i="176"/>
  <c r="I19" i="176"/>
  <c r="H19" i="176"/>
  <c r="G19" i="176"/>
  <c r="F19" i="176"/>
  <c r="E19" i="176"/>
  <c r="D19" i="176"/>
  <c r="C19" i="176"/>
  <c r="B19" i="176"/>
  <c r="BB17" i="176"/>
  <c r="BA17" i="176"/>
  <c r="AZ17" i="176"/>
  <c r="AY17" i="176"/>
  <c r="AX17" i="176"/>
  <c r="AW17" i="176"/>
  <c r="AV17" i="176"/>
  <c r="AU17" i="176"/>
  <c r="AT17" i="176"/>
  <c r="AS17" i="176"/>
  <c r="AR17" i="176"/>
  <c r="AQ17" i="176"/>
  <c r="AP17" i="176"/>
  <c r="AO17" i="176"/>
  <c r="AN17" i="176"/>
  <c r="AM17" i="176"/>
  <c r="AL17" i="176"/>
  <c r="AK17" i="176"/>
  <c r="AJ17" i="176"/>
  <c r="AI17" i="176"/>
  <c r="AH17" i="176"/>
  <c r="AG17" i="176"/>
  <c r="AF17" i="176"/>
  <c r="AE17" i="176"/>
  <c r="AD17" i="176"/>
  <c r="AC17" i="176"/>
  <c r="AB17" i="176"/>
  <c r="AA17" i="176"/>
  <c r="Z17" i="176"/>
  <c r="Y17" i="176"/>
  <c r="X17" i="176"/>
  <c r="W17" i="176"/>
  <c r="V17" i="176"/>
  <c r="U17" i="176"/>
  <c r="T17" i="176"/>
  <c r="S17" i="176"/>
  <c r="R17" i="176"/>
  <c r="Q17" i="176"/>
  <c r="P17" i="176"/>
  <c r="O17" i="176"/>
  <c r="N17" i="176"/>
  <c r="M17" i="176"/>
  <c r="L17" i="176"/>
  <c r="K17" i="176"/>
  <c r="J17" i="176"/>
  <c r="I17" i="176"/>
  <c r="H17" i="176"/>
  <c r="G17" i="176"/>
  <c r="F17" i="176"/>
  <c r="E17" i="176"/>
  <c r="D17" i="176"/>
  <c r="C17" i="176"/>
  <c r="B17" i="176"/>
  <c r="BB16" i="176"/>
  <c r="BA16" i="176"/>
  <c r="AZ16" i="176"/>
  <c r="AY16" i="176"/>
  <c r="AX16" i="176"/>
  <c r="AW16" i="176"/>
  <c r="AV16" i="176"/>
  <c r="AU16" i="176"/>
  <c r="AT16" i="176"/>
  <c r="AS16" i="176"/>
  <c r="AR16" i="176"/>
  <c r="AQ16" i="176"/>
  <c r="AP16" i="176"/>
  <c r="AO16" i="176"/>
  <c r="AN16" i="176"/>
  <c r="AM16" i="176"/>
  <c r="AL16" i="176"/>
  <c r="AK16" i="176"/>
  <c r="AJ16" i="176"/>
  <c r="AI16" i="176"/>
  <c r="AH16" i="176"/>
  <c r="AG16" i="176"/>
  <c r="AF16" i="176"/>
  <c r="AE16" i="176"/>
  <c r="AD16" i="176"/>
  <c r="AC16" i="176"/>
  <c r="AB16" i="176"/>
  <c r="AA16" i="176"/>
  <c r="Z16" i="176"/>
  <c r="Y16" i="176"/>
  <c r="X16" i="176"/>
  <c r="W16" i="176"/>
  <c r="V16" i="176"/>
  <c r="U16" i="176"/>
  <c r="T16" i="176"/>
  <c r="S16" i="176"/>
  <c r="R16" i="176"/>
  <c r="Q16" i="176"/>
  <c r="P16" i="176"/>
  <c r="O16" i="176"/>
  <c r="N16" i="176"/>
  <c r="M16" i="176"/>
  <c r="L16" i="176"/>
  <c r="K16" i="176"/>
  <c r="J16" i="176"/>
  <c r="I16" i="176"/>
  <c r="H16" i="176"/>
  <c r="G16" i="176"/>
  <c r="F16" i="176"/>
  <c r="E16" i="176"/>
  <c r="D16" i="176"/>
  <c r="C16" i="176"/>
  <c r="B16" i="176"/>
  <c r="BB14" i="176"/>
  <c r="BA14" i="176"/>
  <c r="AZ14" i="176"/>
  <c r="AY14" i="176"/>
  <c r="AX14" i="176"/>
  <c r="AW14" i="176"/>
  <c r="AV14" i="176"/>
  <c r="AU14" i="176"/>
  <c r="AT14" i="176"/>
  <c r="AS14" i="176"/>
  <c r="AR14" i="176"/>
  <c r="AQ14" i="176"/>
  <c r="AP14" i="176"/>
  <c r="AO14" i="176"/>
  <c r="AN14" i="176"/>
  <c r="AM14" i="176"/>
  <c r="AL14" i="176"/>
  <c r="AK14" i="176"/>
  <c r="AJ14" i="176"/>
  <c r="AI14" i="176"/>
  <c r="AH14" i="176"/>
  <c r="AG14" i="176"/>
  <c r="AF14" i="176"/>
  <c r="AE14" i="176"/>
  <c r="AD14" i="176"/>
  <c r="AC14" i="176"/>
  <c r="AB14" i="176"/>
  <c r="AA14" i="176"/>
  <c r="Z14" i="176"/>
  <c r="Y14" i="176"/>
  <c r="X14" i="176"/>
  <c r="W14" i="176"/>
  <c r="V14" i="176"/>
  <c r="U14" i="176"/>
  <c r="T14" i="176"/>
  <c r="S14" i="176"/>
  <c r="R14" i="176"/>
  <c r="Q14" i="176"/>
  <c r="P14" i="176"/>
  <c r="O14" i="176"/>
  <c r="N14" i="176"/>
  <c r="M14" i="176"/>
  <c r="L14" i="176"/>
  <c r="K14" i="176"/>
  <c r="J14" i="176"/>
  <c r="I14" i="176"/>
  <c r="H14" i="176"/>
  <c r="G14" i="176"/>
  <c r="F14" i="176"/>
  <c r="E14" i="176"/>
  <c r="D14" i="176"/>
  <c r="C14" i="176"/>
  <c r="B14" i="176"/>
  <c r="BB13" i="176"/>
  <c r="BA13" i="176"/>
  <c r="AZ13" i="176"/>
  <c r="AY13" i="176"/>
  <c r="AX13" i="176"/>
  <c r="AW13" i="176"/>
  <c r="AV13" i="176"/>
  <c r="AU13" i="176"/>
  <c r="AT13" i="176"/>
  <c r="AS13" i="176"/>
  <c r="AR13" i="176"/>
  <c r="AQ13" i="176"/>
  <c r="AP13" i="176"/>
  <c r="AO13" i="176"/>
  <c r="AN13" i="176"/>
  <c r="AM13" i="176"/>
  <c r="AL13" i="176"/>
  <c r="AK13" i="176"/>
  <c r="AJ13" i="176"/>
  <c r="AI13" i="176"/>
  <c r="AH13" i="176"/>
  <c r="AG13" i="176"/>
  <c r="AF13" i="176"/>
  <c r="AE13" i="176"/>
  <c r="AD13" i="176"/>
  <c r="AC13" i="176"/>
  <c r="AB13" i="176"/>
  <c r="AA13" i="176"/>
  <c r="Z13" i="176"/>
  <c r="Y13" i="176"/>
  <c r="X13" i="176"/>
  <c r="W13" i="176"/>
  <c r="V13" i="176"/>
  <c r="U13" i="176"/>
  <c r="T13" i="176"/>
  <c r="S13" i="176"/>
  <c r="R13" i="176"/>
  <c r="Q13" i="176"/>
  <c r="P13" i="176"/>
  <c r="O13" i="176"/>
  <c r="N13" i="176"/>
  <c r="M13" i="176"/>
  <c r="L13" i="176"/>
  <c r="K13" i="176"/>
  <c r="J13" i="176"/>
  <c r="I13" i="176"/>
  <c r="H13" i="176"/>
  <c r="G13" i="176"/>
  <c r="F13" i="176"/>
  <c r="E13" i="176"/>
  <c r="D13" i="176"/>
  <c r="C13" i="176"/>
  <c r="B13" i="176"/>
  <c r="BB11" i="176"/>
  <c r="BA11" i="176"/>
  <c r="AZ11" i="176"/>
  <c r="AY11" i="176"/>
  <c r="AX11" i="176"/>
  <c r="AW11" i="176"/>
  <c r="AV11" i="176"/>
  <c r="AU11" i="176"/>
  <c r="AT11" i="176"/>
  <c r="AS11" i="176"/>
  <c r="AR11" i="176"/>
  <c r="AQ11" i="176"/>
  <c r="AP11" i="176"/>
  <c r="AO11" i="176"/>
  <c r="AN11" i="176"/>
  <c r="AM11" i="176"/>
  <c r="AL11" i="176"/>
  <c r="AK11" i="176"/>
  <c r="AJ11" i="176"/>
  <c r="AI11" i="176"/>
  <c r="AH11" i="176"/>
  <c r="AG11" i="176"/>
  <c r="AF11" i="176"/>
  <c r="AE11" i="176"/>
  <c r="AD11" i="176"/>
  <c r="AC11" i="176"/>
  <c r="AB11" i="176"/>
  <c r="AA11" i="176"/>
  <c r="Z11" i="176"/>
  <c r="Y11" i="176"/>
  <c r="X11" i="176"/>
  <c r="W11" i="176"/>
  <c r="V11" i="176"/>
  <c r="U11" i="176"/>
  <c r="T11" i="176"/>
  <c r="S11" i="176"/>
  <c r="R11" i="176"/>
  <c r="Q11" i="176"/>
  <c r="P11" i="176"/>
  <c r="O11" i="176"/>
  <c r="N11" i="176"/>
  <c r="M11" i="176"/>
  <c r="L11" i="176"/>
  <c r="K11" i="176"/>
  <c r="J11" i="176"/>
  <c r="I11" i="176"/>
  <c r="H11" i="176"/>
  <c r="G11" i="176"/>
  <c r="F11" i="176"/>
  <c r="E11" i="176"/>
  <c r="D11" i="176"/>
  <c r="C11" i="176"/>
  <c r="B11" i="176"/>
  <c r="BB10" i="176"/>
  <c r="BA10" i="176"/>
  <c r="AZ10" i="176"/>
  <c r="AY10" i="176"/>
  <c r="AX10" i="176"/>
  <c r="AW10" i="176"/>
  <c r="AV10" i="176"/>
  <c r="AU10" i="176"/>
  <c r="AT10" i="176"/>
  <c r="AS10" i="176"/>
  <c r="AR10" i="176"/>
  <c r="AQ10" i="176"/>
  <c r="AP10" i="176"/>
  <c r="AO10" i="176"/>
  <c r="AN10" i="176"/>
  <c r="AM10" i="176"/>
  <c r="AL10" i="176"/>
  <c r="AK10" i="176"/>
  <c r="AJ10" i="176"/>
  <c r="AI10" i="176"/>
  <c r="AH10" i="176"/>
  <c r="AG10" i="176"/>
  <c r="AF10" i="176"/>
  <c r="AE10" i="176"/>
  <c r="AD10" i="176"/>
  <c r="AC10" i="176"/>
  <c r="AB10" i="176"/>
  <c r="AA10" i="176"/>
  <c r="Z10" i="176"/>
  <c r="Y10" i="176"/>
  <c r="X10" i="176"/>
  <c r="W10" i="176"/>
  <c r="V10" i="176"/>
  <c r="U10" i="176"/>
  <c r="T10" i="176"/>
  <c r="S10" i="176"/>
  <c r="R10" i="176"/>
  <c r="Q10" i="176"/>
  <c r="P10" i="176"/>
  <c r="O10" i="176"/>
  <c r="N10" i="176"/>
  <c r="M10" i="176"/>
  <c r="L10" i="176"/>
  <c r="K10" i="176"/>
  <c r="J10" i="176"/>
  <c r="I10" i="176"/>
  <c r="H10" i="176"/>
  <c r="G10" i="176"/>
  <c r="F10" i="176"/>
  <c r="E10" i="176"/>
  <c r="D10" i="176"/>
  <c r="C10" i="176"/>
  <c r="B10" i="176"/>
  <c r="BB8" i="176"/>
  <c r="BA8" i="176"/>
  <c r="AZ8" i="176"/>
  <c r="AY8" i="176"/>
  <c r="AX8" i="176"/>
  <c r="AW8" i="176"/>
  <c r="AV8" i="176"/>
  <c r="AU8" i="176"/>
  <c r="AT8" i="176"/>
  <c r="AS8" i="176"/>
  <c r="AR8" i="176"/>
  <c r="AQ8" i="176"/>
  <c r="AP8" i="176"/>
  <c r="AO8" i="176"/>
  <c r="AN8" i="176"/>
  <c r="AM8" i="176"/>
  <c r="AL8" i="176"/>
  <c r="AK8" i="176"/>
  <c r="AJ8" i="176"/>
  <c r="AI8" i="176"/>
  <c r="AH8" i="176"/>
  <c r="AG8" i="176"/>
  <c r="AF8" i="176"/>
  <c r="AE8" i="176"/>
  <c r="AD8" i="176"/>
  <c r="AC8" i="176"/>
  <c r="AB8" i="176"/>
  <c r="AA8" i="176"/>
  <c r="Z8" i="176"/>
  <c r="Y8" i="176"/>
  <c r="X8" i="176"/>
  <c r="W8" i="176"/>
  <c r="V8" i="176"/>
  <c r="U8" i="176"/>
  <c r="T8" i="176"/>
  <c r="S8" i="176"/>
  <c r="R8" i="176"/>
  <c r="Q8" i="176"/>
  <c r="P8" i="176"/>
  <c r="O8" i="176"/>
  <c r="N8" i="176"/>
  <c r="M8" i="176"/>
  <c r="L8" i="176"/>
  <c r="K8" i="176"/>
  <c r="J8" i="176"/>
  <c r="I8" i="176"/>
  <c r="H8" i="176"/>
  <c r="G8" i="176"/>
  <c r="F8" i="176"/>
  <c r="E8" i="176"/>
  <c r="D8" i="176"/>
  <c r="C8" i="176"/>
  <c r="B8" i="176"/>
  <c r="BB7" i="176"/>
  <c r="BA7" i="176"/>
  <c r="AZ7" i="176"/>
  <c r="AY7" i="176"/>
  <c r="AX7" i="176"/>
  <c r="AW7" i="176"/>
  <c r="AV7" i="176"/>
  <c r="AU7" i="176"/>
  <c r="AT7" i="176"/>
  <c r="AS7" i="176"/>
  <c r="AR7" i="176"/>
  <c r="AQ7" i="176"/>
  <c r="AP7" i="176"/>
  <c r="AO7" i="176"/>
  <c r="AN7" i="176"/>
  <c r="AM7" i="176"/>
  <c r="AL7" i="176"/>
  <c r="AK7" i="176"/>
  <c r="AJ7" i="176"/>
  <c r="AI7" i="176"/>
  <c r="AH7" i="176"/>
  <c r="AG7" i="176"/>
  <c r="AF7" i="176"/>
  <c r="AE7" i="176"/>
  <c r="AD7" i="176"/>
  <c r="AC7" i="176"/>
  <c r="AB7" i="176"/>
  <c r="AA7" i="176"/>
  <c r="Z7" i="176"/>
  <c r="Y7" i="176"/>
  <c r="X7" i="176"/>
  <c r="W7" i="176"/>
  <c r="V7" i="176"/>
  <c r="U7" i="176"/>
  <c r="T7" i="176"/>
  <c r="S7" i="176"/>
  <c r="R7" i="176"/>
  <c r="Q7" i="176"/>
  <c r="P7" i="176"/>
  <c r="O7" i="176"/>
  <c r="N7" i="176"/>
  <c r="M7" i="176"/>
  <c r="L7" i="176"/>
  <c r="K7" i="176"/>
  <c r="J7" i="176"/>
  <c r="I7" i="176"/>
  <c r="H7" i="176"/>
  <c r="G7" i="176"/>
  <c r="F7" i="176"/>
  <c r="E7" i="176"/>
  <c r="D7" i="176"/>
  <c r="C7" i="176"/>
  <c r="B7" i="176"/>
  <c r="BB5" i="176"/>
  <c r="BA5" i="176"/>
  <c r="AZ5" i="176"/>
  <c r="AY5" i="176"/>
  <c r="AX5" i="176"/>
  <c r="AW5" i="176"/>
  <c r="AV5" i="176"/>
  <c r="AU5" i="176"/>
  <c r="AT5" i="176"/>
  <c r="AS5" i="176"/>
  <c r="AR5" i="176"/>
  <c r="AQ5" i="176"/>
  <c r="AP5" i="176"/>
  <c r="AO5" i="176"/>
  <c r="AN5" i="176"/>
  <c r="AM5" i="176"/>
  <c r="AL5" i="176"/>
  <c r="AK5" i="176"/>
  <c r="AJ5" i="176"/>
  <c r="AI5" i="176"/>
  <c r="AH5" i="176"/>
  <c r="AG5" i="176"/>
  <c r="AF5" i="176"/>
  <c r="AE5" i="176"/>
  <c r="AD5" i="176"/>
  <c r="AC5" i="176"/>
  <c r="AB5" i="176"/>
  <c r="AA5" i="176"/>
  <c r="Z5" i="176"/>
  <c r="Y5" i="176"/>
  <c r="X5" i="176"/>
  <c r="W5" i="176"/>
  <c r="V5" i="176"/>
  <c r="U5" i="176"/>
  <c r="T5" i="176"/>
  <c r="S5" i="176"/>
  <c r="R5" i="176"/>
  <c r="Q5" i="176"/>
  <c r="P5" i="176"/>
  <c r="O5" i="176"/>
  <c r="N5" i="176"/>
  <c r="M5" i="176"/>
  <c r="L5" i="176"/>
  <c r="K5" i="176"/>
  <c r="J5" i="176"/>
  <c r="I5" i="176"/>
  <c r="H5" i="176"/>
  <c r="G5" i="176"/>
  <c r="F5" i="176"/>
  <c r="E5" i="176"/>
  <c r="D5" i="176"/>
  <c r="C5" i="176"/>
  <c r="B5" i="176"/>
  <c r="BB4" i="176"/>
  <c r="BA4" i="176"/>
  <c r="AZ4" i="176"/>
  <c r="AY4" i="176"/>
  <c r="AX4" i="176"/>
  <c r="AW4" i="176"/>
  <c r="AV4" i="176"/>
  <c r="AU4" i="176"/>
  <c r="AT4" i="176"/>
  <c r="AS4" i="176"/>
  <c r="AR4" i="176"/>
  <c r="AQ4" i="176"/>
  <c r="AP4" i="176"/>
  <c r="AO4" i="176"/>
  <c r="AN4" i="176"/>
  <c r="AM4" i="176"/>
  <c r="AL4" i="176"/>
  <c r="AK4" i="176"/>
  <c r="AJ4" i="176"/>
  <c r="AI4" i="176"/>
  <c r="AH4" i="176"/>
  <c r="AG4" i="176"/>
  <c r="AF4" i="176"/>
  <c r="AE4" i="176"/>
  <c r="AD4" i="176"/>
  <c r="AC4" i="176"/>
  <c r="AB4" i="176"/>
  <c r="AA4" i="176"/>
  <c r="Z4" i="176"/>
  <c r="Y4" i="176"/>
  <c r="X4" i="176"/>
  <c r="W4" i="176"/>
  <c r="V4" i="176"/>
  <c r="U4" i="176"/>
  <c r="T4" i="176"/>
  <c r="S4" i="176"/>
  <c r="R4" i="176"/>
  <c r="Q4" i="176"/>
  <c r="P4" i="176"/>
  <c r="O4" i="176"/>
  <c r="N4" i="176"/>
  <c r="M4" i="176"/>
  <c r="L4" i="176"/>
  <c r="K4" i="176"/>
  <c r="J4" i="176"/>
  <c r="I4" i="176"/>
  <c r="H4" i="176"/>
  <c r="G4" i="176"/>
  <c r="F4" i="176"/>
  <c r="E4" i="176"/>
  <c r="D4" i="176"/>
  <c r="C4" i="176"/>
  <c r="B4" i="176"/>
  <c r="BB25" i="172"/>
  <c r="BA25" i="172"/>
  <c r="AZ25" i="172"/>
  <c r="AY25" i="172"/>
  <c r="AX25" i="172"/>
  <c r="AW25" i="172"/>
  <c r="AV25" i="172"/>
  <c r="AU25" i="172"/>
  <c r="AT25" i="172"/>
  <c r="AS25" i="172"/>
  <c r="AR25" i="172"/>
  <c r="AQ25" i="172"/>
  <c r="AP25" i="172"/>
  <c r="AO25" i="172"/>
  <c r="AN25" i="172"/>
  <c r="AM25" i="172"/>
  <c r="AL25" i="172"/>
  <c r="AK25" i="172"/>
  <c r="AJ25" i="172"/>
  <c r="AI25" i="172"/>
  <c r="AH25" i="172"/>
  <c r="AG25" i="172"/>
  <c r="AF25" i="172"/>
  <c r="AE25" i="172"/>
  <c r="AD25" i="172"/>
  <c r="AC25" i="172"/>
  <c r="AB25" i="172"/>
  <c r="AA25" i="172"/>
  <c r="Z25" i="172"/>
  <c r="Y25" i="172"/>
  <c r="X25" i="172"/>
  <c r="W25" i="172"/>
  <c r="V25" i="172"/>
  <c r="U25" i="172"/>
  <c r="T25" i="172"/>
  <c r="S25" i="172"/>
  <c r="R25" i="172"/>
  <c r="Q25" i="172"/>
  <c r="P25" i="172"/>
  <c r="O25" i="172"/>
  <c r="N25" i="172"/>
  <c r="M25" i="172"/>
  <c r="L25" i="172"/>
  <c r="K25" i="172"/>
  <c r="J25" i="172"/>
  <c r="I25" i="172"/>
  <c r="H25" i="172"/>
  <c r="G25" i="172"/>
  <c r="F25" i="172"/>
  <c r="E25" i="172"/>
  <c r="D25" i="172"/>
  <c r="C25" i="172"/>
  <c r="B25" i="172"/>
  <c r="BB23" i="172"/>
  <c r="BA23" i="172"/>
  <c r="AZ23" i="172"/>
  <c r="AY23" i="172"/>
  <c r="AX23" i="172"/>
  <c r="AW23" i="172"/>
  <c r="AV23" i="172"/>
  <c r="AU23" i="172"/>
  <c r="AT23" i="172"/>
  <c r="AS23" i="172"/>
  <c r="AR23" i="172"/>
  <c r="AQ23" i="172"/>
  <c r="AP23" i="172"/>
  <c r="AO23" i="172"/>
  <c r="AN23" i="172"/>
  <c r="AM23" i="172"/>
  <c r="AL23" i="172"/>
  <c r="AK23" i="172"/>
  <c r="AJ23" i="172"/>
  <c r="AI23" i="172"/>
  <c r="AH23" i="172"/>
  <c r="AG23" i="172"/>
  <c r="AF23" i="172"/>
  <c r="AE23" i="172"/>
  <c r="AD23" i="172"/>
  <c r="AC23" i="172"/>
  <c r="AB23" i="172"/>
  <c r="AA23" i="172"/>
  <c r="Z23" i="172"/>
  <c r="Y23" i="172"/>
  <c r="X23" i="172"/>
  <c r="W23" i="172"/>
  <c r="V23" i="172"/>
  <c r="U23" i="172"/>
  <c r="T23" i="172"/>
  <c r="S23" i="172"/>
  <c r="R23" i="172"/>
  <c r="Q23" i="172"/>
  <c r="P23" i="172"/>
  <c r="O23" i="172"/>
  <c r="N23" i="172"/>
  <c r="M23" i="172"/>
  <c r="L23" i="172"/>
  <c r="K23" i="172"/>
  <c r="J23" i="172"/>
  <c r="I23" i="172"/>
  <c r="H23" i="172"/>
  <c r="G23" i="172"/>
  <c r="F23" i="172"/>
  <c r="E23" i="172"/>
  <c r="D23" i="172"/>
  <c r="C23" i="172"/>
  <c r="B23" i="172"/>
  <c r="BB22" i="172"/>
  <c r="BA22" i="172"/>
  <c r="AZ22" i="172"/>
  <c r="AY22" i="172"/>
  <c r="AX22" i="172"/>
  <c r="AW22" i="172"/>
  <c r="AV22" i="172"/>
  <c r="AU22" i="172"/>
  <c r="AT22" i="172"/>
  <c r="AS22" i="172"/>
  <c r="AR22" i="172"/>
  <c r="AQ22" i="172"/>
  <c r="AP22" i="172"/>
  <c r="AO22" i="172"/>
  <c r="AN22" i="172"/>
  <c r="AM22" i="172"/>
  <c r="AL22" i="172"/>
  <c r="AK22" i="172"/>
  <c r="AJ22" i="172"/>
  <c r="AI22" i="172"/>
  <c r="AH22" i="172"/>
  <c r="AG22" i="172"/>
  <c r="AF22" i="172"/>
  <c r="AE22" i="172"/>
  <c r="AD22" i="172"/>
  <c r="AC22" i="172"/>
  <c r="AB22" i="172"/>
  <c r="AA22" i="172"/>
  <c r="Z22" i="172"/>
  <c r="Y22" i="172"/>
  <c r="X22" i="172"/>
  <c r="W22" i="172"/>
  <c r="V22" i="172"/>
  <c r="U22" i="172"/>
  <c r="T22" i="172"/>
  <c r="S22" i="172"/>
  <c r="R22" i="172"/>
  <c r="Q22" i="172"/>
  <c r="P22" i="172"/>
  <c r="O22" i="172"/>
  <c r="N22" i="172"/>
  <c r="M22" i="172"/>
  <c r="L22" i="172"/>
  <c r="K22" i="172"/>
  <c r="J22" i="172"/>
  <c r="I22" i="172"/>
  <c r="H22" i="172"/>
  <c r="G22" i="172"/>
  <c r="F22" i="172"/>
  <c r="E22" i="172"/>
  <c r="D22" i="172"/>
  <c r="C22" i="172"/>
  <c r="B22" i="172"/>
  <c r="BB20" i="172"/>
  <c r="BA20" i="172"/>
  <c r="AZ20" i="172"/>
  <c r="AY20" i="172"/>
  <c r="AX20" i="172"/>
  <c r="AW20" i="172"/>
  <c r="AV20" i="172"/>
  <c r="AU20" i="172"/>
  <c r="AT20" i="172"/>
  <c r="AS20" i="172"/>
  <c r="AR20" i="172"/>
  <c r="AQ20" i="172"/>
  <c r="AP20" i="172"/>
  <c r="AO20" i="172"/>
  <c r="AN20" i="172"/>
  <c r="AM20" i="172"/>
  <c r="AL20" i="172"/>
  <c r="AK20" i="172"/>
  <c r="AJ20" i="172"/>
  <c r="AI20" i="172"/>
  <c r="AH20" i="172"/>
  <c r="AG20" i="172"/>
  <c r="AF20" i="172"/>
  <c r="AE20" i="172"/>
  <c r="AD20" i="172"/>
  <c r="AC20" i="172"/>
  <c r="AB20" i="172"/>
  <c r="AA20" i="172"/>
  <c r="Z20" i="172"/>
  <c r="Y20" i="172"/>
  <c r="X20" i="172"/>
  <c r="W20" i="172"/>
  <c r="V20" i="172"/>
  <c r="U20" i="172"/>
  <c r="T20" i="172"/>
  <c r="S20" i="172"/>
  <c r="R20" i="172"/>
  <c r="Q20" i="172"/>
  <c r="P20" i="172"/>
  <c r="O20" i="172"/>
  <c r="N20" i="172"/>
  <c r="M20" i="172"/>
  <c r="L20" i="172"/>
  <c r="K20" i="172"/>
  <c r="J20" i="172"/>
  <c r="I20" i="172"/>
  <c r="H20" i="172"/>
  <c r="G20" i="172"/>
  <c r="F20" i="172"/>
  <c r="E20" i="172"/>
  <c r="D20" i="172"/>
  <c r="C20" i="172"/>
  <c r="B20" i="172"/>
  <c r="BB19" i="172"/>
  <c r="BA19" i="172"/>
  <c r="AZ19" i="172"/>
  <c r="AY19" i="172"/>
  <c r="AX19" i="172"/>
  <c r="AW19" i="172"/>
  <c r="AV19" i="172"/>
  <c r="AU19" i="172"/>
  <c r="AT19" i="172"/>
  <c r="AS19" i="172"/>
  <c r="AR19" i="172"/>
  <c r="AQ19" i="172"/>
  <c r="AP19" i="172"/>
  <c r="AO19" i="172"/>
  <c r="AN19" i="172"/>
  <c r="AM19" i="172"/>
  <c r="AL19" i="172"/>
  <c r="AK19" i="172"/>
  <c r="AJ19" i="172"/>
  <c r="AI19" i="172"/>
  <c r="AH19" i="172"/>
  <c r="AG19" i="172"/>
  <c r="AF19" i="172"/>
  <c r="AE19" i="172"/>
  <c r="AD19" i="172"/>
  <c r="AC19" i="172"/>
  <c r="AB19" i="172"/>
  <c r="AA19" i="172"/>
  <c r="Z19" i="172"/>
  <c r="Y19" i="172"/>
  <c r="X19" i="172"/>
  <c r="W19" i="172"/>
  <c r="V19" i="172"/>
  <c r="U19" i="172"/>
  <c r="T19" i="172"/>
  <c r="S19" i="172"/>
  <c r="R19" i="172"/>
  <c r="Q19" i="172"/>
  <c r="P19" i="172"/>
  <c r="O19" i="172"/>
  <c r="N19" i="172"/>
  <c r="M19" i="172"/>
  <c r="L19" i="172"/>
  <c r="K19" i="172"/>
  <c r="J19" i="172"/>
  <c r="I19" i="172"/>
  <c r="H19" i="172"/>
  <c r="G19" i="172"/>
  <c r="F19" i="172"/>
  <c r="E19" i="172"/>
  <c r="D19" i="172"/>
  <c r="C19" i="172"/>
  <c r="B19" i="172"/>
  <c r="BB17" i="172"/>
  <c r="BA17" i="172"/>
  <c r="AZ17" i="172"/>
  <c r="AY17" i="172"/>
  <c r="AX17" i="172"/>
  <c r="AW17" i="172"/>
  <c r="AV17" i="172"/>
  <c r="AU17" i="172"/>
  <c r="AT17" i="172"/>
  <c r="AS17" i="172"/>
  <c r="AR17" i="172"/>
  <c r="AQ17" i="172"/>
  <c r="AP17" i="172"/>
  <c r="AO17" i="172"/>
  <c r="AN17" i="172"/>
  <c r="AM17" i="172"/>
  <c r="AL17" i="172"/>
  <c r="AK17" i="172"/>
  <c r="AJ17" i="172"/>
  <c r="AI17" i="172"/>
  <c r="AH17" i="172"/>
  <c r="AG17" i="172"/>
  <c r="AF17" i="172"/>
  <c r="AE17" i="172"/>
  <c r="AD17" i="172"/>
  <c r="AC17" i="172"/>
  <c r="AB17" i="172"/>
  <c r="AA17" i="172"/>
  <c r="Z17" i="172"/>
  <c r="Y17" i="172"/>
  <c r="X17" i="172"/>
  <c r="W17" i="172"/>
  <c r="V17" i="172"/>
  <c r="U17" i="172"/>
  <c r="T17" i="172"/>
  <c r="S17" i="172"/>
  <c r="R17" i="172"/>
  <c r="Q17" i="172"/>
  <c r="P17" i="172"/>
  <c r="O17" i="172"/>
  <c r="N17" i="172"/>
  <c r="M17" i="172"/>
  <c r="L17" i="172"/>
  <c r="K17" i="172"/>
  <c r="J17" i="172"/>
  <c r="I17" i="172"/>
  <c r="H17" i="172"/>
  <c r="G17" i="172"/>
  <c r="F17" i="172"/>
  <c r="E17" i="172"/>
  <c r="D17" i="172"/>
  <c r="C17" i="172"/>
  <c r="B17" i="172"/>
  <c r="BB16" i="172"/>
  <c r="BA16" i="172"/>
  <c r="AZ16" i="172"/>
  <c r="AY16" i="172"/>
  <c r="AX16" i="172"/>
  <c r="AW16" i="172"/>
  <c r="AV16" i="172"/>
  <c r="AU16" i="172"/>
  <c r="AT16" i="172"/>
  <c r="AS16" i="172"/>
  <c r="AR16" i="172"/>
  <c r="AQ16" i="172"/>
  <c r="AP16" i="172"/>
  <c r="AO16" i="172"/>
  <c r="AN16" i="172"/>
  <c r="AM16" i="172"/>
  <c r="AL16" i="172"/>
  <c r="AK16" i="172"/>
  <c r="AJ16" i="172"/>
  <c r="AI16" i="172"/>
  <c r="AH16" i="172"/>
  <c r="AG16" i="172"/>
  <c r="AF16" i="172"/>
  <c r="AE16" i="172"/>
  <c r="AD16" i="172"/>
  <c r="AC16" i="172"/>
  <c r="AB16" i="172"/>
  <c r="AA16" i="172"/>
  <c r="Z16" i="172"/>
  <c r="Y16" i="172"/>
  <c r="X16" i="172"/>
  <c r="W16" i="172"/>
  <c r="V16" i="172"/>
  <c r="U16" i="172"/>
  <c r="T16" i="172"/>
  <c r="S16" i="172"/>
  <c r="R16" i="172"/>
  <c r="Q16" i="172"/>
  <c r="P16" i="172"/>
  <c r="O16" i="172"/>
  <c r="N16" i="172"/>
  <c r="M16" i="172"/>
  <c r="L16" i="172"/>
  <c r="K16" i="172"/>
  <c r="J16" i="172"/>
  <c r="I16" i="172"/>
  <c r="H16" i="172"/>
  <c r="G16" i="172"/>
  <c r="F16" i="172"/>
  <c r="E16" i="172"/>
  <c r="D16" i="172"/>
  <c r="C16" i="172"/>
  <c r="B16" i="172"/>
  <c r="BB14" i="172"/>
  <c r="BA14" i="172"/>
  <c r="AZ14" i="172"/>
  <c r="AY14" i="172"/>
  <c r="AX14" i="172"/>
  <c r="AW14" i="172"/>
  <c r="AV14" i="172"/>
  <c r="AU14" i="172"/>
  <c r="AT14" i="172"/>
  <c r="AS14" i="172"/>
  <c r="AR14" i="172"/>
  <c r="AQ14" i="172"/>
  <c r="AP14" i="172"/>
  <c r="AO14" i="172"/>
  <c r="AN14" i="172"/>
  <c r="AM14" i="172"/>
  <c r="AL14" i="172"/>
  <c r="AK14" i="172"/>
  <c r="AJ14" i="172"/>
  <c r="AI14" i="172"/>
  <c r="AH14" i="172"/>
  <c r="AG14" i="172"/>
  <c r="AF14" i="172"/>
  <c r="AE14" i="172"/>
  <c r="AD14" i="172"/>
  <c r="AC14" i="172"/>
  <c r="AB14" i="172"/>
  <c r="AA14" i="172"/>
  <c r="Z14" i="172"/>
  <c r="Y14" i="172"/>
  <c r="X14" i="172"/>
  <c r="W14" i="172"/>
  <c r="V14" i="172"/>
  <c r="U14" i="172"/>
  <c r="T14" i="172"/>
  <c r="S14" i="172"/>
  <c r="R14" i="172"/>
  <c r="Q14" i="172"/>
  <c r="P14" i="172"/>
  <c r="O14" i="172"/>
  <c r="N14" i="172"/>
  <c r="M14" i="172"/>
  <c r="L14" i="172"/>
  <c r="K14" i="172"/>
  <c r="J14" i="172"/>
  <c r="I14" i="172"/>
  <c r="H14" i="172"/>
  <c r="G14" i="172"/>
  <c r="F14" i="172"/>
  <c r="E14" i="172"/>
  <c r="D14" i="172"/>
  <c r="C14" i="172"/>
  <c r="B14" i="172"/>
  <c r="BB13" i="172"/>
  <c r="BA13" i="172"/>
  <c r="AZ13" i="172"/>
  <c r="AY13" i="172"/>
  <c r="AX13" i="172"/>
  <c r="AW13" i="172"/>
  <c r="AV13" i="172"/>
  <c r="AU13" i="172"/>
  <c r="AT13" i="172"/>
  <c r="AS13" i="172"/>
  <c r="AR13" i="172"/>
  <c r="AQ13" i="172"/>
  <c r="AP13" i="172"/>
  <c r="AO13" i="172"/>
  <c r="AN13" i="172"/>
  <c r="AM13" i="172"/>
  <c r="AL13" i="172"/>
  <c r="AK13" i="172"/>
  <c r="AJ13" i="172"/>
  <c r="AI13" i="172"/>
  <c r="AH13" i="172"/>
  <c r="AG13" i="172"/>
  <c r="AF13" i="172"/>
  <c r="AE13" i="172"/>
  <c r="AD13" i="172"/>
  <c r="AC13" i="172"/>
  <c r="AB13" i="172"/>
  <c r="AA13" i="172"/>
  <c r="Z13" i="172"/>
  <c r="Y13" i="172"/>
  <c r="X13" i="172"/>
  <c r="W13" i="172"/>
  <c r="V13" i="172"/>
  <c r="U13" i="172"/>
  <c r="T13" i="172"/>
  <c r="S13" i="172"/>
  <c r="R13" i="172"/>
  <c r="Q13" i="172"/>
  <c r="P13" i="172"/>
  <c r="O13" i="172"/>
  <c r="N13" i="172"/>
  <c r="M13" i="172"/>
  <c r="L13" i="172"/>
  <c r="K13" i="172"/>
  <c r="J13" i="172"/>
  <c r="I13" i="172"/>
  <c r="H13" i="172"/>
  <c r="G13" i="172"/>
  <c r="F13" i="172"/>
  <c r="E13" i="172"/>
  <c r="D13" i="172"/>
  <c r="C13" i="172"/>
  <c r="B13" i="172"/>
  <c r="BB11" i="172"/>
  <c r="BA11" i="172"/>
  <c r="AZ11" i="172"/>
  <c r="AY11" i="172"/>
  <c r="AX11" i="172"/>
  <c r="AW11" i="172"/>
  <c r="AV11" i="172"/>
  <c r="AU11" i="172"/>
  <c r="AT11" i="172"/>
  <c r="AS11" i="172"/>
  <c r="AR11" i="172"/>
  <c r="AQ11" i="172"/>
  <c r="AP11" i="172"/>
  <c r="AO11" i="172"/>
  <c r="AN11" i="172"/>
  <c r="AM11" i="172"/>
  <c r="AL11" i="172"/>
  <c r="AK11" i="172"/>
  <c r="AJ11" i="172"/>
  <c r="AI11" i="172"/>
  <c r="AH11" i="172"/>
  <c r="AG11" i="172"/>
  <c r="AF11" i="172"/>
  <c r="AE11" i="172"/>
  <c r="AD11" i="172"/>
  <c r="AC11" i="172"/>
  <c r="AB11" i="172"/>
  <c r="AA11" i="172"/>
  <c r="Z11" i="172"/>
  <c r="Y11" i="172"/>
  <c r="X11" i="172"/>
  <c r="W11" i="172"/>
  <c r="V11" i="172"/>
  <c r="U11" i="172"/>
  <c r="T11" i="172"/>
  <c r="S11" i="172"/>
  <c r="R11" i="172"/>
  <c r="Q11" i="172"/>
  <c r="P11" i="172"/>
  <c r="O11" i="172"/>
  <c r="N11" i="172"/>
  <c r="M11" i="172"/>
  <c r="L11" i="172"/>
  <c r="K11" i="172"/>
  <c r="J11" i="172"/>
  <c r="I11" i="172"/>
  <c r="H11" i="172"/>
  <c r="G11" i="172"/>
  <c r="F11" i="172"/>
  <c r="E11" i="172"/>
  <c r="D11" i="172"/>
  <c r="C11" i="172"/>
  <c r="B11" i="172"/>
  <c r="BB10" i="172"/>
  <c r="BA10" i="172"/>
  <c r="AZ10" i="172"/>
  <c r="AY10" i="172"/>
  <c r="AX10" i="172"/>
  <c r="AW10" i="172"/>
  <c r="AV10" i="172"/>
  <c r="AU10" i="172"/>
  <c r="AT10" i="172"/>
  <c r="AS10" i="172"/>
  <c r="AR10" i="172"/>
  <c r="AQ10" i="172"/>
  <c r="AP10" i="172"/>
  <c r="AO10" i="172"/>
  <c r="AN10" i="172"/>
  <c r="AM10" i="172"/>
  <c r="AL10" i="172"/>
  <c r="AK10" i="172"/>
  <c r="AJ10" i="172"/>
  <c r="AI10" i="172"/>
  <c r="AH10" i="172"/>
  <c r="AG10" i="172"/>
  <c r="AF10" i="172"/>
  <c r="AE10" i="172"/>
  <c r="AD10" i="172"/>
  <c r="AC10" i="172"/>
  <c r="AB10" i="172"/>
  <c r="AA10" i="172"/>
  <c r="Z10" i="172"/>
  <c r="Y10" i="172"/>
  <c r="X10" i="172"/>
  <c r="W10" i="172"/>
  <c r="V10" i="172"/>
  <c r="U10" i="172"/>
  <c r="T10" i="172"/>
  <c r="S10" i="172"/>
  <c r="R10" i="172"/>
  <c r="Q10" i="172"/>
  <c r="P10" i="172"/>
  <c r="O10" i="172"/>
  <c r="N10" i="172"/>
  <c r="M10" i="172"/>
  <c r="L10" i="172"/>
  <c r="K10" i="172"/>
  <c r="J10" i="172"/>
  <c r="I10" i="172"/>
  <c r="H10" i="172"/>
  <c r="G10" i="172"/>
  <c r="F10" i="172"/>
  <c r="E10" i="172"/>
  <c r="D10" i="172"/>
  <c r="C10" i="172"/>
  <c r="B10" i="172"/>
  <c r="BB8" i="172"/>
  <c r="BA8" i="172"/>
  <c r="AZ8" i="172"/>
  <c r="AY8" i="172"/>
  <c r="AX8" i="172"/>
  <c r="AW8" i="172"/>
  <c r="AV8" i="172"/>
  <c r="AU8" i="172"/>
  <c r="AT8" i="172"/>
  <c r="AS8" i="172"/>
  <c r="AR8" i="172"/>
  <c r="AQ8" i="172"/>
  <c r="AP8" i="172"/>
  <c r="AO8" i="172"/>
  <c r="AN8" i="172"/>
  <c r="AM8" i="172"/>
  <c r="AL8" i="172"/>
  <c r="AK8" i="172"/>
  <c r="AJ8" i="172"/>
  <c r="AI8" i="172"/>
  <c r="AH8" i="172"/>
  <c r="AG8" i="172"/>
  <c r="AF8" i="172"/>
  <c r="AE8" i="172"/>
  <c r="AD8" i="172"/>
  <c r="AC8" i="172"/>
  <c r="AB8" i="172"/>
  <c r="AA8" i="172"/>
  <c r="Z8" i="172"/>
  <c r="Y8" i="172"/>
  <c r="X8" i="172"/>
  <c r="W8" i="172"/>
  <c r="V8" i="172"/>
  <c r="U8" i="172"/>
  <c r="T8" i="172"/>
  <c r="S8" i="172"/>
  <c r="R8" i="172"/>
  <c r="Q8" i="172"/>
  <c r="P8" i="172"/>
  <c r="O8" i="172"/>
  <c r="N8" i="172"/>
  <c r="M8" i="172"/>
  <c r="L8" i="172"/>
  <c r="K8" i="172"/>
  <c r="J8" i="172"/>
  <c r="I8" i="172"/>
  <c r="H8" i="172"/>
  <c r="G8" i="172"/>
  <c r="F8" i="172"/>
  <c r="E8" i="172"/>
  <c r="D8" i="172"/>
  <c r="C8" i="172"/>
  <c r="B8" i="172"/>
  <c r="BB7" i="172"/>
  <c r="BA7" i="172"/>
  <c r="AZ7" i="172"/>
  <c r="AY7" i="172"/>
  <c r="AX7" i="172"/>
  <c r="AW7" i="172"/>
  <c r="AV7" i="172"/>
  <c r="AU7" i="172"/>
  <c r="AT7" i="172"/>
  <c r="AS7" i="172"/>
  <c r="AR7" i="172"/>
  <c r="AQ7" i="172"/>
  <c r="AP7" i="172"/>
  <c r="AO7" i="172"/>
  <c r="AN7" i="172"/>
  <c r="AM7" i="172"/>
  <c r="AL7" i="172"/>
  <c r="AK7" i="172"/>
  <c r="AJ7" i="172"/>
  <c r="AI7" i="172"/>
  <c r="AH7" i="172"/>
  <c r="AG7" i="172"/>
  <c r="AF7" i="172"/>
  <c r="AE7" i="172"/>
  <c r="AD7" i="172"/>
  <c r="AC7" i="172"/>
  <c r="AB7" i="172"/>
  <c r="AA7" i="172"/>
  <c r="Z7" i="172"/>
  <c r="Y7" i="172"/>
  <c r="X7" i="172"/>
  <c r="W7" i="172"/>
  <c r="V7" i="172"/>
  <c r="U7" i="172"/>
  <c r="T7" i="172"/>
  <c r="S7" i="172"/>
  <c r="R7" i="172"/>
  <c r="Q7" i="172"/>
  <c r="P7" i="172"/>
  <c r="O7" i="172"/>
  <c r="N7" i="172"/>
  <c r="M7" i="172"/>
  <c r="L7" i="172"/>
  <c r="K7" i="172"/>
  <c r="J7" i="172"/>
  <c r="I7" i="172"/>
  <c r="H7" i="172"/>
  <c r="G7" i="172"/>
  <c r="F7" i="172"/>
  <c r="E7" i="172"/>
  <c r="D7" i="172"/>
  <c r="C7" i="172"/>
  <c r="B7" i="172"/>
  <c r="BB5" i="172"/>
  <c r="BA5" i="172"/>
  <c r="AZ5" i="172"/>
  <c r="AY5" i="172"/>
  <c r="AX5" i="172"/>
  <c r="AW5" i="172"/>
  <c r="AV5" i="172"/>
  <c r="AU5" i="172"/>
  <c r="AT5" i="172"/>
  <c r="AS5" i="172"/>
  <c r="AR5" i="172"/>
  <c r="AQ5" i="172"/>
  <c r="AP5" i="172"/>
  <c r="AO5" i="172"/>
  <c r="AN5" i="172"/>
  <c r="AM5" i="172"/>
  <c r="AL5" i="172"/>
  <c r="AK5" i="172"/>
  <c r="AJ5" i="172"/>
  <c r="AI5" i="172"/>
  <c r="AH5" i="172"/>
  <c r="AG5" i="172"/>
  <c r="AF5" i="172"/>
  <c r="AE5" i="172"/>
  <c r="AD5" i="172"/>
  <c r="AC5" i="172"/>
  <c r="AB5" i="172"/>
  <c r="AA5" i="172"/>
  <c r="Z5" i="172"/>
  <c r="Y5" i="172"/>
  <c r="X5" i="172"/>
  <c r="W5" i="172"/>
  <c r="V5" i="172"/>
  <c r="U5" i="172"/>
  <c r="T5" i="172"/>
  <c r="S5" i="172"/>
  <c r="R5" i="172"/>
  <c r="Q5" i="172"/>
  <c r="P5" i="172"/>
  <c r="O5" i="172"/>
  <c r="N5" i="172"/>
  <c r="M5" i="172"/>
  <c r="L5" i="172"/>
  <c r="K5" i="172"/>
  <c r="J5" i="172"/>
  <c r="I5" i="172"/>
  <c r="H5" i="172"/>
  <c r="G5" i="172"/>
  <c r="F5" i="172"/>
  <c r="E5" i="172"/>
  <c r="D5" i="172"/>
  <c r="C5" i="172"/>
  <c r="B5" i="172"/>
  <c r="BB4" i="172"/>
  <c r="BA4" i="172"/>
  <c r="AZ4" i="172"/>
  <c r="AY4" i="172"/>
  <c r="AX4" i="172"/>
  <c r="AW4" i="172"/>
  <c r="AV4" i="172"/>
  <c r="AU4" i="172"/>
  <c r="AT4" i="172"/>
  <c r="AS4" i="172"/>
  <c r="AR4" i="172"/>
  <c r="AQ4" i="172"/>
  <c r="AP4" i="172"/>
  <c r="AO4" i="172"/>
  <c r="AN4" i="172"/>
  <c r="AM4" i="172"/>
  <c r="AL4" i="172"/>
  <c r="AK4" i="172"/>
  <c r="AJ4" i="172"/>
  <c r="AI4" i="172"/>
  <c r="AH4" i="172"/>
  <c r="AG4" i="172"/>
  <c r="AF4" i="172"/>
  <c r="AE4" i="172"/>
  <c r="AD4" i="172"/>
  <c r="AC4" i="172"/>
  <c r="AB4" i="172"/>
  <c r="AA4" i="172"/>
  <c r="Z4" i="172"/>
  <c r="Y4" i="172"/>
  <c r="X4" i="172"/>
  <c r="W4" i="172"/>
  <c r="V4" i="172"/>
  <c r="U4" i="172"/>
  <c r="T4" i="172"/>
  <c r="S4" i="172"/>
  <c r="R4" i="172"/>
  <c r="Q4" i="172"/>
  <c r="P4" i="172"/>
  <c r="O4" i="172"/>
  <c r="N4" i="172"/>
  <c r="M4" i="172"/>
  <c r="L4" i="172"/>
  <c r="K4" i="172"/>
  <c r="J4" i="172"/>
  <c r="I4" i="172"/>
  <c r="H4" i="172"/>
  <c r="G4" i="172"/>
  <c r="F4" i="172"/>
  <c r="E4" i="172"/>
  <c r="D4" i="172"/>
  <c r="C4" i="172"/>
  <c r="B4" i="172"/>
  <c r="BB49" i="166"/>
  <c r="BA49" i="166"/>
  <c r="AZ49" i="166"/>
  <c r="AY49" i="166"/>
  <c r="AX49" i="166"/>
  <c r="AW49" i="166"/>
  <c r="AV49" i="166"/>
  <c r="AU49" i="166"/>
  <c r="AT49" i="166"/>
  <c r="AS49" i="166"/>
  <c r="AR49" i="166"/>
  <c r="AQ49" i="166"/>
  <c r="AP49" i="166"/>
  <c r="AO49" i="166"/>
  <c r="AN49" i="166"/>
  <c r="AM49" i="166"/>
  <c r="AL49" i="166"/>
  <c r="AK49" i="166"/>
  <c r="AJ49" i="166"/>
  <c r="AI49" i="166"/>
  <c r="AH49" i="166"/>
  <c r="AG49" i="166"/>
  <c r="AF49" i="166"/>
  <c r="AE49" i="166"/>
  <c r="AD49" i="166"/>
  <c r="AC49" i="166"/>
  <c r="AB49" i="166"/>
  <c r="AA49" i="166"/>
  <c r="Z49" i="166"/>
  <c r="Y49" i="166"/>
  <c r="X49" i="166"/>
  <c r="W49" i="166"/>
  <c r="V49" i="166"/>
  <c r="U49" i="166"/>
  <c r="T49" i="166"/>
  <c r="S49" i="166"/>
  <c r="R49" i="166"/>
  <c r="Q49" i="166"/>
  <c r="P49" i="166"/>
  <c r="O49" i="166"/>
  <c r="N49" i="166"/>
  <c r="M49" i="166"/>
  <c r="L49" i="166"/>
  <c r="K49" i="166"/>
  <c r="J49" i="166"/>
  <c r="I49" i="166"/>
  <c r="H49" i="166"/>
  <c r="G49" i="166"/>
  <c r="F49" i="166"/>
  <c r="E49" i="166"/>
  <c r="D49" i="166"/>
  <c r="C49" i="166"/>
  <c r="B49" i="166"/>
  <c r="BB47" i="166"/>
  <c r="BA47" i="166"/>
  <c r="AZ47" i="166"/>
  <c r="AY47" i="166"/>
  <c r="AX47" i="166"/>
  <c r="AW47" i="166"/>
  <c r="AV47" i="166"/>
  <c r="AU47" i="166"/>
  <c r="AT47" i="166"/>
  <c r="AS47" i="166"/>
  <c r="AR47" i="166"/>
  <c r="AQ47" i="166"/>
  <c r="AP47" i="166"/>
  <c r="AO47" i="166"/>
  <c r="AN47" i="166"/>
  <c r="AM47" i="166"/>
  <c r="AL47" i="166"/>
  <c r="AK47" i="166"/>
  <c r="AJ47" i="166"/>
  <c r="AI47" i="166"/>
  <c r="AH47" i="166"/>
  <c r="AG47" i="166"/>
  <c r="AF47" i="166"/>
  <c r="AE47" i="166"/>
  <c r="AD47" i="166"/>
  <c r="AC47" i="166"/>
  <c r="AB47" i="166"/>
  <c r="AA47" i="166"/>
  <c r="Z47" i="166"/>
  <c r="Y47" i="166"/>
  <c r="X47" i="166"/>
  <c r="W47" i="166"/>
  <c r="V47" i="166"/>
  <c r="U47" i="166"/>
  <c r="T47" i="166"/>
  <c r="S47" i="166"/>
  <c r="R47" i="166"/>
  <c r="Q47" i="166"/>
  <c r="P47" i="166"/>
  <c r="O47" i="166"/>
  <c r="N47" i="166"/>
  <c r="M47" i="166"/>
  <c r="L47" i="166"/>
  <c r="K47" i="166"/>
  <c r="J47" i="166"/>
  <c r="I47" i="166"/>
  <c r="H47" i="166"/>
  <c r="G47" i="166"/>
  <c r="F47" i="166"/>
  <c r="E47" i="166"/>
  <c r="D47" i="166"/>
  <c r="C47" i="166"/>
  <c r="B47" i="166"/>
  <c r="BB46" i="166"/>
  <c r="BA46" i="166"/>
  <c r="AZ46" i="166"/>
  <c r="AY46" i="166"/>
  <c r="AX46" i="166"/>
  <c r="AW46" i="166"/>
  <c r="AV46" i="166"/>
  <c r="AU46" i="166"/>
  <c r="AT46" i="166"/>
  <c r="AS46" i="166"/>
  <c r="AR46" i="166"/>
  <c r="AQ46" i="166"/>
  <c r="AP46" i="166"/>
  <c r="AO46" i="166"/>
  <c r="AN46" i="166"/>
  <c r="AM46" i="166"/>
  <c r="AL46" i="166"/>
  <c r="AK46" i="166"/>
  <c r="AJ46" i="166"/>
  <c r="AI46" i="166"/>
  <c r="AH46" i="166"/>
  <c r="AG46" i="166"/>
  <c r="AF46" i="166"/>
  <c r="AE46" i="166"/>
  <c r="AD46" i="166"/>
  <c r="AC46" i="166"/>
  <c r="AB46" i="166"/>
  <c r="AA46" i="166"/>
  <c r="Z46" i="166"/>
  <c r="Y46" i="166"/>
  <c r="X46" i="166"/>
  <c r="W46" i="166"/>
  <c r="V46" i="166"/>
  <c r="U46" i="166"/>
  <c r="T46" i="166"/>
  <c r="S46" i="166"/>
  <c r="R46" i="166"/>
  <c r="Q46" i="166"/>
  <c r="P46" i="166"/>
  <c r="O46" i="166"/>
  <c r="N46" i="166"/>
  <c r="M46" i="166"/>
  <c r="L46" i="166"/>
  <c r="K46" i="166"/>
  <c r="J46" i="166"/>
  <c r="I46" i="166"/>
  <c r="H46" i="166"/>
  <c r="G46" i="166"/>
  <c r="F46" i="166"/>
  <c r="E46" i="166"/>
  <c r="D46" i="166"/>
  <c r="C46" i="166"/>
  <c r="B46" i="166"/>
  <c r="BB44" i="166"/>
  <c r="BA44" i="166"/>
  <c r="AZ44" i="166"/>
  <c r="AY44" i="166"/>
  <c r="AX44" i="166"/>
  <c r="AW44" i="166"/>
  <c r="AV44" i="166"/>
  <c r="AU44" i="166"/>
  <c r="AT44" i="166"/>
  <c r="AS44" i="166"/>
  <c r="AR44" i="166"/>
  <c r="AQ44" i="166"/>
  <c r="AP44" i="166"/>
  <c r="AO44" i="166"/>
  <c r="AN44" i="166"/>
  <c r="AM44" i="166"/>
  <c r="AL44" i="166"/>
  <c r="AK44" i="166"/>
  <c r="AJ44" i="166"/>
  <c r="AI44" i="166"/>
  <c r="AH44" i="166"/>
  <c r="AG44" i="166"/>
  <c r="AF44" i="166"/>
  <c r="AE44" i="166"/>
  <c r="AD44" i="166"/>
  <c r="AC44" i="166"/>
  <c r="AB44" i="166"/>
  <c r="AA44" i="166"/>
  <c r="Z44" i="166"/>
  <c r="Y44" i="166"/>
  <c r="X44" i="166"/>
  <c r="W44" i="166"/>
  <c r="V44" i="166"/>
  <c r="U44" i="166"/>
  <c r="T44" i="166"/>
  <c r="S44" i="166"/>
  <c r="R44" i="166"/>
  <c r="Q44" i="166"/>
  <c r="P44" i="166"/>
  <c r="O44" i="166"/>
  <c r="N44" i="166"/>
  <c r="M44" i="166"/>
  <c r="L44" i="166"/>
  <c r="K44" i="166"/>
  <c r="J44" i="166"/>
  <c r="I44" i="166"/>
  <c r="H44" i="166"/>
  <c r="G44" i="166"/>
  <c r="F44" i="166"/>
  <c r="E44" i="166"/>
  <c r="D44" i="166"/>
  <c r="C44" i="166"/>
  <c r="B44" i="166"/>
  <c r="BB43" i="166"/>
  <c r="BA43" i="166"/>
  <c r="AZ43" i="166"/>
  <c r="AY43" i="166"/>
  <c r="AX43" i="166"/>
  <c r="AW43" i="166"/>
  <c r="AV43" i="166"/>
  <c r="AU43" i="166"/>
  <c r="AT43" i="166"/>
  <c r="AS43" i="166"/>
  <c r="AR43" i="166"/>
  <c r="AQ43" i="166"/>
  <c r="AP43" i="166"/>
  <c r="AO43" i="166"/>
  <c r="AN43" i="166"/>
  <c r="AM43" i="166"/>
  <c r="AL43" i="166"/>
  <c r="AK43" i="166"/>
  <c r="AJ43" i="166"/>
  <c r="AI43" i="166"/>
  <c r="AH43" i="166"/>
  <c r="AG43" i="166"/>
  <c r="AF43" i="166"/>
  <c r="AE43" i="166"/>
  <c r="AD43" i="166"/>
  <c r="AC43" i="166"/>
  <c r="AB43" i="166"/>
  <c r="AA43" i="166"/>
  <c r="Z43" i="166"/>
  <c r="Y43" i="166"/>
  <c r="X43" i="166"/>
  <c r="W43" i="166"/>
  <c r="V43" i="166"/>
  <c r="U43" i="166"/>
  <c r="T43" i="166"/>
  <c r="S43" i="166"/>
  <c r="R43" i="166"/>
  <c r="Q43" i="166"/>
  <c r="P43" i="166"/>
  <c r="O43" i="166"/>
  <c r="N43" i="166"/>
  <c r="M43" i="166"/>
  <c r="L43" i="166"/>
  <c r="K43" i="166"/>
  <c r="J43" i="166"/>
  <c r="I43" i="166"/>
  <c r="H43" i="166"/>
  <c r="G43" i="166"/>
  <c r="F43" i="166"/>
  <c r="E43" i="166"/>
  <c r="D43" i="166"/>
  <c r="C43" i="166"/>
  <c r="B43" i="166"/>
  <c r="BB41" i="166"/>
  <c r="BA41" i="166"/>
  <c r="AZ41" i="166"/>
  <c r="AY41" i="166"/>
  <c r="AX41" i="166"/>
  <c r="AW41" i="166"/>
  <c r="AV41" i="166"/>
  <c r="AU41" i="166"/>
  <c r="AT41" i="166"/>
  <c r="AS41" i="166"/>
  <c r="AR41" i="166"/>
  <c r="AQ41" i="166"/>
  <c r="AP41" i="166"/>
  <c r="AO41" i="166"/>
  <c r="AN41" i="166"/>
  <c r="AM41" i="166"/>
  <c r="AL41" i="166"/>
  <c r="AK41" i="166"/>
  <c r="AJ41" i="166"/>
  <c r="AI41" i="166"/>
  <c r="AH41" i="166"/>
  <c r="AG41" i="166"/>
  <c r="AF41" i="166"/>
  <c r="AE41" i="166"/>
  <c r="AD41" i="166"/>
  <c r="AC41" i="166"/>
  <c r="AB41" i="166"/>
  <c r="AA41" i="166"/>
  <c r="Z41" i="166"/>
  <c r="Y41" i="166"/>
  <c r="X41" i="166"/>
  <c r="W41" i="166"/>
  <c r="V41" i="166"/>
  <c r="U41" i="166"/>
  <c r="T41" i="166"/>
  <c r="S41" i="166"/>
  <c r="R41" i="166"/>
  <c r="Q41" i="166"/>
  <c r="P41" i="166"/>
  <c r="O41" i="166"/>
  <c r="N41" i="166"/>
  <c r="M41" i="166"/>
  <c r="L41" i="166"/>
  <c r="K41" i="166"/>
  <c r="J41" i="166"/>
  <c r="I41" i="166"/>
  <c r="H41" i="166"/>
  <c r="G41" i="166"/>
  <c r="F41" i="166"/>
  <c r="E41" i="166"/>
  <c r="D41" i="166"/>
  <c r="C41" i="166"/>
  <c r="B41" i="166"/>
  <c r="BB40" i="166"/>
  <c r="BA40" i="166"/>
  <c r="AZ40" i="166"/>
  <c r="AY40" i="166"/>
  <c r="AX40" i="166"/>
  <c r="AW40" i="166"/>
  <c r="AV40" i="166"/>
  <c r="AU40" i="166"/>
  <c r="AT40" i="166"/>
  <c r="AS40" i="166"/>
  <c r="AR40" i="166"/>
  <c r="AQ40" i="166"/>
  <c r="AP40" i="166"/>
  <c r="AO40" i="166"/>
  <c r="AN40" i="166"/>
  <c r="AM40" i="166"/>
  <c r="AL40" i="166"/>
  <c r="AK40" i="166"/>
  <c r="AJ40" i="166"/>
  <c r="AI40" i="166"/>
  <c r="AH40" i="166"/>
  <c r="AG40" i="166"/>
  <c r="AF40" i="166"/>
  <c r="AE40" i="166"/>
  <c r="AD40" i="166"/>
  <c r="AC40" i="166"/>
  <c r="AB40" i="166"/>
  <c r="AA40" i="166"/>
  <c r="Z40" i="166"/>
  <c r="Y40" i="166"/>
  <c r="X40" i="166"/>
  <c r="W40" i="166"/>
  <c r="V40" i="166"/>
  <c r="U40" i="166"/>
  <c r="T40" i="166"/>
  <c r="S40" i="166"/>
  <c r="R40" i="166"/>
  <c r="Q40" i="166"/>
  <c r="P40" i="166"/>
  <c r="O40" i="166"/>
  <c r="N40" i="166"/>
  <c r="M40" i="166"/>
  <c r="L40" i="166"/>
  <c r="K40" i="166"/>
  <c r="J40" i="166"/>
  <c r="I40" i="166"/>
  <c r="H40" i="166"/>
  <c r="G40" i="166"/>
  <c r="F40" i="166"/>
  <c r="E40" i="166"/>
  <c r="D40" i="166"/>
  <c r="C40" i="166"/>
  <c r="B40" i="166"/>
  <c r="BB38" i="166"/>
  <c r="BA38" i="166"/>
  <c r="AZ38" i="166"/>
  <c r="AY38" i="166"/>
  <c r="AX38" i="166"/>
  <c r="AW38" i="166"/>
  <c r="AV38" i="166"/>
  <c r="AU38" i="166"/>
  <c r="AT38" i="166"/>
  <c r="AS38" i="166"/>
  <c r="AR38" i="166"/>
  <c r="AQ38" i="166"/>
  <c r="AP38" i="166"/>
  <c r="AO38" i="166"/>
  <c r="AN38" i="166"/>
  <c r="AM38" i="166"/>
  <c r="AL38" i="166"/>
  <c r="AK38" i="166"/>
  <c r="AJ38" i="166"/>
  <c r="AI38" i="166"/>
  <c r="AH38" i="166"/>
  <c r="AG38" i="166"/>
  <c r="AF38" i="166"/>
  <c r="AE38" i="166"/>
  <c r="AD38" i="166"/>
  <c r="AC38" i="166"/>
  <c r="AB38" i="166"/>
  <c r="AA38" i="166"/>
  <c r="Z38" i="166"/>
  <c r="Y38" i="166"/>
  <c r="X38" i="166"/>
  <c r="W38" i="166"/>
  <c r="V38" i="166"/>
  <c r="U38" i="166"/>
  <c r="T38" i="166"/>
  <c r="S38" i="166"/>
  <c r="R38" i="166"/>
  <c r="Q38" i="166"/>
  <c r="P38" i="166"/>
  <c r="O38" i="166"/>
  <c r="N38" i="166"/>
  <c r="M38" i="166"/>
  <c r="L38" i="166"/>
  <c r="K38" i="166"/>
  <c r="J38" i="166"/>
  <c r="I38" i="166"/>
  <c r="H38" i="166"/>
  <c r="G38" i="166"/>
  <c r="F38" i="166"/>
  <c r="E38" i="166"/>
  <c r="D38" i="166"/>
  <c r="C38" i="166"/>
  <c r="B38" i="166"/>
  <c r="BB37" i="166"/>
  <c r="BA37" i="166"/>
  <c r="AZ37" i="166"/>
  <c r="AY37" i="166"/>
  <c r="AX37" i="166"/>
  <c r="AW37" i="166"/>
  <c r="AV37" i="166"/>
  <c r="AU37" i="166"/>
  <c r="AT37" i="166"/>
  <c r="AS37" i="166"/>
  <c r="AR37" i="166"/>
  <c r="AQ37" i="166"/>
  <c r="AP37" i="166"/>
  <c r="AO37" i="166"/>
  <c r="AN37" i="166"/>
  <c r="AM37" i="166"/>
  <c r="AL37" i="166"/>
  <c r="AK37" i="166"/>
  <c r="AJ37" i="166"/>
  <c r="AI37" i="166"/>
  <c r="AH37" i="166"/>
  <c r="AG37" i="166"/>
  <c r="AF37" i="166"/>
  <c r="AE37" i="166"/>
  <c r="AD37" i="166"/>
  <c r="AC37" i="166"/>
  <c r="AB37" i="166"/>
  <c r="AA37" i="166"/>
  <c r="Z37" i="166"/>
  <c r="Y37" i="166"/>
  <c r="X37" i="166"/>
  <c r="W37" i="166"/>
  <c r="V37" i="166"/>
  <c r="U37" i="166"/>
  <c r="T37" i="166"/>
  <c r="S37" i="166"/>
  <c r="R37" i="166"/>
  <c r="Q37" i="166"/>
  <c r="P37" i="166"/>
  <c r="O37" i="166"/>
  <c r="N37" i="166"/>
  <c r="M37" i="166"/>
  <c r="L37" i="166"/>
  <c r="K37" i="166"/>
  <c r="J37" i="166"/>
  <c r="I37" i="166"/>
  <c r="H37" i="166"/>
  <c r="G37" i="166"/>
  <c r="F37" i="166"/>
  <c r="E37" i="166"/>
  <c r="D37" i="166"/>
  <c r="C37" i="166"/>
  <c r="B37" i="166"/>
  <c r="BB35" i="166"/>
  <c r="BA35" i="166"/>
  <c r="AZ35" i="166"/>
  <c r="AY35" i="166"/>
  <c r="AX35" i="166"/>
  <c r="AW35" i="166"/>
  <c r="AV35" i="166"/>
  <c r="AU35" i="166"/>
  <c r="AT35" i="166"/>
  <c r="AS35" i="166"/>
  <c r="AR35" i="166"/>
  <c r="AQ35" i="166"/>
  <c r="AP35" i="166"/>
  <c r="AO35" i="166"/>
  <c r="AN35" i="166"/>
  <c r="AM35" i="166"/>
  <c r="AL35" i="166"/>
  <c r="AK35" i="166"/>
  <c r="AJ35" i="166"/>
  <c r="AI35" i="166"/>
  <c r="AH35" i="166"/>
  <c r="AG35" i="166"/>
  <c r="AF35" i="166"/>
  <c r="AE35" i="166"/>
  <c r="AD35" i="166"/>
  <c r="AC35" i="166"/>
  <c r="AB35" i="166"/>
  <c r="AA35" i="166"/>
  <c r="Z35" i="166"/>
  <c r="Y35" i="166"/>
  <c r="X35" i="166"/>
  <c r="W35" i="166"/>
  <c r="V35" i="166"/>
  <c r="U35" i="166"/>
  <c r="T35" i="166"/>
  <c r="S35" i="166"/>
  <c r="R35" i="166"/>
  <c r="Q35" i="166"/>
  <c r="P35" i="166"/>
  <c r="O35" i="166"/>
  <c r="N35" i="166"/>
  <c r="M35" i="166"/>
  <c r="L35" i="166"/>
  <c r="K35" i="166"/>
  <c r="J35" i="166"/>
  <c r="I35" i="166"/>
  <c r="H35" i="166"/>
  <c r="G35" i="166"/>
  <c r="F35" i="166"/>
  <c r="E35" i="166"/>
  <c r="D35" i="166"/>
  <c r="C35" i="166"/>
  <c r="B35" i="166"/>
  <c r="BB34" i="166"/>
  <c r="BA34" i="166"/>
  <c r="AZ34" i="166"/>
  <c r="AY34" i="166"/>
  <c r="AX34" i="166"/>
  <c r="AW34" i="166"/>
  <c r="AV34" i="166"/>
  <c r="AU34" i="166"/>
  <c r="AT34" i="166"/>
  <c r="AS34" i="166"/>
  <c r="AR34" i="166"/>
  <c r="AQ34" i="166"/>
  <c r="AP34" i="166"/>
  <c r="AO34" i="166"/>
  <c r="AN34" i="166"/>
  <c r="AM34" i="166"/>
  <c r="AL34" i="166"/>
  <c r="AK34" i="166"/>
  <c r="AJ34" i="166"/>
  <c r="AI34" i="166"/>
  <c r="AH34" i="166"/>
  <c r="AG34" i="166"/>
  <c r="AF34" i="166"/>
  <c r="AE34" i="166"/>
  <c r="AD34" i="166"/>
  <c r="AC34" i="166"/>
  <c r="AB34" i="166"/>
  <c r="AA34" i="166"/>
  <c r="Z34" i="166"/>
  <c r="Y34" i="166"/>
  <c r="X34" i="166"/>
  <c r="W34" i="166"/>
  <c r="V34" i="166"/>
  <c r="U34" i="166"/>
  <c r="T34" i="166"/>
  <c r="S34" i="166"/>
  <c r="R34" i="166"/>
  <c r="Q34" i="166"/>
  <c r="P34" i="166"/>
  <c r="O34" i="166"/>
  <c r="N34" i="166"/>
  <c r="M34" i="166"/>
  <c r="L34" i="166"/>
  <c r="K34" i="166"/>
  <c r="J34" i="166"/>
  <c r="I34" i="166"/>
  <c r="H34" i="166"/>
  <c r="G34" i="166"/>
  <c r="F34" i="166"/>
  <c r="E34" i="166"/>
  <c r="D34" i="166"/>
  <c r="C34" i="166"/>
  <c r="B34" i="166"/>
  <c r="BB32" i="166"/>
  <c r="BA32" i="166"/>
  <c r="AZ32" i="166"/>
  <c r="AY32" i="166"/>
  <c r="AX32" i="166"/>
  <c r="AW32" i="166"/>
  <c r="AV32" i="166"/>
  <c r="AU32" i="166"/>
  <c r="AT32" i="166"/>
  <c r="AS32" i="166"/>
  <c r="AR32" i="166"/>
  <c r="AQ32" i="166"/>
  <c r="AP32" i="166"/>
  <c r="AO32" i="166"/>
  <c r="AN32" i="166"/>
  <c r="AM32" i="166"/>
  <c r="AL32" i="166"/>
  <c r="AK32" i="166"/>
  <c r="AJ32" i="166"/>
  <c r="AI32" i="166"/>
  <c r="AH32" i="166"/>
  <c r="AG32" i="166"/>
  <c r="AF32" i="166"/>
  <c r="AE32" i="166"/>
  <c r="AD32" i="166"/>
  <c r="AC32" i="166"/>
  <c r="AB32" i="166"/>
  <c r="AA32" i="166"/>
  <c r="Z32" i="166"/>
  <c r="Y32" i="166"/>
  <c r="X32" i="166"/>
  <c r="W32" i="166"/>
  <c r="V32" i="166"/>
  <c r="U32" i="166"/>
  <c r="T32" i="166"/>
  <c r="S32" i="166"/>
  <c r="R32" i="166"/>
  <c r="Q32" i="166"/>
  <c r="P32" i="166"/>
  <c r="O32" i="166"/>
  <c r="N32" i="166"/>
  <c r="M32" i="166"/>
  <c r="L32" i="166"/>
  <c r="K32" i="166"/>
  <c r="J32" i="166"/>
  <c r="I32" i="166"/>
  <c r="H32" i="166"/>
  <c r="G32" i="166"/>
  <c r="F32" i="166"/>
  <c r="E32" i="166"/>
  <c r="D32" i="166"/>
  <c r="C32" i="166"/>
  <c r="B32" i="166"/>
  <c r="BB31" i="166"/>
  <c r="BA31" i="166"/>
  <c r="AZ31" i="166"/>
  <c r="AY31" i="166"/>
  <c r="AX31" i="166"/>
  <c r="AW31" i="166"/>
  <c r="AV31" i="166"/>
  <c r="AU31" i="166"/>
  <c r="AT31" i="166"/>
  <c r="AS31" i="166"/>
  <c r="AR31" i="166"/>
  <c r="AQ31" i="166"/>
  <c r="AP31" i="166"/>
  <c r="AO31" i="166"/>
  <c r="AN31" i="166"/>
  <c r="AM31" i="166"/>
  <c r="AL31" i="166"/>
  <c r="AK31" i="166"/>
  <c r="AJ31" i="166"/>
  <c r="AI31" i="166"/>
  <c r="AH31" i="166"/>
  <c r="AG31" i="166"/>
  <c r="AF31" i="166"/>
  <c r="AE31" i="166"/>
  <c r="AD31" i="166"/>
  <c r="AC31" i="166"/>
  <c r="AB31" i="166"/>
  <c r="AA31" i="166"/>
  <c r="Z31" i="166"/>
  <c r="Y31" i="166"/>
  <c r="X31" i="166"/>
  <c r="W31" i="166"/>
  <c r="V31" i="166"/>
  <c r="U31" i="166"/>
  <c r="T31" i="166"/>
  <c r="S31" i="166"/>
  <c r="R31" i="166"/>
  <c r="Q31" i="166"/>
  <c r="P31" i="166"/>
  <c r="O31" i="166"/>
  <c r="N31" i="166"/>
  <c r="M31" i="166"/>
  <c r="L31" i="166"/>
  <c r="K31" i="166"/>
  <c r="J31" i="166"/>
  <c r="I31" i="166"/>
  <c r="H31" i="166"/>
  <c r="G31" i="166"/>
  <c r="F31" i="166"/>
  <c r="E31" i="166"/>
  <c r="D31" i="166"/>
  <c r="C31" i="166"/>
  <c r="B31" i="166"/>
  <c r="BB29" i="166"/>
  <c r="BA29" i="166"/>
  <c r="AZ29" i="166"/>
  <c r="AY29" i="166"/>
  <c r="AX29" i="166"/>
  <c r="AW29" i="166"/>
  <c r="AV29" i="166"/>
  <c r="AU29" i="166"/>
  <c r="AT29" i="166"/>
  <c r="AS29" i="166"/>
  <c r="AR29" i="166"/>
  <c r="AQ29" i="166"/>
  <c r="AP29" i="166"/>
  <c r="AO29" i="166"/>
  <c r="AN29" i="166"/>
  <c r="AM29" i="166"/>
  <c r="AL29" i="166"/>
  <c r="AK29" i="166"/>
  <c r="AJ29" i="166"/>
  <c r="AI29" i="166"/>
  <c r="AH29" i="166"/>
  <c r="AG29" i="166"/>
  <c r="AF29" i="166"/>
  <c r="AE29" i="166"/>
  <c r="AD29" i="166"/>
  <c r="AC29" i="166"/>
  <c r="AB29" i="166"/>
  <c r="AA29" i="166"/>
  <c r="Z29" i="166"/>
  <c r="Y29" i="166"/>
  <c r="X29" i="166"/>
  <c r="W29" i="166"/>
  <c r="V29" i="166"/>
  <c r="U29" i="166"/>
  <c r="T29" i="166"/>
  <c r="S29" i="166"/>
  <c r="R29" i="166"/>
  <c r="Q29" i="166"/>
  <c r="P29" i="166"/>
  <c r="O29" i="166"/>
  <c r="N29" i="166"/>
  <c r="M29" i="166"/>
  <c r="L29" i="166"/>
  <c r="K29" i="166"/>
  <c r="J29" i="166"/>
  <c r="I29" i="166"/>
  <c r="H29" i="166"/>
  <c r="G29" i="166"/>
  <c r="F29" i="166"/>
  <c r="E29" i="166"/>
  <c r="D29" i="166"/>
  <c r="C29" i="166"/>
  <c r="B29" i="166"/>
  <c r="BB28" i="166"/>
  <c r="BA28" i="166"/>
  <c r="AZ28" i="166"/>
  <c r="AY28" i="166"/>
  <c r="AX28" i="166"/>
  <c r="AW28" i="166"/>
  <c r="AV28" i="166"/>
  <c r="AU28" i="166"/>
  <c r="AT28" i="166"/>
  <c r="AS28" i="166"/>
  <c r="AR28" i="166"/>
  <c r="AQ28" i="166"/>
  <c r="AP28" i="166"/>
  <c r="AO28" i="166"/>
  <c r="AN28" i="166"/>
  <c r="AM28" i="166"/>
  <c r="AL28" i="166"/>
  <c r="AK28" i="166"/>
  <c r="AJ28" i="166"/>
  <c r="AI28" i="166"/>
  <c r="AH28" i="166"/>
  <c r="AG28" i="166"/>
  <c r="AF28" i="166"/>
  <c r="AE28" i="166"/>
  <c r="AD28" i="166"/>
  <c r="AC28" i="166"/>
  <c r="AB28" i="166"/>
  <c r="AA28" i="166"/>
  <c r="Z28" i="166"/>
  <c r="Y28" i="166"/>
  <c r="X28" i="166"/>
  <c r="W28" i="166"/>
  <c r="V28" i="166"/>
  <c r="U28" i="166"/>
  <c r="T28" i="166"/>
  <c r="S28" i="166"/>
  <c r="R28" i="166"/>
  <c r="Q28" i="166"/>
  <c r="P28" i="166"/>
  <c r="O28" i="166"/>
  <c r="N28" i="166"/>
  <c r="M28" i="166"/>
  <c r="L28" i="166"/>
  <c r="K28" i="166"/>
  <c r="J28" i="166"/>
  <c r="I28" i="166"/>
  <c r="H28" i="166"/>
  <c r="G28" i="166"/>
  <c r="F28" i="166"/>
  <c r="E28" i="166"/>
  <c r="D28" i="166"/>
  <c r="C28" i="166"/>
  <c r="B28" i="166"/>
  <c r="BB25" i="166"/>
  <c r="BA25" i="166"/>
  <c r="AZ25" i="166"/>
  <c r="AY25" i="166"/>
  <c r="AX25" i="166"/>
  <c r="AW25" i="166"/>
  <c r="AV25" i="166"/>
  <c r="AU25" i="166"/>
  <c r="AT25" i="166"/>
  <c r="AS25" i="166"/>
  <c r="AR25" i="166"/>
  <c r="AQ25" i="166"/>
  <c r="AP25" i="166"/>
  <c r="AO25" i="166"/>
  <c r="AN25" i="166"/>
  <c r="AM25" i="166"/>
  <c r="AL25" i="166"/>
  <c r="AK25" i="166"/>
  <c r="AJ25" i="166"/>
  <c r="AI25" i="166"/>
  <c r="AH25" i="166"/>
  <c r="AG25" i="166"/>
  <c r="AF25" i="166"/>
  <c r="AE25" i="166"/>
  <c r="AD25" i="166"/>
  <c r="AC25" i="166"/>
  <c r="AB25" i="166"/>
  <c r="AA25" i="166"/>
  <c r="Z25" i="166"/>
  <c r="Y25" i="166"/>
  <c r="X25" i="166"/>
  <c r="W25" i="166"/>
  <c r="V25" i="166"/>
  <c r="U25" i="166"/>
  <c r="T25" i="166"/>
  <c r="S25" i="166"/>
  <c r="R25" i="166"/>
  <c r="Q25" i="166"/>
  <c r="P25" i="166"/>
  <c r="O25" i="166"/>
  <c r="N25" i="166"/>
  <c r="M25" i="166"/>
  <c r="L25" i="166"/>
  <c r="K25" i="166"/>
  <c r="J25" i="166"/>
  <c r="I25" i="166"/>
  <c r="H25" i="166"/>
  <c r="G25" i="166"/>
  <c r="F25" i="166"/>
  <c r="E25" i="166"/>
  <c r="D25" i="166"/>
  <c r="C25" i="166"/>
  <c r="B25" i="166"/>
  <c r="BB23" i="166"/>
  <c r="BA23" i="166"/>
  <c r="AZ23" i="166"/>
  <c r="AY23" i="166"/>
  <c r="AX23" i="166"/>
  <c r="AW23" i="166"/>
  <c r="AV23" i="166"/>
  <c r="AU23" i="166"/>
  <c r="AT23" i="166"/>
  <c r="AS23" i="166"/>
  <c r="AR23" i="166"/>
  <c r="AQ23" i="166"/>
  <c r="AP23" i="166"/>
  <c r="AO23" i="166"/>
  <c r="AN23" i="166"/>
  <c r="AM23" i="166"/>
  <c r="AL23" i="166"/>
  <c r="AK23" i="166"/>
  <c r="AJ23" i="166"/>
  <c r="AI23" i="166"/>
  <c r="AH23" i="166"/>
  <c r="AG23" i="166"/>
  <c r="AF23" i="166"/>
  <c r="AE23" i="166"/>
  <c r="AD23" i="166"/>
  <c r="AC23" i="166"/>
  <c r="AB23" i="166"/>
  <c r="AA23" i="166"/>
  <c r="Z23" i="166"/>
  <c r="Y23" i="166"/>
  <c r="X23" i="166"/>
  <c r="W23" i="166"/>
  <c r="V23" i="166"/>
  <c r="U23" i="166"/>
  <c r="T23" i="166"/>
  <c r="S23" i="166"/>
  <c r="R23" i="166"/>
  <c r="Q23" i="166"/>
  <c r="P23" i="166"/>
  <c r="O23" i="166"/>
  <c r="N23" i="166"/>
  <c r="M23" i="166"/>
  <c r="L23" i="166"/>
  <c r="K23" i="166"/>
  <c r="J23" i="166"/>
  <c r="I23" i="166"/>
  <c r="H23" i="166"/>
  <c r="G23" i="166"/>
  <c r="F23" i="166"/>
  <c r="E23" i="166"/>
  <c r="D23" i="166"/>
  <c r="C23" i="166"/>
  <c r="B23" i="166"/>
  <c r="BB22" i="166"/>
  <c r="BA22" i="166"/>
  <c r="AZ22" i="166"/>
  <c r="AY22" i="166"/>
  <c r="AX22" i="166"/>
  <c r="AW22" i="166"/>
  <c r="AV22" i="166"/>
  <c r="AU22" i="166"/>
  <c r="AT22" i="166"/>
  <c r="AS22" i="166"/>
  <c r="AR22" i="166"/>
  <c r="AQ22" i="166"/>
  <c r="AP22" i="166"/>
  <c r="AO22" i="166"/>
  <c r="AN22" i="166"/>
  <c r="AM22" i="166"/>
  <c r="AL22" i="166"/>
  <c r="AK22" i="166"/>
  <c r="AJ22" i="166"/>
  <c r="AI22" i="166"/>
  <c r="AH22" i="166"/>
  <c r="AG22" i="166"/>
  <c r="AF22" i="166"/>
  <c r="AE22" i="166"/>
  <c r="AD22" i="166"/>
  <c r="AC22" i="166"/>
  <c r="AB22" i="166"/>
  <c r="AA22" i="166"/>
  <c r="Z22" i="166"/>
  <c r="Y22" i="166"/>
  <c r="X22" i="166"/>
  <c r="W22" i="166"/>
  <c r="V22" i="166"/>
  <c r="U22" i="166"/>
  <c r="T22" i="166"/>
  <c r="S22" i="166"/>
  <c r="R22" i="166"/>
  <c r="Q22" i="166"/>
  <c r="P22" i="166"/>
  <c r="O22" i="166"/>
  <c r="N22" i="166"/>
  <c r="M22" i="166"/>
  <c r="L22" i="166"/>
  <c r="K22" i="166"/>
  <c r="J22" i="166"/>
  <c r="I22" i="166"/>
  <c r="H22" i="166"/>
  <c r="G22" i="166"/>
  <c r="F22" i="166"/>
  <c r="E22" i="166"/>
  <c r="D22" i="166"/>
  <c r="C22" i="166"/>
  <c r="B22" i="166"/>
  <c r="BB20" i="166"/>
  <c r="BA20" i="166"/>
  <c r="AZ20" i="166"/>
  <c r="AY20" i="166"/>
  <c r="AX20" i="166"/>
  <c r="AW20" i="166"/>
  <c r="AV20" i="166"/>
  <c r="AU20" i="166"/>
  <c r="AT20" i="166"/>
  <c r="AS20" i="166"/>
  <c r="AR20" i="166"/>
  <c r="AQ20" i="166"/>
  <c r="AP20" i="166"/>
  <c r="AO20" i="166"/>
  <c r="AN20" i="166"/>
  <c r="AM20" i="166"/>
  <c r="AL20" i="166"/>
  <c r="AK20" i="166"/>
  <c r="AJ20" i="166"/>
  <c r="AI20" i="166"/>
  <c r="AH20" i="166"/>
  <c r="AG20" i="166"/>
  <c r="AF20" i="166"/>
  <c r="AE20" i="166"/>
  <c r="AD20" i="166"/>
  <c r="AC20" i="166"/>
  <c r="AB20" i="166"/>
  <c r="AA20" i="166"/>
  <c r="Z20" i="166"/>
  <c r="Y20" i="166"/>
  <c r="X20" i="166"/>
  <c r="W20" i="166"/>
  <c r="V20" i="166"/>
  <c r="U20" i="166"/>
  <c r="T20" i="166"/>
  <c r="S20" i="166"/>
  <c r="R20" i="166"/>
  <c r="Q20" i="166"/>
  <c r="P20" i="166"/>
  <c r="O20" i="166"/>
  <c r="N20" i="166"/>
  <c r="M20" i="166"/>
  <c r="L20" i="166"/>
  <c r="K20" i="166"/>
  <c r="J20" i="166"/>
  <c r="I20" i="166"/>
  <c r="H20" i="166"/>
  <c r="G20" i="166"/>
  <c r="F20" i="166"/>
  <c r="E20" i="166"/>
  <c r="D20" i="166"/>
  <c r="C20" i="166"/>
  <c r="B20" i="166"/>
  <c r="BB19" i="166"/>
  <c r="BA19" i="166"/>
  <c r="AZ19" i="166"/>
  <c r="AY19" i="166"/>
  <c r="AX19" i="166"/>
  <c r="AW19" i="166"/>
  <c r="AV19" i="166"/>
  <c r="AU19" i="166"/>
  <c r="AT19" i="166"/>
  <c r="AS19" i="166"/>
  <c r="AR19" i="166"/>
  <c r="AQ19" i="166"/>
  <c r="AP19" i="166"/>
  <c r="AO19" i="166"/>
  <c r="AN19" i="166"/>
  <c r="AM19" i="166"/>
  <c r="AL19" i="166"/>
  <c r="AK19" i="166"/>
  <c r="AJ19" i="166"/>
  <c r="AI19" i="166"/>
  <c r="AH19" i="166"/>
  <c r="AG19" i="166"/>
  <c r="AF19" i="166"/>
  <c r="AE19" i="166"/>
  <c r="AD19" i="166"/>
  <c r="AC19" i="166"/>
  <c r="AB19" i="166"/>
  <c r="AA19" i="166"/>
  <c r="Z19" i="166"/>
  <c r="Y19" i="166"/>
  <c r="X19" i="166"/>
  <c r="W19" i="166"/>
  <c r="V19" i="166"/>
  <c r="U19" i="166"/>
  <c r="T19" i="166"/>
  <c r="S19" i="166"/>
  <c r="R19" i="166"/>
  <c r="Q19" i="166"/>
  <c r="P19" i="166"/>
  <c r="O19" i="166"/>
  <c r="N19" i="166"/>
  <c r="M19" i="166"/>
  <c r="L19" i="166"/>
  <c r="K19" i="166"/>
  <c r="J19" i="166"/>
  <c r="I19" i="166"/>
  <c r="H19" i="166"/>
  <c r="G19" i="166"/>
  <c r="F19" i="166"/>
  <c r="E19" i="166"/>
  <c r="D19" i="166"/>
  <c r="C19" i="166"/>
  <c r="B19" i="166"/>
  <c r="BB17" i="166"/>
  <c r="BA17" i="166"/>
  <c r="AZ17" i="166"/>
  <c r="AY17" i="166"/>
  <c r="AX17" i="166"/>
  <c r="AW17" i="166"/>
  <c r="AV17" i="166"/>
  <c r="AU17" i="166"/>
  <c r="AT17" i="166"/>
  <c r="AS17" i="166"/>
  <c r="AR17" i="166"/>
  <c r="AQ17" i="166"/>
  <c r="AP17" i="166"/>
  <c r="AO17" i="166"/>
  <c r="AN17" i="166"/>
  <c r="AM17" i="166"/>
  <c r="AL17" i="166"/>
  <c r="AK17" i="166"/>
  <c r="AJ17" i="166"/>
  <c r="AI17" i="166"/>
  <c r="AH17" i="166"/>
  <c r="AG17" i="166"/>
  <c r="AF17" i="166"/>
  <c r="AE17" i="166"/>
  <c r="AD17" i="166"/>
  <c r="AC17" i="166"/>
  <c r="AB17" i="166"/>
  <c r="AA17" i="166"/>
  <c r="Z17" i="166"/>
  <c r="Y17" i="166"/>
  <c r="X17" i="166"/>
  <c r="W17" i="166"/>
  <c r="V17" i="166"/>
  <c r="U17" i="166"/>
  <c r="T17" i="166"/>
  <c r="S17" i="166"/>
  <c r="R17" i="166"/>
  <c r="Q17" i="166"/>
  <c r="P17" i="166"/>
  <c r="O17" i="166"/>
  <c r="N17" i="166"/>
  <c r="M17" i="166"/>
  <c r="L17" i="166"/>
  <c r="K17" i="166"/>
  <c r="J17" i="166"/>
  <c r="I17" i="166"/>
  <c r="H17" i="166"/>
  <c r="G17" i="166"/>
  <c r="F17" i="166"/>
  <c r="E17" i="166"/>
  <c r="D17" i="166"/>
  <c r="C17" i="166"/>
  <c r="B17" i="166"/>
  <c r="BB16" i="166"/>
  <c r="BA16" i="166"/>
  <c r="AZ16" i="166"/>
  <c r="AY16" i="166"/>
  <c r="AX16" i="166"/>
  <c r="AW16" i="166"/>
  <c r="AV16" i="166"/>
  <c r="AU16" i="166"/>
  <c r="AT16" i="166"/>
  <c r="AS16" i="166"/>
  <c r="AR16" i="166"/>
  <c r="AQ16" i="166"/>
  <c r="AP16" i="166"/>
  <c r="AO16" i="166"/>
  <c r="AN16" i="166"/>
  <c r="AM16" i="166"/>
  <c r="AL16" i="166"/>
  <c r="AK16" i="166"/>
  <c r="AJ16" i="166"/>
  <c r="AI16" i="166"/>
  <c r="AH16" i="166"/>
  <c r="AG16" i="166"/>
  <c r="AF16" i="166"/>
  <c r="AE16" i="166"/>
  <c r="AD16" i="166"/>
  <c r="AC16" i="166"/>
  <c r="AB16" i="166"/>
  <c r="AA16" i="166"/>
  <c r="Z16" i="166"/>
  <c r="Y16" i="166"/>
  <c r="X16" i="166"/>
  <c r="W16" i="166"/>
  <c r="V16" i="166"/>
  <c r="U16" i="166"/>
  <c r="T16" i="166"/>
  <c r="S16" i="166"/>
  <c r="R16" i="166"/>
  <c r="Q16" i="166"/>
  <c r="P16" i="166"/>
  <c r="O16" i="166"/>
  <c r="N16" i="166"/>
  <c r="M16" i="166"/>
  <c r="L16" i="166"/>
  <c r="K16" i="166"/>
  <c r="J16" i="166"/>
  <c r="I16" i="166"/>
  <c r="H16" i="166"/>
  <c r="G16" i="166"/>
  <c r="F16" i="166"/>
  <c r="E16" i="166"/>
  <c r="D16" i="166"/>
  <c r="C16" i="166"/>
  <c r="B16" i="166"/>
  <c r="BB14" i="166"/>
  <c r="BA14" i="166"/>
  <c r="AZ14" i="166"/>
  <c r="AY14" i="166"/>
  <c r="AX14" i="166"/>
  <c r="AW14" i="166"/>
  <c r="AV14" i="166"/>
  <c r="AU14" i="166"/>
  <c r="AT14" i="166"/>
  <c r="AS14" i="166"/>
  <c r="AR14" i="166"/>
  <c r="AQ14" i="166"/>
  <c r="AP14" i="166"/>
  <c r="AO14" i="166"/>
  <c r="AN14" i="166"/>
  <c r="AM14" i="166"/>
  <c r="AL14" i="166"/>
  <c r="AK14" i="166"/>
  <c r="AJ14" i="166"/>
  <c r="AI14" i="166"/>
  <c r="AH14" i="166"/>
  <c r="AG14" i="166"/>
  <c r="AF14" i="166"/>
  <c r="AE14" i="166"/>
  <c r="AD14" i="166"/>
  <c r="AC14" i="166"/>
  <c r="AB14" i="166"/>
  <c r="AA14" i="166"/>
  <c r="Z14" i="166"/>
  <c r="Y14" i="166"/>
  <c r="X14" i="166"/>
  <c r="W14" i="166"/>
  <c r="V14" i="166"/>
  <c r="U14" i="166"/>
  <c r="T14" i="166"/>
  <c r="S14" i="166"/>
  <c r="R14" i="166"/>
  <c r="Q14" i="166"/>
  <c r="P14" i="166"/>
  <c r="O14" i="166"/>
  <c r="N14" i="166"/>
  <c r="M14" i="166"/>
  <c r="L14" i="166"/>
  <c r="K14" i="166"/>
  <c r="J14" i="166"/>
  <c r="I14" i="166"/>
  <c r="H14" i="166"/>
  <c r="G14" i="166"/>
  <c r="F14" i="166"/>
  <c r="E14" i="166"/>
  <c r="D14" i="166"/>
  <c r="C14" i="166"/>
  <c r="B14" i="166"/>
  <c r="BB13" i="166"/>
  <c r="BA13" i="166"/>
  <c r="AZ13" i="166"/>
  <c r="AY13" i="166"/>
  <c r="AX13" i="166"/>
  <c r="AW13" i="166"/>
  <c r="AV13" i="166"/>
  <c r="AU13" i="166"/>
  <c r="AT13" i="166"/>
  <c r="AS13" i="166"/>
  <c r="AR13" i="166"/>
  <c r="AQ13" i="166"/>
  <c r="AP13" i="166"/>
  <c r="AO13" i="166"/>
  <c r="AN13" i="166"/>
  <c r="AM13" i="166"/>
  <c r="AL13" i="166"/>
  <c r="AK13" i="166"/>
  <c r="AJ13" i="166"/>
  <c r="AI13" i="166"/>
  <c r="AH13" i="166"/>
  <c r="AG13" i="166"/>
  <c r="AF13" i="166"/>
  <c r="AE13" i="166"/>
  <c r="AD13" i="166"/>
  <c r="AC13" i="166"/>
  <c r="AB13" i="166"/>
  <c r="AA13" i="166"/>
  <c r="Z13" i="166"/>
  <c r="Y13" i="166"/>
  <c r="X13" i="166"/>
  <c r="W13" i="166"/>
  <c r="V13" i="166"/>
  <c r="U13" i="166"/>
  <c r="T13" i="166"/>
  <c r="S13" i="166"/>
  <c r="R13" i="166"/>
  <c r="Q13" i="166"/>
  <c r="P13" i="166"/>
  <c r="O13" i="166"/>
  <c r="N13" i="166"/>
  <c r="M13" i="166"/>
  <c r="L13" i="166"/>
  <c r="K13" i="166"/>
  <c r="J13" i="166"/>
  <c r="I13" i="166"/>
  <c r="H13" i="166"/>
  <c r="G13" i="166"/>
  <c r="F13" i="166"/>
  <c r="E13" i="166"/>
  <c r="D13" i="166"/>
  <c r="C13" i="166"/>
  <c r="B13" i="166"/>
  <c r="BB11" i="166"/>
  <c r="BA11" i="166"/>
  <c r="AZ11" i="166"/>
  <c r="AY11" i="166"/>
  <c r="AX11" i="166"/>
  <c r="AW11" i="166"/>
  <c r="AV11" i="166"/>
  <c r="AU11" i="166"/>
  <c r="AT11" i="166"/>
  <c r="AS11" i="166"/>
  <c r="AR11" i="166"/>
  <c r="AQ11" i="166"/>
  <c r="AP11" i="166"/>
  <c r="AO11" i="166"/>
  <c r="AN11" i="166"/>
  <c r="AM11" i="166"/>
  <c r="AL11" i="166"/>
  <c r="AK11" i="166"/>
  <c r="AJ11" i="166"/>
  <c r="AI11" i="166"/>
  <c r="AH11" i="166"/>
  <c r="AG11" i="166"/>
  <c r="AF11" i="166"/>
  <c r="AE11" i="166"/>
  <c r="AD11" i="166"/>
  <c r="AC11" i="166"/>
  <c r="AB11" i="166"/>
  <c r="AA11" i="166"/>
  <c r="Z11" i="166"/>
  <c r="Y11" i="166"/>
  <c r="X11" i="166"/>
  <c r="W11" i="166"/>
  <c r="V11" i="166"/>
  <c r="U11" i="166"/>
  <c r="T11" i="166"/>
  <c r="S11" i="166"/>
  <c r="R11" i="166"/>
  <c r="Q11" i="166"/>
  <c r="P11" i="166"/>
  <c r="O11" i="166"/>
  <c r="N11" i="166"/>
  <c r="M11" i="166"/>
  <c r="L11" i="166"/>
  <c r="K11" i="166"/>
  <c r="J11" i="166"/>
  <c r="I11" i="166"/>
  <c r="H11" i="166"/>
  <c r="G11" i="166"/>
  <c r="F11" i="166"/>
  <c r="E11" i="166"/>
  <c r="D11" i="166"/>
  <c r="C11" i="166"/>
  <c r="B11" i="166"/>
  <c r="BB10" i="166"/>
  <c r="BA10" i="166"/>
  <c r="AZ10" i="166"/>
  <c r="AY10" i="166"/>
  <c r="AX10" i="166"/>
  <c r="AW10" i="166"/>
  <c r="AV10" i="166"/>
  <c r="AU10" i="166"/>
  <c r="AT10" i="166"/>
  <c r="AS10" i="166"/>
  <c r="AR10" i="166"/>
  <c r="AQ10" i="166"/>
  <c r="AP10" i="166"/>
  <c r="AO10" i="166"/>
  <c r="AN10" i="166"/>
  <c r="AM10" i="166"/>
  <c r="AL10" i="166"/>
  <c r="AK10" i="166"/>
  <c r="AJ10" i="166"/>
  <c r="AI10" i="166"/>
  <c r="AH10" i="166"/>
  <c r="AG10" i="166"/>
  <c r="AF10" i="166"/>
  <c r="AE10" i="166"/>
  <c r="AD10" i="166"/>
  <c r="AC10" i="166"/>
  <c r="AB10" i="166"/>
  <c r="AA10" i="166"/>
  <c r="Z10" i="166"/>
  <c r="Y10" i="166"/>
  <c r="X10" i="166"/>
  <c r="W10" i="166"/>
  <c r="V10" i="166"/>
  <c r="U10" i="166"/>
  <c r="T10" i="166"/>
  <c r="S10" i="166"/>
  <c r="R10" i="166"/>
  <c r="Q10" i="166"/>
  <c r="P10" i="166"/>
  <c r="O10" i="166"/>
  <c r="N10" i="166"/>
  <c r="M10" i="166"/>
  <c r="L10" i="166"/>
  <c r="K10" i="166"/>
  <c r="J10" i="166"/>
  <c r="I10" i="166"/>
  <c r="H10" i="166"/>
  <c r="G10" i="166"/>
  <c r="F10" i="166"/>
  <c r="E10" i="166"/>
  <c r="D10" i="166"/>
  <c r="C10" i="166"/>
  <c r="B10" i="166"/>
  <c r="BB8" i="166"/>
  <c r="BA8" i="166"/>
  <c r="AZ8" i="166"/>
  <c r="AY8" i="166"/>
  <c r="AX8" i="166"/>
  <c r="AW8" i="166"/>
  <c r="AV8" i="166"/>
  <c r="AU8" i="166"/>
  <c r="AT8" i="166"/>
  <c r="AS8" i="166"/>
  <c r="AR8" i="166"/>
  <c r="AQ8" i="166"/>
  <c r="AP8" i="166"/>
  <c r="AO8" i="166"/>
  <c r="AN8" i="166"/>
  <c r="AM8" i="166"/>
  <c r="AL8" i="166"/>
  <c r="AK8" i="166"/>
  <c r="AJ8" i="166"/>
  <c r="AI8" i="166"/>
  <c r="AH8" i="166"/>
  <c r="AG8" i="166"/>
  <c r="AF8" i="166"/>
  <c r="AE8" i="166"/>
  <c r="AD8" i="166"/>
  <c r="AC8" i="166"/>
  <c r="AB8" i="166"/>
  <c r="AA8" i="166"/>
  <c r="Z8" i="166"/>
  <c r="Y8" i="166"/>
  <c r="X8" i="166"/>
  <c r="W8" i="166"/>
  <c r="V8" i="166"/>
  <c r="U8" i="166"/>
  <c r="T8" i="166"/>
  <c r="S8" i="166"/>
  <c r="R8" i="166"/>
  <c r="Q8" i="166"/>
  <c r="P8" i="166"/>
  <c r="O8" i="166"/>
  <c r="N8" i="166"/>
  <c r="M8" i="166"/>
  <c r="L8" i="166"/>
  <c r="K8" i="166"/>
  <c r="J8" i="166"/>
  <c r="I8" i="166"/>
  <c r="H8" i="166"/>
  <c r="G8" i="166"/>
  <c r="F8" i="166"/>
  <c r="E8" i="166"/>
  <c r="D8" i="166"/>
  <c r="C8" i="166"/>
  <c r="B8" i="166"/>
  <c r="BB7" i="166"/>
  <c r="BA7" i="166"/>
  <c r="AZ7" i="166"/>
  <c r="AY7" i="166"/>
  <c r="AX7" i="166"/>
  <c r="AW7" i="166"/>
  <c r="AV7" i="166"/>
  <c r="AU7" i="166"/>
  <c r="AT7" i="166"/>
  <c r="AS7" i="166"/>
  <c r="AR7" i="166"/>
  <c r="AQ7" i="166"/>
  <c r="AP7" i="166"/>
  <c r="AO7" i="166"/>
  <c r="AN7" i="166"/>
  <c r="AM7" i="166"/>
  <c r="AL7" i="166"/>
  <c r="AK7" i="166"/>
  <c r="AJ7" i="166"/>
  <c r="AI7" i="166"/>
  <c r="AH7" i="166"/>
  <c r="AG7" i="166"/>
  <c r="AF7" i="166"/>
  <c r="AE7" i="166"/>
  <c r="AD7" i="166"/>
  <c r="AC7" i="166"/>
  <c r="AB7" i="166"/>
  <c r="AA7" i="166"/>
  <c r="Z7" i="166"/>
  <c r="Y7" i="166"/>
  <c r="X7" i="166"/>
  <c r="W7" i="166"/>
  <c r="V7" i="166"/>
  <c r="U7" i="166"/>
  <c r="T7" i="166"/>
  <c r="S7" i="166"/>
  <c r="R7" i="166"/>
  <c r="Q7" i="166"/>
  <c r="P7" i="166"/>
  <c r="O7" i="166"/>
  <c r="N7" i="166"/>
  <c r="M7" i="166"/>
  <c r="L7" i="166"/>
  <c r="K7" i="166"/>
  <c r="J7" i="166"/>
  <c r="I7" i="166"/>
  <c r="H7" i="166"/>
  <c r="G7" i="166"/>
  <c r="F7" i="166"/>
  <c r="E7" i="166"/>
  <c r="D7" i="166"/>
  <c r="C7" i="166"/>
  <c r="B7" i="166"/>
  <c r="BB5" i="166"/>
  <c r="BA5" i="166"/>
  <c r="AZ5" i="166"/>
  <c r="AY5" i="166"/>
  <c r="AX5" i="166"/>
  <c r="AW5" i="166"/>
  <c r="AV5" i="166"/>
  <c r="AU5" i="166"/>
  <c r="AT5" i="166"/>
  <c r="AS5" i="166"/>
  <c r="AR5" i="166"/>
  <c r="AQ5" i="166"/>
  <c r="AP5" i="166"/>
  <c r="AO5" i="166"/>
  <c r="AN5" i="166"/>
  <c r="AM5" i="166"/>
  <c r="AL5" i="166"/>
  <c r="AK5" i="166"/>
  <c r="AJ5" i="166"/>
  <c r="AI5" i="166"/>
  <c r="AH5" i="166"/>
  <c r="AG5" i="166"/>
  <c r="AF5" i="166"/>
  <c r="AE5" i="166"/>
  <c r="AD5" i="166"/>
  <c r="AC5" i="166"/>
  <c r="AB5" i="166"/>
  <c r="AA5" i="166"/>
  <c r="Z5" i="166"/>
  <c r="Y5" i="166"/>
  <c r="X5" i="166"/>
  <c r="W5" i="166"/>
  <c r="V5" i="166"/>
  <c r="U5" i="166"/>
  <c r="T5" i="166"/>
  <c r="S5" i="166"/>
  <c r="R5" i="166"/>
  <c r="Q5" i="166"/>
  <c r="P5" i="166"/>
  <c r="O5" i="166"/>
  <c r="N5" i="166"/>
  <c r="M5" i="166"/>
  <c r="L5" i="166"/>
  <c r="K5" i="166"/>
  <c r="J5" i="166"/>
  <c r="I5" i="166"/>
  <c r="H5" i="166"/>
  <c r="G5" i="166"/>
  <c r="F5" i="166"/>
  <c r="E5" i="166"/>
  <c r="D5" i="166"/>
  <c r="C5" i="166"/>
  <c r="B5" i="166"/>
  <c r="BB4" i="166"/>
  <c r="BA4" i="166"/>
  <c r="AZ4" i="166"/>
  <c r="AY4" i="166"/>
  <c r="AX4" i="166"/>
  <c r="AW4" i="166"/>
  <c r="AV4" i="166"/>
  <c r="AU4" i="166"/>
  <c r="AT4" i="166"/>
  <c r="AS4" i="166"/>
  <c r="AR4" i="166"/>
  <c r="AQ4" i="166"/>
  <c r="AP4" i="166"/>
  <c r="AO4" i="166"/>
  <c r="AN4" i="166"/>
  <c r="AM4" i="166"/>
  <c r="AL4" i="166"/>
  <c r="AK4" i="166"/>
  <c r="AJ4" i="166"/>
  <c r="AI4" i="166"/>
  <c r="AH4" i="166"/>
  <c r="AG4" i="166"/>
  <c r="AF4" i="166"/>
  <c r="AE4" i="166"/>
  <c r="AD4" i="166"/>
  <c r="AC4" i="166"/>
  <c r="AB4" i="166"/>
  <c r="AA4" i="166"/>
  <c r="Z4" i="166"/>
  <c r="Y4" i="166"/>
  <c r="X4" i="166"/>
  <c r="W4" i="166"/>
  <c r="V4" i="166"/>
  <c r="U4" i="166"/>
  <c r="T4" i="166"/>
  <c r="S4" i="166"/>
  <c r="R4" i="166"/>
  <c r="Q4" i="166"/>
  <c r="P4" i="166"/>
  <c r="O4" i="166"/>
  <c r="N4" i="166"/>
  <c r="M4" i="166"/>
  <c r="L4" i="166"/>
  <c r="K4" i="166"/>
  <c r="J4" i="166"/>
  <c r="I4" i="166"/>
  <c r="H4" i="166"/>
  <c r="G4" i="166"/>
  <c r="F4" i="166"/>
  <c r="E4" i="166"/>
  <c r="D4" i="166"/>
  <c r="C4" i="166"/>
  <c r="B4" i="166"/>
  <c r="BB49" i="165"/>
  <c r="BA49" i="165"/>
  <c r="AZ49" i="165"/>
  <c r="AY49" i="165"/>
  <c r="AX49" i="165"/>
  <c r="AW49" i="165"/>
  <c r="AV49" i="165"/>
  <c r="AU49" i="165"/>
  <c r="AT49" i="165"/>
  <c r="AS49" i="165"/>
  <c r="AR49" i="165"/>
  <c r="AQ49" i="165"/>
  <c r="AP49" i="165"/>
  <c r="AO49" i="165"/>
  <c r="AN49" i="165"/>
  <c r="AM49" i="165"/>
  <c r="AL49" i="165"/>
  <c r="AK49" i="165"/>
  <c r="AJ49" i="165"/>
  <c r="AI49" i="165"/>
  <c r="AH49" i="165"/>
  <c r="AG49" i="165"/>
  <c r="AF49" i="165"/>
  <c r="AE49" i="165"/>
  <c r="AD49" i="165"/>
  <c r="AC49" i="165"/>
  <c r="AB49" i="165"/>
  <c r="AA49" i="165"/>
  <c r="Z49" i="165"/>
  <c r="Y49" i="165"/>
  <c r="X49" i="165"/>
  <c r="W49" i="165"/>
  <c r="V49" i="165"/>
  <c r="U49" i="165"/>
  <c r="T49" i="165"/>
  <c r="S49" i="165"/>
  <c r="R49" i="165"/>
  <c r="Q49" i="165"/>
  <c r="P49" i="165"/>
  <c r="O49" i="165"/>
  <c r="N49" i="165"/>
  <c r="M49" i="165"/>
  <c r="L49" i="165"/>
  <c r="K49" i="165"/>
  <c r="J49" i="165"/>
  <c r="I49" i="165"/>
  <c r="H49" i="165"/>
  <c r="G49" i="165"/>
  <c r="F49" i="165"/>
  <c r="E49" i="165"/>
  <c r="D49" i="165"/>
  <c r="C49" i="165"/>
  <c r="B49" i="165"/>
  <c r="BB47" i="165"/>
  <c r="BA47" i="165"/>
  <c r="AZ47" i="165"/>
  <c r="AY47" i="165"/>
  <c r="AX47" i="165"/>
  <c r="AW47" i="165"/>
  <c r="AV47" i="165"/>
  <c r="AU47" i="165"/>
  <c r="AT47" i="165"/>
  <c r="AS47" i="165"/>
  <c r="AR47" i="165"/>
  <c r="AQ47" i="165"/>
  <c r="AP47" i="165"/>
  <c r="AO47" i="165"/>
  <c r="AN47" i="165"/>
  <c r="AM47" i="165"/>
  <c r="AL47" i="165"/>
  <c r="AK47" i="165"/>
  <c r="AJ47" i="165"/>
  <c r="AI47" i="165"/>
  <c r="AH47" i="165"/>
  <c r="AG47" i="165"/>
  <c r="AF47" i="165"/>
  <c r="AE47" i="165"/>
  <c r="AD47" i="165"/>
  <c r="AC47" i="165"/>
  <c r="AB47" i="165"/>
  <c r="AA47" i="165"/>
  <c r="Z47" i="165"/>
  <c r="Y47" i="165"/>
  <c r="X47" i="165"/>
  <c r="W47" i="165"/>
  <c r="V47" i="165"/>
  <c r="U47" i="165"/>
  <c r="T47" i="165"/>
  <c r="S47" i="165"/>
  <c r="R47" i="165"/>
  <c r="Q47" i="165"/>
  <c r="P47" i="165"/>
  <c r="O47" i="165"/>
  <c r="N47" i="165"/>
  <c r="M47" i="165"/>
  <c r="L47" i="165"/>
  <c r="K47" i="165"/>
  <c r="J47" i="165"/>
  <c r="I47" i="165"/>
  <c r="H47" i="165"/>
  <c r="G47" i="165"/>
  <c r="F47" i="165"/>
  <c r="E47" i="165"/>
  <c r="D47" i="165"/>
  <c r="C47" i="165"/>
  <c r="B47" i="165"/>
  <c r="BB46" i="165"/>
  <c r="BA46" i="165"/>
  <c r="AZ46" i="165"/>
  <c r="AY46" i="165"/>
  <c r="AX46" i="165"/>
  <c r="AW46" i="165"/>
  <c r="AV46" i="165"/>
  <c r="AU46" i="165"/>
  <c r="AT46" i="165"/>
  <c r="AS46" i="165"/>
  <c r="AR46" i="165"/>
  <c r="AQ46" i="165"/>
  <c r="AP46" i="165"/>
  <c r="AO46" i="165"/>
  <c r="AN46" i="165"/>
  <c r="AM46" i="165"/>
  <c r="AL46" i="165"/>
  <c r="AK46" i="165"/>
  <c r="AJ46" i="165"/>
  <c r="AI46" i="165"/>
  <c r="AH46" i="165"/>
  <c r="AG46" i="165"/>
  <c r="AF46" i="165"/>
  <c r="AE46" i="165"/>
  <c r="AD46" i="165"/>
  <c r="AC46" i="165"/>
  <c r="AB46" i="165"/>
  <c r="AA46" i="165"/>
  <c r="Z46" i="165"/>
  <c r="Y46" i="165"/>
  <c r="X46" i="165"/>
  <c r="W46" i="165"/>
  <c r="V46" i="165"/>
  <c r="U46" i="165"/>
  <c r="T46" i="165"/>
  <c r="S46" i="165"/>
  <c r="R46" i="165"/>
  <c r="Q46" i="165"/>
  <c r="P46" i="165"/>
  <c r="O46" i="165"/>
  <c r="N46" i="165"/>
  <c r="M46" i="165"/>
  <c r="L46" i="165"/>
  <c r="K46" i="165"/>
  <c r="J46" i="165"/>
  <c r="I46" i="165"/>
  <c r="H46" i="165"/>
  <c r="G46" i="165"/>
  <c r="F46" i="165"/>
  <c r="E46" i="165"/>
  <c r="D46" i="165"/>
  <c r="C46" i="165"/>
  <c r="B46" i="165"/>
  <c r="BB44" i="165"/>
  <c r="BA44" i="165"/>
  <c r="AZ44" i="165"/>
  <c r="AY44" i="165"/>
  <c r="AX44" i="165"/>
  <c r="AW44" i="165"/>
  <c r="AV44" i="165"/>
  <c r="AU44" i="165"/>
  <c r="AT44" i="165"/>
  <c r="AS44" i="165"/>
  <c r="AR44" i="165"/>
  <c r="AQ44" i="165"/>
  <c r="AP44" i="165"/>
  <c r="AO44" i="165"/>
  <c r="AN44" i="165"/>
  <c r="AM44" i="165"/>
  <c r="AL44" i="165"/>
  <c r="AK44" i="165"/>
  <c r="AJ44" i="165"/>
  <c r="AI44" i="165"/>
  <c r="AH44" i="165"/>
  <c r="AG44" i="165"/>
  <c r="AF44" i="165"/>
  <c r="AE44" i="165"/>
  <c r="AD44" i="165"/>
  <c r="AC44" i="165"/>
  <c r="AB44" i="165"/>
  <c r="AA44" i="165"/>
  <c r="Z44" i="165"/>
  <c r="Y44" i="165"/>
  <c r="X44" i="165"/>
  <c r="W44" i="165"/>
  <c r="V44" i="165"/>
  <c r="U44" i="165"/>
  <c r="T44" i="165"/>
  <c r="S44" i="165"/>
  <c r="R44" i="165"/>
  <c r="Q44" i="165"/>
  <c r="P44" i="165"/>
  <c r="O44" i="165"/>
  <c r="N44" i="165"/>
  <c r="M44" i="165"/>
  <c r="L44" i="165"/>
  <c r="K44" i="165"/>
  <c r="J44" i="165"/>
  <c r="I44" i="165"/>
  <c r="H44" i="165"/>
  <c r="G44" i="165"/>
  <c r="F44" i="165"/>
  <c r="E44" i="165"/>
  <c r="D44" i="165"/>
  <c r="C44" i="165"/>
  <c r="B44" i="165"/>
  <c r="BB43" i="165"/>
  <c r="BA43" i="165"/>
  <c r="AZ43" i="165"/>
  <c r="AY43" i="165"/>
  <c r="AX43" i="165"/>
  <c r="AW43" i="165"/>
  <c r="AV43" i="165"/>
  <c r="AU43" i="165"/>
  <c r="AT43" i="165"/>
  <c r="AS43" i="165"/>
  <c r="AR43" i="165"/>
  <c r="AQ43" i="165"/>
  <c r="AP43" i="165"/>
  <c r="AO43" i="165"/>
  <c r="AN43" i="165"/>
  <c r="AM43" i="165"/>
  <c r="AL43" i="165"/>
  <c r="AK43" i="165"/>
  <c r="AJ43" i="165"/>
  <c r="AI43" i="165"/>
  <c r="AH43" i="165"/>
  <c r="AG43" i="165"/>
  <c r="AF43" i="165"/>
  <c r="AE43" i="165"/>
  <c r="AD43" i="165"/>
  <c r="AC43" i="165"/>
  <c r="AB43" i="165"/>
  <c r="AA43" i="165"/>
  <c r="Z43" i="165"/>
  <c r="Y43" i="165"/>
  <c r="X43" i="165"/>
  <c r="W43" i="165"/>
  <c r="V43" i="165"/>
  <c r="U43" i="165"/>
  <c r="T43" i="165"/>
  <c r="S43" i="165"/>
  <c r="R43" i="165"/>
  <c r="Q43" i="165"/>
  <c r="P43" i="165"/>
  <c r="O43" i="165"/>
  <c r="N43" i="165"/>
  <c r="M43" i="165"/>
  <c r="L43" i="165"/>
  <c r="K43" i="165"/>
  <c r="J43" i="165"/>
  <c r="I43" i="165"/>
  <c r="H43" i="165"/>
  <c r="G43" i="165"/>
  <c r="F43" i="165"/>
  <c r="E43" i="165"/>
  <c r="D43" i="165"/>
  <c r="C43" i="165"/>
  <c r="B43" i="165"/>
  <c r="BB41" i="165"/>
  <c r="BA41" i="165"/>
  <c r="AZ41" i="165"/>
  <c r="AY41" i="165"/>
  <c r="AX41" i="165"/>
  <c r="AW41" i="165"/>
  <c r="AV41" i="165"/>
  <c r="AU41" i="165"/>
  <c r="AT41" i="165"/>
  <c r="AS41" i="165"/>
  <c r="AR41" i="165"/>
  <c r="AQ41" i="165"/>
  <c r="AP41" i="165"/>
  <c r="AO41" i="165"/>
  <c r="AN41" i="165"/>
  <c r="AM41" i="165"/>
  <c r="AL41" i="165"/>
  <c r="AK41" i="165"/>
  <c r="AJ41" i="165"/>
  <c r="AI41" i="165"/>
  <c r="AH41" i="165"/>
  <c r="AG41" i="165"/>
  <c r="AF41" i="165"/>
  <c r="AE41" i="165"/>
  <c r="AD41" i="165"/>
  <c r="AC41" i="165"/>
  <c r="AB41" i="165"/>
  <c r="AA41" i="165"/>
  <c r="Z41" i="165"/>
  <c r="Y41" i="165"/>
  <c r="X41" i="165"/>
  <c r="W41" i="165"/>
  <c r="V41" i="165"/>
  <c r="U41" i="165"/>
  <c r="T41" i="165"/>
  <c r="S41" i="165"/>
  <c r="R41" i="165"/>
  <c r="Q41" i="165"/>
  <c r="P41" i="165"/>
  <c r="O41" i="165"/>
  <c r="N41" i="165"/>
  <c r="M41" i="165"/>
  <c r="L41" i="165"/>
  <c r="K41" i="165"/>
  <c r="J41" i="165"/>
  <c r="I41" i="165"/>
  <c r="H41" i="165"/>
  <c r="G41" i="165"/>
  <c r="F41" i="165"/>
  <c r="E41" i="165"/>
  <c r="D41" i="165"/>
  <c r="C41" i="165"/>
  <c r="B41" i="165"/>
  <c r="BB40" i="165"/>
  <c r="BA40" i="165"/>
  <c r="AZ40" i="165"/>
  <c r="AY40" i="165"/>
  <c r="AX40" i="165"/>
  <c r="AW40" i="165"/>
  <c r="AV40" i="165"/>
  <c r="AU40" i="165"/>
  <c r="AT40" i="165"/>
  <c r="AS40" i="165"/>
  <c r="AR40" i="165"/>
  <c r="AQ40" i="165"/>
  <c r="AP40" i="165"/>
  <c r="AO40" i="165"/>
  <c r="AN40" i="165"/>
  <c r="AM40" i="165"/>
  <c r="AL40" i="165"/>
  <c r="AK40" i="165"/>
  <c r="AJ40" i="165"/>
  <c r="AI40" i="165"/>
  <c r="AH40" i="165"/>
  <c r="AG40" i="165"/>
  <c r="AF40" i="165"/>
  <c r="AE40" i="165"/>
  <c r="AD40" i="165"/>
  <c r="AC40" i="165"/>
  <c r="AB40" i="165"/>
  <c r="AA40" i="165"/>
  <c r="Z40" i="165"/>
  <c r="Y40" i="165"/>
  <c r="X40" i="165"/>
  <c r="W40" i="165"/>
  <c r="V40" i="165"/>
  <c r="U40" i="165"/>
  <c r="T40" i="165"/>
  <c r="S40" i="165"/>
  <c r="R40" i="165"/>
  <c r="Q40" i="165"/>
  <c r="P40" i="165"/>
  <c r="O40" i="165"/>
  <c r="N40" i="165"/>
  <c r="M40" i="165"/>
  <c r="L40" i="165"/>
  <c r="K40" i="165"/>
  <c r="J40" i="165"/>
  <c r="I40" i="165"/>
  <c r="H40" i="165"/>
  <c r="G40" i="165"/>
  <c r="F40" i="165"/>
  <c r="E40" i="165"/>
  <c r="D40" i="165"/>
  <c r="C40" i="165"/>
  <c r="B40" i="165"/>
  <c r="BB38" i="165"/>
  <c r="BA38" i="165"/>
  <c r="AZ38" i="165"/>
  <c r="AY38" i="165"/>
  <c r="AX38" i="165"/>
  <c r="AW38" i="165"/>
  <c r="AV38" i="165"/>
  <c r="AU38" i="165"/>
  <c r="AT38" i="165"/>
  <c r="AS38" i="165"/>
  <c r="AR38" i="165"/>
  <c r="AQ38" i="165"/>
  <c r="AP38" i="165"/>
  <c r="AO38" i="165"/>
  <c r="AN38" i="165"/>
  <c r="AM38" i="165"/>
  <c r="AL38" i="165"/>
  <c r="AK38" i="165"/>
  <c r="AJ38" i="165"/>
  <c r="AI38" i="165"/>
  <c r="AH38" i="165"/>
  <c r="AG38" i="165"/>
  <c r="AF38" i="165"/>
  <c r="AE38" i="165"/>
  <c r="AD38" i="165"/>
  <c r="AC38" i="165"/>
  <c r="AB38" i="165"/>
  <c r="AA38" i="165"/>
  <c r="Z38" i="165"/>
  <c r="Y38" i="165"/>
  <c r="X38" i="165"/>
  <c r="W38" i="165"/>
  <c r="V38" i="165"/>
  <c r="U38" i="165"/>
  <c r="T38" i="165"/>
  <c r="S38" i="165"/>
  <c r="R38" i="165"/>
  <c r="Q38" i="165"/>
  <c r="P38" i="165"/>
  <c r="O38" i="165"/>
  <c r="N38" i="165"/>
  <c r="M38" i="165"/>
  <c r="L38" i="165"/>
  <c r="K38" i="165"/>
  <c r="J38" i="165"/>
  <c r="I38" i="165"/>
  <c r="H38" i="165"/>
  <c r="G38" i="165"/>
  <c r="F38" i="165"/>
  <c r="E38" i="165"/>
  <c r="D38" i="165"/>
  <c r="C38" i="165"/>
  <c r="B38" i="165"/>
  <c r="BB37" i="165"/>
  <c r="BA37" i="165"/>
  <c r="AZ37" i="165"/>
  <c r="AY37" i="165"/>
  <c r="AX37" i="165"/>
  <c r="AW37" i="165"/>
  <c r="AV37" i="165"/>
  <c r="AU37" i="165"/>
  <c r="AT37" i="165"/>
  <c r="AS37" i="165"/>
  <c r="AR37" i="165"/>
  <c r="AQ37" i="165"/>
  <c r="AP37" i="165"/>
  <c r="AO37" i="165"/>
  <c r="AN37" i="165"/>
  <c r="AM37" i="165"/>
  <c r="AL37" i="165"/>
  <c r="AK37" i="165"/>
  <c r="AJ37" i="165"/>
  <c r="AI37" i="165"/>
  <c r="AH37" i="165"/>
  <c r="AG37" i="165"/>
  <c r="AF37" i="165"/>
  <c r="AE37" i="165"/>
  <c r="AD37" i="165"/>
  <c r="AC37" i="165"/>
  <c r="AB37" i="165"/>
  <c r="AA37" i="165"/>
  <c r="Z37" i="165"/>
  <c r="Y37" i="165"/>
  <c r="X37" i="165"/>
  <c r="W37" i="165"/>
  <c r="V37" i="165"/>
  <c r="U37" i="165"/>
  <c r="T37" i="165"/>
  <c r="S37" i="165"/>
  <c r="R37" i="165"/>
  <c r="Q37" i="165"/>
  <c r="P37" i="165"/>
  <c r="O37" i="165"/>
  <c r="N37" i="165"/>
  <c r="M37" i="165"/>
  <c r="L37" i="165"/>
  <c r="K37" i="165"/>
  <c r="J37" i="165"/>
  <c r="I37" i="165"/>
  <c r="H37" i="165"/>
  <c r="G37" i="165"/>
  <c r="F37" i="165"/>
  <c r="E37" i="165"/>
  <c r="D37" i="165"/>
  <c r="C37" i="165"/>
  <c r="B37" i="165"/>
  <c r="BB35" i="165"/>
  <c r="BA35" i="165"/>
  <c r="AZ35" i="165"/>
  <c r="AY35" i="165"/>
  <c r="AX35" i="165"/>
  <c r="AW35" i="165"/>
  <c r="AV35" i="165"/>
  <c r="AU35" i="165"/>
  <c r="AT35" i="165"/>
  <c r="AS35" i="165"/>
  <c r="AR35" i="165"/>
  <c r="AQ35" i="165"/>
  <c r="AP35" i="165"/>
  <c r="AO35" i="165"/>
  <c r="AN35" i="165"/>
  <c r="AM35" i="165"/>
  <c r="AL35" i="165"/>
  <c r="AK35" i="165"/>
  <c r="AJ35" i="165"/>
  <c r="AI35" i="165"/>
  <c r="AH35" i="165"/>
  <c r="AG35" i="165"/>
  <c r="AF35" i="165"/>
  <c r="AE35" i="165"/>
  <c r="AD35" i="165"/>
  <c r="AC35" i="165"/>
  <c r="AB35" i="165"/>
  <c r="AA35" i="165"/>
  <c r="Z35" i="165"/>
  <c r="Y35" i="165"/>
  <c r="X35" i="165"/>
  <c r="W35" i="165"/>
  <c r="V35" i="165"/>
  <c r="U35" i="165"/>
  <c r="T35" i="165"/>
  <c r="S35" i="165"/>
  <c r="R35" i="165"/>
  <c r="Q35" i="165"/>
  <c r="P35" i="165"/>
  <c r="O35" i="165"/>
  <c r="N35" i="165"/>
  <c r="M35" i="165"/>
  <c r="L35" i="165"/>
  <c r="K35" i="165"/>
  <c r="J35" i="165"/>
  <c r="I35" i="165"/>
  <c r="H35" i="165"/>
  <c r="G35" i="165"/>
  <c r="F35" i="165"/>
  <c r="E35" i="165"/>
  <c r="D35" i="165"/>
  <c r="C35" i="165"/>
  <c r="B35" i="165"/>
  <c r="BB34" i="165"/>
  <c r="BA34" i="165"/>
  <c r="AZ34" i="165"/>
  <c r="AY34" i="165"/>
  <c r="AX34" i="165"/>
  <c r="AW34" i="165"/>
  <c r="AV34" i="165"/>
  <c r="AU34" i="165"/>
  <c r="AT34" i="165"/>
  <c r="AS34" i="165"/>
  <c r="AR34" i="165"/>
  <c r="AQ34" i="165"/>
  <c r="AP34" i="165"/>
  <c r="AO34" i="165"/>
  <c r="AN34" i="165"/>
  <c r="AM34" i="165"/>
  <c r="AL34" i="165"/>
  <c r="AK34" i="165"/>
  <c r="AJ34" i="165"/>
  <c r="AI34" i="165"/>
  <c r="AH34" i="165"/>
  <c r="AG34" i="165"/>
  <c r="AF34" i="165"/>
  <c r="AE34" i="165"/>
  <c r="AD34" i="165"/>
  <c r="AC34" i="165"/>
  <c r="AB34" i="165"/>
  <c r="AA34" i="165"/>
  <c r="Z34" i="165"/>
  <c r="Y34" i="165"/>
  <c r="X34" i="165"/>
  <c r="W34" i="165"/>
  <c r="V34" i="165"/>
  <c r="U34" i="165"/>
  <c r="T34" i="165"/>
  <c r="S34" i="165"/>
  <c r="R34" i="165"/>
  <c r="Q34" i="165"/>
  <c r="P34" i="165"/>
  <c r="O34" i="165"/>
  <c r="N34" i="165"/>
  <c r="M34" i="165"/>
  <c r="L34" i="165"/>
  <c r="K34" i="165"/>
  <c r="J34" i="165"/>
  <c r="I34" i="165"/>
  <c r="H34" i="165"/>
  <c r="G34" i="165"/>
  <c r="F34" i="165"/>
  <c r="E34" i="165"/>
  <c r="D34" i="165"/>
  <c r="C34" i="165"/>
  <c r="B34" i="165"/>
  <c r="BB32" i="165"/>
  <c r="BA32" i="165"/>
  <c r="AZ32" i="165"/>
  <c r="AY32" i="165"/>
  <c r="AX32" i="165"/>
  <c r="AW32" i="165"/>
  <c r="AV32" i="165"/>
  <c r="AU32" i="165"/>
  <c r="AT32" i="165"/>
  <c r="AS32" i="165"/>
  <c r="AR32" i="165"/>
  <c r="AQ32" i="165"/>
  <c r="AP32" i="165"/>
  <c r="AO32" i="165"/>
  <c r="AN32" i="165"/>
  <c r="AM32" i="165"/>
  <c r="AL32" i="165"/>
  <c r="AK32" i="165"/>
  <c r="AJ32" i="165"/>
  <c r="AI32" i="165"/>
  <c r="AH32" i="165"/>
  <c r="AG32" i="165"/>
  <c r="AF32" i="165"/>
  <c r="AE32" i="165"/>
  <c r="AD32" i="165"/>
  <c r="AC32" i="165"/>
  <c r="AB32" i="165"/>
  <c r="AA32" i="165"/>
  <c r="Z32" i="165"/>
  <c r="Y32" i="165"/>
  <c r="X32" i="165"/>
  <c r="W32" i="165"/>
  <c r="V32" i="165"/>
  <c r="U32" i="165"/>
  <c r="T32" i="165"/>
  <c r="S32" i="165"/>
  <c r="R32" i="165"/>
  <c r="Q32" i="165"/>
  <c r="P32" i="165"/>
  <c r="O32" i="165"/>
  <c r="N32" i="165"/>
  <c r="M32" i="165"/>
  <c r="L32" i="165"/>
  <c r="K32" i="165"/>
  <c r="J32" i="165"/>
  <c r="I32" i="165"/>
  <c r="H32" i="165"/>
  <c r="G32" i="165"/>
  <c r="F32" i="165"/>
  <c r="E32" i="165"/>
  <c r="D32" i="165"/>
  <c r="C32" i="165"/>
  <c r="B32" i="165"/>
  <c r="BB31" i="165"/>
  <c r="BA31" i="165"/>
  <c r="AZ31" i="165"/>
  <c r="AY31" i="165"/>
  <c r="AX31" i="165"/>
  <c r="AW31" i="165"/>
  <c r="AV31" i="165"/>
  <c r="AU31" i="165"/>
  <c r="AT31" i="165"/>
  <c r="AS31" i="165"/>
  <c r="AR31" i="165"/>
  <c r="AQ31" i="165"/>
  <c r="AP31" i="165"/>
  <c r="AO31" i="165"/>
  <c r="AN31" i="165"/>
  <c r="AM31" i="165"/>
  <c r="AL31" i="165"/>
  <c r="AK31" i="165"/>
  <c r="AJ31" i="165"/>
  <c r="AI31" i="165"/>
  <c r="AH31" i="165"/>
  <c r="AG31" i="165"/>
  <c r="AF31" i="165"/>
  <c r="AE31" i="165"/>
  <c r="AD31" i="165"/>
  <c r="AC31" i="165"/>
  <c r="AB31" i="165"/>
  <c r="AA31" i="165"/>
  <c r="Z31" i="165"/>
  <c r="Y31" i="165"/>
  <c r="X31" i="165"/>
  <c r="W31" i="165"/>
  <c r="V31" i="165"/>
  <c r="U31" i="165"/>
  <c r="T31" i="165"/>
  <c r="S31" i="165"/>
  <c r="R31" i="165"/>
  <c r="Q31" i="165"/>
  <c r="P31" i="165"/>
  <c r="O31" i="165"/>
  <c r="N31" i="165"/>
  <c r="M31" i="165"/>
  <c r="L31" i="165"/>
  <c r="K31" i="165"/>
  <c r="J31" i="165"/>
  <c r="I31" i="165"/>
  <c r="H31" i="165"/>
  <c r="G31" i="165"/>
  <c r="F31" i="165"/>
  <c r="E31" i="165"/>
  <c r="D31" i="165"/>
  <c r="C31" i="165"/>
  <c r="B31" i="165"/>
  <c r="BB29" i="165"/>
  <c r="BA29" i="165"/>
  <c r="AZ29" i="165"/>
  <c r="AY29" i="165"/>
  <c r="AX29" i="165"/>
  <c r="AW29" i="165"/>
  <c r="AV29" i="165"/>
  <c r="AU29" i="165"/>
  <c r="AT29" i="165"/>
  <c r="AS29" i="165"/>
  <c r="AR29" i="165"/>
  <c r="AQ29" i="165"/>
  <c r="AP29" i="165"/>
  <c r="AO29" i="165"/>
  <c r="AN29" i="165"/>
  <c r="AM29" i="165"/>
  <c r="AL29" i="165"/>
  <c r="AK29" i="165"/>
  <c r="AJ29" i="165"/>
  <c r="AI29" i="165"/>
  <c r="AH29" i="165"/>
  <c r="AG29" i="165"/>
  <c r="AF29" i="165"/>
  <c r="AE29" i="165"/>
  <c r="AD29" i="165"/>
  <c r="AC29" i="165"/>
  <c r="AB29" i="165"/>
  <c r="AA29" i="165"/>
  <c r="Z29" i="165"/>
  <c r="Y29" i="165"/>
  <c r="X29" i="165"/>
  <c r="W29" i="165"/>
  <c r="V29" i="165"/>
  <c r="U29" i="165"/>
  <c r="T29" i="165"/>
  <c r="S29" i="165"/>
  <c r="R29" i="165"/>
  <c r="Q29" i="165"/>
  <c r="P29" i="165"/>
  <c r="O29" i="165"/>
  <c r="N29" i="165"/>
  <c r="M29" i="165"/>
  <c r="L29" i="165"/>
  <c r="K29" i="165"/>
  <c r="J29" i="165"/>
  <c r="I29" i="165"/>
  <c r="H29" i="165"/>
  <c r="G29" i="165"/>
  <c r="F29" i="165"/>
  <c r="E29" i="165"/>
  <c r="D29" i="165"/>
  <c r="C29" i="165"/>
  <c r="B29" i="165"/>
  <c r="BB28" i="165"/>
  <c r="BA28" i="165"/>
  <c r="AZ28" i="165"/>
  <c r="AY28" i="165"/>
  <c r="AX28" i="165"/>
  <c r="AW28" i="165"/>
  <c r="AV28" i="165"/>
  <c r="AU28" i="165"/>
  <c r="AT28" i="165"/>
  <c r="AS28" i="165"/>
  <c r="AR28" i="165"/>
  <c r="AQ28" i="165"/>
  <c r="AP28" i="165"/>
  <c r="AO28" i="165"/>
  <c r="AN28" i="165"/>
  <c r="AM28" i="165"/>
  <c r="AL28" i="165"/>
  <c r="AK28" i="165"/>
  <c r="AJ28" i="165"/>
  <c r="AI28" i="165"/>
  <c r="AH28" i="165"/>
  <c r="AG28" i="165"/>
  <c r="AF28" i="165"/>
  <c r="AE28" i="165"/>
  <c r="AD28" i="165"/>
  <c r="AC28" i="165"/>
  <c r="AB28" i="165"/>
  <c r="AA28" i="165"/>
  <c r="Z28" i="165"/>
  <c r="Y28" i="165"/>
  <c r="X28" i="165"/>
  <c r="W28" i="165"/>
  <c r="V28" i="165"/>
  <c r="U28" i="165"/>
  <c r="T28" i="165"/>
  <c r="S28" i="165"/>
  <c r="R28" i="165"/>
  <c r="Q28" i="165"/>
  <c r="P28" i="165"/>
  <c r="O28" i="165"/>
  <c r="N28" i="165"/>
  <c r="M28" i="165"/>
  <c r="L28" i="165"/>
  <c r="K28" i="165"/>
  <c r="J28" i="165"/>
  <c r="I28" i="165"/>
  <c r="H28" i="165"/>
  <c r="G28" i="165"/>
  <c r="F28" i="165"/>
  <c r="E28" i="165"/>
  <c r="D28" i="165"/>
  <c r="C28" i="165"/>
  <c r="B28" i="165"/>
  <c r="BB25" i="165"/>
  <c r="BA25" i="165"/>
  <c r="AZ25" i="165"/>
  <c r="AY25" i="165"/>
  <c r="AX25" i="165"/>
  <c r="AW25" i="165"/>
  <c r="AV25" i="165"/>
  <c r="AU25" i="165"/>
  <c r="AT25" i="165"/>
  <c r="AS25" i="165"/>
  <c r="AR25" i="165"/>
  <c r="AQ25" i="165"/>
  <c r="AP25" i="165"/>
  <c r="AO25" i="165"/>
  <c r="AN25" i="165"/>
  <c r="AM25" i="165"/>
  <c r="AL25" i="165"/>
  <c r="AK25" i="165"/>
  <c r="AJ25" i="165"/>
  <c r="AI25" i="165"/>
  <c r="AH25" i="165"/>
  <c r="AG25" i="165"/>
  <c r="AF25" i="165"/>
  <c r="AE25" i="165"/>
  <c r="AD25" i="165"/>
  <c r="AC25" i="165"/>
  <c r="AB25" i="165"/>
  <c r="AA25" i="165"/>
  <c r="Z25" i="165"/>
  <c r="Y25" i="165"/>
  <c r="X25" i="165"/>
  <c r="W25" i="165"/>
  <c r="V25" i="165"/>
  <c r="U25" i="165"/>
  <c r="T25" i="165"/>
  <c r="S25" i="165"/>
  <c r="R25" i="165"/>
  <c r="Q25" i="165"/>
  <c r="P25" i="165"/>
  <c r="O25" i="165"/>
  <c r="N25" i="165"/>
  <c r="M25" i="165"/>
  <c r="L25" i="165"/>
  <c r="K25" i="165"/>
  <c r="J25" i="165"/>
  <c r="I25" i="165"/>
  <c r="H25" i="165"/>
  <c r="G25" i="165"/>
  <c r="F25" i="165"/>
  <c r="E25" i="165"/>
  <c r="D25" i="165"/>
  <c r="C25" i="165"/>
  <c r="B25" i="165"/>
  <c r="BB23" i="165"/>
  <c r="BA23" i="165"/>
  <c r="AZ23" i="165"/>
  <c r="AY23" i="165"/>
  <c r="AX23" i="165"/>
  <c r="AW23" i="165"/>
  <c r="AV23" i="165"/>
  <c r="AU23" i="165"/>
  <c r="AT23" i="165"/>
  <c r="AS23" i="165"/>
  <c r="AR23" i="165"/>
  <c r="AQ23" i="165"/>
  <c r="AP23" i="165"/>
  <c r="AO23" i="165"/>
  <c r="AN23" i="165"/>
  <c r="AM23" i="165"/>
  <c r="AL23" i="165"/>
  <c r="AK23" i="165"/>
  <c r="AJ23" i="165"/>
  <c r="AI23" i="165"/>
  <c r="AH23" i="165"/>
  <c r="AG23" i="165"/>
  <c r="AF23" i="165"/>
  <c r="AE23" i="165"/>
  <c r="AD23" i="165"/>
  <c r="AC23" i="165"/>
  <c r="AB23" i="165"/>
  <c r="AA23" i="165"/>
  <c r="Z23" i="165"/>
  <c r="Y23" i="165"/>
  <c r="X23" i="165"/>
  <c r="W23" i="165"/>
  <c r="V23" i="165"/>
  <c r="U23" i="165"/>
  <c r="T23" i="165"/>
  <c r="S23" i="165"/>
  <c r="R23" i="165"/>
  <c r="Q23" i="165"/>
  <c r="P23" i="165"/>
  <c r="O23" i="165"/>
  <c r="N23" i="165"/>
  <c r="M23" i="165"/>
  <c r="L23" i="165"/>
  <c r="K23" i="165"/>
  <c r="J23" i="165"/>
  <c r="I23" i="165"/>
  <c r="H23" i="165"/>
  <c r="G23" i="165"/>
  <c r="F23" i="165"/>
  <c r="E23" i="165"/>
  <c r="D23" i="165"/>
  <c r="C23" i="165"/>
  <c r="B23" i="165"/>
  <c r="BB22" i="165"/>
  <c r="BA22" i="165"/>
  <c r="AZ22" i="165"/>
  <c r="AY22" i="165"/>
  <c r="AX22" i="165"/>
  <c r="AW22" i="165"/>
  <c r="AV22" i="165"/>
  <c r="AU22" i="165"/>
  <c r="AT22" i="165"/>
  <c r="AS22" i="165"/>
  <c r="AR22" i="165"/>
  <c r="AQ22" i="165"/>
  <c r="AP22" i="165"/>
  <c r="AO22" i="165"/>
  <c r="AN22" i="165"/>
  <c r="AM22" i="165"/>
  <c r="AL22" i="165"/>
  <c r="AK22" i="165"/>
  <c r="AJ22" i="165"/>
  <c r="AI22" i="165"/>
  <c r="AH22" i="165"/>
  <c r="AG22" i="165"/>
  <c r="AF22" i="165"/>
  <c r="AE22" i="165"/>
  <c r="AD22" i="165"/>
  <c r="AC22" i="165"/>
  <c r="AB22" i="165"/>
  <c r="AA22" i="165"/>
  <c r="Z22" i="165"/>
  <c r="Y22" i="165"/>
  <c r="X22" i="165"/>
  <c r="W22" i="165"/>
  <c r="V22" i="165"/>
  <c r="U22" i="165"/>
  <c r="T22" i="165"/>
  <c r="S22" i="165"/>
  <c r="R22" i="165"/>
  <c r="Q22" i="165"/>
  <c r="P22" i="165"/>
  <c r="O22" i="165"/>
  <c r="N22" i="165"/>
  <c r="M22" i="165"/>
  <c r="L22" i="165"/>
  <c r="K22" i="165"/>
  <c r="J22" i="165"/>
  <c r="I22" i="165"/>
  <c r="H22" i="165"/>
  <c r="G22" i="165"/>
  <c r="F22" i="165"/>
  <c r="E22" i="165"/>
  <c r="D22" i="165"/>
  <c r="C22" i="165"/>
  <c r="B22" i="165"/>
  <c r="BB20" i="165"/>
  <c r="BA20" i="165"/>
  <c r="AZ20" i="165"/>
  <c r="AY20" i="165"/>
  <c r="AX20" i="165"/>
  <c r="AW20" i="165"/>
  <c r="AV20" i="165"/>
  <c r="AU20" i="165"/>
  <c r="AT20" i="165"/>
  <c r="AS20" i="165"/>
  <c r="AR20" i="165"/>
  <c r="AQ20" i="165"/>
  <c r="AP20" i="165"/>
  <c r="AO20" i="165"/>
  <c r="AN20" i="165"/>
  <c r="AM20" i="165"/>
  <c r="AL20" i="165"/>
  <c r="AK20" i="165"/>
  <c r="AJ20" i="165"/>
  <c r="AI20" i="165"/>
  <c r="AH20" i="165"/>
  <c r="AG20" i="165"/>
  <c r="AF20" i="165"/>
  <c r="AE20" i="165"/>
  <c r="AD20" i="165"/>
  <c r="AC20" i="165"/>
  <c r="AB20" i="165"/>
  <c r="AA20" i="165"/>
  <c r="Z20" i="165"/>
  <c r="Y20" i="165"/>
  <c r="X20" i="165"/>
  <c r="W20" i="165"/>
  <c r="V20" i="165"/>
  <c r="U20" i="165"/>
  <c r="T20" i="165"/>
  <c r="S20" i="165"/>
  <c r="R20" i="165"/>
  <c r="Q20" i="165"/>
  <c r="P20" i="165"/>
  <c r="O20" i="165"/>
  <c r="N20" i="165"/>
  <c r="M20" i="165"/>
  <c r="L20" i="165"/>
  <c r="K20" i="165"/>
  <c r="J20" i="165"/>
  <c r="I20" i="165"/>
  <c r="H20" i="165"/>
  <c r="G20" i="165"/>
  <c r="F20" i="165"/>
  <c r="E20" i="165"/>
  <c r="D20" i="165"/>
  <c r="C20" i="165"/>
  <c r="B20" i="165"/>
  <c r="BB19" i="165"/>
  <c r="BA19" i="165"/>
  <c r="AZ19" i="165"/>
  <c r="AY19" i="165"/>
  <c r="AX19" i="165"/>
  <c r="AW19" i="165"/>
  <c r="AV19" i="165"/>
  <c r="AU19" i="165"/>
  <c r="AT19" i="165"/>
  <c r="AS19" i="165"/>
  <c r="AR19" i="165"/>
  <c r="AQ19" i="165"/>
  <c r="AP19" i="165"/>
  <c r="AO19" i="165"/>
  <c r="AN19" i="165"/>
  <c r="AM19" i="165"/>
  <c r="AL19" i="165"/>
  <c r="AK19" i="165"/>
  <c r="AJ19" i="165"/>
  <c r="AI19" i="165"/>
  <c r="AH19" i="165"/>
  <c r="AG19" i="165"/>
  <c r="AF19" i="165"/>
  <c r="AE19" i="165"/>
  <c r="AD19" i="165"/>
  <c r="AC19" i="165"/>
  <c r="AB19" i="165"/>
  <c r="AA19" i="165"/>
  <c r="Z19" i="165"/>
  <c r="Y19" i="165"/>
  <c r="X19" i="165"/>
  <c r="W19" i="165"/>
  <c r="V19" i="165"/>
  <c r="U19" i="165"/>
  <c r="T19" i="165"/>
  <c r="S19" i="165"/>
  <c r="R19" i="165"/>
  <c r="Q19" i="165"/>
  <c r="P19" i="165"/>
  <c r="O19" i="165"/>
  <c r="N19" i="165"/>
  <c r="M19" i="165"/>
  <c r="L19" i="165"/>
  <c r="K19" i="165"/>
  <c r="J19" i="165"/>
  <c r="I19" i="165"/>
  <c r="H19" i="165"/>
  <c r="G19" i="165"/>
  <c r="F19" i="165"/>
  <c r="E19" i="165"/>
  <c r="D19" i="165"/>
  <c r="C19" i="165"/>
  <c r="B19" i="165"/>
  <c r="BB17" i="165"/>
  <c r="BA17" i="165"/>
  <c r="AZ17" i="165"/>
  <c r="AY17" i="165"/>
  <c r="AX17" i="165"/>
  <c r="AW17" i="165"/>
  <c r="AV17" i="165"/>
  <c r="AU17" i="165"/>
  <c r="AT17" i="165"/>
  <c r="AS17" i="165"/>
  <c r="AR17" i="165"/>
  <c r="AQ17" i="165"/>
  <c r="AP17" i="165"/>
  <c r="AO17" i="165"/>
  <c r="AN17" i="165"/>
  <c r="AM17" i="165"/>
  <c r="AL17" i="165"/>
  <c r="AK17" i="165"/>
  <c r="AJ17" i="165"/>
  <c r="AI17" i="165"/>
  <c r="AH17" i="165"/>
  <c r="AG17" i="165"/>
  <c r="AF17" i="165"/>
  <c r="AE17" i="165"/>
  <c r="AD17" i="165"/>
  <c r="AC17" i="165"/>
  <c r="AB17" i="165"/>
  <c r="AA17" i="165"/>
  <c r="Z17" i="165"/>
  <c r="Y17" i="165"/>
  <c r="X17" i="165"/>
  <c r="W17" i="165"/>
  <c r="V17" i="165"/>
  <c r="U17" i="165"/>
  <c r="T17" i="165"/>
  <c r="S17" i="165"/>
  <c r="R17" i="165"/>
  <c r="Q17" i="165"/>
  <c r="P17" i="165"/>
  <c r="O17" i="165"/>
  <c r="N17" i="165"/>
  <c r="M17" i="165"/>
  <c r="L17" i="165"/>
  <c r="K17" i="165"/>
  <c r="J17" i="165"/>
  <c r="I17" i="165"/>
  <c r="H17" i="165"/>
  <c r="G17" i="165"/>
  <c r="F17" i="165"/>
  <c r="E17" i="165"/>
  <c r="D17" i="165"/>
  <c r="C17" i="165"/>
  <c r="B17" i="165"/>
  <c r="BB16" i="165"/>
  <c r="BA16" i="165"/>
  <c r="AZ16" i="165"/>
  <c r="AY16" i="165"/>
  <c r="AX16" i="165"/>
  <c r="AW16" i="165"/>
  <c r="AV16" i="165"/>
  <c r="AU16" i="165"/>
  <c r="AT16" i="165"/>
  <c r="AS16" i="165"/>
  <c r="AR16" i="165"/>
  <c r="AQ16" i="165"/>
  <c r="AP16" i="165"/>
  <c r="AO16" i="165"/>
  <c r="AN16" i="165"/>
  <c r="AM16" i="165"/>
  <c r="AL16" i="165"/>
  <c r="AK16" i="165"/>
  <c r="AJ16" i="165"/>
  <c r="AI16" i="165"/>
  <c r="AH16" i="165"/>
  <c r="AG16" i="165"/>
  <c r="AF16" i="165"/>
  <c r="AE16" i="165"/>
  <c r="AD16" i="165"/>
  <c r="AC16" i="165"/>
  <c r="AB16" i="165"/>
  <c r="AA16" i="165"/>
  <c r="Z16" i="165"/>
  <c r="Y16" i="165"/>
  <c r="X16" i="165"/>
  <c r="W16" i="165"/>
  <c r="V16" i="165"/>
  <c r="U16" i="165"/>
  <c r="T16" i="165"/>
  <c r="S16" i="165"/>
  <c r="R16" i="165"/>
  <c r="Q16" i="165"/>
  <c r="P16" i="165"/>
  <c r="O16" i="165"/>
  <c r="N16" i="165"/>
  <c r="M16" i="165"/>
  <c r="L16" i="165"/>
  <c r="K16" i="165"/>
  <c r="J16" i="165"/>
  <c r="I16" i="165"/>
  <c r="H16" i="165"/>
  <c r="G16" i="165"/>
  <c r="F16" i="165"/>
  <c r="E16" i="165"/>
  <c r="D16" i="165"/>
  <c r="C16" i="165"/>
  <c r="B16" i="165"/>
  <c r="BB14" i="165"/>
  <c r="BA14" i="165"/>
  <c r="AZ14" i="165"/>
  <c r="AY14" i="165"/>
  <c r="AX14" i="165"/>
  <c r="AW14" i="165"/>
  <c r="AV14" i="165"/>
  <c r="AU14" i="165"/>
  <c r="AT14" i="165"/>
  <c r="AS14" i="165"/>
  <c r="AR14" i="165"/>
  <c r="AQ14" i="165"/>
  <c r="AP14" i="165"/>
  <c r="AO14" i="165"/>
  <c r="AN14" i="165"/>
  <c r="AM14" i="165"/>
  <c r="AL14" i="165"/>
  <c r="AK14" i="165"/>
  <c r="AJ14" i="165"/>
  <c r="AI14" i="165"/>
  <c r="AH14" i="165"/>
  <c r="AG14" i="165"/>
  <c r="AF14" i="165"/>
  <c r="AE14" i="165"/>
  <c r="AD14" i="165"/>
  <c r="AC14" i="165"/>
  <c r="AB14" i="165"/>
  <c r="AA14" i="165"/>
  <c r="Z14" i="165"/>
  <c r="Y14" i="165"/>
  <c r="X14" i="165"/>
  <c r="W14" i="165"/>
  <c r="V14" i="165"/>
  <c r="U14" i="165"/>
  <c r="T14" i="165"/>
  <c r="S14" i="165"/>
  <c r="R14" i="165"/>
  <c r="Q14" i="165"/>
  <c r="P14" i="165"/>
  <c r="O14" i="165"/>
  <c r="N14" i="165"/>
  <c r="M14" i="165"/>
  <c r="L14" i="165"/>
  <c r="K14" i="165"/>
  <c r="J14" i="165"/>
  <c r="I14" i="165"/>
  <c r="H14" i="165"/>
  <c r="G14" i="165"/>
  <c r="F14" i="165"/>
  <c r="E14" i="165"/>
  <c r="D14" i="165"/>
  <c r="C14" i="165"/>
  <c r="B14" i="165"/>
  <c r="BB13" i="165"/>
  <c r="BA13" i="165"/>
  <c r="AZ13" i="165"/>
  <c r="AY13" i="165"/>
  <c r="AX13" i="165"/>
  <c r="AW13" i="165"/>
  <c r="AV13" i="165"/>
  <c r="AU13" i="165"/>
  <c r="AT13" i="165"/>
  <c r="AS13" i="165"/>
  <c r="AR13" i="165"/>
  <c r="AQ13" i="165"/>
  <c r="AP13" i="165"/>
  <c r="AO13" i="165"/>
  <c r="AN13" i="165"/>
  <c r="AM13" i="165"/>
  <c r="AL13" i="165"/>
  <c r="AK13" i="165"/>
  <c r="AJ13" i="165"/>
  <c r="AI13" i="165"/>
  <c r="AH13" i="165"/>
  <c r="AG13" i="165"/>
  <c r="AF13" i="165"/>
  <c r="AE13" i="165"/>
  <c r="AD13" i="165"/>
  <c r="AC13" i="165"/>
  <c r="AB13" i="165"/>
  <c r="AA13" i="165"/>
  <c r="Z13" i="165"/>
  <c r="Y13" i="165"/>
  <c r="X13" i="165"/>
  <c r="W13" i="165"/>
  <c r="V13" i="165"/>
  <c r="U13" i="165"/>
  <c r="T13" i="165"/>
  <c r="S13" i="165"/>
  <c r="R13" i="165"/>
  <c r="Q13" i="165"/>
  <c r="P13" i="165"/>
  <c r="O13" i="165"/>
  <c r="N13" i="165"/>
  <c r="M13" i="165"/>
  <c r="L13" i="165"/>
  <c r="K13" i="165"/>
  <c r="J13" i="165"/>
  <c r="I13" i="165"/>
  <c r="H13" i="165"/>
  <c r="G13" i="165"/>
  <c r="F13" i="165"/>
  <c r="E13" i="165"/>
  <c r="D13" i="165"/>
  <c r="C13" i="165"/>
  <c r="B13" i="165"/>
  <c r="BB11" i="165"/>
  <c r="BA11" i="165"/>
  <c r="AZ11" i="165"/>
  <c r="AY11" i="165"/>
  <c r="AX11" i="165"/>
  <c r="AW11" i="165"/>
  <c r="AV11" i="165"/>
  <c r="AU11" i="165"/>
  <c r="AT11" i="165"/>
  <c r="AS11" i="165"/>
  <c r="AR11" i="165"/>
  <c r="AQ11" i="165"/>
  <c r="AP11" i="165"/>
  <c r="AO11" i="165"/>
  <c r="AN11" i="165"/>
  <c r="AM11" i="165"/>
  <c r="AL11" i="165"/>
  <c r="AK11" i="165"/>
  <c r="AJ11" i="165"/>
  <c r="AI11" i="165"/>
  <c r="AH11" i="165"/>
  <c r="AG11" i="165"/>
  <c r="AF11" i="165"/>
  <c r="AE11" i="165"/>
  <c r="AD11" i="165"/>
  <c r="AC11" i="165"/>
  <c r="AB11" i="165"/>
  <c r="AA11" i="165"/>
  <c r="Z11" i="165"/>
  <c r="Y11" i="165"/>
  <c r="X11" i="165"/>
  <c r="W11" i="165"/>
  <c r="V11" i="165"/>
  <c r="U11" i="165"/>
  <c r="T11" i="165"/>
  <c r="S11" i="165"/>
  <c r="R11" i="165"/>
  <c r="Q11" i="165"/>
  <c r="P11" i="165"/>
  <c r="O11" i="165"/>
  <c r="N11" i="165"/>
  <c r="M11" i="165"/>
  <c r="L11" i="165"/>
  <c r="K11" i="165"/>
  <c r="J11" i="165"/>
  <c r="I11" i="165"/>
  <c r="H11" i="165"/>
  <c r="G11" i="165"/>
  <c r="F11" i="165"/>
  <c r="E11" i="165"/>
  <c r="D11" i="165"/>
  <c r="C11" i="165"/>
  <c r="B11" i="165"/>
  <c r="BB10" i="165"/>
  <c r="BA10" i="165"/>
  <c r="AZ10" i="165"/>
  <c r="AY10" i="165"/>
  <c r="AX10" i="165"/>
  <c r="AW10" i="165"/>
  <c r="AV10" i="165"/>
  <c r="AU10" i="165"/>
  <c r="AT10" i="165"/>
  <c r="AS10" i="165"/>
  <c r="AR10" i="165"/>
  <c r="AQ10" i="165"/>
  <c r="AP10" i="165"/>
  <c r="AO10" i="165"/>
  <c r="AN10" i="165"/>
  <c r="AM10" i="165"/>
  <c r="AL10" i="165"/>
  <c r="AK10" i="165"/>
  <c r="AJ10" i="165"/>
  <c r="AI10" i="165"/>
  <c r="AH10" i="165"/>
  <c r="AG10" i="165"/>
  <c r="AF10" i="165"/>
  <c r="AE10" i="165"/>
  <c r="AD10" i="165"/>
  <c r="AC10" i="165"/>
  <c r="AB10" i="165"/>
  <c r="AA10" i="165"/>
  <c r="Z10" i="165"/>
  <c r="Y10" i="165"/>
  <c r="X10" i="165"/>
  <c r="W10" i="165"/>
  <c r="V10" i="165"/>
  <c r="U10" i="165"/>
  <c r="T10" i="165"/>
  <c r="S10" i="165"/>
  <c r="R10" i="165"/>
  <c r="Q10" i="165"/>
  <c r="P10" i="165"/>
  <c r="O10" i="165"/>
  <c r="N10" i="165"/>
  <c r="M10" i="165"/>
  <c r="L10" i="165"/>
  <c r="K10" i="165"/>
  <c r="J10" i="165"/>
  <c r="I10" i="165"/>
  <c r="H10" i="165"/>
  <c r="G10" i="165"/>
  <c r="F10" i="165"/>
  <c r="E10" i="165"/>
  <c r="D10" i="165"/>
  <c r="C10" i="165"/>
  <c r="B10" i="165"/>
  <c r="BB8" i="165"/>
  <c r="BA8" i="165"/>
  <c r="AZ8" i="165"/>
  <c r="AY8" i="165"/>
  <c r="AX8" i="165"/>
  <c r="AW8" i="165"/>
  <c r="AV8" i="165"/>
  <c r="AU8" i="165"/>
  <c r="AT8" i="165"/>
  <c r="AS8" i="165"/>
  <c r="AR8" i="165"/>
  <c r="AQ8" i="165"/>
  <c r="AP8" i="165"/>
  <c r="AO8" i="165"/>
  <c r="AN8" i="165"/>
  <c r="AM8" i="165"/>
  <c r="AL8" i="165"/>
  <c r="AK8" i="165"/>
  <c r="AJ8" i="165"/>
  <c r="AI8" i="165"/>
  <c r="AH8" i="165"/>
  <c r="AG8" i="165"/>
  <c r="AF8" i="165"/>
  <c r="AE8" i="165"/>
  <c r="AD8" i="165"/>
  <c r="AC8" i="165"/>
  <c r="AB8" i="165"/>
  <c r="AA8" i="165"/>
  <c r="Z8" i="165"/>
  <c r="Y8" i="165"/>
  <c r="X8" i="165"/>
  <c r="W8" i="165"/>
  <c r="V8" i="165"/>
  <c r="U8" i="165"/>
  <c r="T8" i="165"/>
  <c r="S8" i="165"/>
  <c r="R8" i="165"/>
  <c r="Q8" i="165"/>
  <c r="P8" i="165"/>
  <c r="O8" i="165"/>
  <c r="N8" i="165"/>
  <c r="M8" i="165"/>
  <c r="L8" i="165"/>
  <c r="K8" i="165"/>
  <c r="J8" i="165"/>
  <c r="I8" i="165"/>
  <c r="H8" i="165"/>
  <c r="G8" i="165"/>
  <c r="F8" i="165"/>
  <c r="E8" i="165"/>
  <c r="D8" i="165"/>
  <c r="C8" i="165"/>
  <c r="B8" i="165"/>
  <c r="BB7" i="165"/>
  <c r="BA7" i="165"/>
  <c r="AZ7" i="165"/>
  <c r="AY7" i="165"/>
  <c r="AX7" i="165"/>
  <c r="AW7" i="165"/>
  <c r="AV7" i="165"/>
  <c r="AU7" i="165"/>
  <c r="AT7" i="165"/>
  <c r="AS7" i="165"/>
  <c r="AR7" i="165"/>
  <c r="AQ7" i="165"/>
  <c r="AP7" i="165"/>
  <c r="AO7" i="165"/>
  <c r="AN7" i="165"/>
  <c r="AM7" i="165"/>
  <c r="AL7" i="165"/>
  <c r="AK7" i="165"/>
  <c r="AJ7" i="165"/>
  <c r="AI7" i="165"/>
  <c r="AH7" i="165"/>
  <c r="AG7" i="165"/>
  <c r="AF7" i="165"/>
  <c r="AE7" i="165"/>
  <c r="AD7" i="165"/>
  <c r="AC7" i="165"/>
  <c r="AB7" i="165"/>
  <c r="AA7" i="165"/>
  <c r="Z7" i="165"/>
  <c r="Y7" i="165"/>
  <c r="X7" i="165"/>
  <c r="W7" i="165"/>
  <c r="V7" i="165"/>
  <c r="U7" i="165"/>
  <c r="T7" i="165"/>
  <c r="S7" i="165"/>
  <c r="R7" i="165"/>
  <c r="Q7" i="165"/>
  <c r="P7" i="165"/>
  <c r="O7" i="165"/>
  <c r="N7" i="165"/>
  <c r="M7" i="165"/>
  <c r="L7" i="165"/>
  <c r="K7" i="165"/>
  <c r="J7" i="165"/>
  <c r="I7" i="165"/>
  <c r="H7" i="165"/>
  <c r="G7" i="165"/>
  <c r="F7" i="165"/>
  <c r="E7" i="165"/>
  <c r="D7" i="165"/>
  <c r="C7" i="165"/>
  <c r="B7" i="165"/>
  <c r="BB5" i="165"/>
  <c r="BA5" i="165"/>
  <c r="AZ5" i="165"/>
  <c r="AY5" i="165"/>
  <c r="AX5" i="165"/>
  <c r="AW5" i="165"/>
  <c r="AV5" i="165"/>
  <c r="AU5" i="165"/>
  <c r="AT5" i="165"/>
  <c r="AS5" i="165"/>
  <c r="AR5" i="165"/>
  <c r="AQ5" i="165"/>
  <c r="AP5" i="165"/>
  <c r="AO5" i="165"/>
  <c r="AN5" i="165"/>
  <c r="AM5" i="165"/>
  <c r="AL5" i="165"/>
  <c r="AK5" i="165"/>
  <c r="AJ5" i="165"/>
  <c r="AI5" i="165"/>
  <c r="AH5" i="165"/>
  <c r="AG5" i="165"/>
  <c r="AF5" i="165"/>
  <c r="AE5" i="165"/>
  <c r="AD5" i="165"/>
  <c r="AC5" i="165"/>
  <c r="AB5" i="165"/>
  <c r="AA5" i="165"/>
  <c r="Z5" i="165"/>
  <c r="Y5" i="165"/>
  <c r="X5" i="165"/>
  <c r="W5" i="165"/>
  <c r="V5" i="165"/>
  <c r="U5" i="165"/>
  <c r="T5" i="165"/>
  <c r="S5" i="165"/>
  <c r="R5" i="165"/>
  <c r="Q5" i="165"/>
  <c r="P5" i="165"/>
  <c r="O5" i="165"/>
  <c r="N5" i="165"/>
  <c r="M5" i="165"/>
  <c r="L5" i="165"/>
  <c r="K5" i="165"/>
  <c r="J5" i="165"/>
  <c r="I5" i="165"/>
  <c r="H5" i="165"/>
  <c r="G5" i="165"/>
  <c r="F5" i="165"/>
  <c r="E5" i="165"/>
  <c r="D5" i="165"/>
  <c r="C5" i="165"/>
  <c r="B5" i="165"/>
  <c r="BB4" i="165"/>
  <c r="BA4" i="165"/>
  <c r="AZ4" i="165"/>
  <c r="AY4" i="165"/>
  <c r="AX4" i="165"/>
  <c r="AW4" i="165"/>
  <c r="AV4" i="165"/>
  <c r="AU4" i="165"/>
  <c r="AT4" i="165"/>
  <c r="AS4" i="165"/>
  <c r="AR4" i="165"/>
  <c r="AQ4" i="165"/>
  <c r="AP4" i="165"/>
  <c r="AO4" i="165"/>
  <c r="AN4" i="165"/>
  <c r="AM4" i="165"/>
  <c r="AL4" i="165"/>
  <c r="AK4" i="165"/>
  <c r="AJ4" i="165"/>
  <c r="AI4" i="165"/>
  <c r="AH4" i="165"/>
  <c r="AG4" i="165"/>
  <c r="AF4" i="165"/>
  <c r="AE4" i="165"/>
  <c r="AD4" i="165"/>
  <c r="AC4" i="165"/>
  <c r="AB4" i="165"/>
  <c r="AA4" i="165"/>
  <c r="Z4" i="165"/>
  <c r="Y4" i="165"/>
  <c r="X4" i="165"/>
  <c r="W4" i="165"/>
  <c r="V4" i="165"/>
  <c r="U4" i="165"/>
  <c r="T4" i="165"/>
  <c r="S4" i="165"/>
  <c r="R4" i="165"/>
  <c r="Q4" i="165"/>
  <c r="P4" i="165"/>
  <c r="O4" i="165"/>
  <c r="N4" i="165"/>
  <c r="M4" i="165"/>
  <c r="L4" i="165"/>
  <c r="K4" i="165"/>
  <c r="J4" i="165"/>
  <c r="I4" i="165"/>
  <c r="H4" i="165"/>
  <c r="G4" i="165"/>
  <c r="F4" i="165"/>
  <c r="E4" i="165"/>
  <c r="D4" i="165"/>
  <c r="C4" i="165"/>
  <c r="B4" i="165"/>
  <c r="F48" i="187"/>
  <c r="E48" i="187"/>
  <c r="D48" i="187"/>
  <c r="C48" i="187"/>
  <c r="B48" i="187"/>
  <c r="F46" i="187"/>
  <c r="E46" i="187"/>
  <c r="D46" i="187"/>
  <c r="C46" i="187"/>
  <c r="B46" i="187"/>
  <c r="F45" i="187"/>
  <c r="E45" i="187"/>
  <c r="D45" i="187"/>
  <c r="C45" i="187"/>
  <c r="B45" i="187"/>
  <c r="F43" i="187"/>
  <c r="E43" i="187"/>
  <c r="D43" i="187"/>
  <c r="C43" i="187"/>
  <c r="B43" i="187"/>
  <c r="F42" i="187"/>
  <c r="E42" i="187"/>
  <c r="D42" i="187"/>
  <c r="C42" i="187"/>
  <c r="B42" i="187"/>
  <c r="F40" i="187"/>
  <c r="E40" i="187"/>
  <c r="D40" i="187"/>
  <c r="C40" i="187"/>
  <c r="B40" i="187"/>
  <c r="F39" i="187"/>
  <c r="E39" i="187"/>
  <c r="D39" i="187"/>
  <c r="C39" i="187"/>
  <c r="B39" i="187"/>
  <c r="F37" i="187"/>
  <c r="E37" i="187"/>
  <c r="D37" i="187"/>
  <c r="C37" i="187"/>
  <c r="B37" i="187"/>
  <c r="F36" i="187"/>
  <c r="E36" i="187"/>
  <c r="D36" i="187"/>
  <c r="C36" i="187"/>
  <c r="B36" i="187"/>
  <c r="F34" i="187"/>
  <c r="E34" i="187"/>
  <c r="D34" i="187"/>
  <c r="C34" i="187"/>
  <c r="B34" i="187"/>
  <c r="F33" i="187"/>
  <c r="E33" i="187"/>
  <c r="D33" i="187"/>
  <c r="C33" i="187"/>
  <c r="B33" i="187"/>
  <c r="F31" i="187"/>
  <c r="E31" i="187"/>
  <c r="D31" i="187"/>
  <c r="C31" i="187"/>
  <c r="B31" i="187"/>
  <c r="F30" i="187"/>
  <c r="E30" i="187"/>
  <c r="D30" i="187"/>
  <c r="C30" i="187"/>
  <c r="B30" i="187"/>
  <c r="F28" i="187"/>
  <c r="E28" i="187"/>
  <c r="D28" i="187"/>
  <c r="C28" i="187"/>
  <c r="B28" i="187"/>
  <c r="F27" i="187"/>
  <c r="E27" i="187"/>
  <c r="D27" i="187"/>
  <c r="C27" i="187"/>
  <c r="B27" i="187"/>
  <c r="F24" i="187"/>
  <c r="E24" i="187"/>
  <c r="D24" i="187"/>
  <c r="C24" i="187"/>
  <c r="B24" i="187"/>
  <c r="F22" i="187"/>
  <c r="E22" i="187"/>
  <c r="D22" i="187"/>
  <c r="C22" i="187"/>
  <c r="B22" i="187"/>
  <c r="F21" i="187"/>
  <c r="E21" i="187"/>
  <c r="D21" i="187"/>
  <c r="C21" i="187"/>
  <c r="B21" i="187"/>
  <c r="F19" i="187"/>
  <c r="E19" i="187"/>
  <c r="D19" i="187"/>
  <c r="C19" i="187"/>
  <c r="B19" i="187"/>
  <c r="F18" i="187"/>
  <c r="E18" i="187"/>
  <c r="D18" i="187"/>
  <c r="C18" i="187"/>
  <c r="B18" i="187"/>
  <c r="F16" i="187"/>
  <c r="E16" i="187"/>
  <c r="D16" i="187"/>
  <c r="C16" i="187"/>
  <c r="B16" i="187"/>
  <c r="F15" i="187"/>
  <c r="E15" i="187"/>
  <c r="D15" i="187"/>
  <c r="C15" i="187"/>
  <c r="B15" i="187"/>
  <c r="F13" i="187"/>
  <c r="E13" i="187"/>
  <c r="D13" i="187"/>
  <c r="C13" i="187"/>
  <c r="B13" i="187"/>
  <c r="F12" i="187"/>
  <c r="E12" i="187"/>
  <c r="D12" i="187"/>
  <c r="C12" i="187"/>
  <c r="B12" i="187"/>
  <c r="F10" i="187"/>
  <c r="E10" i="187"/>
  <c r="D10" i="187"/>
  <c r="C10" i="187"/>
  <c r="B10" i="187"/>
  <c r="F9" i="187"/>
  <c r="E9" i="187"/>
  <c r="D9" i="187"/>
  <c r="C9" i="187"/>
  <c r="B9" i="187"/>
  <c r="F7" i="187"/>
  <c r="E7" i="187"/>
  <c r="D7" i="187"/>
  <c r="C7" i="187"/>
  <c r="B7" i="187"/>
  <c r="F6" i="187"/>
  <c r="E6" i="187"/>
  <c r="D6" i="187"/>
  <c r="C6" i="187"/>
  <c r="B6" i="187"/>
  <c r="F4" i="187"/>
  <c r="E4" i="187"/>
  <c r="D4" i="187"/>
  <c r="C4" i="187"/>
  <c r="B4" i="187"/>
  <c r="F3" i="187"/>
  <c r="E3" i="187"/>
  <c r="D3" i="187"/>
  <c r="C3" i="187"/>
  <c r="B3" i="187"/>
  <c r="F25" i="186"/>
  <c r="E25" i="186"/>
  <c r="D25" i="186"/>
  <c r="C25" i="186"/>
  <c r="B25" i="186"/>
  <c r="F23" i="186"/>
  <c r="E23" i="186"/>
  <c r="D23" i="186"/>
  <c r="C23" i="186"/>
  <c r="B23" i="186"/>
  <c r="F22" i="186"/>
  <c r="E22" i="186"/>
  <c r="D22" i="186"/>
  <c r="C22" i="186"/>
  <c r="B22" i="186"/>
  <c r="F20" i="186"/>
  <c r="E20" i="186"/>
  <c r="D20" i="186"/>
  <c r="C20" i="186"/>
  <c r="B20" i="186"/>
  <c r="F19" i="186"/>
  <c r="E19" i="186"/>
  <c r="D19" i="186"/>
  <c r="C19" i="186"/>
  <c r="B19" i="186"/>
  <c r="F17" i="186"/>
  <c r="E17" i="186"/>
  <c r="D17" i="186"/>
  <c r="C17" i="186"/>
  <c r="B17" i="186"/>
  <c r="F16" i="186"/>
  <c r="E16" i="186"/>
  <c r="D16" i="186"/>
  <c r="C16" i="186"/>
  <c r="B16" i="186"/>
  <c r="F14" i="186"/>
  <c r="E14" i="186"/>
  <c r="D14" i="186"/>
  <c r="C14" i="186"/>
  <c r="B14" i="186"/>
  <c r="F13" i="186"/>
  <c r="E13" i="186"/>
  <c r="D13" i="186"/>
  <c r="C13" i="186"/>
  <c r="B13" i="186"/>
  <c r="F11" i="186"/>
  <c r="E11" i="186"/>
  <c r="D11" i="186"/>
  <c r="C11" i="186"/>
  <c r="B11" i="186"/>
  <c r="F10" i="186"/>
  <c r="E10" i="186"/>
  <c r="D10" i="186"/>
  <c r="C10" i="186"/>
  <c r="B10" i="186"/>
  <c r="F8" i="186"/>
  <c r="E8" i="186"/>
  <c r="D8" i="186"/>
  <c r="C8" i="186"/>
  <c r="B8" i="186"/>
  <c r="F7" i="186"/>
  <c r="E7" i="186"/>
  <c r="D7" i="186"/>
  <c r="C7" i="186"/>
  <c r="B7" i="186"/>
  <c r="F5" i="186"/>
  <c r="E5" i="186"/>
  <c r="D5" i="186"/>
  <c r="C5" i="186"/>
  <c r="B5" i="186"/>
  <c r="F4" i="186"/>
  <c r="E4" i="186"/>
  <c r="D4" i="186"/>
  <c r="C4" i="186"/>
  <c r="B4" i="186"/>
  <c r="F24" i="185"/>
  <c r="E24" i="185"/>
  <c r="D24" i="185"/>
  <c r="C24" i="185"/>
  <c r="B24" i="185"/>
  <c r="F22" i="185"/>
  <c r="E22" i="185"/>
  <c r="D22" i="185"/>
  <c r="C22" i="185"/>
  <c r="B22" i="185"/>
  <c r="F21" i="185"/>
  <c r="E21" i="185"/>
  <c r="D21" i="185"/>
  <c r="C21" i="185"/>
  <c r="B21" i="185"/>
  <c r="F19" i="185"/>
  <c r="E19" i="185"/>
  <c r="D19" i="185"/>
  <c r="C19" i="185"/>
  <c r="B19" i="185"/>
  <c r="F18" i="185"/>
  <c r="E18" i="185"/>
  <c r="D18" i="185"/>
  <c r="C18" i="185"/>
  <c r="B18" i="185"/>
  <c r="F16" i="185"/>
  <c r="E16" i="185"/>
  <c r="D16" i="185"/>
  <c r="C16" i="185"/>
  <c r="B16" i="185"/>
  <c r="F15" i="185"/>
  <c r="E15" i="185"/>
  <c r="D15" i="185"/>
  <c r="C15" i="185"/>
  <c r="B15" i="185"/>
  <c r="F13" i="185"/>
  <c r="E13" i="185"/>
  <c r="D13" i="185"/>
  <c r="C13" i="185"/>
  <c r="B13" i="185"/>
  <c r="F12" i="185"/>
  <c r="E12" i="185"/>
  <c r="D12" i="185"/>
  <c r="C12" i="185"/>
  <c r="B12" i="185"/>
  <c r="F10" i="185"/>
  <c r="E10" i="185"/>
  <c r="D10" i="185"/>
  <c r="C10" i="185"/>
  <c r="B10" i="185"/>
  <c r="F9" i="185"/>
  <c r="E9" i="185"/>
  <c r="D9" i="185"/>
  <c r="C9" i="185"/>
  <c r="B9" i="185"/>
  <c r="F7" i="185"/>
  <c r="E7" i="185"/>
  <c r="D7" i="185"/>
  <c r="C7" i="185"/>
  <c r="B7" i="185"/>
  <c r="F6" i="185"/>
  <c r="E6" i="185"/>
  <c r="D6" i="185"/>
  <c r="C6" i="185"/>
  <c r="B6" i="185"/>
  <c r="F4" i="185"/>
  <c r="E4" i="185"/>
  <c r="D4" i="185"/>
  <c r="C4" i="185"/>
  <c r="B4" i="185"/>
  <c r="F3" i="185"/>
  <c r="E3" i="185"/>
  <c r="D3" i="185"/>
  <c r="C3" i="185"/>
  <c r="B3" i="185"/>
  <c r="F48" i="184"/>
  <c r="E48" i="184"/>
  <c r="D48" i="184"/>
  <c r="C48" i="184"/>
  <c r="B48" i="184"/>
  <c r="F46" i="184"/>
  <c r="E46" i="184"/>
  <c r="D46" i="184"/>
  <c r="C46" i="184"/>
  <c r="B46" i="184"/>
  <c r="F45" i="184"/>
  <c r="E45" i="184"/>
  <c r="D45" i="184"/>
  <c r="C45" i="184"/>
  <c r="B45" i="184"/>
  <c r="F43" i="184"/>
  <c r="E43" i="184"/>
  <c r="D43" i="184"/>
  <c r="C43" i="184"/>
  <c r="B43" i="184"/>
  <c r="F42" i="184"/>
  <c r="E42" i="184"/>
  <c r="D42" i="184"/>
  <c r="C42" i="184"/>
  <c r="B42" i="184"/>
  <c r="F40" i="184"/>
  <c r="E40" i="184"/>
  <c r="D40" i="184"/>
  <c r="C40" i="184"/>
  <c r="B40" i="184"/>
  <c r="F39" i="184"/>
  <c r="E39" i="184"/>
  <c r="D39" i="184"/>
  <c r="C39" i="184"/>
  <c r="B39" i="184"/>
  <c r="F37" i="184"/>
  <c r="E37" i="184"/>
  <c r="D37" i="184"/>
  <c r="C37" i="184"/>
  <c r="B37" i="184"/>
  <c r="F36" i="184"/>
  <c r="E36" i="184"/>
  <c r="D36" i="184"/>
  <c r="C36" i="184"/>
  <c r="B36" i="184"/>
  <c r="F34" i="184"/>
  <c r="E34" i="184"/>
  <c r="D34" i="184"/>
  <c r="C34" i="184"/>
  <c r="B34" i="184"/>
  <c r="F33" i="184"/>
  <c r="E33" i="184"/>
  <c r="D33" i="184"/>
  <c r="C33" i="184"/>
  <c r="B33" i="184"/>
  <c r="F31" i="184"/>
  <c r="E31" i="184"/>
  <c r="D31" i="184"/>
  <c r="C31" i="184"/>
  <c r="B31" i="184"/>
  <c r="F30" i="184"/>
  <c r="E30" i="184"/>
  <c r="D30" i="184"/>
  <c r="C30" i="184"/>
  <c r="B30" i="184"/>
  <c r="F28" i="184"/>
  <c r="E28" i="184"/>
  <c r="D28" i="184"/>
  <c r="C28" i="184"/>
  <c r="B28" i="184"/>
  <c r="F27" i="184"/>
  <c r="E27" i="184"/>
  <c r="D27" i="184"/>
  <c r="C27" i="184"/>
  <c r="B27" i="184"/>
  <c r="F24" i="184"/>
  <c r="E24" i="184"/>
  <c r="D24" i="184"/>
  <c r="C24" i="184"/>
  <c r="B24" i="184"/>
  <c r="F22" i="184"/>
  <c r="E22" i="184"/>
  <c r="D22" i="184"/>
  <c r="C22" i="184"/>
  <c r="B22" i="184"/>
  <c r="F21" i="184"/>
  <c r="E21" i="184"/>
  <c r="D21" i="184"/>
  <c r="C21" i="184"/>
  <c r="B21" i="184"/>
  <c r="F19" i="184"/>
  <c r="E19" i="184"/>
  <c r="D19" i="184"/>
  <c r="C19" i="184"/>
  <c r="B19" i="184"/>
  <c r="F18" i="184"/>
  <c r="E18" i="184"/>
  <c r="D18" i="184"/>
  <c r="C18" i="184"/>
  <c r="B18" i="184"/>
  <c r="F16" i="184"/>
  <c r="E16" i="184"/>
  <c r="D16" i="184"/>
  <c r="C16" i="184"/>
  <c r="B16" i="184"/>
  <c r="F15" i="184"/>
  <c r="E15" i="184"/>
  <c r="D15" i="184"/>
  <c r="C15" i="184"/>
  <c r="B15" i="184"/>
  <c r="F13" i="184"/>
  <c r="E13" i="184"/>
  <c r="D13" i="184"/>
  <c r="C13" i="184"/>
  <c r="B13" i="184"/>
  <c r="F12" i="184"/>
  <c r="E12" i="184"/>
  <c r="D12" i="184"/>
  <c r="C12" i="184"/>
  <c r="B12" i="184"/>
  <c r="F10" i="184"/>
  <c r="E10" i="184"/>
  <c r="D10" i="184"/>
  <c r="C10" i="184"/>
  <c r="B10" i="184"/>
  <c r="F9" i="184"/>
  <c r="E9" i="184"/>
  <c r="D9" i="184"/>
  <c r="C9" i="184"/>
  <c r="B9" i="184"/>
  <c r="F7" i="184"/>
  <c r="E7" i="184"/>
  <c r="D7" i="184"/>
  <c r="C7" i="184"/>
  <c r="B7" i="184"/>
  <c r="F6" i="184"/>
  <c r="E6" i="184"/>
  <c r="D6" i="184"/>
  <c r="C6" i="184"/>
  <c r="B6" i="184"/>
  <c r="F4" i="184"/>
  <c r="E4" i="184"/>
  <c r="D4" i="184"/>
  <c r="C4" i="184"/>
  <c r="B4" i="184"/>
  <c r="F3" i="184"/>
  <c r="E3" i="184"/>
  <c r="D3" i="184"/>
  <c r="C3" i="184"/>
  <c r="B3" i="184"/>
  <c r="D24" i="200"/>
  <c r="C24" i="200"/>
  <c r="B24" i="200"/>
  <c r="D22" i="200"/>
  <c r="C22" i="200"/>
  <c r="B22" i="200"/>
  <c r="D21" i="200"/>
  <c r="C21" i="200"/>
  <c r="B21" i="200"/>
  <c r="D19" i="200"/>
  <c r="C19" i="200"/>
  <c r="B19" i="200"/>
  <c r="D18" i="200"/>
  <c r="C18" i="200"/>
  <c r="B18" i="200"/>
  <c r="D16" i="200"/>
  <c r="C16" i="200"/>
  <c r="B16" i="200"/>
  <c r="D15" i="200"/>
  <c r="C15" i="200"/>
  <c r="B15" i="200"/>
  <c r="D13" i="200"/>
  <c r="C13" i="200"/>
  <c r="B13" i="200"/>
  <c r="D12" i="200"/>
  <c r="C12" i="200"/>
  <c r="B12" i="200"/>
  <c r="D10" i="200"/>
  <c r="C10" i="200"/>
  <c r="B10" i="200"/>
  <c r="D9" i="200"/>
  <c r="C9" i="200"/>
  <c r="B9" i="200"/>
  <c r="D7" i="200"/>
  <c r="C7" i="200"/>
  <c r="B7" i="200"/>
  <c r="D6" i="200"/>
  <c r="C6" i="200"/>
  <c r="B6" i="200"/>
  <c r="D4" i="200"/>
  <c r="C4" i="200"/>
  <c r="B4" i="200"/>
  <c r="D3" i="200"/>
  <c r="C3" i="200"/>
  <c r="B3" i="200"/>
  <c r="D25" i="199"/>
  <c r="C25" i="199"/>
  <c r="B25" i="199"/>
  <c r="D23" i="199"/>
  <c r="C23" i="199"/>
  <c r="B23" i="199"/>
  <c r="D22" i="199"/>
  <c r="C22" i="199"/>
  <c r="B22" i="199"/>
  <c r="D20" i="199"/>
  <c r="C20" i="199"/>
  <c r="B20" i="199"/>
  <c r="D19" i="199"/>
  <c r="C19" i="199"/>
  <c r="B19" i="199"/>
  <c r="D17" i="199"/>
  <c r="C17" i="199"/>
  <c r="B17" i="199"/>
  <c r="D16" i="199"/>
  <c r="C16" i="199"/>
  <c r="B16" i="199"/>
  <c r="D14" i="199"/>
  <c r="C14" i="199"/>
  <c r="B14" i="199"/>
  <c r="D13" i="199"/>
  <c r="C13" i="199"/>
  <c r="B13" i="199"/>
  <c r="D11" i="199"/>
  <c r="C11" i="199"/>
  <c r="B11" i="199"/>
  <c r="D10" i="199"/>
  <c r="C10" i="199"/>
  <c r="B10" i="199"/>
  <c r="D8" i="199"/>
  <c r="C8" i="199"/>
  <c r="B8" i="199"/>
  <c r="D7" i="199"/>
  <c r="C7" i="199"/>
  <c r="B7" i="199"/>
  <c r="D5" i="199"/>
  <c r="C5" i="199"/>
  <c r="B5" i="199"/>
  <c r="D4" i="199"/>
  <c r="C4" i="199"/>
  <c r="B4" i="199"/>
  <c r="D25" i="198"/>
  <c r="C25" i="198"/>
  <c r="B25" i="198"/>
  <c r="D23" i="198"/>
  <c r="C23" i="198"/>
  <c r="B23" i="198"/>
  <c r="D22" i="198"/>
  <c r="C22" i="198"/>
  <c r="B22" i="198"/>
  <c r="D20" i="198"/>
  <c r="C20" i="198"/>
  <c r="B20" i="198"/>
  <c r="D19" i="198"/>
  <c r="C19" i="198"/>
  <c r="B19" i="198"/>
  <c r="D17" i="198"/>
  <c r="C17" i="198"/>
  <c r="B17" i="198"/>
  <c r="D16" i="198"/>
  <c r="C16" i="198"/>
  <c r="B16" i="198"/>
  <c r="D14" i="198"/>
  <c r="C14" i="198"/>
  <c r="B14" i="198"/>
  <c r="D13" i="198"/>
  <c r="C13" i="198"/>
  <c r="B13" i="198"/>
  <c r="D11" i="198"/>
  <c r="C11" i="198"/>
  <c r="B11" i="198"/>
  <c r="D10" i="198"/>
  <c r="C10" i="198"/>
  <c r="B10" i="198"/>
  <c r="D8" i="198"/>
  <c r="C8" i="198"/>
  <c r="B8" i="198"/>
  <c r="D7" i="198"/>
  <c r="C7" i="198"/>
  <c r="B7" i="198"/>
  <c r="D5" i="198"/>
  <c r="C5" i="198"/>
  <c r="B5" i="198"/>
  <c r="D4" i="198"/>
  <c r="C4" i="198"/>
  <c r="B4" i="198"/>
  <c r="D48" i="197"/>
  <c r="C48" i="197"/>
  <c r="B48" i="197"/>
  <c r="D46" i="197"/>
  <c r="C46" i="197"/>
  <c r="B46" i="197"/>
  <c r="D45" i="197"/>
  <c r="C45" i="197"/>
  <c r="B45" i="197"/>
  <c r="D43" i="197"/>
  <c r="C43" i="197"/>
  <c r="B43" i="197"/>
  <c r="D42" i="197"/>
  <c r="C42" i="197"/>
  <c r="B42" i="197"/>
  <c r="D40" i="197"/>
  <c r="C40" i="197"/>
  <c r="B40" i="197"/>
  <c r="D39" i="197"/>
  <c r="C39" i="197"/>
  <c r="B39" i="197"/>
  <c r="D37" i="197"/>
  <c r="C37" i="197"/>
  <c r="B37" i="197"/>
  <c r="D36" i="197"/>
  <c r="C36" i="197"/>
  <c r="B36" i="197"/>
  <c r="D34" i="197"/>
  <c r="C34" i="197"/>
  <c r="B34" i="197"/>
  <c r="D33" i="197"/>
  <c r="C33" i="197"/>
  <c r="B33" i="197"/>
  <c r="D31" i="197"/>
  <c r="C31" i="197"/>
  <c r="B31" i="197"/>
  <c r="D30" i="197"/>
  <c r="C30" i="197"/>
  <c r="B30" i="197"/>
  <c r="D28" i="197"/>
  <c r="C28" i="197"/>
  <c r="B28" i="197"/>
  <c r="D27" i="197"/>
  <c r="C27" i="197"/>
  <c r="B27" i="197"/>
  <c r="D24" i="197"/>
  <c r="C24" i="197"/>
  <c r="B24" i="197"/>
  <c r="D22" i="197"/>
  <c r="C22" i="197"/>
  <c r="B22" i="197"/>
  <c r="D21" i="197"/>
  <c r="C21" i="197"/>
  <c r="B21" i="197"/>
  <c r="D19" i="197"/>
  <c r="C19" i="197"/>
  <c r="B19" i="197"/>
  <c r="D18" i="197"/>
  <c r="C18" i="197"/>
  <c r="B18" i="197"/>
  <c r="D16" i="197"/>
  <c r="C16" i="197"/>
  <c r="B16" i="197"/>
  <c r="D15" i="197"/>
  <c r="C15" i="197"/>
  <c r="B15" i="197"/>
  <c r="D13" i="197"/>
  <c r="C13" i="197"/>
  <c r="B13" i="197"/>
  <c r="D12" i="197"/>
  <c r="C12" i="197"/>
  <c r="B12" i="197"/>
  <c r="D10" i="197"/>
  <c r="C10" i="197"/>
  <c r="B10" i="197"/>
  <c r="D9" i="197"/>
  <c r="C9" i="197"/>
  <c r="B9" i="197"/>
  <c r="D7" i="197"/>
  <c r="C7" i="197"/>
  <c r="B7" i="197"/>
  <c r="D6" i="197"/>
  <c r="C6" i="197"/>
  <c r="B6" i="197"/>
  <c r="D4" i="197"/>
  <c r="C4" i="197"/>
  <c r="B4" i="197"/>
  <c r="D3" i="197"/>
  <c r="C3" i="197"/>
  <c r="B3" i="197"/>
  <c r="D48" i="148"/>
  <c r="C48" i="148"/>
  <c r="B48" i="148"/>
  <c r="D46" i="148"/>
  <c r="C46" i="148"/>
  <c r="B46" i="148"/>
  <c r="D45" i="148"/>
  <c r="C45" i="148"/>
  <c r="B45" i="148"/>
  <c r="D43" i="148"/>
  <c r="C43" i="148"/>
  <c r="B43" i="148"/>
  <c r="D42" i="148"/>
  <c r="C42" i="148"/>
  <c r="B42" i="148"/>
  <c r="D40" i="148"/>
  <c r="C40" i="148"/>
  <c r="B40" i="148"/>
  <c r="D39" i="148"/>
  <c r="C39" i="148"/>
  <c r="B39" i="148"/>
  <c r="D37" i="148"/>
  <c r="C37" i="148"/>
  <c r="B37" i="148"/>
  <c r="D36" i="148"/>
  <c r="C36" i="148"/>
  <c r="B36" i="148"/>
  <c r="D34" i="148"/>
  <c r="C34" i="148"/>
  <c r="B34" i="148"/>
  <c r="D33" i="148"/>
  <c r="C33" i="148"/>
  <c r="B33" i="148"/>
  <c r="D31" i="148"/>
  <c r="C31" i="148"/>
  <c r="B31" i="148"/>
  <c r="D30" i="148"/>
  <c r="C30" i="148"/>
  <c r="B30" i="148"/>
  <c r="D28" i="148"/>
  <c r="C28" i="148"/>
  <c r="B28" i="148"/>
  <c r="D27" i="148"/>
  <c r="C27" i="148"/>
  <c r="B27" i="148"/>
  <c r="D24" i="148"/>
  <c r="C24" i="148"/>
  <c r="B24" i="148"/>
  <c r="D22" i="148"/>
  <c r="C22" i="148"/>
  <c r="B22" i="148"/>
  <c r="D21" i="148"/>
  <c r="C21" i="148"/>
  <c r="B21" i="148"/>
  <c r="D19" i="148"/>
  <c r="C19" i="148"/>
  <c r="B19" i="148"/>
  <c r="D18" i="148"/>
  <c r="C18" i="148"/>
  <c r="B18" i="148"/>
  <c r="D16" i="148"/>
  <c r="C16" i="148"/>
  <c r="B16" i="148"/>
  <c r="D15" i="148"/>
  <c r="C15" i="148"/>
  <c r="B15" i="148"/>
  <c r="D13" i="148"/>
  <c r="C13" i="148"/>
  <c r="B13" i="148"/>
  <c r="D12" i="148"/>
  <c r="C12" i="148"/>
  <c r="B12" i="148"/>
  <c r="D10" i="148"/>
  <c r="C10" i="148"/>
  <c r="B10" i="148"/>
  <c r="D9" i="148"/>
  <c r="C9" i="148"/>
  <c r="B9" i="148"/>
  <c r="D7" i="148"/>
  <c r="C7" i="148"/>
  <c r="B7" i="148"/>
  <c r="D6" i="148"/>
  <c r="C6" i="148"/>
  <c r="B6" i="148"/>
  <c r="D4" i="148"/>
  <c r="C4" i="148"/>
  <c r="B4" i="148"/>
  <c r="D3" i="148"/>
  <c r="C3" i="148"/>
  <c r="B3" i="148"/>
  <c r="I25" i="157"/>
  <c r="H25" i="157"/>
  <c r="G25" i="157"/>
  <c r="F25" i="157"/>
  <c r="E25" i="157"/>
  <c r="D25" i="157"/>
  <c r="C25" i="157"/>
  <c r="B25" i="157"/>
  <c r="I23" i="157"/>
  <c r="H23" i="157"/>
  <c r="G23" i="157"/>
  <c r="F23" i="157"/>
  <c r="E23" i="157"/>
  <c r="D23" i="157"/>
  <c r="C23" i="157"/>
  <c r="B23" i="157"/>
  <c r="I22" i="157"/>
  <c r="H22" i="157"/>
  <c r="G22" i="157"/>
  <c r="F22" i="157"/>
  <c r="E22" i="157"/>
  <c r="D22" i="157"/>
  <c r="C22" i="157"/>
  <c r="B22" i="157"/>
  <c r="I20" i="157"/>
  <c r="H20" i="157"/>
  <c r="G20" i="157"/>
  <c r="F20" i="157"/>
  <c r="E20" i="157"/>
  <c r="D20" i="157"/>
  <c r="C20" i="157"/>
  <c r="B20" i="157"/>
  <c r="I19" i="157"/>
  <c r="H19" i="157"/>
  <c r="G19" i="157"/>
  <c r="F19" i="157"/>
  <c r="E19" i="157"/>
  <c r="D19" i="157"/>
  <c r="C19" i="157"/>
  <c r="B19" i="157"/>
  <c r="I17" i="157"/>
  <c r="H17" i="157"/>
  <c r="G17" i="157"/>
  <c r="F17" i="157"/>
  <c r="E17" i="157"/>
  <c r="D17" i="157"/>
  <c r="C17" i="157"/>
  <c r="B17" i="157"/>
  <c r="I16" i="157"/>
  <c r="H16" i="157"/>
  <c r="G16" i="157"/>
  <c r="F16" i="157"/>
  <c r="E16" i="157"/>
  <c r="D16" i="157"/>
  <c r="C16" i="157"/>
  <c r="B16" i="157"/>
  <c r="I14" i="157"/>
  <c r="H14" i="157"/>
  <c r="G14" i="157"/>
  <c r="F14" i="157"/>
  <c r="E14" i="157"/>
  <c r="D14" i="157"/>
  <c r="C14" i="157"/>
  <c r="B14" i="157"/>
  <c r="I13" i="157"/>
  <c r="H13" i="157"/>
  <c r="G13" i="157"/>
  <c r="F13" i="157"/>
  <c r="E13" i="157"/>
  <c r="D13" i="157"/>
  <c r="C13" i="157"/>
  <c r="B13" i="157"/>
  <c r="I11" i="157"/>
  <c r="H11" i="157"/>
  <c r="G11" i="157"/>
  <c r="F11" i="157"/>
  <c r="E11" i="157"/>
  <c r="D11" i="157"/>
  <c r="C11" i="157"/>
  <c r="B11" i="157"/>
  <c r="I10" i="157"/>
  <c r="H10" i="157"/>
  <c r="G10" i="157"/>
  <c r="F10" i="157"/>
  <c r="E10" i="157"/>
  <c r="D10" i="157"/>
  <c r="C10" i="157"/>
  <c r="B10" i="157"/>
  <c r="I8" i="157"/>
  <c r="H8" i="157"/>
  <c r="G8" i="157"/>
  <c r="F8" i="157"/>
  <c r="E8" i="157"/>
  <c r="D8" i="157"/>
  <c r="C8" i="157"/>
  <c r="B8" i="157"/>
  <c r="I7" i="157"/>
  <c r="H7" i="157"/>
  <c r="G7" i="157"/>
  <c r="F7" i="157"/>
  <c r="E7" i="157"/>
  <c r="D7" i="157"/>
  <c r="C7" i="157"/>
  <c r="B7" i="157"/>
  <c r="I5" i="157"/>
  <c r="H5" i="157"/>
  <c r="G5" i="157"/>
  <c r="F5" i="157"/>
  <c r="E5" i="157"/>
  <c r="D5" i="157"/>
  <c r="C5" i="157"/>
  <c r="B5" i="157"/>
  <c r="I4" i="157"/>
  <c r="H4" i="157"/>
  <c r="G4" i="157"/>
  <c r="F4" i="157"/>
  <c r="E4" i="157"/>
  <c r="D4" i="157"/>
  <c r="C4" i="157"/>
  <c r="B4" i="157"/>
  <c r="I25" i="178"/>
  <c r="H25" i="178"/>
  <c r="G25" i="178"/>
  <c r="F25" i="178"/>
  <c r="E25" i="178"/>
  <c r="D25" i="178"/>
  <c r="C25" i="178"/>
  <c r="B25" i="178"/>
  <c r="I23" i="178"/>
  <c r="H23" i="178"/>
  <c r="G23" i="178"/>
  <c r="F23" i="178"/>
  <c r="E23" i="178"/>
  <c r="D23" i="178"/>
  <c r="C23" i="178"/>
  <c r="B23" i="178"/>
  <c r="I22" i="178"/>
  <c r="H22" i="178"/>
  <c r="G22" i="178"/>
  <c r="F22" i="178"/>
  <c r="E22" i="178"/>
  <c r="D22" i="178"/>
  <c r="C22" i="178"/>
  <c r="B22" i="178"/>
  <c r="I20" i="178"/>
  <c r="H20" i="178"/>
  <c r="G20" i="178"/>
  <c r="F20" i="178"/>
  <c r="E20" i="178"/>
  <c r="D20" i="178"/>
  <c r="C20" i="178"/>
  <c r="B20" i="178"/>
  <c r="I19" i="178"/>
  <c r="H19" i="178"/>
  <c r="G19" i="178"/>
  <c r="F19" i="178"/>
  <c r="E19" i="178"/>
  <c r="D19" i="178"/>
  <c r="C19" i="178"/>
  <c r="B19" i="178"/>
  <c r="I17" i="178"/>
  <c r="H17" i="178"/>
  <c r="G17" i="178"/>
  <c r="F17" i="178"/>
  <c r="E17" i="178"/>
  <c r="D17" i="178"/>
  <c r="C17" i="178"/>
  <c r="B17" i="178"/>
  <c r="I16" i="178"/>
  <c r="H16" i="178"/>
  <c r="G16" i="178"/>
  <c r="F16" i="178"/>
  <c r="E16" i="178"/>
  <c r="D16" i="178"/>
  <c r="C16" i="178"/>
  <c r="B16" i="178"/>
  <c r="I14" i="178"/>
  <c r="H14" i="178"/>
  <c r="G14" i="178"/>
  <c r="F14" i="178"/>
  <c r="E14" i="178"/>
  <c r="D14" i="178"/>
  <c r="C14" i="178"/>
  <c r="B14" i="178"/>
  <c r="I13" i="178"/>
  <c r="H13" i="178"/>
  <c r="G13" i="178"/>
  <c r="F13" i="178"/>
  <c r="E13" i="178"/>
  <c r="D13" i="178"/>
  <c r="C13" i="178"/>
  <c r="B13" i="178"/>
  <c r="I11" i="178"/>
  <c r="H11" i="178"/>
  <c r="G11" i="178"/>
  <c r="F11" i="178"/>
  <c r="E11" i="178"/>
  <c r="D11" i="178"/>
  <c r="C11" i="178"/>
  <c r="B11" i="178"/>
  <c r="I10" i="178"/>
  <c r="H10" i="178"/>
  <c r="G10" i="178"/>
  <c r="F10" i="178"/>
  <c r="E10" i="178"/>
  <c r="D10" i="178"/>
  <c r="C10" i="178"/>
  <c r="B10" i="178"/>
  <c r="I8" i="178"/>
  <c r="H8" i="178"/>
  <c r="G8" i="178"/>
  <c r="F8" i="178"/>
  <c r="E8" i="178"/>
  <c r="D8" i="178"/>
  <c r="C8" i="178"/>
  <c r="B8" i="178"/>
  <c r="I7" i="178"/>
  <c r="H7" i="178"/>
  <c r="G7" i="178"/>
  <c r="F7" i="178"/>
  <c r="E7" i="178"/>
  <c r="D7" i="178"/>
  <c r="C7" i="178"/>
  <c r="B7" i="178"/>
  <c r="I5" i="178"/>
  <c r="H5" i="178"/>
  <c r="G5" i="178"/>
  <c r="F5" i="178"/>
  <c r="E5" i="178"/>
  <c r="D5" i="178"/>
  <c r="C5" i="178"/>
  <c r="B5" i="178"/>
  <c r="I4" i="178"/>
  <c r="H4" i="178"/>
  <c r="G4" i="178"/>
  <c r="F4" i="178"/>
  <c r="E4" i="178"/>
  <c r="D4" i="178"/>
  <c r="C4" i="178"/>
  <c r="B4" i="178"/>
  <c r="H25" i="177"/>
  <c r="G25" i="177"/>
  <c r="F25" i="177"/>
  <c r="E25" i="177"/>
  <c r="D25" i="177"/>
  <c r="C25" i="177"/>
  <c r="B25" i="177"/>
  <c r="H23" i="177"/>
  <c r="G23" i="177"/>
  <c r="F23" i="177"/>
  <c r="E23" i="177"/>
  <c r="D23" i="177"/>
  <c r="C23" i="177"/>
  <c r="B23" i="177"/>
  <c r="H22" i="177"/>
  <c r="G22" i="177"/>
  <c r="F22" i="177"/>
  <c r="E22" i="177"/>
  <c r="D22" i="177"/>
  <c r="C22" i="177"/>
  <c r="B22" i="177"/>
  <c r="H20" i="177"/>
  <c r="G20" i="177"/>
  <c r="F20" i="177"/>
  <c r="E20" i="177"/>
  <c r="D20" i="177"/>
  <c r="C20" i="177"/>
  <c r="B20" i="177"/>
  <c r="H19" i="177"/>
  <c r="G19" i="177"/>
  <c r="F19" i="177"/>
  <c r="E19" i="177"/>
  <c r="D19" i="177"/>
  <c r="C19" i="177"/>
  <c r="B19" i="177"/>
  <c r="H17" i="177"/>
  <c r="G17" i="177"/>
  <c r="F17" i="177"/>
  <c r="E17" i="177"/>
  <c r="D17" i="177"/>
  <c r="C17" i="177"/>
  <c r="B17" i="177"/>
  <c r="H16" i="177"/>
  <c r="G16" i="177"/>
  <c r="F16" i="177"/>
  <c r="E16" i="177"/>
  <c r="D16" i="177"/>
  <c r="C16" i="177"/>
  <c r="B16" i="177"/>
  <c r="H14" i="177"/>
  <c r="G14" i="177"/>
  <c r="F14" i="177"/>
  <c r="E14" i="177"/>
  <c r="D14" i="177"/>
  <c r="C14" i="177"/>
  <c r="B14" i="177"/>
  <c r="H13" i="177"/>
  <c r="G13" i="177"/>
  <c r="F13" i="177"/>
  <c r="E13" i="177"/>
  <c r="D13" i="177"/>
  <c r="C13" i="177"/>
  <c r="B13" i="177"/>
  <c r="H11" i="177"/>
  <c r="G11" i="177"/>
  <c r="F11" i="177"/>
  <c r="E11" i="177"/>
  <c r="D11" i="177"/>
  <c r="C11" i="177"/>
  <c r="B11" i="177"/>
  <c r="H10" i="177"/>
  <c r="G10" i="177"/>
  <c r="F10" i="177"/>
  <c r="E10" i="177"/>
  <c r="D10" i="177"/>
  <c r="C10" i="177"/>
  <c r="B10" i="177"/>
  <c r="H8" i="177"/>
  <c r="G8" i="177"/>
  <c r="F8" i="177"/>
  <c r="E8" i="177"/>
  <c r="D8" i="177"/>
  <c r="C8" i="177"/>
  <c r="B8" i="177"/>
  <c r="H7" i="177"/>
  <c r="G7" i="177"/>
  <c r="F7" i="177"/>
  <c r="E7" i="177"/>
  <c r="D7" i="177"/>
  <c r="C7" i="177"/>
  <c r="B7" i="177"/>
  <c r="H5" i="177"/>
  <c r="G5" i="177"/>
  <c r="F5" i="177"/>
  <c r="E5" i="177"/>
  <c r="D5" i="177"/>
  <c r="C5" i="177"/>
  <c r="B5" i="177"/>
  <c r="H4" i="177"/>
  <c r="G4" i="177"/>
  <c r="F4" i="177"/>
  <c r="E4" i="177"/>
  <c r="D4" i="177"/>
  <c r="C4" i="177"/>
  <c r="B4" i="177"/>
  <c r="H49" i="156"/>
  <c r="G49" i="156"/>
  <c r="F49" i="156"/>
  <c r="E49" i="156"/>
  <c r="D49" i="156"/>
  <c r="C49" i="156"/>
  <c r="B49" i="156"/>
  <c r="H47" i="156"/>
  <c r="G47" i="156"/>
  <c r="F47" i="156"/>
  <c r="E47" i="156"/>
  <c r="D47" i="156"/>
  <c r="C47" i="156"/>
  <c r="B47" i="156"/>
  <c r="H46" i="156"/>
  <c r="G46" i="156"/>
  <c r="F46" i="156"/>
  <c r="E46" i="156"/>
  <c r="D46" i="156"/>
  <c r="C46" i="156"/>
  <c r="B46" i="156"/>
  <c r="H44" i="156"/>
  <c r="G44" i="156"/>
  <c r="F44" i="156"/>
  <c r="E44" i="156"/>
  <c r="D44" i="156"/>
  <c r="C44" i="156"/>
  <c r="B44" i="156"/>
  <c r="H43" i="156"/>
  <c r="G43" i="156"/>
  <c r="F43" i="156"/>
  <c r="E43" i="156"/>
  <c r="D43" i="156"/>
  <c r="C43" i="156"/>
  <c r="B43" i="156"/>
  <c r="H41" i="156"/>
  <c r="G41" i="156"/>
  <c r="F41" i="156"/>
  <c r="E41" i="156"/>
  <c r="D41" i="156"/>
  <c r="C41" i="156"/>
  <c r="B41" i="156"/>
  <c r="H40" i="156"/>
  <c r="G40" i="156"/>
  <c r="F40" i="156"/>
  <c r="E40" i="156"/>
  <c r="D40" i="156"/>
  <c r="C40" i="156"/>
  <c r="B40" i="156"/>
  <c r="H38" i="156"/>
  <c r="G38" i="156"/>
  <c r="F38" i="156"/>
  <c r="E38" i="156"/>
  <c r="D38" i="156"/>
  <c r="C38" i="156"/>
  <c r="B38" i="156"/>
  <c r="H37" i="156"/>
  <c r="G37" i="156"/>
  <c r="F37" i="156"/>
  <c r="E37" i="156"/>
  <c r="D37" i="156"/>
  <c r="C37" i="156"/>
  <c r="B37" i="156"/>
  <c r="H35" i="156"/>
  <c r="G35" i="156"/>
  <c r="F35" i="156"/>
  <c r="E35" i="156"/>
  <c r="D35" i="156"/>
  <c r="C35" i="156"/>
  <c r="B35" i="156"/>
  <c r="H34" i="156"/>
  <c r="G34" i="156"/>
  <c r="F34" i="156"/>
  <c r="E34" i="156"/>
  <c r="D34" i="156"/>
  <c r="C34" i="156"/>
  <c r="B34" i="156"/>
  <c r="H32" i="156"/>
  <c r="G32" i="156"/>
  <c r="F32" i="156"/>
  <c r="E32" i="156"/>
  <c r="D32" i="156"/>
  <c r="C32" i="156"/>
  <c r="B32" i="156"/>
  <c r="H31" i="156"/>
  <c r="G31" i="156"/>
  <c r="F31" i="156"/>
  <c r="E31" i="156"/>
  <c r="D31" i="156"/>
  <c r="C31" i="156"/>
  <c r="B31" i="156"/>
  <c r="H29" i="156"/>
  <c r="G29" i="156"/>
  <c r="F29" i="156"/>
  <c r="E29" i="156"/>
  <c r="D29" i="156"/>
  <c r="C29" i="156"/>
  <c r="B29" i="156"/>
  <c r="H28" i="156"/>
  <c r="G28" i="156"/>
  <c r="F28" i="156"/>
  <c r="E28" i="156"/>
  <c r="D28" i="156"/>
  <c r="C28" i="156"/>
  <c r="B28" i="156"/>
  <c r="H25" i="156"/>
  <c r="G25" i="156"/>
  <c r="F25" i="156"/>
  <c r="E25" i="156"/>
  <c r="D25" i="156"/>
  <c r="C25" i="156"/>
  <c r="B25" i="156"/>
  <c r="H23" i="156"/>
  <c r="G23" i="156"/>
  <c r="F23" i="156"/>
  <c r="E23" i="156"/>
  <c r="D23" i="156"/>
  <c r="C23" i="156"/>
  <c r="B23" i="156"/>
  <c r="H22" i="156"/>
  <c r="G22" i="156"/>
  <c r="F22" i="156"/>
  <c r="E22" i="156"/>
  <c r="D22" i="156"/>
  <c r="C22" i="156"/>
  <c r="B22" i="156"/>
  <c r="H20" i="156"/>
  <c r="G20" i="156"/>
  <c r="F20" i="156"/>
  <c r="E20" i="156"/>
  <c r="D20" i="156"/>
  <c r="C20" i="156"/>
  <c r="B20" i="156"/>
  <c r="H19" i="156"/>
  <c r="G19" i="156"/>
  <c r="F19" i="156"/>
  <c r="E19" i="156"/>
  <c r="D19" i="156"/>
  <c r="C19" i="156"/>
  <c r="B19" i="156"/>
  <c r="G18" i="156"/>
  <c r="F18" i="156"/>
  <c r="E18" i="156"/>
  <c r="D18" i="156"/>
  <c r="C18" i="156"/>
  <c r="B18" i="156"/>
  <c r="H17" i="156"/>
  <c r="G17" i="156"/>
  <c r="F17" i="156"/>
  <c r="E17" i="156"/>
  <c r="D17" i="156"/>
  <c r="C17" i="156"/>
  <c r="B17" i="156"/>
  <c r="H16" i="156"/>
  <c r="G16" i="156"/>
  <c r="F16" i="156"/>
  <c r="E16" i="156"/>
  <c r="D16" i="156"/>
  <c r="C16" i="156"/>
  <c r="B16" i="156"/>
  <c r="H14" i="156"/>
  <c r="G14" i="156"/>
  <c r="F14" i="156"/>
  <c r="E14" i="156"/>
  <c r="D14" i="156"/>
  <c r="C14" i="156"/>
  <c r="B14" i="156"/>
  <c r="H13" i="156"/>
  <c r="G13" i="156"/>
  <c r="F13" i="156"/>
  <c r="E13" i="156"/>
  <c r="D13" i="156"/>
  <c r="C13" i="156"/>
  <c r="B13" i="156"/>
  <c r="H11" i="156"/>
  <c r="G11" i="156"/>
  <c r="F11" i="156"/>
  <c r="E11" i="156"/>
  <c r="D11" i="156"/>
  <c r="C11" i="156"/>
  <c r="B11" i="156"/>
  <c r="H10" i="156"/>
  <c r="G10" i="156"/>
  <c r="F10" i="156"/>
  <c r="E10" i="156"/>
  <c r="D10" i="156"/>
  <c r="C10" i="156"/>
  <c r="B10" i="156"/>
  <c r="H8" i="156"/>
  <c r="G8" i="156"/>
  <c r="F8" i="156"/>
  <c r="E8" i="156"/>
  <c r="D8" i="156"/>
  <c r="C8" i="156"/>
  <c r="B8" i="156"/>
  <c r="H7" i="156"/>
  <c r="G7" i="156"/>
  <c r="F7" i="156"/>
  <c r="E7" i="156"/>
  <c r="D7" i="156"/>
  <c r="C7" i="156"/>
  <c r="B7" i="156"/>
  <c r="H5" i="156"/>
  <c r="G5" i="156"/>
  <c r="F5" i="156"/>
  <c r="E5" i="156"/>
  <c r="D5" i="156"/>
  <c r="C5" i="156"/>
  <c r="B5" i="156"/>
  <c r="H4" i="156"/>
  <c r="G4" i="156"/>
  <c r="F4" i="156"/>
  <c r="E4" i="156"/>
  <c r="D4" i="156"/>
  <c r="C4" i="156"/>
  <c r="B4" i="156"/>
  <c r="J49" i="109"/>
  <c r="I49" i="109"/>
  <c r="H49" i="109"/>
  <c r="G49" i="109"/>
  <c r="F49" i="109"/>
  <c r="E49" i="109"/>
  <c r="D49" i="109"/>
  <c r="C49" i="109"/>
  <c r="B49" i="109"/>
  <c r="J47" i="109"/>
  <c r="I47" i="109"/>
  <c r="H47" i="109"/>
  <c r="G47" i="109"/>
  <c r="F47" i="109"/>
  <c r="E47" i="109"/>
  <c r="D47" i="109"/>
  <c r="C47" i="109"/>
  <c r="B47" i="109"/>
  <c r="J46" i="109"/>
  <c r="I46" i="109"/>
  <c r="H46" i="109"/>
  <c r="G46" i="109"/>
  <c r="F46" i="109"/>
  <c r="E46" i="109"/>
  <c r="D46" i="109"/>
  <c r="C46" i="109"/>
  <c r="B46" i="109"/>
  <c r="J44" i="109"/>
  <c r="I44" i="109"/>
  <c r="H44" i="109"/>
  <c r="G44" i="109"/>
  <c r="F44" i="109"/>
  <c r="E44" i="109"/>
  <c r="D44" i="109"/>
  <c r="C44" i="109"/>
  <c r="B44" i="109"/>
  <c r="J43" i="109"/>
  <c r="I43" i="109"/>
  <c r="H43" i="109"/>
  <c r="G43" i="109"/>
  <c r="F43" i="109"/>
  <c r="E43" i="109"/>
  <c r="D43" i="109"/>
  <c r="C43" i="109"/>
  <c r="B43" i="109"/>
  <c r="J41" i="109"/>
  <c r="I41" i="109"/>
  <c r="H41" i="109"/>
  <c r="G41" i="109"/>
  <c r="F41" i="109"/>
  <c r="E41" i="109"/>
  <c r="D41" i="109"/>
  <c r="C41" i="109"/>
  <c r="B41" i="109"/>
  <c r="J40" i="109"/>
  <c r="I40" i="109"/>
  <c r="H40" i="109"/>
  <c r="G40" i="109"/>
  <c r="F40" i="109"/>
  <c r="E40" i="109"/>
  <c r="D40" i="109"/>
  <c r="C40" i="109"/>
  <c r="B40" i="109"/>
  <c r="J38" i="109"/>
  <c r="I38" i="109"/>
  <c r="H38" i="109"/>
  <c r="G38" i="109"/>
  <c r="F38" i="109"/>
  <c r="E38" i="109"/>
  <c r="D38" i="109"/>
  <c r="C38" i="109"/>
  <c r="B38" i="109"/>
  <c r="J37" i="109"/>
  <c r="I37" i="109"/>
  <c r="H37" i="109"/>
  <c r="G37" i="109"/>
  <c r="F37" i="109"/>
  <c r="E37" i="109"/>
  <c r="D37" i="109"/>
  <c r="C37" i="109"/>
  <c r="B37" i="109"/>
  <c r="J35" i="109"/>
  <c r="I35" i="109"/>
  <c r="H35" i="109"/>
  <c r="G35" i="109"/>
  <c r="F35" i="109"/>
  <c r="E35" i="109"/>
  <c r="D35" i="109"/>
  <c r="C35" i="109"/>
  <c r="B35" i="109"/>
  <c r="J34" i="109"/>
  <c r="I34" i="109"/>
  <c r="H34" i="109"/>
  <c r="G34" i="109"/>
  <c r="F34" i="109"/>
  <c r="E34" i="109"/>
  <c r="D34" i="109"/>
  <c r="C34" i="109"/>
  <c r="B34" i="109"/>
  <c r="J32" i="109"/>
  <c r="I32" i="109"/>
  <c r="H32" i="109"/>
  <c r="G32" i="109"/>
  <c r="F32" i="109"/>
  <c r="E32" i="109"/>
  <c r="D32" i="109"/>
  <c r="C32" i="109"/>
  <c r="B32" i="109"/>
  <c r="J31" i="109"/>
  <c r="I31" i="109"/>
  <c r="H31" i="109"/>
  <c r="G31" i="109"/>
  <c r="F31" i="109"/>
  <c r="E31" i="109"/>
  <c r="D31" i="109"/>
  <c r="C31" i="109"/>
  <c r="B31" i="109"/>
  <c r="J29" i="109"/>
  <c r="I29" i="109"/>
  <c r="H29" i="109"/>
  <c r="G29" i="109"/>
  <c r="F29" i="109"/>
  <c r="E29" i="109"/>
  <c r="D29" i="109"/>
  <c r="C29" i="109"/>
  <c r="B29" i="109"/>
  <c r="J28" i="109"/>
  <c r="I28" i="109"/>
  <c r="H28" i="109"/>
  <c r="G28" i="109"/>
  <c r="F28" i="109"/>
  <c r="E28" i="109"/>
  <c r="D28" i="109"/>
  <c r="C28" i="109"/>
  <c r="B28" i="109"/>
  <c r="J25" i="109"/>
  <c r="I25" i="109"/>
  <c r="H25" i="109"/>
  <c r="G25" i="109"/>
  <c r="F25" i="109"/>
  <c r="E25" i="109"/>
  <c r="D25" i="109"/>
  <c r="C25" i="109"/>
  <c r="B25" i="109"/>
  <c r="J23" i="109"/>
  <c r="I23" i="109"/>
  <c r="H23" i="109"/>
  <c r="G23" i="109"/>
  <c r="F23" i="109"/>
  <c r="E23" i="109"/>
  <c r="D23" i="109"/>
  <c r="C23" i="109"/>
  <c r="B23" i="109"/>
  <c r="J22" i="109"/>
  <c r="I22" i="109"/>
  <c r="H22" i="109"/>
  <c r="G22" i="109"/>
  <c r="F22" i="109"/>
  <c r="E22" i="109"/>
  <c r="D22" i="109"/>
  <c r="C22" i="109"/>
  <c r="B22" i="109"/>
  <c r="J20" i="109"/>
  <c r="I20" i="109"/>
  <c r="H20" i="109"/>
  <c r="G20" i="109"/>
  <c r="F20" i="109"/>
  <c r="E20" i="109"/>
  <c r="D20" i="109"/>
  <c r="C20" i="109"/>
  <c r="B20" i="109"/>
  <c r="J19" i="109"/>
  <c r="I19" i="109"/>
  <c r="H19" i="109"/>
  <c r="G19" i="109"/>
  <c r="F19" i="109"/>
  <c r="E19" i="109"/>
  <c r="D19" i="109"/>
  <c r="C19" i="109"/>
  <c r="B19" i="109"/>
  <c r="J17" i="109"/>
  <c r="I17" i="109"/>
  <c r="H17" i="109"/>
  <c r="G17" i="109"/>
  <c r="F17" i="109"/>
  <c r="E17" i="109"/>
  <c r="D17" i="109"/>
  <c r="C17" i="109"/>
  <c r="B17" i="109"/>
  <c r="J16" i="109"/>
  <c r="I16" i="109"/>
  <c r="H16" i="109"/>
  <c r="G16" i="109"/>
  <c r="F16" i="109"/>
  <c r="E16" i="109"/>
  <c r="D16" i="109"/>
  <c r="C16" i="109"/>
  <c r="B16" i="109"/>
  <c r="J14" i="109"/>
  <c r="I14" i="109"/>
  <c r="H14" i="109"/>
  <c r="G14" i="109"/>
  <c r="F14" i="109"/>
  <c r="E14" i="109"/>
  <c r="D14" i="109"/>
  <c r="C14" i="109"/>
  <c r="B14" i="109"/>
  <c r="J13" i="109"/>
  <c r="I13" i="109"/>
  <c r="H13" i="109"/>
  <c r="G13" i="109"/>
  <c r="F13" i="109"/>
  <c r="E13" i="109"/>
  <c r="D13" i="109"/>
  <c r="C13" i="109"/>
  <c r="B13" i="109"/>
  <c r="J11" i="109"/>
  <c r="I11" i="109"/>
  <c r="H11" i="109"/>
  <c r="G11" i="109"/>
  <c r="F11" i="109"/>
  <c r="E11" i="109"/>
  <c r="D11" i="109"/>
  <c r="C11" i="109"/>
  <c r="B11" i="109"/>
  <c r="J10" i="109"/>
  <c r="I10" i="109"/>
  <c r="H10" i="109"/>
  <c r="G10" i="109"/>
  <c r="F10" i="109"/>
  <c r="E10" i="109"/>
  <c r="D10" i="109"/>
  <c r="C10" i="109"/>
  <c r="B10" i="109"/>
  <c r="J8" i="109"/>
  <c r="I8" i="109"/>
  <c r="H8" i="109"/>
  <c r="G8" i="109"/>
  <c r="F8" i="109"/>
  <c r="E8" i="109"/>
  <c r="D8" i="109"/>
  <c r="C8" i="109"/>
  <c r="B8" i="109"/>
  <c r="J7" i="109"/>
  <c r="I7" i="109"/>
  <c r="H7" i="109"/>
  <c r="G7" i="109"/>
  <c r="F7" i="109"/>
  <c r="E7" i="109"/>
  <c r="D7" i="109"/>
  <c r="C7" i="109"/>
  <c r="B7" i="109"/>
  <c r="J5" i="109"/>
  <c r="I5" i="109"/>
  <c r="H5" i="109"/>
  <c r="G5" i="109"/>
  <c r="F5" i="109"/>
  <c r="E5" i="109"/>
  <c r="D5" i="109"/>
  <c r="C5" i="109"/>
  <c r="B5" i="109"/>
  <c r="J4" i="109"/>
  <c r="I4" i="109"/>
  <c r="H4" i="109"/>
  <c r="G4" i="109"/>
  <c r="F4" i="109"/>
  <c r="E4" i="109"/>
  <c r="D4" i="109"/>
  <c r="C4" i="109"/>
  <c r="B4" i="109"/>
  <c r="HR55" i="215"/>
  <c r="HQ55" i="215"/>
  <c r="HP55" i="215"/>
  <c r="HO55" i="215"/>
  <c r="HN55" i="215"/>
  <c r="HM55" i="215"/>
  <c r="HL55" i="215"/>
  <c r="HK55" i="215"/>
  <c r="HJ55" i="215"/>
  <c r="HI55" i="215"/>
  <c r="HH55" i="215"/>
  <c r="HG55" i="215"/>
  <c r="HF55" i="215"/>
  <c r="HE55" i="215"/>
  <c r="HD55" i="215"/>
  <c r="HC55" i="215"/>
  <c r="HB55" i="215"/>
  <c r="HA55" i="215"/>
  <c r="GZ55" i="215"/>
  <c r="GY55" i="215"/>
  <c r="GX55" i="215"/>
  <c r="GW55" i="215"/>
  <c r="GV55" i="215"/>
  <c r="GU55" i="215"/>
  <c r="GT55" i="215"/>
  <c r="GS55" i="215"/>
  <c r="GR55" i="215"/>
  <c r="GQ55" i="215"/>
  <c r="GP55" i="215"/>
  <c r="GO55" i="215"/>
  <c r="GN55" i="215"/>
  <c r="GM55" i="215"/>
  <c r="GL55" i="215"/>
  <c r="GK55" i="215"/>
  <c r="GJ55" i="215"/>
  <c r="GI55" i="215"/>
  <c r="GH55" i="215"/>
  <c r="GG55" i="215"/>
  <c r="GF55" i="215"/>
  <c r="GE55" i="215"/>
  <c r="GD55" i="215"/>
  <c r="GC55" i="215"/>
  <c r="GB55" i="215"/>
  <c r="GA55" i="215"/>
  <c r="FZ55" i="215"/>
  <c r="FY55" i="215"/>
  <c r="FX55" i="215"/>
  <c r="FW55" i="215"/>
  <c r="FV55" i="215"/>
  <c r="FU55" i="215"/>
  <c r="FT55" i="215"/>
  <c r="FS55" i="215"/>
  <c r="FR55" i="215"/>
  <c r="FQ55" i="215"/>
  <c r="FP55" i="215"/>
  <c r="FO55" i="215"/>
  <c r="FN55" i="215"/>
  <c r="FM55" i="215"/>
  <c r="FL55" i="215"/>
  <c r="FK55" i="215"/>
  <c r="FJ55" i="215"/>
  <c r="FI55" i="215"/>
  <c r="FH55" i="215"/>
  <c r="FG55" i="215"/>
  <c r="FF55" i="215"/>
  <c r="FE55" i="215"/>
  <c r="FD55" i="215"/>
  <c r="FC55" i="215"/>
  <c r="FB55" i="215"/>
  <c r="FA55" i="215"/>
  <c r="EZ55" i="215"/>
  <c r="EY55" i="215"/>
  <c r="EX55" i="215"/>
  <c r="EW55" i="215"/>
  <c r="EV55" i="215"/>
  <c r="EU55" i="215"/>
  <c r="ET55" i="215"/>
  <c r="ES55" i="215"/>
  <c r="ER55" i="215"/>
  <c r="EQ55" i="215"/>
  <c r="EP55" i="215"/>
  <c r="EO55" i="215"/>
  <c r="EN55" i="215"/>
  <c r="EM55" i="215"/>
  <c r="EL55" i="215"/>
  <c r="EK55" i="215"/>
  <c r="EJ55" i="215"/>
  <c r="EI55" i="215"/>
  <c r="EH55" i="215"/>
  <c r="EG55" i="215"/>
  <c r="EF55" i="215"/>
  <c r="EE55" i="215"/>
  <c r="ED55" i="215"/>
  <c r="EC55" i="215"/>
  <c r="EB55" i="215"/>
  <c r="EA55" i="215"/>
  <c r="DZ55" i="215"/>
  <c r="DY55" i="215"/>
  <c r="DX55" i="215"/>
  <c r="DW55" i="215"/>
  <c r="DV55" i="215"/>
  <c r="DU55" i="215"/>
  <c r="DT55" i="215"/>
  <c r="DS55" i="215"/>
  <c r="DR55" i="215"/>
  <c r="DQ55" i="215"/>
  <c r="DP55" i="215"/>
  <c r="DO55" i="215"/>
  <c r="DN55" i="215"/>
  <c r="DM55" i="215"/>
  <c r="DL55" i="215"/>
  <c r="DK55" i="215"/>
  <c r="DJ55" i="215"/>
  <c r="DI55" i="215"/>
  <c r="DH55" i="215"/>
  <c r="DG55" i="215"/>
  <c r="DF55" i="215"/>
  <c r="DE55" i="215"/>
  <c r="DD55" i="215"/>
  <c r="DC55" i="215"/>
  <c r="DB55" i="215"/>
  <c r="DA55" i="215"/>
  <c r="CZ55" i="215"/>
  <c r="CY55" i="215"/>
  <c r="CX55" i="215"/>
  <c r="CW55" i="215"/>
  <c r="CV55" i="215"/>
  <c r="CU55" i="215"/>
  <c r="CT55" i="215"/>
  <c r="CS55" i="215"/>
  <c r="CR55" i="215"/>
  <c r="CQ55" i="215"/>
  <c r="CP55" i="215"/>
  <c r="CO55" i="215"/>
  <c r="CN55" i="215"/>
  <c r="CM55" i="215"/>
  <c r="CL55" i="215"/>
  <c r="CK55" i="215"/>
  <c r="CJ55" i="215"/>
  <c r="CI55" i="215"/>
  <c r="CH55" i="215"/>
  <c r="CG55" i="215"/>
  <c r="CF55" i="215"/>
  <c r="CE55" i="215"/>
  <c r="CD55" i="215"/>
  <c r="CC55" i="215"/>
  <c r="CB55" i="215"/>
  <c r="CA55" i="215"/>
  <c r="BZ55" i="215"/>
  <c r="BY55" i="215"/>
  <c r="BX55" i="215"/>
  <c r="BW55" i="215"/>
  <c r="BV55" i="215"/>
  <c r="BU55" i="215"/>
  <c r="BT55" i="215"/>
  <c r="BS55" i="215"/>
  <c r="BR55" i="215"/>
  <c r="BQ55" i="215"/>
  <c r="BP55" i="215"/>
  <c r="BO55" i="215"/>
  <c r="BN55" i="215"/>
  <c r="BM55" i="215"/>
  <c r="BL55" i="215"/>
  <c r="BK55" i="215"/>
  <c r="BJ55" i="215"/>
  <c r="BI55" i="215"/>
  <c r="BH55" i="215"/>
  <c r="BG55" i="215"/>
  <c r="BF55" i="215"/>
  <c r="BE55" i="215"/>
  <c r="BD55" i="215"/>
  <c r="BC55" i="215"/>
  <c r="BB55" i="215"/>
  <c r="BA55" i="215"/>
  <c r="AZ55" i="215"/>
  <c r="AY55" i="215"/>
  <c r="AX55" i="215"/>
  <c r="AW55" i="215"/>
  <c r="AV55" i="215"/>
  <c r="AU55" i="215"/>
  <c r="AT55" i="215"/>
  <c r="AS55" i="215"/>
  <c r="AR55" i="215"/>
  <c r="AQ55" i="215"/>
  <c r="AP55" i="215"/>
  <c r="AO55" i="215"/>
  <c r="AN55" i="215"/>
  <c r="AM55" i="215"/>
  <c r="AL55" i="215"/>
  <c r="AK55" i="215"/>
  <c r="AJ55" i="215"/>
  <c r="AI55" i="215"/>
  <c r="AH55" i="215"/>
  <c r="AG55" i="215"/>
  <c r="AF55" i="215"/>
  <c r="AE55" i="215"/>
  <c r="AD55" i="215"/>
  <c r="AC55" i="215"/>
  <c r="AB55" i="215"/>
  <c r="AA55" i="215"/>
  <c r="Z55" i="215"/>
  <c r="Y55" i="215"/>
  <c r="X55" i="215"/>
  <c r="W55" i="215"/>
  <c r="V55" i="215"/>
  <c r="U55" i="215"/>
  <c r="T55" i="215"/>
  <c r="S55" i="215"/>
  <c r="R55" i="215"/>
  <c r="Q55" i="215"/>
  <c r="P55" i="215"/>
  <c r="O55" i="215"/>
  <c r="N55" i="215"/>
  <c r="M55" i="215"/>
  <c r="L55" i="215"/>
  <c r="K55" i="215"/>
  <c r="J55" i="215"/>
  <c r="I55" i="215"/>
  <c r="H55" i="215"/>
  <c r="G55" i="215"/>
  <c r="F55" i="215"/>
  <c r="E55" i="215"/>
  <c r="D55" i="215"/>
  <c r="C55" i="215"/>
  <c r="B55" i="215"/>
  <c r="HR53" i="215"/>
  <c r="HQ53" i="215"/>
  <c r="HP53" i="215"/>
  <c r="HO53" i="215"/>
  <c r="HN53" i="215"/>
  <c r="HM53" i="215"/>
  <c r="HL53" i="215"/>
  <c r="HK53" i="215"/>
  <c r="HJ53" i="215"/>
  <c r="HI53" i="215"/>
  <c r="HH53" i="215"/>
  <c r="HG53" i="215"/>
  <c r="HF53" i="215"/>
  <c r="HE53" i="215"/>
  <c r="HD53" i="215"/>
  <c r="HC53" i="215"/>
  <c r="HB53" i="215"/>
  <c r="HA53" i="215"/>
  <c r="GZ53" i="215"/>
  <c r="GY53" i="215"/>
  <c r="GX53" i="215"/>
  <c r="GW53" i="215"/>
  <c r="GV53" i="215"/>
  <c r="GU53" i="215"/>
  <c r="GT53" i="215"/>
  <c r="GS53" i="215"/>
  <c r="GR53" i="215"/>
  <c r="GQ53" i="215"/>
  <c r="GP53" i="215"/>
  <c r="GO53" i="215"/>
  <c r="GN53" i="215"/>
  <c r="GM53" i="215"/>
  <c r="GL53" i="215"/>
  <c r="GK53" i="215"/>
  <c r="GJ53" i="215"/>
  <c r="GI53" i="215"/>
  <c r="GH53" i="215"/>
  <c r="GG53" i="215"/>
  <c r="GF53" i="215"/>
  <c r="GE53" i="215"/>
  <c r="GD53" i="215"/>
  <c r="GC53" i="215"/>
  <c r="GB53" i="215"/>
  <c r="GA53" i="215"/>
  <c r="FZ53" i="215"/>
  <c r="FY53" i="215"/>
  <c r="FX53" i="215"/>
  <c r="FW53" i="215"/>
  <c r="FV53" i="215"/>
  <c r="FU53" i="215"/>
  <c r="FT53" i="215"/>
  <c r="FS53" i="215"/>
  <c r="FR53" i="215"/>
  <c r="FQ53" i="215"/>
  <c r="FP53" i="215"/>
  <c r="FO53" i="215"/>
  <c r="FN53" i="215"/>
  <c r="FM53" i="215"/>
  <c r="FL53" i="215"/>
  <c r="FK53" i="215"/>
  <c r="FJ53" i="215"/>
  <c r="FI53" i="215"/>
  <c r="FH53" i="215"/>
  <c r="FG53" i="215"/>
  <c r="FF53" i="215"/>
  <c r="FE53" i="215"/>
  <c r="FD53" i="215"/>
  <c r="FC53" i="215"/>
  <c r="FB53" i="215"/>
  <c r="FA53" i="215"/>
  <c r="EZ53" i="215"/>
  <c r="EY53" i="215"/>
  <c r="EX53" i="215"/>
  <c r="EW53" i="215"/>
  <c r="EV53" i="215"/>
  <c r="EU53" i="215"/>
  <c r="ET53" i="215"/>
  <c r="ES53" i="215"/>
  <c r="ER53" i="215"/>
  <c r="EQ53" i="215"/>
  <c r="EP53" i="215"/>
  <c r="EO53" i="215"/>
  <c r="EN53" i="215"/>
  <c r="EM53" i="215"/>
  <c r="EL53" i="215"/>
  <c r="EK53" i="215"/>
  <c r="EJ53" i="215"/>
  <c r="EI53" i="215"/>
  <c r="EH53" i="215"/>
  <c r="EG53" i="215"/>
  <c r="EF53" i="215"/>
  <c r="EE53" i="215"/>
  <c r="ED53" i="215"/>
  <c r="EC53" i="215"/>
  <c r="EB53" i="215"/>
  <c r="EA53" i="215"/>
  <c r="DZ53" i="215"/>
  <c r="DY53" i="215"/>
  <c r="DX53" i="215"/>
  <c r="DW53" i="215"/>
  <c r="DV53" i="215"/>
  <c r="DU53" i="215"/>
  <c r="DT53" i="215"/>
  <c r="DS53" i="215"/>
  <c r="DR53" i="215"/>
  <c r="DQ53" i="215"/>
  <c r="DP53" i="215"/>
  <c r="DO53" i="215"/>
  <c r="DN53" i="215"/>
  <c r="DM53" i="215"/>
  <c r="DL53" i="215"/>
  <c r="DK53" i="215"/>
  <c r="DJ53" i="215"/>
  <c r="DI53" i="215"/>
  <c r="DH53" i="215"/>
  <c r="DG53" i="215"/>
  <c r="DF53" i="215"/>
  <c r="DE53" i="215"/>
  <c r="DD53" i="215"/>
  <c r="DC53" i="215"/>
  <c r="DB53" i="215"/>
  <c r="DA53" i="215"/>
  <c r="CZ53" i="215"/>
  <c r="CY53" i="215"/>
  <c r="CX53" i="215"/>
  <c r="CW53" i="215"/>
  <c r="CV53" i="215"/>
  <c r="CU53" i="215"/>
  <c r="CT53" i="215"/>
  <c r="CS53" i="215"/>
  <c r="CR53" i="215"/>
  <c r="CQ53" i="215"/>
  <c r="CP53" i="215"/>
  <c r="CO53" i="215"/>
  <c r="CN53" i="215"/>
  <c r="CM53" i="215"/>
  <c r="CL53" i="215"/>
  <c r="CK53" i="215"/>
  <c r="CJ53" i="215"/>
  <c r="CI53" i="215"/>
  <c r="CH53" i="215"/>
  <c r="CG53" i="215"/>
  <c r="CF53" i="215"/>
  <c r="CE53" i="215"/>
  <c r="CD53" i="215"/>
  <c r="CC53" i="215"/>
  <c r="CB53" i="215"/>
  <c r="CA53" i="215"/>
  <c r="BZ53" i="215"/>
  <c r="BY53" i="215"/>
  <c r="BX53" i="215"/>
  <c r="BW53" i="215"/>
  <c r="BV53" i="215"/>
  <c r="BU53" i="215"/>
  <c r="BT53" i="215"/>
  <c r="BS53" i="215"/>
  <c r="BR53" i="215"/>
  <c r="BQ53" i="215"/>
  <c r="BP53" i="215"/>
  <c r="BO53" i="215"/>
  <c r="BN53" i="215"/>
  <c r="BM53" i="215"/>
  <c r="BL53" i="215"/>
  <c r="BK53" i="215"/>
  <c r="BJ53" i="215"/>
  <c r="BI53" i="215"/>
  <c r="BH53" i="215"/>
  <c r="BG53" i="215"/>
  <c r="BF53" i="215"/>
  <c r="BE53" i="215"/>
  <c r="BD53" i="215"/>
  <c r="BC53" i="215"/>
  <c r="BB53" i="215"/>
  <c r="BA53" i="215"/>
  <c r="AZ53" i="215"/>
  <c r="AY53" i="215"/>
  <c r="AX53" i="215"/>
  <c r="AW53" i="215"/>
  <c r="AV53" i="215"/>
  <c r="AU53" i="215"/>
  <c r="AT53" i="215"/>
  <c r="AS53" i="215"/>
  <c r="AR53" i="215"/>
  <c r="AQ53" i="215"/>
  <c r="AP53" i="215"/>
  <c r="AO53" i="215"/>
  <c r="AN53" i="215"/>
  <c r="AM53" i="215"/>
  <c r="AL53" i="215"/>
  <c r="AK53" i="215"/>
  <c r="AJ53" i="215"/>
  <c r="AI53" i="215"/>
  <c r="AH53" i="215"/>
  <c r="AG53" i="215"/>
  <c r="AF53" i="215"/>
  <c r="AE53" i="215"/>
  <c r="AD53" i="215"/>
  <c r="AC53" i="215"/>
  <c r="AB53" i="215"/>
  <c r="AA53" i="215"/>
  <c r="Z53" i="215"/>
  <c r="Y53" i="215"/>
  <c r="X53" i="215"/>
  <c r="W53" i="215"/>
  <c r="V53" i="215"/>
  <c r="U53" i="215"/>
  <c r="T53" i="215"/>
  <c r="S53" i="215"/>
  <c r="R53" i="215"/>
  <c r="Q53" i="215"/>
  <c r="P53" i="215"/>
  <c r="O53" i="215"/>
  <c r="N53" i="215"/>
  <c r="M53" i="215"/>
  <c r="L53" i="215"/>
  <c r="K53" i="215"/>
  <c r="J53" i="215"/>
  <c r="I53" i="215"/>
  <c r="H53" i="215"/>
  <c r="G53" i="215"/>
  <c r="F53" i="215"/>
  <c r="E53" i="215"/>
  <c r="D53" i="215"/>
  <c r="C53" i="215"/>
  <c r="B53" i="215"/>
  <c r="HR52" i="215"/>
  <c r="HQ52" i="215"/>
  <c r="HP52" i="215"/>
  <c r="HO52" i="215"/>
  <c r="HN52" i="215"/>
  <c r="HM52" i="215"/>
  <c r="HL52" i="215"/>
  <c r="HK52" i="215"/>
  <c r="HJ52" i="215"/>
  <c r="HI52" i="215"/>
  <c r="HH52" i="215"/>
  <c r="HG52" i="215"/>
  <c r="HF52" i="215"/>
  <c r="HE52" i="215"/>
  <c r="HD52" i="215"/>
  <c r="HC52" i="215"/>
  <c r="HB52" i="215"/>
  <c r="HA52" i="215"/>
  <c r="GZ52" i="215"/>
  <c r="GY52" i="215"/>
  <c r="GX52" i="215"/>
  <c r="GW52" i="215"/>
  <c r="GV52" i="215"/>
  <c r="GU52" i="215"/>
  <c r="GT52" i="215"/>
  <c r="GS52" i="215"/>
  <c r="GR52" i="215"/>
  <c r="GQ52" i="215"/>
  <c r="GP52" i="215"/>
  <c r="GO52" i="215"/>
  <c r="GN52" i="215"/>
  <c r="GM52" i="215"/>
  <c r="GL52" i="215"/>
  <c r="GK52" i="215"/>
  <c r="GJ52" i="215"/>
  <c r="GI52" i="215"/>
  <c r="GH52" i="215"/>
  <c r="GG52" i="215"/>
  <c r="GF52" i="215"/>
  <c r="GE52" i="215"/>
  <c r="GD52" i="215"/>
  <c r="GC52" i="215"/>
  <c r="GB52" i="215"/>
  <c r="GA52" i="215"/>
  <c r="FZ52" i="215"/>
  <c r="FY52" i="215"/>
  <c r="FX52" i="215"/>
  <c r="FW52" i="215"/>
  <c r="FV52" i="215"/>
  <c r="FU52" i="215"/>
  <c r="FT52" i="215"/>
  <c r="FS52" i="215"/>
  <c r="FR52" i="215"/>
  <c r="FQ52" i="215"/>
  <c r="FP52" i="215"/>
  <c r="FO52" i="215"/>
  <c r="FN52" i="215"/>
  <c r="FM52" i="215"/>
  <c r="FL52" i="215"/>
  <c r="FK52" i="215"/>
  <c r="FJ52" i="215"/>
  <c r="FI52" i="215"/>
  <c r="FH52" i="215"/>
  <c r="FG52" i="215"/>
  <c r="FF52" i="215"/>
  <c r="FE52" i="215"/>
  <c r="FD52" i="215"/>
  <c r="FC52" i="215"/>
  <c r="FB52" i="215"/>
  <c r="FA52" i="215"/>
  <c r="EZ52" i="215"/>
  <c r="EY52" i="215"/>
  <c r="EX52" i="215"/>
  <c r="EW52" i="215"/>
  <c r="EV52" i="215"/>
  <c r="EU52" i="215"/>
  <c r="ET52" i="215"/>
  <c r="ES52" i="215"/>
  <c r="ER52" i="215"/>
  <c r="EQ52" i="215"/>
  <c r="EP52" i="215"/>
  <c r="EO52" i="215"/>
  <c r="EN52" i="215"/>
  <c r="EM52" i="215"/>
  <c r="EL52" i="215"/>
  <c r="EK52" i="215"/>
  <c r="EJ52" i="215"/>
  <c r="EI52" i="215"/>
  <c r="EH52" i="215"/>
  <c r="EG52" i="215"/>
  <c r="EF52" i="215"/>
  <c r="EE52" i="215"/>
  <c r="ED52" i="215"/>
  <c r="EC52" i="215"/>
  <c r="EB52" i="215"/>
  <c r="EA52" i="215"/>
  <c r="DZ52" i="215"/>
  <c r="DY52" i="215"/>
  <c r="DX52" i="215"/>
  <c r="DW52" i="215"/>
  <c r="DV52" i="215"/>
  <c r="DU52" i="215"/>
  <c r="DT52" i="215"/>
  <c r="DS52" i="215"/>
  <c r="DR52" i="215"/>
  <c r="DQ52" i="215"/>
  <c r="DP52" i="215"/>
  <c r="DO52" i="215"/>
  <c r="DN52" i="215"/>
  <c r="DM52" i="215"/>
  <c r="DL52" i="215"/>
  <c r="DK52" i="215"/>
  <c r="DJ52" i="215"/>
  <c r="DI52" i="215"/>
  <c r="DH52" i="215"/>
  <c r="DG52" i="215"/>
  <c r="DF52" i="215"/>
  <c r="DE52" i="215"/>
  <c r="DD52" i="215"/>
  <c r="DC52" i="215"/>
  <c r="DB52" i="215"/>
  <c r="DA52" i="215"/>
  <c r="CZ52" i="215"/>
  <c r="CY52" i="215"/>
  <c r="CX52" i="215"/>
  <c r="CW52" i="215"/>
  <c r="CV52" i="215"/>
  <c r="CU52" i="215"/>
  <c r="CT52" i="215"/>
  <c r="CS52" i="215"/>
  <c r="CR52" i="215"/>
  <c r="CQ52" i="215"/>
  <c r="CP52" i="215"/>
  <c r="CO52" i="215"/>
  <c r="CN52" i="215"/>
  <c r="CM52" i="215"/>
  <c r="CL52" i="215"/>
  <c r="CK52" i="215"/>
  <c r="CJ52" i="215"/>
  <c r="CI52" i="215"/>
  <c r="CH52" i="215"/>
  <c r="CG52" i="215"/>
  <c r="CF52" i="215"/>
  <c r="CE52" i="215"/>
  <c r="CD52" i="215"/>
  <c r="CC52" i="215"/>
  <c r="CB52" i="215"/>
  <c r="CA52" i="215"/>
  <c r="BZ52" i="215"/>
  <c r="BY52" i="215"/>
  <c r="BX52" i="215"/>
  <c r="BW52" i="215"/>
  <c r="BV52" i="215"/>
  <c r="BU52" i="215"/>
  <c r="BT52" i="215"/>
  <c r="BS52" i="215"/>
  <c r="BR52" i="215"/>
  <c r="BQ52" i="215"/>
  <c r="BP52" i="215"/>
  <c r="BO52" i="215"/>
  <c r="BN52" i="215"/>
  <c r="BM52" i="215"/>
  <c r="BL52" i="215"/>
  <c r="BK52" i="215"/>
  <c r="BJ52" i="215"/>
  <c r="BI52" i="215"/>
  <c r="BH52" i="215"/>
  <c r="BG52" i="215"/>
  <c r="BF52" i="215"/>
  <c r="BE52" i="215"/>
  <c r="BD52" i="215"/>
  <c r="BC52" i="215"/>
  <c r="BB52" i="215"/>
  <c r="BA52" i="215"/>
  <c r="AZ52" i="215"/>
  <c r="AY52" i="215"/>
  <c r="AX52" i="215"/>
  <c r="AW52" i="215"/>
  <c r="AV52" i="215"/>
  <c r="AU52" i="215"/>
  <c r="AT52" i="215"/>
  <c r="AS52" i="215"/>
  <c r="AR52" i="215"/>
  <c r="AQ52" i="215"/>
  <c r="AP52" i="215"/>
  <c r="AO52" i="215"/>
  <c r="AN52" i="215"/>
  <c r="AM52" i="215"/>
  <c r="AL52" i="215"/>
  <c r="AK52" i="215"/>
  <c r="AJ52" i="215"/>
  <c r="AI52" i="215"/>
  <c r="AH52" i="215"/>
  <c r="AG52" i="215"/>
  <c r="AF52" i="215"/>
  <c r="AE52" i="215"/>
  <c r="AD52" i="215"/>
  <c r="AC52" i="215"/>
  <c r="AB52" i="215"/>
  <c r="AA52" i="215"/>
  <c r="Z52" i="215"/>
  <c r="Y52" i="215"/>
  <c r="X52" i="215"/>
  <c r="W52" i="215"/>
  <c r="V52" i="215"/>
  <c r="U52" i="215"/>
  <c r="T52" i="215"/>
  <c r="S52" i="215"/>
  <c r="R52" i="215"/>
  <c r="Q52" i="215"/>
  <c r="P52" i="215"/>
  <c r="O52" i="215"/>
  <c r="N52" i="215"/>
  <c r="M52" i="215"/>
  <c r="L52" i="215"/>
  <c r="K52" i="215"/>
  <c r="J52" i="215"/>
  <c r="I52" i="215"/>
  <c r="H52" i="215"/>
  <c r="G52" i="215"/>
  <c r="F52" i="215"/>
  <c r="E52" i="215"/>
  <c r="D52" i="215"/>
  <c r="C52" i="215"/>
  <c r="B52" i="215"/>
  <c r="HR50" i="215"/>
  <c r="HQ50" i="215"/>
  <c r="HP50" i="215"/>
  <c r="HO50" i="215"/>
  <c r="HN50" i="215"/>
  <c r="HM50" i="215"/>
  <c r="HL50" i="215"/>
  <c r="HK50" i="215"/>
  <c r="HJ50" i="215"/>
  <c r="HI50" i="215"/>
  <c r="HH50" i="215"/>
  <c r="HG50" i="215"/>
  <c r="HF50" i="215"/>
  <c r="HE50" i="215"/>
  <c r="HD50" i="215"/>
  <c r="HC50" i="215"/>
  <c r="HB50" i="215"/>
  <c r="HA50" i="215"/>
  <c r="GZ50" i="215"/>
  <c r="GY50" i="215"/>
  <c r="GX50" i="215"/>
  <c r="GW50" i="215"/>
  <c r="GV50" i="215"/>
  <c r="GU50" i="215"/>
  <c r="GT50" i="215"/>
  <c r="GS50" i="215"/>
  <c r="GR50" i="215"/>
  <c r="GQ50" i="215"/>
  <c r="GP50" i="215"/>
  <c r="GO50" i="215"/>
  <c r="GN50" i="215"/>
  <c r="GM50" i="215"/>
  <c r="GL50" i="215"/>
  <c r="GK50" i="215"/>
  <c r="GJ50" i="215"/>
  <c r="GI50" i="215"/>
  <c r="GH50" i="215"/>
  <c r="GG50" i="215"/>
  <c r="GF50" i="215"/>
  <c r="GE50" i="215"/>
  <c r="GD50" i="215"/>
  <c r="GC50" i="215"/>
  <c r="GB50" i="215"/>
  <c r="GA50" i="215"/>
  <c r="FZ50" i="215"/>
  <c r="FY50" i="215"/>
  <c r="FX50" i="215"/>
  <c r="FW50" i="215"/>
  <c r="FV50" i="215"/>
  <c r="FU50" i="215"/>
  <c r="FT50" i="215"/>
  <c r="FS50" i="215"/>
  <c r="FR50" i="215"/>
  <c r="FQ50" i="215"/>
  <c r="FP50" i="215"/>
  <c r="FO50" i="215"/>
  <c r="FN50" i="215"/>
  <c r="FM50" i="215"/>
  <c r="FL50" i="215"/>
  <c r="FK50" i="215"/>
  <c r="FJ50" i="215"/>
  <c r="FI50" i="215"/>
  <c r="FH50" i="215"/>
  <c r="FG50" i="215"/>
  <c r="FF50" i="215"/>
  <c r="FE50" i="215"/>
  <c r="FD50" i="215"/>
  <c r="FC50" i="215"/>
  <c r="FB50" i="215"/>
  <c r="FA50" i="215"/>
  <c r="EZ50" i="215"/>
  <c r="EY50" i="215"/>
  <c r="EX50" i="215"/>
  <c r="EW50" i="215"/>
  <c r="EV50" i="215"/>
  <c r="EU50" i="215"/>
  <c r="ET50" i="215"/>
  <c r="ES50" i="215"/>
  <c r="ER50" i="215"/>
  <c r="EQ50" i="215"/>
  <c r="EP50" i="215"/>
  <c r="EO50" i="215"/>
  <c r="EN50" i="215"/>
  <c r="EM50" i="215"/>
  <c r="EL50" i="215"/>
  <c r="EK50" i="215"/>
  <c r="EJ50" i="215"/>
  <c r="EI50" i="215"/>
  <c r="EH50" i="215"/>
  <c r="EG50" i="215"/>
  <c r="EF50" i="215"/>
  <c r="EE50" i="215"/>
  <c r="ED50" i="215"/>
  <c r="EC50" i="215"/>
  <c r="EB50" i="215"/>
  <c r="EA50" i="215"/>
  <c r="DZ50" i="215"/>
  <c r="DY50" i="215"/>
  <c r="DX50" i="215"/>
  <c r="DW50" i="215"/>
  <c r="DV50" i="215"/>
  <c r="DU50" i="215"/>
  <c r="DT50" i="215"/>
  <c r="DS50" i="215"/>
  <c r="DR50" i="215"/>
  <c r="DQ50" i="215"/>
  <c r="DP50" i="215"/>
  <c r="DO50" i="215"/>
  <c r="DN50" i="215"/>
  <c r="DM50" i="215"/>
  <c r="DL50" i="215"/>
  <c r="DK50" i="215"/>
  <c r="DJ50" i="215"/>
  <c r="DI50" i="215"/>
  <c r="DH50" i="215"/>
  <c r="DG50" i="215"/>
  <c r="DF50" i="215"/>
  <c r="DE50" i="215"/>
  <c r="DD50" i="215"/>
  <c r="DC50" i="215"/>
  <c r="DB50" i="215"/>
  <c r="DA50" i="215"/>
  <c r="CZ50" i="215"/>
  <c r="CY50" i="215"/>
  <c r="CX50" i="215"/>
  <c r="CW50" i="215"/>
  <c r="CV50" i="215"/>
  <c r="CU50" i="215"/>
  <c r="CT50" i="215"/>
  <c r="CS50" i="215"/>
  <c r="CR50" i="215"/>
  <c r="CQ50" i="215"/>
  <c r="CP50" i="215"/>
  <c r="CO50" i="215"/>
  <c r="CN50" i="215"/>
  <c r="CM50" i="215"/>
  <c r="CL50" i="215"/>
  <c r="CK50" i="215"/>
  <c r="CJ50" i="215"/>
  <c r="CI50" i="215"/>
  <c r="CH50" i="215"/>
  <c r="CG50" i="215"/>
  <c r="CF50" i="215"/>
  <c r="CE50" i="215"/>
  <c r="CD50" i="215"/>
  <c r="CC50" i="215"/>
  <c r="CB50" i="215"/>
  <c r="CA50" i="215"/>
  <c r="BZ50" i="215"/>
  <c r="BY50" i="215"/>
  <c r="BX50" i="215"/>
  <c r="BW50" i="215"/>
  <c r="BV50" i="215"/>
  <c r="BU50" i="215"/>
  <c r="BT50" i="215"/>
  <c r="BS50" i="215"/>
  <c r="BR50" i="215"/>
  <c r="BQ50" i="215"/>
  <c r="BP50" i="215"/>
  <c r="BO50" i="215"/>
  <c r="BN50" i="215"/>
  <c r="BM50" i="215"/>
  <c r="BL50" i="215"/>
  <c r="BK50" i="215"/>
  <c r="BJ50" i="215"/>
  <c r="BI50" i="215"/>
  <c r="BH50" i="215"/>
  <c r="BG50" i="215"/>
  <c r="BF50" i="215"/>
  <c r="BE50" i="215"/>
  <c r="BD50" i="215"/>
  <c r="BC50" i="215"/>
  <c r="BB50" i="215"/>
  <c r="BA50" i="215"/>
  <c r="AZ50" i="215"/>
  <c r="AY50" i="215"/>
  <c r="AX50" i="215"/>
  <c r="AW50" i="215"/>
  <c r="AV50" i="215"/>
  <c r="AU50" i="215"/>
  <c r="AT50" i="215"/>
  <c r="AS50" i="215"/>
  <c r="AR50" i="215"/>
  <c r="AQ50" i="215"/>
  <c r="AP50" i="215"/>
  <c r="AO50" i="215"/>
  <c r="AN50" i="215"/>
  <c r="AM50" i="215"/>
  <c r="AL50" i="215"/>
  <c r="AK50" i="215"/>
  <c r="AJ50" i="215"/>
  <c r="AI50" i="215"/>
  <c r="AH50" i="215"/>
  <c r="AG50" i="215"/>
  <c r="AF50" i="215"/>
  <c r="AE50" i="215"/>
  <c r="AD50" i="215"/>
  <c r="AC50" i="215"/>
  <c r="AB50" i="215"/>
  <c r="AA50" i="215"/>
  <c r="Z50" i="215"/>
  <c r="Y50" i="215"/>
  <c r="X50" i="215"/>
  <c r="W50" i="215"/>
  <c r="V50" i="215"/>
  <c r="U50" i="215"/>
  <c r="T50" i="215"/>
  <c r="S50" i="215"/>
  <c r="R50" i="215"/>
  <c r="Q50" i="215"/>
  <c r="P50" i="215"/>
  <c r="O50" i="215"/>
  <c r="N50" i="215"/>
  <c r="M50" i="215"/>
  <c r="L50" i="215"/>
  <c r="K50" i="215"/>
  <c r="J50" i="215"/>
  <c r="I50" i="215"/>
  <c r="H50" i="215"/>
  <c r="G50" i="215"/>
  <c r="F50" i="215"/>
  <c r="E50" i="215"/>
  <c r="D50" i="215"/>
  <c r="C50" i="215"/>
  <c r="B50" i="215"/>
  <c r="HR49" i="215"/>
  <c r="HQ49" i="215"/>
  <c r="HP49" i="215"/>
  <c r="HO49" i="215"/>
  <c r="HN49" i="215"/>
  <c r="HM49" i="215"/>
  <c r="HL49" i="215"/>
  <c r="HK49" i="215"/>
  <c r="HJ49" i="215"/>
  <c r="HI49" i="215"/>
  <c r="HH49" i="215"/>
  <c r="HG49" i="215"/>
  <c r="HF49" i="215"/>
  <c r="HE49" i="215"/>
  <c r="HD49" i="215"/>
  <c r="HC49" i="215"/>
  <c r="HB49" i="215"/>
  <c r="HA49" i="215"/>
  <c r="GZ49" i="215"/>
  <c r="GY49" i="215"/>
  <c r="GX49" i="215"/>
  <c r="GW49" i="215"/>
  <c r="GV49" i="215"/>
  <c r="GU49" i="215"/>
  <c r="GT49" i="215"/>
  <c r="GS49" i="215"/>
  <c r="GR49" i="215"/>
  <c r="GQ49" i="215"/>
  <c r="GP49" i="215"/>
  <c r="GO49" i="215"/>
  <c r="GN49" i="215"/>
  <c r="GM49" i="215"/>
  <c r="GL49" i="215"/>
  <c r="GK49" i="215"/>
  <c r="GJ49" i="215"/>
  <c r="GI49" i="215"/>
  <c r="GH49" i="215"/>
  <c r="GG49" i="215"/>
  <c r="GF49" i="215"/>
  <c r="GE49" i="215"/>
  <c r="GD49" i="215"/>
  <c r="GC49" i="215"/>
  <c r="GB49" i="215"/>
  <c r="GA49" i="215"/>
  <c r="FZ49" i="215"/>
  <c r="FY49" i="215"/>
  <c r="FX49" i="215"/>
  <c r="FW49" i="215"/>
  <c r="FV49" i="215"/>
  <c r="FU49" i="215"/>
  <c r="FT49" i="215"/>
  <c r="FS49" i="215"/>
  <c r="FR49" i="215"/>
  <c r="FQ49" i="215"/>
  <c r="FP49" i="215"/>
  <c r="FO49" i="215"/>
  <c r="FN49" i="215"/>
  <c r="FM49" i="215"/>
  <c r="FL49" i="215"/>
  <c r="FK49" i="215"/>
  <c r="FJ49" i="215"/>
  <c r="FI49" i="215"/>
  <c r="FH49" i="215"/>
  <c r="FG49" i="215"/>
  <c r="FF49" i="215"/>
  <c r="FE49" i="215"/>
  <c r="FD49" i="215"/>
  <c r="FC49" i="215"/>
  <c r="FB49" i="215"/>
  <c r="FA49" i="215"/>
  <c r="EZ49" i="215"/>
  <c r="EY49" i="215"/>
  <c r="EX49" i="215"/>
  <c r="EW49" i="215"/>
  <c r="EV49" i="215"/>
  <c r="EU49" i="215"/>
  <c r="ET49" i="215"/>
  <c r="ES49" i="215"/>
  <c r="ER49" i="215"/>
  <c r="EQ49" i="215"/>
  <c r="EP49" i="215"/>
  <c r="EO49" i="215"/>
  <c r="EN49" i="215"/>
  <c r="EM49" i="215"/>
  <c r="EL49" i="215"/>
  <c r="EK49" i="215"/>
  <c r="EJ49" i="215"/>
  <c r="EI49" i="215"/>
  <c r="EH49" i="215"/>
  <c r="EG49" i="215"/>
  <c r="EF49" i="215"/>
  <c r="EE49" i="215"/>
  <c r="ED49" i="215"/>
  <c r="EC49" i="215"/>
  <c r="EB49" i="215"/>
  <c r="EA49" i="215"/>
  <c r="DZ49" i="215"/>
  <c r="DY49" i="215"/>
  <c r="DX49" i="215"/>
  <c r="DW49" i="215"/>
  <c r="DV49" i="215"/>
  <c r="DU49" i="215"/>
  <c r="DT49" i="215"/>
  <c r="DS49" i="215"/>
  <c r="DR49" i="215"/>
  <c r="DQ49" i="215"/>
  <c r="DP49" i="215"/>
  <c r="DO49" i="215"/>
  <c r="DN49" i="215"/>
  <c r="DM49" i="215"/>
  <c r="DL49" i="215"/>
  <c r="DK49" i="215"/>
  <c r="DJ49" i="215"/>
  <c r="DI49" i="215"/>
  <c r="DH49" i="215"/>
  <c r="DG49" i="215"/>
  <c r="DF49" i="215"/>
  <c r="DE49" i="215"/>
  <c r="DD49" i="215"/>
  <c r="DC49" i="215"/>
  <c r="DB49" i="215"/>
  <c r="DA49" i="215"/>
  <c r="CZ49" i="215"/>
  <c r="CY49" i="215"/>
  <c r="CX49" i="215"/>
  <c r="CW49" i="215"/>
  <c r="CV49" i="215"/>
  <c r="CU49" i="215"/>
  <c r="CT49" i="215"/>
  <c r="CS49" i="215"/>
  <c r="CR49" i="215"/>
  <c r="CQ49" i="215"/>
  <c r="CP49" i="215"/>
  <c r="CO49" i="215"/>
  <c r="CN49" i="215"/>
  <c r="CM49" i="215"/>
  <c r="CL49" i="215"/>
  <c r="CK49" i="215"/>
  <c r="CJ49" i="215"/>
  <c r="CI49" i="215"/>
  <c r="CH49" i="215"/>
  <c r="CG49" i="215"/>
  <c r="CF49" i="215"/>
  <c r="CE49" i="215"/>
  <c r="CD49" i="215"/>
  <c r="CC49" i="215"/>
  <c r="CB49" i="215"/>
  <c r="CA49" i="215"/>
  <c r="BZ49" i="215"/>
  <c r="BY49" i="215"/>
  <c r="BX49" i="215"/>
  <c r="BW49" i="215"/>
  <c r="BV49" i="215"/>
  <c r="BU49" i="215"/>
  <c r="BT49" i="215"/>
  <c r="BS49" i="215"/>
  <c r="BR49" i="215"/>
  <c r="BQ49" i="215"/>
  <c r="BP49" i="215"/>
  <c r="BO49" i="215"/>
  <c r="BN49" i="215"/>
  <c r="BM49" i="215"/>
  <c r="BL49" i="215"/>
  <c r="BK49" i="215"/>
  <c r="BJ49" i="215"/>
  <c r="BI49" i="215"/>
  <c r="BH49" i="215"/>
  <c r="BG49" i="215"/>
  <c r="BF49" i="215"/>
  <c r="BE49" i="215"/>
  <c r="BD49" i="215"/>
  <c r="BC49" i="215"/>
  <c r="BB49" i="215"/>
  <c r="BA49" i="215"/>
  <c r="AZ49" i="215"/>
  <c r="AY49" i="215"/>
  <c r="AX49" i="215"/>
  <c r="AW49" i="215"/>
  <c r="AV49" i="215"/>
  <c r="AU49" i="215"/>
  <c r="AT49" i="215"/>
  <c r="AS49" i="215"/>
  <c r="AR49" i="215"/>
  <c r="AQ49" i="215"/>
  <c r="AP49" i="215"/>
  <c r="AO49" i="215"/>
  <c r="AN49" i="215"/>
  <c r="AM49" i="215"/>
  <c r="AL49" i="215"/>
  <c r="AK49" i="215"/>
  <c r="AJ49" i="215"/>
  <c r="AI49" i="215"/>
  <c r="AH49" i="215"/>
  <c r="AG49" i="215"/>
  <c r="AF49" i="215"/>
  <c r="AE49" i="215"/>
  <c r="AD49" i="215"/>
  <c r="AC49" i="215"/>
  <c r="AB49" i="215"/>
  <c r="AA49" i="215"/>
  <c r="Z49" i="215"/>
  <c r="Y49" i="215"/>
  <c r="X49" i="215"/>
  <c r="W49" i="215"/>
  <c r="V49" i="215"/>
  <c r="U49" i="215"/>
  <c r="T49" i="215"/>
  <c r="S49" i="215"/>
  <c r="R49" i="215"/>
  <c r="Q49" i="215"/>
  <c r="P49" i="215"/>
  <c r="O49" i="215"/>
  <c r="N49" i="215"/>
  <c r="M49" i="215"/>
  <c r="L49" i="215"/>
  <c r="K49" i="215"/>
  <c r="J49" i="215"/>
  <c r="I49" i="215"/>
  <c r="H49" i="215"/>
  <c r="G49" i="215"/>
  <c r="F49" i="215"/>
  <c r="E49" i="215"/>
  <c r="D49" i="215"/>
  <c r="C49" i="215"/>
  <c r="B49" i="215"/>
  <c r="HR47" i="215"/>
  <c r="HQ47" i="215"/>
  <c r="HP47" i="215"/>
  <c r="HO47" i="215"/>
  <c r="HN47" i="215"/>
  <c r="HM47" i="215"/>
  <c r="HL47" i="215"/>
  <c r="HK47" i="215"/>
  <c r="HJ47" i="215"/>
  <c r="HI47" i="215"/>
  <c r="HH47" i="215"/>
  <c r="HG47" i="215"/>
  <c r="HF47" i="215"/>
  <c r="HE47" i="215"/>
  <c r="HD47" i="215"/>
  <c r="HC47" i="215"/>
  <c r="HB47" i="215"/>
  <c r="HA47" i="215"/>
  <c r="GZ47" i="215"/>
  <c r="GY47" i="215"/>
  <c r="GX47" i="215"/>
  <c r="GW47" i="215"/>
  <c r="GV47" i="215"/>
  <c r="GU47" i="215"/>
  <c r="GT47" i="215"/>
  <c r="GS47" i="215"/>
  <c r="GR47" i="215"/>
  <c r="GQ47" i="215"/>
  <c r="GP47" i="215"/>
  <c r="GO47" i="215"/>
  <c r="GN47" i="215"/>
  <c r="GM47" i="215"/>
  <c r="GL47" i="215"/>
  <c r="GK47" i="215"/>
  <c r="GJ47" i="215"/>
  <c r="GI47" i="215"/>
  <c r="GH47" i="215"/>
  <c r="GG47" i="215"/>
  <c r="GF47" i="215"/>
  <c r="GE47" i="215"/>
  <c r="GD47" i="215"/>
  <c r="GC47" i="215"/>
  <c r="GB47" i="215"/>
  <c r="GA47" i="215"/>
  <c r="FZ47" i="215"/>
  <c r="FY47" i="215"/>
  <c r="FX47" i="215"/>
  <c r="FW47" i="215"/>
  <c r="FV47" i="215"/>
  <c r="FU47" i="215"/>
  <c r="FT47" i="215"/>
  <c r="FS47" i="215"/>
  <c r="FR47" i="215"/>
  <c r="FQ47" i="215"/>
  <c r="FP47" i="215"/>
  <c r="FO47" i="215"/>
  <c r="FN47" i="215"/>
  <c r="FM47" i="215"/>
  <c r="FL47" i="215"/>
  <c r="FK47" i="215"/>
  <c r="FJ47" i="215"/>
  <c r="FI47" i="215"/>
  <c r="FH47" i="215"/>
  <c r="FG47" i="215"/>
  <c r="FF47" i="215"/>
  <c r="FE47" i="215"/>
  <c r="FD47" i="215"/>
  <c r="FC47" i="215"/>
  <c r="FB47" i="215"/>
  <c r="FA47" i="215"/>
  <c r="EZ47" i="215"/>
  <c r="EY47" i="215"/>
  <c r="EX47" i="215"/>
  <c r="EW47" i="215"/>
  <c r="EV47" i="215"/>
  <c r="EU47" i="215"/>
  <c r="ET47" i="215"/>
  <c r="ES47" i="215"/>
  <c r="ER47" i="215"/>
  <c r="EQ47" i="215"/>
  <c r="EP47" i="215"/>
  <c r="EO47" i="215"/>
  <c r="EN47" i="215"/>
  <c r="EM47" i="215"/>
  <c r="EL47" i="215"/>
  <c r="EK47" i="215"/>
  <c r="EJ47" i="215"/>
  <c r="EI47" i="215"/>
  <c r="EH47" i="215"/>
  <c r="EG47" i="215"/>
  <c r="EF47" i="215"/>
  <c r="EE47" i="215"/>
  <c r="ED47" i="215"/>
  <c r="EC47" i="215"/>
  <c r="EB47" i="215"/>
  <c r="EA47" i="215"/>
  <c r="DZ47" i="215"/>
  <c r="DY47" i="215"/>
  <c r="DX47" i="215"/>
  <c r="DW47" i="215"/>
  <c r="DV47" i="215"/>
  <c r="DU47" i="215"/>
  <c r="DT47" i="215"/>
  <c r="DS47" i="215"/>
  <c r="DR47" i="215"/>
  <c r="DQ47" i="215"/>
  <c r="DP47" i="215"/>
  <c r="DO47" i="215"/>
  <c r="DN47" i="215"/>
  <c r="DM47" i="215"/>
  <c r="DL47" i="215"/>
  <c r="DK47" i="215"/>
  <c r="DJ47" i="215"/>
  <c r="DI47" i="215"/>
  <c r="DH47" i="215"/>
  <c r="DG47" i="215"/>
  <c r="DF47" i="215"/>
  <c r="DE47" i="215"/>
  <c r="DD47" i="215"/>
  <c r="DC47" i="215"/>
  <c r="DB47" i="215"/>
  <c r="DA47" i="215"/>
  <c r="CZ47" i="215"/>
  <c r="CY47" i="215"/>
  <c r="CX47" i="215"/>
  <c r="CW47" i="215"/>
  <c r="CV47" i="215"/>
  <c r="CU47" i="215"/>
  <c r="CT47" i="215"/>
  <c r="CS47" i="215"/>
  <c r="CR47" i="215"/>
  <c r="CQ47" i="215"/>
  <c r="CP47" i="215"/>
  <c r="CO47" i="215"/>
  <c r="CN47" i="215"/>
  <c r="CM47" i="215"/>
  <c r="CL47" i="215"/>
  <c r="CK47" i="215"/>
  <c r="CJ47" i="215"/>
  <c r="CI47" i="215"/>
  <c r="CH47" i="215"/>
  <c r="CG47" i="215"/>
  <c r="CF47" i="215"/>
  <c r="CE47" i="215"/>
  <c r="CD47" i="215"/>
  <c r="CC47" i="215"/>
  <c r="CB47" i="215"/>
  <c r="CA47" i="215"/>
  <c r="BZ47" i="215"/>
  <c r="BY47" i="215"/>
  <c r="BX47" i="215"/>
  <c r="BW47" i="215"/>
  <c r="BV47" i="215"/>
  <c r="BU47" i="215"/>
  <c r="BT47" i="215"/>
  <c r="BS47" i="215"/>
  <c r="BR47" i="215"/>
  <c r="BQ47" i="215"/>
  <c r="BP47" i="215"/>
  <c r="BO47" i="215"/>
  <c r="BN47" i="215"/>
  <c r="BM47" i="215"/>
  <c r="BL47" i="215"/>
  <c r="BK47" i="215"/>
  <c r="BJ47" i="215"/>
  <c r="BI47" i="215"/>
  <c r="BH47" i="215"/>
  <c r="BG47" i="215"/>
  <c r="BF47" i="215"/>
  <c r="BE47" i="215"/>
  <c r="BD47" i="215"/>
  <c r="BC47" i="215"/>
  <c r="BB47" i="215"/>
  <c r="BA47" i="215"/>
  <c r="AZ47" i="215"/>
  <c r="AY47" i="215"/>
  <c r="AX47" i="215"/>
  <c r="AW47" i="215"/>
  <c r="AV47" i="215"/>
  <c r="AU47" i="215"/>
  <c r="AT47" i="215"/>
  <c r="AS47" i="215"/>
  <c r="AR47" i="215"/>
  <c r="AQ47" i="215"/>
  <c r="AP47" i="215"/>
  <c r="AO47" i="215"/>
  <c r="AN47" i="215"/>
  <c r="AM47" i="215"/>
  <c r="AL47" i="215"/>
  <c r="AK47" i="215"/>
  <c r="AJ47" i="215"/>
  <c r="AI47" i="215"/>
  <c r="AH47" i="215"/>
  <c r="AG47" i="215"/>
  <c r="AF47" i="215"/>
  <c r="AE47" i="215"/>
  <c r="AD47" i="215"/>
  <c r="AC47" i="215"/>
  <c r="AB47" i="215"/>
  <c r="AA47" i="215"/>
  <c r="Z47" i="215"/>
  <c r="Y47" i="215"/>
  <c r="X47" i="215"/>
  <c r="W47" i="215"/>
  <c r="V47" i="215"/>
  <c r="U47" i="215"/>
  <c r="T47" i="215"/>
  <c r="S47" i="215"/>
  <c r="R47" i="215"/>
  <c r="Q47" i="215"/>
  <c r="P47" i="215"/>
  <c r="O47" i="215"/>
  <c r="N47" i="215"/>
  <c r="M47" i="215"/>
  <c r="L47" i="215"/>
  <c r="K47" i="215"/>
  <c r="J47" i="215"/>
  <c r="I47" i="215"/>
  <c r="H47" i="215"/>
  <c r="G47" i="215"/>
  <c r="F47" i="215"/>
  <c r="E47" i="215"/>
  <c r="D47" i="215"/>
  <c r="C47" i="215"/>
  <c r="B47" i="215"/>
  <c r="HR46" i="215"/>
  <c r="HQ46" i="215"/>
  <c r="HP46" i="215"/>
  <c r="HO46" i="215"/>
  <c r="HN46" i="215"/>
  <c r="HM46" i="215"/>
  <c r="HL46" i="215"/>
  <c r="HK46" i="215"/>
  <c r="HJ46" i="215"/>
  <c r="HI46" i="215"/>
  <c r="HH46" i="215"/>
  <c r="HG46" i="215"/>
  <c r="HF46" i="215"/>
  <c r="HE46" i="215"/>
  <c r="HD46" i="215"/>
  <c r="HC46" i="215"/>
  <c r="HB46" i="215"/>
  <c r="HA46" i="215"/>
  <c r="GZ46" i="215"/>
  <c r="GY46" i="215"/>
  <c r="GX46" i="215"/>
  <c r="GW46" i="215"/>
  <c r="GV46" i="215"/>
  <c r="GU46" i="215"/>
  <c r="GT46" i="215"/>
  <c r="GS46" i="215"/>
  <c r="GR46" i="215"/>
  <c r="GQ46" i="215"/>
  <c r="GP46" i="215"/>
  <c r="GO46" i="215"/>
  <c r="GN46" i="215"/>
  <c r="GM46" i="215"/>
  <c r="GL46" i="215"/>
  <c r="GK46" i="215"/>
  <c r="GJ46" i="215"/>
  <c r="GI46" i="215"/>
  <c r="GH46" i="215"/>
  <c r="GG46" i="215"/>
  <c r="GF46" i="215"/>
  <c r="GE46" i="215"/>
  <c r="GD46" i="215"/>
  <c r="GC46" i="215"/>
  <c r="GB46" i="215"/>
  <c r="GA46" i="215"/>
  <c r="FZ46" i="215"/>
  <c r="FY46" i="215"/>
  <c r="FX46" i="215"/>
  <c r="FW46" i="215"/>
  <c r="FV46" i="215"/>
  <c r="FU46" i="215"/>
  <c r="FT46" i="215"/>
  <c r="FS46" i="215"/>
  <c r="FR46" i="215"/>
  <c r="FQ46" i="215"/>
  <c r="FP46" i="215"/>
  <c r="FO46" i="215"/>
  <c r="FN46" i="215"/>
  <c r="FM46" i="215"/>
  <c r="FL46" i="215"/>
  <c r="FK46" i="215"/>
  <c r="FJ46" i="215"/>
  <c r="FI46" i="215"/>
  <c r="FH46" i="215"/>
  <c r="FG46" i="215"/>
  <c r="FF46" i="215"/>
  <c r="FE46" i="215"/>
  <c r="FD46" i="215"/>
  <c r="FC46" i="215"/>
  <c r="FB46" i="215"/>
  <c r="FA46" i="215"/>
  <c r="EZ46" i="215"/>
  <c r="EY46" i="215"/>
  <c r="EX46" i="215"/>
  <c r="EW46" i="215"/>
  <c r="EV46" i="215"/>
  <c r="EU46" i="215"/>
  <c r="ET46" i="215"/>
  <c r="ES46" i="215"/>
  <c r="ER46" i="215"/>
  <c r="EQ46" i="215"/>
  <c r="EP46" i="215"/>
  <c r="EO46" i="215"/>
  <c r="EN46" i="215"/>
  <c r="EM46" i="215"/>
  <c r="EL46" i="215"/>
  <c r="EK46" i="215"/>
  <c r="EJ46" i="215"/>
  <c r="EI46" i="215"/>
  <c r="EH46" i="215"/>
  <c r="EG46" i="215"/>
  <c r="EF46" i="215"/>
  <c r="EE46" i="215"/>
  <c r="ED46" i="215"/>
  <c r="EC46" i="215"/>
  <c r="EB46" i="215"/>
  <c r="EA46" i="215"/>
  <c r="DZ46" i="215"/>
  <c r="DY46" i="215"/>
  <c r="DX46" i="215"/>
  <c r="DW46" i="215"/>
  <c r="DV46" i="215"/>
  <c r="DU46" i="215"/>
  <c r="DT46" i="215"/>
  <c r="DS46" i="215"/>
  <c r="DR46" i="215"/>
  <c r="DQ46" i="215"/>
  <c r="DP46" i="215"/>
  <c r="DO46" i="215"/>
  <c r="DN46" i="215"/>
  <c r="DM46" i="215"/>
  <c r="DL46" i="215"/>
  <c r="DK46" i="215"/>
  <c r="DJ46" i="215"/>
  <c r="DI46" i="215"/>
  <c r="DH46" i="215"/>
  <c r="DG46" i="215"/>
  <c r="DF46" i="215"/>
  <c r="DE46" i="215"/>
  <c r="DD46" i="215"/>
  <c r="DC46" i="215"/>
  <c r="DB46" i="215"/>
  <c r="DA46" i="215"/>
  <c r="CZ46" i="215"/>
  <c r="CY46" i="215"/>
  <c r="CX46" i="215"/>
  <c r="CW46" i="215"/>
  <c r="CV46" i="215"/>
  <c r="CU46" i="215"/>
  <c r="CT46" i="215"/>
  <c r="CS46" i="215"/>
  <c r="CR46" i="215"/>
  <c r="CQ46" i="215"/>
  <c r="CP46" i="215"/>
  <c r="CO46" i="215"/>
  <c r="CN46" i="215"/>
  <c r="CM46" i="215"/>
  <c r="CL46" i="215"/>
  <c r="CK46" i="215"/>
  <c r="CJ46" i="215"/>
  <c r="CI46" i="215"/>
  <c r="CH46" i="215"/>
  <c r="CG46" i="215"/>
  <c r="CF46" i="215"/>
  <c r="CE46" i="215"/>
  <c r="CD46" i="215"/>
  <c r="CC46" i="215"/>
  <c r="CB46" i="215"/>
  <c r="CA46" i="215"/>
  <c r="BZ46" i="215"/>
  <c r="BY46" i="215"/>
  <c r="BX46" i="215"/>
  <c r="BW46" i="215"/>
  <c r="BV46" i="215"/>
  <c r="BU46" i="215"/>
  <c r="BT46" i="215"/>
  <c r="BS46" i="215"/>
  <c r="BR46" i="215"/>
  <c r="BQ46" i="215"/>
  <c r="BP46" i="215"/>
  <c r="BO46" i="215"/>
  <c r="BN46" i="215"/>
  <c r="BM46" i="215"/>
  <c r="BL46" i="215"/>
  <c r="BK46" i="215"/>
  <c r="BJ46" i="215"/>
  <c r="BI46" i="215"/>
  <c r="BH46" i="215"/>
  <c r="BG46" i="215"/>
  <c r="BF46" i="215"/>
  <c r="BE46" i="215"/>
  <c r="BD46" i="215"/>
  <c r="BC46" i="215"/>
  <c r="BB46" i="215"/>
  <c r="BA46" i="215"/>
  <c r="AZ46" i="215"/>
  <c r="AY46" i="215"/>
  <c r="AX46" i="215"/>
  <c r="AW46" i="215"/>
  <c r="AV46" i="215"/>
  <c r="AU46" i="215"/>
  <c r="AT46" i="215"/>
  <c r="AS46" i="215"/>
  <c r="AR46" i="215"/>
  <c r="AQ46" i="215"/>
  <c r="AP46" i="215"/>
  <c r="AO46" i="215"/>
  <c r="AN46" i="215"/>
  <c r="AM46" i="215"/>
  <c r="AL46" i="215"/>
  <c r="AK46" i="215"/>
  <c r="AJ46" i="215"/>
  <c r="AI46" i="215"/>
  <c r="AH46" i="215"/>
  <c r="AG46" i="215"/>
  <c r="AF46" i="215"/>
  <c r="AE46" i="215"/>
  <c r="AD46" i="215"/>
  <c r="AC46" i="215"/>
  <c r="AB46" i="215"/>
  <c r="AA46" i="215"/>
  <c r="Z46" i="215"/>
  <c r="Y46" i="215"/>
  <c r="X46" i="215"/>
  <c r="W46" i="215"/>
  <c r="V46" i="215"/>
  <c r="U46" i="215"/>
  <c r="T46" i="215"/>
  <c r="S46" i="215"/>
  <c r="R46" i="215"/>
  <c r="Q46" i="215"/>
  <c r="P46" i="215"/>
  <c r="O46" i="215"/>
  <c r="N46" i="215"/>
  <c r="M46" i="215"/>
  <c r="L46" i="215"/>
  <c r="K46" i="215"/>
  <c r="J46" i="215"/>
  <c r="I46" i="215"/>
  <c r="H46" i="215"/>
  <c r="G46" i="215"/>
  <c r="F46" i="215"/>
  <c r="E46" i="215"/>
  <c r="D46" i="215"/>
  <c r="C46" i="215"/>
  <c r="B46" i="215"/>
  <c r="HR44" i="215"/>
  <c r="HQ44" i="215"/>
  <c r="HP44" i="215"/>
  <c r="HO44" i="215"/>
  <c r="HN44" i="215"/>
  <c r="HM44" i="215"/>
  <c r="HL44" i="215"/>
  <c r="HK44" i="215"/>
  <c r="HJ44" i="215"/>
  <c r="HI44" i="215"/>
  <c r="HH44" i="215"/>
  <c r="HG44" i="215"/>
  <c r="HF44" i="215"/>
  <c r="HE44" i="215"/>
  <c r="HD44" i="215"/>
  <c r="HC44" i="215"/>
  <c r="HB44" i="215"/>
  <c r="HA44" i="215"/>
  <c r="GZ44" i="215"/>
  <c r="GY44" i="215"/>
  <c r="GX44" i="215"/>
  <c r="GW44" i="215"/>
  <c r="GV44" i="215"/>
  <c r="GU44" i="215"/>
  <c r="GT44" i="215"/>
  <c r="GS44" i="215"/>
  <c r="GR44" i="215"/>
  <c r="GQ44" i="215"/>
  <c r="GP44" i="215"/>
  <c r="GO44" i="215"/>
  <c r="GN44" i="215"/>
  <c r="GM44" i="215"/>
  <c r="GL44" i="215"/>
  <c r="GK44" i="215"/>
  <c r="GJ44" i="215"/>
  <c r="GI44" i="215"/>
  <c r="GH44" i="215"/>
  <c r="GG44" i="215"/>
  <c r="GF44" i="215"/>
  <c r="GE44" i="215"/>
  <c r="GD44" i="215"/>
  <c r="GC44" i="215"/>
  <c r="GB44" i="215"/>
  <c r="GA44" i="215"/>
  <c r="FZ44" i="215"/>
  <c r="FY44" i="215"/>
  <c r="FX44" i="215"/>
  <c r="FW44" i="215"/>
  <c r="FV44" i="215"/>
  <c r="FU44" i="215"/>
  <c r="FT44" i="215"/>
  <c r="FS44" i="215"/>
  <c r="FR44" i="215"/>
  <c r="FQ44" i="215"/>
  <c r="FP44" i="215"/>
  <c r="FO44" i="215"/>
  <c r="FN44" i="215"/>
  <c r="FM44" i="215"/>
  <c r="FL44" i="215"/>
  <c r="FK44" i="215"/>
  <c r="FJ44" i="215"/>
  <c r="FI44" i="215"/>
  <c r="FH44" i="215"/>
  <c r="FG44" i="215"/>
  <c r="FF44" i="215"/>
  <c r="FE44" i="215"/>
  <c r="FD44" i="215"/>
  <c r="FC44" i="215"/>
  <c r="FB44" i="215"/>
  <c r="FA44" i="215"/>
  <c r="EZ44" i="215"/>
  <c r="EY44" i="215"/>
  <c r="EX44" i="215"/>
  <c r="EW44" i="215"/>
  <c r="EV44" i="215"/>
  <c r="EU44" i="215"/>
  <c r="ET44" i="215"/>
  <c r="ES44" i="215"/>
  <c r="ER44" i="215"/>
  <c r="EQ44" i="215"/>
  <c r="EP44" i="215"/>
  <c r="EO44" i="215"/>
  <c r="EN44" i="215"/>
  <c r="EM44" i="215"/>
  <c r="EL44" i="215"/>
  <c r="EK44" i="215"/>
  <c r="EJ44" i="215"/>
  <c r="EI44" i="215"/>
  <c r="EH44" i="215"/>
  <c r="EG44" i="215"/>
  <c r="EF44" i="215"/>
  <c r="EE44" i="215"/>
  <c r="ED44" i="215"/>
  <c r="EC44" i="215"/>
  <c r="EB44" i="215"/>
  <c r="EA44" i="215"/>
  <c r="DZ44" i="215"/>
  <c r="DY44" i="215"/>
  <c r="DX44" i="215"/>
  <c r="DW44" i="215"/>
  <c r="DV44" i="215"/>
  <c r="DU44" i="215"/>
  <c r="DT44" i="215"/>
  <c r="DS44" i="215"/>
  <c r="DR44" i="215"/>
  <c r="DQ44" i="215"/>
  <c r="DP44" i="215"/>
  <c r="DO44" i="215"/>
  <c r="DN44" i="215"/>
  <c r="DM44" i="215"/>
  <c r="DL44" i="215"/>
  <c r="DK44" i="215"/>
  <c r="DJ44" i="215"/>
  <c r="DI44" i="215"/>
  <c r="DH44" i="215"/>
  <c r="DG44" i="215"/>
  <c r="DF44" i="215"/>
  <c r="DE44" i="215"/>
  <c r="DD44" i="215"/>
  <c r="DC44" i="215"/>
  <c r="DB44" i="215"/>
  <c r="DA44" i="215"/>
  <c r="CZ44" i="215"/>
  <c r="CY44" i="215"/>
  <c r="CX44" i="215"/>
  <c r="CW44" i="215"/>
  <c r="CV44" i="215"/>
  <c r="CU44" i="215"/>
  <c r="CT44" i="215"/>
  <c r="CS44" i="215"/>
  <c r="CR44" i="215"/>
  <c r="CQ44" i="215"/>
  <c r="CP44" i="215"/>
  <c r="CO44" i="215"/>
  <c r="CN44" i="215"/>
  <c r="CM44" i="215"/>
  <c r="CL44" i="215"/>
  <c r="CK44" i="215"/>
  <c r="CJ44" i="215"/>
  <c r="CI44" i="215"/>
  <c r="CH44" i="215"/>
  <c r="CG44" i="215"/>
  <c r="CF44" i="215"/>
  <c r="CE44" i="215"/>
  <c r="CD44" i="215"/>
  <c r="CC44" i="215"/>
  <c r="CB44" i="215"/>
  <c r="CA44" i="215"/>
  <c r="BZ44" i="215"/>
  <c r="BY44" i="215"/>
  <c r="BX44" i="215"/>
  <c r="BW44" i="215"/>
  <c r="BV44" i="215"/>
  <c r="BU44" i="215"/>
  <c r="BT44" i="215"/>
  <c r="BS44" i="215"/>
  <c r="BR44" i="215"/>
  <c r="BQ44" i="215"/>
  <c r="BP44" i="215"/>
  <c r="BO44" i="215"/>
  <c r="BN44" i="215"/>
  <c r="BM44" i="215"/>
  <c r="BL44" i="215"/>
  <c r="BK44" i="215"/>
  <c r="BJ44" i="215"/>
  <c r="BI44" i="215"/>
  <c r="BH44" i="215"/>
  <c r="BG44" i="215"/>
  <c r="BF44" i="215"/>
  <c r="BE44" i="215"/>
  <c r="BD44" i="215"/>
  <c r="BC44" i="215"/>
  <c r="BB44" i="215"/>
  <c r="BA44" i="215"/>
  <c r="AZ44" i="215"/>
  <c r="AY44" i="215"/>
  <c r="AX44" i="215"/>
  <c r="AW44" i="215"/>
  <c r="AV44" i="215"/>
  <c r="AU44" i="215"/>
  <c r="AT44" i="215"/>
  <c r="AS44" i="215"/>
  <c r="AR44" i="215"/>
  <c r="AQ44" i="215"/>
  <c r="AP44" i="215"/>
  <c r="AO44" i="215"/>
  <c r="AN44" i="215"/>
  <c r="AM44" i="215"/>
  <c r="AL44" i="215"/>
  <c r="AK44" i="215"/>
  <c r="AJ44" i="215"/>
  <c r="AI44" i="215"/>
  <c r="AH44" i="215"/>
  <c r="AG44" i="215"/>
  <c r="AF44" i="215"/>
  <c r="AE44" i="215"/>
  <c r="AD44" i="215"/>
  <c r="AC44" i="215"/>
  <c r="AB44" i="215"/>
  <c r="AA44" i="215"/>
  <c r="Z44" i="215"/>
  <c r="Y44" i="215"/>
  <c r="X44" i="215"/>
  <c r="W44" i="215"/>
  <c r="V44" i="215"/>
  <c r="U44" i="215"/>
  <c r="T44" i="215"/>
  <c r="S44" i="215"/>
  <c r="R44" i="215"/>
  <c r="Q44" i="215"/>
  <c r="P44" i="215"/>
  <c r="O44" i="215"/>
  <c r="N44" i="215"/>
  <c r="M44" i="215"/>
  <c r="L44" i="215"/>
  <c r="K44" i="215"/>
  <c r="J44" i="215"/>
  <c r="I44" i="215"/>
  <c r="H44" i="215"/>
  <c r="G44" i="215"/>
  <c r="F44" i="215"/>
  <c r="E44" i="215"/>
  <c r="D44" i="215"/>
  <c r="C44" i="215"/>
  <c r="B44" i="215"/>
  <c r="HR43" i="215"/>
  <c r="HQ43" i="215"/>
  <c r="HP43" i="215"/>
  <c r="HO43" i="215"/>
  <c r="HN43" i="215"/>
  <c r="HM43" i="215"/>
  <c r="HL43" i="215"/>
  <c r="HK43" i="215"/>
  <c r="HJ43" i="215"/>
  <c r="HI43" i="215"/>
  <c r="HH43" i="215"/>
  <c r="HG43" i="215"/>
  <c r="HF43" i="215"/>
  <c r="HE43" i="215"/>
  <c r="HD43" i="215"/>
  <c r="HC43" i="215"/>
  <c r="HB43" i="215"/>
  <c r="HA43" i="215"/>
  <c r="GZ43" i="215"/>
  <c r="GY43" i="215"/>
  <c r="GX43" i="215"/>
  <c r="GW43" i="215"/>
  <c r="GV43" i="215"/>
  <c r="GU43" i="215"/>
  <c r="GT43" i="215"/>
  <c r="GS43" i="215"/>
  <c r="GR43" i="215"/>
  <c r="GQ43" i="215"/>
  <c r="GP43" i="215"/>
  <c r="GO43" i="215"/>
  <c r="GN43" i="215"/>
  <c r="GM43" i="215"/>
  <c r="GL43" i="215"/>
  <c r="GK43" i="215"/>
  <c r="GJ43" i="215"/>
  <c r="GI43" i="215"/>
  <c r="GH43" i="215"/>
  <c r="GG43" i="215"/>
  <c r="GF43" i="215"/>
  <c r="GE43" i="215"/>
  <c r="GD43" i="215"/>
  <c r="GC43" i="215"/>
  <c r="GB43" i="215"/>
  <c r="GA43" i="215"/>
  <c r="FZ43" i="215"/>
  <c r="FY43" i="215"/>
  <c r="FX43" i="215"/>
  <c r="FW43" i="215"/>
  <c r="FV43" i="215"/>
  <c r="FU43" i="215"/>
  <c r="FT43" i="215"/>
  <c r="FS43" i="215"/>
  <c r="FR43" i="215"/>
  <c r="FQ43" i="215"/>
  <c r="FP43" i="215"/>
  <c r="FO43" i="215"/>
  <c r="FN43" i="215"/>
  <c r="FM43" i="215"/>
  <c r="FL43" i="215"/>
  <c r="FK43" i="215"/>
  <c r="FJ43" i="215"/>
  <c r="FI43" i="215"/>
  <c r="FH43" i="215"/>
  <c r="FG43" i="215"/>
  <c r="FF43" i="215"/>
  <c r="FE43" i="215"/>
  <c r="FD43" i="215"/>
  <c r="FC43" i="215"/>
  <c r="FB43" i="215"/>
  <c r="FA43" i="215"/>
  <c r="EZ43" i="215"/>
  <c r="EY43" i="215"/>
  <c r="EX43" i="215"/>
  <c r="EW43" i="215"/>
  <c r="EV43" i="215"/>
  <c r="EU43" i="215"/>
  <c r="ET43" i="215"/>
  <c r="ES43" i="215"/>
  <c r="ER43" i="215"/>
  <c r="EQ43" i="215"/>
  <c r="EP43" i="215"/>
  <c r="EO43" i="215"/>
  <c r="EN43" i="215"/>
  <c r="EM43" i="215"/>
  <c r="EL43" i="215"/>
  <c r="EK43" i="215"/>
  <c r="EJ43" i="215"/>
  <c r="EI43" i="215"/>
  <c r="EH43" i="215"/>
  <c r="EG43" i="215"/>
  <c r="EF43" i="215"/>
  <c r="EE43" i="215"/>
  <c r="ED43" i="215"/>
  <c r="EC43" i="215"/>
  <c r="EB43" i="215"/>
  <c r="EA43" i="215"/>
  <c r="DZ43" i="215"/>
  <c r="DY43" i="215"/>
  <c r="DX43" i="215"/>
  <c r="DW43" i="215"/>
  <c r="DV43" i="215"/>
  <c r="DU43" i="215"/>
  <c r="DT43" i="215"/>
  <c r="DS43" i="215"/>
  <c r="DR43" i="215"/>
  <c r="DQ43" i="215"/>
  <c r="DP43" i="215"/>
  <c r="DO43" i="215"/>
  <c r="DN43" i="215"/>
  <c r="DM43" i="215"/>
  <c r="DL43" i="215"/>
  <c r="DK43" i="215"/>
  <c r="DJ43" i="215"/>
  <c r="DI43" i="215"/>
  <c r="DH43" i="215"/>
  <c r="DG43" i="215"/>
  <c r="DF43" i="215"/>
  <c r="DE43" i="215"/>
  <c r="DD43" i="215"/>
  <c r="DC43" i="215"/>
  <c r="DB43" i="215"/>
  <c r="DA43" i="215"/>
  <c r="CZ43" i="215"/>
  <c r="CY43" i="215"/>
  <c r="CX43" i="215"/>
  <c r="CW43" i="215"/>
  <c r="CV43" i="215"/>
  <c r="CU43" i="215"/>
  <c r="CT43" i="215"/>
  <c r="CS43" i="215"/>
  <c r="CR43" i="215"/>
  <c r="CQ43" i="215"/>
  <c r="CP43" i="215"/>
  <c r="CO43" i="215"/>
  <c r="CN43" i="215"/>
  <c r="CM43" i="215"/>
  <c r="CL43" i="215"/>
  <c r="CK43" i="215"/>
  <c r="CJ43" i="215"/>
  <c r="CI43" i="215"/>
  <c r="CH43" i="215"/>
  <c r="CG43" i="215"/>
  <c r="CF43" i="215"/>
  <c r="CE43" i="215"/>
  <c r="CD43" i="215"/>
  <c r="CC43" i="215"/>
  <c r="CB43" i="215"/>
  <c r="CA43" i="215"/>
  <c r="BZ43" i="215"/>
  <c r="BY43" i="215"/>
  <c r="BX43" i="215"/>
  <c r="BW43" i="215"/>
  <c r="BV43" i="215"/>
  <c r="BU43" i="215"/>
  <c r="BT43" i="215"/>
  <c r="BS43" i="215"/>
  <c r="BR43" i="215"/>
  <c r="BQ43" i="215"/>
  <c r="BP43" i="215"/>
  <c r="BO43" i="215"/>
  <c r="BN43" i="215"/>
  <c r="BM43" i="215"/>
  <c r="BL43" i="215"/>
  <c r="BK43" i="215"/>
  <c r="BJ43" i="215"/>
  <c r="BI43" i="215"/>
  <c r="BH43" i="215"/>
  <c r="BG43" i="215"/>
  <c r="BF43" i="215"/>
  <c r="BE43" i="215"/>
  <c r="BD43" i="215"/>
  <c r="BC43" i="215"/>
  <c r="BB43" i="215"/>
  <c r="BA43" i="215"/>
  <c r="AZ43" i="215"/>
  <c r="AY43" i="215"/>
  <c r="AX43" i="215"/>
  <c r="AW43" i="215"/>
  <c r="AV43" i="215"/>
  <c r="AU43" i="215"/>
  <c r="AT43" i="215"/>
  <c r="AS43" i="215"/>
  <c r="AR43" i="215"/>
  <c r="AQ43" i="215"/>
  <c r="AP43" i="215"/>
  <c r="AO43" i="215"/>
  <c r="AN43" i="215"/>
  <c r="AM43" i="215"/>
  <c r="AL43" i="215"/>
  <c r="AK43" i="215"/>
  <c r="AJ43" i="215"/>
  <c r="AI43" i="215"/>
  <c r="AH43" i="215"/>
  <c r="AG43" i="215"/>
  <c r="AF43" i="215"/>
  <c r="AE43" i="215"/>
  <c r="AD43" i="215"/>
  <c r="AC43" i="215"/>
  <c r="AB43" i="215"/>
  <c r="AA43" i="215"/>
  <c r="Z43" i="215"/>
  <c r="Y43" i="215"/>
  <c r="X43" i="215"/>
  <c r="W43" i="215"/>
  <c r="V43" i="215"/>
  <c r="U43" i="215"/>
  <c r="T43" i="215"/>
  <c r="S43" i="215"/>
  <c r="R43" i="215"/>
  <c r="Q43" i="215"/>
  <c r="P43" i="215"/>
  <c r="O43" i="215"/>
  <c r="N43" i="215"/>
  <c r="M43" i="215"/>
  <c r="L43" i="215"/>
  <c r="K43" i="215"/>
  <c r="J43" i="215"/>
  <c r="I43" i="215"/>
  <c r="H43" i="215"/>
  <c r="G43" i="215"/>
  <c r="F43" i="215"/>
  <c r="E43" i="215"/>
  <c r="D43" i="215"/>
  <c r="C43" i="215"/>
  <c r="B43" i="215"/>
  <c r="HR41" i="215"/>
  <c r="HQ41" i="215"/>
  <c r="HP41" i="215"/>
  <c r="HO41" i="215"/>
  <c r="HN41" i="215"/>
  <c r="HM41" i="215"/>
  <c r="HL41" i="215"/>
  <c r="HK41" i="215"/>
  <c r="HJ41" i="215"/>
  <c r="HI41" i="215"/>
  <c r="HH41" i="215"/>
  <c r="HG41" i="215"/>
  <c r="HF41" i="215"/>
  <c r="HE41" i="215"/>
  <c r="HD41" i="215"/>
  <c r="HC41" i="215"/>
  <c r="HB41" i="215"/>
  <c r="HA41" i="215"/>
  <c r="GZ41" i="215"/>
  <c r="GY41" i="215"/>
  <c r="GX41" i="215"/>
  <c r="GW41" i="215"/>
  <c r="GV41" i="215"/>
  <c r="GU41" i="215"/>
  <c r="GT41" i="215"/>
  <c r="GS41" i="215"/>
  <c r="GR41" i="215"/>
  <c r="GQ41" i="215"/>
  <c r="GP41" i="215"/>
  <c r="GO41" i="215"/>
  <c r="GN41" i="215"/>
  <c r="GM41" i="215"/>
  <c r="GL41" i="215"/>
  <c r="GK41" i="215"/>
  <c r="GJ41" i="215"/>
  <c r="GI41" i="215"/>
  <c r="GH41" i="215"/>
  <c r="GG41" i="215"/>
  <c r="GF41" i="215"/>
  <c r="GE41" i="215"/>
  <c r="GD41" i="215"/>
  <c r="GC41" i="215"/>
  <c r="GB41" i="215"/>
  <c r="GA41" i="215"/>
  <c r="FZ41" i="215"/>
  <c r="FY41" i="215"/>
  <c r="FX41" i="215"/>
  <c r="FW41" i="215"/>
  <c r="FV41" i="215"/>
  <c r="FU41" i="215"/>
  <c r="FT41" i="215"/>
  <c r="FS41" i="215"/>
  <c r="FR41" i="215"/>
  <c r="FQ41" i="215"/>
  <c r="FP41" i="215"/>
  <c r="FO41" i="215"/>
  <c r="FN41" i="215"/>
  <c r="FM41" i="215"/>
  <c r="FL41" i="215"/>
  <c r="FK41" i="215"/>
  <c r="FJ41" i="215"/>
  <c r="FI41" i="215"/>
  <c r="FH41" i="215"/>
  <c r="FG41" i="215"/>
  <c r="FF41" i="215"/>
  <c r="FE41" i="215"/>
  <c r="FD41" i="215"/>
  <c r="FC41" i="215"/>
  <c r="FB41" i="215"/>
  <c r="FA41" i="215"/>
  <c r="EZ41" i="215"/>
  <c r="EY41" i="215"/>
  <c r="EX41" i="215"/>
  <c r="EW41" i="215"/>
  <c r="EV41" i="215"/>
  <c r="EU41" i="215"/>
  <c r="ET41" i="215"/>
  <c r="ES41" i="215"/>
  <c r="ER41" i="215"/>
  <c r="EQ41" i="215"/>
  <c r="EP41" i="215"/>
  <c r="EO41" i="215"/>
  <c r="EN41" i="215"/>
  <c r="EM41" i="215"/>
  <c r="EL41" i="215"/>
  <c r="EK41" i="215"/>
  <c r="EJ41" i="215"/>
  <c r="EI41" i="215"/>
  <c r="EH41" i="215"/>
  <c r="EG41" i="215"/>
  <c r="EF41" i="215"/>
  <c r="EE41" i="215"/>
  <c r="ED41" i="215"/>
  <c r="EC41" i="215"/>
  <c r="EB41" i="215"/>
  <c r="EA41" i="215"/>
  <c r="DZ41" i="215"/>
  <c r="DY41" i="215"/>
  <c r="DX41" i="215"/>
  <c r="DW41" i="215"/>
  <c r="DV41" i="215"/>
  <c r="DU41" i="215"/>
  <c r="DT41" i="215"/>
  <c r="DS41" i="215"/>
  <c r="DR41" i="215"/>
  <c r="DQ41" i="215"/>
  <c r="DP41" i="215"/>
  <c r="DO41" i="215"/>
  <c r="DN41" i="215"/>
  <c r="DM41" i="215"/>
  <c r="DL41" i="215"/>
  <c r="DK41" i="215"/>
  <c r="DJ41" i="215"/>
  <c r="DI41" i="215"/>
  <c r="DH41" i="215"/>
  <c r="DG41" i="215"/>
  <c r="DF41" i="215"/>
  <c r="DE41" i="215"/>
  <c r="DD41" i="215"/>
  <c r="DC41" i="215"/>
  <c r="DB41" i="215"/>
  <c r="DA41" i="215"/>
  <c r="CZ41" i="215"/>
  <c r="CY41" i="215"/>
  <c r="CX41" i="215"/>
  <c r="CW41" i="215"/>
  <c r="CV41" i="215"/>
  <c r="CU41" i="215"/>
  <c r="CT41" i="215"/>
  <c r="CS41" i="215"/>
  <c r="CR41" i="215"/>
  <c r="CQ41" i="215"/>
  <c r="CP41" i="215"/>
  <c r="CO41" i="215"/>
  <c r="CN41" i="215"/>
  <c r="CM41" i="215"/>
  <c r="CL41" i="215"/>
  <c r="CK41" i="215"/>
  <c r="CJ41" i="215"/>
  <c r="CI41" i="215"/>
  <c r="CH41" i="215"/>
  <c r="CG41" i="215"/>
  <c r="CF41" i="215"/>
  <c r="CE41" i="215"/>
  <c r="CD41" i="215"/>
  <c r="CC41" i="215"/>
  <c r="CB41" i="215"/>
  <c r="CA41" i="215"/>
  <c r="BZ41" i="215"/>
  <c r="BY41" i="215"/>
  <c r="BX41" i="215"/>
  <c r="BW41" i="215"/>
  <c r="BV41" i="215"/>
  <c r="BU41" i="215"/>
  <c r="BT41" i="215"/>
  <c r="BS41" i="215"/>
  <c r="BR41" i="215"/>
  <c r="BQ41" i="215"/>
  <c r="BP41" i="215"/>
  <c r="BO41" i="215"/>
  <c r="BN41" i="215"/>
  <c r="BM41" i="215"/>
  <c r="BL41" i="215"/>
  <c r="BK41" i="215"/>
  <c r="BJ41" i="215"/>
  <c r="BI41" i="215"/>
  <c r="BH41" i="215"/>
  <c r="BG41" i="215"/>
  <c r="BF41" i="215"/>
  <c r="BE41" i="215"/>
  <c r="BD41" i="215"/>
  <c r="BC41" i="215"/>
  <c r="BB41" i="215"/>
  <c r="BA41" i="215"/>
  <c r="AZ41" i="215"/>
  <c r="AY41" i="215"/>
  <c r="AX41" i="215"/>
  <c r="AW41" i="215"/>
  <c r="AV41" i="215"/>
  <c r="AU41" i="215"/>
  <c r="AT41" i="215"/>
  <c r="AS41" i="215"/>
  <c r="AR41" i="215"/>
  <c r="AQ41" i="215"/>
  <c r="AP41" i="215"/>
  <c r="AO41" i="215"/>
  <c r="AN41" i="215"/>
  <c r="AM41" i="215"/>
  <c r="AL41" i="215"/>
  <c r="AK41" i="215"/>
  <c r="AJ41" i="215"/>
  <c r="AI41" i="215"/>
  <c r="AH41" i="215"/>
  <c r="AG41" i="215"/>
  <c r="AF41" i="215"/>
  <c r="AE41" i="215"/>
  <c r="AD41" i="215"/>
  <c r="AC41" i="215"/>
  <c r="AB41" i="215"/>
  <c r="AA41" i="215"/>
  <c r="Z41" i="215"/>
  <c r="Y41" i="215"/>
  <c r="X41" i="215"/>
  <c r="W41" i="215"/>
  <c r="V41" i="215"/>
  <c r="U41" i="215"/>
  <c r="T41" i="215"/>
  <c r="S41" i="215"/>
  <c r="R41" i="215"/>
  <c r="Q41" i="215"/>
  <c r="P41" i="215"/>
  <c r="O41" i="215"/>
  <c r="N41" i="215"/>
  <c r="M41" i="215"/>
  <c r="L41" i="215"/>
  <c r="K41" i="215"/>
  <c r="J41" i="215"/>
  <c r="I41" i="215"/>
  <c r="H41" i="215"/>
  <c r="G41" i="215"/>
  <c r="F41" i="215"/>
  <c r="E41" i="215"/>
  <c r="D41" i="215"/>
  <c r="C41" i="215"/>
  <c r="B41" i="215"/>
  <c r="HR40" i="215"/>
  <c r="HQ40" i="215"/>
  <c r="HP40" i="215"/>
  <c r="HO40" i="215"/>
  <c r="HN40" i="215"/>
  <c r="HM40" i="215"/>
  <c r="HL40" i="215"/>
  <c r="HK40" i="215"/>
  <c r="HJ40" i="215"/>
  <c r="HI40" i="215"/>
  <c r="HH40" i="215"/>
  <c r="HG40" i="215"/>
  <c r="HF40" i="215"/>
  <c r="HE40" i="215"/>
  <c r="HD40" i="215"/>
  <c r="HC40" i="215"/>
  <c r="HB40" i="215"/>
  <c r="HA40" i="215"/>
  <c r="GZ40" i="215"/>
  <c r="GY40" i="215"/>
  <c r="GX40" i="215"/>
  <c r="GW40" i="215"/>
  <c r="GV40" i="215"/>
  <c r="GU40" i="215"/>
  <c r="GT40" i="215"/>
  <c r="GS40" i="215"/>
  <c r="GR40" i="215"/>
  <c r="GQ40" i="215"/>
  <c r="GP40" i="215"/>
  <c r="GO40" i="215"/>
  <c r="GN40" i="215"/>
  <c r="GM40" i="215"/>
  <c r="GL40" i="215"/>
  <c r="GK40" i="215"/>
  <c r="GJ40" i="215"/>
  <c r="GI40" i="215"/>
  <c r="GH40" i="215"/>
  <c r="GG40" i="215"/>
  <c r="GF40" i="215"/>
  <c r="GE40" i="215"/>
  <c r="GD40" i="215"/>
  <c r="GC40" i="215"/>
  <c r="GB40" i="215"/>
  <c r="GA40" i="215"/>
  <c r="FZ40" i="215"/>
  <c r="FY40" i="215"/>
  <c r="FX40" i="215"/>
  <c r="FW40" i="215"/>
  <c r="FV40" i="215"/>
  <c r="FU40" i="215"/>
  <c r="FT40" i="215"/>
  <c r="FS40" i="215"/>
  <c r="FR40" i="215"/>
  <c r="FQ40" i="215"/>
  <c r="FP40" i="215"/>
  <c r="FO40" i="215"/>
  <c r="FN40" i="215"/>
  <c r="FM40" i="215"/>
  <c r="FL40" i="215"/>
  <c r="FK40" i="215"/>
  <c r="FJ40" i="215"/>
  <c r="FI40" i="215"/>
  <c r="FH40" i="215"/>
  <c r="FG40" i="215"/>
  <c r="FF40" i="215"/>
  <c r="FE40" i="215"/>
  <c r="FD40" i="215"/>
  <c r="FC40" i="215"/>
  <c r="FB40" i="215"/>
  <c r="FA40" i="215"/>
  <c r="EZ40" i="215"/>
  <c r="EY40" i="215"/>
  <c r="EX40" i="215"/>
  <c r="EW40" i="215"/>
  <c r="EV40" i="215"/>
  <c r="EU40" i="215"/>
  <c r="ET40" i="215"/>
  <c r="ES40" i="215"/>
  <c r="ER40" i="215"/>
  <c r="EQ40" i="215"/>
  <c r="EP40" i="215"/>
  <c r="EO40" i="215"/>
  <c r="EN40" i="215"/>
  <c r="EM40" i="215"/>
  <c r="EL40" i="215"/>
  <c r="EK40" i="215"/>
  <c r="EJ40" i="215"/>
  <c r="EI40" i="215"/>
  <c r="EH40" i="215"/>
  <c r="EG40" i="215"/>
  <c r="EF40" i="215"/>
  <c r="EE40" i="215"/>
  <c r="ED40" i="215"/>
  <c r="EC40" i="215"/>
  <c r="EB40" i="215"/>
  <c r="EA40" i="215"/>
  <c r="DZ40" i="215"/>
  <c r="DY40" i="215"/>
  <c r="DX40" i="215"/>
  <c r="DW40" i="215"/>
  <c r="DV40" i="215"/>
  <c r="DU40" i="215"/>
  <c r="DT40" i="215"/>
  <c r="DS40" i="215"/>
  <c r="DR40" i="215"/>
  <c r="DQ40" i="215"/>
  <c r="DP40" i="215"/>
  <c r="DO40" i="215"/>
  <c r="DN40" i="215"/>
  <c r="DM40" i="215"/>
  <c r="DL40" i="215"/>
  <c r="DK40" i="215"/>
  <c r="DJ40" i="215"/>
  <c r="DI40" i="215"/>
  <c r="DH40" i="215"/>
  <c r="DG40" i="215"/>
  <c r="DF40" i="215"/>
  <c r="DE40" i="215"/>
  <c r="DD40" i="215"/>
  <c r="DC40" i="215"/>
  <c r="DB40" i="215"/>
  <c r="DA40" i="215"/>
  <c r="CZ40" i="215"/>
  <c r="CY40" i="215"/>
  <c r="CX40" i="215"/>
  <c r="CW40" i="215"/>
  <c r="CV40" i="215"/>
  <c r="CU40" i="215"/>
  <c r="CT40" i="215"/>
  <c r="CS40" i="215"/>
  <c r="CR40" i="215"/>
  <c r="CQ40" i="215"/>
  <c r="CP40" i="215"/>
  <c r="CO40" i="215"/>
  <c r="CN40" i="215"/>
  <c r="CM40" i="215"/>
  <c r="CL40" i="215"/>
  <c r="CK40" i="215"/>
  <c r="CJ40" i="215"/>
  <c r="CI40" i="215"/>
  <c r="CH40" i="215"/>
  <c r="CG40" i="215"/>
  <c r="CF40" i="215"/>
  <c r="CE40" i="215"/>
  <c r="CD40" i="215"/>
  <c r="CC40" i="215"/>
  <c r="CB40" i="215"/>
  <c r="CA40" i="215"/>
  <c r="BZ40" i="215"/>
  <c r="BY40" i="215"/>
  <c r="BX40" i="215"/>
  <c r="BW40" i="215"/>
  <c r="BV40" i="215"/>
  <c r="BU40" i="215"/>
  <c r="BT40" i="215"/>
  <c r="BS40" i="215"/>
  <c r="BR40" i="215"/>
  <c r="BQ40" i="215"/>
  <c r="BP40" i="215"/>
  <c r="BO40" i="215"/>
  <c r="BN40" i="215"/>
  <c r="BM40" i="215"/>
  <c r="BL40" i="215"/>
  <c r="BK40" i="215"/>
  <c r="BJ40" i="215"/>
  <c r="BI40" i="215"/>
  <c r="BH40" i="215"/>
  <c r="BG40" i="215"/>
  <c r="BF40" i="215"/>
  <c r="BE40" i="215"/>
  <c r="BD40" i="215"/>
  <c r="BC40" i="215"/>
  <c r="BB40" i="215"/>
  <c r="BA40" i="215"/>
  <c r="AZ40" i="215"/>
  <c r="AY40" i="215"/>
  <c r="AX40" i="215"/>
  <c r="AW40" i="215"/>
  <c r="AV40" i="215"/>
  <c r="AU40" i="215"/>
  <c r="AT40" i="215"/>
  <c r="AS40" i="215"/>
  <c r="AR40" i="215"/>
  <c r="AQ40" i="215"/>
  <c r="AP40" i="215"/>
  <c r="AO40" i="215"/>
  <c r="AN40" i="215"/>
  <c r="AM40" i="215"/>
  <c r="AL40" i="215"/>
  <c r="AK40" i="215"/>
  <c r="AJ40" i="215"/>
  <c r="AI40" i="215"/>
  <c r="AH40" i="215"/>
  <c r="AG40" i="215"/>
  <c r="AF40" i="215"/>
  <c r="AE40" i="215"/>
  <c r="AD40" i="215"/>
  <c r="AC40" i="215"/>
  <c r="AB40" i="215"/>
  <c r="AA40" i="215"/>
  <c r="Z40" i="215"/>
  <c r="Y40" i="215"/>
  <c r="X40" i="215"/>
  <c r="W40" i="215"/>
  <c r="V40" i="215"/>
  <c r="U40" i="215"/>
  <c r="T40" i="215"/>
  <c r="S40" i="215"/>
  <c r="R40" i="215"/>
  <c r="Q40" i="215"/>
  <c r="P40" i="215"/>
  <c r="O40" i="215"/>
  <c r="N40" i="215"/>
  <c r="M40" i="215"/>
  <c r="L40" i="215"/>
  <c r="K40" i="215"/>
  <c r="J40" i="215"/>
  <c r="I40" i="215"/>
  <c r="H40" i="215"/>
  <c r="G40" i="215"/>
  <c r="F40" i="215"/>
  <c r="E40" i="215"/>
  <c r="D40" i="215"/>
  <c r="C40" i="215"/>
  <c r="B40" i="215"/>
  <c r="HR38" i="215"/>
  <c r="HQ38" i="215"/>
  <c r="HP38" i="215"/>
  <c r="HO38" i="215"/>
  <c r="HN38" i="215"/>
  <c r="HM38" i="215"/>
  <c r="HL38" i="215"/>
  <c r="HK38" i="215"/>
  <c r="HJ38" i="215"/>
  <c r="HI38" i="215"/>
  <c r="HH38" i="215"/>
  <c r="HG38" i="215"/>
  <c r="HF38" i="215"/>
  <c r="HE38" i="215"/>
  <c r="HD38" i="215"/>
  <c r="HC38" i="215"/>
  <c r="HB38" i="215"/>
  <c r="HA38" i="215"/>
  <c r="GZ38" i="215"/>
  <c r="GY38" i="215"/>
  <c r="GX38" i="215"/>
  <c r="GW38" i="215"/>
  <c r="GV38" i="215"/>
  <c r="GU38" i="215"/>
  <c r="GT38" i="215"/>
  <c r="GS38" i="215"/>
  <c r="GR38" i="215"/>
  <c r="GQ38" i="215"/>
  <c r="GP38" i="215"/>
  <c r="GO38" i="215"/>
  <c r="GN38" i="215"/>
  <c r="GM38" i="215"/>
  <c r="GL38" i="215"/>
  <c r="GK38" i="215"/>
  <c r="GJ38" i="215"/>
  <c r="GI38" i="215"/>
  <c r="GH38" i="215"/>
  <c r="GG38" i="215"/>
  <c r="GF38" i="215"/>
  <c r="GE38" i="215"/>
  <c r="GD38" i="215"/>
  <c r="GC38" i="215"/>
  <c r="GB38" i="215"/>
  <c r="GA38" i="215"/>
  <c r="FZ38" i="215"/>
  <c r="FY38" i="215"/>
  <c r="FX38" i="215"/>
  <c r="FW38" i="215"/>
  <c r="FV38" i="215"/>
  <c r="FU38" i="215"/>
  <c r="FT38" i="215"/>
  <c r="FS38" i="215"/>
  <c r="FR38" i="215"/>
  <c r="FQ38" i="215"/>
  <c r="FP38" i="215"/>
  <c r="FO38" i="215"/>
  <c r="FN38" i="215"/>
  <c r="FM38" i="215"/>
  <c r="FL38" i="215"/>
  <c r="FK38" i="215"/>
  <c r="FJ38" i="215"/>
  <c r="FI38" i="215"/>
  <c r="FH38" i="215"/>
  <c r="FG38" i="215"/>
  <c r="FF38" i="215"/>
  <c r="FE38" i="215"/>
  <c r="FD38" i="215"/>
  <c r="FC38" i="215"/>
  <c r="FB38" i="215"/>
  <c r="FA38" i="215"/>
  <c r="EZ38" i="215"/>
  <c r="EY38" i="215"/>
  <c r="EX38" i="215"/>
  <c r="EW38" i="215"/>
  <c r="EV38" i="215"/>
  <c r="EU38" i="215"/>
  <c r="ET38" i="215"/>
  <c r="ES38" i="215"/>
  <c r="ER38" i="215"/>
  <c r="EQ38" i="215"/>
  <c r="EP38" i="215"/>
  <c r="EO38" i="215"/>
  <c r="EN38" i="215"/>
  <c r="EM38" i="215"/>
  <c r="EL38" i="215"/>
  <c r="EK38" i="215"/>
  <c r="EJ38" i="215"/>
  <c r="EI38" i="215"/>
  <c r="EH38" i="215"/>
  <c r="EG38" i="215"/>
  <c r="EF38" i="215"/>
  <c r="EE38" i="215"/>
  <c r="ED38" i="215"/>
  <c r="EC38" i="215"/>
  <c r="EB38" i="215"/>
  <c r="EA38" i="215"/>
  <c r="DZ38" i="215"/>
  <c r="DY38" i="215"/>
  <c r="DX38" i="215"/>
  <c r="DW38" i="215"/>
  <c r="DV38" i="215"/>
  <c r="DU38" i="215"/>
  <c r="DT38" i="215"/>
  <c r="DS38" i="215"/>
  <c r="DR38" i="215"/>
  <c r="DQ38" i="215"/>
  <c r="DP38" i="215"/>
  <c r="DO38" i="215"/>
  <c r="DN38" i="215"/>
  <c r="DM38" i="215"/>
  <c r="DL38" i="215"/>
  <c r="DK38" i="215"/>
  <c r="DJ38" i="215"/>
  <c r="DI38" i="215"/>
  <c r="DH38" i="215"/>
  <c r="DG38" i="215"/>
  <c r="DF38" i="215"/>
  <c r="DE38" i="215"/>
  <c r="DD38" i="215"/>
  <c r="DC38" i="215"/>
  <c r="DB38" i="215"/>
  <c r="DA38" i="215"/>
  <c r="CZ38" i="215"/>
  <c r="CY38" i="215"/>
  <c r="CX38" i="215"/>
  <c r="CW38" i="215"/>
  <c r="CV38" i="215"/>
  <c r="CU38" i="215"/>
  <c r="CT38" i="215"/>
  <c r="CS38" i="215"/>
  <c r="CR38" i="215"/>
  <c r="CQ38" i="215"/>
  <c r="CP38" i="215"/>
  <c r="CO38" i="215"/>
  <c r="CN38" i="215"/>
  <c r="CM38" i="215"/>
  <c r="CL38" i="215"/>
  <c r="CK38" i="215"/>
  <c r="CJ38" i="215"/>
  <c r="CI38" i="215"/>
  <c r="CH38" i="215"/>
  <c r="CG38" i="215"/>
  <c r="CF38" i="215"/>
  <c r="CE38" i="215"/>
  <c r="CD38" i="215"/>
  <c r="CC38" i="215"/>
  <c r="CB38" i="215"/>
  <c r="CA38" i="215"/>
  <c r="BZ38" i="215"/>
  <c r="BY38" i="215"/>
  <c r="BX38" i="215"/>
  <c r="BW38" i="215"/>
  <c r="BV38" i="215"/>
  <c r="BU38" i="215"/>
  <c r="BT38" i="215"/>
  <c r="BS38" i="215"/>
  <c r="BR38" i="215"/>
  <c r="BQ38" i="215"/>
  <c r="BP38" i="215"/>
  <c r="BO38" i="215"/>
  <c r="BN38" i="215"/>
  <c r="BM38" i="215"/>
  <c r="BL38" i="215"/>
  <c r="BK38" i="215"/>
  <c r="BJ38" i="215"/>
  <c r="BI38" i="215"/>
  <c r="BH38" i="215"/>
  <c r="BG38" i="215"/>
  <c r="BF38" i="215"/>
  <c r="BE38" i="215"/>
  <c r="BD38" i="215"/>
  <c r="BC38" i="215"/>
  <c r="BB38" i="215"/>
  <c r="BA38" i="215"/>
  <c r="AZ38" i="215"/>
  <c r="AY38" i="215"/>
  <c r="AX38" i="215"/>
  <c r="AW38" i="215"/>
  <c r="AV38" i="215"/>
  <c r="AU38" i="215"/>
  <c r="AT38" i="215"/>
  <c r="AS38" i="215"/>
  <c r="AR38" i="215"/>
  <c r="AQ38" i="215"/>
  <c r="AP38" i="215"/>
  <c r="AO38" i="215"/>
  <c r="AN38" i="215"/>
  <c r="AM38" i="215"/>
  <c r="AL38" i="215"/>
  <c r="AK38" i="215"/>
  <c r="AJ38" i="215"/>
  <c r="AI38" i="215"/>
  <c r="AH38" i="215"/>
  <c r="AG38" i="215"/>
  <c r="AF38" i="215"/>
  <c r="AE38" i="215"/>
  <c r="AD38" i="215"/>
  <c r="AC38" i="215"/>
  <c r="AB38" i="215"/>
  <c r="AA38" i="215"/>
  <c r="Z38" i="215"/>
  <c r="Y38" i="215"/>
  <c r="X38" i="215"/>
  <c r="W38" i="215"/>
  <c r="V38" i="215"/>
  <c r="U38" i="215"/>
  <c r="T38" i="215"/>
  <c r="S38" i="215"/>
  <c r="R38" i="215"/>
  <c r="Q38" i="215"/>
  <c r="P38" i="215"/>
  <c r="O38" i="215"/>
  <c r="N38" i="215"/>
  <c r="M38" i="215"/>
  <c r="L38" i="215"/>
  <c r="K38" i="215"/>
  <c r="J38" i="215"/>
  <c r="I38" i="215"/>
  <c r="H38" i="215"/>
  <c r="G38" i="215"/>
  <c r="F38" i="215"/>
  <c r="E38" i="215"/>
  <c r="D38" i="215"/>
  <c r="C38" i="215"/>
  <c r="B38" i="215"/>
  <c r="HR37" i="215"/>
  <c r="HQ37" i="215"/>
  <c r="HP37" i="215"/>
  <c r="HO37" i="215"/>
  <c r="HN37" i="215"/>
  <c r="HM37" i="215"/>
  <c r="HL37" i="215"/>
  <c r="HK37" i="215"/>
  <c r="HJ37" i="215"/>
  <c r="HI37" i="215"/>
  <c r="HH37" i="215"/>
  <c r="HG37" i="215"/>
  <c r="HF37" i="215"/>
  <c r="HE37" i="215"/>
  <c r="HD37" i="215"/>
  <c r="HC37" i="215"/>
  <c r="HB37" i="215"/>
  <c r="HA37" i="215"/>
  <c r="GZ37" i="215"/>
  <c r="GY37" i="215"/>
  <c r="GX37" i="215"/>
  <c r="GW37" i="215"/>
  <c r="GV37" i="215"/>
  <c r="GU37" i="215"/>
  <c r="GT37" i="215"/>
  <c r="GS37" i="215"/>
  <c r="GR37" i="215"/>
  <c r="GQ37" i="215"/>
  <c r="GP37" i="215"/>
  <c r="GO37" i="215"/>
  <c r="GN37" i="215"/>
  <c r="GM37" i="215"/>
  <c r="GL37" i="215"/>
  <c r="GK37" i="215"/>
  <c r="GJ37" i="215"/>
  <c r="GI37" i="215"/>
  <c r="GH37" i="215"/>
  <c r="GG37" i="215"/>
  <c r="GF37" i="215"/>
  <c r="GE37" i="215"/>
  <c r="GD37" i="215"/>
  <c r="GC37" i="215"/>
  <c r="GB37" i="215"/>
  <c r="GA37" i="215"/>
  <c r="FZ37" i="215"/>
  <c r="FY37" i="215"/>
  <c r="FX37" i="215"/>
  <c r="FW37" i="215"/>
  <c r="FV37" i="215"/>
  <c r="FU37" i="215"/>
  <c r="FT37" i="215"/>
  <c r="FS37" i="215"/>
  <c r="FR37" i="215"/>
  <c r="FQ37" i="215"/>
  <c r="FP37" i="215"/>
  <c r="FO37" i="215"/>
  <c r="FN37" i="215"/>
  <c r="FM37" i="215"/>
  <c r="FL37" i="215"/>
  <c r="FK37" i="215"/>
  <c r="FJ37" i="215"/>
  <c r="FI37" i="215"/>
  <c r="FH37" i="215"/>
  <c r="FG37" i="215"/>
  <c r="FF37" i="215"/>
  <c r="FE37" i="215"/>
  <c r="FD37" i="215"/>
  <c r="FC37" i="215"/>
  <c r="FB37" i="215"/>
  <c r="FA37" i="215"/>
  <c r="EZ37" i="215"/>
  <c r="EY37" i="215"/>
  <c r="EX37" i="215"/>
  <c r="EW37" i="215"/>
  <c r="EV37" i="215"/>
  <c r="EU37" i="215"/>
  <c r="ET37" i="215"/>
  <c r="ES37" i="215"/>
  <c r="ER37" i="215"/>
  <c r="EQ37" i="215"/>
  <c r="EP37" i="215"/>
  <c r="EO37" i="215"/>
  <c r="EN37" i="215"/>
  <c r="EM37" i="215"/>
  <c r="EL37" i="215"/>
  <c r="EK37" i="215"/>
  <c r="EJ37" i="215"/>
  <c r="EI37" i="215"/>
  <c r="EH37" i="215"/>
  <c r="EG37" i="215"/>
  <c r="EF37" i="215"/>
  <c r="EE37" i="215"/>
  <c r="ED37" i="215"/>
  <c r="EC37" i="215"/>
  <c r="EB37" i="215"/>
  <c r="EA37" i="215"/>
  <c r="DZ37" i="215"/>
  <c r="DY37" i="215"/>
  <c r="DX37" i="215"/>
  <c r="DW37" i="215"/>
  <c r="DV37" i="215"/>
  <c r="DU37" i="215"/>
  <c r="DT37" i="215"/>
  <c r="DS37" i="215"/>
  <c r="DR37" i="215"/>
  <c r="DQ37" i="215"/>
  <c r="DP37" i="215"/>
  <c r="DO37" i="215"/>
  <c r="DN37" i="215"/>
  <c r="DM37" i="215"/>
  <c r="DL37" i="215"/>
  <c r="DK37" i="215"/>
  <c r="DJ37" i="215"/>
  <c r="DI37" i="215"/>
  <c r="DH37" i="215"/>
  <c r="DG37" i="215"/>
  <c r="DF37" i="215"/>
  <c r="DE37" i="215"/>
  <c r="DD37" i="215"/>
  <c r="DC37" i="215"/>
  <c r="DB37" i="215"/>
  <c r="DA37" i="215"/>
  <c r="CZ37" i="215"/>
  <c r="CY37" i="215"/>
  <c r="CX37" i="215"/>
  <c r="CW37" i="215"/>
  <c r="CV37" i="215"/>
  <c r="CU37" i="215"/>
  <c r="CT37" i="215"/>
  <c r="CS37" i="215"/>
  <c r="CR37" i="215"/>
  <c r="CQ37" i="215"/>
  <c r="CP37" i="215"/>
  <c r="CO37" i="215"/>
  <c r="CN37" i="215"/>
  <c r="CM37" i="215"/>
  <c r="CL37" i="215"/>
  <c r="CK37" i="215"/>
  <c r="CJ37" i="215"/>
  <c r="CI37" i="215"/>
  <c r="CH37" i="215"/>
  <c r="CG37" i="215"/>
  <c r="CF37" i="215"/>
  <c r="CE37" i="215"/>
  <c r="CD37" i="215"/>
  <c r="CC37" i="215"/>
  <c r="CB37" i="215"/>
  <c r="CA37" i="215"/>
  <c r="BZ37" i="215"/>
  <c r="BY37" i="215"/>
  <c r="BX37" i="215"/>
  <c r="BW37" i="215"/>
  <c r="BV37" i="215"/>
  <c r="BU37" i="215"/>
  <c r="BT37" i="215"/>
  <c r="BS37" i="215"/>
  <c r="BR37" i="215"/>
  <c r="BQ37" i="215"/>
  <c r="BP37" i="215"/>
  <c r="BO37" i="215"/>
  <c r="BN37" i="215"/>
  <c r="BM37" i="215"/>
  <c r="BL37" i="215"/>
  <c r="BK37" i="215"/>
  <c r="BJ37" i="215"/>
  <c r="BI37" i="215"/>
  <c r="BH37" i="215"/>
  <c r="BG37" i="215"/>
  <c r="BF37" i="215"/>
  <c r="BE37" i="215"/>
  <c r="BD37" i="215"/>
  <c r="BC37" i="215"/>
  <c r="BB37" i="215"/>
  <c r="BA37" i="215"/>
  <c r="AZ37" i="215"/>
  <c r="AY37" i="215"/>
  <c r="AX37" i="215"/>
  <c r="AW37" i="215"/>
  <c r="AV37" i="215"/>
  <c r="AU37" i="215"/>
  <c r="AT37" i="215"/>
  <c r="AS37" i="215"/>
  <c r="AR37" i="215"/>
  <c r="AQ37" i="215"/>
  <c r="AP37" i="215"/>
  <c r="AO37" i="215"/>
  <c r="AN37" i="215"/>
  <c r="AM37" i="215"/>
  <c r="AL37" i="215"/>
  <c r="AK37" i="215"/>
  <c r="AJ37" i="215"/>
  <c r="AI37" i="215"/>
  <c r="AH37" i="215"/>
  <c r="AG37" i="215"/>
  <c r="AF37" i="215"/>
  <c r="AE37" i="215"/>
  <c r="AD37" i="215"/>
  <c r="AC37" i="215"/>
  <c r="AB37" i="215"/>
  <c r="AA37" i="215"/>
  <c r="Z37" i="215"/>
  <c r="Y37" i="215"/>
  <c r="X37" i="215"/>
  <c r="W37" i="215"/>
  <c r="V37" i="215"/>
  <c r="U37" i="215"/>
  <c r="T37" i="215"/>
  <c r="S37" i="215"/>
  <c r="R37" i="215"/>
  <c r="Q37" i="215"/>
  <c r="P37" i="215"/>
  <c r="O37" i="215"/>
  <c r="N37" i="215"/>
  <c r="M37" i="215"/>
  <c r="L37" i="215"/>
  <c r="K37" i="215"/>
  <c r="J37" i="215"/>
  <c r="I37" i="215"/>
  <c r="H37" i="215"/>
  <c r="G37" i="215"/>
  <c r="F37" i="215"/>
  <c r="E37" i="215"/>
  <c r="D37" i="215"/>
  <c r="C37" i="215"/>
  <c r="B37" i="215"/>
  <c r="HR35" i="215"/>
  <c r="HQ35" i="215"/>
  <c r="HP35" i="215"/>
  <c r="HO35" i="215"/>
  <c r="HN35" i="215"/>
  <c r="HM35" i="215"/>
  <c r="HL35" i="215"/>
  <c r="HK35" i="215"/>
  <c r="HJ35" i="215"/>
  <c r="HI35" i="215"/>
  <c r="HH35" i="215"/>
  <c r="HG35" i="215"/>
  <c r="HF35" i="215"/>
  <c r="HE35" i="215"/>
  <c r="HD35" i="215"/>
  <c r="HC35" i="215"/>
  <c r="HB35" i="215"/>
  <c r="HA35" i="215"/>
  <c r="GZ35" i="215"/>
  <c r="GY35" i="215"/>
  <c r="GX35" i="215"/>
  <c r="GW35" i="215"/>
  <c r="GV35" i="215"/>
  <c r="GU35" i="215"/>
  <c r="GT35" i="215"/>
  <c r="GS35" i="215"/>
  <c r="GR35" i="215"/>
  <c r="GQ35" i="215"/>
  <c r="GP35" i="215"/>
  <c r="GO35" i="215"/>
  <c r="GN35" i="215"/>
  <c r="GM35" i="215"/>
  <c r="GL35" i="215"/>
  <c r="GK35" i="215"/>
  <c r="GJ35" i="215"/>
  <c r="GI35" i="215"/>
  <c r="GH35" i="215"/>
  <c r="GG35" i="215"/>
  <c r="GF35" i="215"/>
  <c r="GE35" i="215"/>
  <c r="GD35" i="215"/>
  <c r="GC35" i="215"/>
  <c r="GB35" i="215"/>
  <c r="GA35" i="215"/>
  <c r="FZ35" i="215"/>
  <c r="FY35" i="215"/>
  <c r="FX35" i="215"/>
  <c r="FW35" i="215"/>
  <c r="FV35" i="215"/>
  <c r="FU35" i="215"/>
  <c r="FT35" i="215"/>
  <c r="FS35" i="215"/>
  <c r="FR35" i="215"/>
  <c r="FQ35" i="215"/>
  <c r="FP35" i="215"/>
  <c r="FO35" i="215"/>
  <c r="FN35" i="215"/>
  <c r="FM35" i="215"/>
  <c r="FL35" i="215"/>
  <c r="FK35" i="215"/>
  <c r="FJ35" i="215"/>
  <c r="FI35" i="215"/>
  <c r="FH35" i="215"/>
  <c r="FG35" i="215"/>
  <c r="FF35" i="215"/>
  <c r="FE35" i="215"/>
  <c r="FD35" i="215"/>
  <c r="FC35" i="215"/>
  <c r="FB35" i="215"/>
  <c r="FA35" i="215"/>
  <c r="EZ35" i="215"/>
  <c r="EY35" i="215"/>
  <c r="EX35" i="215"/>
  <c r="EW35" i="215"/>
  <c r="EV35" i="215"/>
  <c r="EU35" i="215"/>
  <c r="ET35" i="215"/>
  <c r="ES35" i="215"/>
  <c r="ER35" i="215"/>
  <c r="EQ35" i="215"/>
  <c r="EP35" i="215"/>
  <c r="EO35" i="215"/>
  <c r="EN35" i="215"/>
  <c r="EM35" i="215"/>
  <c r="EL35" i="215"/>
  <c r="EK35" i="215"/>
  <c r="EJ35" i="215"/>
  <c r="EI35" i="215"/>
  <c r="EH35" i="215"/>
  <c r="EG35" i="215"/>
  <c r="EF35" i="215"/>
  <c r="EE35" i="215"/>
  <c r="ED35" i="215"/>
  <c r="EC35" i="215"/>
  <c r="EB35" i="215"/>
  <c r="EA35" i="215"/>
  <c r="DZ35" i="215"/>
  <c r="DY35" i="215"/>
  <c r="DX35" i="215"/>
  <c r="DW35" i="215"/>
  <c r="DV35" i="215"/>
  <c r="DU35" i="215"/>
  <c r="DT35" i="215"/>
  <c r="DS35" i="215"/>
  <c r="DR35" i="215"/>
  <c r="DQ35" i="215"/>
  <c r="DP35" i="215"/>
  <c r="DO35" i="215"/>
  <c r="DN35" i="215"/>
  <c r="DM35" i="215"/>
  <c r="DL35" i="215"/>
  <c r="DK35" i="215"/>
  <c r="DJ35" i="215"/>
  <c r="DI35" i="215"/>
  <c r="DH35" i="215"/>
  <c r="DG35" i="215"/>
  <c r="DF35" i="215"/>
  <c r="DE35" i="215"/>
  <c r="DD35" i="215"/>
  <c r="DC35" i="215"/>
  <c r="DB35" i="215"/>
  <c r="DA35" i="215"/>
  <c r="CZ35" i="215"/>
  <c r="CY35" i="215"/>
  <c r="CX35" i="215"/>
  <c r="CW35" i="215"/>
  <c r="CV35" i="215"/>
  <c r="CU35" i="215"/>
  <c r="CT35" i="215"/>
  <c r="CS35" i="215"/>
  <c r="CR35" i="215"/>
  <c r="CQ35" i="215"/>
  <c r="CP35" i="215"/>
  <c r="CO35" i="215"/>
  <c r="CN35" i="215"/>
  <c r="CM35" i="215"/>
  <c r="CL35" i="215"/>
  <c r="CK35" i="215"/>
  <c r="CJ35" i="215"/>
  <c r="CI35" i="215"/>
  <c r="CH35" i="215"/>
  <c r="CG35" i="215"/>
  <c r="CF35" i="215"/>
  <c r="CE35" i="215"/>
  <c r="CD35" i="215"/>
  <c r="CC35" i="215"/>
  <c r="CB35" i="215"/>
  <c r="CA35" i="215"/>
  <c r="BZ35" i="215"/>
  <c r="BY35" i="215"/>
  <c r="BX35" i="215"/>
  <c r="BW35" i="215"/>
  <c r="BV35" i="215"/>
  <c r="BU35" i="215"/>
  <c r="BT35" i="215"/>
  <c r="BS35" i="215"/>
  <c r="BR35" i="215"/>
  <c r="BQ35" i="215"/>
  <c r="BP35" i="215"/>
  <c r="BO35" i="215"/>
  <c r="BN35" i="215"/>
  <c r="BM35" i="215"/>
  <c r="BL35" i="215"/>
  <c r="BK35" i="215"/>
  <c r="BJ35" i="215"/>
  <c r="BI35" i="215"/>
  <c r="BH35" i="215"/>
  <c r="BG35" i="215"/>
  <c r="BF35" i="215"/>
  <c r="BE35" i="215"/>
  <c r="BD35" i="215"/>
  <c r="BC35" i="215"/>
  <c r="BB35" i="215"/>
  <c r="BA35" i="215"/>
  <c r="AZ35" i="215"/>
  <c r="AY35" i="215"/>
  <c r="AX35" i="215"/>
  <c r="AW35" i="215"/>
  <c r="AV35" i="215"/>
  <c r="AU35" i="215"/>
  <c r="AT35" i="215"/>
  <c r="AS35" i="215"/>
  <c r="AR35" i="215"/>
  <c r="AQ35" i="215"/>
  <c r="AP35" i="215"/>
  <c r="AO35" i="215"/>
  <c r="AN35" i="215"/>
  <c r="AM35" i="215"/>
  <c r="AL35" i="215"/>
  <c r="AK35" i="215"/>
  <c r="AJ35" i="215"/>
  <c r="AI35" i="215"/>
  <c r="AH35" i="215"/>
  <c r="AG35" i="215"/>
  <c r="AF35" i="215"/>
  <c r="AE35" i="215"/>
  <c r="AD35" i="215"/>
  <c r="AC35" i="215"/>
  <c r="AB35" i="215"/>
  <c r="AA35" i="215"/>
  <c r="Z35" i="215"/>
  <c r="Y35" i="215"/>
  <c r="X35" i="215"/>
  <c r="W35" i="215"/>
  <c r="V35" i="215"/>
  <c r="U35" i="215"/>
  <c r="T35" i="215"/>
  <c r="S35" i="215"/>
  <c r="R35" i="215"/>
  <c r="Q35" i="215"/>
  <c r="P35" i="215"/>
  <c r="O35" i="215"/>
  <c r="N35" i="215"/>
  <c r="M35" i="215"/>
  <c r="L35" i="215"/>
  <c r="K35" i="215"/>
  <c r="J35" i="215"/>
  <c r="I35" i="215"/>
  <c r="H35" i="215"/>
  <c r="G35" i="215"/>
  <c r="F35" i="215"/>
  <c r="E35" i="215"/>
  <c r="D35" i="215"/>
  <c r="C35" i="215"/>
  <c r="B35" i="215"/>
  <c r="HR34" i="215"/>
  <c r="HQ34" i="215"/>
  <c r="HP34" i="215"/>
  <c r="HO34" i="215"/>
  <c r="HN34" i="215"/>
  <c r="HM34" i="215"/>
  <c r="HL34" i="215"/>
  <c r="HK34" i="215"/>
  <c r="HJ34" i="215"/>
  <c r="HI34" i="215"/>
  <c r="HH34" i="215"/>
  <c r="HG34" i="215"/>
  <c r="HF34" i="215"/>
  <c r="HE34" i="215"/>
  <c r="HD34" i="215"/>
  <c r="HC34" i="215"/>
  <c r="HB34" i="215"/>
  <c r="HA34" i="215"/>
  <c r="GZ34" i="215"/>
  <c r="GY34" i="215"/>
  <c r="GX34" i="215"/>
  <c r="GW34" i="215"/>
  <c r="GV34" i="215"/>
  <c r="GU34" i="215"/>
  <c r="GT34" i="215"/>
  <c r="GS34" i="215"/>
  <c r="GR34" i="215"/>
  <c r="GQ34" i="215"/>
  <c r="GP34" i="215"/>
  <c r="GO34" i="215"/>
  <c r="GN34" i="215"/>
  <c r="GM34" i="215"/>
  <c r="GL34" i="215"/>
  <c r="GK34" i="215"/>
  <c r="GJ34" i="215"/>
  <c r="GI34" i="215"/>
  <c r="GH34" i="215"/>
  <c r="GG34" i="215"/>
  <c r="GF34" i="215"/>
  <c r="GE34" i="215"/>
  <c r="GD34" i="215"/>
  <c r="GC34" i="215"/>
  <c r="GB34" i="215"/>
  <c r="GA34" i="215"/>
  <c r="FZ34" i="215"/>
  <c r="FY34" i="215"/>
  <c r="FX34" i="215"/>
  <c r="FW34" i="215"/>
  <c r="FV34" i="215"/>
  <c r="FU34" i="215"/>
  <c r="FT34" i="215"/>
  <c r="FS34" i="215"/>
  <c r="FR34" i="215"/>
  <c r="FQ34" i="215"/>
  <c r="FP34" i="215"/>
  <c r="FO34" i="215"/>
  <c r="FN34" i="215"/>
  <c r="FM34" i="215"/>
  <c r="FL34" i="215"/>
  <c r="FK34" i="215"/>
  <c r="FJ34" i="215"/>
  <c r="FI34" i="215"/>
  <c r="FH34" i="215"/>
  <c r="FG34" i="215"/>
  <c r="FF34" i="215"/>
  <c r="FE34" i="215"/>
  <c r="FD34" i="215"/>
  <c r="FC34" i="215"/>
  <c r="FB34" i="215"/>
  <c r="FA34" i="215"/>
  <c r="EZ34" i="215"/>
  <c r="EY34" i="215"/>
  <c r="EX34" i="215"/>
  <c r="EW34" i="215"/>
  <c r="EV34" i="215"/>
  <c r="EU34" i="215"/>
  <c r="ET34" i="215"/>
  <c r="ES34" i="215"/>
  <c r="ER34" i="215"/>
  <c r="EQ34" i="215"/>
  <c r="EP34" i="215"/>
  <c r="EO34" i="215"/>
  <c r="EN34" i="215"/>
  <c r="EM34" i="215"/>
  <c r="EL34" i="215"/>
  <c r="EK34" i="215"/>
  <c r="EJ34" i="215"/>
  <c r="EI34" i="215"/>
  <c r="EH34" i="215"/>
  <c r="EG34" i="215"/>
  <c r="EF34" i="215"/>
  <c r="EE34" i="215"/>
  <c r="ED34" i="215"/>
  <c r="EC34" i="215"/>
  <c r="EB34" i="215"/>
  <c r="EA34" i="215"/>
  <c r="DZ34" i="215"/>
  <c r="DY34" i="215"/>
  <c r="DX34" i="215"/>
  <c r="DW34" i="215"/>
  <c r="DV34" i="215"/>
  <c r="DU34" i="215"/>
  <c r="DT34" i="215"/>
  <c r="DS34" i="215"/>
  <c r="DR34" i="215"/>
  <c r="DQ34" i="215"/>
  <c r="DP34" i="215"/>
  <c r="DO34" i="215"/>
  <c r="DN34" i="215"/>
  <c r="DM34" i="215"/>
  <c r="DL34" i="215"/>
  <c r="DK34" i="215"/>
  <c r="DJ34" i="215"/>
  <c r="DI34" i="215"/>
  <c r="DH34" i="215"/>
  <c r="DG34" i="215"/>
  <c r="DF34" i="215"/>
  <c r="DE34" i="215"/>
  <c r="DD34" i="215"/>
  <c r="DC34" i="215"/>
  <c r="DB34" i="215"/>
  <c r="DA34" i="215"/>
  <c r="CZ34" i="215"/>
  <c r="CY34" i="215"/>
  <c r="CX34" i="215"/>
  <c r="CW34" i="215"/>
  <c r="CV34" i="215"/>
  <c r="CU34" i="215"/>
  <c r="CT34" i="215"/>
  <c r="CS34" i="215"/>
  <c r="CR34" i="215"/>
  <c r="CQ34" i="215"/>
  <c r="CP34" i="215"/>
  <c r="CO34" i="215"/>
  <c r="CN34" i="215"/>
  <c r="CM34" i="215"/>
  <c r="CL34" i="215"/>
  <c r="CK34" i="215"/>
  <c r="CJ34" i="215"/>
  <c r="CI34" i="215"/>
  <c r="CH34" i="215"/>
  <c r="CG34" i="215"/>
  <c r="CF34" i="215"/>
  <c r="CE34" i="215"/>
  <c r="CD34" i="215"/>
  <c r="CC34" i="215"/>
  <c r="CB34" i="215"/>
  <c r="CA34" i="215"/>
  <c r="BZ34" i="215"/>
  <c r="BY34" i="215"/>
  <c r="BX34" i="215"/>
  <c r="BW34" i="215"/>
  <c r="BV34" i="215"/>
  <c r="BU34" i="215"/>
  <c r="BT34" i="215"/>
  <c r="BS34" i="215"/>
  <c r="BR34" i="215"/>
  <c r="BQ34" i="215"/>
  <c r="BP34" i="215"/>
  <c r="BO34" i="215"/>
  <c r="BN34" i="215"/>
  <c r="BM34" i="215"/>
  <c r="BL34" i="215"/>
  <c r="BK34" i="215"/>
  <c r="BJ34" i="215"/>
  <c r="BI34" i="215"/>
  <c r="BH34" i="215"/>
  <c r="BG34" i="215"/>
  <c r="BF34" i="215"/>
  <c r="BE34" i="215"/>
  <c r="BD34" i="215"/>
  <c r="BC34" i="215"/>
  <c r="BB34" i="215"/>
  <c r="BA34" i="215"/>
  <c r="AZ34" i="215"/>
  <c r="AY34" i="215"/>
  <c r="AX34" i="215"/>
  <c r="AW34" i="215"/>
  <c r="AV34" i="215"/>
  <c r="AU34" i="215"/>
  <c r="AT34" i="215"/>
  <c r="AS34" i="215"/>
  <c r="AR34" i="215"/>
  <c r="AQ34" i="215"/>
  <c r="AP34" i="215"/>
  <c r="AO34" i="215"/>
  <c r="AN34" i="215"/>
  <c r="AM34" i="215"/>
  <c r="AL34" i="215"/>
  <c r="AK34" i="215"/>
  <c r="AJ34" i="215"/>
  <c r="AI34" i="215"/>
  <c r="AH34" i="215"/>
  <c r="AG34" i="215"/>
  <c r="AF34" i="215"/>
  <c r="AE34" i="215"/>
  <c r="AD34" i="215"/>
  <c r="AC34" i="215"/>
  <c r="AB34" i="215"/>
  <c r="AA34" i="215"/>
  <c r="Z34" i="215"/>
  <c r="Y34" i="215"/>
  <c r="X34" i="215"/>
  <c r="W34" i="215"/>
  <c r="V34" i="215"/>
  <c r="U34" i="215"/>
  <c r="T34" i="215"/>
  <c r="S34" i="215"/>
  <c r="R34" i="215"/>
  <c r="Q34" i="215"/>
  <c r="P34" i="215"/>
  <c r="O34" i="215"/>
  <c r="N34" i="215"/>
  <c r="M34" i="215"/>
  <c r="L34" i="215"/>
  <c r="K34" i="215"/>
  <c r="J34" i="215"/>
  <c r="I34" i="215"/>
  <c r="H34" i="215"/>
  <c r="G34" i="215"/>
  <c r="F34" i="215"/>
  <c r="E34" i="215"/>
  <c r="D34" i="215"/>
  <c r="C34" i="215"/>
  <c r="B34" i="215"/>
  <c r="HR32" i="215"/>
  <c r="HQ32" i="215"/>
  <c r="HP32" i="215"/>
  <c r="HO32" i="215"/>
  <c r="HN32" i="215"/>
  <c r="HM32" i="215"/>
  <c r="HL32" i="215"/>
  <c r="HK32" i="215"/>
  <c r="HJ32" i="215"/>
  <c r="HI32" i="215"/>
  <c r="HH32" i="215"/>
  <c r="HG32" i="215"/>
  <c r="HF32" i="215"/>
  <c r="HE32" i="215"/>
  <c r="HD32" i="215"/>
  <c r="HC32" i="215"/>
  <c r="HB32" i="215"/>
  <c r="HA32" i="215"/>
  <c r="GZ32" i="215"/>
  <c r="GY32" i="215"/>
  <c r="GX32" i="215"/>
  <c r="GW32" i="215"/>
  <c r="GV32" i="215"/>
  <c r="GU32" i="215"/>
  <c r="GT32" i="215"/>
  <c r="GS32" i="215"/>
  <c r="GR32" i="215"/>
  <c r="GQ32" i="215"/>
  <c r="GP32" i="215"/>
  <c r="GO32" i="215"/>
  <c r="GN32" i="215"/>
  <c r="GM32" i="215"/>
  <c r="GL32" i="215"/>
  <c r="GK32" i="215"/>
  <c r="GJ32" i="215"/>
  <c r="GI32" i="215"/>
  <c r="GH32" i="215"/>
  <c r="GG32" i="215"/>
  <c r="GF32" i="215"/>
  <c r="GE32" i="215"/>
  <c r="GD32" i="215"/>
  <c r="GC32" i="215"/>
  <c r="GB32" i="215"/>
  <c r="GA32" i="215"/>
  <c r="FZ32" i="215"/>
  <c r="FY32" i="215"/>
  <c r="FX32" i="215"/>
  <c r="FW32" i="215"/>
  <c r="FV32" i="215"/>
  <c r="FU32" i="215"/>
  <c r="FT32" i="215"/>
  <c r="FS32" i="215"/>
  <c r="FR32" i="215"/>
  <c r="FQ32" i="215"/>
  <c r="FP32" i="215"/>
  <c r="FO32" i="215"/>
  <c r="FN32" i="215"/>
  <c r="FM32" i="215"/>
  <c r="FL32" i="215"/>
  <c r="FK32" i="215"/>
  <c r="FJ32" i="215"/>
  <c r="FI32" i="215"/>
  <c r="FH32" i="215"/>
  <c r="FG32" i="215"/>
  <c r="FF32" i="215"/>
  <c r="FE32" i="215"/>
  <c r="FD32" i="215"/>
  <c r="FC32" i="215"/>
  <c r="FB32" i="215"/>
  <c r="FA32" i="215"/>
  <c r="EZ32" i="215"/>
  <c r="EY32" i="215"/>
  <c r="EX32" i="215"/>
  <c r="EW32" i="215"/>
  <c r="EV32" i="215"/>
  <c r="EU32" i="215"/>
  <c r="ET32" i="215"/>
  <c r="ES32" i="215"/>
  <c r="ER32" i="215"/>
  <c r="EQ32" i="215"/>
  <c r="EP32" i="215"/>
  <c r="EO32" i="215"/>
  <c r="EN32" i="215"/>
  <c r="EM32" i="215"/>
  <c r="EL32" i="215"/>
  <c r="EK32" i="215"/>
  <c r="EJ32" i="215"/>
  <c r="EI32" i="215"/>
  <c r="EH32" i="215"/>
  <c r="EG32" i="215"/>
  <c r="EF32" i="215"/>
  <c r="EE32" i="215"/>
  <c r="ED32" i="215"/>
  <c r="EC32" i="215"/>
  <c r="EB32" i="215"/>
  <c r="EA32" i="215"/>
  <c r="DZ32" i="215"/>
  <c r="DY32" i="215"/>
  <c r="DX32" i="215"/>
  <c r="DW32" i="215"/>
  <c r="DV32" i="215"/>
  <c r="DU32" i="215"/>
  <c r="DT32" i="215"/>
  <c r="DS32" i="215"/>
  <c r="DR32" i="215"/>
  <c r="DQ32" i="215"/>
  <c r="DP32" i="215"/>
  <c r="DO32" i="215"/>
  <c r="DN32" i="215"/>
  <c r="DM32" i="215"/>
  <c r="DL32" i="215"/>
  <c r="DK32" i="215"/>
  <c r="DJ32" i="215"/>
  <c r="DI32" i="215"/>
  <c r="DH32" i="215"/>
  <c r="DG32" i="215"/>
  <c r="DF32" i="215"/>
  <c r="DE32" i="215"/>
  <c r="DD32" i="215"/>
  <c r="DC32" i="215"/>
  <c r="DB32" i="215"/>
  <c r="DA32" i="215"/>
  <c r="CZ32" i="215"/>
  <c r="CY32" i="215"/>
  <c r="CX32" i="215"/>
  <c r="CW32" i="215"/>
  <c r="CV32" i="215"/>
  <c r="CU32" i="215"/>
  <c r="CT32" i="215"/>
  <c r="CS32" i="215"/>
  <c r="CR32" i="215"/>
  <c r="CQ32" i="215"/>
  <c r="CP32" i="215"/>
  <c r="CO32" i="215"/>
  <c r="CN32" i="215"/>
  <c r="CM32" i="215"/>
  <c r="CL32" i="215"/>
  <c r="CK32" i="215"/>
  <c r="CJ32" i="215"/>
  <c r="CI32" i="215"/>
  <c r="CH32" i="215"/>
  <c r="CG32" i="215"/>
  <c r="CF32" i="215"/>
  <c r="CE32" i="215"/>
  <c r="CD32" i="215"/>
  <c r="CC32" i="215"/>
  <c r="CB32" i="215"/>
  <c r="CA32" i="215"/>
  <c r="BZ32" i="215"/>
  <c r="BY32" i="215"/>
  <c r="BX32" i="215"/>
  <c r="BW32" i="215"/>
  <c r="BV32" i="215"/>
  <c r="BU32" i="215"/>
  <c r="BT32" i="215"/>
  <c r="BS32" i="215"/>
  <c r="BR32" i="215"/>
  <c r="BQ32" i="215"/>
  <c r="BP32" i="215"/>
  <c r="BO32" i="215"/>
  <c r="BN32" i="215"/>
  <c r="BM32" i="215"/>
  <c r="BL32" i="215"/>
  <c r="BK32" i="215"/>
  <c r="BJ32" i="215"/>
  <c r="BI32" i="215"/>
  <c r="BH32" i="215"/>
  <c r="BG32" i="215"/>
  <c r="BF32" i="215"/>
  <c r="BE32" i="215"/>
  <c r="BD32" i="215"/>
  <c r="BC32" i="215"/>
  <c r="BB32" i="215"/>
  <c r="BA32" i="215"/>
  <c r="AZ32" i="215"/>
  <c r="AY32" i="215"/>
  <c r="AX32" i="215"/>
  <c r="AW32" i="215"/>
  <c r="AV32" i="215"/>
  <c r="AU32" i="215"/>
  <c r="AT32" i="215"/>
  <c r="AS32" i="215"/>
  <c r="AR32" i="215"/>
  <c r="AQ32" i="215"/>
  <c r="AP32" i="215"/>
  <c r="AO32" i="215"/>
  <c r="AN32" i="215"/>
  <c r="AM32" i="215"/>
  <c r="AL32" i="215"/>
  <c r="AK32" i="215"/>
  <c r="AJ32" i="215"/>
  <c r="AI32" i="215"/>
  <c r="AH32" i="215"/>
  <c r="AG32" i="215"/>
  <c r="AF32" i="215"/>
  <c r="AE32" i="215"/>
  <c r="AD32" i="215"/>
  <c r="AC32" i="215"/>
  <c r="AB32" i="215"/>
  <c r="AA32" i="215"/>
  <c r="Z32" i="215"/>
  <c r="Y32" i="215"/>
  <c r="X32" i="215"/>
  <c r="W32" i="215"/>
  <c r="V32" i="215"/>
  <c r="U32" i="215"/>
  <c r="T32" i="215"/>
  <c r="S32" i="215"/>
  <c r="R32" i="215"/>
  <c r="Q32" i="215"/>
  <c r="P32" i="215"/>
  <c r="O32" i="215"/>
  <c r="N32" i="215"/>
  <c r="M32" i="215"/>
  <c r="L32" i="215"/>
  <c r="K32" i="215"/>
  <c r="J32" i="215"/>
  <c r="I32" i="215"/>
  <c r="H32" i="215"/>
  <c r="G32" i="215"/>
  <c r="F32" i="215"/>
  <c r="E32" i="215"/>
  <c r="D32" i="215"/>
  <c r="C32" i="215"/>
  <c r="B32" i="215"/>
  <c r="HR31" i="215"/>
  <c r="HQ31" i="215"/>
  <c r="HP31" i="215"/>
  <c r="HO31" i="215"/>
  <c r="HN31" i="215"/>
  <c r="HM31" i="215"/>
  <c r="HL31" i="215"/>
  <c r="HK31" i="215"/>
  <c r="HJ31" i="215"/>
  <c r="HI31" i="215"/>
  <c r="HH31" i="215"/>
  <c r="HG31" i="215"/>
  <c r="HF31" i="215"/>
  <c r="HE31" i="215"/>
  <c r="HD31" i="215"/>
  <c r="HC31" i="215"/>
  <c r="HB31" i="215"/>
  <c r="HA31" i="215"/>
  <c r="GZ31" i="215"/>
  <c r="GY31" i="215"/>
  <c r="GX31" i="215"/>
  <c r="GW31" i="215"/>
  <c r="GV31" i="215"/>
  <c r="GU31" i="215"/>
  <c r="GT31" i="215"/>
  <c r="GS31" i="215"/>
  <c r="GR31" i="215"/>
  <c r="GQ31" i="215"/>
  <c r="GP31" i="215"/>
  <c r="GO31" i="215"/>
  <c r="GN31" i="215"/>
  <c r="GM31" i="215"/>
  <c r="GL31" i="215"/>
  <c r="GK31" i="215"/>
  <c r="GJ31" i="215"/>
  <c r="GI31" i="215"/>
  <c r="GH31" i="215"/>
  <c r="GG31" i="215"/>
  <c r="GF31" i="215"/>
  <c r="GE31" i="215"/>
  <c r="GD31" i="215"/>
  <c r="GC31" i="215"/>
  <c r="GB31" i="215"/>
  <c r="GA31" i="215"/>
  <c r="FZ31" i="215"/>
  <c r="FY31" i="215"/>
  <c r="FX31" i="215"/>
  <c r="FW31" i="215"/>
  <c r="FV31" i="215"/>
  <c r="FU31" i="215"/>
  <c r="FT31" i="215"/>
  <c r="FS31" i="215"/>
  <c r="FR31" i="215"/>
  <c r="FQ31" i="215"/>
  <c r="FP31" i="215"/>
  <c r="FO31" i="215"/>
  <c r="FN31" i="215"/>
  <c r="FM31" i="215"/>
  <c r="FL31" i="215"/>
  <c r="FK31" i="215"/>
  <c r="FJ31" i="215"/>
  <c r="FI31" i="215"/>
  <c r="FH31" i="215"/>
  <c r="FG31" i="215"/>
  <c r="FF31" i="215"/>
  <c r="FE31" i="215"/>
  <c r="FD31" i="215"/>
  <c r="FC31" i="215"/>
  <c r="FB31" i="215"/>
  <c r="FA31" i="215"/>
  <c r="EZ31" i="215"/>
  <c r="EY31" i="215"/>
  <c r="EX31" i="215"/>
  <c r="EW31" i="215"/>
  <c r="EV31" i="215"/>
  <c r="EU31" i="215"/>
  <c r="ET31" i="215"/>
  <c r="ES31" i="215"/>
  <c r="ER31" i="215"/>
  <c r="EQ31" i="215"/>
  <c r="EP31" i="215"/>
  <c r="EO31" i="215"/>
  <c r="EN31" i="215"/>
  <c r="EM31" i="215"/>
  <c r="EL31" i="215"/>
  <c r="EK31" i="215"/>
  <c r="EJ31" i="215"/>
  <c r="EI31" i="215"/>
  <c r="EH31" i="215"/>
  <c r="EG31" i="215"/>
  <c r="EF31" i="215"/>
  <c r="EE31" i="215"/>
  <c r="ED31" i="215"/>
  <c r="EC31" i="215"/>
  <c r="EB31" i="215"/>
  <c r="EA31" i="215"/>
  <c r="DZ31" i="215"/>
  <c r="DY31" i="215"/>
  <c r="DX31" i="215"/>
  <c r="DW31" i="215"/>
  <c r="DV31" i="215"/>
  <c r="DU31" i="215"/>
  <c r="DT31" i="215"/>
  <c r="DS31" i="215"/>
  <c r="DR31" i="215"/>
  <c r="DQ31" i="215"/>
  <c r="DP31" i="215"/>
  <c r="DO31" i="215"/>
  <c r="DN31" i="215"/>
  <c r="DM31" i="215"/>
  <c r="DL31" i="215"/>
  <c r="DK31" i="215"/>
  <c r="DJ31" i="215"/>
  <c r="DI31" i="215"/>
  <c r="DH31" i="215"/>
  <c r="DG31" i="215"/>
  <c r="DF31" i="215"/>
  <c r="DE31" i="215"/>
  <c r="DD31" i="215"/>
  <c r="DC31" i="215"/>
  <c r="DB31" i="215"/>
  <c r="DA31" i="215"/>
  <c r="CZ31" i="215"/>
  <c r="CY31" i="215"/>
  <c r="CX31" i="215"/>
  <c r="CW31" i="215"/>
  <c r="CV31" i="215"/>
  <c r="CU31" i="215"/>
  <c r="CT31" i="215"/>
  <c r="CS31" i="215"/>
  <c r="CR31" i="215"/>
  <c r="CQ31" i="215"/>
  <c r="CP31" i="215"/>
  <c r="CO31" i="215"/>
  <c r="CN31" i="215"/>
  <c r="CM31" i="215"/>
  <c r="CL31" i="215"/>
  <c r="CK31" i="215"/>
  <c r="CJ31" i="215"/>
  <c r="CI31" i="215"/>
  <c r="CH31" i="215"/>
  <c r="CG31" i="215"/>
  <c r="CF31" i="215"/>
  <c r="CE31" i="215"/>
  <c r="CD31" i="215"/>
  <c r="CC31" i="215"/>
  <c r="CB31" i="215"/>
  <c r="CA31" i="215"/>
  <c r="BZ31" i="215"/>
  <c r="BY31" i="215"/>
  <c r="BX31" i="215"/>
  <c r="BW31" i="215"/>
  <c r="BV31" i="215"/>
  <c r="BU31" i="215"/>
  <c r="BT31" i="215"/>
  <c r="BS31" i="215"/>
  <c r="BR31" i="215"/>
  <c r="BQ31" i="215"/>
  <c r="BP31" i="215"/>
  <c r="BO31" i="215"/>
  <c r="BN31" i="215"/>
  <c r="BM31" i="215"/>
  <c r="BL31" i="215"/>
  <c r="BK31" i="215"/>
  <c r="BJ31" i="215"/>
  <c r="BI31" i="215"/>
  <c r="BH31" i="215"/>
  <c r="BG31" i="215"/>
  <c r="BF31" i="215"/>
  <c r="BE31" i="215"/>
  <c r="BD31" i="215"/>
  <c r="BC31" i="215"/>
  <c r="BB31" i="215"/>
  <c r="BA31" i="215"/>
  <c r="AZ31" i="215"/>
  <c r="AY31" i="215"/>
  <c r="AX31" i="215"/>
  <c r="AW31" i="215"/>
  <c r="AV31" i="215"/>
  <c r="AU31" i="215"/>
  <c r="AT31" i="215"/>
  <c r="AS31" i="215"/>
  <c r="AR31" i="215"/>
  <c r="AQ31" i="215"/>
  <c r="AP31" i="215"/>
  <c r="AO31" i="215"/>
  <c r="AN31" i="215"/>
  <c r="AM31" i="215"/>
  <c r="AL31" i="215"/>
  <c r="AK31" i="215"/>
  <c r="AJ31" i="215"/>
  <c r="AI31" i="215"/>
  <c r="AH31" i="215"/>
  <c r="AG31" i="215"/>
  <c r="AF31" i="215"/>
  <c r="AE31" i="215"/>
  <c r="AD31" i="215"/>
  <c r="AC31" i="215"/>
  <c r="AB31" i="215"/>
  <c r="AA31" i="215"/>
  <c r="Z31" i="215"/>
  <c r="Y31" i="215"/>
  <c r="X31" i="215"/>
  <c r="W31" i="215"/>
  <c r="V31" i="215"/>
  <c r="U31" i="215"/>
  <c r="T31" i="215"/>
  <c r="S31" i="215"/>
  <c r="R31" i="215"/>
  <c r="Q31" i="215"/>
  <c r="P31" i="215"/>
  <c r="O31" i="215"/>
  <c r="N31" i="215"/>
  <c r="M31" i="215"/>
  <c r="L31" i="215"/>
  <c r="K31" i="215"/>
  <c r="J31" i="215"/>
  <c r="I31" i="215"/>
  <c r="H31" i="215"/>
  <c r="G31" i="215"/>
  <c r="F31" i="215"/>
  <c r="E31" i="215"/>
  <c r="D31" i="215"/>
  <c r="C31" i="215"/>
  <c r="B31" i="215"/>
  <c r="HR28" i="215"/>
  <c r="HQ28" i="215"/>
  <c r="HP28" i="215"/>
  <c r="HO28" i="215"/>
  <c r="HN28" i="215"/>
  <c r="HM28" i="215"/>
  <c r="HL28" i="215"/>
  <c r="HK28" i="215"/>
  <c r="HJ28" i="215"/>
  <c r="HI28" i="215"/>
  <c r="HH28" i="215"/>
  <c r="HG28" i="215"/>
  <c r="HF28" i="215"/>
  <c r="HE28" i="215"/>
  <c r="HD28" i="215"/>
  <c r="HC28" i="215"/>
  <c r="HB28" i="215"/>
  <c r="HA28" i="215"/>
  <c r="GZ28" i="215"/>
  <c r="GY28" i="215"/>
  <c r="GX28" i="215"/>
  <c r="GW28" i="215"/>
  <c r="GV28" i="215"/>
  <c r="GU28" i="215"/>
  <c r="GT28" i="215"/>
  <c r="GS28" i="215"/>
  <c r="GR28" i="215"/>
  <c r="GQ28" i="215"/>
  <c r="GP28" i="215"/>
  <c r="GO28" i="215"/>
  <c r="GN28" i="215"/>
  <c r="GM28" i="215"/>
  <c r="GL28" i="215"/>
  <c r="GK28" i="215"/>
  <c r="GJ28" i="215"/>
  <c r="GI28" i="215"/>
  <c r="GH28" i="215"/>
  <c r="GG28" i="215"/>
  <c r="GF28" i="215"/>
  <c r="GE28" i="215"/>
  <c r="GD28" i="215"/>
  <c r="GC28" i="215"/>
  <c r="GB28" i="215"/>
  <c r="GA28" i="215"/>
  <c r="FZ28" i="215"/>
  <c r="FY28" i="215"/>
  <c r="FX28" i="215"/>
  <c r="FW28" i="215"/>
  <c r="FV28" i="215"/>
  <c r="FU28" i="215"/>
  <c r="FT28" i="215"/>
  <c r="FS28" i="215"/>
  <c r="FR28" i="215"/>
  <c r="FQ28" i="215"/>
  <c r="FP28" i="215"/>
  <c r="FO28" i="215"/>
  <c r="FN28" i="215"/>
  <c r="FM28" i="215"/>
  <c r="FL28" i="215"/>
  <c r="FK28" i="215"/>
  <c r="FJ28" i="215"/>
  <c r="FI28" i="215"/>
  <c r="FH28" i="215"/>
  <c r="FG28" i="215"/>
  <c r="FF28" i="215"/>
  <c r="FE28" i="215"/>
  <c r="FD28" i="215"/>
  <c r="FC28" i="215"/>
  <c r="FB28" i="215"/>
  <c r="FA28" i="215"/>
  <c r="EZ28" i="215"/>
  <c r="EY28" i="215"/>
  <c r="EX28" i="215"/>
  <c r="EW28" i="215"/>
  <c r="EV28" i="215"/>
  <c r="EU28" i="215"/>
  <c r="ET28" i="215"/>
  <c r="ES28" i="215"/>
  <c r="ER28" i="215"/>
  <c r="EQ28" i="215"/>
  <c r="EP28" i="215"/>
  <c r="EO28" i="215"/>
  <c r="EN28" i="215"/>
  <c r="EM28" i="215"/>
  <c r="EL28" i="215"/>
  <c r="EK28" i="215"/>
  <c r="EJ28" i="215"/>
  <c r="EI28" i="215"/>
  <c r="EH28" i="215"/>
  <c r="EG28" i="215"/>
  <c r="EF28" i="215"/>
  <c r="EE28" i="215"/>
  <c r="ED28" i="215"/>
  <c r="EC28" i="215"/>
  <c r="EB28" i="215"/>
  <c r="EA28" i="215"/>
  <c r="DZ28" i="215"/>
  <c r="DY28" i="215"/>
  <c r="DX28" i="215"/>
  <c r="DW28" i="215"/>
  <c r="DV28" i="215"/>
  <c r="DU28" i="215"/>
  <c r="DT28" i="215"/>
  <c r="DS28" i="215"/>
  <c r="DR28" i="215"/>
  <c r="DQ28" i="215"/>
  <c r="DP28" i="215"/>
  <c r="DO28" i="215"/>
  <c r="DN28" i="215"/>
  <c r="DM28" i="215"/>
  <c r="DL28" i="215"/>
  <c r="DK28" i="215"/>
  <c r="DJ28" i="215"/>
  <c r="DI28" i="215"/>
  <c r="DH28" i="215"/>
  <c r="DG28" i="215"/>
  <c r="DF28" i="215"/>
  <c r="DE28" i="215"/>
  <c r="DD28" i="215"/>
  <c r="DC28" i="215"/>
  <c r="DB28" i="215"/>
  <c r="DA28" i="215"/>
  <c r="CZ28" i="215"/>
  <c r="CY28" i="215"/>
  <c r="CX28" i="215"/>
  <c r="CW28" i="215"/>
  <c r="CV28" i="215"/>
  <c r="CU28" i="215"/>
  <c r="CT28" i="215"/>
  <c r="CS28" i="215"/>
  <c r="CR28" i="215"/>
  <c r="CQ28" i="215"/>
  <c r="CP28" i="215"/>
  <c r="CO28" i="215"/>
  <c r="CN28" i="215"/>
  <c r="CM28" i="215"/>
  <c r="CL28" i="215"/>
  <c r="CK28" i="215"/>
  <c r="CJ28" i="215"/>
  <c r="CI28" i="215"/>
  <c r="CH28" i="215"/>
  <c r="CG28" i="215"/>
  <c r="CF28" i="215"/>
  <c r="CE28" i="215"/>
  <c r="CD28" i="215"/>
  <c r="CC28" i="215"/>
  <c r="CB28" i="215"/>
  <c r="CA28" i="215"/>
  <c r="BZ28" i="215"/>
  <c r="BY28" i="215"/>
  <c r="BX28" i="215"/>
  <c r="BW28" i="215"/>
  <c r="BV28" i="215"/>
  <c r="BU28" i="215"/>
  <c r="BT28" i="215"/>
  <c r="BS28" i="215"/>
  <c r="BR28" i="215"/>
  <c r="BQ28" i="215"/>
  <c r="BP28" i="215"/>
  <c r="BO28" i="215"/>
  <c r="BN28" i="215"/>
  <c r="BM28" i="215"/>
  <c r="BL28" i="215"/>
  <c r="BK28" i="215"/>
  <c r="BJ28" i="215"/>
  <c r="BI28" i="215"/>
  <c r="BH28" i="215"/>
  <c r="BG28" i="215"/>
  <c r="BF28" i="215"/>
  <c r="BE28" i="215"/>
  <c r="BD28" i="215"/>
  <c r="BC28" i="215"/>
  <c r="BB28" i="215"/>
  <c r="BA28" i="215"/>
  <c r="AZ28" i="215"/>
  <c r="AY28" i="215"/>
  <c r="AX28" i="215"/>
  <c r="AW28" i="215"/>
  <c r="AV28" i="215"/>
  <c r="AU28" i="215"/>
  <c r="AT28" i="215"/>
  <c r="AS28" i="215"/>
  <c r="AR28" i="215"/>
  <c r="AQ28" i="215"/>
  <c r="AP28" i="215"/>
  <c r="AO28" i="215"/>
  <c r="AN28" i="215"/>
  <c r="AM28" i="215"/>
  <c r="AL28" i="215"/>
  <c r="AK28" i="215"/>
  <c r="AJ28" i="215"/>
  <c r="AI28" i="215"/>
  <c r="AH28" i="215"/>
  <c r="AG28" i="215"/>
  <c r="AF28" i="215"/>
  <c r="AE28" i="215"/>
  <c r="AD28" i="215"/>
  <c r="AC28" i="215"/>
  <c r="AB28" i="215"/>
  <c r="AA28" i="215"/>
  <c r="Z28" i="215"/>
  <c r="Y28" i="215"/>
  <c r="X28" i="215"/>
  <c r="W28" i="215"/>
  <c r="V28" i="215"/>
  <c r="U28" i="215"/>
  <c r="T28" i="215"/>
  <c r="S28" i="215"/>
  <c r="R28" i="215"/>
  <c r="Q28" i="215"/>
  <c r="P28" i="215"/>
  <c r="O28" i="215"/>
  <c r="N28" i="215"/>
  <c r="M28" i="215"/>
  <c r="L28" i="215"/>
  <c r="K28" i="215"/>
  <c r="J28" i="215"/>
  <c r="I28" i="215"/>
  <c r="H28" i="215"/>
  <c r="G28" i="215"/>
  <c r="F28" i="215"/>
  <c r="E28" i="215"/>
  <c r="D28" i="215"/>
  <c r="HR26" i="215"/>
  <c r="HQ26" i="215"/>
  <c r="HP26" i="215"/>
  <c r="HO26" i="215"/>
  <c r="HN26" i="215"/>
  <c r="HM26" i="215"/>
  <c r="HL26" i="215"/>
  <c r="HK26" i="215"/>
  <c r="HJ26" i="215"/>
  <c r="HI26" i="215"/>
  <c r="HH26" i="215"/>
  <c r="HG26" i="215"/>
  <c r="HF26" i="215"/>
  <c r="HE26" i="215"/>
  <c r="HD26" i="215"/>
  <c r="HC26" i="215"/>
  <c r="HB26" i="215"/>
  <c r="HA26" i="215"/>
  <c r="GZ26" i="215"/>
  <c r="GY26" i="215"/>
  <c r="GX26" i="215"/>
  <c r="GW26" i="215"/>
  <c r="GV26" i="215"/>
  <c r="GU26" i="215"/>
  <c r="GT26" i="215"/>
  <c r="GS26" i="215"/>
  <c r="GR26" i="215"/>
  <c r="GQ26" i="215"/>
  <c r="GP26" i="215"/>
  <c r="GO26" i="215"/>
  <c r="GN26" i="215"/>
  <c r="GM26" i="215"/>
  <c r="GL26" i="215"/>
  <c r="GK26" i="215"/>
  <c r="GJ26" i="215"/>
  <c r="GI26" i="215"/>
  <c r="GH26" i="215"/>
  <c r="GG26" i="215"/>
  <c r="GF26" i="215"/>
  <c r="GE26" i="215"/>
  <c r="GD26" i="215"/>
  <c r="GC26" i="215"/>
  <c r="GB26" i="215"/>
  <c r="GA26" i="215"/>
  <c r="FZ26" i="215"/>
  <c r="FY26" i="215"/>
  <c r="FX26" i="215"/>
  <c r="FW26" i="215"/>
  <c r="FV26" i="215"/>
  <c r="FU26" i="215"/>
  <c r="FT26" i="215"/>
  <c r="FS26" i="215"/>
  <c r="FR26" i="215"/>
  <c r="FQ26" i="215"/>
  <c r="FP26" i="215"/>
  <c r="FO26" i="215"/>
  <c r="FN26" i="215"/>
  <c r="FM26" i="215"/>
  <c r="FL26" i="215"/>
  <c r="FK26" i="215"/>
  <c r="FJ26" i="215"/>
  <c r="FI26" i="215"/>
  <c r="FH26" i="215"/>
  <c r="FG26" i="215"/>
  <c r="FF26" i="215"/>
  <c r="FE26" i="215"/>
  <c r="FD26" i="215"/>
  <c r="FC26" i="215"/>
  <c r="FB26" i="215"/>
  <c r="FA26" i="215"/>
  <c r="EZ26" i="215"/>
  <c r="EY26" i="215"/>
  <c r="EX26" i="215"/>
  <c r="EW26" i="215"/>
  <c r="EV26" i="215"/>
  <c r="EU26" i="215"/>
  <c r="ET26" i="215"/>
  <c r="ES26" i="215"/>
  <c r="ER26" i="215"/>
  <c r="EQ26" i="215"/>
  <c r="EP26" i="215"/>
  <c r="EO26" i="215"/>
  <c r="EN26" i="215"/>
  <c r="EM26" i="215"/>
  <c r="EL26" i="215"/>
  <c r="EK26" i="215"/>
  <c r="EJ26" i="215"/>
  <c r="EI26" i="215"/>
  <c r="EH26" i="215"/>
  <c r="EG26" i="215"/>
  <c r="EF26" i="215"/>
  <c r="EE26" i="215"/>
  <c r="ED26" i="215"/>
  <c r="EC26" i="215"/>
  <c r="EB26" i="215"/>
  <c r="EA26" i="215"/>
  <c r="DZ26" i="215"/>
  <c r="DY26" i="215"/>
  <c r="DX26" i="215"/>
  <c r="DW26" i="215"/>
  <c r="DV26" i="215"/>
  <c r="DU26" i="215"/>
  <c r="DT26" i="215"/>
  <c r="DS26" i="215"/>
  <c r="DR26" i="215"/>
  <c r="DQ26" i="215"/>
  <c r="DP26" i="215"/>
  <c r="DO26" i="215"/>
  <c r="DN26" i="215"/>
  <c r="DM26" i="215"/>
  <c r="DL26" i="215"/>
  <c r="DK26" i="215"/>
  <c r="DJ26" i="215"/>
  <c r="DI26" i="215"/>
  <c r="DH26" i="215"/>
  <c r="DG26" i="215"/>
  <c r="DF26" i="215"/>
  <c r="DE26" i="215"/>
  <c r="DD26" i="215"/>
  <c r="DC26" i="215"/>
  <c r="DB26" i="215"/>
  <c r="DA26" i="215"/>
  <c r="CZ26" i="215"/>
  <c r="CY26" i="215"/>
  <c r="CX26" i="215"/>
  <c r="CW26" i="215"/>
  <c r="CV26" i="215"/>
  <c r="CU26" i="215"/>
  <c r="CT26" i="215"/>
  <c r="CS26" i="215"/>
  <c r="CR26" i="215"/>
  <c r="CQ26" i="215"/>
  <c r="CP26" i="215"/>
  <c r="CO26" i="215"/>
  <c r="CN26" i="215"/>
  <c r="CM26" i="215"/>
  <c r="CL26" i="215"/>
  <c r="CK26" i="215"/>
  <c r="CJ26" i="215"/>
  <c r="CI26" i="215"/>
  <c r="CH26" i="215"/>
  <c r="CG26" i="215"/>
  <c r="CF26" i="215"/>
  <c r="CE26" i="215"/>
  <c r="CD26" i="215"/>
  <c r="CC26" i="215"/>
  <c r="CB26" i="215"/>
  <c r="CA26" i="215"/>
  <c r="BZ26" i="215"/>
  <c r="BY26" i="215"/>
  <c r="BX26" i="215"/>
  <c r="BW26" i="215"/>
  <c r="BV26" i="215"/>
  <c r="BU26" i="215"/>
  <c r="BT26" i="215"/>
  <c r="BS26" i="215"/>
  <c r="BR26" i="215"/>
  <c r="BQ26" i="215"/>
  <c r="BP26" i="215"/>
  <c r="BO26" i="215"/>
  <c r="BN26" i="215"/>
  <c r="BM26" i="215"/>
  <c r="BL26" i="215"/>
  <c r="BK26" i="215"/>
  <c r="BJ26" i="215"/>
  <c r="BI26" i="215"/>
  <c r="BH26" i="215"/>
  <c r="BG26" i="215"/>
  <c r="BF26" i="215"/>
  <c r="BE26" i="215"/>
  <c r="BD26" i="215"/>
  <c r="BC26" i="215"/>
  <c r="BB26" i="215"/>
  <c r="BA26" i="215"/>
  <c r="AZ26" i="215"/>
  <c r="AY26" i="215"/>
  <c r="AX26" i="215"/>
  <c r="AW26" i="215"/>
  <c r="AV26" i="215"/>
  <c r="AU26" i="215"/>
  <c r="AT26" i="215"/>
  <c r="AS26" i="215"/>
  <c r="AR26" i="215"/>
  <c r="AQ26" i="215"/>
  <c r="AP26" i="215"/>
  <c r="AO26" i="215"/>
  <c r="AN26" i="215"/>
  <c r="AM26" i="215"/>
  <c r="AL26" i="215"/>
  <c r="AK26" i="215"/>
  <c r="AJ26" i="215"/>
  <c r="AI26" i="215"/>
  <c r="AH26" i="215"/>
  <c r="AG26" i="215"/>
  <c r="AF26" i="215"/>
  <c r="AE26" i="215"/>
  <c r="AD26" i="215"/>
  <c r="AC26" i="215"/>
  <c r="AB26" i="215"/>
  <c r="AA26" i="215"/>
  <c r="Z26" i="215"/>
  <c r="Y26" i="215"/>
  <c r="X26" i="215"/>
  <c r="W26" i="215"/>
  <c r="V26" i="215"/>
  <c r="U26" i="215"/>
  <c r="T26" i="215"/>
  <c r="S26" i="215"/>
  <c r="R26" i="215"/>
  <c r="Q26" i="215"/>
  <c r="P26" i="215"/>
  <c r="O26" i="215"/>
  <c r="N26" i="215"/>
  <c r="M26" i="215"/>
  <c r="L26" i="215"/>
  <c r="K26" i="215"/>
  <c r="J26" i="215"/>
  <c r="I26" i="215"/>
  <c r="H26" i="215"/>
  <c r="G26" i="215"/>
  <c r="F26" i="215"/>
  <c r="E26" i="215"/>
  <c r="D26" i="215"/>
  <c r="C26" i="215"/>
  <c r="B26" i="215"/>
  <c r="HR25" i="215"/>
  <c r="HQ25" i="215"/>
  <c r="HP25" i="215"/>
  <c r="HO25" i="215"/>
  <c r="HN25" i="215"/>
  <c r="HM25" i="215"/>
  <c r="HL25" i="215"/>
  <c r="HK25" i="215"/>
  <c r="HJ25" i="215"/>
  <c r="HI25" i="215"/>
  <c r="HH25" i="215"/>
  <c r="HG25" i="215"/>
  <c r="HF25" i="215"/>
  <c r="HE25" i="215"/>
  <c r="HD25" i="215"/>
  <c r="HC25" i="215"/>
  <c r="HB25" i="215"/>
  <c r="HA25" i="215"/>
  <c r="GZ25" i="215"/>
  <c r="GY25" i="215"/>
  <c r="GX25" i="215"/>
  <c r="GW25" i="215"/>
  <c r="GV25" i="215"/>
  <c r="GU25" i="215"/>
  <c r="GT25" i="215"/>
  <c r="GS25" i="215"/>
  <c r="GR25" i="215"/>
  <c r="GQ25" i="215"/>
  <c r="GP25" i="215"/>
  <c r="GO25" i="215"/>
  <c r="GN25" i="215"/>
  <c r="GM25" i="215"/>
  <c r="GL25" i="215"/>
  <c r="GK25" i="215"/>
  <c r="GJ25" i="215"/>
  <c r="GI25" i="215"/>
  <c r="GH25" i="215"/>
  <c r="GG25" i="215"/>
  <c r="GF25" i="215"/>
  <c r="GE25" i="215"/>
  <c r="GD25" i="215"/>
  <c r="GC25" i="215"/>
  <c r="GB25" i="215"/>
  <c r="GA25" i="215"/>
  <c r="FZ25" i="215"/>
  <c r="FY25" i="215"/>
  <c r="FX25" i="215"/>
  <c r="FW25" i="215"/>
  <c r="FV25" i="215"/>
  <c r="FU25" i="215"/>
  <c r="FT25" i="215"/>
  <c r="FS25" i="215"/>
  <c r="FR25" i="215"/>
  <c r="FQ25" i="215"/>
  <c r="FP25" i="215"/>
  <c r="FO25" i="215"/>
  <c r="FN25" i="215"/>
  <c r="FM25" i="215"/>
  <c r="FL25" i="215"/>
  <c r="FK25" i="215"/>
  <c r="FJ25" i="215"/>
  <c r="FI25" i="215"/>
  <c r="FH25" i="215"/>
  <c r="FG25" i="215"/>
  <c r="FF25" i="215"/>
  <c r="FE25" i="215"/>
  <c r="FD25" i="215"/>
  <c r="FC25" i="215"/>
  <c r="FB25" i="215"/>
  <c r="FA25" i="215"/>
  <c r="EZ25" i="215"/>
  <c r="EY25" i="215"/>
  <c r="EX25" i="215"/>
  <c r="EW25" i="215"/>
  <c r="EV25" i="215"/>
  <c r="EU25" i="215"/>
  <c r="ET25" i="215"/>
  <c r="ES25" i="215"/>
  <c r="ER25" i="215"/>
  <c r="EQ25" i="215"/>
  <c r="EP25" i="215"/>
  <c r="EO25" i="215"/>
  <c r="EN25" i="215"/>
  <c r="EM25" i="215"/>
  <c r="EL25" i="215"/>
  <c r="EK25" i="215"/>
  <c r="EJ25" i="215"/>
  <c r="EI25" i="215"/>
  <c r="EH25" i="215"/>
  <c r="EG25" i="215"/>
  <c r="EF25" i="215"/>
  <c r="EE25" i="215"/>
  <c r="ED25" i="215"/>
  <c r="EC25" i="215"/>
  <c r="EB25" i="215"/>
  <c r="EA25" i="215"/>
  <c r="DZ25" i="215"/>
  <c r="DY25" i="215"/>
  <c r="DX25" i="215"/>
  <c r="DW25" i="215"/>
  <c r="DV25" i="215"/>
  <c r="DU25" i="215"/>
  <c r="DT25" i="215"/>
  <c r="DS25" i="215"/>
  <c r="DR25" i="215"/>
  <c r="DQ25" i="215"/>
  <c r="DP25" i="215"/>
  <c r="DO25" i="215"/>
  <c r="DN25" i="215"/>
  <c r="DM25" i="215"/>
  <c r="DL25" i="215"/>
  <c r="DK25" i="215"/>
  <c r="DJ25" i="215"/>
  <c r="DI25" i="215"/>
  <c r="DH25" i="215"/>
  <c r="DG25" i="215"/>
  <c r="DF25" i="215"/>
  <c r="DE25" i="215"/>
  <c r="DD25" i="215"/>
  <c r="DC25" i="215"/>
  <c r="DB25" i="215"/>
  <c r="DA25" i="215"/>
  <c r="CZ25" i="215"/>
  <c r="CY25" i="215"/>
  <c r="CX25" i="215"/>
  <c r="CW25" i="215"/>
  <c r="CV25" i="215"/>
  <c r="CU25" i="215"/>
  <c r="CT25" i="215"/>
  <c r="CS25" i="215"/>
  <c r="CR25" i="215"/>
  <c r="CQ25" i="215"/>
  <c r="CP25" i="215"/>
  <c r="CO25" i="215"/>
  <c r="CN25" i="215"/>
  <c r="CM25" i="215"/>
  <c r="CL25" i="215"/>
  <c r="CK25" i="215"/>
  <c r="CJ25" i="215"/>
  <c r="CI25" i="215"/>
  <c r="CH25" i="215"/>
  <c r="CG25" i="215"/>
  <c r="CF25" i="215"/>
  <c r="CE25" i="215"/>
  <c r="CD25" i="215"/>
  <c r="CC25" i="215"/>
  <c r="CB25" i="215"/>
  <c r="CA25" i="215"/>
  <c r="BZ25" i="215"/>
  <c r="BY25" i="215"/>
  <c r="BX25" i="215"/>
  <c r="BW25" i="215"/>
  <c r="BV25" i="215"/>
  <c r="BU25" i="215"/>
  <c r="BT25" i="215"/>
  <c r="BS25" i="215"/>
  <c r="BR25" i="215"/>
  <c r="BQ25" i="215"/>
  <c r="BP25" i="215"/>
  <c r="BO25" i="215"/>
  <c r="BN25" i="215"/>
  <c r="BM25" i="215"/>
  <c r="BL25" i="215"/>
  <c r="BK25" i="215"/>
  <c r="BJ25" i="215"/>
  <c r="BI25" i="215"/>
  <c r="BH25" i="215"/>
  <c r="BG25" i="215"/>
  <c r="BF25" i="215"/>
  <c r="BE25" i="215"/>
  <c r="BD25" i="215"/>
  <c r="BC25" i="215"/>
  <c r="BB25" i="215"/>
  <c r="BA25" i="215"/>
  <c r="AZ25" i="215"/>
  <c r="AY25" i="215"/>
  <c r="AX25" i="215"/>
  <c r="AW25" i="215"/>
  <c r="AV25" i="215"/>
  <c r="AU25" i="215"/>
  <c r="AT25" i="215"/>
  <c r="AS25" i="215"/>
  <c r="AR25" i="215"/>
  <c r="AQ25" i="215"/>
  <c r="AP25" i="215"/>
  <c r="AO25" i="215"/>
  <c r="AN25" i="215"/>
  <c r="AM25" i="215"/>
  <c r="AL25" i="215"/>
  <c r="AK25" i="215"/>
  <c r="AJ25" i="215"/>
  <c r="AI25" i="215"/>
  <c r="AH25" i="215"/>
  <c r="AG25" i="215"/>
  <c r="AF25" i="215"/>
  <c r="AE25" i="215"/>
  <c r="AD25" i="215"/>
  <c r="AC25" i="215"/>
  <c r="AB25" i="215"/>
  <c r="AA25" i="215"/>
  <c r="Z25" i="215"/>
  <c r="Y25" i="215"/>
  <c r="X25" i="215"/>
  <c r="W25" i="215"/>
  <c r="V25" i="215"/>
  <c r="U25" i="215"/>
  <c r="T25" i="215"/>
  <c r="S25" i="215"/>
  <c r="R25" i="215"/>
  <c r="Q25" i="215"/>
  <c r="P25" i="215"/>
  <c r="O25" i="215"/>
  <c r="N25" i="215"/>
  <c r="M25" i="215"/>
  <c r="L25" i="215"/>
  <c r="K25" i="215"/>
  <c r="J25" i="215"/>
  <c r="I25" i="215"/>
  <c r="H25" i="215"/>
  <c r="G25" i="215"/>
  <c r="F25" i="215"/>
  <c r="E25" i="215"/>
  <c r="D25" i="215"/>
  <c r="C25" i="215"/>
  <c r="B25" i="215"/>
  <c r="HR23" i="215"/>
  <c r="HQ23" i="215"/>
  <c r="HP23" i="215"/>
  <c r="HO23" i="215"/>
  <c r="HN23" i="215"/>
  <c r="HM23" i="215"/>
  <c r="HL23" i="215"/>
  <c r="HK23" i="215"/>
  <c r="HJ23" i="215"/>
  <c r="HI23" i="215"/>
  <c r="HH23" i="215"/>
  <c r="HG23" i="215"/>
  <c r="HF23" i="215"/>
  <c r="HE23" i="215"/>
  <c r="HD23" i="215"/>
  <c r="HC23" i="215"/>
  <c r="HB23" i="215"/>
  <c r="HA23" i="215"/>
  <c r="GZ23" i="215"/>
  <c r="GY23" i="215"/>
  <c r="GX23" i="215"/>
  <c r="GW23" i="215"/>
  <c r="GV23" i="215"/>
  <c r="GU23" i="215"/>
  <c r="GT23" i="215"/>
  <c r="GS23" i="215"/>
  <c r="GR23" i="215"/>
  <c r="GQ23" i="215"/>
  <c r="GP23" i="215"/>
  <c r="GO23" i="215"/>
  <c r="GN23" i="215"/>
  <c r="GM23" i="215"/>
  <c r="GL23" i="215"/>
  <c r="GK23" i="215"/>
  <c r="GJ23" i="215"/>
  <c r="GI23" i="215"/>
  <c r="GH23" i="215"/>
  <c r="GG23" i="215"/>
  <c r="GF23" i="215"/>
  <c r="GE23" i="215"/>
  <c r="GD23" i="215"/>
  <c r="GC23" i="215"/>
  <c r="GB23" i="215"/>
  <c r="GA23" i="215"/>
  <c r="FZ23" i="215"/>
  <c r="FY23" i="215"/>
  <c r="FX23" i="215"/>
  <c r="FW23" i="215"/>
  <c r="FV23" i="215"/>
  <c r="FU23" i="215"/>
  <c r="FT23" i="215"/>
  <c r="FS23" i="215"/>
  <c r="FR23" i="215"/>
  <c r="FQ23" i="215"/>
  <c r="FP23" i="215"/>
  <c r="FO23" i="215"/>
  <c r="FN23" i="215"/>
  <c r="FM23" i="215"/>
  <c r="FL23" i="215"/>
  <c r="FK23" i="215"/>
  <c r="FJ23" i="215"/>
  <c r="FI23" i="215"/>
  <c r="FH23" i="215"/>
  <c r="FG23" i="215"/>
  <c r="FF23" i="215"/>
  <c r="FE23" i="215"/>
  <c r="FD23" i="215"/>
  <c r="FC23" i="215"/>
  <c r="FB23" i="215"/>
  <c r="FA23" i="215"/>
  <c r="EZ23" i="215"/>
  <c r="EY23" i="215"/>
  <c r="EX23" i="215"/>
  <c r="EW23" i="215"/>
  <c r="EV23" i="215"/>
  <c r="EU23" i="215"/>
  <c r="ET23" i="215"/>
  <c r="ES23" i="215"/>
  <c r="ER23" i="215"/>
  <c r="EQ23" i="215"/>
  <c r="EP23" i="215"/>
  <c r="EO23" i="215"/>
  <c r="EN23" i="215"/>
  <c r="EM23" i="215"/>
  <c r="EL23" i="215"/>
  <c r="EK23" i="215"/>
  <c r="EJ23" i="215"/>
  <c r="EI23" i="215"/>
  <c r="EH23" i="215"/>
  <c r="EG23" i="215"/>
  <c r="EF23" i="215"/>
  <c r="EE23" i="215"/>
  <c r="ED23" i="215"/>
  <c r="EC23" i="215"/>
  <c r="EB23" i="215"/>
  <c r="EA23" i="215"/>
  <c r="DZ23" i="215"/>
  <c r="DY23" i="215"/>
  <c r="DX23" i="215"/>
  <c r="DW23" i="215"/>
  <c r="DV23" i="215"/>
  <c r="DU23" i="215"/>
  <c r="DT23" i="215"/>
  <c r="DS23" i="215"/>
  <c r="DR23" i="215"/>
  <c r="DQ23" i="215"/>
  <c r="DP23" i="215"/>
  <c r="DO23" i="215"/>
  <c r="DN23" i="215"/>
  <c r="DM23" i="215"/>
  <c r="DL23" i="215"/>
  <c r="DK23" i="215"/>
  <c r="DJ23" i="215"/>
  <c r="DI23" i="215"/>
  <c r="DH23" i="215"/>
  <c r="DG23" i="215"/>
  <c r="DF23" i="215"/>
  <c r="DE23" i="215"/>
  <c r="DD23" i="215"/>
  <c r="DC23" i="215"/>
  <c r="DB23" i="215"/>
  <c r="DA23" i="215"/>
  <c r="CZ23" i="215"/>
  <c r="CY23" i="215"/>
  <c r="CX23" i="215"/>
  <c r="CW23" i="215"/>
  <c r="CV23" i="215"/>
  <c r="CU23" i="215"/>
  <c r="CT23" i="215"/>
  <c r="CS23" i="215"/>
  <c r="CR23" i="215"/>
  <c r="CQ23" i="215"/>
  <c r="CP23" i="215"/>
  <c r="CO23" i="215"/>
  <c r="CN23" i="215"/>
  <c r="CM23" i="215"/>
  <c r="CL23" i="215"/>
  <c r="CK23" i="215"/>
  <c r="CJ23" i="215"/>
  <c r="CI23" i="215"/>
  <c r="CH23" i="215"/>
  <c r="CG23" i="215"/>
  <c r="CF23" i="215"/>
  <c r="CE23" i="215"/>
  <c r="CD23" i="215"/>
  <c r="CC23" i="215"/>
  <c r="CB23" i="215"/>
  <c r="CA23" i="215"/>
  <c r="BZ23" i="215"/>
  <c r="BY23" i="215"/>
  <c r="BX23" i="215"/>
  <c r="BW23" i="215"/>
  <c r="BV23" i="215"/>
  <c r="BU23" i="215"/>
  <c r="BT23" i="215"/>
  <c r="BS23" i="215"/>
  <c r="BR23" i="215"/>
  <c r="BQ23" i="215"/>
  <c r="BP23" i="215"/>
  <c r="BO23" i="215"/>
  <c r="BN23" i="215"/>
  <c r="BM23" i="215"/>
  <c r="BL23" i="215"/>
  <c r="BK23" i="215"/>
  <c r="BJ23" i="215"/>
  <c r="BI23" i="215"/>
  <c r="BH23" i="215"/>
  <c r="BG23" i="215"/>
  <c r="BF23" i="215"/>
  <c r="BE23" i="215"/>
  <c r="BD23" i="215"/>
  <c r="BC23" i="215"/>
  <c r="BB23" i="215"/>
  <c r="BA23" i="215"/>
  <c r="AZ23" i="215"/>
  <c r="AY23" i="215"/>
  <c r="AX23" i="215"/>
  <c r="AW23" i="215"/>
  <c r="AV23" i="215"/>
  <c r="AU23" i="215"/>
  <c r="AT23" i="215"/>
  <c r="AS23" i="215"/>
  <c r="AR23" i="215"/>
  <c r="AQ23" i="215"/>
  <c r="AP23" i="215"/>
  <c r="AO23" i="215"/>
  <c r="AN23" i="215"/>
  <c r="AM23" i="215"/>
  <c r="AL23" i="215"/>
  <c r="AK23" i="215"/>
  <c r="AJ23" i="215"/>
  <c r="AI23" i="215"/>
  <c r="AH23" i="215"/>
  <c r="AG23" i="215"/>
  <c r="AF23" i="215"/>
  <c r="AE23" i="215"/>
  <c r="AD23" i="215"/>
  <c r="AC23" i="215"/>
  <c r="AB23" i="215"/>
  <c r="AA23" i="215"/>
  <c r="Z23" i="215"/>
  <c r="Y23" i="215"/>
  <c r="X23" i="215"/>
  <c r="W23" i="215"/>
  <c r="V23" i="215"/>
  <c r="U23" i="215"/>
  <c r="T23" i="215"/>
  <c r="S23" i="215"/>
  <c r="R23" i="215"/>
  <c r="Q23" i="215"/>
  <c r="P23" i="215"/>
  <c r="O23" i="215"/>
  <c r="N23" i="215"/>
  <c r="M23" i="215"/>
  <c r="L23" i="215"/>
  <c r="K23" i="215"/>
  <c r="J23" i="215"/>
  <c r="I23" i="215"/>
  <c r="H23" i="215"/>
  <c r="G23" i="215"/>
  <c r="F23" i="215"/>
  <c r="E23" i="215"/>
  <c r="D23" i="215"/>
  <c r="C23" i="215"/>
  <c r="B23" i="215"/>
  <c r="HR22" i="215"/>
  <c r="HQ22" i="215"/>
  <c r="HP22" i="215"/>
  <c r="HO22" i="215"/>
  <c r="HN22" i="215"/>
  <c r="HM22" i="215"/>
  <c r="HL22" i="215"/>
  <c r="HK22" i="215"/>
  <c r="HJ22" i="215"/>
  <c r="HI22" i="215"/>
  <c r="HH22" i="215"/>
  <c r="HG22" i="215"/>
  <c r="HF22" i="215"/>
  <c r="HE22" i="215"/>
  <c r="HD22" i="215"/>
  <c r="HC22" i="215"/>
  <c r="HB22" i="215"/>
  <c r="HA22" i="215"/>
  <c r="GZ22" i="215"/>
  <c r="GY22" i="215"/>
  <c r="GX22" i="215"/>
  <c r="GW22" i="215"/>
  <c r="GV22" i="215"/>
  <c r="GU22" i="215"/>
  <c r="GT22" i="215"/>
  <c r="GS22" i="215"/>
  <c r="GR22" i="215"/>
  <c r="GQ22" i="215"/>
  <c r="GP22" i="215"/>
  <c r="GO22" i="215"/>
  <c r="GN22" i="215"/>
  <c r="GM22" i="215"/>
  <c r="GL22" i="215"/>
  <c r="GK22" i="215"/>
  <c r="GJ22" i="215"/>
  <c r="GI22" i="215"/>
  <c r="GH22" i="215"/>
  <c r="GG22" i="215"/>
  <c r="GF22" i="215"/>
  <c r="GE22" i="215"/>
  <c r="GD22" i="215"/>
  <c r="GC22" i="215"/>
  <c r="GB22" i="215"/>
  <c r="GA22" i="215"/>
  <c r="FZ22" i="215"/>
  <c r="FY22" i="215"/>
  <c r="FX22" i="215"/>
  <c r="FW22" i="215"/>
  <c r="FV22" i="215"/>
  <c r="FU22" i="215"/>
  <c r="FT22" i="215"/>
  <c r="FS22" i="215"/>
  <c r="FR22" i="215"/>
  <c r="FQ22" i="215"/>
  <c r="FP22" i="215"/>
  <c r="FO22" i="215"/>
  <c r="FN22" i="215"/>
  <c r="FM22" i="215"/>
  <c r="FL22" i="215"/>
  <c r="FK22" i="215"/>
  <c r="FJ22" i="215"/>
  <c r="FI22" i="215"/>
  <c r="FH22" i="215"/>
  <c r="FG22" i="215"/>
  <c r="FF22" i="215"/>
  <c r="FE22" i="215"/>
  <c r="FD22" i="215"/>
  <c r="FC22" i="215"/>
  <c r="FB22" i="215"/>
  <c r="FA22" i="215"/>
  <c r="EZ22" i="215"/>
  <c r="EY22" i="215"/>
  <c r="EX22" i="215"/>
  <c r="EW22" i="215"/>
  <c r="EV22" i="215"/>
  <c r="EU22" i="215"/>
  <c r="ET22" i="215"/>
  <c r="ES22" i="215"/>
  <c r="ER22" i="215"/>
  <c r="EQ22" i="215"/>
  <c r="EP22" i="215"/>
  <c r="EO22" i="215"/>
  <c r="EN22" i="215"/>
  <c r="EM22" i="215"/>
  <c r="EL22" i="215"/>
  <c r="EK22" i="215"/>
  <c r="EJ22" i="215"/>
  <c r="EI22" i="215"/>
  <c r="EH22" i="215"/>
  <c r="EG22" i="215"/>
  <c r="EF22" i="215"/>
  <c r="EE22" i="215"/>
  <c r="ED22" i="215"/>
  <c r="EC22" i="215"/>
  <c r="EB22" i="215"/>
  <c r="EA22" i="215"/>
  <c r="DZ22" i="215"/>
  <c r="DY22" i="215"/>
  <c r="DX22" i="215"/>
  <c r="DW22" i="215"/>
  <c r="DV22" i="215"/>
  <c r="DU22" i="215"/>
  <c r="DT22" i="215"/>
  <c r="DS22" i="215"/>
  <c r="DR22" i="215"/>
  <c r="DQ22" i="215"/>
  <c r="DP22" i="215"/>
  <c r="DO22" i="215"/>
  <c r="DN22" i="215"/>
  <c r="DM22" i="215"/>
  <c r="DL22" i="215"/>
  <c r="DK22" i="215"/>
  <c r="DJ22" i="215"/>
  <c r="DI22" i="215"/>
  <c r="DH22" i="215"/>
  <c r="DG22" i="215"/>
  <c r="DF22" i="215"/>
  <c r="DE22" i="215"/>
  <c r="DD22" i="215"/>
  <c r="DC22" i="215"/>
  <c r="DB22" i="215"/>
  <c r="DA22" i="215"/>
  <c r="CZ22" i="215"/>
  <c r="CY22" i="215"/>
  <c r="CX22" i="215"/>
  <c r="CW22" i="215"/>
  <c r="CV22" i="215"/>
  <c r="CU22" i="215"/>
  <c r="CT22" i="215"/>
  <c r="CS22" i="215"/>
  <c r="CR22" i="215"/>
  <c r="CQ22" i="215"/>
  <c r="CP22" i="215"/>
  <c r="CO22" i="215"/>
  <c r="CN22" i="215"/>
  <c r="CM22" i="215"/>
  <c r="CL22" i="215"/>
  <c r="CK22" i="215"/>
  <c r="CJ22" i="215"/>
  <c r="CI22" i="215"/>
  <c r="CH22" i="215"/>
  <c r="CG22" i="215"/>
  <c r="CF22" i="215"/>
  <c r="CE22" i="215"/>
  <c r="CD22" i="215"/>
  <c r="CC22" i="215"/>
  <c r="CB22" i="215"/>
  <c r="CA22" i="215"/>
  <c r="BZ22" i="215"/>
  <c r="BY22" i="215"/>
  <c r="BX22" i="215"/>
  <c r="BW22" i="215"/>
  <c r="BV22" i="215"/>
  <c r="BU22" i="215"/>
  <c r="BT22" i="215"/>
  <c r="BS22" i="215"/>
  <c r="BR22" i="215"/>
  <c r="BQ22" i="215"/>
  <c r="BP22" i="215"/>
  <c r="BO22" i="215"/>
  <c r="BN22" i="215"/>
  <c r="BM22" i="215"/>
  <c r="BL22" i="215"/>
  <c r="BK22" i="215"/>
  <c r="BJ22" i="215"/>
  <c r="BI22" i="215"/>
  <c r="BH22" i="215"/>
  <c r="BG22" i="215"/>
  <c r="BF22" i="215"/>
  <c r="BE22" i="215"/>
  <c r="BD22" i="215"/>
  <c r="BC22" i="215"/>
  <c r="BB22" i="215"/>
  <c r="BA22" i="215"/>
  <c r="AZ22" i="215"/>
  <c r="AY22" i="215"/>
  <c r="AX22" i="215"/>
  <c r="AW22" i="215"/>
  <c r="AV22" i="215"/>
  <c r="AU22" i="215"/>
  <c r="AT22" i="215"/>
  <c r="AS22" i="215"/>
  <c r="AR22" i="215"/>
  <c r="AQ22" i="215"/>
  <c r="AP22" i="215"/>
  <c r="AO22" i="215"/>
  <c r="AN22" i="215"/>
  <c r="AM22" i="215"/>
  <c r="AL22" i="215"/>
  <c r="AK22" i="215"/>
  <c r="AJ22" i="215"/>
  <c r="AI22" i="215"/>
  <c r="AH22" i="215"/>
  <c r="AG22" i="215"/>
  <c r="AF22" i="215"/>
  <c r="AE22" i="215"/>
  <c r="AD22" i="215"/>
  <c r="AC22" i="215"/>
  <c r="AB22" i="215"/>
  <c r="AA22" i="215"/>
  <c r="Z22" i="215"/>
  <c r="Y22" i="215"/>
  <c r="X22" i="215"/>
  <c r="W22" i="215"/>
  <c r="V22" i="215"/>
  <c r="U22" i="215"/>
  <c r="T22" i="215"/>
  <c r="S22" i="215"/>
  <c r="R22" i="215"/>
  <c r="Q22" i="215"/>
  <c r="P22" i="215"/>
  <c r="O22" i="215"/>
  <c r="N22" i="215"/>
  <c r="M22" i="215"/>
  <c r="L22" i="215"/>
  <c r="K22" i="215"/>
  <c r="J22" i="215"/>
  <c r="I22" i="215"/>
  <c r="H22" i="215"/>
  <c r="G22" i="215"/>
  <c r="F22" i="215"/>
  <c r="E22" i="215"/>
  <c r="D22" i="215"/>
  <c r="C22" i="215"/>
  <c r="B22" i="215"/>
  <c r="HR20" i="215"/>
  <c r="HQ20" i="215"/>
  <c r="HP20" i="215"/>
  <c r="HO20" i="215"/>
  <c r="HN20" i="215"/>
  <c r="HM20" i="215"/>
  <c r="HL20" i="215"/>
  <c r="HK20" i="215"/>
  <c r="HJ20" i="215"/>
  <c r="HI20" i="215"/>
  <c r="HH20" i="215"/>
  <c r="HG20" i="215"/>
  <c r="HF20" i="215"/>
  <c r="HE20" i="215"/>
  <c r="HD20" i="215"/>
  <c r="HC20" i="215"/>
  <c r="HB20" i="215"/>
  <c r="HA20" i="215"/>
  <c r="GZ20" i="215"/>
  <c r="GY20" i="215"/>
  <c r="GX20" i="215"/>
  <c r="GW20" i="215"/>
  <c r="GV20" i="215"/>
  <c r="GU20" i="215"/>
  <c r="GT20" i="215"/>
  <c r="GS20" i="215"/>
  <c r="GR20" i="215"/>
  <c r="GQ20" i="215"/>
  <c r="GP20" i="215"/>
  <c r="GO20" i="215"/>
  <c r="GN20" i="215"/>
  <c r="GM20" i="215"/>
  <c r="GL20" i="215"/>
  <c r="GK20" i="215"/>
  <c r="GJ20" i="215"/>
  <c r="GI20" i="215"/>
  <c r="GH20" i="215"/>
  <c r="GG20" i="215"/>
  <c r="GF20" i="215"/>
  <c r="GE20" i="215"/>
  <c r="GD20" i="215"/>
  <c r="GC20" i="215"/>
  <c r="GB20" i="215"/>
  <c r="GA20" i="215"/>
  <c r="FZ20" i="215"/>
  <c r="FY20" i="215"/>
  <c r="FX20" i="215"/>
  <c r="FW20" i="215"/>
  <c r="FV20" i="215"/>
  <c r="FU20" i="215"/>
  <c r="FT20" i="215"/>
  <c r="FS20" i="215"/>
  <c r="FR20" i="215"/>
  <c r="FQ20" i="215"/>
  <c r="FP20" i="215"/>
  <c r="FO20" i="215"/>
  <c r="FN20" i="215"/>
  <c r="FM20" i="215"/>
  <c r="FL20" i="215"/>
  <c r="FK20" i="215"/>
  <c r="FJ20" i="215"/>
  <c r="FI20" i="215"/>
  <c r="FH20" i="215"/>
  <c r="FG20" i="215"/>
  <c r="FF20" i="215"/>
  <c r="FE20" i="215"/>
  <c r="FD20" i="215"/>
  <c r="FC20" i="215"/>
  <c r="FB20" i="215"/>
  <c r="FA20" i="215"/>
  <c r="EZ20" i="215"/>
  <c r="EY20" i="215"/>
  <c r="EX20" i="215"/>
  <c r="EW20" i="215"/>
  <c r="EV20" i="215"/>
  <c r="EU20" i="215"/>
  <c r="ET20" i="215"/>
  <c r="ES20" i="215"/>
  <c r="ER20" i="215"/>
  <c r="EQ20" i="215"/>
  <c r="EP20" i="215"/>
  <c r="EO20" i="215"/>
  <c r="EN20" i="215"/>
  <c r="EM20" i="215"/>
  <c r="EL20" i="215"/>
  <c r="EK20" i="215"/>
  <c r="EJ20" i="215"/>
  <c r="EI20" i="215"/>
  <c r="EH20" i="215"/>
  <c r="EG20" i="215"/>
  <c r="EF20" i="215"/>
  <c r="EE20" i="215"/>
  <c r="ED20" i="215"/>
  <c r="EC20" i="215"/>
  <c r="EB20" i="215"/>
  <c r="EA20" i="215"/>
  <c r="DZ20" i="215"/>
  <c r="DY20" i="215"/>
  <c r="DX20" i="215"/>
  <c r="DW20" i="215"/>
  <c r="DV20" i="215"/>
  <c r="DU20" i="215"/>
  <c r="DT20" i="215"/>
  <c r="DS20" i="215"/>
  <c r="DR20" i="215"/>
  <c r="DQ20" i="215"/>
  <c r="DP20" i="215"/>
  <c r="DO20" i="215"/>
  <c r="DN20" i="215"/>
  <c r="DM20" i="215"/>
  <c r="DL20" i="215"/>
  <c r="DK20" i="215"/>
  <c r="DJ20" i="215"/>
  <c r="DI20" i="215"/>
  <c r="DH20" i="215"/>
  <c r="DG20" i="215"/>
  <c r="DF20" i="215"/>
  <c r="DE20" i="215"/>
  <c r="DD20" i="215"/>
  <c r="DC20" i="215"/>
  <c r="DB20" i="215"/>
  <c r="DA20" i="215"/>
  <c r="CZ20" i="215"/>
  <c r="CY20" i="215"/>
  <c r="CX20" i="215"/>
  <c r="CW20" i="215"/>
  <c r="CV20" i="215"/>
  <c r="CU20" i="215"/>
  <c r="CT20" i="215"/>
  <c r="CS20" i="215"/>
  <c r="CR20" i="215"/>
  <c r="CQ20" i="215"/>
  <c r="CP20" i="215"/>
  <c r="CO20" i="215"/>
  <c r="CN20" i="215"/>
  <c r="CM20" i="215"/>
  <c r="CL20" i="215"/>
  <c r="CK20" i="215"/>
  <c r="CJ20" i="215"/>
  <c r="CI20" i="215"/>
  <c r="CH20" i="215"/>
  <c r="CG20" i="215"/>
  <c r="CF20" i="215"/>
  <c r="CE20" i="215"/>
  <c r="CD20" i="215"/>
  <c r="CC20" i="215"/>
  <c r="CB20" i="215"/>
  <c r="CA20" i="215"/>
  <c r="BZ20" i="215"/>
  <c r="BY20" i="215"/>
  <c r="BX20" i="215"/>
  <c r="BW20" i="215"/>
  <c r="BV20" i="215"/>
  <c r="BU20" i="215"/>
  <c r="BT20" i="215"/>
  <c r="BS20" i="215"/>
  <c r="BR20" i="215"/>
  <c r="BQ20" i="215"/>
  <c r="BP20" i="215"/>
  <c r="BO20" i="215"/>
  <c r="BN20" i="215"/>
  <c r="BM20" i="215"/>
  <c r="BL20" i="215"/>
  <c r="BK20" i="215"/>
  <c r="BJ20" i="215"/>
  <c r="BI20" i="215"/>
  <c r="BH20" i="215"/>
  <c r="BG20" i="215"/>
  <c r="BF20" i="215"/>
  <c r="BE20" i="215"/>
  <c r="BD20" i="215"/>
  <c r="BC20" i="215"/>
  <c r="BB20" i="215"/>
  <c r="BA20" i="215"/>
  <c r="AZ20" i="215"/>
  <c r="AY20" i="215"/>
  <c r="AX20" i="215"/>
  <c r="AW20" i="215"/>
  <c r="AV20" i="215"/>
  <c r="AU20" i="215"/>
  <c r="AT20" i="215"/>
  <c r="AS20" i="215"/>
  <c r="AR20" i="215"/>
  <c r="AQ20" i="215"/>
  <c r="AP20" i="215"/>
  <c r="AO20" i="215"/>
  <c r="AN20" i="215"/>
  <c r="AM20" i="215"/>
  <c r="AL20" i="215"/>
  <c r="AK20" i="215"/>
  <c r="AJ20" i="215"/>
  <c r="AI20" i="215"/>
  <c r="AH20" i="215"/>
  <c r="AG20" i="215"/>
  <c r="AF20" i="215"/>
  <c r="AE20" i="215"/>
  <c r="AD20" i="215"/>
  <c r="AC20" i="215"/>
  <c r="AB20" i="215"/>
  <c r="AA20" i="215"/>
  <c r="Z20" i="215"/>
  <c r="Y20" i="215"/>
  <c r="X20" i="215"/>
  <c r="W20" i="215"/>
  <c r="V20" i="215"/>
  <c r="U20" i="215"/>
  <c r="T20" i="215"/>
  <c r="S20" i="215"/>
  <c r="R20" i="215"/>
  <c r="Q20" i="215"/>
  <c r="P20" i="215"/>
  <c r="O20" i="215"/>
  <c r="N20" i="215"/>
  <c r="M20" i="215"/>
  <c r="L20" i="215"/>
  <c r="K20" i="215"/>
  <c r="J20" i="215"/>
  <c r="I20" i="215"/>
  <c r="H20" i="215"/>
  <c r="G20" i="215"/>
  <c r="F20" i="215"/>
  <c r="E20" i="215"/>
  <c r="D20" i="215"/>
  <c r="C20" i="215"/>
  <c r="B20" i="215"/>
  <c r="HR19" i="215"/>
  <c r="HQ19" i="215"/>
  <c r="HP19" i="215"/>
  <c r="HO19" i="215"/>
  <c r="HN19" i="215"/>
  <c r="HM19" i="215"/>
  <c r="HL19" i="215"/>
  <c r="HK19" i="215"/>
  <c r="HJ19" i="215"/>
  <c r="HI19" i="215"/>
  <c r="HH19" i="215"/>
  <c r="HG19" i="215"/>
  <c r="HF19" i="215"/>
  <c r="HE19" i="215"/>
  <c r="HD19" i="215"/>
  <c r="HC19" i="215"/>
  <c r="HB19" i="215"/>
  <c r="HA19" i="215"/>
  <c r="GZ19" i="215"/>
  <c r="GY19" i="215"/>
  <c r="GX19" i="215"/>
  <c r="GW19" i="215"/>
  <c r="GV19" i="215"/>
  <c r="GU19" i="215"/>
  <c r="GT19" i="215"/>
  <c r="GS19" i="215"/>
  <c r="GR19" i="215"/>
  <c r="GQ19" i="215"/>
  <c r="GP19" i="215"/>
  <c r="GO19" i="215"/>
  <c r="GN19" i="215"/>
  <c r="GM19" i="215"/>
  <c r="GL19" i="215"/>
  <c r="GK19" i="215"/>
  <c r="GJ19" i="215"/>
  <c r="GI19" i="215"/>
  <c r="GH19" i="215"/>
  <c r="GG19" i="215"/>
  <c r="GF19" i="215"/>
  <c r="GE19" i="215"/>
  <c r="GD19" i="215"/>
  <c r="GC19" i="215"/>
  <c r="GB19" i="215"/>
  <c r="GA19" i="215"/>
  <c r="FZ19" i="215"/>
  <c r="FY19" i="215"/>
  <c r="FX19" i="215"/>
  <c r="FW19" i="215"/>
  <c r="FV19" i="215"/>
  <c r="FU19" i="215"/>
  <c r="FT19" i="215"/>
  <c r="FS19" i="215"/>
  <c r="FR19" i="215"/>
  <c r="FQ19" i="215"/>
  <c r="FP19" i="215"/>
  <c r="FO19" i="215"/>
  <c r="FN19" i="215"/>
  <c r="FM19" i="215"/>
  <c r="FL19" i="215"/>
  <c r="FK19" i="215"/>
  <c r="FJ19" i="215"/>
  <c r="FI19" i="215"/>
  <c r="FH19" i="215"/>
  <c r="FG19" i="215"/>
  <c r="FF19" i="215"/>
  <c r="FE19" i="215"/>
  <c r="FD19" i="215"/>
  <c r="FC19" i="215"/>
  <c r="FB19" i="215"/>
  <c r="FA19" i="215"/>
  <c r="EZ19" i="215"/>
  <c r="EY19" i="215"/>
  <c r="EX19" i="215"/>
  <c r="EW19" i="215"/>
  <c r="EV19" i="215"/>
  <c r="EU19" i="215"/>
  <c r="ET19" i="215"/>
  <c r="ES19" i="215"/>
  <c r="ER19" i="215"/>
  <c r="EQ19" i="215"/>
  <c r="EP19" i="215"/>
  <c r="EO19" i="215"/>
  <c r="EN19" i="215"/>
  <c r="EM19" i="215"/>
  <c r="EL19" i="215"/>
  <c r="EK19" i="215"/>
  <c r="EJ19" i="215"/>
  <c r="EI19" i="215"/>
  <c r="EH19" i="215"/>
  <c r="EG19" i="215"/>
  <c r="EF19" i="215"/>
  <c r="EE19" i="215"/>
  <c r="ED19" i="215"/>
  <c r="EC19" i="215"/>
  <c r="EB19" i="215"/>
  <c r="EA19" i="215"/>
  <c r="DZ19" i="215"/>
  <c r="DY19" i="215"/>
  <c r="DX19" i="215"/>
  <c r="DW19" i="215"/>
  <c r="DV19" i="215"/>
  <c r="DU19" i="215"/>
  <c r="DT19" i="215"/>
  <c r="DS19" i="215"/>
  <c r="DR19" i="215"/>
  <c r="DQ19" i="215"/>
  <c r="DP19" i="215"/>
  <c r="DO19" i="215"/>
  <c r="DN19" i="215"/>
  <c r="DM19" i="215"/>
  <c r="DL19" i="215"/>
  <c r="DK19" i="215"/>
  <c r="DJ19" i="215"/>
  <c r="DI19" i="215"/>
  <c r="DH19" i="215"/>
  <c r="DG19" i="215"/>
  <c r="DF19" i="215"/>
  <c r="DE19" i="215"/>
  <c r="DD19" i="215"/>
  <c r="DC19" i="215"/>
  <c r="DB19" i="215"/>
  <c r="DA19" i="215"/>
  <c r="CZ19" i="215"/>
  <c r="CY19" i="215"/>
  <c r="CX19" i="215"/>
  <c r="CW19" i="215"/>
  <c r="CV19" i="215"/>
  <c r="CU19" i="215"/>
  <c r="CT19" i="215"/>
  <c r="CS19" i="215"/>
  <c r="CR19" i="215"/>
  <c r="CQ19" i="215"/>
  <c r="CP19" i="215"/>
  <c r="CO19" i="215"/>
  <c r="CN19" i="215"/>
  <c r="CM19" i="215"/>
  <c r="CL19" i="215"/>
  <c r="CK19" i="215"/>
  <c r="CJ19" i="215"/>
  <c r="CI19" i="215"/>
  <c r="CH19" i="215"/>
  <c r="CG19" i="215"/>
  <c r="CF19" i="215"/>
  <c r="CE19" i="215"/>
  <c r="CD19" i="215"/>
  <c r="CC19" i="215"/>
  <c r="CB19" i="215"/>
  <c r="CA19" i="215"/>
  <c r="BZ19" i="215"/>
  <c r="BY19" i="215"/>
  <c r="BX19" i="215"/>
  <c r="BW19" i="215"/>
  <c r="BV19" i="215"/>
  <c r="BU19" i="215"/>
  <c r="BT19" i="215"/>
  <c r="BS19" i="215"/>
  <c r="BR19" i="215"/>
  <c r="BQ19" i="215"/>
  <c r="BP19" i="215"/>
  <c r="BO19" i="215"/>
  <c r="BN19" i="215"/>
  <c r="BM19" i="215"/>
  <c r="BL19" i="215"/>
  <c r="BK19" i="215"/>
  <c r="BJ19" i="215"/>
  <c r="BI19" i="215"/>
  <c r="BH19" i="215"/>
  <c r="BG19" i="215"/>
  <c r="BF19" i="215"/>
  <c r="BE19" i="215"/>
  <c r="BD19" i="215"/>
  <c r="BC19" i="215"/>
  <c r="BB19" i="215"/>
  <c r="BA19" i="215"/>
  <c r="AZ19" i="215"/>
  <c r="AY19" i="215"/>
  <c r="AX19" i="215"/>
  <c r="AW19" i="215"/>
  <c r="AV19" i="215"/>
  <c r="AU19" i="215"/>
  <c r="AT19" i="215"/>
  <c r="AS19" i="215"/>
  <c r="AR19" i="215"/>
  <c r="AQ19" i="215"/>
  <c r="AP19" i="215"/>
  <c r="AO19" i="215"/>
  <c r="AN19" i="215"/>
  <c r="AM19" i="215"/>
  <c r="AL19" i="215"/>
  <c r="AK19" i="215"/>
  <c r="AJ19" i="215"/>
  <c r="AI19" i="215"/>
  <c r="AH19" i="215"/>
  <c r="AG19" i="215"/>
  <c r="AF19" i="215"/>
  <c r="AE19" i="215"/>
  <c r="AD19" i="215"/>
  <c r="AC19" i="215"/>
  <c r="AB19" i="215"/>
  <c r="AA19" i="215"/>
  <c r="Z19" i="215"/>
  <c r="Y19" i="215"/>
  <c r="X19" i="215"/>
  <c r="W19" i="215"/>
  <c r="V19" i="215"/>
  <c r="U19" i="215"/>
  <c r="T19" i="215"/>
  <c r="S19" i="215"/>
  <c r="R19" i="215"/>
  <c r="Q19" i="215"/>
  <c r="P19" i="215"/>
  <c r="O19" i="215"/>
  <c r="N19" i="215"/>
  <c r="M19" i="215"/>
  <c r="L19" i="215"/>
  <c r="K19" i="215"/>
  <c r="J19" i="215"/>
  <c r="I19" i="215"/>
  <c r="H19" i="215"/>
  <c r="G19" i="215"/>
  <c r="F19" i="215"/>
  <c r="E19" i="215"/>
  <c r="D19" i="215"/>
  <c r="C19" i="215"/>
  <c r="B19" i="215"/>
  <c r="HR17" i="215"/>
  <c r="HQ17" i="215"/>
  <c r="HP17" i="215"/>
  <c r="HO17" i="215"/>
  <c r="HN17" i="215"/>
  <c r="HM17" i="215"/>
  <c r="HL17" i="215"/>
  <c r="HK17" i="215"/>
  <c r="HJ17" i="215"/>
  <c r="HI17" i="215"/>
  <c r="HH17" i="215"/>
  <c r="HG17" i="215"/>
  <c r="HF17" i="215"/>
  <c r="HE17" i="215"/>
  <c r="HD17" i="215"/>
  <c r="HC17" i="215"/>
  <c r="HB17" i="215"/>
  <c r="HA17" i="215"/>
  <c r="GZ17" i="215"/>
  <c r="GY17" i="215"/>
  <c r="GX17" i="215"/>
  <c r="GW17" i="215"/>
  <c r="GV17" i="215"/>
  <c r="GU17" i="215"/>
  <c r="GT17" i="215"/>
  <c r="GS17" i="215"/>
  <c r="GR17" i="215"/>
  <c r="GQ17" i="215"/>
  <c r="GP17" i="215"/>
  <c r="GO17" i="215"/>
  <c r="GN17" i="215"/>
  <c r="GM17" i="215"/>
  <c r="GL17" i="215"/>
  <c r="GK17" i="215"/>
  <c r="GJ17" i="215"/>
  <c r="GI17" i="215"/>
  <c r="GH17" i="215"/>
  <c r="GG17" i="215"/>
  <c r="GF17" i="215"/>
  <c r="GE17" i="215"/>
  <c r="GD17" i="215"/>
  <c r="GC17" i="215"/>
  <c r="GB17" i="215"/>
  <c r="GA17" i="215"/>
  <c r="FZ17" i="215"/>
  <c r="FY17" i="215"/>
  <c r="FX17" i="215"/>
  <c r="FW17" i="215"/>
  <c r="FV17" i="215"/>
  <c r="FU17" i="215"/>
  <c r="FT17" i="215"/>
  <c r="FS17" i="215"/>
  <c r="FR17" i="215"/>
  <c r="FQ17" i="215"/>
  <c r="FP17" i="215"/>
  <c r="FO17" i="215"/>
  <c r="FN17" i="215"/>
  <c r="FM17" i="215"/>
  <c r="FL17" i="215"/>
  <c r="FK17" i="215"/>
  <c r="FJ17" i="215"/>
  <c r="FI17" i="215"/>
  <c r="FH17" i="215"/>
  <c r="FG17" i="215"/>
  <c r="FF17" i="215"/>
  <c r="FE17" i="215"/>
  <c r="FD17" i="215"/>
  <c r="FC17" i="215"/>
  <c r="FB17" i="215"/>
  <c r="FA17" i="215"/>
  <c r="EZ17" i="215"/>
  <c r="EY17" i="215"/>
  <c r="EX17" i="215"/>
  <c r="EW17" i="215"/>
  <c r="EV17" i="215"/>
  <c r="EU17" i="215"/>
  <c r="ET17" i="215"/>
  <c r="ES17" i="215"/>
  <c r="ER17" i="215"/>
  <c r="EQ17" i="215"/>
  <c r="EP17" i="215"/>
  <c r="EO17" i="215"/>
  <c r="EN17" i="215"/>
  <c r="EM17" i="215"/>
  <c r="EL17" i="215"/>
  <c r="EK17" i="215"/>
  <c r="EJ17" i="215"/>
  <c r="EI17" i="215"/>
  <c r="EH17" i="215"/>
  <c r="EG17" i="215"/>
  <c r="EF17" i="215"/>
  <c r="EE17" i="215"/>
  <c r="ED17" i="215"/>
  <c r="EC17" i="215"/>
  <c r="EB17" i="215"/>
  <c r="EA17" i="215"/>
  <c r="DZ17" i="215"/>
  <c r="DY17" i="215"/>
  <c r="DX17" i="215"/>
  <c r="DW17" i="215"/>
  <c r="DV17" i="215"/>
  <c r="DU17" i="215"/>
  <c r="DT17" i="215"/>
  <c r="DS17" i="215"/>
  <c r="DR17" i="215"/>
  <c r="DQ17" i="215"/>
  <c r="DP17" i="215"/>
  <c r="DO17" i="215"/>
  <c r="DN17" i="215"/>
  <c r="DM17" i="215"/>
  <c r="DL17" i="215"/>
  <c r="DK17" i="215"/>
  <c r="DJ17" i="215"/>
  <c r="DI17" i="215"/>
  <c r="DH17" i="215"/>
  <c r="DG17" i="215"/>
  <c r="DF17" i="215"/>
  <c r="DE17" i="215"/>
  <c r="DD17" i="215"/>
  <c r="DC17" i="215"/>
  <c r="DB17" i="215"/>
  <c r="DA17" i="215"/>
  <c r="CZ17" i="215"/>
  <c r="CY17" i="215"/>
  <c r="CX17" i="215"/>
  <c r="CW17" i="215"/>
  <c r="CV17" i="215"/>
  <c r="CU17" i="215"/>
  <c r="CT17" i="215"/>
  <c r="CS17" i="215"/>
  <c r="CR17" i="215"/>
  <c r="CQ17" i="215"/>
  <c r="CP17" i="215"/>
  <c r="CO17" i="215"/>
  <c r="CN17" i="215"/>
  <c r="CM17" i="215"/>
  <c r="CL17" i="215"/>
  <c r="CK17" i="215"/>
  <c r="CJ17" i="215"/>
  <c r="CI17" i="215"/>
  <c r="CH17" i="215"/>
  <c r="CG17" i="215"/>
  <c r="CF17" i="215"/>
  <c r="CE17" i="215"/>
  <c r="CD17" i="215"/>
  <c r="CC17" i="215"/>
  <c r="CB17" i="215"/>
  <c r="CA17" i="215"/>
  <c r="BZ17" i="215"/>
  <c r="BY17" i="215"/>
  <c r="BX17" i="215"/>
  <c r="BW17" i="215"/>
  <c r="BV17" i="215"/>
  <c r="BU17" i="215"/>
  <c r="BT17" i="215"/>
  <c r="BS17" i="215"/>
  <c r="BR17" i="215"/>
  <c r="BQ17" i="215"/>
  <c r="BP17" i="215"/>
  <c r="BO17" i="215"/>
  <c r="BN17" i="215"/>
  <c r="BM17" i="215"/>
  <c r="BL17" i="215"/>
  <c r="BK17" i="215"/>
  <c r="BJ17" i="215"/>
  <c r="BI17" i="215"/>
  <c r="BH17" i="215"/>
  <c r="BG17" i="215"/>
  <c r="BF17" i="215"/>
  <c r="BE17" i="215"/>
  <c r="BD17" i="215"/>
  <c r="BC17" i="215"/>
  <c r="BB17" i="215"/>
  <c r="BA17" i="215"/>
  <c r="AZ17" i="215"/>
  <c r="AY17" i="215"/>
  <c r="AX17" i="215"/>
  <c r="AW17" i="215"/>
  <c r="AV17" i="215"/>
  <c r="AU17" i="215"/>
  <c r="AT17" i="215"/>
  <c r="AS17" i="215"/>
  <c r="AR17" i="215"/>
  <c r="AQ17" i="215"/>
  <c r="AP17" i="215"/>
  <c r="AO17" i="215"/>
  <c r="AN17" i="215"/>
  <c r="AM17" i="215"/>
  <c r="AL17" i="215"/>
  <c r="AK17" i="215"/>
  <c r="AJ17" i="215"/>
  <c r="AI17" i="215"/>
  <c r="AH17" i="215"/>
  <c r="AG17" i="215"/>
  <c r="AF17" i="215"/>
  <c r="AE17" i="215"/>
  <c r="AD17" i="215"/>
  <c r="AC17" i="215"/>
  <c r="AB17" i="215"/>
  <c r="AA17" i="215"/>
  <c r="Z17" i="215"/>
  <c r="Y17" i="215"/>
  <c r="X17" i="215"/>
  <c r="W17" i="215"/>
  <c r="V17" i="215"/>
  <c r="U17" i="215"/>
  <c r="T17" i="215"/>
  <c r="S17" i="215"/>
  <c r="R17" i="215"/>
  <c r="Q17" i="215"/>
  <c r="P17" i="215"/>
  <c r="O17" i="215"/>
  <c r="N17" i="215"/>
  <c r="M17" i="215"/>
  <c r="L17" i="215"/>
  <c r="K17" i="215"/>
  <c r="J17" i="215"/>
  <c r="I17" i="215"/>
  <c r="H17" i="215"/>
  <c r="G17" i="215"/>
  <c r="F17" i="215"/>
  <c r="E17" i="215"/>
  <c r="D17" i="215"/>
  <c r="C17" i="215"/>
  <c r="B17" i="215"/>
  <c r="HR16" i="215"/>
  <c r="HQ16" i="215"/>
  <c r="HP16" i="215"/>
  <c r="HO16" i="215"/>
  <c r="HN16" i="215"/>
  <c r="HM16" i="215"/>
  <c r="HL16" i="215"/>
  <c r="HK16" i="215"/>
  <c r="HJ16" i="215"/>
  <c r="HI16" i="215"/>
  <c r="HH16" i="215"/>
  <c r="HG16" i="215"/>
  <c r="HF16" i="215"/>
  <c r="HE16" i="215"/>
  <c r="HD16" i="215"/>
  <c r="HC16" i="215"/>
  <c r="HB16" i="215"/>
  <c r="HA16" i="215"/>
  <c r="GZ16" i="215"/>
  <c r="GY16" i="215"/>
  <c r="GX16" i="215"/>
  <c r="GW16" i="215"/>
  <c r="GV16" i="215"/>
  <c r="GU16" i="215"/>
  <c r="GT16" i="215"/>
  <c r="GS16" i="215"/>
  <c r="GR16" i="215"/>
  <c r="GQ16" i="215"/>
  <c r="GP16" i="215"/>
  <c r="GO16" i="215"/>
  <c r="GN16" i="215"/>
  <c r="GM16" i="215"/>
  <c r="GL16" i="215"/>
  <c r="GK16" i="215"/>
  <c r="GJ16" i="215"/>
  <c r="GI16" i="215"/>
  <c r="GH16" i="215"/>
  <c r="GG16" i="215"/>
  <c r="GF16" i="215"/>
  <c r="GE16" i="215"/>
  <c r="GD16" i="215"/>
  <c r="GC16" i="215"/>
  <c r="GB16" i="215"/>
  <c r="GA16" i="215"/>
  <c r="FZ16" i="215"/>
  <c r="FY16" i="215"/>
  <c r="FX16" i="215"/>
  <c r="FW16" i="215"/>
  <c r="FV16" i="215"/>
  <c r="FU16" i="215"/>
  <c r="FT16" i="215"/>
  <c r="FS16" i="215"/>
  <c r="FR16" i="215"/>
  <c r="FQ16" i="215"/>
  <c r="FP16" i="215"/>
  <c r="FO16" i="215"/>
  <c r="FN16" i="215"/>
  <c r="FM16" i="215"/>
  <c r="FL16" i="215"/>
  <c r="FK16" i="215"/>
  <c r="FJ16" i="215"/>
  <c r="FI16" i="215"/>
  <c r="FH16" i="215"/>
  <c r="FG16" i="215"/>
  <c r="FF16" i="215"/>
  <c r="FE16" i="215"/>
  <c r="FD16" i="215"/>
  <c r="FC16" i="215"/>
  <c r="FB16" i="215"/>
  <c r="FA16" i="215"/>
  <c r="EZ16" i="215"/>
  <c r="EY16" i="215"/>
  <c r="EX16" i="215"/>
  <c r="EW16" i="215"/>
  <c r="EV16" i="215"/>
  <c r="EU16" i="215"/>
  <c r="ET16" i="215"/>
  <c r="ES16" i="215"/>
  <c r="ER16" i="215"/>
  <c r="EQ16" i="215"/>
  <c r="EP16" i="215"/>
  <c r="EO16" i="215"/>
  <c r="EN16" i="215"/>
  <c r="EM16" i="215"/>
  <c r="EL16" i="215"/>
  <c r="EK16" i="215"/>
  <c r="EJ16" i="215"/>
  <c r="EI16" i="215"/>
  <c r="EH16" i="215"/>
  <c r="EG16" i="215"/>
  <c r="EF16" i="215"/>
  <c r="EE16" i="215"/>
  <c r="ED16" i="215"/>
  <c r="EC16" i="215"/>
  <c r="EB16" i="215"/>
  <c r="EA16" i="215"/>
  <c r="DZ16" i="215"/>
  <c r="DY16" i="215"/>
  <c r="DX16" i="215"/>
  <c r="DW16" i="215"/>
  <c r="DV16" i="215"/>
  <c r="DU16" i="215"/>
  <c r="DT16" i="215"/>
  <c r="DS16" i="215"/>
  <c r="DR16" i="215"/>
  <c r="DQ16" i="215"/>
  <c r="DP16" i="215"/>
  <c r="DO16" i="215"/>
  <c r="DN16" i="215"/>
  <c r="DM16" i="215"/>
  <c r="DL16" i="215"/>
  <c r="DK16" i="215"/>
  <c r="DJ16" i="215"/>
  <c r="DI16" i="215"/>
  <c r="DH16" i="215"/>
  <c r="DG16" i="215"/>
  <c r="DF16" i="215"/>
  <c r="DE16" i="215"/>
  <c r="DD16" i="215"/>
  <c r="DC16" i="215"/>
  <c r="DB16" i="215"/>
  <c r="DA16" i="215"/>
  <c r="CZ16" i="215"/>
  <c r="CY16" i="215"/>
  <c r="CX16" i="215"/>
  <c r="CW16" i="215"/>
  <c r="CV16" i="215"/>
  <c r="CU16" i="215"/>
  <c r="CT16" i="215"/>
  <c r="CS16" i="215"/>
  <c r="CR16" i="215"/>
  <c r="CQ16" i="215"/>
  <c r="CP16" i="215"/>
  <c r="CO16" i="215"/>
  <c r="CN16" i="215"/>
  <c r="CM16" i="215"/>
  <c r="CL16" i="215"/>
  <c r="CK16" i="215"/>
  <c r="CJ16" i="215"/>
  <c r="CI16" i="215"/>
  <c r="CH16" i="215"/>
  <c r="CG16" i="215"/>
  <c r="CF16" i="215"/>
  <c r="CE16" i="215"/>
  <c r="CD16" i="215"/>
  <c r="CC16" i="215"/>
  <c r="CB16" i="215"/>
  <c r="CA16" i="215"/>
  <c r="BZ16" i="215"/>
  <c r="BY16" i="215"/>
  <c r="BX16" i="215"/>
  <c r="BW16" i="215"/>
  <c r="BV16" i="215"/>
  <c r="BU16" i="215"/>
  <c r="BT16" i="215"/>
  <c r="BS16" i="215"/>
  <c r="BR16" i="215"/>
  <c r="BQ16" i="215"/>
  <c r="BP16" i="215"/>
  <c r="BO16" i="215"/>
  <c r="BN16" i="215"/>
  <c r="BM16" i="215"/>
  <c r="BL16" i="215"/>
  <c r="BK16" i="215"/>
  <c r="BJ16" i="215"/>
  <c r="BI16" i="215"/>
  <c r="BH16" i="215"/>
  <c r="BG16" i="215"/>
  <c r="BF16" i="215"/>
  <c r="BE16" i="215"/>
  <c r="BD16" i="215"/>
  <c r="BC16" i="215"/>
  <c r="BB16" i="215"/>
  <c r="BA16" i="215"/>
  <c r="AZ16" i="215"/>
  <c r="AY16" i="215"/>
  <c r="AX16" i="215"/>
  <c r="AW16" i="215"/>
  <c r="AV16" i="215"/>
  <c r="AU16" i="215"/>
  <c r="AT16" i="215"/>
  <c r="AS16" i="215"/>
  <c r="AR16" i="215"/>
  <c r="AQ16" i="215"/>
  <c r="AP16" i="215"/>
  <c r="AO16" i="215"/>
  <c r="AN16" i="215"/>
  <c r="AM16" i="215"/>
  <c r="AL16" i="215"/>
  <c r="AK16" i="215"/>
  <c r="AJ16" i="215"/>
  <c r="AI16" i="215"/>
  <c r="AH16" i="215"/>
  <c r="AG16" i="215"/>
  <c r="AF16" i="215"/>
  <c r="AE16" i="215"/>
  <c r="AD16" i="215"/>
  <c r="AC16" i="215"/>
  <c r="AB16" i="215"/>
  <c r="AA16" i="215"/>
  <c r="Z16" i="215"/>
  <c r="Y16" i="215"/>
  <c r="X16" i="215"/>
  <c r="W16" i="215"/>
  <c r="V16" i="215"/>
  <c r="U16" i="215"/>
  <c r="T16" i="215"/>
  <c r="S16" i="215"/>
  <c r="R16" i="215"/>
  <c r="Q16" i="215"/>
  <c r="P16" i="215"/>
  <c r="O16" i="215"/>
  <c r="N16" i="215"/>
  <c r="M16" i="215"/>
  <c r="L16" i="215"/>
  <c r="K16" i="215"/>
  <c r="J16" i="215"/>
  <c r="I16" i="215"/>
  <c r="H16" i="215"/>
  <c r="G16" i="215"/>
  <c r="F16" i="215"/>
  <c r="E16" i="215"/>
  <c r="D16" i="215"/>
  <c r="C16" i="215"/>
  <c r="B16" i="215"/>
  <c r="HR14" i="215"/>
  <c r="HQ14" i="215"/>
  <c r="HP14" i="215"/>
  <c r="HO14" i="215"/>
  <c r="HN14" i="215"/>
  <c r="HM14" i="215"/>
  <c r="HL14" i="215"/>
  <c r="HK14" i="215"/>
  <c r="HJ14" i="215"/>
  <c r="HI14" i="215"/>
  <c r="HH14" i="215"/>
  <c r="HG14" i="215"/>
  <c r="HF14" i="215"/>
  <c r="HE14" i="215"/>
  <c r="HD14" i="215"/>
  <c r="HC14" i="215"/>
  <c r="HB14" i="215"/>
  <c r="HA14" i="215"/>
  <c r="GZ14" i="215"/>
  <c r="GY14" i="215"/>
  <c r="GX14" i="215"/>
  <c r="GW14" i="215"/>
  <c r="GV14" i="215"/>
  <c r="GU14" i="215"/>
  <c r="GT14" i="215"/>
  <c r="GS14" i="215"/>
  <c r="GR14" i="215"/>
  <c r="GQ14" i="215"/>
  <c r="GP14" i="215"/>
  <c r="GO14" i="215"/>
  <c r="GN14" i="215"/>
  <c r="GM14" i="215"/>
  <c r="GL14" i="215"/>
  <c r="GK14" i="215"/>
  <c r="GJ14" i="215"/>
  <c r="GI14" i="215"/>
  <c r="GH14" i="215"/>
  <c r="GG14" i="215"/>
  <c r="GF14" i="215"/>
  <c r="GE14" i="215"/>
  <c r="GD14" i="215"/>
  <c r="GC14" i="215"/>
  <c r="GB14" i="215"/>
  <c r="GA14" i="215"/>
  <c r="FZ14" i="215"/>
  <c r="FY14" i="215"/>
  <c r="FX14" i="215"/>
  <c r="FW14" i="215"/>
  <c r="FV14" i="215"/>
  <c r="FU14" i="215"/>
  <c r="FT14" i="215"/>
  <c r="FS14" i="215"/>
  <c r="FR14" i="215"/>
  <c r="FQ14" i="215"/>
  <c r="FP14" i="215"/>
  <c r="FO14" i="215"/>
  <c r="FN14" i="215"/>
  <c r="FM14" i="215"/>
  <c r="FL14" i="215"/>
  <c r="FK14" i="215"/>
  <c r="FJ14" i="215"/>
  <c r="FI14" i="215"/>
  <c r="FH14" i="215"/>
  <c r="FG14" i="215"/>
  <c r="FF14" i="215"/>
  <c r="FE14" i="215"/>
  <c r="FD14" i="215"/>
  <c r="FC14" i="215"/>
  <c r="FB14" i="215"/>
  <c r="FA14" i="215"/>
  <c r="EZ14" i="215"/>
  <c r="EY14" i="215"/>
  <c r="EX14" i="215"/>
  <c r="EW14" i="215"/>
  <c r="EV14" i="215"/>
  <c r="EU14" i="215"/>
  <c r="ET14" i="215"/>
  <c r="ES14" i="215"/>
  <c r="ER14" i="215"/>
  <c r="EQ14" i="215"/>
  <c r="EP14" i="215"/>
  <c r="EO14" i="215"/>
  <c r="EN14" i="215"/>
  <c r="EM14" i="215"/>
  <c r="EL14" i="215"/>
  <c r="EK14" i="215"/>
  <c r="EJ14" i="215"/>
  <c r="EI14" i="215"/>
  <c r="EH14" i="215"/>
  <c r="EG14" i="215"/>
  <c r="EF14" i="215"/>
  <c r="EE14" i="215"/>
  <c r="ED14" i="215"/>
  <c r="EC14" i="215"/>
  <c r="EB14" i="215"/>
  <c r="EA14" i="215"/>
  <c r="DZ14" i="215"/>
  <c r="DY14" i="215"/>
  <c r="DX14" i="215"/>
  <c r="DW14" i="215"/>
  <c r="DV14" i="215"/>
  <c r="DU14" i="215"/>
  <c r="DT14" i="215"/>
  <c r="DS14" i="215"/>
  <c r="DR14" i="215"/>
  <c r="DQ14" i="215"/>
  <c r="DP14" i="215"/>
  <c r="DO14" i="215"/>
  <c r="DN14" i="215"/>
  <c r="DM14" i="215"/>
  <c r="DL14" i="215"/>
  <c r="DK14" i="215"/>
  <c r="DJ14" i="215"/>
  <c r="DI14" i="215"/>
  <c r="DH14" i="215"/>
  <c r="DG14" i="215"/>
  <c r="DF14" i="215"/>
  <c r="DE14" i="215"/>
  <c r="DD14" i="215"/>
  <c r="DC14" i="215"/>
  <c r="DB14" i="215"/>
  <c r="DA14" i="215"/>
  <c r="CZ14" i="215"/>
  <c r="CY14" i="215"/>
  <c r="CX14" i="215"/>
  <c r="CW14" i="215"/>
  <c r="CV14" i="215"/>
  <c r="CU14" i="215"/>
  <c r="CT14" i="215"/>
  <c r="CS14" i="215"/>
  <c r="CR14" i="215"/>
  <c r="CQ14" i="215"/>
  <c r="CP14" i="215"/>
  <c r="CO14" i="215"/>
  <c r="CN14" i="215"/>
  <c r="CM14" i="215"/>
  <c r="CL14" i="215"/>
  <c r="CK14" i="215"/>
  <c r="CJ14" i="215"/>
  <c r="CI14" i="215"/>
  <c r="CH14" i="215"/>
  <c r="CG14" i="215"/>
  <c r="CF14" i="215"/>
  <c r="CE14" i="215"/>
  <c r="CD14" i="215"/>
  <c r="CC14" i="215"/>
  <c r="CB14" i="215"/>
  <c r="CA14" i="215"/>
  <c r="BZ14" i="215"/>
  <c r="BY14" i="215"/>
  <c r="BX14" i="215"/>
  <c r="BW14" i="215"/>
  <c r="BV14" i="215"/>
  <c r="BU14" i="215"/>
  <c r="BT14" i="215"/>
  <c r="BS14" i="215"/>
  <c r="BR14" i="215"/>
  <c r="BQ14" i="215"/>
  <c r="BP14" i="215"/>
  <c r="BO14" i="215"/>
  <c r="BN14" i="215"/>
  <c r="BM14" i="215"/>
  <c r="BL14" i="215"/>
  <c r="BK14" i="215"/>
  <c r="BJ14" i="215"/>
  <c r="BI14" i="215"/>
  <c r="BH14" i="215"/>
  <c r="BG14" i="215"/>
  <c r="BF14" i="215"/>
  <c r="BE14" i="215"/>
  <c r="BD14" i="215"/>
  <c r="BC14" i="215"/>
  <c r="BB14" i="215"/>
  <c r="BA14" i="215"/>
  <c r="AZ14" i="215"/>
  <c r="AY14" i="215"/>
  <c r="AX14" i="215"/>
  <c r="AW14" i="215"/>
  <c r="AV14" i="215"/>
  <c r="AU14" i="215"/>
  <c r="AT14" i="215"/>
  <c r="AS14" i="215"/>
  <c r="AR14" i="215"/>
  <c r="AQ14" i="215"/>
  <c r="AP14" i="215"/>
  <c r="AO14" i="215"/>
  <c r="AN14" i="215"/>
  <c r="AM14" i="215"/>
  <c r="AL14" i="215"/>
  <c r="AK14" i="215"/>
  <c r="AJ14" i="215"/>
  <c r="AI14" i="215"/>
  <c r="AH14" i="215"/>
  <c r="AG14" i="215"/>
  <c r="AF14" i="215"/>
  <c r="AE14" i="215"/>
  <c r="AD14" i="215"/>
  <c r="AC14" i="215"/>
  <c r="AB14" i="215"/>
  <c r="AA14" i="215"/>
  <c r="Z14" i="215"/>
  <c r="Y14" i="215"/>
  <c r="X14" i="215"/>
  <c r="W14" i="215"/>
  <c r="V14" i="215"/>
  <c r="U14" i="215"/>
  <c r="T14" i="215"/>
  <c r="S14" i="215"/>
  <c r="R14" i="215"/>
  <c r="Q14" i="215"/>
  <c r="P14" i="215"/>
  <c r="O14" i="215"/>
  <c r="N14" i="215"/>
  <c r="M14" i="215"/>
  <c r="L14" i="215"/>
  <c r="K14" i="215"/>
  <c r="J14" i="215"/>
  <c r="I14" i="215"/>
  <c r="H14" i="215"/>
  <c r="G14" i="215"/>
  <c r="F14" i="215"/>
  <c r="E14" i="215"/>
  <c r="D14" i="215"/>
  <c r="C14" i="215"/>
  <c r="B14" i="215"/>
  <c r="HR13" i="215"/>
  <c r="HQ13" i="215"/>
  <c r="HP13" i="215"/>
  <c r="HO13" i="215"/>
  <c r="HN13" i="215"/>
  <c r="HM13" i="215"/>
  <c r="HL13" i="215"/>
  <c r="HK13" i="215"/>
  <c r="HJ13" i="215"/>
  <c r="HI13" i="215"/>
  <c r="HH13" i="215"/>
  <c r="HG13" i="215"/>
  <c r="HF13" i="215"/>
  <c r="HE13" i="215"/>
  <c r="HD13" i="215"/>
  <c r="HC13" i="215"/>
  <c r="HB13" i="215"/>
  <c r="HA13" i="215"/>
  <c r="GZ13" i="215"/>
  <c r="GY13" i="215"/>
  <c r="GX13" i="215"/>
  <c r="GW13" i="215"/>
  <c r="GV13" i="215"/>
  <c r="GU13" i="215"/>
  <c r="GT13" i="215"/>
  <c r="GS13" i="215"/>
  <c r="GR13" i="215"/>
  <c r="GQ13" i="215"/>
  <c r="GP13" i="215"/>
  <c r="GO13" i="215"/>
  <c r="GN13" i="215"/>
  <c r="GM13" i="215"/>
  <c r="GL13" i="215"/>
  <c r="GK13" i="215"/>
  <c r="GJ13" i="215"/>
  <c r="GI13" i="215"/>
  <c r="GH13" i="215"/>
  <c r="GG13" i="215"/>
  <c r="GF13" i="215"/>
  <c r="GE13" i="215"/>
  <c r="GD13" i="215"/>
  <c r="GC13" i="215"/>
  <c r="GB13" i="215"/>
  <c r="GA13" i="215"/>
  <c r="FZ13" i="215"/>
  <c r="FY13" i="215"/>
  <c r="FX13" i="215"/>
  <c r="FW13" i="215"/>
  <c r="FV13" i="215"/>
  <c r="FU13" i="215"/>
  <c r="FT13" i="215"/>
  <c r="FS13" i="215"/>
  <c r="FR13" i="215"/>
  <c r="FQ13" i="215"/>
  <c r="FP13" i="215"/>
  <c r="FO13" i="215"/>
  <c r="FN13" i="215"/>
  <c r="FM13" i="215"/>
  <c r="FL13" i="215"/>
  <c r="FK13" i="215"/>
  <c r="FJ13" i="215"/>
  <c r="FI13" i="215"/>
  <c r="FH13" i="215"/>
  <c r="FG13" i="215"/>
  <c r="FF13" i="215"/>
  <c r="FE13" i="215"/>
  <c r="FD13" i="215"/>
  <c r="FC13" i="215"/>
  <c r="FB13" i="215"/>
  <c r="FA13" i="215"/>
  <c r="EZ13" i="215"/>
  <c r="EY13" i="215"/>
  <c r="EX13" i="215"/>
  <c r="EW13" i="215"/>
  <c r="EV13" i="215"/>
  <c r="EU13" i="215"/>
  <c r="ET13" i="215"/>
  <c r="ES13" i="215"/>
  <c r="ER13" i="215"/>
  <c r="EQ13" i="215"/>
  <c r="EP13" i="215"/>
  <c r="EO13" i="215"/>
  <c r="EN13" i="215"/>
  <c r="EM13" i="215"/>
  <c r="EL13" i="215"/>
  <c r="EK13" i="215"/>
  <c r="EJ13" i="215"/>
  <c r="EI13" i="215"/>
  <c r="EH13" i="215"/>
  <c r="EG13" i="215"/>
  <c r="EF13" i="215"/>
  <c r="EE13" i="215"/>
  <c r="ED13" i="215"/>
  <c r="EC13" i="215"/>
  <c r="EB13" i="215"/>
  <c r="EA13" i="215"/>
  <c r="DZ13" i="215"/>
  <c r="DY13" i="215"/>
  <c r="DX13" i="215"/>
  <c r="DW13" i="215"/>
  <c r="DV13" i="215"/>
  <c r="DU13" i="215"/>
  <c r="DT13" i="215"/>
  <c r="DS13" i="215"/>
  <c r="DR13" i="215"/>
  <c r="DQ13" i="215"/>
  <c r="DP13" i="215"/>
  <c r="DO13" i="215"/>
  <c r="DN13" i="215"/>
  <c r="DM13" i="215"/>
  <c r="DL13" i="215"/>
  <c r="DK13" i="215"/>
  <c r="DJ13" i="215"/>
  <c r="DI13" i="215"/>
  <c r="DH13" i="215"/>
  <c r="DG13" i="215"/>
  <c r="DF13" i="215"/>
  <c r="DE13" i="215"/>
  <c r="DD13" i="215"/>
  <c r="DC13" i="215"/>
  <c r="DB13" i="215"/>
  <c r="DA13" i="215"/>
  <c r="CZ13" i="215"/>
  <c r="CY13" i="215"/>
  <c r="CX13" i="215"/>
  <c r="CW13" i="215"/>
  <c r="CV13" i="215"/>
  <c r="CU13" i="215"/>
  <c r="CT13" i="215"/>
  <c r="CS13" i="215"/>
  <c r="CR13" i="215"/>
  <c r="CQ13" i="215"/>
  <c r="CP13" i="215"/>
  <c r="CO13" i="215"/>
  <c r="CN13" i="215"/>
  <c r="CM13" i="215"/>
  <c r="CL13" i="215"/>
  <c r="CK13" i="215"/>
  <c r="CJ13" i="215"/>
  <c r="CI13" i="215"/>
  <c r="CH13" i="215"/>
  <c r="CG13" i="215"/>
  <c r="CF13" i="215"/>
  <c r="CE13" i="215"/>
  <c r="CD13" i="215"/>
  <c r="CC13" i="215"/>
  <c r="CB13" i="215"/>
  <c r="CA13" i="215"/>
  <c r="BZ13" i="215"/>
  <c r="BY13" i="215"/>
  <c r="BX13" i="215"/>
  <c r="BW13" i="215"/>
  <c r="BV13" i="215"/>
  <c r="BU13" i="215"/>
  <c r="BT13" i="215"/>
  <c r="BS13" i="215"/>
  <c r="BR13" i="215"/>
  <c r="BQ13" i="215"/>
  <c r="BP13" i="215"/>
  <c r="BO13" i="215"/>
  <c r="BN13" i="215"/>
  <c r="BM13" i="215"/>
  <c r="BL13" i="215"/>
  <c r="BK13" i="215"/>
  <c r="BJ13" i="215"/>
  <c r="BI13" i="215"/>
  <c r="BH13" i="215"/>
  <c r="BG13" i="215"/>
  <c r="BF13" i="215"/>
  <c r="BE13" i="215"/>
  <c r="BD13" i="215"/>
  <c r="BC13" i="215"/>
  <c r="BB13" i="215"/>
  <c r="BA13" i="215"/>
  <c r="AZ13" i="215"/>
  <c r="AY13" i="215"/>
  <c r="AX13" i="215"/>
  <c r="AW13" i="215"/>
  <c r="AV13" i="215"/>
  <c r="AU13" i="215"/>
  <c r="AT13" i="215"/>
  <c r="AS13" i="215"/>
  <c r="AR13" i="215"/>
  <c r="AQ13" i="215"/>
  <c r="AP13" i="215"/>
  <c r="AO13" i="215"/>
  <c r="AN13" i="215"/>
  <c r="AM13" i="215"/>
  <c r="AL13" i="215"/>
  <c r="AK13" i="215"/>
  <c r="AJ13" i="215"/>
  <c r="AI13" i="215"/>
  <c r="AH13" i="215"/>
  <c r="AG13" i="215"/>
  <c r="AF13" i="215"/>
  <c r="AE13" i="215"/>
  <c r="AD13" i="215"/>
  <c r="AC13" i="215"/>
  <c r="AB13" i="215"/>
  <c r="AA13" i="215"/>
  <c r="Z13" i="215"/>
  <c r="Y13" i="215"/>
  <c r="X13" i="215"/>
  <c r="W13" i="215"/>
  <c r="V13" i="215"/>
  <c r="U13" i="215"/>
  <c r="T13" i="215"/>
  <c r="S13" i="215"/>
  <c r="R13" i="215"/>
  <c r="Q13" i="215"/>
  <c r="P13" i="215"/>
  <c r="O13" i="215"/>
  <c r="N13" i="215"/>
  <c r="M13" i="215"/>
  <c r="L13" i="215"/>
  <c r="K13" i="215"/>
  <c r="J13" i="215"/>
  <c r="I13" i="215"/>
  <c r="H13" i="215"/>
  <c r="G13" i="215"/>
  <c r="F13" i="215"/>
  <c r="E13" i="215"/>
  <c r="D13" i="215"/>
  <c r="C13" i="215"/>
  <c r="B13" i="215"/>
  <c r="HR11" i="215"/>
  <c r="HQ11" i="215"/>
  <c r="HP11" i="215"/>
  <c r="HO11" i="215"/>
  <c r="HN11" i="215"/>
  <c r="HM11" i="215"/>
  <c r="HL11" i="215"/>
  <c r="HK11" i="215"/>
  <c r="HJ11" i="215"/>
  <c r="HI11" i="215"/>
  <c r="HH11" i="215"/>
  <c r="HG11" i="215"/>
  <c r="HF11" i="215"/>
  <c r="HE11" i="215"/>
  <c r="HD11" i="215"/>
  <c r="HC11" i="215"/>
  <c r="HB11" i="215"/>
  <c r="HA11" i="215"/>
  <c r="GZ11" i="215"/>
  <c r="GY11" i="215"/>
  <c r="GX11" i="215"/>
  <c r="GW11" i="215"/>
  <c r="GV11" i="215"/>
  <c r="GU11" i="215"/>
  <c r="GT11" i="215"/>
  <c r="GS11" i="215"/>
  <c r="GR11" i="215"/>
  <c r="GQ11" i="215"/>
  <c r="GP11" i="215"/>
  <c r="GO11" i="215"/>
  <c r="GN11" i="215"/>
  <c r="GM11" i="215"/>
  <c r="GL11" i="215"/>
  <c r="GK11" i="215"/>
  <c r="GJ11" i="215"/>
  <c r="GI11" i="215"/>
  <c r="GH11" i="215"/>
  <c r="GG11" i="215"/>
  <c r="GF11" i="215"/>
  <c r="GE11" i="215"/>
  <c r="GD11" i="215"/>
  <c r="GC11" i="215"/>
  <c r="GB11" i="215"/>
  <c r="GA11" i="215"/>
  <c r="FZ11" i="215"/>
  <c r="FY11" i="215"/>
  <c r="FX11" i="215"/>
  <c r="FW11" i="215"/>
  <c r="FV11" i="215"/>
  <c r="FU11" i="215"/>
  <c r="FT11" i="215"/>
  <c r="FS11" i="215"/>
  <c r="FR11" i="215"/>
  <c r="FQ11" i="215"/>
  <c r="FP11" i="215"/>
  <c r="FO11" i="215"/>
  <c r="FN11" i="215"/>
  <c r="FM11" i="215"/>
  <c r="FL11" i="215"/>
  <c r="FK11" i="215"/>
  <c r="FJ11" i="215"/>
  <c r="FI11" i="215"/>
  <c r="FH11" i="215"/>
  <c r="FG11" i="215"/>
  <c r="FF11" i="215"/>
  <c r="FE11" i="215"/>
  <c r="FD11" i="215"/>
  <c r="FC11" i="215"/>
  <c r="FB11" i="215"/>
  <c r="FA11" i="215"/>
  <c r="EZ11" i="215"/>
  <c r="EY11" i="215"/>
  <c r="EX11" i="215"/>
  <c r="EW11" i="215"/>
  <c r="EV11" i="215"/>
  <c r="EU11" i="215"/>
  <c r="ET11" i="215"/>
  <c r="ES11" i="215"/>
  <c r="ER11" i="215"/>
  <c r="EQ11" i="215"/>
  <c r="EP11" i="215"/>
  <c r="EO11" i="215"/>
  <c r="EN11" i="215"/>
  <c r="EM11" i="215"/>
  <c r="EL11" i="215"/>
  <c r="EK11" i="215"/>
  <c r="EJ11" i="215"/>
  <c r="EI11" i="215"/>
  <c r="EH11" i="215"/>
  <c r="EG11" i="215"/>
  <c r="EF11" i="215"/>
  <c r="EE11" i="215"/>
  <c r="ED11" i="215"/>
  <c r="EC11" i="215"/>
  <c r="EB11" i="215"/>
  <c r="EA11" i="215"/>
  <c r="DZ11" i="215"/>
  <c r="DY11" i="215"/>
  <c r="DX11" i="215"/>
  <c r="DW11" i="215"/>
  <c r="DV11" i="215"/>
  <c r="DU11" i="215"/>
  <c r="DT11" i="215"/>
  <c r="DS11" i="215"/>
  <c r="DR11" i="215"/>
  <c r="DQ11" i="215"/>
  <c r="DP11" i="215"/>
  <c r="DO11" i="215"/>
  <c r="DN11" i="215"/>
  <c r="DM11" i="215"/>
  <c r="DL11" i="215"/>
  <c r="DK11" i="215"/>
  <c r="DJ11" i="215"/>
  <c r="DI11" i="215"/>
  <c r="DH11" i="215"/>
  <c r="DG11" i="215"/>
  <c r="DF11" i="215"/>
  <c r="DE11" i="215"/>
  <c r="DD11" i="215"/>
  <c r="DC11" i="215"/>
  <c r="DB11" i="215"/>
  <c r="DA11" i="215"/>
  <c r="CZ11" i="215"/>
  <c r="CY11" i="215"/>
  <c r="CX11" i="215"/>
  <c r="CW11" i="215"/>
  <c r="CV11" i="215"/>
  <c r="CU11" i="215"/>
  <c r="CT11" i="215"/>
  <c r="CS11" i="215"/>
  <c r="CR11" i="215"/>
  <c r="CQ11" i="215"/>
  <c r="CP11" i="215"/>
  <c r="CO11" i="215"/>
  <c r="CN11" i="215"/>
  <c r="CM11" i="215"/>
  <c r="CL11" i="215"/>
  <c r="CK11" i="215"/>
  <c r="CJ11" i="215"/>
  <c r="CI11" i="215"/>
  <c r="CH11" i="215"/>
  <c r="CG11" i="215"/>
  <c r="CF11" i="215"/>
  <c r="CE11" i="215"/>
  <c r="CD11" i="215"/>
  <c r="CC11" i="215"/>
  <c r="CB11" i="215"/>
  <c r="CA11" i="215"/>
  <c r="BZ11" i="215"/>
  <c r="BY11" i="215"/>
  <c r="BX11" i="215"/>
  <c r="BW11" i="215"/>
  <c r="BV11" i="215"/>
  <c r="BU11" i="215"/>
  <c r="BT11" i="215"/>
  <c r="BS11" i="215"/>
  <c r="BR11" i="215"/>
  <c r="BQ11" i="215"/>
  <c r="BP11" i="215"/>
  <c r="BO11" i="215"/>
  <c r="BN11" i="215"/>
  <c r="BM11" i="215"/>
  <c r="BL11" i="215"/>
  <c r="BK11" i="215"/>
  <c r="BJ11" i="215"/>
  <c r="BI11" i="215"/>
  <c r="BH11" i="215"/>
  <c r="BG11" i="215"/>
  <c r="BF11" i="215"/>
  <c r="BE11" i="215"/>
  <c r="BD11" i="215"/>
  <c r="BC11" i="215"/>
  <c r="BB11" i="215"/>
  <c r="BA11" i="215"/>
  <c r="AZ11" i="215"/>
  <c r="AY11" i="215"/>
  <c r="AX11" i="215"/>
  <c r="AW11" i="215"/>
  <c r="AV11" i="215"/>
  <c r="AU11" i="215"/>
  <c r="AT11" i="215"/>
  <c r="AS11" i="215"/>
  <c r="AR11" i="215"/>
  <c r="AQ11" i="215"/>
  <c r="AP11" i="215"/>
  <c r="AO11" i="215"/>
  <c r="AN11" i="215"/>
  <c r="AM11" i="215"/>
  <c r="AL11" i="215"/>
  <c r="AK11" i="215"/>
  <c r="AJ11" i="215"/>
  <c r="AI11" i="215"/>
  <c r="AH11" i="215"/>
  <c r="AG11" i="215"/>
  <c r="AF11" i="215"/>
  <c r="AE11" i="215"/>
  <c r="AD11" i="215"/>
  <c r="AC11" i="215"/>
  <c r="AB11" i="215"/>
  <c r="AA11" i="215"/>
  <c r="Z11" i="215"/>
  <c r="Y11" i="215"/>
  <c r="X11" i="215"/>
  <c r="W11" i="215"/>
  <c r="V11" i="215"/>
  <c r="U11" i="215"/>
  <c r="T11" i="215"/>
  <c r="S11" i="215"/>
  <c r="R11" i="215"/>
  <c r="Q11" i="215"/>
  <c r="P11" i="215"/>
  <c r="O11" i="215"/>
  <c r="N11" i="215"/>
  <c r="M11" i="215"/>
  <c r="L11" i="215"/>
  <c r="K11" i="215"/>
  <c r="J11" i="215"/>
  <c r="I11" i="215"/>
  <c r="H11" i="215"/>
  <c r="G11" i="215"/>
  <c r="F11" i="215"/>
  <c r="E11" i="215"/>
  <c r="D11" i="215"/>
  <c r="C11" i="215"/>
  <c r="B11" i="215"/>
  <c r="HR10" i="215"/>
  <c r="HQ10" i="215"/>
  <c r="HP10" i="215"/>
  <c r="HO10" i="215"/>
  <c r="HN10" i="215"/>
  <c r="HM10" i="215"/>
  <c r="HL10" i="215"/>
  <c r="HK10" i="215"/>
  <c r="HJ10" i="215"/>
  <c r="HI10" i="215"/>
  <c r="HH10" i="215"/>
  <c r="HG10" i="215"/>
  <c r="HF10" i="215"/>
  <c r="HE10" i="215"/>
  <c r="HD10" i="215"/>
  <c r="HC10" i="215"/>
  <c r="HB10" i="215"/>
  <c r="HA10" i="215"/>
  <c r="GZ10" i="215"/>
  <c r="GY10" i="215"/>
  <c r="GX10" i="215"/>
  <c r="GW10" i="215"/>
  <c r="GV10" i="215"/>
  <c r="GU10" i="215"/>
  <c r="GT10" i="215"/>
  <c r="GS10" i="215"/>
  <c r="GR10" i="215"/>
  <c r="GQ10" i="215"/>
  <c r="GP10" i="215"/>
  <c r="GO10" i="215"/>
  <c r="GN10" i="215"/>
  <c r="GM10" i="215"/>
  <c r="GL10" i="215"/>
  <c r="GK10" i="215"/>
  <c r="GJ10" i="215"/>
  <c r="GI10" i="215"/>
  <c r="GH10" i="215"/>
  <c r="GG10" i="215"/>
  <c r="GF10" i="215"/>
  <c r="GE10" i="215"/>
  <c r="GD10" i="215"/>
  <c r="GC10" i="215"/>
  <c r="GB10" i="215"/>
  <c r="GA10" i="215"/>
  <c r="FZ10" i="215"/>
  <c r="FY10" i="215"/>
  <c r="FX10" i="215"/>
  <c r="FW10" i="215"/>
  <c r="FV10" i="215"/>
  <c r="FU10" i="215"/>
  <c r="FT10" i="215"/>
  <c r="FS10" i="215"/>
  <c r="FR10" i="215"/>
  <c r="FQ10" i="215"/>
  <c r="FP10" i="215"/>
  <c r="FO10" i="215"/>
  <c r="FN10" i="215"/>
  <c r="FM10" i="215"/>
  <c r="FL10" i="215"/>
  <c r="FK10" i="215"/>
  <c r="FJ10" i="215"/>
  <c r="FI10" i="215"/>
  <c r="FH10" i="215"/>
  <c r="FG10" i="215"/>
  <c r="FF10" i="215"/>
  <c r="FE10" i="215"/>
  <c r="FD10" i="215"/>
  <c r="FC10" i="215"/>
  <c r="FB10" i="215"/>
  <c r="FA10" i="215"/>
  <c r="EZ10" i="215"/>
  <c r="EY10" i="215"/>
  <c r="EX10" i="215"/>
  <c r="EW10" i="215"/>
  <c r="EV10" i="215"/>
  <c r="EU10" i="215"/>
  <c r="ET10" i="215"/>
  <c r="ES10" i="215"/>
  <c r="ER10" i="215"/>
  <c r="EQ10" i="215"/>
  <c r="EP10" i="215"/>
  <c r="EO10" i="215"/>
  <c r="EN10" i="215"/>
  <c r="EM10" i="215"/>
  <c r="EL10" i="215"/>
  <c r="EK10" i="215"/>
  <c r="EJ10" i="215"/>
  <c r="EI10" i="215"/>
  <c r="EH10" i="215"/>
  <c r="EG10" i="215"/>
  <c r="EF10" i="215"/>
  <c r="EE10" i="215"/>
  <c r="ED10" i="215"/>
  <c r="EC10" i="215"/>
  <c r="EB10" i="215"/>
  <c r="EA10" i="215"/>
  <c r="DZ10" i="215"/>
  <c r="DY10" i="215"/>
  <c r="DX10" i="215"/>
  <c r="DW10" i="215"/>
  <c r="DV10" i="215"/>
  <c r="DU10" i="215"/>
  <c r="DT10" i="215"/>
  <c r="DS10" i="215"/>
  <c r="DR10" i="215"/>
  <c r="DQ10" i="215"/>
  <c r="DP10" i="215"/>
  <c r="DO10" i="215"/>
  <c r="DN10" i="215"/>
  <c r="DM10" i="215"/>
  <c r="DL10" i="215"/>
  <c r="DK10" i="215"/>
  <c r="DJ10" i="215"/>
  <c r="DI10" i="215"/>
  <c r="DH10" i="215"/>
  <c r="DG10" i="215"/>
  <c r="DF10" i="215"/>
  <c r="DE10" i="215"/>
  <c r="DD10" i="215"/>
  <c r="DC10" i="215"/>
  <c r="DB10" i="215"/>
  <c r="DA10" i="215"/>
  <c r="CZ10" i="215"/>
  <c r="CY10" i="215"/>
  <c r="CX10" i="215"/>
  <c r="CW10" i="215"/>
  <c r="CV10" i="215"/>
  <c r="CU10" i="215"/>
  <c r="CT10" i="215"/>
  <c r="CS10" i="215"/>
  <c r="CR10" i="215"/>
  <c r="CQ10" i="215"/>
  <c r="CP10" i="215"/>
  <c r="CO10" i="215"/>
  <c r="CN10" i="215"/>
  <c r="CM10" i="215"/>
  <c r="CL10" i="215"/>
  <c r="CK10" i="215"/>
  <c r="CJ10" i="215"/>
  <c r="CI10" i="215"/>
  <c r="CH10" i="215"/>
  <c r="CG10" i="215"/>
  <c r="CF10" i="215"/>
  <c r="CE10" i="215"/>
  <c r="CD10" i="215"/>
  <c r="CC10" i="215"/>
  <c r="CB10" i="215"/>
  <c r="CA10" i="215"/>
  <c r="BZ10" i="215"/>
  <c r="BY10" i="215"/>
  <c r="BX10" i="215"/>
  <c r="BW10" i="215"/>
  <c r="BV10" i="215"/>
  <c r="BU10" i="215"/>
  <c r="BT10" i="215"/>
  <c r="BS10" i="215"/>
  <c r="BR10" i="215"/>
  <c r="BQ10" i="215"/>
  <c r="BP10" i="215"/>
  <c r="BO10" i="215"/>
  <c r="BN10" i="215"/>
  <c r="BM10" i="215"/>
  <c r="BL10" i="215"/>
  <c r="BK10" i="215"/>
  <c r="BJ10" i="215"/>
  <c r="BI10" i="215"/>
  <c r="BH10" i="215"/>
  <c r="BG10" i="215"/>
  <c r="BF10" i="215"/>
  <c r="BE10" i="215"/>
  <c r="BD10" i="215"/>
  <c r="BC10" i="215"/>
  <c r="BB10" i="215"/>
  <c r="BA10" i="215"/>
  <c r="AZ10" i="215"/>
  <c r="AY10" i="215"/>
  <c r="AX10" i="215"/>
  <c r="AW10" i="215"/>
  <c r="AV10" i="215"/>
  <c r="AU10" i="215"/>
  <c r="AT10" i="215"/>
  <c r="AS10" i="215"/>
  <c r="AR10" i="215"/>
  <c r="AQ10" i="215"/>
  <c r="AP10" i="215"/>
  <c r="AO10" i="215"/>
  <c r="AN10" i="215"/>
  <c r="AM10" i="215"/>
  <c r="AL10" i="215"/>
  <c r="AK10" i="215"/>
  <c r="AJ10" i="215"/>
  <c r="AI10" i="215"/>
  <c r="AH10" i="215"/>
  <c r="AG10" i="215"/>
  <c r="AF10" i="215"/>
  <c r="AE10" i="215"/>
  <c r="AD10" i="215"/>
  <c r="AC10" i="215"/>
  <c r="AB10" i="215"/>
  <c r="AA10" i="215"/>
  <c r="Z10" i="215"/>
  <c r="Y10" i="215"/>
  <c r="X10" i="215"/>
  <c r="W10" i="215"/>
  <c r="V10" i="215"/>
  <c r="U10" i="215"/>
  <c r="T10" i="215"/>
  <c r="S10" i="215"/>
  <c r="R10" i="215"/>
  <c r="Q10" i="215"/>
  <c r="P10" i="215"/>
  <c r="O10" i="215"/>
  <c r="N10" i="215"/>
  <c r="M10" i="215"/>
  <c r="L10" i="215"/>
  <c r="K10" i="215"/>
  <c r="J10" i="215"/>
  <c r="I10" i="215"/>
  <c r="H10" i="215"/>
  <c r="G10" i="215"/>
  <c r="F10" i="215"/>
  <c r="E10" i="215"/>
  <c r="D10" i="215"/>
  <c r="C10" i="215"/>
  <c r="B10" i="215"/>
  <c r="HR8" i="215"/>
  <c r="HQ8" i="215"/>
  <c r="HP8" i="215"/>
  <c r="HO8" i="215"/>
  <c r="HN8" i="215"/>
  <c r="HM8" i="215"/>
  <c r="HL8" i="215"/>
  <c r="HK8" i="215"/>
  <c r="HJ8" i="215"/>
  <c r="HI8" i="215"/>
  <c r="HH8" i="215"/>
  <c r="HG8" i="215"/>
  <c r="HF8" i="215"/>
  <c r="HE8" i="215"/>
  <c r="HD8" i="215"/>
  <c r="HC8" i="215"/>
  <c r="HB8" i="215"/>
  <c r="HA8" i="215"/>
  <c r="GZ8" i="215"/>
  <c r="GY8" i="215"/>
  <c r="GX8" i="215"/>
  <c r="GW8" i="215"/>
  <c r="GV8" i="215"/>
  <c r="GU8" i="215"/>
  <c r="GT8" i="215"/>
  <c r="GS8" i="215"/>
  <c r="GR8" i="215"/>
  <c r="GQ8" i="215"/>
  <c r="GP8" i="215"/>
  <c r="GO8" i="215"/>
  <c r="GN8" i="215"/>
  <c r="GM8" i="215"/>
  <c r="GL8" i="215"/>
  <c r="GK8" i="215"/>
  <c r="GJ8" i="215"/>
  <c r="GI8" i="215"/>
  <c r="GH8" i="215"/>
  <c r="GG8" i="215"/>
  <c r="GF8" i="215"/>
  <c r="GE8" i="215"/>
  <c r="GD8" i="215"/>
  <c r="GC8" i="215"/>
  <c r="GB8" i="215"/>
  <c r="GA8" i="215"/>
  <c r="FZ8" i="215"/>
  <c r="FY8" i="215"/>
  <c r="FX8" i="215"/>
  <c r="FW8" i="215"/>
  <c r="FV8" i="215"/>
  <c r="FU8" i="215"/>
  <c r="FT8" i="215"/>
  <c r="FS8" i="215"/>
  <c r="FR8" i="215"/>
  <c r="FQ8" i="215"/>
  <c r="FP8" i="215"/>
  <c r="FO8" i="215"/>
  <c r="FN8" i="215"/>
  <c r="FM8" i="215"/>
  <c r="FL8" i="215"/>
  <c r="FK8" i="215"/>
  <c r="FJ8" i="215"/>
  <c r="FI8" i="215"/>
  <c r="FH8" i="215"/>
  <c r="FG8" i="215"/>
  <c r="FF8" i="215"/>
  <c r="FE8" i="215"/>
  <c r="FD8" i="215"/>
  <c r="FC8" i="215"/>
  <c r="FB8" i="215"/>
  <c r="FA8" i="215"/>
  <c r="EZ8" i="215"/>
  <c r="EY8" i="215"/>
  <c r="EX8" i="215"/>
  <c r="EW8" i="215"/>
  <c r="EV8" i="215"/>
  <c r="EU8" i="215"/>
  <c r="ET8" i="215"/>
  <c r="ES8" i="215"/>
  <c r="ER8" i="215"/>
  <c r="EQ8" i="215"/>
  <c r="EP8" i="215"/>
  <c r="EO8" i="215"/>
  <c r="EN8" i="215"/>
  <c r="EM8" i="215"/>
  <c r="EL8" i="215"/>
  <c r="EK8" i="215"/>
  <c r="EJ8" i="215"/>
  <c r="EI8" i="215"/>
  <c r="EH8" i="215"/>
  <c r="EG8" i="215"/>
  <c r="EF8" i="215"/>
  <c r="EE8" i="215"/>
  <c r="ED8" i="215"/>
  <c r="EC8" i="215"/>
  <c r="EB8" i="215"/>
  <c r="EA8" i="215"/>
  <c r="DZ8" i="215"/>
  <c r="DY8" i="215"/>
  <c r="DX8" i="215"/>
  <c r="DW8" i="215"/>
  <c r="DV8" i="215"/>
  <c r="DU8" i="215"/>
  <c r="DT8" i="215"/>
  <c r="DS8" i="215"/>
  <c r="DR8" i="215"/>
  <c r="DQ8" i="215"/>
  <c r="DP8" i="215"/>
  <c r="DO8" i="215"/>
  <c r="DN8" i="215"/>
  <c r="DM8" i="215"/>
  <c r="DL8" i="215"/>
  <c r="DK8" i="215"/>
  <c r="DJ8" i="215"/>
  <c r="DI8" i="215"/>
  <c r="DH8" i="215"/>
  <c r="DG8" i="215"/>
  <c r="DF8" i="215"/>
  <c r="DE8" i="215"/>
  <c r="DD8" i="215"/>
  <c r="DC8" i="215"/>
  <c r="DB8" i="215"/>
  <c r="DA8" i="215"/>
  <c r="CZ8" i="215"/>
  <c r="CY8" i="215"/>
  <c r="CX8" i="215"/>
  <c r="CW8" i="215"/>
  <c r="CV8" i="215"/>
  <c r="CU8" i="215"/>
  <c r="CT8" i="215"/>
  <c r="CS8" i="215"/>
  <c r="CR8" i="215"/>
  <c r="CQ8" i="215"/>
  <c r="CP8" i="215"/>
  <c r="CO8" i="215"/>
  <c r="CN8" i="215"/>
  <c r="CM8" i="215"/>
  <c r="CL8" i="215"/>
  <c r="CK8" i="215"/>
  <c r="CJ8" i="215"/>
  <c r="CI8" i="215"/>
  <c r="CH8" i="215"/>
  <c r="CG8" i="215"/>
  <c r="CF8" i="215"/>
  <c r="CE8" i="215"/>
  <c r="CD8" i="215"/>
  <c r="CC8" i="215"/>
  <c r="CB8" i="215"/>
  <c r="CA8" i="215"/>
  <c r="BZ8" i="215"/>
  <c r="BY8" i="215"/>
  <c r="BX8" i="215"/>
  <c r="BW8" i="215"/>
  <c r="BV8" i="215"/>
  <c r="BU8" i="215"/>
  <c r="BT8" i="215"/>
  <c r="BS8" i="215"/>
  <c r="BR8" i="215"/>
  <c r="BQ8" i="215"/>
  <c r="BP8" i="215"/>
  <c r="BO8" i="215"/>
  <c r="BN8" i="215"/>
  <c r="BM8" i="215"/>
  <c r="BL8" i="215"/>
  <c r="BK8" i="215"/>
  <c r="BJ8" i="215"/>
  <c r="BI8" i="215"/>
  <c r="BH8" i="215"/>
  <c r="BG8" i="215"/>
  <c r="BF8" i="215"/>
  <c r="BE8" i="215"/>
  <c r="BD8" i="215"/>
  <c r="BC8" i="215"/>
  <c r="BB8" i="215"/>
  <c r="BA8" i="215"/>
  <c r="AZ8" i="215"/>
  <c r="AY8" i="215"/>
  <c r="AX8" i="215"/>
  <c r="AW8" i="215"/>
  <c r="AV8" i="215"/>
  <c r="AU8" i="215"/>
  <c r="AT8" i="215"/>
  <c r="AS8" i="215"/>
  <c r="AR8" i="215"/>
  <c r="AQ8" i="215"/>
  <c r="AP8" i="215"/>
  <c r="AO8" i="215"/>
  <c r="AN8" i="215"/>
  <c r="AM8" i="215"/>
  <c r="AL8" i="215"/>
  <c r="AK8" i="215"/>
  <c r="AJ8" i="215"/>
  <c r="AI8" i="215"/>
  <c r="AH8" i="215"/>
  <c r="AG8" i="215"/>
  <c r="AF8" i="215"/>
  <c r="AE8" i="215"/>
  <c r="AD8" i="215"/>
  <c r="AC8" i="215"/>
  <c r="AB8" i="215"/>
  <c r="AA8" i="215"/>
  <c r="Z8" i="215"/>
  <c r="Y8" i="215"/>
  <c r="X8" i="215"/>
  <c r="W8" i="215"/>
  <c r="V8" i="215"/>
  <c r="U8" i="215"/>
  <c r="T8" i="215"/>
  <c r="S8" i="215"/>
  <c r="R8" i="215"/>
  <c r="Q8" i="215"/>
  <c r="P8" i="215"/>
  <c r="O8" i="215"/>
  <c r="N8" i="215"/>
  <c r="M8" i="215"/>
  <c r="L8" i="215"/>
  <c r="K8" i="215"/>
  <c r="J8" i="215"/>
  <c r="I8" i="215"/>
  <c r="H8" i="215"/>
  <c r="G8" i="215"/>
  <c r="F8" i="215"/>
  <c r="E8" i="215"/>
  <c r="D8" i="215"/>
  <c r="C8" i="215"/>
  <c r="B8" i="215"/>
  <c r="HR7" i="215"/>
  <c r="HQ7" i="215"/>
  <c r="HP7" i="215"/>
  <c r="HO7" i="215"/>
  <c r="HN7" i="215"/>
  <c r="HM7" i="215"/>
  <c r="HL7" i="215"/>
  <c r="HK7" i="215"/>
  <c r="HJ7" i="215"/>
  <c r="HI7" i="215"/>
  <c r="HH7" i="215"/>
  <c r="HG7" i="215"/>
  <c r="HF7" i="215"/>
  <c r="HE7" i="215"/>
  <c r="HD7" i="215"/>
  <c r="HC7" i="215"/>
  <c r="HB7" i="215"/>
  <c r="HA7" i="215"/>
  <c r="GZ7" i="215"/>
  <c r="GY7" i="215"/>
  <c r="GX7" i="215"/>
  <c r="GW7" i="215"/>
  <c r="GV7" i="215"/>
  <c r="GU7" i="215"/>
  <c r="GT7" i="215"/>
  <c r="GS7" i="215"/>
  <c r="GR7" i="215"/>
  <c r="GQ7" i="215"/>
  <c r="GP7" i="215"/>
  <c r="GO7" i="215"/>
  <c r="GN7" i="215"/>
  <c r="GM7" i="215"/>
  <c r="GL7" i="215"/>
  <c r="GK7" i="215"/>
  <c r="GJ7" i="215"/>
  <c r="GI7" i="215"/>
  <c r="GH7" i="215"/>
  <c r="GG7" i="215"/>
  <c r="GF7" i="215"/>
  <c r="GE7" i="215"/>
  <c r="GD7" i="215"/>
  <c r="GC7" i="215"/>
  <c r="GB7" i="215"/>
  <c r="GA7" i="215"/>
  <c r="FZ7" i="215"/>
  <c r="FY7" i="215"/>
  <c r="FX7" i="215"/>
  <c r="FW7" i="215"/>
  <c r="FV7" i="215"/>
  <c r="FU7" i="215"/>
  <c r="FT7" i="215"/>
  <c r="FS7" i="215"/>
  <c r="FR7" i="215"/>
  <c r="FQ7" i="215"/>
  <c r="FP7" i="215"/>
  <c r="FO7" i="215"/>
  <c r="FN7" i="215"/>
  <c r="FM7" i="215"/>
  <c r="FL7" i="215"/>
  <c r="FK7" i="215"/>
  <c r="FJ7" i="215"/>
  <c r="FI7" i="215"/>
  <c r="FH7" i="215"/>
  <c r="FG7" i="215"/>
  <c r="FF7" i="215"/>
  <c r="FE7" i="215"/>
  <c r="FD7" i="215"/>
  <c r="FC7" i="215"/>
  <c r="FB7" i="215"/>
  <c r="FA7" i="215"/>
  <c r="EZ7" i="215"/>
  <c r="EY7" i="215"/>
  <c r="EX7" i="215"/>
  <c r="EW7" i="215"/>
  <c r="EV7" i="215"/>
  <c r="EU7" i="215"/>
  <c r="ET7" i="215"/>
  <c r="ES7" i="215"/>
  <c r="ER7" i="215"/>
  <c r="EQ7" i="215"/>
  <c r="EP7" i="215"/>
  <c r="EO7" i="215"/>
  <c r="EN7" i="215"/>
  <c r="EM7" i="215"/>
  <c r="EL7" i="215"/>
  <c r="EK7" i="215"/>
  <c r="EJ7" i="215"/>
  <c r="EI7" i="215"/>
  <c r="EH7" i="215"/>
  <c r="EG7" i="215"/>
  <c r="EF7" i="215"/>
  <c r="EE7" i="215"/>
  <c r="ED7" i="215"/>
  <c r="EC7" i="215"/>
  <c r="EB7" i="215"/>
  <c r="EA7" i="215"/>
  <c r="DZ7" i="215"/>
  <c r="DY7" i="215"/>
  <c r="DX7" i="215"/>
  <c r="DW7" i="215"/>
  <c r="DV7" i="215"/>
  <c r="DU7" i="215"/>
  <c r="DT7" i="215"/>
  <c r="DS7" i="215"/>
  <c r="DR7" i="215"/>
  <c r="DQ7" i="215"/>
  <c r="DP7" i="215"/>
  <c r="DO7" i="215"/>
  <c r="DN7" i="215"/>
  <c r="DM7" i="215"/>
  <c r="DL7" i="215"/>
  <c r="DK7" i="215"/>
  <c r="DJ7" i="215"/>
  <c r="DI7" i="215"/>
  <c r="DH7" i="215"/>
  <c r="DG7" i="215"/>
  <c r="DF7" i="215"/>
  <c r="DE7" i="215"/>
  <c r="DD7" i="215"/>
  <c r="DC7" i="215"/>
  <c r="DB7" i="215"/>
  <c r="DA7" i="215"/>
  <c r="CZ7" i="215"/>
  <c r="CY7" i="215"/>
  <c r="CX7" i="215"/>
  <c r="CW7" i="215"/>
  <c r="CV7" i="215"/>
  <c r="CU7" i="215"/>
  <c r="CT7" i="215"/>
  <c r="CS7" i="215"/>
  <c r="CR7" i="215"/>
  <c r="CQ7" i="215"/>
  <c r="CP7" i="215"/>
  <c r="CO7" i="215"/>
  <c r="CN7" i="215"/>
  <c r="CM7" i="215"/>
  <c r="CL7" i="215"/>
  <c r="CK7" i="215"/>
  <c r="CJ7" i="215"/>
  <c r="CI7" i="215"/>
  <c r="CH7" i="215"/>
  <c r="CG7" i="215"/>
  <c r="CF7" i="215"/>
  <c r="CE7" i="215"/>
  <c r="CD7" i="215"/>
  <c r="CC7" i="215"/>
  <c r="CB7" i="215"/>
  <c r="CA7" i="215"/>
  <c r="BZ7" i="215"/>
  <c r="BY7" i="215"/>
  <c r="BX7" i="215"/>
  <c r="BW7" i="215"/>
  <c r="BV7" i="215"/>
  <c r="BU7" i="215"/>
  <c r="BT7" i="215"/>
  <c r="BS7" i="215"/>
  <c r="BR7" i="215"/>
  <c r="BQ7" i="215"/>
  <c r="BP7" i="215"/>
  <c r="BO7" i="215"/>
  <c r="BN7" i="215"/>
  <c r="BM7" i="215"/>
  <c r="BL7" i="215"/>
  <c r="BK7" i="215"/>
  <c r="BJ7" i="215"/>
  <c r="BI7" i="215"/>
  <c r="BH7" i="215"/>
  <c r="BG7" i="215"/>
  <c r="BF7" i="215"/>
  <c r="BE7" i="215"/>
  <c r="BD7" i="215"/>
  <c r="BC7" i="215"/>
  <c r="BB7" i="215"/>
  <c r="BA7" i="215"/>
  <c r="AZ7" i="215"/>
  <c r="AY7" i="215"/>
  <c r="AX7" i="215"/>
  <c r="AW7" i="215"/>
  <c r="AV7" i="215"/>
  <c r="AU7" i="215"/>
  <c r="AT7" i="215"/>
  <c r="AS7" i="215"/>
  <c r="AR7" i="215"/>
  <c r="AQ7" i="215"/>
  <c r="AP7" i="215"/>
  <c r="AO7" i="215"/>
  <c r="AN7" i="215"/>
  <c r="AM7" i="215"/>
  <c r="AL7" i="215"/>
  <c r="AK7" i="215"/>
  <c r="AJ7" i="215"/>
  <c r="AI7" i="215"/>
  <c r="AH7" i="215"/>
  <c r="AG7" i="215"/>
  <c r="AF7" i="215"/>
  <c r="AE7" i="215"/>
  <c r="AD7" i="215"/>
  <c r="AC7" i="215"/>
  <c r="AB7" i="215"/>
  <c r="AA7" i="215"/>
  <c r="Z7" i="215"/>
  <c r="Y7" i="215"/>
  <c r="X7" i="215"/>
  <c r="W7" i="215"/>
  <c r="V7" i="215"/>
  <c r="U7" i="215"/>
  <c r="T7" i="215"/>
  <c r="S7" i="215"/>
  <c r="R7" i="215"/>
  <c r="Q7" i="215"/>
  <c r="P7" i="215"/>
  <c r="O7" i="215"/>
  <c r="N7" i="215"/>
  <c r="M7" i="215"/>
  <c r="L7" i="215"/>
  <c r="K7" i="215"/>
  <c r="J7" i="215"/>
  <c r="I7" i="215"/>
  <c r="H7" i="215"/>
  <c r="G7" i="215"/>
  <c r="F7" i="215"/>
  <c r="E7" i="215"/>
  <c r="D7" i="215"/>
  <c r="C7" i="215"/>
  <c r="B7" i="215"/>
  <c r="HR5" i="215"/>
  <c r="HQ5" i="215"/>
  <c r="HP5" i="215"/>
  <c r="HO5" i="215"/>
  <c r="HN5" i="215"/>
  <c r="HM5" i="215"/>
  <c r="HL5" i="215"/>
  <c r="HK5" i="215"/>
  <c r="HJ5" i="215"/>
  <c r="HI5" i="215"/>
  <c r="HH5" i="215"/>
  <c r="HG5" i="215"/>
  <c r="HF5" i="215"/>
  <c r="HE5" i="215"/>
  <c r="HD5" i="215"/>
  <c r="HC5" i="215"/>
  <c r="HB5" i="215"/>
  <c r="HA5" i="215"/>
  <c r="GZ5" i="215"/>
  <c r="GY5" i="215"/>
  <c r="GX5" i="215"/>
  <c r="GW5" i="215"/>
  <c r="GV5" i="215"/>
  <c r="GU5" i="215"/>
  <c r="GT5" i="215"/>
  <c r="GS5" i="215"/>
  <c r="GR5" i="215"/>
  <c r="GQ5" i="215"/>
  <c r="GP5" i="215"/>
  <c r="GO5" i="215"/>
  <c r="GN5" i="215"/>
  <c r="GM5" i="215"/>
  <c r="GL5" i="215"/>
  <c r="GK5" i="215"/>
  <c r="GJ5" i="215"/>
  <c r="GI5" i="215"/>
  <c r="GH5" i="215"/>
  <c r="GG5" i="215"/>
  <c r="GF5" i="215"/>
  <c r="GE5" i="215"/>
  <c r="GD5" i="215"/>
  <c r="GC5" i="215"/>
  <c r="GB5" i="215"/>
  <c r="GA5" i="215"/>
  <c r="FZ5" i="215"/>
  <c r="FY5" i="215"/>
  <c r="FX5" i="215"/>
  <c r="FW5" i="215"/>
  <c r="FV5" i="215"/>
  <c r="FU5" i="215"/>
  <c r="FT5" i="215"/>
  <c r="FS5" i="215"/>
  <c r="FR5" i="215"/>
  <c r="FQ5" i="215"/>
  <c r="FP5" i="215"/>
  <c r="FO5" i="215"/>
  <c r="FN5" i="215"/>
  <c r="FM5" i="215"/>
  <c r="FL5" i="215"/>
  <c r="FK5" i="215"/>
  <c r="FJ5" i="215"/>
  <c r="FI5" i="215"/>
  <c r="FH5" i="215"/>
  <c r="FG5" i="215"/>
  <c r="FF5" i="215"/>
  <c r="FE5" i="215"/>
  <c r="FD5" i="215"/>
  <c r="FC5" i="215"/>
  <c r="FB5" i="215"/>
  <c r="FA5" i="215"/>
  <c r="EZ5" i="215"/>
  <c r="EY5" i="215"/>
  <c r="EX5" i="215"/>
  <c r="EW5" i="215"/>
  <c r="EV5" i="215"/>
  <c r="EU5" i="215"/>
  <c r="ET5" i="215"/>
  <c r="ES5" i="215"/>
  <c r="ER5" i="215"/>
  <c r="EQ5" i="215"/>
  <c r="EP5" i="215"/>
  <c r="EO5" i="215"/>
  <c r="EN5" i="215"/>
  <c r="EM5" i="215"/>
  <c r="EL5" i="215"/>
  <c r="EK5" i="215"/>
  <c r="EJ5" i="215"/>
  <c r="EI5" i="215"/>
  <c r="EH5" i="215"/>
  <c r="EG5" i="215"/>
  <c r="EF5" i="215"/>
  <c r="EE5" i="215"/>
  <c r="ED5" i="215"/>
  <c r="EC5" i="215"/>
  <c r="EB5" i="215"/>
  <c r="EA5" i="215"/>
  <c r="DZ5" i="215"/>
  <c r="DY5" i="215"/>
  <c r="DX5" i="215"/>
  <c r="DW5" i="215"/>
  <c r="DV5" i="215"/>
  <c r="DU5" i="215"/>
  <c r="DT5" i="215"/>
  <c r="DS5" i="215"/>
  <c r="DR5" i="215"/>
  <c r="DQ5" i="215"/>
  <c r="DP5" i="215"/>
  <c r="DO5" i="215"/>
  <c r="DN5" i="215"/>
  <c r="DM5" i="215"/>
  <c r="DL5" i="215"/>
  <c r="DK5" i="215"/>
  <c r="DJ5" i="215"/>
  <c r="DI5" i="215"/>
  <c r="DH5" i="215"/>
  <c r="DG5" i="215"/>
  <c r="DF5" i="215"/>
  <c r="DE5" i="215"/>
  <c r="DD5" i="215"/>
  <c r="DC5" i="215"/>
  <c r="DB5" i="215"/>
  <c r="DA5" i="215"/>
  <c r="CZ5" i="215"/>
  <c r="CY5" i="215"/>
  <c r="CX5" i="215"/>
  <c r="CW5" i="215"/>
  <c r="CV5" i="215"/>
  <c r="CU5" i="215"/>
  <c r="CT5" i="215"/>
  <c r="CS5" i="215"/>
  <c r="CR5" i="215"/>
  <c r="CQ5" i="215"/>
  <c r="CP5" i="215"/>
  <c r="CO5" i="215"/>
  <c r="CN5" i="215"/>
  <c r="CM5" i="215"/>
  <c r="CL5" i="215"/>
  <c r="CK5" i="215"/>
  <c r="CJ5" i="215"/>
  <c r="CI5" i="215"/>
  <c r="CH5" i="215"/>
  <c r="CG5" i="215"/>
  <c r="CF5" i="215"/>
  <c r="CE5" i="215"/>
  <c r="CD5" i="215"/>
  <c r="CC5" i="215"/>
  <c r="CB5" i="215"/>
  <c r="CA5" i="215"/>
  <c r="BZ5" i="215"/>
  <c r="BY5" i="215"/>
  <c r="BX5" i="215"/>
  <c r="BW5" i="215"/>
  <c r="BV5" i="215"/>
  <c r="BU5" i="215"/>
  <c r="BT5" i="215"/>
  <c r="BS5" i="215"/>
  <c r="BR5" i="215"/>
  <c r="BQ5" i="215"/>
  <c r="BP5" i="215"/>
  <c r="BO5" i="215"/>
  <c r="BN5" i="215"/>
  <c r="BM5" i="215"/>
  <c r="BL5" i="215"/>
  <c r="BK5" i="215"/>
  <c r="BJ5" i="215"/>
  <c r="BI5" i="215"/>
  <c r="BH5" i="215"/>
  <c r="BG5" i="215"/>
  <c r="BF5" i="215"/>
  <c r="BE5" i="215"/>
  <c r="BD5" i="215"/>
  <c r="BC5" i="215"/>
  <c r="BB5" i="215"/>
  <c r="BA5" i="215"/>
  <c r="AZ5" i="215"/>
  <c r="AY5" i="215"/>
  <c r="AX5" i="215"/>
  <c r="AW5" i="215"/>
  <c r="AV5" i="215"/>
  <c r="AU5" i="215"/>
  <c r="AT5" i="215"/>
  <c r="AS5" i="215"/>
  <c r="AR5" i="215"/>
  <c r="AQ5" i="215"/>
  <c r="AP5" i="215"/>
  <c r="AO5" i="215"/>
  <c r="AN5" i="215"/>
  <c r="AM5" i="215"/>
  <c r="AL5" i="215"/>
  <c r="AK5" i="215"/>
  <c r="AJ5" i="215"/>
  <c r="AI5" i="215"/>
  <c r="AH5" i="215"/>
  <c r="AG5" i="215"/>
  <c r="AF5" i="215"/>
  <c r="AE5" i="215"/>
  <c r="AD5" i="215"/>
  <c r="AC5" i="215"/>
  <c r="AB5" i="215"/>
  <c r="AA5" i="215"/>
  <c r="Z5" i="215"/>
  <c r="Y5" i="215"/>
  <c r="X5" i="215"/>
  <c r="W5" i="215"/>
  <c r="V5" i="215"/>
  <c r="U5" i="215"/>
  <c r="T5" i="215"/>
  <c r="S5" i="215"/>
  <c r="R5" i="215"/>
  <c r="Q5" i="215"/>
  <c r="P5" i="215"/>
  <c r="O5" i="215"/>
  <c r="N5" i="215"/>
  <c r="M5" i="215"/>
  <c r="L5" i="215"/>
  <c r="K5" i="215"/>
  <c r="J5" i="215"/>
  <c r="I5" i="215"/>
  <c r="H5" i="215"/>
  <c r="G5" i="215"/>
  <c r="F5" i="215"/>
  <c r="E5" i="215"/>
  <c r="D5" i="215"/>
  <c r="C5" i="215"/>
  <c r="B5" i="215"/>
  <c r="HR4" i="215"/>
  <c r="HQ4" i="215"/>
  <c r="HP4" i="215"/>
  <c r="HO4" i="215"/>
  <c r="HN4" i="215"/>
  <c r="HM4" i="215"/>
  <c r="HL4" i="215"/>
  <c r="HK4" i="215"/>
  <c r="HJ4" i="215"/>
  <c r="HI4" i="215"/>
  <c r="HH4" i="215"/>
  <c r="HG4" i="215"/>
  <c r="HF4" i="215"/>
  <c r="HE4" i="215"/>
  <c r="HD4" i="215"/>
  <c r="HC4" i="215"/>
  <c r="HB4" i="215"/>
  <c r="HA4" i="215"/>
  <c r="GZ4" i="215"/>
  <c r="GY4" i="215"/>
  <c r="GX4" i="215"/>
  <c r="GW4" i="215"/>
  <c r="GV4" i="215"/>
  <c r="GU4" i="215"/>
  <c r="GT4" i="215"/>
  <c r="GS4" i="215"/>
  <c r="GR4" i="215"/>
  <c r="GQ4" i="215"/>
  <c r="GP4" i="215"/>
  <c r="GO4" i="215"/>
  <c r="GN4" i="215"/>
  <c r="GM4" i="215"/>
  <c r="GL4" i="215"/>
  <c r="GK4" i="215"/>
  <c r="GJ4" i="215"/>
  <c r="GI4" i="215"/>
  <c r="GH4" i="215"/>
  <c r="GG4" i="215"/>
  <c r="GF4" i="215"/>
  <c r="GE4" i="215"/>
  <c r="GD4" i="215"/>
  <c r="GC4" i="215"/>
  <c r="GB4" i="215"/>
  <c r="GA4" i="215"/>
  <c r="FZ4" i="215"/>
  <c r="FY4" i="215"/>
  <c r="FX4" i="215"/>
  <c r="FW4" i="215"/>
  <c r="FV4" i="215"/>
  <c r="FU4" i="215"/>
  <c r="FT4" i="215"/>
  <c r="FS4" i="215"/>
  <c r="FR4" i="215"/>
  <c r="FQ4" i="215"/>
  <c r="FP4" i="215"/>
  <c r="FO4" i="215"/>
  <c r="FN4" i="215"/>
  <c r="FM4" i="215"/>
  <c r="FL4" i="215"/>
  <c r="FK4" i="215"/>
  <c r="FJ4" i="215"/>
  <c r="FI4" i="215"/>
  <c r="FH4" i="215"/>
  <c r="FG4" i="215"/>
  <c r="FF4" i="215"/>
  <c r="FE4" i="215"/>
  <c r="FD4" i="215"/>
  <c r="FC4" i="215"/>
  <c r="FB4" i="215"/>
  <c r="FA4" i="215"/>
  <c r="EZ4" i="215"/>
  <c r="EY4" i="215"/>
  <c r="EX4" i="215"/>
  <c r="EW4" i="215"/>
  <c r="EV4" i="215"/>
  <c r="EU4" i="215"/>
  <c r="ET4" i="215"/>
  <c r="ES4" i="215"/>
  <c r="ER4" i="215"/>
  <c r="EQ4" i="215"/>
  <c r="EP4" i="215"/>
  <c r="EO4" i="215"/>
  <c r="EN4" i="215"/>
  <c r="EM4" i="215"/>
  <c r="EL4" i="215"/>
  <c r="EK4" i="215"/>
  <c r="EJ4" i="215"/>
  <c r="EI4" i="215"/>
  <c r="EH4" i="215"/>
  <c r="EG4" i="215"/>
  <c r="EF4" i="215"/>
  <c r="EE4" i="215"/>
  <c r="ED4" i="215"/>
  <c r="EC4" i="215"/>
  <c r="EB4" i="215"/>
  <c r="EA4" i="215"/>
  <c r="DZ4" i="215"/>
  <c r="DY4" i="215"/>
  <c r="DX4" i="215"/>
  <c r="DW4" i="215"/>
  <c r="DV4" i="215"/>
  <c r="DU4" i="215"/>
  <c r="DT4" i="215"/>
  <c r="DS4" i="215"/>
  <c r="DR4" i="215"/>
  <c r="DQ4" i="215"/>
  <c r="DP4" i="215"/>
  <c r="DO4" i="215"/>
  <c r="DN4" i="215"/>
  <c r="DM4" i="215"/>
  <c r="DL4" i="215"/>
  <c r="DK4" i="215"/>
  <c r="DJ4" i="215"/>
  <c r="DI4" i="215"/>
  <c r="DH4" i="215"/>
  <c r="DG4" i="215"/>
  <c r="DF4" i="215"/>
  <c r="DE4" i="215"/>
  <c r="DD4" i="215"/>
  <c r="DC4" i="215"/>
  <c r="DB4" i="215"/>
  <c r="DA4" i="215"/>
  <c r="CZ4" i="215"/>
  <c r="CY4" i="215"/>
  <c r="CX4" i="215"/>
  <c r="CW4" i="215"/>
  <c r="CV4" i="215"/>
  <c r="CU4" i="215"/>
  <c r="CT4" i="215"/>
  <c r="CS4" i="215"/>
  <c r="CR4" i="215"/>
  <c r="CQ4" i="215"/>
  <c r="CP4" i="215"/>
  <c r="CO4" i="215"/>
  <c r="CN4" i="215"/>
  <c r="CM4" i="215"/>
  <c r="CL4" i="215"/>
  <c r="CK4" i="215"/>
  <c r="CJ4" i="215"/>
  <c r="CI4" i="215"/>
  <c r="CH4" i="215"/>
  <c r="CG4" i="215"/>
  <c r="CF4" i="215"/>
  <c r="CE4" i="215"/>
  <c r="CD4" i="215"/>
  <c r="CC4" i="215"/>
  <c r="CB4" i="215"/>
  <c r="CA4" i="215"/>
  <c r="BZ4" i="215"/>
  <c r="BY4" i="215"/>
  <c r="BX4" i="215"/>
  <c r="BW4" i="215"/>
  <c r="BV4" i="215"/>
  <c r="BU4" i="215"/>
  <c r="BT4" i="215"/>
  <c r="BS4" i="215"/>
  <c r="BR4" i="215"/>
  <c r="BQ4" i="215"/>
  <c r="BP4" i="215"/>
  <c r="BO4" i="215"/>
  <c r="BN4" i="215"/>
  <c r="BM4" i="215"/>
  <c r="BL4" i="215"/>
  <c r="BK4" i="215"/>
  <c r="BJ4" i="215"/>
  <c r="BI4" i="215"/>
  <c r="BH4" i="215"/>
  <c r="BG4" i="215"/>
  <c r="BF4" i="215"/>
  <c r="BE4" i="215"/>
  <c r="BD4" i="215"/>
  <c r="BC4" i="215"/>
  <c r="BB4" i="215"/>
  <c r="BA4" i="215"/>
  <c r="AZ4" i="215"/>
  <c r="AY4" i="215"/>
  <c r="AX4" i="215"/>
  <c r="AW4" i="215"/>
  <c r="AV4" i="215"/>
  <c r="AU4" i="215"/>
  <c r="AT4" i="215"/>
  <c r="AS4" i="215"/>
  <c r="AR4" i="215"/>
  <c r="AQ4" i="215"/>
  <c r="AP4" i="215"/>
  <c r="AO4" i="215"/>
  <c r="AN4" i="215"/>
  <c r="AM4" i="215"/>
  <c r="AL4" i="215"/>
  <c r="AK4" i="215"/>
  <c r="AJ4" i="215"/>
  <c r="AI4" i="215"/>
  <c r="AH4" i="215"/>
  <c r="AG4" i="215"/>
  <c r="AF4" i="215"/>
  <c r="AE4" i="215"/>
  <c r="AD4" i="215"/>
  <c r="AC4" i="215"/>
  <c r="AB4" i="215"/>
  <c r="AA4" i="215"/>
  <c r="Z4" i="215"/>
  <c r="Y4" i="215"/>
  <c r="X4" i="215"/>
  <c r="W4" i="215"/>
  <c r="V4" i="215"/>
  <c r="U4" i="215"/>
  <c r="T4" i="215"/>
  <c r="S4" i="215"/>
  <c r="R4" i="215"/>
  <c r="Q4" i="215"/>
  <c r="P4" i="215"/>
  <c r="O4" i="215"/>
  <c r="N4" i="215"/>
  <c r="M4" i="215"/>
  <c r="L4" i="215"/>
  <c r="K4" i="215"/>
  <c r="J4" i="215"/>
  <c r="I4" i="215"/>
  <c r="H4" i="215"/>
  <c r="G4" i="215"/>
  <c r="F4" i="215"/>
  <c r="E4" i="215"/>
  <c r="D4" i="215"/>
  <c r="C4" i="215"/>
  <c r="B4" i="215"/>
  <c r="F55" i="201"/>
  <c r="E55" i="201"/>
  <c r="D55" i="201"/>
  <c r="C55" i="201"/>
  <c r="B55" i="201"/>
  <c r="F53" i="201"/>
  <c r="E53" i="201"/>
  <c r="D53" i="201"/>
  <c r="C53" i="201"/>
  <c r="B53" i="201"/>
  <c r="F52" i="201"/>
  <c r="E52" i="201"/>
  <c r="D52" i="201"/>
  <c r="C52" i="201"/>
  <c r="B52" i="201"/>
  <c r="F50" i="201"/>
  <c r="E50" i="201"/>
  <c r="D50" i="201"/>
  <c r="C50" i="201"/>
  <c r="B50" i="201"/>
  <c r="F49" i="201"/>
  <c r="E49" i="201"/>
  <c r="D49" i="201"/>
  <c r="C49" i="201"/>
  <c r="B49" i="201"/>
  <c r="F47" i="201"/>
  <c r="E47" i="201"/>
  <c r="D47" i="201"/>
  <c r="C47" i="201"/>
  <c r="B47" i="201"/>
  <c r="F46" i="201"/>
  <c r="E46" i="201"/>
  <c r="D46" i="201"/>
  <c r="C46" i="201"/>
  <c r="B46" i="201"/>
  <c r="F44" i="201"/>
  <c r="E44" i="201"/>
  <c r="D44" i="201"/>
  <c r="C44" i="201"/>
  <c r="B44" i="201"/>
  <c r="F43" i="201"/>
  <c r="E43" i="201"/>
  <c r="D43" i="201"/>
  <c r="C43" i="201"/>
  <c r="B43" i="201"/>
  <c r="F41" i="201"/>
  <c r="E41" i="201"/>
  <c r="D41" i="201"/>
  <c r="C41" i="201"/>
  <c r="B41" i="201"/>
  <c r="F40" i="201"/>
  <c r="E40" i="201"/>
  <c r="D40" i="201"/>
  <c r="C40" i="201"/>
  <c r="B40" i="201"/>
  <c r="F38" i="201"/>
  <c r="E38" i="201"/>
  <c r="D38" i="201"/>
  <c r="C38" i="201"/>
  <c r="B38" i="201"/>
  <c r="F37" i="201"/>
  <c r="E37" i="201"/>
  <c r="D37" i="201"/>
  <c r="C37" i="201"/>
  <c r="B37" i="201"/>
  <c r="F35" i="201"/>
  <c r="E35" i="201"/>
  <c r="D35" i="201"/>
  <c r="C35" i="201"/>
  <c r="B35" i="201"/>
  <c r="F34" i="201"/>
  <c r="E34" i="201"/>
  <c r="D34" i="201"/>
  <c r="C34" i="201"/>
  <c r="B34" i="201"/>
  <c r="F32" i="201"/>
  <c r="E32" i="201"/>
  <c r="D32" i="201"/>
  <c r="C32" i="201"/>
  <c r="B32" i="201"/>
  <c r="F28" i="201"/>
  <c r="E28" i="201"/>
  <c r="D28" i="201"/>
  <c r="C28" i="201"/>
  <c r="B28" i="201"/>
  <c r="F26" i="201"/>
  <c r="E26" i="201"/>
  <c r="D26" i="201"/>
  <c r="C26" i="201"/>
  <c r="B26" i="201"/>
  <c r="F25" i="201"/>
  <c r="E25" i="201"/>
  <c r="D25" i="201"/>
  <c r="C25" i="201"/>
  <c r="B25" i="201"/>
  <c r="F23" i="201"/>
  <c r="E23" i="201"/>
  <c r="D23" i="201"/>
  <c r="C23" i="201"/>
  <c r="B23" i="201"/>
  <c r="F22" i="201"/>
  <c r="E22" i="201"/>
  <c r="D22" i="201"/>
  <c r="C22" i="201"/>
  <c r="B22" i="201"/>
  <c r="F20" i="201"/>
  <c r="E20" i="201"/>
  <c r="D20" i="201"/>
  <c r="C20" i="201"/>
  <c r="B20" i="201"/>
  <c r="F19" i="201"/>
  <c r="E19" i="201"/>
  <c r="D19" i="201"/>
  <c r="C19" i="201"/>
  <c r="B19" i="201"/>
  <c r="F17" i="201"/>
  <c r="E17" i="201"/>
  <c r="D17" i="201"/>
  <c r="C17" i="201"/>
  <c r="B17" i="201"/>
  <c r="F16" i="201"/>
  <c r="E16" i="201"/>
  <c r="D16" i="201"/>
  <c r="C16" i="201"/>
  <c r="B16" i="201"/>
  <c r="F14" i="201"/>
  <c r="E14" i="201"/>
  <c r="D14" i="201"/>
  <c r="C14" i="201"/>
  <c r="B14" i="201"/>
  <c r="F13" i="201"/>
  <c r="E13" i="201"/>
  <c r="D13" i="201"/>
  <c r="C13" i="201"/>
  <c r="B13" i="201"/>
  <c r="F11" i="201"/>
  <c r="E11" i="201"/>
  <c r="D11" i="201"/>
  <c r="C11" i="201"/>
  <c r="B11" i="201"/>
  <c r="F10" i="201"/>
  <c r="E10" i="201"/>
  <c r="D10" i="201"/>
  <c r="C10" i="201"/>
  <c r="B10" i="201"/>
  <c r="F8" i="201"/>
  <c r="E8" i="201"/>
  <c r="D8" i="201"/>
  <c r="C8" i="201"/>
  <c r="B8" i="201"/>
  <c r="F7" i="201"/>
  <c r="E7" i="201"/>
  <c r="D7" i="201"/>
  <c r="C7" i="201"/>
  <c r="B7" i="201"/>
  <c r="F5" i="201"/>
  <c r="E5" i="201"/>
  <c r="D5" i="201"/>
  <c r="C5" i="201"/>
  <c r="B5" i="201"/>
  <c r="F4" i="201"/>
  <c r="E4" i="201"/>
  <c r="D4" i="201"/>
  <c r="C4" i="201"/>
  <c r="B4" i="201"/>
  <c r="F55" i="118"/>
  <c r="E55" i="118"/>
  <c r="D55" i="118"/>
  <c r="C55" i="118"/>
  <c r="B55" i="118"/>
  <c r="F53" i="118"/>
  <c r="E53" i="118"/>
  <c r="D53" i="118"/>
  <c r="C53" i="118"/>
  <c r="B53" i="118"/>
  <c r="F52" i="118"/>
  <c r="E52" i="118"/>
  <c r="D52" i="118"/>
  <c r="C52" i="118"/>
  <c r="B52" i="118"/>
  <c r="F50" i="118"/>
  <c r="E50" i="118"/>
  <c r="D50" i="118"/>
  <c r="C50" i="118"/>
  <c r="B50" i="118"/>
  <c r="F49" i="118"/>
  <c r="E49" i="118"/>
  <c r="D49" i="118"/>
  <c r="C49" i="118"/>
  <c r="B49" i="118"/>
  <c r="F47" i="118"/>
  <c r="E47" i="118"/>
  <c r="D47" i="118"/>
  <c r="C47" i="118"/>
  <c r="B47" i="118"/>
  <c r="F46" i="118"/>
  <c r="E46" i="118"/>
  <c r="D46" i="118"/>
  <c r="C46" i="118"/>
  <c r="B46" i="118"/>
  <c r="F44" i="118"/>
  <c r="E44" i="118"/>
  <c r="D44" i="118"/>
  <c r="C44" i="118"/>
  <c r="B44" i="118"/>
  <c r="F43" i="118"/>
  <c r="E43" i="118"/>
  <c r="D43" i="118"/>
  <c r="C43" i="118"/>
  <c r="B43" i="118"/>
  <c r="F41" i="118"/>
  <c r="E41" i="118"/>
  <c r="D41" i="118"/>
  <c r="C41" i="118"/>
  <c r="B41" i="118"/>
  <c r="F40" i="118"/>
  <c r="E40" i="118"/>
  <c r="D40" i="118"/>
  <c r="C40" i="118"/>
  <c r="B40" i="118"/>
  <c r="F38" i="118"/>
  <c r="E38" i="118"/>
  <c r="D38" i="118"/>
  <c r="C38" i="118"/>
  <c r="B38" i="118"/>
  <c r="F37" i="118"/>
  <c r="E37" i="118"/>
  <c r="D37" i="118"/>
  <c r="C37" i="118"/>
  <c r="B37" i="118"/>
  <c r="F35" i="118"/>
  <c r="E35" i="118"/>
  <c r="D35" i="118"/>
  <c r="C35" i="118"/>
  <c r="B35" i="118"/>
  <c r="F34" i="118"/>
  <c r="E34" i="118"/>
  <c r="D34" i="118"/>
  <c r="C34" i="118"/>
  <c r="B34" i="118"/>
  <c r="F32" i="118"/>
  <c r="E32" i="118"/>
  <c r="D32" i="118"/>
  <c r="C32" i="118"/>
  <c r="B32" i="118"/>
  <c r="F28" i="118"/>
  <c r="E28" i="118"/>
  <c r="D28" i="118"/>
  <c r="C28" i="118"/>
  <c r="B28" i="118"/>
  <c r="F26" i="118"/>
  <c r="E26" i="118"/>
  <c r="D26" i="118"/>
  <c r="C26" i="118"/>
  <c r="B26" i="118"/>
  <c r="F25" i="118"/>
  <c r="E25" i="118"/>
  <c r="D25" i="118"/>
  <c r="C25" i="118"/>
  <c r="B25" i="118"/>
  <c r="F23" i="118"/>
  <c r="E23" i="118"/>
  <c r="D23" i="118"/>
  <c r="C23" i="118"/>
  <c r="B23" i="118"/>
  <c r="F22" i="118"/>
  <c r="E22" i="118"/>
  <c r="D22" i="118"/>
  <c r="C22" i="118"/>
  <c r="B22" i="118"/>
  <c r="F20" i="118"/>
  <c r="E20" i="118"/>
  <c r="D20" i="118"/>
  <c r="C20" i="118"/>
  <c r="B20" i="118"/>
  <c r="F19" i="118"/>
  <c r="E19" i="118"/>
  <c r="D19" i="118"/>
  <c r="C19" i="118"/>
  <c r="B19" i="118"/>
  <c r="F17" i="118"/>
  <c r="E17" i="118"/>
  <c r="D17" i="118"/>
  <c r="C17" i="118"/>
  <c r="B17" i="118"/>
  <c r="F16" i="118"/>
  <c r="E16" i="118"/>
  <c r="D16" i="118"/>
  <c r="C16" i="118"/>
  <c r="B16" i="118"/>
  <c r="F14" i="118"/>
  <c r="E14" i="118"/>
  <c r="D14" i="118"/>
  <c r="C14" i="118"/>
  <c r="B14" i="118"/>
  <c r="F13" i="118"/>
  <c r="E13" i="118"/>
  <c r="D13" i="118"/>
  <c r="C13" i="118"/>
  <c r="B13" i="118"/>
  <c r="F11" i="118"/>
  <c r="E11" i="118"/>
  <c r="D11" i="118"/>
  <c r="C11" i="118"/>
  <c r="B11" i="118"/>
  <c r="F10" i="118"/>
  <c r="E10" i="118"/>
  <c r="D10" i="118"/>
  <c r="C10" i="118"/>
  <c r="B10" i="118"/>
  <c r="F8" i="118"/>
  <c r="E8" i="118"/>
  <c r="D8" i="118"/>
  <c r="C8" i="118"/>
  <c r="B8" i="118"/>
  <c r="F7" i="118"/>
  <c r="E7" i="118"/>
  <c r="D7" i="118"/>
  <c r="C7" i="118"/>
  <c r="B7" i="118"/>
  <c r="F5" i="118"/>
  <c r="E5" i="118"/>
  <c r="D5" i="118"/>
  <c r="C5" i="118"/>
  <c r="B5" i="118"/>
  <c r="F4" i="118"/>
  <c r="E4" i="118"/>
  <c r="D4" i="118"/>
  <c r="C4" i="118"/>
  <c r="B4" i="118"/>
  <c r="BO53" i="183"/>
  <c r="BN53" i="183"/>
  <c r="BM53" i="183"/>
  <c r="BL53" i="183"/>
  <c r="BK53" i="183"/>
  <c r="BJ53" i="183"/>
  <c r="BI53" i="183"/>
  <c r="BH53" i="183"/>
  <c r="BG53" i="183"/>
  <c r="BF53" i="183"/>
  <c r="BE53" i="183"/>
  <c r="BD53" i="183"/>
  <c r="BC53" i="183"/>
  <c r="BB53" i="183"/>
  <c r="BA53" i="183"/>
  <c r="AZ53" i="183"/>
  <c r="AY53" i="183"/>
  <c r="AX53" i="183"/>
  <c r="AW53" i="183"/>
  <c r="AV53" i="183"/>
  <c r="AU53" i="183"/>
  <c r="AT53" i="183"/>
  <c r="AS53" i="183"/>
  <c r="AR53" i="183"/>
  <c r="AQ53" i="183"/>
  <c r="AP53" i="183"/>
  <c r="AO53" i="183"/>
  <c r="AN53" i="183"/>
  <c r="AM53" i="183"/>
  <c r="AL53" i="183"/>
  <c r="AK53" i="183"/>
  <c r="AJ53" i="183"/>
  <c r="AI53" i="183"/>
  <c r="AH53" i="183"/>
  <c r="AG53" i="183"/>
  <c r="AF53" i="183"/>
  <c r="AE53" i="183"/>
  <c r="AD53" i="183"/>
  <c r="AC53" i="183"/>
  <c r="AB53" i="183"/>
  <c r="AA53" i="183"/>
  <c r="Z53" i="183"/>
  <c r="Y53" i="183"/>
  <c r="X53" i="183"/>
  <c r="W53" i="183"/>
  <c r="V53" i="183"/>
  <c r="U53" i="183"/>
  <c r="T53" i="183"/>
  <c r="S53" i="183"/>
  <c r="R53" i="183"/>
  <c r="Q53" i="183"/>
  <c r="P53" i="183"/>
  <c r="O53" i="183"/>
  <c r="N53" i="183"/>
  <c r="M53" i="183"/>
  <c r="L53" i="183"/>
  <c r="K53" i="183"/>
  <c r="J53" i="183"/>
  <c r="I53" i="183"/>
  <c r="H53" i="183"/>
  <c r="G53" i="183"/>
  <c r="F53" i="183"/>
  <c r="E53" i="183"/>
  <c r="D53" i="183"/>
  <c r="C53" i="183"/>
  <c r="B53" i="183"/>
  <c r="BO51" i="183"/>
  <c r="BN51" i="183"/>
  <c r="BM51" i="183"/>
  <c r="BL51" i="183"/>
  <c r="BK51" i="183"/>
  <c r="BJ51" i="183"/>
  <c r="BI51" i="183"/>
  <c r="BH51" i="183"/>
  <c r="BG51" i="183"/>
  <c r="BF51" i="183"/>
  <c r="BE51" i="183"/>
  <c r="BD51" i="183"/>
  <c r="BC51" i="183"/>
  <c r="BB51" i="183"/>
  <c r="BA51" i="183"/>
  <c r="AZ51" i="183"/>
  <c r="AY51" i="183"/>
  <c r="AX51" i="183"/>
  <c r="AW51" i="183"/>
  <c r="AV51" i="183"/>
  <c r="AU51" i="183"/>
  <c r="AT51" i="183"/>
  <c r="AS51" i="183"/>
  <c r="AR51" i="183"/>
  <c r="AQ51" i="183"/>
  <c r="AP51" i="183"/>
  <c r="AO51" i="183"/>
  <c r="AN51" i="183"/>
  <c r="AM51" i="183"/>
  <c r="AL51" i="183"/>
  <c r="AK51" i="183"/>
  <c r="AJ51" i="183"/>
  <c r="AI51" i="183"/>
  <c r="AH51" i="183"/>
  <c r="AG51" i="183"/>
  <c r="AF51" i="183"/>
  <c r="AE51" i="183"/>
  <c r="AD51" i="183"/>
  <c r="AC51" i="183"/>
  <c r="AB51" i="183"/>
  <c r="AA51" i="183"/>
  <c r="Z51" i="183"/>
  <c r="Y51" i="183"/>
  <c r="X51" i="183"/>
  <c r="W51" i="183"/>
  <c r="V51" i="183"/>
  <c r="U51" i="183"/>
  <c r="T51" i="183"/>
  <c r="S51" i="183"/>
  <c r="R51" i="183"/>
  <c r="Q51" i="183"/>
  <c r="P51" i="183"/>
  <c r="O51" i="183"/>
  <c r="N51" i="183"/>
  <c r="M51" i="183"/>
  <c r="L51" i="183"/>
  <c r="K51" i="183"/>
  <c r="J51" i="183"/>
  <c r="I51" i="183"/>
  <c r="H51" i="183"/>
  <c r="G51" i="183"/>
  <c r="F51" i="183"/>
  <c r="E51" i="183"/>
  <c r="D51" i="183"/>
  <c r="C51" i="183"/>
  <c r="B51" i="183"/>
  <c r="BO50" i="183"/>
  <c r="BN50" i="183"/>
  <c r="BM50" i="183"/>
  <c r="BL50" i="183"/>
  <c r="BK50" i="183"/>
  <c r="BJ50" i="183"/>
  <c r="BI50" i="183"/>
  <c r="BH50" i="183"/>
  <c r="BG50" i="183"/>
  <c r="BF50" i="183"/>
  <c r="BE50" i="183"/>
  <c r="BD50" i="183"/>
  <c r="BC50" i="183"/>
  <c r="BB50" i="183"/>
  <c r="BA50" i="183"/>
  <c r="AZ50" i="183"/>
  <c r="AY50" i="183"/>
  <c r="AX50" i="183"/>
  <c r="AW50" i="183"/>
  <c r="AV50" i="183"/>
  <c r="AU50" i="183"/>
  <c r="AT50" i="183"/>
  <c r="AS50" i="183"/>
  <c r="AR50" i="183"/>
  <c r="AQ50" i="183"/>
  <c r="AP50" i="183"/>
  <c r="AO50" i="183"/>
  <c r="AN50" i="183"/>
  <c r="AM50" i="183"/>
  <c r="AL50" i="183"/>
  <c r="AK50" i="183"/>
  <c r="AJ50" i="183"/>
  <c r="AI50" i="183"/>
  <c r="AH50" i="183"/>
  <c r="AG50" i="183"/>
  <c r="AF50" i="183"/>
  <c r="AE50" i="183"/>
  <c r="AD50" i="183"/>
  <c r="AC50" i="183"/>
  <c r="AB50" i="183"/>
  <c r="AA50" i="183"/>
  <c r="Z50" i="183"/>
  <c r="Y50" i="183"/>
  <c r="X50" i="183"/>
  <c r="W50" i="183"/>
  <c r="V50" i="183"/>
  <c r="U50" i="183"/>
  <c r="T50" i="183"/>
  <c r="S50" i="183"/>
  <c r="R50" i="183"/>
  <c r="Q50" i="183"/>
  <c r="P50" i="183"/>
  <c r="O50" i="183"/>
  <c r="N50" i="183"/>
  <c r="M50" i="183"/>
  <c r="L50" i="183"/>
  <c r="K50" i="183"/>
  <c r="J50" i="183"/>
  <c r="I50" i="183"/>
  <c r="H50" i="183"/>
  <c r="G50" i="183"/>
  <c r="F50" i="183"/>
  <c r="E50" i="183"/>
  <c r="D50" i="183"/>
  <c r="C50" i="183"/>
  <c r="B50" i="183"/>
  <c r="BO48" i="183"/>
  <c r="BN48" i="183"/>
  <c r="BM48" i="183"/>
  <c r="BL48" i="183"/>
  <c r="BK48" i="183"/>
  <c r="BJ48" i="183"/>
  <c r="BI48" i="183"/>
  <c r="BH48" i="183"/>
  <c r="BG48" i="183"/>
  <c r="BF48" i="183"/>
  <c r="BE48" i="183"/>
  <c r="BD48" i="183"/>
  <c r="BC48" i="183"/>
  <c r="BB48" i="183"/>
  <c r="BA48" i="183"/>
  <c r="AZ48" i="183"/>
  <c r="AY48" i="183"/>
  <c r="AX48" i="183"/>
  <c r="AW48" i="183"/>
  <c r="AV48" i="183"/>
  <c r="AU48" i="183"/>
  <c r="AT48" i="183"/>
  <c r="AS48" i="183"/>
  <c r="AR48" i="183"/>
  <c r="AQ48" i="183"/>
  <c r="AP48" i="183"/>
  <c r="AO48" i="183"/>
  <c r="AN48" i="183"/>
  <c r="AM48" i="183"/>
  <c r="AL48" i="183"/>
  <c r="AK48" i="183"/>
  <c r="AJ48" i="183"/>
  <c r="AI48" i="183"/>
  <c r="AH48" i="183"/>
  <c r="AG48" i="183"/>
  <c r="AF48" i="183"/>
  <c r="AE48" i="183"/>
  <c r="AD48" i="183"/>
  <c r="AC48" i="183"/>
  <c r="AB48" i="183"/>
  <c r="AA48" i="183"/>
  <c r="Z48" i="183"/>
  <c r="Y48" i="183"/>
  <c r="X48" i="183"/>
  <c r="W48" i="183"/>
  <c r="V48" i="183"/>
  <c r="U48" i="183"/>
  <c r="T48" i="183"/>
  <c r="S48" i="183"/>
  <c r="R48" i="183"/>
  <c r="Q48" i="183"/>
  <c r="P48" i="183"/>
  <c r="O48" i="183"/>
  <c r="N48" i="183"/>
  <c r="M48" i="183"/>
  <c r="L48" i="183"/>
  <c r="K48" i="183"/>
  <c r="J48" i="183"/>
  <c r="I48" i="183"/>
  <c r="H48" i="183"/>
  <c r="G48" i="183"/>
  <c r="F48" i="183"/>
  <c r="E48" i="183"/>
  <c r="D48" i="183"/>
  <c r="C48" i="183"/>
  <c r="B48" i="183"/>
  <c r="BO47" i="183"/>
  <c r="BN47" i="183"/>
  <c r="BM47" i="183"/>
  <c r="BL47" i="183"/>
  <c r="BK47" i="183"/>
  <c r="BJ47" i="183"/>
  <c r="BI47" i="183"/>
  <c r="BH47" i="183"/>
  <c r="BG47" i="183"/>
  <c r="BF47" i="183"/>
  <c r="BE47" i="183"/>
  <c r="BD47" i="183"/>
  <c r="BC47" i="183"/>
  <c r="BB47" i="183"/>
  <c r="BA47" i="183"/>
  <c r="AZ47" i="183"/>
  <c r="AY47" i="183"/>
  <c r="AX47" i="183"/>
  <c r="AW47" i="183"/>
  <c r="AV47" i="183"/>
  <c r="AU47" i="183"/>
  <c r="AT47" i="183"/>
  <c r="AS47" i="183"/>
  <c r="AR47" i="183"/>
  <c r="AQ47" i="183"/>
  <c r="AP47" i="183"/>
  <c r="AO47" i="183"/>
  <c r="AN47" i="183"/>
  <c r="AM47" i="183"/>
  <c r="AL47" i="183"/>
  <c r="AK47" i="183"/>
  <c r="AJ47" i="183"/>
  <c r="AI47" i="183"/>
  <c r="AH47" i="183"/>
  <c r="AG47" i="183"/>
  <c r="AF47" i="183"/>
  <c r="AE47" i="183"/>
  <c r="AD47" i="183"/>
  <c r="AC47" i="183"/>
  <c r="AB47" i="183"/>
  <c r="AA47" i="183"/>
  <c r="Z47" i="183"/>
  <c r="Y47" i="183"/>
  <c r="X47" i="183"/>
  <c r="W47" i="183"/>
  <c r="V47" i="183"/>
  <c r="U47" i="183"/>
  <c r="T47" i="183"/>
  <c r="S47" i="183"/>
  <c r="R47" i="183"/>
  <c r="Q47" i="183"/>
  <c r="P47" i="183"/>
  <c r="O47" i="183"/>
  <c r="N47" i="183"/>
  <c r="M47" i="183"/>
  <c r="L47" i="183"/>
  <c r="K47" i="183"/>
  <c r="J47" i="183"/>
  <c r="I47" i="183"/>
  <c r="H47" i="183"/>
  <c r="G47" i="183"/>
  <c r="F47" i="183"/>
  <c r="E47" i="183"/>
  <c r="D47" i="183"/>
  <c r="C47" i="183"/>
  <c r="B47" i="183"/>
  <c r="BO45" i="183"/>
  <c r="BN45" i="183"/>
  <c r="BM45" i="183"/>
  <c r="BL45" i="183"/>
  <c r="BK45" i="183"/>
  <c r="BJ45" i="183"/>
  <c r="BI45" i="183"/>
  <c r="BH45" i="183"/>
  <c r="BG45" i="183"/>
  <c r="BF45" i="183"/>
  <c r="BE45" i="183"/>
  <c r="BD45" i="183"/>
  <c r="BC45" i="183"/>
  <c r="BB45" i="183"/>
  <c r="BA45" i="183"/>
  <c r="AZ45" i="183"/>
  <c r="AY45" i="183"/>
  <c r="AX45" i="183"/>
  <c r="AW45" i="183"/>
  <c r="AV45" i="183"/>
  <c r="AU45" i="183"/>
  <c r="AT45" i="183"/>
  <c r="AS45" i="183"/>
  <c r="AR45" i="183"/>
  <c r="AQ45" i="183"/>
  <c r="AP45" i="183"/>
  <c r="AO45" i="183"/>
  <c r="AN45" i="183"/>
  <c r="AM45" i="183"/>
  <c r="AL45" i="183"/>
  <c r="AK45" i="183"/>
  <c r="AJ45" i="183"/>
  <c r="AI45" i="183"/>
  <c r="AH45" i="183"/>
  <c r="AG45" i="183"/>
  <c r="AF45" i="183"/>
  <c r="AE45" i="183"/>
  <c r="AD45" i="183"/>
  <c r="AC45" i="183"/>
  <c r="AB45" i="183"/>
  <c r="AA45" i="183"/>
  <c r="Z45" i="183"/>
  <c r="Y45" i="183"/>
  <c r="X45" i="183"/>
  <c r="W45" i="183"/>
  <c r="V45" i="183"/>
  <c r="U45" i="183"/>
  <c r="T45" i="183"/>
  <c r="S45" i="183"/>
  <c r="R45" i="183"/>
  <c r="Q45" i="183"/>
  <c r="P45" i="183"/>
  <c r="O45" i="183"/>
  <c r="N45" i="183"/>
  <c r="M45" i="183"/>
  <c r="L45" i="183"/>
  <c r="K45" i="183"/>
  <c r="J45" i="183"/>
  <c r="I45" i="183"/>
  <c r="H45" i="183"/>
  <c r="G45" i="183"/>
  <c r="F45" i="183"/>
  <c r="E45" i="183"/>
  <c r="D45" i="183"/>
  <c r="C45" i="183"/>
  <c r="B45" i="183"/>
  <c r="BO44" i="183"/>
  <c r="BN44" i="183"/>
  <c r="BM44" i="183"/>
  <c r="BL44" i="183"/>
  <c r="BK44" i="183"/>
  <c r="BJ44" i="183"/>
  <c r="BI44" i="183"/>
  <c r="BH44" i="183"/>
  <c r="BG44" i="183"/>
  <c r="BF44" i="183"/>
  <c r="BE44" i="183"/>
  <c r="BD44" i="183"/>
  <c r="BC44" i="183"/>
  <c r="BB44" i="183"/>
  <c r="BA44" i="183"/>
  <c r="AZ44" i="183"/>
  <c r="AY44" i="183"/>
  <c r="AX44" i="183"/>
  <c r="AW44" i="183"/>
  <c r="AV44" i="183"/>
  <c r="AU44" i="183"/>
  <c r="AT44" i="183"/>
  <c r="AS44" i="183"/>
  <c r="AR44" i="183"/>
  <c r="AQ44" i="183"/>
  <c r="AP44" i="183"/>
  <c r="AO44" i="183"/>
  <c r="AN44" i="183"/>
  <c r="AM44" i="183"/>
  <c r="AL44" i="183"/>
  <c r="AK44" i="183"/>
  <c r="AJ44" i="183"/>
  <c r="AI44" i="183"/>
  <c r="AH44" i="183"/>
  <c r="AG44" i="183"/>
  <c r="AF44" i="183"/>
  <c r="AE44" i="183"/>
  <c r="AD44" i="183"/>
  <c r="AC44" i="183"/>
  <c r="AB44" i="183"/>
  <c r="AA44" i="183"/>
  <c r="Z44" i="183"/>
  <c r="Y44" i="183"/>
  <c r="X44" i="183"/>
  <c r="W44" i="183"/>
  <c r="V44" i="183"/>
  <c r="U44" i="183"/>
  <c r="T44" i="183"/>
  <c r="S44" i="183"/>
  <c r="R44" i="183"/>
  <c r="Q44" i="183"/>
  <c r="P44" i="183"/>
  <c r="O44" i="183"/>
  <c r="N44" i="183"/>
  <c r="M44" i="183"/>
  <c r="L44" i="183"/>
  <c r="K44" i="183"/>
  <c r="J44" i="183"/>
  <c r="I44" i="183"/>
  <c r="H44" i="183"/>
  <c r="G44" i="183"/>
  <c r="F44" i="183"/>
  <c r="E44" i="183"/>
  <c r="D44" i="183"/>
  <c r="C44" i="183"/>
  <c r="B44" i="183"/>
  <c r="BO42" i="183"/>
  <c r="BN42" i="183"/>
  <c r="BM42" i="183"/>
  <c r="BL42" i="183"/>
  <c r="BK42" i="183"/>
  <c r="BJ42" i="183"/>
  <c r="BI42" i="183"/>
  <c r="BH42" i="183"/>
  <c r="BG42" i="183"/>
  <c r="BF42" i="183"/>
  <c r="BE42" i="183"/>
  <c r="BD42" i="183"/>
  <c r="BC42" i="183"/>
  <c r="BB42" i="183"/>
  <c r="BA42" i="183"/>
  <c r="AZ42" i="183"/>
  <c r="AY42" i="183"/>
  <c r="AX42" i="183"/>
  <c r="AW42" i="183"/>
  <c r="AV42" i="183"/>
  <c r="AU42" i="183"/>
  <c r="AT42" i="183"/>
  <c r="AS42" i="183"/>
  <c r="AR42" i="183"/>
  <c r="AQ42" i="183"/>
  <c r="AP42" i="183"/>
  <c r="AO42" i="183"/>
  <c r="AN42" i="183"/>
  <c r="AM42" i="183"/>
  <c r="AL42" i="183"/>
  <c r="AK42" i="183"/>
  <c r="AJ42" i="183"/>
  <c r="AI42" i="183"/>
  <c r="AH42" i="183"/>
  <c r="AG42" i="183"/>
  <c r="AF42" i="183"/>
  <c r="AE42" i="183"/>
  <c r="AD42" i="183"/>
  <c r="AC42" i="183"/>
  <c r="AB42" i="183"/>
  <c r="AA42" i="183"/>
  <c r="Z42" i="183"/>
  <c r="Y42" i="183"/>
  <c r="X42" i="183"/>
  <c r="W42" i="183"/>
  <c r="V42" i="183"/>
  <c r="U42" i="183"/>
  <c r="T42" i="183"/>
  <c r="S42" i="183"/>
  <c r="R42" i="183"/>
  <c r="Q42" i="183"/>
  <c r="P42" i="183"/>
  <c r="O42" i="183"/>
  <c r="N42" i="183"/>
  <c r="M42" i="183"/>
  <c r="L42" i="183"/>
  <c r="K42" i="183"/>
  <c r="J42" i="183"/>
  <c r="I42" i="183"/>
  <c r="H42" i="183"/>
  <c r="G42" i="183"/>
  <c r="F42" i="183"/>
  <c r="E42" i="183"/>
  <c r="D42" i="183"/>
  <c r="C42" i="183"/>
  <c r="B42" i="183"/>
  <c r="BO41" i="183"/>
  <c r="BN41" i="183"/>
  <c r="BM41" i="183"/>
  <c r="BL41" i="183"/>
  <c r="BK41" i="183"/>
  <c r="BJ41" i="183"/>
  <c r="BI41" i="183"/>
  <c r="BH41" i="183"/>
  <c r="BG41" i="183"/>
  <c r="BF41" i="183"/>
  <c r="BE41" i="183"/>
  <c r="BD41" i="183"/>
  <c r="BC41" i="183"/>
  <c r="BB41" i="183"/>
  <c r="BA41" i="183"/>
  <c r="AZ41" i="183"/>
  <c r="AY41" i="183"/>
  <c r="AX41" i="183"/>
  <c r="AW41" i="183"/>
  <c r="AV41" i="183"/>
  <c r="AU41" i="183"/>
  <c r="AT41" i="183"/>
  <c r="AS41" i="183"/>
  <c r="AR41" i="183"/>
  <c r="AQ41" i="183"/>
  <c r="AP41" i="183"/>
  <c r="AO41" i="183"/>
  <c r="AN41" i="183"/>
  <c r="AM41" i="183"/>
  <c r="AL41" i="183"/>
  <c r="AK41" i="183"/>
  <c r="AJ41" i="183"/>
  <c r="AI41" i="183"/>
  <c r="AH41" i="183"/>
  <c r="AG41" i="183"/>
  <c r="AF41" i="183"/>
  <c r="AE41" i="183"/>
  <c r="AD41" i="183"/>
  <c r="AC41" i="183"/>
  <c r="AB41" i="183"/>
  <c r="AA41" i="183"/>
  <c r="Z41" i="183"/>
  <c r="Y41" i="183"/>
  <c r="X41" i="183"/>
  <c r="W41" i="183"/>
  <c r="V41" i="183"/>
  <c r="U41" i="183"/>
  <c r="T41" i="183"/>
  <c r="S41" i="183"/>
  <c r="R41" i="183"/>
  <c r="Q41" i="183"/>
  <c r="P41" i="183"/>
  <c r="O41" i="183"/>
  <c r="N41" i="183"/>
  <c r="M41" i="183"/>
  <c r="L41" i="183"/>
  <c r="K41" i="183"/>
  <c r="J41" i="183"/>
  <c r="I41" i="183"/>
  <c r="H41" i="183"/>
  <c r="G41" i="183"/>
  <c r="F41" i="183"/>
  <c r="E41" i="183"/>
  <c r="D41" i="183"/>
  <c r="C41" i="183"/>
  <c r="B41" i="183"/>
  <c r="BO39" i="183"/>
  <c r="BN39" i="183"/>
  <c r="BM39" i="183"/>
  <c r="BL39" i="183"/>
  <c r="BK39" i="183"/>
  <c r="BJ39" i="183"/>
  <c r="BI39" i="183"/>
  <c r="BH39" i="183"/>
  <c r="BG39" i="183"/>
  <c r="BF39" i="183"/>
  <c r="BE39" i="183"/>
  <c r="BD39" i="183"/>
  <c r="BC39" i="183"/>
  <c r="BB39" i="183"/>
  <c r="BA39" i="183"/>
  <c r="AZ39" i="183"/>
  <c r="AY39" i="183"/>
  <c r="AX39" i="183"/>
  <c r="AW39" i="183"/>
  <c r="AV39" i="183"/>
  <c r="AU39" i="183"/>
  <c r="AT39" i="183"/>
  <c r="AS39" i="183"/>
  <c r="AR39" i="183"/>
  <c r="AQ39" i="183"/>
  <c r="AP39" i="183"/>
  <c r="AO39" i="183"/>
  <c r="AN39" i="183"/>
  <c r="AM39" i="183"/>
  <c r="AL39" i="183"/>
  <c r="AK39" i="183"/>
  <c r="AJ39" i="183"/>
  <c r="AI39" i="183"/>
  <c r="AH39" i="183"/>
  <c r="AG39" i="183"/>
  <c r="AF39" i="183"/>
  <c r="AE39" i="183"/>
  <c r="AD39" i="183"/>
  <c r="AC39" i="183"/>
  <c r="AB39" i="183"/>
  <c r="AA39" i="183"/>
  <c r="Z39" i="183"/>
  <c r="Y39" i="183"/>
  <c r="X39" i="183"/>
  <c r="W39" i="183"/>
  <c r="V39" i="183"/>
  <c r="U39" i="183"/>
  <c r="T39" i="183"/>
  <c r="S39" i="183"/>
  <c r="R39" i="183"/>
  <c r="Q39" i="183"/>
  <c r="P39" i="183"/>
  <c r="O39" i="183"/>
  <c r="N39" i="183"/>
  <c r="M39" i="183"/>
  <c r="L39" i="183"/>
  <c r="K39" i="183"/>
  <c r="J39" i="183"/>
  <c r="I39" i="183"/>
  <c r="H39" i="183"/>
  <c r="G39" i="183"/>
  <c r="F39" i="183"/>
  <c r="E39" i="183"/>
  <c r="D39" i="183"/>
  <c r="C39" i="183"/>
  <c r="B39" i="183"/>
  <c r="BO38" i="183"/>
  <c r="BN38" i="183"/>
  <c r="BM38" i="183"/>
  <c r="BL38" i="183"/>
  <c r="BK38" i="183"/>
  <c r="BJ38" i="183"/>
  <c r="BI38" i="183"/>
  <c r="BH38" i="183"/>
  <c r="BG38" i="183"/>
  <c r="BF38" i="183"/>
  <c r="BE38" i="183"/>
  <c r="BD38" i="183"/>
  <c r="BC38" i="183"/>
  <c r="BB38" i="183"/>
  <c r="BA38" i="183"/>
  <c r="AZ38" i="183"/>
  <c r="AY38" i="183"/>
  <c r="AX38" i="183"/>
  <c r="AW38" i="183"/>
  <c r="AV38" i="183"/>
  <c r="AU38" i="183"/>
  <c r="AT38" i="183"/>
  <c r="AS38" i="183"/>
  <c r="AR38" i="183"/>
  <c r="AQ38" i="183"/>
  <c r="AP38" i="183"/>
  <c r="AO38" i="183"/>
  <c r="AN38" i="183"/>
  <c r="AM38" i="183"/>
  <c r="AL38" i="183"/>
  <c r="AK38" i="183"/>
  <c r="AJ38" i="183"/>
  <c r="AI38" i="183"/>
  <c r="AH38" i="183"/>
  <c r="AG38" i="183"/>
  <c r="AF38" i="183"/>
  <c r="AE38" i="183"/>
  <c r="AD38" i="183"/>
  <c r="AC38" i="183"/>
  <c r="AB38" i="183"/>
  <c r="AA38" i="183"/>
  <c r="Z38" i="183"/>
  <c r="Y38" i="183"/>
  <c r="X38" i="183"/>
  <c r="W38" i="183"/>
  <c r="V38" i="183"/>
  <c r="U38" i="183"/>
  <c r="T38" i="183"/>
  <c r="S38" i="183"/>
  <c r="R38" i="183"/>
  <c r="Q38" i="183"/>
  <c r="P38" i="183"/>
  <c r="O38" i="183"/>
  <c r="N38" i="183"/>
  <c r="M38" i="183"/>
  <c r="L38" i="183"/>
  <c r="K38" i="183"/>
  <c r="J38" i="183"/>
  <c r="I38" i="183"/>
  <c r="H38" i="183"/>
  <c r="G38" i="183"/>
  <c r="F38" i="183"/>
  <c r="E38" i="183"/>
  <c r="D38" i="183"/>
  <c r="C38" i="183"/>
  <c r="B38" i="183"/>
  <c r="BO36" i="183"/>
  <c r="BN36" i="183"/>
  <c r="BM36" i="183"/>
  <c r="BL36" i="183"/>
  <c r="BK36" i="183"/>
  <c r="BJ36" i="183"/>
  <c r="BI36" i="183"/>
  <c r="BH36" i="183"/>
  <c r="BG36" i="183"/>
  <c r="BF36" i="183"/>
  <c r="BE36" i="183"/>
  <c r="BD36" i="183"/>
  <c r="BC36" i="183"/>
  <c r="BB36" i="183"/>
  <c r="BA36" i="183"/>
  <c r="AZ36" i="183"/>
  <c r="AY36" i="183"/>
  <c r="AX36" i="183"/>
  <c r="AW36" i="183"/>
  <c r="AV36" i="183"/>
  <c r="AU36" i="183"/>
  <c r="AT36" i="183"/>
  <c r="AS36" i="183"/>
  <c r="AR36" i="183"/>
  <c r="AQ36" i="183"/>
  <c r="AP36" i="183"/>
  <c r="AO36" i="183"/>
  <c r="AN36" i="183"/>
  <c r="AM36" i="183"/>
  <c r="AL36" i="183"/>
  <c r="AK36" i="183"/>
  <c r="AJ36" i="183"/>
  <c r="AI36" i="183"/>
  <c r="AH36" i="183"/>
  <c r="AG36" i="183"/>
  <c r="AF36" i="183"/>
  <c r="AE36" i="183"/>
  <c r="AD36" i="183"/>
  <c r="AC36" i="183"/>
  <c r="AB36" i="183"/>
  <c r="AA36" i="183"/>
  <c r="Z36" i="183"/>
  <c r="Y36" i="183"/>
  <c r="X36" i="183"/>
  <c r="W36" i="183"/>
  <c r="V36" i="183"/>
  <c r="U36" i="183"/>
  <c r="T36" i="183"/>
  <c r="S36" i="183"/>
  <c r="R36" i="183"/>
  <c r="Q36" i="183"/>
  <c r="P36" i="183"/>
  <c r="O36" i="183"/>
  <c r="N36" i="183"/>
  <c r="M36" i="183"/>
  <c r="L36" i="183"/>
  <c r="K36" i="183"/>
  <c r="J36" i="183"/>
  <c r="I36" i="183"/>
  <c r="H36" i="183"/>
  <c r="G36" i="183"/>
  <c r="F36" i="183"/>
  <c r="E36" i="183"/>
  <c r="D36" i="183"/>
  <c r="C36" i="183"/>
  <c r="B36" i="183"/>
  <c r="BO35" i="183"/>
  <c r="BN35" i="183"/>
  <c r="BM35" i="183"/>
  <c r="BL35" i="183"/>
  <c r="BK35" i="183"/>
  <c r="BJ35" i="183"/>
  <c r="BI35" i="183"/>
  <c r="BH35" i="183"/>
  <c r="BG35" i="183"/>
  <c r="BF35" i="183"/>
  <c r="BE35" i="183"/>
  <c r="BD35" i="183"/>
  <c r="BC35" i="183"/>
  <c r="BB35" i="183"/>
  <c r="BA35" i="183"/>
  <c r="AZ35" i="183"/>
  <c r="AY35" i="183"/>
  <c r="AX35" i="183"/>
  <c r="AW35" i="183"/>
  <c r="AV35" i="183"/>
  <c r="AU35" i="183"/>
  <c r="AT35" i="183"/>
  <c r="AS35" i="183"/>
  <c r="AR35" i="183"/>
  <c r="AQ35" i="183"/>
  <c r="AP35" i="183"/>
  <c r="AO35" i="183"/>
  <c r="AN35" i="183"/>
  <c r="AM35" i="183"/>
  <c r="AL35" i="183"/>
  <c r="AK35" i="183"/>
  <c r="AJ35" i="183"/>
  <c r="AI35" i="183"/>
  <c r="AH35" i="183"/>
  <c r="AG35" i="183"/>
  <c r="AF35" i="183"/>
  <c r="AE35" i="183"/>
  <c r="AD35" i="183"/>
  <c r="AC35" i="183"/>
  <c r="AB35" i="183"/>
  <c r="AA35" i="183"/>
  <c r="Z35" i="183"/>
  <c r="Y35" i="183"/>
  <c r="X35" i="183"/>
  <c r="W35" i="183"/>
  <c r="V35" i="183"/>
  <c r="U35" i="183"/>
  <c r="T35" i="183"/>
  <c r="S35" i="183"/>
  <c r="R35" i="183"/>
  <c r="Q35" i="183"/>
  <c r="P35" i="183"/>
  <c r="O35" i="183"/>
  <c r="N35" i="183"/>
  <c r="M35" i="183"/>
  <c r="L35" i="183"/>
  <c r="K35" i="183"/>
  <c r="J35" i="183"/>
  <c r="I35" i="183"/>
  <c r="H35" i="183"/>
  <c r="G35" i="183"/>
  <c r="F35" i="183"/>
  <c r="E35" i="183"/>
  <c r="D35" i="183"/>
  <c r="C35" i="183"/>
  <c r="B35" i="183"/>
  <c r="BO33" i="183"/>
  <c r="BN33" i="183"/>
  <c r="BM33" i="183"/>
  <c r="BL33" i="183"/>
  <c r="BK33" i="183"/>
  <c r="BJ33" i="183"/>
  <c r="BI33" i="183"/>
  <c r="BH33" i="183"/>
  <c r="BG33" i="183"/>
  <c r="BF33" i="183"/>
  <c r="BE33" i="183"/>
  <c r="BD33" i="183"/>
  <c r="BC33" i="183"/>
  <c r="BB33" i="183"/>
  <c r="BA33" i="183"/>
  <c r="AZ33" i="183"/>
  <c r="AY33" i="183"/>
  <c r="AX33" i="183"/>
  <c r="AW33" i="183"/>
  <c r="AV33" i="183"/>
  <c r="AU33" i="183"/>
  <c r="AT33" i="183"/>
  <c r="AS33" i="183"/>
  <c r="AR33" i="183"/>
  <c r="AQ33" i="183"/>
  <c r="AP33" i="183"/>
  <c r="AO33" i="183"/>
  <c r="AN33" i="183"/>
  <c r="AM33" i="183"/>
  <c r="AL33" i="183"/>
  <c r="AK33" i="183"/>
  <c r="AJ33" i="183"/>
  <c r="AI33" i="183"/>
  <c r="AH33" i="183"/>
  <c r="AG33" i="183"/>
  <c r="AF33" i="183"/>
  <c r="AE33" i="183"/>
  <c r="AD33" i="183"/>
  <c r="AC33" i="183"/>
  <c r="AB33" i="183"/>
  <c r="AA33" i="183"/>
  <c r="Z33" i="183"/>
  <c r="Y33" i="183"/>
  <c r="X33" i="183"/>
  <c r="W33" i="183"/>
  <c r="V33" i="183"/>
  <c r="U33" i="183"/>
  <c r="T33" i="183"/>
  <c r="S33" i="183"/>
  <c r="R33" i="183"/>
  <c r="Q33" i="183"/>
  <c r="P33" i="183"/>
  <c r="O33" i="183"/>
  <c r="N33" i="183"/>
  <c r="M33" i="183"/>
  <c r="L33" i="183"/>
  <c r="K33" i="183"/>
  <c r="J33" i="183"/>
  <c r="I33" i="183"/>
  <c r="H33" i="183"/>
  <c r="G33" i="183"/>
  <c r="F33" i="183"/>
  <c r="E33" i="183"/>
  <c r="D33" i="183"/>
  <c r="C33" i="183"/>
  <c r="B33" i="183"/>
  <c r="BO32" i="183"/>
  <c r="BN32" i="183"/>
  <c r="BM32" i="183"/>
  <c r="BL32" i="183"/>
  <c r="BK32" i="183"/>
  <c r="BJ32" i="183"/>
  <c r="BI32" i="183"/>
  <c r="BH32" i="183"/>
  <c r="BG32" i="183"/>
  <c r="BF32" i="183"/>
  <c r="BE32" i="183"/>
  <c r="BD32" i="183"/>
  <c r="BC32" i="183"/>
  <c r="BB32" i="183"/>
  <c r="BA32" i="183"/>
  <c r="AZ32" i="183"/>
  <c r="AY32" i="183"/>
  <c r="AX32" i="183"/>
  <c r="AW32" i="183"/>
  <c r="AV32" i="183"/>
  <c r="AU32" i="183"/>
  <c r="AT32" i="183"/>
  <c r="AS32" i="183"/>
  <c r="AR32" i="183"/>
  <c r="AQ32" i="183"/>
  <c r="AP32" i="183"/>
  <c r="AO32" i="183"/>
  <c r="AN32" i="183"/>
  <c r="AM32" i="183"/>
  <c r="AL32" i="183"/>
  <c r="AK32" i="183"/>
  <c r="AJ32" i="183"/>
  <c r="AI32" i="183"/>
  <c r="AH32" i="183"/>
  <c r="AG32" i="183"/>
  <c r="AF32" i="183"/>
  <c r="AE32" i="183"/>
  <c r="AD32" i="183"/>
  <c r="AC32" i="183"/>
  <c r="AB32" i="183"/>
  <c r="AA32" i="183"/>
  <c r="Z32" i="183"/>
  <c r="Y32" i="183"/>
  <c r="X32" i="183"/>
  <c r="W32" i="183"/>
  <c r="V32" i="183"/>
  <c r="U32" i="183"/>
  <c r="T32" i="183"/>
  <c r="S32" i="183"/>
  <c r="R32" i="183"/>
  <c r="Q32" i="183"/>
  <c r="P32" i="183"/>
  <c r="O32" i="183"/>
  <c r="N32" i="183"/>
  <c r="M32" i="183"/>
  <c r="L32" i="183"/>
  <c r="K32" i="183"/>
  <c r="J32" i="183"/>
  <c r="I32" i="183"/>
  <c r="H32" i="183"/>
  <c r="G32" i="183"/>
  <c r="F32" i="183"/>
  <c r="E32" i="183"/>
  <c r="D32" i="183"/>
  <c r="C32" i="183"/>
  <c r="B32" i="183"/>
  <c r="BO27" i="183"/>
  <c r="BN27" i="183"/>
  <c r="BM27" i="183"/>
  <c r="BL27" i="183"/>
  <c r="BK27" i="183"/>
  <c r="BJ27" i="183"/>
  <c r="BI27" i="183"/>
  <c r="BH27" i="183"/>
  <c r="BG27" i="183"/>
  <c r="BF27" i="183"/>
  <c r="BE27" i="183"/>
  <c r="BD27" i="183"/>
  <c r="BC27" i="183"/>
  <c r="BB27" i="183"/>
  <c r="BA27" i="183"/>
  <c r="AZ27" i="183"/>
  <c r="AY27" i="183"/>
  <c r="AX27" i="183"/>
  <c r="AW27" i="183"/>
  <c r="AV27" i="183"/>
  <c r="AU27" i="183"/>
  <c r="AT27" i="183"/>
  <c r="AS27" i="183"/>
  <c r="AR27" i="183"/>
  <c r="AQ27" i="183"/>
  <c r="AP27" i="183"/>
  <c r="AO27" i="183"/>
  <c r="AN27" i="183"/>
  <c r="AM27" i="183"/>
  <c r="AL27" i="183"/>
  <c r="AK27" i="183"/>
  <c r="AJ27" i="183"/>
  <c r="AI27" i="183"/>
  <c r="AH27" i="183"/>
  <c r="AG27" i="183"/>
  <c r="AF27" i="183"/>
  <c r="AE27" i="183"/>
  <c r="AD27" i="183"/>
  <c r="AC27" i="183"/>
  <c r="AB27" i="183"/>
  <c r="AA27" i="183"/>
  <c r="Z27" i="183"/>
  <c r="Y27" i="183"/>
  <c r="X27" i="183"/>
  <c r="W27" i="183"/>
  <c r="V27" i="183"/>
  <c r="U27" i="183"/>
  <c r="T27" i="183"/>
  <c r="S27" i="183"/>
  <c r="R27" i="183"/>
  <c r="Q27" i="183"/>
  <c r="P27" i="183"/>
  <c r="O27" i="183"/>
  <c r="N27" i="183"/>
  <c r="M27" i="183"/>
  <c r="L27" i="183"/>
  <c r="K27" i="183"/>
  <c r="J27" i="183"/>
  <c r="I27" i="183"/>
  <c r="H27" i="183"/>
  <c r="G27" i="183"/>
  <c r="F27" i="183"/>
  <c r="E27" i="183"/>
  <c r="D27" i="183"/>
  <c r="C27" i="183"/>
  <c r="B27" i="183"/>
  <c r="BO25" i="183"/>
  <c r="BN25" i="183"/>
  <c r="BM25" i="183"/>
  <c r="BL25" i="183"/>
  <c r="BK25" i="183"/>
  <c r="BJ25" i="183"/>
  <c r="BI25" i="183"/>
  <c r="BH25" i="183"/>
  <c r="BG25" i="183"/>
  <c r="BF25" i="183"/>
  <c r="BE25" i="183"/>
  <c r="BD25" i="183"/>
  <c r="BC25" i="183"/>
  <c r="BB25" i="183"/>
  <c r="BA25" i="183"/>
  <c r="AZ25" i="183"/>
  <c r="AY25" i="183"/>
  <c r="AX25" i="183"/>
  <c r="AW25" i="183"/>
  <c r="AV25" i="183"/>
  <c r="AU25" i="183"/>
  <c r="AT25" i="183"/>
  <c r="AS25" i="183"/>
  <c r="AR25" i="183"/>
  <c r="AQ25" i="183"/>
  <c r="AP25" i="183"/>
  <c r="AO25" i="183"/>
  <c r="AN25" i="183"/>
  <c r="AM25" i="183"/>
  <c r="AL25" i="183"/>
  <c r="AK25" i="183"/>
  <c r="AJ25" i="183"/>
  <c r="AI25" i="183"/>
  <c r="AH25" i="183"/>
  <c r="AG25" i="183"/>
  <c r="AF25" i="183"/>
  <c r="AE25" i="183"/>
  <c r="AD25" i="183"/>
  <c r="AC25" i="183"/>
  <c r="AB25" i="183"/>
  <c r="AA25" i="183"/>
  <c r="Z25" i="183"/>
  <c r="Y25" i="183"/>
  <c r="X25" i="183"/>
  <c r="W25" i="183"/>
  <c r="V25" i="183"/>
  <c r="U25" i="183"/>
  <c r="T25" i="183"/>
  <c r="S25" i="183"/>
  <c r="R25" i="183"/>
  <c r="Q25" i="183"/>
  <c r="P25" i="183"/>
  <c r="O25" i="183"/>
  <c r="N25" i="183"/>
  <c r="M25" i="183"/>
  <c r="L25" i="183"/>
  <c r="K25" i="183"/>
  <c r="J25" i="183"/>
  <c r="I25" i="183"/>
  <c r="H25" i="183"/>
  <c r="G25" i="183"/>
  <c r="F25" i="183"/>
  <c r="E25" i="183"/>
  <c r="D25" i="183"/>
  <c r="C25" i="183"/>
  <c r="B25" i="183"/>
  <c r="BO24" i="183"/>
  <c r="BN24" i="183"/>
  <c r="BM24" i="183"/>
  <c r="BL24" i="183"/>
  <c r="BK24" i="183"/>
  <c r="BJ24" i="183"/>
  <c r="BI24" i="183"/>
  <c r="BH24" i="183"/>
  <c r="BG24" i="183"/>
  <c r="BF24" i="183"/>
  <c r="BE24" i="183"/>
  <c r="BD24" i="183"/>
  <c r="BC24" i="183"/>
  <c r="BB24" i="183"/>
  <c r="BA24" i="183"/>
  <c r="AZ24" i="183"/>
  <c r="AY24" i="183"/>
  <c r="AX24" i="183"/>
  <c r="AW24" i="183"/>
  <c r="AV24" i="183"/>
  <c r="AU24" i="183"/>
  <c r="AT24" i="183"/>
  <c r="AS24" i="183"/>
  <c r="AR24" i="183"/>
  <c r="AQ24" i="183"/>
  <c r="AP24" i="183"/>
  <c r="AO24" i="183"/>
  <c r="AN24" i="183"/>
  <c r="AM24" i="183"/>
  <c r="AL24" i="183"/>
  <c r="AK24" i="183"/>
  <c r="AJ24" i="183"/>
  <c r="AI24" i="183"/>
  <c r="AH24" i="183"/>
  <c r="AG24" i="183"/>
  <c r="AF24" i="183"/>
  <c r="AE24" i="183"/>
  <c r="AD24" i="183"/>
  <c r="AC24" i="183"/>
  <c r="AB24" i="183"/>
  <c r="AA24" i="183"/>
  <c r="Z24" i="183"/>
  <c r="Y24" i="183"/>
  <c r="X24" i="183"/>
  <c r="W24" i="183"/>
  <c r="V24" i="183"/>
  <c r="U24" i="183"/>
  <c r="T24" i="183"/>
  <c r="S24" i="183"/>
  <c r="R24" i="183"/>
  <c r="Q24" i="183"/>
  <c r="P24" i="183"/>
  <c r="O24" i="183"/>
  <c r="N24" i="183"/>
  <c r="M24" i="183"/>
  <c r="L24" i="183"/>
  <c r="K24" i="183"/>
  <c r="J24" i="183"/>
  <c r="I24" i="183"/>
  <c r="H24" i="183"/>
  <c r="G24" i="183"/>
  <c r="F24" i="183"/>
  <c r="E24" i="183"/>
  <c r="D24" i="183"/>
  <c r="C24" i="183"/>
  <c r="B24" i="183"/>
  <c r="BO22" i="183"/>
  <c r="BN22" i="183"/>
  <c r="BM22" i="183"/>
  <c r="BL22" i="183"/>
  <c r="BK22" i="183"/>
  <c r="BJ22" i="183"/>
  <c r="BI22" i="183"/>
  <c r="BH22" i="183"/>
  <c r="BG22" i="183"/>
  <c r="BF22" i="183"/>
  <c r="BE22" i="183"/>
  <c r="BD22" i="183"/>
  <c r="BC22" i="183"/>
  <c r="BB22" i="183"/>
  <c r="BA22" i="183"/>
  <c r="AZ22" i="183"/>
  <c r="AY22" i="183"/>
  <c r="AX22" i="183"/>
  <c r="AW22" i="183"/>
  <c r="AV22" i="183"/>
  <c r="AU22" i="183"/>
  <c r="AT22" i="183"/>
  <c r="AS22" i="183"/>
  <c r="AR22" i="183"/>
  <c r="AQ22" i="183"/>
  <c r="AP22" i="183"/>
  <c r="AO22" i="183"/>
  <c r="AN22" i="183"/>
  <c r="AM22" i="183"/>
  <c r="AL22" i="183"/>
  <c r="AK22" i="183"/>
  <c r="AJ22" i="183"/>
  <c r="AI22" i="183"/>
  <c r="AH22" i="183"/>
  <c r="AG22" i="183"/>
  <c r="AF22" i="183"/>
  <c r="AE22" i="183"/>
  <c r="AD22" i="183"/>
  <c r="AC22" i="183"/>
  <c r="AB22" i="183"/>
  <c r="AA22" i="183"/>
  <c r="Z22" i="183"/>
  <c r="Y22" i="183"/>
  <c r="X22" i="183"/>
  <c r="W22" i="183"/>
  <c r="V22" i="183"/>
  <c r="U22" i="183"/>
  <c r="T22" i="183"/>
  <c r="S22" i="183"/>
  <c r="R22" i="183"/>
  <c r="Q22" i="183"/>
  <c r="P22" i="183"/>
  <c r="O22" i="183"/>
  <c r="N22" i="183"/>
  <c r="M22" i="183"/>
  <c r="L22" i="183"/>
  <c r="K22" i="183"/>
  <c r="J22" i="183"/>
  <c r="I22" i="183"/>
  <c r="H22" i="183"/>
  <c r="G22" i="183"/>
  <c r="F22" i="183"/>
  <c r="E22" i="183"/>
  <c r="D22" i="183"/>
  <c r="C22" i="183"/>
  <c r="B22" i="183"/>
  <c r="BO21" i="183"/>
  <c r="BN21" i="183"/>
  <c r="BM21" i="183"/>
  <c r="BL21" i="183"/>
  <c r="BK21" i="183"/>
  <c r="BJ21" i="183"/>
  <c r="BI21" i="183"/>
  <c r="BH21" i="183"/>
  <c r="BG21" i="183"/>
  <c r="BF21" i="183"/>
  <c r="BE21" i="183"/>
  <c r="BD21" i="183"/>
  <c r="BC21" i="183"/>
  <c r="BB21" i="183"/>
  <c r="BA21" i="183"/>
  <c r="AZ21" i="183"/>
  <c r="AY21" i="183"/>
  <c r="AX21" i="183"/>
  <c r="AW21" i="183"/>
  <c r="AV21" i="183"/>
  <c r="AU21" i="183"/>
  <c r="AT21" i="183"/>
  <c r="AS21" i="183"/>
  <c r="AR21" i="183"/>
  <c r="AQ21" i="183"/>
  <c r="AP21" i="183"/>
  <c r="AO21" i="183"/>
  <c r="AN21" i="183"/>
  <c r="AM21" i="183"/>
  <c r="AL21" i="183"/>
  <c r="AK21" i="183"/>
  <c r="AJ21" i="183"/>
  <c r="AI21" i="183"/>
  <c r="AH21" i="183"/>
  <c r="AG21" i="183"/>
  <c r="AF21" i="183"/>
  <c r="AE21" i="183"/>
  <c r="AD21" i="183"/>
  <c r="AC21" i="183"/>
  <c r="AB21" i="183"/>
  <c r="AA21" i="183"/>
  <c r="Z21" i="183"/>
  <c r="Y21" i="183"/>
  <c r="X21" i="183"/>
  <c r="W21" i="183"/>
  <c r="V21" i="183"/>
  <c r="U21" i="183"/>
  <c r="T21" i="183"/>
  <c r="S21" i="183"/>
  <c r="R21" i="183"/>
  <c r="Q21" i="183"/>
  <c r="P21" i="183"/>
  <c r="O21" i="183"/>
  <c r="N21" i="183"/>
  <c r="M21" i="183"/>
  <c r="L21" i="183"/>
  <c r="K21" i="183"/>
  <c r="J21" i="183"/>
  <c r="I21" i="183"/>
  <c r="H21" i="183"/>
  <c r="G21" i="183"/>
  <c r="F21" i="183"/>
  <c r="E21" i="183"/>
  <c r="D21" i="183"/>
  <c r="C21" i="183"/>
  <c r="B21" i="183"/>
  <c r="BO19" i="183"/>
  <c r="BN19" i="183"/>
  <c r="BM19" i="183"/>
  <c r="BL19" i="183"/>
  <c r="BK19" i="183"/>
  <c r="BJ19" i="183"/>
  <c r="BI19" i="183"/>
  <c r="BH19" i="183"/>
  <c r="BG19" i="183"/>
  <c r="BF19" i="183"/>
  <c r="BE19" i="183"/>
  <c r="BD19" i="183"/>
  <c r="BC19" i="183"/>
  <c r="BB19" i="183"/>
  <c r="BA19" i="183"/>
  <c r="AZ19" i="183"/>
  <c r="AY19" i="183"/>
  <c r="AX19" i="183"/>
  <c r="AW19" i="183"/>
  <c r="AV19" i="183"/>
  <c r="AU19" i="183"/>
  <c r="AT19" i="183"/>
  <c r="AS19" i="183"/>
  <c r="AR19" i="183"/>
  <c r="AQ19" i="183"/>
  <c r="AP19" i="183"/>
  <c r="AO19" i="183"/>
  <c r="AN19" i="183"/>
  <c r="AM19" i="183"/>
  <c r="AL19" i="183"/>
  <c r="AK19" i="183"/>
  <c r="AJ19" i="183"/>
  <c r="AI19" i="183"/>
  <c r="AH19" i="183"/>
  <c r="AG19" i="183"/>
  <c r="AF19" i="183"/>
  <c r="AE19" i="183"/>
  <c r="AD19" i="183"/>
  <c r="AC19" i="183"/>
  <c r="AB19" i="183"/>
  <c r="AA19" i="183"/>
  <c r="Z19" i="183"/>
  <c r="Y19" i="183"/>
  <c r="X19" i="183"/>
  <c r="W19" i="183"/>
  <c r="V19" i="183"/>
  <c r="U19" i="183"/>
  <c r="T19" i="183"/>
  <c r="S19" i="183"/>
  <c r="R19" i="183"/>
  <c r="Q19" i="183"/>
  <c r="P19" i="183"/>
  <c r="O19" i="183"/>
  <c r="N19" i="183"/>
  <c r="M19" i="183"/>
  <c r="L19" i="183"/>
  <c r="K19" i="183"/>
  <c r="J19" i="183"/>
  <c r="I19" i="183"/>
  <c r="H19" i="183"/>
  <c r="G19" i="183"/>
  <c r="F19" i="183"/>
  <c r="E19" i="183"/>
  <c r="D19" i="183"/>
  <c r="C19" i="183"/>
  <c r="B19" i="183"/>
  <c r="BO18" i="183"/>
  <c r="BN18" i="183"/>
  <c r="BM18" i="183"/>
  <c r="BL18" i="183"/>
  <c r="BK18" i="183"/>
  <c r="BJ18" i="183"/>
  <c r="BI18" i="183"/>
  <c r="BH18" i="183"/>
  <c r="BG18" i="183"/>
  <c r="BF18" i="183"/>
  <c r="BE18" i="183"/>
  <c r="BD18" i="183"/>
  <c r="BC18" i="183"/>
  <c r="BB18" i="183"/>
  <c r="BA18" i="183"/>
  <c r="AZ18" i="183"/>
  <c r="AY18" i="183"/>
  <c r="AX18" i="183"/>
  <c r="AW18" i="183"/>
  <c r="AV18" i="183"/>
  <c r="AU18" i="183"/>
  <c r="AT18" i="183"/>
  <c r="AS18" i="183"/>
  <c r="AR18" i="183"/>
  <c r="AQ18" i="183"/>
  <c r="AP18" i="183"/>
  <c r="AO18" i="183"/>
  <c r="AN18" i="183"/>
  <c r="AM18" i="183"/>
  <c r="AL18" i="183"/>
  <c r="AK18" i="183"/>
  <c r="AJ18" i="183"/>
  <c r="AI18" i="183"/>
  <c r="AH18" i="183"/>
  <c r="AG18" i="183"/>
  <c r="AF18" i="183"/>
  <c r="AE18" i="183"/>
  <c r="AD18" i="183"/>
  <c r="AC18" i="183"/>
  <c r="AB18" i="183"/>
  <c r="AA18" i="183"/>
  <c r="Z18" i="183"/>
  <c r="Y18" i="183"/>
  <c r="X18" i="183"/>
  <c r="W18" i="183"/>
  <c r="V18" i="183"/>
  <c r="U18" i="183"/>
  <c r="T18" i="183"/>
  <c r="S18" i="183"/>
  <c r="R18" i="183"/>
  <c r="Q18" i="183"/>
  <c r="P18" i="183"/>
  <c r="O18" i="183"/>
  <c r="N18" i="183"/>
  <c r="M18" i="183"/>
  <c r="L18" i="183"/>
  <c r="K18" i="183"/>
  <c r="J18" i="183"/>
  <c r="I18" i="183"/>
  <c r="H18" i="183"/>
  <c r="G18" i="183"/>
  <c r="F18" i="183"/>
  <c r="E18" i="183"/>
  <c r="D18" i="183"/>
  <c r="C18" i="183"/>
  <c r="B18" i="183"/>
  <c r="BO16" i="183"/>
  <c r="BN16" i="183"/>
  <c r="BM16" i="183"/>
  <c r="BL16" i="183"/>
  <c r="BK16" i="183"/>
  <c r="BJ16" i="183"/>
  <c r="BI16" i="183"/>
  <c r="BH16" i="183"/>
  <c r="BG16" i="183"/>
  <c r="BF16" i="183"/>
  <c r="BE16" i="183"/>
  <c r="BD16" i="183"/>
  <c r="BC16" i="183"/>
  <c r="BB16" i="183"/>
  <c r="BA16" i="183"/>
  <c r="AZ16" i="183"/>
  <c r="AY16" i="183"/>
  <c r="AX16" i="183"/>
  <c r="AW16" i="183"/>
  <c r="AV16" i="183"/>
  <c r="AU16" i="183"/>
  <c r="AT16" i="183"/>
  <c r="AS16" i="183"/>
  <c r="AR16" i="183"/>
  <c r="AQ16" i="183"/>
  <c r="AP16" i="183"/>
  <c r="AO16" i="183"/>
  <c r="AN16" i="183"/>
  <c r="AM16" i="183"/>
  <c r="AL16" i="183"/>
  <c r="AK16" i="183"/>
  <c r="AJ16" i="183"/>
  <c r="AI16" i="183"/>
  <c r="AH16" i="183"/>
  <c r="AG16" i="183"/>
  <c r="AF16" i="183"/>
  <c r="AE16" i="183"/>
  <c r="AD16" i="183"/>
  <c r="AC16" i="183"/>
  <c r="AB16" i="183"/>
  <c r="AA16" i="183"/>
  <c r="Z16" i="183"/>
  <c r="Y16" i="183"/>
  <c r="X16" i="183"/>
  <c r="W16" i="183"/>
  <c r="V16" i="183"/>
  <c r="U16" i="183"/>
  <c r="T16" i="183"/>
  <c r="S16" i="183"/>
  <c r="R16" i="183"/>
  <c r="Q16" i="183"/>
  <c r="P16" i="183"/>
  <c r="O16" i="183"/>
  <c r="N16" i="183"/>
  <c r="M16" i="183"/>
  <c r="L16" i="183"/>
  <c r="K16" i="183"/>
  <c r="J16" i="183"/>
  <c r="I16" i="183"/>
  <c r="H16" i="183"/>
  <c r="G16" i="183"/>
  <c r="F16" i="183"/>
  <c r="E16" i="183"/>
  <c r="D16" i="183"/>
  <c r="C16" i="183"/>
  <c r="B16" i="183"/>
  <c r="BO15" i="183"/>
  <c r="BN15" i="183"/>
  <c r="BM15" i="183"/>
  <c r="BL15" i="183"/>
  <c r="BK15" i="183"/>
  <c r="BJ15" i="183"/>
  <c r="BI15" i="183"/>
  <c r="BH15" i="183"/>
  <c r="BG15" i="183"/>
  <c r="BF15" i="183"/>
  <c r="BE15" i="183"/>
  <c r="BD15" i="183"/>
  <c r="BC15" i="183"/>
  <c r="BB15" i="183"/>
  <c r="BA15" i="183"/>
  <c r="AZ15" i="183"/>
  <c r="AY15" i="183"/>
  <c r="AX15" i="183"/>
  <c r="AW15" i="183"/>
  <c r="AV15" i="183"/>
  <c r="AU15" i="183"/>
  <c r="AT15" i="183"/>
  <c r="AS15" i="183"/>
  <c r="AR15" i="183"/>
  <c r="AQ15" i="183"/>
  <c r="AP15" i="183"/>
  <c r="AO15" i="183"/>
  <c r="AN15" i="183"/>
  <c r="AM15" i="183"/>
  <c r="AL15" i="183"/>
  <c r="AK15" i="183"/>
  <c r="AJ15" i="183"/>
  <c r="AI15" i="183"/>
  <c r="AH15" i="183"/>
  <c r="AG15" i="183"/>
  <c r="AF15" i="183"/>
  <c r="AE15" i="183"/>
  <c r="AD15" i="183"/>
  <c r="AC15" i="183"/>
  <c r="AB15" i="183"/>
  <c r="AA15" i="183"/>
  <c r="Z15" i="183"/>
  <c r="Y15" i="183"/>
  <c r="X15" i="183"/>
  <c r="W15" i="183"/>
  <c r="V15" i="183"/>
  <c r="U15" i="183"/>
  <c r="T15" i="183"/>
  <c r="S15" i="183"/>
  <c r="R15" i="183"/>
  <c r="Q15" i="183"/>
  <c r="P15" i="183"/>
  <c r="O15" i="183"/>
  <c r="N15" i="183"/>
  <c r="M15" i="183"/>
  <c r="L15" i="183"/>
  <c r="K15" i="183"/>
  <c r="J15" i="183"/>
  <c r="I15" i="183"/>
  <c r="H15" i="183"/>
  <c r="G15" i="183"/>
  <c r="F15" i="183"/>
  <c r="E15" i="183"/>
  <c r="D15" i="183"/>
  <c r="C15" i="183"/>
  <c r="B15" i="183"/>
  <c r="BO13" i="183"/>
  <c r="BN13" i="183"/>
  <c r="BM13" i="183"/>
  <c r="BL13" i="183"/>
  <c r="BK13" i="183"/>
  <c r="BJ13" i="183"/>
  <c r="BI13" i="183"/>
  <c r="BH13" i="183"/>
  <c r="BG13" i="183"/>
  <c r="BF13" i="183"/>
  <c r="BE13" i="183"/>
  <c r="BD13" i="183"/>
  <c r="BC13" i="183"/>
  <c r="BB13" i="183"/>
  <c r="BA13" i="183"/>
  <c r="AZ13" i="183"/>
  <c r="AY13" i="183"/>
  <c r="AX13" i="183"/>
  <c r="AW13" i="183"/>
  <c r="AV13" i="183"/>
  <c r="AU13" i="183"/>
  <c r="AT13" i="183"/>
  <c r="AS13" i="183"/>
  <c r="AR13" i="183"/>
  <c r="AQ13" i="183"/>
  <c r="AP13" i="183"/>
  <c r="AO13" i="183"/>
  <c r="AN13" i="183"/>
  <c r="AM13" i="183"/>
  <c r="AL13" i="183"/>
  <c r="AK13" i="183"/>
  <c r="AJ13" i="183"/>
  <c r="AI13" i="183"/>
  <c r="AH13" i="183"/>
  <c r="AG13" i="183"/>
  <c r="AF13" i="183"/>
  <c r="AE13" i="183"/>
  <c r="AD13" i="183"/>
  <c r="AC13" i="183"/>
  <c r="AB13" i="183"/>
  <c r="AA13" i="183"/>
  <c r="Z13" i="183"/>
  <c r="Y13" i="183"/>
  <c r="X13" i="183"/>
  <c r="W13" i="183"/>
  <c r="V13" i="183"/>
  <c r="U13" i="183"/>
  <c r="T13" i="183"/>
  <c r="S13" i="183"/>
  <c r="R13" i="183"/>
  <c r="Q13" i="183"/>
  <c r="P13" i="183"/>
  <c r="O13" i="183"/>
  <c r="N13" i="183"/>
  <c r="M13" i="183"/>
  <c r="L13" i="183"/>
  <c r="K13" i="183"/>
  <c r="J13" i="183"/>
  <c r="I13" i="183"/>
  <c r="H13" i="183"/>
  <c r="G13" i="183"/>
  <c r="F13" i="183"/>
  <c r="E13" i="183"/>
  <c r="D13" i="183"/>
  <c r="C13" i="183"/>
  <c r="B13" i="183"/>
  <c r="BO12" i="183"/>
  <c r="BN12" i="183"/>
  <c r="BM12" i="183"/>
  <c r="BL12" i="183"/>
  <c r="BK12" i="183"/>
  <c r="BJ12" i="183"/>
  <c r="BI12" i="183"/>
  <c r="BH12" i="183"/>
  <c r="BG12" i="183"/>
  <c r="BF12" i="183"/>
  <c r="BE12" i="183"/>
  <c r="BD12" i="183"/>
  <c r="BC12" i="183"/>
  <c r="BB12" i="183"/>
  <c r="BA12" i="183"/>
  <c r="AZ12" i="183"/>
  <c r="AY12" i="183"/>
  <c r="AX12" i="183"/>
  <c r="AW12" i="183"/>
  <c r="AV12" i="183"/>
  <c r="AU12" i="183"/>
  <c r="AT12" i="183"/>
  <c r="AS12" i="183"/>
  <c r="AR12" i="183"/>
  <c r="AQ12" i="183"/>
  <c r="AP12" i="183"/>
  <c r="AO12" i="183"/>
  <c r="AN12" i="183"/>
  <c r="AM12" i="183"/>
  <c r="AL12" i="183"/>
  <c r="AK12" i="183"/>
  <c r="AJ12" i="183"/>
  <c r="AI12" i="183"/>
  <c r="AH12" i="183"/>
  <c r="AG12" i="183"/>
  <c r="AF12" i="183"/>
  <c r="AE12" i="183"/>
  <c r="AD12" i="183"/>
  <c r="AC12" i="183"/>
  <c r="AB12" i="183"/>
  <c r="AA12" i="183"/>
  <c r="Z12" i="183"/>
  <c r="Y12" i="183"/>
  <c r="X12" i="183"/>
  <c r="W12" i="183"/>
  <c r="V12" i="183"/>
  <c r="U12" i="183"/>
  <c r="T12" i="183"/>
  <c r="S12" i="183"/>
  <c r="R12" i="183"/>
  <c r="Q12" i="183"/>
  <c r="P12" i="183"/>
  <c r="O12" i="183"/>
  <c r="N12" i="183"/>
  <c r="M12" i="183"/>
  <c r="L12" i="183"/>
  <c r="K12" i="183"/>
  <c r="J12" i="183"/>
  <c r="I12" i="183"/>
  <c r="H12" i="183"/>
  <c r="G12" i="183"/>
  <c r="F12" i="183"/>
  <c r="E12" i="183"/>
  <c r="D12" i="183"/>
  <c r="C12" i="183"/>
  <c r="B12" i="183"/>
  <c r="BO10" i="183"/>
  <c r="BN10" i="183"/>
  <c r="BM10" i="183"/>
  <c r="BL10" i="183"/>
  <c r="BK10" i="183"/>
  <c r="BJ10" i="183"/>
  <c r="BI10" i="183"/>
  <c r="BH10" i="183"/>
  <c r="BG10" i="183"/>
  <c r="BF10" i="183"/>
  <c r="BE10" i="183"/>
  <c r="BD10" i="183"/>
  <c r="BC10" i="183"/>
  <c r="BB10" i="183"/>
  <c r="BA10" i="183"/>
  <c r="AZ10" i="183"/>
  <c r="AY10" i="183"/>
  <c r="AX10" i="183"/>
  <c r="AW10" i="183"/>
  <c r="AV10" i="183"/>
  <c r="AU10" i="183"/>
  <c r="AT10" i="183"/>
  <c r="AS10" i="183"/>
  <c r="AR10" i="183"/>
  <c r="AQ10" i="183"/>
  <c r="AP10" i="183"/>
  <c r="AO10" i="183"/>
  <c r="AN10" i="183"/>
  <c r="AM10" i="183"/>
  <c r="AL10" i="183"/>
  <c r="AK10" i="183"/>
  <c r="AJ10" i="183"/>
  <c r="AI10" i="183"/>
  <c r="AH10" i="183"/>
  <c r="AG10" i="183"/>
  <c r="AF10" i="183"/>
  <c r="AE10" i="183"/>
  <c r="AD10" i="183"/>
  <c r="AC10" i="183"/>
  <c r="AB10" i="183"/>
  <c r="AA10" i="183"/>
  <c r="Z10" i="183"/>
  <c r="Y10" i="183"/>
  <c r="X10" i="183"/>
  <c r="W10" i="183"/>
  <c r="V10" i="183"/>
  <c r="U10" i="183"/>
  <c r="T10" i="183"/>
  <c r="S10" i="183"/>
  <c r="R10" i="183"/>
  <c r="Q10" i="183"/>
  <c r="P10" i="183"/>
  <c r="O10" i="183"/>
  <c r="N10" i="183"/>
  <c r="M10" i="183"/>
  <c r="L10" i="183"/>
  <c r="K10" i="183"/>
  <c r="J10" i="183"/>
  <c r="I10" i="183"/>
  <c r="H10" i="183"/>
  <c r="G10" i="183"/>
  <c r="F10" i="183"/>
  <c r="E10" i="183"/>
  <c r="D10" i="183"/>
  <c r="C10" i="183"/>
  <c r="B10" i="183"/>
  <c r="BO9" i="183"/>
  <c r="BN9" i="183"/>
  <c r="BM9" i="183"/>
  <c r="BL9" i="183"/>
  <c r="BK9" i="183"/>
  <c r="BJ9" i="183"/>
  <c r="BI9" i="183"/>
  <c r="BH9" i="183"/>
  <c r="BG9" i="183"/>
  <c r="BF9" i="183"/>
  <c r="BE9" i="183"/>
  <c r="BD9" i="183"/>
  <c r="BC9" i="183"/>
  <c r="BB9" i="183"/>
  <c r="BA9" i="183"/>
  <c r="AZ9" i="183"/>
  <c r="AY9" i="183"/>
  <c r="AX9" i="183"/>
  <c r="AW9" i="183"/>
  <c r="AV9" i="183"/>
  <c r="AU9" i="183"/>
  <c r="AT9" i="183"/>
  <c r="AS9" i="183"/>
  <c r="AR9" i="183"/>
  <c r="AQ9" i="183"/>
  <c r="AP9" i="183"/>
  <c r="AO9" i="183"/>
  <c r="AN9" i="183"/>
  <c r="AM9" i="183"/>
  <c r="AL9" i="183"/>
  <c r="AK9" i="183"/>
  <c r="AJ9" i="183"/>
  <c r="AI9" i="183"/>
  <c r="AH9" i="183"/>
  <c r="AG9" i="183"/>
  <c r="AF9" i="183"/>
  <c r="AE9" i="183"/>
  <c r="AD9" i="183"/>
  <c r="AC9" i="183"/>
  <c r="AB9" i="183"/>
  <c r="AA9" i="183"/>
  <c r="Z9" i="183"/>
  <c r="Y9" i="183"/>
  <c r="X9" i="183"/>
  <c r="W9" i="183"/>
  <c r="V9" i="183"/>
  <c r="U9" i="183"/>
  <c r="T9" i="183"/>
  <c r="S9" i="183"/>
  <c r="R9" i="183"/>
  <c r="Q9" i="183"/>
  <c r="P9" i="183"/>
  <c r="O9" i="183"/>
  <c r="N9" i="183"/>
  <c r="M9" i="183"/>
  <c r="L9" i="183"/>
  <c r="K9" i="183"/>
  <c r="J9" i="183"/>
  <c r="I9" i="183"/>
  <c r="H9" i="183"/>
  <c r="G9" i="183"/>
  <c r="F9" i="183"/>
  <c r="E9" i="183"/>
  <c r="D9" i="183"/>
  <c r="C9" i="183"/>
  <c r="B9" i="183"/>
  <c r="BO7" i="183"/>
  <c r="BN7" i="183"/>
  <c r="BM7" i="183"/>
  <c r="BL7" i="183"/>
  <c r="BK7" i="183"/>
  <c r="BJ7" i="183"/>
  <c r="BI7" i="183"/>
  <c r="BH7" i="183"/>
  <c r="BG7" i="183"/>
  <c r="BF7" i="183"/>
  <c r="BE7" i="183"/>
  <c r="BD7" i="183"/>
  <c r="BC7" i="183"/>
  <c r="BB7" i="183"/>
  <c r="BA7" i="183"/>
  <c r="AZ7" i="183"/>
  <c r="AY7" i="183"/>
  <c r="AX7" i="183"/>
  <c r="AW7" i="183"/>
  <c r="AV7" i="183"/>
  <c r="AU7" i="183"/>
  <c r="AT7" i="183"/>
  <c r="AS7" i="183"/>
  <c r="AR7" i="183"/>
  <c r="AQ7" i="183"/>
  <c r="AP7" i="183"/>
  <c r="AO7" i="183"/>
  <c r="AN7" i="183"/>
  <c r="AM7" i="183"/>
  <c r="AL7" i="183"/>
  <c r="AK7" i="183"/>
  <c r="AJ7" i="183"/>
  <c r="AI7" i="183"/>
  <c r="AH7" i="183"/>
  <c r="AG7" i="183"/>
  <c r="AF7" i="183"/>
  <c r="AE7" i="183"/>
  <c r="AD7" i="183"/>
  <c r="AC7" i="183"/>
  <c r="AB7" i="183"/>
  <c r="AA7" i="183"/>
  <c r="Z7" i="183"/>
  <c r="Y7" i="183"/>
  <c r="X7" i="183"/>
  <c r="W7" i="183"/>
  <c r="V7" i="183"/>
  <c r="U7" i="183"/>
  <c r="T7" i="183"/>
  <c r="S7" i="183"/>
  <c r="R7" i="183"/>
  <c r="Q7" i="183"/>
  <c r="P7" i="183"/>
  <c r="O7" i="183"/>
  <c r="N7" i="183"/>
  <c r="M7" i="183"/>
  <c r="L7" i="183"/>
  <c r="K7" i="183"/>
  <c r="J7" i="183"/>
  <c r="I7" i="183"/>
  <c r="H7" i="183"/>
  <c r="G7" i="183"/>
  <c r="F7" i="183"/>
  <c r="E7" i="183"/>
  <c r="D7" i="183"/>
  <c r="C7" i="183"/>
  <c r="B7" i="183"/>
  <c r="BO6" i="183"/>
  <c r="BN6" i="183"/>
  <c r="BM6" i="183"/>
  <c r="BL6" i="183"/>
  <c r="BK6" i="183"/>
  <c r="BJ6" i="183"/>
  <c r="BI6" i="183"/>
  <c r="BH6" i="183"/>
  <c r="BG6" i="183"/>
  <c r="BF6" i="183"/>
  <c r="BE6" i="183"/>
  <c r="BD6" i="183"/>
  <c r="BC6" i="183"/>
  <c r="BB6" i="183"/>
  <c r="BA6" i="183"/>
  <c r="AZ6" i="183"/>
  <c r="AY6" i="183"/>
  <c r="AX6" i="183"/>
  <c r="AW6" i="183"/>
  <c r="AV6" i="183"/>
  <c r="AU6" i="183"/>
  <c r="AT6" i="183"/>
  <c r="AS6" i="183"/>
  <c r="AR6" i="183"/>
  <c r="AQ6" i="183"/>
  <c r="AP6" i="183"/>
  <c r="AO6" i="183"/>
  <c r="AN6" i="183"/>
  <c r="AM6" i="183"/>
  <c r="AL6" i="183"/>
  <c r="AK6" i="183"/>
  <c r="AJ6" i="183"/>
  <c r="AI6" i="183"/>
  <c r="AH6" i="183"/>
  <c r="AG6" i="183"/>
  <c r="AF6" i="183"/>
  <c r="AE6" i="183"/>
  <c r="AD6" i="183"/>
  <c r="AC6" i="183"/>
  <c r="AB6" i="183"/>
  <c r="AA6" i="183"/>
  <c r="Z6" i="183"/>
  <c r="Y6" i="183"/>
  <c r="X6" i="183"/>
  <c r="W6" i="183"/>
  <c r="V6" i="183"/>
  <c r="U6" i="183"/>
  <c r="T6" i="183"/>
  <c r="S6" i="183"/>
  <c r="R6" i="183"/>
  <c r="Q6" i="183"/>
  <c r="P6" i="183"/>
  <c r="O6" i="183"/>
  <c r="N6" i="183"/>
  <c r="M6" i="183"/>
  <c r="L6" i="183"/>
  <c r="K6" i="183"/>
  <c r="J6" i="183"/>
  <c r="I6" i="183"/>
  <c r="H6" i="183"/>
  <c r="G6" i="183"/>
  <c r="F6" i="183"/>
  <c r="E6" i="183"/>
  <c r="D6" i="183"/>
  <c r="C6" i="183"/>
  <c r="B6" i="183"/>
  <c r="Q54" i="210"/>
  <c r="P54" i="210"/>
  <c r="O54" i="210"/>
  <c r="N54" i="210"/>
  <c r="M54" i="210"/>
  <c r="L54" i="210"/>
  <c r="K54" i="210"/>
  <c r="J54" i="210"/>
  <c r="I54" i="210"/>
  <c r="H54" i="210"/>
  <c r="G54" i="210"/>
  <c r="F54" i="210"/>
  <c r="E54" i="210"/>
  <c r="D54" i="210"/>
  <c r="C54" i="210"/>
  <c r="B54" i="210"/>
  <c r="Q52" i="210"/>
  <c r="P52" i="210"/>
  <c r="O52" i="210"/>
  <c r="N52" i="210"/>
  <c r="M52" i="210"/>
  <c r="L52" i="210"/>
  <c r="K52" i="210"/>
  <c r="J52" i="210"/>
  <c r="I52" i="210"/>
  <c r="H52" i="210"/>
  <c r="G52" i="210"/>
  <c r="F52" i="210"/>
  <c r="E52" i="210"/>
  <c r="D52" i="210"/>
  <c r="C52" i="210"/>
  <c r="B52" i="210"/>
  <c r="Q51" i="210"/>
  <c r="P51" i="210"/>
  <c r="O51" i="210"/>
  <c r="N51" i="210"/>
  <c r="M51" i="210"/>
  <c r="L51" i="210"/>
  <c r="K51" i="210"/>
  <c r="J51" i="210"/>
  <c r="I51" i="210"/>
  <c r="H51" i="210"/>
  <c r="G51" i="210"/>
  <c r="F51" i="210"/>
  <c r="E51" i="210"/>
  <c r="D51" i="210"/>
  <c r="C51" i="210"/>
  <c r="B51" i="210"/>
  <c r="Q49" i="210"/>
  <c r="P49" i="210"/>
  <c r="O49" i="210"/>
  <c r="N49" i="210"/>
  <c r="M49" i="210"/>
  <c r="L49" i="210"/>
  <c r="K49" i="210"/>
  <c r="J49" i="210"/>
  <c r="I49" i="210"/>
  <c r="H49" i="210"/>
  <c r="G49" i="210"/>
  <c r="F49" i="210"/>
  <c r="E49" i="210"/>
  <c r="D49" i="210"/>
  <c r="C49" i="210"/>
  <c r="B49" i="210"/>
  <c r="Q48" i="210"/>
  <c r="P48" i="210"/>
  <c r="O48" i="210"/>
  <c r="N48" i="210"/>
  <c r="M48" i="210"/>
  <c r="L48" i="210"/>
  <c r="K48" i="210"/>
  <c r="J48" i="210"/>
  <c r="I48" i="210"/>
  <c r="H48" i="210"/>
  <c r="G48" i="210"/>
  <c r="F48" i="210"/>
  <c r="E48" i="210"/>
  <c r="D48" i="210"/>
  <c r="C48" i="210"/>
  <c r="B48" i="210"/>
  <c r="Q46" i="210"/>
  <c r="P46" i="210"/>
  <c r="O46" i="210"/>
  <c r="N46" i="210"/>
  <c r="M46" i="210"/>
  <c r="L46" i="210"/>
  <c r="K46" i="210"/>
  <c r="J46" i="210"/>
  <c r="I46" i="210"/>
  <c r="H46" i="210"/>
  <c r="G46" i="210"/>
  <c r="F46" i="210"/>
  <c r="E46" i="210"/>
  <c r="D46" i="210"/>
  <c r="C46" i="210"/>
  <c r="B46" i="210"/>
  <c r="Q45" i="210"/>
  <c r="P45" i="210"/>
  <c r="O45" i="210"/>
  <c r="N45" i="210"/>
  <c r="M45" i="210"/>
  <c r="L45" i="210"/>
  <c r="K45" i="210"/>
  <c r="J45" i="210"/>
  <c r="I45" i="210"/>
  <c r="H45" i="210"/>
  <c r="G45" i="210"/>
  <c r="F45" i="210"/>
  <c r="E45" i="210"/>
  <c r="D45" i="210"/>
  <c r="C45" i="210"/>
  <c r="B45" i="210"/>
  <c r="Q43" i="210"/>
  <c r="P43" i="210"/>
  <c r="O43" i="210"/>
  <c r="N43" i="210"/>
  <c r="M43" i="210"/>
  <c r="L43" i="210"/>
  <c r="K43" i="210"/>
  <c r="J43" i="210"/>
  <c r="I43" i="210"/>
  <c r="H43" i="210"/>
  <c r="G43" i="210"/>
  <c r="F43" i="210"/>
  <c r="E43" i="210"/>
  <c r="D43" i="210"/>
  <c r="C43" i="210"/>
  <c r="B43" i="210"/>
  <c r="Q42" i="210"/>
  <c r="P42" i="210"/>
  <c r="O42" i="210"/>
  <c r="N42" i="210"/>
  <c r="M42" i="210"/>
  <c r="L42" i="210"/>
  <c r="K42" i="210"/>
  <c r="J42" i="210"/>
  <c r="I42" i="210"/>
  <c r="H42" i="210"/>
  <c r="G42" i="210"/>
  <c r="F42" i="210"/>
  <c r="E42" i="210"/>
  <c r="D42" i="210"/>
  <c r="C42" i="210"/>
  <c r="B42" i="210"/>
  <c r="Q40" i="210"/>
  <c r="P40" i="210"/>
  <c r="O40" i="210"/>
  <c r="N40" i="210"/>
  <c r="M40" i="210"/>
  <c r="L40" i="210"/>
  <c r="K40" i="210"/>
  <c r="J40" i="210"/>
  <c r="I40" i="210"/>
  <c r="H40" i="210"/>
  <c r="G40" i="210"/>
  <c r="F40" i="210"/>
  <c r="E40" i="210"/>
  <c r="D40" i="210"/>
  <c r="C40" i="210"/>
  <c r="B40" i="210"/>
  <c r="Q39" i="210"/>
  <c r="P39" i="210"/>
  <c r="O39" i="210"/>
  <c r="N39" i="210"/>
  <c r="M39" i="210"/>
  <c r="L39" i="210"/>
  <c r="K39" i="210"/>
  <c r="J39" i="210"/>
  <c r="I39" i="210"/>
  <c r="H39" i="210"/>
  <c r="G39" i="210"/>
  <c r="F39" i="210"/>
  <c r="E39" i="210"/>
  <c r="D39" i="210"/>
  <c r="C39" i="210"/>
  <c r="B39" i="210"/>
  <c r="Q37" i="210"/>
  <c r="P37" i="210"/>
  <c r="O37" i="210"/>
  <c r="N37" i="210"/>
  <c r="M37" i="210"/>
  <c r="L37" i="210"/>
  <c r="K37" i="210"/>
  <c r="J37" i="210"/>
  <c r="I37" i="210"/>
  <c r="H37" i="210"/>
  <c r="G37" i="210"/>
  <c r="F37" i="210"/>
  <c r="E37" i="210"/>
  <c r="D37" i="210"/>
  <c r="C37" i="210"/>
  <c r="B37" i="210"/>
  <c r="Q36" i="210"/>
  <c r="P36" i="210"/>
  <c r="O36" i="210"/>
  <c r="N36" i="210"/>
  <c r="M36" i="210"/>
  <c r="L36" i="210"/>
  <c r="K36" i="210"/>
  <c r="J36" i="210"/>
  <c r="I36" i="210"/>
  <c r="H36" i="210"/>
  <c r="G36" i="210"/>
  <c r="F36" i="210"/>
  <c r="E36" i="210"/>
  <c r="D36" i="210"/>
  <c r="C36" i="210"/>
  <c r="B36" i="210"/>
  <c r="Q34" i="210"/>
  <c r="P34" i="210"/>
  <c r="O34" i="210"/>
  <c r="N34" i="210"/>
  <c r="M34" i="210"/>
  <c r="L34" i="210"/>
  <c r="K34" i="210"/>
  <c r="J34" i="210"/>
  <c r="I34" i="210"/>
  <c r="H34" i="210"/>
  <c r="G34" i="210"/>
  <c r="F34" i="210"/>
  <c r="E34" i="210"/>
  <c r="D34" i="210"/>
  <c r="C34" i="210"/>
  <c r="B34" i="210"/>
  <c r="Q33" i="210"/>
  <c r="P33" i="210"/>
  <c r="O33" i="210"/>
  <c r="N33" i="210"/>
  <c r="M33" i="210"/>
  <c r="L33" i="210"/>
  <c r="K33" i="210"/>
  <c r="J33" i="210"/>
  <c r="I33" i="210"/>
  <c r="H33" i="210"/>
  <c r="G33" i="210"/>
  <c r="F33" i="210"/>
  <c r="E33" i="210"/>
  <c r="D33" i="210"/>
  <c r="C33" i="210"/>
  <c r="B33" i="210"/>
  <c r="Q31" i="210"/>
  <c r="P31" i="210"/>
  <c r="O31" i="210"/>
  <c r="N31" i="210"/>
  <c r="M31" i="210"/>
  <c r="L31" i="210"/>
  <c r="K31" i="210"/>
  <c r="J31" i="210"/>
  <c r="I31" i="210"/>
  <c r="H31" i="210"/>
  <c r="G31" i="210"/>
  <c r="F31" i="210"/>
  <c r="E31" i="210"/>
  <c r="D31" i="210"/>
  <c r="C31" i="210"/>
  <c r="B31" i="210"/>
  <c r="Q28" i="210"/>
  <c r="P28" i="210"/>
  <c r="O28" i="210"/>
  <c r="N28" i="210"/>
  <c r="M28" i="210"/>
  <c r="L28" i="210"/>
  <c r="K28" i="210"/>
  <c r="J28" i="210"/>
  <c r="I28" i="210"/>
  <c r="H28" i="210"/>
  <c r="G28" i="210"/>
  <c r="F28" i="210"/>
  <c r="E28" i="210"/>
  <c r="D28" i="210"/>
  <c r="C28" i="210"/>
  <c r="B28" i="210"/>
  <c r="Q26" i="210"/>
  <c r="P26" i="210"/>
  <c r="O26" i="210"/>
  <c r="N26" i="210"/>
  <c r="M26" i="210"/>
  <c r="L26" i="210"/>
  <c r="K26" i="210"/>
  <c r="J26" i="210"/>
  <c r="I26" i="210"/>
  <c r="H26" i="210"/>
  <c r="G26" i="210"/>
  <c r="F26" i="210"/>
  <c r="E26" i="210"/>
  <c r="D26" i="210"/>
  <c r="C26" i="210"/>
  <c r="B26" i="210"/>
  <c r="Q25" i="210"/>
  <c r="P25" i="210"/>
  <c r="O25" i="210"/>
  <c r="N25" i="210"/>
  <c r="M25" i="210"/>
  <c r="L25" i="210"/>
  <c r="K25" i="210"/>
  <c r="J25" i="210"/>
  <c r="I25" i="210"/>
  <c r="H25" i="210"/>
  <c r="G25" i="210"/>
  <c r="F25" i="210"/>
  <c r="E25" i="210"/>
  <c r="D25" i="210"/>
  <c r="C25" i="210"/>
  <c r="B25" i="210"/>
  <c r="Q23" i="210"/>
  <c r="P23" i="210"/>
  <c r="O23" i="210"/>
  <c r="N23" i="210"/>
  <c r="M23" i="210"/>
  <c r="L23" i="210"/>
  <c r="K23" i="210"/>
  <c r="J23" i="210"/>
  <c r="I23" i="210"/>
  <c r="H23" i="210"/>
  <c r="G23" i="210"/>
  <c r="F23" i="210"/>
  <c r="E23" i="210"/>
  <c r="D23" i="210"/>
  <c r="C23" i="210"/>
  <c r="B23" i="210"/>
  <c r="Q22" i="210"/>
  <c r="P22" i="210"/>
  <c r="O22" i="210"/>
  <c r="N22" i="210"/>
  <c r="M22" i="210"/>
  <c r="L22" i="210"/>
  <c r="K22" i="210"/>
  <c r="J22" i="210"/>
  <c r="I22" i="210"/>
  <c r="H22" i="210"/>
  <c r="G22" i="210"/>
  <c r="F22" i="210"/>
  <c r="E22" i="210"/>
  <c r="D22" i="210"/>
  <c r="C22" i="210"/>
  <c r="B22" i="210"/>
  <c r="Q20" i="210"/>
  <c r="P20" i="210"/>
  <c r="O20" i="210"/>
  <c r="N20" i="210"/>
  <c r="M20" i="210"/>
  <c r="L20" i="210"/>
  <c r="K20" i="210"/>
  <c r="J20" i="210"/>
  <c r="I20" i="210"/>
  <c r="H20" i="210"/>
  <c r="G20" i="210"/>
  <c r="F20" i="210"/>
  <c r="E20" i="210"/>
  <c r="D20" i="210"/>
  <c r="C20" i="210"/>
  <c r="B20" i="210"/>
  <c r="Q19" i="210"/>
  <c r="P19" i="210"/>
  <c r="O19" i="210"/>
  <c r="N19" i="210"/>
  <c r="M19" i="210"/>
  <c r="L19" i="210"/>
  <c r="K19" i="210"/>
  <c r="J19" i="210"/>
  <c r="I19" i="210"/>
  <c r="H19" i="210"/>
  <c r="G19" i="210"/>
  <c r="F19" i="210"/>
  <c r="E19" i="210"/>
  <c r="D19" i="210"/>
  <c r="C19" i="210"/>
  <c r="B19" i="210"/>
  <c r="Q17" i="210"/>
  <c r="P17" i="210"/>
  <c r="O17" i="210"/>
  <c r="N17" i="210"/>
  <c r="M17" i="210"/>
  <c r="L17" i="210"/>
  <c r="K17" i="210"/>
  <c r="J17" i="210"/>
  <c r="I17" i="210"/>
  <c r="H17" i="210"/>
  <c r="G17" i="210"/>
  <c r="F17" i="210"/>
  <c r="E17" i="210"/>
  <c r="D17" i="210"/>
  <c r="C17" i="210"/>
  <c r="B17" i="210"/>
  <c r="Q16" i="210"/>
  <c r="P16" i="210"/>
  <c r="O16" i="210"/>
  <c r="N16" i="210"/>
  <c r="M16" i="210"/>
  <c r="L16" i="210"/>
  <c r="K16" i="210"/>
  <c r="J16" i="210"/>
  <c r="I16" i="210"/>
  <c r="H16" i="210"/>
  <c r="G16" i="210"/>
  <c r="F16" i="210"/>
  <c r="E16" i="210"/>
  <c r="D16" i="210"/>
  <c r="C16" i="210"/>
  <c r="B16" i="210"/>
  <c r="Q14" i="210"/>
  <c r="P14" i="210"/>
  <c r="O14" i="210"/>
  <c r="N14" i="210"/>
  <c r="M14" i="210"/>
  <c r="L14" i="210"/>
  <c r="K14" i="210"/>
  <c r="J14" i="210"/>
  <c r="I14" i="210"/>
  <c r="H14" i="210"/>
  <c r="G14" i="210"/>
  <c r="F14" i="210"/>
  <c r="E14" i="210"/>
  <c r="D14" i="210"/>
  <c r="C14" i="210"/>
  <c r="B14" i="210"/>
  <c r="Q13" i="210"/>
  <c r="P13" i="210"/>
  <c r="O13" i="210"/>
  <c r="N13" i="210"/>
  <c r="M13" i="210"/>
  <c r="L13" i="210"/>
  <c r="K13" i="210"/>
  <c r="J13" i="210"/>
  <c r="I13" i="210"/>
  <c r="H13" i="210"/>
  <c r="G13" i="210"/>
  <c r="F13" i="210"/>
  <c r="E13" i="210"/>
  <c r="D13" i="210"/>
  <c r="C13" i="210"/>
  <c r="B13" i="210"/>
  <c r="Q11" i="210"/>
  <c r="P11" i="210"/>
  <c r="O11" i="210"/>
  <c r="N11" i="210"/>
  <c r="M11" i="210"/>
  <c r="L11" i="210"/>
  <c r="K11" i="210"/>
  <c r="J11" i="210"/>
  <c r="I11" i="210"/>
  <c r="H11" i="210"/>
  <c r="G11" i="210"/>
  <c r="F11" i="210"/>
  <c r="E11" i="210"/>
  <c r="D11" i="210"/>
  <c r="C11" i="210"/>
  <c r="B11" i="210"/>
  <c r="Q10" i="210"/>
  <c r="P10" i="210"/>
  <c r="O10" i="210"/>
  <c r="N10" i="210"/>
  <c r="M10" i="210"/>
  <c r="L10" i="210"/>
  <c r="K10" i="210"/>
  <c r="J10" i="210"/>
  <c r="I10" i="210"/>
  <c r="H10" i="210"/>
  <c r="G10" i="210"/>
  <c r="F10" i="210"/>
  <c r="E10" i="210"/>
  <c r="D10" i="210"/>
  <c r="C10" i="210"/>
  <c r="B10" i="210"/>
  <c r="Q8" i="210"/>
  <c r="P8" i="210"/>
  <c r="O8" i="210"/>
  <c r="N8" i="210"/>
  <c r="M8" i="210"/>
  <c r="L8" i="210"/>
  <c r="K8" i="210"/>
  <c r="J8" i="210"/>
  <c r="I8" i="210"/>
  <c r="H8" i="210"/>
  <c r="G8" i="210"/>
  <c r="F8" i="210"/>
  <c r="E8" i="210"/>
  <c r="D8" i="210"/>
  <c r="C8" i="210"/>
  <c r="B8" i="210"/>
  <c r="Q7" i="210"/>
  <c r="P7" i="210"/>
  <c r="O7" i="210"/>
  <c r="N7" i="210"/>
  <c r="M7" i="210"/>
  <c r="L7" i="210"/>
  <c r="K7" i="210"/>
  <c r="J7" i="210"/>
  <c r="I7" i="210"/>
  <c r="H7" i="210"/>
  <c r="G7" i="210"/>
  <c r="F7" i="210"/>
  <c r="E7" i="210"/>
  <c r="D7" i="210"/>
  <c r="C7" i="210"/>
  <c r="B7" i="210"/>
  <c r="Q5" i="210"/>
  <c r="P5" i="210"/>
  <c r="O5" i="210"/>
  <c r="N5" i="210"/>
  <c r="M5" i="210"/>
  <c r="L5" i="210"/>
  <c r="K5" i="210"/>
  <c r="J5" i="210"/>
  <c r="I5" i="210"/>
  <c r="H5" i="210"/>
  <c r="G5" i="210"/>
  <c r="F5" i="210"/>
  <c r="E5" i="210"/>
  <c r="D5" i="210"/>
  <c r="C5" i="210"/>
  <c r="B5" i="210"/>
  <c r="Q4" i="210"/>
  <c r="P4" i="210"/>
  <c r="O4" i="210"/>
  <c r="N4" i="210"/>
  <c r="M4" i="210"/>
  <c r="L4" i="210"/>
  <c r="K4" i="210"/>
  <c r="J4" i="210"/>
  <c r="I4" i="210"/>
  <c r="H4" i="210"/>
  <c r="G4" i="210"/>
  <c r="F4" i="210"/>
  <c r="E4" i="210"/>
  <c r="D4" i="210"/>
  <c r="C4" i="210"/>
  <c r="B4" i="210"/>
  <c r="JN27" i="220"/>
  <c r="JM27" i="220"/>
  <c r="JL27" i="220"/>
  <c r="JK27" i="220"/>
  <c r="JJ27" i="220"/>
  <c r="JI27" i="220"/>
  <c r="JH27" i="220"/>
  <c r="JG27" i="220"/>
  <c r="JF27" i="220"/>
  <c r="JE27" i="220"/>
  <c r="JD27" i="220"/>
  <c r="JC27" i="220"/>
  <c r="JB27" i="220"/>
  <c r="JA27" i="220"/>
  <c r="IZ27" i="220"/>
  <c r="IY27" i="220"/>
  <c r="IX27" i="220"/>
  <c r="IW27" i="220"/>
  <c r="IV27" i="220"/>
  <c r="IU27" i="220"/>
  <c r="IT27" i="220"/>
  <c r="IS27" i="220"/>
  <c r="IR27" i="220"/>
  <c r="IQ27" i="220"/>
  <c r="IP27" i="220"/>
  <c r="IO27" i="220"/>
  <c r="IN27" i="220"/>
  <c r="IM27" i="220"/>
  <c r="IL27" i="220"/>
  <c r="IK27" i="220"/>
  <c r="IJ27" i="220"/>
  <c r="II27" i="220"/>
  <c r="IH27" i="220"/>
  <c r="IG27" i="220"/>
  <c r="IF27" i="220"/>
  <c r="IE27" i="220"/>
  <c r="ID27" i="220"/>
  <c r="IC27" i="220"/>
  <c r="IB27" i="220"/>
  <c r="IA27" i="220"/>
  <c r="HZ27" i="220"/>
  <c r="HY27" i="220"/>
  <c r="HX27" i="220"/>
  <c r="HW27" i="220"/>
  <c r="HV27" i="220"/>
  <c r="HU27" i="220"/>
  <c r="HT27" i="220"/>
  <c r="HS27" i="220"/>
  <c r="HR27" i="220"/>
  <c r="HQ27" i="220"/>
  <c r="HP27" i="220"/>
  <c r="HO27" i="220"/>
  <c r="HN27" i="220"/>
  <c r="HM27" i="220"/>
  <c r="HL27" i="220"/>
  <c r="HK27" i="220"/>
  <c r="HJ27" i="220"/>
  <c r="HI27" i="220"/>
  <c r="HH27" i="220"/>
  <c r="HG27" i="220"/>
  <c r="HF27" i="220"/>
  <c r="HE27" i="220"/>
  <c r="HD27" i="220"/>
  <c r="HC27" i="220"/>
  <c r="HB27" i="220"/>
  <c r="HA27" i="220"/>
  <c r="GZ27" i="220"/>
  <c r="GY27" i="220"/>
  <c r="GX27" i="220"/>
  <c r="GW27" i="220"/>
  <c r="GV27" i="220"/>
  <c r="GU27" i="220"/>
  <c r="GT27" i="220"/>
  <c r="GS27" i="220"/>
  <c r="GR27" i="220"/>
  <c r="GQ27" i="220"/>
  <c r="GP27" i="220"/>
  <c r="GO27" i="220"/>
  <c r="GN27" i="220"/>
  <c r="GM27" i="220"/>
  <c r="GL27" i="220"/>
  <c r="GK27" i="220"/>
  <c r="GJ27" i="220"/>
  <c r="GI27" i="220"/>
  <c r="GH27" i="220"/>
  <c r="GG27" i="220"/>
  <c r="GF27" i="220"/>
  <c r="GE27" i="220"/>
  <c r="GD27" i="220"/>
  <c r="GC27" i="220"/>
  <c r="GB27" i="220"/>
  <c r="GA27" i="220"/>
  <c r="FZ27" i="220"/>
  <c r="FY27" i="220"/>
  <c r="FX27" i="220"/>
  <c r="FW27" i="220"/>
  <c r="FV27" i="220"/>
  <c r="FU27" i="220"/>
  <c r="FT27" i="220"/>
  <c r="FS27" i="220"/>
  <c r="FR27" i="220"/>
  <c r="FQ27" i="220"/>
  <c r="FP27" i="220"/>
  <c r="FO27" i="220"/>
  <c r="FN27" i="220"/>
  <c r="FM27" i="220"/>
  <c r="FL27" i="220"/>
  <c r="FK27" i="220"/>
  <c r="FJ27" i="220"/>
  <c r="FI27" i="220"/>
  <c r="FH27" i="220"/>
  <c r="FG27" i="220"/>
  <c r="FF27" i="220"/>
  <c r="FE27" i="220"/>
  <c r="FD27" i="220"/>
  <c r="FC27" i="220"/>
  <c r="FB27" i="220"/>
  <c r="FA27" i="220"/>
  <c r="EZ27" i="220"/>
  <c r="EY27" i="220"/>
  <c r="EX27" i="220"/>
  <c r="EW27" i="220"/>
  <c r="EV27" i="220"/>
  <c r="EU27" i="220"/>
  <c r="ET27" i="220"/>
  <c r="ES27" i="220"/>
  <c r="ER27" i="220"/>
  <c r="EQ27" i="220"/>
  <c r="EP27" i="220"/>
  <c r="EO27" i="220"/>
  <c r="EN27" i="220"/>
  <c r="EM27" i="220"/>
  <c r="EL27" i="220"/>
  <c r="EK27" i="220"/>
  <c r="EJ27" i="220"/>
  <c r="EI27" i="220"/>
  <c r="EH27" i="220"/>
  <c r="EG27" i="220"/>
  <c r="EF27" i="220"/>
  <c r="EE27" i="220"/>
  <c r="ED27" i="220"/>
  <c r="EC27" i="220"/>
  <c r="EB27" i="220"/>
  <c r="EA27" i="220"/>
  <c r="DZ27" i="220"/>
  <c r="DY27" i="220"/>
  <c r="DX27" i="220"/>
  <c r="DW27" i="220"/>
  <c r="DV27" i="220"/>
  <c r="DU27" i="220"/>
  <c r="DT27" i="220"/>
  <c r="DS27" i="220"/>
  <c r="DR27" i="220"/>
  <c r="DQ27" i="220"/>
  <c r="DP27" i="220"/>
  <c r="DO27" i="220"/>
  <c r="DN27" i="220"/>
  <c r="DM27" i="220"/>
  <c r="DL27" i="220"/>
  <c r="DK27" i="220"/>
  <c r="DJ27" i="220"/>
  <c r="DI27" i="220"/>
  <c r="DH27" i="220"/>
  <c r="DG27" i="220"/>
  <c r="DF27" i="220"/>
  <c r="DE27" i="220"/>
  <c r="DD27" i="220"/>
  <c r="DC27" i="220"/>
  <c r="DB27" i="220"/>
  <c r="DA27" i="220"/>
  <c r="CZ27" i="220"/>
  <c r="CY27" i="220"/>
  <c r="CX27" i="220"/>
  <c r="CW27" i="220"/>
  <c r="CV27" i="220"/>
  <c r="CU27" i="220"/>
  <c r="CT27" i="220"/>
  <c r="CS27" i="220"/>
  <c r="CR27" i="220"/>
  <c r="CQ27" i="220"/>
  <c r="CP27" i="220"/>
  <c r="CO27" i="220"/>
  <c r="CN27" i="220"/>
  <c r="CM27" i="220"/>
  <c r="CL27" i="220"/>
  <c r="CK27" i="220"/>
  <c r="CJ27" i="220"/>
  <c r="CI27" i="220"/>
  <c r="CH27" i="220"/>
  <c r="CG27" i="220"/>
  <c r="CF27" i="220"/>
  <c r="CE27" i="220"/>
  <c r="CD27" i="220"/>
  <c r="CC27" i="220"/>
  <c r="CB27" i="220"/>
  <c r="CA27" i="220"/>
  <c r="BZ27" i="220"/>
  <c r="BY27" i="220"/>
  <c r="BX27" i="220"/>
  <c r="BW27" i="220"/>
  <c r="BV27" i="220"/>
  <c r="BU27" i="220"/>
  <c r="BT27" i="220"/>
  <c r="BS27" i="220"/>
  <c r="BR27" i="220"/>
  <c r="BQ27" i="220"/>
  <c r="BP27" i="220"/>
  <c r="BO27" i="220"/>
  <c r="BN27" i="220"/>
  <c r="BM27" i="220"/>
  <c r="BL27" i="220"/>
  <c r="BK27" i="220"/>
  <c r="BJ27" i="220"/>
  <c r="BI27" i="220"/>
  <c r="BH27" i="220"/>
  <c r="BG27" i="220"/>
  <c r="BF27" i="220"/>
  <c r="BE27" i="220"/>
  <c r="BD27" i="220"/>
  <c r="BC27" i="220"/>
  <c r="BB27" i="220"/>
  <c r="BA27" i="220"/>
  <c r="AZ27" i="220"/>
  <c r="AY27" i="220"/>
  <c r="AX27" i="220"/>
  <c r="AW27" i="220"/>
  <c r="AV27" i="220"/>
  <c r="AU27" i="220"/>
  <c r="AT27" i="220"/>
  <c r="AS27" i="220"/>
  <c r="AR27" i="220"/>
  <c r="AQ27" i="220"/>
  <c r="AP27" i="220"/>
  <c r="AO27" i="220"/>
  <c r="AN27" i="220"/>
  <c r="AM27" i="220"/>
  <c r="AL27" i="220"/>
  <c r="AK27" i="220"/>
  <c r="AJ27" i="220"/>
  <c r="AI27" i="220"/>
  <c r="AH27" i="220"/>
  <c r="AG27" i="220"/>
  <c r="AF27" i="220"/>
  <c r="AE27" i="220"/>
  <c r="AD27" i="220"/>
  <c r="AC27" i="220"/>
  <c r="AB27" i="220"/>
  <c r="AA27" i="220"/>
  <c r="Z27" i="220"/>
  <c r="Y27" i="220"/>
  <c r="X27" i="220"/>
  <c r="W27" i="220"/>
  <c r="V27" i="220"/>
  <c r="U27" i="220"/>
  <c r="T27" i="220"/>
  <c r="S27" i="220"/>
  <c r="R27" i="220"/>
  <c r="Q27" i="220"/>
  <c r="P27" i="220"/>
  <c r="O27" i="220"/>
  <c r="N27" i="220"/>
  <c r="M27" i="220"/>
  <c r="L27" i="220"/>
  <c r="K27" i="220"/>
  <c r="J27" i="220"/>
  <c r="I27" i="220"/>
  <c r="H27" i="220"/>
  <c r="G27" i="220"/>
  <c r="F27" i="220"/>
  <c r="E27" i="220"/>
  <c r="D27" i="220"/>
  <c r="C27" i="220"/>
  <c r="B27" i="220"/>
  <c r="JN25" i="220"/>
  <c r="JM25" i="220"/>
  <c r="JL25" i="220"/>
  <c r="JK25" i="220"/>
  <c r="JJ25" i="220"/>
  <c r="JI25" i="220"/>
  <c r="JH25" i="220"/>
  <c r="JG25" i="220"/>
  <c r="JF25" i="220"/>
  <c r="JE25" i="220"/>
  <c r="JD25" i="220"/>
  <c r="JC25" i="220"/>
  <c r="JB25" i="220"/>
  <c r="JA25" i="220"/>
  <c r="IZ25" i="220"/>
  <c r="IY25" i="220"/>
  <c r="IX25" i="220"/>
  <c r="IW25" i="220"/>
  <c r="IV25" i="220"/>
  <c r="IU25" i="220"/>
  <c r="IT25" i="220"/>
  <c r="IS25" i="220"/>
  <c r="IR25" i="220"/>
  <c r="IQ25" i="220"/>
  <c r="IP25" i="220"/>
  <c r="IO25" i="220"/>
  <c r="IN25" i="220"/>
  <c r="IM25" i="220"/>
  <c r="IL25" i="220"/>
  <c r="IK25" i="220"/>
  <c r="IJ25" i="220"/>
  <c r="II25" i="220"/>
  <c r="IH25" i="220"/>
  <c r="IG25" i="220"/>
  <c r="IF25" i="220"/>
  <c r="IE25" i="220"/>
  <c r="ID25" i="220"/>
  <c r="IC25" i="220"/>
  <c r="IB25" i="220"/>
  <c r="IA25" i="220"/>
  <c r="HZ25" i="220"/>
  <c r="HY25" i="220"/>
  <c r="HX25" i="220"/>
  <c r="HW25" i="220"/>
  <c r="HV25" i="220"/>
  <c r="HU25" i="220"/>
  <c r="HT25" i="220"/>
  <c r="HS25" i="220"/>
  <c r="HR25" i="220"/>
  <c r="HQ25" i="220"/>
  <c r="HP25" i="220"/>
  <c r="HO25" i="220"/>
  <c r="HN25" i="220"/>
  <c r="HM25" i="220"/>
  <c r="HL25" i="220"/>
  <c r="HK25" i="220"/>
  <c r="HJ25" i="220"/>
  <c r="HI25" i="220"/>
  <c r="HH25" i="220"/>
  <c r="HG25" i="220"/>
  <c r="HF25" i="220"/>
  <c r="HE25" i="220"/>
  <c r="HD25" i="220"/>
  <c r="HC25" i="220"/>
  <c r="HB25" i="220"/>
  <c r="HA25" i="220"/>
  <c r="GZ25" i="220"/>
  <c r="GY25" i="220"/>
  <c r="GX25" i="220"/>
  <c r="GW25" i="220"/>
  <c r="GV25" i="220"/>
  <c r="GU25" i="220"/>
  <c r="GT25" i="220"/>
  <c r="GS25" i="220"/>
  <c r="GR25" i="220"/>
  <c r="GQ25" i="220"/>
  <c r="GP25" i="220"/>
  <c r="GO25" i="220"/>
  <c r="GN25" i="220"/>
  <c r="GM25" i="220"/>
  <c r="GL25" i="220"/>
  <c r="GK25" i="220"/>
  <c r="GJ25" i="220"/>
  <c r="GI25" i="220"/>
  <c r="GH25" i="220"/>
  <c r="GG25" i="220"/>
  <c r="GF25" i="220"/>
  <c r="GE25" i="220"/>
  <c r="GD25" i="220"/>
  <c r="GC25" i="220"/>
  <c r="GB25" i="220"/>
  <c r="GA25" i="220"/>
  <c r="FZ25" i="220"/>
  <c r="FY25" i="220"/>
  <c r="FX25" i="220"/>
  <c r="FW25" i="220"/>
  <c r="FV25" i="220"/>
  <c r="FU25" i="220"/>
  <c r="FT25" i="220"/>
  <c r="FS25" i="220"/>
  <c r="FR25" i="220"/>
  <c r="FQ25" i="220"/>
  <c r="FP25" i="220"/>
  <c r="FO25" i="220"/>
  <c r="FN25" i="220"/>
  <c r="FM25" i="220"/>
  <c r="FL25" i="220"/>
  <c r="FK25" i="220"/>
  <c r="FJ25" i="220"/>
  <c r="FI25" i="220"/>
  <c r="FH25" i="220"/>
  <c r="FG25" i="220"/>
  <c r="FF25" i="220"/>
  <c r="FE25" i="220"/>
  <c r="FD25" i="220"/>
  <c r="FC25" i="220"/>
  <c r="FB25" i="220"/>
  <c r="FA25" i="220"/>
  <c r="EZ25" i="220"/>
  <c r="EY25" i="220"/>
  <c r="EX25" i="220"/>
  <c r="EW25" i="220"/>
  <c r="EV25" i="220"/>
  <c r="EU25" i="220"/>
  <c r="ET25" i="220"/>
  <c r="ES25" i="220"/>
  <c r="ER25" i="220"/>
  <c r="EQ25" i="220"/>
  <c r="EP25" i="220"/>
  <c r="EO25" i="220"/>
  <c r="EN25" i="220"/>
  <c r="EM25" i="220"/>
  <c r="EL25" i="220"/>
  <c r="EK25" i="220"/>
  <c r="EJ25" i="220"/>
  <c r="EI25" i="220"/>
  <c r="EH25" i="220"/>
  <c r="EG25" i="220"/>
  <c r="EF25" i="220"/>
  <c r="EE25" i="220"/>
  <c r="ED25" i="220"/>
  <c r="EC25" i="220"/>
  <c r="EB25" i="220"/>
  <c r="EA25" i="220"/>
  <c r="DZ25" i="220"/>
  <c r="DY25" i="220"/>
  <c r="DX25" i="220"/>
  <c r="DW25" i="220"/>
  <c r="DV25" i="220"/>
  <c r="DU25" i="220"/>
  <c r="DT25" i="220"/>
  <c r="DS25" i="220"/>
  <c r="DR25" i="220"/>
  <c r="DQ25" i="220"/>
  <c r="DP25" i="220"/>
  <c r="DO25" i="220"/>
  <c r="DN25" i="220"/>
  <c r="DM25" i="220"/>
  <c r="DL25" i="220"/>
  <c r="DK25" i="220"/>
  <c r="DJ25" i="220"/>
  <c r="DI25" i="220"/>
  <c r="DH25" i="220"/>
  <c r="DG25" i="220"/>
  <c r="DF25" i="220"/>
  <c r="DE25" i="220"/>
  <c r="DD25" i="220"/>
  <c r="DC25" i="220"/>
  <c r="DB25" i="220"/>
  <c r="DA25" i="220"/>
  <c r="CZ25" i="220"/>
  <c r="CY25" i="220"/>
  <c r="CX25" i="220"/>
  <c r="CW25" i="220"/>
  <c r="CV25" i="220"/>
  <c r="CU25" i="220"/>
  <c r="CT25" i="220"/>
  <c r="CS25" i="220"/>
  <c r="CR25" i="220"/>
  <c r="CQ25" i="220"/>
  <c r="CP25" i="220"/>
  <c r="CO25" i="220"/>
  <c r="CN25" i="220"/>
  <c r="CM25" i="220"/>
  <c r="CL25" i="220"/>
  <c r="CK25" i="220"/>
  <c r="CJ25" i="220"/>
  <c r="CI25" i="220"/>
  <c r="CH25" i="220"/>
  <c r="CG25" i="220"/>
  <c r="CF25" i="220"/>
  <c r="CE25" i="220"/>
  <c r="CD25" i="220"/>
  <c r="CC25" i="220"/>
  <c r="CB25" i="220"/>
  <c r="CA25" i="220"/>
  <c r="BZ25" i="220"/>
  <c r="BY25" i="220"/>
  <c r="BX25" i="220"/>
  <c r="BW25" i="220"/>
  <c r="BV25" i="220"/>
  <c r="BU25" i="220"/>
  <c r="BT25" i="220"/>
  <c r="BS25" i="220"/>
  <c r="BR25" i="220"/>
  <c r="BQ25" i="220"/>
  <c r="BP25" i="220"/>
  <c r="BO25" i="220"/>
  <c r="BN25" i="220"/>
  <c r="BM25" i="220"/>
  <c r="BL25" i="220"/>
  <c r="BK25" i="220"/>
  <c r="BJ25" i="220"/>
  <c r="BI25" i="220"/>
  <c r="BH25" i="220"/>
  <c r="BG25" i="220"/>
  <c r="BF25" i="220"/>
  <c r="BE25" i="220"/>
  <c r="BD25" i="220"/>
  <c r="BC25" i="220"/>
  <c r="BB25" i="220"/>
  <c r="BA25" i="220"/>
  <c r="AZ25" i="220"/>
  <c r="AY25" i="220"/>
  <c r="AX25" i="220"/>
  <c r="AW25" i="220"/>
  <c r="AV25" i="220"/>
  <c r="AU25" i="220"/>
  <c r="AT25" i="220"/>
  <c r="AS25" i="220"/>
  <c r="AR25" i="220"/>
  <c r="AQ25" i="220"/>
  <c r="AP25" i="220"/>
  <c r="AO25" i="220"/>
  <c r="AN25" i="220"/>
  <c r="AM25" i="220"/>
  <c r="AL25" i="220"/>
  <c r="AK25" i="220"/>
  <c r="AJ25" i="220"/>
  <c r="AI25" i="220"/>
  <c r="AH25" i="220"/>
  <c r="AG25" i="220"/>
  <c r="AF25" i="220"/>
  <c r="AE25" i="220"/>
  <c r="AD25" i="220"/>
  <c r="AC25" i="220"/>
  <c r="AB25" i="220"/>
  <c r="AA25" i="220"/>
  <c r="Z25" i="220"/>
  <c r="Y25" i="220"/>
  <c r="X25" i="220"/>
  <c r="W25" i="220"/>
  <c r="V25" i="220"/>
  <c r="U25" i="220"/>
  <c r="T25" i="220"/>
  <c r="S25" i="220"/>
  <c r="R25" i="220"/>
  <c r="Q25" i="220"/>
  <c r="P25" i="220"/>
  <c r="O25" i="220"/>
  <c r="N25" i="220"/>
  <c r="M25" i="220"/>
  <c r="L25" i="220"/>
  <c r="K25" i="220"/>
  <c r="J25" i="220"/>
  <c r="I25" i="220"/>
  <c r="H25" i="220"/>
  <c r="G25" i="220"/>
  <c r="F25" i="220"/>
  <c r="E25" i="220"/>
  <c r="D25" i="220"/>
  <c r="C25" i="220"/>
  <c r="B25" i="220"/>
  <c r="JN24" i="220"/>
  <c r="JM24" i="220"/>
  <c r="JL24" i="220"/>
  <c r="JK24" i="220"/>
  <c r="JJ24" i="220"/>
  <c r="JI24" i="220"/>
  <c r="JH24" i="220"/>
  <c r="JG24" i="220"/>
  <c r="JF24" i="220"/>
  <c r="JE24" i="220"/>
  <c r="JD24" i="220"/>
  <c r="JC24" i="220"/>
  <c r="JB24" i="220"/>
  <c r="JA24" i="220"/>
  <c r="IZ24" i="220"/>
  <c r="IY24" i="220"/>
  <c r="IX24" i="220"/>
  <c r="IW24" i="220"/>
  <c r="IV24" i="220"/>
  <c r="IU24" i="220"/>
  <c r="IT24" i="220"/>
  <c r="IS24" i="220"/>
  <c r="IR24" i="220"/>
  <c r="IQ24" i="220"/>
  <c r="IP24" i="220"/>
  <c r="IO24" i="220"/>
  <c r="IN24" i="220"/>
  <c r="IM24" i="220"/>
  <c r="IL24" i="220"/>
  <c r="IK24" i="220"/>
  <c r="IJ24" i="220"/>
  <c r="II24" i="220"/>
  <c r="IH24" i="220"/>
  <c r="IG24" i="220"/>
  <c r="IF24" i="220"/>
  <c r="IE24" i="220"/>
  <c r="ID24" i="220"/>
  <c r="IC24" i="220"/>
  <c r="IB24" i="220"/>
  <c r="IA24" i="220"/>
  <c r="HZ24" i="220"/>
  <c r="HY24" i="220"/>
  <c r="HX24" i="220"/>
  <c r="HW24" i="220"/>
  <c r="HV24" i="220"/>
  <c r="HU24" i="220"/>
  <c r="HT24" i="220"/>
  <c r="HS24" i="220"/>
  <c r="HR24" i="220"/>
  <c r="HQ24" i="220"/>
  <c r="HP24" i="220"/>
  <c r="HO24" i="220"/>
  <c r="HN24" i="220"/>
  <c r="HM24" i="220"/>
  <c r="HL24" i="220"/>
  <c r="HK24" i="220"/>
  <c r="HJ24" i="220"/>
  <c r="HI24" i="220"/>
  <c r="HH24" i="220"/>
  <c r="HG24" i="220"/>
  <c r="HF24" i="220"/>
  <c r="HE24" i="220"/>
  <c r="HD24" i="220"/>
  <c r="HC24" i="220"/>
  <c r="HB24" i="220"/>
  <c r="HA24" i="220"/>
  <c r="GZ24" i="220"/>
  <c r="GY24" i="220"/>
  <c r="GX24" i="220"/>
  <c r="GW24" i="220"/>
  <c r="GV24" i="220"/>
  <c r="GU24" i="220"/>
  <c r="GT24" i="220"/>
  <c r="GS24" i="220"/>
  <c r="GR24" i="220"/>
  <c r="GQ24" i="220"/>
  <c r="GP24" i="220"/>
  <c r="GO24" i="220"/>
  <c r="GN24" i="220"/>
  <c r="GM24" i="220"/>
  <c r="GL24" i="220"/>
  <c r="GK24" i="220"/>
  <c r="GJ24" i="220"/>
  <c r="GI24" i="220"/>
  <c r="GH24" i="220"/>
  <c r="GG24" i="220"/>
  <c r="GF24" i="220"/>
  <c r="GE24" i="220"/>
  <c r="GD24" i="220"/>
  <c r="GC24" i="220"/>
  <c r="GB24" i="220"/>
  <c r="GA24" i="220"/>
  <c r="FZ24" i="220"/>
  <c r="FY24" i="220"/>
  <c r="FX24" i="220"/>
  <c r="FW24" i="220"/>
  <c r="FV24" i="220"/>
  <c r="FU24" i="220"/>
  <c r="FT24" i="220"/>
  <c r="FS24" i="220"/>
  <c r="FR24" i="220"/>
  <c r="FQ24" i="220"/>
  <c r="FP24" i="220"/>
  <c r="FO24" i="220"/>
  <c r="FN24" i="220"/>
  <c r="FM24" i="220"/>
  <c r="FL24" i="220"/>
  <c r="FK24" i="220"/>
  <c r="FJ24" i="220"/>
  <c r="FI24" i="220"/>
  <c r="FH24" i="220"/>
  <c r="FG24" i="220"/>
  <c r="FF24" i="220"/>
  <c r="FE24" i="220"/>
  <c r="FD24" i="220"/>
  <c r="FC24" i="220"/>
  <c r="FB24" i="220"/>
  <c r="FA24" i="220"/>
  <c r="EZ24" i="220"/>
  <c r="EY24" i="220"/>
  <c r="EX24" i="220"/>
  <c r="EW24" i="220"/>
  <c r="EV24" i="220"/>
  <c r="EU24" i="220"/>
  <c r="ET24" i="220"/>
  <c r="ES24" i="220"/>
  <c r="ER24" i="220"/>
  <c r="EQ24" i="220"/>
  <c r="EP24" i="220"/>
  <c r="EO24" i="220"/>
  <c r="EN24" i="220"/>
  <c r="EM24" i="220"/>
  <c r="EL24" i="220"/>
  <c r="EK24" i="220"/>
  <c r="EJ24" i="220"/>
  <c r="EI24" i="220"/>
  <c r="EH24" i="220"/>
  <c r="EG24" i="220"/>
  <c r="EF24" i="220"/>
  <c r="EE24" i="220"/>
  <c r="ED24" i="220"/>
  <c r="EC24" i="220"/>
  <c r="EB24" i="220"/>
  <c r="EA24" i="220"/>
  <c r="DZ24" i="220"/>
  <c r="DY24" i="220"/>
  <c r="DX24" i="220"/>
  <c r="DW24" i="220"/>
  <c r="DV24" i="220"/>
  <c r="DU24" i="220"/>
  <c r="DT24" i="220"/>
  <c r="DS24" i="220"/>
  <c r="DR24" i="220"/>
  <c r="DQ24" i="220"/>
  <c r="DP24" i="220"/>
  <c r="DO24" i="220"/>
  <c r="DN24" i="220"/>
  <c r="DM24" i="220"/>
  <c r="DL24" i="220"/>
  <c r="DK24" i="220"/>
  <c r="DJ24" i="220"/>
  <c r="DI24" i="220"/>
  <c r="DH24" i="220"/>
  <c r="DG24" i="220"/>
  <c r="DF24" i="220"/>
  <c r="DE24" i="220"/>
  <c r="DD24" i="220"/>
  <c r="DC24" i="220"/>
  <c r="DB24" i="220"/>
  <c r="DA24" i="220"/>
  <c r="CZ24" i="220"/>
  <c r="CY24" i="220"/>
  <c r="CX24" i="220"/>
  <c r="CW24" i="220"/>
  <c r="CV24" i="220"/>
  <c r="CU24" i="220"/>
  <c r="CT24" i="220"/>
  <c r="CS24" i="220"/>
  <c r="CR24" i="220"/>
  <c r="CQ24" i="220"/>
  <c r="CP24" i="220"/>
  <c r="CO24" i="220"/>
  <c r="CN24" i="220"/>
  <c r="CM24" i="220"/>
  <c r="CL24" i="220"/>
  <c r="CK24" i="220"/>
  <c r="CJ24" i="220"/>
  <c r="CI24" i="220"/>
  <c r="CH24" i="220"/>
  <c r="CG24" i="220"/>
  <c r="CF24" i="220"/>
  <c r="CE24" i="220"/>
  <c r="CD24" i="220"/>
  <c r="CC24" i="220"/>
  <c r="CB24" i="220"/>
  <c r="CA24" i="220"/>
  <c r="BZ24" i="220"/>
  <c r="BY24" i="220"/>
  <c r="BX24" i="220"/>
  <c r="BW24" i="220"/>
  <c r="BV24" i="220"/>
  <c r="BU24" i="220"/>
  <c r="BT24" i="220"/>
  <c r="BS24" i="220"/>
  <c r="BR24" i="220"/>
  <c r="BQ24" i="220"/>
  <c r="BP24" i="220"/>
  <c r="BO24" i="220"/>
  <c r="BN24" i="220"/>
  <c r="BM24" i="220"/>
  <c r="BL24" i="220"/>
  <c r="BK24" i="220"/>
  <c r="BJ24" i="220"/>
  <c r="BI24" i="220"/>
  <c r="BH24" i="220"/>
  <c r="BG24" i="220"/>
  <c r="BF24" i="220"/>
  <c r="BE24" i="220"/>
  <c r="BD24" i="220"/>
  <c r="BC24" i="220"/>
  <c r="BB24" i="220"/>
  <c r="BA24" i="220"/>
  <c r="AZ24" i="220"/>
  <c r="AY24" i="220"/>
  <c r="AX24" i="220"/>
  <c r="AW24" i="220"/>
  <c r="AV24" i="220"/>
  <c r="AU24" i="220"/>
  <c r="AT24" i="220"/>
  <c r="AS24" i="220"/>
  <c r="AR24" i="220"/>
  <c r="AQ24" i="220"/>
  <c r="AP24" i="220"/>
  <c r="AO24" i="220"/>
  <c r="AN24" i="220"/>
  <c r="AM24" i="220"/>
  <c r="AL24" i="220"/>
  <c r="AK24" i="220"/>
  <c r="AJ24" i="220"/>
  <c r="AI24" i="220"/>
  <c r="AH24" i="220"/>
  <c r="AG24" i="220"/>
  <c r="AF24" i="220"/>
  <c r="AE24" i="220"/>
  <c r="AD24" i="220"/>
  <c r="AC24" i="220"/>
  <c r="AB24" i="220"/>
  <c r="AA24" i="220"/>
  <c r="Z24" i="220"/>
  <c r="Y24" i="220"/>
  <c r="X24" i="220"/>
  <c r="W24" i="220"/>
  <c r="V24" i="220"/>
  <c r="U24" i="220"/>
  <c r="T24" i="220"/>
  <c r="S24" i="220"/>
  <c r="R24" i="220"/>
  <c r="Q24" i="220"/>
  <c r="P24" i="220"/>
  <c r="O24" i="220"/>
  <c r="N24" i="220"/>
  <c r="M24" i="220"/>
  <c r="L24" i="220"/>
  <c r="K24" i="220"/>
  <c r="J24" i="220"/>
  <c r="I24" i="220"/>
  <c r="H24" i="220"/>
  <c r="G24" i="220"/>
  <c r="F24" i="220"/>
  <c r="E24" i="220"/>
  <c r="D24" i="220"/>
  <c r="C24" i="220"/>
  <c r="B24" i="220"/>
  <c r="JN22" i="220"/>
  <c r="JM22" i="220"/>
  <c r="JL22" i="220"/>
  <c r="JK22" i="220"/>
  <c r="JJ22" i="220"/>
  <c r="JI22" i="220"/>
  <c r="JH22" i="220"/>
  <c r="JG22" i="220"/>
  <c r="JF22" i="220"/>
  <c r="JE22" i="220"/>
  <c r="JD22" i="220"/>
  <c r="JC22" i="220"/>
  <c r="JB22" i="220"/>
  <c r="JA22" i="220"/>
  <c r="IZ22" i="220"/>
  <c r="IY22" i="220"/>
  <c r="IX22" i="220"/>
  <c r="IW22" i="220"/>
  <c r="IV22" i="220"/>
  <c r="IU22" i="220"/>
  <c r="IT22" i="220"/>
  <c r="IS22" i="220"/>
  <c r="IR22" i="220"/>
  <c r="IQ22" i="220"/>
  <c r="IP22" i="220"/>
  <c r="IO22" i="220"/>
  <c r="IN22" i="220"/>
  <c r="IM22" i="220"/>
  <c r="IL22" i="220"/>
  <c r="IK22" i="220"/>
  <c r="IJ22" i="220"/>
  <c r="II22" i="220"/>
  <c r="IH22" i="220"/>
  <c r="IG22" i="220"/>
  <c r="IF22" i="220"/>
  <c r="IE22" i="220"/>
  <c r="ID22" i="220"/>
  <c r="IC22" i="220"/>
  <c r="IB22" i="220"/>
  <c r="IA22" i="220"/>
  <c r="HZ22" i="220"/>
  <c r="HY22" i="220"/>
  <c r="HX22" i="220"/>
  <c r="HW22" i="220"/>
  <c r="HV22" i="220"/>
  <c r="HU22" i="220"/>
  <c r="HT22" i="220"/>
  <c r="HS22" i="220"/>
  <c r="HR22" i="220"/>
  <c r="HQ22" i="220"/>
  <c r="HP22" i="220"/>
  <c r="HO22" i="220"/>
  <c r="HN22" i="220"/>
  <c r="HM22" i="220"/>
  <c r="HL22" i="220"/>
  <c r="HK22" i="220"/>
  <c r="HJ22" i="220"/>
  <c r="HI22" i="220"/>
  <c r="HH22" i="220"/>
  <c r="HG22" i="220"/>
  <c r="HF22" i="220"/>
  <c r="HE22" i="220"/>
  <c r="HD22" i="220"/>
  <c r="HC22" i="220"/>
  <c r="HB22" i="220"/>
  <c r="HA22" i="220"/>
  <c r="GZ22" i="220"/>
  <c r="GY22" i="220"/>
  <c r="GX22" i="220"/>
  <c r="GW22" i="220"/>
  <c r="GV22" i="220"/>
  <c r="GU22" i="220"/>
  <c r="GT22" i="220"/>
  <c r="GS22" i="220"/>
  <c r="GR22" i="220"/>
  <c r="GQ22" i="220"/>
  <c r="GP22" i="220"/>
  <c r="GO22" i="220"/>
  <c r="GN22" i="220"/>
  <c r="GM22" i="220"/>
  <c r="GL22" i="220"/>
  <c r="GK22" i="220"/>
  <c r="GJ22" i="220"/>
  <c r="GI22" i="220"/>
  <c r="GH22" i="220"/>
  <c r="GG22" i="220"/>
  <c r="GF22" i="220"/>
  <c r="GE22" i="220"/>
  <c r="GD22" i="220"/>
  <c r="GC22" i="220"/>
  <c r="GB22" i="220"/>
  <c r="GA22" i="220"/>
  <c r="FZ22" i="220"/>
  <c r="FY22" i="220"/>
  <c r="FX22" i="220"/>
  <c r="FW22" i="220"/>
  <c r="FV22" i="220"/>
  <c r="FU22" i="220"/>
  <c r="FT22" i="220"/>
  <c r="FS22" i="220"/>
  <c r="FR22" i="220"/>
  <c r="FQ22" i="220"/>
  <c r="FP22" i="220"/>
  <c r="FO22" i="220"/>
  <c r="FN22" i="220"/>
  <c r="FM22" i="220"/>
  <c r="FL22" i="220"/>
  <c r="FK22" i="220"/>
  <c r="FJ22" i="220"/>
  <c r="FI22" i="220"/>
  <c r="FH22" i="220"/>
  <c r="FG22" i="220"/>
  <c r="FF22" i="220"/>
  <c r="FE22" i="220"/>
  <c r="FD22" i="220"/>
  <c r="FC22" i="220"/>
  <c r="FB22" i="220"/>
  <c r="FA22" i="220"/>
  <c r="EZ22" i="220"/>
  <c r="EY22" i="220"/>
  <c r="EX22" i="220"/>
  <c r="EW22" i="220"/>
  <c r="EV22" i="220"/>
  <c r="EU22" i="220"/>
  <c r="ET22" i="220"/>
  <c r="ES22" i="220"/>
  <c r="ER22" i="220"/>
  <c r="EQ22" i="220"/>
  <c r="EP22" i="220"/>
  <c r="EO22" i="220"/>
  <c r="EN22" i="220"/>
  <c r="EM22" i="220"/>
  <c r="EL22" i="220"/>
  <c r="EK22" i="220"/>
  <c r="EJ22" i="220"/>
  <c r="EI22" i="220"/>
  <c r="EH22" i="220"/>
  <c r="EG22" i="220"/>
  <c r="EF22" i="220"/>
  <c r="EE22" i="220"/>
  <c r="ED22" i="220"/>
  <c r="EC22" i="220"/>
  <c r="EB22" i="220"/>
  <c r="EA22" i="220"/>
  <c r="DZ22" i="220"/>
  <c r="DY22" i="220"/>
  <c r="DX22" i="220"/>
  <c r="DW22" i="220"/>
  <c r="DV22" i="220"/>
  <c r="DU22" i="220"/>
  <c r="DT22" i="220"/>
  <c r="DS22" i="220"/>
  <c r="DR22" i="220"/>
  <c r="DQ22" i="220"/>
  <c r="DP22" i="220"/>
  <c r="DO22" i="220"/>
  <c r="DN22" i="220"/>
  <c r="DM22" i="220"/>
  <c r="DL22" i="220"/>
  <c r="DK22" i="220"/>
  <c r="DJ22" i="220"/>
  <c r="DI22" i="220"/>
  <c r="DH22" i="220"/>
  <c r="DG22" i="220"/>
  <c r="DF22" i="220"/>
  <c r="DE22" i="220"/>
  <c r="DD22" i="220"/>
  <c r="DC22" i="220"/>
  <c r="DB22" i="220"/>
  <c r="DA22" i="220"/>
  <c r="CZ22" i="220"/>
  <c r="CY22" i="220"/>
  <c r="CX22" i="220"/>
  <c r="CW22" i="220"/>
  <c r="CV22" i="220"/>
  <c r="CU22" i="220"/>
  <c r="CT22" i="220"/>
  <c r="CS22" i="220"/>
  <c r="CR22" i="220"/>
  <c r="CQ22" i="220"/>
  <c r="CP22" i="220"/>
  <c r="CO22" i="220"/>
  <c r="CN22" i="220"/>
  <c r="CM22" i="220"/>
  <c r="CL22" i="220"/>
  <c r="CK22" i="220"/>
  <c r="CJ22" i="220"/>
  <c r="CI22" i="220"/>
  <c r="CH22" i="220"/>
  <c r="CG22" i="220"/>
  <c r="CF22" i="220"/>
  <c r="CE22" i="220"/>
  <c r="CD22" i="220"/>
  <c r="CC22" i="220"/>
  <c r="CB22" i="220"/>
  <c r="CA22" i="220"/>
  <c r="BZ22" i="220"/>
  <c r="BY22" i="220"/>
  <c r="BX22" i="220"/>
  <c r="BW22" i="220"/>
  <c r="BV22" i="220"/>
  <c r="BU22" i="220"/>
  <c r="BT22" i="220"/>
  <c r="BS22" i="220"/>
  <c r="BR22" i="220"/>
  <c r="BQ22" i="220"/>
  <c r="BP22" i="220"/>
  <c r="BO22" i="220"/>
  <c r="BN22" i="220"/>
  <c r="BM22" i="220"/>
  <c r="BL22" i="220"/>
  <c r="BK22" i="220"/>
  <c r="BJ22" i="220"/>
  <c r="BI22" i="220"/>
  <c r="BH22" i="220"/>
  <c r="BG22" i="220"/>
  <c r="BF22" i="220"/>
  <c r="BE22" i="220"/>
  <c r="BD22" i="220"/>
  <c r="BC22" i="220"/>
  <c r="BB22" i="220"/>
  <c r="BA22" i="220"/>
  <c r="AZ22" i="220"/>
  <c r="AY22" i="220"/>
  <c r="AX22" i="220"/>
  <c r="AW22" i="220"/>
  <c r="AV22" i="220"/>
  <c r="AU22" i="220"/>
  <c r="AT22" i="220"/>
  <c r="AS22" i="220"/>
  <c r="AR22" i="220"/>
  <c r="AQ22" i="220"/>
  <c r="AP22" i="220"/>
  <c r="AO22" i="220"/>
  <c r="AN22" i="220"/>
  <c r="AM22" i="220"/>
  <c r="AL22" i="220"/>
  <c r="AK22" i="220"/>
  <c r="AJ22" i="220"/>
  <c r="AI22" i="220"/>
  <c r="AH22" i="220"/>
  <c r="AG22" i="220"/>
  <c r="AF22" i="220"/>
  <c r="AE22" i="220"/>
  <c r="AD22" i="220"/>
  <c r="AC22" i="220"/>
  <c r="AB22" i="220"/>
  <c r="AA22" i="220"/>
  <c r="Z22" i="220"/>
  <c r="Y22" i="220"/>
  <c r="X22" i="220"/>
  <c r="W22" i="220"/>
  <c r="V22" i="220"/>
  <c r="U22" i="220"/>
  <c r="T22" i="220"/>
  <c r="S22" i="220"/>
  <c r="R22" i="220"/>
  <c r="Q22" i="220"/>
  <c r="P22" i="220"/>
  <c r="O22" i="220"/>
  <c r="N22" i="220"/>
  <c r="M22" i="220"/>
  <c r="L22" i="220"/>
  <c r="K22" i="220"/>
  <c r="J22" i="220"/>
  <c r="I22" i="220"/>
  <c r="H22" i="220"/>
  <c r="G22" i="220"/>
  <c r="F22" i="220"/>
  <c r="E22" i="220"/>
  <c r="D22" i="220"/>
  <c r="C22" i="220"/>
  <c r="B22" i="220"/>
  <c r="JN21" i="220"/>
  <c r="JM21" i="220"/>
  <c r="JL21" i="220"/>
  <c r="JK21" i="220"/>
  <c r="JJ21" i="220"/>
  <c r="JI21" i="220"/>
  <c r="JH21" i="220"/>
  <c r="JG21" i="220"/>
  <c r="JF21" i="220"/>
  <c r="JE21" i="220"/>
  <c r="JD21" i="220"/>
  <c r="JC21" i="220"/>
  <c r="JB21" i="220"/>
  <c r="JA21" i="220"/>
  <c r="IZ21" i="220"/>
  <c r="IY21" i="220"/>
  <c r="IX21" i="220"/>
  <c r="IW21" i="220"/>
  <c r="IV21" i="220"/>
  <c r="IU21" i="220"/>
  <c r="IT21" i="220"/>
  <c r="IS21" i="220"/>
  <c r="IR21" i="220"/>
  <c r="IQ21" i="220"/>
  <c r="IP21" i="220"/>
  <c r="IO21" i="220"/>
  <c r="IN21" i="220"/>
  <c r="IM21" i="220"/>
  <c r="IL21" i="220"/>
  <c r="IK21" i="220"/>
  <c r="IJ21" i="220"/>
  <c r="II21" i="220"/>
  <c r="IH21" i="220"/>
  <c r="IG21" i="220"/>
  <c r="IF21" i="220"/>
  <c r="IE21" i="220"/>
  <c r="ID21" i="220"/>
  <c r="IC21" i="220"/>
  <c r="IB21" i="220"/>
  <c r="IA21" i="220"/>
  <c r="HZ21" i="220"/>
  <c r="HY21" i="220"/>
  <c r="HX21" i="220"/>
  <c r="HW21" i="220"/>
  <c r="HV21" i="220"/>
  <c r="HU21" i="220"/>
  <c r="HT21" i="220"/>
  <c r="HS21" i="220"/>
  <c r="HR21" i="220"/>
  <c r="HQ21" i="220"/>
  <c r="HP21" i="220"/>
  <c r="HO21" i="220"/>
  <c r="HN21" i="220"/>
  <c r="HM21" i="220"/>
  <c r="HL21" i="220"/>
  <c r="HK21" i="220"/>
  <c r="HJ21" i="220"/>
  <c r="HI21" i="220"/>
  <c r="HH21" i="220"/>
  <c r="HG21" i="220"/>
  <c r="HF21" i="220"/>
  <c r="HE21" i="220"/>
  <c r="HD21" i="220"/>
  <c r="HC21" i="220"/>
  <c r="HB21" i="220"/>
  <c r="HA21" i="220"/>
  <c r="GZ21" i="220"/>
  <c r="GY21" i="220"/>
  <c r="GX21" i="220"/>
  <c r="GW21" i="220"/>
  <c r="GV21" i="220"/>
  <c r="GU21" i="220"/>
  <c r="GT21" i="220"/>
  <c r="GS21" i="220"/>
  <c r="GR21" i="220"/>
  <c r="GQ21" i="220"/>
  <c r="GP21" i="220"/>
  <c r="GO21" i="220"/>
  <c r="GN21" i="220"/>
  <c r="GM21" i="220"/>
  <c r="GL21" i="220"/>
  <c r="GK21" i="220"/>
  <c r="GJ21" i="220"/>
  <c r="GI21" i="220"/>
  <c r="GH21" i="220"/>
  <c r="GG21" i="220"/>
  <c r="GF21" i="220"/>
  <c r="GE21" i="220"/>
  <c r="GD21" i="220"/>
  <c r="GC21" i="220"/>
  <c r="GB21" i="220"/>
  <c r="GA21" i="220"/>
  <c r="FZ21" i="220"/>
  <c r="FY21" i="220"/>
  <c r="FX21" i="220"/>
  <c r="FW21" i="220"/>
  <c r="FV21" i="220"/>
  <c r="FU21" i="220"/>
  <c r="FT21" i="220"/>
  <c r="FS21" i="220"/>
  <c r="FR21" i="220"/>
  <c r="FQ21" i="220"/>
  <c r="FP21" i="220"/>
  <c r="FO21" i="220"/>
  <c r="FN21" i="220"/>
  <c r="FM21" i="220"/>
  <c r="FL21" i="220"/>
  <c r="FK21" i="220"/>
  <c r="FJ21" i="220"/>
  <c r="FI21" i="220"/>
  <c r="FH21" i="220"/>
  <c r="FG21" i="220"/>
  <c r="FF21" i="220"/>
  <c r="FE21" i="220"/>
  <c r="FD21" i="220"/>
  <c r="FC21" i="220"/>
  <c r="FB21" i="220"/>
  <c r="FA21" i="220"/>
  <c r="EZ21" i="220"/>
  <c r="EY21" i="220"/>
  <c r="EX21" i="220"/>
  <c r="EW21" i="220"/>
  <c r="EV21" i="220"/>
  <c r="EU21" i="220"/>
  <c r="ET21" i="220"/>
  <c r="ES21" i="220"/>
  <c r="ER21" i="220"/>
  <c r="EQ21" i="220"/>
  <c r="EP21" i="220"/>
  <c r="EO21" i="220"/>
  <c r="EN21" i="220"/>
  <c r="EM21" i="220"/>
  <c r="EL21" i="220"/>
  <c r="EK21" i="220"/>
  <c r="EJ21" i="220"/>
  <c r="EI21" i="220"/>
  <c r="EH21" i="220"/>
  <c r="EG21" i="220"/>
  <c r="EF21" i="220"/>
  <c r="EE21" i="220"/>
  <c r="ED21" i="220"/>
  <c r="EC21" i="220"/>
  <c r="EB21" i="220"/>
  <c r="EA21" i="220"/>
  <c r="DZ21" i="220"/>
  <c r="DY21" i="220"/>
  <c r="DX21" i="220"/>
  <c r="DW21" i="220"/>
  <c r="DV21" i="220"/>
  <c r="DU21" i="220"/>
  <c r="DT21" i="220"/>
  <c r="DS21" i="220"/>
  <c r="DR21" i="220"/>
  <c r="DQ21" i="220"/>
  <c r="DP21" i="220"/>
  <c r="DO21" i="220"/>
  <c r="DN21" i="220"/>
  <c r="DM21" i="220"/>
  <c r="DL21" i="220"/>
  <c r="DK21" i="220"/>
  <c r="DJ21" i="220"/>
  <c r="DI21" i="220"/>
  <c r="DH21" i="220"/>
  <c r="DG21" i="220"/>
  <c r="DF21" i="220"/>
  <c r="DE21" i="220"/>
  <c r="DD21" i="220"/>
  <c r="DC21" i="220"/>
  <c r="DB21" i="220"/>
  <c r="DA21" i="220"/>
  <c r="CZ21" i="220"/>
  <c r="CY21" i="220"/>
  <c r="CX21" i="220"/>
  <c r="CW21" i="220"/>
  <c r="CV21" i="220"/>
  <c r="CU21" i="220"/>
  <c r="CT21" i="220"/>
  <c r="CS21" i="220"/>
  <c r="CR21" i="220"/>
  <c r="CQ21" i="220"/>
  <c r="CP21" i="220"/>
  <c r="CO21" i="220"/>
  <c r="CN21" i="220"/>
  <c r="CM21" i="220"/>
  <c r="CL21" i="220"/>
  <c r="CK21" i="220"/>
  <c r="CJ21" i="220"/>
  <c r="CI21" i="220"/>
  <c r="CH21" i="220"/>
  <c r="CG21" i="220"/>
  <c r="CF21" i="220"/>
  <c r="CE21" i="220"/>
  <c r="CD21" i="220"/>
  <c r="CC21" i="220"/>
  <c r="CB21" i="220"/>
  <c r="CA21" i="220"/>
  <c r="BZ21" i="220"/>
  <c r="BY21" i="220"/>
  <c r="BX21" i="220"/>
  <c r="BW21" i="220"/>
  <c r="BV21" i="220"/>
  <c r="BU21" i="220"/>
  <c r="BT21" i="220"/>
  <c r="BS21" i="220"/>
  <c r="BR21" i="220"/>
  <c r="BQ21" i="220"/>
  <c r="BP21" i="220"/>
  <c r="BO21" i="220"/>
  <c r="BN21" i="220"/>
  <c r="BM21" i="220"/>
  <c r="BL21" i="220"/>
  <c r="BK21" i="220"/>
  <c r="BJ21" i="220"/>
  <c r="BI21" i="220"/>
  <c r="BH21" i="220"/>
  <c r="BG21" i="220"/>
  <c r="BF21" i="220"/>
  <c r="BE21" i="220"/>
  <c r="BD21" i="220"/>
  <c r="BC21" i="220"/>
  <c r="BB21" i="220"/>
  <c r="BA21" i="220"/>
  <c r="AZ21" i="220"/>
  <c r="AY21" i="220"/>
  <c r="AX21" i="220"/>
  <c r="AW21" i="220"/>
  <c r="AV21" i="220"/>
  <c r="AU21" i="220"/>
  <c r="AT21" i="220"/>
  <c r="AS21" i="220"/>
  <c r="AR21" i="220"/>
  <c r="AQ21" i="220"/>
  <c r="AP21" i="220"/>
  <c r="AO21" i="220"/>
  <c r="AN21" i="220"/>
  <c r="AM21" i="220"/>
  <c r="AL21" i="220"/>
  <c r="AK21" i="220"/>
  <c r="AJ21" i="220"/>
  <c r="AI21" i="220"/>
  <c r="AH21" i="220"/>
  <c r="AG21" i="220"/>
  <c r="AF21" i="220"/>
  <c r="AE21" i="220"/>
  <c r="AD21" i="220"/>
  <c r="AC21" i="220"/>
  <c r="AB21" i="220"/>
  <c r="AA21" i="220"/>
  <c r="Z21" i="220"/>
  <c r="Y21" i="220"/>
  <c r="X21" i="220"/>
  <c r="W21" i="220"/>
  <c r="V21" i="220"/>
  <c r="U21" i="220"/>
  <c r="T21" i="220"/>
  <c r="S21" i="220"/>
  <c r="R21" i="220"/>
  <c r="Q21" i="220"/>
  <c r="P21" i="220"/>
  <c r="O21" i="220"/>
  <c r="N21" i="220"/>
  <c r="M21" i="220"/>
  <c r="L21" i="220"/>
  <c r="K21" i="220"/>
  <c r="J21" i="220"/>
  <c r="I21" i="220"/>
  <c r="H21" i="220"/>
  <c r="G21" i="220"/>
  <c r="F21" i="220"/>
  <c r="E21" i="220"/>
  <c r="D21" i="220"/>
  <c r="C21" i="220"/>
  <c r="B21" i="220"/>
  <c r="JN19" i="220"/>
  <c r="JM19" i="220"/>
  <c r="JL19" i="220"/>
  <c r="JK19" i="220"/>
  <c r="JJ19" i="220"/>
  <c r="JI19" i="220"/>
  <c r="JH19" i="220"/>
  <c r="JG19" i="220"/>
  <c r="JF19" i="220"/>
  <c r="JE19" i="220"/>
  <c r="JD19" i="220"/>
  <c r="JC19" i="220"/>
  <c r="JB19" i="220"/>
  <c r="JA19" i="220"/>
  <c r="IZ19" i="220"/>
  <c r="IY19" i="220"/>
  <c r="IX19" i="220"/>
  <c r="IW19" i="220"/>
  <c r="IV19" i="220"/>
  <c r="IU19" i="220"/>
  <c r="IT19" i="220"/>
  <c r="IS19" i="220"/>
  <c r="IR19" i="220"/>
  <c r="IQ19" i="220"/>
  <c r="IP19" i="220"/>
  <c r="IO19" i="220"/>
  <c r="IN19" i="220"/>
  <c r="IM19" i="220"/>
  <c r="IL19" i="220"/>
  <c r="IK19" i="220"/>
  <c r="IJ19" i="220"/>
  <c r="II19" i="220"/>
  <c r="IH19" i="220"/>
  <c r="IG19" i="220"/>
  <c r="IF19" i="220"/>
  <c r="IE19" i="220"/>
  <c r="ID19" i="220"/>
  <c r="IC19" i="220"/>
  <c r="IB19" i="220"/>
  <c r="IA19" i="220"/>
  <c r="HZ19" i="220"/>
  <c r="HY19" i="220"/>
  <c r="HX19" i="220"/>
  <c r="HW19" i="220"/>
  <c r="HV19" i="220"/>
  <c r="HU19" i="220"/>
  <c r="HT19" i="220"/>
  <c r="HS19" i="220"/>
  <c r="HR19" i="220"/>
  <c r="HQ19" i="220"/>
  <c r="HP19" i="220"/>
  <c r="HO19" i="220"/>
  <c r="HN19" i="220"/>
  <c r="HM19" i="220"/>
  <c r="HL19" i="220"/>
  <c r="HK19" i="220"/>
  <c r="HJ19" i="220"/>
  <c r="HI19" i="220"/>
  <c r="HH19" i="220"/>
  <c r="HG19" i="220"/>
  <c r="HF19" i="220"/>
  <c r="HE19" i="220"/>
  <c r="HD19" i="220"/>
  <c r="HC19" i="220"/>
  <c r="HB19" i="220"/>
  <c r="HA19" i="220"/>
  <c r="GZ19" i="220"/>
  <c r="GY19" i="220"/>
  <c r="GX19" i="220"/>
  <c r="GW19" i="220"/>
  <c r="GV19" i="220"/>
  <c r="GU19" i="220"/>
  <c r="GT19" i="220"/>
  <c r="GS19" i="220"/>
  <c r="GR19" i="220"/>
  <c r="GQ19" i="220"/>
  <c r="GP19" i="220"/>
  <c r="GO19" i="220"/>
  <c r="GN19" i="220"/>
  <c r="GM19" i="220"/>
  <c r="GL19" i="220"/>
  <c r="GK19" i="220"/>
  <c r="GJ19" i="220"/>
  <c r="GI19" i="220"/>
  <c r="GH19" i="220"/>
  <c r="GG19" i="220"/>
  <c r="GF19" i="220"/>
  <c r="GE19" i="220"/>
  <c r="GD19" i="220"/>
  <c r="GC19" i="220"/>
  <c r="GB19" i="220"/>
  <c r="GA19" i="220"/>
  <c r="FZ19" i="220"/>
  <c r="FY19" i="220"/>
  <c r="FX19" i="220"/>
  <c r="FW19" i="220"/>
  <c r="FV19" i="220"/>
  <c r="FU19" i="220"/>
  <c r="FT19" i="220"/>
  <c r="FS19" i="220"/>
  <c r="FR19" i="220"/>
  <c r="FQ19" i="220"/>
  <c r="FP19" i="220"/>
  <c r="FO19" i="220"/>
  <c r="FN19" i="220"/>
  <c r="FM19" i="220"/>
  <c r="FL19" i="220"/>
  <c r="FK19" i="220"/>
  <c r="FJ19" i="220"/>
  <c r="FI19" i="220"/>
  <c r="FH19" i="220"/>
  <c r="FG19" i="220"/>
  <c r="FF19" i="220"/>
  <c r="FE19" i="220"/>
  <c r="FD19" i="220"/>
  <c r="FC19" i="220"/>
  <c r="FB19" i="220"/>
  <c r="FA19" i="220"/>
  <c r="EZ19" i="220"/>
  <c r="EY19" i="220"/>
  <c r="EX19" i="220"/>
  <c r="EW19" i="220"/>
  <c r="EV19" i="220"/>
  <c r="EU19" i="220"/>
  <c r="ET19" i="220"/>
  <c r="ES19" i="220"/>
  <c r="ER19" i="220"/>
  <c r="EQ19" i="220"/>
  <c r="EP19" i="220"/>
  <c r="EO19" i="220"/>
  <c r="EN19" i="220"/>
  <c r="EM19" i="220"/>
  <c r="EL19" i="220"/>
  <c r="EK19" i="220"/>
  <c r="EJ19" i="220"/>
  <c r="EI19" i="220"/>
  <c r="EH19" i="220"/>
  <c r="EG19" i="220"/>
  <c r="EF19" i="220"/>
  <c r="EE19" i="220"/>
  <c r="ED19" i="220"/>
  <c r="EC19" i="220"/>
  <c r="EB19" i="220"/>
  <c r="EA19" i="220"/>
  <c r="DZ19" i="220"/>
  <c r="DY19" i="220"/>
  <c r="DX19" i="220"/>
  <c r="DW19" i="220"/>
  <c r="DV19" i="220"/>
  <c r="DU19" i="220"/>
  <c r="DT19" i="220"/>
  <c r="DS19" i="220"/>
  <c r="DR19" i="220"/>
  <c r="DQ19" i="220"/>
  <c r="DP19" i="220"/>
  <c r="DO19" i="220"/>
  <c r="DN19" i="220"/>
  <c r="DM19" i="220"/>
  <c r="DL19" i="220"/>
  <c r="DK19" i="220"/>
  <c r="DJ19" i="220"/>
  <c r="DI19" i="220"/>
  <c r="DH19" i="220"/>
  <c r="DG19" i="220"/>
  <c r="DF19" i="220"/>
  <c r="DE19" i="220"/>
  <c r="DD19" i="220"/>
  <c r="DC19" i="220"/>
  <c r="DB19" i="220"/>
  <c r="DA19" i="220"/>
  <c r="CZ19" i="220"/>
  <c r="CY19" i="220"/>
  <c r="CX19" i="220"/>
  <c r="CW19" i="220"/>
  <c r="CV19" i="220"/>
  <c r="CU19" i="220"/>
  <c r="CT19" i="220"/>
  <c r="CS19" i="220"/>
  <c r="CR19" i="220"/>
  <c r="CQ19" i="220"/>
  <c r="CP19" i="220"/>
  <c r="CO19" i="220"/>
  <c r="CN19" i="220"/>
  <c r="CM19" i="220"/>
  <c r="CL19" i="220"/>
  <c r="CK19" i="220"/>
  <c r="CJ19" i="220"/>
  <c r="CI19" i="220"/>
  <c r="CH19" i="220"/>
  <c r="CG19" i="220"/>
  <c r="CF19" i="220"/>
  <c r="CE19" i="220"/>
  <c r="CD19" i="220"/>
  <c r="CC19" i="220"/>
  <c r="CB19" i="220"/>
  <c r="CA19" i="220"/>
  <c r="BZ19" i="220"/>
  <c r="BY19" i="220"/>
  <c r="BX19" i="220"/>
  <c r="BW19" i="220"/>
  <c r="BV19" i="220"/>
  <c r="BU19" i="220"/>
  <c r="BT19" i="220"/>
  <c r="BS19" i="220"/>
  <c r="BR19" i="220"/>
  <c r="BQ19" i="220"/>
  <c r="BP19" i="220"/>
  <c r="BO19" i="220"/>
  <c r="BN19" i="220"/>
  <c r="BM19" i="220"/>
  <c r="BL19" i="220"/>
  <c r="BK19" i="220"/>
  <c r="BJ19" i="220"/>
  <c r="BI19" i="220"/>
  <c r="BH19" i="220"/>
  <c r="BG19" i="220"/>
  <c r="BF19" i="220"/>
  <c r="BE19" i="220"/>
  <c r="BD19" i="220"/>
  <c r="BC19" i="220"/>
  <c r="BB19" i="220"/>
  <c r="BA19" i="220"/>
  <c r="AZ19" i="220"/>
  <c r="AY19" i="220"/>
  <c r="AX19" i="220"/>
  <c r="AW19" i="220"/>
  <c r="AV19" i="220"/>
  <c r="AU19" i="220"/>
  <c r="AT19" i="220"/>
  <c r="AS19" i="220"/>
  <c r="AR19" i="220"/>
  <c r="AQ19" i="220"/>
  <c r="AP19" i="220"/>
  <c r="AO19" i="220"/>
  <c r="AN19" i="220"/>
  <c r="AM19" i="220"/>
  <c r="AL19" i="220"/>
  <c r="AK19" i="220"/>
  <c r="AJ19" i="220"/>
  <c r="AI19" i="220"/>
  <c r="AH19" i="220"/>
  <c r="AG19" i="220"/>
  <c r="AF19" i="220"/>
  <c r="AE19" i="220"/>
  <c r="AD19" i="220"/>
  <c r="AC19" i="220"/>
  <c r="AB19" i="220"/>
  <c r="AA19" i="220"/>
  <c r="Z19" i="220"/>
  <c r="Y19" i="220"/>
  <c r="X19" i="220"/>
  <c r="W19" i="220"/>
  <c r="V19" i="220"/>
  <c r="U19" i="220"/>
  <c r="T19" i="220"/>
  <c r="S19" i="220"/>
  <c r="R19" i="220"/>
  <c r="Q19" i="220"/>
  <c r="P19" i="220"/>
  <c r="O19" i="220"/>
  <c r="N19" i="220"/>
  <c r="M19" i="220"/>
  <c r="L19" i="220"/>
  <c r="K19" i="220"/>
  <c r="J19" i="220"/>
  <c r="I19" i="220"/>
  <c r="H19" i="220"/>
  <c r="G19" i="220"/>
  <c r="F19" i="220"/>
  <c r="E19" i="220"/>
  <c r="D19" i="220"/>
  <c r="C19" i="220"/>
  <c r="B19" i="220"/>
  <c r="JN18" i="220"/>
  <c r="JM18" i="220"/>
  <c r="JL18" i="220"/>
  <c r="JK18" i="220"/>
  <c r="JJ18" i="220"/>
  <c r="JI18" i="220"/>
  <c r="JH18" i="220"/>
  <c r="JG18" i="220"/>
  <c r="JF18" i="220"/>
  <c r="JE18" i="220"/>
  <c r="JD18" i="220"/>
  <c r="JC18" i="220"/>
  <c r="JB18" i="220"/>
  <c r="JA18" i="220"/>
  <c r="IZ18" i="220"/>
  <c r="IY18" i="220"/>
  <c r="IX18" i="220"/>
  <c r="IW18" i="220"/>
  <c r="IV18" i="220"/>
  <c r="IU18" i="220"/>
  <c r="IT18" i="220"/>
  <c r="IS18" i="220"/>
  <c r="IR18" i="220"/>
  <c r="IQ18" i="220"/>
  <c r="IP18" i="220"/>
  <c r="IO18" i="220"/>
  <c r="IN18" i="220"/>
  <c r="IM18" i="220"/>
  <c r="IL18" i="220"/>
  <c r="IK18" i="220"/>
  <c r="IJ18" i="220"/>
  <c r="II18" i="220"/>
  <c r="IH18" i="220"/>
  <c r="IG18" i="220"/>
  <c r="IF18" i="220"/>
  <c r="IE18" i="220"/>
  <c r="ID18" i="220"/>
  <c r="IC18" i="220"/>
  <c r="IB18" i="220"/>
  <c r="IA18" i="220"/>
  <c r="HZ18" i="220"/>
  <c r="HY18" i="220"/>
  <c r="HX18" i="220"/>
  <c r="HW18" i="220"/>
  <c r="HV18" i="220"/>
  <c r="HU18" i="220"/>
  <c r="HT18" i="220"/>
  <c r="HS18" i="220"/>
  <c r="HR18" i="220"/>
  <c r="HQ18" i="220"/>
  <c r="HP18" i="220"/>
  <c r="HO18" i="220"/>
  <c r="HN18" i="220"/>
  <c r="HM18" i="220"/>
  <c r="HL18" i="220"/>
  <c r="HK18" i="220"/>
  <c r="HJ18" i="220"/>
  <c r="HI18" i="220"/>
  <c r="HH18" i="220"/>
  <c r="HG18" i="220"/>
  <c r="HF18" i="220"/>
  <c r="HE18" i="220"/>
  <c r="HD18" i="220"/>
  <c r="HC18" i="220"/>
  <c r="HB18" i="220"/>
  <c r="HA18" i="220"/>
  <c r="GZ18" i="220"/>
  <c r="GY18" i="220"/>
  <c r="GX18" i="220"/>
  <c r="GW18" i="220"/>
  <c r="GV18" i="220"/>
  <c r="GU18" i="220"/>
  <c r="GT18" i="220"/>
  <c r="GS18" i="220"/>
  <c r="GR18" i="220"/>
  <c r="GQ18" i="220"/>
  <c r="GP18" i="220"/>
  <c r="GO18" i="220"/>
  <c r="GN18" i="220"/>
  <c r="GM18" i="220"/>
  <c r="GL18" i="220"/>
  <c r="GK18" i="220"/>
  <c r="GJ18" i="220"/>
  <c r="GI18" i="220"/>
  <c r="GH18" i="220"/>
  <c r="GG18" i="220"/>
  <c r="GF18" i="220"/>
  <c r="GE18" i="220"/>
  <c r="GD18" i="220"/>
  <c r="GC18" i="220"/>
  <c r="GB18" i="220"/>
  <c r="GA18" i="220"/>
  <c r="FZ18" i="220"/>
  <c r="FY18" i="220"/>
  <c r="FX18" i="220"/>
  <c r="FW18" i="220"/>
  <c r="FV18" i="220"/>
  <c r="FU18" i="220"/>
  <c r="FT18" i="220"/>
  <c r="FS18" i="220"/>
  <c r="FR18" i="220"/>
  <c r="FQ18" i="220"/>
  <c r="FP18" i="220"/>
  <c r="FO18" i="220"/>
  <c r="FN18" i="220"/>
  <c r="FM18" i="220"/>
  <c r="FL18" i="220"/>
  <c r="FK18" i="220"/>
  <c r="FJ18" i="220"/>
  <c r="FI18" i="220"/>
  <c r="FH18" i="220"/>
  <c r="FG18" i="220"/>
  <c r="FF18" i="220"/>
  <c r="FE18" i="220"/>
  <c r="FD18" i="220"/>
  <c r="FC18" i="220"/>
  <c r="FB18" i="220"/>
  <c r="FA18" i="220"/>
  <c r="EZ18" i="220"/>
  <c r="EY18" i="220"/>
  <c r="EX18" i="220"/>
  <c r="EW18" i="220"/>
  <c r="EV18" i="220"/>
  <c r="EU18" i="220"/>
  <c r="ET18" i="220"/>
  <c r="ES18" i="220"/>
  <c r="ER18" i="220"/>
  <c r="EQ18" i="220"/>
  <c r="EP18" i="220"/>
  <c r="EO18" i="220"/>
  <c r="EN18" i="220"/>
  <c r="EM18" i="220"/>
  <c r="EL18" i="220"/>
  <c r="EK18" i="220"/>
  <c r="EJ18" i="220"/>
  <c r="EI18" i="220"/>
  <c r="EH18" i="220"/>
  <c r="EG18" i="220"/>
  <c r="EF18" i="220"/>
  <c r="EE18" i="220"/>
  <c r="ED18" i="220"/>
  <c r="EC18" i="220"/>
  <c r="EB18" i="220"/>
  <c r="EA18" i="220"/>
  <c r="DZ18" i="220"/>
  <c r="DY18" i="220"/>
  <c r="DX18" i="220"/>
  <c r="DW18" i="220"/>
  <c r="DV18" i="220"/>
  <c r="DU18" i="220"/>
  <c r="DT18" i="220"/>
  <c r="DS18" i="220"/>
  <c r="DR18" i="220"/>
  <c r="DQ18" i="220"/>
  <c r="DP18" i="220"/>
  <c r="DO18" i="220"/>
  <c r="DN18" i="220"/>
  <c r="DM18" i="220"/>
  <c r="DL18" i="220"/>
  <c r="DK18" i="220"/>
  <c r="DJ18" i="220"/>
  <c r="DI18" i="220"/>
  <c r="DH18" i="220"/>
  <c r="DG18" i="220"/>
  <c r="DF18" i="220"/>
  <c r="DE18" i="220"/>
  <c r="DD18" i="220"/>
  <c r="DC18" i="220"/>
  <c r="DB18" i="220"/>
  <c r="DA18" i="220"/>
  <c r="CZ18" i="220"/>
  <c r="CY18" i="220"/>
  <c r="CX18" i="220"/>
  <c r="CW18" i="220"/>
  <c r="CV18" i="220"/>
  <c r="CU18" i="220"/>
  <c r="CT18" i="220"/>
  <c r="CS18" i="220"/>
  <c r="CR18" i="220"/>
  <c r="CQ18" i="220"/>
  <c r="CP18" i="220"/>
  <c r="CO18" i="220"/>
  <c r="CN18" i="220"/>
  <c r="CM18" i="220"/>
  <c r="CL18" i="220"/>
  <c r="CK18" i="220"/>
  <c r="CJ18" i="220"/>
  <c r="CI18" i="220"/>
  <c r="CH18" i="220"/>
  <c r="CG18" i="220"/>
  <c r="CF18" i="220"/>
  <c r="CE18" i="220"/>
  <c r="CD18" i="220"/>
  <c r="CC18" i="220"/>
  <c r="CB18" i="220"/>
  <c r="CA18" i="220"/>
  <c r="BZ18" i="220"/>
  <c r="BY18" i="220"/>
  <c r="BX18" i="220"/>
  <c r="BW18" i="220"/>
  <c r="BV18" i="220"/>
  <c r="BU18" i="220"/>
  <c r="BT18" i="220"/>
  <c r="BS18" i="220"/>
  <c r="BR18" i="220"/>
  <c r="BQ18" i="220"/>
  <c r="BP18" i="220"/>
  <c r="BO18" i="220"/>
  <c r="BN18" i="220"/>
  <c r="BM18" i="220"/>
  <c r="BL18" i="220"/>
  <c r="BK18" i="220"/>
  <c r="BJ18" i="220"/>
  <c r="BI18" i="220"/>
  <c r="BH18" i="220"/>
  <c r="BG18" i="220"/>
  <c r="BF18" i="220"/>
  <c r="BE18" i="220"/>
  <c r="BD18" i="220"/>
  <c r="BC18" i="220"/>
  <c r="BB18" i="220"/>
  <c r="BA18" i="220"/>
  <c r="AZ18" i="220"/>
  <c r="AY18" i="220"/>
  <c r="AX18" i="220"/>
  <c r="AW18" i="220"/>
  <c r="AV18" i="220"/>
  <c r="AU18" i="220"/>
  <c r="AT18" i="220"/>
  <c r="AS18" i="220"/>
  <c r="AR18" i="220"/>
  <c r="AQ18" i="220"/>
  <c r="AP18" i="220"/>
  <c r="AO18" i="220"/>
  <c r="AN18" i="220"/>
  <c r="AM18" i="220"/>
  <c r="AL18" i="220"/>
  <c r="AK18" i="220"/>
  <c r="AJ18" i="220"/>
  <c r="AI18" i="220"/>
  <c r="AH18" i="220"/>
  <c r="AG18" i="220"/>
  <c r="AF18" i="220"/>
  <c r="AE18" i="220"/>
  <c r="AD18" i="220"/>
  <c r="AC18" i="220"/>
  <c r="AB18" i="220"/>
  <c r="AA18" i="220"/>
  <c r="Z18" i="220"/>
  <c r="Y18" i="220"/>
  <c r="X18" i="220"/>
  <c r="W18" i="220"/>
  <c r="V18" i="220"/>
  <c r="U18" i="220"/>
  <c r="T18" i="220"/>
  <c r="S18" i="220"/>
  <c r="R18" i="220"/>
  <c r="Q18" i="220"/>
  <c r="P18" i="220"/>
  <c r="O18" i="220"/>
  <c r="N18" i="220"/>
  <c r="M18" i="220"/>
  <c r="L18" i="220"/>
  <c r="K18" i="220"/>
  <c r="J18" i="220"/>
  <c r="I18" i="220"/>
  <c r="H18" i="220"/>
  <c r="G18" i="220"/>
  <c r="F18" i="220"/>
  <c r="E18" i="220"/>
  <c r="D18" i="220"/>
  <c r="C18" i="220"/>
  <c r="B18" i="220"/>
  <c r="JN16" i="220"/>
  <c r="JM16" i="220"/>
  <c r="JL16" i="220"/>
  <c r="JK16" i="220"/>
  <c r="JJ16" i="220"/>
  <c r="JI16" i="220"/>
  <c r="JH16" i="220"/>
  <c r="JG16" i="220"/>
  <c r="JF16" i="220"/>
  <c r="JE16" i="220"/>
  <c r="JD16" i="220"/>
  <c r="JC16" i="220"/>
  <c r="JB16" i="220"/>
  <c r="JA16" i="220"/>
  <c r="IZ16" i="220"/>
  <c r="IY16" i="220"/>
  <c r="IX16" i="220"/>
  <c r="IW16" i="220"/>
  <c r="IV16" i="220"/>
  <c r="IU16" i="220"/>
  <c r="IT16" i="220"/>
  <c r="IS16" i="220"/>
  <c r="IR16" i="220"/>
  <c r="IQ16" i="220"/>
  <c r="IP16" i="220"/>
  <c r="IO16" i="220"/>
  <c r="IN16" i="220"/>
  <c r="IM16" i="220"/>
  <c r="IL16" i="220"/>
  <c r="IK16" i="220"/>
  <c r="IJ16" i="220"/>
  <c r="II16" i="220"/>
  <c r="IH16" i="220"/>
  <c r="IG16" i="220"/>
  <c r="IF16" i="220"/>
  <c r="IE16" i="220"/>
  <c r="ID16" i="220"/>
  <c r="IC16" i="220"/>
  <c r="IB16" i="220"/>
  <c r="IA16" i="220"/>
  <c r="HZ16" i="220"/>
  <c r="HY16" i="220"/>
  <c r="HX16" i="220"/>
  <c r="HW16" i="220"/>
  <c r="HV16" i="220"/>
  <c r="HU16" i="220"/>
  <c r="HT16" i="220"/>
  <c r="HS16" i="220"/>
  <c r="HR16" i="220"/>
  <c r="HQ16" i="220"/>
  <c r="HP16" i="220"/>
  <c r="HO16" i="220"/>
  <c r="HN16" i="220"/>
  <c r="HM16" i="220"/>
  <c r="HL16" i="220"/>
  <c r="HK16" i="220"/>
  <c r="HJ16" i="220"/>
  <c r="HI16" i="220"/>
  <c r="HH16" i="220"/>
  <c r="HG16" i="220"/>
  <c r="HF16" i="220"/>
  <c r="HE16" i="220"/>
  <c r="HD16" i="220"/>
  <c r="HC16" i="220"/>
  <c r="HB16" i="220"/>
  <c r="HA16" i="220"/>
  <c r="GZ16" i="220"/>
  <c r="GY16" i="220"/>
  <c r="GX16" i="220"/>
  <c r="GW16" i="220"/>
  <c r="GV16" i="220"/>
  <c r="GU16" i="220"/>
  <c r="GT16" i="220"/>
  <c r="GS16" i="220"/>
  <c r="GR16" i="220"/>
  <c r="GQ16" i="220"/>
  <c r="GP16" i="220"/>
  <c r="GO16" i="220"/>
  <c r="GN16" i="220"/>
  <c r="GM16" i="220"/>
  <c r="GL16" i="220"/>
  <c r="GK16" i="220"/>
  <c r="GJ16" i="220"/>
  <c r="GI16" i="220"/>
  <c r="GH16" i="220"/>
  <c r="GG16" i="220"/>
  <c r="GF16" i="220"/>
  <c r="GE16" i="220"/>
  <c r="GD16" i="220"/>
  <c r="GC16" i="220"/>
  <c r="GB16" i="220"/>
  <c r="GA16" i="220"/>
  <c r="FZ16" i="220"/>
  <c r="FY16" i="220"/>
  <c r="FX16" i="220"/>
  <c r="FW16" i="220"/>
  <c r="FV16" i="220"/>
  <c r="FU16" i="220"/>
  <c r="FT16" i="220"/>
  <c r="FS16" i="220"/>
  <c r="FR16" i="220"/>
  <c r="FQ16" i="220"/>
  <c r="FP16" i="220"/>
  <c r="FO16" i="220"/>
  <c r="FN16" i="220"/>
  <c r="FM16" i="220"/>
  <c r="FL16" i="220"/>
  <c r="FK16" i="220"/>
  <c r="FJ16" i="220"/>
  <c r="FI16" i="220"/>
  <c r="FH16" i="220"/>
  <c r="FG16" i="220"/>
  <c r="FF16" i="220"/>
  <c r="FE16" i="220"/>
  <c r="FD16" i="220"/>
  <c r="FC16" i="220"/>
  <c r="FB16" i="220"/>
  <c r="FA16" i="220"/>
  <c r="EZ16" i="220"/>
  <c r="EY16" i="220"/>
  <c r="EX16" i="220"/>
  <c r="EW16" i="220"/>
  <c r="EV16" i="220"/>
  <c r="EU16" i="220"/>
  <c r="ET16" i="220"/>
  <c r="ES16" i="220"/>
  <c r="ER16" i="220"/>
  <c r="EQ16" i="220"/>
  <c r="EP16" i="220"/>
  <c r="EO16" i="220"/>
  <c r="EN16" i="220"/>
  <c r="EM16" i="220"/>
  <c r="EL16" i="220"/>
  <c r="EK16" i="220"/>
  <c r="EJ16" i="220"/>
  <c r="EI16" i="220"/>
  <c r="EH16" i="220"/>
  <c r="EG16" i="220"/>
  <c r="EF16" i="220"/>
  <c r="EE16" i="220"/>
  <c r="ED16" i="220"/>
  <c r="EC16" i="220"/>
  <c r="EB16" i="220"/>
  <c r="EA16" i="220"/>
  <c r="DZ16" i="220"/>
  <c r="DY16" i="220"/>
  <c r="DX16" i="220"/>
  <c r="DW16" i="220"/>
  <c r="DV16" i="220"/>
  <c r="DU16" i="220"/>
  <c r="DT16" i="220"/>
  <c r="DS16" i="220"/>
  <c r="DR16" i="220"/>
  <c r="DQ16" i="220"/>
  <c r="DP16" i="220"/>
  <c r="DO16" i="220"/>
  <c r="DN16" i="220"/>
  <c r="DM16" i="220"/>
  <c r="DL16" i="220"/>
  <c r="DK16" i="220"/>
  <c r="DJ16" i="220"/>
  <c r="DI16" i="220"/>
  <c r="DH16" i="220"/>
  <c r="DG16" i="220"/>
  <c r="DF16" i="220"/>
  <c r="DE16" i="220"/>
  <c r="DD16" i="220"/>
  <c r="DC16" i="220"/>
  <c r="DB16" i="220"/>
  <c r="DA16" i="220"/>
  <c r="CZ16" i="220"/>
  <c r="CY16" i="220"/>
  <c r="CX16" i="220"/>
  <c r="CW16" i="220"/>
  <c r="CV16" i="220"/>
  <c r="CU16" i="220"/>
  <c r="CT16" i="220"/>
  <c r="CS16" i="220"/>
  <c r="CR16" i="220"/>
  <c r="CQ16" i="220"/>
  <c r="CP16" i="220"/>
  <c r="CO16" i="220"/>
  <c r="CN16" i="220"/>
  <c r="CM16" i="220"/>
  <c r="CL16" i="220"/>
  <c r="CK16" i="220"/>
  <c r="CJ16" i="220"/>
  <c r="CI16" i="220"/>
  <c r="CH16" i="220"/>
  <c r="CG16" i="220"/>
  <c r="CF16" i="220"/>
  <c r="CE16" i="220"/>
  <c r="CD16" i="220"/>
  <c r="CC16" i="220"/>
  <c r="CB16" i="220"/>
  <c r="CA16" i="220"/>
  <c r="BZ16" i="220"/>
  <c r="BY16" i="220"/>
  <c r="BX16" i="220"/>
  <c r="BW16" i="220"/>
  <c r="BV16" i="220"/>
  <c r="BU16" i="220"/>
  <c r="BT16" i="220"/>
  <c r="BS16" i="220"/>
  <c r="BR16" i="220"/>
  <c r="BQ16" i="220"/>
  <c r="BP16" i="220"/>
  <c r="BO16" i="220"/>
  <c r="BN16" i="220"/>
  <c r="BM16" i="220"/>
  <c r="BL16" i="220"/>
  <c r="BK16" i="220"/>
  <c r="BJ16" i="220"/>
  <c r="BI16" i="220"/>
  <c r="BH16" i="220"/>
  <c r="BG16" i="220"/>
  <c r="BF16" i="220"/>
  <c r="BE16" i="220"/>
  <c r="BD16" i="220"/>
  <c r="BC16" i="220"/>
  <c r="BB16" i="220"/>
  <c r="BA16" i="220"/>
  <c r="AZ16" i="220"/>
  <c r="AY16" i="220"/>
  <c r="AX16" i="220"/>
  <c r="AW16" i="220"/>
  <c r="AV16" i="220"/>
  <c r="AU16" i="220"/>
  <c r="AT16" i="220"/>
  <c r="AS16" i="220"/>
  <c r="AR16" i="220"/>
  <c r="AQ16" i="220"/>
  <c r="AP16" i="220"/>
  <c r="AO16" i="220"/>
  <c r="AN16" i="220"/>
  <c r="AM16" i="220"/>
  <c r="AL16" i="220"/>
  <c r="AK16" i="220"/>
  <c r="AJ16" i="220"/>
  <c r="AI16" i="220"/>
  <c r="AH16" i="220"/>
  <c r="AG16" i="220"/>
  <c r="AF16" i="220"/>
  <c r="AE16" i="220"/>
  <c r="AD16" i="220"/>
  <c r="AC16" i="220"/>
  <c r="AB16" i="220"/>
  <c r="AA16" i="220"/>
  <c r="Z16" i="220"/>
  <c r="Y16" i="220"/>
  <c r="X16" i="220"/>
  <c r="W16" i="220"/>
  <c r="V16" i="220"/>
  <c r="U16" i="220"/>
  <c r="T16" i="220"/>
  <c r="S16" i="220"/>
  <c r="R16" i="220"/>
  <c r="Q16" i="220"/>
  <c r="P16" i="220"/>
  <c r="O16" i="220"/>
  <c r="N16" i="220"/>
  <c r="M16" i="220"/>
  <c r="L16" i="220"/>
  <c r="K16" i="220"/>
  <c r="J16" i="220"/>
  <c r="I16" i="220"/>
  <c r="H16" i="220"/>
  <c r="G16" i="220"/>
  <c r="F16" i="220"/>
  <c r="E16" i="220"/>
  <c r="D16" i="220"/>
  <c r="C16" i="220"/>
  <c r="B16" i="220"/>
  <c r="JN15" i="220"/>
  <c r="JM15" i="220"/>
  <c r="JL15" i="220"/>
  <c r="JK15" i="220"/>
  <c r="JJ15" i="220"/>
  <c r="JI15" i="220"/>
  <c r="JH15" i="220"/>
  <c r="JG15" i="220"/>
  <c r="JF15" i="220"/>
  <c r="JE15" i="220"/>
  <c r="JD15" i="220"/>
  <c r="JC15" i="220"/>
  <c r="JB15" i="220"/>
  <c r="JA15" i="220"/>
  <c r="IZ15" i="220"/>
  <c r="IY15" i="220"/>
  <c r="IX15" i="220"/>
  <c r="IW15" i="220"/>
  <c r="IV15" i="220"/>
  <c r="IU15" i="220"/>
  <c r="IT15" i="220"/>
  <c r="IS15" i="220"/>
  <c r="IR15" i="220"/>
  <c r="IQ15" i="220"/>
  <c r="IP15" i="220"/>
  <c r="IO15" i="220"/>
  <c r="IN15" i="220"/>
  <c r="IM15" i="220"/>
  <c r="IL15" i="220"/>
  <c r="IK15" i="220"/>
  <c r="IJ15" i="220"/>
  <c r="II15" i="220"/>
  <c r="IH15" i="220"/>
  <c r="IG15" i="220"/>
  <c r="IF15" i="220"/>
  <c r="IE15" i="220"/>
  <c r="ID15" i="220"/>
  <c r="IC15" i="220"/>
  <c r="IB15" i="220"/>
  <c r="IA15" i="220"/>
  <c r="HZ15" i="220"/>
  <c r="HY15" i="220"/>
  <c r="HX15" i="220"/>
  <c r="HW15" i="220"/>
  <c r="HV15" i="220"/>
  <c r="HU15" i="220"/>
  <c r="HT15" i="220"/>
  <c r="HS15" i="220"/>
  <c r="HR15" i="220"/>
  <c r="HQ15" i="220"/>
  <c r="HP15" i="220"/>
  <c r="HO15" i="220"/>
  <c r="HN15" i="220"/>
  <c r="HM15" i="220"/>
  <c r="HL15" i="220"/>
  <c r="HK15" i="220"/>
  <c r="HJ15" i="220"/>
  <c r="HI15" i="220"/>
  <c r="HH15" i="220"/>
  <c r="HG15" i="220"/>
  <c r="HF15" i="220"/>
  <c r="HE15" i="220"/>
  <c r="HD15" i="220"/>
  <c r="HC15" i="220"/>
  <c r="HB15" i="220"/>
  <c r="HA15" i="220"/>
  <c r="GZ15" i="220"/>
  <c r="GY15" i="220"/>
  <c r="GX15" i="220"/>
  <c r="GW15" i="220"/>
  <c r="GV15" i="220"/>
  <c r="GU15" i="220"/>
  <c r="GT15" i="220"/>
  <c r="GS15" i="220"/>
  <c r="GR15" i="220"/>
  <c r="GQ15" i="220"/>
  <c r="GP15" i="220"/>
  <c r="GO15" i="220"/>
  <c r="GN15" i="220"/>
  <c r="GM15" i="220"/>
  <c r="GL15" i="220"/>
  <c r="GK15" i="220"/>
  <c r="GJ15" i="220"/>
  <c r="GI15" i="220"/>
  <c r="GH15" i="220"/>
  <c r="GG15" i="220"/>
  <c r="GF15" i="220"/>
  <c r="GE15" i="220"/>
  <c r="GD15" i="220"/>
  <c r="GC15" i="220"/>
  <c r="GB15" i="220"/>
  <c r="GA15" i="220"/>
  <c r="FZ15" i="220"/>
  <c r="FY15" i="220"/>
  <c r="FX15" i="220"/>
  <c r="FW15" i="220"/>
  <c r="FV15" i="220"/>
  <c r="FU15" i="220"/>
  <c r="FT15" i="220"/>
  <c r="FS15" i="220"/>
  <c r="FR15" i="220"/>
  <c r="FQ15" i="220"/>
  <c r="FP15" i="220"/>
  <c r="FO15" i="220"/>
  <c r="FN15" i="220"/>
  <c r="FM15" i="220"/>
  <c r="FL15" i="220"/>
  <c r="FK15" i="220"/>
  <c r="FJ15" i="220"/>
  <c r="FI15" i="220"/>
  <c r="FH15" i="220"/>
  <c r="FG15" i="220"/>
  <c r="FF15" i="220"/>
  <c r="FE15" i="220"/>
  <c r="FD15" i="220"/>
  <c r="FC15" i="220"/>
  <c r="FB15" i="220"/>
  <c r="FA15" i="220"/>
  <c r="EZ15" i="220"/>
  <c r="EY15" i="220"/>
  <c r="EX15" i="220"/>
  <c r="EW15" i="220"/>
  <c r="EV15" i="220"/>
  <c r="EU15" i="220"/>
  <c r="ET15" i="220"/>
  <c r="ES15" i="220"/>
  <c r="ER15" i="220"/>
  <c r="EQ15" i="220"/>
  <c r="EP15" i="220"/>
  <c r="EO15" i="220"/>
  <c r="EN15" i="220"/>
  <c r="EM15" i="220"/>
  <c r="EL15" i="220"/>
  <c r="EK15" i="220"/>
  <c r="EJ15" i="220"/>
  <c r="EI15" i="220"/>
  <c r="EH15" i="220"/>
  <c r="EG15" i="220"/>
  <c r="EF15" i="220"/>
  <c r="EE15" i="220"/>
  <c r="ED15" i="220"/>
  <c r="EC15" i="220"/>
  <c r="EB15" i="220"/>
  <c r="EA15" i="220"/>
  <c r="DZ15" i="220"/>
  <c r="DY15" i="220"/>
  <c r="DX15" i="220"/>
  <c r="DW15" i="220"/>
  <c r="DV15" i="220"/>
  <c r="DU15" i="220"/>
  <c r="DT15" i="220"/>
  <c r="DS15" i="220"/>
  <c r="DR15" i="220"/>
  <c r="DQ15" i="220"/>
  <c r="DP15" i="220"/>
  <c r="DO15" i="220"/>
  <c r="DN15" i="220"/>
  <c r="DM15" i="220"/>
  <c r="DL15" i="220"/>
  <c r="DK15" i="220"/>
  <c r="DJ15" i="220"/>
  <c r="DI15" i="220"/>
  <c r="DH15" i="220"/>
  <c r="DG15" i="220"/>
  <c r="DF15" i="220"/>
  <c r="DE15" i="220"/>
  <c r="DD15" i="220"/>
  <c r="DC15" i="220"/>
  <c r="DB15" i="220"/>
  <c r="DA15" i="220"/>
  <c r="CZ15" i="220"/>
  <c r="CY15" i="220"/>
  <c r="CX15" i="220"/>
  <c r="CW15" i="220"/>
  <c r="CV15" i="220"/>
  <c r="CU15" i="220"/>
  <c r="CT15" i="220"/>
  <c r="CS15" i="220"/>
  <c r="CR15" i="220"/>
  <c r="CQ15" i="220"/>
  <c r="CP15" i="220"/>
  <c r="CO15" i="220"/>
  <c r="CN15" i="220"/>
  <c r="CM15" i="220"/>
  <c r="CL15" i="220"/>
  <c r="CK15" i="220"/>
  <c r="CJ15" i="220"/>
  <c r="CI15" i="220"/>
  <c r="CH15" i="220"/>
  <c r="CG15" i="220"/>
  <c r="CF15" i="220"/>
  <c r="CE15" i="220"/>
  <c r="CD15" i="220"/>
  <c r="CC15" i="220"/>
  <c r="CB15" i="220"/>
  <c r="CA15" i="220"/>
  <c r="BZ15" i="220"/>
  <c r="BY15" i="220"/>
  <c r="BX15" i="220"/>
  <c r="BW15" i="220"/>
  <c r="BV15" i="220"/>
  <c r="BU15" i="220"/>
  <c r="BT15" i="220"/>
  <c r="BS15" i="220"/>
  <c r="BR15" i="220"/>
  <c r="BQ15" i="220"/>
  <c r="BP15" i="220"/>
  <c r="BO15" i="220"/>
  <c r="BN15" i="220"/>
  <c r="BM15" i="220"/>
  <c r="BL15" i="220"/>
  <c r="BK15" i="220"/>
  <c r="BJ15" i="220"/>
  <c r="BI15" i="220"/>
  <c r="BH15" i="220"/>
  <c r="BG15" i="220"/>
  <c r="BF15" i="220"/>
  <c r="BE15" i="220"/>
  <c r="BD15" i="220"/>
  <c r="BC15" i="220"/>
  <c r="BB15" i="220"/>
  <c r="BA15" i="220"/>
  <c r="AZ15" i="220"/>
  <c r="AY15" i="220"/>
  <c r="AX15" i="220"/>
  <c r="AW15" i="220"/>
  <c r="AV15" i="220"/>
  <c r="AU15" i="220"/>
  <c r="AT15" i="220"/>
  <c r="AS15" i="220"/>
  <c r="AR15" i="220"/>
  <c r="AQ15" i="220"/>
  <c r="AP15" i="220"/>
  <c r="AO15" i="220"/>
  <c r="AN15" i="220"/>
  <c r="AM15" i="220"/>
  <c r="AL15" i="220"/>
  <c r="AK15" i="220"/>
  <c r="AJ15" i="220"/>
  <c r="AI15" i="220"/>
  <c r="AH15" i="220"/>
  <c r="AG15" i="220"/>
  <c r="AF15" i="220"/>
  <c r="AE15" i="220"/>
  <c r="AD15" i="220"/>
  <c r="AC15" i="220"/>
  <c r="AB15" i="220"/>
  <c r="AA15" i="220"/>
  <c r="Z15" i="220"/>
  <c r="Y15" i="220"/>
  <c r="X15" i="220"/>
  <c r="W15" i="220"/>
  <c r="V15" i="220"/>
  <c r="U15" i="220"/>
  <c r="T15" i="220"/>
  <c r="S15" i="220"/>
  <c r="R15" i="220"/>
  <c r="Q15" i="220"/>
  <c r="P15" i="220"/>
  <c r="O15" i="220"/>
  <c r="N15" i="220"/>
  <c r="M15" i="220"/>
  <c r="L15" i="220"/>
  <c r="K15" i="220"/>
  <c r="J15" i="220"/>
  <c r="I15" i="220"/>
  <c r="H15" i="220"/>
  <c r="G15" i="220"/>
  <c r="F15" i="220"/>
  <c r="E15" i="220"/>
  <c r="D15" i="220"/>
  <c r="C15" i="220"/>
  <c r="B15" i="220"/>
  <c r="JN13" i="220"/>
  <c r="JM13" i="220"/>
  <c r="JL13" i="220"/>
  <c r="JK13" i="220"/>
  <c r="JJ13" i="220"/>
  <c r="JI13" i="220"/>
  <c r="JH13" i="220"/>
  <c r="JG13" i="220"/>
  <c r="JF13" i="220"/>
  <c r="JE13" i="220"/>
  <c r="JD13" i="220"/>
  <c r="JC13" i="220"/>
  <c r="JB13" i="220"/>
  <c r="JA13" i="220"/>
  <c r="IZ13" i="220"/>
  <c r="IY13" i="220"/>
  <c r="IX13" i="220"/>
  <c r="IW13" i="220"/>
  <c r="IV13" i="220"/>
  <c r="IU13" i="220"/>
  <c r="IT13" i="220"/>
  <c r="IS13" i="220"/>
  <c r="IR13" i="220"/>
  <c r="IQ13" i="220"/>
  <c r="IP13" i="220"/>
  <c r="IO13" i="220"/>
  <c r="IN13" i="220"/>
  <c r="IM13" i="220"/>
  <c r="IL13" i="220"/>
  <c r="IK13" i="220"/>
  <c r="IJ13" i="220"/>
  <c r="II13" i="220"/>
  <c r="IH13" i="220"/>
  <c r="IG13" i="220"/>
  <c r="IF13" i="220"/>
  <c r="IE13" i="220"/>
  <c r="ID13" i="220"/>
  <c r="IC13" i="220"/>
  <c r="IB13" i="220"/>
  <c r="IA13" i="220"/>
  <c r="HZ13" i="220"/>
  <c r="HY13" i="220"/>
  <c r="HX13" i="220"/>
  <c r="HW13" i="220"/>
  <c r="HV13" i="220"/>
  <c r="HU13" i="220"/>
  <c r="HT13" i="220"/>
  <c r="HS13" i="220"/>
  <c r="HR13" i="220"/>
  <c r="HQ13" i="220"/>
  <c r="HP13" i="220"/>
  <c r="HO13" i="220"/>
  <c r="HN13" i="220"/>
  <c r="HM13" i="220"/>
  <c r="HL13" i="220"/>
  <c r="HK13" i="220"/>
  <c r="HJ13" i="220"/>
  <c r="HI13" i="220"/>
  <c r="HH13" i="220"/>
  <c r="HG13" i="220"/>
  <c r="HF13" i="220"/>
  <c r="HE13" i="220"/>
  <c r="HD13" i="220"/>
  <c r="HC13" i="220"/>
  <c r="HB13" i="220"/>
  <c r="HA13" i="220"/>
  <c r="GZ13" i="220"/>
  <c r="GY13" i="220"/>
  <c r="GX13" i="220"/>
  <c r="GW13" i="220"/>
  <c r="GV13" i="220"/>
  <c r="GU13" i="220"/>
  <c r="GT13" i="220"/>
  <c r="GS13" i="220"/>
  <c r="GR13" i="220"/>
  <c r="GQ13" i="220"/>
  <c r="GP13" i="220"/>
  <c r="GO13" i="220"/>
  <c r="GN13" i="220"/>
  <c r="GM13" i="220"/>
  <c r="GL13" i="220"/>
  <c r="GK13" i="220"/>
  <c r="GJ13" i="220"/>
  <c r="GI13" i="220"/>
  <c r="GH13" i="220"/>
  <c r="GG13" i="220"/>
  <c r="GF13" i="220"/>
  <c r="GE13" i="220"/>
  <c r="GD13" i="220"/>
  <c r="GC13" i="220"/>
  <c r="GB13" i="220"/>
  <c r="GA13" i="220"/>
  <c r="FZ13" i="220"/>
  <c r="FY13" i="220"/>
  <c r="FX13" i="220"/>
  <c r="FW13" i="220"/>
  <c r="FV13" i="220"/>
  <c r="FU13" i="220"/>
  <c r="FT13" i="220"/>
  <c r="FS13" i="220"/>
  <c r="FR13" i="220"/>
  <c r="FQ13" i="220"/>
  <c r="FP13" i="220"/>
  <c r="FO13" i="220"/>
  <c r="FN13" i="220"/>
  <c r="FM13" i="220"/>
  <c r="FL13" i="220"/>
  <c r="FK13" i="220"/>
  <c r="FJ13" i="220"/>
  <c r="FI13" i="220"/>
  <c r="FH13" i="220"/>
  <c r="FG13" i="220"/>
  <c r="FF13" i="220"/>
  <c r="FE13" i="220"/>
  <c r="FD13" i="220"/>
  <c r="FC13" i="220"/>
  <c r="FB13" i="220"/>
  <c r="FA13" i="220"/>
  <c r="EZ13" i="220"/>
  <c r="EY13" i="220"/>
  <c r="EX13" i="220"/>
  <c r="EW13" i="220"/>
  <c r="EV13" i="220"/>
  <c r="EU13" i="220"/>
  <c r="ET13" i="220"/>
  <c r="ES13" i="220"/>
  <c r="ER13" i="220"/>
  <c r="EQ13" i="220"/>
  <c r="EP13" i="220"/>
  <c r="EO13" i="220"/>
  <c r="EN13" i="220"/>
  <c r="EM13" i="220"/>
  <c r="EL13" i="220"/>
  <c r="EK13" i="220"/>
  <c r="EJ13" i="220"/>
  <c r="EI13" i="220"/>
  <c r="EH13" i="220"/>
  <c r="EG13" i="220"/>
  <c r="EF13" i="220"/>
  <c r="EE13" i="220"/>
  <c r="ED13" i="220"/>
  <c r="EC13" i="220"/>
  <c r="EB13" i="220"/>
  <c r="EA13" i="220"/>
  <c r="DZ13" i="220"/>
  <c r="DY13" i="220"/>
  <c r="DX13" i="220"/>
  <c r="DW13" i="220"/>
  <c r="DV13" i="220"/>
  <c r="DU13" i="220"/>
  <c r="DT13" i="220"/>
  <c r="DS13" i="220"/>
  <c r="DR13" i="220"/>
  <c r="DQ13" i="220"/>
  <c r="DP13" i="220"/>
  <c r="DO13" i="220"/>
  <c r="DN13" i="220"/>
  <c r="DM13" i="220"/>
  <c r="DL13" i="220"/>
  <c r="DK13" i="220"/>
  <c r="DJ13" i="220"/>
  <c r="DI13" i="220"/>
  <c r="DH13" i="220"/>
  <c r="DG13" i="220"/>
  <c r="DF13" i="220"/>
  <c r="DE13" i="220"/>
  <c r="DD13" i="220"/>
  <c r="DC13" i="220"/>
  <c r="DB13" i="220"/>
  <c r="DA13" i="220"/>
  <c r="CZ13" i="220"/>
  <c r="CY13" i="220"/>
  <c r="CX13" i="220"/>
  <c r="CW13" i="220"/>
  <c r="CV13" i="220"/>
  <c r="CU13" i="220"/>
  <c r="CT13" i="220"/>
  <c r="CS13" i="220"/>
  <c r="CR13" i="220"/>
  <c r="CQ13" i="220"/>
  <c r="CP13" i="220"/>
  <c r="CO13" i="220"/>
  <c r="CN13" i="220"/>
  <c r="CM13" i="220"/>
  <c r="CL13" i="220"/>
  <c r="CK13" i="220"/>
  <c r="CJ13" i="220"/>
  <c r="CI13" i="220"/>
  <c r="CH13" i="220"/>
  <c r="CG13" i="220"/>
  <c r="CF13" i="220"/>
  <c r="CE13" i="220"/>
  <c r="CD13" i="220"/>
  <c r="CC13" i="220"/>
  <c r="CB13" i="220"/>
  <c r="CA13" i="220"/>
  <c r="BZ13" i="220"/>
  <c r="BY13" i="220"/>
  <c r="BX13" i="220"/>
  <c r="BW13" i="220"/>
  <c r="BV13" i="220"/>
  <c r="BU13" i="220"/>
  <c r="BT13" i="220"/>
  <c r="BS13" i="220"/>
  <c r="BR13" i="220"/>
  <c r="BQ13" i="220"/>
  <c r="BP13" i="220"/>
  <c r="BO13" i="220"/>
  <c r="BN13" i="220"/>
  <c r="BM13" i="220"/>
  <c r="BL13" i="220"/>
  <c r="BK13" i="220"/>
  <c r="BJ13" i="220"/>
  <c r="BI13" i="220"/>
  <c r="BH13" i="220"/>
  <c r="BG13" i="220"/>
  <c r="BF13" i="220"/>
  <c r="BE13" i="220"/>
  <c r="BD13" i="220"/>
  <c r="BC13" i="220"/>
  <c r="BB13" i="220"/>
  <c r="BA13" i="220"/>
  <c r="AZ13" i="220"/>
  <c r="AY13" i="220"/>
  <c r="AX13" i="220"/>
  <c r="AW13" i="220"/>
  <c r="AV13" i="220"/>
  <c r="AU13" i="220"/>
  <c r="AT13" i="220"/>
  <c r="AS13" i="220"/>
  <c r="AR13" i="220"/>
  <c r="AQ13" i="220"/>
  <c r="AP13" i="220"/>
  <c r="AO13" i="220"/>
  <c r="AN13" i="220"/>
  <c r="AM13" i="220"/>
  <c r="AL13" i="220"/>
  <c r="AK13" i="220"/>
  <c r="AJ13" i="220"/>
  <c r="AI13" i="220"/>
  <c r="AH13" i="220"/>
  <c r="AG13" i="220"/>
  <c r="AF13" i="220"/>
  <c r="AE13" i="220"/>
  <c r="AD13" i="220"/>
  <c r="AC13" i="220"/>
  <c r="AB13" i="220"/>
  <c r="AA13" i="220"/>
  <c r="Z13" i="220"/>
  <c r="Y13" i="220"/>
  <c r="X13" i="220"/>
  <c r="W13" i="220"/>
  <c r="V13" i="220"/>
  <c r="U13" i="220"/>
  <c r="T13" i="220"/>
  <c r="S13" i="220"/>
  <c r="R13" i="220"/>
  <c r="Q13" i="220"/>
  <c r="P13" i="220"/>
  <c r="O13" i="220"/>
  <c r="N13" i="220"/>
  <c r="M13" i="220"/>
  <c r="L13" i="220"/>
  <c r="K13" i="220"/>
  <c r="J13" i="220"/>
  <c r="I13" i="220"/>
  <c r="H13" i="220"/>
  <c r="G13" i="220"/>
  <c r="F13" i="220"/>
  <c r="E13" i="220"/>
  <c r="D13" i="220"/>
  <c r="C13" i="220"/>
  <c r="B13" i="220"/>
  <c r="JN12" i="220"/>
  <c r="JM12" i="220"/>
  <c r="JL12" i="220"/>
  <c r="JK12" i="220"/>
  <c r="JJ12" i="220"/>
  <c r="JI12" i="220"/>
  <c r="JH12" i="220"/>
  <c r="JG12" i="220"/>
  <c r="JF12" i="220"/>
  <c r="JE12" i="220"/>
  <c r="JD12" i="220"/>
  <c r="JC12" i="220"/>
  <c r="JB12" i="220"/>
  <c r="JA12" i="220"/>
  <c r="IZ12" i="220"/>
  <c r="IY12" i="220"/>
  <c r="IX12" i="220"/>
  <c r="IW12" i="220"/>
  <c r="IV12" i="220"/>
  <c r="IU12" i="220"/>
  <c r="IT12" i="220"/>
  <c r="IS12" i="220"/>
  <c r="IR12" i="220"/>
  <c r="IQ12" i="220"/>
  <c r="IP12" i="220"/>
  <c r="IO12" i="220"/>
  <c r="IN12" i="220"/>
  <c r="IM12" i="220"/>
  <c r="IL12" i="220"/>
  <c r="IK12" i="220"/>
  <c r="IJ12" i="220"/>
  <c r="II12" i="220"/>
  <c r="IH12" i="220"/>
  <c r="IG12" i="220"/>
  <c r="IF12" i="220"/>
  <c r="IE12" i="220"/>
  <c r="ID12" i="220"/>
  <c r="IC12" i="220"/>
  <c r="IB12" i="220"/>
  <c r="IA12" i="220"/>
  <c r="HZ12" i="220"/>
  <c r="HY12" i="220"/>
  <c r="HX12" i="220"/>
  <c r="HW12" i="220"/>
  <c r="HV12" i="220"/>
  <c r="HU12" i="220"/>
  <c r="HT12" i="220"/>
  <c r="HS12" i="220"/>
  <c r="HR12" i="220"/>
  <c r="HQ12" i="220"/>
  <c r="HP12" i="220"/>
  <c r="HO12" i="220"/>
  <c r="HN12" i="220"/>
  <c r="HM12" i="220"/>
  <c r="HL12" i="220"/>
  <c r="HK12" i="220"/>
  <c r="HJ12" i="220"/>
  <c r="HI12" i="220"/>
  <c r="HH12" i="220"/>
  <c r="HG12" i="220"/>
  <c r="HF12" i="220"/>
  <c r="HE12" i="220"/>
  <c r="HD12" i="220"/>
  <c r="HC12" i="220"/>
  <c r="HB12" i="220"/>
  <c r="HA12" i="220"/>
  <c r="GZ12" i="220"/>
  <c r="GY12" i="220"/>
  <c r="GX12" i="220"/>
  <c r="GW12" i="220"/>
  <c r="GV12" i="220"/>
  <c r="GU12" i="220"/>
  <c r="GT12" i="220"/>
  <c r="GS12" i="220"/>
  <c r="GR12" i="220"/>
  <c r="GQ12" i="220"/>
  <c r="GP12" i="220"/>
  <c r="GO12" i="220"/>
  <c r="GN12" i="220"/>
  <c r="GM12" i="220"/>
  <c r="GL12" i="220"/>
  <c r="GK12" i="220"/>
  <c r="GJ12" i="220"/>
  <c r="GI12" i="220"/>
  <c r="GH12" i="220"/>
  <c r="GG12" i="220"/>
  <c r="GF12" i="220"/>
  <c r="GE12" i="220"/>
  <c r="GD12" i="220"/>
  <c r="GC12" i="220"/>
  <c r="GB12" i="220"/>
  <c r="GA12" i="220"/>
  <c r="FZ12" i="220"/>
  <c r="FY12" i="220"/>
  <c r="FX12" i="220"/>
  <c r="FW12" i="220"/>
  <c r="FV12" i="220"/>
  <c r="FU12" i="220"/>
  <c r="FT12" i="220"/>
  <c r="FS12" i="220"/>
  <c r="FR12" i="220"/>
  <c r="FQ12" i="220"/>
  <c r="FP12" i="220"/>
  <c r="FO12" i="220"/>
  <c r="FN12" i="220"/>
  <c r="FM12" i="220"/>
  <c r="FL12" i="220"/>
  <c r="FK12" i="220"/>
  <c r="FJ12" i="220"/>
  <c r="FI12" i="220"/>
  <c r="FH12" i="220"/>
  <c r="FG12" i="220"/>
  <c r="FF12" i="220"/>
  <c r="FE12" i="220"/>
  <c r="FD12" i="220"/>
  <c r="FC12" i="220"/>
  <c r="FB12" i="220"/>
  <c r="FA12" i="220"/>
  <c r="EZ12" i="220"/>
  <c r="EY12" i="220"/>
  <c r="EX12" i="220"/>
  <c r="EW12" i="220"/>
  <c r="EV12" i="220"/>
  <c r="EU12" i="220"/>
  <c r="ET12" i="220"/>
  <c r="ES12" i="220"/>
  <c r="ER12" i="220"/>
  <c r="EQ12" i="220"/>
  <c r="EP12" i="220"/>
  <c r="EO12" i="220"/>
  <c r="EN12" i="220"/>
  <c r="EM12" i="220"/>
  <c r="EL12" i="220"/>
  <c r="EK12" i="220"/>
  <c r="EJ12" i="220"/>
  <c r="EI12" i="220"/>
  <c r="EH12" i="220"/>
  <c r="EG12" i="220"/>
  <c r="EF12" i="220"/>
  <c r="EE12" i="220"/>
  <c r="ED12" i="220"/>
  <c r="EC12" i="220"/>
  <c r="EB12" i="220"/>
  <c r="EA12" i="220"/>
  <c r="DZ12" i="220"/>
  <c r="DY12" i="220"/>
  <c r="DX12" i="220"/>
  <c r="DW12" i="220"/>
  <c r="DV12" i="220"/>
  <c r="DU12" i="220"/>
  <c r="DT12" i="220"/>
  <c r="DS12" i="220"/>
  <c r="DR12" i="220"/>
  <c r="DQ12" i="220"/>
  <c r="DP12" i="220"/>
  <c r="DO12" i="220"/>
  <c r="DN12" i="220"/>
  <c r="DM12" i="220"/>
  <c r="DL12" i="220"/>
  <c r="DK12" i="220"/>
  <c r="DJ12" i="220"/>
  <c r="DI12" i="220"/>
  <c r="DH12" i="220"/>
  <c r="DG12" i="220"/>
  <c r="DF12" i="220"/>
  <c r="DE12" i="220"/>
  <c r="DD12" i="220"/>
  <c r="DC12" i="220"/>
  <c r="DB12" i="220"/>
  <c r="DA12" i="220"/>
  <c r="CZ12" i="220"/>
  <c r="CY12" i="220"/>
  <c r="CX12" i="220"/>
  <c r="CW12" i="220"/>
  <c r="CV12" i="220"/>
  <c r="CU12" i="220"/>
  <c r="CT12" i="220"/>
  <c r="CS12" i="220"/>
  <c r="CR12" i="220"/>
  <c r="CQ12" i="220"/>
  <c r="CP12" i="220"/>
  <c r="CO12" i="220"/>
  <c r="CN12" i="220"/>
  <c r="CM12" i="220"/>
  <c r="CL12" i="220"/>
  <c r="CK12" i="220"/>
  <c r="CJ12" i="220"/>
  <c r="CI12" i="220"/>
  <c r="CH12" i="220"/>
  <c r="CG12" i="220"/>
  <c r="CF12" i="220"/>
  <c r="CE12" i="220"/>
  <c r="CD12" i="220"/>
  <c r="CC12" i="220"/>
  <c r="CB12" i="220"/>
  <c r="CA12" i="220"/>
  <c r="BZ12" i="220"/>
  <c r="BY12" i="220"/>
  <c r="BX12" i="220"/>
  <c r="BW12" i="220"/>
  <c r="BV12" i="220"/>
  <c r="BU12" i="220"/>
  <c r="BT12" i="220"/>
  <c r="BS12" i="220"/>
  <c r="BR12" i="220"/>
  <c r="BQ12" i="220"/>
  <c r="BP12" i="220"/>
  <c r="BO12" i="220"/>
  <c r="BN12" i="220"/>
  <c r="BM12" i="220"/>
  <c r="BL12" i="220"/>
  <c r="BK12" i="220"/>
  <c r="BJ12" i="220"/>
  <c r="BI12" i="220"/>
  <c r="BH12" i="220"/>
  <c r="BG12" i="220"/>
  <c r="BF12" i="220"/>
  <c r="BE12" i="220"/>
  <c r="BD12" i="220"/>
  <c r="BC12" i="220"/>
  <c r="BB12" i="220"/>
  <c r="BA12" i="220"/>
  <c r="AZ12" i="220"/>
  <c r="AY12" i="220"/>
  <c r="AX12" i="220"/>
  <c r="AW12" i="220"/>
  <c r="AV12" i="220"/>
  <c r="AU12" i="220"/>
  <c r="AT12" i="220"/>
  <c r="AS12" i="220"/>
  <c r="AR12" i="220"/>
  <c r="AQ12" i="220"/>
  <c r="AP12" i="220"/>
  <c r="AO12" i="220"/>
  <c r="AN12" i="220"/>
  <c r="AM12" i="220"/>
  <c r="AL12" i="220"/>
  <c r="AK12" i="220"/>
  <c r="AJ12" i="220"/>
  <c r="AI12" i="220"/>
  <c r="AH12" i="220"/>
  <c r="AG12" i="220"/>
  <c r="AF12" i="220"/>
  <c r="AE12" i="220"/>
  <c r="AD12" i="220"/>
  <c r="AC12" i="220"/>
  <c r="AB12" i="220"/>
  <c r="AA12" i="220"/>
  <c r="Z12" i="220"/>
  <c r="Y12" i="220"/>
  <c r="X12" i="220"/>
  <c r="W12" i="220"/>
  <c r="V12" i="220"/>
  <c r="U12" i="220"/>
  <c r="T12" i="220"/>
  <c r="S12" i="220"/>
  <c r="R12" i="220"/>
  <c r="Q12" i="220"/>
  <c r="P12" i="220"/>
  <c r="O12" i="220"/>
  <c r="N12" i="220"/>
  <c r="M12" i="220"/>
  <c r="L12" i="220"/>
  <c r="K12" i="220"/>
  <c r="J12" i="220"/>
  <c r="I12" i="220"/>
  <c r="H12" i="220"/>
  <c r="G12" i="220"/>
  <c r="F12" i="220"/>
  <c r="E12" i="220"/>
  <c r="D12" i="220"/>
  <c r="C12" i="220"/>
  <c r="B12" i="220"/>
  <c r="JN10" i="220"/>
  <c r="JM10" i="220"/>
  <c r="JL10" i="220"/>
  <c r="JK10" i="220"/>
  <c r="JJ10" i="220"/>
  <c r="JI10" i="220"/>
  <c r="JH10" i="220"/>
  <c r="JG10" i="220"/>
  <c r="JF10" i="220"/>
  <c r="JE10" i="220"/>
  <c r="JD10" i="220"/>
  <c r="JC10" i="220"/>
  <c r="JB10" i="220"/>
  <c r="JA10" i="220"/>
  <c r="IZ10" i="220"/>
  <c r="IY10" i="220"/>
  <c r="IX10" i="220"/>
  <c r="IW10" i="220"/>
  <c r="IV10" i="220"/>
  <c r="IU10" i="220"/>
  <c r="IT10" i="220"/>
  <c r="IS10" i="220"/>
  <c r="IR10" i="220"/>
  <c r="IQ10" i="220"/>
  <c r="IP10" i="220"/>
  <c r="IO10" i="220"/>
  <c r="IN10" i="220"/>
  <c r="IM10" i="220"/>
  <c r="IL10" i="220"/>
  <c r="IK10" i="220"/>
  <c r="IJ10" i="220"/>
  <c r="II10" i="220"/>
  <c r="IH10" i="220"/>
  <c r="IG10" i="220"/>
  <c r="IF10" i="220"/>
  <c r="IE10" i="220"/>
  <c r="ID10" i="220"/>
  <c r="IC10" i="220"/>
  <c r="IB10" i="220"/>
  <c r="IA10" i="220"/>
  <c r="HZ10" i="220"/>
  <c r="HY10" i="220"/>
  <c r="HX10" i="220"/>
  <c r="HW10" i="220"/>
  <c r="HV10" i="220"/>
  <c r="HU10" i="220"/>
  <c r="HT10" i="220"/>
  <c r="HS10" i="220"/>
  <c r="HR10" i="220"/>
  <c r="HQ10" i="220"/>
  <c r="HP10" i="220"/>
  <c r="HO10" i="220"/>
  <c r="HN10" i="220"/>
  <c r="HM10" i="220"/>
  <c r="HL10" i="220"/>
  <c r="HK10" i="220"/>
  <c r="HJ10" i="220"/>
  <c r="HI10" i="220"/>
  <c r="HH10" i="220"/>
  <c r="HG10" i="220"/>
  <c r="HF10" i="220"/>
  <c r="HE10" i="220"/>
  <c r="HD10" i="220"/>
  <c r="HC10" i="220"/>
  <c r="HB10" i="220"/>
  <c r="HA10" i="220"/>
  <c r="GZ10" i="220"/>
  <c r="GY10" i="220"/>
  <c r="GX10" i="220"/>
  <c r="GW10" i="220"/>
  <c r="GV10" i="220"/>
  <c r="GU10" i="220"/>
  <c r="GT10" i="220"/>
  <c r="GS10" i="220"/>
  <c r="GR10" i="220"/>
  <c r="GQ10" i="220"/>
  <c r="GP10" i="220"/>
  <c r="GO10" i="220"/>
  <c r="GN10" i="220"/>
  <c r="GM10" i="220"/>
  <c r="GL10" i="220"/>
  <c r="GK10" i="220"/>
  <c r="GJ10" i="220"/>
  <c r="GI10" i="220"/>
  <c r="GH10" i="220"/>
  <c r="GG10" i="220"/>
  <c r="GF10" i="220"/>
  <c r="GE10" i="220"/>
  <c r="GD10" i="220"/>
  <c r="GC10" i="220"/>
  <c r="GB10" i="220"/>
  <c r="GA10" i="220"/>
  <c r="FZ10" i="220"/>
  <c r="FY10" i="220"/>
  <c r="FX10" i="220"/>
  <c r="FW10" i="220"/>
  <c r="FV10" i="220"/>
  <c r="FU10" i="220"/>
  <c r="FT10" i="220"/>
  <c r="FS10" i="220"/>
  <c r="FR10" i="220"/>
  <c r="FQ10" i="220"/>
  <c r="FP10" i="220"/>
  <c r="FO10" i="220"/>
  <c r="FN10" i="220"/>
  <c r="FM10" i="220"/>
  <c r="FL10" i="220"/>
  <c r="FK10" i="220"/>
  <c r="FJ10" i="220"/>
  <c r="FI10" i="220"/>
  <c r="FH10" i="220"/>
  <c r="FG10" i="220"/>
  <c r="FF10" i="220"/>
  <c r="FE10" i="220"/>
  <c r="FD10" i="220"/>
  <c r="FC10" i="220"/>
  <c r="FB10" i="220"/>
  <c r="FA10" i="220"/>
  <c r="EZ10" i="220"/>
  <c r="EY10" i="220"/>
  <c r="EX10" i="220"/>
  <c r="EW10" i="220"/>
  <c r="EV10" i="220"/>
  <c r="EU10" i="220"/>
  <c r="ET10" i="220"/>
  <c r="ES10" i="220"/>
  <c r="ER10" i="220"/>
  <c r="EQ10" i="220"/>
  <c r="EP10" i="220"/>
  <c r="EO10" i="220"/>
  <c r="EN10" i="220"/>
  <c r="EM10" i="220"/>
  <c r="EL10" i="220"/>
  <c r="EK10" i="220"/>
  <c r="EJ10" i="220"/>
  <c r="EI10" i="220"/>
  <c r="EH10" i="220"/>
  <c r="EG10" i="220"/>
  <c r="EF10" i="220"/>
  <c r="EE10" i="220"/>
  <c r="ED10" i="220"/>
  <c r="EC10" i="220"/>
  <c r="EB10" i="220"/>
  <c r="EA10" i="220"/>
  <c r="DZ10" i="220"/>
  <c r="DY10" i="220"/>
  <c r="DX10" i="220"/>
  <c r="DW10" i="220"/>
  <c r="DV10" i="220"/>
  <c r="DU10" i="220"/>
  <c r="DT10" i="220"/>
  <c r="DS10" i="220"/>
  <c r="DR10" i="220"/>
  <c r="DQ10" i="220"/>
  <c r="DP10" i="220"/>
  <c r="DO10" i="220"/>
  <c r="DN10" i="220"/>
  <c r="DM10" i="220"/>
  <c r="DL10" i="220"/>
  <c r="DK10" i="220"/>
  <c r="DJ10" i="220"/>
  <c r="DI10" i="220"/>
  <c r="DH10" i="220"/>
  <c r="DG10" i="220"/>
  <c r="DF10" i="220"/>
  <c r="DE10" i="220"/>
  <c r="DD10" i="220"/>
  <c r="DC10" i="220"/>
  <c r="DB10" i="220"/>
  <c r="DA10" i="220"/>
  <c r="CZ10" i="220"/>
  <c r="CY10" i="220"/>
  <c r="CX10" i="220"/>
  <c r="CW10" i="220"/>
  <c r="CV10" i="220"/>
  <c r="CU10" i="220"/>
  <c r="CT10" i="220"/>
  <c r="CS10" i="220"/>
  <c r="CR10" i="220"/>
  <c r="CQ10" i="220"/>
  <c r="CP10" i="220"/>
  <c r="CO10" i="220"/>
  <c r="CN10" i="220"/>
  <c r="CM10" i="220"/>
  <c r="CL10" i="220"/>
  <c r="CK10" i="220"/>
  <c r="CJ10" i="220"/>
  <c r="CI10" i="220"/>
  <c r="CH10" i="220"/>
  <c r="CG10" i="220"/>
  <c r="CF10" i="220"/>
  <c r="CE10" i="220"/>
  <c r="CD10" i="220"/>
  <c r="CC10" i="220"/>
  <c r="CB10" i="220"/>
  <c r="CA10" i="220"/>
  <c r="BZ10" i="220"/>
  <c r="BY10" i="220"/>
  <c r="BX10" i="220"/>
  <c r="BW10" i="220"/>
  <c r="BV10" i="220"/>
  <c r="BU10" i="220"/>
  <c r="BT10" i="220"/>
  <c r="BS10" i="220"/>
  <c r="BR10" i="220"/>
  <c r="BQ10" i="220"/>
  <c r="BP10" i="220"/>
  <c r="BO10" i="220"/>
  <c r="BN10" i="220"/>
  <c r="BM10" i="220"/>
  <c r="BL10" i="220"/>
  <c r="BK10" i="220"/>
  <c r="BJ10" i="220"/>
  <c r="BI10" i="220"/>
  <c r="BH10" i="220"/>
  <c r="BG10" i="220"/>
  <c r="BF10" i="220"/>
  <c r="BE10" i="220"/>
  <c r="BD10" i="220"/>
  <c r="BC10" i="220"/>
  <c r="BB10" i="220"/>
  <c r="BA10" i="220"/>
  <c r="AZ10" i="220"/>
  <c r="AY10" i="220"/>
  <c r="AX10" i="220"/>
  <c r="AW10" i="220"/>
  <c r="AV10" i="220"/>
  <c r="AU10" i="220"/>
  <c r="AT10" i="220"/>
  <c r="AS10" i="220"/>
  <c r="AR10" i="220"/>
  <c r="AQ10" i="220"/>
  <c r="AP10" i="220"/>
  <c r="AO10" i="220"/>
  <c r="AN10" i="220"/>
  <c r="AM10" i="220"/>
  <c r="AL10" i="220"/>
  <c r="AK10" i="220"/>
  <c r="AJ10" i="220"/>
  <c r="AI10" i="220"/>
  <c r="AH10" i="220"/>
  <c r="AG10" i="220"/>
  <c r="AF10" i="220"/>
  <c r="AE10" i="220"/>
  <c r="AD10" i="220"/>
  <c r="AC10" i="220"/>
  <c r="AB10" i="220"/>
  <c r="AA10" i="220"/>
  <c r="Z10" i="220"/>
  <c r="Y10" i="220"/>
  <c r="X10" i="220"/>
  <c r="W10" i="220"/>
  <c r="V10" i="220"/>
  <c r="U10" i="220"/>
  <c r="T10" i="220"/>
  <c r="S10" i="220"/>
  <c r="R10" i="220"/>
  <c r="Q10" i="220"/>
  <c r="P10" i="220"/>
  <c r="O10" i="220"/>
  <c r="N10" i="220"/>
  <c r="M10" i="220"/>
  <c r="L10" i="220"/>
  <c r="K10" i="220"/>
  <c r="J10" i="220"/>
  <c r="I10" i="220"/>
  <c r="H10" i="220"/>
  <c r="G10" i="220"/>
  <c r="F10" i="220"/>
  <c r="E10" i="220"/>
  <c r="D10" i="220"/>
  <c r="C10" i="220"/>
  <c r="B10" i="220"/>
  <c r="JN9" i="220"/>
  <c r="JM9" i="220"/>
  <c r="JL9" i="220"/>
  <c r="JK9" i="220"/>
  <c r="JJ9" i="220"/>
  <c r="JI9" i="220"/>
  <c r="JH9" i="220"/>
  <c r="JG9" i="220"/>
  <c r="JF9" i="220"/>
  <c r="JE9" i="220"/>
  <c r="JD9" i="220"/>
  <c r="JC9" i="220"/>
  <c r="JB9" i="220"/>
  <c r="JA9" i="220"/>
  <c r="IZ9" i="220"/>
  <c r="IY9" i="220"/>
  <c r="IX9" i="220"/>
  <c r="IW9" i="220"/>
  <c r="IV9" i="220"/>
  <c r="IU9" i="220"/>
  <c r="IT9" i="220"/>
  <c r="IS9" i="220"/>
  <c r="IR9" i="220"/>
  <c r="IQ9" i="220"/>
  <c r="IP9" i="220"/>
  <c r="IO9" i="220"/>
  <c r="IN9" i="220"/>
  <c r="IM9" i="220"/>
  <c r="IL9" i="220"/>
  <c r="IK9" i="220"/>
  <c r="IJ9" i="220"/>
  <c r="II9" i="220"/>
  <c r="IH9" i="220"/>
  <c r="IG9" i="220"/>
  <c r="IF9" i="220"/>
  <c r="IE9" i="220"/>
  <c r="ID9" i="220"/>
  <c r="IC9" i="220"/>
  <c r="IB9" i="220"/>
  <c r="IA9" i="220"/>
  <c r="HZ9" i="220"/>
  <c r="HY9" i="220"/>
  <c r="HX9" i="220"/>
  <c r="HW9" i="220"/>
  <c r="HV9" i="220"/>
  <c r="HU9" i="220"/>
  <c r="HT9" i="220"/>
  <c r="HS9" i="220"/>
  <c r="HR9" i="220"/>
  <c r="HQ9" i="220"/>
  <c r="HP9" i="220"/>
  <c r="HO9" i="220"/>
  <c r="HN9" i="220"/>
  <c r="HM9" i="220"/>
  <c r="HL9" i="220"/>
  <c r="HK9" i="220"/>
  <c r="HJ9" i="220"/>
  <c r="HI9" i="220"/>
  <c r="HH9" i="220"/>
  <c r="HG9" i="220"/>
  <c r="HF9" i="220"/>
  <c r="HE9" i="220"/>
  <c r="HD9" i="220"/>
  <c r="HC9" i="220"/>
  <c r="HB9" i="220"/>
  <c r="HA9" i="220"/>
  <c r="GZ9" i="220"/>
  <c r="GY9" i="220"/>
  <c r="GX9" i="220"/>
  <c r="GW9" i="220"/>
  <c r="GV9" i="220"/>
  <c r="GU9" i="220"/>
  <c r="GT9" i="220"/>
  <c r="GS9" i="220"/>
  <c r="GR9" i="220"/>
  <c r="GQ9" i="220"/>
  <c r="GP9" i="220"/>
  <c r="GO9" i="220"/>
  <c r="GN9" i="220"/>
  <c r="GM9" i="220"/>
  <c r="GL9" i="220"/>
  <c r="GK9" i="220"/>
  <c r="GJ9" i="220"/>
  <c r="GI9" i="220"/>
  <c r="GH9" i="220"/>
  <c r="GG9" i="220"/>
  <c r="GF9" i="220"/>
  <c r="GE9" i="220"/>
  <c r="GD9" i="220"/>
  <c r="GC9" i="220"/>
  <c r="GB9" i="220"/>
  <c r="GA9" i="220"/>
  <c r="FZ9" i="220"/>
  <c r="FY9" i="220"/>
  <c r="FX9" i="220"/>
  <c r="FW9" i="220"/>
  <c r="FV9" i="220"/>
  <c r="FU9" i="220"/>
  <c r="FT9" i="220"/>
  <c r="FS9" i="220"/>
  <c r="FR9" i="220"/>
  <c r="FQ9" i="220"/>
  <c r="FP9" i="220"/>
  <c r="FO9" i="220"/>
  <c r="FN9" i="220"/>
  <c r="FM9" i="220"/>
  <c r="FL9" i="220"/>
  <c r="FK9" i="220"/>
  <c r="FJ9" i="220"/>
  <c r="FI9" i="220"/>
  <c r="FH9" i="220"/>
  <c r="FG9" i="220"/>
  <c r="FF9" i="220"/>
  <c r="FE9" i="220"/>
  <c r="FD9" i="220"/>
  <c r="FC9" i="220"/>
  <c r="FB9" i="220"/>
  <c r="FA9" i="220"/>
  <c r="EZ9" i="220"/>
  <c r="EY9" i="220"/>
  <c r="EX9" i="220"/>
  <c r="EW9" i="220"/>
  <c r="EV9" i="220"/>
  <c r="EU9" i="220"/>
  <c r="ET9" i="220"/>
  <c r="ES9" i="220"/>
  <c r="ER9" i="220"/>
  <c r="EQ9" i="220"/>
  <c r="EP9" i="220"/>
  <c r="EO9" i="220"/>
  <c r="EN9" i="220"/>
  <c r="EM9" i="220"/>
  <c r="EL9" i="220"/>
  <c r="EK9" i="220"/>
  <c r="EJ9" i="220"/>
  <c r="EI9" i="220"/>
  <c r="EH9" i="220"/>
  <c r="EG9" i="220"/>
  <c r="EF9" i="220"/>
  <c r="EE9" i="220"/>
  <c r="ED9" i="220"/>
  <c r="EC9" i="220"/>
  <c r="EB9" i="220"/>
  <c r="EA9" i="220"/>
  <c r="DZ9" i="220"/>
  <c r="DY9" i="220"/>
  <c r="DX9" i="220"/>
  <c r="DW9" i="220"/>
  <c r="DV9" i="220"/>
  <c r="DU9" i="220"/>
  <c r="DT9" i="220"/>
  <c r="DS9" i="220"/>
  <c r="DR9" i="220"/>
  <c r="DQ9" i="220"/>
  <c r="DP9" i="220"/>
  <c r="DO9" i="220"/>
  <c r="DN9" i="220"/>
  <c r="DM9" i="220"/>
  <c r="DL9" i="220"/>
  <c r="DK9" i="220"/>
  <c r="DJ9" i="220"/>
  <c r="DI9" i="220"/>
  <c r="DH9" i="220"/>
  <c r="DG9" i="220"/>
  <c r="DF9" i="220"/>
  <c r="DE9" i="220"/>
  <c r="DD9" i="220"/>
  <c r="DC9" i="220"/>
  <c r="DB9" i="220"/>
  <c r="DA9" i="220"/>
  <c r="CZ9" i="220"/>
  <c r="CY9" i="220"/>
  <c r="CX9" i="220"/>
  <c r="CW9" i="220"/>
  <c r="CV9" i="220"/>
  <c r="CU9" i="220"/>
  <c r="CT9" i="220"/>
  <c r="CS9" i="220"/>
  <c r="CR9" i="220"/>
  <c r="CQ9" i="220"/>
  <c r="CP9" i="220"/>
  <c r="CO9" i="220"/>
  <c r="CN9" i="220"/>
  <c r="CM9" i="220"/>
  <c r="CL9" i="220"/>
  <c r="CK9" i="220"/>
  <c r="CJ9" i="220"/>
  <c r="CI9" i="220"/>
  <c r="CH9" i="220"/>
  <c r="CG9" i="220"/>
  <c r="CF9" i="220"/>
  <c r="CE9" i="220"/>
  <c r="CD9" i="220"/>
  <c r="CC9" i="220"/>
  <c r="CB9" i="220"/>
  <c r="CA9" i="220"/>
  <c r="BZ9" i="220"/>
  <c r="BY9" i="220"/>
  <c r="BX9" i="220"/>
  <c r="BW9" i="220"/>
  <c r="BV9" i="220"/>
  <c r="BU9" i="220"/>
  <c r="BT9" i="220"/>
  <c r="BS9" i="220"/>
  <c r="BR9" i="220"/>
  <c r="BQ9" i="220"/>
  <c r="BP9" i="220"/>
  <c r="BO9" i="220"/>
  <c r="BN9" i="220"/>
  <c r="BM9" i="220"/>
  <c r="BL9" i="220"/>
  <c r="BK9" i="220"/>
  <c r="BJ9" i="220"/>
  <c r="BI9" i="220"/>
  <c r="BH9" i="220"/>
  <c r="BG9" i="220"/>
  <c r="BF9" i="220"/>
  <c r="BE9" i="220"/>
  <c r="BD9" i="220"/>
  <c r="BC9" i="220"/>
  <c r="BB9" i="220"/>
  <c r="BA9" i="220"/>
  <c r="AZ9" i="220"/>
  <c r="AY9" i="220"/>
  <c r="AX9" i="220"/>
  <c r="AW9" i="220"/>
  <c r="AV9" i="220"/>
  <c r="AU9" i="220"/>
  <c r="AT9" i="220"/>
  <c r="AS9" i="220"/>
  <c r="AR9" i="220"/>
  <c r="AQ9" i="220"/>
  <c r="AP9" i="220"/>
  <c r="AO9" i="220"/>
  <c r="AN9" i="220"/>
  <c r="AM9" i="220"/>
  <c r="AL9" i="220"/>
  <c r="AK9" i="220"/>
  <c r="AJ9" i="220"/>
  <c r="AI9" i="220"/>
  <c r="AH9" i="220"/>
  <c r="AG9" i="220"/>
  <c r="AF9" i="220"/>
  <c r="AE9" i="220"/>
  <c r="AD9" i="220"/>
  <c r="AC9" i="220"/>
  <c r="AB9" i="220"/>
  <c r="AA9" i="220"/>
  <c r="Z9" i="220"/>
  <c r="Y9" i="220"/>
  <c r="X9" i="220"/>
  <c r="W9" i="220"/>
  <c r="V9" i="220"/>
  <c r="U9" i="220"/>
  <c r="T9" i="220"/>
  <c r="S9" i="220"/>
  <c r="R9" i="220"/>
  <c r="Q9" i="220"/>
  <c r="P9" i="220"/>
  <c r="O9" i="220"/>
  <c r="N9" i="220"/>
  <c r="M9" i="220"/>
  <c r="L9" i="220"/>
  <c r="K9" i="220"/>
  <c r="J9" i="220"/>
  <c r="I9" i="220"/>
  <c r="H9" i="220"/>
  <c r="G9" i="220"/>
  <c r="F9" i="220"/>
  <c r="E9" i="220"/>
  <c r="D9" i="220"/>
  <c r="C9" i="220"/>
  <c r="B9" i="220"/>
  <c r="JN7" i="220"/>
  <c r="JM7" i="220"/>
  <c r="JL7" i="220"/>
  <c r="JK7" i="220"/>
  <c r="JJ7" i="220"/>
  <c r="JI7" i="220"/>
  <c r="JH7" i="220"/>
  <c r="JG7" i="220"/>
  <c r="JF7" i="220"/>
  <c r="JE7" i="220"/>
  <c r="JD7" i="220"/>
  <c r="JC7" i="220"/>
  <c r="JB7" i="220"/>
  <c r="JA7" i="220"/>
  <c r="IZ7" i="220"/>
  <c r="IY7" i="220"/>
  <c r="IX7" i="220"/>
  <c r="IW7" i="220"/>
  <c r="IV7" i="220"/>
  <c r="IU7" i="220"/>
  <c r="IT7" i="220"/>
  <c r="IS7" i="220"/>
  <c r="IR7" i="220"/>
  <c r="IQ7" i="220"/>
  <c r="IP7" i="220"/>
  <c r="IO7" i="220"/>
  <c r="IN7" i="220"/>
  <c r="IM7" i="220"/>
  <c r="IL7" i="220"/>
  <c r="IK7" i="220"/>
  <c r="IJ7" i="220"/>
  <c r="II7" i="220"/>
  <c r="IH7" i="220"/>
  <c r="IG7" i="220"/>
  <c r="IF7" i="220"/>
  <c r="IE7" i="220"/>
  <c r="ID7" i="220"/>
  <c r="IC7" i="220"/>
  <c r="IB7" i="220"/>
  <c r="IA7" i="220"/>
  <c r="HZ7" i="220"/>
  <c r="HY7" i="220"/>
  <c r="HX7" i="220"/>
  <c r="HW7" i="220"/>
  <c r="HV7" i="220"/>
  <c r="HU7" i="220"/>
  <c r="HT7" i="220"/>
  <c r="HS7" i="220"/>
  <c r="HR7" i="220"/>
  <c r="HQ7" i="220"/>
  <c r="HP7" i="220"/>
  <c r="HO7" i="220"/>
  <c r="HN7" i="220"/>
  <c r="HM7" i="220"/>
  <c r="HL7" i="220"/>
  <c r="HK7" i="220"/>
  <c r="HJ7" i="220"/>
  <c r="HI7" i="220"/>
  <c r="HH7" i="220"/>
  <c r="HG7" i="220"/>
  <c r="HF7" i="220"/>
  <c r="HE7" i="220"/>
  <c r="HD7" i="220"/>
  <c r="HC7" i="220"/>
  <c r="HB7" i="220"/>
  <c r="HA7" i="220"/>
  <c r="GZ7" i="220"/>
  <c r="GY7" i="220"/>
  <c r="GX7" i="220"/>
  <c r="GW7" i="220"/>
  <c r="GV7" i="220"/>
  <c r="GU7" i="220"/>
  <c r="GT7" i="220"/>
  <c r="GS7" i="220"/>
  <c r="GR7" i="220"/>
  <c r="GQ7" i="220"/>
  <c r="GP7" i="220"/>
  <c r="GO7" i="220"/>
  <c r="GN7" i="220"/>
  <c r="GM7" i="220"/>
  <c r="GL7" i="220"/>
  <c r="GK7" i="220"/>
  <c r="GJ7" i="220"/>
  <c r="GI7" i="220"/>
  <c r="GH7" i="220"/>
  <c r="GG7" i="220"/>
  <c r="GF7" i="220"/>
  <c r="GE7" i="220"/>
  <c r="GD7" i="220"/>
  <c r="GC7" i="220"/>
  <c r="GB7" i="220"/>
  <c r="GA7" i="220"/>
  <c r="FZ7" i="220"/>
  <c r="FY7" i="220"/>
  <c r="FX7" i="220"/>
  <c r="FW7" i="220"/>
  <c r="FV7" i="220"/>
  <c r="FU7" i="220"/>
  <c r="FT7" i="220"/>
  <c r="FS7" i="220"/>
  <c r="FR7" i="220"/>
  <c r="FQ7" i="220"/>
  <c r="FP7" i="220"/>
  <c r="FO7" i="220"/>
  <c r="FN7" i="220"/>
  <c r="FM7" i="220"/>
  <c r="FL7" i="220"/>
  <c r="FK7" i="220"/>
  <c r="FJ7" i="220"/>
  <c r="FI7" i="220"/>
  <c r="FH7" i="220"/>
  <c r="FG7" i="220"/>
  <c r="FF7" i="220"/>
  <c r="FE7" i="220"/>
  <c r="FD7" i="220"/>
  <c r="FC7" i="220"/>
  <c r="FB7" i="220"/>
  <c r="FA7" i="220"/>
  <c r="EZ7" i="220"/>
  <c r="EY7" i="220"/>
  <c r="EX7" i="220"/>
  <c r="EW7" i="220"/>
  <c r="EV7" i="220"/>
  <c r="EU7" i="220"/>
  <c r="ET7" i="220"/>
  <c r="ES7" i="220"/>
  <c r="ER7" i="220"/>
  <c r="EQ7" i="220"/>
  <c r="EP7" i="220"/>
  <c r="EO7" i="220"/>
  <c r="EN7" i="220"/>
  <c r="EM7" i="220"/>
  <c r="EL7" i="220"/>
  <c r="EK7" i="220"/>
  <c r="EJ7" i="220"/>
  <c r="EI7" i="220"/>
  <c r="EH7" i="220"/>
  <c r="EG7" i="220"/>
  <c r="EF7" i="220"/>
  <c r="EE7" i="220"/>
  <c r="ED7" i="220"/>
  <c r="EC7" i="220"/>
  <c r="EB7" i="220"/>
  <c r="EA7" i="220"/>
  <c r="DZ7" i="220"/>
  <c r="DY7" i="220"/>
  <c r="DX7" i="220"/>
  <c r="DW7" i="220"/>
  <c r="DV7" i="220"/>
  <c r="DU7" i="220"/>
  <c r="DT7" i="220"/>
  <c r="DS7" i="220"/>
  <c r="DR7" i="220"/>
  <c r="DQ7" i="220"/>
  <c r="DP7" i="220"/>
  <c r="DO7" i="220"/>
  <c r="DN7" i="220"/>
  <c r="DM7" i="220"/>
  <c r="DL7" i="220"/>
  <c r="DK7" i="220"/>
  <c r="DJ7" i="220"/>
  <c r="DI7" i="220"/>
  <c r="DH7" i="220"/>
  <c r="DG7" i="220"/>
  <c r="DF7" i="220"/>
  <c r="DE7" i="220"/>
  <c r="DD7" i="220"/>
  <c r="DC7" i="220"/>
  <c r="DB7" i="220"/>
  <c r="DA7" i="220"/>
  <c r="CZ7" i="220"/>
  <c r="CY7" i="220"/>
  <c r="CX7" i="220"/>
  <c r="CW7" i="220"/>
  <c r="CV7" i="220"/>
  <c r="CU7" i="220"/>
  <c r="CT7" i="220"/>
  <c r="CS7" i="220"/>
  <c r="CR7" i="220"/>
  <c r="CQ7" i="220"/>
  <c r="CP7" i="220"/>
  <c r="CO7" i="220"/>
  <c r="CN7" i="220"/>
  <c r="CM7" i="220"/>
  <c r="CL7" i="220"/>
  <c r="CK7" i="220"/>
  <c r="CJ7" i="220"/>
  <c r="CI7" i="220"/>
  <c r="CH7" i="220"/>
  <c r="CG7" i="220"/>
  <c r="CF7" i="220"/>
  <c r="CE7" i="220"/>
  <c r="CD7" i="220"/>
  <c r="CC7" i="220"/>
  <c r="CB7" i="220"/>
  <c r="CA7" i="220"/>
  <c r="BZ7" i="220"/>
  <c r="BY7" i="220"/>
  <c r="BX7" i="220"/>
  <c r="BW7" i="220"/>
  <c r="BV7" i="220"/>
  <c r="BU7" i="220"/>
  <c r="BT7" i="220"/>
  <c r="BS7" i="220"/>
  <c r="BR7" i="220"/>
  <c r="BQ7" i="220"/>
  <c r="BP7" i="220"/>
  <c r="BO7" i="220"/>
  <c r="BN7" i="220"/>
  <c r="BM7" i="220"/>
  <c r="BL7" i="220"/>
  <c r="BK7" i="220"/>
  <c r="BJ7" i="220"/>
  <c r="BI7" i="220"/>
  <c r="BH7" i="220"/>
  <c r="BG7" i="220"/>
  <c r="BF7" i="220"/>
  <c r="BE7" i="220"/>
  <c r="BD7" i="220"/>
  <c r="BC7" i="220"/>
  <c r="BB7" i="220"/>
  <c r="BA7" i="220"/>
  <c r="AZ7" i="220"/>
  <c r="AY7" i="220"/>
  <c r="AX7" i="220"/>
  <c r="AW7" i="220"/>
  <c r="AV7" i="220"/>
  <c r="AU7" i="220"/>
  <c r="AT7" i="220"/>
  <c r="AS7" i="220"/>
  <c r="AR7" i="220"/>
  <c r="AQ7" i="220"/>
  <c r="AP7" i="220"/>
  <c r="AO7" i="220"/>
  <c r="AN7" i="220"/>
  <c r="AM7" i="220"/>
  <c r="AL7" i="220"/>
  <c r="AK7" i="220"/>
  <c r="AJ7" i="220"/>
  <c r="AI7" i="220"/>
  <c r="AH7" i="220"/>
  <c r="AG7" i="220"/>
  <c r="AF7" i="220"/>
  <c r="AE7" i="220"/>
  <c r="AD7" i="220"/>
  <c r="AC7" i="220"/>
  <c r="AB7" i="220"/>
  <c r="AA7" i="220"/>
  <c r="Z7" i="220"/>
  <c r="Y7" i="220"/>
  <c r="X7" i="220"/>
  <c r="W7" i="220"/>
  <c r="V7" i="220"/>
  <c r="U7" i="220"/>
  <c r="T7" i="220"/>
  <c r="S7" i="220"/>
  <c r="R7" i="220"/>
  <c r="Q7" i="220"/>
  <c r="P7" i="220"/>
  <c r="O7" i="220"/>
  <c r="N7" i="220"/>
  <c r="M7" i="220"/>
  <c r="L7" i="220"/>
  <c r="K7" i="220"/>
  <c r="J7" i="220"/>
  <c r="I7" i="220"/>
  <c r="H7" i="220"/>
  <c r="G7" i="220"/>
  <c r="F7" i="220"/>
  <c r="E7" i="220"/>
  <c r="D7" i="220"/>
  <c r="C7" i="220"/>
  <c r="B7" i="220"/>
  <c r="JN6" i="220"/>
  <c r="JM6" i="220"/>
  <c r="JL6" i="220"/>
  <c r="JK6" i="220"/>
  <c r="JJ6" i="220"/>
  <c r="JI6" i="220"/>
  <c r="JH6" i="220"/>
  <c r="JG6" i="220"/>
  <c r="JF6" i="220"/>
  <c r="JE6" i="220"/>
  <c r="JD6" i="220"/>
  <c r="JC6" i="220"/>
  <c r="JB6" i="220"/>
  <c r="JA6" i="220"/>
  <c r="IZ6" i="220"/>
  <c r="IY6" i="220"/>
  <c r="IX6" i="220"/>
  <c r="IW6" i="220"/>
  <c r="IV6" i="220"/>
  <c r="IU6" i="220"/>
  <c r="IT6" i="220"/>
  <c r="IS6" i="220"/>
  <c r="IR6" i="220"/>
  <c r="IQ6" i="220"/>
  <c r="IP6" i="220"/>
  <c r="IO6" i="220"/>
  <c r="IN6" i="220"/>
  <c r="IM6" i="220"/>
  <c r="IL6" i="220"/>
  <c r="IK6" i="220"/>
  <c r="IJ6" i="220"/>
  <c r="II6" i="220"/>
  <c r="IH6" i="220"/>
  <c r="IG6" i="220"/>
  <c r="IF6" i="220"/>
  <c r="IE6" i="220"/>
  <c r="ID6" i="220"/>
  <c r="IC6" i="220"/>
  <c r="IB6" i="220"/>
  <c r="IA6" i="220"/>
  <c r="HZ6" i="220"/>
  <c r="HY6" i="220"/>
  <c r="HX6" i="220"/>
  <c r="HW6" i="220"/>
  <c r="HV6" i="220"/>
  <c r="HU6" i="220"/>
  <c r="HT6" i="220"/>
  <c r="HS6" i="220"/>
  <c r="HR6" i="220"/>
  <c r="HQ6" i="220"/>
  <c r="HP6" i="220"/>
  <c r="HO6" i="220"/>
  <c r="HN6" i="220"/>
  <c r="HM6" i="220"/>
  <c r="HL6" i="220"/>
  <c r="HK6" i="220"/>
  <c r="HJ6" i="220"/>
  <c r="HI6" i="220"/>
  <c r="HH6" i="220"/>
  <c r="HG6" i="220"/>
  <c r="HF6" i="220"/>
  <c r="HE6" i="220"/>
  <c r="HD6" i="220"/>
  <c r="HC6" i="220"/>
  <c r="HB6" i="220"/>
  <c r="HA6" i="220"/>
  <c r="GZ6" i="220"/>
  <c r="GY6" i="220"/>
  <c r="GX6" i="220"/>
  <c r="GW6" i="220"/>
  <c r="GV6" i="220"/>
  <c r="GU6" i="220"/>
  <c r="GT6" i="220"/>
  <c r="GS6" i="220"/>
  <c r="GR6" i="220"/>
  <c r="GQ6" i="220"/>
  <c r="GP6" i="220"/>
  <c r="GO6" i="220"/>
  <c r="GN6" i="220"/>
  <c r="GM6" i="220"/>
  <c r="GL6" i="220"/>
  <c r="GK6" i="220"/>
  <c r="GJ6" i="220"/>
  <c r="GI6" i="220"/>
  <c r="GH6" i="220"/>
  <c r="GG6" i="220"/>
  <c r="GF6" i="220"/>
  <c r="GE6" i="220"/>
  <c r="GD6" i="220"/>
  <c r="GC6" i="220"/>
  <c r="GB6" i="220"/>
  <c r="GA6" i="220"/>
  <c r="FZ6" i="220"/>
  <c r="FY6" i="220"/>
  <c r="FX6" i="220"/>
  <c r="FW6" i="220"/>
  <c r="FV6" i="220"/>
  <c r="FU6" i="220"/>
  <c r="FT6" i="220"/>
  <c r="FS6" i="220"/>
  <c r="FR6" i="220"/>
  <c r="FQ6" i="220"/>
  <c r="FP6" i="220"/>
  <c r="FO6" i="220"/>
  <c r="FN6" i="220"/>
  <c r="FM6" i="220"/>
  <c r="FL6" i="220"/>
  <c r="FK6" i="220"/>
  <c r="FJ6" i="220"/>
  <c r="FI6" i="220"/>
  <c r="FH6" i="220"/>
  <c r="FG6" i="220"/>
  <c r="FF6" i="220"/>
  <c r="FE6" i="220"/>
  <c r="FD6" i="220"/>
  <c r="FC6" i="220"/>
  <c r="FB6" i="220"/>
  <c r="FA6" i="220"/>
  <c r="EZ6" i="220"/>
  <c r="EY6" i="220"/>
  <c r="EX6" i="220"/>
  <c r="EW6" i="220"/>
  <c r="EV6" i="220"/>
  <c r="EU6" i="220"/>
  <c r="ET6" i="220"/>
  <c r="ES6" i="220"/>
  <c r="ER6" i="220"/>
  <c r="EQ6" i="220"/>
  <c r="EP6" i="220"/>
  <c r="EO6" i="220"/>
  <c r="EN6" i="220"/>
  <c r="EM6" i="220"/>
  <c r="EL6" i="220"/>
  <c r="EK6" i="220"/>
  <c r="EJ6" i="220"/>
  <c r="EI6" i="220"/>
  <c r="EH6" i="220"/>
  <c r="EG6" i="220"/>
  <c r="EF6" i="220"/>
  <c r="EE6" i="220"/>
  <c r="ED6" i="220"/>
  <c r="EC6" i="220"/>
  <c r="EB6" i="220"/>
  <c r="EA6" i="220"/>
  <c r="DZ6" i="220"/>
  <c r="DY6" i="220"/>
  <c r="DX6" i="220"/>
  <c r="DW6" i="220"/>
  <c r="DV6" i="220"/>
  <c r="DU6" i="220"/>
  <c r="DT6" i="220"/>
  <c r="DS6" i="220"/>
  <c r="DR6" i="220"/>
  <c r="DQ6" i="220"/>
  <c r="DP6" i="220"/>
  <c r="DO6" i="220"/>
  <c r="DN6" i="220"/>
  <c r="DM6" i="220"/>
  <c r="DL6" i="220"/>
  <c r="DK6" i="220"/>
  <c r="DJ6" i="220"/>
  <c r="DI6" i="220"/>
  <c r="DH6" i="220"/>
  <c r="DG6" i="220"/>
  <c r="DF6" i="220"/>
  <c r="DE6" i="220"/>
  <c r="DD6" i="220"/>
  <c r="DC6" i="220"/>
  <c r="DB6" i="220"/>
  <c r="DA6" i="220"/>
  <c r="CZ6" i="220"/>
  <c r="CY6" i="220"/>
  <c r="CX6" i="220"/>
  <c r="CW6" i="220"/>
  <c r="CV6" i="220"/>
  <c r="CU6" i="220"/>
  <c r="CT6" i="220"/>
  <c r="CS6" i="220"/>
  <c r="CR6" i="220"/>
  <c r="CQ6" i="220"/>
  <c r="CP6" i="220"/>
  <c r="CO6" i="220"/>
  <c r="CN6" i="220"/>
  <c r="CM6" i="220"/>
  <c r="CL6" i="220"/>
  <c r="CK6" i="220"/>
  <c r="CJ6" i="220"/>
  <c r="CI6" i="220"/>
  <c r="CH6" i="220"/>
  <c r="CG6" i="220"/>
  <c r="CF6" i="220"/>
  <c r="CE6" i="220"/>
  <c r="CD6" i="220"/>
  <c r="CC6" i="220"/>
  <c r="CB6" i="220"/>
  <c r="CA6" i="220"/>
  <c r="BZ6" i="220"/>
  <c r="BY6" i="220"/>
  <c r="BX6" i="220"/>
  <c r="BW6" i="220"/>
  <c r="BV6" i="220"/>
  <c r="BU6" i="220"/>
  <c r="BT6" i="220"/>
  <c r="BS6" i="220"/>
  <c r="BR6" i="220"/>
  <c r="BQ6" i="220"/>
  <c r="BP6" i="220"/>
  <c r="BO6" i="220"/>
  <c r="BN6" i="220"/>
  <c r="BM6" i="220"/>
  <c r="BL6" i="220"/>
  <c r="BK6" i="220"/>
  <c r="BJ6" i="220"/>
  <c r="BI6" i="220"/>
  <c r="BH6" i="220"/>
  <c r="BG6" i="220"/>
  <c r="BF6" i="220"/>
  <c r="BE6" i="220"/>
  <c r="BD6" i="220"/>
  <c r="BC6" i="220"/>
  <c r="BB6" i="220"/>
  <c r="BA6" i="220"/>
  <c r="AZ6" i="220"/>
  <c r="AY6" i="220"/>
  <c r="AX6" i="220"/>
  <c r="AW6" i="220"/>
  <c r="AV6" i="220"/>
  <c r="AU6" i="220"/>
  <c r="AT6" i="220"/>
  <c r="AS6" i="220"/>
  <c r="AR6" i="220"/>
  <c r="AQ6" i="220"/>
  <c r="AP6" i="220"/>
  <c r="AO6" i="220"/>
  <c r="AN6" i="220"/>
  <c r="AM6" i="220"/>
  <c r="AL6" i="220"/>
  <c r="AK6" i="220"/>
  <c r="AJ6" i="220"/>
  <c r="AI6" i="220"/>
  <c r="AH6" i="220"/>
  <c r="AG6" i="220"/>
  <c r="AF6" i="220"/>
  <c r="AE6" i="220"/>
  <c r="AD6" i="220"/>
  <c r="AC6" i="220"/>
  <c r="AB6" i="220"/>
  <c r="AA6" i="220"/>
  <c r="Z6" i="220"/>
  <c r="Y6" i="220"/>
  <c r="X6" i="220"/>
  <c r="W6" i="220"/>
  <c r="V6" i="220"/>
  <c r="U6" i="220"/>
  <c r="T6" i="220"/>
  <c r="S6" i="220"/>
  <c r="R6" i="220"/>
  <c r="Q6" i="220"/>
  <c r="P6" i="220"/>
  <c r="O6" i="220"/>
  <c r="N6" i="220"/>
  <c r="M6" i="220"/>
  <c r="L6" i="220"/>
  <c r="K6" i="220"/>
  <c r="J6" i="220"/>
  <c r="I6" i="220"/>
  <c r="H6" i="220"/>
  <c r="G6" i="220"/>
  <c r="F6" i="220"/>
  <c r="E6" i="220"/>
  <c r="D6" i="220"/>
  <c r="C6" i="220"/>
  <c r="B6" i="220"/>
  <c r="JN27" i="191"/>
  <c r="JM27" i="191"/>
  <c r="JL27" i="191"/>
  <c r="JK27" i="191"/>
  <c r="JJ27" i="191"/>
  <c r="JI27" i="191"/>
  <c r="JH27" i="191"/>
  <c r="JG27" i="191"/>
  <c r="JF27" i="191"/>
  <c r="JE27" i="191"/>
  <c r="JD27" i="191"/>
  <c r="JC27" i="191"/>
  <c r="JB27" i="191"/>
  <c r="JA27" i="191"/>
  <c r="IZ27" i="191"/>
  <c r="IY27" i="191"/>
  <c r="IX27" i="191"/>
  <c r="IW27" i="191"/>
  <c r="IV27" i="191"/>
  <c r="IU27" i="191"/>
  <c r="IT27" i="191"/>
  <c r="IS27" i="191"/>
  <c r="IR27" i="191"/>
  <c r="IQ27" i="191"/>
  <c r="IP27" i="191"/>
  <c r="IO27" i="191"/>
  <c r="IN27" i="191"/>
  <c r="IM27" i="191"/>
  <c r="IL27" i="191"/>
  <c r="IK27" i="191"/>
  <c r="IJ27" i="191"/>
  <c r="II27" i="191"/>
  <c r="IH27" i="191"/>
  <c r="IG27" i="191"/>
  <c r="IF27" i="191"/>
  <c r="IE27" i="191"/>
  <c r="ID27" i="191"/>
  <c r="IC27" i="191"/>
  <c r="IB27" i="191"/>
  <c r="IA27" i="191"/>
  <c r="HZ27" i="191"/>
  <c r="HY27" i="191"/>
  <c r="HX27" i="191"/>
  <c r="HW27" i="191"/>
  <c r="HV27" i="191"/>
  <c r="HU27" i="191"/>
  <c r="HT27" i="191"/>
  <c r="HS27" i="191"/>
  <c r="HR27" i="191"/>
  <c r="HQ27" i="191"/>
  <c r="HP27" i="191"/>
  <c r="HO27" i="191"/>
  <c r="HN27" i="191"/>
  <c r="HM27" i="191"/>
  <c r="HL27" i="191"/>
  <c r="HK27" i="191"/>
  <c r="HJ27" i="191"/>
  <c r="HI27" i="191"/>
  <c r="HH27" i="191"/>
  <c r="HG27" i="191"/>
  <c r="HF27" i="191"/>
  <c r="HE27" i="191"/>
  <c r="HD27" i="191"/>
  <c r="HC27" i="191"/>
  <c r="HB27" i="191"/>
  <c r="HA27" i="191"/>
  <c r="GZ27" i="191"/>
  <c r="GY27" i="191"/>
  <c r="GX27" i="191"/>
  <c r="GW27" i="191"/>
  <c r="GV27" i="191"/>
  <c r="GU27" i="191"/>
  <c r="GT27" i="191"/>
  <c r="GS27" i="191"/>
  <c r="GR27" i="191"/>
  <c r="GQ27" i="191"/>
  <c r="GP27" i="191"/>
  <c r="GO27" i="191"/>
  <c r="GN27" i="191"/>
  <c r="GM27" i="191"/>
  <c r="GL27" i="191"/>
  <c r="GK27" i="191"/>
  <c r="GJ27" i="191"/>
  <c r="GI27" i="191"/>
  <c r="GH27" i="191"/>
  <c r="GG27" i="191"/>
  <c r="GF27" i="191"/>
  <c r="GE27" i="191"/>
  <c r="GD27" i="191"/>
  <c r="GC27" i="191"/>
  <c r="GB27" i="191"/>
  <c r="GA27" i="191"/>
  <c r="FZ27" i="191"/>
  <c r="FY27" i="191"/>
  <c r="FX27" i="191"/>
  <c r="FW27" i="191"/>
  <c r="FV27" i="191"/>
  <c r="FU27" i="191"/>
  <c r="FT27" i="191"/>
  <c r="FS27" i="191"/>
  <c r="FR27" i="191"/>
  <c r="FQ27" i="191"/>
  <c r="FP27" i="191"/>
  <c r="FO27" i="191"/>
  <c r="FN27" i="191"/>
  <c r="FM27" i="191"/>
  <c r="FL27" i="191"/>
  <c r="FK27" i="191"/>
  <c r="FJ27" i="191"/>
  <c r="FI27" i="191"/>
  <c r="FH27" i="191"/>
  <c r="FG27" i="191"/>
  <c r="FF27" i="191"/>
  <c r="FE27" i="191"/>
  <c r="FD27" i="191"/>
  <c r="FC27" i="191"/>
  <c r="FB27" i="191"/>
  <c r="FA27" i="191"/>
  <c r="EZ27" i="191"/>
  <c r="EY27" i="191"/>
  <c r="EX27" i="191"/>
  <c r="EW27" i="191"/>
  <c r="EV27" i="191"/>
  <c r="EU27" i="191"/>
  <c r="ET27" i="191"/>
  <c r="ES27" i="191"/>
  <c r="ER27" i="191"/>
  <c r="EQ27" i="191"/>
  <c r="EP27" i="191"/>
  <c r="EO27" i="191"/>
  <c r="EN27" i="191"/>
  <c r="EM27" i="191"/>
  <c r="EL27" i="191"/>
  <c r="EK27" i="191"/>
  <c r="EJ27" i="191"/>
  <c r="EI27" i="191"/>
  <c r="EH27" i="191"/>
  <c r="EG27" i="191"/>
  <c r="EF27" i="191"/>
  <c r="EE27" i="191"/>
  <c r="ED27" i="191"/>
  <c r="EC27" i="191"/>
  <c r="EB27" i="191"/>
  <c r="EA27" i="191"/>
  <c r="DZ27" i="191"/>
  <c r="DY27" i="191"/>
  <c r="DX27" i="191"/>
  <c r="DW27" i="191"/>
  <c r="DV27" i="191"/>
  <c r="DU27" i="191"/>
  <c r="DT27" i="191"/>
  <c r="DS27" i="191"/>
  <c r="DR27" i="191"/>
  <c r="DQ27" i="191"/>
  <c r="DP27" i="191"/>
  <c r="DO27" i="191"/>
  <c r="DN27" i="191"/>
  <c r="DM27" i="191"/>
  <c r="DL27" i="191"/>
  <c r="DK27" i="191"/>
  <c r="DJ27" i="191"/>
  <c r="DI27" i="191"/>
  <c r="DH27" i="191"/>
  <c r="DG27" i="191"/>
  <c r="DF27" i="191"/>
  <c r="DE27" i="191"/>
  <c r="DD27" i="191"/>
  <c r="DC27" i="191"/>
  <c r="DB27" i="191"/>
  <c r="DA27" i="191"/>
  <c r="CZ27" i="191"/>
  <c r="CY27" i="191"/>
  <c r="CX27" i="191"/>
  <c r="CW27" i="191"/>
  <c r="CV27" i="191"/>
  <c r="CU27" i="191"/>
  <c r="CT27" i="191"/>
  <c r="CS27" i="191"/>
  <c r="CR27" i="191"/>
  <c r="CQ27" i="191"/>
  <c r="CP27" i="191"/>
  <c r="CO27" i="191"/>
  <c r="CN27" i="191"/>
  <c r="CM27" i="191"/>
  <c r="CL27" i="191"/>
  <c r="CK27" i="191"/>
  <c r="CJ27" i="191"/>
  <c r="CI27" i="191"/>
  <c r="CH27" i="191"/>
  <c r="CG27" i="191"/>
  <c r="CF27" i="191"/>
  <c r="CE27" i="191"/>
  <c r="CD27" i="191"/>
  <c r="CC27" i="191"/>
  <c r="CB27" i="191"/>
  <c r="CA27" i="191"/>
  <c r="BZ27" i="191"/>
  <c r="BY27" i="191"/>
  <c r="BX27" i="191"/>
  <c r="BW27" i="191"/>
  <c r="BV27" i="191"/>
  <c r="BU27" i="191"/>
  <c r="BT27" i="191"/>
  <c r="BS27" i="191"/>
  <c r="BR27" i="191"/>
  <c r="BQ27" i="191"/>
  <c r="BP27" i="191"/>
  <c r="BO27" i="191"/>
  <c r="BN27" i="191"/>
  <c r="BM27" i="191"/>
  <c r="BL27" i="191"/>
  <c r="BK27" i="191"/>
  <c r="BJ27" i="191"/>
  <c r="BI27" i="191"/>
  <c r="BH27" i="191"/>
  <c r="BG27" i="191"/>
  <c r="BF27" i="191"/>
  <c r="BE27" i="191"/>
  <c r="BD27" i="191"/>
  <c r="BC27" i="191"/>
  <c r="BB27" i="191"/>
  <c r="BA27" i="191"/>
  <c r="AZ27" i="191"/>
  <c r="AY27" i="191"/>
  <c r="AX27" i="191"/>
  <c r="AW27" i="191"/>
  <c r="AV27" i="191"/>
  <c r="AU27" i="191"/>
  <c r="AT27" i="191"/>
  <c r="AS27" i="191"/>
  <c r="AR27" i="191"/>
  <c r="AQ27" i="191"/>
  <c r="AP27" i="191"/>
  <c r="AO27" i="191"/>
  <c r="AN27" i="191"/>
  <c r="AM27" i="191"/>
  <c r="AL27" i="191"/>
  <c r="AK27" i="191"/>
  <c r="AJ27" i="191"/>
  <c r="AI27" i="191"/>
  <c r="AH27" i="191"/>
  <c r="AG27" i="191"/>
  <c r="AF27" i="191"/>
  <c r="AE27" i="191"/>
  <c r="AD27" i="191"/>
  <c r="AC27" i="191"/>
  <c r="AB27" i="191"/>
  <c r="AA27" i="191"/>
  <c r="Z27" i="191"/>
  <c r="Y27" i="191"/>
  <c r="X27" i="191"/>
  <c r="W27" i="191"/>
  <c r="V27" i="191"/>
  <c r="U27" i="191"/>
  <c r="T27" i="191"/>
  <c r="S27" i="191"/>
  <c r="R27" i="191"/>
  <c r="Q27" i="191"/>
  <c r="P27" i="191"/>
  <c r="O27" i="191"/>
  <c r="N27" i="191"/>
  <c r="M27" i="191"/>
  <c r="L27" i="191"/>
  <c r="K27" i="191"/>
  <c r="J27" i="191"/>
  <c r="I27" i="191"/>
  <c r="H27" i="191"/>
  <c r="G27" i="191"/>
  <c r="F27" i="191"/>
  <c r="E27" i="191"/>
  <c r="D27" i="191"/>
  <c r="C27" i="191"/>
  <c r="B27" i="191"/>
  <c r="JN25" i="191"/>
  <c r="JM25" i="191"/>
  <c r="JL25" i="191"/>
  <c r="JK25" i="191"/>
  <c r="JJ25" i="191"/>
  <c r="JI25" i="191"/>
  <c r="JH25" i="191"/>
  <c r="JG25" i="191"/>
  <c r="JF25" i="191"/>
  <c r="JE25" i="191"/>
  <c r="JD25" i="191"/>
  <c r="JC25" i="191"/>
  <c r="JB25" i="191"/>
  <c r="JA25" i="191"/>
  <c r="IZ25" i="191"/>
  <c r="IY25" i="191"/>
  <c r="IX25" i="191"/>
  <c r="IW25" i="191"/>
  <c r="IV25" i="191"/>
  <c r="IU25" i="191"/>
  <c r="IT25" i="191"/>
  <c r="IS25" i="191"/>
  <c r="IR25" i="191"/>
  <c r="IQ25" i="191"/>
  <c r="IP25" i="191"/>
  <c r="IO25" i="191"/>
  <c r="IN25" i="191"/>
  <c r="IM25" i="191"/>
  <c r="IL25" i="191"/>
  <c r="IK25" i="191"/>
  <c r="IJ25" i="191"/>
  <c r="II25" i="191"/>
  <c r="IH25" i="191"/>
  <c r="IG25" i="191"/>
  <c r="IF25" i="191"/>
  <c r="IE25" i="191"/>
  <c r="ID25" i="191"/>
  <c r="IC25" i="191"/>
  <c r="IB25" i="191"/>
  <c r="IA25" i="191"/>
  <c r="HZ25" i="191"/>
  <c r="HY25" i="191"/>
  <c r="HX25" i="191"/>
  <c r="HW25" i="191"/>
  <c r="HV25" i="191"/>
  <c r="HU25" i="191"/>
  <c r="HT25" i="191"/>
  <c r="HS25" i="191"/>
  <c r="HR25" i="191"/>
  <c r="HQ25" i="191"/>
  <c r="HP25" i="191"/>
  <c r="HO25" i="191"/>
  <c r="HN25" i="191"/>
  <c r="HM25" i="191"/>
  <c r="HL25" i="191"/>
  <c r="HK25" i="191"/>
  <c r="HJ25" i="191"/>
  <c r="HI25" i="191"/>
  <c r="HH25" i="191"/>
  <c r="HG25" i="191"/>
  <c r="HF25" i="191"/>
  <c r="HE25" i="191"/>
  <c r="HD25" i="191"/>
  <c r="HC25" i="191"/>
  <c r="HB25" i="191"/>
  <c r="HA25" i="191"/>
  <c r="GZ25" i="191"/>
  <c r="GY25" i="191"/>
  <c r="GX25" i="191"/>
  <c r="GW25" i="191"/>
  <c r="GV25" i="191"/>
  <c r="GU25" i="191"/>
  <c r="GT25" i="191"/>
  <c r="GS25" i="191"/>
  <c r="GR25" i="191"/>
  <c r="GQ25" i="191"/>
  <c r="GP25" i="191"/>
  <c r="GO25" i="191"/>
  <c r="GN25" i="191"/>
  <c r="GM25" i="191"/>
  <c r="GL25" i="191"/>
  <c r="GK25" i="191"/>
  <c r="GJ25" i="191"/>
  <c r="GI25" i="191"/>
  <c r="GH25" i="191"/>
  <c r="GG25" i="191"/>
  <c r="GF25" i="191"/>
  <c r="GE25" i="191"/>
  <c r="GD25" i="191"/>
  <c r="GC25" i="191"/>
  <c r="GB25" i="191"/>
  <c r="GA25" i="191"/>
  <c r="FZ25" i="191"/>
  <c r="FY25" i="191"/>
  <c r="FX25" i="191"/>
  <c r="FW25" i="191"/>
  <c r="FV25" i="191"/>
  <c r="FU25" i="191"/>
  <c r="FT25" i="191"/>
  <c r="FS25" i="191"/>
  <c r="FR25" i="191"/>
  <c r="FQ25" i="191"/>
  <c r="FP25" i="191"/>
  <c r="FO25" i="191"/>
  <c r="FN25" i="191"/>
  <c r="FM25" i="191"/>
  <c r="FL25" i="191"/>
  <c r="FK25" i="191"/>
  <c r="FJ25" i="191"/>
  <c r="FI25" i="191"/>
  <c r="FH25" i="191"/>
  <c r="FG25" i="191"/>
  <c r="FF25" i="191"/>
  <c r="FE25" i="191"/>
  <c r="FD25" i="191"/>
  <c r="FC25" i="191"/>
  <c r="FB25" i="191"/>
  <c r="FA25" i="191"/>
  <c r="EZ25" i="191"/>
  <c r="EY25" i="191"/>
  <c r="EX25" i="191"/>
  <c r="EW25" i="191"/>
  <c r="EV25" i="191"/>
  <c r="EU25" i="191"/>
  <c r="ET25" i="191"/>
  <c r="ES25" i="191"/>
  <c r="ER25" i="191"/>
  <c r="EQ25" i="191"/>
  <c r="EP25" i="191"/>
  <c r="EO25" i="191"/>
  <c r="EN25" i="191"/>
  <c r="EM25" i="191"/>
  <c r="EL25" i="191"/>
  <c r="EK25" i="191"/>
  <c r="EJ25" i="191"/>
  <c r="EI25" i="191"/>
  <c r="EH25" i="191"/>
  <c r="EG25" i="191"/>
  <c r="EF25" i="191"/>
  <c r="EE25" i="191"/>
  <c r="ED25" i="191"/>
  <c r="EC25" i="191"/>
  <c r="EB25" i="191"/>
  <c r="EA25" i="191"/>
  <c r="DZ25" i="191"/>
  <c r="DY25" i="191"/>
  <c r="DX25" i="191"/>
  <c r="DW25" i="191"/>
  <c r="DV25" i="191"/>
  <c r="DU25" i="191"/>
  <c r="DT25" i="191"/>
  <c r="DS25" i="191"/>
  <c r="DR25" i="191"/>
  <c r="DQ25" i="191"/>
  <c r="DP25" i="191"/>
  <c r="DO25" i="191"/>
  <c r="DN25" i="191"/>
  <c r="DM25" i="191"/>
  <c r="DL25" i="191"/>
  <c r="DK25" i="191"/>
  <c r="DJ25" i="191"/>
  <c r="DI25" i="191"/>
  <c r="DH25" i="191"/>
  <c r="DG25" i="191"/>
  <c r="DF25" i="191"/>
  <c r="DE25" i="191"/>
  <c r="DD25" i="191"/>
  <c r="DC25" i="191"/>
  <c r="DB25" i="191"/>
  <c r="DA25" i="191"/>
  <c r="CZ25" i="191"/>
  <c r="CY25" i="191"/>
  <c r="CX25" i="191"/>
  <c r="CW25" i="191"/>
  <c r="CV25" i="191"/>
  <c r="CU25" i="191"/>
  <c r="CT25" i="191"/>
  <c r="CS25" i="191"/>
  <c r="CR25" i="191"/>
  <c r="CQ25" i="191"/>
  <c r="CP25" i="191"/>
  <c r="CO25" i="191"/>
  <c r="CN25" i="191"/>
  <c r="CM25" i="191"/>
  <c r="CL25" i="191"/>
  <c r="CK25" i="191"/>
  <c r="CJ25" i="191"/>
  <c r="CI25" i="191"/>
  <c r="CH25" i="191"/>
  <c r="CG25" i="191"/>
  <c r="CF25" i="191"/>
  <c r="CE25" i="191"/>
  <c r="CD25" i="191"/>
  <c r="CC25" i="191"/>
  <c r="CB25" i="191"/>
  <c r="CA25" i="191"/>
  <c r="BZ25" i="191"/>
  <c r="BY25" i="191"/>
  <c r="BX25" i="191"/>
  <c r="BW25" i="191"/>
  <c r="BV25" i="191"/>
  <c r="BU25" i="191"/>
  <c r="BT25" i="191"/>
  <c r="BS25" i="191"/>
  <c r="BR25" i="191"/>
  <c r="BQ25" i="191"/>
  <c r="BP25" i="191"/>
  <c r="BO25" i="191"/>
  <c r="BN25" i="191"/>
  <c r="BM25" i="191"/>
  <c r="BL25" i="191"/>
  <c r="BK25" i="191"/>
  <c r="BJ25" i="191"/>
  <c r="BI25" i="191"/>
  <c r="BH25" i="191"/>
  <c r="BG25" i="191"/>
  <c r="BF25" i="191"/>
  <c r="BE25" i="191"/>
  <c r="BD25" i="191"/>
  <c r="BC25" i="191"/>
  <c r="BB25" i="191"/>
  <c r="BA25" i="191"/>
  <c r="AZ25" i="191"/>
  <c r="AY25" i="191"/>
  <c r="AX25" i="191"/>
  <c r="AW25" i="191"/>
  <c r="AV25" i="191"/>
  <c r="AU25" i="191"/>
  <c r="AT25" i="191"/>
  <c r="AS25" i="191"/>
  <c r="AR25" i="191"/>
  <c r="AQ25" i="191"/>
  <c r="AP25" i="191"/>
  <c r="AO25" i="191"/>
  <c r="AN25" i="191"/>
  <c r="AM25" i="191"/>
  <c r="AL25" i="191"/>
  <c r="AK25" i="191"/>
  <c r="AJ25" i="191"/>
  <c r="AI25" i="191"/>
  <c r="AH25" i="191"/>
  <c r="AG25" i="191"/>
  <c r="AF25" i="191"/>
  <c r="AE25" i="191"/>
  <c r="AD25" i="191"/>
  <c r="AC25" i="191"/>
  <c r="AB25" i="191"/>
  <c r="AA25" i="191"/>
  <c r="Z25" i="191"/>
  <c r="Y25" i="191"/>
  <c r="X25" i="191"/>
  <c r="W25" i="191"/>
  <c r="V25" i="191"/>
  <c r="U25" i="191"/>
  <c r="T25" i="191"/>
  <c r="S25" i="191"/>
  <c r="R25" i="191"/>
  <c r="Q25" i="191"/>
  <c r="P25" i="191"/>
  <c r="O25" i="191"/>
  <c r="N25" i="191"/>
  <c r="M25" i="191"/>
  <c r="L25" i="191"/>
  <c r="K25" i="191"/>
  <c r="J25" i="191"/>
  <c r="I25" i="191"/>
  <c r="H25" i="191"/>
  <c r="G25" i="191"/>
  <c r="F25" i="191"/>
  <c r="E25" i="191"/>
  <c r="D25" i="191"/>
  <c r="C25" i="191"/>
  <c r="B25" i="191"/>
  <c r="JN24" i="191"/>
  <c r="JM24" i="191"/>
  <c r="JL24" i="191"/>
  <c r="JK24" i="191"/>
  <c r="JJ24" i="191"/>
  <c r="JI24" i="191"/>
  <c r="JH24" i="191"/>
  <c r="JG24" i="191"/>
  <c r="JF24" i="191"/>
  <c r="JE24" i="191"/>
  <c r="JD24" i="191"/>
  <c r="JC24" i="191"/>
  <c r="JB24" i="191"/>
  <c r="JA24" i="191"/>
  <c r="IZ24" i="191"/>
  <c r="IY24" i="191"/>
  <c r="IX24" i="191"/>
  <c r="IW24" i="191"/>
  <c r="IV24" i="191"/>
  <c r="IU24" i="191"/>
  <c r="IT24" i="191"/>
  <c r="IS24" i="191"/>
  <c r="IR24" i="191"/>
  <c r="IQ24" i="191"/>
  <c r="IP24" i="191"/>
  <c r="IO24" i="191"/>
  <c r="IN24" i="191"/>
  <c r="IM24" i="191"/>
  <c r="IL24" i="191"/>
  <c r="IK24" i="191"/>
  <c r="IJ24" i="191"/>
  <c r="II24" i="191"/>
  <c r="IH24" i="191"/>
  <c r="IG24" i="191"/>
  <c r="IF24" i="191"/>
  <c r="IE24" i="191"/>
  <c r="ID24" i="191"/>
  <c r="IC24" i="191"/>
  <c r="IB24" i="191"/>
  <c r="IA24" i="191"/>
  <c r="HZ24" i="191"/>
  <c r="HY24" i="191"/>
  <c r="HX24" i="191"/>
  <c r="HW24" i="191"/>
  <c r="HV24" i="191"/>
  <c r="HU24" i="191"/>
  <c r="HT24" i="191"/>
  <c r="HS24" i="191"/>
  <c r="HR24" i="191"/>
  <c r="HQ24" i="191"/>
  <c r="HP24" i="191"/>
  <c r="HO24" i="191"/>
  <c r="HN24" i="191"/>
  <c r="HM24" i="191"/>
  <c r="HL24" i="191"/>
  <c r="HK24" i="191"/>
  <c r="HJ24" i="191"/>
  <c r="HI24" i="191"/>
  <c r="HH24" i="191"/>
  <c r="HG24" i="191"/>
  <c r="HF24" i="191"/>
  <c r="HE24" i="191"/>
  <c r="HD24" i="191"/>
  <c r="HC24" i="191"/>
  <c r="HB24" i="191"/>
  <c r="HA24" i="191"/>
  <c r="GZ24" i="191"/>
  <c r="GY24" i="191"/>
  <c r="GX24" i="191"/>
  <c r="GW24" i="191"/>
  <c r="GV24" i="191"/>
  <c r="GU24" i="191"/>
  <c r="GT24" i="191"/>
  <c r="GS24" i="191"/>
  <c r="GR24" i="191"/>
  <c r="GQ24" i="191"/>
  <c r="GP24" i="191"/>
  <c r="GO24" i="191"/>
  <c r="GN24" i="191"/>
  <c r="GM24" i="191"/>
  <c r="GL24" i="191"/>
  <c r="GK24" i="191"/>
  <c r="GJ24" i="191"/>
  <c r="GI24" i="191"/>
  <c r="GH24" i="191"/>
  <c r="GG24" i="191"/>
  <c r="GF24" i="191"/>
  <c r="GE24" i="191"/>
  <c r="GD24" i="191"/>
  <c r="GC24" i="191"/>
  <c r="GB24" i="191"/>
  <c r="GA24" i="191"/>
  <c r="FZ24" i="191"/>
  <c r="FY24" i="191"/>
  <c r="FX24" i="191"/>
  <c r="FW24" i="191"/>
  <c r="FV24" i="191"/>
  <c r="FU24" i="191"/>
  <c r="FT24" i="191"/>
  <c r="FS24" i="191"/>
  <c r="FR24" i="191"/>
  <c r="FQ24" i="191"/>
  <c r="FP24" i="191"/>
  <c r="FO24" i="191"/>
  <c r="FN24" i="191"/>
  <c r="FM24" i="191"/>
  <c r="FL24" i="191"/>
  <c r="FK24" i="191"/>
  <c r="FJ24" i="191"/>
  <c r="FI24" i="191"/>
  <c r="FH24" i="191"/>
  <c r="FG24" i="191"/>
  <c r="FF24" i="191"/>
  <c r="FE24" i="191"/>
  <c r="FD24" i="191"/>
  <c r="FC24" i="191"/>
  <c r="FB24" i="191"/>
  <c r="FA24" i="191"/>
  <c r="EZ24" i="191"/>
  <c r="EY24" i="191"/>
  <c r="EX24" i="191"/>
  <c r="EW24" i="191"/>
  <c r="EV24" i="191"/>
  <c r="EU24" i="191"/>
  <c r="ET24" i="191"/>
  <c r="ES24" i="191"/>
  <c r="ER24" i="191"/>
  <c r="EQ24" i="191"/>
  <c r="EP24" i="191"/>
  <c r="EO24" i="191"/>
  <c r="EN24" i="191"/>
  <c r="EM24" i="191"/>
  <c r="EL24" i="191"/>
  <c r="EK24" i="191"/>
  <c r="EJ24" i="191"/>
  <c r="EI24" i="191"/>
  <c r="EH24" i="191"/>
  <c r="EG24" i="191"/>
  <c r="EF24" i="191"/>
  <c r="EE24" i="191"/>
  <c r="ED24" i="191"/>
  <c r="EC24" i="191"/>
  <c r="EB24" i="191"/>
  <c r="EA24" i="191"/>
  <c r="DZ24" i="191"/>
  <c r="DY24" i="191"/>
  <c r="DX24" i="191"/>
  <c r="DW24" i="191"/>
  <c r="DV24" i="191"/>
  <c r="DU24" i="191"/>
  <c r="DT24" i="191"/>
  <c r="DS24" i="191"/>
  <c r="DR24" i="191"/>
  <c r="DQ24" i="191"/>
  <c r="DP24" i="191"/>
  <c r="DO24" i="191"/>
  <c r="DN24" i="191"/>
  <c r="DM24" i="191"/>
  <c r="DL24" i="191"/>
  <c r="DK24" i="191"/>
  <c r="DJ24" i="191"/>
  <c r="DI24" i="191"/>
  <c r="DH24" i="191"/>
  <c r="DG24" i="191"/>
  <c r="DF24" i="191"/>
  <c r="DE24" i="191"/>
  <c r="DD24" i="191"/>
  <c r="DC24" i="191"/>
  <c r="DB24" i="191"/>
  <c r="DA24" i="191"/>
  <c r="CZ24" i="191"/>
  <c r="CY24" i="191"/>
  <c r="CX24" i="191"/>
  <c r="CW24" i="191"/>
  <c r="CV24" i="191"/>
  <c r="CU24" i="191"/>
  <c r="CT24" i="191"/>
  <c r="CS24" i="191"/>
  <c r="CR24" i="191"/>
  <c r="CQ24" i="191"/>
  <c r="CP24" i="191"/>
  <c r="CO24" i="191"/>
  <c r="CN24" i="191"/>
  <c r="CM24" i="191"/>
  <c r="CL24" i="191"/>
  <c r="CK24" i="191"/>
  <c r="CJ24" i="191"/>
  <c r="CI24" i="191"/>
  <c r="CH24" i="191"/>
  <c r="CG24" i="191"/>
  <c r="CF24" i="191"/>
  <c r="CE24" i="191"/>
  <c r="CD24" i="191"/>
  <c r="CC24" i="191"/>
  <c r="CB24" i="191"/>
  <c r="CA24" i="191"/>
  <c r="BZ24" i="191"/>
  <c r="BY24" i="191"/>
  <c r="BX24" i="191"/>
  <c r="BW24" i="191"/>
  <c r="BV24" i="191"/>
  <c r="BU24" i="191"/>
  <c r="BT24" i="191"/>
  <c r="BS24" i="191"/>
  <c r="BR24" i="191"/>
  <c r="BQ24" i="191"/>
  <c r="BP24" i="191"/>
  <c r="BO24" i="191"/>
  <c r="BN24" i="191"/>
  <c r="BM24" i="191"/>
  <c r="BL24" i="191"/>
  <c r="BK24" i="191"/>
  <c r="BJ24" i="191"/>
  <c r="BI24" i="191"/>
  <c r="BH24" i="191"/>
  <c r="BG24" i="191"/>
  <c r="BF24" i="191"/>
  <c r="BE24" i="191"/>
  <c r="BD24" i="191"/>
  <c r="BC24" i="191"/>
  <c r="BB24" i="191"/>
  <c r="BA24" i="191"/>
  <c r="AZ24" i="191"/>
  <c r="AY24" i="191"/>
  <c r="AX24" i="191"/>
  <c r="AW24" i="191"/>
  <c r="AV24" i="191"/>
  <c r="AU24" i="191"/>
  <c r="AT24" i="191"/>
  <c r="AS24" i="191"/>
  <c r="AR24" i="191"/>
  <c r="AQ24" i="191"/>
  <c r="AP24" i="191"/>
  <c r="AO24" i="191"/>
  <c r="AN24" i="191"/>
  <c r="AM24" i="191"/>
  <c r="AL24" i="191"/>
  <c r="AK24" i="191"/>
  <c r="AJ24" i="191"/>
  <c r="AI24" i="191"/>
  <c r="AH24" i="191"/>
  <c r="AG24" i="191"/>
  <c r="AF24" i="191"/>
  <c r="AE24" i="191"/>
  <c r="AD24" i="191"/>
  <c r="AC24" i="191"/>
  <c r="AB24" i="191"/>
  <c r="AA24" i="191"/>
  <c r="Z24" i="191"/>
  <c r="Y24" i="191"/>
  <c r="X24" i="191"/>
  <c r="W24" i="191"/>
  <c r="V24" i="191"/>
  <c r="U24" i="191"/>
  <c r="T24" i="191"/>
  <c r="S24" i="191"/>
  <c r="R24" i="191"/>
  <c r="Q24" i="191"/>
  <c r="P24" i="191"/>
  <c r="O24" i="191"/>
  <c r="N24" i="191"/>
  <c r="M24" i="191"/>
  <c r="L24" i="191"/>
  <c r="K24" i="191"/>
  <c r="J24" i="191"/>
  <c r="I24" i="191"/>
  <c r="H24" i="191"/>
  <c r="G24" i="191"/>
  <c r="F24" i="191"/>
  <c r="E24" i="191"/>
  <c r="D24" i="191"/>
  <c r="C24" i="191"/>
  <c r="B24" i="191"/>
  <c r="JN22" i="191"/>
  <c r="JM22" i="191"/>
  <c r="JL22" i="191"/>
  <c r="JK22" i="191"/>
  <c r="JJ22" i="191"/>
  <c r="JI22" i="191"/>
  <c r="JH22" i="191"/>
  <c r="JG22" i="191"/>
  <c r="JF22" i="191"/>
  <c r="JE22" i="191"/>
  <c r="JD22" i="191"/>
  <c r="JC22" i="191"/>
  <c r="JB22" i="191"/>
  <c r="JA22" i="191"/>
  <c r="IZ22" i="191"/>
  <c r="IY22" i="191"/>
  <c r="IX22" i="191"/>
  <c r="IW22" i="191"/>
  <c r="IV22" i="191"/>
  <c r="IU22" i="191"/>
  <c r="IT22" i="191"/>
  <c r="IS22" i="191"/>
  <c r="IR22" i="191"/>
  <c r="IQ22" i="191"/>
  <c r="IP22" i="191"/>
  <c r="IO22" i="191"/>
  <c r="IN22" i="191"/>
  <c r="IM22" i="191"/>
  <c r="IL22" i="191"/>
  <c r="IK22" i="191"/>
  <c r="IJ22" i="191"/>
  <c r="II22" i="191"/>
  <c r="IH22" i="191"/>
  <c r="IG22" i="191"/>
  <c r="IF22" i="191"/>
  <c r="IE22" i="191"/>
  <c r="ID22" i="191"/>
  <c r="IC22" i="191"/>
  <c r="IB22" i="191"/>
  <c r="IA22" i="191"/>
  <c r="HZ22" i="191"/>
  <c r="HY22" i="191"/>
  <c r="HX22" i="191"/>
  <c r="HW22" i="191"/>
  <c r="HV22" i="191"/>
  <c r="HU22" i="191"/>
  <c r="HT22" i="191"/>
  <c r="HS22" i="191"/>
  <c r="HR22" i="191"/>
  <c r="HQ22" i="191"/>
  <c r="HP22" i="191"/>
  <c r="HO22" i="191"/>
  <c r="HN22" i="191"/>
  <c r="HM22" i="191"/>
  <c r="HL22" i="191"/>
  <c r="HK22" i="191"/>
  <c r="HJ22" i="191"/>
  <c r="HI22" i="191"/>
  <c r="HH22" i="191"/>
  <c r="HG22" i="191"/>
  <c r="HF22" i="191"/>
  <c r="HE22" i="191"/>
  <c r="HD22" i="191"/>
  <c r="HC22" i="191"/>
  <c r="HB22" i="191"/>
  <c r="HA22" i="191"/>
  <c r="GZ22" i="191"/>
  <c r="GY22" i="191"/>
  <c r="GX22" i="191"/>
  <c r="GW22" i="191"/>
  <c r="GV22" i="191"/>
  <c r="GU22" i="191"/>
  <c r="GT22" i="191"/>
  <c r="GS22" i="191"/>
  <c r="GR22" i="191"/>
  <c r="GQ22" i="191"/>
  <c r="GP22" i="191"/>
  <c r="GO22" i="191"/>
  <c r="GN22" i="191"/>
  <c r="GM22" i="191"/>
  <c r="GL22" i="191"/>
  <c r="GK22" i="191"/>
  <c r="GJ22" i="191"/>
  <c r="GI22" i="191"/>
  <c r="GH22" i="191"/>
  <c r="GG22" i="191"/>
  <c r="GF22" i="191"/>
  <c r="GE22" i="191"/>
  <c r="GD22" i="191"/>
  <c r="GC22" i="191"/>
  <c r="GB22" i="191"/>
  <c r="GA22" i="191"/>
  <c r="FZ22" i="191"/>
  <c r="FY22" i="191"/>
  <c r="FX22" i="191"/>
  <c r="FW22" i="191"/>
  <c r="FV22" i="191"/>
  <c r="FU22" i="191"/>
  <c r="FT22" i="191"/>
  <c r="FS22" i="191"/>
  <c r="FR22" i="191"/>
  <c r="FQ22" i="191"/>
  <c r="FP22" i="191"/>
  <c r="FO22" i="191"/>
  <c r="FN22" i="191"/>
  <c r="FM22" i="191"/>
  <c r="FL22" i="191"/>
  <c r="FK22" i="191"/>
  <c r="FJ22" i="191"/>
  <c r="FI22" i="191"/>
  <c r="FH22" i="191"/>
  <c r="FG22" i="191"/>
  <c r="FF22" i="191"/>
  <c r="FE22" i="191"/>
  <c r="FD22" i="191"/>
  <c r="FC22" i="191"/>
  <c r="FB22" i="191"/>
  <c r="FA22" i="191"/>
  <c r="EZ22" i="191"/>
  <c r="EY22" i="191"/>
  <c r="EX22" i="191"/>
  <c r="EW22" i="191"/>
  <c r="EV22" i="191"/>
  <c r="EU22" i="191"/>
  <c r="ET22" i="191"/>
  <c r="ES22" i="191"/>
  <c r="ER22" i="191"/>
  <c r="EQ22" i="191"/>
  <c r="EP22" i="191"/>
  <c r="EO22" i="191"/>
  <c r="EN22" i="191"/>
  <c r="EM22" i="191"/>
  <c r="EL22" i="191"/>
  <c r="EK22" i="191"/>
  <c r="EJ22" i="191"/>
  <c r="EI22" i="191"/>
  <c r="EH22" i="191"/>
  <c r="EG22" i="191"/>
  <c r="EF22" i="191"/>
  <c r="EE22" i="191"/>
  <c r="ED22" i="191"/>
  <c r="EC22" i="191"/>
  <c r="EB22" i="191"/>
  <c r="EA22" i="191"/>
  <c r="DZ22" i="191"/>
  <c r="DY22" i="191"/>
  <c r="DX22" i="191"/>
  <c r="DW22" i="191"/>
  <c r="DV22" i="191"/>
  <c r="DU22" i="191"/>
  <c r="DT22" i="191"/>
  <c r="DS22" i="191"/>
  <c r="DR22" i="191"/>
  <c r="DQ22" i="191"/>
  <c r="DP22" i="191"/>
  <c r="DO22" i="191"/>
  <c r="DN22" i="191"/>
  <c r="DM22" i="191"/>
  <c r="DL22" i="191"/>
  <c r="DK22" i="191"/>
  <c r="DJ22" i="191"/>
  <c r="DI22" i="191"/>
  <c r="DH22" i="191"/>
  <c r="DG22" i="191"/>
  <c r="DF22" i="191"/>
  <c r="DE22" i="191"/>
  <c r="DD22" i="191"/>
  <c r="DC22" i="191"/>
  <c r="DB22" i="191"/>
  <c r="DA22" i="191"/>
  <c r="CZ22" i="191"/>
  <c r="CY22" i="191"/>
  <c r="CX22" i="191"/>
  <c r="CW22" i="191"/>
  <c r="CV22" i="191"/>
  <c r="CU22" i="191"/>
  <c r="CT22" i="191"/>
  <c r="CS22" i="191"/>
  <c r="CR22" i="191"/>
  <c r="CQ22" i="191"/>
  <c r="CP22" i="191"/>
  <c r="CO22" i="191"/>
  <c r="CN22" i="191"/>
  <c r="CM22" i="191"/>
  <c r="CL22" i="191"/>
  <c r="CK22" i="191"/>
  <c r="CJ22" i="191"/>
  <c r="CI22" i="191"/>
  <c r="CH22" i="191"/>
  <c r="CG22" i="191"/>
  <c r="CF22" i="191"/>
  <c r="CE22" i="191"/>
  <c r="CD22" i="191"/>
  <c r="CC22" i="191"/>
  <c r="CB22" i="191"/>
  <c r="CA22" i="191"/>
  <c r="BZ22" i="191"/>
  <c r="BY22" i="191"/>
  <c r="BX22" i="191"/>
  <c r="BW22" i="191"/>
  <c r="BV22" i="191"/>
  <c r="BU22" i="191"/>
  <c r="BT22" i="191"/>
  <c r="BS22" i="191"/>
  <c r="BR22" i="191"/>
  <c r="BQ22" i="191"/>
  <c r="BP22" i="191"/>
  <c r="BO22" i="191"/>
  <c r="BN22" i="191"/>
  <c r="BM22" i="191"/>
  <c r="BL22" i="191"/>
  <c r="BK22" i="191"/>
  <c r="BJ22" i="191"/>
  <c r="BI22" i="191"/>
  <c r="BH22" i="191"/>
  <c r="BG22" i="191"/>
  <c r="BF22" i="191"/>
  <c r="BE22" i="191"/>
  <c r="BD22" i="191"/>
  <c r="BC22" i="191"/>
  <c r="BB22" i="191"/>
  <c r="BA22" i="191"/>
  <c r="AZ22" i="191"/>
  <c r="AY22" i="191"/>
  <c r="AX22" i="191"/>
  <c r="AW22" i="191"/>
  <c r="AV22" i="191"/>
  <c r="AU22" i="191"/>
  <c r="AT22" i="191"/>
  <c r="AS22" i="191"/>
  <c r="AR22" i="191"/>
  <c r="AQ22" i="191"/>
  <c r="AP22" i="191"/>
  <c r="AO22" i="191"/>
  <c r="AN22" i="191"/>
  <c r="AM22" i="191"/>
  <c r="AL22" i="191"/>
  <c r="AK22" i="191"/>
  <c r="AJ22" i="191"/>
  <c r="AI22" i="191"/>
  <c r="AH22" i="191"/>
  <c r="AG22" i="191"/>
  <c r="AF22" i="191"/>
  <c r="AE22" i="191"/>
  <c r="AD22" i="191"/>
  <c r="AC22" i="191"/>
  <c r="AB22" i="191"/>
  <c r="AA22" i="191"/>
  <c r="Z22" i="191"/>
  <c r="Y22" i="191"/>
  <c r="X22" i="191"/>
  <c r="W22" i="191"/>
  <c r="V22" i="191"/>
  <c r="U22" i="191"/>
  <c r="T22" i="191"/>
  <c r="S22" i="191"/>
  <c r="R22" i="191"/>
  <c r="Q22" i="191"/>
  <c r="P22" i="191"/>
  <c r="O22" i="191"/>
  <c r="N22" i="191"/>
  <c r="M22" i="191"/>
  <c r="L22" i="191"/>
  <c r="K22" i="191"/>
  <c r="J22" i="191"/>
  <c r="I22" i="191"/>
  <c r="H22" i="191"/>
  <c r="G22" i="191"/>
  <c r="F22" i="191"/>
  <c r="E22" i="191"/>
  <c r="D22" i="191"/>
  <c r="C22" i="191"/>
  <c r="B22" i="191"/>
  <c r="JN21" i="191"/>
  <c r="JM21" i="191"/>
  <c r="JL21" i="191"/>
  <c r="JK21" i="191"/>
  <c r="JJ21" i="191"/>
  <c r="JI21" i="191"/>
  <c r="JH21" i="191"/>
  <c r="JG21" i="191"/>
  <c r="JF21" i="191"/>
  <c r="JE21" i="191"/>
  <c r="JD21" i="191"/>
  <c r="JC21" i="191"/>
  <c r="JB21" i="191"/>
  <c r="JA21" i="191"/>
  <c r="IZ21" i="191"/>
  <c r="IY21" i="191"/>
  <c r="IX21" i="191"/>
  <c r="IW21" i="191"/>
  <c r="IV21" i="191"/>
  <c r="IU21" i="191"/>
  <c r="IT21" i="191"/>
  <c r="IS21" i="191"/>
  <c r="IR21" i="191"/>
  <c r="IQ21" i="191"/>
  <c r="IP21" i="191"/>
  <c r="IO21" i="191"/>
  <c r="IN21" i="191"/>
  <c r="IM21" i="191"/>
  <c r="IL21" i="191"/>
  <c r="IK21" i="191"/>
  <c r="IJ21" i="191"/>
  <c r="II21" i="191"/>
  <c r="IH21" i="191"/>
  <c r="IG21" i="191"/>
  <c r="IF21" i="191"/>
  <c r="IE21" i="191"/>
  <c r="ID21" i="191"/>
  <c r="IC21" i="191"/>
  <c r="IB21" i="191"/>
  <c r="IA21" i="191"/>
  <c r="HZ21" i="191"/>
  <c r="HY21" i="191"/>
  <c r="HX21" i="191"/>
  <c r="HW21" i="191"/>
  <c r="HV21" i="191"/>
  <c r="HU21" i="191"/>
  <c r="HT21" i="191"/>
  <c r="HS21" i="191"/>
  <c r="HR21" i="191"/>
  <c r="HQ21" i="191"/>
  <c r="HP21" i="191"/>
  <c r="HO21" i="191"/>
  <c r="HN21" i="191"/>
  <c r="HM21" i="191"/>
  <c r="HL21" i="191"/>
  <c r="HK21" i="191"/>
  <c r="HJ21" i="191"/>
  <c r="HI21" i="191"/>
  <c r="HH21" i="191"/>
  <c r="HG21" i="191"/>
  <c r="HF21" i="191"/>
  <c r="HE21" i="191"/>
  <c r="HD21" i="191"/>
  <c r="HC21" i="191"/>
  <c r="HB21" i="191"/>
  <c r="HA21" i="191"/>
  <c r="GZ21" i="191"/>
  <c r="GY21" i="191"/>
  <c r="GX21" i="191"/>
  <c r="GW21" i="191"/>
  <c r="GV21" i="191"/>
  <c r="GU21" i="191"/>
  <c r="GT21" i="191"/>
  <c r="GS21" i="191"/>
  <c r="GR21" i="191"/>
  <c r="GQ21" i="191"/>
  <c r="GP21" i="191"/>
  <c r="GO21" i="191"/>
  <c r="GN21" i="191"/>
  <c r="GM21" i="191"/>
  <c r="GL21" i="191"/>
  <c r="GK21" i="191"/>
  <c r="GJ21" i="191"/>
  <c r="GI21" i="191"/>
  <c r="GH21" i="191"/>
  <c r="GG21" i="191"/>
  <c r="GF21" i="191"/>
  <c r="GE21" i="191"/>
  <c r="GD21" i="191"/>
  <c r="GC21" i="191"/>
  <c r="GB21" i="191"/>
  <c r="GA21" i="191"/>
  <c r="FZ21" i="191"/>
  <c r="FY21" i="191"/>
  <c r="FX21" i="191"/>
  <c r="FW21" i="191"/>
  <c r="FV21" i="191"/>
  <c r="FU21" i="191"/>
  <c r="FT21" i="191"/>
  <c r="FS21" i="191"/>
  <c r="FR21" i="191"/>
  <c r="FQ21" i="191"/>
  <c r="FP21" i="191"/>
  <c r="FO21" i="191"/>
  <c r="FN21" i="191"/>
  <c r="FM21" i="191"/>
  <c r="FL21" i="191"/>
  <c r="FK21" i="191"/>
  <c r="FJ21" i="191"/>
  <c r="FI21" i="191"/>
  <c r="FH21" i="191"/>
  <c r="FG21" i="191"/>
  <c r="FF21" i="191"/>
  <c r="FE21" i="191"/>
  <c r="FD21" i="191"/>
  <c r="FC21" i="191"/>
  <c r="FB21" i="191"/>
  <c r="FA21" i="191"/>
  <c r="EZ21" i="191"/>
  <c r="EY21" i="191"/>
  <c r="EX21" i="191"/>
  <c r="EW21" i="191"/>
  <c r="EV21" i="191"/>
  <c r="EU21" i="191"/>
  <c r="ET21" i="191"/>
  <c r="ES21" i="191"/>
  <c r="ER21" i="191"/>
  <c r="EQ21" i="191"/>
  <c r="EP21" i="191"/>
  <c r="EO21" i="191"/>
  <c r="EN21" i="191"/>
  <c r="EM21" i="191"/>
  <c r="EL21" i="191"/>
  <c r="EK21" i="191"/>
  <c r="EJ21" i="191"/>
  <c r="EI21" i="191"/>
  <c r="EH21" i="191"/>
  <c r="EG21" i="191"/>
  <c r="EF21" i="191"/>
  <c r="EE21" i="191"/>
  <c r="ED21" i="191"/>
  <c r="EC21" i="191"/>
  <c r="EB21" i="191"/>
  <c r="EA21" i="191"/>
  <c r="DZ21" i="191"/>
  <c r="DY21" i="191"/>
  <c r="DX21" i="191"/>
  <c r="DW21" i="191"/>
  <c r="DV21" i="191"/>
  <c r="DU21" i="191"/>
  <c r="DT21" i="191"/>
  <c r="DS21" i="191"/>
  <c r="DR21" i="191"/>
  <c r="DQ21" i="191"/>
  <c r="DP21" i="191"/>
  <c r="DO21" i="191"/>
  <c r="DN21" i="191"/>
  <c r="DM21" i="191"/>
  <c r="DL21" i="191"/>
  <c r="DK21" i="191"/>
  <c r="DJ21" i="191"/>
  <c r="DI21" i="191"/>
  <c r="DH21" i="191"/>
  <c r="DG21" i="191"/>
  <c r="DF21" i="191"/>
  <c r="DE21" i="191"/>
  <c r="DD21" i="191"/>
  <c r="DC21" i="191"/>
  <c r="DB21" i="191"/>
  <c r="DA21" i="191"/>
  <c r="CZ21" i="191"/>
  <c r="CY21" i="191"/>
  <c r="CX21" i="191"/>
  <c r="CW21" i="191"/>
  <c r="CV21" i="191"/>
  <c r="CU21" i="191"/>
  <c r="CT21" i="191"/>
  <c r="CS21" i="191"/>
  <c r="CR21" i="191"/>
  <c r="CQ21" i="191"/>
  <c r="CP21" i="191"/>
  <c r="CO21" i="191"/>
  <c r="CN21" i="191"/>
  <c r="CM21" i="191"/>
  <c r="CL21" i="191"/>
  <c r="CK21" i="191"/>
  <c r="CJ21" i="191"/>
  <c r="CI21" i="191"/>
  <c r="CH21" i="191"/>
  <c r="CG21" i="191"/>
  <c r="CF21" i="191"/>
  <c r="CE21" i="191"/>
  <c r="CD21" i="191"/>
  <c r="CC21" i="191"/>
  <c r="CB21" i="191"/>
  <c r="CA21" i="191"/>
  <c r="BZ21" i="191"/>
  <c r="BY21" i="191"/>
  <c r="BX21" i="191"/>
  <c r="BW21" i="191"/>
  <c r="BV21" i="191"/>
  <c r="BU21" i="191"/>
  <c r="BT21" i="191"/>
  <c r="BS21" i="191"/>
  <c r="BR21" i="191"/>
  <c r="BQ21" i="191"/>
  <c r="BP21" i="191"/>
  <c r="BO21" i="191"/>
  <c r="BN21" i="191"/>
  <c r="BM21" i="191"/>
  <c r="BL21" i="191"/>
  <c r="BK21" i="191"/>
  <c r="BJ21" i="191"/>
  <c r="BI21" i="191"/>
  <c r="BH21" i="191"/>
  <c r="BG21" i="191"/>
  <c r="BF21" i="191"/>
  <c r="BE21" i="191"/>
  <c r="BD21" i="191"/>
  <c r="BC21" i="191"/>
  <c r="BB21" i="191"/>
  <c r="BA21" i="191"/>
  <c r="AZ21" i="191"/>
  <c r="AY21" i="191"/>
  <c r="AX21" i="191"/>
  <c r="AW21" i="191"/>
  <c r="AV21" i="191"/>
  <c r="AU21" i="191"/>
  <c r="AT21" i="191"/>
  <c r="AS21" i="191"/>
  <c r="AR21" i="191"/>
  <c r="AQ21" i="191"/>
  <c r="AP21" i="191"/>
  <c r="AO21" i="191"/>
  <c r="AN21" i="191"/>
  <c r="AM21" i="191"/>
  <c r="AL21" i="191"/>
  <c r="AK21" i="191"/>
  <c r="AJ21" i="191"/>
  <c r="AI21" i="191"/>
  <c r="AH21" i="191"/>
  <c r="AG21" i="191"/>
  <c r="AF21" i="191"/>
  <c r="AE21" i="191"/>
  <c r="AD21" i="191"/>
  <c r="AC21" i="191"/>
  <c r="AB21" i="191"/>
  <c r="AA21" i="191"/>
  <c r="Z21" i="191"/>
  <c r="Y21" i="191"/>
  <c r="X21" i="191"/>
  <c r="W21" i="191"/>
  <c r="V21" i="191"/>
  <c r="U21" i="191"/>
  <c r="T21" i="191"/>
  <c r="S21" i="191"/>
  <c r="R21" i="191"/>
  <c r="Q21" i="191"/>
  <c r="P21" i="191"/>
  <c r="O21" i="191"/>
  <c r="N21" i="191"/>
  <c r="M21" i="191"/>
  <c r="L21" i="191"/>
  <c r="K21" i="191"/>
  <c r="J21" i="191"/>
  <c r="I21" i="191"/>
  <c r="H21" i="191"/>
  <c r="G21" i="191"/>
  <c r="F21" i="191"/>
  <c r="E21" i="191"/>
  <c r="D21" i="191"/>
  <c r="C21" i="191"/>
  <c r="B21" i="191"/>
  <c r="JN19" i="191"/>
  <c r="JM19" i="191"/>
  <c r="JL19" i="191"/>
  <c r="JK19" i="191"/>
  <c r="JJ19" i="191"/>
  <c r="JI19" i="191"/>
  <c r="JH19" i="191"/>
  <c r="JG19" i="191"/>
  <c r="JF19" i="191"/>
  <c r="JE19" i="191"/>
  <c r="JD19" i="191"/>
  <c r="JC19" i="191"/>
  <c r="JB19" i="191"/>
  <c r="JA19" i="191"/>
  <c r="IZ19" i="191"/>
  <c r="IY19" i="191"/>
  <c r="IX19" i="191"/>
  <c r="IW19" i="191"/>
  <c r="IV19" i="191"/>
  <c r="IU19" i="191"/>
  <c r="IT19" i="191"/>
  <c r="IS19" i="191"/>
  <c r="IR19" i="191"/>
  <c r="IQ19" i="191"/>
  <c r="IP19" i="191"/>
  <c r="IO19" i="191"/>
  <c r="IN19" i="191"/>
  <c r="IM19" i="191"/>
  <c r="IL19" i="191"/>
  <c r="IK19" i="191"/>
  <c r="IJ19" i="191"/>
  <c r="II19" i="191"/>
  <c r="IH19" i="191"/>
  <c r="IG19" i="191"/>
  <c r="IF19" i="191"/>
  <c r="IE19" i="191"/>
  <c r="ID19" i="191"/>
  <c r="IC19" i="191"/>
  <c r="IB19" i="191"/>
  <c r="IA19" i="191"/>
  <c r="HZ19" i="191"/>
  <c r="HY19" i="191"/>
  <c r="HX19" i="191"/>
  <c r="HW19" i="191"/>
  <c r="HV19" i="191"/>
  <c r="HU19" i="191"/>
  <c r="HT19" i="191"/>
  <c r="HS19" i="191"/>
  <c r="HR19" i="191"/>
  <c r="HQ19" i="191"/>
  <c r="HP19" i="191"/>
  <c r="HO19" i="191"/>
  <c r="HN19" i="191"/>
  <c r="HM19" i="191"/>
  <c r="HL19" i="191"/>
  <c r="HK19" i="191"/>
  <c r="HJ19" i="191"/>
  <c r="HI19" i="191"/>
  <c r="HH19" i="191"/>
  <c r="HG19" i="191"/>
  <c r="HF19" i="191"/>
  <c r="HE19" i="191"/>
  <c r="HD19" i="191"/>
  <c r="HC19" i="191"/>
  <c r="HB19" i="191"/>
  <c r="HA19" i="191"/>
  <c r="GZ19" i="191"/>
  <c r="GY19" i="191"/>
  <c r="GX19" i="191"/>
  <c r="GW19" i="191"/>
  <c r="GV19" i="191"/>
  <c r="GU19" i="191"/>
  <c r="GT19" i="191"/>
  <c r="GS19" i="191"/>
  <c r="GR19" i="191"/>
  <c r="GQ19" i="191"/>
  <c r="GP19" i="191"/>
  <c r="GO19" i="191"/>
  <c r="GN19" i="191"/>
  <c r="GM19" i="191"/>
  <c r="GL19" i="191"/>
  <c r="GK19" i="191"/>
  <c r="GJ19" i="191"/>
  <c r="GI19" i="191"/>
  <c r="GH19" i="191"/>
  <c r="GG19" i="191"/>
  <c r="GF19" i="191"/>
  <c r="GE19" i="191"/>
  <c r="GD19" i="191"/>
  <c r="GC19" i="191"/>
  <c r="GB19" i="191"/>
  <c r="GA19" i="191"/>
  <c r="FZ19" i="191"/>
  <c r="FY19" i="191"/>
  <c r="FX19" i="191"/>
  <c r="FW19" i="191"/>
  <c r="FV19" i="191"/>
  <c r="FU19" i="191"/>
  <c r="FT19" i="191"/>
  <c r="FS19" i="191"/>
  <c r="FR19" i="191"/>
  <c r="FQ19" i="191"/>
  <c r="FP19" i="191"/>
  <c r="FO19" i="191"/>
  <c r="FN19" i="191"/>
  <c r="FM19" i="191"/>
  <c r="FL19" i="191"/>
  <c r="FK19" i="191"/>
  <c r="FJ19" i="191"/>
  <c r="FI19" i="191"/>
  <c r="FH19" i="191"/>
  <c r="FG19" i="191"/>
  <c r="FF19" i="191"/>
  <c r="FE19" i="191"/>
  <c r="FD19" i="191"/>
  <c r="FC19" i="191"/>
  <c r="FB19" i="191"/>
  <c r="FA19" i="191"/>
  <c r="EZ19" i="191"/>
  <c r="EY19" i="191"/>
  <c r="EX19" i="191"/>
  <c r="EW19" i="191"/>
  <c r="EV19" i="191"/>
  <c r="EU19" i="191"/>
  <c r="ET19" i="191"/>
  <c r="ES19" i="191"/>
  <c r="ER19" i="191"/>
  <c r="EQ19" i="191"/>
  <c r="EP19" i="191"/>
  <c r="EO19" i="191"/>
  <c r="EN19" i="191"/>
  <c r="EM19" i="191"/>
  <c r="EL19" i="191"/>
  <c r="EK19" i="191"/>
  <c r="EJ19" i="191"/>
  <c r="EI19" i="191"/>
  <c r="EH19" i="191"/>
  <c r="EG19" i="191"/>
  <c r="EF19" i="191"/>
  <c r="EE19" i="191"/>
  <c r="ED19" i="191"/>
  <c r="EC19" i="191"/>
  <c r="EB19" i="191"/>
  <c r="EA19" i="191"/>
  <c r="DZ19" i="191"/>
  <c r="DY19" i="191"/>
  <c r="DX19" i="191"/>
  <c r="DW19" i="191"/>
  <c r="DV19" i="191"/>
  <c r="DU19" i="191"/>
  <c r="DT19" i="191"/>
  <c r="DS19" i="191"/>
  <c r="DR19" i="191"/>
  <c r="DQ19" i="191"/>
  <c r="DP19" i="191"/>
  <c r="DO19" i="191"/>
  <c r="DN19" i="191"/>
  <c r="DM19" i="191"/>
  <c r="DL19" i="191"/>
  <c r="DK19" i="191"/>
  <c r="DJ19" i="191"/>
  <c r="DI19" i="191"/>
  <c r="DH19" i="191"/>
  <c r="DG19" i="191"/>
  <c r="DF19" i="191"/>
  <c r="DE19" i="191"/>
  <c r="DD19" i="191"/>
  <c r="DC19" i="191"/>
  <c r="DB19" i="191"/>
  <c r="DA19" i="191"/>
  <c r="CZ19" i="191"/>
  <c r="CY19" i="191"/>
  <c r="CX19" i="191"/>
  <c r="CW19" i="191"/>
  <c r="CV19" i="191"/>
  <c r="CU19" i="191"/>
  <c r="CT19" i="191"/>
  <c r="CS19" i="191"/>
  <c r="CR19" i="191"/>
  <c r="CQ19" i="191"/>
  <c r="CP19" i="191"/>
  <c r="CO19" i="191"/>
  <c r="CN19" i="191"/>
  <c r="CM19" i="191"/>
  <c r="CL19" i="191"/>
  <c r="CK19" i="191"/>
  <c r="CJ19" i="191"/>
  <c r="CI19" i="191"/>
  <c r="CH19" i="191"/>
  <c r="CG19" i="191"/>
  <c r="CF19" i="191"/>
  <c r="CE19" i="191"/>
  <c r="CD19" i="191"/>
  <c r="CC19" i="191"/>
  <c r="CB19" i="191"/>
  <c r="CA19" i="191"/>
  <c r="BZ19" i="191"/>
  <c r="BY19" i="191"/>
  <c r="BX19" i="191"/>
  <c r="BW19" i="191"/>
  <c r="BV19" i="191"/>
  <c r="BU19" i="191"/>
  <c r="BT19" i="191"/>
  <c r="BS19" i="191"/>
  <c r="BR19" i="191"/>
  <c r="BQ19" i="191"/>
  <c r="BP19" i="191"/>
  <c r="BO19" i="191"/>
  <c r="BN19" i="191"/>
  <c r="BM19" i="191"/>
  <c r="BL19" i="191"/>
  <c r="BK19" i="191"/>
  <c r="BJ19" i="191"/>
  <c r="BI19" i="191"/>
  <c r="BH19" i="191"/>
  <c r="BG19" i="191"/>
  <c r="BF19" i="191"/>
  <c r="BE19" i="191"/>
  <c r="BD19" i="191"/>
  <c r="BC19" i="191"/>
  <c r="BB19" i="191"/>
  <c r="BA19" i="191"/>
  <c r="AZ19" i="191"/>
  <c r="AY19" i="191"/>
  <c r="AX19" i="191"/>
  <c r="AW19" i="191"/>
  <c r="AV19" i="191"/>
  <c r="AU19" i="191"/>
  <c r="AT19" i="191"/>
  <c r="AS19" i="191"/>
  <c r="AR19" i="191"/>
  <c r="AQ19" i="191"/>
  <c r="AP19" i="191"/>
  <c r="AO19" i="191"/>
  <c r="AN19" i="191"/>
  <c r="AM19" i="191"/>
  <c r="AL19" i="191"/>
  <c r="AK19" i="191"/>
  <c r="AJ19" i="191"/>
  <c r="AI19" i="191"/>
  <c r="AH19" i="191"/>
  <c r="AG19" i="191"/>
  <c r="AF19" i="191"/>
  <c r="AE19" i="191"/>
  <c r="AD19" i="191"/>
  <c r="AC19" i="191"/>
  <c r="AB19" i="191"/>
  <c r="AA19" i="191"/>
  <c r="Z19" i="191"/>
  <c r="Y19" i="191"/>
  <c r="X19" i="191"/>
  <c r="W19" i="191"/>
  <c r="V19" i="191"/>
  <c r="U19" i="191"/>
  <c r="T19" i="191"/>
  <c r="S19" i="191"/>
  <c r="R19" i="191"/>
  <c r="Q19" i="191"/>
  <c r="P19" i="191"/>
  <c r="O19" i="191"/>
  <c r="N19" i="191"/>
  <c r="M19" i="191"/>
  <c r="L19" i="191"/>
  <c r="K19" i="191"/>
  <c r="J19" i="191"/>
  <c r="I19" i="191"/>
  <c r="H19" i="191"/>
  <c r="G19" i="191"/>
  <c r="F19" i="191"/>
  <c r="E19" i="191"/>
  <c r="D19" i="191"/>
  <c r="C19" i="191"/>
  <c r="B19" i="191"/>
  <c r="JN18" i="191"/>
  <c r="JM18" i="191"/>
  <c r="JL18" i="191"/>
  <c r="JK18" i="191"/>
  <c r="JJ18" i="191"/>
  <c r="JI18" i="191"/>
  <c r="JH18" i="191"/>
  <c r="JG18" i="191"/>
  <c r="JF18" i="191"/>
  <c r="JE18" i="191"/>
  <c r="JD18" i="191"/>
  <c r="JC18" i="191"/>
  <c r="JB18" i="191"/>
  <c r="JA18" i="191"/>
  <c r="IZ18" i="191"/>
  <c r="IY18" i="191"/>
  <c r="IX18" i="191"/>
  <c r="IW18" i="191"/>
  <c r="IV18" i="191"/>
  <c r="IU18" i="191"/>
  <c r="IT18" i="191"/>
  <c r="IS18" i="191"/>
  <c r="IR18" i="191"/>
  <c r="IQ18" i="191"/>
  <c r="IP18" i="191"/>
  <c r="IO18" i="191"/>
  <c r="IN18" i="191"/>
  <c r="IM18" i="191"/>
  <c r="IL18" i="191"/>
  <c r="IK18" i="191"/>
  <c r="IJ18" i="191"/>
  <c r="II18" i="191"/>
  <c r="IH18" i="191"/>
  <c r="IG18" i="191"/>
  <c r="IF18" i="191"/>
  <c r="IE18" i="191"/>
  <c r="ID18" i="191"/>
  <c r="IC18" i="191"/>
  <c r="IB18" i="191"/>
  <c r="IA18" i="191"/>
  <c r="HZ18" i="191"/>
  <c r="HY18" i="191"/>
  <c r="HX18" i="191"/>
  <c r="HW18" i="191"/>
  <c r="HV18" i="191"/>
  <c r="HU18" i="191"/>
  <c r="HT18" i="191"/>
  <c r="HS18" i="191"/>
  <c r="HR18" i="191"/>
  <c r="HQ18" i="191"/>
  <c r="HP18" i="191"/>
  <c r="HO18" i="191"/>
  <c r="HN18" i="191"/>
  <c r="HM18" i="191"/>
  <c r="HL18" i="191"/>
  <c r="HK18" i="191"/>
  <c r="HJ18" i="191"/>
  <c r="HI18" i="191"/>
  <c r="HH18" i="191"/>
  <c r="HG18" i="191"/>
  <c r="HF18" i="191"/>
  <c r="HE18" i="191"/>
  <c r="HD18" i="191"/>
  <c r="HC18" i="191"/>
  <c r="HB18" i="191"/>
  <c r="HA18" i="191"/>
  <c r="GZ18" i="191"/>
  <c r="GY18" i="191"/>
  <c r="GX18" i="191"/>
  <c r="GW18" i="191"/>
  <c r="GV18" i="191"/>
  <c r="GU18" i="191"/>
  <c r="GT18" i="191"/>
  <c r="GS18" i="191"/>
  <c r="GR18" i="191"/>
  <c r="GQ18" i="191"/>
  <c r="GP18" i="191"/>
  <c r="GO18" i="191"/>
  <c r="GN18" i="191"/>
  <c r="GM18" i="191"/>
  <c r="GL18" i="191"/>
  <c r="GK18" i="191"/>
  <c r="GJ18" i="191"/>
  <c r="GI18" i="191"/>
  <c r="GH18" i="191"/>
  <c r="GG18" i="191"/>
  <c r="GF18" i="191"/>
  <c r="GE18" i="191"/>
  <c r="GD18" i="191"/>
  <c r="GC18" i="191"/>
  <c r="GB18" i="191"/>
  <c r="GA18" i="191"/>
  <c r="FZ18" i="191"/>
  <c r="FY18" i="191"/>
  <c r="FX18" i="191"/>
  <c r="FW18" i="191"/>
  <c r="FV18" i="191"/>
  <c r="FU18" i="191"/>
  <c r="FT18" i="191"/>
  <c r="FS18" i="191"/>
  <c r="FR18" i="191"/>
  <c r="FQ18" i="191"/>
  <c r="FP18" i="191"/>
  <c r="FO18" i="191"/>
  <c r="FN18" i="191"/>
  <c r="FM18" i="191"/>
  <c r="FL18" i="191"/>
  <c r="FK18" i="191"/>
  <c r="FJ18" i="191"/>
  <c r="FI18" i="191"/>
  <c r="FH18" i="191"/>
  <c r="FG18" i="191"/>
  <c r="FF18" i="191"/>
  <c r="FE18" i="191"/>
  <c r="FD18" i="191"/>
  <c r="FC18" i="191"/>
  <c r="FB18" i="191"/>
  <c r="FA18" i="191"/>
  <c r="EZ18" i="191"/>
  <c r="EY18" i="191"/>
  <c r="EX18" i="191"/>
  <c r="EW18" i="191"/>
  <c r="EV18" i="191"/>
  <c r="EU18" i="191"/>
  <c r="ET18" i="191"/>
  <c r="ES18" i="191"/>
  <c r="ER18" i="191"/>
  <c r="EQ18" i="191"/>
  <c r="EP18" i="191"/>
  <c r="EO18" i="191"/>
  <c r="EN18" i="191"/>
  <c r="EM18" i="191"/>
  <c r="EL18" i="191"/>
  <c r="EK18" i="191"/>
  <c r="EJ18" i="191"/>
  <c r="EI18" i="191"/>
  <c r="EH18" i="191"/>
  <c r="EG18" i="191"/>
  <c r="EF18" i="191"/>
  <c r="EE18" i="191"/>
  <c r="ED18" i="191"/>
  <c r="EC18" i="191"/>
  <c r="EB18" i="191"/>
  <c r="EA18" i="191"/>
  <c r="DZ18" i="191"/>
  <c r="DY18" i="191"/>
  <c r="DX18" i="191"/>
  <c r="DW18" i="191"/>
  <c r="DV18" i="191"/>
  <c r="DU18" i="191"/>
  <c r="DT18" i="191"/>
  <c r="DS18" i="191"/>
  <c r="DR18" i="191"/>
  <c r="DQ18" i="191"/>
  <c r="DP18" i="191"/>
  <c r="DO18" i="191"/>
  <c r="DN18" i="191"/>
  <c r="DM18" i="191"/>
  <c r="DL18" i="191"/>
  <c r="DK18" i="191"/>
  <c r="DJ18" i="191"/>
  <c r="DI18" i="191"/>
  <c r="DH18" i="191"/>
  <c r="DG18" i="191"/>
  <c r="DF18" i="191"/>
  <c r="DE18" i="191"/>
  <c r="DD18" i="191"/>
  <c r="DC18" i="191"/>
  <c r="DB18" i="191"/>
  <c r="DA18" i="191"/>
  <c r="CZ18" i="191"/>
  <c r="CY18" i="191"/>
  <c r="CX18" i="191"/>
  <c r="CW18" i="191"/>
  <c r="CV18" i="191"/>
  <c r="CU18" i="191"/>
  <c r="CT18" i="191"/>
  <c r="CS18" i="191"/>
  <c r="CR18" i="191"/>
  <c r="CQ18" i="191"/>
  <c r="CP18" i="191"/>
  <c r="CO18" i="191"/>
  <c r="CN18" i="191"/>
  <c r="CM18" i="191"/>
  <c r="CL18" i="191"/>
  <c r="CK18" i="191"/>
  <c r="CJ18" i="191"/>
  <c r="CI18" i="191"/>
  <c r="CH18" i="191"/>
  <c r="CG18" i="191"/>
  <c r="CF18" i="191"/>
  <c r="CE18" i="191"/>
  <c r="CD18" i="191"/>
  <c r="CC18" i="191"/>
  <c r="CB18" i="191"/>
  <c r="CA18" i="191"/>
  <c r="BZ18" i="191"/>
  <c r="BY18" i="191"/>
  <c r="BX18" i="191"/>
  <c r="BW18" i="191"/>
  <c r="BV18" i="191"/>
  <c r="BU18" i="191"/>
  <c r="BT18" i="191"/>
  <c r="BS18" i="191"/>
  <c r="BR18" i="191"/>
  <c r="BQ18" i="191"/>
  <c r="BP18" i="191"/>
  <c r="BO18" i="191"/>
  <c r="BN18" i="191"/>
  <c r="BM18" i="191"/>
  <c r="BL18" i="191"/>
  <c r="BK18" i="191"/>
  <c r="BJ18" i="191"/>
  <c r="BI18" i="191"/>
  <c r="BH18" i="191"/>
  <c r="BG18" i="191"/>
  <c r="BF18" i="191"/>
  <c r="BE18" i="191"/>
  <c r="BD18" i="191"/>
  <c r="BC18" i="191"/>
  <c r="BB18" i="191"/>
  <c r="BA18" i="191"/>
  <c r="AZ18" i="191"/>
  <c r="AY18" i="191"/>
  <c r="AX18" i="191"/>
  <c r="AW18" i="191"/>
  <c r="AV18" i="191"/>
  <c r="AU18" i="191"/>
  <c r="AT18" i="191"/>
  <c r="AS18" i="191"/>
  <c r="AR18" i="191"/>
  <c r="AQ18" i="191"/>
  <c r="AP18" i="191"/>
  <c r="AO18" i="191"/>
  <c r="AN18" i="191"/>
  <c r="AM18" i="191"/>
  <c r="AL18" i="191"/>
  <c r="AK18" i="191"/>
  <c r="AJ18" i="191"/>
  <c r="AI18" i="191"/>
  <c r="AH18" i="191"/>
  <c r="AG18" i="191"/>
  <c r="AF18" i="191"/>
  <c r="AE18" i="191"/>
  <c r="AD18" i="191"/>
  <c r="AC18" i="191"/>
  <c r="AB18" i="191"/>
  <c r="AA18" i="191"/>
  <c r="Z18" i="191"/>
  <c r="Y18" i="191"/>
  <c r="X18" i="191"/>
  <c r="W18" i="191"/>
  <c r="V18" i="191"/>
  <c r="U18" i="191"/>
  <c r="T18" i="191"/>
  <c r="S18" i="191"/>
  <c r="R18" i="191"/>
  <c r="Q18" i="191"/>
  <c r="P18" i="191"/>
  <c r="O18" i="191"/>
  <c r="N18" i="191"/>
  <c r="M18" i="191"/>
  <c r="L18" i="191"/>
  <c r="K18" i="191"/>
  <c r="J18" i="191"/>
  <c r="I18" i="191"/>
  <c r="H18" i="191"/>
  <c r="G18" i="191"/>
  <c r="F18" i="191"/>
  <c r="E18" i="191"/>
  <c r="D18" i="191"/>
  <c r="C18" i="191"/>
  <c r="B18" i="191"/>
  <c r="JN16" i="191"/>
  <c r="JM16" i="191"/>
  <c r="JL16" i="191"/>
  <c r="JK16" i="191"/>
  <c r="JJ16" i="191"/>
  <c r="JI16" i="191"/>
  <c r="JH16" i="191"/>
  <c r="JG16" i="191"/>
  <c r="JF16" i="191"/>
  <c r="JE16" i="191"/>
  <c r="JD16" i="191"/>
  <c r="JC16" i="191"/>
  <c r="JB16" i="191"/>
  <c r="JA16" i="191"/>
  <c r="IZ16" i="191"/>
  <c r="IY16" i="191"/>
  <c r="IX16" i="191"/>
  <c r="IW16" i="191"/>
  <c r="IV16" i="191"/>
  <c r="IU16" i="191"/>
  <c r="IT16" i="191"/>
  <c r="IS16" i="191"/>
  <c r="IR16" i="191"/>
  <c r="IQ16" i="191"/>
  <c r="IP16" i="191"/>
  <c r="IO16" i="191"/>
  <c r="IN16" i="191"/>
  <c r="IM16" i="191"/>
  <c r="IL16" i="191"/>
  <c r="IK16" i="191"/>
  <c r="IJ16" i="191"/>
  <c r="II16" i="191"/>
  <c r="IH16" i="191"/>
  <c r="IG16" i="191"/>
  <c r="IF16" i="191"/>
  <c r="IE16" i="191"/>
  <c r="ID16" i="191"/>
  <c r="IC16" i="191"/>
  <c r="IB16" i="191"/>
  <c r="IA16" i="191"/>
  <c r="HZ16" i="191"/>
  <c r="HY16" i="191"/>
  <c r="HX16" i="191"/>
  <c r="HW16" i="191"/>
  <c r="HV16" i="191"/>
  <c r="HU16" i="191"/>
  <c r="HT16" i="191"/>
  <c r="HS16" i="191"/>
  <c r="HR16" i="191"/>
  <c r="HQ16" i="191"/>
  <c r="HP16" i="191"/>
  <c r="HO16" i="191"/>
  <c r="HN16" i="191"/>
  <c r="HM16" i="191"/>
  <c r="HL16" i="191"/>
  <c r="HK16" i="191"/>
  <c r="HJ16" i="191"/>
  <c r="HI16" i="191"/>
  <c r="HH16" i="191"/>
  <c r="HG16" i="191"/>
  <c r="HF16" i="191"/>
  <c r="HE16" i="191"/>
  <c r="HD16" i="191"/>
  <c r="HC16" i="191"/>
  <c r="HB16" i="191"/>
  <c r="HA16" i="191"/>
  <c r="GZ16" i="191"/>
  <c r="GY16" i="191"/>
  <c r="GX16" i="191"/>
  <c r="GW16" i="191"/>
  <c r="GV16" i="191"/>
  <c r="GU16" i="191"/>
  <c r="GT16" i="191"/>
  <c r="GS16" i="191"/>
  <c r="GR16" i="191"/>
  <c r="GQ16" i="191"/>
  <c r="GP16" i="191"/>
  <c r="GO16" i="191"/>
  <c r="GN16" i="191"/>
  <c r="GM16" i="191"/>
  <c r="GL16" i="191"/>
  <c r="GK16" i="191"/>
  <c r="GJ16" i="191"/>
  <c r="GI16" i="191"/>
  <c r="GH16" i="191"/>
  <c r="GG16" i="191"/>
  <c r="GF16" i="191"/>
  <c r="GE16" i="191"/>
  <c r="GD16" i="191"/>
  <c r="GC16" i="191"/>
  <c r="GB16" i="191"/>
  <c r="GA16" i="191"/>
  <c r="FZ16" i="191"/>
  <c r="FY16" i="191"/>
  <c r="FX16" i="191"/>
  <c r="FW16" i="191"/>
  <c r="FV16" i="191"/>
  <c r="FU16" i="191"/>
  <c r="FT16" i="191"/>
  <c r="FS16" i="191"/>
  <c r="FR16" i="191"/>
  <c r="FQ16" i="191"/>
  <c r="FP16" i="191"/>
  <c r="FO16" i="191"/>
  <c r="FN16" i="191"/>
  <c r="FM16" i="191"/>
  <c r="FL16" i="191"/>
  <c r="FK16" i="191"/>
  <c r="FJ16" i="191"/>
  <c r="FI16" i="191"/>
  <c r="FH16" i="191"/>
  <c r="FG16" i="191"/>
  <c r="FF16" i="191"/>
  <c r="FE16" i="191"/>
  <c r="FD16" i="191"/>
  <c r="FC16" i="191"/>
  <c r="FB16" i="191"/>
  <c r="FA16" i="191"/>
  <c r="EZ16" i="191"/>
  <c r="EY16" i="191"/>
  <c r="EX16" i="191"/>
  <c r="EW16" i="191"/>
  <c r="EV16" i="191"/>
  <c r="EU16" i="191"/>
  <c r="ET16" i="191"/>
  <c r="ES16" i="191"/>
  <c r="ER16" i="191"/>
  <c r="EQ16" i="191"/>
  <c r="EP16" i="191"/>
  <c r="EO16" i="191"/>
  <c r="EN16" i="191"/>
  <c r="EM16" i="191"/>
  <c r="EL16" i="191"/>
  <c r="EK16" i="191"/>
  <c r="EJ16" i="191"/>
  <c r="EI16" i="191"/>
  <c r="EH16" i="191"/>
  <c r="EG16" i="191"/>
  <c r="EF16" i="191"/>
  <c r="EE16" i="191"/>
  <c r="ED16" i="191"/>
  <c r="EC16" i="191"/>
  <c r="EB16" i="191"/>
  <c r="EA16" i="191"/>
  <c r="DZ16" i="191"/>
  <c r="DY16" i="191"/>
  <c r="DX16" i="191"/>
  <c r="DW16" i="191"/>
  <c r="DV16" i="191"/>
  <c r="DU16" i="191"/>
  <c r="DT16" i="191"/>
  <c r="DS16" i="191"/>
  <c r="DR16" i="191"/>
  <c r="DQ16" i="191"/>
  <c r="DP16" i="191"/>
  <c r="DO16" i="191"/>
  <c r="DN16" i="191"/>
  <c r="DM16" i="191"/>
  <c r="DL16" i="191"/>
  <c r="DK16" i="191"/>
  <c r="DJ16" i="191"/>
  <c r="DI16" i="191"/>
  <c r="DH16" i="191"/>
  <c r="DG16" i="191"/>
  <c r="DF16" i="191"/>
  <c r="DE16" i="191"/>
  <c r="DD16" i="191"/>
  <c r="DC16" i="191"/>
  <c r="DB16" i="191"/>
  <c r="DA16" i="191"/>
  <c r="CZ16" i="191"/>
  <c r="CY16" i="191"/>
  <c r="CX16" i="191"/>
  <c r="CW16" i="191"/>
  <c r="CV16" i="191"/>
  <c r="CU16" i="191"/>
  <c r="CT16" i="191"/>
  <c r="CS16" i="191"/>
  <c r="CR16" i="191"/>
  <c r="CQ16" i="191"/>
  <c r="CP16" i="191"/>
  <c r="CO16" i="191"/>
  <c r="CN16" i="191"/>
  <c r="CM16" i="191"/>
  <c r="CL16" i="191"/>
  <c r="CK16" i="191"/>
  <c r="CJ16" i="191"/>
  <c r="CI16" i="191"/>
  <c r="CH16" i="191"/>
  <c r="CG16" i="191"/>
  <c r="CF16" i="191"/>
  <c r="CE16" i="191"/>
  <c r="CD16" i="191"/>
  <c r="CC16" i="191"/>
  <c r="CB16" i="191"/>
  <c r="CA16" i="191"/>
  <c r="BZ16" i="191"/>
  <c r="BY16" i="191"/>
  <c r="BX16" i="191"/>
  <c r="BW16" i="191"/>
  <c r="BV16" i="191"/>
  <c r="BU16" i="191"/>
  <c r="BT16" i="191"/>
  <c r="BS16" i="191"/>
  <c r="BR16" i="191"/>
  <c r="BQ16" i="191"/>
  <c r="BP16" i="191"/>
  <c r="BO16" i="191"/>
  <c r="BN16" i="191"/>
  <c r="BM16" i="191"/>
  <c r="BL16" i="191"/>
  <c r="BK16" i="191"/>
  <c r="BJ16" i="191"/>
  <c r="BI16" i="191"/>
  <c r="BH16" i="191"/>
  <c r="BG16" i="191"/>
  <c r="BF16" i="191"/>
  <c r="BE16" i="191"/>
  <c r="BD16" i="191"/>
  <c r="BC16" i="191"/>
  <c r="BB16" i="191"/>
  <c r="BA16" i="191"/>
  <c r="AZ16" i="191"/>
  <c r="AY16" i="191"/>
  <c r="AX16" i="191"/>
  <c r="AW16" i="191"/>
  <c r="AV16" i="191"/>
  <c r="AU16" i="191"/>
  <c r="AT16" i="191"/>
  <c r="AS16" i="191"/>
  <c r="AR16" i="191"/>
  <c r="AQ16" i="191"/>
  <c r="AP16" i="191"/>
  <c r="AO16" i="191"/>
  <c r="AN16" i="191"/>
  <c r="AM16" i="191"/>
  <c r="AL16" i="191"/>
  <c r="AK16" i="191"/>
  <c r="AJ16" i="191"/>
  <c r="AI16" i="191"/>
  <c r="AH16" i="191"/>
  <c r="AG16" i="191"/>
  <c r="AF16" i="191"/>
  <c r="AE16" i="191"/>
  <c r="AD16" i="191"/>
  <c r="AC16" i="191"/>
  <c r="AB16" i="191"/>
  <c r="AA16" i="191"/>
  <c r="Z16" i="191"/>
  <c r="Y16" i="191"/>
  <c r="X16" i="191"/>
  <c r="W16" i="191"/>
  <c r="V16" i="191"/>
  <c r="U16" i="191"/>
  <c r="T16" i="191"/>
  <c r="S16" i="191"/>
  <c r="R16" i="191"/>
  <c r="Q16" i="191"/>
  <c r="P16" i="191"/>
  <c r="O16" i="191"/>
  <c r="N16" i="191"/>
  <c r="M16" i="191"/>
  <c r="L16" i="191"/>
  <c r="K16" i="191"/>
  <c r="J16" i="191"/>
  <c r="I16" i="191"/>
  <c r="H16" i="191"/>
  <c r="G16" i="191"/>
  <c r="F16" i="191"/>
  <c r="E16" i="191"/>
  <c r="D16" i="191"/>
  <c r="C16" i="191"/>
  <c r="B16" i="191"/>
  <c r="JN15" i="191"/>
  <c r="JM15" i="191"/>
  <c r="JL15" i="191"/>
  <c r="JK15" i="191"/>
  <c r="JJ15" i="191"/>
  <c r="JI15" i="191"/>
  <c r="JH15" i="191"/>
  <c r="JG15" i="191"/>
  <c r="JF15" i="191"/>
  <c r="JE15" i="191"/>
  <c r="JD15" i="191"/>
  <c r="JC15" i="191"/>
  <c r="JB15" i="191"/>
  <c r="JA15" i="191"/>
  <c r="IZ15" i="191"/>
  <c r="IY15" i="191"/>
  <c r="IX15" i="191"/>
  <c r="IW15" i="191"/>
  <c r="IV15" i="191"/>
  <c r="IU15" i="191"/>
  <c r="IT15" i="191"/>
  <c r="IS15" i="191"/>
  <c r="IR15" i="191"/>
  <c r="IQ15" i="191"/>
  <c r="IP15" i="191"/>
  <c r="IO15" i="191"/>
  <c r="IN15" i="191"/>
  <c r="IM15" i="191"/>
  <c r="IL15" i="191"/>
  <c r="IK15" i="191"/>
  <c r="IJ15" i="191"/>
  <c r="II15" i="191"/>
  <c r="IH15" i="191"/>
  <c r="IG15" i="191"/>
  <c r="IF15" i="191"/>
  <c r="IE15" i="191"/>
  <c r="ID15" i="191"/>
  <c r="IC15" i="191"/>
  <c r="IB15" i="191"/>
  <c r="IA15" i="191"/>
  <c r="HZ15" i="191"/>
  <c r="HY15" i="191"/>
  <c r="HX15" i="191"/>
  <c r="HW15" i="191"/>
  <c r="HV15" i="191"/>
  <c r="HU15" i="191"/>
  <c r="HT15" i="191"/>
  <c r="HS15" i="191"/>
  <c r="HR15" i="191"/>
  <c r="HQ15" i="191"/>
  <c r="HP15" i="191"/>
  <c r="HO15" i="191"/>
  <c r="HN15" i="191"/>
  <c r="HM15" i="191"/>
  <c r="HL15" i="191"/>
  <c r="HK15" i="191"/>
  <c r="HJ15" i="191"/>
  <c r="HI15" i="191"/>
  <c r="HH15" i="191"/>
  <c r="HG15" i="191"/>
  <c r="HF15" i="191"/>
  <c r="HE15" i="191"/>
  <c r="HD15" i="191"/>
  <c r="HC15" i="191"/>
  <c r="HB15" i="191"/>
  <c r="HA15" i="191"/>
  <c r="GZ15" i="191"/>
  <c r="GY15" i="191"/>
  <c r="GX15" i="191"/>
  <c r="GW15" i="191"/>
  <c r="GV15" i="191"/>
  <c r="GU15" i="191"/>
  <c r="GT15" i="191"/>
  <c r="GS15" i="191"/>
  <c r="GR15" i="191"/>
  <c r="GQ15" i="191"/>
  <c r="GP15" i="191"/>
  <c r="GO15" i="191"/>
  <c r="GN15" i="191"/>
  <c r="GM15" i="191"/>
  <c r="GL15" i="191"/>
  <c r="GK15" i="191"/>
  <c r="GJ15" i="191"/>
  <c r="GI15" i="191"/>
  <c r="GH15" i="191"/>
  <c r="GG15" i="191"/>
  <c r="GF15" i="191"/>
  <c r="GE15" i="191"/>
  <c r="GD15" i="191"/>
  <c r="GC15" i="191"/>
  <c r="GB15" i="191"/>
  <c r="GA15" i="191"/>
  <c r="FZ15" i="191"/>
  <c r="FY15" i="191"/>
  <c r="FX15" i="191"/>
  <c r="FW15" i="191"/>
  <c r="FV15" i="191"/>
  <c r="FU15" i="191"/>
  <c r="FT15" i="191"/>
  <c r="FS15" i="191"/>
  <c r="FR15" i="191"/>
  <c r="FQ15" i="191"/>
  <c r="FP15" i="191"/>
  <c r="FO15" i="191"/>
  <c r="FN15" i="191"/>
  <c r="FM15" i="191"/>
  <c r="FL15" i="191"/>
  <c r="FK15" i="191"/>
  <c r="FJ15" i="191"/>
  <c r="FI15" i="191"/>
  <c r="FH15" i="191"/>
  <c r="FG15" i="191"/>
  <c r="FF15" i="191"/>
  <c r="FE15" i="191"/>
  <c r="FD15" i="191"/>
  <c r="FC15" i="191"/>
  <c r="FB15" i="191"/>
  <c r="FA15" i="191"/>
  <c r="EZ15" i="191"/>
  <c r="EY15" i="191"/>
  <c r="EX15" i="191"/>
  <c r="EW15" i="191"/>
  <c r="EV15" i="191"/>
  <c r="EU15" i="191"/>
  <c r="ET15" i="191"/>
  <c r="ES15" i="191"/>
  <c r="ER15" i="191"/>
  <c r="EQ15" i="191"/>
  <c r="EP15" i="191"/>
  <c r="EO15" i="191"/>
  <c r="EN15" i="191"/>
  <c r="EM15" i="191"/>
  <c r="EL15" i="191"/>
  <c r="EK15" i="191"/>
  <c r="EJ15" i="191"/>
  <c r="EI15" i="191"/>
  <c r="EH15" i="191"/>
  <c r="EG15" i="191"/>
  <c r="EF15" i="191"/>
  <c r="EE15" i="191"/>
  <c r="ED15" i="191"/>
  <c r="EC15" i="191"/>
  <c r="EB15" i="191"/>
  <c r="EA15" i="191"/>
  <c r="DZ15" i="191"/>
  <c r="DY15" i="191"/>
  <c r="DX15" i="191"/>
  <c r="DW15" i="191"/>
  <c r="DV15" i="191"/>
  <c r="DU15" i="191"/>
  <c r="DT15" i="191"/>
  <c r="DS15" i="191"/>
  <c r="DR15" i="191"/>
  <c r="DQ15" i="191"/>
  <c r="DP15" i="191"/>
  <c r="DO15" i="191"/>
  <c r="DN15" i="191"/>
  <c r="DM15" i="191"/>
  <c r="DL15" i="191"/>
  <c r="DK15" i="191"/>
  <c r="DJ15" i="191"/>
  <c r="DI15" i="191"/>
  <c r="DH15" i="191"/>
  <c r="DG15" i="191"/>
  <c r="DF15" i="191"/>
  <c r="DE15" i="191"/>
  <c r="DD15" i="191"/>
  <c r="DC15" i="191"/>
  <c r="DB15" i="191"/>
  <c r="DA15" i="191"/>
  <c r="CZ15" i="191"/>
  <c r="CY15" i="191"/>
  <c r="CX15" i="191"/>
  <c r="CW15" i="191"/>
  <c r="CV15" i="191"/>
  <c r="CU15" i="191"/>
  <c r="CT15" i="191"/>
  <c r="CS15" i="191"/>
  <c r="CR15" i="191"/>
  <c r="CQ15" i="191"/>
  <c r="CP15" i="191"/>
  <c r="CO15" i="191"/>
  <c r="CN15" i="191"/>
  <c r="CM15" i="191"/>
  <c r="CL15" i="191"/>
  <c r="CK15" i="191"/>
  <c r="CJ15" i="191"/>
  <c r="CI15" i="191"/>
  <c r="CH15" i="191"/>
  <c r="CG15" i="191"/>
  <c r="CF15" i="191"/>
  <c r="CE15" i="191"/>
  <c r="CD15" i="191"/>
  <c r="CC15" i="191"/>
  <c r="CB15" i="191"/>
  <c r="CA15" i="191"/>
  <c r="BZ15" i="191"/>
  <c r="BY15" i="191"/>
  <c r="BX15" i="191"/>
  <c r="BW15" i="191"/>
  <c r="BV15" i="191"/>
  <c r="BU15" i="191"/>
  <c r="BT15" i="191"/>
  <c r="BS15" i="191"/>
  <c r="BR15" i="191"/>
  <c r="BQ15" i="191"/>
  <c r="BP15" i="191"/>
  <c r="BO15" i="191"/>
  <c r="BN15" i="191"/>
  <c r="BM15" i="191"/>
  <c r="BL15" i="191"/>
  <c r="BK15" i="191"/>
  <c r="BJ15" i="191"/>
  <c r="BI15" i="191"/>
  <c r="BH15" i="191"/>
  <c r="BG15" i="191"/>
  <c r="BF15" i="191"/>
  <c r="BE15" i="191"/>
  <c r="BD15" i="191"/>
  <c r="BC15" i="191"/>
  <c r="BB15" i="191"/>
  <c r="BA15" i="191"/>
  <c r="AZ15" i="191"/>
  <c r="AY15" i="191"/>
  <c r="AX15" i="191"/>
  <c r="AW15" i="191"/>
  <c r="AV15" i="191"/>
  <c r="AU15" i="191"/>
  <c r="AT15" i="191"/>
  <c r="AS15" i="191"/>
  <c r="AR15" i="191"/>
  <c r="AQ15" i="191"/>
  <c r="AP15" i="191"/>
  <c r="AO15" i="191"/>
  <c r="AN15" i="191"/>
  <c r="AM15" i="191"/>
  <c r="AL15" i="191"/>
  <c r="AK15" i="191"/>
  <c r="AJ15" i="191"/>
  <c r="AI15" i="191"/>
  <c r="AH15" i="191"/>
  <c r="AG15" i="191"/>
  <c r="AF15" i="191"/>
  <c r="AE15" i="191"/>
  <c r="AD15" i="191"/>
  <c r="AC15" i="191"/>
  <c r="AB15" i="191"/>
  <c r="AA15" i="191"/>
  <c r="Z15" i="191"/>
  <c r="Y15" i="191"/>
  <c r="X15" i="191"/>
  <c r="W15" i="191"/>
  <c r="V15" i="191"/>
  <c r="U15" i="191"/>
  <c r="T15" i="191"/>
  <c r="S15" i="191"/>
  <c r="R15" i="191"/>
  <c r="Q15" i="191"/>
  <c r="P15" i="191"/>
  <c r="O15" i="191"/>
  <c r="N15" i="191"/>
  <c r="M15" i="191"/>
  <c r="L15" i="191"/>
  <c r="K15" i="191"/>
  <c r="J15" i="191"/>
  <c r="I15" i="191"/>
  <c r="H15" i="191"/>
  <c r="G15" i="191"/>
  <c r="F15" i="191"/>
  <c r="E15" i="191"/>
  <c r="D15" i="191"/>
  <c r="C15" i="191"/>
  <c r="B15" i="191"/>
  <c r="JN13" i="191"/>
  <c r="JM13" i="191"/>
  <c r="JL13" i="191"/>
  <c r="JK13" i="191"/>
  <c r="JJ13" i="191"/>
  <c r="JI13" i="191"/>
  <c r="JH13" i="191"/>
  <c r="JG13" i="191"/>
  <c r="JF13" i="191"/>
  <c r="JE13" i="191"/>
  <c r="JD13" i="191"/>
  <c r="JC13" i="191"/>
  <c r="JB13" i="191"/>
  <c r="JA13" i="191"/>
  <c r="IZ13" i="191"/>
  <c r="IY13" i="191"/>
  <c r="IX13" i="191"/>
  <c r="IW13" i="191"/>
  <c r="IV13" i="191"/>
  <c r="IU13" i="191"/>
  <c r="IT13" i="191"/>
  <c r="IS13" i="191"/>
  <c r="IR13" i="191"/>
  <c r="IQ13" i="191"/>
  <c r="IP13" i="191"/>
  <c r="IO13" i="191"/>
  <c r="IN13" i="191"/>
  <c r="IM13" i="191"/>
  <c r="IL13" i="191"/>
  <c r="IK13" i="191"/>
  <c r="IJ13" i="191"/>
  <c r="II13" i="191"/>
  <c r="IH13" i="191"/>
  <c r="IG13" i="191"/>
  <c r="IF13" i="191"/>
  <c r="IE13" i="191"/>
  <c r="ID13" i="191"/>
  <c r="IC13" i="191"/>
  <c r="IB13" i="191"/>
  <c r="IA13" i="191"/>
  <c r="HZ13" i="191"/>
  <c r="HY13" i="191"/>
  <c r="HX13" i="191"/>
  <c r="HW13" i="191"/>
  <c r="HV13" i="191"/>
  <c r="HU13" i="191"/>
  <c r="HT13" i="191"/>
  <c r="HS13" i="191"/>
  <c r="HR13" i="191"/>
  <c r="HQ13" i="191"/>
  <c r="HP13" i="191"/>
  <c r="HO13" i="191"/>
  <c r="HN13" i="191"/>
  <c r="HM13" i="191"/>
  <c r="HL13" i="191"/>
  <c r="HK13" i="191"/>
  <c r="HJ13" i="191"/>
  <c r="HI13" i="191"/>
  <c r="HH13" i="191"/>
  <c r="HG13" i="191"/>
  <c r="HF13" i="191"/>
  <c r="HE13" i="191"/>
  <c r="HD13" i="191"/>
  <c r="HC13" i="191"/>
  <c r="HB13" i="191"/>
  <c r="HA13" i="191"/>
  <c r="GZ13" i="191"/>
  <c r="GY13" i="191"/>
  <c r="GX13" i="191"/>
  <c r="GW13" i="191"/>
  <c r="GV13" i="191"/>
  <c r="GU13" i="191"/>
  <c r="GT13" i="191"/>
  <c r="GS13" i="191"/>
  <c r="GR13" i="191"/>
  <c r="GQ13" i="191"/>
  <c r="GP13" i="191"/>
  <c r="GO13" i="191"/>
  <c r="GN13" i="191"/>
  <c r="GM13" i="191"/>
  <c r="GL13" i="191"/>
  <c r="GK13" i="191"/>
  <c r="GJ13" i="191"/>
  <c r="GI13" i="191"/>
  <c r="GH13" i="191"/>
  <c r="GG13" i="191"/>
  <c r="GF13" i="191"/>
  <c r="GE13" i="191"/>
  <c r="GD13" i="191"/>
  <c r="GC13" i="191"/>
  <c r="GB13" i="191"/>
  <c r="GA13" i="191"/>
  <c r="FZ13" i="191"/>
  <c r="FY13" i="191"/>
  <c r="FX13" i="191"/>
  <c r="FW13" i="191"/>
  <c r="FV13" i="191"/>
  <c r="FU13" i="191"/>
  <c r="FT13" i="191"/>
  <c r="FS13" i="191"/>
  <c r="FR13" i="191"/>
  <c r="FQ13" i="191"/>
  <c r="FP13" i="191"/>
  <c r="FO13" i="191"/>
  <c r="FN13" i="191"/>
  <c r="FM13" i="191"/>
  <c r="FL13" i="191"/>
  <c r="FK13" i="191"/>
  <c r="FJ13" i="191"/>
  <c r="FI13" i="191"/>
  <c r="FH13" i="191"/>
  <c r="FG13" i="191"/>
  <c r="FF13" i="191"/>
  <c r="FE13" i="191"/>
  <c r="FD13" i="191"/>
  <c r="FC13" i="191"/>
  <c r="FB13" i="191"/>
  <c r="FA13" i="191"/>
  <c r="EZ13" i="191"/>
  <c r="EY13" i="191"/>
  <c r="EX13" i="191"/>
  <c r="EW13" i="191"/>
  <c r="EV13" i="191"/>
  <c r="EU13" i="191"/>
  <c r="ET13" i="191"/>
  <c r="ES13" i="191"/>
  <c r="ER13" i="191"/>
  <c r="EQ13" i="191"/>
  <c r="EP13" i="191"/>
  <c r="EO13" i="191"/>
  <c r="EN13" i="191"/>
  <c r="EM13" i="191"/>
  <c r="EL13" i="191"/>
  <c r="EK13" i="191"/>
  <c r="EJ13" i="191"/>
  <c r="EI13" i="191"/>
  <c r="EH13" i="191"/>
  <c r="EG13" i="191"/>
  <c r="EF13" i="191"/>
  <c r="EE13" i="191"/>
  <c r="ED13" i="191"/>
  <c r="EC13" i="191"/>
  <c r="EB13" i="191"/>
  <c r="EA13" i="191"/>
  <c r="DZ13" i="191"/>
  <c r="DY13" i="191"/>
  <c r="DX13" i="191"/>
  <c r="DW13" i="191"/>
  <c r="DV13" i="191"/>
  <c r="DU13" i="191"/>
  <c r="DT13" i="191"/>
  <c r="DS13" i="191"/>
  <c r="DR13" i="191"/>
  <c r="DQ13" i="191"/>
  <c r="DP13" i="191"/>
  <c r="DO13" i="191"/>
  <c r="DN13" i="191"/>
  <c r="DM13" i="191"/>
  <c r="DL13" i="191"/>
  <c r="DK13" i="191"/>
  <c r="DJ13" i="191"/>
  <c r="DI13" i="191"/>
  <c r="DH13" i="191"/>
  <c r="DG13" i="191"/>
  <c r="DF13" i="191"/>
  <c r="DE13" i="191"/>
  <c r="DD13" i="191"/>
  <c r="DC13" i="191"/>
  <c r="DB13" i="191"/>
  <c r="DA13" i="191"/>
  <c r="CZ13" i="191"/>
  <c r="CY13" i="191"/>
  <c r="CX13" i="191"/>
  <c r="CW13" i="191"/>
  <c r="CV13" i="191"/>
  <c r="CU13" i="191"/>
  <c r="CT13" i="191"/>
  <c r="CS13" i="191"/>
  <c r="CR13" i="191"/>
  <c r="CQ13" i="191"/>
  <c r="CP13" i="191"/>
  <c r="CO13" i="191"/>
  <c r="CN13" i="191"/>
  <c r="CM13" i="191"/>
  <c r="CL13" i="191"/>
  <c r="CK13" i="191"/>
  <c r="CJ13" i="191"/>
  <c r="CI13" i="191"/>
  <c r="CH13" i="191"/>
  <c r="CG13" i="191"/>
  <c r="CF13" i="191"/>
  <c r="CE13" i="191"/>
  <c r="CD13" i="191"/>
  <c r="CC13" i="191"/>
  <c r="CB13" i="191"/>
  <c r="CA13" i="191"/>
  <c r="BZ13" i="191"/>
  <c r="BY13" i="191"/>
  <c r="BX13" i="191"/>
  <c r="BW13" i="191"/>
  <c r="BV13" i="191"/>
  <c r="BU13" i="191"/>
  <c r="BT13" i="191"/>
  <c r="BS13" i="191"/>
  <c r="BR13" i="191"/>
  <c r="BQ13" i="191"/>
  <c r="BP13" i="191"/>
  <c r="BO13" i="191"/>
  <c r="BN13" i="191"/>
  <c r="BM13" i="191"/>
  <c r="BL13" i="191"/>
  <c r="BK13" i="191"/>
  <c r="BJ13" i="191"/>
  <c r="BI13" i="191"/>
  <c r="BH13" i="191"/>
  <c r="BG13" i="191"/>
  <c r="BF13" i="191"/>
  <c r="BE13" i="191"/>
  <c r="BD13" i="191"/>
  <c r="BC13" i="191"/>
  <c r="BB13" i="191"/>
  <c r="BA13" i="191"/>
  <c r="AZ13" i="191"/>
  <c r="AY13" i="191"/>
  <c r="AX13" i="191"/>
  <c r="AW13" i="191"/>
  <c r="AV13" i="191"/>
  <c r="AU13" i="191"/>
  <c r="AT13" i="191"/>
  <c r="AS13" i="191"/>
  <c r="AR13" i="191"/>
  <c r="AQ13" i="191"/>
  <c r="AP13" i="191"/>
  <c r="AO13" i="191"/>
  <c r="AN13" i="191"/>
  <c r="AM13" i="191"/>
  <c r="AL13" i="191"/>
  <c r="AK13" i="191"/>
  <c r="AJ13" i="191"/>
  <c r="AI13" i="191"/>
  <c r="AH13" i="191"/>
  <c r="AG13" i="191"/>
  <c r="AF13" i="191"/>
  <c r="AE13" i="191"/>
  <c r="AD13" i="191"/>
  <c r="AC13" i="191"/>
  <c r="AB13" i="191"/>
  <c r="AA13" i="191"/>
  <c r="Z13" i="191"/>
  <c r="Y13" i="191"/>
  <c r="X13" i="191"/>
  <c r="W13" i="191"/>
  <c r="V13" i="191"/>
  <c r="U13" i="191"/>
  <c r="T13" i="191"/>
  <c r="S13" i="191"/>
  <c r="R13" i="191"/>
  <c r="Q13" i="191"/>
  <c r="P13" i="191"/>
  <c r="O13" i="191"/>
  <c r="N13" i="191"/>
  <c r="M13" i="191"/>
  <c r="L13" i="191"/>
  <c r="K13" i="191"/>
  <c r="J13" i="191"/>
  <c r="I13" i="191"/>
  <c r="H13" i="191"/>
  <c r="G13" i="191"/>
  <c r="F13" i="191"/>
  <c r="E13" i="191"/>
  <c r="D13" i="191"/>
  <c r="C13" i="191"/>
  <c r="B13" i="191"/>
  <c r="JN12" i="191"/>
  <c r="JM12" i="191"/>
  <c r="JL12" i="191"/>
  <c r="JK12" i="191"/>
  <c r="JJ12" i="191"/>
  <c r="JI12" i="191"/>
  <c r="JH12" i="191"/>
  <c r="JG12" i="191"/>
  <c r="JF12" i="191"/>
  <c r="JE12" i="191"/>
  <c r="JD12" i="191"/>
  <c r="JC12" i="191"/>
  <c r="JB12" i="191"/>
  <c r="JA12" i="191"/>
  <c r="IZ12" i="191"/>
  <c r="IY12" i="191"/>
  <c r="IX12" i="191"/>
  <c r="IW12" i="191"/>
  <c r="IV12" i="191"/>
  <c r="IU12" i="191"/>
  <c r="IT12" i="191"/>
  <c r="IS12" i="191"/>
  <c r="IR12" i="191"/>
  <c r="IQ12" i="191"/>
  <c r="IP12" i="191"/>
  <c r="IO12" i="191"/>
  <c r="IN12" i="191"/>
  <c r="IM12" i="191"/>
  <c r="IL12" i="191"/>
  <c r="IK12" i="191"/>
  <c r="IJ12" i="191"/>
  <c r="II12" i="191"/>
  <c r="IH12" i="191"/>
  <c r="IG12" i="191"/>
  <c r="IF12" i="191"/>
  <c r="IE12" i="191"/>
  <c r="ID12" i="191"/>
  <c r="IC12" i="191"/>
  <c r="IB12" i="191"/>
  <c r="IA12" i="191"/>
  <c r="HZ12" i="191"/>
  <c r="HY12" i="191"/>
  <c r="HX12" i="191"/>
  <c r="HW12" i="191"/>
  <c r="HV12" i="191"/>
  <c r="HU12" i="191"/>
  <c r="HT12" i="191"/>
  <c r="HS12" i="191"/>
  <c r="HR12" i="191"/>
  <c r="HQ12" i="191"/>
  <c r="HP12" i="191"/>
  <c r="HO12" i="191"/>
  <c r="HN12" i="191"/>
  <c r="HM12" i="191"/>
  <c r="HL12" i="191"/>
  <c r="HK12" i="191"/>
  <c r="HJ12" i="191"/>
  <c r="HI12" i="191"/>
  <c r="HH12" i="191"/>
  <c r="HG12" i="191"/>
  <c r="HF12" i="191"/>
  <c r="HE12" i="191"/>
  <c r="HD12" i="191"/>
  <c r="HC12" i="191"/>
  <c r="HB12" i="191"/>
  <c r="HA12" i="191"/>
  <c r="GZ12" i="191"/>
  <c r="GY12" i="191"/>
  <c r="GX12" i="191"/>
  <c r="GW12" i="191"/>
  <c r="GV12" i="191"/>
  <c r="GU12" i="191"/>
  <c r="GT12" i="191"/>
  <c r="GS12" i="191"/>
  <c r="GR12" i="191"/>
  <c r="GQ12" i="191"/>
  <c r="GP12" i="191"/>
  <c r="GO12" i="191"/>
  <c r="GN12" i="191"/>
  <c r="GM12" i="191"/>
  <c r="GL12" i="191"/>
  <c r="GK12" i="191"/>
  <c r="GJ12" i="191"/>
  <c r="GI12" i="191"/>
  <c r="GH12" i="191"/>
  <c r="GG12" i="191"/>
  <c r="GF12" i="191"/>
  <c r="GE12" i="191"/>
  <c r="GD12" i="191"/>
  <c r="GC12" i="191"/>
  <c r="GB12" i="191"/>
  <c r="GA12" i="191"/>
  <c r="FZ12" i="191"/>
  <c r="FY12" i="191"/>
  <c r="FX12" i="191"/>
  <c r="FW12" i="191"/>
  <c r="FV12" i="191"/>
  <c r="FU12" i="191"/>
  <c r="FT12" i="191"/>
  <c r="FS12" i="191"/>
  <c r="FR12" i="191"/>
  <c r="FQ12" i="191"/>
  <c r="FP12" i="191"/>
  <c r="FO12" i="191"/>
  <c r="FN12" i="191"/>
  <c r="FM12" i="191"/>
  <c r="FL12" i="191"/>
  <c r="FK12" i="191"/>
  <c r="FJ12" i="191"/>
  <c r="FI12" i="191"/>
  <c r="FH12" i="191"/>
  <c r="FG12" i="191"/>
  <c r="FF12" i="191"/>
  <c r="FE12" i="191"/>
  <c r="FD12" i="191"/>
  <c r="FC12" i="191"/>
  <c r="FB12" i="191"/>
  <c r="FA12" i="191"/>
  <c r="EZ12" i="191"/>
  <c r="EY12" i="191"/>
  <c r="EX12" i="191"/>
  <c r="EW12" i="191"/>
  <c r="EV12" i="191"/>
  <c r="EU12" i="191"/>
  <c r="ET12" i="191"/>
  <c r="ES12" i="191"/>
  <c r="ER12" i="191"/>
  <c r="EQ12" i="191"/>
  <c r="EP12" i="191"/>
  <c r="EO12" i="191"/>
  <c r="EN12" i="191"/>
  <c r="EM12" i="191"/>
  <c r="EL12" i="191"/>
  <c r="EK12" i="191"/>
  <c r="EJ12" i="191"/>
  <c r="EI12" i="191"/>
  <c r="EH12" i="191"/>
  <c r="EG12" i="191"/>
  <c r="EF12" i="191"/>
  <c r="EE12" i="191"/>
  <c r="ED12" i="191"/>
  <c r="EC12" i="191"/>
  <c r="EB12" i="191"/>
  <c r="EA12" i="191"/>
  <c r="DZ12" i="191"/>
  <c r="DY12" i="191"/>
  <c r="DX12" i="191"/>
  <c r="DW12" i="191"/>
  <c r="DV12" i="191"/>
  <c r="DU12" i="191"/>
  <c r="DT12" i="191"/>
  <c r="DS12" i="191"/>
  <c r="DR12" i="191"/>
  <c r="DQ12" i="191"/>
  <c r="DP12" i="191"/>
  <c r="DO12" i="191"/>
  <c r="DN12" i="191"/>
  <c r="DM12" i="191"/>
  <c r="DL12" i="191"/>
  <c r="DK12" i="191"/>
  <c r="DJ12" i="191"/>
  <c r="DI12" i="191"/>
  <c r="DH12" i="191"/>
  <c r="DG12" i="191"/>
  <c r="DF12" i="191"/>
  <c r="DE12" i="191"/>
  <c r="DD12" i="191"/>
  <c r="DC12" i="191"/>
  <c r="DB12" i="191"/>
  <c r="DA12" i="191"/>
  <c r="CZ12" i="191"/>
  <c r="CY12" i="191"/>
  <c r="CX12" i="191"/>
  <c r="CW12" i="191"/>
  <c r="CV12" i="191"/>
  <c r="CU12" i="191"/>
  <c r="CT12" i="191"/>
  <c r="CS12" i="191"/>
  <c r="CR12" i="191"/>
  <c r="CQ12" i="191"/>
  <c r="CP12" i="191"/>
  <c r="CO12" i="191"/>
  <c r="CN12" i="191"/>
  <c r="CM12" i="191"/>
  <c r="CL12" i="191"/>
  <c r="CK12" i="191"/>
  <c r="CJ12" i="191"/>
  <c r="CI12" i="191"/>
  <c r="CH12" i="191"/>
  <c r="CG12" i="191"/>
  <c r="CF12" i="191"/>
  <c r="CE12" i="191"/>
  <c r="CD12" i="191"/>
  <c r="CC12" i="191"/>
  <c r="CB12" i="191"/>
  <c r="CA12" i="191"/>
  <c r="BZ12" i="191"/>
  <c r="BY12" i="191"/>
  <c r="BX12" i="191"/>
  <c r="BW12" i="191"/>
  <c r="BV12" i="191"/>
  <c r="BU12" i="191"/>
  <c r="BT12" i="191"/>
  <c r="BS12" i="191"/>
  <c r="BR12" i="191"/>
  <c r="BQ12" i="191"/>
  <c r="BP12" i="191"/>
  <c r="BO12" i="191"/>
  <c r="BN12" i="191"/>
  <c r="BM12" i="191"/>
  <c r="BL12" i="191"/>
  <c r="BK12" i="191"/>
  <c r="BJ12" i="191"/>
  <c r="BI12" i="191"/>
  <c r="BH12" i="191"/>
  <c r="BG12" i="191"/>
  <c r="BF12" i="191"/>
  <c r="BE12" i="191"/>
  <c r="BD12" i="191"/>
  <c r="BC12" i="191"/>
  <c r="BB12" i="191"/>
  <c r="BA12" i="191"/>
  <c r="AZ12" i="191"/>
  <c r="AY12" i="191"/>
  <c r="AX12" i="191"/>
  <c r="AW12" i="191"/>
  <c r="AV12" i="191"/>
  <c r="AU12" i="191"/>
  <c r="AT12" i="191"/>
  <c r="AS12" i="191"/>
  <c r="AR12" i="191"/>
  <c r="AQ12" i="191"/>
  <c r="AP12" i="191"/>
  <c r="AO12" i="191"/>
  <c r="AN12" i="191"/>
  <c r="AM12" i="191"/>
  <c r="AL12" i="191"/>
  <c r="AK12" i="191"/>
  <c r="AJ12" i="191"/>
  <c r="AI12" i="191"/>
  <c r="AH12" i="191"/>
  <c r="AG12" i="191"/>
  <c r="AF12" i="191"/>
  <c r="AE12" i="191"/>
  <c r="AD12" i="191"/>
  <c r="AC12" i="191"/>
  <c r="AB12" i="191"/>
  <c r="AA12" i="191"/>
  <c r="Z12" i="191"/>
  <c r="Y12" i="191"/>
  <c r="X12" i="191"/>
  <c r="W12" i="191"/>
  <c r="V12" i="191"/>
  <c r="U12" i="191"/>
  <c r="T12" i="191"/>
  <c r="S12" i="191"/>
  <c r="R12" i="191"/>
  <c r="Q12" i="191"/>
  <c r="P12" i="191"/>
  <c r="O12" i="191"/>
  <c r="N12" i="191"/>
  <c r="M12" i="191"/>
  <c r="L12" i="191"/>
  <c r="K12" i="191"/>
  <c r="J12" i="191"/>
  <c r="I12" i="191"/>
  <c r="H12" i="191"/>
  <c r="G12" i="191"/>
  <c r="F12" i="191"/>
  <c r="E12" i="191"/>
  <c r="D12" i="191"/>
  <c r="C12" i="191"/>
  <c r="B12" i="191"/>
  <c r="JN10" i="191"/>
  <c r="JM10" i="191"/>
  <c r="JL10" i="191"/>
  <c r="JK10" i="191"/>
  <c r="JJ10" i="191"/>
  <c r="JI10" i="191"/>
  <c r="JH10" i="191"/>
  <c r="JG10" i="191"/>
  <c r="JF10" i="191"/>
  <c r="JE10" i="191"/>
  <c r="JD10" i="191"/>
  <c r="JC10" i="191"/>
  <c r="JB10" i="191"/>
  <c r="JA10" i="191"/>
  <c r="IZ10" i="191"/>
  <c r="IY10" i="191"/>
  <c r="IX10" i="191"/>
  <c r="IW10" i="191"/>
  <c r="IV10" i="191"/>
  <c r="IU10" i="191"/>
  <c r="IT10" i="191"/>
  <c r="IS10" i="191"/>
  <c r="IR10" i="191"/>
  <c r="IQ10" i="191"/>
  <c r="IP10" i="191"/>
  <c r="IO10" i="191"/>
  <c r="IN10" i="191"/>
  <c r="IM10" i="191"/>
  <c r="IL10" i="191"/>
  <c r="IK10" i="191"/>
  <c r="IJ10" i="191"/>
  <c r="II10" i="191"/>
  <c r="IH10" i="191"/>
  <c r="IG10" i="191"/>
  <c r="IF10" i="191"/>
  <c r="IE10" i="191"/>
  <c r="ID10" i="191"/>
  <c r="IC10" i="191"/>
  <c r="IB10" i="191"/>
  <c r="IA10" i="191"/>
  <c r="HZ10" i="191"/>
  <c r="HY10" i="191"/>
  <c r="HX10" i="191"/>
  <c r="HW10" i="191"/>
  <c r="HV10" i="191"/>
  <c r="HU10" i="191"/>
  <c r="HT10" i="191"/>
  <c r="HS10" i="191"/>
  <c r="HR10" i="191"/>
  <c r="HQ10" i="191"/>
  <c r="HP10" i="191"/>
  <c r="HO10" i="191"/>
  <c r="HN10" i="191"/>
  <c r="HM10" i="191"/>
  <c r="HL10" i="191"/>
  <c r="HK10" i="191"/>
  <c r="HJ10" i="191"/>
  <c r="HI10" i="191"/>
  <c r="HH10" i="191"/>
  <c r="HG10" i="191"/>
  <c r="HF10" i="191"/>
  <c r="HE10" i="191"/>
  <c r="HD10" i="191"/>
  <c r="HC10" i="191"/>
  <c r="HB10" i="191"/>
  <c r="HA10" i="191"/>
  <c r="GZ10" i="191"/>
  <c r="GY10" i="191"/>
  <c r="GX10" i="191"/>
  <c r="GW10" i="191"/>
  <c r="GV10" i="191"/>
  <c r="GU10" i="191"/>
  <c r="GT10" i="191"/>
  <c r="GS10" i="191"/>
  <c r="GR10" i="191"/>
  <c r="GQ10" i="191"/>
  <c r="GP10" i="191"/>
  <c r="GO10" i="191"/>
  <c r="GN10" i="191"/>
  <c r="GM10" i="191"/>
  <c r="GL10" i="191"/>
  <c r="GK10" i="191"/>
  <c r="GJ10" i="191"/>
  <c r="GI10" i="191"/>
  <c r="GH10" i="191"/>
  <c r="GG10" i="191"/>
  <c r="GF10" i="191"/>
  <c r="GE10" i="191"/>
  <c r="GD10" i="191"/>
  <c r="GC10" i="191"/>
  <c r="GB10" i="191"/>
  <c r="GA10" i="191"/>
  <c r="FZ10" i="191"/>
  <c r="FY10" i="191"/>
  <c r="FX10" i="191"/>
  <c r="FW10" i="191"/>
  <c r="FV10" i="191"/>
  <c r="FU10" i="191"/>
  <c r="FT10" i="191"/>
  <c r="FS10" i="191"/>
  <c r="FR10" i="191"/>
  <c r="FQ10" i="191"/>
  <c r="FP10" i="191"/>
  <c r="FO10" i="191"/>
  <c r="FN10" i="191"/>
  <c r="FM10" i="191"/>
  <c r="FL10" i="191"/>
  <c r="FK10" i="191"/>
  <c r="FJ10" i="191"/>
  <c r="FI10" i="191"/>
  <c r="FH10" i="191"/>
  <c r="FG10" i="191"/>
  <c r="FF10" i="191"/>
  <c r="FE10" i="191"/>
  <c r="FD10" i="191"/>
  <c r="FC10" i="191"/>
  <c r="FB10" i="191"/>
  <c r="FA10" i="191"/>
  <c r="EZ10" i="191"/>
  <c r="EY10" i="191"/>
  <c r="EX10" i="191"/>
  <c r="EW10" i="191"/>
  <c r="EV10" i="191"/>
  <c r="EU10" i="191"/>
  <c r="ET10" i="191"/>
  <c r="ES10" i="191"/>
  <c r="ER10" i="191"/>
  <c r="EQ10" i="191"/>
  <c r="EP10" i="191"/>
  <c r="EO10" i="191"/>
  <c r="EN10" i="191"/>
  <c r="EM10" i="191"/>
  <c r="EL10" i="191"/>
  <c r="EK10" i="191"/>
  <c r="EJ10" i="191"/>
  <c r="EI10" i="191"/>
  <c r="EH10" i="191"/>
  <c r="EG10" i="191"/>
  <c r="EF10" i="191"/>
  <c r="EE10" i="191"/>
  <c r="ED10" i="191"/>
  <c r="EC10" i="191"/>
  <c r="EB10" i="191"/>
  <c r="EA10" i="191"/>
  <c r="DZ10" i="191"/>
  <c r="DY10" i="191"/>
  <c r="DX10" i="191"/>
  <c r="DW10" i="191"/>
  <c r="DV10" i="191"/>
  <c r="DU10" i="191"/>
  <c r="DT10" i="191"/>
  <c r="DS10" i="191"/>
  <c r="DR10" i="191"/>
  <c r="DQ10" i="191"/>
  <c r="DP10" i="191"/>
  <c r="DO10" i="191"/>
  <c r="DN10" i="191"/>
  <c r="DM10" i="191"/>
  <c r="DL10" i="191"/>
  <c r="DK10" i="191"/>
  <c r="DJ10" i="191"/>
  <c r="DI10" i="191"/>
  <c r="DH10" i="191"/>
  <c r="DG10" i="191"/>
  <c r="DF10" i="191"/>
  <c r="DE10" i="191"/>
  <c r="DD10" i="191"/>
  <c r="DC10" i="191"/>
  <c r="DB10" i="191"/>
  <c r="DA10" i="191"/>
  <c r="CZ10" i="191"/>
  <c r="CY10" i="191"/>
  <c r="CX10" i="191"/>
  <c r="CW10" i="191"/>
  <c r="CV10" i="191"/>
  <c r="CU10" i="191"/>
  <c r="CT10" i="191"/>
  <c r="CS10" i="191"/>
  <c r="CR10" i="191"/>
  <c r="CQ10" i="191"/>
  <c r="CP10" i="191"/>
  <c r="CO10" i="191"/>
  <c r="CN10" i="191"/>
  <c r="CM10" i="191"/>
  <c r="CL10" i="191"/>
  <c r="CK10" i="191"/>
  <c r="CJ10" i="191"/>
  <c r="CI10" i="191"/>
  <c r="CH10" i="191"/>
  <c r="CG10" i="191"/>
  <c r="CF10" i="191"/>
  <c r="CE10" i="191"/>
  <c r="CD10" i="191"/>
  <c r="CC10" i="191"/>
  <c r="CB10" i="191"/>
  <c r="CA10" i="191"/>
  <c r="BZ10" i="191"/>
  <c r="BY10" i="191"/>
  <c r="BX10" i="191"/>
  <c r="BW10" i="191"/>
  <c r="BV10" i="191"/>
  <c r="BU10" i="191"/>
  <c r="BT10" i="191"/>
  <c r="BS10" i="191"/>
  <c r="BR10" i="191"/>
  <c r="BQ10" i="191"/>
  <c r="BP10" i="191"/>
  <c r="BO10" i="191"/>
  <c r="BN10" i="191"/>
  <c r="BM10" i="191"/>
  <c r="BL10" i="191"/>
  <c r="BK10" i="191"/>
  <c r="BJ10" i="191"/>
  <c r="BI10" i="191"/>
  <c r="BH10" i="191"/>
  <c r="BG10" i="191"/>
  <c r="BF10" i="191"/>
  <c r="BE10" i="191"/>
  <c r="BD10" i="191"/>
  <c r="BC10" i="191"/>
  <c r="BB10" i="191"/>
  <c r="BA10" i="191"/>
  <c r="AZ10" i="191"/>
  <c r="AY10" i="191"/>
  <c r="AX10" i="191"/>
  <c r="AW10" i="191"/>
  <c r="AV10" i="191"/>
  <c r="AU10" i="191"/>
  <c r="AT10" i="191"/>
  <c r="AS10" i="191"/>
  <c r="AR10" i="191"/>
  <c r="AQ10" i="191"/>
  <c r="AP10" i="191"/>
  <c r="AO10" i="191"/>
  <c r="AN10" i="191"/>
  <c r="AM10" i="191"/>
  <c r="AL10" i="191"/>
  <c r="AK10" i="191"/>
  <c r="AJ10" i="191"/>
  <c r="AI10" i="191"/>
  <c r="AH10" i="191"/>
  <c r="AG10" i="191"/>
  <c r="AF10" i="191"/>
  <c r="AE10" i="191"/>
  <c r="AD10" i="191"/>
  <c r="AC10" i="191"/>
  <c r="AB10" i="191"/>
  <c r="AA10" i="191"/>
  <c r="Z10" i="191"/>
  <c r="Y10" i="191"/>
  <c r="X10" i="191"/>
  <c r="W10" i="191"/>
  <c r="V10" i="191"/>
  <c r="U10" i="191"/>
  <c r="T10" i="191"/>
  <c r="S10" i="191"/>
  <c r="R10" i="191"/>
  <c r="Q10" i="191"/>
  <c r="P10" i="191"/>
  <c r="O10" i="191"/>
  <c r="N10" i="191"/>
  <c r="M10" i="191"/>
  <c r="L10" i="191"/>
  <c r="K10" i="191"/>
  <c r="J10" i="191"/>
  <c r="I10" i="191"/>
  <c r="H10" i="191"/>
  <c r="G10" i="191"/>
  <c r="F10" i="191"/>
  <c r="E10" i="191"/>
  <c r="D10" i="191"/>
  <c r="C10" i="191"/>
  <c r="B10" i="191"/>
  <c r="JN9" i="191"/>
  <c r="JM9" i="191"/>
  <c r="JL9" i="191"/>
  <c r="JK9" i="191"/>
  <c r="JJ9" i="191"/>
  <c r="JI9" i="191"/>
  <c r="JH9" i="191"/>
  <c r="JG9" i="191"/>
  <c r="JF9" i="191"/>
  <c r="JE9" i="191"/>
  <c r="JD9" i="191"/>
  <c r="JC9" i="191"/>
  <c r="JB9" i="191"/>
  <c r="JA9" i="191"/>
  <c r="IZ9" i="191"/>
  <c r="IY9" i="191"/>
  <c r="IX9" i="191"/>
  <c r="IW9" i="191"/>
  <c r="IV9" i="191"/>
  <c r="IU9" i="191"/>
  <c r="IT9" i="191"/>
  <c r="IS9" i="191"/>
  <c r="IR9" i="191"/>
  <c r="IQ9" i="191"/>
  <c r="IP9" i="191"/>
  <c r="IO9" i="191"/>
  <c r="IN9" i="191"/>
  <c r="IM9" i="191"/>
  <c r="IL9" i="191"/>
  <c r="IK9" i="191"/>
  <c r="IJ9" i="191"/>
  <c r="II9" i="191"/>
  <c r="IH9" i="191"/>
  <c r="IG9" i="191"/>
  <c r="IF9" i="191"/>
  <c r="IE9" i="191"/>
  <c r="ID9" i="191"/>
  <c r="IC9" i="191"/>
  <c r="IB9" i="191"/>
  <c r="IA9" i="191"/>
  <c r="HZ9" i="191"/>
  <c r="HY9" i="191"/>
  <c r="HX9" i="191"/>
  <c r="HW9" i="191"/>
  <c r="HV9" i="191"/>
  <c r="HU9" i="191"/>
  <c r="HT9" i="191"/>
  <c r="HS9" i="191"/>
  <c r="HR9" i="191"/>
  <c r="HQ9" i="191"/>
  <c r="HP9" i="191"/>
  <c r="HO9" i="191"/>
  <c r="HN9" i="191"/>
  <c r="HM9" i="191"/>
  <c r="HL9" i="191"/>
  <c r="HK9" i="191"/>
  <c r="HJ9" i="191"/>
  <c r="HI9" i="191"/>
  <c r="HH9" i="191"/>
  <c r="HG9" i="191"/>
  <c r="HF9" i="191"/>
  <c r="HE9" i="191"/>
  <c r="HD9" i="191"/>
  <c r="HC9" i="191"/>
  <c r="HB9" i="191"/>
  <c r="HA9" i="191"/>
  <c r="GZ9" i="191"/>
  <c r="GY9" i="191"/>
  <c r="GX9" i="191"/>
  <c r="GW9" i="191"/>
  <c r="GV9" i="191"/>
  <c r="GU9" i="191"/>
  <c r="GT9" i="191"/>
  <c r="GS9" i="191"/>
  <c r="GR9" i="191"/>
  <c r="GQ9" i="191"/>
  <c r="GP9" i="191"/>
  <c r="GO9" i="191"/>
  <c r="GN9" i="191"/>
  <c r="GM9" i="191"/>
  <c r="GL9" i="191"/>
  <c r="GK9" i="191"/>
  <c r="GJ9" i="191"/>
  <c r="GI9" i="191"/>
  <c r="GH9" i="191"/>
  <c r="GG9" i="191"/>
  <c r="GF9" i="191"/>
  <c r="GE9" i="191"/>
  <c r="GD9" i="191"/>
  <c r="GC9" i="191"/>
  <c r="GB9" i="191"/>
  <c r="GA9" i="191"/>
  <c r="FZ9" i="191"/>
  <c r="FY9" i="191"/>
  <c r="FX9" i="191"/>
  <c r="FW9" i="191"/>
  <c r="FV9" i="191"/>
  <c r="FU9" i="191"/>
  <c r="FT9" i="191"/>
  <c r="FS9" i="191"/>
  <c r="FR9" i="191"/>
  <c r="FQ9" i="191"/>
  <c r="FP9" i="191"/>
  <c r="FO9" i="191"/>
  <c r="FN9" i="191"/>
  <c r="FM9" i="191"/>
  <c r="FL9" i="191"/>
  <c r="FK9" i="191"/>
  <c r="FJ9" i="191"/>
  <c r="FI9" i="191"/>
  <c r="FH9" i="191"/>
  <c r="FG9" i="191"/>
  <c r="FF9" i="191"/>
  <c r="FE9" i="191"/>
  <c r="FD9" i="191"/>
  <c r="FC9" i="191"/>
  <c r="FB9" i="191"/>
  <c r="FA9" i="191"/>
  <c r="EZ9" i="191"/>
  <c r="EY9" i="191"/>
  <c r="EX9" i="191"/>
  <c r="EW9" i="191"/>
  <c r="EV9" i="191"/>
  <c r="EU9" i="191"/>
  <c r="ET9" i="191"/>
  <c r="ES9" i="191"/>
  <c r="ER9" i="191"/>
  <c r="EQ9" i="191"/>
  <c r="EP9" i="191"/>
  <c r="EO9" i="191"/>
  <c r="EN9" i="191"/>
  <c r="EM9" i="191"/>
  <c r="EL9" i="191"/>
  <c r="EK9" i="191"/>
  <c r="EJ9" i="191"/>
  <c r="EI9" i="191"/>
  <c r="EH9" i="191"/>
  <c r="EG9" i="191"/>
  <c r="EF9" i="191"/>
  <c r="EE9" i="191"/>
  <c r="ED9" i="191"/>
  <c r="EC9" i="191"/>
  <c r="EB9" i="191"/>
  <c r="EA9" i="191"/>
  <c r="DZ9" i="191"/>
  <c r="DY9" i="191"/>
  <c r="DX9" i="191"/>
  <c r="DW9" i="191"/>
  <c r="DV9" i="191"/>
  <c r="DU9" i="191"/>
  <c r="DT9" i="191"/>
  <c r="DS9" i="191"/>
  <c r="DR9" i="191"/>
  <c r="DQ9" i="191"/>
  <c r="DP9" i="191"/>
  <c r="DO9" i="191"/>
  <c r="DN9" i="191"/>
  <c r="DM9" i="191"/>
  <c r="DL9" i="191"/>
  <c r="DK9" i="191"/>
  <c r="DJ9" i="191"/>
  <c r="DI9" i="191"/>
  <c r="DH9" i="191"/>
  <c r="DG9" i="191"/>
  <c r="DF9" i="191"/>
  <c r="DE9" i="191"/>
  <c r="DD9" i="191"/>
  <c r="DC9" i="191"/>
  <c r="DB9" i="191"/>
  <c r="DA9" i="191"/>
  <c r="CZ9" i="191"/>
  <c r="CY9" i="191"/>
  <c r="CX9" i="191"/>
  <c r="CW9" i="191"/>
  <c r="CV9" i="191"/>
  <c r="CU9" i="191"/>
  <c r="CT9" i="191"/>
  <c r="CS9" i="191"/>
  <c r="CR9" i="191"/>
  <c r="CQ9" i="191"/>
  <c r="CP9" i="191"/>
  <c r="CO9" i="191"/>
  <c r="CN9" i="191"/>
  <c r="CM9" i="191"/>
  <c r="CL9" i="191"/>
  <c r="CK9" i="191"/>
  <c r="CJ9" i="191"/>
  <c r="CI9" i="191"/>
  <c r="CH9" i="191"/>
  <c r="CG9" i="191"/>
  <c r="CF9" i="191"/>
  <c r="CE9" i="191"/>
  <c r="CD9" i="191"/>
  <c r="CC9" i="191"/>
  <c r="CB9" i="191"/>
  <c r="CA9" i="191"/>
  <c r="BZ9" i="191"/>
  <c r="BY9" i="191"/>
  <c r="BX9" i="191"/>
  <c r="BW9" i="191"/>
  <c r="BV9" i="191"/>
  <c r="BU9" i="191"/>
  <c r="BT9" i="191"/>
  <c r="BS9" i="191"/>
  <c r="BR9" i="191"/>
  <c r="BQ9" i="191"/>
  <c r="BP9" i="191"/>
  <c r="BO9" i="191"/>
  <c r="BN9" i="191"/>
  <c r="BM9" i="191"/>
  <c r="BL9" i="191"/>
  <c r="BK9" i="191"/>
  <c r="BJ9" i="191"/>
  <c r="BI9" i="191"/>
  <c r="BH9" i="191"/>
  <c r="BG9" i="191"/>
  <c r="BF9" i="191"/>
  <c r="BE9" i="191"/>
  <c r="BD9" i="191"/>
  <c r="BC9" i="191"/>
  <c r="BB9" i="191"/>
  <c r="BA9" i="191"/>
  <c r="AZ9" i="191"/>
  <c r="AY9" i="191"/>
  <c r="AX9" i="191"/>
  <c r="AW9" i="191"/>
  <c r="AV9" i="191"/>
  <c r="AU9" i="191"/>
  <c r="AT9" i="191"/>
  <c r="AS9" i="191"/>
  <c r="AR9" i="191"/>
  <c r="AQ9" i="191"/>
  <c r="AP9" i="191"/>
  <c r="AO9" i="191"/>
  <c r="AN9" i="191"/>
  <c r="AM9" i="191"/>
  <c r="AL9" i="191"/>
  <c r="AK9" i="191"/>
  <c r="AJ9" i="191"/>
  <c r="AI9" i="191"/>
  <c r="AH9" i="191"/>
  <c r="AG9" i="191"/>
  <c r="AF9" i="191"/>
  <c r="AE9" i="191"/>
  <c r="AD9" i="191"/>
  <c r="AC9" i="191"/>
  <c r="AB9" i="191"/>
  <c r="AA9" i="191"/>
  <c r="Z9" i="191"/>
  <c r="Y9" i="191"/>
  <c r="X9" i="191"/>
  <c r="W9" i="191"/>
  <c r="V9" i="191"/>
  <c r="U9" i="191"/>
  <c r="T9" i="191"/>
  <c r="S9" i="191"/>
  <c r="R9" i="191"/>
  <c r="Q9" i="191"/>
  <c r="P9" i="191"/>
  <c r="O9" i="191"/>
  <c r="N9" i="191"/>
  <c r="M9" i="191"/>
  <c r="L9" i="191"/>
  <c r="K9" i="191"/>
  <c r="J9" i="191"/>
  <c r="I9" i="191"/>
  <c r="H9" i="191"/>
  <c r="G9" i="191"/>
  <c r="F9" i="191"/>
  <c r="E9" i="191"/>
  <c r="D9" i="191"/>
  <c r="C9" i="191"/>
  <c r="B9" i="191"/>
  <c r="JN7" i="191"/>
  <c r="JM7" i="191"/>
  <c r="JL7" i="191"/>
  <c r="JK7" i="191"/>
  <c r="JJ7" i="191"/>
  <c r="JI7" i="191"/>
  <c r="JH7" i="191"/>
  <c r="JG7" i="191"/>
  <c r="JF7" i="191"/>
  <c r="JE7" i="191"/>
  <c r="JD7" i="191"/>
  <c r="JC7" i="191"/>
  <c r="JB7" i="191"/>
  <c r="JA7" i="191"/>
  <c r="IZ7" i="191"/>
  <c r="IY7" i="191"/>
  <c r="IX7" i="191"/>
  <c r="IW7" i="191"/>
  <c r="IV7" i="191"/>
  <c r="IU7" i="191"/>
  <c r="IT7" i="191"/>
  <c r="IS7" i="191"/>
  <c r="IR7" i="191"/>
  <c r="IQ7" i="191"/>
  <c r="IP7" i="191"/>
  <c r="IO7" i="191"/>
  <c r="IN7" i="191"/>
  <c r="IM7" i="191"/>
  <c r="IL7" i="191"/>
  <c r="IK7" i="191"/>
  <c r="IJ7" i="191"/>
  <c r="II7" i="191"/>
  <c r="IH7" i="191"/>
  <c r="IG7" i="191"/>
  <c r="IF7" i="191"/>
  <c r="IE7" i="191"/>
  <c r="ID7" i="191"/>
  <c r="IC7" i="191"/>
  <c r="IB7" i="191"/>
  <c r="IA7" i="191"/>
  <c r="HZ7" i="191"/>
  <c r="HY7" i="191"/>
  <c r="HX7" i="191"/>
  <c r="HW7" i="191"/>
  <c r="HV7" i="191"/>
  <c r="HU7" i="191"/>
  <c r="HT7" i="191"/>
  <c r="HS7" i="191"/>
  <c r="HR7" i="191"/>
  <c r="HQ7" i="191"/>
  <c r="HP7" i="191"/>
  <c r="HO7" i="191"/>
  <c r="HN7" i="191"/>
  <c r="HM7" i="191"/>
  <c r="HL7" i="191"/>
  <c r="HK7" i="191"/>
  <c r="HJ7" i="191"/>
  <c r="HI7" i="191"/>
  <c r="HH7" i="191"/>
  <c r="HG7" i="191"/>
  <c r="HF7" i="191"/>
  <c r="HE7" i="191"/>
  <c r="HD7" i="191"/>
  <c r="HC7" i="191"/>
  <c r="HB7" i="191"/>
  <c r="HA7" i="191"/>
  <c r="GZ7" i="191"/>
  <c r="GY7" i="191"/>
  <c r="GX7" i="191"/>
  <c r="GW7" i="191"/>
  <c r="GV7" i="191"/>
  <c r="GU7" i="191"/>
  <c r="GT7" i="191"/>
  <c r="GS7" i="191"/>
  <c r="GR7" i="191"/>
  <c r="GQ7" i="191"/>
  <c r="GP7" i="191"/>
  <c r="GO7" i="191"/>
  <c r="GN7" i="191"/>
  <c r="GM7" i="191"/>
  <c r="GL7" i="191"/>
  <c r="GK7" i="191"/>
  <c r="GJ7" i="191"/>
  <c r="GI7" i="191"/>
  <c r="GH7" i="191"/>
  <c r="GG7" i="191"/>
  <c r="GF7" i="191"/>
  <c r="GE7" i="191"/>
  <c r="GD7" i="191"/>
  <c r="GC7" i="191"/>
  <c r="GB7" i="191"/>
  <c r="GA7" i="191"/>
  <c r="FZ7" i="191"/>
  <c r="FY7" i="191"/>
  <c r="FX7" i="191"/>
  <c r="FW7" i="191"/>
  <c r="FV7" i="191"/>
  <c r="FU7" i="191"/>
  <c r="FT7" i="191"/>
  <c r="FS7" i="191"/>
  <c r="FR7" i="191"/>
  <c r="FQ7" i="191"/>
  <c r="FP7" i="191"/>
  <c r="FO7" i="191"/>
  <c r="FN7" i="191"/>
  <c r="FM7" i="191"/>
  <c r="FL7" i="191"/>
  <c r="FK7" i="191"/>
  <c r="FJ7" i="191"/>
  <c r="FI7" i="191"/>
  <c r="FH7" i="191"/>
  <c r="FG7" i="191"/>
  <c r="FF7" i="191"/>
  <c r="FE7" i="191"/>
  <c r="FD7" i="191"/>
  <c r="FC7" i="191"/>
  <c r="FB7" i="191"/>
  <c r="FA7" i="191"/>
  <c r="EZ7" i="191"/>
  <c r="EY7" i="191"/>
  <c r="EX7" i="191"/>
  <c r="EW7" i="191"/>
  <c r="EV7" i="191"/>
  <c r="EU7" i="191"/>
  <c r="ET7" i="191"/>
  <c r="ES7" i="191"/>
  <c r="ER7" i="191"/>
  <c r="EQ7" i="191"/>
  <c r="EP7" i="191"/>
  <c r="EO7" i="191"/>
  <c r="EN7" i="191"/>
  <c r="EM7" i="191"/>
  <c r="EL7" i="191"/>
  <c r="EK7" i="191"/>
  <c r="EJ7" i="191"/>
  <c r="EI7" i="191"/>
  <c r="EH7" i="191"/>
  <c r="EG7" i="191"/>
  <c r="EF7" i="191"/>
  <c r="EE7" i="191"/>
  <c r="ED7" i="191"/>
  <c r="EC7" i="191"/>
  <c r="EB7" i="191"/>
  <c r="EA7" i="191"/>
  <c r="DZ7" i="191"/>
  <c r="DY7" i="191"/>
  <c r="DX7" i="191"/>
  <c r="DW7" i="191"/>
  <c r="DV7" i="191"/>
  <c r="DU7" i="191"/>
  <c r="DT7" i="191"/>
  <c r="DS7" i="191"/>
  <c r="DR7" i="191"/>
  <c r="DQ7" i="191"/>
  <c r="DP7" i="191"/>
  <c r="DO7" i="191"/>
  <c r="DN7" i="191"/>
  <c r="DM7" i="191"/>
  <c r="DL7" i="191"/>
  <c r="DK7" i="191"/>
  <c r="DJ7" i="191"/>
  <c r="DI7" i="191"/>
  <c r="DH7" i="191"/>
  <c r="DG7" i="191"/>
  <c r="DF7" i="191"/>
  <c r="DE7" i="191"/>
  <c r="DD7" i="191"/>
  <c r="DC7" i="191"/>
  <c r="DB7" i="191"/>
  <c r="DA7" i="191"/>
  <c r="CZ7" i="191"/>
  <c r="CY7" i="191"/>
  <c r="CX7" i="191"/>
  <c r="CW7" i="191"/>
  <c r="CV7" i="191"/>
  <c r="CU7" i="191"/>
  <c r="CT7" i="191"/>
  <c r="CS7" i="191"/>
  <c r="CR7" i="191"/>
  <c r="CQ7" i="191"/>
  <c r="CP7" i="191"/>
  <c r="CO7" i="191"/>
  <c r="CN7" i="191"/>
  <c r="CM7" i="191"/>
  <c r="CL7" i="191"/>
  <c r="CK7" i="191"/>
  <c r="CJ7" i="191"/>
  <c r="CI7" i="191"/>
  <c r="CH7" i="191"/>
  <c r="CG7" i="191"/>
  <c r="CF7" i="191"/>
  <c r="CE7" i="191"/>
  <c r="CD7" i="191"/>
  <c r="CC7" i="191"/>
  <c r="CB7" i="191"/>
  <c r="CA7" i="191"/>
  <c r="BZ7" i="191"/>
  <c r="BY7" i="191"/>
  <c r="BX7" i="191"/>
  <c r="BW7" i="191"/>
  <c r="BV7" i="191"/>
  <c r="BU7" i="191"/>
  <c r="BT7" i="191"/>
  <c r="BS7" i="191"/>
  <c r="BR7" i="191"/>
  <c r="BQ7" i="191"/>
  <c r="BP7" i="191"/>
  <c r="BO7" i="191"/>
  <c r="BN7" i="191"/>
  <c r="BM7" i="191"/>
  <c r="BL7" i="191"/>
  <c r="BK7" i="191"/>
  <c r="BJ7" i="191"/>
  <c r="BI7" i="191"/>
  <c r="BH7" i="191"/>
  <c r="BG7" i="191"/>
  <c r="BF7" i="191"/>
  <c r="BE7" i="191"/>
  <c r="BD7" i="191"/>
  <c r="BC7" i="191"/>
  <c r="BB7" i="191"/>
  <c r="BA7" i="191"/>
  <c r="AZ7" i="191"/>
  <c r="AY7" i="191"/>
  <c r="AX7" i="191"/>
  <c r="AW7" i="191"/>
  <c r="AV7" i="191"/>
  <c r="AU7" i="191"/>
  <c r="AT7" i="191"/>
  <c r="AS7" i="191"/>
  <c r="AR7" i="191"/>
  <c r="AQ7" i="191"/>
  <c r="AP7" i="191"/>
  <c r="AO7" i="191"/>
  <c r="AN7" i="191"/>
  <c r="AM7" i="191"/>
  <c r="AL7" i="191"/>
  <c r="AK7" i="191"/>
  <c r="AJ7" i="191"/>
  <c r="AI7" i="191"/>
  <c r="AH7" i="191"/>
  <c r="AG7" i="191"/>
  <c r="AF7" i="191"/>
  <c r="AE7" i="191"/>
  <c r="AD7" i="191"/>
  <c r="AC7" i="191"/>
  <c r="AB7" i="191"/>
  <c r="AA7" i="191"/>
  <c r="Z7" i="191"/>
  <c r="Y7" i="191"/>
  <c r="X7" i="191"/>
  <c r="W7" i="191"/>
  <c r="V7" i="191"/>
  <c r="U7" i="191"/>
  <c r="T7" i="191"/>
  <c r="S7" i="191"/>
  <c r="R7" i="191"/>
  <c r="Q7" i="191"/>
  <c r="P7" i="191"/>
  <c r="O7" i="191"/>
  <c r="N7" i="191"/>
  <c r="M7" i="191"/>
  <c r="L7" i="191"/>
  <c r="K7" i="191"/>
  <c r="J7" i="191"/>
  <c r="I7" i="191"/>
  <c r="H7" i="191"/>
  <c r="G7" i="191"/>
  <c r="F7" i="191"/>
  <c r="E7" i="191"/>
  <c r="D7" i="191"/>
  <c r="C7" i="191"/>
  <c r="B7" i="191"/>
  <c r="JN6" i="191"/>
  <c r="JM6" i="191"/>
  <c r="JL6" i="191"/>
  <c r="JK6" i="191"/>
  <c r="JJ6" i="191"/>
  <c r="JI6" i="191"/>
  <c r="JH6" i="191"/>
  <c r="JG6" i="191"/>
  <c r="JF6" i="191"/>
  <c r="JE6" i="191"/>
  <c r="JD6" i="191"/>
  <c r="JC6" i="191"/>
  <c r="JB6" i="191"/>
  <c r="JA6" i="191"/>
  <c r="IZ6" i="191"/>
  <c r="IY6" i="191"/>
  <c r="IX6" i="191"/>
  <c r="IW6" i="191"/>
  <c r="IV6" i="191"/>
  <c r="IU6" i="191"/>
  <c r="IT6" i="191"/>
  <c r="IS6" i="191"/>
  <c r="IR6" i="191"/>
  <c r="IQ6" i="191"/>
  <c r="IP6" i="191"/>
  <c r="IO6" i="191"/>
  <c r="IN6" i="191"/>
  <c r="IM6" i="191"/>
  <c r="IL6" i="191"/>
  <c r="IK6" i="191"/>
  <c r="IJ6" i="191"/>
  <c r="II6" i="191"/>
  <c r="IH6" i="191"/>
  <c r="IG6" i="191"/>
  <c r="IF6" i="191"/>
  <c r="IE6" i="191"/>
  <c r="ID6" i="191"/>
  <c r="IC6" i="191"/>
  <c r="IB6" i="191"/>
  <c r="IA6" i="191"/>
  <c r="HZ6" i="191"/>
  <c r="HY6" i="191"/>
  <c r="HX6" i="191"/>
  <c r="HW6" i="191"/>
  <c r="HV6" i="191"/>
  <c r="HU6" i="191"/>
  <c r="HT6" i="191"/>
  <c r="HS6" i="191"/>
  <c r="HR6" i="191"/>
  <c r="HQ6" i="191"/>
  <c r="HP6" i="191"/>
  <c r="HO6" i="191"/>
  <c r="HN6" i="191"/>
  <c r="HM6" i="191"/>
  <c r="HL6" i="191"/>
  <c r="HK6" i="191"/>
  <c r="HJ6" i="191"/>
  <c r="HI6" i="191"/>
  <c r="HH6" i="191"/>
  <c r="HG6" i="191"/>
  <c r="HF6" i="191"/>
  <c r="HE6" i="191"/>
  <c r="HD6" i="191"/>
  <c r="HC6" i="191"/>
  <c r="HB6" i="191"/>
  <c r="HA6" i="191"/>
  <c r="GZ6" i="191"/>
  <c r="GY6" i="191"/>
  <c r="GX6" i="191"/>
  <c r="GW6" i="191"/>
  <c r="GV6" i="191"/>
  <c r="GU6" i="191"/>
  <c r="GT6" i="191"/>
  <c r="GS6" i="191"/>
  <c r="GR6" i="191"/>
  <c r="GQ6" i="191"/>
  <c r="GP6" i="191"/>
  <c r="GO6" i="191"/>
  <c r="GN6" i="191"/>
  <c r="GM6" i="191"/>
  <c r="GL6" i="191"/>
  <c r="GK6" i="191"/>
  <c r="GJ6" i="191"/>
  <c r="GI6" i="191"/>
  <c r="GH6" i="191"/>
  <c r="GG6" i="191"/>
  <c r="GF6" i="191"/>
  <c r="GE6" i="191"/>
  <c r="GD6" i="191"/>
  <c r="GC6" i="191"/>
  <c r="GB6" i="191"/>
  <c r="GA6" i="191"/>
  <c r="FZ6" i="191"/>
  <c r="FY6" i="191"/>
  <c r="FX6" i="191"/>
  <c r="FW6" i="191"/>
  <c r="FV6" i="191"/>
  <c r="FU6" i="191"/>
  <c r="FT6" i="191"/>
  <c r="FS6" i="191"/>
  <c r="FR6" i="191"/>
  <c r="FQ6" i="191"/>
  <c r="FP6" i="191"/>
  <c r="FO6" i="191"/>
  <c r="FN6" i="191"/>
  <c r="FM6" i="191"/>
  <c r="FL6" i="191"/>
  <c r="FK6" i="191"/>
  <c r="FJ6" i="191"/>
  <c r="FI6" i="191"/>
  <c r="FH6" i="191"/>
  <c r="FG6" i="191"/>
  <c r="FF6" i="191"/>
  <c r="FE6" i="191"/>
  <c r="FD6" i="191"/>
  <c r="FC6" i="191"/>
  <c r="FB6" i="191"/>
  <c r="FA6" i="191"/>
  <c r="EZ6" i="191"/>
  <c r="EY6" i="191"/>
  <c r="EX6" i="191"/>
  <c r="EW6" i="191"/>
  <c r="EV6" i="191"/>
  <c r="EU6" i="191"/>
  <c r="ET6" i="191"/>
  <c r="ES6" i="191"/>
  <c r="ER6" i="191"/>
  <c r="EQ6" i="191"/>
  <c r="EP6" i="191"/>
  <c r="EO6" i="191"/>
  <c r="EN6" i="191"/>
  <c r="EM6" i="191"/>
  <c r="EL6" i="191"/>
  <c r="EK6" i="191"/>
  <c r="EJ6" i="191"/>
  <c r="EI6" i="191"/>
  <c r="EH6" i="191"/>
  <c r="EG6" i="191"/>
  <c r="EF6" i="191"/>
  <c r="EE6" i="191"/>
  <c r="ED6" i="191"/>
  <c r="EC6" i="191"/>
  <c r="EB6" i="191"/>
  <c r="EA6" i="191"/>
  <c r="DZ6" i="191"/>
  <c r="DY6" i="191"/>
  <c r="DX6" i="191"/>
  <c r="DW6" i="191"/>
  <c r="DV6" i="191"/>
  <c r="DU6" i="191"/>
  <c r="DT6" i="191"/>
  <c r="DS6" i="191"/>
  <c r="DR6" i="191"/>
  <c r="DQ6" i="191"/>
  <c r="DP6" i="191"/>
  <c r="DO6" i="191"/>
  <c r="DN6" i="191"/>
  <c r="DM6" i="191"/>
  <c r="DL6" i="191"/>
  <c r="DK6" i="191"/>
  <c r="DJ6" i="191"/>
  <c r="DI6" i="191"/>
  <c r="DH6" i="191"/>
  <c r="DG6" i="191"/>
  <c r="DF6" i="191"/>
  <c r="DE6" i="191"/>
  <c r="DD6" i="191"/>
  <c r="DC6" i="191"/>
  <c r="DB6" i="191"/>
  <c r="DA6" i="191"/>
  <c r="CZ6" i="191"/>
  <c r="CY6" i="191"/>
  <c r="CX6" i="191"/>
  <c r="CW6" i="191"/>
  <c r="CV6" i="191"/>
  <c r="CU6" i="191"/>
  <c r="CT6" i="191"/>
  <c r="CS6" i="191"/>
  <c r="CR6" i="191"/>
  <c r="CQ6" i="191"/>
  <c r="CP6" i="191"/>
  <c r="CO6" i="191"/>
  <c r="CN6" i="191"/>
  <c r="CM6" i="191"/>
  <c r="CL6" i="191"/>
  <c r="CK6" i="191"/>
  <c r="CJ6" i="191"/>
  <c r="CI6" i="191"/>
  <c r="CH6" i="191"/>
  <c r="CG6" i="191"/>
  <c r="CF6" i="191"/>
  <c r="CE6" i="191"/>
  <c r="CD6" i="191"/>
  <c r="CC6" i="191"/>
  <c r="CB6" i="191"/>
  <c r="CA6" i="191"/>
  <c r="BZ6" i="191"/>
  <c r="BY6" i="191"/>
  <c r="BX6" i="191"/>
  <c r="BW6" i="191"/>
  <c r="BV6" i="191"/>
  <c r="BU6" i="191"/>
  <c r="BT6" i="191"/>
  <c r="BS6" i="191"/>
  <c r="BR6" i="191"/>
  <c r="BQ6" i="191"/>
  <c r="BP6" i="191"/>
  <c r="BO6" i="191"/>
  <c r="BN6" i="191"/>
  <c r="BM6" i="191"/>
  <c r="BL6" i="191"/>
  <c r="BK6" i="191"/>
  <c r="BJ6" i="191"/>
  <c r="BI6" i="191"/>
  <c r="BH6" i="191"/>
  <c r="BG6" i="191"/>
  <c r="BF6" i="191"/>
  <c r="BE6" i="191"/>
  <c r="BD6" i="191"/>
  <c r="BC6" i="191"/>
  <c r="BB6" i="191"/>
  <c r="BA6" i="191"/>
  <c r="AZ6" i="191"/>
  <c r="AY6" i="191"/>
  <c r="AX6" i="191"/>
  <c r="AW6" i="191"/>
  <c r="AV6" i="191"/>
  <c r="AU6" i="191"/>
  <c r="AT6" i="191"/>
  <c r="AS6" i="191"/>
  <c r="AR6" i="191"/>
  <c r="AQ6" i="191"/>
  <c r="AP6" i="191"/>
  <c r="AO6" i="191"/>
  <c r="AN6" i="191"/>
  <c r="AM6" i="191"/>
  <c r="AL6" i="191"/>
  <c r="AK6" i="191"/>
  <c r="AJ6" i="191"/>
  <c r="AI6" i="191"/>
  <c r="AH6" i="191"/>
  <c r="AG6" i="191"/>
  <c r="AF6" i="191"/>
  <c r="AE6" i="191"/>
  <c r="AD6" i="191"/>
  <c r="AC6" i="191"/>
  <c r="AB6" i="191"/>
  <c r="AA6" i="191"/>
  <c r="Z6" i="191"/>
  <c r="Y6" i="191"/>
  <c r="X6" i="191"/>
  <c r="W6" i="191"/>
  <c r="V6" i="191"/>
  <c r="U6" i="191"/>
  <c r="T6" i="191"/>
  <c r="S6" i="191"/>
  <c r="R6" i="191"/>
  <c r="Q6" i="191"/>
  <c r="P6" i="191"/>
  <c r="O6" i="191"/>
  <c r="N6" i="191"/>
  <c r="M6" i="191"/>
  <c r="L6" i="191"/>
  <c r="K6" i="191"/>
  <c r="J6" i="191"/>
  <c r="I6" i="191"/>
  <c r="H6" i="191"/>
  <c r="G6" i="191"/>
  <c r="F6" i="191"/>
  <c r="E6" i="191"/>
  <c r="D6" i="191"/>
  <c r="C6" i="191"/>
  <c r="B6" i="191"/>
  <c r="JN4" i="191"/>
  <c r="JM4" i="191"/>
  <c r="JL4" i="191"/>
  <c r="JK4" i="191"/>
  <c r="JJ4" i="191"/>
  <c r="JI4" i="191"/>
  <c r="JH4" i="191"/>
  <c r="JG4" i="191"/>
  <c r="JF4" i="191"/>
  <c r="JE4" i="191"/>
  <c r="JD4" i="191"/>
  <c r="JC4" i="191"/>
  <c r="JB4" i="191"/>
  <c r="JA4" i="191"/>
  <c r="IZ4" i="191"/>
  <c r="IY4" i="191"/>
  <c r="IX4" i="191"/>
  <c r="IW4" i="191"/>
  <c r="IV4" i="191"/>
  <c r="IU4" i="191"/>
  <c r="IT4" i="191"/>
  <c r="IS4" i="191"/>
  <c r="IR4" i="191"/>
  <c r="IQ4" i="191"/>
  <c r="IP4" i="191"/>
  <c r="IO4" i="191"/>
  <c r="IN4" i="191"/>
  <c r="IM4" i="191"/>
  <c r="IL4" i="191"/>
  <c r="IK4" i="191"/>
  <c r="IJ4" i="191"/>
  <c r="II4" i="191"/>
  <c r="IH4" i="191"/>
  <c r="IG4" i="191"/>
  <c r="IF4" i="191"/>
  <c r="IE4" i="191"/>
  <c r="ID4" i="191"/>
  <c r="IC4" i="191"/>
  <c r="IB4" i="191"/>
  <c r="IA4" i="191"/>
  <c r="HZ4" i="191"/>
  <c r="HY4" i="191"/>
  <c r="HX4" i="191"/>
  <c r="HW4" i="191"/>
  <c r="HV4" i="191"/>
  <c r="HU4" i="191"/>
  <c r="HT4" i="191"/>
  <c r="HS4" i="191"/>
  <c r="HR4" i="191"/>
  <c r="HQ4" i="191"/>
  <c r="HP4" i="191"/>
  <c r="HO4" i="191"/>
  <c r="HN4" i="191"/>
  <c r="HM4" i="191"/>
  <c r="HL4" i="191"/>
  <c r="HK4" i="191"/>
  <c r="HJ4" i="191"/>
  <c r="HI4" i="191"/>
  <c r="HH4" i="191"/>
  <c r="HG4" i="191"/>
  <c r="HF4" i="191"/>
  <c r="HE4" i="191"/>
  <c r="HD4" i="191"/>
  <c r="HC4" i="191"/>
  <c r="HB4" i="191"/>
  <c r="HA4" i="191"/>
  <c r="GZ4" i="191"/>
  <c r="GY4" i="191"/>
  <c r="GX4" i="191"/>
  <c r="GW4" i="191"/>
  <c r="GV4" i="191"/>
  <c r="GU4" i="191"/>
  <c r="GT4" i="191"/>
  <c r="GS4" i="191"/>
  <c r="GR4" i="191"/>
  <c r="GQ4" i="191"/>
  <c r="GP4" i="191"/>
  <c r="GO4" i="191"/>
  <c r="GN4" i="191"/>
  <c r="GM4" i="191"/>
  <c r="GL4" i="191"/>
  <c r="GK4" i="191"/>
  <c r="GJ4" i="191"/>
  <c r="GI4" i="191"/>
  <c r="GH4" i="191"/>
  <c r="GG4" i="191"/>
  <c r="GF4" i="191"/>
  <c r="GE4" i="191"/>
  <c r="GD4" i="191"/>
  <c r="GC4" i="191"/>
  <c r="GB4" i="191"/>
  <c r="GA4" i="191"/>
  <c r="FZ4" i="191"/>
  <c r="FY4" i="191"/>
  <c r="FX4" i="191"/>
  <c r="FW4" i="191"/>
  <c r="FV4" i="191"/>
  <c r="FU4" i="191"/>
  <c r="FT4" i="191"/>
  <c r="FS4" i="191"/>
  <c r="FR4" i="191"/>
  <c r="FQ4" i="191"/>
  <c r="FP4" i="191"/>
  <c r="FO4" i="191"/>
  <c r="FN4" i="191"/>
  <c r="FM4" i="191"/>
  <c r="FL4" i="191"/>
  <c r="FK4" i="191"/>
  <c r="FJ4" i="191"/>
  <c r="FI4" i="191"/>
  <c r="FH4" i="191"/>
  <c r="FG4" i="191"/>
  <c r="FF4" i="191"/>
  <c r="FE4" i="191"/>
  <c r="FD4" i="191"/>
  <c r="FC4" i="191"/>
  <c r="FB4" i="191"/>
  <c r="FA4" i="191"/>
  <c r="EZ4" i="191"/>
  <c r="EY4" i="191"/>
  <c r="EX4" i="191"/>
  <c r="EW4" i="191"/>
  <c r="EV4" i="191"/>
  <c r="EU4" i="191"/>
  <c r="ET4" i="191"/>
  <c r="ES4" i="191"/>
  <c r="ER4" i="191"/>
  <c r="EQ4" i="191"/>
  <c r="EP4" i="191"/>
  <c r="EO4" i="191"/>
  <c r="EN4" i="191"/>
  <c r="EM4" i="191"/>
  <c r="EL4" i="191"/>
  <c r="EK4" i="191"/>
  <c r="EJ4" i="191"/>
  <c r="EI4" i="191"/>
  <c r="EH4" i="191"/>
  <c r="EG4" i="191"/>
  <c r="EF4" i="191"/>
  <c r="EE4" i="191"/>
  <c r="ED4" i="191"/>
  <c r="EC4" i="191"/>
  <c r="EB4" i="191"/>
  <c r="EA4" i="191"/>
  <c r="DZ4" i="191"/>
  <c r="DY4" i="191"/>
  <c r="DX4" i="191"/>
  <c r="DW4" i="191"/>
  <c r="DV4" i="191"/>
  <c r="DU4" i="191"/>
  <c r="DT4" i="191"/>
  <c r="DS4" i="191"/>
  <c r="DR4" i="191"/>
  <c r="DQ4" i="191"/>
  <c r="DP4" i="191"/>
  <c r="DO4" i="191"/>
  <c r="DN4" i="191"/>
  <c r="DM4" i="191"/>
  <c r="DL4" i="191"/>
  <c r="DK4" i="191"/>
  <c r="DJ4" i="191"/>
  <c r="DI4" i="191"/>
  <c r="DH4" i="191"/>
  <c r="DG4" i="191"/>
  <c r="DF4" i="191"/>
  <c r="DE4" i="191"/>
  <c r="DD4" i="191"/>
  <c r="DC4" i="191"/>
  <c r="DB4" i="191"/>
  <c r="DA4" i="191"/>
  <c r="CZ4" i="191"/>
  <c r="CY4" i="191"/>
  <c r="CX4" i="191"/>
  <c r="CW4" i="191"/>
  <c r="CV4" i="191"/>
  <c r="CU4" i="191"/>
  <c r="CT4" i="191"/>
  <c r="CS4" i="191"/>
  <c r="CR4" i="191"/>
  <c r="CQ4" i="191"/>
  <c r="CP4" i="191"/>
  <c r="CO4" i="191"/>
  <c r="CN4" i="191"/>
  <c r="CM4" i="191"/>
  <c r="CL4" i="191"/>
  <c r="CK4" i="191"/>
  <c r="CJ4" i="191"/>
  <c r="CI4" i="191"/>
  <c r="CH4" i="191"/>
  <c r="CG4" i="191"/>
  <c r="CF4" i="191"/>
  <c r="CE4" i="191"/>
  <c r="CD4" i="191"/>
  <c r="CC4" i="191"/>
  <c r="CB4" i="191"/>
  <c r="CA4" i="191"/>
  <c r="BZ4" i="191"/>
  <c r="BY4" i="191"/>
  <c r="BX4" i="191"/>
  <c r="BW4" i="191"/>
  <c r="BV4" i="191"/>
  <c r="BU4" i="191"/>
  <c r="BT4" i="191"/>
  <c r="BS4" i="191"/>
  <c r="BR4" i="191"/>
  <c r="BQ4" i="191"/>
  <c r="BP4" i="191"/>
  <c r="BO4" i="191"/>
  <c r="BN4" i="191"/>
  <c r="BM4" i="191"/>
  <c r="BL4" i="191"/>
  <c r="BK4" i="191"/>
  <c r="BJ4" i="191"/>
  <c r="BI4" i="191"/>
  <c r="BH4" i="191"/>
  <c r="BG4" i="191"/>
  <c r="BF4" i="191"/>
  <c r="BE4" i="191"/>
  <c r="BD4" i="191"/>
  <c r="BC4" i="191"/>
  <c r="BB4" i="191"/>
  <c r="BA4" i="191"/>
  <c r="AZ4" i="191"/>
  <c r="AY4" i="191"/>
  <c r="AX4" i="191"/>
  <c r="AW4" i="191"/>
  <c r="AV4" i="191"/>
  <c r="AU4" i="191"/>
  <c r="AT4" i="191"/>
  <c r="AS4" i="191"/>
  <c r="AR4" i="191"/>
  <c r="AQ4" i="191"/>
  <c r="AP4" i="191"/>
  <c r="AO4" i="191"/>
  <c r="AN4" i="191"/>
  <c r="AM4" i="191"/>
  <c r="AL4" i="191"/>
  <c r="AK4" i="191"/>
  <c r="AJ4" i="191"/>
  <c r="AI4" i="191"/>
  <c r="AH4" i="191"/>
  <c r="AG4" i="191"/>
  <c r="AF4" i="191"/>
  <c r="AE4" i="191"/>
  <c r="AD4" i="191"/>
  <c r="AC4" i="191"/>
  <c r="AB4" i="191"/>
  <c r="AA4" i="191"/>
  <c r="Z4" i="191"/>
  <c r="Y4" i="191"/>
  <c r="X4" i="191"/>
  <c r="W4" i="191"/>
  <c r="V4" i="191"/>
  <c r="U4" i="191"/>
  <c r="T4" i="191"/>
  <c r="S4" i="191"/>
  <c r="R4" i="191"/>
  <c r="Q4" i="191"/>
  <c r="P4" i="191"/>
  <c r="O4" i="191"/>
  <c r="N4" i="191"/>
  <c r="M4" i="191"/>
  <c r="L4" i="191"/>
  <c r="K4" i="191"/>
  <c r="J4" i="191"/>
  <c r="I4" i="191"/>
  <c r="H4" i="191"/>
  <c r="G4" i="191"/>
  <c r="F4" i="191"/>
  <c r="E4" i="191"/>
  <c r="D4" i="191"/>
  <c r="C4" i="191"/>
  <c r="B4" i="191"/>
  <c r="BB55" i="214"/>
  <c r="BA55" i="214"/>
  <c r="AZ55" i="214"/>
  <c r="AY55" i="214"/>
  <c r="AX55" i="214"/>
  <c r="AW55" i="214"/>
  <c r="AV55" i="214"/>
  <c r="AU55" i="214"/>
  <c r="AT55" i="214"/>
  <c r="AS55" i="214"/>
  <c r="AR55" i="214"/>
  <c r="AQ55" i="214"/>
  <c r="AP55" i="214"/>
  <c r="AO55" i="214"/>
  <c r="AN55" i="214"/>
  <c r="AM55" i="214"/>
  <c r="AL55" i="214"/>
  <c r="AK55" i="214"/>
  <c r="AJ55" i="214"/>
  <c r="AI55" i="214"/>
  <c r="AH55" i="214"/>
  <c r="AG55" i="214"/>
  <c r="AF55" i="214"/>
  <c r="AE55" i="214"/>
  <c r="AD55" i="214"/>
  <c r="AC55" i="214"/>
  <c r="AB55" i="214"/>
  <c r="AA55" i="214"/>
  <c r="Z55" i="214"/>
  <c r="Y55" i="214"/>
  <c r="X55" i="214"/>
  <c r="W55" i="214"/>
  <c r="V55" i="214"/>
  <c r="U55" i="214"/>
  <c r="T55" i="214"/>
  <c r="S55" i="214"/>
  <c r="R55" i="214"/>
  <c r="Q55" i="214"/>
  <c r="P55" i="214"/>
  <c r="O55" i="214"/>
  <c r="N55" i="214"/>
  <c r="M55" i="214"/>
  <c r="L55" i="214"/>
  <c r="K55" i="214"/>
  <c r="J55" i="214"/>
  <c r="I55" i="214"/>
  <c r="H55" i="214"/>
  <c r="G55" i="214"/>
  <c r="F55" i="214"/>
  <c r="E55" i="214"/>
  <c r="D55" i="214"/>
  <c r="C55" i="214"/>
  <c r="B55" i="214"/>
  <c r="BB53" i="214"/>
  <c r="BA53" i="214"/>
  <c r="AZ53" i="214"/>
  <c r="AY53" i="214"/>
  <c r="AX53" i="214"/>
  <c r="AW53" i="214"/>
  <c r="AV53" i="214"/>
  <c r="AU53" i="214"/>
  <c r="AT53" i="214"/>
  <c r="AS53" i="214"/>
  <c r="AR53" i="214"/>
  <c r="AQ53" i="214"/>
  <c r="AP53" i="214"/>
  <c r="AO53" i="214"/>
  <c r="AN53" i="214"/>
  <c r="AM53" i="214"/>
  <c r="AL53" i="214"/>
  <c r="AK53" i="214"/>
  <c r="AJ53" i="214"/>
  <c r="AI53" i="214"/>
  <c r="AH53" i="214"/>
  <c r="AG53" i="214"/>
  <c r="AF53" i="214"/>
  <c r="AE53" i="214"/>
  <c r="AD53" i="214"/>
  <c r="AC53" i="214"/>
  <c r="AB53" i="214"/>
  <c r="AA53" i="214"/>
  <c r="Z53" i="214"/>
  <c r="Y53" i="214"/>
  <c r="X53" i="214"/>
  <c r="W53" i="214"/>
  <c r="V53" i="214"/>
  <c r="U53" i="214"/>
  <c r="T53" i="214"/>
  <c r="S53" i="214"/>
  <c r="R53" i="214"/>
  <c r="Q53" i="214"/>
  <c r="P53" i="214"/>
  <c r="O53" i="214"/>
  <c r="N53" i="214"/>
  <c r="M53" i="214"/>
  <c r="L53" i="214"/>
  <c r="K53" i="214"/>
  <c r="J53" i="214"/>
  <c r="I53" i="214"/>
  <c r="H53" i="214"/>
  <c r="G53" i="214"/>
  <c r="F53" i="214"/>
  <c r="E53" i="214"/>
  <c r="D53" i="214"/>
  <c r="C53" i="214"/>
  <c r="B53" i="214"/>
  <c r="BB52" i="214"/>
  <c r="BA52" i="214"/>
  <c r="AZ52" i="214"/>
  <c r="AY52" i="214"/>
  <c r="AX52" i="214"/>
  <c r="AW52" i="214"/>
  <c r="AV52" i="214"/>
  <c r="AU52" i="214"/>
  <c r="AT52" i="214"/>
  <c r="AS52" i="214"/>
  <c r="AR52" i="214"/>
  <c r="AQ52" i="214"/>
  <c r="AP52" i="214"/>
  <c r="AO52" i="214"/>
  <c r="AN52" i="214"/>
  <c r="AM52" i="214"/>
  <c r="AL52" i="214"/>
  <c r="AK52" i="214"/>
  <c r="AJ52" i="214"/>
  <c r="AI52" i="214"/>
  <c r="AH52" i="214"/>
  <c r="AG52" i="214"/>
  <c r="AF52" i="214"/>
  <c r="AE52" i="214"/>
  <c r="AD52" i="214"/>
  <c r="AC52" i="214"/>
  <c r="AB52" i="214"/>
  <c r="AA52" i="214"/>
  <c r="Z52" i="214"/>
  <c r="Y52" i="214"/>
  <c r="X52" i="214"/>
  <c r="W52" i="214"/>
  <c r="V52" i="214"/>
  <c r="U52" i="214"/>
  <c r="T52" i="214"/>
  <c r="S52" i="214"/>
  <c r="R52" i="214"/>
  <c r="Q52" i="214"/>
  <c r="P52" i="214"/>
  <c r="O52" i="214"/>
  <c r="N52" i="214"/>
  <c r="M52" i="214"/>
  <c r="L52" i="214"/>
  <c r="K52" i="214"/>
  <c r="J52" i="214"/>
  <c r="I52" i="214"/>
  <c r="H52" i="214"/>
  <c r="G52" i="214"/>
  <c r="F52" i="214"/>
  <c r="E52" i="214"/>
  <c r="D52" i="214"/>
  <c r="C52" i="214"/>
  <c r="B52" i="214"/>
  <c r="BB50" i="214"/>
  <c r="BA50" i="214"/>
  <c r="AZ50" i="214"/>
  <c r="AY50" i="214"/>
  <c r="AX50" i="214"/>
  <c r="AW50" i="214"/>
  <c r="AV50" i="214"/>
  <c r="AU50" i="214"/>
  <c r="AT50" i="214"/>
  <c r="AS50" i="214"/>
  <c r="AR50" i="214"/>
  <c r="AQ50" i="214"/>
  <c r="AP50" i="214"/>
  <c r="AO50" i="214"/>
  <c r="AN50" i="214"/>
  <c r="AM50" i="214"/>
  <c r="AL50" i="214"/>
  <c r="AK50" i="214"/>
  <c r="AJ50" i="214"/>
  <c r="AI50" i="214"/>
  <c r="AH50" i="214"/>
  <c r="AG50" i="214"/>
  <c r="AF50" i="214"/>
  <c r="AE50" i="214"/>
  <c r="AD50" i="214"/>
  <c r="AC50" i="214"/>
  <c r="AB50" i="214"/>
  <c r="AA50" i="214"/>
  <c r="Z50" i="214"/>
  <c r="Y50" i="214"/>
  <c r="X50" i="214"/>
  <c r="W50" i="214"/>
  <c r="V50" i="214"/>
  <c r="U50" i="214"/>
  <c r="T50" i="214"/>
  <c r="S50" i="214"/>
  <c r="R50" i="214"/>
  <c r="Q50" i="214"/>
  <c r="P50" i="214"/>
  <c r="O50" i="214"/>
  <c r="N50" i="214"/>
  <c r="M50" i="214"/>
  <c r="L50" i="214"/>
  <c r="K50" i="214"/>
  <c r="J50" i="214"/>
  <c r="I50" i="214"/>
  <c r="H50" i="214"/>
  <c r="G50" i="214"/>
  <c r="F50" i="214"/>
  <c r="E50" i="214"/>
  <c r="D50" i="214"/>
  <c r="C50" i="214"/>
  <c r="B50" i="214"/>
  <c r="BB49" i="214"/>
  <c r="BA49" i="214"/>
  <c r="AZ49" i="214"/>
  <c r="AY49" i="214"/>
  <c r="AX49" i="214"/>
  <c r="AW49" i="214"/>
  <c r="AV49" i="214"/>
  <c r="AU49" i="214"/>
  <c r="AT49" i="214"/>
  <c r="AS49" i="214"/>
  <c r="AR49" i="214"/>
  <c r="AQ49" i="214"/>
  <c r="AP49" i="214"/>
  <c r="AO49" i="214"/>
  <c r="AN49" i="214"/>
  <c r="AM49" i="214"/>
  <c r="AL49" i="214"/>
  <c r="AK49" i="214"/>
  <c r="AJ49" i="214"/>
  <c r="AI49" i="214"/>
  <c r="AH49" i="214"/>
  <c r="AG49" i="214"/>
  <c r="AF49" i="214"/>
  <c r="AE49" i="214"/>
  <c r="AD49" i="214"/>
  <c r="AC49" i="214"/>
  <c r="AB49" i="214"/>
  <c r="AA49" i="214"/>
  <c r="Z49" i="214"/>
  <c r="Y49" i="214"/>
  <c r="X49" i="214"/>
  <c r="W49" i="214"/>
  <c r="V49" i="214"/>
  <c r="U49" i="214"/>
  <c r="T49" i="214"/>
  <c r="S49" i="214"/>
  <c r="R49" i="214"/>
  <c r="Q49" i="214"/>
  <c r="P49" i="214"/>
  <c r="O49" i="214"/>
  <c r="N49" i="214"/>
  <c r="M49" i="214"/>
  <c r="L49" i="214"/>
  <c r="K49" i="214"/>
  <c r="J49" i="214"/>
  <c r="I49" i="214"/>
  <c r="H49" i="214"/>
  <c r="G49" i="214"/>
  <c r="F49" i="214"/>
  <c r="E49" i="214"/>
  <c r="D49" i="214"/>
  <c r="C49" i="214"/>
  <c r="B49" i="214"/>
  <c r="BB47" i="214"/>
  <c r="BA47" i="214"/>
  <c r="AZ47" i="214"/>
  <c r="AY47" i="214"/>
  <c r="AX47" i="214"/>
  <c r="AW47" i="214"/>
  <c r="AV47" i="214"/>
  <c r="AU47" i="214"/>
  <c r="AT47" i="214"/>
  <c r="AS47" i="214"/>
  <c r="AR47" i="214"/>
  <c r="AQ47" i="214"/>
  <c r="AP47" i="214"/>
  <c r="AO47" i="214"/>
  <c r="AN47" i="214"/>
  <c r="AM47" i="214"/>
  <c r="AL47" i="214"/>
  <c r="AK47" i="214"/>
  <c r="AJ47" i="214"/>
  <c r="AI47" i="214"/>
  <c r="AH47" i="214"/>
  <c r="AG47" i="214"/>
  <c r="AF47" i="214"/>
  <c r="AE47" i="214"/>
  <c r="AD47" i="214"/>
  <c r="AC47" i="214"/>
  <c r="AB47" i="214"/>
  <c r="AA47" i="214"/>
  <c r="Z47" i="214"/>
  <c r="Y47" i="214"/>
  <c r="X47" i="214"/>
  <c r="W47" i="214"/>
  <c r="V47" i="214"/>
  <c r="U47" i="214"/>
  <c r="T47" i="214"/>
  <c r="S47" i="214"/>
  <c r="R47" i="214"/>
  <c r="Q47" i="214"/>
  <c r="P47" i="214"/>
  <c r="O47" i="214"/>
  <c r="N47" i="214"/>
  <c r="M47" i="214"/>
  <c r="L47" i="214"/>
  <c r="K47" i="214"/>
  <c r="J47" i="214"/>
  <c r="I47" i="214"/>
  <c r="H47" i="214"/>
  <c r="G47" i="214"/>
  <c r="F47" i="214"/>
  <c r="E47" i="214"/>
  <c r="D47" i="214"/>
  <c r="C47" i="214"/>
  <c r="B47" i="214"/>
  <c r="BB46" i="214"/>
  <c r="BA46" i="214"/>
  <c r="AZ46" i="214"/>
  <c r="AY46" i="214"/>
  <c r="AX46" i="214"/>
  <c r="AW46" i="214"/>
  <c r="AV46" i="214"/>
  <c r="AU46" i="214"/>
  <c r="AT46" i="214"/>
  <c r="AS46" i="214"/>
  <c r="AR46" i="214"/>
  <c r="AQ46" i="214"/>
  <c r="AP46" i="214"/>
  <c r="AO46" i="214"/>
  <c r="AN46" i="214"/>
  <c r="AM46" i="214"/>
  <c r="AL46" i="214"/>
  <c r="AK46" i="214"/>
  <c r="AJ46" i="214"/>
  <c r="AI46" i="214"/>
  <c r="AH46" i="214"/>
  <c r="AG46" i="214"/>
  <c r="AF46" i="214"/>
  <c r="AE46" i="214"/>
  <c r="AD46" i="214"/>
  <c r="AC46" i="214"/>
  <c r="AB46" i="214"/>
  <c r="AA46" i="214"/>
  <c r="Z46" i="214"/>
  <c r="Y46" i="214"/>
  <c r="X46" i="214"/>
  <c r="W46" i="214"/>
  <c r="V46" i="214"/>
  <c r="U46" i="214"/>
  <c r="T46" i="214"/>
  <c r="S46" i="214"/>
  <c r="R46" i="214"/>
  <c r="Q46" i="214"/>
  <c r="P46" i="214"/>
  <c r="O46" i="214"/>
  <c r="N46" i="214"/>
  <c r="M46" i="214"/>
  <c r="L46" i="214"/>
  <c r="K46" i="214"/>
  <c r="J46" i="214"/>
  <c r="I46" i="214"/>
  <c r="H46" i="214"/>
  <c r="G46" i="214"/>
  <c r="F46" i="214"/>
  <c r="E46" i="214"/>
  <c r="D46" i="214"/>
  <c r="C46" i="214"/>
  <c r="B46" i="214"/>
  <c r="BB44" i="214"/>
  <c r="BA44" i="214"/>
  <c r="AZ44" i="214"/>
  <c r="AY44" i="214"/>
  <c r="AX44" i="214"/>
  <c r="AW44" i="214"/>
  <c r="AV44" i="214"/>
  <c r="AU44" i="214"/>
  <c r="AT44" i="214"/>
  <c r="AS44" i="214"/>
  <c r="AR44" i="214"/>
  <c r="AQ44" i="214"/>
  <c r="AP44" i="214"/>
  <c r="AO44" i="214"/>
  <c r="AN44" i="214"/>
  <c r="AM44" i="214"/>
  <c r="AL44" i="214"/>
  <c r="AK44" i="214"/>
  <c r="AJ44" i="214"/>
  <c r="AI44" i="214"/>
  <c r="AH44" i="214"/>
  <c r="AG44" i="214"/>
  <c r="AF44" i="214"/>
  <c r="AE44" i="214"/>
  <c r="AD44" i="214"/>
  <c r="AC44" i="214"/>
  <c r="AB44" i="214"/>
  <c r="AA44" i="214"/>
  <c r="Z44" i="214"/>
  <c r="Y44" i="214"/>
  <c r="X44" i="214"/>
  <c r="W44" i="214"/>
  <c r="V44" i="214"/>
  <c r="U44" i="214"/>
  <c r="T44" i="214"/>
  <c r="S44" i="214"/>
  <c r="R44" i="214"/>
  <c r="Q44" i="214"/>
  <c r="P44" i="214"/>
  <c r="O44" i="214"/>
  <c r="N44" i="214"/>
  <c r="M44" i="214"/>
  <c r="L44" i="214"/>
  <c r="K44" i="214"/>
  <c r="J44" i="214"/>
  <c r="I44" i="214"/>
  <c r="H44" i="214"/>
  <c r="G44" i="214"/>
  <c r="F44" i="214"/>
  <c r="E44" i="214"/>
  <c r="D44" i="214"/>
  <c r="C44" i="214"/>
  <c r="B44" i="214"/>
  <c r="BB43" i="214"/>
  <c r="BA43" i="214"/>
  <c r="AZ43" i="214"/>
  <c r="AY43" i="214"/>
  <c r="AX43" i="214"/>
  <c r="AW43" i="214"/>
  <c r="AV43" i="214"/>
  <c r="AU43" i="214"/>
  <c r="AT43" i="214"/>
  <c r="AS43" i="214"/>
  <c r="AR43" i="214"/>
  <c r="AQ43" i="214"/>
  <c r="AP43" i="214"/>
  <c r="AO43" i="214"/>
  <c r="AN43" i="214"/>
  <c r="AM43" i="214"/>
  <c r="AL43" i="214"/>
  <c r="AK43" i="214"/>
  <c r="AJ43" i="214"/>
  <c r="AI43" i="214"/>
  <c r="AH43" i="214"/>
  <c r="AG43" i="214"/>
  <c r="AF43" i="214"/>
  <c r="AE43" i="214"/>
  <c r="AD43" i="214"/>
  <c r="AC43" i="214"/>
  <c r="AB43" i="214"/>
  <c r="AA43" i="214"/>
  <c r="Z43" i="214"/>
  <c r="Y43" i="214"/>
  <c r="X43" i="214"/>
  <c r="W43" i="214"/>
  <c r="V43" i="214"/>
  <c r="U43" i="214"/>
  <c r="T43" i="214"/>
  <c r="S43" i="214"/>
  <c r="R43" i="214"/>
  <c r="Q43" i="214"/>
  <c r="P43" i="214"/>
  <c r="O43" i="214"/>
  <c r="N43" i="214"/>
  <c r="M43" i="214"/>
  <c r="L43" i="214"/>
  <c r="K43" i="214"/>
  <c r="J43" i="214"/>
  <c r="I43" i="214"/>
  <c r="H43" i="214"/>
  <c r="G43" i="214"/>
  <c r="F43" i="214"/>
  <c r="E43" i="214"/>
  <c r="D43" i="214"/>
  <c r="C43" i="214"/>
  <c r="B43" i="214"/>
  <c r="BB41" i="214"/>
  <c r="BA41" i="214"/>
  <c r="AZ41" i="214"/>
  <c r="AY41" i="214"/>
  <c r="AX41" i="214"/>
  <c r="AW41" i="214"/>
  <c r="AV41" i="214"/>
  <c r="AU41" i="214"/>
  <c r="AT41" i="214"/>
  <c r="AS41" i="214"/>
  <c r="AR41" i="214"/>
  <c r="AQ41" i="214"/>
  <c r="AP41" i="214"/>
  <c r="AO41" i="214"/>
  <c r="AN41" i="214"/>
  <c r="AM41" i="214"/>
  <c r="AL41" i="214"/>
  <c r="AK41" i="214"/>
  <c r="AJ41" i="214"/>
  <c r="AI41" i="214"/>
  <c r="AH41" i="214"/>
  <c r="AG41" i="214"/>
  <c r="AF41" i="214"/>
  <c r="AE41" i="214"/>
  <c r="AD41" i="214"/>
  <c r="AC41" i="214"/>
  <c r="AB41" i="214"/>
  <c r="AA41" i="214"/>
  <c r="Z41" i="214"/>
  <c r="Y41" i="214"/>
  <c r="X41" i="214"/>
  <c r="W41" i="214"/>
  <c r="V41" i="214"/>
  <c r="U41" i="214"/>
  <c r="T41" i="214"/>
  <c r="S41" i="214"/>
  <c r="R41" i="214"/>
  <c r="Q41" i="214"/>
  <c r="P41" i="214"/>
  <c r="O41" i="214"/>
  <c r="N41" i="214"/>
  <c r="M41" i="214"/>
  <c r="L41" i="214"/>
  <c r="K41" i="214"/>
  <c r="J41" i="214"/>
  <c r="I41" i="214"/>
  <c r="H41" i="214"/>
  <c r="G41" i="214"/>
  <c r="F41" i="214"/>
  <c r="E41" i="214"/>
  <c r="D41" i="214"/>
  <c r="C41" i="214"/>
  <c r="B41" i="214"/>
  <c r="BB40" i="214"/>
  <c r="BA40" i="214"/>
  <c r="AZ40" i="214"/>
  <c r="AY40" i="214"/>
  <c r="AX40" i="214"/>
  <c r="AW40" i="214"/>
  <c r="AV40" i="214"/>
  <c r="AU40" i="214"/>
  <c r="AT40" i="214"/>
  <c r="AS40" i="214"/>
  <c r="AR40" i="214"/>
  <c r="AQ40" i="214"/>
  <c r="AP40" i="214"/>
  <c r="AO40" i="214"/>
  <c r="AN40" i="214"/>
  <c r="AM40" i="214"/>
  <c r="AL40" i="214"/>
  <c r="AK40" i="214"/>
  <c r="AJ40" i="214"/>
  <c r="AI40" i="214"/>
  <c r="AH40" i="214"/>
  <c r="AG40" i="214"/>
  <c r="AF40" i="214"/>
  <c r="AE40" i="214"/>
  <c r="AD40" i="214"/>
  <c r="AC40" i="214"/>
  <c r="AB40" i="214"/>
  <c r="AA40" i="214"/>
  <c r="Z40" i="214"/>
  <c r="Y40" i="214"/>
  <c r="X40" i="214"/>
  <c r="W40" i="214"/>
  <c r="V40" i="214"/>
  <c r="U40" i="214"/>
  <c r="T40" i="214"/>
  <c r="S40" i="214"/>
  <c r="R40" i="214"/>
  <c r="Q40" i="214"/>
  <c r="P40" i="214"/>
  <c r="O40" i="214"/>
  <c r="N40" i="214"/>
  <c r="M40" i="214"/>
  <c r="L40" i="214"/>
  <c r="K40" i="214"/>
  <c r="J40" i="214"/>
  <c r="I40" i="214"/>
  <c r="H40" i="214"/>
  <c r="G40" i="214"/>
  <c r="F40" i="214"/>
  <c r="E40" i="214"/>
  <c r="D40" i="214"/>
  <c r="C40" i="214"/>
  <c r="B40" i="214"/>
  <c r="BB38" i="214"/>
  <c r="BA38" i="214"/>
  <c r="AZ38" i="214"/>
  <c r="AY38" i="214"/>
  <c r="AX38" i="214"/>
  <c r="AW38" i="214"/>
  <c r="AV38" i="214"/>
  <c r="AU38" i="214"/>
  <c r="AT38" i="214"/>
  <c r="AS38" i="214"/>
  <c r="AR38" i="214"/>
  <c r="AQ38" i="214"/>
  <c r="AP38" i="214"/>
  <c r="AO38" i="214"/>
  <c r="AN38" i="214"/>
  <c r="AM38" i="214"/>
  <c r="AL38" i="214"/>
  <c r="AK38" i="214"/>
  <c r="AJ38" i="214"/>
  <c r="AI38" i="214"/>
  <c r="AH38" i="214"/>
  <c r="AG38" i="214"/>
  <c r="AF38" i="214"/>
  <c r="AE38" i="214"/>
  <c r="AD38" i="214"/>
  <c r="AC38" i="214"/>
  <c r="AB38" i="214"/>
  <c r="AA38" i="214"/>
  <c r="Z38" i="214"/>
  <c r="Y38" i="214"/>
  <c r="X38" i="214"/>
  <c r="W38" i="214"/>
  <c r="V38" i="214"/>
  <c r="U38" i="214"/>
  <c r="T38" i="214"/>
  <c r="S38" i="214"/>
  <c r="R38" i="214"/>
  <c r="Q38" i="214"/>
  <c r="P38" i="214"/>
  <c r="O38" i="214"/>
  <c r="N38" i="214"/>
  <c r="M38" i="214"/>
  <c r="L38" i="214"/>
  <c r="K38" i="214"/>
  <c r="J38" i="214"/>
  <c r="I38" i="214"/>
  <c r="H38" i="214"/>
  <c r="G38" i="214"/>
  <c r="F38" i="214"/>
  <c r="E38" i="214"/>
  <c r="D38" i="214"/>
  <c r="C38" i="214"/>
  <c r="B38" i="214"/>
  <c r="BB37" i="214"/>
  <c r="BA37" i="214"/>
  <c r="AZ37" i="214"/>
  <c r="AY37" i="214"/>
  <c r="AX37" i="214"/>
  <c r="AW37" i="214"/>
  <c r="AV37" i="214"/>
  <c r="AU37" i="214"/>
  <c r="AT37" i="214"/>
  <c r="AS37" i="214"/>
  <c r="AR37" i="214"/>
  <c r="AQ37" i="214"/>
  <c r="AP37" i="214"/>
  <c r="AO37" i="214"/>
  <c r="AN37" i="214"/>
  <c r="AM37" i="214"/>
  <c r="AL37" i="214"/>
  <c r="AK37" i="214"/>
  <c r="AJ37" i="214"/>
  <c r="AI37" i="214"/>
  <c r="AH37" i="214"/>
  <c r="AG37" i="214"/>
  <c r="AF37" i="214"/>
  <c r="AE37" i="214"/>
  <c r="AD37" i="214"/>
  <c r="AC37" i="214"/>
  <c r="AB37" i="214"/>
  <c r="AA37" i="214"/>
  <c r="Z37" i="214"/>
  <c r="Y37" i="214"/>
  <c r="X37" i="214"/>
  <c r="W37" i="214"/>
  <c r="V37" i="214"/>
  <c r="U37" i="214"/>
  <c r="T37" i="214"/>
  <c r="S37" i="214"/>
  <c r="R37" i="214"/>
  <c r="Q37" i="214"/>
  <c r="P37" i="214"/>
  <c r="O37" i="214"/>
  <c r="N37" i="214"/>
  <c r="M37" i="214"/>
  <c r="L37" i="214"/>
  <c r="K37" i="214"/>
  <c r="J37" i="214"/>
  <c r="I37" i="214"/>
  <c r="H37" i="214"/>
  <c r="G37" i="214"/>
  <c r="F37" i="214"/>
  <c r="E37" i="214"/>
  <c r="D37" i="214"/>
  <c r="C37" i="214"/>
  <c r="B37" i="214"/>
  <c r="BB35" i="214"/>
  <c r="BA35" i="214"/>
  <c r="AZ35" i="214"/>
  <c r="AY35" i="214"/>
  <c r="AX35" i="214"/>
  <c r="AW35" i="214"/>
  <c r="AV35" i="214"/>
  <c r="AU35" i="214"/>
  <c r="AT35" i="214"/>
  <c r="AS35" i="214"/>
  <c r="AR35" i="214"/>
  <c r="AQ35" i="214"/>
  <c r="AP35" i="214"/>
  <c r="AO35" i="214"/>
  <c r="AN35" i="214"/>
  <c r="AM35" i="214"/>
  <c r="AL35" i="214"/>
  <c r="AK35" i="214"/>
  <c r="AJ35" i="214"/>
  <c r="AI35" i="214"/>
  <c r="AH35" i="214"/>
  <c r="AG35" i="214"/>
  <c r="AF35" i="214"/>
  <c r="AE35" i="214"/>
  <c r="AD35" i="214"/>
  <c r="AC35" i="214"/>
  <c r="AB35" i="214"/>
  <c r="AA35" i="214"/>
  <c r="Z35" i="214"/>
  <c r="Y35" i="214"/>
  <c r="X35" i="214"/>
  <c r="W35" i="214"/>
  <c r="V35" i="214"/>
  <c r="U35" i="214"/>
  <c r="T35" i="214"/>
  <c r="S35" i="214"/>
  <c r="R35" i="214"/>
  <c r="Q35" i="214"/>
  <c r="P35" i="214"/>
  <c r="O35" i="214"/>
  <c r="N35" i="214"/>
  <c r="M35" i="214"/>
  <c r="L35" i="214"/>
  <c r="K35" i="214"/>
  <c r="J35" i="214"/>
  <c r="I35" i="214"/>
  <c r="H35" i="214"/>
  <c r="G35" i="214"/>
  <c r="F35" i="214"/>
  <c r="E35" i="214"/>
  <c r="D35" i="214"/>
  <c r="C35" i="214"/>
  <c r="B35" i="214"/>
  <c r="BB34" i="214"/>
  <c r="BA34" i="214"/>
  <c r="AZ34" i="214"/>
  <c r="AY34" i="214"/>
  <c r="AX34" i="214"/>
  <c r="AW34" i="214"/>
  <c r="AV34" i="214"/>
  <c r="AU34" i="214"/>
  <c r="AT34" i="214"/>
  <c r="AS34" i="214"/>
  <c r="AR34" i="214"/>
  <c r="AQ34" i="214"/>
  <c r="AP34" i="214"/>
  <c r="AO34" i="214"/>
  <c r="AN34" i="214"/>
  <c r="AM34" i="214"/>
  <c r="AL34" i="214"/>
  <c r="AK34" i="214"/>
  <c r="AJ34" i="214"/>
  <c r="AI34" i="214"/>
  <c r="AH34" i="214"/>
  <c r="AG34" i="214"/>
  <c r="AF34" i="214"/>
  <c r="AE34" i="214"/>
  <c r="AD34" i="214"/>
  <c r="AC34" i="214"/>
  <c r="AB34" i="214"/>
  <c r="AA34" i="214"/>
  <c r="Z34" i="214"/>
  <c r="Y34" i="214"/>
  <c r="X34" i="214"/>
  <c r="W34" i="214"/>
  <c r="V34" i="214"/>
  <c r="U34" i="214"/>
  <c r="T34" i="214"/>
  <c r="S34" i="214"/>
  <c r="R34" i="214"/>
  <c r="Q34" i="214"/>
  <c r="P34" i="214"/>
  <c r="O34" i="214"/>
  <c r="N34" i="214"/>
  <c r="M34" i="214"/>
  <c r="L34" i="214"/>
  <c r="K34" i="214"/>
  <c r="J34" i="214"/>
  <c r="I34" i="214"/>
  <c r="H34" i="214"/>
  <c r="G34" i="214"/>
  <c r="F34" i="214"/>
  <c r="E34" i="214"/>
  <c r="D34" i="214"/>
  <c r="C34" i="214"/>
  <c r="B34" i="214"/>
  <c r="BB32" i="214"/>
  <c r="BA32" i="214"/>
  <c r="AZ32" i="214"/>
  <c r="AY32" i="214"/>
  <c r="AX32" i="214"/>
  <c r="AW32" i="214"/>
  <c r="AV32" i="214"/>
  <c r="AU32" i="214"/>
  <c r="AT32" i="214"/>
  <c r="AS32" i="214"/>
  <c r="AR32" i="214"/>
  <c r="AQ32" i="214"/>
  <c r="AP32" i="214"/>
  <c r="AO32" i="214"/>
  <c r="AN32" i="214"/>
  <c r="AM32" i="214"/>
  <c r="AL32" i="214"/>
  <c r="AK32" i="214"/>
  <c r="AJ32" i="214"/>
  <c r="AI32" i="214"/>
  <c r="AH32" i="214"/>
  <c r="AG32" i="214"/>
  <c r="AF32" i="214"/>
  <c r="AE32" i="214"/>
  <c r="AD32" i="214"/>
  <c r="AC32" i="214"/>
  <c r="AB32" i="214"/>
  <c r="AA32" i="214"/>
  <c r="Z32" i="214"/>
  <c r="Y32" i="214"/>
  <c r="X32" i="214"/>
  <c r="W32" i="214"/>
  <c r="V32" i="214"/>
  <c r="U32" i="214"/>
  <c r="T32" i="214"/>
  <c r="S32" i="214"/>
  <c r="R32" i="214"/>
  <c r="Q32" i="214"/>
  <c r="P32" i="214"/>
  <c r="O32" i="214"/>
  <c r="N32" i="214"/>
  <c r="M32" i="214"/>
  <c r="L32" i="214"/>
  <c r="K32" i="214"/>
  <c r="J32" i="214"/>
  <c r="I32" i="214"/>
  <c r="H32" i="214"/>
  <c r="G32" i="214"/>
  <c r="F32" i="214"/>
  <c r="E32" i="214"/>
  <c r="D32" i="214"/>
  <c r="C32" i="214"/>
  <c r="B32" i="214"/>
  <c r="BB31" i="214"/>
  <c r="BA31" i="214"/>
  <c r="AZ31" i="214"/>
  <c r="AY31" i="214"/>
  <c r="AX31" i="214"/>
  <c r="AW31" i="214"/>
  <c r="AV31" i="214"/>
  <c r="AU31" i="214"/>
  <c r="AT31" i="214"/>
  <c r="AS31" i="214"/>
  <c r="AR31" i="214"/>
  <c r="AQ31" i="214"/>
  <c r="AP31" i="214"/>
  <c r="AO31" i="214"/>
  <c r="AN31" i="214"/>
  <c r="AM31" i="214"/>
  <c r="AL31" i="214"/>
  <c r="AK31" i="214"/>
  <c r="AJ31" i="214"/>
  <c r="AI31" i="214"/>
  <c r="AH31" i="214"/>
  <c r="AG31" i="214"/>
  <c r="AF31" i="214"/>
  <c r="AE31" i="214"/>
  <c r="AD31" i="214"/>
  <c r="AC31" i="214"/>
  <c r="AB31" i="214"/>
  <c r="AA31" i="214"/>
  <c r="Z31" i="214"/>
  <c r="Y31" i="214"/>
  <c r="X31" i="214"/>
  <c r="W31" i="214"/>
  <c r="V31" i="214"/>
  <c r="U31" i="214"/>
  <c r="T31" i="214"/>
  <c r="S31" i="214"/>
  <c r="R31" i="214"/>
  <c r="Q31" i="214"/>
  <c r="P31" i="214"/>
  <c r="O31" i="214"/>
  <c r="N31" i="214"/>
  <c r="M31" i="214"/>
  <c r="L31" i="214"/>
  <c r="K31" i="214"/>
  <c r="J31" i="214"/>
  <c r="I31" i="214"/>
  <c r="H31" i="214"/>
  <c r="G31" i="214"/>
  <c r="F31" i="214"/>
  <c r="E31" i="214"/>
  <c r="D31" i="214"/>
  <c r="C31" i="214"/>
  <c r="B31" i="214"/>
  <c r="BB28" i="214"/>
  <c r="BA28" i="214"/>
  <c r="AZ28" i="214"/>
  <c r="AY28" i="214"/>
  <c r="AX28" i="214"/>
  <c r="AW28" i="214"/>
  <c r="AV28" i="214"/>
  <c r="AU28" i="214"/>
  <c r="AT28" i="214"/>
  <c r="AS28" i="214"/>
  <c r="AR28" i="214"/>
  <c r="AQ28" i="214"/>
  <c r="AP28" i="214"/>
  <c r="AO28" i="214"/>
  <c r="AN28" i="214"/>
  <c r="AM28" i="214"/>
  <c r="AL28" i="214"/>
  <c r="AK28" i="214"/>
  <c r="AJ28" i="214"/>
  <c r="AI28" i="214"/>
  <c r="AH28" i="214"/>
  <c r="AG28" i="214"/>
  <c r="AF28" i="214"/>
  <c r="AE28" i="214"/>
  <c r="AD28" i="214"/>
  <c r="AC28" i="214"/>
  <c r="AB28" i="214"/>
  <c r="AA28" i="214"/>
  <c r="Z28" i="214"/>
  <c r="Y28" i="214"/>
  <c r="X28" i="214"/>
  <c r="W28" i="214"/>
  <c r="V28" i="214"/>
  <c r="U28" i="214"/>
  <c r="T28" i="214"/>
  <c r="S28" i="214"/>
  <c r="R28" i="214"/>
  <c r="Q28" i="214"/>
  <c r="P28" i="214"/>
  <c r="O28" i="214"/>
  <c r="N28" i="214"/>
  <c r="M28" i="214"/>
  <c r="L28" i="214"/>
  <c r="K28" i="214"/>
  <c r="J28" i="214"/>
  <c r="I28" i="214"/>
  <c r="H28" i="214"/>
  <c r="G28" i="214"/>
  <c r="F28" i="214"/>
  <c r="E28" i="214"/>
  <c r="D28" i="214"/>
  <c r="BB26" i="214"/>
  <c r="BA26" i="214"/>
  <c r="AZ26" i="214"/>
  <c r="AY26" i="214"/>
  <c r="AX26" i="214"/>
  <c r="AW26" i="214"/>
  <c r="AV26" i="214"/>
  <c r="AU26" i="214"/>
  <c r="AT26" i="214"/>
  <c r="AS26" i="214"/>
  <c r="AR26" i="214"/>
  <c r="AQ26" i="214"/>
  <c r="AP26" i="214"/>
  <c r="AO26" i="214"/>
  <c r="AN26" i="214"/>
  <c r="AM26" i="214"/>
  <c r="AL26" i="214"/>
  <c r="AK26" i="214"/>
  <c r="AJ26" i="214"/>
  <c r="AI26" i="214"/>
  <c r="AH26" i="214"/>
  <c r="AG26" i="214"/>
  <c r="AF26" i="214"/>
  <c r="AE26" i="214"/>
  <c r="AD26" i="214"/>
  <c r="AC26" i="214"/>
  <c r="AB26" i="214"/>
  <c r="AA26" i="214"/>
  <c r="Z26" i="214"/>
  <c r="Y26" i="214"/>
  <c r="X26" i="214"/>
  <c r="W26" i="214"/>
  <c r="V26" i="214"/>
  <c r="U26" i="214"/>
  <c r="T26" i="214"/>
  <c r="S26" i="214"/>
  <c r="R26" i="214"/>
  <c r="Q26" i="214"/>
  <c r="P26" i="214"/>
  <c r="O26" i="214"/>
  <c r="N26" i="214"/>
  <c r="M26" i="214"/>
  <c r="L26" i="214"/>
  <c r="K26" i="214"/>
  <c r="J26" i="214"/>
  <c r="I26" i="214"/>
  <c r="H26" i="214"/>
  <c r="G26" i="214"/>
  <c r="F26" i="214"/>
  <c r="E26" i="214"/>
  <c r="D26" i="214"/>
  <c r="C26" i="214"/>
  <c r="B26" i="214"/>
  <c r="BB25" i="214"/>
  <c r="BA25" i="214"/>
  <c r="AZ25" i="214"/>
  <c r="AY25" i="214"/>
  <c r="AX25" i="214"/>
  <c r="AW25" i="214"/>
  <c r="AV25" i="214"/>
  <c r="AU25" i="214"/>
  <c r="AT25" i="214"/>
  <c r="AS25" i="214"/>
  <c r="AR25" i="214"/>
  <c r="AQ25" i="214"/>
  <c r="AP25" i="214"/>
  <c r="AO25" i="214"/>
  <c r="AN25" i="214"/>
  <c r="AM25" i="214"/>
  <c r="AL25" i="214"/>
  <c r="AK25" i="214"/>
  <c r="AJ25" i="214"/>
  <c r="AI25" i="214"/>
  <c r="AH25" i="214"/>
  <c r="AG25" i="214"/>
  <c r="AF25" i="214"/>
  <c r="AE25" i="214"/>
  <c r="AD25" i="214"/>
  <c r="AC25" i="214"/>
  <c r="AB25" i="214"/>
  <c r="AA25" i="214"/>
  <c r="Z25" i="214"/>
  <c r="Y25" i="214"/>
  <c r="X25" i="214"/>
  <c r="W25" i="214"/>
  <c r="V25" i="214"/>
  <c r="U25" i="214"/>
  <c r="T25" i="214"/>
  <c r="S25" i="214"/>
  <c r="R25" i="214"/>
  <c r="Q25" i="214"/>
  <c r="P25" i="214"/>
  <c r="O25" i="214"/>
  <c r="N25" i="214"/>
  <c r="M25" i="214"/>
  <c r="L25" i="214"/>
  <c r="K25" i="214"/>
  <c r="J25" i="214"/>
  <c r="I25" i="214"/>
  <c r="H25" i="214"/>
  <c r="G25" i="214"/>
  <c r="F25" i="214"/>
  <c r="E25" i="214"/>
  <c r="D25" i="214"/>
  <c r="C25" i="214"/>
  <c r="B25" i="214"/>
  <c r="BB23" i="214"/>
  <c r="BA23" i="214"/>
  <c r="AZ23" i="214"/>
  <c r="AY23" i="214"/>
  <c r="AX23" i="214"/>
  <c r="AW23" i="214"/>
  <c r="AV23" i="214"/>
  <c r="AU23" i="214"/>
  <c r="AT23" i="214"/>
  <c r="AS23" i="214"/>
  <c r="AR23" i="214"/>
  <c r="AQ23" i="214"/>
  <c r="AP23" i="214"/>
  <c r="AO23" i="214"/>
  <c r="AN23" i="214"/>
  <c r="AM23" i="214"/>
  <c r="AL23" i="214"/>
  <c r="AK23" i="214"/>
  <c r="AJ23" i="214"/>
  <c r="AI23" i="214"/>
  <c r="AH23" i="214"/>
  <c r="AG23" i="214"/>
  <c r="AF23" i="214"/>
  <c r="AE23" i="214"/>
  <c r="AD23" i="214"/>
  <c r="AC23" i="214"/>
  <c r="AB23" i="214"/>
  <c r="AA23" i="214"/>
  <c r="Z23" i="214"/>
  <c r="Y23" i="214"/>
  <c r="X23" i="214"/>
  <c r="W23" i="214"/>
  <c r="V23" i="214"/>
  <c r="U23" i="214"/>
  <c r="T23" i="214"/>
  <c r="S23" i="214"/>
  <c r="R23" i="214"/>
  <c r="Q23" i="214"/>
  <c r="P23" i="214"/>
  <c r="O23" i="214"/>
  <c r="N23" i="214"/>
  <c r="M23" i="214"/>
  <c r="L23" i="214"/>
  <c r="K23" i="214"/>
  <c r="J23" i="214"/>
  <c r="I23" i="214"/>
  <c r="H23" i="214"/>
  <c r="G23" i="214"/>
  <c r="F23" i="214"/>
  <c r="E23" i="214"/>
  <c r="D23" i="214"/>
  <c r="C23" i="214"/>
  <c r="B23" i="214"/>
  <c r="BB22" i="214"/>
  <c r="BA22" i="214"/>
  <c r="AZ22" i="214"/>
  <c r="AY22" i="214"/>
  <c r="AX22" i="214"/>
  <c r="AW22" i="214"/>
  <c r="AV22" i="214"/>
  <c r="AU22" i="214"/>
  <c r="AT22" i="214"/>
  <c r="AS22" i="214"/>
  <c r="AR22" i="214"/>
  <c r="AQ22" i="214"/>
  <c r="AP22" i="214"/>
  <c r="AO22" i="214"/>
  <c r="AN22" i="214"/>
  <c r="AM22" i="214"/>
  <c r="AL22" i="214"/>
  <c r="AK22" i="214"/>
  <c r="AJ22" i="214"/>
  <c r="AI22" i="214"/>
  <c r="AH22" i="214"/>
  <c r="AG22" i="214"/>
  <c r="AF22" i="214"/>
  <c r="AE22" i="214"/>
  <c r="AD22" i="214"/>
  <c r="AC22" i="214"/>
  <c r="AB22" i="214"/>
  <c r="AA22" i="214"/>
  <c r="Z22" i="214"/>
  <c r="Y22" i="214"/>
  <c r="X22" i="214"/>
  <c r="W22" i="214"/>
  <c r="V22" i="214"/>
  <c r="U22" i="214"/>
  <c r="T22" i="214"/>
  <c r="S22" i="214"/>
  <c r="R22" i="214"/>
  <c r="Q22" i="214"/>
  <c r="P22" i="214"/>
  <c r="O22" i="214"/>
  <c r="N22" i="214"/>
  <c r="M22" i="214"/>
  <c r="L22" i="214"/>
  <c r="K22" i="214"/>
  <c r="J22" i="214"/>
  <c r="I22" i="214"/>
  <c r="H22" i="214"/>
  <c r="G22" i="214"/>
  <c r="F22" i="214"/>
  <c r="E22" i="214"/>
  <c r="D22" i="214"/>
  <c r="C22" i="214"/>
  <c r="B22" i="214"/>
  <c r="BB20" i="214"/>
  <c r="BA20" i="214"/>
  <c r="AZ20" i="214"/>
  <c r="AY20" i="214"/>
  <c r="AX20" i="214"/>
  <c r="AW20" i="214"/>
  <c r="AV20" i="214"/>
  <c r="AU20" i="214"/>
  <c r="AT20" i="214"/>
  <c r="AS20" i="214"/>
  <c r="AR20" i="214"/>
  <c r="AQ20" i="214"/>
  <c r="AP20" i="214"/>
  <c r="AO20" i="214"/>
  <c r="AN20" i="214"/>
  <c r="AM20" i="214"/>
  <c r="AL20" i="214"/>
  <c r="AK20" i="214"/>
  <c r="AJ20" i="214"/>
  <c r="AI20" i="214"/>
  <c r="AH20" i="214"/>
  <c r="AG20" i="214"/>
  <c r="AF20" i="214"/>
  <c r="AE20" i="214"/>
  <c r="AD20" i="214"/>
  <c r="AC20" i="214"/>
  <c r="AB20" i="214"/>
  <c r="AA20" i="214"/>
  <c r="Z20" i="214"/>
  <c r="Y20" i="214"/>
  <c r="X20" i="214"/>
  <c r="W20" i="214"/>
  <c r="V20" i="214"/>
  <c r="U20" i="214"/>
  <c r="T20" i="214"/>
  <c r="S20" i="214"/>
  <c r="R20" i="214"/>
  <c r="Q20" i="214"/>
  <c r="P20" i="214"/>
  <c r="O20" i="214"/>
  <c r="N20" i="214"/>
  <c r="M20" i="214"/>
  <c r="L20" i="214"/>
  <c r="K20" i="214"/>
  <c r="J20" i="214"/>
  <c r="I20" i="214"/>
  <c r="H20" i="214"/>
  <c r="G20" i="214"/>
  <c r="F20" i="214"/>
  <c r="E20" i="214"/>
  <c r="D20" i="214"/>
  <c r="C20" i="214"/>
  <c r="B20" i="214"/>
  <c r="BB19" i="214"/>
  <c r="BA19" i="214"/>
  <c r="AZ19" i="214"/>
  <c r="AY19" i="214"/>
  <c r="AX19" i="214"/>
  <c r="AW19" i="214"/>
  <c r="AV19" i="214"/>
  <c r="AU19" i="214"/>
  <c r="AT19" i="214"/>
  <c r="AS19" i="214"/>
  <c r="AR19" i="214"/>
  <c r="AQ19" i="214"/>
  <c r="AP19" i="214"/>
  <c r="AO19" i="214"/>
  <c r="AN19" i="214"/>
  <c r="AM19" i="214"/>
  <c r="AL19" i="214"/>
  <c r="AK19" i="214"/>
  <c r="AJ19" i="214"/>
  <c r="AI19" i="214"/>
  <c r="AH19" i="214"/>
  <c r="AG19" i="214"/>
  <c r="AF19" i="214"/>
  <c r="AE19" i="214"/>
  <c r="AD19" i="214"/>
  <c r="AC19" i="214"/>
  <c r="AB19" i="214"/>
  <c r="AA19" i="214"/>
  <c r="Z19" i="214"/>
  <c r="Y19" i="214"/>
  <c r="X19" i="214"/>
  <c r="W19" i="214"/>
  <c r="V19" i="214"/>
  <c r="U19" i="214"/>
  <c r="T19" i="214"/>
  <c r="S19" i="214"/>
  <c r="R19" i="214"/>
  <c r="Q19" i="214"/>
  <c r="P19" i="214"/>
  <c r="O19" i="214"/>
  <c r="N19" i="214"/>
  <c r="M19" i="214"/>
  <c r="L19" i="214"/>
  <c r="K19" i="214"/>
  <c r="J19" i="214"/>
  <c r="I19" i="214"/>
  <c r="H19" i="214"/>
  <c r="G19" i="214"/>
  <c r="F19" i="214"/>
  <c r="E19" i="214"/>
  <c r="D19" i="214"/>
  <c r="C19" i="214"/>
  <c r="B19" i="214"/>
  <c r="BB17" i="214"/>
  <c r="BA17" i="214"/>
  <c r="AZ17" i="214"/>
  <c r="AY17" i="214"/>
  <c r="AX17" i="214"/>
  <c r="AW17" i="214"/>
  <c r="AV17" i="214"/>
  <c r="AU17" i="214"/>
  <c r="AT17" i="214"/>
  <c r="AS17" i="214"/>
  <c r="AR17" i="214"/>
  <c r="AQ17" i="214"/>
  <c r="AP17" i="214"/>
  <c r="AO17" i="214"/>
  <c r="AN17" i="214"/>
  <c r="AM17" i="214"/>
  <c r="AL17" i="214"/>
  <c r="AK17" i="214"/>
  <c r="AJ17" i="214"/>
  <c r="AI17" i="214"/>
  <c r="AH17" i="214"/>
  <c r="AG17" i="214"/>
  <c r="AF17" i="214"/>
  <c r="AE17" i="214"/>
  <c r="AD17" i="214"/>
  <c r="AC17" i="214"/>
  <c r="AB17" i="214"/>
  <c r="AA17" i="214"/>
  <c r="Z17" i="214"/>
  <c r="Y17" i="214"/>
  <c r="X17" i="214"/>
  <c r="W17" i="214"/>
  <c r="V17" i="214"/>
  <c r="U17" i="214"/>
  <c r="T17" i="214"/>
  <c r="S17" i="214"/>
  <c r="R17" i="214"/>
  <c r="Q17" i="214"/>
  <c r="P17" i="214"/>
  <c r="O17" i="214"/>
  <c r="N17" i="214"/>
  <c r="M17" i="214"/>
  <c r="L17" i="214"/>
  <c r="K17" i="214"/>
  <c r="J17" i="214"/>
  <c r="I17" i="214"/>
  <c r="H17" i="214"/>
  <c r="G17" i="214"/>
  <c r="F17" i="214"/>
  <c r="E17" i="214"/>
  <c r="D17" i="214"/>
  <c r="C17" i="214"/>
  <c r="B17" i="214"/>
  <c r="BB16" i="214"/>
  <c r="BA16" i="214"/>
  <c r="AZ16" i="214"/>
  <c r="AY16" i="214"/>
  <c r="AX16" i="214"/>
  <c r="AW16" i="214"/>
  <c r="AV16" i="214"/>
  <c r="AU16" i="214"/>
  <c r="AT16" i="214"/>
  <c r="AS16" i="214"/>
  <c r="AR16" i="214"/>
  <c r="AQ16" i="214"/>
  <c r="AP16" i="214"/>
  <c r="AO16" i="214"/>
  <c r="AN16" i="214"/>
  <c r="AM16" i="214"/>
  <c r="AL16" i="214"/>
  <c r="AK16" i="214"/>
  <c r="AJ16" i="214"/>
  <c r="AI16" i="214"/>
  <c r="AH16" i="214"/>
  <c r="AG16" i="214"/>
  <c r="AF16" i="214"/>
  <c r="AE16" i="214"/>
  <c r="AD16" i="214"/>
  <c r="AC16" i="214"/>
  <c r="AB16" i="214"/>
  <c r="AA16" i="214"/>
  <c r="Z16" i="214"/>
  <c r="Y16" i="214"/>
  <c r="X16" i="214"/>
  <c r="W16" i="214"/>
  <c r="V16" i="214"/>
  <c r="U16" i="214"/>
  <c r="T16" i="214"/>
  <c r="S16" i="214"/>
  <c r="R16" i="214"/>
  <c r="Q16" i="214"/>
  <c r="P16" i="214"/>
  <c r="O16" i="214"/>
  <c r="N16" i="214"/>
  <c r="M16" i="214"/>
  <c r="L16" i="214"/>
  <c r="K16" i="214"/>
  <c r="J16" i="214"/>
  <c r="I16" i="214"/>
  <c r="H16" i="214"/>
  <c r="G16" i="214"/>
  <c r="F16" i="214"/>
  <c r="E16" i="214"/>
  <c r="D16" i="214"/>
  <c r="C16" i="214"/>
  <c r="B16" i="214"/>
  <c r="BB14" i="214"/>
  <c r="BA14" i="214"/>
  <c r="AZ14" i="214"/>
  <c r="AY14" i="214"/>
  <c r="AX14" i="214"/>
  <c r="AW14" i="214"/>
  <c r="AV14" i="214"/>
  <c r="AU14" i="214"/>
  <c r="AT14" i="214"/>
  <c r="AS14" i="214"/>
  <c r="AR14" i="214"/>
  <c r="AQ14" i="214"/>
  <c r="AP14" i="214"/>
  <c r="AO14" i="214"/>
  <c r="AN14" i="214"/>
  <c r="AM14" i="214"/>
  <c r="AL14" i="214"/>
  <c r="AK14" i="214"/>
  <c r="AJ14" i="214"/>
  <c r="AI14" i="214"/>
  <c r="AH14" i="214"/>
  <c r="AG14" i="214"/>
  <c r="AF14" i="214"/>
  <c r="AE14" i="214"/>
  <c r="AD14" i="214"/>
  <c r="AC14" i="214"/>
  <c r="AB14" i="214"/>
  <c r="AA14" i="214"/>
  <c r="Z14" i="214"/>
  <c r="Y14" i="214"/>
  <c r="X14" i="214"/>
  <c r="W14" i="214"/>
  <c r="V14" i="214"/>
  <c r="U14" i="214"/>
  <c r="T14" i="214"/>
  <c r="S14" i="214"/>
  <c r="R14" i="214"/>
  <c r="Q14" i="214"/>
  <c r="P14" i="214"/>
  <c r="O14" i="214"/>
  <c r="N14" i="214"/>
  <c r="M14" i="214"/>
  <c r="L14" i="214"/>
  <c r="K14" i="214"/>
  <c r="J14" i="214"/>
  <c r="I14" i="214"/>
  <c r="H14" i="214"/>
  <c r="G14" i="214"/>
  <c r="F14" i="214"/>
  <c r="E14" i="214"/>
  <c r="D14" i="214"/>
  <c r="C14" i="214"/>
  <c r="B14" i="214"/>
  <c r="BB13" i="214"/>
  <c r="BA13" i="214"/>
  <c r="AZ13" i="214"/>
  <c r="AY13" i="214"/>
  <c r="AX13" i="214"/>
  <c r="AW13" i="214"/>
  <c r="AV13" i="214"/>
  <c r="AU13" i="214"/>
  <c r="AT13" i="214"/>
  <c r="AS13" i="214"/>
  <c r="AR13" i="214"/>
  <c r="AQ13" i="214"/>
  <c r="AP13" i="214"/>
  <c r="AO13" i="214"/>
  <c r="AN13" i="214"/>
  <c r="AM13" i="214"/>
  <c r="AL13" i="214"/>
  <c r="AK13" i="214"/>
  <c r="AJ13" i="214"/>
  <c r="AI13" i="214"/>
  <c r="AH13" i="214"/>
  <c r="AG13" i="214"/>
  <c r="AF13" i="214"/>
  <c r="AE13" i="214"/>
  <c r="AD13" i="214"/>
  <c r="AC13" i="214"/>
  <c r="AB13" i="214"/>
  <c r="AA13" i="214"/>
  <c r="Z13" i="214"/>
  <c r="Y13" i="214"/>
  <c r="X13" i="214"/>
  <c r="W13" i="214"/>
  <c r="V13" i="214"/>
  <c r="U13" i="214"/>
  <c r="T13" i="214"/>
  <c r="S13" i="214"/>
  <c r="R13" i="214"/>
  <c r="Q13" i="214"/>
  <c r="P13" i="214"/>
  <c r="O13" i="214"/>
  <c r="N13" i="214"/>
  <c r="M13" i="214"/>
  <c r="L13" i="214"/>
  <c r="K13" i="214"/>
  <c r="J13" i="214"/>
  <c r="I13" i="214"/>
  <c r="H13" i="214"/>
  <c r="G13" i="214"/>
  <c r="F13" i="214"/>
  <c r="E13" i="214"/>
  <c r="D13" i="214"/>
  <c r="C13" i="214"/>
  <c r="B13" i="214"/>
  <c r="BB11" i="214"/>
  <c r="BA11" i="214"/>
  <c r="AZ11" i="214"/>
  <c r="AY11" i="214"/>
  <c r="AX11" i="214"/>
  <c r="AW11" i="214"/>
  <c r="AV11" i="214"/>
  <c r="AU11" i="214"/>
  <c r="AT11" i="214"/>
  <c r="AS11" i="214"/>
  <c r="AR11" i="214"/>
  <c r="AQ11" i="214"/>
  <c r="AP11" i="214"/>
  <c r="AO11" i="214"/>
  <c r="AN11" i="214"/>
  <c r="AM11" i="214"/>
  <c r="AL11" i="214"/>
  <c r="AK11" i="214"/>
  <c r="AJ11" i="214"/>
  <c r="AI11" i="214"/>
  <c r="AH11" i="214"/>
  <c r="AG11" i="214"/>
  <c r="AF11" i="214"/>
  <c r="AE11" i="214"/>
  <c r="AD11" i="214"/>
  <c r="AC11" i="214"/>
  <c r="AB11" i="214"/>
  <c r="AA11" i="214"/>
  <c r="Z11" i="214"/>
  <c r="Y11" i="214"/>
  <c r="X11" i="214"/>
  <c r="W11" i="214"/>
  <c r="V11" i="214"/>
  <c r="U11" i="214"/>
  <c r="T11" i="214"/>
  <c r="S11" i="214"/>
  <c r="R11" i="214"/>
  <c r="Q11" i="214"/>
  <c r="P11" i="214"/>
  <c r="O11" i="214"/>
  <c r="N11" i="214"/>
  <c r="M11" i="214"/>
  <c r="L11" i="214"/>
  <c r="K11" i="214"/>
  <c r="J11" i="214"/>
  <c r="I11" i="214"/>
  <c r="H11" i="214"/>
  <c r="G11" i="214"/>
  <c r="F11" i="214"/>
  <c r="E11" i="214"/>
  <c r="D11" i="214"/>
  <c r="C11" i="214"/>
  <c r="B11" i="214"/>
  <c r="BB10" i="214"/>
  <c r="BA10" i="214"/>
  <c r="AZ10" i="214"/>
  <c r="AY10" i="214"/>
  <c r="AX10" i="214"/>
  <c r="AW10" i="214"/>
  <c r="AV10" i="214"/>
  <c r="AU10" i="214"/>
  <c r="AT10" i="214"/>
  <c r="AS10" i="214"/>
  <c r="AR10" i="214"/>
  <c r="AQ10" i="214"/>
  <c r="AP10" i="214"/>
  <c r="AO10" i="214"/>
  <c r="AN10" i="214"/>
  <c r="AM10" i="214"/>
  <c r="AL10" i="214"/>
  <c r="AK10" i="214"/>
  <c r="AJ10" i="214"/>
  <c r="AI10" i="214"/>
  <c r="AH10" i="214"/>
  <c r="AG10" i="214"/>
  <c r="AF10" i="214"/>
  <c r="AE10" i="214"/>
  <c r="AD10" i="214"/>
  <c r="AC10" i="214"/>
  <c r="AB10" i="214"/>
  <c r="AA10" i="214"/>
  <c r="Z10" i="214"/>
  <c r="Y10" i="214"/>
  <c r="X10" i="214"/>
  <c r="W10" i="214"/>
  <c r="V10" i="214"/>
  <c r="U10" i="214"/>
  <c r="T10" i="214"/>
  <c r="S10" i="214"/>
  <c r="R10" i="214"/>
  <c r="Q10" i="214"/>
  <c r="P10" i="214"/>
  <c r="O10" i="214"/>
  <c r="N10" i="214"/>
  <c r="M10" i="214"/>
  <c r="L10" i="214"/>
  <c r="K10" i="214"/>
  <c r="J10" i="214"/>
  <c r="I10" i="214"/>
  <c r="H10" i="214"/>
  <c r="G10" i="214"/>
  <c r="F10" i="214"/>
  <c r="E10" i="214"/>
  <c r="D10" i="214"/>
  <c r="C10" i="214"/>
  <c r="B10" i="214"/>
  <c r="BB8" i="214"/>
  <c r="BA8" i="214"/>
  <c r="AZ8" i="214"/>
  <c r="AY8" i="214"/>
  <c r="AX8" i="214"/>
  <c r="AW8" i="214"/>
  <c r="AV8" i="214"/>
  <c r="AU8" i="214"/>
  <c r="AT8" i="214"/>
  <c r="AS8" i="214"/>
  <c r="AR8" i="214"/>
  <c r="AQ8" i="214"/>
  <c r="AP8" i="214"/>
  <c r="AO8" i="214"/>
  <c r="AN8" i="214"/>
  <c r="AM8" i="214"/>
  <c r="AL8" i="214"/>
  <c r="AK8" i="214"/>
  <c r="AJ8" i="214"/>
  <c r="AI8" i="214"/>
  <c r="AH8" i="214"/>
  <c r="AG8" i="214"/>
  <c r="AF8" i="214"/>
  <c r="AE8" i="214"/>
  <c r="AD8" i="214"/>
  <c r="AC8" i="214"/>
  <c r="AB8" i="214"/>
  <c r="AA8" i="214"/>
  <c r="Z8" i="214"/>
  <c r="Y8" i="214"/>
  <c r="X8" i="214"/>
  <c r="W8" i="214"/>
  <c r="V8" i="214"/>
  <c r="U8" i="214"/>
  <c r="T8" i="214"/>
  <c r="S8" i="214"/>
  <c r="R8" i="214"/>
  <c r="Q8" i="214"/>
  <c r="P8" i="214"/>
  <c r="O8" i="214"/>
  <c r="N8" i="214"/>
  <c r="M8" i="214"/>
  <c r="L8" i="214"/>
  <c r="K8" i="214"/>
  <c r="J8" i="214"/>
  <c r="I8" i="214"/>
  <c r="H8" i="214"/>
  <c r="G8" i="214"/>
  <c r="F8" i="214"/>
  <c r="E8" i="214"/>
  <c r="D8" i="214"/>
  <c r="C8" i="214"/>
  <c r="B8" i="214"/>
  <c r="BB7" i="214"/>
  <c r="BA7" i="214"/>
  <c r="AZ7" i="214"/>
  <c r="AY7" i="214"/>
  <c r="AX7" i="214"/>
  <c r="AW7" i="214"/>
  <c r="AV7" i="214"/>
  <c r="AU7" i="214"/>
  <c r="AT7" i="214"/>
  <c r="AS7" i="214"/>
  <c r="AR7" i="214"/>
  <c r="AQ7" i="214"/>
  <c r="AP7" i="214"/>
  <c r="AO7" i="214"/>
  <c r="AN7" i="214"/>
  <c r="AM7" i="214"/>
  <c r="AL7" i="214"/>
  <c r="AK7" i="214"/>
  <c r="AJ7" i="214"/>
  <c r="AI7" i="214"/>
  <c r="AH7" i="214"/>
  <c r="AG7" i="214"/>
  <c r="AF7" i="214"/>
  <c r="AE7" i="214"/>
  <c r="AD7" i="214"/>
  <c r="AC7" i="214"/>
  <c r="AB7" i="214"/>
  <c r="AA7" i="214"/>
  <c r="Z7" i="214"/>
  <c r="Y7" i="214"/>
  <c r="X7" i="214"/>
  <c r="W7" i="214"/>
  <c r="V7" i="214"/>
  <c r="U7" i="214"/>
  <c r="T7" i="214"/>
  <c r="S7" i="214"/>
  <c r="R7" i="214"/>
  <c r="Q7" i="214"/>
  <c r="P7" i="214"/>
  <c r="O7" i="214"/>
  <c r="N7" i="214"/>
  <c r="M7" i="214"/>
  <c r="L7" i="214"/>
  <c r="K7" i="214"/>
  <c r="J7" i="214"/>
  <c r="I7" i="214"/>
  <c r="H7" i="214"/>
  <c r="G7" i="214"/>
  <c r="F7" i="214"/>
  <c r="E7" i="214"/>
  <c r="D7" i="214"/>
  <c r="C7" i="214"/>
  <c r="B7" i="214"/>
  <c r="BB5" i="214"/>
  <c r="BA5" i="214"/>
  <c r="AZ5" i="214"/>
  <c r="AY5" i="214"/>
  <c r="AX5" i="214"/>
  <c r="AW5" i="214"/>
  <c r="AV5" i="214"/>
  <c r="AU5" i="214"/>
  <c r="AT5" i="214"/>
  <c r="AS5" i="214"/>
  <c r="AR5" i="214"/>
  <c r="AQ5" i="214"/>
  <c r="AP5" i="214"/>
  <c r="AO5" i="214"/>
  <c r="AN5" i="214"/>
  <c r="AM5" i="214"/>
  <c r="AL5" i="214"/>
  <c r="AK5" i="214"/>
  <c r="AJ5" i="214"/>
  <c r="AI5" i="214"/>
  <c r="AH5" i="214"/>
  <c r="AG5" i="214"/>
  <c r="AF5" i="214"/>
  <c r="AE5" i="214"/>
  <c r="AD5" i="214"/>
  <c r="AC5" i="214"/>
  <c r="AB5" i="214"/>
  <c r="AA5" i="214"/>
  <c r="Z5" i="214"/>
  <c r="Y5" i="214"/>
  <c r="X5" i="214"/>
  <c r="W5" i="214"/>
  <c r="V5" i="214"/>
  <c r="U5" i="214"/>
  <c r="T5" i="214"/>
  <c r="S5" i="214"/>
  <c r="R5" i="214"/>
  <c r="Q5" i="214"/>
  <c r="P5" i="214"/>
  <c r="O5" i="214"/>
  <c r="N5" i="214"/>
  <c r="M5" i="214"/>
  <c r="L5" i="214"/>
  <c r="K5" i="214"/>
  <c r="J5" i="214"/>
  <c r="I5" i="214"/>
  <c r="H5" i="214"/>
  <c r="G5" i="214"/>
  <c r="F5" i="214"/>
  <c r="E5" i="214"/>
  <c r="D5" i="214"/>
  <c r="C5" i="214"/>
  <c r="B5" i="214"/>
  <c r="BB4" i="214"/>
  <c r="BA4" i="214"/>
  <c r="AZ4" i="214"/>
  <c r="AY4" i="214"/>
  <c r="AX4" i="214"/>
  <c r="AW4" i="214"/>
  <c r="AV4" i="214"/>
  <c r="AU4" i="214"/>
  <c r="AT4" i="214"/>
  <c r="AS4" i="214"/>
  <c r="AR4" i="214"/>
  <c r="AQ4" i="214"/>
  <c r="AP4" i="214"/>
  <c r="AO4" i="214"/>
  <c r="AN4" i="214"/>
  <c r="AM4" i="214"/>
  <c r="AL4" i="214"/>
  <c r="AK4" i="214"/>
  <c r="AJ4" i="214"/>
  <c r="AI4" i="214"/>
  <c r="AH4" i="214"/>
  <c r="AG4" i="214"/>
  <c r="AF4" i="214"/>
  <c r="AE4" i="214"/>
  <c r="AD4" i="214"/>
  <c r="AC4" i="214"/>
  <c r="AB4" i="214"/>
  <c r="AA4" i="214"/>
  <c r="Z4" i="214"/>
  <c r="Y4" i="214"/>
  <c r="X4" i="214"/>
  <c r="W4" i="214"/>
  <c r="V4" i="214"/>
  <c r="U4" i="214"/>
  <c r="T4" i="214"/>
  <c r="S4" i="214"/>
  <c r="R4" i="214"/>
  <c r="Q4" i="214"/>
  <c r="P4" i="214"/>
  <c r="O4" i="214"/>
  <c r="N4" i="214"/>
  <c r="M4" i="214"/>
  <c r="L4" i="214"/>
  <c r="K4" i="214"/>
  <c r="J4" i="214"/>
  <c r="I4" i="214"/>
  <c r="H4" i="214"/>
  <c r="G4" i="214"/>
  <c r="F4" i="214"/>
  <c r="E4" i="214"/>
  <c r="D4" i="214"/>
  <c r="C4" i="214"/>
  <c r="B4" i="214"/>
  <c r="B25" i="155"/>
  <c r="B23" i="155"/>
  <c r="B22" i="155"/>
  <c r="B20" i="155"/>
  <c r="B19" i="155"/>
  <c r="B17" i="155"/>
  <c r="B16" i="155"/>
  <c r="B14" i="155"/>
  <c r="B13" i="155"/>
  <c r="B11" i="155"/>
  <c r="B10" i="155"/>
  <c r="B8" i="155"/>
  <c r="B7" i="155"/>
  <c r="B5" i="155"/>
  <c r="B4" i="155"/>
  <c r="B49" i="154"/>
  <c r="B47" i="154"/>
  <c r="B46" i="154"/>
  <c r="B44" i="154"/>
  <c r="B43" i="154"/>
  <c r="B41" i="154"/>
  <c r="B40" i="154"/>
  <c r="B38" i="154"/>
  <c r="B37" i="154"/>
  <c r="B35" i="154"/>
  <c r="B34" i="154"/>
  <c r="B32" i="154"/>
  <c r="B31" i="154"/>
  <c r="B29" i="154"/>
  <c r="B28" i="154"/>
  <c r="B25" i="154"/>
  <c r="B23" i="154"/>
  <c r="B22" i="154"/>
  <c r="B20" i="154"/>
  <c r="B19" i="154"/>
  <c r="B17" i="154"/>
  <c r="B16" i="154"/>
  <c r="B14" i="154"/>
  <c r="B13" i="154"/>
  <c r="B11" i="154"/>
  <c r="B10" i="154"/>
  <c r="B8" i="154"/>
  <c r="B7" i="154"/>
  <c r="B5" i="154"/>
  <c r="B4" i="154"/>
  <c r="B49" i="86"/>
  <c r="B47" i="86"/>
  <c r="B46" i="86"/>
  <c r="B44" i="86"/>
  <c r="B43" i="86"/>
  <c r="B41" i="86"/>
  <c r="B40" i="86"/>
  <c r="B38" i="86"/>
  <c r="B37" i="86"/>
  <c r="B35" i="86"/>
  <c r="B34" i="86"/>
  <c r="B32" i="86"/>
  <c r="B31" i="86"/>
  <c r="B29" i="86"/>
  <c r="B28" i="86"/>
  <c r="B25" i="86"/>
  <c r="B23" i="86"/>
  <c r="B22" i="86"/>
  <c r="B20" i="86"/>
  <c r="B19" i="86"/>
  <c r="B17" i="86"/>
  <c r="B16" i="86"/>
  <c r="B14" i="86"/>
  <c r="B13" i="86"/>
  <c r="B11" i="86"/>
  <c r="B10" i="86"/>
  <c r="B8" i="86"/>
  <c r="B7" i="86"/>
  <c r="B5" i="86"/>
  <c r="B4" i="86"/>
  <c r="B24" i="150"/>
  <c r="B22" i="150"/>
  <c r="B21" i="150"/>
  <c r="B19" i="150"/>
  <c r="B18" i="150"/>
  <c r="B16" i="150"/>
  <c r="B15" i="150"/>
  <c r="B13" i="150"/>
  <c r="B12" i="150"/>
  <c r="B10" i="150"/>
  <c r="B9" i="150"/>
  <c r="B7" i="150"/>
  <c r="B6" i="150"/>
  <c r="B4" i="150"/>
  <c r="B3" i="150"/>
  <c r="B48" i="149"/>
  <c r="B46" i="149"/>
  <c r="B45" i="149"/>
  <c r="B43" i="149"/>
  <c r="B42" i="149"/>
  <c r="B40" i="149"/>
  <c r="B39" i="149"/>
  <c r="B37" i="149"/>
  <c r="B36" i="149"/>
  <c r="B34" i="149"/>
  <c r="B33" i="149"/>
  <c r="B31" i="149"/>
  <c r="B30" i="149"/>
  <c r="B28" i="149"/>
  <c r="B27" i="149"/>
  <c r="B24" i="149"/>
  <c r="B22" i="149"/>
  <c r="B21" i="149"/>
  <c r="B19" i="149"/>
  <c r="B18" i="149"/>
  <c r="B16" i="149"/>
  <c r="B15" i="149"/>
  <c r="B13" i="149"/>
  <c r="B12" i="149"/>
  <c r="B10" i="149"/>
  <c r="B9" i="149"/>
  <c r="B7" i="149"/>
  <c r="B6" i="149"/>
  <c r="B4" i="149"/>
  <c r="B3" i="149"/>
  <c r="B24" i="147"/>
  <c r="B22" i="147"/>
  <c r="B21" i="147"/>
  <c r="B19" i="147"/>
  <c r="B18" i="147"/>
  <c r="B16" i="147"/>
  <c r="B15" i="147"/>
  <c r="B13" i="147"/>
  <c r="B12" i="147"/>
  <c r="B10" i="147"/>
  <c r="B9" i="147"/>
  <c r="B7" i="147"/>
  <c r="B6" i="147"/>
  <c r="B4" i="147"/>
  <c r="B3" i="147"/>
  <c r="B48" i="146"/>
  <c r="B46" i="146"/>
  <c r="B45" i="146"/>
  <c r="B43" i="146"/>
  <c r="B42" i="146"/>
  <c r="B40" i="146"/>
  <c r="B39" i="146"/>
  <c r="B37" i="146"/>
  <c r="B36" i="146"/>
  <c r="B34" i="146"/>
  <c r="B33" i="146"/>
  <c r="B31" i="146"/>
  <c r="B30" i="146"/>
  <c r="B28" i="146"/>
  <c r="B27" i="146"/>
  <c r="B24" i="146"/>
  <c r="B22" i="146"/>
  <c r="B21" i="146"/>
  <c r="B19" i="146"/>
  <c r="B18" i="146"/>
  <c r="B16" i="146"/>
  <c r="B15" i="146"/>
  <c r="B13" i="146"/>
  <c r="B12" i="146"/>
  <c r="B10" i="146"/>
  <c r="B9" i="146"/>
  <c r="B7" i="146"/>
  <c r="B6" i="146"/>
  <c r="B4" i="146"/>
  <c r="B3" i="146"/>
  <c r="B48" i="85"/>
  <c r="B46" i="85"/>
  <c r="B45" i="85"/>
  <c r="B43" i="85"/>
  <c r="B42" i="85"/>
  <c r="B40" i="85"/>
  <c r="B39" i="85"/>
  <c r="B37" i="85"/>
  <c r="B36" i="85"/>
  <c r="B34" i="85"/>
  <c r="B33" i="85"/>
  <c r="B31" i="85"/>
  <c r="B30" i="85"/>
  <c r="B28" i="85"/>
  <c r="B27" i="85"/>
  <c r="B24" i="85"/>
  <c r="B22" i="85"/>
  <c r="B21" i="85"/>
  <c r="B19" i="85"/>
  <c r="B18" i="85"/>
  <c r="B16" i="85"/>
  <c r="B15" i="85"/>
  <c r="B13" i="85"/>
  <c r="B12" i="85"/>
  <c r="B10" i="85"/>
  <c r="B9" i="85"/>
  <c r="B7" i="85"/>
  <c r="B6" i="85"/>
  <c r="B4" i="85"/>
  <c r="B3" i="85"/>
  <c r="K22" i="144"/>
  <c r="J22" i="144"/>
  <c r="I22" i="144"/>
  <c r="H22" i="144"/>
  <c r="G22" i="144"/>
  <c r="F22" i="144"/>
  <c r="E22" i="144"/>
  <c r="D22" i="144"/>
  <c r="C22" i="144"/>
  <c r="B22" i="144"/>
  <c r="K21" i="144"/>
  <c r="J21" i="144"/>
  <c r="I21" i="144"/>
  <c r="H21" i="144"/>
  <c r="G21" i="144"/>
  <c r="F21" i="144"/>
  <c r="E21" i="144"/>
  <c r="D21" i="144"/>
  <c r="C21" i="144"/>
  <c r="B21" i="144"/>
  <c r="K19" i="144"/>
  <c r="J19" i="144"/>
  <c r="I19" i="144"/>
  <c r="H19" i="144"/>
  <c r="G19" i="144"/>
  <c r="F19" i="144"/>
  <c r="E19" i="144"/>
  <c r="D19" i="144"/>
  <c r="C19" i="144"/>
  <c r="B19" i="144"/>
  <c r="K18" i="144"/>
  <c r="J18" i="144"/>
  <c r="I18" i="144"/>
  <c r="H18" i="144"/>
  <c r="G18" i="144"/>
  <c r="F18" i="144"/>
  <c r="E18" i="144"/>
  <c r="D18" i="144"/>
  <c r="C18" i="144"/>
  <c r="B18" i="144"/>
  <c r="K16" i="144"/>
  <c r="J16" i="144"/>
  <c r="I16" i="144"/>
  <c r="H16" i="144"/>
  <c r="G16" i="144"/>
  <c r="F16" i="144"/>
  <c r="E16" i="144"/>
  <c r="D16" i="144"/>
  <c r="C16" i="144"/>
  <c r="B16" i="144"/>
  <c r="K15" i="144"/>
  <c r="J15" i="144"/>
  <c r="I15" i="144"/>
  <c r="H15" i="144"/>
  <c r="G15" i="144"/>
  <c r="F15" i="144"/>
  <c r="E15" i="144"/>
  <c r="D15" i="144"/>
  <c r="C15" i="144"/>
  <c r="B15" i="144"/>
  <c r="K13" i="144"/>
  <c r="J13" i="144"/>
  <c r="I13" i="144"/>
  <c r="H13" i="144"/>
  <c r="G13" i="144"/>
  <c r="F13" i="144"/>
  <c r="E13" i="144"/>
  <c r="D13" i="144"/>
  <c r="C13" i="144"/>
  <c r="B13" i="144"/>
  <c r="K12" i="144"/>
  <c r="J12" i="144"/>
  <c r="I12" i="144"/>
  <c r="H12" i="144"/>
  <c r="G12" i="144"/>
  <c r="F12" i="144"/>
  <c r="E12" i="144"/>
  <c r="D12" i="144"/>
  <c r="C12" i="144"/>
  <c r="B12" i="144"/>
  <c r="K10" i="144"/>
  <c r="J10" i="144"/>
  <c r="I10" i="144"/>
  <c r="H10" i="144"/>
  <c r="G10" i="144"/>
  <c r="F10" i="144"/>
  <c r="E10" i="144"/>
  <c r="D10" i="144"/>
  <c r="C10" i="144"/>
  <c r="B10" i="144"/>
  <c r="K9" i="144"/>
  <c r="J9" i="144"/>
  <c r="I9" i="144"/>
  <c r="H9" i="144"/>
  <c r="G9" i="144"/>
  <c r="F9" i="144"/>
  <c r="E9" i="144"/>
  <c r="D9" i="144"/>
  <c r="C9" i="144"/>
  <c r="B9" i="144"/>
  <c r="K7" i="144"/>
  <c r="J7" i="144"/>
  <c r="I7" i="144"/>
  <c r="H7" i="144"/>
  <c r="G7" i="144"/>
  <c r="F7" i="144"/>
  <c r="E7" i="144"/>
  <c r="D7" i="144"/>
  <c r="C7" i="144"/>
  <c r="B7" i="144"/>
  <c r="K6" i="144"/>
  <c r="J6" i="144"/>
  <c r="I6" i="144"/>
  <c r="H6" i="144"/>
  <c r="G6" i="144"/>
  <c r="F6" i="144"/>
  <c r="E6" i="144"/>
  <c r="D6" i="144"/>
  <c r="C6" i="144"/>
  <c r="B6" i="144"/>
  <c r="K4" i="144"/>
  <c r="J4" i="144"/>
  <c r="I4" i="144"/>
  <c r="H4" i="144"/>
  <c r="G4" i="144"/>
  <c r="F4" i="144"/>
  <c r="E4" i="144"/>
  <c r="D4" i="144"/>
  <c r="C4" i="144"/>
  <c r="B4" i="144"/>
  <c r="K3" i="144"/>
  <c r="J3" i="144"/>
  <c r="I3" i="144"/>
  <c r="H3" i="144"/>
  <c r="G3" i="144"/>
  <c r="F3" i="144"/>
  <c r="E3" i="144"/>
  <c r="D3" i="144"/>
  <c r="C3" i="144"/>
  <c r="B3" i="144"/>
  <c r="K45" i="143"/>
  <c r="J45" i="143"/>
  <c r="I45" i="143"/>
  <c r="H45" i="143"/>
  <c r="G45" i="143"/>
  <c r="F45" i="143"/>
  <c r="E45" i="143"/>
  <c r="D45" i="143"/>
  <c r="C45" i="143"/>
  <c r="B45" i="143"/>
  <c r="K44" i="143"/>
  <c r="J44" i="143"/>
  <c r="I44" i="143"/>
  <c r="H44" i="143"/>
  <c r="G44" i="143"/>
  <c r="F44" i="143"/>
  <c r="E44" i="143"/>
  <c r="D44" i="143"/>
  <c r="C44" i="143"/>
  <c r="B44" i="143"/>
  <c r="K42" i="143"/>
  <c r="J42" i="143"/>
  <c r="I42" i="143"/>
  <c r="H42" i="143"/>
  <c r="G42" i="143"/>
  <c r="F42" i="143"/>
  <c r="E42" i="143"/>
  <c r="D42" i="143"/>
  <c r="C42" i="143"/>
  <c r="B42" i="143"/>
  <c r="K41" i="143"/>
  <c r="J41" i="143"/>
  <c r="I41" i="143"/>
  <c r="H41" i="143"/>
  <c r="G41" i="143"/>
  <c r="F41" i="143"/>
  <c r="E41" i="143"/>
  <c r="D41" i="143"/>
  <c r="C41" i="143"/>
  <c r="B41" i="143"/>
  <c r="K39" i="143"/>
  <c r="J39" i="143"/>
  <c r="I39" i="143"/>
  <c r="H39" i="143"/>
  <c r="G39" i="143"/>
  <c r="F39" i="143"/>
  <c r="E39" i="143"/>
  <c r="D39" i="143"/>
  <c r="C39" i="143"/>
  <c r="B39" i="143"/>
  <c r="K38" i="143"/>
  <c r="J38" i="143"/>
  <c r="I38" i="143"/>
  <c r="H38" i="143"/>
  <c r="G38" i="143"/>
  <c r="F38" i="143"/>
  <c r="E38" i="143"/>
  <c r="D38" i="143"/>
  <c r="C38" i="143"/>
  <c r="B38" i="143"/>
  <c r="K36" i="143"/>
  <c r="J36" i="143"/>
  <c r="I36" i="143"/>
  <c r="H36" i="143"/>
  <c r="G36" i="143"/>
  <c r="F36" i="143"/>
  <c r="E36" i="143"/>
  <c r="D36" i="143"/>
  <c r="C36" i="143"/>
  <c r="B36" i="143"/>
  <c r="K35" i="143"/>
  <c r="J35" i="143"/>
  <c r="I35" i="143"/>
  <c r="H35" i="143"/>
  <c r="G35" i="143"/>
  <c r="F35" i="143"/>
  <c r="E35" i="143"/>
  <c r="D35" i="143"/>
  <c r="C35" i="143"/>
  <c r="B35" i="143"/>
  <c r="K33" i="143"/>
  <c r="J33" i="143"/>
  <c r="I33" i="143"/>
  <c r="H33" i="143"/>
  <c r="G33" i="143"/>
  <c r="F33" i="143"/>
  <c r="E33" i="143"/>
  <c r="D33" i="143"/>
  <c r="C33" i="143"/>
  <c r="B33" i="143"/>
  <c r="K32" i="143"/>
  <c r="J32" i="143"/>
  <c r="I32" i="143"/>
  <c r="H32" i="143"/>
  <c r="G32" i="143"/>
  <c r="F32" i="143"/>
  <c r="E32" i="143"/>
  <c r="D32" i="143"/>
  <c r="C32" i="143"/>
  <c r="B32" i="143"/>
  <c r="K30" i="143"/>
  <c r="J30" i="143"/>
  <c r="I30" i="143"/>
  <c r="H30" i="143"/>
  <c r="G30" i="143"/>
  <c r="F30" i="143"/>
  <c r="E30" i="143"/>
  <c r="D30" i="143"/>
  <c r="C30" i="143"/>
  <c r="B30" i="143"/>
  <c r="K29" i="143"/>
  <c r="J29" i="143"/>
  <c r="I29" i="143"/>
  <c r="H29" i="143"/>
  <c r="G29" i="143"/>
  <c r="F29" i="143"/>
  <c r="E29" i="143"/>
  <c r="D29" i="143"/>
  <c r="C29" i="143"/>
  <c r="B29" i="143"/>
  <c r="K27" i="143"/>
  <c r="J27" i="143"/>
  <c r="I27" i="143"/>
  <c r="H27" i="143"/>
  <c r="G27" i="143"/>
  <c r="F27" i="143"/>
  <c r="E27" i="143"/>
  <c r="D27" i="143"/>
  <c r="C27" i="143"/>
  <c r="B27" i="143"/>
  <c r="K26" i="143"/>
  <c r="J26" i="143"/>
  <c r="I26" i="143"/>
  <c r="H26" i="143"/>
  <c r="G26" i="143"/>
  <c r="F26" i="143"/>
  <c r="E26" i="143"/>
  <c r="D26" i="143"/>
  <c r="C26" i="143"/>
  <c r="B26" i="143"/>
  <c r="K22" i="143"/>
  <c r="J22" i="143"/>
  <c r="I22" i="143"/>
  <c r="H22" i="143"/>
  <c r="G22" i="143"/>
  <c r="F22" i="143"/>
  <c r="E22" i="143"/>
  <c r="D22" i="143"/>
  <c r="C22" i="143"/>
  <c r="B22" i="143"/>
  <c r="K21" i="143"/>
  <c r="J21" i="143"/>
  <c r="I21" i="143"/>
  <c r="H21" i="143"/>
  <c r="G21" i="143"/>
  <c r="F21" i="143"/>
  <c r="E21" i="143"/>
  <c r="D21" i="143"/>
  <c r="C21" i="143"/>
  <c r="B21" i="143"/>
  <c r="K19" i="143"/>
  <c r="J19" i="143"/>
  <c r="I19" i="143"/>
  <c r="H19" i="143"/>
  <c r="G19" i="143"/>
  <c r="F19" i="143"/>
  <c r="E19" i="143"/>
  <c r="D19" i="143"/>
  <c r="C19" i="143"/>
  <c r="B19" i="143"/>
  <c r="K18" i="143"/>
  <c r="J18" i="143"/>
  <c r="I18" i="143"/>
  <c r="H18" i="143"/>
  <c r="G18" i="143"/>
  <c r="F18" i="143"/>
  <c r="E18" i="143"/>
  <c r="D18" i="143"/>
  <c r="C18" i="143"/>
  <c r="B18" i="143"/>
  <c r="K16" i="143"/>
  <c r="J16" i="143"/>
  <c r="I16" i="143"/>
  <c r="H16" i="143"/>
  <c r="G16" i="143"/>
  <c r="F16" i="143"/>
  <c r="E16" i="143"/>
  <c r="D16" i="143"/>
  <c r="C16" i="143"/>
  <c r="B16" i="143"/>
  <c r="K15" i="143"/>
  <c r="J15" i="143"/>
  <c r="I15" i="143"/>
  <c r="H15" i="143"/>
  <c r="G15" i="143"/>
  <c r="F15" i="143"/>
  <c r="E15" i="143"/>
  <c r="D15" i="143"/>
  <c r="C15" i="143"/>
  <c r="B15" i="143"/>
  <c r="K13" i="143"/>
  <c r="J13" i="143"/>
  <c r="I13" i="143"/>
  <c r="H13" i="143"/>
  <c r="G13" i="143"/>
  <c r="F13" i="143"/>
  <c r="E13" i="143"/>
  <c r="D13" i="143"/>
  <c r="C13" i="143"/>
  <c r="B13" i="143"/>
  <c r="K12" i="143"/>
  <c r="J12" i="143"/>
  <c r="I12" i="143"/>
  <c r="H12" i="143"/>
  <c r="G12" i="143"/>
  <c r="F12" i="143"/>
  <c r="E12" i="143"/>
  <c r="D12" i="143"/>
  <c r="C12" i="143"/>
  <c r="B12" i="143"/>
  <c r="K10" i="143"/>
  <c r="J10" i="143"/>
  <c r="I10" i="143"/>
  <c r="H10" i="143"/>
  <c r="G10" i="143"/>
  <c r="F10" i="143"/>
  <c r="E10" i="143"/>
  <c r="D10" i="143"/>
  <c r="C10" i="143"/>
  <c r="B10" i="143"/>
  <c r="K9" i="143"/>
  <c r="J9" i="143"/>
  <c r="I9" i="143"/>
  <c r="H9" i="143"/>
  <c r="G9" i="143"/>
  <c r="F9" i="143"/>
  <c r="E9" i="143"/>
  <c r="D9" i="143"/>
  <c r="C9" i="143"/>
  <c r="B9" i="143"/>
  <c r="K7" i="143"/>
  <c r="J7" i="143"/>
  <c r="I7" i="143"/>
  <c r="H7" i="143"/>
  <c r="G7" i="143"/>
  <c r="F7" i="143"/>
  <c r="E7" i="143"/>
  <c r="D7" i="143"/>
  <c r="C7" i="143"/>
  <c r="B7" i="143"/>
  <c r="K6" i="143"/>
  <c r="J6" i="143"/>
  <c r="I6" i="143"/>
  <c r="H6" i="143"/>
  <c r="G6" i="143"/>
  <c r="F6" i="143"/>
  <c r="E6" i="143"/>
  <c r="D6" i="143"/>
  <c r="C6" i="143"/>
  <c r="B6" i="143"/>
  <c r="K4" i="143"/>
  <c r="J4" i="143"/>
  <c r="I4" i="143"/>
  <c r="H4" i="143"/>
  <c r="G4" i="143"/>
  <c r="F4" i="143"/>
  <c r="E4" i="143"/>
  <c r="D4" i="143"/>
  <c r="C4" i="143"/>
  <c r="B4" i="143"/>
  <c r="K3" i="143"/>
  <c r="J3" i="143"/>
  <c r="I3" i="143"/>
  <c r="H3" i="143"/>
  <c r="G3" i="143"/>
  <c r="F3" i="143"/>
  <c r="E3" i="143"/>
  <c r="D3" i="143"/>
  <c r="C3" i="143"/>
  <c r="B3" i="143"/>
  <c r="K45" i="115"/>
  <c r="J45" i="115"/>
  <c r="I45" i="115"/>
  <c r="H45" i="115"/>
  <c r="G45" i="115"/>
  <c r="F45" i="115"/>
  <c r="E45" i="115"/>
  <c r="D45" i="115"/>
  <c r="C45" i="115"/>
  <c r="B45" i="115"/>
  <c r="K44" i="115"/>
  <c r="J44" i="115"/>
  <c r="I44" i="115"/>
  <c r="H44" i="115"/>
  <c r="G44" i="115"/>
  <c r="F44" i="115"/>
  <c r="E44" i="115"/>
  <c r="D44" i="115"/>
  <c r="C44" i="115"/>
  <c r="B44" i="115"/>
  <c r="K42" i="115"/>
  <c r="J42" i="115"/>
  <c r="I42" i="115"/>
  <c r="H42" i="115"/>
  <c r="G42" i="115"/>
  <c r="F42" i="115"/>
  <c r="E42" i="115"/>
  <c r="D42" i="115"/>
  <c r="C42" i="115"/>
  <c r="B42" i="115"/>
  <c r="K41" i="115"/>
  <c r="J41" i="115"/>
  <c r="I41" i="115"/>
  <c r="H41" i="115"/>
  <c r="G41" i="115"/>
  <c r="F41" i="115"/>
  <c r="E41" i="115"/>
  <c r="D41" i="115"/>
  <c r="C41" i="115"/>
  <c r="B41" i="115"/>
  <c r="K39" i="115"/>
  <c r="J39" i="115"/>
  <c r="I39" i="115"/>
  <c r="H39" i="115"/>
  <c r="G39" i="115"/>
  <c r="F39" i="115"/>
  <c r="E39" i="115"/>
  <c r="D39" i="115"/>
  <c r="C39" i="115"/>
  <c r="B39" i="115"/>
  <c r="K38" i="115"/>
  <c r="J38" i="115"/>
  <c r="I38" i="115"/>
  <c r="H38" i="115"/>
  <c r="G38" i="115"/>
  <c r="F38" i="115"/>
  <c r="E38" i="115"/>
  <c r="D38" i="115"/>
  <c r="C38" i="115"/>
  <c r="B38" i="115"/>
  <c r="K36" i="115"/>
  <c r="J36" i="115"/>
  <c r="I36" i="115"/>
  <c r="H36" i="115"/>
  <c r="G36" i="115"/>
  <c r="F36" i="115"/>
  <c r="E36" i="115"/>
  <c r="D36" i="115"/>
  <c r="C36" i="115"/>
  <c r="B36" i="115"/>
  <c r="K35" i="115"/>
  <c r="J35" i="115"/>
  <c r="I35" i="115"/>
  <c r="H35" i="115"/>
  <c r="G35" i="115"/>
  <c r="F35" i="115"/>
  <c r="E35" i="115"/>
  <c r="D35" i="115"/>
  <c r="C35" i="115"/>
  <c r="B35" i="115"/>
  <c r="K33" i="115"/>
  <c r="J33" i="115"/>
  <c r="I33" i="115"/>
  <c r="H33" i="115"/>
  <c r="G33" i="115"/>
  <c r="F33" i="115"/>
  <c r="E33" i="115"/>
  <c r="D33" i="115"/>
  <c r="C33" i="115"/>
  <c r="B33" i="115"/>
  <c r="K32" i="115"/>
  <c r="J32" i="115"/>
  <c r="I32" i="115"/>
  <c r="H32" i="115"/>
  <c r="G32" i="115"/>
  <c r="F32" i="115"/>
  <c r="E32" i="115"/>
  <c r="D32" i="115"/>
  <c r="C32" i="115"/>
  <c r="B32" i="115"/>
  <c r="K30" i="115"/>
  <c r="J30" i="115"/>
  <c r="I30" i="115"/>
  <c r="H30" i="115"/>
  <c r="G30" i="115"/>
  <c r="F30" i="115"/>
  <c r="E30" i="115"/>
  <c r="D30" i="115"/>
  <c r="C30" i="115"/>
  <c r="B30" i="115"/>
  <c r="K29" i="115"/>
  <c r="J29" i="115"/>
  <c r="I29" i="115"/>
  <c r="H29" i="115"/>
  <c r="G29" i="115"/>
  <c r="F29" i="115"/>
  <c r="E29" i="115"/>
  <c r="D29" i="115"/>
  <c r="C29" i="115"/>
  <c r="B29" i="115"/>
  <c r="K27" i="115"/>
  <c r="J27" i="115"/>
  <c r="I27" i="115"/>
  <c r="H27" i="115"/>
  <c r="G27" i="115"/>
  <c r="F27" i="115"/>
  <c r="E27" i="115"/>
  <c r="D27" i="115"/>
  <c r="C27" i="115"/>
  <c r="B27" i="115"/>
  <c r="K26" i="115"/>
  <c r="J26" i="115"/>
  <c r="I26" i="115"/>
  <c r="H26" i="115"/>
  <c r="G26" i="115"/>
  <c r="F26" i="115"/>
  <c r="E26" i="115"/>
  <c r="D26" i="115"/>
  <c r="C26" i="115"/>
  <c r="B26" i="115"/>
  <c r="K22" i="115"/>
  <c r="J22" i="115"/>
  <c r="I22" i="115"/>
  <c r="H22" i="115"/>
  <c r="G22" i="115"/>
  <c r="F22" i="115"/>
  <c r="E22" i="115"/>
  <c r="D22" i="115"/>
  <c r="C22" i="115"/>
  <c r="B22" i="115"/>
  <c r="K21" i="115"/>
  <c r="J21" i="115"/>
  <c r="I21" i="115"/>
  <c r="H21" i="115"/>
  <c r="G21" i="115"/>
  <c r="F21" i="115"/>
  <c r="E21" i="115"/>
  <c r="D21" i="115"/>
  <c r="C21" i="115"/>
  <c r="B21" i="115"/>
  <c r="K19" i="115"/>
  <c r="J19" i="115"/>
  <c r="I19" i="115"/>
  <c r="H19" i="115"/>
  <c r="G19" i="115"/>
  <c r="F19" i="115"/>
  <c r="E19" i="115"/>
  <c r="D19" i="115"/>
  <c r="C19" i="115"/>
  <c r="B19" i="115"/>
  <c r="K18" i="115"/>
  <c r="J18" i="115"/>
  <c r="I18" i="115"/>
  <c r="H18" i="115"/>
  <c r="G18" i="115"/>
  <c r="F18" i="115"/>
  <c r="E18" i="115"/>
  <c r="D18" i="115"/>
  <c r="C18" i="115"/>
  <c r="B18" i="115"/>
  <c r="K16" i="115"/>
  <c r="J16" i="115"/>
  <c r="I16" i="115"/>
  <c r="H16" i="115"/>
  <c r="G16" i="115"/>
  <c r="F16" i="115"/>
  <c r="E16" i="115"/>
  <c r="D16" i="115"/>
  <c r="C16" i="115"/>
  <c r="B16" i="115"/>
  <c r="K15" i="115"/>
  <c r="J15" i="115"/>
  <c r="I15" i="115"/>
  <c r="H15" i="115"/>
  <c r="G15" i="115"/>
  <c r="F15" i="115"/>
  <c r="E15" i="115"/>
  <c r="D15" i="115"/>
  <c r="C15" i="115"/>
  <c r="B15" i="115"/>
  <c r="K13" i="115"/>
  <c r="J13" i="115"/>
  <c r="I13" i="115"/>
  <c r="H13" i="115"/>
  <c r="G13" i="115"/>
  <c r="F13" i="115"/>
  <c r="E13" i="115"/>
  <c r="D13" i="115"/>
  <c r="C13" i="115"/>
  <c r="B13" i="115"/>
  <c r="K12" i="115"/>
  <c r="J12" i="115"/>
  <c r="I12" i="115"/>
  <c r="H12" i="115"/>
  <c r="G12" i="115"/>
  <c r="F12" i="115"/>
  <c r="E12" i="115"/>
  <c r="D12" i="115"/>
  <c r="C12" i="115"/>
  <c r="B12" i="115"/>
  <c r="K10" i="115"/>
  <c r="J10" i="115"/>
  <c r="I10" i="115"/>
  <c r="H10" i="115"/>
  <c r="G10" i="115"/>
  <c r="F10" i="115"/>
  <c r="E10" i="115"/>
  <c r="D10" i="115"/>
  <c r="C10" i="115"/>
  <c r="B10" i="115"/>
  <c r="K9" i="115"/>
  <c r="J9" i="115"/>
  <c r="I9" i="115"/>
  <c r="H9" i="115"/>
  <c r="G9" i="115"/>
  <c r="F9" i="115"/>
  <c r="E9" i="115"/>
  <c r="D9" i="115"/>
  <c r="C9" i="115"/>
  <c r="B9" i="115"/>
  <c r="K7" i="115"/>
  <c r="J7" i="115"/>
  <c r="I7" i="115"/>
  <c r="H7" i="115"/>
  <c r="G7" i="115"/>
  <c r="F7" i="115"/>
  <c r="E7" i="115"/>
  <c r="D7" i="115"/>
  <c r="C7" i="115"/>
  <c r="B7" i="115"/>
  <c r="K6" i="115"/>
  <c r="J6" i="115"/>
  <c r="I6" i="115"/>
  <c r="H6" i="115"/>
  <c r="G6" i="115"/>
  <c r="F6" i="115"/>
  <c r="E6" i="115"/>
  <c r="D6" i="115"/>
  <c r="C6" i="115"/>
  <c r="B6" i="115"/>
  <c r="K4" i="115"/>
  <c r="J4" i="115"/>
  <c r="I4" i="115"/>
  <c r="H4" i="115"/>
  <c r="G4" i="115"/>
  <c r="F4" i="115"/>
  <c r="E4" i="115"/>
  <c r="D4" i="115"/>
  <c r="C4" i="115"/>
  <c r="B4" i="115"/>
  <c r="K3" i="115"/>
  <c r="J3" i="115"/>
  <c r="I3" i="115"/>
  <c r="H3" i="115"/>
  <c r="G3" i="115"/>
  <c r="F3" i="115"/>
  <c r="E3" i="115"/>
  <c r="D3" i="115"/>
  <c r="C3" i="115"/>
  <c r="B3" i="115"/>
  <c r="U25" i="107"/>
  <c r="T25" i="107"/>
  <c r="S25" i="107"/>
  <c r="R25" i="107"/>
  <c r="Q25" i="107"/>
  <c r="P25" i="107"/>
  <c r="O25" i="107"/>
  <c r="N25" i="107"/>
  <c r="M25" i="107"/>
  <c r="L25" i="107"/>
  <c r="K25" i="107"/>
  <c r="J25" i="107"/>
  <c r="I25" i="107"/>
  <c r="H25" i="107"/>
  <c r="G25" i="107"/>
  <c r="F25" i="107"/>
  <c r="E25" i="107"/>
  <c r="D25" i="107"/>
  <c r="C25" i="107"/>
  <c r="B25" i="107"/>
  <c r="U23" i="107"/>
  <c r="T23" i="107"/>
  <c r="S23" i="107"/>
  <c r="R23" i="107"/>
  <c r="Q23" i="107"/>
  <c r="P23" i="107"/>
  <c r="O23" i="107"/>
  <c r="N23" i="107"/>
  <c r="M23" i="107"/>
  <c r="L23" i="107"/>
  <c r="K23" i="107"/>
  <c r="J23" i="107"/>
  <c r="I23" i="107"/>
  <c r="H23" i="107"/>
  <c r="G23" i="107"/>
  <c r="F23" i="107"/>
  <c r="E23" i="107"/>
  <c r="D23" i="107"/>
  <c r="C23" i="107"/>
  <c r="B23" i="107"/>
  <c r="U22" i="107"/>
  <c r="T22" i="107"/>
  <c r="S22" i="107"/>
  <c r="R22" i="107"/>
  <c r="Q22" i="107"/>
  <c r="P22" i="107"/>
  <c r="O22" i="107"/>
  <c r="N22" i="107"/>
  <c r="M22" i="107"/>
  <c r="L22" i="107"/>
  <c r="K22" i="107"/>
  <c r="J22" i="107"/>
  <c r="I22" i="107"/>
  <c r="H22" i="107"/>
  <c r="G22" i="107"/>
  <c r="F22" i="107"/>
  <c r="E22" i="107"/>
  <c r="D22" i="107"/>
  <c r="C22" i="107"/>
  <c r="B22" i="107"/>
  <c r="U20" i="107"/>
  <c r="T20" i="107"/>
  <c r="S20" i="107"/>
  <c r="R20" i="107"/>
  <c r="Q20" i="107"/>
  <c r="P20" i="107"/>
  <c r="O20" i="107"/>
  <c r="N20" i="107"/>
  <c r="M20" i="107"/>
  <c r="L20" i="107"/>
  <c r="K20" i="107"/>
  <c r="J20" i="107"/>
  <c r="I20" i="107"/>
  <c r="H20" i="107"/>
  <c r="G20" i="107"/>
  <c r="F20" i="107"/>
  <c r="E20" i="107"/>
  <c r="D20" i="107"/>
  <c r="C20" i="107"/>
  <c r="B20" i="107"/>
  <c r="U19" i="107"/>
  <c r="T19" i="107"/>
  <c r="S19" i="107"/>
  <c r="R19" i="107"/>
  <c r="Q19" i="107"/>
  <c r="P19" i="107"/>
  <c r="O19" i="107"/>
  <c r="N19" i="107"/>
  <c r="M19" i="107"/>
  <c r="L19" i="107"/>
  <c r="K19" i="107"/>
  <c r="J19" i="107"/>
  <c r="I19" i="107"/>
  <c r="H19" i="107"/>
  <c r="G19" i="107"/>
  <c r="F19" i="107"/>
  <c r="E19" i="107"/>
  <c r="D19" i="107"/>
  <c r="C19" i="107"/>
  <c r="B19" i="107"/>
  <c r="U17" i="107"/>
  <c r="T17" i="107"/>
  <c r="S17" i="107"/>
  <c r="R17" i="107"/>
  <c r="Q17" i="107"/>
  <c r="P17" i="107"/>
  <c r="O17" i="107"/>
  <c r="N17" i="107"/>
  <c r="M17" i="107"/>
  <c r="L17" i="107"/>
  <c r="K17" i="107"/>
  <c r="J17" i="107"/>
  <c r="I17" i="107"/>
  <c r="H17" i="107"/>
  <c r="G17" i="107"/>
  <c r="F17" i="107"/>
  <c r="E17" i="107"/>
  <c r="D17" i="107"/>
  <c r="C17" i="107"/>
  <c r="B17" i="107"/>
  <c r="U16" i="107"/>
  <c r="T16" i="107"/>
  <c r="S16" i="107"/>
  <c r="R16" i="107"/>
  <c r="Q16" i="107"/>
  <c r="P16" i="107"/>
  <c r="O16" i="107"/>
  <c r="N16" i="107"/>
  <c r="M16" i="107"/>
  <c r="L16" i="107"/>
  <c r="K16" i="107"/>
  <c r="J16" i="107"/>
  <c r="I16" i="107"/>
  <c r="H16" i="107"/>
  <c r="G16" i="107"/>
  <c r="F16" i="107"/>
  <c r="E16" i="107"/>
  <c r="D16" i="107"/>
  <c r="C16" i="107"/>
  <c r="B16" i="107"/>
  <c r="U14" i="107"/>
  <c r="T14" i="107"/>
  <c r="S14" i="107"/>
  <c r="R14" i="107"/>
  <c r="Q14" i="107"/>
  <c r="P14" i="107"/>
  <c r="O14" i="107"/>
  <c r="N14" i="107"/>
  <c r="M14" i="107"/>
  <c r="L14" i="107"/>
  <c r="K14" i="107"/>
  <c r="J14" i="107"/>
  <c r="I14" i="107"/>
  <c r="H14" i="107"/>
  <c r="G14" i="107"/>
  <c r="F14" i="107"/>
  <c r="E14" i="107"/>
  <c r="D14" i="107"/>
  <c r="C14" i="107"/>
  <c r="B14" i="107"/>
  <c r="U13" i="107"/>
  <c r="T13" i="107"/>
  <c r="S13" i="107"/>
  <c r="R13" i="107"/>
  <c r="Q13" i="107"/>
  <c r="P13" i="107"/>
  <c r="O13" i="107"/>
  <c r="N13" i="107"/>
  <c r="M13" i="107"/>
  <c r="L13" i="107"/>
  <c r="K13" i="107"/>
  <c r="J13" i="107"/>
  <c r="I13" i="107"/>
  <c r="H13" i="107"/>
  <c r="G13" i="107"/>
  <c r="F13" i="107"/>
  <c r="E13" i="107"/>
  <c r="D13" i="107"/>
  <c r="C13" i="107"/>
  <c r="B13" i="107"/>
  <c r="U11" i="107"/>
  <c r="T11" i="107"/>
  <c r="S11" i="107"/>
  <c r="R11" i="107"/>
  <c r="Q11" i="107"/>
  <c r="P11" i="107"/>
  <c r="O11" i="107"/>
  <c r="N11" i="107"/>
  <c r="M11" i="107"/>
  <c r="L11" i="107"/>
  <c r="K11" i="107"/>
  <c r="J11" i="107"/>
  <c r="I11" i="107"/>
  <c r="H11" i="107"/>
  <c r="G11" i="107"/>
  <c r="F11" i="107"/>
  <c r="E11" i="107"/>
  <c r="D11" i="107"/>
  <c r="C11" i="107"/>
  <c r="B11" i="107"/>
  <c r="U10" i="107"/>
  <c r="T10" i="107"/>
  <c r="S10" i="107"/>
  <c r="R10" i="107"/>
  <c r="Q10" i="107"/>
  <c r="P10" i="107"/>
  <c r="O10" i="107"/>
  <c r="N10" i="107"/>
  <c r="M10" i="107"/>
  <c r="L10" i="107"/>
  <c r="K10" i="107"/>
  <c r="J10" i="107"/>
  <c r="I10" i="107"/>
  <c r="H10" i="107"/>
  <c r="G10" i="107"/>
  <c r="F10" i="107"/>
  <c r="E10" i="107"/>
  <c r="D10" i="107"/>
  <c r="C10" i="107"/>
  <c r="B10" i="107"/>
  <c r="U8" i="107"/>
  <c r="T8" i="107"/>
  <c r="S8" i="107"/>
  <c r="R8" i="107"/>
  <c r="Q8" i="107"/>
  <c r="P8" i="107"/>
  <c r="O8" i="107"/>
  <c r="N8" i="107"/>
  <c r="M8" i="107"/>
  <c r="L8" i="107"/>
  <c r="K8" i="107"/>
  <c r="J8" i="107"/>
  <c r="I8" i="107"/>
  <c r="H8" i="107"/>
  <c r="G8" i="107"/>
  <c r="F8" i="107"/>
  <c r="E8" i="107"/>
  <c r="D8" i="107"/>
  <c r="C8" i="107"/>
  <c r="B8" i="107"/>
  <c r="U7" i="107"/>
  <c r="T7" i="107"/>
  <c r="S7" i="107"/>
  <c r="R7" i="107"/>
  <c r="Q7" i="107"/>
  <c r="P7" i="107"/>
  <c r="O7" i="107"/>
  <c r="N7" i="107"/>
  <c r="M7" i="107"/>
  <c r="L7" i="107"/>
  <c r="K7" i="107"/>
  <c r="J7" i="107"/>
  <c r="I7" i="107"/>
  <c r="H7" i="107"/>
  <c r="G7" i="107"/>
  <c r="F7" i="107"/>
  <c r="E7" i="107"/>
  <c r="D7" i="107"/>
  <c r="C7" i="107"/>
  <c r="B7" i="107"/>
  <c r="U5" i="107"/>
  <c r="T5" i="107"/>
  <c r="S5" i="107"/>
  <c r="R5" i="107"/>
  <c r="Q5" i="107"/>
  <c r="P5" i="107"/>
  <c r="O5" i="107"/>
  <c r="N5" i="107"/>
  <c r="M5" i="107"/>
  <c r="L5" i="107"/>
  <c r="K5" i="107"/>
  <c r="J5" i="107"/>
  <c r="I5" i="107"/>
  <c r="H5" i="107"/>
  <c r="G5" i="107"/>
  <c r="F5" i="107"/>
  <c r="E5" i="107"/>
  <c r="D5" i="107"/>
  <c r="C5" i="107"/>
  <c r="B5" i="107"/>
  <c r="U4" i="107"/>
  <c r="T4" i="107"/>
  <c r="S4" i="107"/>
  <c r="R4" i="107"/>
  <c r="Q4" i="107"/>
  <c r="P4" i="107"/>
  <c r="O4" i="107"/>
  <c r="N4" i="107"/>
  <c r="M4" i="107"/>
  <c r="L4" i="107"/>
  <c r="K4" i="107"/>
  <c r="J4" i="107"/>
  <c r="I4" i="107"/>
  <c r="H4" i="107"/>
  <c r="G4" i="107"/>
  <c r="F4" i="107"/>
  <c r="E4" i="107"/>
  <c r="D4" i="107"/>
  <c r="C4" i="107"/>
  <c r="B4" i="107"/>
  <c r="L25" i="141"/>
  <c r="K25" i="141"/>
  <c r="J25" i="141"/>
  <c r="I25" i="141"/>
  <c r="H25" i="141"/>
  <c r="G25" i="141"/>
  <c r="F25" i="141"/>
  <c r="E25" i="141"/>
  <c r="D25" i="141"/>
  <c r="C25" i="141"/>
  <c r="B25" i="141"/>
  <c r="L23" i="141"/>
  <c r="K23" i="141"/>
  <c r="J23" i="141"/>
  <c r="I23" i="141"/>
  <c r="H23" i="141"/>
  <c r="G23" i="141"/>
  <c r="F23" i="141"/>
  <c r="E23" i="141"/>
  <c r="D23" i="141"/>
  <c r="C23" i="141"/>
  <c r="B23" i="141"/>
  <c r="L22" i="141"/>
  <c r="K22" i="141"/>
  <c r="J22" i="141"/>
  <c r="I22" i="141"/>
  <c r="H22" i="141"/>
  <c r="G22" i="141"/>
  <c r="F22" i="141"/>
  <c r="E22" i="141"/>
  <c r="D22" i="141"/>
  <c r="C22" i="141"/>
  <c r="B22" i="141"/>
  <c r="L20" i="141"/>
  <c r="K20" i="141"/>
  <c r="J20" i="141"/>
  <c r="I20" i="141"/>
  <c r="H20" i="141"/>
  <c r="G20" i="141"/>
  <c r="F20" i="141"/>
  <c r="E20" i="141"/>
  <c r="D20" i="141"/>
  <c r="C20" i="141"/>
  <c r="B20" i="141"/>
  <c r="L19" i="141"/>
  <c r="K19" i="141"/>
  <c r="J19" i="141"/>
  <c r="I19" i="141"/>
  <c r="H19" i="141"/>
  <c r="G19" i="141"/>
  <c r="F19" i="141"/>
  <c r="E19" i="141"/>
  <c r="D19" i="141"/>
  <c r="C19" i="141"/>
  <c r="B19" i="141"/>
  <c r="L17" i="141"/>
  <c r="K17" i="141"/>
  <c r="J17" i="141"/>
  <c r="I17" i="141"/>
  <c r="H17" i="141"/>
  <c r="G17" i="141"/>
  <c r="F17" i="141"/>
  <c r="E17" i="141"/>
  <c r="D17" i="141"/>
  <c r="C17" i="141"/>
  <c r="B17" i="141"/>
  <c r="L16" i="141"/>
  <c r="K16" i="141"/>
  <c r="J16" i="141"/>
  <c r="I16" i="141"/>
  <c r="H16" i="141"/>
  <c r="G16" i="141"/>
  <c r="F16" i="141"/>
  <c r="E16" i="141"/>
  <c r="D16" i="141"/>
  <c r="C16" i="141"/>
  <c r="B16" i="141"/>
  <c r="L14" i="141"/>
  <c r="K14" i="141"/>
  <c r="J14" i="141"/>
  <c r="I14" i="141"/>
  <c r="H14" i="141"/>
  <c r="G14" i="141"/>
  <c r="F14" i="141"/>
  <c r="E14" i="141"/>
  <c r="D14" i="141"/>
  <c r="C14" i="141"/>
  <c r="B14" i="141"/>
  <c r="L13" i="141"/>
  <c r="K13" i="141"/>
  <c r="J13" i="141"/>
  <c r="I13" i="141"/>
  <c r="H13" i="141"/>
  <c r="G13" i="141"/>
  <c r="F13" i="141"/>
  <c r="E13" i="141"/>
  <c r="D13" i="141"/>
  <c r="C13" i="141"/>
  <c r="B13" i="141"/>
  <c r="L11" i="141"/>
  <c r="K11" i="141"/>
  <c r="J11" i="141"/>
  <c r="I11" i="141"/>
  <c r="H11" i="141"/>
  <c r="G11" i="141"/>
  <c r="F11" i="141"/>
  <c r="E11" i="141"/>
  <c r="D11" i="141"/>
  <c r="C11" i="141"/>
  <c r="B11" i="141"/>
  <c r="L10" i="141"/>
  <c r="K10" i="141"/>
  <c r="J10" i="141"/>
  <c r="I10" i="141"/>
  <c r="H10" i="141"/>
  <c r="G10" i="141"/>
  <c r="F10" i="141"/>
  <c r="E10" i="141"/>
  <c r="D10" i="141"/>
  <c r="C10" i="141"/>
  <c r="B10" i="141"/>
  <c r="L8" i="141"/>
  <c r="K8" i="141"/>
  <c r="J8" i="141"/>
  <c r="I8" i="141"/>
  <c r="H8" i="141"/>
  <c r="G8" i="141"/>
  <c r="F8" i="141"/>
  <c r="E8" i="141"/>
  <c r="D8" i="141"/>
  <c r="C8" i="141"/>
  <c r="B8" i="141"/>
  <c r="L7" i="141"/>
  <c r="K7" i="141"/>
  <c r="J7" i="141"/>
  <c r="I7" i="141"/>
  <c r="H7" i="141"/>
  <c r="G7" i="141"/>
  <c r="F7" i="141"/>
  <c r="E7" i="141"/>
  <c r="D7" i="141"/>
  <c r="C7" i="141"/>
  <c r="B7" i="141"/>
  <c r="L5" i="141"/>
  <c r="K5" i="141"/>
  <c r="J5" i="141"/>
  <c r="I5" i="141"/>
  <c r="H5" i="141"/>
  <c r="G5" i="141"/>
  <c r="F5" i="141"/>
  <c r="E5" i="141"/>
  <c r="D5" i="141"/>
  <c r="C5" i="141"/>
  <c r="B5" i="141"/>
  <c r="L4" i="141"/>
  <c r="K4" i="141"/>
  <c r="J4" i="141"/>
  <c r="I4" i="141"/>
  <c r="H4" i="141"/>
  <c r="G4" i="141"/>
  <c r="F4" i="141"/>
  <c r="E4" i="141"/>
  <c r="D4" i="141"/>
  <c r="C4" i="141"/>
  <c r="B4" i="141"/>
  <c r="L49" i="140"/>
  <c r="K49" i="140"/>
  <c r="J49" i="140"/>
  <c r="I49" i="140"/>
  <c r="H49" i="140"/>
  <c r="G49" i="140"/>
  <c r="F49" i="140"/>
  <c r="E49" i="140"/>
  <c r="D49" i="140"/>
  <c r="C49" i="140"/>
  <c r="B49" i="140"/>
  <c r="L47" i="140"/>
  <c r="K47" i="140"/>
  <c r="J47" i="140"/>
  <c r="I47" i="140"/>
  <c r="H47" i="140"/>
  <c r="G47" i="140"/>
  <c r="F47" i="140"/>
  <c r="E47" i="140"/>
  <c r="D47" i="140"/>
  <c r="C47" i="140"/>
  <c r="B47" i="140"/>
  <c r="L46" i="140"/>
  <c r="K46" i="140"/>
  <c r="J46" i="140"/>
  <c r="I46" i="140"/>
  <c r="H46" i="140"/>
  <c r="G46" i="140"/>
  <c r="F46" i="140"/>
  <c r="E46" i="140"/>
  <c r="D46" i="140"/>
  <c r="C46" i="140"/>
  <c r="B46" i="140"/>
  <c r="L44" i="140"/>
  <c r="K44" i="140"/>
  <c r="J44" i="140"/>
  <c r="I44" i="140"/>
  <c r="H44" i="140"/>
  <c r="G44" i="140"/>
  <c r="F44" i="140"/>
  <c r="E44" i="140"/>
  <c r="D44" i="140"/>
  <c r="C44" i="140"/>
  <c r="B44" i="140"/>
  <c r="L43" i="140"/>
  <c r="K43" i="140"/>
  <c r="J43" i="140"/>
  <c r="I43" i="140"/>
  <c r="H43" i="140"/>
  <c r="G43" i="140"/>
  <c r="F43" i="140"/>
  <c r="E43" i="140"/>
  <c r="D43" i="140"/>
  <c r="C43" i="140"/>
  <c r="B43" i="140"/>
  <c r="L41" i="140"/>
  <c r="K41" i="140"/>
  <c r="J41" i="140"/>
  <c r="I41" i="140"/>
  <c r="H41" i="140"/>
  <c r="G41" i="140"/>
  <c r="F41" i="140"/>
  <c r="E41" i="140"/>
  <c r="D41" i="140"/>
  <c r="C41" i="140"/>
  <c r="B41" i="140"/>
  <c r="L40" i="140"/>
  <c r="K40" i="140"/>
  <c r="J40" i="140"/>
  <c r="I40" i="140"/>
  <c r="H40" i="140"/>
  <c r="G40" i="140"/>
  <c r="F40" i="140"/>
  <c r="E40" i="140"/>
  <c r="D40" i="140"/>
  <c r="C40" i="140"/>
  <c r="B40" i="140"/>
  <c r="L38" i="140"/>
  <c r="K38" i="140"/>
  <c r="J38" i="140"/>
  <c r="I38" i="140"/>
  <c r="H38" i="140"/>
  <c r="G38" i="140"/>
  <c r="F38" i="140"/>
  <c r="E38" i="140"/>
  <c r="D38" i="140"/>
  <c r="C38" i="140"/>
  <c r="B38" i="140"/>
  <c r="L37" i="140"/>
  <c r="K37" i="140"/>
  <c r="J37" i="140"/>
  <c r="I37" i="140"/>
  <c r="H37" i="140"/>
  <c r="G37" i="140"/>
  <c r="F37" i="140"/>
  <c r="E37" i="140"/>
  <c r="D37" i="140"/>
  <c r="C37" i="140"/>
  <c r="B37" i="140"/>
  <c r="L35" i="140"/>
  <c r="K35" i="140"/>
  <c r="J35" i="140"/>
  <c r="I35" i="140"/>
  <c r="H35" i="140"/>
  <c r="G35" i="140"/>
  <c r="F35" i="140"/>
  <c r="E35" i="140"/>
  <c r="D35" i="140"/>
  <c r="C35" i="140"/>
  <c r="B35" i="140"/>
  <c r="L34" i="140"/>
  <c r="K34" i="140"/>
  <c r="J34" i="140"/>
  <c r="I34" i="140"/>
  <c r="H34" i="140"/>
  <c r="G34" i="140"/>
  <c r="F34" i="140"/>
  <c r="E34" i="140"/>
  <c r="D34" i="140"/>
  <c r="C34" i="140"/>
  <c r="B34" i="140"/>
  <c r="L32" i="140"/>
  <c r="K32" i="140"/>
  <c r="J32" i="140"/>
  <c r="I32" i="140"/>
  <c r="H32" i="140"/>
  <c r="G32" i="140"/>
  <c r="F32" i="140"/>
  <c r="E32" i="140"/>
  <c r="D32" i="140"/>
  <c r="C32" i="140"/>
  <c r="B32" i="140"/>
  <c r="L31" i="140"/>
  <c r="K31" i="140"/>
  <c r="J31" i="140"/>
  <c r="I31" i="140"/>
  <c r="H31" i="140"/>
  <c r="G31" i="140"/>
  <c r="F31" i="140"/>
  <c r="E31" i="140"/>
  <c r="D31" i="140"/>
  <c r="C31" i="140"/>
  <c r="B31" i="140"/>
  <c r="L29" i="140"/>
  <c r="K29" i="140"/>
  <c r="J29" i="140"/>
  <c r="I29" i="140"/>
  <c r="H29" i="140"/>
  <c r="G29" i="140"/>
  <c r="F29" i="140"/>
  <c r="E29" i="140"/>
  <c r="D29" i="140"/>
  <c r="C29" i="140"/>
  <c r="B29" i="140"/>
  <c r="L28" i="140"/>
  <c r="K28" i="140"/>
  <c r="J28" i="140"/>
  <c r="I28" i="140"/>
  <c r="H28" i="140"/>
  <c r="G28" i="140"/>
  <c r="F28" i="140"/>
  <c r="E28" i="140"/>
  <c r="D28" i="140"/>
  <c r="C28" i="140"/>
  <c r="B28" i="140"/>
  <c r="L25" i="140"/>
  <c r="K25" i="140"/>
  <c r="J25" i="140"/>
  <c r="I25" i="140"/>
  <c r="H25" i="140"/>
  <c r="G25" i="140"/>
  <c r="F25" i="140"/>
  <c r="E25" i="140"/>
  <c r="D25" i="140"/>
  <c r="C25" i="140"/>
  <c r="B25" i="140"/>
  <c r="L23" i="140"/>
  <c r="K23" i="140"/>
  <c r="J23" i="140"/>
  <c r="I23" i="140"/>
  <c r="H23" i="140"/>
  <c r="G23" i="140"/>
  <c r="F23" i="140"/>
  <c r="E23" i="140"/>
  <c r="D23" i="140"/>
  <c r="C23" i="140"/>
  <c r="B23" i="140"/>
  <c r="L22" i="140"/>
  <c r="K22" i="140"/>
  <c r="J22" i="140"/>
  <c r="I22" i="140"/>
  <c r="H22" i="140"/>
  <c r="G22" i="140"/>
  <c r="F22" i="140"/>
  <c r="E22" i="140"/>
  <c r="D22" i="140"/>
  <c r="C22" i="140"/>
  <c r="B22" i="140"/>
  <c r="L20" i="140"/>
  <c r="K20" i="140"/>
  <c r="J20" i="140"/>
  <c r="I20" i="140"/>
  <c r="H20" i="140"/>
  <c r="G20" i="140"/>
  <c r="F20" i="140"/>
  <c r="E20" i="140"/>
  <c r="D20" i="140"/>
  <c r="C20" i="140"/>
  <c r="B20" i="140"/>
  <c r="L19" i="140"/>
  <c r="K19" i="140"/>
  <c r="J19" i="140"/>
  <c r="I19" i="140"/>
  <c r="H19" i="140"/>
  <c r="G19" i="140"/>
  <c r="F19" i="140"/>
  <c r="E19" i="140"/>
  <c r="D19" i="140"/>
  <c r="C19" i="140"/>
  <c r="B19" i="140"/>
  <c r="L17" i="140"/>
  <c r="K17" i="140"/>
  <c r="J17" i="140"/>
  <c r="I17" i="140"/>
  <c r="H17" i="140"/>
  <c r="G17" i="140"/>
  <c r="F17" i="140"/>
  <c r="E17" i="140"/>
  <c r="D17" i="140"/>
  <c r="C17" i="140"/>
  <c r="B17" i="140"/>
  <c r="L16" i="140"/>
  <c r="K16" i="140"/>
  <c r="J16" i="140"/>
  <c r="I16" i="140"/>
  <c r="H16" i="140"/>
  <c r="G16" i="140"/>
  <c r="F16" i="140"/>
  <c r="E16" i="140"/>
  <c r="D16" i="140"/>
  <c r="C16" i="140"/>
  <c r="B16" i="140"/>
  <c r="L14" i="140"/>
  <c r="K14" i="140"/>
  <c r="J14" i="140"/>
  <c r="I14" i="140"/>
  <c r="H14" i="140"/>
  <c r="G14" i="140"/>
  <c r="F14" i="140"/>
  <c r="E14" i="140"/>
  <c r="D14" i="140"/>
  <c r="C14" i="140"/>
  <c r="B14" i="140"/>
  <c r="L13" i="140"/>
  <c r="K13" i="140"/>
  <c r="J13" i="140"/>
  <c r="I13" i="140"/>
  <c r="H13" i="140"/>
  <c r="G13" i="140"/>
  <c r="F13" i="140"/>
  <c r="E13" i="140"/>
  <c r="D13" i="140"/>
  <c r="C13" i="140"/>
  <c r="B13" i="140"/>
  <c r="L11" i="140"/>
  <c r="K11" i="140"/>
  <c r="J11" i="140"/>
  <c r="I11" i="140"/>
  <c r="H11" i="140"/>
  <c r="G11" i="140"/>
  <c r="F11" i="140"/>
  <c r="E11" i="140"/>
  <c r="D11" i="140"/>
  <c r="C11" i="140"/>
  <c r="B11" i="140"/>
  <c r="L10" i="140"/>
  <c r="K10" i="140"/>
  <c r="J10" i="140"/>
  <c r="I10" i="140"/>
  <c r="H10" i="140"/>
  <c r="G10" i="140"/>
  <c r="F10" i="140"/>
  <c r="E10" i="140"/>
  <c r="D10" i="140"/>
  <c r="C10" i="140"/>
  <c r="B10" i="140"/>
  <c r="L8" i="140"/>
  <c r="K8" i="140"/>
  <c r="J8" i="140"/>
  <c r="I8" i="140"/>
  <c r="H8" i="140"/>
  <c r="G8" i="140"/>
  <c r="F8" i="140"/>
  <c r="E8" i="140"/>
  <c r="D8" i="140"/>
  <c r="C8" i="140"/>
  <c r="B8" i="140"/>
  <c r="L7" i="140"/>
  <c r="K7" i="140"/>
  <c r="J7" i="140"/>
  <c r="I7" i="140"/>
  <c r="H7" i="140"/>
  <c r="G7" i="140"/>
  <c r="F7" i="140"/>
  <c r="E7" i="140"/>
  <c r="D7" i="140"/>
  <c r="C7" i="140"/>
  <c r="B7" i="140"/>
  <c r="L5" i="140"/>
  <c r="K5" i="140"/>
  <c r="J5" i="140"/>
  <c r="I5" i="140"/>
  <c r="H5" i="140"/>
  <c r="G5" i="140"/>
  <c r="F5" i="140"/>
  <c r="E5" i="140"/>
  <c r="D5" i="140"/>
  <c r="C5" i="140"/>
  <c r="B5" i="140"/>
  <c r="L4" i="140"/>
  <c r="K4" i="140"/>
  <c r="J4" i="140"/>
  <c r="I4" i="140"/>
  <c r="H4" i="140"/>
  <c r="G4" i="140"/>
  <c r="F4" i="140"/>
  <c r="E4" i="140"/>
  <c r="D4" i="140"/>
  <c r="C4" i="140"/>
  <c r="B4" i="140"/>
  <c r="L49" i="139"/>
  <c r="K49" i="139"/>
  <c r="J49" i="139"/>
  <c r="I49" i="139"/>
  <c r="H49" i="139"/>
  <c r="G49" i="139"/>
  <c r="F49" i="139"/>
  <c r="E49" i="139"/>
  <c r="D49" i="139"/>
  <c r="C49" i="139"/>
  <c r="B49" i="139"/>
  <c r="L47" i="139"/>
  <c r="K47" i="139"/>
  <c r="J47" i="139"/>
  <c r="I47" i="139"/>
  <c r="H47" i="139"/>
  <c r="G47" i="139"/>
  <c r="F47" i="139"/>
  <c r="E47" i="139"/>
  <c r="D47" i="139"/>
  <c r="C47" i="139"/>
  <c r="B47" i="139"/>
  <c r="L46" i="139"/>
  <c r="K46" i="139"/>
  <c r="J46" i="139"/>
  <c r="I46" i="139"/>
  <c r="H46" i="139"/>
  <c r="G46" i="139"/>
  <c r="F46" i="139"/>
  <c r="E46" i="139"/>
  <c r="D46" i="139"/>
  <c r="C46" i="139"/>
  <c r="B46" i="139"/>
  <c r="L44" i="139"/>
  <c r="K44" i="139"/>
  <c r="J44" i="139"/>
  <c r="I44" i="139"/>
  <c r="H44" i="139"/>
  <c r="G44" i="139"/>
  <c r="F44" i="139"/>
  <c r="E44" i="139"/>
  <c r="D44" i="139"/>
  <c r="C44" i="139"/>
  <c r="B44" i="139"/>
  <c r="L43" i="139"/>
  <c r="K43" i="139"/>
  <c r="J43" i="139"/>
  <c r="I43" i="139"/>
  <c r="H43" i="139"/>
  <c r="G43" i="139"/>
  <c r="F43" i="139"/>
  <c r="E43" i="139"/>
  <c r="D43" i="139"/>
  <c r="C43" i="139"/>
  <c r="B43" i="139"/>
  <c r="L41" i="139"/>
  <c r="K41" i="139"/>
  <c r="J41" i="139"/>
  <c r="I41" i="139"/>
  <c r="H41" i="139"/>
  <c r="G41" i="139"/>
  <c r="F41" i="139"/>
  <c r="E41" i="139"/>
  <c r="D41" i="139"/>
  <c r="C41" i="139"/>
  <c r="B41" i="139"/>
  <c r="L40" i="139"/>
  <c r="K40" i="139"/>
  <c r="J40" i="139"/>
  <c r="I40" i="139"/>
  <c r="H40" i="139"/>
  <c r="G40" i="139"/>
  <c r="F40" i="139"/>
  <c r="E40" i="139"/>
  <c r="D40" i="139"/>
  <c r="C40" i="139"/>
  <c r="B40" i="139"/>
  <c r="L38" i="139"/>
  <c r="K38" i="139"/>
  <c r="J38" i="139"/>
  <c r="I38" i="139"/>
  <c r="H38" i="139"/>
  <c r="G38" i="139"/>
  <c r="F38" i="139"/>
  <c r="E38" i="139"/>
  <c r="D38" i="139"/>
  <c r="C38" i="139"/>
  <c r="B38" i="139"/>
  <c r="L37" i="139"/>
  <c r="K37" i="139"/>
  <c r="J37" i="139"/>
  <c r="I37" i="139"/>
  <c r="H37" i="139"/>
  <c r="G37" i="139"/>
  <c r="F37" i="139"/>
  <c r="E37" i="139"/>
  <c r="D37" i="139"/>
  <c r="C37" i="139"/>
  <c r="B37" i="139"/>
  <c r="L35" i="139"/>
  <c r="K35" i="139"/>
  <c r="J35" i="139"/>
  <c r="I35" i="139"/>
  <c r="H35" i="139"/>
  <c r="G35" i="139"/>
  <c r="F35" i="139"/>
  <c r="E35" i="139"/>
  <c r="D35" i="139"/>
  <c r="C35" i="139"/>
  <c r="B35" i="139"/>
  <c r="L34" i="139"/>
  <c r="K34" i="139"/>
  <c r="J34" i="139"/>
  <c r="I34" i="139"/>
  <c r="H34" i="139"/>
  <c r="G34" i="139"/>
  <c r="F34" i="139"/>
  <c r="E34" i="139"/>
  <c r="D34" i="139"/>
  <c r="C34" i="139"/>
  <c r="B34" i="139"/>
  <c r="L32" i="139"/>
  <c r="K32" i="139"/>
  <c r="J32" i="139"/>
  <c r="I32" i="139"/>
  <c r="H32" i="139"/>
  <c r="G32" i="139"/>
  <c r="F32" i="139"/>
  <c r="E32" i="139"/>
  <c r="D32" i="139"/>
  <c r="C32" i="139"/>
  <c r="B32" i="139"/>
  <c r="L31" i="139"/>
  <c r="K31" i="139"/>
  <c r="J31" i="139"/>
  <c r="I31" i="139"/>
  <c r="H31" i="139"/>
  <c r="G31" i="139"/>
  <c r="F31" i="139"/>
  <c r="E31" i="139"/>
  <c r="D31" i="139"/>
  <c r="C31" i="139"/>
  <c r="B31" i="139"/>
  <c r="L29" i="139"/>
  <c r="K29" i="139"/>
  <c r="J29" i="139"/>
  <c r="I29" i="139"/>
  <c r="H29" i="139"/>
  <c r="G29" i="139"/>
  <c r="F29" i="139"/>
  <c r="E29" i="139"/>
  <c r="D29" i="139"/>
  <c r="C29" i="139"/>
  <c r="B29" i="139"/>
  <c r="L28" i="139"/>
  <c r="K28" i="139"/>
  <c r="J28" i="139"/>
  <c r="I28" i="139"/>
  <c r="H28" i="139"/>
  <c r="G28" i="139"/>
  <c r="F28" i="139"/>
  <c r="E28" i="139"/>
  <c r="D28" i="139"/>
  <c r="C28" i="139"/>
  <c r="B28" i="139"/>
  <c r="L25" i="139"/>
  <c r="K25" i="139"/>
  <c r="J25" i="139"/>
  <c r="I25" i="139"/>
  <c r="H25" i="139"/>
  <c r="G25" i="139"/>
  <c r="F25" i="139"/>
  <c r="E25" i="139"/>
  <c r="D25" i="139"/>
  <c r="C25" i="139"/>
  <c r="B25" i="139"/>
  <c r="L23" i="139"/>
  <c r="K23" i="139"/>
  <c r="J23" i="139"/>
  <c r="I23" i="139"/>
  <c r="H23" i="139"/>
  <c r="G23" i="139"/>
  <c r="F23" i="139"/>
  <c r="E23" i="139"/>
  <c r="D23" i="139"/>
  <c r="C23" i="139"/>
  <c r="B23" i="139"/>
  <c r="L22" i="139"/>
  <c r="K22" i="139"/>
  <c r="J22" i="139"/>
  <c r="I22" i="139"/>
  <c r="H22" i="139"/>
  <c r="G22" i="139"/>
  <c r="F22" i="139"/>
  <c r="E22" i="139"/>
  <c r="D22" i="139"/>
  <c r="C22" i="139"/>
  <c r="B22" i="139"/>
  <c r="L20" i="139"/>
  <c r="K20" i="139"/>
  <c r="J20" i="139"/>
  <c r="I20" i="139"/>
  <c r="H20" i="139"/>
  <c r="G20" i="139"/>
  <c r="F20" i="139"/>
  <c r="E20" i="139"/>
  <c r="D20" i="139"/>
  <c r="C20" i="139"/>
  <c r="B20" i="139"/>
  <c r="L19" i="139"/>
  <c r="K19" i="139"/>
  <c r="J19" i="139"/>
  <c r="I19" i="139"/>
  <c r="H19" i="139"/>
  <c r="G19" i="139"/>
  <c r="F19" i="139"/>
  <c r="E19" i="139"/>
  <c r="D19" i="139"/>
  <c r="C19" i="139"/>
  <c r="B19" i="139"/>
  <c r="L17" i="139"/>
  <c r="K17" i="139"/>
  <c r="J17" i="139"/>
  <c r="I17" i="139"/>
  <c r="H17" i="139"/>
  <c r="G17" i="139"/>
  <c r="F17" i="139"/>
  <c r="E17" i="139"/>
  <c r="D17" i="139"/>
  <c r="C17" i="139"/>
  <c r="B17" i="139"/>
  <c r="L16" i="139"/>
  <c r="K16" i="139"/>
  <c r="J16" i="139"/>
  <c r="I16" i="139"/>
  <c r="H16" i="139"/>
  <c r="G16" i="139"/>
  <c r="F16" i="139"/>
  <c r="E16" i="139"/>
  <c r="D16" i="139"/>
  <c r="C16" i="139"/>
  <c r="B16" i="139"/>
  <c r="L14" i="139"/>
  <c r="K14" i="139"/>
  <c r="J14" i="139"/>
  <c r="I14" i="139"/>
  <c r="H14" i="139"/>
  <c r="G14" i="139"/>
  <c r="F14" i="139"/>
  <c r="E14" i="139"/>
  <c r="D14" i="139"/>
  <c r="C14" i="139"/>
  <c r="B14" i="139"/>
  <c r="L13" i="139"/>
  <c r="K13" i="139"/>
  <c r="J13" i="139"/>
  <c r="I13" i="139"/>
  <c r="H13" i="139"/>
  <c r="G13" i="139"/>
  <c r="F13" i="139"/>
  <c r="E13" i="139"/>
  <c r="D13" i="139"/>
  <c r="C13" i="139"/>
  <c r="B13" i="139"/>
  <c r="L11" i="139"/>
  <c r="K11" i="139"/>
  <c r="J11" i="139"/>
  <c r="I11" i="139"/>
  <c r="H11" i="139"/>
  <c r="G11" i="139"/>
  <c r="F11" i="139"/>
  <c r="E11" i="139"/>
  <c r="D11" i="139"/>
  <c r="C11" i="139"/>
  <c r="B11" i="139"/>
  <c r="L10" i="139"/>
  <c r="K10" i="139"/>
  <c r="J10" i="139"/>
  <c r="I10" i="139"/>
  <c r="H10" i="139"/>
  <c r="G10" i="139"/>
  <c r="F10" i="139"/>
  <c r="E10" i="139"/>
  <c r="D10" i="139"/>
  <c r="C10" i="139"/>
  <c r="B10" i="139"/>
  <c r="L8" i="139"/>
  <c r="K8" i="139"/>
  <c r="J8" i="139"/>
  <c r="I8" i="139"/>
  <c r="H8" i="139"/>
  <c r="G8" i="139"/>
  <c r="F8" i="139"/>
  <c r="E8" i="139"/>
  <c r="D8" i="139"/>
  <c r="C8" i="139"/>
  <c r="B8" i="139"/>
  <c r="L7" i="139"/>
  <c r="K7" i="139"/>
  <c r="J7" i="139"/>
  <c r="I7" i="139"/>
  <c r="H7" i="139"/>
  <c r="G7" i="139"/>
  <c r="F7" i="139"/>
  <c r="E7" i="139"/>
  <c r="D7" i="139"/>
  <c r="C7" i="139"/>
  <c r="B7" i="139"/>
  <c r="L5" i="139"/>
  <c r="K5" i="139"/>
  <c r="J5" i="139"/>
  <c r="I5" i="139"/>
  <c r="H5" i="139"/>
  <c r="G5" i="139"/>
  <c r="F5" i="139"/>
  <c r="E5" i="139"/>
  <c r="D5" i="139"/>
  <c r="C5" i="139"/>
  <c r="B5" i="139"/>
  <c r="L4" i="139"/>
  <c r="K4" i="139"/>
  <c r="J4" i="139"/>
  <c r="I4" i="139"/>
  <c r="H4" i="139"/>
  <c r="G4" i="139"/>
  <c r="F4" i="139"/>
  <c r="E4" i="139"/>
  <c r="D4" i="139"/>
  <c r="C4" i="139"/>
  <c r="B4" i="139"/>
  <c r="AI37" i="108"/>
  <c r="AH37" i="108"/>
  <c r="AG37" i="108"/>
  <c r="AF37" i="108"/>
  <c r="AE37" i="108"/>
  <c r="AD37" i="108"/>
  <c r="AC37" i="108"/>
  <c r="AB37" i="108"/>
  <c r="AA37" i="108"/>
  <c r="Z37" i="108"/>
  <c r="Y37" i="108"/>
  <c r="X37" i="108"/>
  <c r="W37" i="108"/>
  <c r="V37" i="108"/>
  <c r="U37" i="108"/>
  <c r="T37" i="108"/>
  <c r="S37" i="108"/>
  <c r="R37" i="108"/>
  <c r="Q37" i="108"/>
  <c r="P37" i="108"/>
  <c r="O37" i="108"/>
  <c r="N37" i="108"/>
  <c r="M37" i="108"/>
  <c r="L37" i="108"/>
  <c r="K37" i="108"/>
  <c r="J37" i="108"/>
  <c r="I37" i="108"/>
  <c r="H37" i="108"/>
  <c r="G37" i="108"/>
  <c r="F37" i="108"/>
  <c r="E37" i="108"/>
  <c r="D37" i="108"/>
  <c r="C37" i="108"/>
  <c r="B37" i="108"/>
  <c r="AI34" i="108"/>
  <c r="AH34" i="108"/>
  <c r="AG34" i="108"/>
  <c r="AF34" i="108"/>
  <c r="AE34" i="108"/>
  <c r="AD34" i="108"/>
  <c r="AC34" i="108"/>
  <c r="AB34" i="108"/>
  <c r="AA34" i="108"/>
  <c r="Z34" i="108"/>
  <c r="Y34" i="108"/>
  <c r="X34" i="108"/>
  <c r="W34" i="108"/>
  <c r="V34" i="108"/>
  <c r="U34" i="108"/>
  <c r="T34" i="108"/>
  <c r="S34" i="108"/>
  <c r="R34" i="108"/>
  <c r="Q34" i="108"/>
  <c r="P34" i="108"/>
  <c r="O34" i="108"/>
  <c r="N34" i="108"/>
  <c r="M34" i="108"/>
  <c r="L34" i="108"/>
  <c r="K34" i="108"/>
  <c r="J34" i="108"/>
  <c r="I34" i="108"/>
  <c r="H34" i="108"/>
  <c r="G34" i="108"/>
  <c r="F34" i="108"/>
  <c r="E34" i="108"/>
  <c r="D34" i="108"/>
  <c r="C34" i="108"/>
  <c r="B34" i="108"/>
  <c r="AI33" i="108"/>
  <c r="AH33" i="108"/>
  <c r="AG33" i="108"/>
  <c r="AF33" i="108"/>
  <c r="AE33" i="108"/>
  <c r="AD33" i="108"/>
  <c r="AC33" i="108"/>
  <c r="AB33" i="108"/>
  <c r="AA33" i="108"/>
  <c r="Z33" i="108"/>
  <c r="Y33" i="108"/>
  <c r="X33" i="108"/>
  <c r="W33" i="108"/>
  <c r="V33" i="108"/>
  <c r="U33" i="108"/>
  <c r="T33" i="108"/>
  <c r="S33" i="108"/>
  <c r="R33" i="108"/>
  <c r="Q33" i="108"/>
  <c r="P33" i="108"/>
  <c r="O33" i="108"/>
  <c r="N33" i="108"/>
  <c r="M33" i="108"/>
  <c r="L33" i="108"/>
  <c r="K33" i="108"/>
  <c r="J33" i="108"/>
  <c r="I33" i="108"/>
  <c r="H33" i="108"/>
  <c r="G33" i="108"/>
  <c r="F33" i="108"/>
  <c r="E33" i="108"/>
  <c r="D33" i="108"/>
  <c r="C33" i="108"/>
  <c r="B33" i="108"/>
  <c r="AI31" i="108"/>
  <c r="AH31" i="108"/>
  <c r="AG31" i="108"/>
  <c r="AF31" i="108"/>
  <c r="AE31" i="108"/>
  <c r="AD31" i="108"/>
  <c r="AC31" i="108"/>
  <c r="AB31" i="108"/>
  <c r="AA31" i="108"/>
  <c r="Z31" i="108"/>
  <c r="Y31" i="108"/>
  <c r="X31" i="108"/>
  <c r="W31" i="108"/>
  <c r="V31" i="108"/>
  <c r="U31" i="108"/>
  <c r="T31" i="108"/>
  <c r="S31" i="108"/>
  <c r="R31" i="108"/>
  <c r="Q31" i="108"/>
  <c r="P31" i="108"/>
  <c r="O31" i="108"/>
  <c r="N31" i="108"/>
  <c r="M31" i="108"/>
  <c r="L31" i="108"/>
  <c r="K31" i="108"/>
  <c r="J31" i="108"/>
  <c r="I31" i="108"/>
  <c r="H31" i="108"/>
  <c r="G31" i="108"/>
  <c r="F31" i="108"/>
  <c r="E31" i="108"/>
  <c r="D31" i="108"/>
  <c r="C31" i="108"/>
  <c r="B31" i="108"/>
  <c r="AI30" i="108"/>
  <c r="AH30" i="108"/>
  <c r="AG30" i="108"/>
  <c r="AF30" i="108"/>
  <c r="AE30" i="108"/>
  <c r="AD30" i="108"/>
  <c r="AC30" i="108"/>
  <c r="AB30" i="108"/>
  <c r="AA30" i="108"/>
  <c r="Z30" i="108"/>
  <c r="Y30" i="108"/>
  <c r="X30" i="108"/>
  <c r="W30" i="108"/>
  <c r="V30" i="108"/>
  <c r="U30" i="108"/>
  <c r="T30" i="108"/>
  <c r="S30" i="108"/>
  <c r="R30" i="108"/>
  <c r="Q30" i="108"/>
  <c r="P30" i="108"/>
  <c r="O30" i="108"/>
  <c r="N30" i="108"/>
  <c r="M30" i="108"/>
  <c r="L30" i="108"/>
  <c r="K30" i="108"/>
  <c r="J30" i="108"/>
  <c r="I30" i="108"/>
  <c r="H30" i="108"/>
  <c r="G30" i="108"/>
  <c r="F30" i="108"/>
  <c r="E30" i="108"/>
  <c r="D30" i="108"/>
  <c r="C30" i="108"/>
  <c r="B30" i="108"/>
  <c r="AI28" i="108"/>
  <c r="AH28" i="108"/>
  <c r="AG28" i="108"/>
  <c r="AF28" i="108"/>
  <c r="AE28" i="108"/>
  <c r="AD28" i="108"/>
  <c r="AC28" i="108"/>
  <c r="AB28" i="108"/>
  <c r="AA28" i="108"/>
  <c r="Z28" i="108"/>
  <c r="Y28" i="108"/>
  <c r="X28" i="108"/>
  <c r="W28" i="108"/>
  <c r="V28" i="108"/>
  <c r="U28" i="108"/>
  <c r="T28" i="108"/>
  <c r="S28" i="108"/>
  <c r="R28" i="108"/>
  <c r="Q28" i="108"/>
  <c r="P28" i="108"/>
  <c r="O28" i="108"/>
  <c r="N28" i="108"/>
  <c r="M28" i="108"/>
  <c r="L28" i="108"/>
  <c r="K28" i="108"/>
  <c r="J28" i="108"/>
  <c r="I28" i="108"/>
  <c r="H28" i="108"/>
  <c r="G28" i="108"/>
  <c r="F28" i="108"/>
  <c r="E28" i="108"/>
  <c r="D28" i="108"/>
  <c r="C28" i="108"/>
  <c r="B28" i="108"/>
  <c r="AI27" i="108"/>
  <c r="AH27" i="108"/>
  <c r="AG27" i="108"/>
  <c r="AF27" i="108"/>
  <c r="AE27" i="108"/>
  <c r="AD27" i="108"/>
  <c r="AC27" i="108"/>
  <c r="AB27" i="108"/>
  <c r="AA27" i="108"/>
  <c r="Z27" i="108"/>
  <c r="Y27" i="108"/>
  <c r="X27" i="108"/>
  <c r="W27" i="108"/>
  <c r="V27" i="108"/>
  <c r="U27" i="108"/>
  <c r="T27" i="108"/>
  <c r="S27" i="108"/>
  <c r="R27" i="108"/>
  <c r="Q27" i="108"/>
  <c r="P27" i="108"/>
  <c r="O27" i="108"/>
  <c r="N27" i="108"/>
  <c r="M27" i="108"/>
  <c r="L27" i="108"/>
  <c r="K27" i="108"/>
  <c r="J27" i="108"/>
  <c r="I27" i="108"/>
  <c r="H27" i="108"/>
  <c r="G27" i="108"/>
  <c r="F27" i="108"/>
  <c r="E27" i="108"/>
  <c r="D27" i="108"/>
  <c r="C27" i="108"/>
  <c r="B27" i="108"/>
  <c r="AI25" i="108"/>
  <c r="AH25" i="108"/>
  <c r="AG25" i="108"/>
  <c r="AF25" i="108"/>
  <c r="AE25" i="108"/>
  <c r="AD25" i="108"/>
  <c r="AC25" i="108"/>
  <c r="AB25" i="108"/>
  <c r="AA25" i="108"/>
  <c r="Z25" i="108"/>
  <c r="Y25" i="108"/>
  <c r="X25" i="108"/>
  <c r="W25" i="108"/>
  <c r="V25" i="108"/>
  <c r="U25" i="108"/>
  <c r="T25" i="108"/>
  <c r="S25" i="108"/>
  <c r="R25" i="108"/>
  <c r="Q25" i="108"/>
  <c r="P25" i="108"/>
  <c r="O25" i="108"/>
  <c r="N25" i="108"/>
  <c r="M25" i="108"/>
  <c r="L25" i="108"/>
  <c r="K25" i="108"/>
  <c r="J25" i="108"/>
  <c r="I25" i="108"/>
  <c r="H25" i="108"/>
  <c r="G25" i="108"/>
  <c r="F25" i="108"/>
  <c r="E25" i="108"/>
  <c r="D25" i="108"/>
  <c r="C25" i="108"/>
  <c r="B25" i="108"/>
  <c r="AI24" i="108"/>
  <c r="AH24" i="108"/>
  <c r="AG24" i="108"/>
  <c r="AF24" i="108"/>
  <c r="AE24" i="108"/>
  <c r="AD24" i="108"/>
  <c r="AC24" i="108"/>
  <c r="AB24" i="108"/>
  <c r="AA24" i="108"/>
  <c r="Z24" i="108"/>
  <c r="Y24" i="108"/>
  <c r="X24" i="108"/>
  <c r="W24" i="108"/>
  <c r="V24" i="108"/>
  <c r="U24" i="108"/>
  <c r="T24" i="108"/>
  <c r="S24" i="108"/>
  <c r="R24" i="108"/>
  <c r="Q24" i="108"/>
  <c r="P24" i="108"/>
  <c r="O24" i="108"/>
  <c r="N24" i="108"/>
  <c r="M24" i="108"/>
  <c r="L24" i="108"/>
  <c r="K24" i="108"/>
  <c r="J24" i="108"/>
  <c r="I24" i="108"/>
  <c r="H24" i="108"/>
  <c r="G24" i="108"/>
  <c r="F24" i="108"/>
  <c r="E24" i="108"/>
  <c r="D24" i="108"/>
  <c r="C24" i="108"/>
  <c r="B24" i="108"/>
  <c r="AI22" i="108"/>
  <c r="AH22" i="108"/>
  <c r="AG22" i="108"/>
  <c r="AF22" i="108"/>
  <c r="AE22" i="108"/>
  <c r="AD22" i="108"/>
  <c r="AC22" i="108"/>
  <c r="AB22" i="108"/>
  <c r="AA22" i="108"/>
  <c r="Z22" i="108"/>
  <c r="Y22" i="108"/>
  <c r="X22" i="108"/>
  <c r="W22" i="108"/>
  <c r="V22" i="108"/>
  <c r="U22" i="108"/>
  <c r="T22" i="108"/>
  <c r="S22" i="108"/>
  <c r="R22" i="108"/>
  <c r="Q22" i="108"/>
  <c r="P22" i="108"/>
  <c r="O22" i="108"/>
  <c r="N22" i="108"/>
  <c r="M22" i="108"/>
  <c r="L22" i="108"/>
  <c r="K22" i="108"/>
  <c r="J22" i="108"/>
  <c r="I22" i="108"/>
  <c r="H22" i="108"/>
  <c r="G22" i="108"/>
  <c r="F22" i="108"/>
  <c r="E22" i="108"/>
  <c r="D22" i="108"/>
  <c r="C22" i="108"/>
  <c r="B22" i="108"/>
  <c r="AI21" i="108"/>
  <c r="AH21" i="108"/>
  <c r="AG21" i="108"/>
  <c r="AF21" i="108"/>
  <c r="AE21" i="108"/>
  <c r="AD21" i="108"/>
  <c r="AC21" i="108"/>
  <c r="AB21" i="108"/>
  <c r="AA21" i="108"/>
  <c r="Z21" i="108"/>
  <c r="Y21" i="108"/>
  <c r="X21" i="108"/>
  <c r="W21" i="108"/>
  <c r="V21" i="108"/>
  <c r="U21" i="108"/>
  <c r="T21" i="108"/>
  <c r="S21" i="108"/>
  <c r="R21" i="108"/>
  <c r="Q21" i="108"/>
  <c r="P21" i="108"/>
  <c r="O21" i="108"/>
  <c r="N21" i="108"/>
  <c r="M21" i="108"/>
  <c r="L21" i="108"/>
  <c r="K21" i="108"/>
  <c r="J21" i="108"/>
  <c r="I21" i="108"/>
  <c r="H21" i="108"/>
  <c r="G21" i="108"/>
  <c r="F21" i="108"/>
  <c r="E21" i="108"/>
  <c r="D21" i="108"/>
  <c r="C21" i="108"/>
  <c r="B21" i="108"/>
  <c r="AI17" i="108"/>
  <c r="AH17" i="108"/>
  <c r="AG17" i="108"/>
  <c r="AF17" i="108"/>
  <c r="AE17" i="108"/>
  <c r="AD17" i="108"/>
  <c r="AC17" i="108"/>
  <c r="AB17" i="108"/>
  <c r="AA17" i="108"/>
  <c r="Z17" i="108"/>
  <c r="Y17" i="108"/>
  <c r="X17" i="108"/>
  <c r="W17" i="108"/>
  <c r="V17" i="108"/>
  <c r="U17" i="108"/>
  <c r="T17" i="108"/>
  <c r="S17" i="108"/>
  <c r="R17" i="108"/>
  <c r="Q17" i="108"/>
  <c r="P17" i="108"/>
  <c r="O17" i="108"/>
  <c r="N17" i="108"/>
  <c r="M17" i="108"/>
  <c r="L17" i="108"/>
  <c r="K17" i="108"/>
  <c r="J17" i="108"/>
  <c r="I17" i="108"/>
  <c r="H17" i="108"/>
  <c r="G17" i="108"/>
  <c r="F17" i="108"/>
  <c r="E17" i="108"/>
  <c r="D17" i="108"/>
  <c r="C17" i="108"/>
  <c r="B17" i="108"/>
  <c r="AI16" i="108"/>
  <c r="AH16" i="108"/>
  <c r="AG16" i="108"/>
  <c r="AF16" i="108"/>
  <c r="AE16" i="108"/>
  <c r="AD16" i="108"/>
  <c r="AC16" i="108"/>
  <c r="AB16" i="108"/>
  <c r="AA16" i="108"/>
  <c r="Z16" i="108"/>
  <c r="Y16" i="108"/>
  <c r="X16" i="108"/>
  <c r="W16" i="108"/>
  <c r="V16" i="108"/>
  <c r="U16" i="108"/>
  <c r="T16" i="108"/>
  <c r="S16" i="108"/>
  <c r="R16" i="108"/>
  <c r="Q16" i="108"/>
  <c r="P16" i="108"/>
  <c r="O16" i="108"/>
  <c r="N16" i="108"/>
  <c r="M16" i="108"/>
  <c r="L16" i="108"/>
  <c r="K16" i="108"/>
  <c r="J16" i="108"/>
  <c r="I16" i="108"/>
  <c r="H16" i="108"/>
  <c r="G16" i="108"/>
  <c r="F16" i="108"/>
  <c r="E16" i="108"/>
  <c r="D16" i="108"/>
  <c r="C16" i="108"/>
  <c r="B16" i="108"/>
  <c r="AI14" i="108"/>
  <c r="AH14" i="108"/>
  <c r="AG14" i="108"/>
  <c r="AF14" i="108"/>
  <c r="AE14" i="108"/>
  <c r="AD14" i="108"/>
  <c r="AC14" i="108"/>
  <c r="AB14" i="108"/>
  <c r="AA14" i="108"/>
  <c r="Z14" i="108"/>
  <c r="Y14" i="108"/>
  <c r="X14" i="108"/>
  <c r="W14" i="108"/>
  <c r="V14" i="108"/>
  <c r="U14" i="108"/>
  <c r="T14" i="108"/>
  <c r="S14" i="108"/>
  <c r="R14" i="108"/>
  <c r="Q14" i="108"/>
  <c r="P14" i="108"/>
  <c r="O14" i="108"/>
  <c r="N14" i="108"/>
  <c r="M14" i="108"/>
  <c r="L14" i="108"/>
  <c r="K14" i="108"/>
  <c r="J14" i="108"/>
  <c r="I14" i="108"/>
  <c r="H14" i="108"/>
  <c r="G14" i="108"/>
  <c r="F14" i="108"/>
  <c r="E14" i="108"/>
  <c r="D14" i="108"/>
  <c r="C14" i="108"/>
  <c r="B14" i="108"/>
  <c r="AI13" i="108"/>
  <c r="AH13" i="108"/>
  <c r="AG13" i="108"/>
  <c r="AF13" i="108"/>
  <c r="AE13" i="108"/>
  <c r="AD13" i="108"/>
  <c r="AC13" i="108"/>
  <c r="AB13" i="108"/>
  <c r="AA13" i="108"/>
  <c r="Z13" i="108"/>
  <c r="Y13" i="108"/>
  <c r="X13" i="108"/>
  <c r="W13" i="108"/>
  <c r="V13" i="108"/>
  <c r="U13" i="108"/>
  <c r="T13" i="108"/>
  <c r="S13" i="108"/>
  <c r="R13" i="108"/>
  <c r="Q13" i="108"/>
  <c r="P13" i="108"/>
  <c r="O13" i="108"/>
  <c r="N13" i="108"/>
  <c r="M13" i="108"/>
  <c r="L13" i="108"/>
  <c r="K13" i="108"/>
  <c r="J13" i="108"/>
  <c r="I13" i="108"/>
  <c r="H13" i="108"/>
  <c r="G13" i="108"/>
  <c r="F13" i="108"/>
  <c r="E13" i="108"/>
  <c r="D13" i="108"/>
  <c r="C13" i="108"/>
  <c r="B13" i="108"/>
  <c r="AI11" i="108"/>
  <c r="AH11" i="108"/>
  <c r="AG11" i="108"/>
  <c r="AF11" i="108"/>
  <c r="AE11" i="108"/>
  <c r="AD11" i="108"/>
  <c r="AC11" i="108"/>
  <c r="AB11" i="108"/>
  <c r="AA11" i="108"/>
  <c r="Z11" i="108"/>
  <c r="Y11" i="108"/>
  <c r="X11" i="108"/>
  <c r="W11" i="108"/>
  <c r="V11" i="108"/>
  <c r="U11" i="108"/>
  <c r="T11" i="108"/>
  <c r="S11" i="108"/>
  <c r="R11" i="108"/>
  <c r="Q11" i="108"/>
  <c r="P11" i="108"/>
  <c r="O11" i="108"/>
  <c r="N11" i="108"/>
  <c r="M11" i="108"/>
  <c r="L11" i="108"/>
  <c r="K11" i="108"/>
  <c r="J11" i="108"/>
  <c r="I11" i="108"/>
  <c r="H11" i="108"/>
  <c r="G11" i="108"/>
  <c r="F11" i="108"/>
  <c r="E11" i="108"/>
  <c r="D11" i="108"/>
  <c r="C11" i="108"/>
  <c r="B11" i="108"/>
  <c r="AI10" i="108"/>
  <c r="AH10" i="108"/>
  <c r="AG10" i="108"/>
  <c r="AF10" i="108"/>
  <c r="AE10" i="108"/>
  <c r="AD10" i="108"/>
  <c r="AC10" i="108"/>
  <c r="AB10" i="108"/>
  <c r="AA10" i="108"/>
  <c r="Z10" i="108"/>
  <c r="Y10" i="108"/>
  <c r="X10" i="108"/>
  <c r="W10" i="108"/>
  <c r="V10" i="108"/>
  <c r="U10" i="108"/>
  <c r="T10" i="108"/>
  <c r="S10" i="108"/>
  <c r="R10" i="108"/>
  <c r="Q10" i="108"/>
  <c r="P10" i="108"/>
  <c r="O10" i="108"/>
  <c r="N10" i="108"/>
  <c r="M10" i="108"/>
  <c r="L10" i="108"/>
  <c r="K10" i="108"/>
  <c r="J10" i="108"/>
  <c r="I10" i="108"/>
  <c r="H10" i="108"/>
  <c r="G10" i="108"/>
  <c r="F10" i="108"/>
  <c r="E10" i="108"/>
  <c r="D10" i="108"/>
  <c r="C10" i="108"/>
  <c r="B10" i="108"/>
  <c r="AI8" i="108"/>
  <c r="AH8" i="108"/>
  <c r="AG8" i="108"/>
  <c r="AF8" i="108"/>
  <c r="AE8" i="108"/>
  <c r="AD8" i="108"/>
  <c r="AC8" i="108"/>
  <c r="AB8" i="108"/>
  <c r="AA8" i="108"/>
  <c r="Z8" i="108"/>
  <c r="Y8" i="108"/>
  <c r="X8" i="108"/>
  <c r="W8" i="108"/>
  <c r="V8" i="108"/>
  <c r="U8" i="108"/>
  <c r="T8" i="108"/>
  <c r="S8" i="108"/>
  <c r="R8" i="108"/>
  <c r="Q8" i="108"/>
  <c r="P8" i="108"/>
  <c r="O8" i="108"/>
  <c r="N8" i="108"/>
  <c r="M8" i="108"/>
  <c r="L8" i="108"/>
  <c r="K8" i="108"/>
  <c r="J8" i="108"/>
  <c r="I8" i="108"/>
  <c r="H8" i="108"/>
  <c r="G8" i="108"/>
  <c r="F8" i="108"/>
  <c r="E8" i="108"/>
  <c r="D8" i="108"/>
  <c r="C8" i="108"/>
  <c r="B8" i="108"/>
  <c r="AI7" i="108"/>
  <c r="AH7" i="108"/>
  <c r="AG7" i="108"/>
  <c r="AF7" i="108"/>
  <c r="AE7" i="108"/>
  <c r="AD7" i="108"/>
  <c r="AC7" i="108"/>
  <c r="AB7" i="108"/>
  <c r="AA7" i="108"/>
  <c r="Z7" i="108"/>
  <c r="Y7" i="108"/>
  <c r="X7" i="108"/>
  <c r="W7" i="108"/>
  <c r="V7" i="108"/>
  <c r="U7" i="108"/>
  <c r="T7" i="108"/>
  <c r="S7" i="108"/>
  <c r="R7" i="108"/>
  <c r="Q7" i="108"/>
  <c r="P7" i="108"/>
  <c r="O7" i="108"/>
  <c r="N7" i="108"/>
  <c r="M7" i="108"/>
  <c r="L7" i="108"/>
  <c r="K7" i="108"/>
  <c r="J7" i="108"/>
  <c r="I7" i="108"/>
  <c r="H7" i="108"/>
  <c r="G7" i="108"/>
  <c r="F7" i="108"/>
  <c r="E7" i="108"/>
  <c r="D7" i="108"/>
  <c r="C7" i="108"/>
  <c r="B7" i="108"/>
  <c r="AI5" i="108"/>
  <c r="AH5" i="108"/>
  <c r="AG5" i="108"/>
  <c r="AF5" i="108"/>
  <c r="AE5" i="108"/>
  <c r="AD5" i="108"/>
  <c r="AC5" i="108"/>
  <c r="AB5" i="108"/>
  <c r="AA5" i="108"/>
  <c r="Z5" i="108"/>
  <c r="Y5" i="108"/>
  <c r="X5" i="108"/>
  <c r="W5" i="108"/>
  <c r="V5" i="108"/>
  <c r="U5" i="108"/>
  <c r="T5" i="108"/>
  <c r="S5" i="108"/>
  <c r="R5" i="108"/>
  <c r="Q5" i="108"/>
  <c r="P5" i="108"/>
  <c r="O5" i="108"/>
  <c r="N5" i="108"/>
  <c r="M5" i="108"/>
  <c r="L5" i="108"/>
  <c r="K5" i="108"/>
  <c r="J5" i="108"/>
  <c r="I5" i="108"/>
  <c r="H5" i="108"/>
  <c r="G5" i="108"/>
  <c r="F5" i="108"/>
  <c r="E5" i="108"/>
  <c r="D5" i="108"/>
  <c r="C5" i="108"/>
  <c r="B5" i="108"/>
  <c r="AI4" i="108"/>
  <c r="AH4" i="108"/>
  <c r="AG4" i="108"/>
  <c r="AF4" i="108"/>
  <c r="AE4" i="108"/>
  <c r="AD4" i="108"/>
  <c r="AC4" i="108"/>
  <c r="AB4" i="108"/>
  <c r="AA4" i="108"/>
  <c r="Z4" i="108"/>
  <c r="Y4" i="108"/>
  <c r="X4" i="108"/>
  <c r="W4" i="108"/>
  <c r="V4" i="108"/>
  <c r="U4" i="108"/>
  <c r="T4" i="108"/>
  <c r="S4" i="108"/>
  <c r="R4" i="108"/>
  <c r="Q4" i="108"/>
  <c r="P4" i="108"/>
  <c r="O4" i="108"/>
  <c r="N4" i="108"/>
  <c r="M4" i="108"/>
  <c r="L4" i="108"/>
  <c r="K4" i="108"/>
  <c r="J4" i="108"/>
  <c r="I4" i="108"/>
  <c r="H4" i="108"/>
  <c r="G4" i="108"/>
  <c r="F4" i="108"/>
  <c r="E4" i="108"/>
  <c r="D4" i="108"/>
  <c r="C4" i="108"/>
  <c r="B4" i="108"/>
  <c r="B19" i="98"/>
  <c r="B17" i="98"/>
  <c r="B16" i="98"/>
  <c r="B14" i="98"/>
  <c r="B13" i="98"/>
  <c r="B11" i="98"/>
  <c r="B10" i="98"/>
  <c r="B8" i="98"/>
  <c r="B7" i="98"/>
  <c r="B5" i="98"/>
  <c r="B4" i="98"/>
  <c r="B37" i="97"/>
  <c r="B35" i="97"/>
  <c r="B34" i="97"/>
  <c r="B32" i="97"/>
  <c r="B31" i="97"/>
  <c r="B29" i="97"/>
  <c r="B28" i="97"/>
  <c r="B26" i="97"/>
  <c r="B25" i="97"/>
  <c r="B23" i="97"/>
  <c r="B22" i="97"/>
  <c r="B19" i="97"/>
  <c r="B17" i="97"/>
  <c r="B16" i="97"/>
  <c r="B14" i="97"/>
  <c r="B13" i="97"/>
  <c r="B11" i="97"/>
  <c r="B10" i="97"/>
  <c r="B8" i="97"/>
  <c r="B7" i="97"/>
  <c r="B5" i="97"/>
  <c r="B4" i="97"/>
  <c r="U32" i="132"/>
  <c r="T32" i="132"/>
  <c r="S32" i="132"/>
  <c r="R32" i="132"/>
  <c r="Q32" i="132"/>
  <c r="P32" i="132"/>
  <c r="O32" i="132"/>
  <c r="N32" i="132"/>
  <c r="M32" i="132"/>
  <c r="L32" i="132"/>
  <c r="K32" i="132"/>
  <c r="J32" i="132"/>
  <c r="I32" i="132"/>
  <c r="H32" i="132"/>
  <c r="G32" i="132"/>
  <c r="F32" i="132"/>
  <c r="E32" i="132"/>
  <c r="D32" i="132"/>
  <c r="C32" i="132"/>
  <c r="B32" i="132"/>
  <c r="U31" i="132"/>
  <c r="T31" i="132"/>
  <c r="S31" i="132"/>
  <c r="R31" i="132"/>
  <c r="Q31" i="132"/>
  <c r="P31" i="132"/>
  <c r="O31" i="132"/>
  <c r="N31" i="132"/>
  <c r="M31" i="132"/>
  <c r="L31" i="132"/>
  <c r="K31" i="132"/>
  <c r="J31" i="132"/>
  <c r="I31" i="132"/>
  <c r="H31" i="132"/>
  <c r="G31" i="132"/>
  <c r="F31" i="132"/>
  <c r="E31" i="132"/>
  <c r="D31" i="132"/>
  <c r="C31" i="132"/>
  <c r="B31" i="132"/>
  <c r="U29" i="132"/>
  <c r="T29" i="132"/>
  <c r="S29" i="132"/>
  <c r="R29" i="132"/>
  <c r="Q29" i="132"/>
  <c r="P29" i="132"/>
  <c r="O29" i="132"/>
  <c r="N29" i="132"/>
  <c r="M29" i="132"/>
  <c r="L29" i="132"/>
  <c r="K29" i="132"/>
  <c r="J29" i="132"/>
  <c r="I29" i="132"/>
  <c r="H29" i="132"/>
  <c r="G29" i="132"/>
  <c r="F29" i="132"/>
  <c r="E29" i="132"/>
  <c r="D29" i="132"/>
  <c r="C29" i="132"/>
  <c r="B29" i="132"/>
  <c r="U28" i="132"/>
  <c r="T28" i="132"/>
  <c r="S28" i="132"/>
  <c r="R28" i="132"/>
  <c r="Q28" i="132"/>
  <c r="P28" i="132"/>
  <c r="O28" i="132"/>
  <c r="N28" i="132"/>
  <c r="M28" i="132"/>
  <c r="L28" i="132"/>
  <c r="K28" i="132"/>
  <c r="J28" i="132"/>
  <c r="I28" i="132"/>
  <c r="H28" i="132"/>
  <c r="G28" i="132"/>
  <c r="F28" i="132"/>
  <c r="E28" i="132"/>
  <c r="D28" i="132"/>
  <c r="C28" i="132"/>
  <c r="B28" i="132"/>
  <c r="U26" i="132"/>
  <c r="T26" i="132"/>
  <c r="S26" i="132"/>
  <c r="R26" i="132"/>
  <c r="Q26" i="132"/>
  <c r="P26" i="132"/>
  <c r="O26" i="132"/>
  <c r="N26" i="132"/>
  <c r="M26" i="132"/>
  <c r="L26" i="132"/>
  <c r="K26" i="132"/>
  <c r="J26" i="132"/>
  <c r="I26" i="132"/>
  <c r="H26" i="132"/>
  <c r="G26" i="132"/>
  <c r="F26" i="132"/>
  <c r="E26" i="132"/>
  <c r="D26" i="132"/>
  <c r="C26" i="132"/>
  <c r="B26" i="132"/>
  <c r="U25" i="132"/>
  <c r="T25" i="132"/>
  <c r="S25" i="132"/>
  <c r="R25" i="132"/>
  <c r="Q25" i="132"/>
  <c r="P25" i="132"/>
  <c r="O25" i="132"/>
  <c r="N25" i="132"/>
  <c r="M25" i="132"/>
  <c r="L25" i="132"/>
  <c r="K25" i="132"/>
  <c r="J25" i="132"/>
  <c r="I25" i="132"/>
  <c r="H25" i="132"/>
  <c r="G25" i="132"/>
  <c r="F25" i="132"/>
  <c r="E25" i="132"/>
  <c r="D25" i="132"/>
  <c r="C25" i="132"/>
  <c r="B25" i="132"/>
  <c r="U23" i="132"/>
  <c r="T23" i="132"/>
  <c r="S23" i="132"/>
  <c r="R23" i="132"/>
  <c r="Q23" i="132"/>
  <c r="P23" i="132"/>
  <c r="O23" i="132"/>
  <c r="N23" i="132"/>
  <c r="M23" i="132"/>
  <c r="L23" i="132"/>
  <c r="K23" i="132"/>
  <c r="J23" i="132"/>
  <c r="I23" i="132"/>
  <c r="H23" i="132"/>
  <c r="G23" i="132"/>
  <c r="F23" i="132"/>
  <c r="E23" i="132"/>
  <c r="D23" i="132"/>
  <c r="C23" i="132"/>
  <c r="B23" i="132"/>
  <c r="U22" i="132"/>
  <c r="T22" i="132"/>
  <c r="S22" i="132"/>
  <c r="R22" i="132"/>
  <c r="Q22" i="132"/>
  <c r="P22" i="132"/>
  <c r="O22" i="132"/>
  <c r="N22" i="132"/>
  <c r="M22" i="132"/>
  <c r="L22" i="132"/>
  <c r="K22" i="132"/>
  <c r="J22" i="132"/>
  <c r="I22" i="132"/>
  <c r="H22" i="132"/>
  <c r="G22" i="132"/>
  <c r="F22" i="132"/>
  <c r="E22" i="132"/>
  <c r="D22" i="132"/>
  <c r="C22" i="132"/>
  <c r="B22" i="132"/>
  <c r="U20" i="132"/>
  <c r="T20" i="132"/>
  <c r="S20" i="132"/>
  <c r="R20" i="132"/>
  <c r="Q20" i="132"/>
  <c r="P20" i="132"/>
  <c r="O20" i="132"/>
  <c r="N20" i="132"/>
  <c r="M20" i="132"/>
  <c r="L20" i="132"/>
  <c r="K20" i="132"/>
  <c r="J20" i="132"/>
  <c r="I20" i="132"/>
  <c r="H20" i="132"/>
  <c r="G20" i="132"/>
  <c r="F20" i="132"/>
  <c r="E20" i="132"/>
  <c r="D20" i="132"/>
  <c r="C20" i="132"/>
  <c r="B20" i="132"/>
  <c r="U19" i="132"/>
  <c r="T19" i="132"/>
  <c r="S19" i="132"/>
  <c r="R19" i="132"/>
  <c r="Q19" i="132"/>
  <c r="P19" i="132"/>
  <c r="O19" i="132"/>
  <c r="N19" i="132"/>
  <c r="M19" i="132"/>
  <c r="L19" i="132"/>
  <c r="K19" i="132"/>
  <c r="J19" i="132"/>
  <c r="I19" i="132"/>
  <c r="H19" i="132"/>
  <c r="G19" i="132"/>
  <c r="F19" i="132"/>
  <c r="E19" i="132"/>
  <c r="D19" i="132"/>
  <c r="C19" i="132"/>
  <c r="B19" i="132"/>
  <c r="U16" i="132"/>
  <c r="T16" i="132"/>
  <c r="S16" i="132"/>
  <c r="R16" i="132"/>
  <c r="Q16" i="132"/>
  <c r="P16" i="132"/>
  <c r="O16" i="132"/>
  <c r="N16" i="132"/>
  <c r="M16" i="132"/>
  <c r="L16" i="132"/>
  <c r="K16" i="132"/>
  <c r="J16" i="132"/>
  <c r="I16" i="132"/>
  <c r="H16" i="132"/>
  <c r="G16" i="132"/>
  <c r="F16" i="132"/>
  <c r="E16" i="132"/>
  <c r="D16" i="132"/>
  <c r="C16" i="132"/>
  <c r="B16" i="132"/>
  <c r="U15" i="132"/>
  <c r="T15" i="132"/>
  <c r="S15" i="132"/>
  <c r="R15" i="132"/>
  <c r="Q15" i="132"/>
  <c r="P15" i="132"/>
  <c r="O15" i="132"/>
  <c r="N15" i="132"/>
  <c r="M15" i="132"/>
  <c r="L15" i="132"/>
  <c r="K15" i="132"/>
  <c r="J15" i="132"/>
  <c r="I15" i="132"/>
  <c r="H15" i="132"/>
  <c r="G15" i="132"/>
  <c r="F15" i="132"/>
  <c r="E15" i="132"/>
  <c r="D15" i="132"/>
  <c r="C15" i="132"/>
  <c r="B15" i="132"/>
  <c r="U13" i="132"/>
  <c r="T13" i="132"/>
  <c r="S13" i="132"/>
  <c r="R13" i="132"/>
  <c r="Q13" i="132"/>
  <c r="P13" i="132"/>
  <c r="O13" i="132"/>
  <c r="N13" i="132"/>
  <c r="M13" i="132"/>
  <c r="L13" i="132"/>
  <c r="K13" i="132"/>
  <c r="J13" i="132"/>
  <c r="I13" i="132"/>
  <c r="H13" i="132"/>
  <c r="G13" i="132"/>
  <c r="F13" i="132"/>
  <c r="E13" i="132"/>
  <c r="D13" i="132"/>
  <c r="C13" i="132"/>
  <c r="B13" i="132"/>
  <c r="U12" i="132"/>
  <c r="T12" i="132"/>
  <c r="S12" i="132"/>
  <c r="R12" i="132"/>
  <c r="Q12" i="132"/>
  <c r="P12" i="132"/>
  <c r="O12" i="132"/>
  <c r="N12" i="132"/>
  <c r="M12" i="132"/>
  <c r="L12" i="132"/>
  <c r="K12" i="132"/>
  <c r="J12" i="132"/>
  <c r="I12" i="132"/>
  <c r="H12" i="132"/>
  <c r="G12" i="132"/>
  <c r="F12" i="132"/>
  <c r="E12" i="132"/>
  <c r="D12" i="132"/>
  <c r="C12" i="132"/>
  <c r="B12" i="132"/>
  <c r="U10" i="132"/>
  <c r="T10" i="132"/>
  <c r="S10" i="132"/>
  <c r="R10" i="132"/>
  <c r="Q10" i="132"/>
  <c r="P10" i="132"/>
  <c r="O10" i="132"/>
  <c r="N10" i="132"/>
  <c r="M10" i="132"/>
  <c r="L10" i="132"/>
  <c r="K10" i="132"/>
  <c r="J10" i="132"/>
  <c r="I10" i="132"/>
  <c r="H10" i="132"/>
  <c r="G10" i="132"/>
  <c r="F10" i="132"/>
  <c r="E10" i="132"/>
  <c r="D10" i="132"/>
  <c r="C10" i="132"/>
  <c r="B10" i="132"/>
  <c r="U9" i="132"/>
  <c r="T9" i="132"/>
  <c r="S9" i="132"/>
  <c r="R9" i="132"/>
  <c r="Q9" i="132"/>
  <c r="P9" i="132"/>
  <c r="O9" i="132"/>
  <c r="N9" i="132"/>
  <c r="M9" i="132"/>
  <c r="L9" i="132"/>
  <c r="K9" i="132"/>
  <c r="J9" i="132"/>
  <c r="I9" i="132"/>
  <c r="H9" i="132"/>
  <c r="G9" i="132"/>
  <c r="F9" i="132"/>
  <c r="E9" i="132"/>
  <c r="D9" i="132"/>
  <c r="C9" i="132"/>
  <c r="B9" i="132"/>
  <c r="U7" i="132"/>
  <c r="T7" i="132"/>
  <c r="S7" i="132"/>
  <c r="R7" i="132"/>
  <c r="Q7" i="132"/>
  <c r="P7" i="132"/>
  <c r="O7" i="132"/>
  <c r="N7" i="132"/>
  <c r="M7" i="132"/>
  <c r="L7" i="132"/>
  <c r="K7" i="132"/>
  <c r="J7" i="132"/>
  <c r="I7" i="132"/>
  <c r="H7" i="132"/>
  <c r="G7" i="132"/>
  <c r="F7" i="132"/>
  <c r="E7" i="132"/>
  <c r="D7" i="132"/>
  <c r="C7" i="132"/>
  <c r="B7" i="132"/>
  <c r="U6" i="132"/>
  <c r="T6" i="132"/>
  <c r="S6" i="132"/>
  <c r="R6" i="132"/>
  <c r="Q6" i="132"/>
  <c r="P6" i="132"/>
  <c r="O6" i="132"/>
  <c r="N6" i="132"/>
  <c r="M6" i="132"/>
  <c r="L6" i="132"/>
  <c r="K6" i="132"/>
  <c r="J6" i="132"/>
  <c r="I6" i="132"/>
  <c r="H6" i="132"/>
  <c r="G6" i="132"/>
  <c r="F6" i="132"/>
  <c r="E6" i="132"/>
  <c r="D6" i="132"/>
  <c r="C6" i="132"/>
  <c r="B6" i="132"/>
  <c r="U4" i="132"/>
  <c r="T4" i="132"/>
  <c r="S4" i="132"/>
  <c r="R4" i="132"/>
  <c r="Q4" i="132"/>
  <c r="P4" i="132"/>
  <c r="O4" i="132"/>
  <c r="N4" i="132"/>
  <c r="M4" i="132"/>
  <c r="L4" i="132"/>
  <c r="K4" i="132"/>
  <c r="J4" i="132"/>
  <c r="I4" i="132"/>
  <c r="H4" i="132"/>
  <c r="G4" i="132"/>
  <c r="F4" i="132"/>
  <c r="E4" i="132"/>
  <c r="D4" i="132"/>
  <c r="C4" i="132"/>
  <c r="B4" i="132"/>
  <c r="U3" i="132"/>
  <c r="T3" i="132"/>
  <c r="S3" i="132"/>
  <c r="R3" i="132"/>
  <c r="Q3" i="132"/>
  <c r="P3" i="132"/>
  <c r="O3" i="132"/>
  <c r="N3" i="132"/>
  <c r="M3" i="132"/>
  <c r="L3" i="132"/>
  <c r="K3" i="132"/>
  <c r="J3" i="132"/>
  <c r="I3" i="132"/>
  <c r="H3" i="132"/>
  <c r="G3" i="132"/>
  <c r="F3" i="132"/>
  <c r="E3" i="132"/>
  <c r="D3" i="132"/>
  <c r="C3" i="132"/>
  <c r="B3" i="132"/>
  <c r="P33" i="87"/>
  <c r="O33" i="87"/>
  <c r="N33" i="87"/>
  <c r="M33" i="87"/>
  <c r="L33" i="87"/>
  <c r="K33" i="87"/>
  <c r="J33" i="87"/>
  <c r="I33" i="87"/>
  <c r="H33" i="87"/>
  <c r="G33" i="87"/>
  <c r="F33" i="87"/>
  <c r="E33" i="87"/>
  <c r="D33" i="87"/>
  <c r="C33" i="87"/>
  <c r="B33" i="87"/>
  <c r="P32" i="87"/>
  <c r="O32" i="87"/>
  <c r="N32" i="87"/>
  <c r="M32" i="87"/>
  <c r="L32" i="87"/>
  <c r="K32" i="87"/>
  <c r="J32" i="87"/>
  <c r="I32" i="87"/>
  <c r="H32" i="87"/>
  <c r="G32" i="87"/>
  <c r="F32" i="87"/>
  <c r="E32" i="87"/>
  <c r="D32" i="87"/>
  <c r="C32" i="87"/>
  <c r="B32" i="87"/>
  <c r="P30" i="87"/>
  <c r="O30" i="87"/>
  <c r="N30" i="87"/>
  <c r="M30" i="87"/>
  <c r="L30" i="87"/>
  <c r="K30" i="87"/>
  <c r="J30" i="87"/>
  <c r="I30" i="87"/>
  <c r="H30" i="87"/>
  <c r="G30" i="87"/>
  <c r="F30" i="87"/>
  <c r="E30" i="87"/>
  <c r="D30" i="87"/>
  <c r="C30" i="87"/>
  <c r="B30" i="87"/>
  <c r="P29" i="87"/>
  <c r="O29" i="87"/>
  <c r="N29" i="87"/>
  <c r="M29" i="87"/>
  <c r="L29" i="87"/>
  <c r="K29" i="87"/>
  <c r="J29" i="87"/>
  <c r="I29" i="87"/>
  <c r="H29" i="87"/>
  <c r="G29" i="87"/>
  <c r="F29" i="87"/>
  <c r="E29" i="87"/>
  <c r="D29" i="87"/>
  <c r="C29" i="87"/>
  <c r="B29" i="87"/>
  <c r="P27" i="87"/>
  <c r="O27" i="87"/>
  <c r="N27" i="87"/>
  <c r="M27" i="87"/>
  <c r="L27" i="87"/>
  <c r="K27" i="87"/>
  <c r="J27" i="87"/>
  <c r="I27" i="87"/>
  <c r="H27" i="87"/>
  <c r="G27" i="87"/>
  <c r="F27" i="87"/>
  <c r="E27" i="87"/>
  <c r="D27" i="87"/>
  <c r="C27" i="87"/>
  <c r="B27" i="87"/>
  <c r="P26" i="87"/>
  <c r="O26" i="87"/>
  <c r="N26" i="87"/>
  <c r="M26" i="87"/>
  <c r="L26" i="87"/>
  <c r="K26" i="87"/>
  <c r="J26" i="87"/>
  <c r="I26" i="87"/>
  <c r="H26" i="87"/>
  <c r="G26" i="87"/>
  <c r="F26" i="87"/>
  <c r="E26" i="87"/>
  <c r="D26" i="87"/>
  <c r="C26" i="87"/>
  <c r="B26" i="87"/>
  <c r="P24" i="87"/>
  <c r="O24" i="87"/>
  <c r="N24" i="87"/>
  <c r="M24" i="87"/>
  <c r="L24" i="87"/>
  <c r="K24" i="87"/>
  <c r="J24" i="87"/>
  <c r="I24" i="87"/>
  <c r="H24" i="87"/>
  <c r="G24" i="87"/>
  <c r="F24" i="87"/>
  <c r="E24" i="87"/>
  <c r="D24" i="87"/>
  <c r="C24" i="87"/>
  <c r="B24" i="87"/>
  <c r="P23" i="87"/>
  <c r="O23" i="87"/>
  <c r="N23" i="87"/>
  <c r="M23" i="87"/>
  <c r="L23" i="87"/>
  <c r="K23" i="87"/>
  <c r="J23" i="87"/>
  <c r="I23" i="87"/>
  <c r="H23" i="87"/>
  <c r="G23" i="87"/>
  <c r="F23" i="87"/>
  <c r="E23" i="87"/>
  <c r="D23" i="87"/>
  <c r="C23" i="87"/>
  <c r="B23" i="87"/>
  <c r="P21" i="87"/>
  <c r="O21" i="87"/>
  <c r="N21" i="87"/>
  <c r="M21" i="87"/>
  <c r="L21" i="87"/>
  <c r="K21" i="87"/>
  <c r="J21" i="87"/>
  <c r="I21" i="87"/>
  <c r="H21" i="87"/>
  <c r="G21" i="87"/>
  <c r="F21" i="87"/>
  <c r="E21" i="87"/>
  <c r="D21" i="87"/>
  <c r="C21" i="87"/>
  <c r="B21" i="87"/>
  <c r="P20" i="87"/>
  <c r="O20" i="87"/>
  <c r="N20" i="87"/>
  <c r="M20" i="87"/>
  <c r="L20" i="87"/>
  <c r="K20" i="87"/>
  <c r="J20" i="87"/>
  <c r="I20" i="87"/>
  <c r="H20" i="87"/>
  <c r="G20" i="87"/>
  <c r="F20" i="87"/>
  <c r="E20" i="87"/>
  <c r="D20" i="87"/>
  <c r="C20" i="87"/>
  <c r="B20" i="87"/>
  <c r="P17" i="87"/>
  <c r="O17" i="87"/>
  <c r="N17" i="87"/>
  <c r="M17" i="87"/>
  <c r="L17" i="87"/>
  <c r="K17" i="87"/>
  <c r="J17" i="87"/>
  <c r="I17" i="87"/>
  <c r="H17" i="87"/>
  <c r="G17" i="87"/>
  <c r="F17" i="87"/>
  <c r="E17" i="87"/>
  <c r="D17" i="87"/>
  <c r="C17" i="87"/>
  <c r="B17" i="87"/>
  <c r="P16" i="87"/>
  <c r="O16" i="87"/>
  <c r="N16" i="87"/>
  <c r="M16" i="87"/>
  <c r="L16" i="87"/>
  <c r="K16" i="87"/>
  <c r="J16" i="87"/>
  <c r="I16" i="87"/>
  <c r="H16" i="87"/>
  <c r="G16" i="87"/>
  <c r="F16" i="87"/>
  <c r="E16" i="87"/>
  <c r="D16" i="87"/>
  <c r="C16" i="87"/>
  <c r="B16" i="87"/>
  <c r="P14" i="87"/>
  <c r="O14" i="87"/>
  <c r="N14" i="87"/>
  <c r="M14" i="87"/>
  <c r="L14" i="87"/>
  <c r="K14" i="87"/>
  <c r="J14" i="87"/>
  <c r="I14" i="87"/>
  <c r="H14" i="87"/>
  <c r="G14" i="87"/>
  <c r="F14" i="87"/>
  <c r="E14" i="87"/>
  <c r="D14" i="87"/>
  <c r="C14" i="87"/>
  <c r="B14" i="87"/>
  <c r="P13" i="87"/>
  <c r="O13" i="87"/>
  <c r="N13" i="87"/>
  <c r="M13" i="87"/>
  <c r="L13" i="87"/>
  <c r="K13" i="87"/>
  <c r="J13" i="87"/>
  <c r="I13" i="87"/>
  <c r="H13" i="87"/>
  <c r="G13" i="87"/>
  <c r="F13" i="87"/>
  <c r="E13" i="87"/>
  <c r="D13" i="87"/>
  <c r="C13" i="87"/>
  <c r="B13" i="87"/>
  <c r="P11" i="87"/>
  <c r="O11" i="87"/>
  <c r="N11" i="87"/>
  <c r="M11" i="87"/>
  <c r="L11" i="87"/>
  <c r="K11" i="87"/>
  <c r="J11" i="87"/>
  <c r="I11" i="87"/>
  <c r="H11" i="87"/>
  <c r="G11" i="87"/>
  <c r="F11" i="87"/>
  <c r="E11" i="87"/>
  <c r="D11" i="87"/>
  <c r="C11" i="87"/>
  <c r="B11" i="87"/>
  <c r="P10" i="87"/>
  <c r="O10" i="87"/>
  <c r="N10" i="87"/>
  <c r="M10" i="87"/>
  <c r="L10" i="87"/>
  <c r="K10" i="87"/>
  <c r="J10" i="87"/>
  <c r="I10" i="87"/>
  <c r="H10" i="87"/>
  <c r="G10" i="87"/>
  <c r="F10" i="87"/>
  <c r="E10" i="87"/>
  <c r="D10" i="87"/>
  <c r="C10" i="87"/>
  <c r="B10" i="87"/>
  <c r="P8" i="87"/>
  <c r="O8" i="87"/>
  <c r="N8" i="87"/>
  <c r="M8" i="87"/>
  <c r="L8" i="87"/>
  <c r="K8" i="87"/>
  <c r="J8" i="87"/>
  <c r="I8" i="87"/>
  <c r="H8" i="87"/>
  <c r="G8" i="87"/>
  <c r="F8" i="87"/>
  <c r="E8" i="87"/>
  <c r="D8" i="87"/>
  <c r="C8" i="87"/>
  <c r="B8" i="87"/>
  <c r="P7" i="87"/>
  <c r="O7" i="87"/>
  <c r="N7" i="87"/>
  <c r="M7" i="87"/>
  <c r="L7" i="87"/>
  <c r="K7" i="87"/>
  <c r="J7" i="87"/>
  <c r="I7" i="87"/>
  <c r="H7" i="87"/>
  <c r="G7" i="87"/>
  <c r="F7" i="87"/>
  <c r="E7" i="87"/>
  <c r="D7" i="87"/>
  <c r="C7" i="87"/>
  <c r="B7" i="87"/>
  <c r="P5" i="87"/>
  <c r="O5" i="87"/>
  <c r="N5" i="87"/>
  <c r="M5" i="87"/>
  <c r="L5" i="87"/>
  <c r="K5" i="87"/>
  <c r="J5" i="87"/>
  <c r="I5" i="87"/>
  <c r="H5" i="87"/>
  <c r="G5" i="87"/>
  <c r="F5" i="87"/>
  <c r="E5" i="87"/>
  <c r="D5" i="87"/>
  <c r="C5" i="87"/>
  <c r="B5" i="87"/>
  <c r="P4" i="87"/>
  <c r="O4" i="87"/>
  <c r="N4" i="87"/>
  <c r="M4" i="87"/>
  <c r="L4" i="87"/>
  <c r="K4" i="87"/>
  <c r="J4" i="87"/>
  <c r="I4" i="87"/>
  <c r="H4" i="87"/>
  <c r="G4" i="87"/>
  <c r="F4" i="87"/>
  <c r="E4" i="87"/>
  <c r="D4" i="87"/>
  <c r="C4" i="87"/>
  <c r="B4" i="87"/>
  <c r="P17" i="102"/>
  <c r="O17" i="102"/>
  <c r="N17" i="102"/>
  <c r="M17" i="102"/>
  <c r="L17" i="102"/>
  <c r="K17" i="102"/>
  <c r="J17" i="102"/>
  <c r="I17" i="102"/>
  <c r="H17" i="102"/>
  <c r="G17" i="102"/>
  <c r="F17" i="102"/>
  <c r="E17" i="102"/>
  <c r="D17" i="102"/>
  <c r="C17" i="102"/>
  <c r="B17" i="102"/>
  <c r="P16" i="102"/>
  <c r="O16" i="102"/>
  <c r="N16" i="102"/>
  <c r="M16" i="102"/>
  <c r="L16" i="102"/>
  <c r="K16" i="102"/>
  <c r="J16" i="102"/>
  <c r="I16" i="102"/>
  <c r="H16" i="102"/>
  <c r="G16" i="102"/>
  <c r="F16" i="102"/>
  <c r="E16" i="102"/>
  <c r="D16" i="102"/>
  <c r="C16" i="102"/>
  <c r="B16" i="102"/>
  <c r="P14" i="102"/>
  <c r="O14" i="102"/>
  <c r="N14" i="102"/>
  <c r="M14" i="102"/>
  <c r="L14" i="102"/>
  <c r="K14" i="102"/>
  <c r="J14" i="102"/>
  <c r="I14" i="102"/>
  <c r="H14" i="102"/>
  <c r="G14" i="102"/>
  <c r="F14" i="102"/>
  <c r="E14" i="102"/>
  <c r="D14" i="102"/>
  <c r="C14" i="102"/>
  <c r="B14" i="102"/>
  <c r="P13" i="102"/>
  <c r="O13" i="102"/>
  <c r="N13" i="102"/>
  <c r="M13" i="102"/>
  <c r="L13" i="102"/>
  <c r="K13" i="102"/>
  <c r="J13" i="102"/>
  <c r="I13" i="102"/>
  <c r="H13" i="102"/>
  <c r="G13" i="102"/>
  <c r="F13" i="102"/>
  <c r="E13" i="102"/>
  <c r="D13" i="102"/>
  <c r="C13" i="102"/>
  <c r="B13" i="102"/>
  <c r="P11" i="102"/>
  <c r="O11" i="102"/>
  <c r="N11" i="102"/>
  <c r="M11" i="102"/>
  <c r="L11" i="102"/>
  <c r="K11" i="102"/>
  <c r="J11" i="102"/>
  <c r="I11" i="102"/>
  <c r="H11" i="102"/>
  <c r="G11" i="102"/>
  <c r="F11" i="102"/>
  <c r="E11" i="102"/>
  <c r="D11" i="102"/>
  <c r="C11" i="102"/>
  <c r="B11" i="102"/>
  <c r="P10" i="102"/>
  <c r="O10" i="102"/>
  <c r="N10" i="102"/>
  <c r="M10" i="102"/>
  <c r="L10" i="102"/>
  <c r="K10" i="102"/>
  <c r="J10" i="102"/>
  <c r="I10" i="102"/>
  <c r="H10" i="102"/>
  <c r="G10" i="102"/>
  <c r="F10" i="102"/>
  <c r="E10" i="102"/>
  <c r="D10" i="102"/>
  <c r="C10" i="102"/>
  <c r="B10" i="102"/>
  <c r="P8" i="102"/>
  <c r="O8" i="102"/>
  <c r="N8" i="102"/>
  <c r="M8" i="102"/>
  <c r="L8" i="102"/>
  <c r="K8" i="102"/>
  <c r="J8" i="102"/>
  <c r="I8" i="102"/>
  <c r="H8" i="102"/>
  <c r="G8" i="102"/>
  <c r="F8" i="102"/>
  <c r="E8" i="102"/>
  <c r="D8" i="102"/>
  <c r="C8" i="102"/>
  <c r="B8" i="102"/>
  <c r="P7" i="102"/>
  <c r="O7" i="102"/>
  <c r="N7" i="102"/>
  <c r="M7" i="102"/>
  <c r="L7" i="102"/>
  <c r="K7" i="102"/>
  <c r="J7" i="102"/>
  <c r="I7" i="102"/>
  <c r="H7" i="102"/>
  <c r="G7" i="102"/>
  <c r="F7" i="102"/>
  <c r="E7" i="102"/>
  <c r="D7" i="102"/>
  <c r="C7" i="102"/>
  <c r="B7" i="102"/>
  <c r="P5" i="102"/>
  <c r="O5" i="102"/>
  <c r="N5" i="102"/>
  <c r="M5" i="102"/>
  <c r="L5" i="102"/>
  <c r="K5" i="102"/>
  <c r="J5" i="102"/>
  <c r="I5" i="102"/>
  <c r="H5" i="102"/>
  <c r="G5" i="102"/>
  <c r="F5" i="102"/>
  <c r="E5" i="102"/>
  <c r="D5" i="102"/>
  <c r="C5" i="102"/>
  <c r="B5" i="102"/>
  <c r="P4" i="102"/>
  <c r="O4" i="102"/>
  <c r="N4" i="102"/>
  <c r="M4" i="102"/>
  <c r="L4" i="102"/>
  <c r="K4" i="102"/>
  <c r="J4" i="102"/>
  <c r="I4" i="102"/>
  <c r="H4" i="102"/>
  <c r="G4" i="102"/>
  <c r="F4" i="102"/>
  <c r="E4" i="102"/>
  <c r="D4" i="102"/>
  <c r="C4" i="102"/>
  <c r="B4" i="102"/>
  <c r="P33" i="101"/>
  <c r="O33" i="101"/>
  <c r="N33" i="101"/>
  <c r="M33" i="101"/>
  <c r="L33" i="101"/>
  <c r="K33" i="101"/>
  <c r="J33" i="101"/>
  <c r="I33" i="101"/>
  <c r="H33" i="101"/>
  <c r="G33" i="101"/>
  <c r="F33" i="101"/>
  <c r="E33" i="101"/>
  <c r="D33" i="101"/>
  <c r="C33" i="101"/>
  <c r="B33" i="101"/>
  <c r="P32" i="101"/>
  <c r="O32" i="101"/>
  <c r="N32" i="101"/>
  <c r="M32" i="101"/>
  <c r="L32" i="101"/>
  <c r="K32" i="101"/>
  <c r="J32" i="101"/>
  <c r="I32" i="101"/>
  <c r="H32" i="101"/>
  <c r="G32" i="101"/>
  <c r="F32" i="101"/>
  <c r="E32" i="101"/>
  <c r="D32" i="101"/>
  <c r="C32" i="101"/>
  <c r="B32" i="101"/>
  <c r="P30" i="101"/>
  <c r="O30" i="101"/>
  <c r="N30" i="101"/>
  <c r="M30" i="101"/>
  <c r="L30" i="101"/>
  <c r="K30" i="101"/>
  <c r="J30" i="101"/>
  <c r="I30" i="101"/>
  <c r="H30" i="101"/>
  <c r="G30" i="101"/>
  <c r="F30" i="101"/>
  <c r="E30" i="101"/>
  <c r="D30" i="101"/>
  <c r="C30" i="101"/>
  <c r="B30" i="101"/>
  <c r="P29" i="101"/>
  <c r="O29" i="101"/>
  <c r="N29" i="101"/>
  <c r="M29" i="101"/>
  <c r="L29" i="101"/>
  <c r="K29" i="101"/>
  <c r="J29" i="101"/>
  <c r="I29" i="101"/>
  <c r="H29" i="101"/>
  <c r="G29" i="101"/>
  <c r="F29" i="101"/>
  <c r="E29" i="101"/>
  <c r="D29" i="101"/>
  <c r="C29" i="101"/>
  <c r="B29" i="101"/>
  <c r="P27" i="101"/>
  <c r="O27" i="101"/>
  <c r="N27" i="101"/>
  <c r="M27" i="101"/>
  <c r="L27" i="101"/>
  <c r="K27" i="101"/>
  <c r="J27" i="101"/>
  <c r="I27" i="101"/>
  <c r="H27" i="101"/>
  <c r="G27" i="101"/>
  <c r="F27" i="101"/>
  <c r="E27" i="101"/>
  <c r="D27" i="101"/>
  <c r="C27" i="101"/>
  <c r="B27" i="101"/>
  <c r="P26" i="101"/>
  <c r="O26" i="101"/>
  <c r="N26" i="101"/>
  <c r="M26" i="101"/>
  <c r="L26" i="101"/>
  <c r="K26" i="101"/>
  <c r="J26" i="101"/>
  <c r="I26" i="101"/>
  <c r="H26" i="101"/>
  <c r="G26" i="101"/>
  <c r="F26" i="101"/>
  <c r="E26" i="101"/>
  <c r="D26" i="101"/>
  <c r="C26" i="101"/>
  <c r="B26" i="101"/>
  <c r="P24" i="101"/>
  <c r="O24" i="101"/>
  <c r="N24" i="101"/>
  <c r="M24" i="101"/>
  <c r="L24" i="101"/>
  <c r="K24" i="101"/>
  <c r="J24" i="101"/>
  <c r="I24" i="101"/>
  <c r="H24" i="101"/>
  <c r="G24" i="101"/>
  <c r="F24" i="101"/>
  <c r="E24" i="101"/>
  <c r="D24" i="101"/>
  <c r="C24" i="101"/>
  <c r="B24" i="101"/>
  <c r="P23" i="101"/>
  <c r="O23" i="101"/>
  <c r="N23" i="101"/>
  <c r="M23" i="101"/>
  <c r="L23" i="101"/>
  <c r="K23" i="101"/>
  <c r="J23" i="101"/>
  <c r="I23" i="101"/>
  <c r="H23" i="101"/>
  <c r="G23" i="101"/>
  <c r="F23" i="101"/>
  <c r="E23" i="101"/>
  <c r="D23" i="101"/>
  <c r="C23" i="101"/>
  <c r="B23" i="101"/>
  <c r="P21" i="101"/>
  <c r="O21" i="101"/>
  <c r="N21" i="101"/>
  <c r="M21" i="101"/>
  <c r="L21" i="101"/>
  <c r="K21" i="101"/>
  <c r="J21" i="101"/>
  <c r="I21" i="101"/>
  <c r="H21" i="101"/>
  <c r="G21" i="101"/>
  <c r="F21" i="101"/>
  <c r="E21" i="101"/>
  <c r="D21" i="101"/>
  <c r="C21" i="101"/>
  <c r="B21" i="101"/>
  <c r="P20" i="101"/>
  <c r="O20" i="101"/>
  <c r="N20" i="101"/>
  <c r="M20" i="101"/>
  <c r="L20" i="101"/>
  <c r="K20" i="101"/>
  <c r="J20" i="101"/>
  <c r="I20" i="101"/>
  <c r="H20" i="101"/>
  <c r="G20" i="101"/>
  <c r="F20" i="101"/>
  <c r="E20" i="101"/>
  <c r="D20" i="101"/>
  <c r="C20" i="101"/>
  <c r="B20" i="101"/>
  <c r="P17" i="101"/>
  <c r="O17" i="101"/>
  <c r="N17" i="101"/>
  <c r="M17" i="101"/>
  <c r="L17" i="101"/>
  <c r="K17" i="101"/>
  <c r="J17" i="101"/>
  <c r="I17" i="101"/>
  <c r="H17" i="101"/>
  <c r="G17" i="101"/>
  <c r="F17" i="101"/>
  <c r="E17" i="101"/>
  <c r="D17" i="101"/>
  <c r="C17" i="101"/>
  <c r="B17" i="101"/>
  <c r="P16" i="101"/>
  <c r="O16" i="101"/>
  <c r="N16" i="101"/>
  <c r="M16" i="101"/>
  <c r="L16" i="101"/>
  <c r="K16" i="101"/>
  <c r="J16" i="101"/>
  <c r="I16" i="101"/>
  <c r="H16" i="101"/>
  <c r="G16" i="101"/>
  <c r="F16" i="101"/>
  <c r="E16" i="101"/>
  <c r="D16" i="101"/>
  <c r="C16" i="101"/>
  <c r="B16" i="101"/>
  <c r="P14" i="101"/>
  <c r="O14" i="101"/>
  <c r="N14" i="101"/>
  <c r="M14" i="101"/>
  <c r="L14" i="101"/>
  <c r="K14" i="101"/>
  <c r="J14" i="101"/>
  <c r="I14" i="101"/>
  <c r="H14" i="101"/>
  <c r="G14" i="101"/>
  <c r="F14" i="101"/>
  <c r="E14" i="101"/>
  <c r="D14" i="101"/>
  <c r="C14" i="101"/>
  <c r="B14" i="101"/>
  <c r="P13" i="101"/>
  <c r="O13" i="101"/>
  <c r="N13" i="101"/>
  <c r="M13" i="101"/>
  <c r="L13" i="101"/>
  <c r="K13" i="101"/>
  <c r="J13" i="101"/>
  <c r="I13" i="101"/>
  <c r="H13" i="101"/>
  <c r="G13" i="101"/>
  <c r="F13" i="101"/>
  <c r="E13" i="101"/>
  <c r="D13" i="101"/>
  <c r="C13" i="101"/>
  <c r="B13" i="101"/>
  <c r="P11" i="101"/>
  <c r="O11" i="101"/>
  <c r="N11" i="101"/>
  <c r="M11" i="101"/>
  <c r="L11" i="101"/>
  <c r="K11" i="101"/>
  <c r="J11" i="101"/>
  <c r="I11" i="101"/>
  <c r="H11" i="101"/>
  <c r="G11" i="101"/>
  <c r="F11" i="101"/>
  <c r="E11" i="101"/>
  <c r="D11" i="101"/>
  <c r="C11" i="101"/>
  <c r="B11" i="101"/>
  <c r="P10" i="101"/>
  <c r="O10" i="101"/>
  <c r="N10" i="101"/>
  <c r="M10" i="101"/>
  <c r="L10" i="101"/>
  <c r="K10" i="101"/>
  <c r="J10" i="101"/>
  <c r="I10" i="101"/>
  <c r="H10" i="101"/>
  <c r="G10" i="101"/>
  <c r="F10" i="101"/>
  <c r="E10" i="101"/>
  <c r="D10" i="101"/>
  <c r="C10" i="101"/>
  <c r="B10" i="101"/>
  <c r="P8" i="101"/>
  <c r="O8" i="101"/>
  <c r="N8" i="101"/>
  <c r="M8" i="101"/>
  <c r="L8" i="101"/>
  <c r="K8" i="101"/>
  <c r="J8" i="101"/>
  <c r="I8" i="101"/>
  <c r="H8" i="101"/>
  <c r="G8" i="101"/>
  <c r="F8" i="101"/>
  <c r="E8" i="101"/>
  <c r="D8" i="101"/>
  <c r="C8" i="101"/>
  <c r="B8" i="101"/>
  <c r="P7" i="101"/>
  <c r="O7" i="101"/>
  <c r="N7" i="101"/>
  <c r="M7" i="101"/>
  <c r="L7" i="101"/>
  <c r="K7" i="101"/>
  <c r="J7" i="101"/>
  <c r="I7" i="101"/>
  <c r="H7" i="101"/>
  <c r="G7" i="101"/>
  <c r="F7" i="101"/>
  <c r="E7" i="101"/>
  <c r="D7" i="101"/>
  <c r="C7" i="101"/>
  <c r="B7" i="101"/>
  <c r="P5" i="101"/>
  <c r="O5" i="101"/>
  <c r="N5" i="101"/>
  <c r="M5" i="101"/>
  <c r="L5" i="101"/>
  <c r="K5" i="101"/>
  <c r="J5" i="101"/>
  <c r="I5" i="101"/>
  <c r="H5" i="101"/>
  <c r="G5" i="101"/>
  <c r="F5" i="101"/>
  <c r="E5" i="101"/>
  <c r="D5" i="101"/>
  <c r="C5" i="101"/>
  <c r="B5" i="101"/>
  <c r="P4" i="101"/>
  <c r="O4" i="101"/>
  <c r="N4" i="101"/>
  <c r="M4" i="101"/>
  <c r="L4" i="101"/>
  <c r="K4" i="101"/>
  <c r="J4" i="101"/>
  <c r="I4" i="101"/>
  <c r="H4" i="101"/>
  <c r="G4" i="101"/>
  <c r="F4" i="101"/>
  <c r="E4" i="101"/>
  <c r="D4" i="101"/>
  <c r="C4" i="101"/>
  <c r="B4" i="101"/>
  <c r="P33" i="88"/>
  <c r="O33" i="88"/>
  <c r="N33" i="88"/>
  <c r="M33" i="88"/>
  <c r="L33" i="88"/>
  <c r="K33" i="88"/>
  <c r="J33" i="88"/>
  <c r="I33" i="88"/>
  <c r="H33" i="88"/>
  <c r="G33" i="88"/>
  <c r="F33" i="88"/>
  <c r="E33" i="88"/>
  <c r="D33" i="88"/>
  <c r="C33" i="88"/>
  <c r="B33" i="88"/>
  <c r="P32" i="88"/>
  <c r="O32" i="88"/>
  <c r="N32" i="88"/>
  <c r="M32" i="88"/>
  <c r="L32" i="88"/>
  <c r="K32" i="88"/>
  <c r="J32" i="88"/>
  <c r="I32" i="88"/>
  <c r="H32" i="88"/>
  <c r="G32" i="88"/>
  <c r="F32" i="88"/>
  <c r="E32" i="88"/>
  <c r="D32" i="88"/>
  <c r="C32" i="88"/>
  <c r="B32" i="88"/>
  <c r="P30" i="88"/>
  <c r="O30" i="88"/>
  <c r="N30" i="88"/>
  <c r="M30" i="88"/>
  <c r="L30" i="88"/>
  <c r="K30" i="88"/>
  <c r="J30" i="88"/>
  <c r="I30" i="88"/>
  <c r="H30" i="88"/>
  <c r="G30" i="88"/>
  <c r="F30" i="88"/>
  <c r="E30" i="88"/>
  <c r="D30" i="88"/>
  <c r="C30" i="88"/>
  <c r="B30" i="88"/>
  <c r="P29" i="88"/>
  <c r="O29" i="88"/>
  <c r="N29" i="88"/>
  <c r="M29" i="88"/>
  <c r="L29" i="88"/>
  <c r="K29" i="88"/>
  <c r="J29" i="88"/>
  <c r="I29" i="88"/>
  <c r="H29" i="88"/>
  <c r="G29" i="88"/>
  <c r="F29" i="88"/>
  <c r="E29" i="88"/>
  <c r="D29" i="88"/>
  <c r="C29" i="88"/>
  <c r="B29" i="88"/>
  <c r="P27" i="88"/>
  <c r="O27" i="88"/>
  <c r="N27" i="88"/>
  <c r="M27" i="88"/>
  <c r="L27" i="88"/>
  <c r="K27" i="88"/>
  <c r="J27" i="88"/>
  <c r="I27" i="88"/>
  <c r="H27" i="88"/>
  <c r="G27" i="88"/>
  <c r="F27" i="88"/>
  <c r="E27" i="88"/>
  <c r="D27" i="88"/>
  <c r="C27" i="88"/>
  <c r="B27" i="88"/>
  <c r="P26" i="88"/>
  <c r="O26" i="88"/>
  <c r="N26" i="88"/>
  <c r="M26" i="88"/>
  <c r="L26" i="88"/>
  <c r="K26" i="88"/>
  <c r="J26" i="88"/>
  <c r="I26" i="88"/>
  <c r="H26" i="88"/>
  <c r="G26" i="88"/>
  <c r="F26" i="88"/>
  <c r="E26" i="88"/>
  <c r="D26" i="88"/>
  <c r="C26" i="88"/>
  <c r="B26" i="88"/>
  <c r="P24" i="88"/>
  <c r="O24" i="88"/>
  <c r="N24" i="88"/>
  <c r="M24" i="88"/>
  <c r="L24" i="88"/>
  <c r="K24" i="88"/>
  <c r="J24" i="88"/>
  <c r="I24" i="88"/>
  <c r="H24" i="88"/>
  <c r="G24" i="88"/>
  <c r="F24" i="88"/>
  <c r="E24" i="88"/>
  <c r="D24" i="88"/>
  <c r="C24" i="88"/>
  <c r="B24" i="88"/>
  <c r="P23" i="88"/>
  <c r="O23" i="88"/>
  <c r="N23" i="88"/>
  <c r="M23" i="88"/>
  <c r="L23" i="88"/>
  <c r="K23" i="88"/>
  <c r="J23" i="88"/>
  <c r="I23" i="88"/>
  <c r="H23" i="88"/>
  <c r="G23" i="88"/>
  <c r="F23" i="88"/>
  <c r="E23" i="88"/>
  <c r="D23" i="88"/>
  <c r="C23" i="88"/>
  <c r="B23" i="88"/>
  <c r="P21" i="88"/>
  <c r="O21" i="88"/>
  <c r="N21" i="88"/>
  <c r="M21" i="88"/>
  <c r="L21" i="88"/>
  <c r="K21" i="88"/>
  <c r="J21" i="88"/>
  <c r="I21" i="88"/>
  <c r="H21" i="88"/>
  <c r="G21" i="88"/>
  <c r="F21" i="88"/>
  <c r="E21" i="88"/>
  <c r="D21" i="88"/>
  <c r="C21" i="88"/>
  <c r="B21" i="88"/>
  <c r="P20" i="88"/>
  <c r="O20" i="88"/>
  <c r="N20" i="88"/>
  <c r="M20" i="88"/>
  <c r="L20" i="88"/>
  <c r="K20" i="88"/>
  <c r="J20" i="88"/>
  <c r="I20" i="88"/>
  <c r="H20" i="88"/>
  <c r="G20" i="88"/>
  <c r="F20" i="88"/>
  <c r="E20" i="88"/>
  <c r="D20" i="88"/>
  <c r="C20" i="88"/>
  <c r="B20" i="88"/>
  <c r="P17" i="88"/>
  <c r="O17" i="88"/>
  <c r="N17" i="88"/>
  <c r="M17" i="88"/>
  <c r="L17" i="88"/>
  <c r="K17" i="88"/>
  <c r="J17" i="88"/>
  <c r="I17" i="88"/>
  <c r="H17" i="88"/>
  <c r="G17" i="88"/>
  <c r="F17" i="88"/>
  <c r="E17" i="88"/>
  <c r="D17" i="88"/>
  <c r="C17" i="88"/>
  <c r="B17" i="88"/>
  <c r="P16" i="88"/>
  <c r="O16" i="88"/>
  <c r="N16" i="88"/>
  <c r="M16" i="88"/>
  <c r="L16" i="88"/>
  <c r="K16" i="88"/>
  <c r="J16" i="88"/>
  <c r="I16" i="88"/>
  <c r="H16" i="88"/>
  <c r="G16" i="88"/>
  <c r="F16" i="88"/>
  <c r="E16" i="88"/>
  <c r="D16" i="88"/>
  <c r="C16" i="88"/>
  <c r="B16" i="88"/>
  <c r="P14" i="88"/>
  <c r="O14" i="88"/>
  <c r="N14" i="88"/>
  <c r="M14" i="88"/>
  <c r="L14" i="88"/>
  <c r="K14" i="88"/>
  <c r="J14" i="88"/>
  <c r="I14" i="88"/>
  <c r="H14" i="88"/>
  <c r="G14" i="88"/>
  <c r="F14" i="88"/>
  <c r="E14" i="88"/>
  <c r="D14" i="88"/>
  <c r="C14" i="88"/>
  <c r="B14" i="88"/>
  <c r="P13" i="88"/>
  <c r="O13" i="88"/>
  <c r="N13" i="88"/>
  <c r="M13" i="88"/>
  <c r="L13" i="88"/>
  <c r="K13" i="88"/>
  <c r="J13" i="88"/>
  <c r="I13" i="88"/>
  <c r="H13" i="88"/>
  <c r="G13" i="88"/>
  <c r="F13" i="88"/>
  <c r="E13" i="88"/>
  <c r="D13" i="88"/>
  <c r="C13" i="88"/>
  <c r="B13" i="88"/>
  <c r="P11" i="88"/>
  <c r="O11" i="88"/>
  <c r="N11" i="88"/>
  <c r="M11" i="88"/>
  <c r="L11" i="88"/>
  <c r="K11" i="88"/>
  <c r="J11" i="88"/>
  <c r="I11" i="88"/>
  <c r="H11" i="88"/>
  <c r="G11" i="88"/>
  <c r="F11" i="88"/>
  <c r="E11" i="88"/>
  <c r="D11" i="88"/>
  <c r="C11" i="88"/>
  <c r="B11" i="88"/>
  <c r="P10" i="88"/>
  <c r="O10" i="88"/>
  <c r="N10" i="88"/>
  <c r="M10" i="88"/>
  <c r="L10" i="88"/>
  <c r="K10" i="88"/>
  <c r="J10" i="88"/>
  <c r="I10" i="88"/>
  <c r="H10" i="88"/>
  <c r="G10" i="88"/>
  <c r="F10" i="88"/>
  <c r="E10" i="88"/>
  <c r="D10" i="88"/>
  <c r="C10" i="88"/>
  <c r="B10" i="88"/>
  <c r="P8" i="88"/>
  <c r="O8" i="88"/>
  <c r="N8" i="88"/>
  <c r="M8" i="88"/>
  <c r="L8" i="88"/>
  <c r="K8" i="88"/>
  <c r="J8" i="88"/>
  <c r="I8" i="88"/>
  <c r="H8" i="88"/>
  <c r="G8" i="88"/>
  <c r="F8" i="88"/>
  <c r="E8" i="88"/>
  <c r="D8" i="88"/>
  <c r="C8" i="88"/>
  <c r="B8" i="88"/>
  <c r="P7" i="88"/>
  <c r="O7" i="88"/>
  <c r="N7" i="88"/>
  <c r="M7" i="88"/>
  <c r="L7" i="88"/>
  <c r="K7" i="88"/>
  <c r="J7" i="88"/>
  <c r="I7" i="88"/>
  <c r="H7" i="88"/>
  <c r="G7" i="88"/>
  <c r="F7" i="88"/>
  <c r="E7" i="88"/>
  <c r="D7" i="88"/>
  <c r="C7" i="88"/>
  <c r="B7" i="88"/>
  <c r="P5" i="88"/>
  <c r="O5" i="88"/>
  <c r="N5" i="88"/>
  <c r="M5" i="88"/>
  <c r="L5" i="88"/>
  <c r="K5" i="88"/>
  <c r="J5" i="88"/>
  <c r="I5" i="88"/>
  <c r="H5" i="88"/>
  <c r="G5" i="88"/>
  <c r="F5" i="88"/>
  <c r="E5" i="88"/>
  <c r="D5" i="88"/>
  <c r="C5" i="88"/>
  <c r="B5" i="88"/>
  <c r="P4" i="88"/>
  <c r="O4" i="88"/>
  <c r="N4" i="88"/>
  <c r="M4" i="88"/>
  <c r="L4" i="88"/>
  <c r="K4" i="88"/>
  <c r="J4" i="88"/>
  <c r="I4" i="88"/>
  <c r="H4" i="88"/>
  <c r="G4" i="88"/>
  <c r="F4" i="88"/>
  <c r="E4" i="88"/>
  <c r="D4" i="88"/>
  <c r="C4" i="88"/>
  <c r="B4" i="88"/>
  <c r="P17" i="100"/>
  <c r="O17" i="100"/>
  <c r="N17" i="100"/>
  <c r="M17" i="100"/>
  <c r="L17" i="100"/>
  <c r="K17" i="100"/>
  <c r="J17" i="100"/>
  <c r="I17" i="100"/>
  <c r="H17" i="100"/>
  <c r="G17" i="100"/>
  <c r="F17" i="100"/>
  <c r="E17" i="100"/>
  <c r="D17" i="100"/>
  <c r="C17" i="100"/>
  <c r="B17" i="100"/>
  <c r="P16" i="100"/>
  <c r="O16" i="100"/>
  <c r="N16" i="100"/>
  <c r="M16" i="100"/>
  <c r="L16" i="100"/>
  <c r="K16" i="100"/>
  <c r="J16" i="100"/>
  <c r="I16" i="100"/>
  <c r="H16" i="100"/>
  <c r="G16" i="100"/>
  <c r="F16" i="100"/>
  <c r="E16" i="100"/>
  <c r="D16" i="100"/>
  <c r="C16" i="100"/>
  <c r="B16" i="100"/>
  <c r="P14" i="100"/>
  <c r="O14" i="100"/>
  <c r="N14" i="100"/>
  <c r="M14" i="100"/>
  <c r="L14" i="100"/>
  <c r="K14" i="100"/>
  <c r="J14" i="100"/>
  <c r="I14" i="100"/>
  <c r="H14" i="100"/>
  <c r="G14" i="100"/>
  <c r="F14" i="100"/>
  <c r="E14" i="100"/>
  <c r="D14" i="100"/>
  <c r="C14" i="100"/>
  <c r="B14" i="100"/>
  <c r="P13" i="100"/>
  <c r="O13" i="100"/>
  <c r="N13" i="100"/>
  <c r="M13" i="100"/>
  <c r="L13" i="100"/>
  <c r="K13" i="100"/>
  <c r="J13" i="100"/>
  <c r="I13" i="100"/>
  <c r="H13" i="100"/>
  <c r="G13" i="100"/>
  <c r="F13" i="100"/>
  <c r="E13" i="100"/>
  <c r="D13" i="100"/>
  <c r="C13" i="100"/>
  <c r="B13" i="100"/>
  <c r="P11" i="100"/>
  <c r="O11" i="100"/>
  <c r="N11" i="100"/>
  <c r="M11" i="100"/>
  <c r="L11" i="100"/>
  <c r="K11" i="100"/>
  <c r="J11" i="100"/>
  <c r="I11" i="100"/>
  <c r="H11" i="100"/>
  <c r="G11" i="100"/>
  <c r="F11" i="100"/>
  <c r="E11" i="100"/>
  <c r="D11" i="100"/>
  <c r="C11" i="100"/>
  <c r="B11" i="100"/>
  <c r="P10" i="100"/>
  <c r="O10" i="100"/>
  <c r="N10" i="100"/>
  <c r="M10" i="100"/>
  <c r="L10" i="100"/>
  <c r="K10" i="100"/>
  <c r="J10" i="100"/>
  <c r="I10" i="100"/>
  <c r="H10" i="100"/>
  <c r="G10" i="100"/>
  <c r="F10" i="100"/>
  <c r="E10" i="100"/>
  <c r="D10" i="100"/>
  <c r="C10" i="100"/>
  <c r="B10" i="100"/>
  <c r="P8" i="100"/>
  <c r="O8" i="100"/>
  <c r="N8" i="100"/>
  <c r="M8" i="100"/>
  <c r="L8" i="100"/>
  <c r="K8" i="100"/>
  <c r="J8" i="100"/>
  <c r="I8" i="100"/>
  <c r="H8" i="100"/>
  <c r="G8" i="100"/>
  <c r="F8" i="100"/>
  <c r="E8" i="100"/>
  <c r="D8" i="100"/>
  <c r="C8" i="100"/>
  <c r="B8" i="100"/>
  <c r="P7" i="100"/>
  <c r="O7" i="100"/>
  <c r="N7" i="100"/>
  <c r="M7" i="100"/>
  <c r="L7" i="100"/>
  <c r="K7" i="100"/>
  <c r="J7" i="100"/>
  <c r="I7" i="100"/>
  <c r="H7" i="100"/>
  <c r="G7" i="100"/>
  <c r="F7" i="100"/>
  <c r="E7" i="100"/>
  <c r="D7" i="100"/>
  <c r="C7" i="100"/>
  <c r="B7" i="100"/>
  <c r="P5" i="100"/>
  <c r="O5" i="100"/>
  <c r="N5" i="100"/>
  <c r="M5" i="100"/>
  <c r="L5" i="100"/>
  <c r="K5" i="100"/>
  <c r="J5" i="100"/>
  <c r="I5" i="100"/>
  <c r="H5" i="100"/>
  <c r="G5" i="100"/>
  <c r="F5" i="100"/>
  <c r="E5" i="100"/>
  <c r="D5" i="100"/>
  <c r="C5" i="100"/>
  <c r="B5" i="100"/>
  <c r="P4" i="100"/>
  <c r="O4" i="100"/>
  <c r="N4" i="100"/>
  <c r="M4" i="100"/>
  <c r="L4" i="100"/>
  <c r="K4" i="100"/>
  <c r="J4" i="100"/>
  <c r="I4" i="100"/>
  <c r="H4" i="100"/>
  <c r="G4" i="100"/>
  <c r="F4" i="100"/>
  <c r="E4" i="100"/>
  <c r="D4" i="100"/>
  <c r="C4" i="100"/>
  <c r="B4" i="100"/>
  <c r="P33" i="99"/>
  <c r="O33" i="99"/>
  <c r="N33" i="99"/>
  <c r="M33" i="99"/>
  <c r="L33" i="99"/>
  <c r="K33" i="99"/>
  <c r="J33" i="99"/>
  <c r="I33" i="99"/>
  <c r="H33" i="99"/>
  <c r="G33" i="99"/>
  <c r="F33" i="99"/>
  <c r="E33" i="99"/>
  <c r="D33" i="99"/>
  <c r="C33" i="99"/>
  <c r="B33" i="99"/>
  <c r="P32" i="99"/>
  <c r="O32" i="99"/>
  <c r="N32" i="99"/>
  <c r="M32" i="99"/>
  <c r="L32" i="99"/>
  <c r="K32" i="99"/>
  <c r="J32" i="99"/>
  <c r="I32" i="99"/>
  <c r="H32" i="99"/>
  <c r="G32" i="99"/>
  <c r="F32" i="99"/>
  <c r="E32" i="99"/>
  <c r="D32" i="99"/>
  <c r="C32" i="99"/>
  <c r="B32" i="99"/>
  <c r="P30" i="99"/>
  <c r="O30" i="99"/>
  <c r="N30" i="99"/>
  <c r="M30" i="99"/>
  <c r="L30" i="99"/>
  <c r="K30" i="99"/>
  <c r="J30" i="99"/>
  <c r="I30" i="99"/>
  <c r="H30" i="99"/>
  <c r="G30" i="99"/>
  <c r="F30" i="99"/>
  <c r="E30" i="99"/>
  <c r="D30" i="99"/>
  <c r="C30" i="99"/>
  <c r="B30" i="99"/>
  <c r="P29" i="99"/>
  <c r="O29" i="99"/>
  <c r="N29" i="99"/>
  <c r="M29" i="99"/>
  <c r="L29" i="99"/>
  <c r="K29" i="99"/>
  <c r="J29" i="99"/>
  <c r="I29" i="99"/>
  <c r="H29" i="99"/>
  <c r="G29" i="99"/>
  <c r="F29" i="99"/>
  <c r="E29" i="99"/>
  <c r="D29" i="99"/>
  <c r="C29" i="99"/>
  <c r="B29" i="99"/>
  <c r="P27" i="99"/>
  <c r="O27" i="99"/>
  <c r="N27" i="99"/>
  <c r="M27" i="99"/>
  <c r="L27" i="99"/>
  <c r="K27" i="99"/>
  <c r="J27" i="99"/>
  <c r="I27" i="99"/>
  <c r="H27" i="99"/>
  <c r="G27" i="99"/>
  <c r="F27" i="99"/>
  <c r="E27" i="99"/>
  <c r="D27" i="99"/>
  <c r="C27" i="99"/>
  <c r="B27" i="99"/>
  <c r="P26" i="99"/>
  <c r="O26" i="99"/>
  <c r="N26" i="99"/>
  <c r="M26" i="99"/>
  <c r="L26" i="99"/>
  <c r="K26" i="99"/>
  <c r="J26" i="99"/>
  <c r="I26" i="99"/>
  <c r="H26" i="99"/>
  <c r="G26" i="99"/>
  <c r="F26" i="99"/>
  <c r="E26" i="99"/>
  <c r="D26" i="99"/>
  <c r="C26" i="99"/>
  <c r="B26" i="99"/>
  <c r="P24" i="99"/>
  <c r="O24" i="99"/>
  <c r="N24" i="99"/>
  <c r="M24" i="99"/>
  <c r="L24" i="99"/>
  <c r="K24" i="99"/>
  <c r="J24" i="99"/>
  <c r="I24" i="99"/>
  <c r="H24" i="99"/>
  <c r="G24" i="99"/>
  <c r="F24" i="99"/>
  <c r="E24" i="99"/>
  <c r="D24" i="99"/>
  <c r="C24" i="99"/>
  <c r="B24" i="99"/>
  <c r="P23" i="99"/>
  <c r="O23" i="99"/>
  <c r="N23" i="99"/>
  <c r="M23" i="99"/>
  <c r="L23" i="99"/>
  <c r="K23" i="99"/>
  <c r="J23" i="99"/>
  <c r="I23" i="99"/>
  <c r="H23" i="99"/>
  <c r="G23" i="99"/>
  <c r="F23" i="99"/>
  <c r="E23" i="99"/>
  <c r="D23" i="99"/>
  <c r="C23" i="99"/>
  <c r="B23" i="99"/>
  <c r="P21" i="99"/>
  <c r="O21" i="99"/>
  <c r="N21" i="99"/>
  <c r="M21" i="99"/>
  <c r="L21" i="99"/>
  <c r="K21" i="99"/>
  <c r="J21" i="99"/>
  <c r="I21" i="99"/>
  <c r="H21" i="99"/>
  <c r="G21" i="99"/>
  <c r="F21" i="99"/>
  <c r="E21" i="99"/>
  <c r="D21" i="99"/>
  <c r="C21" i="99"/>
  <c r="B21" i="99"/>
  <c r="P20" i="99"/>
  <c r="O20" i="99"/>
  <c r="N20" i="99"/>
  <c r="M20" i="99"/>
  <c r="L20" i="99"/>
  <c r="K20" i="99"/>
  <c r="J20" i="99"/>
  <c r="I20" i="99"/>
  <c r="H20" i="99"/>
  <c r="G20" i="99"/>
  <c r="F20" i="99"/>
  <c r="E20" i="99"/>
  <c r="D20" i="99"/>
  <c r="C20" i="99"/>
  <c r="B20" i="99"/>
  <c r="P17" i="99"/>
  <c r="O17" i="99"/>
  <c r="N17" i="99"/>
  <c r="M17" i="99"/>
  <c r="L17" i="99"/>
  <c r="K17" i="99"/>
  <c r="J17" i="99"/>
  <c r="I17" i="99"/>
  <c r="H17" i="99"/>
  <c r="G17" i="99"/>
  <c r="F17" i="99"/>
  <c r="E17" i="99"/>
  <c r="D17" i="99"/>
  <c r="C17" i="99"/>
  <c r="B17" i="99"/>
  <c r="P16" i="99"/>
  <c r="O16" i="99"/>
  <c r="N16" i="99"/>
  <c r="M16" i="99"/>
  <c r="L16" i="99"/>
  <c r="K16" i="99"/>
  <c r="J16" i="99"/>
  <c r="I16" i="99"/>
  <c r="H16" i="99"/>
  <c r="G16" i="99"/>
  <c r="F16" i="99"/>
  <c r="E16" i="99"/>
  <c r="D16" i="99"/>
  <c r="C16" i="99"/>
  <c r="B16" i="99"/>
  <c r="P14" i="99"/>
  <c r="O14" i="99"/>
  <c r="N14" i="99"/>
  <c r="M14" i="99"/>
  <c r="L14" i="99"/>
  <c r="K14" i="99"/>
  <c r="J14" i="99"/>
  <c r="I14" i="99"/>
  <c r="H14" i="99"/>
  <c r="G14" i="99"/>
  <c r="F14" i="99"/>
  <c r="E14" i="99"/>
  <c r="D14" i="99"/>
  <c r="C14" i="99"/>
  <c r="B14" i="99"/>
  <c r="P13" i="99"/>
  <c r="O13" i="99"/>
  <c r="N13" i="99"/>
  <c r="M13" i="99"/>
  <c r="L13" i="99"/>
  <c r="K13" i="99"/>
  <c r="J13" i="99"/>
  <c r="I13" i="99"/>
  <c r="H13" i="99"/>
  <c r="G13" i="99"/>
  <c r="F13" i="99"/>
  <c r="E13" i="99"/>
  <c r="D13" i="99"/>
  <c r="C13" i="99"/>
  <c r="B13" i="99"/>
  <c r="P11" i="99"/>
  <c r="O11" i="99"/>
  <c r="N11" i="99"/>
  <c r="M11" i="99"/>
  <c r="L11" i="99"/>
  <c r="K11" i="99"/>
  <c r="J11" i="99"/>
  <c r="I11" i="99"/>
  <c r="H11" i="99"/>
  <c r="G11" i="99"/>
  <c r="F11" i="99"/>
  <c r="E11" i="99"/>
  <c r="D11" i="99"/>
  <c r="C11" i="99"/>
  <c r="B11" i="99"/>
  <c r="P10" i="99"/>
  <c r="O10" i="99"/>
  <c r="N10" i="99"/>
  <c r="M10" i="99"/>
  <c r="L10" i="99"/>
  <c r="K10" i="99"/>
  <c r="J10" i="99"/>
  <c r="I10" i="99"/>
  <c r="H10" i="99"/>
  <c r="G10" i="99"/>
  <c r="F10" i="99"/>
  <c r="E10" i="99"/>
  <c r="D10" i="99"/>
  <c r="C10" i="99"/>
  <c r="B10" i="99"/>
  <c r="P8" i="99"/>
  <c r="O8" i="99"/>
  <c r="N8" i="99"/>
  <c r="M8" i="99"/>
  <c r="L8" i="99"/>
  <c r="K8" i="99"/>
  <c r="J8" i="99"/>
  <c r="I8" i="99"/>
  <c r="H8" i="99"/>
  <c r="G8" i="99"/>
  <c r="F8" i="99"/>
  <c r="E8" i="99"/>
  <c r="D8" i="99"/>
  <c r="C8" i="99"/>
  <c r="B8" i="99"/>
  <c r="P7" i="99"/>
  <c r="O7" i="99"/>
  <c r="N7" i="99"/>
  <c r="M7" i="99"/>
  <c r="L7" i="99"/>
  <c r="K7" i="99"/>
  <c r="J7" i="99"/>
  <c r="I7" i="99"/>
  <c r="H7" i="99"/>
  <c r="G7" i="99"/>
  <c r="F7" i="99"/>
  <c r="E7" i="99"/>
  <c r="D7" i="99"/>
  <c r="C7" i="99"/>
  <c r="B7" i="99"/>
  <c r="P5" i="99"/>
  <c r="O5" i="99"/>
  <c r="N5" i="99"/>
  <c r="M5" i="99"/>
  <c r="L5" i="99"/>
  <c r="K5" i="99"/>
  <c r="J5" i="99"/>
  <c r="I5" i="99"/>
  <c r="H5" i="99"/>
  <c r="G5" i="99"/>
  <c r="F5" i="99"/>
  <c r="E5" i="99"/>
  <c r="D5" i="99"/>
  <c r="C5" i="99"/>
  <c r="B5" i="99"/>
  <c r="P4" i="99"/>
  <c r="O4" i="99"/>
  <c r="N4" i="99"/>
  <c r="M4" i="99"/>
  <c r="L4" i="99"/>
  <c r="K4" i="99"/>
  <c r="J4" i="99"/>
  <c r="I4" i="99"/>
  <c r="H4" i="99"/>
  <c r="G4" i="99"/>
  <c r="F4" i="99"/>
  <c r="E4" i="99"/>
  <c r="D4" i="99"/>
  <c r="C4" i="99"/>
  <c r="B4" i="99"/>
  <c r="B25" i="121"/>
  <c r="B23" i="121"/>
  <c r="B22" i="121"/>
  <c r="B20" i="121"/>
  <c r="B19" i="121"/>
  <c r="B17" i="121"/>
  <c r="B16" i="121"/>
  <c r="B14" i="121"/>
  <c r="B13" i="121"/>
  <c r="B11" i="121"/>
  <c r="B10" i="121"/>
  <c r="B8" i="121"/>
  <c r="B7" i="121"/>
  <c r="B5" i="121"/>
  <c r="B4" i="121"/>
  <c r="AT33" i="129"/>
  <c r="AS33" i="129"/>
  <c r="AR33" i="129"/>
  <c r="AQ33" i="129"/>
  <c r="AP33" i="129"/>
  <c r="AO33" i="129"/>
  <c r="AN33" i="129"/>
  <c r="AM33" i="129"/>
  <c r="AL33" i="129"/>
  <c r="AK33" i="129"/>
  <c r="AJ33" i="129"/>
  <c r="AI33" i="129"/>
  <c r="AH33" i="129"/>
  <c r="AG33" i="129"/>
  <c r="AF33" i="129"/>
  <c r="AE33" i="129"/>
  <c r="AD33" i="129"/>
  <c r="AC33" i="129"/>
  <c r="AB33" i="129"/>
  <c r="AA33" i="129"/>
  <c r="Z33" i="129"/>
  <c r="Y33" i="129"/>
  <c r="X33" i="129"/>
  <c r="W33" i="129"/>
  <c r="V33" i="129"/>
  <c r="U33" i="129"/>
  <c r="T33" i="129"/>
  <c r="S33" i="129"/>
  <c r="R33" i="129"/>
  <c r="Q33" i="129"/>
  <c r="P33" i="129"/>
  <c r="O33" i="129"/>
  <c r="N33" i="129"/>
  <c r="M33" i="129"/>
  <c r="L33" i="129"/>
  <c r="K33" i="129"/>
  <c r="J33" i="129"/>
  <c r="I33" i="129"/>
  <c r="H33" i="129"/>
  <c r="G33" i="129"/>
  <c r="F33" i="129"/>
  <c r="E33" i="129"/>
  <c r="D33" i="129"/>
  <c r="C33" i="129"/>
  <c r="B33" i="129"/>
  <c r="AT32" i="129"/>
  <c r="AS32" i="129"/>
  <c r="AR32" i="129"/>
  <c r="AQ32" i="129"/>
  <c r="AP32" i="129"/>
  <c r="AO32" i="129"/>
  <c r="AN32" i="129"/>
  <c r="AM32" i="129"/>
  <c r="AL32" i="129"/>
  <c r="AK32" i="129"/>
  <c r="AJ32" i="129"/>
  <c r="AI32" i="129"/>
  <c r="AH32" i="129"/>
  <c r="AG32" i="129"/>
  <c r="AF32" i="129"/>
  <c r="AE32" i="129"/>
  <c r="AD32" i="129"/>
  <c r="AC32" i="129"/>
  <c r="AB32" i="129"/>
  <c r="AA32" i="129"/>
  <c r="Z32" i="129"/>
  <c r="Y32" i="129"/>
  <c r="X32" i="129"/>
  <c r="W32" i="129"/>
  <c r="V32" i="129"/>
  <c r="U32" i="129"/>
  <c r="T32" i="129"/>
  <c r="S32" i="129"/>
  <c r="R32" i="129"/>
  <c r="Q32" i="129"/>
  <c r="P32" i="129"/>
  <c r="O32" i="129"/>
  <c r="N32" i="129"/>
  <c r="M32" i="129"/>
  <c r="L32" i="129"/>
  <c r="K32" i="129"/>
  <c r="J32" i="129"/>
  <c r="I32" i="129"/>
  <c r="H32" i="129"/>
  <c r="G32" i="129"/>
  <c r="F32" i="129"/>
  <c r="E32" i="129"/>
  <c r="D32" i="129"/>
  <c r="C32" i="129"/>
  <c r="B32" i="129"/>
  <c r="AT30" i="129"/>
  <c r="AS30" i="129"/>
  <c r="AR30" i="129"/>
  <c r="AQ30" i="129"/>
  <c r="AP30" i="129"/>
  <c r="AO30" i="129"/>
  <c r="AN30" i="129"/>
  <c r="AM30" i="129"/>
  <c r="AL30" i="129"/>
  <c r="AK30" i="129"/>
  <c r="AJ30" i="129"/>
  <c r="AI30" i="129"/>
  <c r="AH30" i="129"/>
  <c r="AG30" i="129"/>
  <c r="AF30" i="129"/>
  <c r="AE30" i="129"/>
  <c r="AD30" i="129"/>
  <c r="AC30" i="129"/>
  <c r="AB30" i="129"/>
  <c r="AA30" i="129"/>
  <c r="Z30" i="129"/>
  <c r="Y30" i="129"/>
  <c r="X30" i="129"/>
  <c r="W30" i="129"/>
  <c r="V30" i="129"/>
  <c r="U30" i="129"/>
  <c r="T30" i="129"/>
  <c r="S30" i="129"/>
  <c r="R30" i="129"/>
  <c r="Q30" i="129"/>
  <c r="P30" i="129"/>
  <c r="O30" i="129"/>
  <c r="N30" i="129"/>
  <c r="M30" i="129"/>
  <c r="L30" i="129"/>
  <c r="K30" i="129"/>
  <c r="J30" i="129"/>
  <c r="I30" i="129"/>
  <c r="H30" i="129"/>
  <c r="G30" i="129"/>
  <c r="F30" i="129"/>
  <c r="E30" i="129"/>
  <c r="D30" i="129"/>
  <c r="C30" i="129"/>
  <c r="B30" i="129"/>
  <c r="AT29" i="129"/>
  <c r="AS29" i="129"/>
  <c r="AR29" i="129"/>
  <c r="AQ29" i="129"/>
  <c r="AP29" i="129"/>
  <c r="AO29" i="129"/>
  <c r="AN29" i="129"/>
  <c r="AM29" i="129"/>
  <c r="AL29" i="129"/>
  <c r="AK29" i="129"/>
  <c r="AJ29" i="129"/>
  <c r="AI29" i="129"/>
  <c r="AH29" i="129"/>
  <c r="AG29" i="129"/>
  <c r="AF29" i="129"/>
  <c r="AE29" i="129"/>
  <c r="AD29" i="129"/>
  <c r="AC29" i="129"/>
  <c r="AB29" i="129"/>
  <c r="AA29" i="129"/>
  <c r="Z29" i="129"/>
  <c r="Y29" i="129"/>
  <c r="X29" i="129"/>
  <c r="W29" i="129"/>
  <c r="V29" i="129"/>
  <c r="U29" i="129"/>
  <c r="T29" i="129"/>
  <c r="S29" i="129"/>
  <c r="R29" i="129"/>
  <c r="Q29" i="129"/>
  <c r="P29" i="129"/>
  <c r="O29" i="129"/>
  <c r="N29" i="129"/>
  <c r="M29" i="129"/>
  <c r="L29" i="129"/>
  <c r="K29" i="129"/>
  <c r="J29" i="129"/>
  <c r="I29" i="129"/>
  <c r="H29" i="129"/>
  <c r="G29" i="129"/>
  <c r="F29" i="129"/>
  <c r="E29" i="129"/>
  <c r="D29" i="129"/>
  <c r="C29" i="129"/>
  <c r="B29" i="129"/>
  <c r="AT27" i="129"/>
  <c r="AS27" i="129"/>
  <c r="AR27" i="129"/>
  <c r="AQ27" i="129"/>
  <c r="AP27" i="129"/>
  <c r="AO27" i="129"/>
  <c r="AN27" i="129"/>
  <c r="AM27" i="129"/>
  <c r="AL27" i="129"/>
  <c r="AK27" i="129"/>
  <c r="AJ27" i="129"/>
  <c r="AI27" i="129"/>
  <c r="AH27" i="129"/>
  <c r="AG27" i="129"/>
  <c r="AF27" i="129"/>
  <c r="AE27" i="129"/>
  <c r="AD27" i="129"/>
  <c r="AC27" i="129"/>
  <c r="AB27" i="129"/>
  <c r="AA27" i="129"/>
  <c r="Z27" i="129"/>
  <c r="Y27" i="129"/>
  <c r="X27" i="129"/>
  <c r="W27" i="129"/>
  <c r="V27" i="129"/>
  <c r="U27" i="129"/>
  <c r="T27" i="129"/>
  <c r="S27" i="129"/>
  <c r="R27" i="129"/>
  <c r="Q27" i="129"/>
  <c r="P27" i="129"/>
  <c r="O27" i="129"/>
  <c r="N27" i="129"/>
  <c r="M27" i="129"/>
  <c r="L27" i="129"/>
  <c r="K27" i="129"/>
  <c r="J27" i="129"/>
  <c r="I27" i="129"/>
  <c r="H27" i="129"/>
  <c r="G27" i="129"/>
  <c r="F27" i="129"/>
  <c r="E27" i="129"/>
  <c r="D27" i="129"/>
  <c r="C27" i="129"/>
  <c r="B27" i="129"/>
  <c r="AT26" i="129"/>
  <c r="AS26" i="129"/>
  <c r="AR26" i="129"/>
  <c r="AQ26" i="129"/>
  <c r="AP26" i="129"/>
  <c r="AO26" i="129"/>
  <c r="AN26" i="129"/>
  <c r="AM26" i="129"/>
  <c r="AL26" i="129"/>
  <c r="AK26" i="129"/>
  <c r="AJ26" i="129"/>
  <c r="AI26" i="129"/>
  <c r="AH26" i="129"/>
  <c r="AG26" i="129"/>
  <c r="AF26" i="129"/>
  <c r="AE26" i="129"/>
  <c r="AD26" i="129"/>
  <c r="AC26" i="129"/>
  <c r="AB26" i="129"/>
  <c r="AA26" i="129"/>
  <c r="Z26" i="129"/>
  <c r="Y26" i="129"/>
  <c r="X26" i="129"/>
  <c r="W26" i="129"/>
  <c r="V26" i="129"/>
  <c r="U26" i="129"/>
  <c r="T26" i="129"/>
  <c r="S26" i="129"/>
  <c r="R26" i="129"/>
  <c r="Q26" i="129"/>
  <c r="P26" i="129"/>
  <c r="O26" i="129"/>
  <c r="N26" i="129"/>
  <c r="M26" i="129"/>
  <c r="L26" i="129"/>
  <c r="K26" i="129"/>
  <c r="J26" i="129"/>
  <c r="I26" i="129"/>
  <c r="H26" i="129"/>
  <c r="G26" i="129"/>
  <c r="F26" i="129"/>
  <c r="E26" i="129"/>
  <c r="D26" i="129"/>
  <c r="C26" i="129"/>
  <c r="B26" i="129"/>
  <c r="AT24" i="129"/>
  <c r="AS24" i="129"/>
  <c r="AR24" i="129"/>
  <c r="AQ24" i="129"/>
  <c r="AP24" i="129"/>
  <c r="AO24" i="129"/>
  <c r="AN24" i="129"/>
  <c r="AM24" i="129"/>
  <c r="AL24" i="129"/>
  <c r="AK24" i="129"/>
  <c r="AJ24" i="129"/>
  <c r="AI24" i="129"/>
  <c r="AH24" i="129"/>
  <c r="AG24" i="129"/>
  <c r="AF24" i="129"/>
  <c r="AE24" i="129"/>
  <c r="AD24" i="129"/>
  <c r="AC24" i="129"/>
  <c r="AB24" i="129"/>
  <c r="AA24" i="129"/>
  <c r="Z24" i="129"/>
  <c r="Y24" i="129"/>
  <c r="X24" i="129"/>
  <c r="W24" i="129"/>
  <c r="V24" i="129"/>
  <c r="U24" i="129"/>
  <c r="T24" i="129"/>
  <c r="S24" i="129"/>
  <c r="R24" i="129"/>
  <c r="Q24" i="129"/>
  <c r="P24" i="129"/>
  <c r="O24" i="129"/>
  <c r="N24" i="129"/>
  <c r="M24" i="129"/>
  <c r="L24" i="129"/>
  <c r="K24" i="129"/>
  <c r="J24" i="129"/>
  <c r="I24" i="129"/>
  <c r="H24" i="129"/>
  <c r="G24" i="129"/>
  <c r="F24" i="129"/>
  <c r="E24" i="129"/>
  <c r="D24" i="129"/>
  <c r="C24" i="129"/>
  <c r="B24" i="129"/>
  <c r="AT23" i="129"/>
  <c r="AS23" i="129"/>
  <c r="AR23" i="129"/>
  <c r="AQ23" i="129"/>
  <c r="AP23" i="129"/>
  <c r="AO23" i="129"/>
  <c r="AN23" i="129"/>
  <c r="AM23" i="129"/>
  <c r="AL23" i="129"/>
  <c r="AK23" i="129"/>
  <c r="AJ23" i="129"/>
  <c r="AI23" i="129"/>
  <c r="AH23" i="129"/>
  <c r="AG23" i="129"/>
  <c r="AF23" i="129"/>
  <c r="AE23" i="129"/>
  <c r="AD23" i="129"/>
  <c r="AC23" i="129"/>
  <c r="AB23" i="129"/>
  <c r="AA23" i="129"/>
  <c r="Z23" i="129"/>
  <c r="Y23" i="129"/>
  <c r="X23" i="129"/>
  <c r="W23" i="129"/>
  <c r="V23" i="129"/>
  <c r="U23" i="129"/>
  <c r="T23" i="129"/>
  <c r="S23" i="129"/>
  <c r="R23" i="129"/>
  <c r="Q23" i="129"/>
  <c r="P23" i="129"/>
  <c r="O23" i="129"/>
  <c r="N23" i="129"/>
  <c r="M23" i="129"/>
  <c r="L23" i="129"/>
  <c r="K23" i="129"/>
  <c r="J23" i="129"/>
  <c r="I23" i="129"/>
  <c r="H23" i="129"/>
  <c r="G23" i="129"/>
  <c r="F23" i="129"/>
  <c r="E23" i="129"/>
  <c r="D23" i="129"/>
  <c r="C23" i="129"/>
  <c r="B23" i="129"/>
  <c r="AT21" i="129"/>
  <c r="AS21" i="129"/>
  <c r="AR21" i="129"/>
  <c r="AQ21" i="129"/>
  <c r="AP21" i="129"/>
  <c r="AO21" i="129"/>
  <c r="AN21" i="129"/>
  <c r="AM21" i="129"/>
  <c r="AL21" i="129"/>
  <c r="AK21" i="129"/>
  <c r="AJ21" i="129"/>
  <c r="AI21" i="129"/>
  <c r="AH21" i="129"/>
  <c r="AG21" i="129"/>
  <c r="AF21" i="129"/>
  <c r="AE21" i="129"/>
  <c r="AD21" i="129"/>
  <c r="AC21" i="129"/>
  <c r="AB21" i="129"/>
  <c r="AA21" i="129"/>
  <c r="Z21" i="129"/>
  <c r="Y21" i="129"/>
  <c r="X21" i="129"/>
  <c r="W21" i="129"/>
  <c r="V21" i="129"/>
  <c r="U21" i="129"/>
  <c r="T21" i="129"/>
  <c r="S21" i="129"/>
  <c r="R21" i="129"/>
  <c r="Q21" i="129"/>
  <c r="P21" i="129"/>
  <c r="O21" i="129"/>
  <c r="N21" i="129"/>
  <c r="M21" i="129"/>
  <c r="L21" i="129"/>
  <c r="K21" i="129"/>
  <c r="J21" i="129"/>
  <c r="I21" i="129"/>
  <c r="H21" i="129"/>
  <c r="G21" i="129"/>
  <c r="F21" i="129"/>
  <c r="E21" i="129"/>
  <c r="D21" i="129"/>
  <c r="C21" i="129"/>
  <c r="B21" i="129"/>
  <c r="AT20" i="129"/>
  <c r="AS20" i="129"/>
  <c r="AR20" i="129"/>
  <c r="AQ20" i="129"/>
  <c r="AP20" i="129"/>
  <c r="AO20" i="129"/>
  <c r="AN20" i="129"/>
  <c r="AM20" i="129"/>
  <c r="AL20" i="129"/>
  <c r="AK20" i="129"/>
  <c r="AJ20" i="129"/>
  <c r="AI20" i="129"/>
  <c r="AH20" i="129"/>
  <c r="AG20" i="129"/>
  <c r="AF20" i="129"/>
  <c r="AE20" i="129"/>
  <c r="AD20" i="129"/>
  <c r="AC20" i="129"/>
  <c r="AB20" i="129"/>
  <c r="AA20" i="129"/>
  <c r="Z20" i="129"/>
  <c r="Y20" i="129"/>
  <c r="X20" i="129"/>
  <c r="W20" i="129"/>
  <c r="V20" i="129"/>
  <c r="U20" i="129"/>
  <c r="T20" i="129"/>
  <c r="S20" i="129"/>
  <c r="R20" i="129"/>
  <c r="Q20" i="129"/>
  <c r="P20" i="129"/>
  <c r="O20" i="129"/>
  <c r="N20" i="129"/>
  <c r="M20" i="129"/>
  <c r="L20" i="129"/>
  <c r="K20" i="129"/>
  <c r="J20" i="129"/>
  <c r="I20" i="129"/>
  <c r="H20" i="129"/>
  <c r="G20" i="129"/>
  <c r="F20" i="129"/>
  <c r="E20" i="129"/>
  <c r="D20" i="129"/>
  <c r="C20" i="129"/>
  <c r="B20" i="129"/>
  <c r="AT17" i="129"/>
  <c r="AS17" i="129"/>
  <c r="AR17" i="129"/>
  <c r="AQ17" i="129"/>
  <c r="AP17" i="129"/>
  <c r="AO17" i="129"/>
  <c r="AN17" i="129"/>
  <c r="AM17" i="129"/>
  <c r="AL17" i="129"/>
  <c r="AK17" i="129"/>
  <c r="AJ17" i="129"/>
  <c r="AI17" i="129"/>
  <c r="AH17" i="129"/>
  <c r="AG17" i="129"/>
  <c r="AF17" i="129"/>
  <c r="AE17" i="129"/>
  <c r="AD17" i="129"/>
  <c r="AC17" i="129"/>
  <c r="AB17" i="129"/>
  <c r="AA17" i="129"/>
  <c r="Z17" i="129"/>
  <c r="Y17" i="129"/>
  <c r="X17" i="129"/>
  <c r="W17" i="129"/>
  <c r="V17" i="129"/>
  <c r="U17" i="129"/>
  <c r="T17" i="129"/>
  <c r="S17" i="129"/>
  <c r="R17" i="129"/>
  <c r="Q17" i="129"/>
  <c r="P17" i="129"/>
  <c r="O17" i="129"/>
  <c r="N17" i="129"/>
  <c r="M17" i="129"/>
  <c r="L17" i="129"/>
  <c r="K17" i="129"/>
  <c r="J17" i="129"/>
  <c r="I17" i="129"/>
  <c r="H17" i="129"/>
  <c r="G17" i="129"/>
  <c r="F17" i="129"/>
  <c r="E17" i="129"/>
  <c r="D17" i="129"/>
  <c r="C17" i="129"/>
  <c r="B17" i="129"/>
  <c r="AT16" i="129"/>
  <c r="AS16" i="129"/>
  <c r="AR16" i="129"/>
  <c r="AQ16" i="129"/>
  <c r="AP16" i="129"/>
  <c r="AO16" i="129"/>
  <c r="AN16" i="129"/>
  <c r="AM16" i="129"/>
  <c r="AL16" i="129"/>
  <c r="AK16" i="129"/>
  <c r="AJ16" i="129"/>
  <c r="AI16" i="129"/>
  <c r="AH16" i="129"/>
  <c r="AG16" i="129"/>
  <c r="AF16" i="129"/>
  <c r="AE16" i="129"/>
  <c r="AD16" i="129"/>
  <c r="AC16" i="129"/>
  <c r="AB16" i="129"/>
  <c r="AA16" i="129"/>
  <c r="Z16" i="129"/>
  <c r="Y16" i="129"/>
  <c r="X16" i="129"/>
  <c r="W16" i="129"/>
  <c r="V16" i="129"/>
  <c r="U16" i="129"/>
  <c r="T16" i="129"/>
  <c r="S16" i="129"/>
  <c r="R16" i="129"/>
  <c r="Q16" i="129"/>
  <c r="P16" i="129"/>
  <c r="O16" i="129"/>
  <c r="N16" i="129"/>
  <c r="M16" i="129"/>
  <c r="L16" i="129"/>
  <c r="K16" i="129"/>
  <c r="J16" i="129"/>
  <c r="I16" i="129"/>
  <c r="H16" i="129"/>
  <c r="G16" i="129"/>
  <c r="F16" i="129"/>
  <c r="E16" i="129"/>
  <c r="D16" i="129"/>
  <c r="C16" i="129"/>
  <c r="B16" i="129"/>
  <c r="AT14" i="129"/>
  <c r="AS14" i="129"/>
  <c r="AR14" i="129"/>
  <c r="AQ14" i="129"/>
  <c r="AP14" i="129"/>
  <c r="AO14" i="129"/>
  <c r="AN14" i="129"/>
  <c r="AM14" i="129"/>
  <c r="AL14" i="129"/>
  <c r="AK14" i="129"/>
  <c r="AJ14" i="129"/>
  <c r="AI14" i="129"/>
  <c r="AH14" i="129"/>
  <c r="AG14" i="129"/>
  <c r="AF14" i="129"/>
  <c r="AE14" i="129"/>
  <c r="AD14" i="129"/>
  <c r="AC14" i="129"/>
  <c r="AB14" i="129"/>
  <c r="AA14" i="129"/>
  <c r="Z14" i="129"/>
  <c r="Y14" i="129"/>
  <c r="X14" i="129"/>
  <c r="W14" i="129"/>
  <c r="V14" i="129"/>
  <c r="U14" i="129"/>
  <c r="T14" i="129"/>
  <c r="S14" i="129"/>
  <c r="R14" i="129"/>
  <c r="Q14" i="129"/>
  <c r="P14" i="129"/>
  <c r="O14" i="129"/>
  <c r="N14" i="129"/>
  <c r="M14" i="129"/>
  <c r="L14" i="129"/>
  <c r="K14" i="129"/>
  <c r="J14" i="129"/>
  <c r="I14" i="129"/>
  <c r="H14" i="129"/>
  <c r="G14" i="129"/>
  <c r="F14" i="129"/>
  <c r="E14" i="129"/>
  <c r="D14" i="129"/>
  <c r="C14" i="129"/>
  <c r="B14" i="129"/>
  <c r="AT13" i="129"/>
  <c r="AS13" i="129"/>
  <c r="AR13" i="129"/>
  <c r="AQ13" i="129"/>
  <c r="AP13" i="129"/>
  <c r="AO13" i="129"/>
  <c r="AN13" i="129"/>
  <c r="AM13" i="129"/>
  <c r="AL13" i="129"/>
  <c r="AK13" i="129"/>
  <c r="AJ13" i="129"/>
  <c r="AI13" i="129"/>
  <c r="AH13" i="129"/>
  <c r="AG13" i="129"/>
  <c r="AF13" i="129"/>
  <c r="AE13" i="129"/>
  <c r="AD13" i="129"/>
  <c r="AC13" i="129"/>
  <c r="AB13" i="129"/>
  <c r="AA13" i="129"/>
  <c r="Z13" i="129"/>
  <c r="Y13" i="129"/>
  <c r="X13" i="129"/>
  <c r="W13" i="129"/>
  <c r="V13" i="129"/>
  <c r="U13" i="129"/>
  <c r="T13" i="129"/>
  <c r="S13" i="129"/>
  <c r="R13" i="129"/>
  <c r="Q13" i="129"/>
  <c r="P13" i="129"/>
  <c r="O13" i="129"/>
  <c r="N13" i="129"/>
  <c r="M13" i="129"/>
  <c r="L13" i="129"/>
  <c r="K13" i="129"/>
  <c r="J13" i="129"/>
  <c r="I13" i="129"/>
  <c r="H13" i="129"/>
  <c r="G13" i="129"/>
  <c r="F13" i="129"/>
  <c r="E13" i="129"/>
  <c r="D13" i="129"/>
  <c r="C13" i="129"/>
  <c r="B13" i="129"/>
  <c r="AT11" i="129"/>
  <c r="AS11" i="129"/>
  <c r="AR11" i="129"/>
  <c r="AQ11" i="129"/>
  <c r="AP11" i="129"/>
  <c r="AO11" i="129"/>
  <c r="AN11" i="129"/>
  <c r="AM11" i="129"/>
  <c r="AL11" i="129"/>
  <c r="AK11" i="129"/>
  <c r="AJ11" i="129"/>
  <c r="AI11" i="129"/>
  <c r="AH11" i="129"/>
  <c r="AG11" i="129"/>
  <c r="AF11" i="129"/>
  <c r="AE11" i="129"/>
  <c r="AD11" i="129"/>
  <c r="AC11" i="129"/>
  <c r="AB11" i="129"/>
  <c r="AA11" i="129"/>
  <c r="Z11" i="129"/>
  <c r="Y11" i="129"/>
  <c r="X11" i="129"/>
  <c r="W11" i="129"/>
  <c r="V11" i="129"/>
  <c r="U11" i="129"/>
  <c r="T11" i="129"/>
  <c r="S11" i="129"/>
  <c r="R11" i="129"/>
  <c r="Q11" i="129"/>
  <c r="P11" i="129"/>
  <c r="O11" i="129"/>
  <c r="N11" i="129"/>
  <c r="M11" i="129"/>
  <c r="L11" i="129"/>
  <c r="K11" i="129"/>
  <c r="J11" i="129"/>
  <c r="I11" i="129"/>
  <c r="H11" i="129"/>
  <c r="G11" i="129"/>
  <c r="F11" i="129"/>
  <c r="E11" i="129"/>
  <c r="D11" i="129"/>
  <c r="C11" i="129"/>
  <c r="B11" i="129"/>
  <c r="AT10" i="129"/>
  <c r="AS10" i="129"/>
  <c r="AR10" i="129"/>
  <c r="AQ10" i="129"/>
  <c r="AP10" i="129"/>
  <c r="AO10" i="129"/>
  <c r="AN10" i="129"/>
  <c r="AM10" i="129"/>
  <c r="AL10" i="129"/>
  <c r="AK10" i="129"/>
  <c r="AJ10" i="129"/>
  <c r="AI10" i="129"/>
  <c r="AH10" i="129"/>
  <c r="AG10" i="129"/>
  <c r="AF10" i="129"/>
  <c r="AE10" i="129"/>
  <c r="AD10" i="129"/>
  <c r="AC10" i="129"/>
  <c r="AB10" i="129"/>
  <c r="AA10" i="129"/>
  <c r="Z10" i="129"/>
  <c r="Y10" i="129"/>
  <c r="X10" i="129"/>
  <c r="W10" i="129"/>
  <c r="V10" i="129"/>
  <c r="U10" i="129"/>
  <c r="T10" i="129"/>
  <c r="S10" i="129"/>
  <c r="R10" i="129"/>
  <c r="Q10" i="129"/>
  <c r="P10" i="129"/>
  <c r="O10" i="129"/>
  <c r="N10" i="129"/>
  <c r="M10" i="129"/>
  <c r="L10" i="129"/>
  <c r="K10" i="129"/>
  <c r="J10" i="129"/>
  <c r="I10" i="129"/>
  <c r="H10" i="129"/>
  <c r="G10" i="129"/>
  <c r="F10" i="129"/>
  <c r="E10" i="129"/>
  <c r="D10" i="129"/>
  <c r="C10" i="129"/>
  <c r="B10" i="129"/>
  <c r="AT8" i="129"/>
  <c r="AS8" i="129"/>
  <c r="AR8" i="129"/>
  <c r="AQ8" i="129"/>
  <c r="AP8" i="129"/>
  <c r="AO8" i="129"/>
  <c r="AN8" i="129"/>
  <c r="AM8" i="129"/>
  <c r="AL8" i="129"/>
  <c r="AK8" i="129"/>
  <c r="AJ8" i="129"/>
  <c r="AI8" i="129"/>
  <c r="AH8" i="129"/>
  <c r="AG8" i="129"/>
  <c r="AF8" i="129"/>
  <c r="AE8" i="129"/>
  <c r="AD8" i="129"/>
  <c r="AC8" i="129"/>
  <c r="AB8" i="129"/>
  <c r="AA8" i="129"/>
  <c r="Z8" i="129"/>
  <c r="Y8" i="129"/>
  <c r="X8" i="129"/>
  <c r="W8" i="129"/>
  <c r="V8" i="129"/>
  <c r="U8" i="129"/>
  <c r="T8" i="129"/>
  <c r="S8" i="129"/>
  <c r="R8" i="129"/>
  <c r="Q8" i="129"/>
  <c r="P8" i="129"/>
  <c r="O8" i="129"/>
  <c r="N8" i="129"/>
  <c r="M8" i="129"/>
  <c r="L8" i="129"/>
  <c r="K8" i="129"/>
  <c r="J8" i="129"/>
  <c r="I8" i="129"/>
  <c r="H8" i="129"/>
  <c r="G8" i="129"/>
  <c r="F8" i="129"/>
  <c r="E8" i="129"/>
  <c r="D8" i="129"/>
  <c r="C8" i="129"/>
  <c r="B8" i="129"/>
  <c r="AT7" i="129"/>
  <c r="AS7" i="129"/>
  <c r="AR7" i="129"/>
  <c r="AQ7" i="129"/>
  <c r="AP7" i="129"/>
  <c r="AO7" i="129"/>
  <c r="AN7" i="129"/>
  <c r="AM7" i="129"/>
  <c r="AL7" i="129"/>
  <c r="AK7" i="129"/>
  <c r="AJ7" i="129"/>
  <c r="AI7" i="129"/>
  <c r="AH7" i="129"/>
  <c r="AG7" i="129"/>
  <c r="AF7" i="129"/>
  <c r="AE7" i="129"/>
  <c r="AD7" i="129"/>
  <c r="AC7" i="129"/>
  <c r="AB7" i="129"/>
  <c r="AA7" i="129"/>
  <c r="Z7" i="129"/>
  <c r="Y7" i="129"/>
  <c r="X7" i="129"/>
  <c r="W7" i="129"/>
  <c r="V7" i="129"/>
  <c r="U7" i="129"/>
  <c r="T7" i="129"/>
  <c r="S7" i="129"/>
  <c r="R7" i="129"/>
  <c r="Q7" i="129"/>
  <c r="P7" i="129"/>
  <c r="O7" i="129"/>
  <c r="N7" i="129"/>
  <c r="M7" i="129"/>
  <c r="L7" i="129"/>
  <c r="K7" i="129"/>
  <c r="J7" i="129"/>
  <c r="I7" i="129"/>
  <c r="H7" i="129"/>
  <c r="G7" i="129"/>
  <c r="F7" i="129"/>
  <c r="E7" i="129"/>
  <c r="D7" i="129"/>
  <c r="C7" i="129"/>
  <c r="B7" i="129"/>
  <c r="AT5" i="129"/>
  <c r="AS5" i="129"/>
  <c r="AR5" i="129"/>
  <c r="AQ5" i="129"/>
  <c r="AP5" i="129"/>
  <c r="AO5" i="129"/>
  <c r="AN5" i="129"/>
  <c r="AM5" i="129"/>
  <c r="AL5" i="129"/>
  <c r="AK5" i="129"/>
  <c r="AJ5" i="129"/>
  <c r="AI5" i="129"/>
  <c r="AH5" i="129"/>
  <c r="AG5" i="129"/>
  <c r="AF5" i="129"/>
  <c r="AE5" i="129"/>
  <c r="AD5" i="129"/>
  <c r="AC5" i="129"/>
  <c r="AB5" i="129"/>
  <c r="AA5" i="129"/>
  <c r="Z5" i="129"/>
  <c r="Y5" i="129"/>
  <c r="X5" i="129"/>
  <c r="W5" i="129"/>
  <c r="V5" i="129"/>
  <c r="U5" i="129"/>
  <c r="T5" i="129"/>
  <c r="S5" i="129"/>
  <c r="R5" i="129"/>
  <c r="Q5" i="129"/>
  <c r="P5" i="129"/>
  <c r="O5" i="129"/>
  <c r="N5" i="129"/>
  <c r="M5" i="129"/>
  <c r="L5" i="129"/>
  <c r="K5" i="129"/>
  <c r="J5" i="129"/>
  <c r="I5" i="129"/>
  <c r="H5" i="129"/>
  <c r="G5" i="129"/>
  <c r="F5" i="129"/>
  <c r="E5" i="129"/>
  <c r="D5" i="129"/>
  <c r="C5" i="129"/>
  <c r="B5" i="129"/>
  <c r="AT4" i="129"/>
  <c r="AS4" i="129"/>
  <c r="AR4" i="129"/>
  <c r="AQ4" i="129"/>
  <c r="AP4" i="129"/>
  <c r="AO4" i="129"/>
  <c r="AN4" i="129"/>
  <c r="AM4" i="129"/>
  <c r="AL4" i="129"/>
  <c r="AK4" i="129"/>
  <c r="AJ4" i="129"/>
  <c r="AI4" i="129"/>
  <c r="AH4" i="129"/>
  <c r="AG4" i="129"/>
  <c r="AF4" i="129"/>
  <c r="AE4" i="129"/>
  <c r="AD4" i="129"/>
  <c r="AC4" i="129"/>
  <c r="AB4" i="129"/>
  <c r="AA4" i="129"/>
  <c r="Z4" i="129"/>
  <c r="Y4" i="129"/>
  <c r="X4" i="129"/>
  <c r="W4" i="129"/>
  <c r="V4" i="129"/>
  <c r="U4" i="129"/>
  <c r="T4" i="129"/>
  <c r="S4" i="129"/>
  <c r="R4" i="129"/>
  <c r="Q4" i="129"/>
  <c r="P4" i="129"/>
  <c r="O4" i="129"/>
  <c r="N4" i="129"/>
  <c r="M4" i="129"/>
  <c r="L4" i="129"/>
  <c r="K4" i="129"/>
  <c r="J4" i="129"/>
  <c r="I4" i="129"/>
  <c r="H4" i="129"/>
  <c r="G4" i="129"/>
  <c r="F4" i="129"/>
  <c r="E4" i="129"/>
  <c r="D4" i="129"/>
  <c r="C4" i="129"/>
  <c r="B4" i="129"/>
  <c r="B49" i="120"/>
  <c r="B47" i="120"/>
  <c r="B46" i="120"/>
  <c r="B44" i="120"/>
  <c r="B43" i="120"/>
  <c r="B41" i="120"/>
  <c r="B40" i="120"/>
  <c r="B38" i="120"/>
  <c r="B37" i="120"/>
  <c r="B35" i="120"/>
  <c r="B34" i="120"/>
  <c r="B32" i="120"/>
  <c r="B31" i="120"/>
  <c r="B29" i="120"/>
  <c r="B28" i="120"/>
  <c r="B25" i="120"/>
  <c r="B23" i="120"/>
  <c r="B22" i="120"/>
  <c r="B20" i="120"/>
  <c r="B19" i="120"/>
  <c r="B17" i="120"/>
  <c r="B16" i="120"/>
  <c r="B14" i="120"/>
  <c r="B13" i="120"/>
  <c r="B11" i="120"/>
  <c r="B10" i="120"/>
  <c r="B8" i="120"/>
  <c r="B7" i="120"/>
  <c r="B5" i="120"/>
  <c r="B4" i="120"/>
  <c r="B49" i="119"/>
  <c r="B47" i="119"/>
  <c r="B46" i="119"/>
  <c r="B44" i="119"/>
  <c r="B43" i="119"/>
  <c r="B41" i="119"/>
  <c r="B40" i="119"/>
  <c r="B38" i="119"/>
  <c r="B37" i="119"/>
  <c r="B35" i="119"/>
  <c r="B34" i="119"/>
  <c r="B32" i="119"/>
  <c r="B31" i="119"/>
  <c r="B29" i="119"/>
  <c r="B28" i="119"/>
  <c r="B25" i="119"/>
  <c r="B23" i="119"/>
  <c r="B22" i="119"/>
  <c r="B20" i="119"/>
  <c r="B19" i="119"/>
  <c r="B17" i="119"/>
  <c r="B16" i="119"/>
  <c r="B14" i="119"/>
  <c r="B13" i="119"/>
  <c r="B11" i="119"/>
  <c r="B10" i="119"/>
  <c r="B8" i="119"/>
  <c r="B7" i="119"/>
  <c r="B5" i="119"/>
  <c r="B4" i="119"/>
  <c r="B25" i="114"/>
  <c r="B23" i="114"/>
  <c r="B22" i="114"/>
  <c r="B20" i="114"/>
  <c r="B19" i="114"/>
  <c r="B17" i="114"/>
  <c r="B16" i="114"/>
  <c r="B14" i="114"/>
  <c r="B13" i="114"/>
  <c r="B11" i="114"/>
  <c r="B10" i="114"/>
  <c r="B8" i="114"/>
  <c r="B7" i="114"/>
  <c r="B5" i="114"/>
  <c r="B4" i="114"/>
  <c r="AT33" i="128"/>
  <c r="AS33" i="128"/>
  <c r="AR33" i="128"/>
  <c r="AQ33" i="128"/>
  <c r="AP33" i="128"/>
  <c r="AO33" i="128"/>
  <c r="AN33" i="128"/>
  <c r="AM33" i="128"/>
  <c r="AL33" i="128"/>
  <c r="AK33" i="128"/>
  <c r="AJ33" i="128"/>
  <c r="AI33" i="128"/>
  <c r="AH33" i="128"/>
  <c r="AG33" i="128"/>
  <c r="AF33" i="128"/>
  <c r="AE33" i="128"/>
  <c r="AD33" i="128"/>
  <c r="AC33" i="128"/>
  <c r="AB33" i="128"/>
  <c r="AA33" i="128"/>
  <c r="Z33" i="128"/>
  <c r="Y33" i="128"/>
  <c r="X33" i="128"/>
  <c r="W33" i="128"/>
  <c r="V33" i="128"/>
  <c r="U33" i="128"/>
  <c r="T33" i="128"/>
  <c r="S33" i="128"/>
  <c r="R33" i="128"/>
  <c r="Q33" i="128"/>
  <c r="P33" i="128"/>
  <c r="O33" i="128"/>
  <c r="N33" i="128"/>
  <c r="M33" i="128"/>
  <c r="L33" i="128"/>
  <c r="K33" i="128"/>
  <c r="J33" i="128"/>
  <c r="I33" i="128"/>
  <c r="H33" i="128"/>
  <c r="G33" i="128"/>
  <c r="F33" i="128"/>
  <c r="E33" i="128"/>
  <c r="D33" i="128"/>
  <c r="C33" i="128"/>
  <c r="B33" i="128"/>
  <c r="AT32" i="128"/>
  <c r="AS32" i="128"/>
  <c r="AR32" i="128"/>
  <c r="AQ32" i="128"/>
  <c r="AP32" i="128"/>
  <c r="AO32" i="128"/>
  <c r="AN32" i="128"/>
  <c r="AM32" i="128"/>
  <c r="AL32" i="128"/>
  <c r="AK32" i="128"/>
  <c r="AJ32" i="128"/>
  <c r="AI32" i="128"/>
  <c r="AH32" i="128"/>
  <c r="AG32" i="128"/>
  <c r="AF32" i="128"/>
  <c r="AE32" i="128"/>
  <c r="AD32" i="128"/>
  <c r="AC32" i="128"/>
  <c r="AB32" i="128"/>
  <c r="AA32" i="128"/>
  <c r="Z32" i="128"/>
  <c r="Y32" i="128"/>
  <c r="X32" i="128"/>
  <c r="W32" i="128"/>
  <c r="V32" i="128"/>
  <c r="U32" i="128"/>
  <c r="T32" i="128"/>
  <c r="S32" i="128"/>
  <c r="R32" i="128"/>
  <c r="Q32" i="128"/>
  <c r="P32" i="128"/>
  <c r="O32" i="128"/>
  <c r="N32" i="128"/>
  <c r="M32" i="128"/>
  <c r="L32" i="128"/>
  <c r="K32" i="128"/>
  <c r="J32" i="128"/>
  <c r="I32" i="128"/>
  <c r="H32" i="128"/>
  <c r="G32" i="128"/>
  <c r="F32" i="128"/>
  <c r="E32" i="128"/>
  <c r="D32" i="128"/>
  <c r="C32" i="128"/>
  <c r="B32" i="128"/>
  <c r="AT30" i="128"/>
  <c r="AS30" i="128"/>
  <c r="AR30" i="128"/>
  <c r="AQ30" i="128"/>
  <c r="AP30" i="128"/>
  <c r="AO30" i="128"/>
  <c r="AN30" i="128"/>
  <c r="AM30" i="128"/>
  <c r="AL30" i="128"/>
  <c r="AK30" i="128"/>
  <c r="AJ30" i="128"/>
  <c r="AI30" i="128"/>
  <c r="AH30" i="128"/>
  <c r="AG30" i="128"/>
  <c r="AF30" i="128"/>
  <c r="AE30" i="128"/>
  <c r="AD30" i="128"/>
  <c r="AC30" i="128"/>
  <c r="AB30" i="128"/>
  <c r="AA30" i="128"/>
  <c r="Z30" i="128"/>
  <c r="Y30" i="128"/>
  <c r="X30" i="128"/>
  <c r="W30" i="128"/>
  <c r="V30" i="128"/>
  <c r="U30" i="128"/>
  <c r="T30" i="128"/>
  <c r="S30" i="128"/>
  <c r="R30" i="128"/>
  <c r="Q30" i="128"/>
  <c r="P30" i="128"/>
  <c r="O30" i="128"/>
  <c r="N30" i="128"/>
  <c r="M30" i="128"/>
  <c r="L30" i="128"/>
  <c r="K30" i="128"/>
  <c r="J30" i="128"/>
  <c r="I30" i="128"/>
  <c r="H30" i="128"/>
  <c r="G30" i="128"/>
  <c r="F30" i="128"/>
  <c r="E30" i="128"/>
  <c r="D30" i="128"/>
  <c r="C30" i="128"/>
  <c r="B30" i="128"/>
  <c r="AT29" i="128"/>
  <c r="AS29" i="128"/>
  <c r="AR29" i="128"/>
  <c r="AQ29" i="128"/>
  <c r="AP29" i="128"/>
  <c r="AO29" i="128"/>
  <c r="AN29" i="128"/>
  <c r="AM29" i="128"/>
  <c r="AL29" i="128"/>
  <c r="AK29" i="128"/>
  <c r="AJ29" i="128"/>
  <c r="AI29" i="128"/>
  <c r="AH29" i="128"/>
  <c r="AG29" i="128"/>
  <c r="AF29" i="128"/>
  <c r="AE29" i="128"/>
  <c r="AD29" i="128"/>
  <c r="AC29" i="128"/>
  <c r="AB29" i="128"/>
  <c r="AA29" i="128"/>
  <c r="Z29" i="128"/>
  <c r="Y29" i="128"/>
  <c r="X29" i="128"/>
  <c r="W29" i="128"/>
  <c r="V29" i="128"/>
  <c r="U29" i="128"/>
  <c r="T29" i="128"/>
  <c r="S29" i="128"/>
  <c r="R29" i="128"/>
  <c r="Q29" i="128"/>
  <c r="P29" i="128"/>
  <c r="O29" i="128"/>
  <c r="N29" i="128"/>
  <c r="M29" i="128"/>
  <c r="L29" i="128"/>
  <c r="K29" i="128"/>
  <c r="J29" i="128"/>
  <c r="I29" i="128"/>
  <c r="H29" i="128"/>
  <c r="G29" i="128"/>
  <c r="F29" i="128"/>
  <c r="E29" i="128"/>
  <c r="D29" i="128"/>
  <c r="C29" i="128"/>
  <c r="B29" i="128"/>
  <c r="AT27" i="128"/>
  <c r="AS27" i="128"/>
  <c r="AR27" i="128"/>
  <c r="AQ27" i="128"/>
  <c r="AP27" i="128"/>
  <c r="AO27" i="128"/>
  <c r="AN27" i="128"/>
  <c r="AM27" i="128"/>
  <c r="AL27" i="128"/>
  <c r="AK27" i="128"/>
  <c r="AJ27" i="128"/>
  <c r="AI27" i="128"/>
  <c r="AH27" i="128"/>
  <c r="AG27" i="128"/>
  <c r="AF27" i="128"/>
  <c r="AE27" i="128"/>
  <c r="AD27" i="128"/>
  <c r="AC27" i="128"/>
  <c r="AB27" i="128"/>
  <c r="AA27" i="128"/>
  <c r="Z27" i="128"/>
  <c r="Y27" i="128"/>
  <c r="X27" i="128"/>
  <c r="W27" i="128"/>
  <c r="V27" i="128"/>
  <c r="U27" i="128"/>
  <c r="T27" i="128"/>
  <c r="S27" i="128"/>
  <c r="R27" i="128"/>
  <c r="Q27" i="128"/>
  <c r="P27" i="128"/>
  <c r="O27" i="128"/>
  <c r="N27" i="128"/>
  <c r="M27" i="128"/>
  <c r="L27" i="128"/>
  <c r="K27" i="128"/>
  <c r="J27" i="128"/>
  <c r="I27" i="128"/>
  <c r="H27" i="128"/>
  <c r="G27" i="128"/>
  <c r="F27" i="128"/>
  <c r="E27" i="128"/>
  <c r="D27" i="128"/>
  <c r="C27" i="128"/>
  <c r="B27" i="128"/>
  <c r="AT26" i="128"/>
  <c r="AS26" i="128"/>
  <c r="AR26" i="128"/>
  <c r="AQ26" i="128"/>
  <c r="AP26" i="128"/>
  <c r="AO26" i="128"/>
  <c r="AN26" i="128"/>
  <c r="AM26" i="128"/>
  <c r="AL26" i="128"/>
  <c r="AK26" i="128"/>
  <c r="AJ26" i="128"/>
  <c r="AI26" i="128"/>
  <c r="AH26" i="128"/>
  <c r="AG26" i="128"/>
  <c r="AF26" i="128"/>
  <c r="AE26" i="128"/>
  <c r="AD26" i="128"/>
  <c r="AC26" i="128"/>
  <c r="AB26" i="128"/>
  <c r="AA26" i="128"/>
  <c r="Z26" i="128"/>
  <c r="Y26" i="128"/>
  <c r="X26" i="128"/>
  <c r="W26" i="128"/>
  <c r="V26" i="128"/>
  <c r="U26" i="128"/>
  <c r="T26" i="128"/>
  <c r="S26" i="128"/>
  <c r="R26" i="128"/>
  <c r="Q26" i="128"/>
  <c r="P26" i="128"/>
  <c r="O26" i="128"/>
  <c r="N26" i="128"/>
  <c r="M26" i="128"/>
  <c r="L26" i="128"/>
  <c r="K26" i="128"/>
  <c r="J26" i="128"/>
  <c r="I26" i="128"/>
  <c r="H26" i="128"/>
  <c r="G26" i="128"/>
  <c r="F26" i="128"/>
  <c r="E26" i="128"/>
  <c r="D26" i="128"/>
  <c r="C26" i="128"/>
  <c r="B26" i="128"/>
  <c r="AT24" i="128"/>
  <c r="AS24" i="128"/>
  <c r="AR24" i="128"/>
  <c r="AQ24" i="128"/>
  <c r="AP24" i="128"/>
  <c r="AO24" i="128"/>
  <c r="AN24" i="128"/>
  <c r="AM24" i="128"/>
  <c r="AL24" i="128"/>
  <c r="AK24" i="128"/>
  <c r="AJ24" i="128"/>
  <c r="AI24" i="128"/>
  <c r="AH24" i="128"/>
  <c r="AG24" i="128"/>
  <c r="AF24" i="128"/>
  <c r="AE24" i="128"/>
  <c r="AD24" i="128"/>
  <c r="AC24" i="128"/>
  <c r="AB24" i="128"/>
  <c r="AA24" i="128"/>
  <c r="Z24" i="128"/>
  <c r="Y24" i="128"/>
  <c r="X24" i="128"/>
  <c r="W24" i="128"/>
  <c r="V24" i="128"/>
  <c r="U24" i="128"/>
  <c r="T24" i="128"/>
  <c r="S24" i="128"/>
  <c r="R24" i="128"/>
  <c r="Q24" i="128"/>
  <c r="P24" i="128"/>
  <c r="O24" i="128"/>
  <c r="N24" i="128"/>
  <c r="M24" i="128"/>
  <c r="L24" i="128"/>
  <c r="K24" i="128"/>
  <c r="J24" i="128"/>
  <c r="I24" i="128"/>
  <c r="H24" i="128"/>
  <c r="G24" i="128"/>
  <c r="F24" i="128"/>
  <c r="E24" i="128"/>
  <c r="D24" i="128"/>
  <c r="C24" i="128"/>
  <c r="B24" i="128"/>
  <c r="AT23" i="128"/>
  <c r="AS23" i="128"/>
  <c r="AR23" i="128"/>
  <c r="AQ23" i="128"/>
  <c r="AP23" i="128"/>
  <c r="AO23" i="128"/>
  <c r="AN23" i="128"/>
  <c r="AM23" i="128"/>
  <c r="AL23" i="128"/>
  <c r="AK23" i="128"/>
  <c r="AJ23" i="128"/>
  <c r="AI23" i="128"/>
  <c r="AH23" i="128"/>
  <c r="AG23" i="128"/>
  <c r="AF23" i="128"/>
  <c r="AE23" i="128"/>
  <c r="AD23" i="128"/>
  <c r="AC23" i="128"/>
  <c r="AB23" i="128"/>
  <c r="AA23" i="128"/>
  <c r="Z23" i="128"/>
  <c r="Y23" i="128"/>
  <c r="X23" i="128"/>
  <c r="W23" i="128"/>
  <c r="V23" i="128"/>
  <c r="U23" i="128"/>
  <c r="T23" i="128"/>
  <c r="S23" i="128"/>
  <c r="R23" i="128"/>
  <c r="Q23" i="128"/>
  <c r="P23" i="128"/>
  <c r="O23" i="128"/>
  <c r="N23" i="128"/>
  <c r="M23" i="128"/>
  <c r="L23" i="128"/>
  <c r="K23" i="128"/>
  <c r="J23" i="128"/>
  <c r="I23" i="128"/>
  <c r="H23" i="128"/>
  <c r="G23" i="128"/>
  <c r="F23" i="128"/>
  <c r="E23" i="128"/>
  <c r="D23" i="128"/>
  <c r="C23" i="128"/>
  <c r="B23" i="128"/>
  <c r="AT21" i="128"/>
  <c r="AS21" i="128"/>
  <c r="AR21" i="128"/>
  <c r="AQ21" i="128"/>
  <c r="AP21" i="128"/>
  <c r="AO21" i="128"/>
  <c r="AN21" i="128"/>
  <c r="AM21" i="128"/>
  <c r="AL21" i="128"/>
  <c r="AK21" i="128"/>
  <c r="AJ21" i="128"/>
  <c r="AI21" i="128"/>
  <c r="AH21" i="128"/>
  <c r="AG21" i="128"/>
  <c r="AF21" i="128"/>
  <c r="AE21" i="128"/>
  <c r="AD21" i="128"/>
  <c r="AC21" i="128"/>
  <c r="AB21" i="128"/>
  <c r="AA21" i="128"/>
  <c r="Z21" i="128"/>
  <c r="Y21" i="128"/>
  <c r="X21" i="128"/>
  <c r="W21" i="128"/>
  <c r="V21" i="128"/>
  <c r="U21" i="128"/>
  <c r="T21" i="128"/>
  <c r="S21" i="128"/>
  <c r="R21" i="128"/>
  <c r="Q21" i="128"/>
  <c r="P21" i="128"/>
  <c r="O21" i="128"/>
  <c r="N21" i="128"/>
  <c r="M21" i="128"/>
  <c r="L21" i="128"/>
  <c r="K21" i="128"/>
  <c r="J21" i="128"/>
  <c r="I21" i="128"/>
  <c r="H21" i="128"/>
  <c r="G21" i="128"/>
  <c r="F21" i="128"/>
  <c r="E21" i="128"/>
  <c r="D21" i="128"/>
  <c r="C21" i="128"/>
  <c r="B21" i="128"/>
  <c r="AT20" i="128"/>
  <c r="AS20" i="128"/>
  <c r="AR20" i="128"/>
  <c r="AQ20" i="128"/>
  <c r="AP20" i="128"/>
  <c r="AO20" i="128"/>
  <c r="AN20" i="128"/>
  <c r="AM20" i="128"/>
  <c r="AL20" i="128"/>
  <c r="AK20" i="128"/>
  <c r="AJ20" i="128"/>
  <c r="AI20" i="128"/>
  <c r="AH20" i="128"/>
  <c r="AG20" i="128"/>
  <c r="AF20" i="128"/>
  <c r="AE20" i="128"/>
  <c r="AD20" i="128"/>
  <c r="AC20" i="128"/>
  <c r="AB20" i="128"/>
  <c r="AA20" i="128"/>
  <c r="Z20" i="128"/>
  <c r="Y20" i="128"/>
  <c r="X20" i="128"/>
  <c r="W20" i="128"/>
  <c r="V20" i="128"/>
  <c r="U20" i="128"/>
  <c r="T20" i="128"/>
  <c r="S20" i="128"/>
  <c r="R20" i="128"/>
  <c r="Q20" i="128"/>
  <c r="P20" i="128"/>
  <c r="O20" i="128"/>
  <c r="N20" i="128"/>
  <c r="M20" i="128"/>
  <c r="L20" i="128"/>
  <c r="K20" i="128"/>
  <c r="J20" i="128"/>
  <c r="I20" i="128"/>
  <c r="H20" i="128"/>
  <c r="G20" i="128"/>
  <c r="F20" i="128"/>
  <c r="E20" i="128"/>
  <c r="D20" i="128"/>
  <c r="C20" i="128"/>
  <c r="B20" i="128"/>
  <c r="AT17" i="128"/>
  <c r="AS17" i="128"/>
  <c r="AR17" i="128"/>
  <c r="AQ17" i="128"/>
  <c r="AP17" i="128"/>
  <c r="AO17" i="128"/>
  <c r="AN17" i="128"/>
  <c r="AM17" i="128"/>
  <c r="AL17" i="128"/>
  <c r="AK17" i="128"/>
  <c r="AJ17" i="128"/>
  <c r="AI17" i="128"/>
  <c r="AH17" i="128"/>
  <c r="AG17" i="128"/>
  <c r="AF17" i="128"/>
  <c r="AE17" i="128"/>
  <c r="AD17" i="128"/>
  <c r="AC17" i="128"/>
  <c r="AB17" i="128"/>
  <c r="AA17" i="128"/>
  <c r="Z17" i="128"/>
  <c r="Y17" i="128"/>
  <c r="X17" i="128"/>
  <c r="W17" i="128"/>
  <c r="V17" i="128"/>
  <c r="U17" i="128"/>
  <c r="T17" i="128"/>
  <c r="S17" i="128"/>
  <c r="R17" i="128"/>
  <c r="Q17" i="128"/>
  <c r="P17" i="128"/>
  <c r="O17" i="128"/>
  <c r="N17" i="128"/>
  <c r="M17" i="128"/>
  <c r="L17" i="128"/>
  <c r="K17" i="128"/>
  <c r="J17" i="128"/>
  <c r="I17" i="128"/>
  <c r="H17" i="128"/>
  <c r="G17" i="128"/>
  <c r="F17" i="128"/>
  <c r="E17" i="128"/>
  <c r="D17" i="128"/>
  <c r="C17" i="128"/>
  <c r="B17" i="128"/>
  <c r="AT16" i="128"/>
  <c r="AS16" i="128"/>
  <c r="AR16" i="128"/>
  <c r="AQ16" i="128"/>
  <c r="AP16" i="128"/>
  <c r="AO16" i="128"/>
  <c r="AN16" i="128"/>
  <c r="AM16" i="128"/>
  <c r="AL16" i="128"/>
  <c r="AK16" i="128"/>
  <c r="AJ16" i="128"/>
  <c r="AI16" i="128"/>
  <c r="AH16" i="128"/>
  <c r="AG16" i="128"/>
  <c r="AF16" i="128"/>
  <c r="AE16" i="128"/>
  <c r="AD16" i="128"/>
  <c r="AC16" i="128"/>
  <c r="AB16" i="128"/>
  <c r="AA16" i="128"/>
  <c r="Z16" i="128"/>
  <c r="Y16" i="128"/>
  <c r="X16" i="128"/>
  <c r="W16" i="128"/>
  <c r="V16" i="128"/>
  <c r="U16" i="128"/>
  <c r="T16" i="128"/>
  <c r="S16" i="128"/>
  <c r="R16" i="128"/>
  <c r="Q16" i="128"/>
  <c r="P16" i="128"/>
  <c r="O16" i="128"/>
  <c r="N16" i="128"/>
  <c r="M16" i="128"/>
  <c r="L16" i="128"/>
  <c r="K16" i="128"/>
  <c r="J16" i="128"/>
  <c r="I16" i="128"/>
  <c r="H16" i="128"/>
  <c r="G16" i="128"/>
  <c r="F16" i="128"/>
  <c r="E16" i="128"/>
  <c r="D16" i="128"/>
  <c r="C16" i="128"/>
  <c r="B16" i="128"/>
  <c r="AT14" i="128"/>
  <c r="AS14" i="128"/>
  <c r="AR14" i="128"/>
  <c r="AQ14" i="128"/>
  <c r="AP14" i="128"/>
  <c r="AO14" i="128"/>
  <c r="AN14" i="128"/>
  <c r="AM14" i="128"/>
  <c r="AL14" i="128"/>
  <c r="AK14" i="128"/>
  <c r="AJ14" i="128"/>
  <c r="AI14" i="128"/>
  <c r="AH14" i="128"/>
  <c r="AG14" i="128"/>
  <c r="AF14" i="128"/>
  <c r="AE14" i="128"/>
  <c r="AD14" i="128"/>
  <c r="AC14" i="128"/>
  <c r="AB14" i="128"/>
  <c r="AA14" i="128"/>
  <c r="Z14" i="128"/>
  <c r="Y14" i="128"/>
  <c r="X14" i="128"/>
  <c r="W14" i="128"/>
  <c r="V14" i="128"/>
  <c r="U14" i="128"/>
  <c r="T14" i="128"/>
  <c r="S14" i="128"/>
  <c r="R14" i="128"/>
  <c r="Q14" i="128"/>
  <c r="P14" i="128"/>
  <c r="O14" i="128"/>
  <c r="N14" i="128"/>
  <c r="M14" i="128"/>
  <c r="L14" i="128"/>
  <c r="K14" i="128"/>
  <c r="J14" i="128"/>
  <c r="I14" i="128"/>
  <c r="H14" i="128"/>
  <c r="G14" i="128"/>
  <c r="F14" i="128"/>
  <c r="E14" i="128"/>
  <c r="D14" i="128"/>
  <c r="C14" i="128"/>
  <c r="B14" i="128"/>
  <c r="AT13" i="128"/>
  <c r="AS13" i="128"/>
  <c r="AR13" i="128"/>
  <c r="AQ13" i="128"/>
  <c r="AP13" i="128"/>
  <c r="AO13" i="128"/>
  <c r="AN13" i="128"/>
  <c r="AM13" i="128"/>
  <c r="AL13" i="128"/>
  <c r="AK13" i="128"/>
  <c r="AJ13" i="128"/>
  <c r="AI13" i="128"/>
  <c r="AH13" i="128"/>
  <c r="AG13" i="128"/>
  <c r="AF13" i="128"/>
  <c r="AE13" i="128"/>
  <c r="AD13" i="128"/>
  <c r="AC13" i="128"/>
  <c r="AB13" i="128"/>
  <c r="AA13" i="128"/>
  <c r="Z13" i="128"/>
  <c r="Y13" i="128"/>
  <c r="X13" i="128"/>
  <c r="W13" i="128"/>
  <c r="V13" i="128"/>
  <c r="U13" i="128"/>
  <c r="T13" i="128"/>
  <c r="S13" i="128"/>
  <c r="R13" i="128"/>
  <c r="Q13" i="128"/>
  <c r="P13" i="128"/>
  <c r="O13" i="128"/>
  <c r="N13" i="128"/>
  <c r="M13" i="128"/>
  <c r="L13" i="128"/>
  <c r="K13" i="128"/>
  <c r="J13" i="128"/>
  <c r="I13" i="128"/>
  <c r="H13" i="128"/>
  <c r="G13" i="128"/>
  <c r="F13" i="128"/>
  <c r="E13" i="128"/>
  <c r="D13" i="128"/>
  <c r="C13" i="128"/>
  <c r="B13" i="128"/>
  <c r="AT11" i="128"/>
  <c r="AS11" i="128"/>
  <c r="AR11" i="128"/>
  <c r="AQ11" i="128"/>
  <c r="AP11" i="128"/>
  <c r="AO11" i="128"/>
  <c r="AN11" i="128"/>
  <c r="AM11" i="128"/>
  <c r="AL11" i="128"/>
  <c r="AK11" i="128"/>
  <c r="AJ11" i="128"/>
  <c r="AI11" i="128"/>
  <c r="AH11" i="128"/>
  <c r="AG11" i="128"/>
  <c r="AF11" i="128"/>
  <c r="AE11" i="128"/>
  <c r="AD11" i="128"/>
  <c r="AC11" i="128"/>
  <c r="AB11" i="128"/>
  <c r="AA11" i="128"/>
  <c r="Z11" i="128"/>
  <c r="Y11" i="128"/>
  <c r="X11" i="128"/>
  <c r="W11" i="128"/>
  <c r="V11" i="128"/>
  <c r="U11" i="128"/>
  <c r="T11" i="128"/>
  <c r="S11" i="128"/>
  <c r="R11" i="128"/>
  <c r="Q11" i="128"/>
  <c r="P11" i="128"/>
  <c r="O11" i="128"/>
  <c r="N11" i="128"/>
  <c r="M11" i="128"/>
  <c r="L11" i="128"/>
  <c r="K11" i="128"/>
  <c r="J11" i="128"/>
  <c r="I11" i="128"/>
  <c r="H11" i="128"/>
  <c r="G11" i="128"/>
  <c r="F11" i="128"/>
  <c r="E11" i="128"/>
  <c r="D11" i="128"/>
  <c r="C11" i="128"/>
  <c r="B11" i="128"/>
  <c r="AT10" i="128"/>
  <c r="AS10" i="128"/>
  <c r="AR10" i="128"/>
  <c r="AQ10" i="128"/>
  <c r="AP10" i="128"/>
  <c r="AO10" i="128"/>
  <c r="AN10" i="128"/>
  <c r="AM10" i="128"/>
  <c r="AL10" i="128"/>
  <c r="AK10" i="128"/>
  <c r="AJ10" i="128"/>
  <c r="AI10" i="128"/>
  <c r="AH10" i="128"/>
  <c r="AG10" i="128"/>
  <c r="AF10" i="128"/>
  <c r="AE10" i="128"/>
  <c r="AD10" i="128"/>
  <c r="AC10" i="128"/>
  <c r="AB10" i="128"/>
  <c r="AA10" i="128"/>
  <c r="Z10" i="128"/>
  <c r="Y10" i="128"/>
  <c r="X10" i="128"/>
  <c r="W10" i="128"/>
  <c r="V10" i="128"/>
  <c r="U10" i="128"/>
  <c r="T10" i="128"/>
  <c r="S10" i="128"/>
  <c r="R10" i="128"/>
  <c r="Q10" i="128"/>
  <c r="P10" i="128"/>
  <c r="O10" i="128"/>
  <c r="N10" i="128"/>
  <c r="M10" i="128"/>
  <c r="L10" i="128"/>
  <c r="K10" i="128"/>
  <c r="J10" i="128"/>
  <c r="I10" i="128"/>
  <c r="H10" i="128"/>
  <c r="G10" i="128"/>
  <c r="F10" i="128"/>
  <c r="E10" i="128"/>
  <c r="D10" i="128"/>
  <c r="C10" i="128"/>
  <c r="B10" i="128"/>
  <c r="AT8" i="128"/>
  <c r="AS8" i="128"/>
  <c r="AR8" i="128"/>
  <c r="AQ8" i="128"/>
  <c r="AP8" i="128"/>
  <c r="AO8" i="128"/>
  <c r="AN8" i="128"/>
  <c r="AM8" i="128"/>
  <c r="AL8" i="128"/>
  <c r="AK8" i="128"/>
  <c r="AJ8" i="128"/>
  <c r="AI8" i="128"/>
  <c r="AH8" i="128"/>
  <c r="AG8" i="128"/>
  <c r="AF8" i="128"/>
  <c r="AE8" i="128"/>
  <c r="AD8" i="128"/>
  <c r="AC8" i="128"/>
  <c r="AB8" i="128"/>
  <c r="AA8" i="128"/>
  <c r="Z8" i="128"/>
  <c r="Y8" i="128"/>
  <c r="X8" i="128"/>
  <c r="W8" i="128"/>
  <c r="V8" i="128"/>
  <c r="U8" i="128"/>
  <c r="T8" i="128"/>
  <c r="S8" i="128"/>
  <c r="R8" i="128"/>
  <c r="Q8" i="128"/>
  <c r="P8" i="128"/>
  <c r="O8" i="128"/>
  <c r="N8" i="128"/>
  <c r="M8" i="128"/>
  <c r="L8" i="128"/>
  <c r="K8" i="128"/>
  <c r="J8" i="128"/>
  <c r="I8" i="128"/>
  <c r="H8" i="128"/>
  <c r="G8" i="128"/>
  <c r="F8" i="128"/>
  <c r="E8" i="128"/>
  <c r="D8" i="128"/>
  <c r="C8" i="128"/>
  <c r="B8" i="128"/>
  <c r="AT7" i="128"/>
  <c r="AS7" i="128"/>
  <c r="AR7" i="128"/>
  <c r="AQ7" i="128"/>
  <c r="AP7" i="128"/>
  <c r="AO7" i="128"/>
  <c r="AN7" i="128"/>
  <c r="AM7" i="128"/>
  <c r="AL7" i="128"/>
  <c r="AK7" i="128"/>
  <c r="AJ7" i="128"/>
  <c r="AI7" i="128"/>
  <c r="AH7" i="128"/>
  <c r="AG7" i="128"/>
  <c r="AF7" i="128"/>
  <c r="AE7" i="128"/>
  <c r="AD7" i="128"/>
  <c r="AC7" i="128"/>
  <c r="AB7" i="128"/>
  <c r="AA7" i="128"/>
  <c r="Z7" i="128"/>
  <c r="Y7" i="128"/>
  <c r="X7" i="128"/>
  <c r="W7" i="128"/>
  <c r="V7" i="128"/>
  <c r="U7" i="128"/>
  <c r="T7" i="128"/>
  <c r="S7" i="128"/>
  <c r="R7" i="128"/>
  <c r="Q7" i="128"/>
  <c r="P7" i="128"/>
  <c r="O7" i="128"/>
  <c r="N7" i="128"/>
  <c r="M7" i="128"/>
  <c r="L7" i="128"/>
  <c r="K7" i="128"/>
  <c r="J7" i="128"/>
  <c r="I7" i="128"/>
  <c r="H7" i="128"/>
  <c r="G7" i="128"/>
  <c r="F7" i="128"/>
  <c r="E7" i="128"/>
  <c r="D7" i="128"/>
  <c r="C7" i="128"/>
  <c r="B7" i="128"/>
  <c r="AT5" i="128"/>
  <c r="AS5" i="128"/>
  <c r="AR5" i="128"/>
  <c r="AQ5" i="128"/>
  <c r="AP5" i="128"/>
  <c r="AO5" i="128"/>
  <c r="AN5" i="128"/>
  <c r="AM5" i="128"/>
  <c r="AL5" i="128"/>
  <c r="AK5" i="128"/>
  <c r="AJ5" i="128"/>
  <c r="AI5" i="128"/>
  <c r="AH5" i="128"/>
  <c r="AG5" i="128"/>
  <c r="AF5" i="128"/>
  <c r="AE5" i="128"/>
  <c r="AD5" i="128"/>
  <c r="AC5" i="128"/>
  <c r="AB5" i="128"/>
  <c r="AA5" i="128"/>
  <c r="Z5" i="128"/>
  <c r="Y5" i="128"/>
  <c r="X5" i="128"/>
  <c r="W5" i="128"/>
  <c r="V5" i="128"/>
  <c r="U5" i="128"/>
  <c r="T5" i="128"/>
  <c r="S5" i="128"/>
  <c r="R5" i="128"/>
  <c r="Q5" i="128"/>
  <c r="P5" i="128"/>
  <c r="O5" i="128"/>
  <c r="N5" i="128"/>
  <c r="M5" i="128"/>
  <c r="L5" i="128"/>
  <c r="K5" i="128"/>
  <c r="J5" i="128"/>
  <c r="I5" i="128"/>
  <c r="H5" i="128"/>
  <c r="G5" i="128"/>
  <c r="F5" i="128"/>
  <c r="E5" i="128"/>
  <c r="D5" i="128"/>
  <c r="C5" i="128"/>
  <c r="B5" i="128"/>
  <c r="AT4" i="128"/>
  <c r="AS4" i="128"/>
  <c r="AR4" i="128"/>
  <c r="AQ4" i="128"/>
  <c r="AP4" i="128"/>
  <c r="AO4" i="128"/>
  <c r="AN4" i="128"/>
  <c r="AM4" i="128"/>
  <c r="AL4" i="128"/>
  <c r="AK4" i="128"/>
  <c r="AJ4" i="128"/>
  <c r="AI4" i="128"/>
  <c r="AH4" i="128"/>
  <c r="AG4" i="128"/>
  <c r="AF4" i="128"/>
  <c r="AE4" i="128"/>
  <c r="AD4" i="128"/>
  <c r="AC4" i="128"/>
  <c r="AB4" i="128"/>
  <c r="AA4" i="128"/>
  <c r="Z4" i="128"/>
  <c r="Y4" i="128"/>
  <c r="X4" i="128"/>
  <c r="W4" i="128"/>
  <c r="V4" i="128"/>
  <c r="U4" i="128"/>
  <c r="T4" i="128"/>
  <c r="S4" i="128"/>
  <c r="R4" i="128"/>
  <c r="Q4" i="128"/>
  <c r="P4" i="128"/>
  <c r="O4" i="128"/>
  <c r="N4" i="128"/>
  <c r="M4" i="128"/>
  <c r="L4" i="128"/>
  <c r="K4" i="128"/>
  <c r="J4" i="128"/>
  <c r="I4" i="128"/>
  <c r="H4" i="128"/>
  <c r="G4" i="128"/>
  <c r="F4" i="128"/>
  <c r="E4" i="128"/>
  <c r="D4" i="128"/>
  <c r="C4" i="128"/>
  <c r="B4" i="128"/>
  <c r="B49" i="113"/>
  <c r="B47" i="113"/>
  <c r="B46" i="113"/>
  <c r="B44" i="113"/>
  <c r="B43" i="113"/>
  <c r="B41" i="113"/>
  <c r="B40" i="113"/>
  <c r="B38" i="113"/>
  <c r="B37" i="113"/>
  <c r="B35" i="113"/>
  <c r="B34" i="113"/>
  <c r="B32" i="113"/>
  <c r="B31" i="113"/>
  <c r="B29" i="113"/>
  <c r="B28" i="113"/>
  <c r="B25" i="113"/>
  <c r="B23" i="113"/>
  <c r="B22" i="113"/>
  <c r="B20" i="113"/>
  <c r="B19" i="113"/>
  <c r="B17" i="113"/>
  <c r="B16" i="113"/>
  <c r="B14" i="113"/>
  <c r="B13" i="113"/>
  <c r="B11" i="113"/>
  <c r="B10" i="113"/>
  <c r="B8" i="113"/>
  <c r="B7" i="113"/>
  <c r="B5" i="113"/>
  <c r="B4" i="113"/>
  <c r="B49" i="112"/>
  <c r="B47" i="112"/>
  <c r="B46" i="112"/>
  <c r="B44" i="112"/>
  <c r="B43" i="112"/>
  <c r="B41" i="112"/>
  <c r="B40" i="112"/>
  <c r="B38" i="112"/>
  <c r="B37" i="112"/>
  <c r="B35" i="112"/>
  <c r="B34" i="112"/>
  <c r="B32" i="112"/>
  <c r="B31" i="112"/>
  <c r="B29" i="112"/>
  <c r="B28" i="112"/>
  <c r="B25" i="112"/>
  <c r="B23" i="112"/>
  <c r="B22" i="112"/>
  <c r="B20" i="112"/>
  <c r="B19" i="112"/>
  <c r="B17" i="112"/>
  <c r="B16" i="112"/>
  <c r="B14" i="112"/>
  <c r="B13" i="112"/>
  <c r="B11" i="112"/>
  <c r="B10" i="112"/>
  <c r="B8" i="112"/>
  <c r="B7" i="112"/>
  <c r="B5" i="112"/>
  <c r="B4" i="112"/>
  <c r="AB17" i="92"/>
  <c r="AA17" i="92"/>
  <c r="Z17" i="92"/>
  <c r="Y17" i="92"/>
  <c r="X17" i="92"/>
  <c r="W17" i="92"/>
  <c r="V17" i="92"/>
  <c r="U17" i="92"/>
  <c r="T17" i="92"/>
  <c r="S17" i="92"/>
  <c r="R17" i="92"/>
  <c r="Q17" i="92"/>
  <c r="P17" i="92"/>
  <c r="O17" i="92"/>
  <c r="N17" i="92"/>
  <c r="M17" i="92"/>
  <c r="L17" i="92"/>
  <c r="K17" i="92"/>
  <c r="J17" i="92"/>
  <c r="I17" i="92"/>
  <c r="H17" i="92"/>
  <c r="G17" i="92"/>
  <c r="F17" i="92"/>
  <c r="E17" i="92"/>
  <c r="D17" i="92"/>
  <c r="C17" i="92"/>
  <c r="B17" i="92"/>
  <c r="AB16" i="92"/>
  <c r="AA16" i="92"/>
  <c r="Z16" i="92"/>
  <c r="Y16" i="92"/>
  <c r="X16" i="92"/>
  <c r="W16" i="92"/>
  <c r="V16" i="92"/>
  <c r="U16" i="92"/>
  <c r="T16" i="92"/>
  <c r="S16" i="92"/>
  <c r="R16" i="92"/>
  <c r="Q16" i="92"/>
  <c r="P16" i="92"/>
  <c r="O16" i="92"/>
  <c r="N16" i="92"/>
  <c r="M16" i="92"/>
  <c r="L16" i="92"/>
  <c r="K16" i="92"/>
  <c r="J16" i="92"/>
  <c r="I16" i="92"/>
  <c r="H16" i="92"/>
  <c r="G16" i="92"/>
  <c r="F16" i="92"/>
  <c r="E16" i="92"/>
  <c r="D16" i="92"/>
  <c r="C16" i="92"/>
  <c r="B16" i="92"/>
  <c r="AB14" i="92"/>
  <c r="AA14" i="92"/>
  <c r="Z14" i="92"/>
  <c r="Y14" i="92"/>
  <c r="X14" i="92"/>
  <c r="W14" i="92"/>
  <c r="V14" i="92"/>
  <c r="U14" i="92"/>
  <c r="T14" i="92"/>
  <c r="S14" i="92"/>
  <c r="R14" i="92"/>
  <c r="Q14" i="92"/>
  <c r="P14" i="92"/>
  <c r="O14" i="92"/>
  <c r="N14" i="92"/>
  <c r="M14" i="92"/>
  <c r="L14" i="92"/>
  <c r="K14" i="92"/>
  <c r="J14" i="92"/>
  <c r="I14" i="92"/>
  <c r="H14" i="92"/>
  <c r="G14" i="92"/>
  <c r="F14" i="92"/>
  <c r="E14" i="92"/>
  <c r="D14" i="92"/>
  <c r="C14" i="92"/>
  <c r="B14" i="92"/>
  <c r="AB13" i="92"/>
  <c r="AA13" i="92"/>
  <c r="Z13" i="92"/>
  <c r="Y13" i="92"/>
  <c r="X13" i="92"/>
  <c r="W13" i="92"/>
  <c r="V13" i="92"/>
  <c r="U13" i="92"/>
  <c r="T13" i="92"/>
  <c r="S13" i="92"/>
  <c r="R13" i="92"/>
  <c r="Q13" i="92"/>
  <c r="P13" i="92"/>
  <c r="O13" i="92"/>
  <c r="N13" i="92"/>
  <c r="M13" i="92"/>
  <c r="L13" i="92"/>
  <c r="K13" i="92"/>
  <c r="J13" i="92"/>
  <c r="I13" i="92"/>
  <c r="H13" i="92"/>
  <c r="G13" i="92"/>
  <c r="F13" i="92"/>
  <c r="E13" i="92"/>
  <c r="D13" i="92"/>
  <c r="C13" i="92"/>
  <c r="B13" i="92"/>
  <c r="AB11" i="92"/>
  <c r="AA11" i="92"/>
  <c r="Z11" i="92"/>
  <c r="Y11" i="92"/>
  <c r="X11" i="92"/>
  <c r="W11" i="92"/>
  <c r="V11" i="92"/>
  <c r="U11" i="92"/>
  <c r="T11" i="92"/>
  <c r="S11" i="92"/>
  <c r="R11" i="92"/>
  <c r="Q11" i="92"/>
  <c r="P11" i="92"/>
  <c r="O11" i="92"/>
  <c r="N11" i="92"/>
  <c r="M11" i="92"/>
  <c r="L11" i="92"/>
  <c r="K11" i="92"/>
  <c r="J11" i="92"/>
  <c r="I11" i="92"/>
  <c r="H11" i="92"/>
  <c r="G11" i="92"/>
  <c r="F11" i="92"/>
  <c r="E11" i="92"/>
  <c r="D11" i="92"/>
  <c r="C11" i="92"/>
  <c r="B11" i="92"/>
  <c r="AB10" i="92"/>
  <c r="AA10" i="92"/>
  <c r="Z10" i="92"/>
  <c r="Y10" i="92"/>
  <c r="X10" i="92"/>
  <c r="W10" i="92"/>
  <c r="V10" i="92"/>
  <c r="U10" i="92"/>
  <c r="T10" i="92"/>
  <c r="S10" i="92"/>
  <c r="R10" i="92"/>
  <c r="Q10" i="92"/>
  <c r="P10" i="92"/>
  <c r="O10" i="92"/>
  <c r="N10" i="92"/>
  <c r="M10" i="92"/>
  <c r="L10" i="92"/>
  <c r="K10" i="92"/>
  <c r="J10" i="92"/>
  <c r="I10" i="92"/>
  <c r="H10" i="92"/>
  <c r="G10" i="92"/>
  <c r="F10" i="92"/>
  <c r="E10" i="92"/>
  <c r="D10" i="92"/>
  <c r="C10" i="92"/>
  <c r="B10" i="92"/>
  <c r="AB8" i="92"/>
  <c r="AA8" i="92"/>
  <c r="Z8" i="92"/>
  <c r="Y8" i="92"/>
  <c r="X8" i="92"/>
  <c r="W8" i="92"/>
  <c r="V8" i="92"/>
  <c r="U8" i="92"/>
  <c r="T8" i="92"/>
  <c r="S8" i="92"/>
  <c r="R8" i="92"/>
  <c r="Q8" i="92"/>
  <c r="P8" i="92"/>
  <c r="O8" i="92"/>
  <c r="N8" i="92"/>
  <c r="M8" i="92"/>
  <c r="L8" i="92"/>
  <c r="K8" i="92"/>
  <c r="J8" i="92"/>
  <c r="I8" i="92"/>
  <c r="H8" i="92"/>
  <c r="G8" i="92"/>
  <c r="F8" i="92"/>
  <c r="E8" i="92"/>
  <c r="D8" i="92"/>
  <c r="C8" i="92"/>
  <c r="B8" i="92"/>
  <c r="AB7" i="92"/>
  <c r="AA7" i="92"/>
  <c r="Z7" i="92"/>
  <c r="Y7" i="92"/>
  <c r="X7" i="92"/>
  <c r="W7" i="92"/>
  <c r="V7" i="92"/>
  <c r="U7" i="92"/>
  <c r="T7" i="92"/>
  <c r="S7" i="92"/>
  <c r="R7" i="92"/>
  <c r="Q7" i="92"/>
  <c r="P7" i="92"/>
  <c r="O7" i="92"/>
  <c r="N7" i="92"/>
  <c r="M7" i="92"/>
  <c r="L7" i="92"/>
  <c r="K7" i="92"/>
  <c r="J7" i="92"/>
  <c r="I7" i="92"/>
  <c r="H7" i="92"/>
  <c r="G7" i="92"/>
  <c r="F7" i="92"/>
  <c r="E7" i="92"/>
  <c r="D7" i="92"/>
  <c r="C7" i="92"/>
  <c r="B7" i="92"/>
  <c r="AB5" i="92"/>
  <c r="AA5" i="92"/>
  <c r="Z5" i="92"/>
  <c r="Y5" i="92"/>
  <c r="X5" i="92"/>
  <c r="W5" i="92"/>
  <c r="V5" i="92"/>
  <c r="U5" i="92"/>
  <c r="T5" i="92"/>
  <c r="S5" i="92"/>
  <c r="R5" i="92"/>
  <c r="Q5" i="92"/>
  <c r="P5" i="92"/>
  <c r="O5" i="92"/>
  <c r="N5" i="92"/>
  <c r="M5" i="92"/>
  <c r="L5" i="92"/>
  <c r="K5" i="92"/>
  <c r="J5" i="92"/>
  <c r="I5" i="92"/>
  <c r="H5" i="92"/>
  <c r="G5" i="92"/>
  <c r="F5" i="92"/>
  <c r="E5" i="92"/>
  <c r="D5" i="92"/>
  <c r="C5" i="92"/>
  <c r="B5" i="92"/>
  <c r="AB4" i="92"/>
  <c r="AA4" i="92"/>
  <c r="Z4" i="92"/>
  <c r="Y4" i="92"/>
  <c r="X4" i="92"/>
  <c r="W4" i="92"/>
  <c r="V4" i="92"/>
  <c r="U4" i="92"/>
  <c r="T4" i="92"/>
  <c r="S4" i="92"/>
  <c r="R4" i="92"/>
  <c r="Q4" i="92"/>
  <c r="P4" i="92"/>
  <c r="O4" i="92"/>
  <c r="N4" i="92"/>
  <c r="M4" i="92"/>
  <c r="L4" i="92"/>
  <c r="K4" i="92"/>
  <c r="J4" i="92"/>
  <c r="I4" i="92"/>
  <c r="H4" i="92"/>
  <c r="G4" i="92"/>
  <c r="F4" i="92"/>
  <c r="E4" i="92"/>
  <c r="D4" i="92"/>
  <c r="AP49" i="90"/>
  <c r="AO49" i="90"/>
  <c r="AN49" i="90"/>
  <c r="AM49" i="90"/>
  <c r="AL49" i="90"/>
  <c r="AK49" i="90"/>
  <c r="AJ49" i="90"/>
  <c r="AI49" i="90"/>
  <c r="AH49" i="90"/>
  <c r="AG49" i="90"/>
  <c r="AF49" i="90"/>
  <c r="AE49" i="90"/>
  <c r="AD49" i="90"/>
  <c r="AC49" i="90"/>
  <c r="AB49" i="90"/>
  <c r="AA49" i="90"/>
  <c r="Z49" i="90"/>
  <c r="Y49" i="90"/>
  <c r="X49" i="90"/>
  <c r="W49" i="90"/>
  <c r="V49" i="90"/>
  <c r="U49" i="90"/>
  <c r="T49" i="90"/>
  <c r="S49" i="90"/>
  <c r="R49" i="90"/>
  <c r="Q49" i="90"/>
  <c r="P49" i="90"/>
  <c r="O49" i="90"/>
  <c r="N49" i="90"/>
  <c r="M49" i="90"/>
  <c r="L49" i="90"/>
  <c r="K49" i="90"/>
  <c r="J49" i="90"/>
  <c r="I49" i="90"/>
  <c r="H49" i="90"/>
  <c r="G49" i="90"/>
  <c r="F49" i="90"/>
  <c r="E49" i="90"/>
  <c r="D49" i="90"/>
  <c r="C49" i="90"/>
  <c r="B49" i="90"/>
  <c r="AP47" i="90"/>
  <c r="AO47" i="90"/>
  <c r="AN47" i="90"/>
  <c r="AM47" i="90"/>
  <c r="AL47" i="90"/>
  <c r="AK47" i="90"/>
  <c r="AJ47" i="90"/>
  <c r="AI47" i="90"/>
  <c r="AH47" i="90"/>
  <c r="AG47" i="90"/>
  <c r="AF47" i="90"/>
  <c r="AE47" i="90"/>
  <c r="AD47" i="90"/>
  <c r="AC47" i="90"/>
  <c r="AB47" i="90"/>
  <c r="AA47" i="90"/>
  <c r="Z47" i="90"/>
  <c r="Y47" i="90"/>
  <c r="X47" i="90"/>
  <c r="W47" i="90"/>
  <c r="V47" i="90"/>
  <c r="U47" i="90"/>
  <c r="T47" i="90"/>
  <c r="S47" i="90"/>
  <c r="R47" i="90"/>
  <c r="Q47" i="90"/>
  <c r="P47" i="90"/>
  <c r="O47" i="90"/>
  <c r="N47" i="90"/>
  <c r="M47" i="90"/>
  <c r="L47" i="90"/>
  <c r="K47" i="90"/>
  <c r="J47" i="90"/>
  <c r="I47" i="90"/>
  <c r="H47" i="90"/>
  <c r="G47" i="90"/>
  <c r="F47" i="90"/>
  <c r="E47" i="90"/>
  <c r="D47" i="90"/>
  <c r="C47" i="90"/>
  <c r="B47" i="90"/>
  <c r="AP46" i="90"/>
  <c r="AO46" i="90"/>
  <c r="AN46" i="90"/>
  <c r="AM46" i="90"/>
  <c r="AL46" i="90"/>
  <c r="AK46" i="90"/>
  <c r="AJ46" i="90"/>
  <c r="AI46" i="90"/>
  <c r="AH46" i="90"/>
  <c r="AG46" i="90"/>
  <c r="AF46" i="90"/>
  <c r="AE46" i="90"/>
  <c r="AD46" i="90"/>
  <c r="AC46" i="90"/>
  <c r="AB46" i="90"/>
  <c r="AA46" i="90"/>
  <c r="Z46" i="90"/>
  <c r="Y46" i="90"/>
  <c r="X46" i="90"/>
  <c r="W46" i="90"/>
  <c r="V46" i="90"/>
  <c r="U46" i="90"/>
  <c r="T46" i="90"/>
  <c r="S46" i="90"/>
  <c r="R46" i="90"/>
  <c r="Q46" i="90"/>
  <c r="P46" i="90"/>
  <c r="O46" i="90"/>
  <c r="N46" i="90"/>
  <c r="M46" i="90"/>
  <c r="L46" i="90"/>
  <c r="K46" i="90"/>
  <c r="J46" i="90"/>
  <c r="I46" i="90"/>
  <c r="H46" i="90"/>
  <c r="G46" i="90"/>
  <c r="F46" i="90"/>
  <c r="E46" i="90"/>
  <c r="D46" i="90"/>
  <c r="C46" i="90"/>
  <c r="B46" i="90"/>
  <c r="AP44" i="90"/>
  <c r="AO44" i="90"/>
  <c r="AN44" i="90"/>
  <c r="AM44" i="90"/>
  <c r="AL44" i="90"/>
  <c r="AK44" i="90"/>
  <c r="AJ44" i="90"/>
  <c r="AI44" i="90"/>
  <c r="AH44" i="90"/>
  <c r="AG44" i="90"/>
  <c r="AF44" i="90"/>
  <c r="AE44" i="90"/>
  <c r="AD44" i="90"/>
  <c r="AC44" i="90"/>
  <c r="AB44" i="90"/>
  <c r="AA44" i="90"/>
  <c r="Z44" i="90"/>
  <c r="Y44" i="90"/>
  <c r="X44" i="90"/>
  <c r="W44" i="90"/>
  <c r="V44" i="90"/>
  <c r="U44" i="90"/>
  <c r="T44" i="90"/>
  <c r="S44" i="90"/>
  <c r="R44" i="90"/>
  <c r="Q44" i="90"/>
  <c r="P44" i="90"/>
  <c r="O44" i="90"/>
  <c r="N44" i="90"/>
  <c r="M44" i="90"/>
  <c r="L44" i="90"/>
  <c r="K44" i="90"/>
  <c r="J44" i="90"/>
  <c r="I44" i="90"/>
  <c r="H44" i="90"/>
  <c r="G44" i="90"/>
  <c r="F44" i="90"/>
  <c r="E44" i="90"/>
  <c r="D44" i="90"/>
  <c r="C44" i="90"/>
  <c r="B44" i="90"/>
  <c r="AP43" i="90"/>
  <c r="AO43" i="90"/>
  <c r="AN43" i="90"/>
  <c r="AM43" i="90"/>
  <c r="AL43" i="90"/>
  <c r="AK43" i="90"/>
  <c r="AJ43" i="90"/>
  <c r="AI43" i="90"/>
  <c r="AH43" i="90"/>
  <c r="AG43" i="90"/>
  <c r="AF43" i="90"/>
  <c r="AE43" i="90"/>
  <c r="AD43" i="90"/>
  <c r="AC43" i="90"/>
  <c r="AB43" i="90"/>
  <c r="AA43" i="90"/>
  <c r="Z43" i="90"/>
  <c r="Y43" i="90"/>
  <c r="X43" i="90"/>
  <c r="W43" i="90"/>
  <c r="V43" i="90"/>
  <c r="U43" i="90"/>
  <c r="T43" i="90"/>
  <c r="S43" i="90"/>
  <c r="R43" i="90"/>
  <c r="Q43" i="90"/>
  <c r="P43" i="90"/>
  <c r="O43" i="90"/>
  <c r="N43" i="90"/>
  <c r="M43" i="90"/>
  <c r="L43" i="90"/>
  <c r="K43" i="90"/>
  <c r="J43" i="90"/>
  <c r="I43" i="90"/>
  <c r="H43" i="90"/>
  <c r="G43" i="90"/>
  <c r="F43" i="90"/>
  <c r="E43" i="90"/>
  <c r="D43" i="90"/>
  <c r="C43" i="90"/>
  <c r="B43" i="90"/>
  <c r="AP41" i="90"/>
  <c r="AO41" i="90"/>
  <c r="AN41" i="90"/>
  <c r="AM41" i="90"/>
  <c r="AL41" i="90"/>
  <c r="AK41" i="90"/>
  <c r="AJ41" i="90"/>
  <c r="AI41" i="90"/>
  <c r="AH41" i="90"/>
  <c r="AG41" i="90"/>
  <c r="AF41" i="90"/>
  <c r="AE41" i="90"/>
  <c r="AD41" i="90"/>
  <c r="AC41" i="90"/>
  <c r="AB41" i="90"/>
  <c r="AA41" i="90"/>
  <c r="Z41" i="90"/>
  <c r="Y41" i="90"/>
  <c r="X41" i="90"/>
  <c r="W41" i="90"/>
  <c r="V41" i="90"/>
  <c r="U41" i="90"/>
  <c r="T41" i="90"/>
  <c r="S41" i="90"/>
  <c r="R41" i="90"/>
  <c r="Q41" i="90"/>
  <c r="P41" i="90"/>
  <c r="O41" i="90"/>
  <c r="N41" i="90"/>
  <c r="M41" i="90"/>
  <c r="L41" i="90"/>
  <c r="K41" i="90"/>
  <c r="J41" i="90"/>
  <c r="I41" i="90"/>
  <c r="H41" i="90"/>
  <c r="G41" i="90"/>
  <c r="F41" i="90"/>
  <c r="E41" i="90"/>
  <c r="D41" i="90"/>
  <c r="C41" i="90"/>
  <c r="B41" i="90"/>
  <c r="AP40" i="90"/>
  <c r="AO40" i="90"/>
  <c r="AN40" i="90"/>
  <c r="AM40" i="90"/>
  <c r="AL40" i="90"/>
  <c r="AK40" i="90"/>
  <c r="AJ40" i="90"/>
  <c r="AI40" i="90"/>
  <c r="AH40" i="90"/>
  <c r="AG40" i="90"/>
  <c r="AF40" i="90"/>
  <c r="AE40" i="90"/>
  <c r="AD40" i="90"/>
  <c r="AC40" i="90"/>
  <c r="AB40" i="90"/>
  <c r="AA40" i="90"/>
  <c r="Z40" i="90"/>
  <c r="Y40" i="90"/>
  <c r="X40" i="90"/>
  <c r="W40" i="90"/>
  <c r="V40" i="90"/>
  <c r="U40" i="90"/>
  <c r="T40" i="90"/>
  <c r="S40" i="90"/>
  <c r="R40" i="90"/>
  <c r="Q40" i="90"/>
  <c r="P40" i="90"/>
  <c r="O40" i="90"/>
  <c r="N40" i="90"/>
  <c r="M40" i="90"/>
  <c r="L40" i="90"/>
  <c r="K40" i="90"/>
  <c r="J40" i="90"/>
  <c r="I40" i="90"/>
  <c r="H40" i="90"/>
  <c r="G40" i="90"/>
  <c r="F40" i="90"/>
  <c r="E40" i="90"/>
  <c r="D40" i="90"/>
  <c r="C40" i="90"/>
  <c r="B40" i="90"/>
  <c r="AP38" i="90"/>
  <c r="AO38" i="90"/>
  <c r="AN38" i="90"/>
  <c r="AM38" i="90"/>
  <c r="AL38" i="90"/>
  <c r="AK38" i="90"/>
  <c r="AJ38" i="90"/>
  <c r="AI38" i="90"/>
  <c r="AH38" i="90"/>
  <c r="AG38" i="90"/>
  <c r="AF38" i="90"/>
  <c r="AE38" i="90"/>
  <c r="AD38" i="90"/>
  <c r="AC38" i="90"/>
  <c r="AB38" i="90"/>
  <c r="AA38" i="90"/>
  <c r="Z38" i="90"/>
  <c r="Y38" i="90"/>
  <c r="X38" i="90"/>
  <c r="W38" i="90"/>
  <c r="V38" i="90"/>
  <c r="U38" i="90"/>
  <c r="T38" i="90"/>
  <c r="S38" i="90"/>
  <c r="R38" i="90"/>
  <c r="Q38" i="90"/>
  <c r="P38" i="90"/>
  <c r="O38" i="90"/>
  <c r="N38" i="90"/>
  <c r="M38" i="90"/>
  <c r="L38" i="90"/>
  <c r="K38" i="90"/>
  <c r="J38" i="90"/>
  <c r="I38" i="90"/>
  <c r="H38" i="90"/>
  <c r="G38" i="90"/>
  <c r="F38" i="90"/>
  <c r="E38" i="90"/>
  <c r="D38" i="90"/>
  <c r="C38" i="90"/>
  <c r="B38" i="90"/>
  <c r="AP37" i="90"/>
  <c r="AO37" i="90"/>
  <c r="AN37" i="90"/>
  <c r="AM37" i="90"/>
  <c r="AL37" i="90"/>
  <c r="AK37" i="90"/>
  <c r="AJ37" i="90"/>
  <c r="AI37" i="90"/>
  <c r="AH37" i="90"/>
  <c r="AG37" i="90"/>
  <c r="AF37" i="90"/>
  <c r="AE37" i="90"/>
  <c r="AD37" i="90"/>
  <c r="AC37" i="90"/>
  <c r="AB37" i="90"/>
  <c r="AA37" i="90"/>
  <c r="Z37" i="90"/>
  <c r="Y37" i="90"/>
  <c r="X37" i="90"/>
  <c r="W37" i="90"/>
  <c r="V37" i="90"/>
  <c r="U37" i="90"/>
  <c r="T37" i="90"/>
  <c r="S37" i="90"/>
  <c r="R37" i="90"/>
  <c r="Q37" i="90"/>
  <c r="P37" i="90"/>
  <c r="O37" i="90"/>
  <c r="N37" i="90"/>
  <c r="M37" i="90"/>
  <c r="L37" i="90"/>
  <c r="K37" i="90"/>
  <c r="J37" i="90"/>
  <c r="I37" i="90"/>
  <c r="H37" i="90"/>
  <c r="G37" i="90"/>
  <c r="F37" i="90"/>
  <c r="E37" i="90"/>
  <c r="D37" i="90"/>
  <c r="C37" i="90"/>
  <c r="B37" i="90"/>
  <c r="AP35" i="90"/>
  <c r="AO35" i="90"/>
  <c r="AN35" i="90"/>
  <c r="AM35" i="90"/>
  <c r="AL35" i="90"/>
  <c r="AK35" i="90"/>
  <c r="AJ35" i="90"/>
  <c r="AI35" i="90"/>
  <c r="AH35" i="90"/>
  <c r="AG35" i="90"/>
  <c r="AF35" i="90"/>
  <c r="AE35" i="90"/>
  <c r="AD35" i="90"/>
  <c r="AC35" i="90"/>
  <c r="AB35" i="90"/>
  <c r="AA35" i="90"/>
  <c r="Z35" i="90"/>
  <c r="Y35" i="90"/>
  <c r="X35" i="90"/>
  <c r="W35" i="90"/>
  <c r="V35" i="90"/>
  <c r="U35" i="90"/>
  <c r="T35" i="90"/>
  <c r="S35" i="90"/>
  <c r="R35" i="90"/>
  <c r="Q35" i="90"/>
  <c r="P35" i="90"/>
  <c r="O35" i="90"/>
  <c r="N35" i="90"/>
  <c r="M35" i="90"/>
  <c r="L35" i="90"/>
  <c r="K35" i="90"/>
  <c r="J35" i="90"/>
  <c r="I35" i="90"/>
  <c r="H35" i="90"/>
  <c r="G35" i="90"/>
  <c r="F35" i="90"/>
  <c r="E35" i="90"/>
  <c r="D35" i="90"/>
  <c r="C35" i="90"/>
  <c r="B35" i="90"/>
  <c r="AP34" i="90"/>
  <c r="AO34" i="90"/>
  <c r="AN34" i="90"/>
  <c r="AM34" i="90"/>
  <c r="AL34" i="90"/>
  <c r="AK34" i="90"/>
  <c r="AJ34" i="90"/>
  <c r="AI34" i="90"/>
  <c r="AH34" i="90"/>
  <c r="AG34" i="90"/>
  <c r="AF34" i="90"/>
  <c r="AE34" i="90"/>
  <c r="AD34" i="90"/>
  <c r="AC34" i="90"/>
  <c r="AB34" i="90"/>
  <c r="AA34" i="90"/>
  <c r="Z34" i="90"/>
  <c r="Y34" i="90"/>
  <c r="X34" i="90"/>
  <c r="W34" i="90"/>
  <c r="V34" i="90"/>
  <c r="U34" i="90"/>
  <c r="T34" i="90"/>
  <c r="S34" i="90"/>
  <c r="R34" i="90"/>
  <c r="Q34" i="90"/>
  <c r="P34" i="90"/>
  <c r="O34" i="90"/>
  <c r="N34" i="90"/>
  <c r="M34" i="90"/>
  <c r="L34" i="90"/>
  <c r="K34" i="90"/>
  <c r="J34" i="90"/>
  <c r="I34" i="90"/>
  <c r="H34" i="90"/>
  <c r="G34" i="90"/>
  <c r="F34" i="90"/>
  <c r="E34" i="90"/>
  <c r="D34" i="90"/>
  <c r="C34" i="90"/>
  <c r="B34" i="90"/>
  <c r="AP32" i="90"/>
  <c r="AO32" i="90"/>
  <c r="AN32" i="90"/>
  <c r="AM32" i="90"/>
  <c r="AL32" i="90"/>
  <c r="AK32" i="90"/>
  <c r="AJ32" i="90"/>
  <c r="AI32" i="90"/>
  <c r="AH32" i="90"/>
  <c r="AG32" i="90"/>
  <c r="AF32" i="90"/>
  <c r="AE32" i="90"/>
  <c r="AD32" i="90"/>
  <c r="AC32" i="90"/>
  <c r="AB32" i="90"/>
  <c r="AA32" i="90"/>
  <c r="Z32" i="90"/>
  <c r="Y32" i="90"/>
  <c r="X32" i="90"/>
  <c r="W32" i="90"/>
  <c r="V32" i="90"/>
  <c r="U32" i="90"/>
  <c r="T32" i="90"/>
  <c r="S32" i="90"/>
  <c r="R32" i="90"/>
  <c r="Q32" i="90"/>
  <c r="P32" i="90"/>
  <c r="O32" i="90"/>
  <c r="N32" i="90"/>
  <c r="M32" i="90"/>
  <c r="L32" i="90"/>
  <c r="K32" i="90"/>
  <c r="J32" i="90"/>
  <c r="I32" i="90"/>
  <c r="H32" i="90"/>
  <c r="G32" i="90"/>
  <c r="F32" i="90"/>
  <c r="E32" i="90"/>
  <c r="D32" i="90"/>
  <c r="C32" i="90"/>
  <c r="B32" i="90"/>
  <c r="AP31" i="90"/>
  <c r="AO31" i="90"/>
  <c r="AN31" i="90"/>
  <c r="AM31" i="90"/>
  <c r="AL31" i="90"/>
  <c r="AK31" i="90"/>
  <c r="AJ31" i="90"/>
  <c r="AI31" i="90"/>
  <c r="AH31" i="90"/>
  <c r="AG31" i="90"/>
  <c r="AF31" i="90"/>
  <c r="AE31" i="90"/>
  <c r="AD31" i="90"/>
  <c r="AC31" i="90"/>
  <c r="AB31" i="90"/>
  <c r="AA31" i="90"/>
  <c r="Z31" i="90"/>
  <c r="Y31" i="90"/>
  <c r="X31" i="90"/>
  <c r="W31" i="90"/>
  <c r="V31" i="90"/>
  <c r="U31" i="90"/>
  <c r="T31" i="90"/>
  <c r="S31" i="90"/>
  <c r="R31" i="90"/>
  <c r="Q31" i="90"/>
  <c r="P31" i="90"/>
  <c r="O31" i="90"/>
  <c r="N31" i="90"/>
  <c r="M31" i="90"/>
  <c r="L31" i="90"/>
  <c r="K31" i="90"/>
  <c r="J31" i="90"/>
  <c r="I31" i="90"/>
  <c r="H31" i="90"/>
  <c r="G31" i="90"/>
  <c r="F31" i="90"/>
  <c r="E31" i="90"/>
  <c r="D31" i="90"/>
  <c r="C31" i="90"/>
  <c r="B31" i="90"/>
  <c r="AP29" i="90"/>
  <c r="AO29" i="90"/>
  <c r="AN29" i="90"/>
  <c r="AM29" i="90"/>
  <c r="AL29" i="90"/>
  <c r="AK29" i="90"/>
  <c r="AJ29" i="90"/>
  <c r="AI29" i="90"/>
  <c r="AH29" i="90"/>
  <c r="AG29" i="90"/>
  <c r="AF29" i="90"/>
  <c r="AE29" i="90"/>
  <c r="AD29" i="90"/>
  <c r="AC29" i="90"/>
  <c r="AB29" i="90"/>
  <c r="AA29" i="90"/>
  <c r="Z29" i="90"/>
  <c r="Y29" i="90"/>
  <c r="X29" i="90"/>
  <c r="W29" i="90"/>
  <c r="V29" i="90"/>
  <c r="U29" i="90"/>
  <c r="T29" i="90"/>
  <c r="S29" i="90"/>
  <c r="R29" i="90"/>
  <c r="Q29" i="90"/>
  <c r="P29" i="90"/>
  <c r="O29" i="90"/>
  <c r="N29" i="90"/>
  <c r="M29" i="90"/>
  <c r="L29" i="90"/>
  <c r="K29" i="90"/>
  <c r="J29" i="90"/>
  <c r="I29" i="90"/>
  <c r="H29" i="90"/>
  <c r="G29" i="90"/>
  <c r="F29" i="90"/>
  <c r="E29" i="90"/>
  <c r="D29" i="90"/>
  <c r="C29" i="90"/>
  <c r="B29" i="90"/>
  <c r="AP28" i="90"/>
  <c r="AO28" i="90"/>
  <c r="AN28" i="90"/>
  <c r="AM28" i="90"/>
  <c r="AL28" i="90"/>
  <c r="AK28" i="90"/>
  <c r="AJ28" i="90"/>
  <c r="AI28" i="90"/>
  <c r="AH28" i="90"/>
  <c r="AG28" i="90"/>
  <c r="AF28" i="90"/>
  <c r="AE28" i="90"/>
  <c r="AD28" i="90"/>
  <c r="AC28" i="90"/>
  <c r="AB28" i="90"/>
  <c r="AA28" i="90"/>
  <c r="Z28" i="90"/>
  <c r="Y28" i="90"/>
  <c r="X28" i="90"/>
  <c r="W28" i="90"/>
  <c r="V28" i="90"/>
  <c r="U28" i="90"/>
  <c r="T28" i="90"/>
  <c r="S28" i="90"/>
  <c r="R28" i="90"/>
  <c r="Q28" i="90"/>
  <c r="P28" i="90"/>
  <c r="O28" i="90"/>
  <c r="N28" i="90"/>
  <c r="M28" i="90"/>
  <c r="L28" i="90"/>
  <c r="K28" i="90"/>
  <c r="J28" i="90"/>
  <c r="I28" i="90"/>
  <c r="H28" i="90"/>
  <c r="G28" i="90"/>
  <c r="F28" i="90"/>
  <c r="E28" i="90"/>
  <c r="D28" i="90"/>
  <c r="C28" i="90"/>
  <c r="B28" i="90"/>
  <c r="AP25" i="90"/>
  <c r="AO25" i="90"/>
  <c r="AN25" i="90"/>
  <c r="AM25" i="90"/>
  <c r="AL25" i="90"/>
  <c r="AK25" i="90"/>
  <c r="AJ25" i="90"/>
  <c r="AI25" i="90"/>
  <c r="AH25" i="90"/>
  <c r="AG25" i="90"/>
  <c r="AF25" i="90"/>
  <c r="AE25" i="90"/>
  <c r="AD25" i="90"/>
  <c r="AC25" i="90"/>
  <c r="AB25" i="90"/>
  <c r="AA25" i="90"/>
  <c r="Z25" i="90"/>
  <c r="Y25" i="90"/>
  <c r="X25" i="90"/>
  <c r="W25" i="90"/>
  <c r="V25" i="90"/>
  <c r="U25" i="90"/>
  <c r="T25" i="90"/>
  <c r="S25" i="90"/>
  <c r="R25" i="90"/>
  <c r="Q25" i="90"/>
  <c r="P25" i="90"/>
  <c r="O25" i="90"/>
  <c r="N25" i="90"/>
  <c r="M25" i="90"/>
  <c r="L25" i="90"/>
  <c r="K25" i="90"/>
  <c r="J25" i="90"/>
  <c r="I25" i="90"/>
  <c r="H25" i="90"/>
  <c r="G25" i="90"/>
  <c r="F25" i="90"/>
  <c r="E25" i="90"/>
  <c r="D25" i="90"/>
  <c r="C25" i="90"/>
  <c r="B25" i="90"/>
  <c r="AP23" i="90"/>
  <c r="AO23" i="90"/>
  <c r="AN23" i="90"/>
  <c r="AM23" i="90"/>
  <c r="AL23" i="90"/>
  <c r="AK23" i="90"/>
  <c r="AJ23" i="90"/>
  <c r="AI23" i="90"/>
  <c r="AH23" i="90"/>
  <c r="AG23" i="90"/>
  <c r="AF23" i="90"/>
  <c r="AE23" i="90"/>
  <c r="AD23" i="90"/>
  <c r="AC23" i="90"/>
  <c r="AB23" i="90"/>
  <c r="AA23" i="90"/>
  <c r="Z23" i="90"/>
  <c r="Y23" i="90"/>
  <c r="X23" i="90"/>
  <c r="W23" i="90"/>
  <c r="V23" i="90"/>
  <c r="U23" i="90"/>
  <c r="T23" i="90"/>
  <c r="S23" i="90"/>
  <c r="R23" i="90"/>
  <c r="Q23" i="90"/>
  <c r="P23" i="90"/>
  <c r="O23" i="90"/>
  <c r="N23" i="90"/>
  <c r="M23" i="90"/>
  <c r="L23" i="90"/>
  <c r="K23" i="90"/>
  <c r="J23" i="90"/>
  <c r="I23" i="90"/>
  <c r="H23" i="90"/>
  <c r="G23" i="90"/>
  <c r="F23" i="90"/>
  <c r="E23" i="90"/>
  <c r="D23" i="90"/>
  <c r="C23" i="90"/>
  <c r="B23" i="90"/>
  <c r="AP22" i="90"/>
  <c r="AO22" i="90"/>
  <c r="AN22" i="90"/>
  <c r="AM22" i="90"/>
  <c r="AL22" i="90"/>
  <c r="AK22" i="90"/>
  <c r="AJ22" i="90"/>
  <c r="AI22" i="90"/>
  <c r="AH22" i="90"/>
  <c r="AG22" i="90"/>
  <c r="AF22" i="90"/>
  <c r="AE22" i="90"/>
  <c r="AD22" i="90"/>
  <c r="AC22" i="90"/>
  <c r="AB22" i="90"/>
  <c r="AA22" i="90"/>
  <c r="Z22" i="90"/>
  <c r="Y22" i="90"/>
  <c r="X22" i="90"/>
  <c r="W22" i="90"/>
  <c r="V22" i="90"/>
  <c r="U22" i="90"/>
  <c r="T22" i="90"/>
  <c r="S22" i="90"/>
  <c r="R22" i="90"/>
  <c r="Q22" i="90"/>
  <c r="P22" i="90"/>
  <c r="O22" i="90"/>
  <c r="N22" i="90"/>
  <c r="M22" i="90"/>
  <c r="L22" i="90"/>
  <c r="K22" i="90"/>
  <c r="J22" i="90"/>
  <c r="I22" i="90"/>
  <c r="H22" i="90"/>
  <c r="G22" i="90"/>
  <c r="F22" i="90"/>
  <c r="E22" i="90"/>
  <c r="D22" i="90"/>
  <c r="C22" i="90"/>
  <c r="B22" i="90"/>
  <c r="AP20" i="90"/>
  <c r="AO20" i="90"/>
  <c r="AN20" i="90"/>
  <c r="AM20" i="90"/>
  <c r="AL20" i="90"/>
  <c r="AK20" i="90"/>
  <c r="AJ20" i="90"/>
  <c r="AI20" i="90"/>
  <c r="AH20" i="90"/>
  <c r="AG20" i="90"/>
  <c r="AF20" i="90"/>
  <c r="AE20" i="90"/>
  <c r="AD20" i="90"/>
  <c r="AC20" i="90"/>
  <c r="AB20" i="90"/>
  <c r="AA20" i="90"/>
  <c r="Z20" i="90"/>
  <c r="Y20" i="90"/>
  <c r="X20" i="90"/>
  <c r="W20" i="90"/>
  <c r="V20" i="90"/>
  <c r="U20" i="90"/>
  <c r="T20" i="90"/>
  <c r="S20" i="90"/>
  <c r="R20" i="90"/>
  <c r="Q20" i="90"/>
  <c r="P20" i="90"/>
  <c r="O20" i="90"/>
  <c r="N20" i="90"/>
  <c r="M20" i="90"/>
  <c r="L20" i="90"/>
  <c r="K20" i="90"/>
  <c r="J20" i="90"/>
  <c r="I20" i="90"/>
  <c r="H20" i="90"/>
  <c r="G20" i="90"/>
  <c r="F20" i="90"/>
  <c r="E20" i="90"/>
  <c r="D20" i="90"/>
  <c r="C20" i="90"/>
  <c r="B20" i="90"/>
  <c r="AP19" i="90"/>
  <c r="AO19" i="90"/>
  <c r="AN19" i="90"/>
  <c r="AM19" i="90"/>
  <c r="AL19" i="90"/>
  <c r="AK19" i="90"/>
  <c r="AJ19" i="90"/>
  <c r="AI19" i="90"/>
  <c r="AH19" i="90"/>
  <c r="AG19" i="90"/>
  <c r="AF19" i="90"/>
  <c r="AE19" i="90"/>
  <c r="AD19" i="90"/>
  <c r="AC19" i="90"/>
  <c r="AB19" i="90"/>
  <c r="AA19" i="90"/>
  <c r="Z19" i="90"/>
  <c r="Y19" i="90"/>
  <c r="X19" i="90"/>
  <c r="W19" i="90"/>
  <c r="V19" i="90"/>
  <c r="U19" i="90"/>
  <c r="T19" i="90"/>
  <c r="S19" i="90"/>
  <c r="R19" i="90"/>
  <c r="Q19" i="90"/>
  <c r="P19" i="90"/>
  <c r="O19" i="90"/>
  <c r="N19" i="90"/>
  <c r="M19" i="90"/>
  <c r="L19" i="90"/>
  <c r="K19" i="90"/>
  <c r="J19" i="90"/>
  <c r="I19" i="90"/>
  <c r="H19" i="90"/>
  <c r="G19" i="90"/>
  <c r="F19" i="90"/>
  <c r="E19" i="90"/>
  <c r="D19" i="90"/>
  <c r="C19" i="90"/>
  <c r="B19" i="90"/>
  <c r="AP17" i="90"/>
  <c r="AO17" i="90"/>
  <c r="AN17" i="90"/>
  <c r="AM17" i="90"/>
  <c r="AL17" i="90"/>
  <c r="AK17" i="90"/>
  <c r="AJ17" i="90"/>
  <c r="AI17" i="90"/>
  <c r="AH17" i="90"/>
  <c r="AG17" i="90"/>
  <c r="AF17" i="90"/>
  <c r="AE17" i="90"/>
  <c r="AD17" i="90"/>
  <c r="AC17" i="90"/>
  <c r="AB17" i="90"/>
  <c r="AA17" i="90"/>
  <c r="Z17" i="90"/>
  <c r="Y17" i="90"/>
  <c r="X17" i="90"/>
  <c r="W17" i="90"/>
  <c r="V17" i="90"/>
  <c r="U17" i="90"/>
  <c r="T17" i="90"/>
  <c r="S17" i="90"/>
  <c r="R17" i="90"/>
  <c r="Q17" i="90"/>
  <c r="P17" i="90"/>
  <c r="O17" i="90"/>
  <c r="N17" i="90"/>
  <c r="M17" i="90"/>
  <c r="L17" i="90"/>
  <c r="K17" i="90"/>
  <c r="J17" i="90"/>
  <c r="I17" i="90"/>
  <c r="H17" i="90"/>
  <c r="G17" i="90"/>
  <c r="F17" i="90"/>
  <c r="E17" i="90"/>
  <c r="D17" i="90"/>
  <c r="C17" i="90"/>
  <c r="B17" i="90"/>
  <c r="AP16" i="90"/>
  <c r="AO16" i="90"/>
  <c r="AN16" i="90"/>
  <c r="AM16" i="90"/>
  <c r="AL16" i="90"/>
  <c r="AK16" i="90"/>
  <c r="AJ16" i="90"/>
  <c r="AI16" i="90"/>
  <c r="AH16" i="90"/>
  <c r="AG16" i="90"/>
  <c r="AF16" i="90"/>
  <c r="AE16" i="90"/>
  <c r="AD16" i="90"/>
  <c r="AC16" i="90"/>
  <c r="AB16" i="90"/>
  <c r="AA16" i="90"/>
  <c r="Z16" i="90"/>
  <c r="Y16" i="90"/>
  <c r="X16" i="90"/>
  <c r="W16" i="90"/>
  <c r="V16" i="90"/>
  <c r="U16" i="90"/>
  <c r="T16" i="90"/>
  <c r="S16" i="90"/>
  <c r="R16" i="90"/>
  <c r="Q16" i="90"/>
  <c r="P16" i="90"/>
  <c r="O16" i="90"/>
  <c r="N16" i="90"/>
  <c r="M16" i="90"/>
  <c r="L16" i="90"/>
  <c r="K16" i="90"/>
  <c r="J16" i="90"/>
  <c r="I16" i="90"/>
  <c r="H16" i="90"/>
  <c r="G16" i="90"/>
  <c r="F16" i="90"/>
  <c r="E16" i="90"/>
  <c r="D16" i="90"/>
  <c r="C16" i="90"/>
  <c r="B16" i="90"/>
  <c r="AP14" i="90"/>
  <c r="AO14" i="90"/>
  <c r="AN14" i="90"/>
  <c r="AM14" i="90"/>
  <c r="AL14" i="90"/>
  <c r="AK14" i="90"/>
  <c r="AJ14" i="90"/>
  <c r="AI14" i="90"/>
  <c r="AH14" i="90"/>
  <c r="AG14" i="90"/>
  <c r="AF14" i="90"/>
  <c r="AE14" i="90"/>
  <c r="AD14" i="90"/>
  <c r="AC14" i="90"/>
  <c r="AB14" i="90"/>
  <c r="AA14" i="90"/>
  <c r="Z14" i="90"/>
  <c r="Y14" i="90"/>
  <c r="X14" i="90"/>
  <c r="W14" i="90"/>
  <c r="V14" i="90"/>
  <c r="U14" i="90"/>
  <c r="T14" i="90"/>
  <c r="S14" i="90"/>
  <c r="R14" i="90"/>
  <c r="Q14" i="90"/>
  <c r="P14" i="90"/>
  <c r="O14" i="90"/>
  <c r="N14" i="90"/>
  <c r="M14" i="90"/>
  <c r="L14" i="90"/>
  <c r="K14" i="90"/>
  <c r="J14" i="90"/>
  <c r="I14" i="90"/>
  <c r="H14" i="90"/>
  <c r="G14" i="90"/>
  <c r="F14" i="90"/>
  <c r="E14" i="90"/>
  <c r="D14" i="90"/>
  <c r="C14" i="90"/>
  <c r="B14" i="90"/>
  <c r="AP13" i="90"/>
  <c r="AO13" i="90"/>
  <c r="AN13" i="90"/>
  <c r="AM13" i="90"/>
  <c r="AL13" i="90"/>
  <c r="AK13" i="90"/>
  <c r="AJ13" i="90"/>
  <c r="AI13" i="90"/>
  <c r="AH13" i="90"/>
  <c r="AG13" i="90"/>
  <c r="AF13" i="90"/>
  <c r="AE13" i="90"/>
  <c r="AD13" i="90"/>
  <c r="AC13" i="90"/>
  <c r="AB13" i="90"/>
  <c r="AA13" i="90"/>
  <c r="Z13" i="90"/>
  <c r="Y13" i="90"/>
  <c r="X13" i="90"/>
  <c r="W13" i="90"/>
  <c r="V13" i="90"/>
  <c r="U13" i="90"/>
  <c r="T13" i="90"/>
  <c r="S13" i="90"/>
  <c r="R13" i="90"/>
  <c r="Q13" i="90"/>
  <c r="P13" i="90"/>
  <c r="O13" i="90"/>
  <c r="N13" i="90"/>
  <c r="M13" i="90"/>
  <c r="L13" i="90"/>
  <c r="K13" i="90"/>
  <c r="J13" i="90"/>
  <c r="I13" i="90"/>
  <c r="H13" i="90"/>
  <c r="G13" i="90"/>
  <c r="F13" i="90"/>
  <c r="E13" i="90"/>
  <c r="D13" i="90"/>
  <c r="C13" i="90"/>
  <c r="B13" i="90"/>
  <c r="AP11" i="90"/>
  <c r="AO11" i="90"/>
  <c r="AN11" i="90"/>
  <c r="AM11" i="90"/>
  <c r="AL11" i="90"/>
  <c r="AK11" i="90"/>
  <c r="AJ11" i="90"/>
  <c r="AI11" i="90"/>
  <c r="AH11" i="90"/>
  <c r="AG11" i="90"/>
  <c r="AF11" i="90"/>
  <c r="AE11" i="90"/>
  <c r="AD11" i="90"/>
  <c r="AC11" i="90"/>
  <c r="AB11" i="90"/>
  <c r="AA11" i="90"/>
  <c r="Z11" i="90"/>
  <c r="Y11" i="90"/>
  <c r="X11" i="90"/>
  <c r="W11" i="90"/>
  <c r="V11" i="90"/>
  <c r="U11" i="90"/>
  <c r="T11" i="90"/>
  <c r="S11" i="90"/>
  <c r="R11" i="90"/>
  <c r="Q11" i="90"/>
  <c r="P11" i="90"/>
  <c r="O11" i="90"/>
  <c r="N11" i="90"/>
  <c r="M11" i="90"/>
  <c r="L11" i="90"/>
  <c r="K11" i="90"/>
  <c r="J11" i="90"/>
  <c r="I11" i="90"/>
  <c r="H11" i="90"/>
  <c r="G11" i="90"/>
  <c r="F11" i="90"/>
  <c r="E11" i="90"/>
  <c r="D11" i="90"/>
  <c r="C11" i="90"/>
  <c r="B11" i="90"/>
  <c r="AP10" i="90"/>
  <c r="AO10" i="90"/>
  <c r="AN10" i="90"/>
  <c r="AM10" i="90"/>
  <c r="AL10" i="90"/>
  <c r="AK10" i="90"/>
  <c r="AJ10" i="90"/>
  <c r="AI10" i="90"/>
  <c r="AH10" i="90"/>
  <c r="AG10" i="90"/>
  <c r="AF10" i="90"/>
  <c r="AE10" i="90"/>
  <c r="AD10" i="90"/>
  <c r="AC10" i="90"/>
  <c r="AB10" i="90"/>
  <c r="AA10" i="90"/>
  <c r="Z10" i="90"/>
  <c r="Y10" i="90"/>
  <c r="X10" i="90"/>
  <c r="W10" i="90"/>
  <c r="V10" i="90"/>
  <c r="U10" i="90"/>
  <c r="T10" i="90"/>
  <c r="S10" i="90"/>
  <c r="R10" i="90"/>
  <c r="Q10" i="90"/>
  <c r="P10" i="90"/>
  <c r="O10" i="90"/>
  <c r="N10" i="90"/>
  <c r="M10" i="90"/>
  <c r="L10" i="90"/>
  <c r="K10" i="90"/>
  <c r="J10" i="90"/>
  <c r="I10" i="90"/>
  <c r="H10" i="90"/>
  <c r="G10" i="90"/>
  <c r="F10" i="90"/>
  <c r="E10" i="90"/>
  <c r="D10" i="90"/>
  <c r="C10" i="90"/>
  <c r="B10" i="90"/>
  <c r="AP8" i="90"/>
  <c r="AO8" i="90"/>
  <c r="AN8" i="90"/>
  <c r="AM8" i="90"/>
  <c r="AL8" i="90"/>
  <c r="AK8" i="90"/>
  <c r="AJ8" i="90"/>
  <c r="AI8" i="90"/>
  <c r="AH8" i="90"/>
  <c r="AG8" i="90"/>
  <c r="AF8" i="90"/>
  <c r="AE8" i="90"/>
  <c r="AD8" i="90"/>
  <c r="AC8" i="90"/>
  <c r="AB8" i="90"/>
  <c r="AA8" i="90"/>
  <c r="Z8" i="90"/>
  <c r="Y8" i="90"/>
  <c r="X8" i="90"/>
  <c r="W8" i="90"/>
  <c r="V8" i="90"/>
  <c r="U8" i="90"/>
  <c r="T8" i="90"/>
  <c r="S8" i="90"/>
  <c r="R8" i="90"/>
  <c r="Q8" i="90"/>
  <c r="P8" i="90"/>
  <c r="O8" i="90"/>
  <c r="N8" i="90"/>
  <c r="M8" i="90"/>
  <c r="L8" i="90"/>
  <c r="K8" i="90"/>
  <c r="J8" i="90"/>
  <c r="I8" i="90"/>
  <c r="H8" i="90"/>
  <c r="G8" i="90"/>
  <c r="F8" i="90"/>
  <c r="E8" i="90"/>
  <c r="D8" i="90"/>
  <c r="C8" i="90"/>
  <c r="B8" i="90"/>
  <c r="AP7" i="90"/>
  <c r="AO7" i="90"/>
  <c r="AN7" i="90"/>
  <c r="AM7" i="90"/>
  <c r="AL7" i="90"/>
  <c r="AK7" i="90"/>
  <c r="AJ7" i="90"/>
  <c r="AI7" i="90"/>
  <c r="AH7" i="90"/>
  <c r="AG7" i="90"/>
  <c r="AF7" i="90"/>
  <c r="AE7" i="90"/>
  <c r="AD7" i="90"/>
  <c r="AC7" i="90"/>
  <c r="AB7" i="90"/>
  <c r="AA7" i="90"/>
  <c r="Z7" i="90"/>
  <c r="Y7" i="90"/>
  <c r="X7" i="90"/>
  <c r="W7" i="90"/>
  <c r="V7" i="90"/>
  <c r="U7" i="90"/>
  <c r="T7" i="90"/>
  <c r="S7" i="90"/>
  <c r="R7" i="90"/>
  <c r="Q7" i="90"/>
  <c r="P7" i="90"/>
  <c r="O7" i="90"/>
  <c r="N7" i="90"/>
  <c r="M7" i="90"/>
  <c r="L7" i="90"/>
  <c r="K7" i="90"/>
  <c r="J7" i="90"/>
  <c r="I7" i="90"/>
  <c r="H7" i="90"/>
  <c r="G7" i="90"/>
  <c r="F7" i="90"/>
  <c r="E7" i="90"/>
  <c r="D7" i="90"/>
  <c r="C7" i="90"/>
  <c r="B7" i="90"/>
  <c r="AP5" i="90"/>
  <c r="AO5" i="90"/>
  <c r="AN5" i="90"/>
  <c r="AM5" i="90"/>
  <c r="AL5" i="90"/>
  <c r="AK5" i="90"/>
  <c r="AJ5" i="90"/>
  <c r="AI5" i="90"/>
  <c r="AH5" i="90"/>
  <c r="AG5" i="90"/>
  <c r="AF5" i="90"/>
  <c r="AE5" i="90"/>
  <c r="AD5" i="90"/>
  <c r="AC5" i="90"/>
  <c r="AB5" i="90"/>
  <c r="AA5" i="90"/>
  <c r="Z5" i="90"/>
  <c r="Y5" i="90"/>
  <c r="X5" i="90"/>
  <c r="W5" i="90"/>
  <c r="V5" i="90"/>
  <c r="U5" i="90"/>
  <c r="T5" i="90"/>
  <c r="S5" i="90"/>
  <c r="R5" i="90"/>
  <c r="Q5" i="90"/>
  <c r="P5" i="90"/>
  <c r="O5" i="90"/>
  <c r="N5" i="90"/>
  <c r="M5" i="90"/>
  <c r="L5" i="90"/>
  <c r="K5" i="90"/>
  <c r="J5" i="90"/>
  <c r="I5" i="90"/>
  <c r="H5" i="90"/>
  <c r="G5" i="90"/>
  <c r="F5" i="90"/>
  <c r="E5" i="90"/>
  <c r="D5" i="90"/>
  <c r="C5" i="90"/>
  <c r="B5" i="90"/>
  <c r="AP4" i="90"/>
  <c r="AO4" i="90"/>
  <c r="AN4" i="90"/>
  <c r="AM4" i="90"/>
  <c r="AL4" i="90"/>
  <c r="AK4" i="90"/>
  <c r="AJ4" i="90"/>
  <c r="AI4" i="90"/>
  <c r="AH4" i="90"/>
  <c r="AG4" i="90"/>
  <c r="AF4" i="90"/>
  <c r="AE4" i="90"/>
  <c r="AD4" i="90"/>
  <c r="AC4" i="90"/>
  <c r="AB4" i="90"/>
  <c r="AA4" i="90"/>
  <c r="Z4" i="90"/>
  <c r="Y4" i="90"/>
  <c r="X4" i="90"/>
  <c r="W4" i="90"/>
  <c r="V4" i="90"/>
  <c r="U4" i="90"/>
  <c r="T4" i="90"/>
  <c r="S4" i="90"/>
  <c r="R4" i="90"/>
  <c r="Q4" i="90"/>
  <c r="P4" i="90"/>
  <c r="O4" i="90"/>
  <c r="N4" i="90"/>
  <c r="M4" i="90"/>
  <c r="L4" i="90"/>
  <c r="K4" i="90"/>
  <c r="J4" i="90"/>
  <c r="I4" i="90"/>
  <c r="H4" i="90"/>
  <c r="G4" i="90"/>
  <c r="F4" i="90"/>
  <c r="E4" i="90"/>
  <c r="D4" i="90"/>
  <c r="C4" i="90"/>
  <c r="B4" i="90"/>
  <c r="HR55" i="212"/>
  <c r="HQ55" i="212"/>
  <c r="HP55" i="212"/>
  <c r="HO55" i="212"/>
  <c r="HN55" i="212"/>
  <c r="HM55" i="212"/>
  <c r="HL55" i="212"/>
  <c r="HK55" i="212"/>
  <c r="HJ55" i="212"/>
  <c r="HI55" i="212"/>
  <c r="HH55" i="212"/>
  <c r="HG55" i="212"/>
  <c r="HF55" i="212"/>
  <c r="HE55" i="212"/>
  <c r="HD55" i="212"/>
  <c r="HC55" i="212"/>
  <c r="HB55" i="212"/>
  <c r="HA55" i="212"/>
  <c r="GZ55" i="212"/>
  <c r="GY55" i="212"/>
  <c r="GX55" i="212"/>
  <c r="GW55" i="212"/>
  <c r="GV55" i="212"/>
  <c r="GU55" i="212"/>
  <c r="GT55" i="212"/>
  <c r="GS55" i="212"/>
  <c r="GR55" i="212"/>
  <c r="GQ55" i="212"/>
  <c r="GP55" i="212"/>
  <c r="GO55" i="212"/>
  <c r="GN55" i="212"/>
  <c r="GM55" i="212"/>
  <c r="GL55" i="212"/>
  <c r="GK55" i="212"/>
  <c r="GJ55" i="212"/>
  <c r="GI55" i="212"/>
  <c r="GH55" i="212"/>
  <c r="GG55" i="212"/>
  <c r="GF55" i="212"/>
  <c r="GE55" i="212"/>
  <c r="GD55" i="212"/>
  <c r="GC55" i="212"/>
  <c r="GB55" i="212"/>
  <c r="GA55" i="212"/>
  <c r="FZ55" i="212"/>
  <c r="FY55" i="212"/>
  <c r="FX55" i="212"/>
  <c r="FW55" i="212"/>
  <c r="FV55" i="212"/>
  <c r="FU55" i="212"/>
  <c r="FT55" i="212"/>
  <c r="FS55" i="212"/>
  <c r="FR55" i="212"/>
  <c r="FQ55" i="212"/>
  <c r="FP55" i="212"/>
  <c r="FO55" i="212"/>
  <c r="FN55" i="212"/>
  <c r="FM55" i="212"/>
  <c r="FL55" i="212"/>
  <c r="FK55" i="212"/>
  <c r="FJ55" i="212"/>
  <c r="FI55" i="212"/>
  <c r="FH55" i="212"/>
  <c r="FG55" i="212"/>
  <c r="FF55" i="212"/>
  <c r="FE55" i="212"/>
  <c r="FD55" i="212"/>
  <c r="FC55" i="212"/>
  <c r="FB55" i="212"/>
  <c r="FA55" i="212"/>
  <c r="EZ55" i="212"/>
  <c r="EY55" i="212"/>
  <c r="EX55" i="212"/>
  <c r="EW55" i="212"/>
  <c r="EV55" i="212"/>
  <c r="EU55" i="212"/>
  <c r="ET55" i="212"/>
  <c r="ES55" i="212"/>
  <c r="ER55" i="212"/>
  <c r="EQ55" i="212"/>
  <c r="EP55" i="212"/>
  <c r="EO55" i="212"/>
  <c r="EN55" i="212"/>
  <c r="EM55" i="212"/>
  <c r="EL55" i="212"/>
  <c r="EK55" i="212"/>
  <c r="EJ55" i="212"/>
  <c r="EI55" i="212"/>
  <c r="EH55" i="212"/>
  <c r="EG55" i="212"/>
  <c r="EF55" i="212"/>
  <c r="EE55" i="212"/>
  <c r="ED55" i="212"/>
  <c r="EC55" i="212"/>
  <c r="EB55" i="212"/>
  <c r="EA55" i="212"/>
  <c r="DZ55" i="212"/>
  <c r="DY55" i="212"/>
  <c r="DX55" i="212"/>
  <c r="DW55" i="212"/>
  <c r="DV55" i="212"/>
  <c r="DU55" i="212"/>
  <c r="DT55" i="212"/>
  <c r="DS55" i="212"/>
  <c r="DR55" i="212"/>
  <c r="DQ55" i="212"/>
  <c r="DP55" i="212"/>
  <c r="DO55" i="212"/>
  <c r="DN55" i="212"/>
  <c r="DM55" i="212"/>
  <c r="DL55" i="212"/>
  <c r="DK55" i="212"/>
  <c r="DJ55" i="212"/>
  <c r="DI55" i="212"/>
  <c r="DH55" i="212"/>
  <c r="DG55" i="212"/>
  <c r="DF55" i="212"/>
  <c r="DE55" i="212"/>
  <c r="DD55" i="212"/>
  <c r="DC55" i="212"/>
  <c r="DB55" i="212"/>
  <c r="DA55" i="212"/>
  <c r="CZ55" i="212"/>
  <c r="CY55" i="212"/>
  <c r="CX55" i="212"/>
  <c r="CW55" i="212"/>
  <c r="CV55" i="212"/>
  <c r="CU55" i="212"/>
  <c r="CT55" i="212"/>
  <c r="CS55" i="212"/>
  <c r="CR55" i="212"/>
  <c r="CQ55" i="212"/>
  <c r="CP55" i="212"/>
  <c r="CO55" i="212"/>
  <c r="CN55" i="212"/>
  <c r="CM55" i="212"/>
  <c r="CL55" i="212"/>
  <c r="CK55" i="212"/>
  <c r="CJ55" i="212"/>
  <c r="CI55" i="212"/>
  <c r="CH55" i="212"/>
  <c r="CG55" i="212"/>
  <c r="CF55" i="212"/>
  <c r="CE55" i="212"/>
  <c r="CD55" i="212"/>
  <c r="CC55" i="212"/>
  <c r="CB55" i="212"/>
  <c r="CA55" i="212"/>
  <c r="BZ55" i="212"/>
  <c r="BY55" i="212"/>
  <c r="BX55" i="212"/>
  <c r="BW55" i="212"/>
  <c r="BV55" i="212"/>
  <c r="BU55" i="212"/>
  <c r="BT55" i="212"/>
  <c r="BS55" i="212"/>
  <c r="BR55" i="212"/>
  <c r="BQ55" i="212"/>
  <c r="BP55" i="212"/>
  <c r="BO55" i="212"/>
  <c r="BN55" i="212"/>
  <c r="BM55" i="212"/>
  <c r="BL55" i="212"/>
  <c r="BK55" i="212"/>
  <c r="BJ55" i="212"/>
  <c r="BI55" i="212"/>
  <c r="BH55" i="212"/>
  <c r="BG55" i="212"/>
  <c r="BF55" i="212"/>
  <c r="BE55" i="212"/>
  <c r="BD55" i="212"/>
  <c r="BC55" i="212"/>
  <c r="BB55" i="212"/>
  <c r="BA55" i="212"/>
  <c r="AZ55" i="212"/>
  <c r="AY55" i="212"/>
  <c r="AX55" i="212"/>
  <c r="AW55" i="212"/>
  <c r="AV55" i="212"/>
  <c r="AU55" i="212"/>
  <c r="AT55" i="212"/>
  <c r="AS55" i="212"/>
  <c r="AR55" i="212"/>
  <c r="AQ55" i="212"/>
  <c r="AP55" i="212"/>
  <c r="AO55" i="212"/>
  <c r="AN55" i="212"/>
  <c r="AM55" i="212"/>
  <c r="AL55" i="212"/>
  <c r="AK55" i="212"/>
  <c r="AJ55" i="212"/>
  <c r="AI55" i="212"/>
  <c r="AH55" i="212"/>
  <c r="AG55" i="212"/>
  <c r="AF55" i="212"/>
  <c r="AE55" i="212"/>
  <c r="AD55" i="212"/>
  <c r="AC55" i="212"/>
  <c r="AB55" i="212"/>
  <c r="AA55" i="212"/>
  <c r="Z55" i="212"/>
  <c r="Y55" i="212"/>
  <c r="X55" i="212"/>
  <c r="W55" i="212"/>
  <c r="V55" i="212"/>
  <c r="U55" i="212"/>
  <c r="T55" i="212"/>
  <c r="S55" i="212"/>
  <c r="R55" i="212"/>
  <c r="Q55" i="212"/>
  <c r="P55" i="212"/>
  <c r="O55" i="212"/>
  <c r="N55" i="212"/>
  <c r="M55" i="212"/>
  <c r="L55" i="212"/>
  <c r="K55" i="212"/>
  <c r="J55" i="212"/>
  <c r="I55" i="212"/>
  <c r="H55" i="212"/>
  <c r="G55" i="212"/>
  <c r="F55" i="212"/>
  <c r="E55" i="212"/>
  <c r="D55" i="212"/>
  <c r="C55" i="212"/>
  <c r="B55" i="212"/>
  <c r="HR53" i="212"/>
  <c r="HQ53" i="212"/>
  <c r="HP53" i="212"/>
  <c r="HO53" i="212"/>
  <c r="HN53" i="212"/>
  <c r="HM53" i="212"/>
  <c r="HL53" i="212"/>
  <c r="HK53" i="212"/>
  <c r="HJ53" i="212"/>
  <c r="HI53" i="212"/>
  <c r="HH53" i="212"/>
  <c r="HG53" i="212"/>
  <c r="HF53" i="212"/>
  <c r="HE53" i="212"/>
  <c r="HD53" i="212"/>
  <c r="HC53" i="212"/>
  <c r="HB53" i="212"/>
  <c r="HA53" i="212"/>
  <c r="GZ53" i="212"/>
  <c r="GY53" i="212"/>
  <c r="GX53" i="212"/>
  <c r="GW53" i="212"/>
  <c r="GV53" i="212"/>
  <c r="GU53" i="212"/>
  <c r="GT53" i="212"/>
  <c r="GS53" i="212"/>
  <c r="GR53" i="212"/>
  <c r="GQ53" i="212"/>
  <c r="GP53" i="212"/>
  <c r="GO53" i="212"/>
  <c r="GN53" i="212"/>
  <c r="GM53" i="212"/>
  <c r="GL53" i="212"/>
  <c r="GK53" i="212"/>
  <c r="GJ53" i="212"/>
  <c r="GI53" i="212"/>
  <c r="GH53" i="212"/>
  <c r="GG53" i="212"/>
  <c r="GF53" i="212"/>
  <c r="GE53" i="212"/>
  <c r="GD53" i="212"/>
  <c r="GC53" i="212"/>
  <c r="GB53" i="212"/>
  <c r="GA53" i="212"/>
  <c r="FZ53" i="212"/>
  <c r="FY53" i="212"/>
  <c r="FX53" i="212"/>
  <c r="FW53" i="212"/>
  <c r="FV53" i="212"/>
  <c r="FU53" i="212"/>
  <c r="FT53" i="212"/>
  <c r="FS53" i="212"/>
  <c r="FR53" i="212"/>
  <c r="FQ53" i="212"/>
  <c r="FP53" i="212"/>
  <c r="FO53" i="212"/>
  <c r="FN53" i="212"/>
  <c r="FM53" i="212"/>
  <c r="FL53" i="212"/>
  <c r="FK53" i="212"/>
  <c r="FJ53" i="212"/>
  <c r="FI53" i="212"/>
  <c r="FH53" i="212"/>
  <c r="FG53" i="212"/>
  <c r="FF53" i="212"/>
  <c r="FE53" i="212"/>
  <c r="FD53" i="212"/>
  <c r="FC53" i="212"/>
  <c r="FB53" i="212"/>
  <c r="FA53" i="212"/>
  <c r="EZ53" i="212"/>
  <c r="EY53" i="212"/>
  <c r="EX53" i="212"/>
  <c r="EW53" i="212"/>
  <c r="EV53" i="212"/>
  <c r="EU53" i="212"/>
  <c r="ET53" i="212"/>
  <c r="ES53" i="212"/>
  <c r="ER53" i="212"/>
  <c r="EQ53" i="212"/>
  <c r="EP53" i="212"/>
  <c r="EO53" i="212"/>
  <c r="EN53" i="212"/>
  <c r="EM53" i="212"/>
  <c r="EL53" i="212"/>
  <c r="EK53" i="212"/>
  <c r="EJ53" i="212"/>
  <c r="EI53" i="212"/>
  <c r="EH53" i="212"/>
  <c r="EG53" i="212"/>
  <c r="EF53" i="212"/>
  <c r="EE53" i="212"/>
  <c r="ED53" i="212"/>
  <c r="EC53" i="212"/>
  <c r="EB53" i="212"/>
  <c r="EA53" i="212"/>
  <c r="DZ53" i="212"/>
  <c r="DY53" i="212"/>
  <c r="DX53" i="212"/>
  <c r="DW53" i="212"/>
  <c r="DV53" i="212"/>
  <c r="DU53" i="212"/>
  <c r="DT53" i="212"/>
  <c r="DS53" i="212"/>
  <c r="DR53" i="212"/>
  <c r="DQ53" i="212"/>
  <c r="DP53" i="212"/>
  <c r="DO53" i="212"/>
  <c r="DN53" i="212"/>
  <c r="DM53" i="212"/>
  <c r="DL53" i="212"/>
  <c r="DK53" i="212"/>
  <c r="DJ53" i="212"/>
  <c r="DI53" i="212"/>
  <c r="DH53" i="212"/>
  <c r="DG53" i="212"/>
  <c r="DF53" i="212"/>
  <c r="DE53" i="212"/>
  <c r="DD53" i="212"/>
  <c r="DC53" i="212"/>
  <c r="DB53" i="212"/>
  <c r="DA53" i="212"/>
  <c r="CZ53" i="212"/>
  <c r="CY53" i="212"/>
  <c r="CX53" i="212"/>
  <c r="CW53" i="212"/>
  <c r="CV53" i="212"/>
  <c r="CU53" i="212"/>
  <c r="CT53" i="212"/>
  <c r="CS53" i="212"/>
  <c r="CR53" i="212"/>
  <c r="CQ53" i="212"/>
  <c r="CP53" i="212"/>
  <c r="CO53" i="212"/>
  <c r="CN53" i="212"/>
  <c r="CM53" i="212"/>
  <c r="CL53" i="212"/>
  <c r="CK53" i="212"/>
  <c r="CJ53" i="212"/>
  <c r="CI53" i="212"/>
  <c r="CH53" i="212"/>
  <c r="CG53" i="212"/>
  <c r="CF53" i="212"/>
  <c r="CE53" i="212"/>
  <c r="CD53" i="212"/>
  <c r="CC53" i="212"/>
  <c r="CB53" i="212"/>
  <c r="CA53" i="212"/>
  <c r="BZ53" i="212"/>
  <c r="BY53" i="212"/>
  <c r="BX53" i="212"/>
  <c r="BW53" i="212"/>
  <c r="BV53" i="212"/>
  <c r="BU53" i="212"/>
  <c r="BT53" i="212"/>
  <c r="BS53" i="212"/>
  <c r="BR53" i="212"/>
  <c r="BQ53" i="212"/>
  <c r="BP53" i="212"/>
  <c r="BO53" i="212"/>
  <c r="BN53" i="212"/>
  <c r="BM53" i="212"/>
  <c r="BL53" i="212"/>
  <c r="BK53" i="212"/>
  <c r="BJ53" i="212"/>
  <c r="BI53" i="212"/>
  <c r="BH53" i="212"/>
  <c r="BG53" i="212"/>
  <c r="BF53" i="212"/>
  <c r="BE53" i="212"/>
  <c r="BD53" i="212"/>
  <c r="BC53" i="212"/>
  <c r="BB53" i="212"/>
  <c r="BA53" i="212"/>
  <c r="AZ53" i="212"/>
  <c r="AY53" i="212"/>
  <c r="AX53" i="212"/>
  <c r="AW53" i="212"/>
  <c r="AV53" i="212"/>
  <c r="AU53" i="212"/>
  <c r="AT53" i="212"/>
  <c r="AS53" i="212"/>
  <c r="AR53" i="212"/>
  <c r="AQ53" i="212"/>
  <c r="AP53" i="212"/>
  <c r="AO53" i="212"/>
  <c r="AN53" i="212"/>
  <c r="AM53" i="212"/>
  <c r="AL53" i="212"/>
  <c r="AK53" i="212"/>
  <c r="AJ53" i="212"/>
  <c r="AI53" i="212"/>
  <c r="AH53" i="212"/>
  <c r="AG53" i="212"/>
  <c r="AF53" i="212"/>
  <c r="AE53" i="212"/>
  <c r="AD53" i="212"/>
  <c r="AC53" i="212"/>
  <c r="AB53" i="212"/>
  <c r="AA53" i="212"/>
  <c r="Z53" i="212"/>
  <c r="Y53" i="212"/>
  <c r="X53" i="212"/>
  <c r="W53" i="212"/>
  <c r="V53" i="212"/>
  <c r="U53" i="212"/>
  <c r="T53" i="212"/>
  <c r="S53" i="212"/>
  <c r="R53" i="212"/>
  <c r="Q53" i="212"/>
  <c r="P53" i="212"/>
  <c r="O53" i="212"/>
  <c r="N53" i="212"/>
  <c r="M53" i="212"/>
  <c r="L53" i="212"/>
  <c r="K53" i="212"/>
  <c r="J53" i="212"/>
  <c r="I53" i="212"/>
  <c r="H53" i="212"/>
  <c r="G53" i="212"/>
  <c r="F53" i="212"/>
  <c r="E53" i="212"/>
  <c r="D53" i="212"/>
  <c r="C53" i="212"/>
  <c r="B53" i="212"/>
  <c r="HR52" i="212"/>
  <c r="HQ52" i="212"/>
  <c r="HP52" i="212"/>
  <c r="HO52" i="212"/>
  <c r="HN52" i="212"/>
  <c r="HM52" i="212"/>
  <c r="HL52" i="212"/>
  <c r="HK52" i="212"/>
  <c r="HJ52" i="212"/>
  <c r="HI52" i="212"/>
  <c r="HH52" i="212"/>
  <c r="HG52" i="212"/>
  <c r="HF52" i="212"/>
  <c r="HE52" i="212"/>
  <c r="HD52" i="212"/>
  <c r="HC52" i="212"/>
  <c r="HB52" i="212"/>
  <c r="HA52" i="212"/>
  <c r="GZ52" i="212"/>
  <c r="GY52" i="212"/>
  <c r="GX52" i="212"/>
  <c r="GW52" i="212"/>
  <c r="GV52" i="212"/>
  <c r="GU52" i="212"/>
  <c r="GT52" i="212"/>
  <c r="GS52" i="212"/>
  <c r="GR52" i="212"/>
  <c r="GQ52" i="212"/>
  <c r="GP52" i="212"/>
  <c r="GO52" i="212"/>
  <c r="GN52" i="212"/>
  <c r="GM52" i="212"/>
  <c r="GL52" i="212"/>
  <c r="GK52" i="212"/>
  <c r="GJ52" i="212"/>
  <c r="GI52" i="212"/>
  <c r="GH52" i="212"/>
  <c r="GG52" i="212"/>
  <c r="GF52" i="212"/>
  <c r="GE52" i="212"/>
  <c r="GD52" i="212"/>
  <c r="GC52" i="212"/>
  <c r="GB52" i="212"/>
  <c r="GA52" i="212"/>
  <c r="FZ52" i="212"/>
  <c r="FY52" i="212"/>
  <c r="FX52" i="212"/>
  <c r="FW52" i="212"/>
  <c r="FV52" i="212"/>
  <c r="FU52" i="212"/>
  <c r="FT52" i="212"/>
  <c r="FS52" i="212"/>
  <c r="FR52" i="212"/>
  <c r="FQ52" i="212"/>
  <c r="FP52" i="212"/>
  <c r="FO52" i="212"/>
  <c r="FN52" i="212"/>
  <c r="FM52" i="212"/>
  <c r="FL52" i="212"/>
  <c r="FK52" i="212"/>
  <c r="FJ52" i="212"/>
  <c r="FI52" i="212"/>
  <c r="FH52" i="212"/>
  <c r="FG52" i="212"/>
  <c r="FF52" i="212"/>
  <c r="FE52" i="212"/>
  <c r="FD52" i="212"/>
  <c r="FC52" i="212"/>
  <c r="FB52" i="212"/>
  <c r="FA52" i="212"/>
  <c r="EZ52" i="212"/>
  <c r="EY52" i="212"/>
  <c r="EX52" i="212"/>
  <c r="EW52" i="212"/>
  <c r="EV52" i="212"/>
  <c r="EU52" i="212"/>
  <c r="ET52" i="212"/>
  <c r="ES52" i="212"/>
  <c r="ER52" i="212"/>
  <c r="EQ52" i="212"/>
  <c r="EP52" i="212"/>
  <c r="EO52" i="212"/>
  <c r="EN52" i="212"/>
  <c r="EM52" i="212"/>
  <c r="EL52" i="212"/>
  <c r="EK52" i="212"/>
  <c r="EJ52" i="212"/>
  <c r="EI52" i="212"/>
  <c r="EH52" i="212"/>
  <c r="EG52" i="212"/>
  <c r="EF52" i="212"/>
  <c r="EE52" i="212"/>
  <c r="ED52" i="212"/>
  <c r="EC52" i="212"/>
  <c r="EB52" i="212"/>
  <c r="EA52" i="212"/>
  <c r="DZ52" i="212"/>
  <c r="DY52" i="212"/>
  <c r="DX52" i="212"/>
  <c r="DW52" i="212"/>
  <c r="DV52" i="212"/>
  <c r="DU52" i="212"/>
  <c r="DT52" i="212"/>
  <c r="DS52" i="212"/>
  <c r="DR52" i="212"/>
  <c r="DQ52" i="212"/>
  <c r="DP52" i="212"/>
  <c r="DO52" i="212"/>
  <c r="DN52" i="212"/>
  <c r="DM52" i="212"/>
  <c r="DL52" i="212"/>
  <c r="DK52" i="212"/>
  <c r="DJ52" i="212"/>
  <c r="DI52" i="212"/>
  <c r="DH52" i="212"/>
  <c r="DG52" i="212"/>
  <c r="DF52" i="212"/>
  <c r="DE52" i="212"/>
  <c r="DD52" i="212"/>
  <c r="DC52" i="212"/>
  <c r="DB52" i="212"/>
  <c r="DA52" i="212"/>
  <c r="CZ52" i="212"/>
  <c r="CY52" i="212"/>
  <c r="CX52" i="212"/>
  <c r="CW52" i="212"/>
  <c r="CV52" i="212"/>
  <c r="CU52" i="212"/>
  <c r="CT52" i="212"/>
  <c r="CS52" i="212"/>
  <c r="CR52" i="212"/>
  <c r="CQ52" i="212"/>
  <c r="CP52" i="212"/>
  <c r="CO52" i="212"/>
  <c r="CN52" i="212"/>
  <c r="CM52" i="212"/>
  <c r="CL52" i="212"/>
  <c r="CK52" i="212"/>
  <c r="CJ52" i="212"/>
  <c r="CI52" i="212"/>
  <c r="CH52" i="212"/>
  <c r="CG52" i="212"/>
  <c r="CF52" i="212"/>
  <c r="CE52" i="212"/>
  <c r="CD52" i="212"/>
  <c r="CC52" i="212"/>
  <c r="CB52" i="212"/>
  <c r="CA52" i="212"/>
  <c r="BZ52" i="212"/>
  <c r="BY52" i="212"/>
  <c r="BX52" i="212"/>
  <c r="BW52" i="212"/>
  <c r="BV52" i="212"/>
  <c r="BU52" i="212"/>
  <c r="BT52" i="212"/>
  <c r="BS52" i="212"/>
  <c r="BR52" i="212"/>
  <c r="BQ52" i="212"/>
  <c r="BP52" i="212"/>
  <c r="BO52" i="212"/>
  <c r="BN52" i="212"/>
  <c r="BM52" i="212"/>
  <c r="BL52" i="212"/>
  <c r="BK52" i="212"/>
  <c r="BJ52" i="212"/>
  <c r="BI52" i="212"/>
  <c r="BH52" i="212"/>
  <c r="BG52" i="212"/>
  <c r="BF52" i="212"/>
  <c r="BE52" i="212"/>
  <c r="BD52" i="212"/>
  <c r="BC52" i="212"/>
  <c r="BB52" i="212"/>
  <c r="BA52" i="212"/>
  <c r="AZ52" i="212"/>
  <c r="AY52" i="212"/>
  <c r="AX52" i="212"/>
  <c r="AW52" i="212"/>
  <c r="AV52" i="212"/>
  <c r="AU52" i="212"/>
  <c r="AT52" i="212"/>
  <c r="AS52" i="212"/>
  <c r="AR52" i="212"/>
  <c r="AQ52" i="212"/>
  <c r="AP52" i="212"/>
  <c r="AO52" i="212"/>
  <c r="AN52" i="212"/>
  <c r="AM52" i="212"/>
  <c r="AL52" i="212"/>
  <c r="AK52" i="212"/>
  <c r="AJ52" i="212"/>
  <c r="AI52" i="212"/>
  <c r="AH52" i="212"/>
  <c r="AG52" i="212"/>
  <c r="AF52" i="212"/>
  <c r="AE52" i="212"/>
  <c r="AD52" i="212"/>
  <c r="AC52" i="212"/>
  <c r="AB52" i="212"/>
  <c r="AA52" i="212"/>
  <c r="Z52" i="212"/>
  <c r="Y52" i="212"/>
  <c r="X52" i="212"/>
  <c r="W52" i="212"/>
  <c r="V52" i="212"/>
  <c r="U52" i="212"/>
  <c r="T52" i="212"/>
  <c r="S52" i="212"/>
  <c r="R52" i="212"/>
  <c r="Q52" i="212"/>
  <c r="P52" i="212"/>
  <c r="O52" i="212"/>
  <c r="N52" i="212"/>
  <c r="M52" i="212"/>
  <c r="L52" i="212"/>
  <c r="K52" i="212"/>
  <c r="J52" i="212"/>
  <c r="I52" i="212"/>
  <c r="H52" i="212"/>
  <c r="G52" i="212"/>
  <c r="F52" i="212"/>
  <c r="E52" i="212"/>
  <c r="D52" i="212"/>
  <c r="C52" i="212"/>
  <c r="B52" i="212"/>
  <c r="HR50" i="212"/>
  <c r="HQ50" i="212"/>
  <c r="HP50" i="212"/>
  <c r="HO50" i="212"/>
  <c r="HN50" i="212"/>
  <c r="HM50" i="212"/>
  <c r="HL50" i="212"/>
  <c r="HK50" i="212"/>
  <c r="HJ50" i="212"/>
  <c r="HI50" i="212"/>
  <c r="HH50" i="212"/>
  <c r="HG50" i="212"/>
  <c r="HF50" i="212"/>
  <c r="HE50" i="212"/>
  <c r="HD50" i="212"/>
  <c r="HC50" i="212"/>
  <c r="HB50" i="212"/>
  <c r="HA50" i="212"/>
  <c r="GZ50" i="212"/>
  <c r="GY50" i="212"/>
  <c r="GX50" i="212"/>
  <c r="GW50" i="212"/>
  <c r="GV50" i="212"/>
  <c r="GU50" i="212"/>
  <c r="GT50" i="212"/>
  <c r="GS50" i="212"/>
  <c r="GR50" i="212"/>
  <c r="GQ50" i="212"/>
  <c r="GP50" i="212"/>
  <c r="GO50" i="212"/>
  <c r="GN50" i="212"/>
  <c r="GM50" i="212"/>
  <c r="GL50" i="212"/>
  <c r="GK50" i="212"/>
  <c r="GJ50" i="212"/>
  <c r="GI50" i="212"/>
  <c r="GH50" i="212"/>
  <c r="GG50" i="212"/>
  <c r="GF50" i="212"/>
  <c r="GE50" i="212"/>
  <c r="GD50" i="212"/>
  <c r="GC50" i="212"/>
  <c r="GB50" i="212"/>
  <c r="GA50" i="212"/>
  <c r="FZ50" i="212"/>
  <c r="FY50" i="212"/>
  <c r="FX50" i="212"/>
  <c r="FW50" i="212"/>
  <c r="FV50" i="212"/>
  <c r="FU50" i="212"/>
  <c r="FT50" i="212"/>
  <c r="FS50" i="212"/>
  <c r="FR50" i="212"/>
  <c r="FQ50" i="212"/>
  <c r="FP50" i="212"/>
  <c r="FO50" i="212"/>
  <c r="FN50" i="212"/>
  <c r="FM50" i="212"/>
  <c r="FL50" i="212"/>
  <c r="FK50" i="212"/>
  <c r="FJ50" i="212"/>
  <c r="FI50" i="212"/>
  <c r="FH50" i="212"/>
  <c r="FG50" i="212"/>
  <c r="FF50" i="212"/>
  <c r="FE50" i="212"/>
  <c r="FD50" i="212"/>
  <c r="FC50" i="212"/>
  <c r="FB50" i="212"/>
  <c r="FA50" i="212"/>
  <c r="EZ50" i="212"/>
  <c r="EY50" i="212"/>
  <c r="EX50" i="212"/>
  <c r="EW50" i="212"/>
  <c r="EV50" i="212"/>
  <c r="EU50" i="212"/>
  <c r="ET50" i="212"/>
  <c r="ES50" i="212"/>
  <c r="ER50" i="212"/>
  <c r="EQ50" i="212"/>
  <c r="EP50" i="212"/>
  <c r="EO50" i="212"/>
  <c r="EN50" i="212"/>
  <c r="EM50" i="212"/>
  <c r="EL50" i="212"/>
  <c r="EK50" i="212"/>
  <c r="EJ50" i="212"/>
  <c r="EI50" i="212"/>
  <c r="EH50" i="212"/>
  <c r="EG50" i="212"/>
  <c r="EF50" i="212"/>
  <c r="EE50" i="212"/>
  <c r="ED50" i="212"/>
  <c r="EC50" i="212"/>
  <c r="EB50" i="212"/>
  <c r="EA50" i="212"/>
  <c r="DZ50" i="212"/>
  <c r="DY50" i="212"/>
  <c r="DX50" i="212"/>
  <c r="DW50" i="212"/>
  <c r="DV50" i="212"/>
  <c r="DU50" i="212"/>
  <c r="DT50" i="212"/>
  <c r="DS50" i="212"/>
  <c r="DR50" i="212"/>
  <c r="DQ50" i="212"/>
  <c r="DP50" i="212"/>
  <c r="DO50" i="212"/>
  <c r="DN50" i="212"/>
  <c r="DM50" i="212"/>
  <c r="DL50" i="212"/>
  <c r="DK50" i="212"/>
  <c r="DJ50" i="212"/>
  <c r="DI50" i="212"/>
  <c r="DH50" i="212"/>
  <c r="DG50" i="212"/>
  <c r="DF50" i="212"/>
  <c r="DE50" i="212"/>
  <c r="DD50" i="212"/>
  <c r="DC50" i="212"/>
  <c r="DB50" i="212"/>
  <c r="DA50" i="212"/>
  <c r="CZ50" i="212"/>
  <c r="CY50" i="212"/>
  <c r="CX50" i="212"/>
  <c r="CW50" i="212"/>
  <c r="CV50" i="212"/>
  <c r="CU50" i="212"/>
  <c r="CT50" i="212"/>
  <c r="CS50" i="212"/>
  <c r="CR50" i="212"/>
  <c r="CQ50" i="212"/>
  <c r="CP50" i="212"/>
  <c r="CO50" i="212"/>
  <c r="CN50" i="212"/>
  <c r="CM50" i="212"/>
  <c r="CL50" i="212"/>
  <c r="CK50" i="212"/>
  <c r="CJ50" i="212"/>
  <c r="CI50" i="212"/>
  <c r="CH50" i="212"/>
  <c r="CG50" i="212"/>
  <c r="CF50" i="212"/>
  <c r="CE50" i="212"/>
  <c r="CD50" i="212"/>
  <c r="CC50" i="212"/>
  <c r="CB50" i="212"/>
  <c r="CA50" i="212"/>
  <c r="BZ50" i="212"/>
  <c r="BY50" i="212"/>
  <c r="BX50" i="212"/>
  <c r="BW50" i="212"/>
  <c r="BV50" i="212"/>
  <c r="BU50" i="212"/>
  <c r="BT50" i="212"/>
  <c r="BS50" i="212"/>
  <c r="BR50" i="212"/>
  <c r="BQ50" i="212"/>
  <c r="BP50" i="212"/>
  <c r="BO50" i="212"/>
  <c r="BN50" i="212"/>
  <c r="BM50" i="212"/>
  <c r="BL50" i="212"/>
  <c r="BK50" i="212"/>
  <c r="BJ50" i="212"/>
  <c r="BI50" i="212"/>
  <c r="BH50" i="212"/>
  <c r="BG50" i="212"/>
  <c r="BF50" i="212"/>
  <c r="BE50" i="212"/>
  <c r="BD50" i="212"/>
  <c r="BC50" i="212"/>
  <c r="BB50" i="212"/>
  <c r="BA50" i="212"/>
  <c r="AZ50" i="212"/>
  <c r="AY50" i="212"/>
  <c r="AX50" i="212"/>
  <c r="AW50" i="212"/>
  <c r="AV50" i="212"/>
  <c r="AU50" i="212"/>
  <c r="AT50" i="212"/>
  <c r="AS50" i="212"/>
  <c r="AR50" i="212"/>
  <c r="AQ50" i="212"/>
  <c r="AP50" i="212"/>
  <c r="AO50" i="212"/>
  <c r="AN50" i="212"/>
  <c r="AM50" i="212"/>
  <c r="AL50" i="212"/>
  <c r="AK50" i="212"/>
  <c r="AJ50" i="212"/>
  <c r="AI50" i="212"/>
  <c r="AH50" i="212"/>
  <c r="AG50" i="212"/>
  <c r="AF50" i="212"/>
  <c r="AE50" i="212"/>
  <c r="AD50" i="212"/>
  <c r="AC50" i="212"/>
  <c r="AB50" i="212"/>
  <c r="AA50" i="212"/>
  <c r="Z50" i="212"/>
  <c r="Y50" i="212"/>
  <c r="X50" i="212"/>
  <c r="W50" i="212"/>
  <c r="V50" i="212"/>
  <c r="U50" i="212"/>
  <c r="T50" i="212"/>
  <c r="S50" i="212"/>
  <c r="R50" i="212"/>
  <c r="Q50" i="212"/>
  <c r="P50" i="212"/>
  <c r="O50" i="212"/>
  <c r="N50" i="212"/>
  <c r="M50" i="212"/>
  <c r="L50" i="212"/>
  <c r="K50" i="212"/>
  <c r="J50" i="212"/>
  <c r="I50" i="212"/>
  <c r="H50" i="212"/>
  <c r="G50" i="212"/>
  <c r="F50" i="212"/>
  <c r="E50" i="212"/>
  <c r="D50" i="212"/>
  <c r="C50" i="212"/>
  <c r="B50" i="212"/>
  <c r="HR49" i="212"/>
  <c r="HQ49" i="212"/>
  <c r="HP49" i="212"/>
  <c r="HO49" i="212"/>
  <c r="HN49" i="212"/>
  <c r="HM49" i="212"/>
  <c r="HL49" i="212"/>
  <c r="HK49" i="212"/>
  <c r="HJ49" i="212"/>
  <c r="HI49" i="212"/>
  <c r="HH49" i="212"/>
  <c r="HG49" i="212"/>
  <c r="HF49" i="212"/>
  <c r="HE49" i="212"/>
  <c r="HD49" i="212"/>
  <c r="HC49" i="212"/>
  <c r="HB49" i="212"/>
  <c r="HA49" i="212"/>
  <c r="GZ49" i="212"/>
  <c r="GY49" i="212"/>
  <c r="GX49" i="212"/>
  <c r="GW49" i="212"/>
  <c r="GV49" i="212"/>
  <c r="GU49" i="212"/>
  <c r="GT49" i="212"/>
  <c r="GS49" i="212"/>
  <c r="GR49" i="212"/>
  <c r="GQ49" i="212"/>
  <c r="GP49" i="212"/>
  <c r="GO49" i="212"/>
  <c r="GN49" i="212"/>
  <c r="GM49" i="212"/>
  <c r="GL49" i="212"/>
  <c r="GK49" i="212"/>
  <c r="GJ49" i="212"/>
  <c r="GI49" i="212"/>
  <c r="GH49" i="212"/>
  <c r="GG49" i="212"/>
  <c r="GF49" i="212"/>
  <c r="GE49" i="212"/>
  <c r="GD49" i="212"/>
  <c r="GC49" i="212"/>
  <c r="GB49" i="212"/>
  <c r="GA49" i="212"/>
  <c r="FZ49" i="212"/>
  <c r="FY49" i="212"/>
  <c r="FX49" i="212"/>
  <c r="FW49" i="212"/>
  <c r="FV49" i="212"/>
  <c r="FU49" i="212"/>
  <c r="FT49" i="212"/>
  <c r="FS49" i="212"/>
  <c r="FR49" i="212"/>
  <c r="FQ49" i="212"/>
  <c r="FP49" i="212"/>
  <c r="FO49" i="212"/>
  <c r="FN49" i="212"/>
  <c r="FM49" i="212"/>
  <c r="FL49" i="212"/>
  <c r="FK49" i="212"/>
  <c r="FJ49" i="212"/>
  <c r="FI49" i="212"/>
  <c r="FH49" i="212"/>
  <c r="FG49" i="212"/>
  <c r="FF49" i="212"/>
  <c r="FE49" i="212"/>
  <c r="FD49" i="212"/>
  <c r="FC49" i="212"/>
  <c r="FB49" i="212"/>
  <c r="FA49" i="212"/>
  <c r="EZ49" i="212"/>
  <c r="EY49" i="212"/>
  <c r="EX49" i="212"/>
  <c r="EW49" i="212"/>
  <c r="EV49" i="212"/>
  <c r="EU49" i="212"/>
  <c r="ET49" i="212"/>
  <c r="ES49" i="212"/>
  <c r="ER49" i="212"/>
  <c r="EQ49" i="212"/>
  <c r="EP49" i="212"/>
  <c r="EO49" i="212"/>
  <c r="EN49" i="212"/>
  <c r="EM49" i="212"/>
  <c r="EL49" i="212"/>
  <c r="EK49" i="212"/>
  <c r="EJ49" i="212"/>
  <c r="EI49" i="212"/>
  <c r="EH49" i="212"/>
  <c r="EG49" i="212"/>
  <c r="EF49" i="212"/>
  <c r="EE49" i="212"/>
  <c r="ED49" i="212"/>
  <c r="EC49" i="212"/>
  <c r="EB49" i="212"/>
  <c r="EA49" i="212"/>
  <c r="DZ49" i="212"/>
  <c r="DY49" i="212"/>
  <c r="DX49" i="212"/>
  <c r="DW49" i="212"/>
  <c r="DV49" i="212"/>
  <c r="DU49" i="212"/>
  <c r="DT49" i="212"/>
  <c r="DS49" i="212"/>
  <c r="DR49" i="212"/>
  <c r="DQ49" i="212"/>
  <c r="DP49" i="212"/>
  <c r="DO49" i="212"/>
  <c r="DN49" i="212"/>
  <c r="DM49" i="212"/>
  <c r="DL49" i="212"/>
  <c r="DK49" i="212"/>
  <c r="DJ49" i="212"/>
  <c r="DI49" i="212"/>
  <c r="DH49" i="212"/>
  <c r="DG49" i="212"/>
  <c r="DF49" i="212"/>
  <c r="DE49" i="212"/>
  <c r="DD49" i="212"/>
  <c r="DC49" i="212"/>
  <c r="DB49" i="212"/>
  <c r="DA49" i="212"/>
  <c r="CZ49" i="212"/>
  <c r="CY49" i="212"/>
  <c r="CX49" i="212"/>
  <c r="CW49" i="212"/>
  <c r="CV49" i="212"/>
  <c r="CU49" i="212"/>
  <c r="CT49" i="212"/>
  <c r="CS49" i="212"/>
  <c r="CR49" i="212"/>
  <c r="CQ49" i="212"/>
  <c r="CP49" i="212"/>
  <c r="CO49" i="212"/>
  <c r="CN49" i="212"/>
  <c r="CM49" i="212"/>
  <c r="CL49" i="212"/>
  <c r="CK49" i="212"/>
  <c r="CJ49" i="212"/>
  <c r="CI49" i="212"/>
  <c r="CH49" i="212"/>
  <c r="CG49" i="212"/>
  <c r="CF49" i="212"/>
  <c r="CE49" i="212"/>
  <c r="CD49" i="212"/>
  <c r="CC49" i="212"/>
  <c r="CB49" i="212"/>
  <c r="CA49" i="212"/>
  <c r="BZ49" i="212"/>
  <c r="BY49" i="212"/>
  <c r="BX49" i="212"/>
  <c r="BW49" i="212"/>
  <c r="BV49" i="212"/>
  <c r="BU49" i="212"/>
  <c r="BT49" i="212"/>
  <c r="BS49" i="212"/>
  <c r="BR49" i="212"/>
  <c r="BQ49" i="212"/>
  <c r="BP49" i="212"/>
  <c r="BO49" i="212"/>
  <c r="BN49" i="212"/>
  <c r="BM49" i="212"/>
  <c r="BL49" i="212"/>
  <c r="BK49" i="212"/>
  <c r="BJ49" i="212"/>
  <c r="BI49" i="212"/>
  <c r="BH49" i="212"/>
  <c r="BG49" i="212"/>
  <c r="BF49" i="212"/>
  <c r="BE49" i="212"/>
  <c r="BD49" i="212"/>
  <c r="BC49" i="212"/>
  <c r="BB49" i="212"/>
  <c r="BA49" i="212"/>
  <c r="AZ49" i="212"/>
  <c r="AY49" i="212"/>
  <c r="AX49" i="212"/>
  <c r="AW49" i="212"/>
  <c r="AV49" i="212"/>
  <c r="AU49" i="212"/>
  <c r="AT49" i="212"/>
  <c r="AS49" i="212"/>
  <c r="AR49" i="212"/>
  <c r="AQ49" i="212"/>
  <c r="AP49" i="212"/>
  <c r="AO49" i="212"/>
  <c r="AN49" i="212"/>
  <c r="AM49" i="212"/>
  <c r="AL49" i="212"/>
  <c r="AK49" i="212"/>
  <c r="AJ49" i="212"/>
  <c r="AI49" i="212"/>
  <c r="AH49" i="212"/>
  <c r="AG49" i="212"/>
  <c r="AF49" i="212"/>
  <c r="AE49" i="212"/>
  <c r="AD49" i="212"/>
  <c r="AC49" i="212"/>
  <c r="AB49" i="212"/>
  <c r="AA49" i="212"/>
  <c r="Z49" i="212"/>
  <c r="Y49" i="212"/>
  <c r="X49" i="212"/>
  <c r="W49" i="212"/>
  <c r="V49" i="212"/>
  <c r="U49" i="212"/>
  <c r="T49" i="212"/>
  <c r="S49" i="212"/>
  <c r="R49" i="212"/>
  <c r="Q49" i="212"/>
  <c r="P49" i="212"/>
  <c r="O49" i="212"/>
  <c r="N49" i="212"/>
  <c r="M49" i="212"/>
  <c r="L49" i="212"/>
  <c r="K49" i="212"/>
  <c r="J49" i="212"/>
  <c r="I49" i="212"/>
  <c r="H49" i="212"/>
  <c r="G49" i="212"/>
  <c r="F49" i="212"/>
  <c r="E49" i="212"/>
  <c r="D49" i="212"/>
  <c r="C49" i="212"/>
  <c r="B49" i="212"/>
  <c r="HR47" i="212"/>
  <c r="HQ47" i="212"/>
  <c r="HP47" i="212"/>
  <c r="HO47" i="212"/>
  <c r="HN47" i="212"/>
  <c r="HM47" i="212"/>
  <c r="HL47" i="212"/>
  <c r="HK47" i="212"/>
  <c r="HJ47" i="212"/>
  <c r="HI47" i="212"/>
  <c r="HH47" i="212"/>
  <c r="HG47" i="212"/>
  <c r="HF47" i="212"/>
  <c r="HE47" i="212"/>
  <c r="HD47" i="212"/>
  <c r="HC47" i="212"/>
  <c r="HB47" i="212"/>
  <c r="HA47" i="212"/>
  <c r="GZ47" i="212"/>
  <c r="GY47" i="212"/>
  <c r="GX47" i="212"/>
  <c r="GW47" i="212"/>
  <c r="GV47" i="212"/>
  <c r="GU47" i="212"/>
  <c r="GT47" i="212"/>
  <c r="GS47" i="212"/>
  <c r="GR47" i="212"/>
  <c r="GQ47" i="212"/>
  <c r="GP47" i="212"/>
  <c r="GO47" i="212"/>
  <c r="GN47" i="212"/>
  <c r="GM47" i="212"/>
  <c r="GL47" i="212"/>
  <c r="GK47" i="212"/>
  <c r="GJ47" i="212"/>
  <c r="GI47" i="212"/>
  <c r="GH47" i="212"/>
  <c r="GG47" i="212"/>
  <c r="GF47" i="212"/>
  <c r="GE47" i="212"/>
  <c r="GD47" i="212"/>
  <c r="GC47" i="212"/>
  <c r="GB47" i="212"/>
  <c r="GA47" i="212"/>
  <c r="FZ47" i="212"/>
  <c r="FY47" i="212"/>
  <c r="FX47" i="212"/>
  <c r="FW47" i="212"/>
  <c r="FV47" i="212"/>
  <c r="FU47" i="212"/>
  <c r="FT47" i="212"/>
  <c r="FS47" i="212"/>
  <c r="FR47" i="212"/>
  <c r="FQ47" i="212"/>
  <c r="FP47" i="212"/>
  <c r="FO47" i="212"/>
  <c r="FN47" i="212"/>
  <c r="FM47" i="212"/>
  <c r="FL47" i="212"/>
  <c r="FK47" i="212"/>
  <c r="FJ47" i="212"/>
  <c r="FI47" i="212"/>
  <c r="FH47" i="212"/>
  <c r="FG47" i="212"/>
  <c r="FF47" i="212"/>
  <c r="FE47" i="212"/>
  <c r="FD47" i="212"/>
  <c r="FC47" i="212"/>
  <c r="FB47" i="212"/>
  <c r="FA47" i="212"/>
  <c r="EZ47" i="212"/>
  <c r="EY47" i="212"/>
  <c r="EX47" i="212"/>
  <c r="EW47" i="212"/>
  <c r="EV47" i="212"/>
  <c r="EU47" i="212"/>
  <c r="ET47" i="212"/>
  <c r="ES47" i="212"/>
  <c r="ER47" i="212"/>
  <c r="EQ47" i="212"/>
  <c r="EP47" i="212"/>
  <c r="EO47" i="212"/>
  <c r="EN47" i="212"/>
  <c r="EM47" i="212"/>
  <c r="EL47" i="212"/>
  <c r="EK47" i="212"/>
  <c r="EJ47" i="212"/>
  <c r="EI47" i="212"/>
  <c r="EH47" i="212"/>
  <c r="EG47" i="212"/>
  <c r="EF47" i="212"/>
  <c r="EE47" i="212"/>
  <c r="ED47" i="212"/>
  <c r="EC47" i="212"/>
  <c r="EB47" i="212"/>
  <c r="EA47" i="212"/>
  <c r="DZ47" i="212"/>
  <c r="DY47" i="212"/>
  <c r="DX47" i="212"/>
  <c r="DW47" i="212"/>
  <c r="DV47" i="212"/>
  <c r="DU47" i="212"/>
  <c r="DT47" i="212"/>
  <c r="DS47" i="212"/>
  <c r="DR47" i="212"/>
  <c r="DQ47" i="212"/>
  <c r="DP47" i="212"/>
  <c r="DO47" i="212"/>
  <c r="DN47" i="212"/>
  <c r="DM47" i="212"/>
  <c r="DL47" i="212"/>
  <c r="DK47" i="212"/>
  <c r="DJ47" i="212"/>
  <c r="DI47" i="212"/>
  <c r="DH47" i="212"/>
  <c r="DG47" i="212"/>
  <c r="DF47" i="212"/>
  <c r="DE47" i="212"/>
  <c r="DD47" i="212"/>
  <c r="DC47" i="212"/>
  <c r="DB47" i="212"/>
  <c r="DA47" i="212"/>
  <c r="CZ47" i="212"/>
  <c r="CY47" i="212"/>
  <c r="CX47" i="212"/>
  <c r="CW47" i="212"/>
  <c r="CV47" i="212"/>
  <c r="CU47" i="212"/>
  <c r="CT47" i="212"/>
  <c r="CS47" i="212"/>
  <c r="CR47" i="212"/>
  <c r="CQ47" i="212"/>
  <c r="CP47" i="212"/>
  <c r="CO47" i="212"/>
  <c r="CN47" i="212"/>
  <c r="CM47" i="212"/>
  <c r="CL47" i="212"/>
  <c r="CK47" i="212"/>
  <c r="CJ47" i="212"/>
  <c r="CI47" i="212"/>
  <c r="CH47" i="212"/>
  <c r="CG47" i="212"/>
  <c r="CF47" i="212"/>
  <c r="CE47" i="212"/>
  <c r="CD47" i="212"/>
  <c r="CC47" i="212"/>
  <c r="CB47" i="212"/>
  <c r="CA47" i="212"/>
  <c r="BZ47" i="212"/>
  <c r="BY47" i="212"/>
  <c r="BX47" i="212"/>
  <c r="BW47" i="212"/>
  <c r="BV47" i="212"/>
  <c r="BU47" i="212"/>
  <c r="BT47" i="212"/>
  <c r="BS47" i="212"/>
  <c r="BR47" i="212"/>
  <c r="BQ47" i="212"/>
  <c r="BP47" i="212"/>
  <c r="BO47" i="212"/>
  <c r="BN47" i="212"/>
  <c r="BM47" i="212"/>
  <c r="BL47" i="212"/>
  <c r="BK47" i="212"/>
  <c r="BJ47" i="212"/>
  <c r="BI47" i="212"/>
  <c r="BH47" i="212"/>
  <c r="BG47" i="212"/>
  <c r="BF47" i="212"/>
  <c r="BE47" i="212"/>
  <c r="BD47" i="212"/>
  <c r="BC47" i="212"/>
  <c r="BB47" i="212"/>
  <c r="BA47" i="212"/>
  <c r="AZ47" i="212"/>
  <c r="AY47" i="212"/>
  <c r="AX47" i="212"/>
  <c r="AW47" i="212"/>
  <c r="AV47" i="212"/>
  <c r="AU47" i="212"/>
  <c r="AT47" i="212"/>
  <c r="AS47" i="212"/>
  <c r="AR47" i="212"/>
  <c r="AQ47" i="212"/>
  <c r="AP47" i="212"/>
  <c r="AO47" i="212"/>
  <c r="AN47" i="212"/>
  <c r="AM47" i="212"/>
  <c r="AL47" i="212"/>
  <c r="AK47" i="212"/>
  <c r="AJ47" i="212"/>
  <c r="AI47" i="212"/>
  <c r="AH47" i="212"/>
  <c r="AG47" i="212"/>
  <c r="AF47" i="212"/>
  <c r="AE47" i="212"/>
  <c r="AD47" i="212"/>
  <c r="AC47" i="212"/>
  <c r="AB47" i="212"/>
  <c r="AA47" i="212"/>
  <c r="Z47" i="212"/>
  <c r="Y47" i="212"/>
  <c r="X47" i="212"/>
  <c r="W47" i="212"/>
  <c r="V47" i="212"/>
  <c r="U47" i="212"/>
  <c r="T47" i="212"/>
  <c r="S47" i="212"/>
  <c r="R47" i="212"/>
  <c r="Q47" i="212"/>
  <c r="P47" i="212"/>
  <c r="O47" i="212"/>
  <c r="N47" i="212"/>
  <c r="M47" i="212"/>
  <c r="L47" i="212"/>
  <c r="K47" i="212"/>
  <c r="J47" i="212"/>
  <c r="I47" i="212"/>
  <c r="H47" i="212"/>
  <c r="G47" i="212"/>
  <c r="F47" i="212"/>
  <c r="E47" i="212"/>
  <c r="D47" i="212"/>
  <c r="C47" i="212"/>
  <c r="B47" i="212"/>
  <c r="HR46" i="212"/>
  <c r="HQ46" i="212"/>
  <c r="HP46" i="212"/>
  <c r="HO46" i="212"/>
  <c r="HN46" i="212"/>
  <c r="HM46" i="212"/>
  <c r="HL46" i="212"/>
  <c r="HK46" i="212"/>
  <c r="HJ46" i="212"/>
  <c r="HI46" i="212"/>
  <c r="HH46" i="212"/>
  <c r="HG46" i="212"/>
  <c r="HF46" i="212"/>
  <c r="HE46" i="212"/>
  <c r="HD46" i="212"/>
  <c r="HC46" i="212"/>
  <c r="HB46" i="212"/>
  <c r="HA46" i="212"/>
  <c r="GZ46" i="212"/>
  <c r="GY46" i="212"/>
  <c r="GX46" i="212"/>
  <c r="GW46" i="212"/>
  <c r="GV46" i="212"/>
  <c r="GU46" i="212"/>
  <c r="GT46" i="212"/>
  <c r="GS46" i="212"/>
  <c r="GR46" i="212"/>
  <c r="GQ46" i="212"/>
  <c r="GP46" i="212"/>
  <c r="GO46" i="212"/>
  <c r="GN46" i="212"/>
  <c r="GM46" i="212"/>
  <c r="GL46" i="212"/>
  <c r="GK46" i="212"/>
  <c r="GJ46" i="212"/>
  <c r="GI46" i="212"/>
  <c r="GH46" i="212"/>
  <c r="GG46" i="212"/>
  <c r="GF46" i="212"/>
  <c r="GE46" i="212"/>
  <c r="GD46" i="212"/>
  <c r="GC46" i="212"/>
  <c r="GB46" i="212"/>
  <c r="GA46" i="212"/>
  <c r="FZ46" i="212"/>
  <c r="FY46" i="212"/>
  <c r="FX46" i="212"/>
  <c r="FW46" i="212"/>
  <c r="FV46" i="212"/>
  <c r="FU46" i="212"/>
  <c r="FT46" i="212"/>
  <c r="FS46" i="212"/>
  <c r="FR46" i="212"/>
  <c r="FQ46" i="212"/>
  <c r="FP46" i="212"/>
  <c r="FO46" i="212"/>
  <c r="FN46" i="212"/>
  <c r="FM46" i="212"/>
  <c r="FL46" i="212"/>
  <c r="FK46" i="212"/>
  <c r="FJ46" i="212"/>
  <c r="FI46" i="212"/>
  <c r="FH46" i="212"/>
  <c r="FG46" i="212"/>
  <c r="FF46" i="212"/>
  <c r="FE46" i="212"/>
  <c r="FD46" i="212"/>
  <c r="FC46" i="212"/>
  <c r="FB46" i="212"/>
  <c r="FA46" i="212"/>
  <c r="EZ46" i="212"/>
  <c r="EY46" i="212"/>
  <c r="EX46" i="212"/>
  <c r="EW46" i="212"/>
  <c r="EV46" i="212"/>
  <c r="EU46" i="212"/>
  <c r="ET46" i="212"/>
  <c r="ES46" i="212"/>
  <c r="ER46" i="212"/>
  <c r="EQ46" i="212"/>
  <c r="EP46" i="212"/>
  <c r="EO46" i="212"/>
  <c r="EN46" i="212"/>
  <c r="EM46" i="212"/>
  <c r="EL46" i="212"/>
  <c r="EK46" i="212"/>
  <c r="EJ46" i="212"/>
  <c r="EI46" i="212"/>
  <c r="EH46" i="212"/>
  <c r="EG46" i="212"/>
  <c r="EF46" i="212"/>
  <c r="EE46" i="212"/>
  <c r="ED46" i="212"/>
  <c r="EC46" i="212"/>
  <c r="EB46" i="212"/>
  <c r="EA46" i="212"/>
  <c r="DZ46" i="212"/>
  <c r="DY46" i="212"/>
  <c r="DX46" i="212"/>
  <c r="DW46" i="212"/>
  <c r="DV46" i="212"/>
  <c r="DU46" i="212"/>
  <c r="DT46" i="212"/>
  <c r="DS46" i="212"/>
  <c r="DR46" i="212"/>
  <c r="DQ46" i="212"/>
  <c r="DP46" i="212"/>
  <c r="DO46" i="212"/>
  <c r="DN46" i="212"/>
  <c r="DM46" i="212"/>
  <c r="DL46" i="212"/>
  <c r="DK46" i="212"/>
  <c r="DJ46" i="212"/>
  <c r="DI46" i="212"/>
  <c r="DH46" i="212"/>
  <c r="DG46" i="212"/>
  <c r="DF46" i="212"/>
  <c r="DE46" i="212"/>
  <c r="DD46" i="212"/>
  <c r="DC46" i="212"/>
  <c r="DB46" i="212"/>
  <c r="DA46" i="212"/>
  <c r="CZ46" i="212"/>
  <c r="CY46" i="212"/>
  <c r="CX46" i="212"/>
  <c r="CW46" i="212"/>
  <c r="CV46" i="212"/>
  <c r="CU46" i="212"/>
  <c r="CT46" i="212"/>
  <c r="CS46" i="212"/>
  <c r="CR46" i="212"/>
  <c r="CQ46" i="212"/>
  <c r="CP46" i="212"/>
  <c r="CO46" i="212"/>
  <c r="CN46" i="212"/>
  <c r="CM46" i="212"/>
  <c r="CL46" i="212"/>
  <c r="CK46" i="212"/>
  <c r="CJ46" i="212"/>
  <c r="CI46" i="212"/>
  <c r="CH46" i="212"/>
  <c r="CG46" i="212"/>
  <c r="CF46" i="212"/>
  <c r="CE46" i="212"/>
  <c r="CD46" i="212"/>
  <c r="CC46" i="212"/>
  <c r="CB46" i="212"/>
  <c r="CA46" i="212"/>
  <c r="BZ46" i="212"/>
  <c r="BY46" i="212"/>
  <c r="BX46" i="212"/>
  <c r="BW46" i="212"/>
  <c r="BV46" i="212"/>
  <c r="BU46" i="212"/>
  <c r="BT46" i="212"/>
  <c r="BS46" i="212"/>
  <c r="BR46" i="212"/>
  <c r="BQ46" i="212"/>
  <c r="BP46" i="212"/>
  <c r="BO46" i="212"/>
  <c r="BN46" i="212"/>
  <c r="BM46" i="212"/>
  <c r="BL46" i="212"/>
  <c r="BK46" i="212"/>
  <c r="BJ46" i="212"/>
  <c r="BI46" i="212"/>
  <c r="BH46" i="212"/>
  <c r="BG46" i="212"/>
  <c r="BF46" i="212"/>
  <c r="BE46" i="212"/>
  <c r="BD46" i="212"/>
  <c r="BC46" i="212"/>
  <c r="BB46" i="212"/>
  <c r="BA46" i="212"/>
  <c r="AZ46" i="212"/>
  <c r="AY46" i="212"/>
  <c r="AX46" i="212"/>
  <c r="AW46" i="212"/>
  <c r="AV46" i="212"/>
  <c r="AU46" i="212"/>
  <c r="AT46" i="212"/>
  <c r="AS46" i="212"/>
  <c r="AR46" i="212"/>
  <c r="AQ46" i="212"/>
  <c r="AP46" i="212"/>
  <c r="AO46" i="212"/>
  <c r="AN46" i="212"/>
  <c r="AM46" i="212"/>
  <c r="AL46" i="212"/>
  <c r="AK46" i="212"/>
  <c r="AJ46" i="212"/>
  <c r="AI46" i="212"/>
  <c r="AH46" i="212"/>
  <c r="AG46" i="212"/>
  <c r="AF46" i="212"/>
  <c r="AE46" i="212"/>
  <c r="AD46" i="212"/>
  <c r="AC46" i="212"/>
  <c r="AB46" i="212"/>
  <c r="AA46" i="212"/>
  <c r="Z46" i="212"/>
  <c r="Y46" i="212"/>
  <c r="X46" i="212"/>
  <c r="W46" i="212"/>
  <c r="V46" i="212"/>
  <c r="U46" i="212"/>
  <c r="T46" i="212"/>
  <c r="S46" i="212"/>
  <c r="R46" i="212"/>
  <c r="Q46" i="212"/>
  <c r="P46" i="212"/>
  <c r="O46" i="212"/>
  <c r="N46" i="212"/>
  <c r="M46" i="212"/>
  <c r="L46" i="212"/>
  <c r="K46" i="212"/>
  <c r="J46" i="212"/>
  <c r="I46" i="212"/>
  <c r="H46" i="212"/>
  <c r="G46" i="212"/>
  <c r="F46" i="212"/>
  <c r="E46" i="212"/>
  <c r="D46" i="212"/>
  <c r="C46" i="212"/>
  <c r="B46" i="212"/>
  <c r="HR44" i="212"/>
  <c r="HQ44" i="212"/>
  <c r="HP44" i="212"/>
  <c r="HO44" i="212"/>
  <c r="HN44" i="212"/>
  <c r="HM44" i="212"/>
  <c r="HL44" i="212"/>
  <c r="HK44" i="212"/>
  <c r="HJ44" i="212"/>
  <c r="HI44" i="212"/>
  <c r="HH44" i="212"/>
  <c r="HG44" i="212"/>
  <c r="HF44" i="212"/>
  <c r="HE44" i="212"/>
  <c r="HD44" i="212"/>
  <c r="HC44" i="212"/>
  <c r="HB44" i="212"/>
  <c r="HA44" i="212"/>
  <c r="GZ44" i="212"/>
  <c r="GY44" i="212"/>
  <c r="GX44" i="212"/>
  <c r="GW44" i="212"/>
  <c r="GV44" i="212"/>
  <c r="GU44" i="212"/>
  <c r="GT44" i="212"/>
  <c r="GS44" i="212"/>
  <c r="GR44" i="212"/>
  <c r="GQ44" i="212"/>
  <c r="GP44" i="212"/>
  <c r="GO44" i="212"/>
  <c r="GN44" i="212"/>
  <c r="GM44" i="212"/>
  <c r="GL44" i="212"/>
  <c r="GK44" i="212"/>
  <c r="GJ44" i="212"/>
  <c r="GI44" i="212"/>
  <c r="GH44" i="212"/>
  <c r="GG44" i="212"/>
  <c r="GF44" i="212"/>
  <c r="GE44" i="212"/>
  <c r="GD44" i="212"/>
  <c r="GC44" i="212"/>
  <c r="GB44" i="212"/>
  <c r="GA44" i="212"/>
  <c r="FZ44" i="212"/>
  <c r="FY44" i="212"/>
  <c r="FX44" i="212"/>
  <c r="FW44" i="212"/>
  <c r="FV44" i="212"/>
  <c r="FU44" i="212"/>
  <c r="FT44" i="212"/>
  <c r="FS44" i="212"/>
  <c r="FR44" i="212"/>
  <c r="FQ44" i="212"/>
  <c r="FP44" i="212"/>
  <c r="FO44" i="212"/>
  <c r="FN44" i="212"/>
  <c r="FM44" i="212"/>
  <c r="FL44" i="212"/>
  <c r="FK44" i="212"/>
  <c r="FJ44" i="212"/>
  <c r="FI44" i="212"/>
  <c r="FH44" i="212"/>
  <c r="FG44" i="212"/>
  <c r="FF44" i="212"/>
  <c r="FE44" i="212"/>
  <c r="FD44" i="212"/>
  <c r="FC44" i="212"/>
  <c r="FB44" i="212"/>
  <c r="FA44" i="212"/>
  <c r="EZ44" i="212"/>
  <c r="EY44" i="212"/>
  <c r="EX44" i="212"/>
  <c r="EW44" i="212"/>
  <c r="EV44" i="212"/>
  <c r="EU44" i="212"/>
  <c r="ET44" i="212"/>
  <c r="ES44" i="212"/>
  <c r="ER44" i="212"/>
  <c r="EQ44" i="212"/>
  <c r="EP44" i="212"/>
  <c r="EO44" i="212"/>
  <c r="EN44" i="212"/>
  <c r="EM44" i="212"/>
  <c r="EL44" i="212"/>
  <c r="EK44" i="212"/>
  <c r="EJ44" i="212"/>
  <c r="EI44" i="212"/>
  <c r="EH44" i="212"/>
  <c r="EG44" i="212"/>
  <c r="EF44" i="212"/>
  <c r="EE44" i="212"/>
  <c r="ED44" i="212"/>
  <c r="EC44" i="212"/>
  <c r="EB44" i="212"/>
  <c r="EA44" i="212"/>
  <c r="DZ44" i="212"/>
  <c r="DY44" i="212"/>
  <c r="DX44" i="212"/>
  <c r="DW44" i="212"/>
  <c r="DV44" i="212"/>
  <c r="DU44" i="212"/>
  <c r="DT44" i="212"/>
  <c r="DS44" i="212"/>
  <c r="DR44" i="212"/>
  <c r="DQ44" i="212"/>
  <c r="DP44" i="212"/>
  <c r="DO44" i="212"/>
  <c r="DN44" i="212"/>
  <c r="DM44" i="212"/>
  <c r="DL44" i="212"/>
  <c r="DK44" i="212"/>
  <c r="DJ44" i="212"/>
  <c r="DI44" i="212"/>
  <c r="DH44" i="212"/>
  <c r="DG44" i="212"/>
  <c r="DF44" i="212"/>
  <c r="DE44" i="212"/>
  <c r="DD44" i="212"/>
  <c r="DC44" i="212"/>
  <c r="DB44" i="212"/>
  <c r="DA44" i="212"/>
  <c r="CZ44" i="212"/>
  <c r="CY44" i="212"/>
  <c r="CX44" i="212"/>
  <c r="CW44" i="212"/>
  <c r="CV44" i="212"/>
  <c r="CU44" i="212"/>
  <c r="CT44" i="212"/>
  <c r="CS44" i="212"/>
  <c r="CR44" i="212"/>
  <c r="CQ44" i="212"/>
  <c r="CP44" i="212"/>
  <c r="CO44" i="212"/>
  <c r="CN44" i="212"/>
  <c r="CM44" i="212"/>
  <c r="CL44" i="212"/>
  <c r="CK44" i="212"/>
  <c r="CJ44" i="212"/>
  <c r="CI44" i="212"/>
  <c r="CH44" i="212"/>
  <c r="CG44" i="212"/>
  <c r="CF44" i="212"/>
  <c r="CE44" i="212"/>
  <c r="CD44" i="212"/>
  <c r="CC44" i="212"/>
  <c r="CB44" i="212"/>
  <c r="CA44" i="212"/>
  <c r="BZ44" i="212"/>
  <c r="BY44" i="212"/>
  <c r="BX44" i="212"/>
  <c r="BW44" i="212"/>
  <c r="BV44" i="212"/>
  <c r="BU44" i="212"/>
  <c r="BT44" i="212"/>
  <c r="BS44" i="212"/>
  <c r="BR44" i="212"/>
  <c r="BQ44" i="212"/>
  <c r="BP44" i="212"/>
  <c r="BO44" i="212"/>
  <c r="BN44" i="212"/>
  <c r="BM44" i="212"/>
  <c r="BL44" i="212"/>
  <c r="BK44" i="212"/>
  <c r="BJ44" i="212"/>
  <c r="BI44" i="212"/>
  <c r="BH44" i="212"/>
  <c r="BG44" i="212"/>
  <c r="BF44" i="212"/>
  <c r="BE44" i="212"/>
  <c r="BD44" i="212"/>
  <c r="BC44" i="212"/>
  <c r="BB44" i="212"/>
  <c r="BA44" i="212"/>
  <c r="AZ44" i="212"/>
  <c r="AY44" i="212"/>
  <c r="AX44" i="212"/>
  <c r="AW44" i="212"/>
  <c r="AV44" i="212"/>
  <c r="AU44" i="212"/>
  <c r="AT44" i="212"/>
  <c r="AS44" i="212"/>
  <c r="AR44" i="212"/>
  <c r="AQ44" i="212"/>
  <c r="AP44" i="212"/>
  <c r="AO44" i="212"/>
  <c r="AN44" i="212"/>
  <c r="AM44" i="212"/>
  <c r="AL44" i="212"/>
  <c r="AK44" i="212"/>
  <c r="AJ44" i="212"/>
  <c r="AI44" i="212"/>
  <c r="AH44" i="212"/>
  <c r="AG44" i="212"/>
  <c r="AF44" i="212"/>
  <c r="AE44" i="212"/>
  <c r="AD44" i="212"/>
  <c r="AC44" i="212"/>
  <c r="AB44" i="212"/>
  <c r="AA44" i="212"/>
  <c r="Z44" i="212"/>
  <c r="Y44" i="212"/>
  <c r="X44" i="212"/>
  <c r="W44" i="212"/>
  <c r="V44" i="212"/>
  <c r="U44" i="212"/>
  <c r="T44" i="212"/>
  <c r="S44" i="212"/>
  <c r="R44" i="212"/>
  <c r="Q44" i="212"/>
  <c r="P44" i="212"/>
  <c r="O44" i="212"/>
  <c r="N44" i="212"/>
  <c r="M44" i="212"/>
  <c r="L44" i="212"/>
  <c r="K44" i="212"/>
  <c r="J44" i="212"/>
  <c r="I44" i="212"/>
  <c r="H44" i="212"/>
  <c r="G44" i="212"/>
  <c r="F44" i="212"/>
  <c r="E44" i="212"/>
  <c r="D44" i="212"/>
  <c r="C44" i="212"/>
  <c r="B44" i="212"/>
  <c r="HR43" i="212"/>
  <c r="HQ43" i="212"/>
  <c r="HP43" i="212"/>
  <c r="HO43" i="212"/>
  <c r="HN43" i="212"/>
  <c r="HM43" i="212"/>
  <c r="HL43" i="212"/>
  <c r="HK43" i="212"/>
  <c r="HJ43" i="212"/>
  <c r="HI43" i="212"/>
  <c r="HH43" i="212"/>
  <c r="HG43" i="212"/>
  <c r="HF43" i="212"/>
  <c r="HE43" i="212"/>
  <c r="HD43" i="212"/>
  <c r="HC43" i="212"/>
  <c r="HB43" i="212"/>
  <c r="HA43" i="212"/>
  <c r="GZ43" i="212"/>
  <c r="GY43" i="212"/>
  <c r="GX43" i="212"/>
  <c r="GW43" i="212"/>
  <c r="GV43" i="212"/>
  <c r="GU43" i="212"/>
  <c r="GT43" i="212"/>
  <c r="GS43" i="212"/>
  <c r="GR43" i="212"/>
  <c r="GQ43" i="212"/>
  <c r="GP43" i="212"/>
  <c r="GO43" i="212"/>
  <c r="GN43" i="212"/>
  <c r="GM43" i="212"/>
  <c r="GL43" i="212"/>
  <c r="GK43" i="212"/>
  <c r="GJ43" i="212"/>
  <c r="GI43" i="212"/>
  <c r="GH43" i="212"/>
  <c r="GG43" i="212"/>
  <c r="GF43" i="212"/>
  <c r="GE43" i="212"/>
  <c r="GD43" i="212"/>
  <c r="GC43" i="212"/>
  <c r="GB43" i="212"/>
  <c r="GA43" i="212"/>
  <c r="FZ43" i="212"/>
  <c r="FY43" i="212"/>
  <c r="FX43" i="212"/>
  <c r="FW43" i="212"/>
  <c r="FV43" i="212"/>
  <c r="FU43" i="212"/>
  <c r="FT43" i="212"/>
  <c r="FS43" i="212"/>
  <c r="FR43" i="212"/>
  <c r="FQ43" i="212"/>
  <c r="FP43" i="212"/>
  <c r="FO43" i="212"/>
  <c r="FN43" i="212"/>
  <c r="FM43" i="212"/>
  <c r="FL43" i="212"/>
  <c r="FK43" i="212"/>
  <c r="FJ43" i="212"/>
  <c r="FI43" i="212"/>
  <c r="FH43" i="212"/>
  <c r="FG43" i="212"/>
  <c r="FF43" i="212"/>
  <c r="FE43" i="212"/>
  <c r="FD43" i="212"/>
  <c r="FC43" i="212"/>
  <c r="FB43" i="212"/>
  <c r="FA43" i="212"/>
  <c r="EZ43" i="212"/>
  <c r="EY43" i="212"/>
  <c r="EX43" i="212"/>
  <c r="EW43" i="212"/>
  <c r="EV43" i="212"/>
  <c r="EU43" i="212"/>
  <c r="ET43" i="212"/>
  <c r="ES43" i="212"/>
  <c r="ER43" i="212"/>
  <c r="EQ43" i="212"/>
  <c r="EP43" i="212"/>
  <c r="EO43" i="212"/>
  <c r="EN43" i="212"/>
  <c r="EM43" i="212"/>
  <c r="EL43" i="212"/>
  <c r="EK43" i="212"/>
  <c r="EJ43" i="212"/>
  <c r="EI43" i="212"/>
  <c r="EH43" i="212"/>
  <c r="EG43" i="212"/>
  <c r="EF43" i="212"/>
  <c r="EE43" i="212"/>
  <c r="ED43" i="212"/>
  <c r="EC43" i="212"/>
  <c r="EB43" i="212"/>
  <c r="EA43" i="212"/>
  <c r="DZ43" i="212"/>
  <c r="DY43" i="212"/>
  <c r="DX43" i="212"/>
  <c r="DW43" i="212"/>
  <c r="DV43" i="212"/>
  <c r="DU43" i="212"/>
  <c r="DT43" i="212"/>
  <c r="DS43" i="212"/>
  <c r="DR43" i="212"/>
  <c r="DQ43" i="212"/>
  <c r="DP43" i="212"/>
  <c r="DO43" i="212"/>
  <c r="DN43" i="212"/>
  <c r="DM43" i="212"/>
  <c r="DL43" i="212"/>
  <c r="DK43" i="212"/>
  <c r="DJ43" i="212"/>
  <c r="DI43" i="212"/>
  <c r="DH43" i="212"/>
  <c r="DG43" i="212"/>
  <c r="DF43" i="212"/>
  <c r="DE43" i="212"/>
  <c r="DD43" i="212"/>
  <c r="DC43" i="212"/>
  <c r="DB43" i="212"/>
  <c r="DA43" i="212"/>
  <c r="CZ43" i="212"/>
  <c r="CY43" i="212"/>
  <c r="CX43" i="212"/>
  <c r="CW43" i="212"/>
  <c r="CV43" i="212"/>
  <c r="CU43" i="212"/>
  <c r="CT43" i="212"/>
  <c r="CS43" i="212"/>
  <c r="CR43" i="212"/>
  <c r="CQ43" i="212"/>
  <c r="CP43" i="212"/>
  <c r="CO43" i="212"/>
  <c r="CN43" i="212"/>
  <c r="CM43" i="212"/>
  <c r="CL43" i="212"/>
  <c r="CK43" i="212"/>
  <c r="CJ43" i="212"/>
  <c r="CI43" i="212"/>
  <c r="CH43" i="212"/>
  <c r="CG43" i="212"/>
  <c r="CF43" i="212"/>
  <c r="CE43" i="212"/>
  <c r="CD43" i="212"/>
  <c r="CC43" i="212"/>
  <c r="CB43" i="212"/>
  <c r="CA43" i="212"/>
  <c r="BZ43" i="212"/>
  <c r="BY43" i="212"/>
  <c r="BX43" i="212"/>
  <c r="BW43" i="212"/>
  <c r="BV43" i="212"/>
  <c r="BU43" i="212"/>
  <c r="BT43" i="212"/>
  <c r="BS43" i="212"/>
  <c r="BR43" i="212"/>
  <c r="BQ43" i="212"/>
  <c r="BP43" i="212"/>
  <c r="BO43" i="212"/>
  <c r="BN43" i="212"/>
  <c r="BM43" i="212"/>
  <c r="BL43" i="212"/>
  <c r="BK43" i="212"/>
  <c r="BJ43" i="212"/>
  <c r="BI43" i="212"/>
  <c r="BH43" i="212"/>
  <c r="BG43" i="212"/>
  <c r="BF43" i="212"/>
  <c r="BE43" i="212"/>
  <c r="BD43" i="212"/>
  <c r="BC43" i="212"/>
  <c r="BB43" i="212"/>
  <c r="BA43" i="212"/>
  <c r="AZ43" i="212"/>
  <c r="AY43" i="212"/>
  <c r="AX43" i="212"/>
  <c r="AW43" i="212"/>
  <c r="AV43" i="212"/>
  <c r="AU43" i="212"/>
  <c r="AT43" i="212"/>
  <c r="AS43" i="212"/>
  <c r="AR43" i="212"/>
  <c r="AQ43" i="212"/>
  <c r="AP43" i="212"/>
  <c r="AO43" i="212"/>
  <c r="AN43" i="212"/>
  <c r="AM43" i="212"/>
  <c r="AL43" i="212"/>
  <c r="AK43" i="212"/>
  <c r="AJ43" i="212"/>
  <c r="AI43" i="212"/>
  <c r="AH43" i="212"/>
  <c r="AG43" i="212"/>
  <c r="AF43" i="212"/>
  <c r="AE43" i="212"/>
  <c r="AD43" i="212"/>
  <c r="AC43" i="212"/>
  <c r="AB43" i="212"/>
  <c r="AA43" i="212"/>
  <c r="Z43" i="212"/>
  <c r="Y43" i="212"/>
  <c r="X43" i="212"/>
  <c r="W43" i="212"/>
  <c r="V43" i="212"/>
  <c r="U43" i="212"/>
  <c r="T43" i="212"/>
  <c r="S43" i="212"/>
  <c r="R43" i="212"/>
  <c r="Q43" i="212"/>
  <c r="P43" i="212"/>
  <c r="O43" i="212"/>
  <c r="N43" i="212"/>
  <c r="M43" i="212"/>
  <c r="L43" i="212"/>
  <c r="K43" i="212"/>
  <c r="J43" i="212"/>
  <c r="I43" i="212"/>
  <c r="H43" i="212"/>
  <c r="G43" i="212"/>
  <c r="F43" i="212"/>
  <c r="E43" i="212"/>
  <c r="D43" i="212"/>
  <c r="C43" i="212"/>
  <c r="B43" i="212"/>
  <c r="HR41" i="212"/>
  <c r="HQ41" i="212"/>
  <c r="HP41" i="212"/>
  <c r="HO41" i="212"/>
  <c r="HN41" i="212"/>
  <c r="HM41" i="212"/>
  <c r="HL41" i="212"/>
  <c r="HK41" i="212"/>
  <c r="HJ41" i="212"/>
  <c r="HI41" i="212"/>
  <c r="HH41" i="212"/>
  <c r="HG41" i="212"/>
  <c r="HF41" i="212"/>
  <c r="HE41" i="212"/>
  <c r="HD41" i="212"/>
  <c r="HC41" i="212"/>
  <c r="HB41" i="212"/>
  <c r="HA41" i="212"/>
  <c r="GZ41" i="212"/>
  <c r="GY41" i="212"/>
  <c r="GX41" i="212"/>
  <c r="GW41" i="212"/>
  <c r="GV41" i="212"/>
  <c r="GU41" i="212"/>
  <c r="GT41" i="212"/>
  <c r="GS41" i="212"/>
  <c r="GR41" i="212"/>
  <c r="GQ41" i="212"/>
  <c r="GP41" i="212"/>
  <c r="GO41" i="212"/>
  <c r="GN41" i="212"/>
  <c r="GM41" i="212"/>
  <c r="GL41" i="212"/>
  <c r="GK41" i="212"/>
  <c r="GJ41" i="212"/>
  <c r="GI41" i="212"/>
  <c r="GH41" i="212"/>
  <c r="GG41" i="212"/>
  <c r="GF41" i="212"/>
  <c r="GE41" i="212"/>
  <c r="GD41" i="212"/>
  <c r="GC41" i="212"/>
  <c r="GB41" i="212"/>
  <c r="GA41" i="212"/>
  <c r="FZ41" i="212"/>
  <c r="FY41" i="212"/>
  <c r="FX41" i="212"/>
  <c r="FW41" i="212"/>
  <c r="FV41" i="212"/>
  <c r="FU41" i="212"/>
  <c r="FT41" i="212"/>
  <c r="FS41" i="212"/>
  <c r="FR41" i="212"/>
  <c r="FQ41" i="212"/>
  <c r="FP41" i="212"/>
  <c r="FO41" i="212"/>
  <c r="FN41" i="212"/>
  <c r="FM41" i="212"/>
  <c r="FL41" i="212"/>
  <c r="FK41" i="212"/>
  <c r="FJ41" i="212"/>
  <c r="FI41" i="212"/>
  <c r="FH41" i="212"/>
  <c r="FG41" i="212"/>
  <c r="FF41" i="212"/>
  <c r="FE41" i="212"/>
  <c r="FD41" i="212"/>
  <c r="FC41" i="212"/>
  <c r="FB41" i="212"/>
  <c r="FA41" i="212"/>
  <c r="EZ41" i="212"/>
  <c r="EY41" i="212"/>
  <c r="EX41" i="212"/>
  <c r="EW41" i="212"/>
  <c r="EV41" i="212"/>
  <c r="EU41" i="212"/>
  <c r="ET41" i="212"/>
  <c r="ES41" i="212"/>
  <c r="ER41" i="212"/>
  <c r="EQ41" i="212"/>
  <c r="EP41" i="212"/>
  <c r="EO41" i="212"/>
  <c r="EN41" i="212"/>
  <c r="EM41" i="212"/>
  <c r="EL41" i="212"/>
  <c r="EK41" i="212"/>
  <c r="EJ41" i="212"/>
  <c r="EI41" i="212"/>
  <c r="EH41" i="212"/>
  <c r="EG41" i="212"/>
  <c r="EF41" i="212"/>
  <c r="EE41" i="212"/>
  <c r="ED41" i="212"/>
  <c r="EC41" i="212"/>
  <c r="EB41" i="212"/>
  <c r="EA41" i="212"/>
  <c r="DZ41" i="212"/>
  <c r="DY41" i="212"/>
  <c r="DX41" i="212"/>
  <c r="DW41" i="212"/>
  <c r="DV41" i="212"/>
  <c r="DU41" i="212"/>
  <c r="DT41" i="212"/>
  <c r="DS41" i="212"/>
  <c r="DR41" i="212"/>
  <c r="DQ41" i="212"/>
  <c r="DP41" i="212"/>
  <c r="DO41" i="212"/>
  <c r="DN41" i="212"/>
  <c r="DM41" i="212"/>
  <c r="DL41" i="212"/>
  <c r="DK41" i="212"/>
  <c r="DJ41" i="212"/>
  <c r="DI41" i="212"/>
  <c r="DH41" i="212"/>
  <c r="DG41" i="212"/>
  <c r="DF41" i="212"/>
  <c r="DE41" i="212"/>
  <c r="DD41" i="212"/>
  <c r="DC41" i="212"/>
  <c r="DB41" i="212"/>
  <c r="DA41" i="212"/>
  <c r="CZ41" i="212"/>
  <c r="CY41" i="212"/>
  <c r="CX41" i="212"/>
  <c r="CW41" i="212"/>
  <c r="CV41" i="212"/>
  <c r="CU41" i="212"/>
  <c r="CT41" i="212"/>
  <c r="CS41" i="212"/>
  <c r="CR41" i="212"/>
  <c r="CQ41" i="212"/>
  <c r="CP41" i="212"/>
  <c r="CO41" i="212"/>
  <c r="CN41" i="212"/>
  <c r="CM41" i="212"/>
  <c r="CL41" i="212"/>
  <c r="CK41" i="212"/>
  <c r="CJ41" i="212"/>
  <c r="CI41" i="212"/>
  <c r="CH41" i="212"/>
  <c r="CG41" i="212"/>
  <c r="CF41" i="212"/>
  <c r="CE41" i="212"/>
  <c r="CD41" i="212"/>
  <c r="CC41" i="212"/>
  <c r="CB41" i="212"/>
  <c r="CA41" i="212"/>
  <c r="BZ41" i="212"/>
  <c r="BY41" i="212"/>
  <c r="BX41" i="212"/>
  <c r="BW41" i="212"/>
  <c r="BV41" i="212"/>
  <c r="BU41" i="212"/>
  <c r="BT41" i="212"/>
  <c r="BS41" i="212"/>
  <c r="BR41" i="212"/>
  <c r="BQ41" i="212"/>
  <c r="BP41" i="212"/>
  <c r="BO41" i="212"/>
  <c r="BN41" i="212"/>
  <c r="BM41" i="212"/>
  <c r="BL41" i="212"/>
  <c r="BK41" i="212"/>
  <c r="BJ41" i="212"/>
  <c r="BI41" i="212"/>
  <c r="BH41" i="212"/>
  <c r="BG41" i="212"/>
  <c r="BF41" i="212"/>
  <c r="BE41" i="212"/>
  <c r="BD41" i="212"/>
  <c r="BC41" i="212"/>
  <c r="BB41" i="212"/>
  <c r="BA41" i="212"/>
  <c r="AZ41" i="212"/>
  <c r="AY41" i="212"/>
  <c r="AX41" i="212"/>
  <c r="AW41" i="212"/>
  <c r="AV41" i="212"/>
  <c r="AU41" i="212"/>
  <c r="AT41" i="212"/>
  <c r="AS41" i="212"/>
  <c r="AR41" i="212"/>
  <c r="AQ41" i="212"/>
  <c r="AP41" i="212"/>
  <c r="AO41" i="212"/>
  <c r="AN41" i="212"/>
  <c r="AM41" i="212"/>
  <c r="AL41" i="212"/>
  <c r="AK41" i="212"/>
  <c r="AJ41" i="212"/>
  <c r="AI41" i="212"/>
  <c r="AH41" i="212"/>
  <c r="AG41" i="212"/>
  <c r="AF41" i="212"/>
  <c r="AE41" i="212"/>
  <c r="AD41" i="212"/>
  <c r="AC41" i="212"/>
  <c r="AB41" i="212"/>
  <c r="AA41" i="212"/>
  <c r="Z41" i="212"/>
  <c r="Y41" i="212"/>
  <c r="X41" i="212"/>
  <c r="W41" i="212"/>
  <c r="V41" i="212"/>
  <c r="U41" i="212"/>
  <c r="T41" i="212"/>
  <c r="S41" i="212"/>
  <c r="R41" i="212"/>
  <c r="Q41" i="212"/>
  <c r="P41" i="212"/>
  <c r="O41" i="212"/>
  <c r="N41" i="212"/>
  <c r="M41" i="212"/>
  <c r="L41" i="212"/>
  <c r="K41" i="212"/>
  <c r="J41" i="212"/>
  <c r="I41" i="212"/>
  <c r="H41" i="212"/>
  <c r="G41" i="212"/>
  <c r="F41" i="212"/>
  <c r="E41" i="212"/>
  <c r="D41" i="212"/>
  <c r="C41" i="212"/>
  <c r="B41" i="212"/>
  <c r="HR40" i="212"/>
  <c r="HQ40" i="212"/>
  <c r="HP40" i="212"/>
  <c r="HO40" i="212"/>
  <c r="HN40" i="212"/>
  <c r="HM40" i="212"/>
  <c r="HL40" i="212"/>
  <c r="HK40" i="212"/>
  <c r="HJ40" i="212"/>
  <c r="HI40" i="212"/>
  <c r="HH40" i="212"/>
  <c r="HG40" i="212"/>
  <c r="HF40" i="212"/>
  <c r="HE40" i="212"/>
  <c r="HD40" i="212"/>
  <c r="HC40" i="212"/>
  <c r="HB40" i="212"/>
  <c r="HA40" i="212"/>
  <c r="GZ40" i="212"/>
  <c r="GY40" i="212"/>
  <c r="GX40" i="212"/>
  <c r="GW40" i="212"/>
  <c r="GV40" i="212"/>
  <c r="GU40" i="212"/>
  <c r="GT40" i="212"/>
  <c r="GS40" i="212"/>
  <c r="GR40" i="212"/>
  <c r="GQ40" i="212"/>
  <c r="GP40" i="212"/>
  <c r="GO40" i="212"/>
  <c r="GN40" i="212"/>
  <c r="GM40" i="212"/>
  <c r="GL40" i="212"/>
  <c r="GK40" i="212"/>
  <c r="GJ40" i="212"/>
  <c r="GI40" i="212"/>
  <c r="GH40" i="212"/>
  <c r="GG40" i="212"/>
  <c r="GF40" i="212"/>
  <c r="GE40" i="212"/>
  <c r="GD40" i="212"/>
  <c r="GC40" i="212"/>
  <c r="GB40" i="212"/>
  <c r="GA40" i="212"/>
  <c r="FZ40" i="212"/>
  <c r="FY40" i="212"/>
  <c r="FX40" i="212"/>
  <c r="FW40" i="212"/>
  <c r="FV40" i="212"/>
  <c r="FU40" i="212"/>
  <c r="FT40" i="212"/>
  <c r="FS40" i="212"/>
  <c r="FR40" i="212"/>
  <c r="FQ40" i="212"/>
  <c r="FP40" i="212"/>
  <c r="FO40" i="212"/>
  <c r="FN40" i="212"/>
  <c r="FM40" i="212"/>
  <c r="FL40" i="212"/>
  <c r="FK40" i="212"/>
  <c r="FJ40" i="212"/>
  <c r="FI40" i="212"/>
  <c r="FH40" i="212"/>
  <c r="FG40" i="212"/>
  <c r="FF40" i="212"/>
  <c r="FE40" i="212"/>
  <c r="FD40" i="212"/>
  <c r="FC40" i="212"/>
  <c r="FB40" i="212"/>
  <c r="FA40" i="212"/>
  <c r="EZ40" i="212"/>
  <c r="EY40" i="212"/>
  <c r="EX40" i="212"/>
  <c r="EW40" i="212"/>
  <c r="EV40" i="212"/>
  <c r="EU40" i="212"/>
  <c r="ET40" i="212"/>
  <c r="ES40" i="212"/>
  <c r="ER40" i="212"/>
  <c r="EQ40" i="212"/>
  <c r="EP40" i="212"/>
  <c r="EO40" i="212"/>
  <c r="EN40" i="212"/>
  <c r="EM40" i="212"/>
  <c r="EL40" i="212"/>
  <c r="EK40" i="212"/>
  <c r="EJ40" i="212"/>
  <c r="EI40" i="212"/>
  <c r="EH40" i="212"/>
  <c r="EG40" i="212"/>
  <c r="EF40" i="212"/>
  <c r="EE40" i="212"/>
  <c r="ED40" i="212"/>
  <c r="EC40" i="212"/>
  <c r="EB40" i="212"/>
  <c r="EA40" i="212"/>
  <c r="DZ40" i="212"/>
  <c r="DY40" i="212"/>
  <c r="DX40" i="212"/>
  <c r="DW40" i="212"/>
  <c r="DV40" i="212"/>
  <c r="DU40" i="212"/>
  <c r="DT40" i="212"/>
  <c r="DS40" i="212"/>
  <c r="DR40" i="212"/>
  <c r="DQ40" i="212"/>
  <c r="DP40" i="212"/>
  <c r="DO40" i="212"/>
  <c r="DN40" i="212"/>
  <c r="DM40" i="212"/>
  <c r="DL40" i="212"/>
  <c r="DK40" i="212"/>
  <c r="DJ40" i="212"/>
  <c r="DI40" i="212"/>
  <c r="DH40" i="212"/>
  <c r="DG40" i="212"/>
  <c r="DF40" i="212"/>
  <c r="DE40" i="212"/>
  <c r="DD40" i="212"/>
  <c r="DC40" i="212"/>
  <c r="DB40" i="212"/>
  <c r="DA40" i="212"/>
  <c r="CZ40" i="212"/>
  <c r="CY40" i="212"/>
  <c r="CX40" i="212"/>
  <c r="CW40" i="212"/>
  <c r="CV40" i="212"/>
  <c r="CU40" i="212"/>
  <c r="CT40" i="212"/>
  <c r="CS40" i="212"/>
  <c r="CR40" i="212"/>
  <c r="CQ40" i="212"/>
  <c r="CP40" i="212"/>
  <c r="CO40" i="212"/>
  <c r="CN40" i="212"/>
  <c r="CM40" i="212"/>
  <c r="CL40" i="212"/>
  <c r="CK40" i="212"/>
  <c r="CJ40" i="212"/>
  <c r="CI40" i="212"/>
  <c r="CH40" i="212"/>
  <c r="CG40" i="212"/>
  <c r="CF40" i="212"/>
  <c r="CE40" i="212"/>
  <c r="CD40" i="212"/>
  <c r="CC40" i="212"/>
  <c r="CB40" i="212"/>
  <c r="CA40" i="212"/>
  <c r="BZ40" i="212"/>
  <c r="BY40" i="212"/>
  <c r="BX40" i="212"/>
  <c r="BW40" i="212"/>
  <c r="BV40" i="212"/>
  <c r="BU40" i="212"/>
  <c r="BT40" i="212"/>
  <c r="BS40" i="212"/>
  <c r="BR40" i="212"/>
  <c r="BQ40" i="212"/>
  <c r="BP40" i="212"/>
  <c r="BO40" i="212"/>
  <c r="BN40" i="212"/>
  <c r="BM40" i="212"/>
  <c r="BL40" i="212"/>
  <c r="BK40" i="212"/>
  <c r="BJ40" i="212"/>
  <c r="BI40" i="212"/>
  <c r="BH40" i="212"/>
  <c r="BG40" i="212"/>
  <c r="BF40" i="212"/>
  <c r="BE40" i="212"/>
  <c r="BD40" i="212"/>
  <c r="BC40" i="212"/>
  <c r="BB40" i="212"/>
  <c r="BA40" i="212"/>
  <c r="AZ40" i="212"/>
  <c r="AY40" i="212"/>
  <c r="AX40" i="212"/>
  <c r="AW40" i="212"/>
  <c r="AV40" i="212"/>
  <c r="AU40" i="212"/>
  <c r="AT40" i="212"/>
  <c r="AS40" i="212"/>
  <c r="AR40" i="212"/>
  <c r="AQ40" i="212"/>
  <c r="AP40" i="212"/>
  <c r="AO40" i="212"/>
  <c r="AN40" i="212"/>
  <c r="AM40" i="212"/>
  <c r="AL40" i="212"/>
  <c r="AK40" i="212"/>
  <c r="AJ40" i="212"/>
  <c r="AI40" i="212"/>
  <c r="AH40" i="212"/>
  <c r="AG40" i="212"/>
  <c r="AF40" i="212"/>
  <c r="AE40" i="212"/>
  <c r="AD40" i="212"/>
  <c r="AC40" i="212"/>
  <c r="AB40" i="212"/>
  <c r="AA40" i="212"/>
  <c r="Z40" i="212"/>
  <c r="Y40" i="212"/>
  <c r="X40" i="212"/>
  <c r="W40" i="212"/>
  <c r="V40" i="212"/>
  <c r="U40" i="212"/>
  <c r="T40" i="212"/>
  <c r="S40" i="212"/>
  <c r="R40" i="212"/>
  <c r="Q40" i="212"/>
  <c r="P40" i="212"/>
  <c r="O40" i="212"/>
  <c r="N40" i="212"/>
  <c r="M40" i="212"/>
  <c r="L40" i="212"/>
  <c r="K40" i="212"/>
  <c r="J40" i="212"/>
  <c r="I40" i="212"/>
  <c r="H40" i="212"/>
  <c r="G40" i="212"/>
  <c r="F40" i="212"/>
  <c r="E40" i="212"/>
  <c r="D40" i="212"/>
  <c r="C40" i="212"/>
  <c r="B40" i="212"/>
  <c r="HR38" i="212"/>
  <c r="HQ38" i="212"/>
  <c r="HP38" i="212"/>
  <c r="HO38" i="212"/>
  <c r="HN38" i="212"/>
  <c r="HM38" i="212"/>
  <c r="HL38" i="212"/>
  <c r="HK38" i="212"/>
  <c r="HJ38" i="212"/>
  <c r="HI38" i="212"/>
  <c r="HH38" i="212"/>
  <c r="HG38" i="212"/>
  <c r="HF38" i="212"/>
  <c r="HE38" i="212"/>
  <c r="HD38" i="212"/>
  <c r="HC38" i="212"/>
  <c r="HB38" i="212"/>
  <c r="HA38" i="212"/>
  <c r="GZ38" i="212"/>
  <c r="GY38" i="212"/>
  <c r="GX38" i="212"/>
  <c r="GW38" i="212"/>
  <c r="GV38" i="212"/>
  <c r="GU38" i="212"/>
  <c r="GT38" i="212"/>
  <c r="GS38" i="212"/>
  <c r="GR38" i="212"/>
  <c r="GQ38" i="212"/>
  <c r="GP38" i="212"/>
  <c r="GO38" i="212"/>
  <c r="GN38" i="212"/>
  <c r="GM38" i="212"/>
  <c r="GL38" i="212"/>
  <c r="GK38" i="212"/>
  <c r="GJ38" i="212"/>
  <c r="GI38" i="212"/>
  <c r="GH38" i="212"/>
  <c r="GG38" i="212"/>
  <c r="GF38" i="212"/>
  <c r="GE38" i="212"/>
  <c r="GD38" i="212"/>
  <c r="GC38" i="212"/>
  <c r="GB38" i="212"/>
  <c r="GA38" i="212"/>
  <c r="FZ38" i="212"/>
  <c r="FY38" i="212"/>
  <c r="FX38" i="212"/>
  <c r="FW38" i="212"/>
  <c r="FV38" i="212"/>
  <c r="FU38" i="212"/>
  <c r="FT38" i="212"/>
  <c r="FS38" i="212"/>
  <c r="FR38" i="212"/>
  <c r="FQ38" i="212"/>
  <c r="FP38" i="212"/>
  <c r="FO38" i="212"/>
  <c r="FN38" i="212"/>
  <c r="FM38" i="212"/>
  <c r="FL38" i="212"/>
  <c r="FK38" i="212"/>
  <c r="FJ38" i="212"/>
  <c r="FI38" i="212"/>
  <c r="FH38" i="212"/>
  <c r="FG38" i="212"/>
  <c r="FF38" i="212"/>
  <c r="FE38" i="212"/>
  <c r="FD38" i="212"/>
  <c r="FC38" i="212"/>
  <c r="FB38" i="212"/>
  <c r="FA38" i="212"/>
  <c r="EZ38" i="212"/>
  <c r="EY38" i="212"/>
  <c r="EX38" i="212"/>
  <c r="EW38" i="212"/>
  <c r="EV38" i="212"/>
  <c r="EU38" i="212"/>
  <c r="ET38" i="212"/>
  <c r="ES38" i="212"/>
  <c r="ER38" i="212"/>
  <c r="EQ38" i="212"/>
  <c r="EP38" i="212"/>
  <c r="EO38" i="212"/>
  <c r="EN38" i="212"/>
  <c r="EM38" i="212"/>
  <c r="EL38" i="212"/>
  <c r="EK38" i="212"/>
  <c r="EJ38" i="212"/>
  <c r="EI38" i="212"/>
  <c r="EH38" i="212"/>
  <c r="EG38" i="212"/>
  <c r="EF38" i="212"/>
  <c r="EE38" i="212"/>
  <c r="ED38" i="212"/>
  <c r="EC38" i="212"/>
  <c r="EB38" i="212"/>
  <c r="EA38" i="212"/>
  <c r="DZ38" i="212"/>
  <c r="DY38" i="212"/>
  <c r="DX38" i="212"/>
  <c r="DW38" i="212"/>
  <c r="DV38" i="212"/>
  <c r="DU38" i="212"/>
  <c r="DT38" i="212"/>
  <c r="DS38" i="212"/>
  <c r="DR38" i="212"/>
  <c r="DQ38" i="212"/>
  <c r="DP38" i="212"/>
  <c r="DO38" i="212"/>
  <c r="DN38" i="212"/>
  <c r="DM38" i="212"/>
  <c r="DL38" i="212"/>
  <c r="DK38" i="212"/>
  <c r="DJ38" i="212"/>
  <c r="DI38" i="212"/>
  <c r="DH38" i="212"/>
  <c r="DG38" i="212"/>
  <c r="DF38" i="212"/>
  <c r="DE38" i="212"/>
  <c r="DD38" i="212"/>
  <c r="DC38" i="212"/>
  <c r="DB38" i="212"/>
  <c r="DA38" i="212"/>
  <c r="CZ38" i="212"/>
  <c r="CY38" i="212"/>
  <c r="CX38" i="212"/>
  <c r="CW38" i="212"/>
  <c r="CV38" i="212"/>
  <c r="CU38" i="212"/>
  <c r="CT38" i="212"/>
  <c r="CS38" i="212"/>
  <c r="CR38" i="212"/>
  <c r="CQ38" i="212"/>
  <c r="CP38" i="212"/>
  <c r="CO38" i="212"/>
  <c r="CN38" i="212"/>
  <c r="CM38" i="212"/>
  <c r="CL38" i="212"/>
  <c r="CK38" i="212"/>
  <c r="CJ38" i="212"/>
  <c r="CI38" i="212"/>
  <c r="CH38" i="212"/>
  <c r="CG38" i="212"/>
  <c r="CF38" i="212"/>
  <c r="CE38" i="212"/>
  <c r="CD38" i="212"/>
  <c r="CC38" i="212"/>
  <c r="CB38" i="212"/>
  <c r="CA38" i="212"/>
  <c r="BZ38" i="212"/>
  <c r="BY38" i="212"/>
  <c r="BX38" i="212"/>
  <c r="BW38" i="212"/>
  <c r="BV38" i="212"/>
  <c r="BU38" i="212"/>
  <c r="BT38" i="212"/>
  <c r="BS38" i="212"/>
  <c r="BR38" i="212"/>
  <c r="BQ38" i="212"/>
  <c r="BP38" i="212"/>
  <c r="BO38" i="212"/>
  <c r="BN38" i="212"/>
  <c r="BM38" i="212"/>
  <c r="BL38" i="212"/>
  <c r="BK38" i="212"/>
  <c r="BJ38" i="212"/>
  <c r="BI38" i="212"/>
  <c r="BH38" i="212"/>
  <c r="BG38" i="212"/>
  <c r="BF38" i="212"/>
  <c r="BE38" i="212"/>
  <c r="BD38" i="212"/>
  <c r="BC38" i="212"/>
  <c r="BB38" i="212"/>
  <c r="BA38" i="212"/>
  <c r="AZ38" i="212"/>
  <c r="AY38" i="212"/>
  <c r="AX38" i="212"/>
  <c r="AW38" i="212"/>
  <c r="AV38" i="212"/>
  <c r="AU38" i="212"/>
  <c r="AT38" i="212"/>
  <c r="AS38" i="212"/>
  <c r="AR38" i="212"/>
  <c r="AQ38" i="212"/>
  <c r="AP38" i="212"/>
  <c r="AO38" i="212"/>
  <c r="AN38" i="212"/>
  <c r="AM38" i="212"/>
  <c r="AL38" i="212"/>
  <c r="AK38" i="212"/>
  <c r="AJ38" i="212"/>
  <c r="AI38" i="212"/>
  <c r="AH38" i="212"/>
  <c r="AG38" i="212"/>
  <c r="AF38" i="212"/>
  <c r="AE38" i="212"/>
  <c r="AD38" i="212"/>
  <c r="AC38" i="212"/>
  <c r="AB38" i="212"/>
  <c r="AA38" i="212"/>
  <c r="Z38" i="212"/>
  <c r="Y38" i="212"/>
  <c r="X38" i="212"/>
  <c r="W38" i="212"/>
  <c r="V38" i="212"/>
  <c r="U38" i="212"/>
  <c r="T38" i="212"/>
  <c r="S38" i="212"/>
  <c r="R38" i="212"/>
  <c r="Q38" i="212"/>
  <c r="P38" i="212"/>
  <c r="O38" i="212"/>
  <c r="N38" i="212"/>
  <c r="M38" i="212"/>
  <c r="L38" i="212"/>
  <c r="K38" i="212"/>
  <c r="J38" i="212"/>
  <c r="I38" i="212"/>
  <c r="H38" i="212"/>
  <c r="G38" i="212"/>
  <c r="F38" i="212"/>
  <c r="E38" i="212"/>
  <c r="D38" i="212"/>
  <c r="C38" i="212"/>
  <c r="B38" i="212"/>
  <c r="HR37" i="212"/>
  <c r="HQ37" i="212"/>
  <c r="HP37" i="212"/>
  <c r="HO37" i="212"/>
  <c r="HN37" i="212"/>
  <c r="HM37" i="212"/>
  <c r="HL37" i="212"/>
  <c r="HK37" i="212"/>
  <c r="HJ37" i="212"/>
  <c r="HI37" i="212"/>
  <c r="HH37" i="212"/>
  <c r="HG37" i="212"/>
  <c r="HF37" i="212"/>
  <c r="HE37" i="212"/>
  <c r="HD37" i="212"/>
  <c r="HC37" i="212"/>
  <c r="HB37" i="212"/>
  <c r="HA37" i="212"/>
  <c r="GZ37" i="212"/>
  <c r="GY37" i="212"/>
  <c r="GX37" i="212"/>
  <c r="GW37" i="212"/>
  <c r="GV37" i="212"/>
  <c r="GU37" i="212"/>
  <c r="GT37" i="212"/>
  <c r="GS37" i="212"/>
  <c r="GR37" i="212"/>
  <c r="GQ37" i="212"/>
  <c r="GP37" i="212"/>
  <c r="GO37" i="212"/>
  <c r="GN37" i="212"/>
  <c r="GM37" i="212"/>
  <c r="GL37" i="212"/>
  <c r="GK37" i="212"/>
  <c r="GJ37" i="212"/>
  <c r="GI37" i="212"/>
  <c r="GH37" i="212"/>
  <c r="GG37" i="212"/>
  <c r="GF37" i="212"/>
  <c r="GE37" i="212"/>
  <c r="GD37" i="212"/>
  <c r="GC37" i="212"/>
  <c r="GB37" i="212"/>
  <c r="GA37" i="212"/>
  <c r="FZ37" i="212"/>
  <c r="FY37" i="212"/>
  <c r="FX37" i="212"/>
  <c r="FW37" i="212"/>
  <c r="FV37" i="212"/>
  <c r="FU37" i="212"/>
  <c r="FT37" i="212"/>
  <c r="FS37" i="212"/>
  <c r="FR37" i="212"/>
  <c r="FQ37" i="212"/>
  <c r="FP37" i="212"/>
  <c r="FO37" i="212"/>
  <c r="FN37" i="212"/>
  <c r="FM37" i="212"/>
  <c r="FL37" i="212"/>
  <c r="FK37" i="212"/>
  <c r="FJ37" i="212"/>
  <c r="FI37" i="212"/>
  <c r="FH37" i="212"/>
  <c r="FG37" i="212"/>
  <c r="FF37" i="212"/>
  <c r="FE37" i="212"/>
  <c r="FD37" i="212"/>
  <c r="FC37" i="212"/>
  <c r="FB37" i="212"/>
  <c r="FA37" i="212"/>
  <c r="EZ37" i="212"/>
  <c r="EY37" i="212"/>
  <c r="EX37" i="212"/>
  <c r="EW37" i="212"/>
  <c r="EV37" i="212"/>
  <c r="EU37" i="212"/>
  <c r="ET37" i="212"/>
  <c r="ES37" i="212"/>
  <c r="ER37" i="212"/>
  <c r="EQ37" i="212"/>
  <c r="EP37" i="212"/>
  <c r="EO37" i="212"/>
  <c r="EN37" i="212"/>
  <c r="EM37" i="212"/>
  <c r="EL37" i="212"/>
  <c r="EK37" i="212"/>
  <c r="EJ37" i="212"/>
  <c r="EI37" i="212"/>
  <c r="EH37" i="212"/>
  <c r="EG37" i="212"/>
  <c r="EF37" i="212"/>
  <c r="EE37" i="212"/>
  <c r="ED37" i="212"/>
  <c r="EC37" i="212"/>
  <c r="EB37" i="212"/>
  <c r="EA37" i="212"/>
  <c r="DZ37" i="212"/>
  <c r="DY37" i="212"/>
  <c r="DX37" i="212"/>
  <c r="DW37" i="212"/>
  <c r="DV37" i="212"/>
  <c r="DU37" i="212"/>
  <c r="DT37" i="212"/>
  <c r="DS37" i="212"/>
  <c r="DR37" i="212"/>
  <c r="DQ37" i="212"/>
  <c r="DP37" i="212"/>
  <c r="DO37" i="212"/>
  <c r="DN37" i="212"/>
  <c r="DM37" i="212"/>
  <c r="DL37" i="212"/>
  <c r="DK37" i="212"/>
  <c r="DJ37" i="212"/>
  <c r="DI37" i="212"/>
  <c r="DH37" i="212"/>
  <c r="DG37" i="212"/>
  <c r="DF37" i="212"/>
  <c r="DE37" i="212"/>
  <c r="DD37" i="212"/>
  <c r="DC37" i="212"/>
  <c r="DB37" i="212"/>
  <c r="DA37" i="212"/>
  <c r="CZ37" i="212"/>
  <c r="CY37" i="212"/>
  <c r="CX37" i="212"/>
  <c r="CW37" i="212"/>
  <c r="CV37" i="212"/>
  <c r="CU37" i="212"/>
  <c r="CT37" i="212"/>
  <c r="CS37" i="212"/>
  <c r="CR37" i="212"/>
  <c r="CQ37" i="212"/>
  <c r="CP37" i="212"/>
  <c r="CO37" i="212"/>
  <c r="CN37" i="212"/>
  <c r="CM37" i="212"/>
  <c r="CL37" i="212"/>
  <c r="CK37" i="212"/>
  <c r="CJ37" i="212"/>
  <c r="CI37" i="212"/>
  <c r="CH37" i="212"/>
  <c r="CG37" i="212"/>
  <c r="CF37" i="212"/>
  <c r="CE37" i="212"/>
  <c r="CD37" i="212"/>
  <c r="CC37" i="212"/>
  <c r="CB37" i="212"/>
  <c r="CA37" i="212"/>
  <c r="BZ37" i="212"/>
  <c r="BY37" i="212"/>
  <c r="BX37" i="212"/>
  <c r="BW37" i="212"/>
  <c r="BV37" i="212"/>
  <c r="BU37" i="212"/>
  <c r="BT37" i="212"/>
  <c r="BS37" i="212"/>
  <c r="BR37" i="212"/>
  <c r="BQ37" i="212"/>
  <c r="BP37" i="212"/>
  <c r="BO37" i="212"/>
  <c r="BN37" i="212"/>
  <c r="BM37" i="212"/>
  <c r="BL37" i="212"/>
  <c r="BK37" i="212"/>
  <c r="BJ37" i="212"/>
  <c r="BI37" i="212"/>
  <c r="BH37" i="212"/>
  <c r="BG37" i="212"/>
  <c r="BF37" i="212"/>
  <c r="BE37" i="212"/>
  <c r="BD37" i="212"/>
  <c r="BC37" i="212"/>
  <c r="BB37" i="212"/>
  <c r="BA37" i="212"/>
  <c r="AZ37" i="212"/>
  <c r="AY37" i="212"/>
  <c r="AX37" i="212"/>
  <c r="AW37" i="212"/>
  <c r="AV37" i="212"/>
  <c r="AU37" i="212"/>
  <c r="AT37" i="212"/>
  <c r="AS37" i="212"/>
  <c r="AR37" i="212"/>
  <c r="AQ37" i="212"/>
  <c r="AP37" i="212"/>
  <c r="AO37" i="212"/>
  <c r="AN37" i="212"/>
  <c r="AM37" i="212"/>
  <c r="AL37" i="212"/>
  <c r="AK37" i="212"/>
  <c r="AJ37" i="212"/>
  <c r="AI37" i="212"/>
  <c r="AH37" i="212"/>
  <c r="AG37" i="212"/>
  <c r="AF37" i="212"/>
  <c r="AE37" i="212"/>
  <c r="AD37" i="212"/>
  <c r="AC37" i="212"/>
  <c r="AB37" i="212"/>
  <c r="AA37" i="212"/>
  <c r="Z37" i="212"/>
  <c r="Y37" i="212"/>
  <c r="X37" i="212"/>
  <c r="W37" i="212"/>
  <c r="V37" i="212"/>
  <c r="U37" i="212"/>
  <c r="T37" i="212"/>
  <c r="S37" i="212"/>
  <c r="R37" i="212"/>
  <c r="Q37" i="212"/>
  <c r="P37" i="212"/>
  <c r="O37" i="212"/>
  <c r="N37" i="212"/>
  <c r="M37" i="212"/>
  <c r="L37" i="212"/>
  <c r="K37" i="212"/>
  <c r="J37" i="212"/>
  <c r="I37" i="212"/>
  <c r="H37" i="212"/>
  <c r="G37" i="212"/>
  <c r="F37" i="212"/>
  <c r="E37" i="212"/>
  <c r="D37" i="212"/>
  <c r="C37" i="212"/>
  <c r="B37" i="212"/>
  <c r="HR35" i="212"/>
  <c r="HQ35" i="212"/>
  <c r="HP35" i="212"/>
  <c r="HO35" i="212"/>
  <c r="HN35" i="212"/>
  <c r="HM35" i="212"/>
  <c r="HL35" i="212"/>
  <c r="HK35" i="212"/>
  <c r="HJ35" i="212"/>
  <c r="HI35" i="212"/>
  <c r="HH35" i="212"/>
  <c r="HG35" i="212"/>
  <c r="HF35" i="212"/>
  <c r="HE35" i="212"/>
  <c r="HD35" i="212"/>
  <c r="HC35" i="212"/>
  <c r="HB35" i="212"/>
  <c r="HA35" i="212"/>
  <c r="GZ35" i="212"/>
  <c r="GY35" i="212"/>
  <c r="GX35" i="212"/>
  <c r="GW35" i="212"/>
  <c r="GV35" i="212"/>
  <c r="GU35" i="212"/>
  <c r="GT35" i="212"/>
  <c r="GS35" i="212"/>
  <c r="GR35" i="212"/>
  <c r="GQ35" i="212"/>
  <c r="GP35" i="212"/>
  <c r="GO35" i="212"/>
  <c r="GN35" i="212"/>
  <c r="GM35" i="212"/>
  <c r="GL35" i="212"/>
  <c r="GK35" i="212"/>
  <c r="GJ35" i="212"/>
  <c r="GI35" i="212"/>
  <c r="GH35" i="212"/>
  <c r="GG35" i="212"/>
  <c r="GF35" i="212"/>
  <c r="GE35" i="212"/>
  <c r="GD35" i="212"/>
  <c r="GC35" i="212"/>
  <c r="GB35" i="212"/>
  <c r="GA35" i="212"/>
  <c r="FZ35" i="212"/>
  <c r="FY35" i="212"/>
  <c r="FX35" i="212"/>
  <c r="FW35" i="212"/>
  <c r="FV35" i="212"/>
  <c r="FU35" i="212"/>
  <c r="FT35" i="212"/>
  <c r="FS35" i="212"/>
  <c r="FR35" i="212"/>
  <c r="FQ35" i="212"/>
  <c r="FP35" i="212"/>
  <c r="FO35" i="212"/>
  <c r="FN35" i="212"/>
  <c r="FM35" i="212"/>
  <c r="FL35" i="212"/>
  <c r="FK35" i="212"/>
  <c r="FJ35" i="212"/>
  <c r="FI35" i="212"/>
  <c r="FH35" i="212"/>
  <c r="FG35" i="212"/>
  <c r="FF35" i="212"/>
  <c r="FE35" i="212"/>
  <c r="FD35" i="212"/>
  <c r="FC35" i="212"/>
  <c r="FB35" i="212"/>
  <c r="FA35" i="212"/>
  <c r="EZ35" i="212"/>
  <c r="EY35" i="212"/>
  <c r="EX35" i="212"/>
  <c r="EW35" i="212"/>
  <c r="EV35" i="212"/>
  <c r="EU35" i="212"/>
  <c r="ET35" i="212"/>
  <c r="ES35" i="212"/>
  <c r="ER35" i="212"/>
  <c r="EQ35" i="212"/>
  <c r="EP35" i="212"/>
  <c r="EO35" i="212"/>
  <c r="EN35" i="212"/>
  <c r="EM35" i="212"/>
  <c r="EL35" i="212"/>
  <c r="EK35" i="212"/>
  <c r="EJ35" i="212"/>
  <c r="EI35" i="212"/>
  <c r="EH35" i="212"/>
  <c r="EG35" i="212"/>
  <c r="EF35" i="212"/>
  <c r="EE35" i="212"/>
  <c r="ED35" i="212"/>
  <c r="EC35" i="212"/>
  <c r="EB35" i="212"/>
  <c r="EA35" i="212"/>
  <c r="DZ35" i="212"/>
  <c r="DY35" i="212"/>
  <c r="DX35" i="212"/>
  <c r="DW35" i="212"/>
  <c r="DV35" i="212"/>
  <c r="DU35" i="212"/>
  <c r="DT35" i="212"/>
  <c r="DS35" i="212"/>
  <c r="DR35" i="212"/>
  <c r="DQ35" i="212"/>
  <c r="DP35" i="212"/>
  <c r="DO35" i="212"/>
  <c r="DN35" i="212"/>
  <c r="DM35" i="212"/>
  <c r="DL35" i="212"/>
  <c r="DK35" i="212"/>
  <c r="DJ35" i="212"/>
  <c r="DI35" i="212"/>
  <c r="DH35" i="212"/>
  <c r="DG35" i="212"/>
  <c r="DF35" i="212"/>
  <c r="DE35" i="212"/>
  <c r="DD35" i="212"/>
  <c r="DC35" i="212"/>
  <c r="DB35" i="212"/>
  <c r="DA35" i="212"/>
  <c r="CZ35" i="212"/>
  <c r="CY35" i="212"/>
  <c r="CX35" i="212"/>
  <c r="CW35" i="212"/>
  <c r="CV35" i="212"/>
  <c r="CU35" i="212"/>
  <c r="CT35" i="212"/>
  <c r="CS35" i="212"/>
  <c r="CR35" i="212"/>
  <c r="CQ35" i="212"/>
  <c r="CP35" i="212"/>
  <c r="CO35" i="212"/>
  <c r="CN35" i="212"/>
  <c r="CM35" i="212"/>
  <c r="CL35" i="212"/>
  <c r="CK35" i="212"/>
  <c r="CJ35" i="212"/>
  <c r="CI35" i="212"/>
  <c r="CH35" i="212"/>
  <c r="CG35" i="212"/>
  <c r="CF35" i="212"/>
  <c r="CE35" i="212"/>
  <c r="CD35" i="212"/>
  <c r="CC35" i="212"/>
  <c r="CB35" i="212"/>
  <c r="CA35" i="212"/>
  <c r="BZ35" i="212"/>
  <c r="BY35" i="212"/>
  <c r="BX35" i="212"/>
  <c r="BW35" i="212"/>
  <c r="BV35" i="212"/>
  <c r="BU35" i="212"/>
  <c r="BT35" i="212"/>
  <c r="BS35" i="212"/>
  <c r="BR35" i="212"/>
  <c r="BQ35" i="212"/>
  <c r="BP35" i="212"/>
  <c r="BO35" i="212"/>
  <c r="BN35" i="212"/>
  <c r="BM35" i="212"/>
  <c r="BL35" i="212"/>
  <c r="BK35" i="212"/>
  <c r="BJ35" i="212"/>
  <c r="BI35" i="212"/>
  <c r="BH35" i="212"/>
  <c r="BG35" i="212"/>
  <c r="BF35" i="212"/>
  <c r="BE35" i="212"/>
  <c r="BD35" i="212"/>
  <c r="BC35" i="212"/>
  <c r="BB35" i="212"/>
  <c r="BA35" i="212"/>
  <c r="AZ35" i="212"/>
  <c r="AY35" i="212"/>
  <c r="AX35" i="212"/>
  <c r="AW35" i="212"/>
  <c r="AV35" i="212"/>
  <c r="AU35" i="212"/>
  <c r="AT35" i="212"/>
  <c r="AS35" i="212"/>
  <c r="AR35" i="212"/>
  <c r="AQ35" i="212"/>
  <c r="AP35" i="212"/>
  <c r="AO35" i="212"/>
  <c r="AN35" i="212"/>
  <c r="AM35" i="212"/>
  <c r="AL35" i="212"/>
  <c r="AK35" i="212"/>
  <c r="AJ35" i="212"/>
  <c r="AI35" i="212"/>
  <c r="AH35" i="212"/>
  <c r="AG35" i="212"/>
  <c r="AF35" i="212"/>
  <c r="AE35" i="212"/>
  <c r="AD35" i="212"/>
  <c r="AC35" i="212"/>
  <c r="AB35" i="212"/>
  <c r="AA35" i="212"/>
  <c r="Z35" i="212"/>
  <c r="Y35" i="212"/>
  <c r="X35" i="212"/>
  <c r="W35" i="212"/>
  <c r="V35" i="212"/>
  <c r="U35" i="212"/>
  <c r="T35" i="212"/>
  <c r="S35" i="212"/>
  <c r="R35" i="212"/>
  <c r="Q35" i="212"/>
  <c r="P35" i="212"/>
  <c r="O35" i="212"/>
  <c r="N35" i="212"/>
  <c r="M35" i="212"/>
  <c r="L35" i="212"/>
  <c r="K35" i="212"/>
  <c r="J35" i="212"/>
  <c r="I35" i="212"/>
  <c r="H35" i="212"/>
  <c r="G35" i="212"/>
  <c r="F35" i="212"/>
  <c r="E35" i="212"/>
  <c r="D35" i="212"/>
  <c r="C35" i="212"/>
  <c r="B35" i="212"/>
  <c r="HR34" i="212"/>
  <c r="HQ34" i="212"/>
  <c r="HP34" i="212"/>
  <c r="HO34" i="212"/>
  <c r="HN34" i="212"/>
  <c r="HM34" i="212"/>
  <c r="HL34" i="212"/>
  <c r="HK34" i="212"/>
  <c r="HJ34" i="212"/>
  <c r="HI34" i="212"/>
  <c r="HH34" i="212"/>
  <c r="HG34" i="212"/>
  <c r="HF34" i="212"/>
  <c r="HE34" i="212"/>
  <c r="HD34" i="212"/>
  <c r="HC34" i="212"/>
  <c r="HB34" i="212"/>
  <c r="HA34" i="212"/>
  <c r="GZ34" i="212"/>
  <c r="GY34" i="212"/>
  <c r="GX34" i="212"/>
  <c r="GW34" i="212"/>
  <c r="GV34" i="212"/>
  <c r="GU34" i="212"/>
  <c r="GT34" i="212"/>
  <c r="GS34" i="212"/>
  <c r="GR34" i="212"/>
  <c r="GQ34" i="212"/>
  <c r="GP34" i="212"/>
  <c r="GO34" i="212"/>
  <c r="GN34" i="212"/>
  <c r="GM34" i="212"/>
  <c r="GL34" i="212"/>
  <c r="GK34" i="212"/>
  <c r="GJ34" i="212"/>
  <c r="GI34" i="212"/>
  <c r="GH34" i="212"/>
  <c r="GG34" i="212"/>
  <c r="GF34" i="212"/>
  <c r="GE34" i="212"/>
  <c r="GD34" i="212"/>
  <c r="GC34" i="212"/>
  <c r="GB34" i="212"/>
  <c r="GA34" i="212"/>
  <c r="FZ34" i="212"/>
  <c r="FY34" i="212"/>
  <c r="FX34" i="212"/>
  <c r="FW34" i="212"/>
  <c r="FV34" i="212"/>
  <c r="FU34" i="212"/>
  <c r="FT34" i="212"/>
  <c r="FS34" i="212"/>
  <c r="FR34" i="212"/>
  <c r="FQ34" i="212"/>
  <c r="FP34" i="212"/>
  <c r="FO34" i="212"/>
  <c r="FN34" i="212"/>
  <c r="FM34" i="212"/>
  <c r="FL34" i="212"/>
  <c r="FK34" i="212"/>
  <c r="FJ34" i="212"/>
  <c r="FI34" i="212"/>
  <c r="FH34" i="212"/>
  <c r="FG34" i="212"/>
  <c r="FF34" i="212"/>
  <c r="FE34" i="212"/>
  <c r="FD34" i="212"/>
  <c r="FC34" i="212"/>
  <c r="FB34" i="212"/>
  <c r="FA34" i="212"/>
  <c r="EZ34" i="212"/>
  <c r="EY34" i="212"/>
  <c r="EX34" i="212"/>
  <c r="EW34" i="212"/>
  <c r="EV34" i="212"/>
  <c r="EU34" i="212"/>
  <c r="ET34" i="212"/>
  <c r="ES34" i="212"/>
  <c r="ER34" i="212"/>
  <c r="EQ34" i="212"/>
  <c r="EP34" i="212"/>
  <c r="EO34" i="212"/>
  <c r="EN34" i="212"/>
  <c r="EM34" i="212"/>
  <c r="EL34" i="212"/>
  <c r="EK34" i="212"/>
  <c r="EJ34" i="212"/>
  <c r="EI34" i="212"/>
  <c r="EH34" i="212"/>
  <c r="EG34" i="212"/>
  <c r="EF34" i="212"/>
  <c r="EE34" i="212"/>
  <c r="ED34" i="212"/>
  <c r="EC34" i="212"/>
  <c r="EB34" i="212"/>
  <c r="EA34" i="212"/>
  <c r="DZ34" i="212"/>
  <c r="DY34" i="212"/>
  <c r="DX34" i="212"/>
  <c r="DW34" i="212"/>
  <c r="DV34" i="212"/>
  <c r="DU34" i="212"/>
  <c r="DT34" i="212"/>
  <c r="DS34" i="212"/>
  <c r="DR34" i="212"/>
  <c r="DQ34" i="212"/>
  <c r="DP34" i="212"/>
  <c r="DO34" i="212"/>
  <c r="DN34" i="212"/>
  <c r="DM34" i="212"/>
  <c r="DL34" i="212"/>
  <c r="DK34" i="212"/>
  <c r="DJ34" i="212"/>
  <c r="DI34" i="212"/>
  <c r="DH34" i="212"/>
  <c r="DG34" i="212"/>
  <c r="DF34" i="212"/>
  <c r="DE34" i="212"/>
  <c r="DD34" i="212"/>
  <c r="DC34" i="212"/>
  <c r="DB34" i="212"/>
  <c r="DA34" i="212"/>
  <c r="CZ34" i="212"/>
  <c r="CY34" i="212"/>
  <c r="CX34" i="212"/>
  <c r="CW34" i="212"/>
  <c r="CV34" i="212"/>
  <c r="CU34" i="212"/>
  <c r="CT34" i="212"/>
  <c r="CS34" i="212"/>
  <c r="CR34" i="212"/>
  <c r="CQ34" i="212"/>
  <c r="CP34" i="212"/>
  <c r="CO34" i="212"/>
  <c r="CN34" i="212"/>
  <c r="CM34" i="212"/>
  <c r="CL34" i="212"/>
  <c r="CK34" i="212"/>
  <c r="CJ34" i="212"/>
  <c r="CI34" i="212"/>
  <c r="CH34" i="212"/>
  <c r="CG34" i="212"/>
  <c r="CF34" i="212"/>
  <c r="CE34" i="212"/>
  <c r="CD34" i="212"/>
  <c r="CC34" i="212"/>
  <c r="CB34" i="212"/>
  <c r="CA34" i="212"/>
  <c r="BZ34" i="212"/>
  <c r="BY34" i="212"/>
  <c r="BX34" i="212"/>
  <c r="BW34" i="212"/>
  <c r="BV34" i="212"/>
  <c r="BU34" i="212"/>
  <c r="BT34" i="212"/>
  <c r="BS34" i="212"/>
  <c r="BR34" i="212"/>
  <c r="BQ34" i="212"/>
  <c r="BP34" i="212"/>
  <c r="BO34" i="212"/>
  <c r="BN34" i="212"/>
  <c r="BM34" i="212"/>
  <c r="BL34" i="212"/>
  <c r="BK34" i="212"/>
  <c r="BJ34" i="212"/>
  <c r="BI34" i="212"/>
  <c r="BH34" i="212"/>
  <c r="BG34" i="212"/>
  <c r="BF34" i="212"/>
  <c r="BE34" i="212"/>
  <c r="BD34" i="212"/>
  <c r="BC34" i="212"/>
  <c r="BB34" i="212"/>
  <c r="BA34" i="212"/>
  <c r="AZ34" i="212"/>
  <c r="AY34" i="212"/>
  <c r="AX34" i="212"/>
  <c r="AW34" i="212"/>
  <c r="AV34" i="212"/>
  <c r="AU34" i="212"/>
  <c r="AT34" i="212"/>
  <c r="AS34" i="212"/>
  <c r="AR34" i="212"/>
  <c r="AQ34" i="212"/>
  <c r="AP34" i="212"/>
  <c r="AO34" i="212"/>
  <c r="AN34" i="212"/>
  <c r="AM34" i="212"/>
  <c r="AL34" i="212"/>
  <c r="AK34" i="212"/>
  <c r="AJ34" i="212"/>
  <c r="AI34" i="212"/>
  <c r="AH34" i="212"/>
  <c r="AG34" i="212"/>
  <c r="AF34" i="212"/>
  <c r="AE34" i="212"/>
  <c r="AD34" i="212"/>
  <c r="AC34" i="212"/>
  <c r="AB34" i="212"/>
  <c r="AA34" i="212"/>
  <c r="Z34" i="212"/>
  <c r="Y34" i="212"/>
  <c r="X34" i="212"/>
  <c r="W34" i="212"/>
  <c r="V34" i="212"/>
  <c r="U34" i="212"/>
  <c r="T34" i="212"/>
  <c r="S34" i="212"/>
  <c r="R34" i="212"/>
  <c r="Q34" i="212"/>
  <c r="P34" i="212"/>
  <c r="O34" i="212"/>
  <c r="N34" i="212"/>
  <c r="M34" i="212"/>
  <c r="L34" i="212"/>
  <c r="K34" i="212"/>
  <c r="J34" i="212"/>
  <c r="I34" i="212"/>
  <c r="H34" i="212"/>
  <c r="G34" i="212"/>
  <c r="F34" i="212"/>
  <c r="E34" i="212"/>
  <c r="D34" i="212"/>
  <c r="C34" i="212"/>
  <c r="B34" i="212"/>
  <c r="HR32" i="212"/>
  <c r="HQ32" i="212"/>
  <c r="HP32" i="212"/>
  <c r="HO32" i="212"/>
  <c r="HN32" i="212"/>
  <c r="HM32" i="212"/>
  <c r="HL32" i="212"/>
  <c r="HK32" i="212"/>
  <c r="HJ32" i="212"/>
  <c r="HI32" i="212"/>
  <c r="HH32" i="212"/>
  <c r="HG32" i="212"/>
  <c r="HF32" i="212"/>
  <c r="HE32" i="212"/>
  <c r="HD32" i="212"/>
  <c r="HC32" i="212"/>
  <c r="HB32" i="212"/>
  <c r="HA32" i="212"/>
  <c r="GZ32" i="212"/>
  <c r="GY32" i="212"/>
  <c r="GX32" i="212"/>
  <c r="GW32" i="212"/>
  <c r="GV32" i="212"/>
  <c r="GU32" i="212"/>
  <c r="GT32" i="212"/>
  <c r="GS32" i="212"/>
  <c r="GR32" i="212"/>
  <c r="GQ32" i="212"/>
  <c r="GP32" i="212"/>
  <c r="GO32" i="212"/>
  <c r="GN32" i="212"/>
  <c r="GM32" i="212"/>
  <c r="GL32" i="212"/>
  <c r="GK32" i="212"/>
  <c r="GJ32" i="212"/>
  <c r="GI32" i="212"/>
  <c r="GH32" i="212"/>
  <c r="GG32" i="212"/>
  <c r="GF32" i="212"/>
  <c r="GE32" i="212"/>
  <c r="GD32" i="212"/>
  <c r="GC32" i="212"/>
  <c r="GB32" i="212"/>
  <c r="GA32" i="212"/>
  <c r="FZ32" i="212"/>
  <c r="FY32" i="212"/>
  <c r="FX32" i="212"/>
  <c r="FW32" i="212"/>
  <c r="FV32" i="212"/>
  <c r="FU32" i="212"/>
  <c r="FT32" i="212"/>
  <c r="FS32" i="212"/>
  <c r="FR32" i="212"/>
  <c r="FQ32" i="212"/>
  <c r="FP32" i="212"/>
  <c r="FO32" i="212"/>
  <c r="FN32" i="212"/>
  <c r="FM32" i="212"/>
  <c r="FL32" i="212"/>
  <c r="FK32" i="212"/>
  <c r="FJ32" i="212"/>
  <c r="FI32" i="212"/>
  <c r="FH32" i="212"/>
  <c r="FG32" i="212"/>
  <c r="FF32" i="212"/>
  <c r="FE32" i="212"/>
  <c r="FD32" i="212"/>
  <c r="FC32" i="212"/>
  <c r="FB32" i="212"/>
  <c r="FA32" i="212"/>
  <c r="EZ32" i="212"/>
  <c r="EY32" i="212"/>
  <c r="EX32" i="212"/>
  <c r="EW32" i="212"/>
  <c r="EV32" i="212"/>
  <c r="EU32" i="212"/>
  <c r="ET32" i="212"/>
  <c r="ES32" i="212"/>
  <c r="ER32" i="212"/>
  <c r="EQ32" i="212"/>
  <c r="EP32" i="212"/>
  <c r="EO32" i="212"/>
  <c r="EN32" i="212"/>
  <c r="EM32" i="212"/>
  <c r="EL32" i="212"/>
  <c r="EK32" i="212"/>
  <c r="EJ32" i="212"/>
  <c r="EI32" i="212"/>
  <c r="EH32" i="212"/>
  <c r="EG32" i="212"/>
  <c r="EF32" i="212"/>
  <c r="EE32" i="212"/>
  <c r="ED32" i="212"/>
  <c r="EC32" i="212"/>
  <c r="EB32" i="212"/>
  <c r="EA32" i="212"/>
  <c r="DZ32" i="212"/>
  <c r="DY32" i="212"/>
  <c r="DX32" i="212"/>
  <c r="DW32" i="212"/>
  <c r="DV32" i="212"/>
  <c r="DU32" i="212"/>
  <c r="DT32" i="212"/>
  <c r="DS32" i="212"/>
  <c r="DR32" i="212"/>
  <c r="DQ32" i="212"/>
  <c r="DP32" i="212"/>
  <c r="DO32" i="212"/>
  <c r="DN32" i="212"/>
  <c r="DM32" i="212"/>
  <c r="DL32" i="212"/>
  <c r="DK32" i="212"/>
  <c r="DJ32" i="212"/>
  <c r="DI32" i="212"/>
  <c r="DH32" i="212"/>
  <c r="DG32" i="212"/>
  <c r="DF32" i="212"/>
  <c r="DE32" i="212"/>
  <c r="DD32" i="212"/>
  <c r="DC32" i="212"/>
  <c r="DB32" i="212"/>
  <c r="DA32" i="212"/>
  <c r="CZ32" i="212"/>
  <c r="CY32" i="212"/>
  <c r="CX32" i="212"/>
  <c r="CW32" i="212"/>
  <c r="CV32" i="212"/>
  <c r="CU32" i="212"/>
  <c r="CT32" i="212"/>
  <c r="CS32" i="212"/>
  <c r="CR32" i="212"/>
  <c r="CQ32" i="212"/>
  <c r="CP32" i="212"/>
  <c r="CO32" i="212"/>
  <c r="CN32" i="212"/>
  <c r="CM32" i="212"/>
  <c r="CL32" i="212"/>
  <c r="CK32" i="212"/>
  <c r="CJ32" i="212"/>
  <c r="CI32" i="212"/>
  <c r="CH32" i="212"/>
  <c r="CG32" i="212"/>
  <c r="CF32" i="212"/>
  <c r="CE32" i="212"/>
  <c r="CD32" i="212"/>
  <c r="CC32" i="212"/>
  <c r="CB32" i="212"/>
  <c r="CA32" i="212"/>
  <c r="BZ32" i="212"/>
  <c r="BY32" i="212"/>
  <c r="BX32" i="212"/>
  <c r="BW32" i="212"/>
  <c r="BV32" i="212"/>
  <c r="BU32" i="212"/>
  <c r="BT32" i="212"/>
  <c r="BS32" i="212"/>
  <c r="BR32" i="212"/>
  <c r="BQ32" i="212"/>
  <c r="BP32" i="212"/>
  <c r="BO32" i="212"/>
  <c r="BN32" i="212"/>
  <c r="BM32" i="212"/>
  <c r="BL32" i="212"/>
  <c r="BK32" i="212"/>
  <c r="BJ32" i="212"/>
  <c r="BI32" i="212"/>
  <c r="BH32" i="212"/>
  <c r="BG32" i="212"/>
  <c r="BF32" i="212"/>
  <c r="BE32" i="212"/>
  <c r="BD32" i="212"/>
  <c r="BC32" i="212"/>
  <c r="BB32" i="212"/>
  <c r="BA32" i="212"/>
  <c r="AZ32" i="212"/>
  <c r="AY32" i="212"/>
  <c r="AX32" i="212"/>
  <c r="AW32" i="212"/>
  <c r="AV32" i="212"/>
  <c r="AU32" i="212"/>
  <c r="AT32" i="212"/>
  <c r="AS32" i="212"/>
  <c r="AR32" i="212"/>
  <c r="AQ32" i="212"/>
  <c r="AP32" i="212"/>
  <c r="AO32" i="212"/>
  <c r="AN32" i="212"/>
  <c r="AM32" i="212"/>
  <c r="AL32" i="212"/>
  <c r="AK32" i="212"/>
  <c r="AJ32" i="212"/>
  <c r="AI32" i="212"/>
  <c r="AH32" i="212"/>
  <c r="AG32" i="212"/>
  <c r="AF32" i="212"/>
  <c r="AE32" i="212"/>
  <c r="AD32" i="212"/>
  <c r="AC32" i="212"/>
  <c r="AB32" i="212"/>
  <c r="AA32" i="212"/>
  <c r="Z32" i="212"/>
  <c r="Y32" i="212"/>
  <c r="X32" i="212"/>
  <c r="W32" i="212"/>
  <c r="V32" i="212"/>
  <c r="U32" i="212"/>
  <c r="T32" i="212"/>
  <c r="S32" i="212"/>
  <c r="R32" i="212"/>
  <c r="Q32" i="212"/>
  <c r="P32" i="212"/>
  <c r="O32" i="212"/>
  <c r="N32" i="212"/>
  <c r="M32" i="212"/>
  <c r="L32" i="212"/>
  <c r="K32" i="212"/>
  <c r="J32" i="212"/>
  <c r="I32" i="212"/>
  <c r="H32" i="212"/>
  <c r="G32" i="212"/>
  <c r="F32" i="212"/>
  <c r="E32" i="212"/>
  <c r="D32" i="212"/>
  <c r="C32" i="212"/>
  <c r="B32" i="212"/>
  <c r="HR31" i="212"/>
  <c r="HQ31" i="212"/>
  <c r="HP31" i="212"/>
  <c r="HO31" i="212"/>
  <c r="HN31" i="212"/>
  <c r="HM31" i="212"/>
  <c r="HL31" i="212"/>
  <c r="HK31" i="212"/>
  <c r="HJ31" i="212"/>
  <c r="HI31" i="212"/>
  <c r="HH31" i="212"/>
  <c r="HG31" i="212"/>
  <c r="HF31" i="212"/>
  <c r="HE31" i="212"/>
  <c r="HD31" i="212"/>
  <c r="HC31" i="212"/>
  <c r="HB31" i="212"/>
  <c r="HA31" i="212"/>
  <c r="GZ31" i="212"/>
  <c r="GY31" i="212"/>
  <c r="GX31" i="212"/>
  <c r="GW31" i="212"/>
  <c r="GV31" i="212"/>
  <c r="GU31" i="212"/>
  <c r="GT31" i="212"/>
  <c r="GS31" i="212"/>
  <c r="GR31" i="212"/>
  <c r="GQ31" i="212"/>
  <c r="GP31" i="212"/>
  <c r="GO31" i="212"/>
  <c r="GN31" i="212"/>
  <c r="GM31" i="212"/>
  <c r="GL31" i="212"/>
  <c r="GK31" i="212"/>
  <c r="GJ31" i="212"/>
  <c r="GI31" i="212"/>
  <c r="GH31" i="212"/>
  <c r="GG31" i="212"/>
  <c r="GF31" i="212"/>
  <c r="GE31" i="212"/>
  <c r="GD31" i="212"/>
  <c r="GC31" i="212"/>
  <c r="GB31" i="212"/>
  <c r="GA31" i="212"/>
  <c r="FZ31" i="212"/>
  <c r="FY31" i="212"/>
  <c r="FX31" i="212"/>
  <c r="FW31" i="212"/>
  <c r="FV31" i="212"/>
  <c r="FU31" i="212"/>
  <c r="FT31" i="212"/>
  <c r="FS31" i="212"/>
  <c r="FR31" i="212"/>
  <c r="FQ31" i="212"/>
  <c r="FP31" i="212"/>
  <c r="FO31" i="212"/>
  <c r="FN31" i="212"/>
  <c r="FM31" i="212"/>
  <c r="FL31" i="212"/>
  <c r="FK31" i="212"/>
  <c r="FJ31" i="212"/>
  <c r="FI31" i="212"/>
  <c r="FH31" i="212"/>
  <c r="FG31" i="212"/>
  <c r="FF31" i="212"/>
  <c r="FE31" i="212"/>
  <c r="FD31" i="212"/>
  <c r="FC31" i="212"/>
  <c r="FB31" i="212"/>
  <c r="FA31" i="212"/>
  <c r="EZ31" i="212"/>
  <c r="EY31" i="212"/>
  <c r="EX31" i="212"/>
  <c r="EW31" i="212"/>
  <c r="EV31" i="212"/>
  <c r="EU31" i="212"/>
  <c r="ET31" i="212"/>
  <c r="ES31" i="212"/>
  <c r="ER31" i="212"/>
  <c r="EQ31" i="212"/>
  <c r="EP31" i="212"/>
  <c r="EO31" i="212"/>
  <c r="EN31" i="212"/>
  <c r="EM31" i="212"/>
  <c r="EL31" i="212"/>
  <c r="EK31" i="212"/>
  <c r="EJ31" i="212"/>
  <c r="EI31" i="212"/>
  <c r="EH31" i="212"/>
  <c r="EG31" i="212"/>
  <c r="EF31" i="212"/>
  <c r="EE31" i="212"/>
  <c r="ED31" i="212"/>
  <c r="EC31" i="212"/>
  <c r="EB31" i="212"/>
  <c r="EA31" i="212"/>
  <c r="DZ31" i="212"/>
  <c r="DY31" i="212"/>
  <c r="DX31" i="212"/>
  <c r="DW31" i="212"/>
  <c r="DV31" i="212"/>
  <c r="DU31" i="212"/>
  <c r="DT31" i="212"/>
  <c r="DS31" i="212"/>
  <c r="DR31" i="212"/>
  <c r="DQ31" i="212"/>
  <c r="DP31" i="212"/>
  <c r="DO31" i="212"/>
  <c r="DN31" i="212"/>
  <c r="DM31" i="212"/>
  <c r="DL31" i="212"/>
  <c r="DK31" i="212"/>
  <c r="DJ31" i="212"/>
  <c r="DI31" i="212"/>
  <c r="DH31" i="212"/>
  <c r="DG31" i="212"/>
  <c r="DF31" i="212"/>
  <c r="DE31" i="212"/>
  <c r="DD31" i="212"/>
  <c r="DC31" i="212"/>
  <c r="DB31" i="212"/>
  <c r="DA31" i="212"/>
  <c r="CZ31" i="212"/>
  <c r="CY31" i="212"/>
  <c r="CX31" i="212"/>
  <c r="CW31" i="212"/>
  <c r="CV31" i="212"/>
  <c r="CU31" i="212"/>
  <c r="CT31" i="212"/>
  <c r="CS31" i="212"/>
  <c r="CR31" i="212"/>
  <c r="CQ31" i="212"/>
  <c r="CP31" i="212"/>
  <c r="CO31" i="212"/>
  <c r="CN31" i="212"/>
  <c r="CM31" i="212"/>
  <c r="CL31" i="212"/>
  <c r="CK31" i="212"/>
  <c r="CJ31" i="212"/>
  <c r="CI31" i="212"/>
  <c r="CH31" i="212"/>
  <c r="CG31" i="212"/>
  <c r="CF31" i="212"/>
  <c r="CE31" i="212"/>
  <c r="CD31" i="212"/>
  <c r="CC31" i="212"/>
  <c r="CB31" i="212"/>
  <c r="CA31" i="212"/>
  <c r="BZ31" i="212"/>
  <c r="BY31" i="212"/>
  <c r="BX31" i="212"/>
  <c r="BW31" i="212"/>
  <c r="BV31" i="212"/>
  <c r="BU31" i="212"/>
  <c r="BT31" i="212"/>
  <c r="BS31" i="212"/>
  <c r="BR31" i="212"/>
  <c r="BQ31" i="212"/>
  <c r="BP31" i="212"/>
  <c r="BO31" i="212"/>
  <c r="BN31" i="212"/>
  <c r="BM31" i="212"/>
  <c r="BL31" i="212"/>
  <c r="BK31" i="212"/>
  <c r="BJ31" i="212"/>
  <c r="BI31" i="212"/>
  <c r="BH31" i="212"/>
  <c r="BG31" i="212"/>
  <c r="BF31" i="212"/>
  <c r="BE31" i="212"/>
  <c r="BD31" i="212"/>
  <c r="BC31" i="212"/>
  <c r="BB31" i="212"/>
  <c r="BA31" i="212"/>
  <c r="AZ31" i="212"/>
  <c r="AY31" i="212"/>
  <c r="AX31" i="212"/>
  <c r="AW31" i="212"/>
  <c r="AV31" i="212"/>
  <c r="AU31" i="212"/>
  <c r="AT31" i="212"/>
  <c r="AS31" i="212"/>
  <c r="AR31" i="212"/>
  <c r="AQ31" i="212"/>
  <c r="AP31" i="212"/>
  <c r="AO31" i="212"/>
  <c r="AN31" i="212"/>
  <c r="AM31" i="212"/>
  <c r="AL31" i="212"/>
  <c r="AK31" i="212"/>
  <c r="AJ31" i="212"/>
  <c r="AI31" i="212"/>
  <c r="AH31" i="212"/>
  <c r="AG31" i="212"/>
  <c r="AF31" i="212"/>
  <c r="AE31" i="212"/>
  <c r="AD31" i="212"/>
  <c r="AC31" i="212"/>
  <c r="AB31" i="212"/>
  <c r="AA31" i="212"/>
  <c r="Z31" i="212"/>
  <c r="Y31" i="212"/>
  <c r="X31" i="212"/>
  <c r="W31" i="212"/>
  <c r="V31" i="212"/>
  <c r="U31" i="212"/>
  <c r="T31" i="212"/>
  <c r="S31" i="212"/>
  <c r="R31" i="212"/>
  <c r="Q31" i="212"/>
  <c r="P31" i="212"/>
  <c r="O31" i="212"/>
  <c r="N31" i="212"/>
  <c r="M31" i="212"/>
  <c r="L31" i="212"/>
  <c r="K31" i="212"/>
  <c r="J31" i="212"/>
  <c r="I31" i="212"/>
  <c r="H31" i="212"/>
  <c r="G31" i="212"/>
  <c r="F31" i="212"/>
  <c r="E31" i="212"/>
  <c r="D31" i="212"/>
  <c r="C31" i="212"/>
  <c r="B31" i="212"/>
  <c r="HR28" i="212"/>
  <c r="HQ28" i="212"/>
  <c r="HP28" i="212"/>
  <c r="HO28" i="212"/>
  <c r="HN28" i="212"/>
  <c r="HM28" i="212"/>
  <c r="HL28" i="212"/>
  <c r="HK28" i="212"/>
  <c r="HJ28" i="212"/>
  <c r="HI28" i="212"/>
  <c r="HH28" i="212"/>
  <c r="HG28" i="212"/>
  <c r="HF28" i="212"/>
  <c r="HE28" i="212"/>
  <c r="HD28" i="212"/>
  <c r="HC28" i="212"/>
  <c r="HB28" i="212"/>
  <c r="HA28" i="212"/>
  <c r="GZ28" i="212"/>
  <c r="GY28" i="212"/>
  <c r="GX28" i="212"/>
  <c r="GW28" i="212"/>
  <c r="GV28" i="212"/>
  <c r="GU28" i="212"/>
  <c r="GT28" i="212"/>
  <c r="GS28" i="212"/>
  <c r="GR28" i="212"/>
  <c r="GQ28" i="212"/>
  <c r="GP28" i="212"/>
  <c r="GO28" i="212"/>
  <c r="GN28" i="212"/>
  <c r="GM28" i="212"/>
  <c r="GL28" i="212"/>
  <c r="GK28" i="212"/>
  <c r="GJ28" i="212"/>
  <c r="GI28" i="212"/>
  <c r="GH28" i="212"/>
  <c r="GG28" i="212"/>
  <c r="GF28" i="212"/>
  <c r="GE28" i="212"/>
  <c r="GD28" i="212"/>
  <c r="GC28" i="212"/>
  <c r="GB28" i="212"/>
  <c r="GA28" i="212"/>
  <c r="FZ28" i="212"/>
  <c r="FY28" i="212"/>
  <c r="FX28" i="212"/>
  <c r="FW28" i="212"/>
  <c r="FV28" i="212"/>
  <c r="FU28" i="212"/>
  <c r="FT28" i="212"/>
  <c r="FS28" i="212"/>
  <c r="FR28" i="212"/>
  <c r="FQ28" i="212"/>
  <c r="FP28" i="212"/>
  <c r="FO28" i="212"/>
  <c r="FN28" i="212"/>
  <c r="FM28" i="212"/>
  <c r="FL28" i="212"/>
  <c r="FK28" i="212"/>
  <c r="FJ28" i="212"/>
  <c r="FI28" i="212"/>
  <c r="FH28" i="212"/>
  <c r="FG28" i="212"/>
  <c r="FF28" i="212"/>
  <c r="FE28" i="212"/>
  <c r="FD28" i="212"/>
  <c r="FC28" i="212"/>
  <c r="FB28" i="212"/>
  <c r="FA28" i="212"/>
  <c r="EZ28" i="212"/>
  <c r="EY28" i="212"/>
  <c r="EX28" i="212"/>
  <c r="EW28" i="212"/>
  <c r="EV28" i="212"/>
  <c r="EU28" i="212"/>
  <c r="ET28" i="212"/>
  <c r="ES28" i="212"/>
  <c r="ER28" i="212"/>
  <c r="EQ28" i="212"/>
  <c r="EP28" i="212"/>
  <c r="EO28" i="212"/>
  <c r="EN28" i="212"/>
  <c r="EM28" i="212"/>
  <c r="EL28" i="212"/>
  <c r="EK28" i="212"/>
  <c r="EJ28" i="212"/>
  <c r="EI28" i="212"/>
  <c r="EH28" i="212"/>
  <c r="EG28" i="212"/>
  <c r="EF28" i="212"/>
  <c r="EE28" i="212"/>
  <c r="ED28" i="212"/>
  <c r="EC28" i="212"/>
  <c r="EB28" i="212"/>
  <c r="EA28" i="212"/>
  <c r="DZ28" i="212"/>
  <c r="DY28" i="212"/>
  <c r="DX28" i="212"/>
  <c r="DW28" i="212"/>
  <c r="DV28" i="212"/>
  <c r="DU28" i="212"/>
  <c r="DT28" i="212"/>
  <c r="DS28" i="212"/>
  <c r="DR28" i="212"/>
  <c r="DQ28" i="212"/>
  <c r="DP28" i="212"/>
  <c r="DO28" i="212"/>
  <c r="DN28" i="212"/>
  <c r="DM28" i="212"/>
  <c r="DL28" i="212"/>
  <c r="DK28" i="212"/>
  <c r="DJ28" i="212"/>
  <c r="DI28" i="212"/>
  <c r="DH28" i="212"/>
  <c r="DG28" i="212"/>
  <c r="DF28" i="212"/>
  <c r="DE28" i="212"/>
  <c r="DD28" i="212"/>
  <c r="DC28" i="212"/>
  <c r="DB28" i="212"/>
  <c r="DA28" i="212"/>
  <c r="CZ28" i="212"/>
  <c r="CY28" i="212"/>
  <c r="CX28" i="212"/>
  <c r="CW28" i="212"/>
  <c r="CV28" i="212"/>
  <c r="CU28" i="212"/>
  <c r="CT28" i="212"/>
  <c r="CS28" i="212"/>
  <c r="CR28" i="212"/>
  <c r="CQ28" i="212"/>
  <c r="CP28" i="212"/>
  <c r="CO28" i="212"/>
  <c r="CN28" i="212"/>
  <c r="CM28" i="212"/>
  <c r="CL28" i="212"/>
  <c r="CK28" i="212"/>
  <c r="CJ28" i="212"/>
  <c r="CI28" i="212"/>
  <c r="CH28" i="212"/>
  <c r="CG28" i="212"/>
  <c r="CF28" i="212"/>
  <c r="CE28" i="212"/>
  <c r="CD28" i="212"/>
  <c r="CC28" i="212"/>
  <c r="CB28" i="212"/>
  <c r="CA28" i="212"/>
  <c r="BZ28" i="212"/>
  <c r="BY28" i="212"/>
  <c r="BX28" i="212"/>
  <c r="BW28" i="212"/>
  <c r="BV28" i="212"/>
  <c r="BU28" i="212"/>
  <c r="BT28" i="212"/>
  <c r="BS28" i="212"/>
  <c r="BR28" i="212"/>
  <c r="BQ28" i="212"/>
  <c r="BP28" i="212"/>
  <c r="BO28" i="212"/>
  <c r="BN28" i="212"/>
  <c r="BM28" i="212"/>
  <c r="BL28" i="212"/>
  <c r="BK28" i="212"/>
  <c r="BJ28" i="212"/>
  <c r="BI28" i="212"/>
  <c r="BH28" i="212"/>
  <c r="BG28" i="212"/>
  <c r="BF28" i="212"/>
  <c r="BE28" i="212"/>
  <c r="BD28" i="212"/>
  <c r="BC28" i="212"/>
  <c r="BB28" i="212"/>
  <c r="BA28" i="212"/>
  <c r="AZ28" i="212"/>
  <c r="AY28" i="212"/>
  <c r="AX28" i="212"/>
  <c r="AW28" i="212"/>
  <c r="AV28" i="212"/>
  <c r="AU28" i="212"/>
  <c r="AT28" i="212"/>
  <c r="AS28" i="212"/>
  <c r="AR28" i="212"/>
  <c r="AQ28" i="212"/>
  <c r="AP28" i="212"/>
  <c r="AO28" i="212"/>
  <c r="AN28" i="212"/>
  <c r="AM28" i="212"/>
  <c r="AL28" i="212"/>
  <c r="AK28" i="212"/>
  <c r="AJ28" i="212"/>
  <c r="AI28" i="212"/>
  <c r="AH28" i="212"/>
  <c r="AG28" i="212"/>
  <c r="AF28" i="212"/>
  <c r="AE28" i="212"/>
  <c r="AD28" i="212"/>
  <c r="AC28" i="212"/>
  <c r="AB28" i="212"/>
  <c r="AA28" i="212"/>
  <c r="Z28" i="212"/>
  <c r="Y28" i="212"/>
  <c r="X28" i="212"/>
  <c r="W28" i="212"/>
  <c r="V28" i="212"/>
  <c r="U28" i="212"/>
  <c r="T28" i="212"/>
  <c r="S28" i="212"/>
  <c r="R28" i="212"/>
  <c r="Q28" i="212"/>
  <c r="P28" i="212"/>
  <c r="O28" i="212"/>
  <c r="N28" i="212"/>
  <c r="M28" i="212"/>
  <c r="L28" i="212"/>
  <c r="K28" i="212"/>
  <c r="J28" i="212"/>
  <c r="I28" i="212"/>
  <c r="H28" i="212"/>
  <c r="G28" i="212"/>
  <c r="F28" i="212"/>
  <c r="E28" i="212"/>
  <c r="D28" i="212"/>
  <c r="HR26" i="212"/>
  <c r="HQ26" i="212"/>
  <c r="HP26" i="212"/>
  <c r="HO26" i="212"/>
  <c r="HN26" i="212"/>
  <c r="HM26" i="212"/>
  <c r="HL26" i="212"/>
  <c r="HK26" i="212"/>
  <c r="HJ26" i="212"/>
  <c r="HI26" i="212"/>
  <c r="HH26" i="212"/>
  <c r="HG26" i="212"/>
  <c r="HF26" i="212"/>
  <c r="HE26" i="212"/>
  <c r="HD26" i="212"/>
  <c r="HC26" i="212"/>
  <c r="HB26" i="212"/>
  <c r="HA26" i="212"/>
  <c r="GZ26" i="212"/>
  <c r="GY26" i="212"/>
  <c r="GX26" i="212"/>
  <c r="GW26" i="212"/>
  <c r="GV26" i="212"/>
  <c r="GU26" i="212"/>
  <c r="GT26" i="212"/>
  <c r="GS26" i="212"/>
  <c r="GR26" i="212"/>
  <c r="GQ26" i="212"/>
  <c r="GP26" i="212"/>
  <c r="GO26" i="212"/>
  <c r="GN26" i="212"/>
  <c r="GM26" i="212"/>
  <c r="GL26" i="212"/>
  <c r="GK26" i="212"/>
  <c r="GJ26" i="212"/>
  <c r="GI26" i="212"/>
  <c r="GH26" i="212"/>
  <c r="GG26" i="212"/>
  <c r="GF26" i="212"/>
  <c r="GE26" i="212"/>
  <c r="GD26" i="212"/>
  <c r="GC26" i="212"/>
  <c r="GB26" i="212"/>
  <c r="GA26" i="212"/>
  <c r="FZ26" i="212"/>
  <c r="FY26" i="212"/>
  <c r="FX26" i="212"/>
  <c r="FW26" i="212"/>
  <c r="FV26" i="212"/>
  <c r="FU26" i="212"/>
  <c r="FT26" i="212"/>
  <c r="FS26" i="212"/>
  <c r="FR26" i="212"/>
  <c r="FQ26" i="212"/>
  <c r="FP26" i="212"/>
  <c r="FO26" i="212"/>
  <c r="FN26" i="212"/>
  <c r="FM26" i="212"/>
  <c r="FL26" i="212"/>
  <c r="FK26" i="212"/>
  <c r="FJ26" i="212"/>
  <c r="FI26" i="212"/>
  <c r="FH26" i="212"/>
  <c r="FG26" i="212"/>
  <c r="FF26" i="212"/>
  <c r="FE26" i="212"/>
  <c r="FD26" i="212"/>
  <c r="FC26" i="212"/>
  <c r="FB26" i="212"/>
  <c r="FA26" i="212"/>
  <c r="EZ26" i="212"/>
  <c r="EY26" i="212"/>
  <c r="EX26" i="212"/>
  <c r="EW26" i="212"/>
  <c r="EV26" i="212"/>
  <c r="EU26" i="212"/>
  <c r="ET26" i="212"/>
  <c r="ES26" i="212"/>
  <c r="ER26" i="212"/>
  <c r="EQ26" i="212"/>
  <c r="EP26" i="212"/>
  <c r="EO26" i="212"/>
  <c r="EN26" i="212"/>
  <c r="EM26" i="212"/>
  <c r="EL26" i="212"/>
  <c r="EK26" i="212"/>
  <c r="EJ26" i="212"/>
  <c r="EI26" i="212"/>
  <c r="EH26" i="212"/>
  <c r="EG26" i="212"/>
  <c r="EF26" i="212"/>
  <c r="EE26" i="212"/>
  <c r="ED26" i="212"/>
  <c r="EC26" i="212"/>
  <c r="EB26" i="212"/>
  <c r="EA26" i="212"/>
  <c r="DZ26" i="212"/>
  <c r="DY26" i="212"/>
  <c r="DX26" i="212"/>
  <c r="DW26" i="212"/>
  <c r="DV26" i="212"/>
  <c r="DU26" i="212"/>
  <c r="DT26" i="212"/>
  <c r="DS26" i="212"/>
  <c r="DR26" i="212"/>
  <c r="DQ26" i="212"/>
  <c r="DP26" i="212"/>
  <c r="DO26" i="212"/>
  <c r="DN26" i="212"/>
  <c r="DM26" i="212"/>
  <c r="DL26" i="212"/>
  <c r="DK26" i="212"/>
  <c r="DJ26" i="212"/>
  <c r="DI26" i="212"/>
  <c r="DH26" i="212"/>
  <c r="DG26" i="212"/>
  <c r="DF26" i="212"/>
  <c r="DE26" i="212"/>
  <c r="DD26" i="212"/>
  <c r="DC26" i="212"/>
  <c r="DB26" i="212"/>
  <c r="DA26" i="212"/>
  <c r="CZ26" i="212"/>
  <c r="CY26" i="212"/>
  <c r="CX26" i="212"/>
  <c r="CW26" i="212"/>
  <c r="CV26" i="212"/>
  <c r="CU26" i="212"/>
  <c r="CT26" i="212"/>
  <c r="CS26" i="212"/>
  <c r="CR26" i="212"/>
  <c r="CQ26" i="212"/>
  <c r="CP26" i="212"/>
  <c r="CO26" i="212"/>
  <c r="CN26" i="212"/>
  <c r="CM26" i="212"/>
  <c r="CL26" i="212"/>
  <c r="CK26" i="212"/>
  <c r="CJ26" i="212"/>
  <c r="CI26" i="212"/>
  <c r="CH26" i="212"/>
  <c r="CG26" i="212"/>
  <c r="CF26" i="212"/>
  <c r="CE26" i="212"/>
  <c r="CD26" i="212"/>
  <c r="CC26" i="212"/>
  <c r="CB26" i="212"/>
  <c r="CA26" i="212"/>
  <c r="BZ26" i="212"/>
  <c r="BY26" i="212"/>
  <c r="BX26" i="212"/>
  <c r="BW26" i="212"/>
  <c r="BV26" i="212"/>
  <c r="BU26" i="212"/>
  <c r="BT26" i="212"/>
  <c r="BS26" i="212"/>
  <c r="BR26" i="212"/>
  <c r="BQ26" i="212"/>
  <c r="BP26" i="212"/>
  <c r="BO26" i="212"/>
  <c r="BN26" i="212"/>
  <c r="BM26" i="212"/>
  <c r="BL26" i="212"/>
  <c r="BK26" i="212"/>
  <c r="BJ26" i="212"/>
  <c r="BI26" i="212"/>
  <c r="BH26" i="212"/>
  <c r="BG26" i="212"/>
  <c r="BF26" i="212"/>
  <c r="BE26" i="212"/>
  <c r="BD26" i="212"/>
  <c r="BC26" i="212"/>
  <c r="BB26" i="212"/>
  <c r="BA26" i="212"/>
  <c r="AZ26" i="212"/>
  <c r="AY26" i="212"/>
  <c r="AX26" i="212"/>
  <c r="AW26" i="212"/>
  <c r="AV26" i="212"/>
  <c r="AU26" i="212"/>
  <c r="AT26" i="212"/>
  <c r="AS26" i="212"/>
  <c r="AR26" i="212"/>
  <c r="AQ26" i="212"/>
  <c r="AP26" i="212"/>
  <c r="AO26" i="212"/>
  <c r="AN26" i="212"/>
  <c r="AM26" i="212"/>
  <c r="AL26" i="212"/>
  <c r="AK26" i="212"/>
  <c r="AJ26" i="212"/>
  <c r="AI26" i="212"/>
  <c r="AH26" i="212"/>
  <c r="AG26" i="212"/>
  <c r="AF26" i="212"/>
  <c r="AE26" i="212"/>
  <c r="AD26" i="212"/>
  <c r="AC26" i="212"/>
  <c r="AB26" i="212"/>
  <c r="AA26" i="212"/>
  <c r="Z26" i="212"/>
  <c r="Y26" i="212"/>
  <c r="X26" i="212"/>
  <c r="W26" i="212"/>
  <c r="V26" i="212"/>
  <c r="U26" i="212"/>
  <c r="T26" i="212"/>
  <c r="S26" i="212"/>
  <c r="R26" i="212"/>
  <c r="Q26" i="212"/>
  <c r="P26" i="212"/>
  <c r="O26" i="212"/>
  <c r="N26" i="212"/>
  <c r="M26" i="212"/>
  <c r="L26" i="212"/>
  <c r="K26" i="212"/>
  <c r="J26" i="212"/>
  <c r="I26" i="212"/>
  <c r="H26" i="212"/>
  <c r="G26" i="212"/>
  <c r="F26" i="212"/>
  <c r="E26" i="212"/>
  <c r="D26" i="212"/>
  <c r="C26" i="212"/>
  <c r="B26" i="212"/>
  <c r="HR25" i="212"/>
  <c r="HQ25" i="212"/>
  <c r="HP25" i="212"/>
  <c r="HO25" i="212"/>
  <c r="HN25" i="212"/>
  <c r="HM25" i="212"/>
  <c r="HL25" i="212"/>
  <c r="HK25" i="212"/>
  <c r="HJ25" i="212"/>
  <c r="HI25" i="212"/>
  <c r="HH25" i="212"/>
  <c r="HG25" i="212"/>
  <c r="HF25" i="212"/>
  <c r="HE25" i="212"/>
  <c r="HD25" i="212"/>
  <c r="HC25" i="212"/>
  <c r="HB25" i="212"/>
  <c r="HA25" i="212"/>
  <c r="GZ25" i="212"/>
  <c r="GY25" i="212"/>
  <c r="GX25" i="212"/>
  <c r="GW25" i="212"/>
  <c r="GV25" i="212"/>
  <c r="GU25" i="212"/>
  <c r="GT25" i="212"/>
  <c r="GS25" i="212"/>
  <c r="GR25" i="212"/>
  <c r="GQ25" i="212"/>
  <c r="GP25" i="212"/>
  <c r="GO25" i="212"/>
  <c r="GN25" i="212"/>
  <c r="GM25" i="212"/>
  <c r="GL25" i="212"/>
  <c r="GK25" i="212"/>
  <c r="GJ25" i="212"/>
  <c r="GI25" i="212"/>
  <c r="GH25" i="212"/>
  <c r="GG25" i="212"/>
  <c r="GF25" i="212"/>
  <c r="GE25" i="212"/>
  <c r="GD25" i="212"/>
  <c r="GC25" i="212"/>
  <c r="GB25" i="212"/>
  <c r="GA25" i="212"/>
  <c r="FZ25" i="212"/>
  <c r="FY25" i="212"/>
  <c r="FX25" i="212"/>
  <c r="FW25" i="212"/>
  <c r="FV25" i="212"/>
  <c r="FU25" i="212"/>
  <c r="FT25" i="212"/>
  <c r="FS25" i="212"/>
  <c r="FR25" i="212"/>
  <c r="FQ25" i="212"/>
  <c r="FP25" i="212"/>
  <c r="FO25" i="212"/>
  <c r="FN25" i="212"/>
  <c r="FM25" i="212"/>
  <c r="FL25" i="212"/>
  <c r="FK25" i="212"/>
  <c r="FJ25" i="212"/>
  <c r="FI25" i="212"/>
  <c r="FH25" i="212"/>
  <c r="FG25" i="212"/>
  <c r="FF25" i="212"/>
  <c r="FE25" i="212"/>
  <c r="FD25" i="212"/>
  <c r="FC25" i="212"/>
  <c r="FB25" i="212"/>
  <c r="FA25" i="212"/>
  <c r="EZ25" i="212"/>
  <c r="EY25" i="212"/>
  <c r="EX25" i="212"/>
  <c r="EW25" i="212"/>
  <c r="EV25" i="212"/>
  <c r="EU25" i="212"/>
  <c r="ET25" i="212"/>
  <c r="ES25" i="212"/>
  <c r="ER25" i="212"/>
  <c r="EQ25" i="212"/>
  <c r="EP25" i="212"/>
  <c r="EO25" i="212"/>
  <c r="EN25" i="212"/>
  <c r="EM25" i="212"/>
  <c r="EL25" i="212"/>
  <c r="EK25" i="212"/>
  <c r="EJ25" i="212"/>
  <c r="EI25" i="212"/>
  <c r="EH25" i="212"/>
  <c r="EG25" i="212"/>
  <c r="EF25" i="212"/>
  <c r="EE25" i="212"/>
  <c r="ED25" i="212"/>
  <c r="EC25" i="212"/>
  <c r="EB25" i="212"/>
  <c r="EA25" i="212"/>
  <c r="DZ25" i="212"/>
  <c r="DY25" i="212"/>
  <c r="DX25" i="212"/>
  <c r="DW25" i="212"/>
  <c r="DV25" i="212"/>
  <c r="DU25" i="212"/>
  <c r="DT25" i="212"/>
  <c r="DS25" i="212"/>
  <c r="DR25" i="212"/>
  <c r="DQ25" i="212"/>
  <c r="DP25" i="212"/>
  <c r="DO25" i="212"/>
  <c r="DN25" i="212"/>
  <c r="DM25" i="212"/>
  <c r="DL25" i="212"/>
  <c r="DK25" i="212"/>
  <c r="DJ25" i="212"/>
  <c r="DI25" i="212"/>
  <c r="DH25" i="212"/>
  <c r="DG25" i="212"/>
  <c r="DF25" i="212"/>
  <c r="DE25" i="212"/>
  <c r="DD25" i="212"/>
  <c r="DC25" i="212"/>
  <c r="DB25" i="212"/>
  <c r="DA25" i="212"/>
  <c r="CZ25" i="212"/>
  <c r="CY25" i="212"/>
  <c r="CX25" i="212"/>
  <c r="CW25" i="212"/>
  <c r="CV25" i="212"/>
  <c r="CU25" i="212"/>
  <c r="CT25" i="212"/>
  <c r="CS25" i="212"/>
  <c r="CR25" i="212"/>
  <c r="CQ25" i="212"/>
  <c r="CP25" i="212"/>
  <c r="CO25" i="212"/>
  <c r="CN25" i="212"/>
  <c r="CM25" i="212"/>
  <c r="CL25" i="212"/>
  <c r="CK25" i="212"/>
  <c r="CJ25" i="212"/>
  <c r="CI25" i="212"/>
  <c r="CH25" i="212"/>
  <c r="CG25" i="212"/>
  <c r="CF25" i="212"/>
  <c r="CE25" i="212"/>
  <c r="CD25" i="212"/>
  <c r="CC25" i="212"/>
  <c r="CB25" i="212"/>
  <c r="CA25" i="212"/>
  <c r="BZ25" i="212"/>
  <c r="BY25" i="212"/>
  <c r="BX25" i="212"/>
  <c r="BW25" i="212"/>
  <c r="BV25" i="212"/>
  <c r="BU25" i="212"/>
  <c r="BT25" i="212"/>
  <c r="BS25" i="212"/>
  <c r="BR25" i="212"/>
  <c r="BQ25" i="212"/>
  <c r="BP25" i="212"/>
  <c r="BO25" i="212"/>
  <c r="BN25" i="212"/>
  <c r="BM25" i="212"/>
  <c r="BL25" i="212"/>
  <c r="BK25" i="212"/>
  <c r="BJ25" i="212"/>
  <c r="BI25" i="212"/>
  <c r="BH25" i="212"/>
  <c r="BG25" i="212"/>
  <c r="BF25" i="212"/>
  <c r="BE25" i="212"/>
  <c r="BD25" i="212"/>
  <c r="BC25" i="212"/>
  <c r="BB25" i="212"/>
  <c r="BA25" i="212"/>
  <c r="AZ25" i="212"/>
  <c r="AY25" i="212"/>
  <c r="AX25" i="212"/>
  <c r="AW25" i="212"/>
  <c r="AV25" i="212"/>
  <c r="AU25" i="212"/>
  <c r="AT25" i="212"/>
  <c r="AS25" i="212"/>
  <c r="AR25" i="212"/>
  <c r="AQ25" i="212"/>
  <c r="AP25" i="212"/>
  <c r="AO25" i="212"/>
  <c r="AN25" i="212"/>
  <c r="AM25" i="212"/>
  <c r="AL25" i="212"/>
  <c r="AK25" i="212"/>
  <c r="AJ25" i="212"/>
  <c r="AI25" i="212"/>
  <c r="AH25" i="212"/>
  <c r="AG25" i="212"/>
  <c r="AF25" i="212"/>
  <c r="AE25" i="212"/>
  <c r="AD25" i="212"/>
  <c r="AC25" i="212"/>
  <c r="AB25" i="212"/>
  <c r="AA25" i="212"/>
  <c r="Z25" i="212"/>
  <c r="Y25" i="212"/>
  <c r="X25" i="212"/>
  <c r="W25" i="212"/>
  <c r="V25" i="212"/>
  <c r="U25" i="212"/>
  <c r="T25" i="212"/>
  <c r="S25" i="212"/>
  <c r="R25" i="212"/>
  <c r="Q25" i="212"/>
  <c r="P25" i="212"/>
  <c r="O25" i="212"/>
  <c r="N25" i="212"/>
  <c r="M25" i="212"/>
  <c r="L25" i="212"/>
  <c r="K25" i="212"/>
  <c r="J25" i="212"/>
  <c r="I25" i="212"/>
  <c r="H25" i="212"/>
  <c r="G25" i="212"/>
  <c r="F25" i="212"/>
  <c r="E25" i="212"/>
  <c r="D25" i="212"/>
  <c r="C25" i="212"/>
  <c r="B25" i="212"/>
  <c r="HR23" i="212"/>
  <c r="HQ23" i="212"/>
  <c r="HP23" i="212"/>
  <c r="HO23" i="212"/>
  <c r="HN23" i="212"/>
  <c r="HM23" i="212"/>
  <c r="HL23" i="212"/>
  <c r="HK23" i="212"/>
  <c r="HJ23" i="212"/>
  <c r="HI23" i="212"/>
  <c r="HH23" i="212"/>
  <c r="HG23" i="212"/>
  <c r="HF23" i="212"/>
  <c r="HE23" i="212"/>
  <c r="HD23" i="212"/>
  <c r="HC23" i="212"/>
  <c r="HB23" i="212"/>
  <c r="HA23" i="212"/>
  <c r="GZ23" i="212"/>
  <c r="GY23" i="212"/>
  <c r="GX23" i="212"/>
  <c r="GW23" i="212"/>
  <c r="GV23" i="212"/>
  <c r="GU23" i="212"/>
  <c r="GT23" i="212"/>
  <c r="GS23" i="212"/>
  <c r="GR23" i="212"/>
  <c r="GQ23" i="212"/>
  <c r="GP23" i="212"/>
  <c r="GO23" i="212"/>
  <c r="GN23" i="212"/>
  <c r="GM23" i="212"/>
  <c r="GL23" i="212"/>
  <c r="GK23" i="212"/>
  <c r="GJ23" i="212"/>
  <c r="GI23" i="212"/>
  <c r="GH23" i="212"/>
  <c r="GG23" i="212"/>
  <c r="GF23" i="212"/>
  <c r="GE23" i="212"/>
  <c r="GD23" i="212"/>
  <c r="GC23" i="212"/>
  <c r="GB23" i="212"/>
  <c r="GA23" i="212"/>
  <c r="FZ23" i="212"/>
  <c r="FY23" i="212"/>
  <c r="FX23" i="212"/>
  <c r="FW23" i="212"/>
  <c r="FV23" i="212"/>
  <c r="FU23" i="212"/>
  <c r="FT23" i="212"/>
  <c r="FS23" i="212"/>
  <c r="FR23" i="212"/>
  <c r="FQ23" i="212"/>
  <c r="FP23" i="212"/>
  <c r="FO23" i="212"/>
  <c r="FN23" i="212"/>
  <c r="FM23" i="212"/>
  <c r="FL23" i="212"/>
  <c r="FK23" i="212"/>
  <c r="FJ23" i="212"/>
  <c r="FI23" i="212"/>
  <c r="FH23" i="212"/>
  <c r="FG23" i="212"/>
  <c r="FF23" i="212"/>
  <c r="FE23" i="212"/>
  <c r="FD23" i="212"/>
  <c r="FC23" i="212"/>
  <c r="FB23" i="212"/>
  <c r="FA23" i="212"/>
  <c r="EZ23" i="212"/>
  <c r="EY23" i="212"/>
  <c r="EX23" i="212"/>
  <c r="EW23" i="212"/>
  <c r="EV23" i="212"/>
  <c r="EU23" i="212"/>
  <c r="ET23" i="212"/>
  <c r="ES23" i="212"/>
  <c r="ER23" i="212"/>
  <c r="EQ23" i="212"/>
  <c r="EP23" i="212"/>
  <c r="EO23" i="212"/>
  <c r="EN23" i="212"/>
  <c r="EM23" i="212"/>
  <c r="EL23" i="212"/>
  <c r="EK23" i="212"/>
  <c r="EJ23" i="212"/>
  <c r="EI23" i="212"/>
  <c r="EH23" i="212"/>
  <c r="EG23" i="212"/>
  <c r="EF23" i="212"/>
  <c r="EE23" i="212"/>
  <c r="ED23" i="212"/>
  <c r="EC23" i="212"/>
  <c r="EB23" i="212"/>
  <c r="EA23" i="212"/>
  <c r="DZ23" i="212"/>
  <c r="DY23" i="212"/>
  <c r="DX23" i="212"/>
  <c r="DW23" i="212"/>
  <c r="DV23" i="212"/>
  <c r="DU23" i="212"/>
  <c r="DT23" i="212"/>
  <c r="DS23" i="212"/>
  <c r="DR23" i="212"/>
  <c r="DQ23" i="212"/>
  <c r="DP23" i="212"/>
  <c r="DO23" i="212"/>
  <c r="DN23" i="212"/>
  <c r="DM23" i="212"/>
  <c r="DL23" i="212"/>
  <c r="DK23" i="212"/>
  <c r="DJ23" i="212"/>
  <c r="DI23" i="212"/>
  <c r="DH23" i="212"/>
  <c r="DG23" i="212"/>
  <c r="DF23" i="212"/>
  <c r="DE23" i="212"/>
  <c r="DD23" i="212"/>
  <c r="DC23" i="212"/>
  <c r="DB23" i="212"/>
  <c r="DA23" i="212"/>
  <c r="CZ23" i="212"/>
  <c r="CY23" i="212"/>
  <c r="CX23" i="212"/>
  <c r="CW23" i="212"/>
  <c r="CV23" i="212"/>
  <c r="CU23" i="212"/>
  <c r="CT23" i="212"/>
  <c r="CS23" i="212"/>
  <c r="CR23" i="212"/>
  <c r="CQ23" i="212"/>
  <c r="CP23" i="212"/>
  <c r="CO23" i="212"/>
  <c r="CN23" i="212"/>
  <c r="CM23" i="212"/>
  <c r="CL23" i="212"/>
  <c r="CK23" i="212"/>
  <c r="CJ23" i="212"/>
  <c r="CI23" i="212"/>
  <c r="CH23" i="212"/>
  <c r="CG23" i="212"/>
  <c r="CF23" i="212"/>
  <c r="CE23" i="212"/>
  <c r="CD23" i="212"/>
  <c r="CC23" i="212"/>
  <c r="CB23" i="212"/>
  <c r="CA23" i="212"/>
  <c r="BZ23" i="212"/>
  <c r="BY23" i="212"/>
  <c r="BX23" i="212"/>
  <c r="BW23" i="212"/>
  <c r="BV23" i="212"/>
  <c r="BU23" i="212"/>
  <c r="BT23" i="212"/>
  <c r="BS23" i="212"/>
  <c r="BR23" i="212"/>
  <c r="BQ23" i="212"/>
  <c r="BP23" i="212"/>
  <c r="BO23" i="212"/>
  <c r="BN23" i="212"/>
  <c r="BM23" i="212"/>
  <c r="BL23" i="212"/>
  <c r="BK23" i="212"/>
  <c r="BJ23" i="212"/>
  <c r="BI23" i="212"/>
  <c r="BH23" i="212"/>
  <c r="BG23" i="212"/>
  <c r="BF23" i="212"/>
  <c r="BE23" i="212"/>
  <c r="BD23" i="212"/>
  <c r="BC23" i="212"/>
  <c r="BB23" i="212"/>
  <c r="BA23" i="212"/>
  <c r="AZ23" i="212"/>
  <c r="AY23" i="212"/>
  <c r="AX23" i="212"/>
  <c r="AW23" i="212"/>
  <c r="AV23" i="212"/>
  <c r="AU23" i="212"/>
  <c r="AT23" i="212"/>
  <c r="AS23" i="212"/>
  <c r="AR23" i="212"/>
  <c r="AQ23" i="212"/>
  <c r="AP23" i="212"/>
  <c r="AO23" i="212"/>
  <c r="AN23" i="212"/>
  <c r="AM23" i="212"/>
  <c r="AL23" i="212"/>
  <c r="AK23" i="212"/>
  <c r="AJ23" i="212"/>
  <c r="AI23" i="212"/>
  <c r="AH23" i="212"/>
  <c r="AG23" i="212"/>
  <c r="AF23" i="212"/>
  <c r="AE23" i="212"/>
  <c r="AD23" i="212"/>
  <c r="AC23" i="212"/>
  <c r="AB23" i="212"/>
  <c r="AA23" i="212"/>
  <c r="Z23" i="212"/>
  <c r="Y23" i="212"/>
  <c r="X23" i="212"/>
  <c r="W23" i="212"/>
  <c r="V23" i="212"/>
  <c r="U23" i="212"/>
  <c r="T23" i="212"/>
  <c r="S23" i="212"/>
  <c r="R23" i="212"/>
  <c r="Q23" i="212"/>
  <c r="P23" i="212"/>
  <c r="O23" i="212"/>
  <c r="N23" i="212"/>
  <c r="M23" i="212"/>
  <c r="L23" i="212"/>
  <c r="K23" i="212"/>
  <c r="J23" i="212"/>
  <c r="I23" i="212"/>
  <c r="H23" i="212"/>
  <c r="G23" i="212"/>
  <c r="F23" i="212"/>
  <c r="E23" i="212"/>
  <c r="D23" i="212"/>
  <c r="C23" i="212"/>
  <c r="B23" i="212"/>
  <c r="HR22" i="212"/>
  <c r="HQ22" i="212"/>
  <c r="HP22" i="212"/>
  <c r="HO22" i="212"/>
  <c r="HN22" i="212"/>
  <c r="HM22" i="212"/>
  <c r="HL22" i="212"/>
  <c r="HK22" i="212"/>
  <c r="HJ22" i="212"/>
  <c r="HI22" i="212"/>
  <c r="HH22" i="212"/>
  <c r="HG22" i="212"/>
  <c r="HF22" i="212"/>
  <c r="HE22" i="212"/>
  <c r="HD22" i="212"/>
  <c r="HC22" i="212"/>
  <c r="HB22" i="212"/>
  <c r="HA22" i="212"/>
  <c r="GZ22" i="212"/>
  <c r="GY22" i="212"/>
  <c r="GX22" i="212"/>
  <c r="GW22" i="212"/>
  <c r="GV22" i="212"/>
  <c r="GU22" i="212"/>
  <c r="GT22" i="212"/>
  <c r="GS22" i="212"/>
  <c r="GR22" i="212"/>
  <c r="GQ22" i="212"/>
  <c r="GP22" i="212"/>
  <c r="GO22" i="212"/>
  <c r="GN22" i="212"/>
  <c r="GM22" i="212"/>
  <c r="GL22" i="212"/>
  <c r="GK22" i="212"/>
  <c r="GJ22" i="212"/>
  <c r="GI22" i="212"/>
  <c r="GH22" i="212"/>
  <c r="GG22" i="212"/>
  <c r="GF22" i="212"/>
  <c r="GE22" i="212"/>
  <c r="GD22" i="212"/>
  <c r="GC22" i="212"/>
  <c r="GB22" i="212"/>
  <c r="GA22" i="212"/>
  <c r="FZ22" i="212"/>
  <c r="FY22" i="212"/>
  <c r="FX22" i="212"/>
  <c r="FW22" i="212"/>
  <c r="FV22" i="212"/>
  <c r="FU22" i="212"/>
  <c r="FT22" i="212"/>
  <c r="FS22" i="212"/>
  <c r="FR22" i="212"/>
  <c r="FQ22" i="212"/>
  <c r="FP22" i="212"/>
  <c r="FO22" i="212"/>
  <c r="FN22" i="212"/>
  <c r="FM22" i="212"/>
  <c r="FL22" i="212"/>
  <c r="FK22" i="212"/>
  <c r="FJ22" i="212"/>
  <c r="FI22" i="212"/>
  <c r="FH22" i="212"/>
  <c r="FG22" i="212"/>
  <c r="FF22" i="212"/>
  <c r="FE22" i="212"/>
  <c r="FD22" i="212"/>
  <c r="FC22" i="212"/>
  <c r="FB22" i="212"/>
  <c r="FA22" i="212"/>
  <c r="EZ22" i="212"/>
  <c r="EY22" i="212"/>
  <c r="EX22" i="212"/>
  <c r="EW22" i="212"/>
  <c r="EV22" i="212"/>
  <c r="EU22" i="212"/>
  <c r="ET22" i="212"/>
  <c r="ES22" i="212"/>
  <c r="ER22" i="212"/>
  <c r="EQ22" i="212"/>
  <c r="EP22" i="212"/>
  <c r="EO22" i="212"/>
  <c r="EN22" i="212"/>
  <c r="EM22" i="212"/>
  <c r="EL22" i="212"/>
  <c r="EK22" i="212"/>
  <c r="EJ22" i="212"/>
  <c r="EI22" i="212"/>
  <c r="EH22" i="212"/>
  <c r="EG22" i="212"/>
  <c r="EF22" i="212"/>
  <c r="EE22" i="212"/>
  <c r="ED22" i="212"/>
  <c r="EC22" i="212"/>
  <c r="EB22" i="212"/>
  <c r="EA22" i="212"/>
  <c r="DZ22" i="212"/>
  <c r="DY22" i="212"/>
  <c r="DX22" i="212"/>
  <c r="DW22" i="212"/>
  <c r="DV22" i="212"/>
  <c r="DU22" i="212"/>
  <c r="DT22" i="212"/>
  <c r="DS22" i="212"/>
  <c r="DR22" i="212"/>
  <c r="DQ22" i="212"/>
  <c r="DP22" i="212"/>
  <c r="DO22" i="212"/>
  <c r="DN22" i="212"/>
  <c r="DM22" i="212"/>
  <c r="DL22" i="212"/>
  <c r="DK22" i="212"/>
  <c r="DJ22" i="212"/>
  <c r="DI22" i="212"/>
  <c r="DH22" i="212"/>
  <c r="DG22" i="212"/>
  <c r="DF22" i="212"/>
  <c r="DE22" i="212"/>
  <c r="DD22" i="212"/>
  <c r="DC22" i="212"/>
  <c r="DB22" i="212"/>
  <c r="DA22" i="212"/>
  <c r="CZ22" i="212"/>
  <c r="CY22" i="212"/>
  <c r="CX22" i="212"/>
  <c r="CW22" i="212"/>
  <c r="CV22" i="212"/>
  <c r="CU22" i="212"/>
  <c r="CT22" i="212"/>
  <c r="CS22" i="212"/>
  <c r="CR22" i="212"/>
  <c r="CQ22" i="212"/>
  <c r="CP22" i="212"/>
  <c r="CO22" i="212"/>
  <c r="CN22" i="212"/>
  <c r="CM22" i="212"/>
  <c r="CL22" i="212"/>
  <c r="CK22" i="212"/>
  <c r="CJ22" i="212"/>
  <c r="CI22" i="212"/>
  <c r="CH22" i="212"/>
  <c r="CG22" i="212"/>
  <c r="CF22" i="212"/>
  <c r="CE22" i="212"/>
  <c r="CD22" i="212"/>
  <c r="CC22" i="212"/>
  <c r="CB22" i="212"/>
  <c r="CA22" i="212"/>
  <c r="BZ22" i="212"/>
  <c r="BY22" i="212"/>
  <c r="BX22" i="212"/>
  <c r="BW22" i="212"/>
  <c r="BV22" i="212"/>
  <c r="BU22" i="212"/>
  <c r="BT22" i="212"/>
  <c r="BS22" i="212"/>
  <c r="BR22" i="212"/>
  <c r="BQ22" i="212"/>
  <c r="BP22" i="212"/>
  <c r="BO22" i="212"/>
  <c r="BN22" i="212"/>
  <c r="BM22" i="212"/>
  <c r="BL22" i="212"/>
  <c r="BK22" i="212"/>
  <c r="BJ22" i="212"/>
  <c r="BI22" i="212"/>
  <c r="BH22" i="212"/>
  <c r="BG22" i="212"/>
  <c r="BF22" i="212"/>
  <c r="BE22" i="212"/>
  <c r="BD22" i="212"/>
  <c r="BC22" i="212"/>
  <c r="BB22" i="212"/>
  <c r="BA22" i="212"/>
  <c r="AZ22" i="212"/>
  <c r="AY22" i="212"/>
  <c r="AX22" i="212"/>
  <c r="AW22" i="212"/>
  <c r="AV22" i="212"/>
  <c r="AU22" i="212"/>
  <c r="AT22" i="212"/>
  <c r="AS22" i="212"/>
  <c r="AR22" i="212"/>
  <c r="AQ22" i="212"/>
  <c r="AP22" i="212"/>
  <c r="AO22" i="212"/>
  <c r="AN22" i="212"/>
  <c r="AM22" i="212"/>
  <c r="AL22" i="212"/>
  <c r="AK22" i="212"/>
  <c r="AJ22" i="212"/>
  <c r="AI22" i="212"/>
  <c r="AH22" i="212"/>
  <c r="AG22" i="212"/>
  <c r="AF22" i="212"/>
  <c r="AE22" i="212"/>
  <c r="AD22" i="212"/>
  <c r="AC22" i="212"/>
  <c r="AB22" i="212"/>
  <c r="AA22" i="212"/>
  <c r="Z22" i="212"/>
  <c r="Y22" i="212"/>
  <c r="X22" i="212"/>
  <c r="W22" i="212"/>
  <c r="V22" i="212"/>
  <c r="U22" i="212"/>
  <c r="T22" i="212"/>
  <c r="S22" i="212"/>
  <c r="R22" i="212"/>
  <c r="Q22" i="212"/>
  <c r="P22" i="212"/>
  <c r="O22" i="212"/>
  <c r="N22" i="212"/>
  <c r="M22" i="212"/>
  <c r="L22" i="212"/>
  <c r="K22" i="212"/>
  <c r="J22" i="212"/>
  <c r="I22" i="212"/>
  <c r="H22" i="212"/>
  <c r="G22" i="212"/>
  <c r="F22" i="212"/>
  <c r="E22" i="212"/>
  <c r="D22" i="212"/>
  <c r="C22" i="212"/>
  <c r="B22" i="212"/>
  <c r="HR20" i="212"/>
  <c r="HQ20" i="212"/>
  <c r="HP20" i="212"/>
  <c r="HO20" i="212"/>
  <c r="HN20" i="212"/>
  <c r="HM20" i="212"/>
  <c r="HL20" i="212"/>
  <c r="HK20" i="212"/>
  <c r="HJ20" i="212"/>
  <c r="HI20" i="212"/>
  <c r="HH20" i="212"/>
  <c r="HG20" i="212"/>
  <c r="HF20" i="212"/>
  <c r="HE20" i="212"/>
  <c r="HD20" i="212"/>
  <c r="HC20" i="212"/>
  <c r="HB20" i="212"/>
  <c r="HA20" i="212"/>
  <c r="GZ20" i="212"/>
  <c r="GY20" i="212"/>
  <c r="GX20" i="212"/>
  <c r="GW20" i="212"/>
  <c r="GV20" i="212"/>
  <c r="GU20" i="212"/>
  <c r="GT20" i="212"/>
  <c r="GS20" i="212"/>
  <c r="GR20" i="212"/>
  <c r="GQ20" i="212"/>
  <c r="GP20" i="212"/>
  <c r="GO20" i="212"/>
  <c r="GN20" i="212"/>
  <c r="GM20" i="212"/>
  <c r="GL20" i="212"/>
  <c r="GK20" i="212"/>
  <c r="GJ20" i="212"/>
  <c r="GI20" i="212"/>
  <c r="GH20" i="212"/>
  <c r="GG20" i="212"/>
  <c r="GF20" i="212"/>
  <c r="GE20" i="212"/>
  <c r="GD20" i="212"/>
  <c r="GC20" i="212"/>
  <c r="GB20" i="212"/>
  <c r="GA20" i="212"/>
  <c r="FZ20" i="212"/>
  <c r="FY20" i="212"/>
  <c r="FX20" i="212"/>
  <c r="FW20" i="212"/>
  <c r="FV20" i="212"/>
  <c r="FU20" i="212"/>
  <c r="FT20" i="212"/>
  <c r="FS20" i="212"/>
  <c r="FR20" i="212"/>
  <c r="FQ20" i="212"/>
  <c r="FP20" i="212"/>
  <c r="FO20" i="212"/>
  <c r="FN20" i="212"/>
  <c r="FM20" i="212"/>
  <c r="FL20" i="212"/>
  <c r="FK20" i="212"/>
  <c r="FJ20" i="212"/>
  <c r="FI20" i="212"/>
  <c r="FH20" i="212"/>
  <c r="FG20" i="212"/>
  <c r="FF20" i="212"/>
  <c r="FE20" i="212"/>
  <c r="FD20" i="212"/>
  <c r="FC20" i="212"/>
  <c r="FB20" i="212"/>
  <c r="FA20" i="212"/>
  <c r="EZ20" i="212"/>
  <c r="EY20" i="212"/>
  <c r="EX20" i="212"/>
  <c r="EW20" i="212"/>
  <c r="EV20" i="212"/>
  <c r="EU20" i="212"/>
  <c r="ET20" i="212"/>
  <c r="ES20" i="212"/>
  <c r="ER20" i="212"/>
  <c r="EQ20" i="212"/>
  <c r="EP20" i="212"/>
  <c r="EO20" i="212"/>
  <c r="EN20" i="212"/>
  <c r="EM20" i="212"/>
  <c r="EL20" i="212"/>
  <c r="EK20" i="212"/>
  <c r="EJ20" i="212"/>
  <c r="EI20" i="212"/>
  <c r="EH20" i="212"/>
  <c r="EG20" i="212"/>
  <c r="EF20" i="212"/>
  <c r="EE20" i="212"/>
  <c r="ED20" i="212"/>
  <c r="EC20" i="212"/>
  <c r="EB20" i="212"/>
  <c r="EA20" i="212"/>
  <c r="DZ20" i="212"/>
  <c r="DY20" i="212"/>
  <c r="DX20" i="212"/>
  <c r="DW20" i="212"/>
  <c r="DV20" i="212"/>
  <c r="DU20" i="212"/>
  <c r="DT20" i="212"/>
  <c r="DS20" i="212"/>
  <c r="DR20" i="212"/>
  <c r="DQ20" i="212"/>
  <c r="DP20" i="212"/>
  <c r="DO20" i="212"/>
  <c r="DN20" i="212"/>
  <c r="DM20" i="212"/>
  <c r="DL20" i="212"/>
  <c r="DK20" i="212"/>
  <c r="DJ20" i="212"/>
  <c r="DI20" i="212"/>
  <c r="DH20" i="212"/>
  <c r="DG20" i="212"/>
  <c r="DF20" i="212"/>
  <c r="DE20" i="212"/>
  <c r="DD20" i="212"/>
  <c r="DC20" i="212"/>
  <c r="DB20" i="212"/>
  <c r="DA20" i="212"/>
  <c r="CZ20" i="212"/>
  <c r="CY20" i="212"/>
  <c r="CX20" i="212"/>
  <c r="CW20" i="212"/>
  <c r="CV20" i="212"/>
  <c r="CU20" i="212"/>
  <c r="CT20" i="212"/>
  <c r="CS20" i="212"/>
  <c r="CR20" i="212"/>
  <c r="CQ20" i="212"/>
  <c r="CP20" i="212"/>
  <c r="CO20" i="212"/>
  <c r="CN20" i="212"/>
  <c r="CM20" i="212"/>
  <c r="CL20" i="212"/>
  <c r="CK20" i="212"/>
  <c r="CJ20" i="212"/>
  <c r="CI20" i="212"/>
  <c r="CH20" i="212"/>
  <c r="CG20" i="212"/>
  <c r="CF20" i="212"/>
  <c r="CE20" i="212"/>
  <c r="CD20" i="212"/>
  <c r="CC20" i="212"/>
  <c r="CB20" i="212"/>
  <c r="CA20" i="212"/>
  <c r="BZ20" i="212"/>
  <c r="BY20" i="212"/>
  <c r="BX20" i="212"/>
  <c r="BW20" i="212"/>
  <c r="BV20" i="212"/>
  <c r="BU20" i="212"/>
  <c r="BT20" i="212"/>
  <c r="BS20" i="212"/>
  <c r="BR20" i="212"/>
  <c r="BQ20" i="212"/>
  <c r="BP20" i="212"/>
  <c r="BO20" i="212"/>
  <c r="BN20" i="212"/>
  <c r="BM20" i="212"/>
  <c r="BL20" i="212"/>
  <c r="BK20" i="212"/>
  <c r="BJ20" i="212"/>
  <c r="BI20" i="212"/>
  <c r="BH20" i="212"/>
  <c r="BG20" i="212"/>
  <c r="BF20" i="212"/>
  <c r="BE20" i="212"/>
  <c r="BD20" i="212"/>
  <c r="BC20" i="212"/>
  <c r="BB20" i="212"/>
  <c r="BA20" i="212"/>
  <c r="AZ20" i="212"/>
  <c r="AY20" i="212"/>
  <c r="AX20" i="212"/>
  <c r="AW20" i="212"/>
  <c r="AV20" i="212"/>
  <c r="AU20" i="212"/>
  <c r="AT20" i="212"/>
  <c r="AS20" i="212"/>
  <c r="AR20" i="212"/>
  <c r="AQ20" i="212"/>
  <c r="AP20" i="212"/>
  <c r="AO20" i="212"/>
  <c r="AN20" i="212"/>
  <c r="AM20" i="212"/>
  <c r="AL20" i="212"/>
  <c r="AK20" i="212"/>
  <c r="AJ20" i="212"/>
  <c r="AI20" i="212"/>
  <c r="AH20" i="212"/>
  <c r="AG20" i="212"/>
  <c r="AF20" i="212"/>
  <c r="AE20" i="212"/>
  <c r="AD20" i="212"/>
  <c r="AC20" i="212"/>
  <c r="AB20" i="212"/>
  <c r="AA20" i="212"/>
  <c r="Z20" i="212"/>
  <c r="Y20" i="212"/>
  <c r="X20" i="212"/>
  <c r="W20" i="212"/>
  <c r="V20" i="212"/>
  <c r="U20" i="212"/>
  <c r="T20" i="212"/>
  <c r="S20" i="212"/>
  <c r="R20" i="212"/>
  <c r="Q20" i="212"/>
  <c r="P20" i="212"/>
  <c r="O20" i="212"/>
  <c r="N20" i="212"/>
  <c r="M20" i="212"/>
  <c r="L20" i="212"/>
  <c r="K20" i="212"/>
  <c r="J20" i="212"/>
  <c r="I20" i="212"/>
  <c r="H20" i="212"/>
  <c r="G20" i="212"/>
  <c r="F20" i="212"/>
  <c r="E20" i="212"/>
  <c r="D20" i="212"/>
  <c r="C20" i="212"/>
  <c r="B20" i="212"/>
  <c r="HR19" i="212"/>
  <c r="HQ19" i="212"/>
  <c r="HP19" i="212"/>
  <c r="HO19" i="212"/>
  <c r="HN19" i="212"/>
  <c r="HM19" i="212"/>
  <c r="HL19" i="212"/>
  <c r="HK19" i="212"/>
  <c r="HJ19" i="212"/>
  <c r="HI19" i="212"/>
  <c r="HH19" i="212"/>
  <c r="HG19" i="212"/>
  <c r="HF19" i="212"/>
  <c r="HE19" i="212"/>
  <c r="HD19" i="212"/>
  <c r="HC19" i="212"/>
  <c r="HB19" i="212"/>
  <c r="HA19" i="212"/>
  <c r="GZ19" i="212"/>
  <c r="GY19" i="212"/>
  <c r="GX19" i="212"/>
  <c r="GW19" i="212"/>
  <c r="GV19" i="212"/>
  <c r="GU19" i="212"/>
  <c r="GT19" i="212"/>
  <c r="GS19" i="212"/>
  <c r="GR19" i="212"/>
  <c r="GQ19" i="212"/>
  <c r="GP19" i="212"/>
  <c r="GO19" i="212"/>
  <c r="GN19" i="212"/>
  <c r="GM19" i="212"/>
  <c r="GL19" i="212"/>
  <c r="GK19" i="212"/>
  <c r="GJ19" i="212"/>
  <c r="GI19" i="212"/>
  <c r="GH19" i="212"/>
  <c r="GG19" i="212"/>
  <c r="GF19" i="212"/>
  <c r="GE19" i="212"/>
  <c r="GD19" i="212"/>
  <c r="GC19" i="212"/>
  <c r="GB19" i="212"/>
  <c r="GA19" i="212"/>
  <c r="FZ19" i="212"/>
  <c r="FY19" i="212"/>
  <c r="FX19" i="212"/>
  <c r="FW19" i="212"/>
  <c r="FV19" i="212"/>
  <c r="FU19" i="212"/>
  <c r="FT19" i="212"/>
  <c r="FS19" i="212"/>
  <c r="FR19" i="212"/>
  <c r="FQ19" i="212"/>
  <c r="FP19" i="212"/>
  <c r="FO19" i="212"/>
  <c r="FN19" i="212"/>
  <c r="FM19" i="212"/>
  <c r="FL19" i="212"/>
  <c r="FK19" i="212"/>
  <c r="FJ19" i="212"/>
  <c r="FI19" i="212"/>
  <c r="FH19" i="212"/>
  <c r="FG19" i="212"/>
  <c r="FF19" i="212"/>
  <c r="FE19" i="212"/>
  <c r="FD19" i="212"/>
  <c r="FC19" i="212"/>
  <c r="FB19" i="212"/>
  <c r="FA19" i="212"/>
  <c r="EZ19" i="212"/>
  <c r="EY19" i="212"/>
  <c r="EX19" i="212"/>
  <c r="EW19" i="212"/>
  <c r="EV19" i="212"/>
  <c r="EU19" i="212"/>
  <c r="ET19" i="212"/>
  <c r="ES19" i="212"/>
  <c r="ER19" i="212"/>
  <c r="EQ19" i="212"/>
  <c r="EP19" i="212"/>
  <c r="EO19" i="212"/>
  <c r="EN19" i="212"/>
  <c r="EM19" i="212"/>
  <c r="EL19" i="212"/>
  <c r="EK19" i="212"/>
  <c r="EJ19" i="212"/>
  <c r="EI19" i="212"/>
  <c r="EH19" i="212"/>
  <c r="EG19" i="212"/>
  <c r="EF19" i="212"/>
  <c r="EE19" i="212"/>
  <c r="ED19" i="212"/>
  <c r="EC19" i="212"/>
  <c r="EB19" i="212"/>
  <c r="EA19" i="212"/>
  <c r="DZ19" i="212"/>
  <c r="DY19" i="212"/>
  <c r="DX19" i="212"/>
  <c r="DW19" i="212"/>
  <c r="DV19" i="212"/>
  <c r="DU19" i="212"/>
  <c r="DT19" i="212"/>
  <c r="DS19" i="212"/>
  <c r="DR19" i="212"/>
  <c r="DQ19" i="212"/>
  <c r="DP19" i="212"/>
  <c r="DO19" i="212"/>
  <c r="DN19" i="212"/>
  <c r="DM19" i="212"/>
  <c r="DL19" i="212"/>
  <c r="DK19" i="212"/>
  <c r="DJ19" i="212"/>
  <c r="DI19" i="212"/>
  <c r="DH19" i="212"/>
  <c r="DG19" i="212"/>
  <c r="DF19" i="212"/>
  <c r="DE19" i="212"/>
  <c r="DD19" i="212"/>
  <c r="DC19" i="212"/>
  <c r="DB19" i="212"/>
  <c r="DA19" i="212"/>
  <c r="CZ19" i="212"/>
  <c r="CY19" i="212"/>
  <c r="CX19" i="212"/>
  <c r="CW19" i="212"/>
  <c r="CV19" i="212"/>
  <c r="CU19" i="212"/>
  <c r="CT19" i="212"/>
  <c r="CS19" i="212"/>
  <c r="CR19" i="212"/>
  <c r="CQ19" i="212"/>
  <c r="CP19" i="212"/>
  <c r="CO19" i="212"/>
  <c r="CN19" i="212"/>
  <c r="CM19" i="212"/>
  <c r="CL19" i="212"/>
  <c r="CK19" i="212"/>
  <c r="CJ19" i="212"/>
  <c r="CI19" i="212"/>
  <c r="CH19" i="212"/>
  <c r="CG19" i="212"/>
  <c r="CF19" i="212"/>
  <c r="CE19" i="212"/>
  <c r="CD19" i="212"/>
  <c r="CC19" i="212"/>
  <c r="CB19" i="212"/>
  <c r="CA19" i="212"/>
  <c r="BZ19" i="212"/>
  <c r="BY19" i="212"/>
  <c r="BX19" i="212"/>
  <c r="BW19" i="212"/>
  <c r="BV19" i="212"/>
  <c r="BU19" i="212"/>
  <c r="BT19" i="212"/>
  <c r="BS19" i="212"/>
  <c r="BR19" i="212"/>
  <c r="BQ19" i="212"/>
  <c r="BP19" i="212"/>
  <c r="BO19" i="212"/>
  <c r="BN19" i="212"/>
  <c r="BM19" i="212"/>
  <c r="BL19" i="212"/>
  <c r="BK19" i="212"/>
  <c r="BJ19" i="212"/>
  <c r="BI19" i="212"/>
  <c r="BH19" i="212"/>
  <c r="BG19" i="212"/>
  <c r="BF19" i="212"/>
  <c r="BE19" i="212"/>
  <c r="BD19" i="212"/>
  <c r="BC19" i="212"/>
  <c r="BB19" i="212"/>
  <c r="BA19" i="212"/>
  <c r="AZ19" i="212"/>
  <c r="AY19" i="212"/>
  <c r="AX19" i="212"/>
  <c r="AW19" i="212"/>
  <c r="AV19" i="212"/>
  <c r="AU19" i="212"/>
  <c r="AT19" i="212"/>
  <c r="AS19" i="212"/>
  <c r="AR19" i="212"/>
  <c r="AQ19" i="212"/>
  <c r="AP19" i="212"/>
  <c r="AO19" i="212"/>
  <c r="AN19" i="212"/>
  <c r="AM19" i="212"/>
  <c r="AL19" i="212"/>
  <c r="AK19" i="212"/>
  <c r="AJ19" i="212"/>
  <c r="AI19" i="212"/>
  <c r="AH19" i="212"/>
  <c r="AG19" i="212"/>
  <c r="AF19" i="212"/>
  <c r="AE19" i="212"/>
  <c r="AD19" i="212"/>
  <c r="AC19" i="212"/>
  <c r="AB19" i="212"/>
  <c r="AA19" i="212"/>
  <c r="Z19" i="212"/>
  <c r="Y19" i="212"/>
  <c r="X19" i="212"/>
  <c r="W19" i="212"/>
  <c r="V19" i="212"/>
  <c r="U19" i="212"/>
  <c r="T19" i="212"/>
  <c r="S19" i="212"/>
  <c r="R19" i="212"/>
  <c r="Q19" i="212"/>
  <c r="P19" i="212"/>
  <c r="O19" i="212"/>
  <c r="N19" i="212"/>
  <c r="M19" i="212"/>
  <c r="L19" i="212"/>
  <c r="K19" i="212"/>
  <c r="J19" i="212"/>
  <c r="I19" i="212"/>
  <c r="H19" i="212"/>
  <c r="G19" i="212"/>
  <c r="F19" i="212"/>
  <c r="E19" i="212"/>
  <c r="D19" i="212"/>
  <c r="C19" i="212"/>
  <c r="B19" i="212"/>
  <c r="HR17" i="212"/>
  <c r="HQ17" i="212"/>
  <c r="HP17" i="212"/>
  <c r="HO17" i="212"/>
  <c r="HN17" i="212"/>
  <c r="HM17" i="212"/>
  <c r="HL17" i="212"/>
  <c r="HK17" i="212"/>
  <c r="HJ17" i="212"/>
  <c r="HI17" i="212"/>
  <c r="HH17" i="212"/>
  <c r="HG17" i="212"/>
  <c r="HF17" i="212"/>
  <c r="HE17" i="212"/>
  <c r="HD17" i="212"/>
  <c r="HC17" i="212"/>
  <c r="HB17" i="212"/>
  <c r="HA17" i="212"/>
  <c r="GZ17" i="212"/>
  <c r="GY17" i="212"/>
  <c r="GX17" i="212"/>
  <c r="GW17" i="212"/>
  <c r="GV17" i="212"/>
  <c r="GU17" i="212"/>
  <c r="GT17" i="212"/>
  <c r="GS17" i="212"/>
  <c r="GR17" i="212"/>
  <c r="GQ17" i="212"/>
  <c r="GP17" i="212"/>
  <c r="GO17" i="212"/>
  <c r="GN17" i="212"/>
  <c r="GM17" i="212"/>
  <c r="GL17" i="212"/>
  <c r="GK17" i="212"/>
  <c r="GJ17" i="212"/>
  <c r="GI17" i="212"/>
  <c r="GH17" i="212"/>
  <c r="GG17" i="212"/>
  <c r="GF17" i="212"/>
  <c r="GE17" i="212"/>
  <c r="GD17" i="212"/>
  <c r="GC17" i="212"/>
  <c r="GB17" i="212"/>
  <c r="GA17" i="212"/>
  <c r="FZ17" i="212"/>
  <c r="FY17" i="212"/>
  <c r="FX17" i="212"/>
  <c r="FW17" i="212"/>
  <c r="FV17" i="212"/>
  <c r="FU17" i="212"/>
  <c r="FT17" i="212"/>
  <c r="FS17" i="212"/>
  <c r="FR17" i="212"/>
  <c r="FQ17" i="212"/>
  <c r="FP17" i="212"/>
  <c r="FO17" i="212"/>
  <c r="FN17" i="212"/>
  <c r="FM17" i="212"/>
  <c r="FL17" i="212"/>
  <c r="FK17" i="212"/>
  <c r="FJ17" i="212"/>
  <c r="FI17" i="212"/>
  <c r="FH17" i="212"/>
  <c r="FG17" i="212"/>
  <c r="FF17" i="212"/>
  <c r="FE17" i="212"/>
  <c r="FD17" i="212"/>
  <c r="FC17" i="212"/>
  <c r="FB17" i="212"/>
  <c r="FA17" i="212"/>
  <c r="EZ17" i="212"/>
  <c r="EY17" i="212"/>
  <c r="EX17" i="212"/>
  <c r="EW17" i="212"/>
  <c r="EV17" i="212"/>
  <c r="EU17" i="212"/>
  <c r="ET17" i="212"/>
  <c r="ES17" i="212"/>
  <c r="ER17" i="212"/>
  <c r="EQ17" i="212"/>
  <c r="EP17" i="212"/>
  <c r="EO17" i="212"/>
  <c r="EN17" i="212"/>
  <c r="EM17" i="212"/>
  <c r="EL17" i="212"/>
  <c r="EK17" i="212"/>
  <c r="EJ17" i="212"/>
  <c r="EI17" i="212"/>
  <c r="EH17" i="212"/>
  <c r="EG17" i="212"/>
  <c r="EF17" i="212"/>
  <c r="EE17" i="212"/>
  <c r="ED17" i="212"/>
  <c r="EC17" i="212"/>
  <c r="EB17" i="212"/>
  <c r="EA17" i="212"/>
  <c r="DZ17" i="212"/>
  <c r="DY17" i="212"/>
  <c r="DX17" i="212"/>
  <c r="DW17" i="212"/>
  <c r="DV17" i="212"/>
  <c r="DU17" i="212"/>
  <c r="DT17" i="212"/>
  <c r="DS17" i="212"/>
  <c r="DR17" i="212"/>
  <c r="DQ17" i="212"/>
  <c r="DP17" i="212"/>
  <c r="DO17" i="212"/>
  <c r="DN17" i="212"/>
  <c r="DM17" i="212"/>
  <c r="DL17" i="212"/>
  <c r="DK17" i="212"/>
  <c r="DJ17" i="212"/>
  <c r="DI17" i="212"/>
  <c r="DH17" i="212"/>
  <c r="DG17" i="212"/>
  <c r="DF17" i="212"/>
  <c r="DE17" i="212"/>
  <c r="DD17" i="212"/>
  <c r="DC17" i="212"/>
  <c r="DB17" i="212"/>
  <c r="DA17" i="212"/>
  <c r="CZ17" i="212"/>
  <c r="CY17" i="212"/>
  <c r="CX17" i="212"/>
  <c r="CW17" i="212"/>
  <c r="CV17" i="212"/>
  <c r="CU17" i="212"/>
  <c r="CT17" i="212"/>
  <c r="CS17" i="212"/>
  <c r="CR17" i="212"/>
  <c r="CQ17" i="212"/>
  <c r="CP17" i="212"/>
  <c r="CO17" i="212"/>
  <c r="CN17" i="212"/>
  <c r="CM17" i="212"/>
  <c r="CL17" i="212"/>
  <c r="CK17" i="212"/>
  <c r="CJ17" i="212"/>
  <c r="CI17" i="212"/>
  <c r="CH17" i="212"/>
  <c r="CG17" i="212"/>
  <c r="CF17" i="212"/>
  <c r="CE17" i="212"/>
  <c r="CD17" i="212"/>
  <c r="CC17" i="212"/>
  <c r="CB17" i="212"/>
  <c r="CA17" i="212"/>
  <c r="BZ17" i="212"/>
  <c r="BY17" i="212"/>
  <c r="BX17" i="212"/>
  <c r="BW17" i="212"/>
  <c r="BV17" i="212"/>
  <c r="BU17" i="212"/>
  <c r="BT17" i="212"/>
  <c r="BS17" i="212"/>
  <c r="BR17" i="212"/>
  <c r="BQ17" i="212"/>
  <c r="BP17" i="212"/>
  <c r="BO17" i="212"/>
  <c r="BN17" i="212"/>
  <c r="BM17" i="212"/>
  <c r="BL17" i="212"/>
  <c r="BK17" i="212"/>
  <c r="BJ17" i="212"/>
  <c r="BI17" i="212"/>
  <c r="BH17" i="212"/>
  <c r="BG17" i="212"/>
  <c r="BF17" i="212"/>
  <c r="BE17" i="212"/>
  <c r="BD17" i="212"/>
  <c r="BC17" i="212"/>
  <c r="BB17" i="212"/>
  <c r="BA17" i="212"/>
  <c r="AZ17" i="212"/>
  <c r="AY17" i="212"/>
  <c r="AX17" i="212"/>
  <c r="AW17" i="212"/>
  <c r="AV17" i="212"/>
  <c r="AU17" i="212"/>
  <c r="AT17" i="212"/>
  <c r="AS17" i="212"/>
  <c r="AR17" i="212"/>
  <c r="AQ17" i="212"/>
  <c r="AP17" i="212"/>
  <c r="AO17" i="212"/>
  <c r="AN17" i="212"/>
  <c r="AM17" i="212"/>
  <c r="AL17" i="212"/>
  <c r="AK17" i="212"/>
  <c r="AJ17" i="212"/>
  <c r="AI17" i="212"/>
  <c r="AH17" i="212"/>
  <c r="AG17" i="212"/>
  <c r="AF17" i="212"/>
  <c r="AE17" i="212"/>
  <c r="AD17" i="212"/>
  <c r="AC17" i="212"/>
  <c r="AB17" i="212"/>
  <c r="AA17" i="212"/>
  <c r="Z17" i="212"/>
  <c r="Y17" i="212"/>
  <c r="X17" i="212"/>
  <c r="W17" i="212"/>
  <c r="V17" i="212"/>
  <c r="U17" i="212"/>
  <c r="T17" i="212"/>
  <c r="S17" i="212"/>
  <c r="R17" i="212"/>
  <c r="Q17" i="212"/>
  <c r="P17" i="212"/>
  <c r="O17" i="212"/>
  <c r="N17" i="212"/>
  <c r="M17" i="212"/>
  <c r="L17" i="212"/>
  <c r="K17" i="212"/>
  <c r="J17" i="212"/>
  <c r="I17" i="212"/>
  <c r="H17" i="212"/>
  <c r="G17" i="212"/>
  <c r="F17" i="212"/>
  <c r="E17" i="212"/>
  <c r="D17" i="212"/>
  <c r="C17" i="212"/>
  <c r="B17" i="212"/>
  <c r="HR16" i="212"/>
  <c r="HQ16" i="212"/>
  <c r="HP16" i="212"/>
  <c r="HO16" i="212"/>
  <c r="HN16" i="212"/>
  <c r="HM16" i="212"/>
  <c r="HL16" i="212"/>
  <c r="HK16" i="212"/>
  <c r="HJ16" i="212"/>
  <c r="HI16" i="212"/>
  <c r="HH16" i="212"/>
  <c r="HG16" i="212"/>
  <c r="HF16" i="212"/>
  <c r="HE16" i="212"/>
  <c r="HD16" i="212"/>
  <c r="HC16" i="212"/>
  <c r="HB16" i="212"/>
  <c r="HA16" i="212"/>
  <c r="GZ16" i="212"/>
  <c r="GY16" i="212"/>
  <c r="GX16" i="212"/>
  <c r="GW16" i="212"/>
  <c r="GV16" i="212"/>
  <c r="GU16" i="212"/>
  <c r="GT16" i="212"/>
  <c r="GS16" i="212"/>
  <c r="GR16" i="212"/>
  <c r="GQ16" i="212"/>
  <c r="GP16" i="212"/>
  <c r="GO16" i="212"/>
  <c r="GN16" i="212"/>
  <c r="GM16" i="212"/>
  <c r="GL16" i="212"/>
  <c r="GK16" i="212"/>
  <c r="GJ16" i="212"/>
  <c r="GI16" i="212"/>
  <c r="GH16" i="212"/>
  <c r="GG16" i="212"/>
  <c r="GF16" i="212"/>
  <c r="GE16" i="212"/>
  <c r="GD16" i="212"/>
  <c r="GC16" i="212"/>
  <c r="GB16" i="212"/>
  <c r="GA16" i="212"/>
  <c r="FZ16" i="212"/>
  <c r="FY16" i="212"/>
  <c r="FX16" i="212"/>
  <c r="FW16" i="212"/>
  <c r="FV16" i="212"/>
  <c r="FU16" i="212"/>
  <c r="FT16" i="212"/>
  <c r="FS16" i="212"/>
  <c r="FR16" i="212"/>
  <c r="FQ16" i="212"/>
  <c r="FP16" i="212"/>
  <c r="FO16" i="212"/>
  <c r="FN16" i="212"/>
  <c r="FM16" i="212"/>
  <c r="FL16" i="212"/>
  <c r="FK16" i="212"/>
  <c r="FJ16" i="212"/>
  <c r="FI16" i="212"/>
  <c r="FH16" i="212"/>
  <c r="FG16" i="212"/>
  <c r="FF16" i="212"/>
  <c r="FE16" i="212"/>
  <c r="FD16" i="212"/>
  <c r="FC16" i="212"/>
  <c r="FB16" i="212"/>
  <c r="FA16" i="212"/>
  <c r="EZ16" i="212"/>
  <c r="EY16" i="212"/>
  <c r="EX16" i="212"/>
  <c r="EW16" i="212"/>
  <c r="EV16" i="212"/>
  <c r="EU16" i="212"/>
  <c r="ET16" i="212"/>
  <c r="ES16" i="212"/>
  <c r="ER16" i="212"/>
  <c r="EQ16" i="212"/>
  <c r="EP16" i="212"/>
  <c r="EO16" i="212"/>
  <c r="EN16" i="212"/>
  <c r="EM16" i="212"/>
  <c r="EL16" i="212"/>
  <c r="EK16" i="212"/>
  <c r="EJ16" i="212"/>
  <c r="EI16" i="212"/>
  <c r="EH16" i="212"/>
  <c r="EG16" i="212"/>
  <c r="EF16" i="212"/>
  <c r="EE16" i="212"/>
  <c r="ED16" i="212"/>
  <c r="EC16" i="212"/>
  <c r="EB16" i="212"/>
  <c r="EA16" i="212"/>
  <c r="DZ16" i="212"/>
  <c r="DY16" i="212"/>
  <c r="DX16" i="212"/>
  <c r="DW16" i="212"/>
  <c r="DV16" i="212"/>
  <c r="DU16" i="212"/>
  <c r="DT16" i="212"/>
  <c r="DS16" i="212"/>
  <c r="DR16" i="212"/>
  <c r="DQ16" i="212"/>
  <c r="DP16" i="212"/>
  <c r="DO16" i="212"/>
  <c r="DN16" i="212"/>
  <c r="DM16" i="212"/>
  <c r="DL16" i="212"/>
  <c r="DK16" i="212"/>
  <c r="DJ16" i="212"/>
  <c r="DI16" i="212"/>
  <c r="DH16" i="212"/>
  <c r="DG16" i="212"/>
  <c r="DF16" i="212"/>
  <c r="DE16" i="212"/>
  <c r="DD16" i="212"/>
  <c r="DC16" i="212"/>
  <c r="DB16" i="212"/>
  <c r="DA16" i="212"/>
  <c r="CZ16" i="212"/>
  <c r="CY16" i="212"/>
  <c r="CX16" i="212"/>
  <c r="CW16" i="212"/>
  <c r="CV16" i="212"/>
  <c r="CU16" i="212"/>
  <c r="CT16" i="212"/>
  <c r="CS16" i="212"/>
  <c r="CR16" i="212"/>
  <c r="CQ16" i="212"/>
  <c r="CP16" i="212"/>
  <c r="CO16" i="212"/>
  <c r="CN16" i="212"/>
  <c r="CM16" i="212"/>
  <c r="CL16" i="212"/>
  <c r="CK16" i="212"/>
  <c r="CJ16" i="212"/>
  <c r="CI16" i="212"/>
  <c r="CH16" i="212"/>
  <c r="CG16" i="212"/>
  <c r="CF16" i="212"/>
  <c r="CE16" i="212"/>
  <c r="CD16" i="212"/>
  <c r="CC16" i="212"/>
  <c r="CB16" i="212"/>
  <c r="CA16" i="212"/>
  <c r="BZ16" i="212"/>
  <c r="BY16" i="212"/>
  <c r="BX16" i="212"/>
  <c r="BW16" i="212"/>
  <c r="BV16" i="212"/>
  <c r="BU16" i="212"/>
  <c r="BT16" i="212"/>
  <c r="BS16" i="212"/>
  <c r="BR16" i="212"/>
  <c r="BQ16" i="212"/>
  <c r="BP16" i="212"/>
  <c r="BO16" i="212"/>
  <c r="BN16" i="212"/>
  <c r="BM16" i="212"/>
  <c r="BL16" i="212"/>
  <c r="BK16" i="212"/>
  <c r="BJ16" i="212"/>
  <c r="BI16" i="212"/>
  <c r="BH16" i="212"/>
  <c r="BG16" i="212"/>
  <c r="BF16" i="212"/>
  <c r="BE16" i="212"/>
  <c r="BD16" i="212"/>
  <c r="BC16" i="212"/>
  <c r="BB16" i="212"/>
  <c r="BA16" i="212"/>
  <c r="AZ16" i="212"/>
  <c r="AY16" i="212"/>
  <c r="AX16" i="212"/>
  <c r="AW16" i="212"/>
  <c r="AV16" i="212"/>
  <c r="AU16" i="212"/>
  <c r="AT16" i="212"/>
  <c r="AS16" i="212"/>
  <c r="AR16" i="212"/>
  <c r="AQ16" i="212"/>
  <c r="AP16" i="212"/>
  <c r="AO16" i="212"/>
  <c r="AN16" i="212"/>
  <c r="AM16" i="212"/>
  <c r="AL16" i="212"/>
  <c r="AK16" i="212"/>
  <c r="AJ16" i="212"/>
  <c r="AI16" i="212"/>
  <c r="AH16" i="212"/>
  <c r="AG16" i="212"/>
  <c r="AF16" i="212"/>
  <c r="AE16" i="212"/>
  <c r="AD16" i="212"/>
  <c r="AC16" i="212"/>
  <c r="AB16" i="212"/>
  <c r="AA16" i="212"/>
  <c r="Z16" i="212"/>
  <c r="Y16" i="212"/>
  <c r="X16" i="212"/>
  <c r="W16" i="212"/>
  <c r="V16" i="212"/>
  <c r="U16" i="212"/>
  <c r="T16" i="212"/>
  <c r="S16" i="212"/>
  <c r="R16" i="212"/>
  <c r="Q16" i="212"/>
  <c r="P16" i="212"/>
  <c r="O16" i="212"/>
  <c r="N16" i="212"/>
  <c r="M16" i="212"/>
  <c r="L16" i="212"/>
  <c r="K16" i="212"/>
  <c r="J16" i="212"/>
  <c r="I16" i="212"/>
  <c r="H16" i="212"/>
  <c r="G16" i="212"/>
  <c r="F16" i="212"/>
  <c r="E16" i="212"/>
  <c r="D16" i="212"/>
  <c r="C16" i="212"/>
  <c r="B16" i="212"/>
  <c r="HR14" i="212"/>
  <c r="HQ14" i="212"/>
  <c r="HP14" i="212"/>
  <c r="HO14" i="212"/>
  <c r="HN14" i="212"/>
  <c r="HM14" i="212"/>
  <c r="HL14" i="212"/>
  <c r="HK14" i="212"/>
  <c r="HJ14" i="212"/>
  <c r="HI14" i="212"/>
  <c r="HH14" i="212"/>
  <c r="HG14" i="212"/>
  <c r="HF14" i="212"/>
  <c r="HE14" i="212"/>
  <c r="HD14" i="212"/>
  <c r="HC14" i="212"/>
  <c r="HB14" i="212"/>
  <c r="HA14" i="212"/>
  <c r="GZ14" i="212"/>
  <c r="GY14" i="212"/>
  <c r="GX14" i="212"/>
  <c r="GW14" i="212"/>
  <c r="GV14" i="212"/>
  <c r="GU14" i="212"/>
  <c r="GT14" i="212"/>
  <c r="GS14" i="212"/>
  <c r="GR14" i="212"/>
  <c r="GQ14" i="212"/>
  <c r="GP14" i="212"/>
  <c r="GO14" i="212"/>
  <c r="GN14" i="212"/>
  <c r="GM14" i="212"/>
  <c r="GL14" i="212"/>
  <c r="GK14" i="212"/>
  <c r="GJ14" i="212"/>
  <c r="GI14" i="212"/>
  <c r="GH14" i="212"/>
  <c r="GG14" i="212"/>
  <c r="GF14" i="212"/>
  <c r="GE14" i="212"/>
  <c r="GD14" i="212"/>
  <c r="GC14" i="212"/>
  <c r="GB14" i="212"/>
  <c r="GA14" i="212"/>
  <c r="FZ14" i="212"/>
  <c r="FY14" i="212"/>
  <c r="FX14" i="212"/>
  <c r="FW14" i="212"/>
  <c r="FV14" i="212"/>
  <c r="FU14" i="212"/>
  <c r="FT14" i="212"/>
  <c r="FS14" i="212"/>
  <c r="FR14" i="212"/>
  <c r="FQ14" i="212"/>
  <c r="FP14" i="212"/>
  <c r="FO14" i="212"/>
  <c r="FN14" i="212"/>
  <c r="FM14" i="212"/>
  <c r="FL14" i="212"/>
  <c r="FK14" i="212"/>
  <c r="FJ14" i="212"/>
  <c r="FI14" i="212"/>
  <c r="FH14" i="212"/>
  <c r="FG14" i="212"/>
  <c r="FF14" i="212"/>
  <c r="FE14" i="212"/>
  <c r="FD14" i="212"/>
  <c r="FC14" i="212"/>
  <c r="FB14" i="212"/>
  <c r="FA14" i="212"/>
  <c r="EZ14" i="212"/>
  <c r="EY14" i="212"/>
  <c r="EX14" i="212"/>
  <c r="EW14" i="212"/>
  <c r="EV14" i="212"/>
  <c r="EU14" i="212"/>
  <c r="ET14" i="212"/>
  <c r="ES14" i="212"/>
  <c r="ER14" i="212"/>
  <c r="EQ14" i="212"/>
  <c r="EP14" i="212"/>
  <c r="EO14" i="212"/>
  <c r="EN14" i="212"/>
  <c r="EM14" i="212"/>
  <c r="EL14" i="212"/>
  <c r="EK14" i="212"/>
  <c r="EJ14" i="212"/>
  <c r="EI14" i="212"/>
  <c r="EH14" i="212"/>
  <c r="EG14" i="212"/>
  <c r="EF14" i="212"/>
  <c r="EE14" i="212"/>
  <c r="ED14" i="212"/>
  <c r="EC14" i="212"/>
  <c r="EB14" i="212"/>
  <c r="EA14" i="212"/>
  <c r="DZ14" i="212"/>
  <c r="DY14" i="212"/>
  <c r="DX14" i="212"/>
  <c r="DW14" i="212"/>
  <c r="DV14" i="212"/>
  <c r="DU14" i="212"/>
  <c r="DT14" i="212"/>
  <c r="DS14" i="212"/>
  <c r="DR14" i="212"/>
  <c r="DQ14" i="212"/>
  <c r="DP14" i="212"/>
  <c r="DO14" i="212"/>
  <c r="DN14" i="212"/>
  <c r="DM14" i="212"/>
  <c r="DL14" i="212"/>
  <c r="DK14" i="212"/>
  <c r="DJ14" i="212"/>
  <c r="DI14" i="212"/>
  <c r="DH14" i="212"/>
  <c r="DG14" i="212"/>
  <c r="DF14" i="212"/>
  <c r="DE14" i="212"/>
  <c r="DD14" i="212"/>
  <c r="DC14" i="212"/>
  <c r="DB14" i="212"/>
  <c r="DA14" i="212"/>
  <c r="CZ14" i="212"/>
  <c r="CY14" i="212"/>
  <c r="CX14" i="212"/>
  <c r="CW14" i="212"/>
  <c r="CV14" i="212"/>
  <c r="CU14" i="212"/>
  <c r="CT14" i="212"/>
  <c r="CS14" i="212"/>
  <c r="CR14" i="212"/>
  <c r="CQ14" i="212"/>
  <c r="CP14" i="212"/>
  <c r="CO14" i="212"/>
  <c r="CN14" i="212"/>
  <c r="CM14" i="212"/>
  <c r="CL14" i="212"/>
  <c r="CK14" i="212"/>
  <c r="CJ14" i="212"/>
  <c r="CI14" i="212"/>
  <c r="CH14" i="212"/>
  <c r="CG14" i="212"/>
  <c r="CF14" i="212"/>
  <c r="CE14" i="212"/>
  <c r="CD14" i="212"/>
  <c r="CC14" i="212"/>
  <c r="CB14" i="212"/>
  <c r="CA14" i="212"/>
  <c r="BZ14" i="212"/>
  <c r="BY14" i="212"/>
  <c r="BX14" i="212"/>
  <c r="BW14" i="212"/>
  <c r="BV14" i="212"/>
  <c r="BU14" i="212"/>
  <c r="BT14" i="212"/>
  <c r="BS14" i="212"/>
  <c r="BR14" i="212"/>
  <c r="BQ14" i="212"/>
  <c r="BP14" i="212"/>
  <c r="BO14" i="212"/>
  <c r="BN14" i="212"/>
  <c r="BM14" i="212"/>
  <c r="BL14" i="212"/>
  <c r="BK14" i="212"/>
  <c r="BJ14" i="212"/>
  <c r="BI14" i="212"/>
  <c r="BH14" i="212"/>
  <c r="BG14" i="212"/>
  <c r="BF14" i="212"/>
  <c r="BE14" i="212"/>
  <c r="BD14" i="212"/>
  <c r="BC14" i="212"/>
  <c r="BB14" i="212"/>
  <c r="BA14" i="212"/>
  <c r="AZ14" i="212"/>
  <c r="AY14" i="212"/>
  <c r="AX14" i="212"/>
  <c r="AW14" i="212"/>
  <c r="AV14" i="212"/>
  <c r="AU14" i="212"/>
  <c r="AT14" i="212"/>
  <c r="AS14" i="212"/>
  <c r="AR14" i="212"/>
  <c r="AQ14" i="212"/>
  <c r="AP14" i="212"/>
  <c r="AO14" i="212"/>
  <c r="AN14" i="212"/>
  <c r="AM14" i="212"/>
  <c r="AL14" i="212"/>
  <c r="AK14" i="212"/>
  <c r="AJ14" i="212"/>
  <c r="AI14" i="212"/>
  <c r="AH14" i="212"/>
  <c r="AG14" i="212"/>
  <c r="AF14" i="212"/>
  <c r="AE14" i="212"/>
  <c r="AD14" i="212"/>
  <c r="AC14" i="212"/>
  <c r="AB14" i="212"/>
  <c r="AA14" i="212"/>
  <c r="Z14" i="212"/>
  <c r="Y14" i="212"/>
  <c r="X14" i="212"/>
  <c r="W14" i="212"/>
  <c r="V14" i="212"/>
  <c r="U14" i="212"/>
  <c r="T14" i="212"/>
  <c r="S14" i="212"/>
  <c r="R14" i="212"/>
  <c r="Q14" i="212"/>
  <c r="P14" i="212"/>
  <c r="O14" i="212"/>
  <c r="N14" i="212"/>
  <c r="M14" i="212"/>
  <c r="L14" i="212"/>
  <c r="K14" i="212"/>
  <c r="J14" i="212"/>
  <c r="I14" i="212"/>
  <c r="H14" i="212"/>
  <c r="G14" i="212"/>
  <c r="F14" i="212"/>
  <c r="E14" i="212"/>
  <c r="D14" i="212"/>
  <c r="C14" i="212"/>
  <c r="B14" i="212"/>
  <c r="HR13" i="212"/>
  <c r="HQ13" i="212"/>
  <c r="HP13" i="212"/>
  <c r="HO13" i="212"/>
  <c r="HN13" i="212"/>
  <c r="HM13" i="212"/>
  <c r="HL13" i="212"/>
  <c r="HK13" i="212"/>
  <c r="HJ13" i="212"/>
  <c r="HI13" i="212"/>
  <c r="HH13" i="212"/>
  <c r="HG13" i="212"/>
  <c r="HF13" i="212"/>
  <c r="HE13" i="212"/>
  <c r="HD13" i="212"/>
  <c r="HC13" i="212"/>
  <c r="HB13" i="212"/>
  <c r="HA13" i="212"/>
  <c r="GZ13" i="212"/>
  <c r="GY13" i="212"/>
  <c r="GX13" i="212"/>
  <c r="GW13" i="212"/>
  <c r="GV13" i="212"/>
  <c r="GU13" i="212"/>
  <c r="GT13" i="212"/>
  <c r="GS13" i="212"/>
  <c r="GR13" i="212"/>
  <c r="GQ13" i="212"/>
  <c r="GP13" i="212"/>
  <c r="GO13" i="212"/>
  <c r="GN13" i="212"/>
  <c r="GM13" i="212"/>
  <c r="GL13" i="212"/>
  <c r="GK13" i="212"/>
  <c r="GJ13" i="212"/>
  <c r="GI13" i="212"/>
  <c r="GH13" i="212"/>
  <c r="GG13" i="212"/>
  <c r="GF13" i="212"/>
  <c r="GE13" i="212"/>
  <c r="GD13" i="212"/>
  <c r="GC13" i="212"/>
  <c r="GB13" i="212"/>
  <c r="GA13" i="212"/>
  <c r="FZ13" i="212"/>
  <c r="FY13" i="212"/>
  <c r="FX13" i="212"/>
  <c r="FW13" i="212"/>
  <c r="FV13" i="212"/>
  <c r="FU13" i="212"/>
  <c r="FT13" i="212"/>
  <c r="FS13" i="212"/>
  <c r="FR13" i="212"/>
  <c r="FQ13" i="212"/>
  <c r="FP13" i="212"/>
  <c r="FO13" i="212"/>
  <c r="FN13" i="212"/>
  <c r="FM13" i="212"/>
  <c r="FL13" i="212"/>
  <c r="FK13" i="212"/>
  <c r="FJ13" i="212"/>
  <c r="FI13" i="212"/>
  <c r="FH13" i="212"/>
  <c r="FG13" i="212"/>
  <c r="FF13" i="212"/>
  <c r="FE13" i="212"/>
  <c r="FD13" i="212"/>
  <c r="FC13" i="212"/>
  <c r="FB13" i="212"/>
  <c r="FA13" i="212"/>
  <c r="EZ13" i="212"/>
  <c r="EY13" i="212"/>
  <c r="EX13" i="212"/>
  <c r="EW13" i="212"/>
  <c r="EV13" i="212"/>
  <c r="EU13" i="212"/>
  <c r="ET13" i="212"/>
  <c r="ES13" i="212"/>
  <c r="ER13" i="212"/>
  <c r="EQ13" i="212"/>
  <c r="EP13" i="212"/>
  <c r="EO13" i="212"/>
  <c r="EN13" i="212"/>
  <c r="EM13" i="212"/>
  <c r="EL13" i="212"/>
  <c r="EK13" i="212"/>
  <c r="EJ13" i="212"/>
  <c r="EI13" i="212"/>
  <c r="EH13" i="212"/>
  <c r="EG13" i="212"/>
  <c r="EF13" i="212"/>
  <c r="EE13" i="212"/>
  <c r="ED13" i="212"/>
  <c r="EC13" i="212"/>
  <c r="EB13" i="212"/>
  <c r="EA13" i="212"/>
  <c r="DZ13" i="212"/>
  <c r="DY13" i="212"/>
  <c r="DX13" i="212"/>
  <c r="DW13" i="212"/>
  <c r="DV13" i="212"/>
  <c r="DU13" i="212"/>
  <c r="DT13" i="212"/>
  <c r="DS13" i="212"/>
  <c r="DR13" i="212"/>
  <c r="DQ13" i="212"/>
  <c r="DP13" i="212"/>
  <c r="DO13" i="212"/>
  <c r="DN13" i="212"/>
  <c r="DM13" i="212"/>
  <c r="DL13" i="212"/>
  <c r="DK13" i="212"/>
  <c r="DJ13" i="212"/>
  <c r="DI13" i="212"/>
  <c r="DH13" i="212"/>
  <c r="DG13" i="212"/>
  <c r="DF13" i="212"/>
  <c r="DE13" i="212"/>
  <c r="DD13" i="212"/>
  <c r="DC13" i="212"/>
  <c r="DB13" i="212"/>
  <c r="DA13" i="212"/>
  <c r="CZ13" i="212"/>
  <c r="CY13" i="212"/>
  <c r="CX13" i="212"/>
  <c r="CW13" i="212"/>
  <c r="CV13" i="212"/>
  <c r="CU13" i="212"/>
  <c r="CT13" i="212"/>
  <c r="CS13" i="212"/>
  <c r="CR13" i="212"/>
  <c r="CQ13" i="212"/>
  <c r="CP13" i="212"/>
  <c r="CO13" i="212"/>
  <c r="CN13" i="212"/>
  <c r="CM13" i="212"/>
  <c r="CL13" i="212"/>
  <c r="CK13" i="212"/>
  <c r="CJ13" i="212"/>
  <c r="CI13" i="212"/>
  <c r="CH13" i="212"/>
  <c r="CG13" i="212"/>
  <c r="CF13" i="212"/>
  <c r="CE13" i="212"/>
  <c r="CD13" i="212"/>
  <c r="CC13" i="212"/>
  <c r="CB13" i="212"/>
  <c r="CA13" i="212"/>
  <c r="BZ13" i="212"/>
  <c r="BY13" i="212"/>
  <c r="BX13" i="212"/>
  <c r="BW13" i="212"/>
  <c r="BV13" i="212"/>
  <c r="BU13" i="212"/>
  <c r="BT13" i="212"/>
  <c r="BS13" i="212"/>
  <c r="BR13" i="212"/>
  <c r="BQ13" i="212"/>
  <c r="BP13" i="212"/>
  <c r="BO13" i="212"/>
  <c r="BN13" i="212"/>
  <c r="BM13" i="212"/>
  <c r="BL13" i="212"/>
  <c r="BK13" i="212"/>
  <c r="BJ13" i="212"/>
  <c r="BI13" i="212"/>
  <c r="BH13" i="212"/>
  <c r="BG13" i="212"/>
  <c r="BF13" i="212"/>
  <c r="BE13" i="212"/>
  <c r="BD13" i="212"/>
  <c r="BC13" i="212"/>
  <c r="BB13" i="212"/>
  <c r="BA13" i="212"/>
  <c r="AZ13" i="212"/>
  <c r="AY13" i="212"/>
  <c r="AX13" i="212"/>
  <c r="AW13" i="212"/>
  <c r="AV13" i="212"/>
  <c r="AU13" i="212"/>
  <c r="AT13" i="212"/>
  <c r="AS13" i="212"/>
  <c r="AR13" i="212"/>
  <c r="AQ13" i="212"/>
  <c r="AP13" i="212"/>
  <c r="AO13" i="212"/>
  <c r="AN13" i="212"/>
  <c r="AM13" i="212"/>
  <c r="AL13" i="212"/>
  <c r="AK13" i="212"/>
  <c r="AJ13" i="212"/>
  <c r="AI13" i="212"/>
  <c r="AH13" i="212"/>
  <c r="AG13" i="212"/>
  <c r="AF13" i="212"/>
  <c r="AE13" i="212"/>
  <c r="AD13" i="212"/>
  <c r="AC13" i="212"/>
  <c r="AB13" i="212"/>
  <c r="AA13" i="212"/>
  <c r="Z13" i="212"/>
  <c r="Y13" i="212"/>
  <c r="X13" i="212"/>
  <c r="W13" i="212"/>
  <c r="V13" i="212"/>
  <c r="U13" i="212"/>
  <c r="T13" i="212"/>
  <c r="S13" i="212"/>
  <c r="R13" i="212"/>
  <c r="Q13" i="212"/>
  <c r="P13" i="212"/>
  <c r="O13" i="212"/>
  <c r="N13" i="212"/>
  <c r="M13" i="212"/>
  <c r="L13" i="212"/>
  <c r="K13" i="212"/>
  <c r="J13" i="212"/>
  <c r="I13" i="212"/>
  <c r="H13" i="212"/>
  <c r="G13" i="212"/>
  <c r="F13" i="212"/>
  <c r="E13" i="212"/>
  <c r="D13" i="212"/>
  <c r="C13" i="212"/>
  <c r="B13" i="212"/>
  <c r="HR11" i="212"/>
  <c r="HQ11" i="212"/>
  <c r="HP11" i="212"/>
  <c r="HO11" i="212"/>
  <c r="HN11" i="212"/>
  <c r="HM11" i="212"/>
  <c r="HL11" i="212"/>
  <c r="HK11" i="212"/>
  <c r="HJ11" i="212"/>
  <c r="HI11" i="212"/>
  <c r="HH11" i="212"/>
  <c r="HG11" i="212"/>
  <c r="HF11" i="212"/>
  <c r="HE11" i="212"/>
  <c r="HD11" i="212"/>
  <c r="HC11" i="212"/>
  <c r="HB11" i="212"/>
  <c r="HA11" i="212"/>
  <c r="GZ11" i="212"/>
  <c r="GY11" i="212"/>
  <c r="GX11" i="212"/>
  <c r="GW11" i="212"/>
  <c r="GV11" i="212"/>
  <c r="GU11" i="212"/>
  <c r="GT11" i="212"/>
  <c r="GS11" i="212"/>
  <c r="GR11" i="212"/>
  <c r="GQ11" i="212"/>
  <c r="GP11" i="212"/>
  <c r="GO11" i="212"/>
  <c r="GN11" i="212"/>
  <c r="GM11" i="212"/>
  <c r="GL11" i="212"/>
  <c r="GK11" i="212"/>
  <c r="GJ11" i="212"/>
  <c r="GI11" i="212"/>
  <c r="GH11" i="212"/>
  <c r="GG11" i="212"/>
  <c r="GF11" i="212"/>
  <c r="GE11" i="212"/>
  <c r="GD11" i="212"/>
  <c r="GC11" i="212"/>
  <c r="GB11" i="212"/>
  <c r="GA11" i="212"/>
  <c r="FZ11" i="212"/>
  <c r="FY11" i="212"/>
  <c r="FX11" i="212"/>
  <c r="FW11" i="212"/>
  <c r="FV11" i="212"/>
  <c r="FU11" i="212"/>
  <c r="FT11" i="212"/>
  <c r="FS11" i="212"/>
  <c r="FR11" i="212"/>
  <c r="FQ11" i="212"/>
  <c r="FP11" i="212"/>
  <c r="FO11" i="212"/>
  <c r="FN11" i="212"/>
  <c r="FM11" i="212"/>
  <c r="FL11" i="212"/>
  <c r="FK11" i="212"/>
  <c r="FJ11" i="212"/>
  <c r="FI11" i="212"/>
  <c r="FH11" i="212"/>
  <c r="FG11" i="212"/>
  <c r="FF11" i="212"/>
  <c r="FE11" i="212"/>
  <c r="FD11" i="212"/>
  <c r="FC11" i="212"/>
  <c r="FB11" i="212"/>
  <c r="FA11" i="212"/>
  <c r="EZ11" i="212"/>
  <c r="EY11" i="212"/>
  <c r="EX11" i="212"/>
  <c r="EW11" i="212"/>
  <c r="EV11" i="212"/>
  <c r="EU11" i="212"/>
  <c r="ET11" i="212"/>
  <c r="ES11" i="212"/>
  <c r="ER11" i="212"/>
  <c r="EQ11" i="212"/>
  <c r="EP11" i="212"/>
  <c r="EO11" i="212"/>
  <c r="EN11" i="212"/>
  <c r="EM11" i="212"/>
  <c r="EL11" i="212"/>
  <c r="EK11" i="212"/>
  <c r="EJ11" i="212"/>
  <c r="EI11" i="212"/>
  <c r="EH11" i="212"/>
  <c r="EG11" i="212"/>
  <c r="EF11" i="212"/>
  <c r="EE11" i="212"/>
  <c r="ED11" i="212"/>
  <c r="EC11" i="212"/>
  <c r="EB11" i="212"/>
  <c r="EA11" i="212"/>
  <c r="DZ11" i="212"/>
  <c r="DY11" i="212"/>
  <c r="DX11" i="212"/>
  <c r="DW11" i="212"/>
  <c r="DV11" i="212"/>
  <c r="DU11" i="212"/>
  <c r="DT11" i="212"/>
  <c r="DS11" i="212"/>
  <c r="DR11" i="212"/>
  <c r="DQ11" i="212"/>
  <c r="DP11" i="212"/>
  <c r="DO11" i="212"/>
  <c r="DN11" i="212"/>
  <c r="DM11" i="212"/>
  <c r="DL11" i="212"/>
  <c r="DK11" i="212"/>
  <c r="DJ11" i="212"/>
  <c r="DI11" i="212"/>
  <c r="DH11" i="212"/>
  <c r="DG11" i="212"/>
  <c r="DF11" i="212"/>
  <c r="DE11" i="212"/>
  <c r="DD11" i="212"/>
  <c r="DC11" i="212"/>
  <c r="DB11" i="212"/>
  <c r="DA11" i="212"/>
  <c r="CZ11" i="212"/>
  <c r="CY11" i="212"/>
  <c r="CX11" i="212"/>
  <c r="CW11" i="212"/>
  <c r="CV11" i="212"/>
  <c r="CU11" i="212"/>
  <c r="CT11" i="212"/>
  <c r="CS11" i="212"/>
  <c r="CR11" i="212"/>
  <c r="CQ11" i="212"/>
  <c r="CP11" i="212"/>
  <c r="CO11" i="212"/>
  <c r="CN11" i="212"/>
  <c r="CM11" i="212"/>
  <c r="CL11" i="212"/>
  <c r="CK11" i="212"/>
  <c r="CJ11" i="212"/>
  <c r="CI11" i="212"/>
  <c r="CH11" i="212"/>
  <c r="CG11" i="212"/>
  <c r="CF11" i="212"/>
  <c r="CE11" i="212"/>
  <c r="CD11" i="212"/>
  <c r="CC11" i="212"/>
  <c r="CB11" i="212"/>
  <c r="CA11" i="212"/>
  <c r="BZ11" i="212"/>
  <c r="BY11" i="212"/>
  <c r="BX11" i="212"/>
  <c r="BW11" i="212"/>
  <c r="BV11" i="212"/>
  <c r="BU11" i="212"/>
  <c r="BT11" i="212"/>
  <c r="BS11" i="212"/>
  <c r="BR11" i="212"/>
  <c r="BQ11" i="212"/>
  <c r="BP11" i="212"/>
  <c r="BO11" i="212"/>
  <c r="BN11" i="212"/>
  <c r="BM11" i="212"/>
  <c r="BL11" i="212"/>
  <c r="BK11" i="212"/>
  <c r="BJ11" i="212"/>
  <c r="BI11" i="212"/>
  <c r="BH11" i="212"/>
  <c r="BG11" i="212"/>
  <c r="BF11" i="212"/>
  <c r="BE11" i="212"/>
  <c r="BD11" i="212"/>
  <c r="BC11" i="212"/>
  <c r="BB11" i="212"/>
  <c r="BA11" i="212"/>
  <c r="AZ11" i="212"/>
  <c r="AY11" i="212"/>
  <c r="AX11" i="212"/>
  <c r="AW11" i="212"/>
  <c r="AV11" i="212"/>
  <c r="AU11" i="212"/>
  <c r="AT11" i="212"/>
  <c r="AS11" i="212"/>
  <c r="AR11" i="212"/>
  <c r="AQ11" i="212"/>
  <c r="AP11" i="212"/>
  <c r="AO11" i="212"/>
  <c r="AN11" i="212"/>
  <c r="AM11" i="212"/>
  <c r="AL11" i="212"/>
  <c r="AK11" i="212"/>
  <c r="AJ11" i="212"/>
  <c r="AI11" i="212"/>
  <c r="AH11" i="212"/>
  <c r="AG11" i="212"/>
  <c r="AF11" i="212"/>
  <c r="AE11" i="212"/>
  <c r="AD11" i="212"/>
  <c r="AC11" i="212"/>
  <c r="AB11" i="212"/>
  <c r="AA11" i="212"/>
  <c r="Z11" i="212"/>
  <c r="Y11" i="212"/>
  <c r="X11" i="212"/>
  <c r="W11" i="212"/>
  <c r="V11" i="212"/>
  <c r="U11" i="212"/>
  <c r="T11" i="212"/>
  <c r="S11" i="212"/>
  <c r="R11" i="212"/>
  <c r="Q11" i="212"/>
  <c r="P11" i="212"/>
  <c r="O11" i="212"/>
  <c r="N11" i="212"/>
  <c r="M11" i="212"/>
  <c r="L11" i="212"/>
  <c r="K11" i="212"/>
  <c r="J11" i="212"/>
  <c r="I11" i="212"/>
  <c r="H11" i="212"/>
  <c r="G11" i="212"/>
  <c r="F11" i="212"/>
  <c r="E11" i="212"/>
  <c r="D11" i="212"/>
  <c r="C11" i="212"/>
  <c r="B11" i="212"/>
  <c r="HR10" i="212"/>
  <c r="HQ10" i="212"/>
  <c r="HP10" i="212"/>
  <c r="HO10" i="212"/>
  <c r="HN10" i="212"/>
  <c r="HM10" i="212"/>
  <c r="HL10" i="212"/>
  <c r="HK10" i="212"/>
  <c r="HJ10" i="212"/>
  <c r="HI10" i="212"/>
  <c r="HH10" i="212"/>
  <c r="HG10" i="212"/>
  <c r="HF10" i="212"/>
  <c r="HE10" i="212"/>
  <c r="HD10" i="212"/>
  <c r="HC10" i="212"/>
  <c r="HB10" i="212"/>
  <c r="HA10" i="212"/>
  <c r="GZ10" i="212"/>
  <c r="GY10" i="212"/>
  <c r="GX10" i="212"/>
  <c r="GW10" i="212"/>
  <c r="GV10" i="212"/>
  <c r="GU10" i="212"/>
  <c r="GT10" i="212"/>
  <c r="GS10" i="212"/>
  <c r="GR10" i="212"/>
  <c r="GQ10" i="212"/>
  <c r="GP10" i="212"/>
  <c r="GO10" i="212"/>
  <c r="GN10" i="212"/>
  <c r="GM10" i="212"/>
  <c r="GL10" i="212"/>
  <c r="GK10" i="212"/>
  <c r="GJ10" i="212"/>
  <c r="GI10" i="212"/>
  <c r="GH10" i="212"/>
  <c r="GG10" i="212"/>
  <c r="GF10" i="212"/>
  <c r="GE10" i="212"/>
  <c r="GD10" i="212"/>
  <c r="GC10" i="212"/>
  <c r="GB10" i="212"/>
  <c r="GA10" i="212"/>
  <c r="FZ10" i="212"/>
  <c r="FY10" i="212"/>
  <c r="FX10" i="212"/>
  <c r="FW10" i="212"/>
  <c r="FV10" i="212"/>
  <c r="FU10" i="212"/>
  <c r="FT10" i="212"/>
  <c r="FS10" i="212"/>
  <c r="FR10" i="212"/>
  <c r="FQ10" i="212"/>
  <c r="FP10" i="212"/>
  <c r="FO10" i="212"/>
  <c r="FN10" i="212"/>
  <c r="FM10" i="212"/>
  <c r="FL10" i="212"/>
  <c r="FK10" i="212"/>
  <c r="FJ10" i="212"/>
  <c r="FI10" i="212"/>
  <c r="FH10" i="212"/>
  <c r="FG10" i="212"/>
  <c r="FF10" i="212"/>
  <c r="FE10" i="212"/>
  <c r="FD10" i="212"/>
  <c r="FC10" i="212"/>
  <c r="FB10" i="212"/>
  <c r="FA10" i="212"/>
  <c r="EZ10" i="212"/>
  <c r="EY10" i="212"/>
  <c r="EX10" i="212"/>
  <c r="EW10" i="212"/>
  <c r="EV10" i="212"/>
  <c r="EU10" i="212"/>
  <c r="ET10" i="212"/>
  <c r="ES10" i="212"/>
  <c r="ER10" i="212"/>
  <c r="EQ10" i="212"/>
  <c r="EP10" i="212"/>
  <c r="EO10" i="212"/>
  <c r="EN10" i="212"/>
  <c r="EM10" i="212"/>
  <c r="EL10" i="212"/>
  <c r="EK10" i="212"/>
  <c r="EJ10" i="212"/>
  <c r="EI10" i="212"/>
  <c r="EH10" i="212"/>
  <c r="EG10" i="212"/>
  <c r="EF10" i="212"/>
  <c r="EE10" i="212"/>
  <c r="ED10" i="212"/>
  <c r="EC10" i="212"/>
  <c r="EB10" i="212"/>
  <c r="EA10" i="212"/>
  <c r="DZ10" i="212"/>
  <c r="DY10" i="212"/>
  <c r="DX10" i="212"/>
  <c r="DW10" i="212"/>
  <c r="DV10" i="212"/>
  <c r="DU10" i="212"/>
  <c r="DT10" i="212"/>
  <c r="DS10" i="212"/>
  <c r="DR10" i="212"/>
  <c r="DQ10" i="212"/>
  <c r="DP10" i="212"/>
  <c r="DO10" i="212"/>
  <c r="DN10" i="212"/>
  <c r="DM10" i="212"/>
  <c r="DL10" i="212"/>
  <c r="DK10" i="212"/>
  <c r="DJ10" i="212"/>
  <c r="DI10" i="212"/>
  <c r="DH10" i="212"/>
  <c r="DG10" i="212"/>
  <c r="DF10" i="212"/>
  <c r="DE10" i="212"/>
  <c r="DD10" i="212"/>
  <c r="DC10" i="212"/>
  <c r="DB10" i="212"/>
  <c r="DA10" i="212"/>
  <c r="CZ10" i="212"/>
  <c r="CY10" i="212"/>
  <c r="CX10" i="212"/>
  <c r="CW10" i="212"/>
  <c r="CV10" i="212"/>
  <c r="CU10" i="212"/>
  <c r="CT10" i="212"/>
  <c r="CS10" i="212"/>
  <c r="CR10" i="212"/>
  <c r="CQ10" i="212"/>
  <c r="CP10" i="212"/>
  <c r="CO10" i="212"/>
  <c r="CN10" i="212"/>
  <c r="CM10" i="212"/>
  <c r="CL10" i="212"/>
  <c r="CK10" i="212"/>
  <c r="CJ10" i="212"/>
  <c r="CI10" i="212"/>
  <c r="CH10" i="212"/>
  <c r="CG10" i="212"/>
  <c r="CF10" i="212"/>
  <c r="CE10" i="212"/>
  <c r="CD10" i="212"/>
  <c r="CC10" i="212"/>
  <c r="CB10" i="212"/>
  <c r="CA10" i="212"/>
  <c r="BZ10" i="212"/>
  <c r="BY10" i="212"/>
  <c r="BX10" i="212"/>
  <c r="BW10" i="212"/>
  <c r="BV10" i="212"/>
  <c r="BU10" i="212"/>
  <c r="BT10" i="212"/>
  <c r="BS10" i="212"/>
  <c r="BR10" i="212"/>
  <c r="BQ10" i="212"/>
  <c r="BP10" i="212"/>
  <c r="BO10" i="212"/>
  <c r="BN10" i="212"/>
  <c r="BM10" i="212"/>
  <c r="BL10" i="212"/>
  <c r="BK10" i="212"/>
  <c r="BJ10" i="212"/>
  <c r="BI10" i="212"/>
  <c r="BH10" i="212"/>
  <c r="BG10" i="212"/>
  <c r="BF10" i="212"/>
  <c r="BE10" i="212"/>
  <c r="BD10" i="212"/>
  <c r="BC10" i="212"/>
  <c r="BB10" i="212"/>
  <c r="BA10" i="212"/>
  <c r="AZ10" i="212"/>
  <c r="AY10" i="212"/>
  <c r="AX10" i="212"/>
  <c r="AW10" i="212"/>
  <c r="AV10" i="212"/>
  <c r="AU10" i="212"/>
  <c r="AT10" i="212"/>
  <c r="AS10" i="212"/>
  <c r="AR10" i="212"/>
  <c r="AQ10" i="212"/>
  <c r="AP10" i="212"/>
  <c r="AO10" i="212"/>
  <c r="AN10" i="212"/>
  <c r="AM10" i="212"/>
  <c r="AL10" i="212"/>
  <c r="AK10" i="212"/>
  <c r="AJ10" i="212"/>
  <c r="AI10" i="212"/>
  <c r="AH10" i="212"/>
  <c r="AG10" i="212"/>
  <c r="AF10" i="212"/>
  <c r="AE10" i="212"/>
  <c r="AD10" i="212"/>
  <c r="AC10" i="212"/>
  <c r="AB10" i="212"/>
  <c r="AA10" i="212"/>
  <c r="Z10" i="212"/>
  <c r="Y10" i="212"/>
  <c r="X10" i="212"/>
  <c r="W10" i="212"/>
  <c r="V10" i="212"/>
  <c r="U10" i="212"/>
  <c r="T10" i="212"/>
  <c r="S10" i="212"/>
  <c r="R10" i="212"/>
  <c r="Q10" i="212"/>
  <c r="P10" i="212"/>
  <c r="O10" i="212"/>
  <c r="N10" i="212"/>
  <c r="M10" i="212"/>
  <c r="L10" i="212"/>
  <c r="K10" i="212"/>
  <c r="J10" i="212"/>
  <c r="I10" i="212"/>
  <c r="H10" i="212"/>
  <c r="G10" i="212"/>
  <c r="F10" i="212"/>
  <c r="E10" i="212"/>
  <c r="D10" i="212"/>
  <c r="C10" i="212"/>
  <c r="B10" i="212"/>
  <c r="HR8" i="212"/>
  <c r="HQ8" i="212"/>
  <c r="HP8" i="212"/>
  <c r="HO8" i="212"/>
  <c r="HN8" i="212"/>
  <c r="HM8" i="212"/>
  <c r="HL8" i="212"/>
  <c r="HK8" i="212"/>
  <c r="HJ8" i="212"/>
  <c r="HI8" i="212"/>
  <c r="HH8" i="212"/>
  <c r="HG8" i="212"/>
  <c r="HF8" i="212"/>
  <c r="HE8" i="212"/>
  <c r="HD8" i="212"/>
  <c r="HC8" i="212"/>
  <c r="HB8" i="212"/>
  <c r="HA8" i="212"/>
  <c r="GZ8" i="212"/>
  <c r="GY8" i="212"/>
  <c r="GX8" i="212"/>
  <c r="GW8" i="212"/>
  <c r="GV8" i="212"/>
  <c r="GU8" i="212"/>
  <c r="GT8" i="212"/>
  <c r="GS8" i="212"/>
  <c r="GR8" i="212"/>
  <c r="GQ8" i="212"/>
  <c r="GP8" i="212"/>
  <c r="GO8" i="212"/>
  <c r="GN8" i="212"/>
  <c r="GM8" i="212"/>
  <c r="GL8" i="212"/>
  <c r="GK8" i="212"/>
  <c r="GJ8" i="212"/>
  <c r="GI8" i="212"/>
  <c r="GH8" i="212"/>
  <c r="GG8" i="212"/>
  <c r="GF8" i="212"/>
  <c r="GE8" i="212"/>
  <c r="GD8" i="212"/>
  <c r="GC8" i="212"/>
  <c r="GB8" i="212"/>
  <c r="GA8" i="212"/>
  <c r="FZ8" i="212"/>
  <c r="FY8" i="212"/>
  <c r="FX8" i="212"/>
  <c r="FW8" i="212"/>
  <c r="FV8" i="212"/>
  <c r="FU8" i="212"/>
  <c r="FT8" i="212"/>
  <c r="FS8" i="212"/>
  <c r="FR8" i="212"/>
  <c r="FQ8" i="212"/>
  <c r="FP8" i="212"/>
  <c r="FO8" i="212"/>
  <c r="FN8" i="212"/>
  <c r="FM8" i="212"/>
  <c r="FL8" i="212"/>
  <c r="FK8" i="212"/>
  <c r="FJ8" i="212"/>
  <c r="FI8" i="212"/>
  <c r="FH8" i="212"/>
  <c r="FG8" i="212"/>
  <c r="FF8" i="212"/>
  <c r="FE8" i="212"/>
  <c r="FD8" i="212"/>
  <c r="FC8" i="212"/>
  <c r="FB8" i="212"/>
  <c r="FA8" i="212"/>
  <c r="EZ8" i="212"/>
  <c r="EY8" i="212"/>
  <c r="EX8" i="212"/>
  <c r="EW8" i="212"/>
  <c r="EV8" i="212"/>
  <c r="EU8" i="212"/>
  <c r="ET8" i="212"/>
  <c r="ES8" i="212"/>
  <c r="ER8" i="212"/>
  <c r="EQ8" i="212"/>
  <c r="EP8" i="212"/>
  <c r="EO8" i="212"/>
  <c r="EN8" i="212"/>
  <c r="EM8" i="212"/>
  <c r="EL8" i="212"/>
  <c r="EK8" i="212"/>
  <c r="EJ8" i="212"/>
  <c r="EI8" i="212"/>
  <c r="EH8" i="212"/>
  <c r="EG8" i="212"/>
  <c r="EF8" i="212"/>
  <c r="EE8" i="212"/>
  <c r="ED8" i="212"/>
  <c r="EC8" i="212"/>
  <c r="EB8" i="212"/>
  <c r="EA8" i="212"/>
  <c r="DZ8" i="212"/>
  <c r="DY8" i="212"/>
  <c r="DX8" i="212"/>
  <c r="DW8" i="212"/>
  <c r="DV8" i="212"/>
  <c r="DU8" i="212"/>
  <c r="DT8" i="212"/>
  <c r="DS8" i="212"/>
  <c r="DR8" i="212"/>
  <c r="DQ8" i="212"/>
  <c r="DP8" i="212"/>
  <c r="DO8" i="212"/>
  <c r="DN8" i="212"/>
  <c r="DM8" i="212"/>
  <c r="DL8" i="212"/>
  <c r="DK8" i="212"/>
  <c r="DJ8" i="212"/>
  <c r="DI8" i="212"/>
  <c r="DH8" i="212"/>
  <c r="DG8" i="212"/>
  <c r="DF8" i="212"/>
  <c r="DE8" i="212"/>
  <c r="DD8" i="212"/>
  <c r="DC8" i="212"/>
  <c r="DB8" i="212"/>
  <c r="DA8" i="212"/>
  <c r="CZ8" i="212"/>
  <c r="CY8" i="212"/>
  <c r="CX8" i="212"/>
  <c r="CW8" i="212"/>
  <c r="CV8" i="212"/>
  <c r="CU8" i="212"/>
  <c r="CT8" i="212"/>
  <c r="CS8" i="212"/>
  <c r="CR8" i="212"/>
  <c r="CQ8" i="212"/>
  <c r="CP8" i="212"/>
  <c r="CO8" i="212"/>
  <c r="CN8" i="212"/>
  <c r="CM8" i="212"/>
  <c r="CL8" i="212"/>
  <c r="CK8" i="212"/>
  <c r="CJ8" i="212"/>
  <c r="CI8" i="212"/>
  <c r="CH8" i="212"/>
  <c r="CG8" i="212"/>
  <c r="CF8" i="212"/>
  <c r="CE8" i="212"/>
  <c r="CD8" i="212"/>
  <c r="CC8" i="212"/>
  <c r="CB8" i="212"/>
  <c r="CA8" i="212"/>
  <c r="BZ8" i="212"/>
  <c r="BY8" i="212"/>
  <c r="BX8" i="212"/>
  <c r="BW8" i="212"/>
  <c r="BV8" i="212"/>
  <c r="BU8" i="212"/>
  <c r="BT8" i="212"/>
  <c r="BS8" i="212"/>
  <c r="BR8" i="212"/>
  <c r="BQ8" i="212"/>
  <c r="BP8" i="212"/>
  <c r="BO8" i="212"/>
  <c r="BN8" i="212"/>
  <c r="BM8" i="212"/>
  <c r="BL8" i="212"/>
  <c r="BK8" i="212"/>
  <c r="BJ8" i="212"/>
  <c r="BI8" i="212"/>
  <c r="BH8" i="212"/>
  <c r="BG8" i="212"/>
  <c r="BF8" i="212"/>
  <c r="BE8" i="212"/>
  <c r="BD8" i="212"/>
  <c r="BC8" i="212"/>
  <c r="BB8" i="212"/>
  <c r="BA8" i="212"/>
  <c r="AZ8" i="212"/>
  <c r="AY8" i="212"/>
  <c r="AX8" i="212"/>
  <c r="AW8" i="212"/>
  <c r="AV8" i="212"/>
  <c r="AU8" i="212"/>
  <c r="AT8" i="212"/>
  <c r="AS8" i="212"/>
  <c r="AR8" i="212"/>
  <c r="AQ8" i="212"/>
  <c r="AP8" i="212"/>
  <c r="AO8" i="212"/>
  <c r="AN8" i="212"/>
  <c r="AM8" i="212"/>
  <c r="AL8" i="212"/>
  <c r="AK8" i="212"/>
  <c r="AJ8" i="212"/>
  <c r="AI8" i="212"/>
  <c r="AH8" i="212"/>
  <c r="AG8" i="212"/>
  <c r="AF8" i="212"/>
  <c r="AE8" i="212"/>
  <c r="AD8" i="212"/>
  <c r="AC8" i="212"/>
  <c r="AB8" i="212"/>
  <c r="AA8" i="212"/>
  <c r="Z8" i="212"/>
  <c r="Y8" i="212"/>
  <c r="X8" i="212"/>
  <c r="W8" i="212"/>
  <c r="V8" i="212"/>
  <c r="U8" i="212"/>
  <c r="T8" i="212"/>
  <c r="S8" i="212"/>
  <c r="R8" i="212"/>
  <c r="Q8" i="212"/>
  <c r="P8" i="212"/>
  <c r="O8" i="212"/>
  <c r="N8" i="212"/>
  <c r="M8" i="212"/>
  <c r="L8" i="212"/>
  <c r="K8" i="212"/>
  <c r="J8" i="212"/>
  <c r="I8" i="212"/>
  <c r="H8" i="212"/>
  <c r="G8" i="212"/>
  <c r="F8" i="212"/>
  <c r="E8" i="212"/>
  <c r="D8" i="212"/>
  <c r="C8" i="212"/>
  <c r="B8" i="212"/>
  <c r="HR7" i="212"/>
  <c r="HQ7" i="212"/>
  <c r="HP7" i="212"/>
  <c r="HO7" i="212"/>
  <c r="HN7" i="212"/>
  <c r="HM7" i="212"/>
  <c r="HL7" i="212"/>
  <c r="HK7" i="212"/>
  <c r="HJ7" i="212"/>
  <c r="HI7" i="212"/>
  <c r="HH7" i="212"/>
  <c r="HG7" i="212"/>
  <c r="HF7" i="212"/>
  <c r="HE7" i="212"/>
  <c r="HD7" i="212"/>
  <c r="HC7" i="212"/>
  <c r="HB7" i="212"/>
  <c r="HA7" i="212"/>
  <c r="GZ7" i="212"/>
  <c r="GY7" i="212"/>
  <c r="GX7" i="212"/>
  <c r="GW7" i="212"/>
  <c r="GV7" i="212"/>
  <c r="GU7" i="212"/>
  <c r="GT7" i="212"/>
  <c r="GS7" i="212"/>
  <c r="GR7" i="212"/>
  <c r="GQ7" i="212"/>
  <c r="GP7" i="212"/>
  <c r="GO7" i="212"/>
  <c r="GN7" i="212"/>
  <c r="GM7" i="212"/>
  <c r="GL7" i="212"/>
  <c r="GK7" i="212"/>
  <c r="GJ7" i="212"/>
  <c r="GI7" i="212"/>
  <c r="GH7" i="212"/>
  <c r="GG7" i="212"/>
  <c r="GF7" i="212"/>
  <c r="GE7" i="212"/>
  <c r="GD7" i="212"/>
  <c r="GC7" i="212"/>
  <c r="GB7" i="212"/>
  <c r="GA7" i="212"/>
  <c r="FZ7" i="212"/>
  <c r="FY7" i="212"/>
  <c r="FX7" i="212"/>
  <c r="FW7" i="212"/>
  <c r="FV7" i="212"/>
  <c r="FU7" i="212"/>
  <c r="FT7" i="212"/>
  <c r="FS7" i="212"/>
  <c r="FR7" i="212"/>
  <c r="FQ7" i="212"/>
  <c r="FP7" i="212"/>
  <c r="FO7" i="212"/>
  <c r="FN7" i="212"/>
  <c r="FM7" i="212"/>
  <c r="FL7" i="212"/>
  <c r="FK7" i="212"/>
  <c r="FJ7" i="212"/>
  <c r="FI7" i="212"/>
  <c r="FH7" i="212"/>
  <c r="FG7" i="212"/>
  <c r="FF7" i="212"/>
  <c r="FE7" i="212"/>
  <c r="FD7" i="212"/>
  <c r="FC7" i="212"/>
  <c r="FB7" i="212"/>
  <c r="FA7" i="212"/>
  <c r="EZ7" i="212"/>
  <c r="EY7" i="212"/>
  <c r="EX7" i="212"/>
  <c r="EW7" i="212"/>
  <c r="EV7" i="212"/>
  <c r="EU7" i="212"/>
  <c r="ET7" i="212"/>
  <c r="ES7" i="212"/>
  <c r="ER7" i="212"/>
  <c r="EQ7" i="212"/>
  <c r="EP7" i="212"/>
  <c r="EO7" i="212"/>
  <c r="EN7" i="212"/>
  <c r="EM7" i="212"/>
  <c r="EL7" i="212"/>
  <c r="EK7" i="212"/>
  <c r="EJ7" i="212"/>
  <c r="EI7" i="212"/>
  <c r="EH7" i="212"/>
  <c r="EG7" i="212"/>
  <c r="EF7" i="212"/>
  <c r="EE7" i="212"/>
  <c r="ED7" i="212"/>
  <c r="EC7" i="212"/>
  <c r="EB7" i="212"/>
  <c r="EA7" i="212"/>
  <c r="DZ7" i="212"/>
  <c r="DY7" i="212"/>
  <c r="DX7" i="212"/>
  <c r="DW7" i="212"/>
  <c r="DV7" i="212"/>
  <c r="DU7" i="212"/>
  <c r="DT7" i="212"/>
  <c r="DS7" i="212"/>
  <c r="DR7" i="212"/>
  <c r="DQ7" i="212"/>
  <c r="DP7" i="212"/>
  <c r="DO7" i="212"/>
  <c r="DN7" i="212"/>
  <c r="DM7" i="212"/>
  <c r="DL7" i="212"/>
  <c r="DK7" i="212"/>
  <c r="DJ7" i="212"/>
  <c r="DI7" i="212"/>
  <c r="DH7" i="212"/>
  <c r="DG7" i="212"/>
  <c r="DF7" i="212"/>
  <c r="DE7" i="212"/>
  <c r="DD7" i="212"/>
  <c r="DC7" i="212"/>
  <c r="DB7" i="212"/>
  <c r="DA7" i="212"/>
  <c r="CZ7" i="212"/>
  <c r="CY7" i="212"/>
  <c r="CX7" i="212"/>
  <c r="CW7" i="212"/>
  <c r="CV7" i="212"/>
  <c r="CU7" i="212"/>
  <c r="CT7" i="212"/>
  <c r="CS7" i="212"/>
  <c r="CR7" i="212"/>
  <c r="CQ7" i="212"/>
  <c r="CP7" i="212"/>
  <c r="CO7" i="212"/>
  <c r="CN7" i="212"/>
  <c r="CM7" i="212"/>
  <c r="CL7" i="212"/>
  <c r="CK7" i="212"/>
  <c r="CJ7" i="212"/>
  <c r="CI7" i="212"/>
  <c r="CH7" i="212"/>
  <c r="CG7" i="212"/>
  <c r="CF7" i="212"/>
  <c r="CE7" i="212"/>
  <c r="CD7" i="212"/>
  <c r="CC7" i="212"/>
  <c r="CB7" i="212"/>
  <c r="CA7" i="212"/>
  <c r="BZ7" i="212"/>
  <c r="BY7" i="212"/>
  <c r="BX7" i="212"/>
  <c r="BW7" i="212"/>
  <c r="BV7" i="212"/>
  <c r="BU7" i="212"/>
  <c r="BT7" i="212"/>
  <c r="BS7" i="212"/>
  <c r="BR7" i="212"/>
  <c r="BQ7" i="212"/>
  <c r="BP7" i="212"/>
  <c r="BO7" i="212"/>
  <c r="BN7" i="212"/>
  <c r="BM7" i="212"/>
  <c r="BL7" i="212"/>
  <c r="BK7" i="212"/>
  <c r="BJ7" i="212"/>
  <c r="BI7" i="212"/>
  <c r="BH7" i="212"/>
  <c r="BG7" i="212"/>
  <c r="BF7" i="212"/>
  <c r="BE7" i="212"/>
  <c r="BD7" i="212"/>
  <c r="BC7" i="212"/>
  <c r="BB7" i="212"/>
  <c r="BA7" i="212"/>
  <c r="AZ7" i="212"/>
  <c r="AY7" i="212"/>
  <c r="AX7" i="212"/>
  <c r="AW7" i="212"/>
  <c r="AV7" i="212"/>
  <c r="AU7" i="212"/>
  <c r="AT7" i="212"/>
  <c r="AS7" i="212"/>
  <c r="AR7" i="212"/>
  <c r="AQ7" i="212"/>
  <c r="AP7" i="212"/>
  <c r="AO7" i="212"/>
  <c r="AN7" i="212"/>
  <c r="AM7" i="212"/>
  <c r="AL7" i="212"/>
  <c r="AK7" i="212"/>
  <c r="AJ7" i="212"/>
  <c r="AI7" i="212"/>
  <c r="AH7" i="212"/>
  <c r="AG7" i="212"/>
  <c r="AF7" i="212"/>
  <c r="AE7" i="212"/>
  <c r="AD7" i="212"/>
  <c r="AC7" i="212"/>
  <c r="AB7" i="212"/>
  <c r="AA7" i="212"/>
  <c r="Z7" i="212"/>
  <c r="Y7" i="212"/>
  <c r="X7" i="212"/>
  <c r="W7" i="212"/>
  <c r="V7" i="212"/>
  <c r="U7" i="212"/>
  <c r="T7" i="212"/>
  <c r="S7" i="212"/>
  <c r="R7" i="212"/>
  <c r="Q7" i="212"/>
  <c r="P7" i="212"/>
  <c r="O7" i="212"/>
  <c r="N7" i="212"/>
  <c r="M7" i="212"/>
  <c r="L7" i="212"/>
  <c r="K7" i="212"/>
  <c r="J7" i="212"/>
  <c r="I7" i="212"/>
  <c r="H7" i="212"/>
  <c r="G7" i="212"/>
  <c r="F7" i="212"/>
  <c r="E7" i="212"/>
  <c r="D7" i="212"/>
  <c r="C7" i="212"/>
  <c r="B7" i="212"/>
  <c r="HR5" i="212"/>
  <c r="HQ5" i="212"/>
  <c r="HP5" i="212"/>
  <c r="HO5" i="212"/>
  <c r="HN5" i="212"/>
  <c r="HM5" i="212"/>
  <c r="HL5" i="212"/>
  <c r="HK5" i="212"/>
  <c r="HJ5" i="212"/>
  <c r="HI5" i="212"/>
  <c r="HH5" i="212"/>
  <c r="HG5" i="212"/>
  <c r="HF5" i="212"/>
  <c r="HE5" i="212"/>
  <c r="HD5" i="212"/>
  <c r="HC5" i="212"/>
  <c r="HB5" i="212"/>
  <c r="HA5" i="212"/>
  <c r="GZ5" i="212"/>
  <c r="GY5" i="212"/>
  <c r="GX5" i="212"/>
  <c r="GW5" i="212"/>
  <c r="GV5" i="212"/>
  <c r="GU5" i="212"/>
  <c r="GT5" i="212"/>
  <c r="GS5" i="212"/>
  <c r="GR5" i="212"/>
  <c r="GQ5" i="212"/>
  <c r="GP5" i="212"/>
  <c r="GO5" i="212"/>
  <c r="GN5" i="212"/>
  <c r="GM5" i="212"/>
  <c r="GL5" i="212"/>
  <c r="GK5" i="212"/>
  <c r="GJ5" i="212"/>
  <c r="GI5" i="212"/>
  <c r="GH5" i="212"/>
  <c r="GG5" i="212"/>
  <c r="GF5" i="212"/>
  <c r="GE5" i="212"/>
  <c r="GD5" i="212"/>
  <c r="GC5" i="212"/>
  <c r="GB5" i="212"/>
  <c r="GA5" i="212"/>
  <c r="FZ5" i="212"/>
  <c r="FY5" i="212"/>
  <c r="FX5" i="212"/>
  <c r="FW5" i="212"/>
  <c r="FV5" i="212"/>
  <c r="FU5" i="212"/>
  <c r="FT5" i="212"/>
  <c r="FS5" i="212"/>
  <c r="FR5" i="212"/>
  <c r="FQ5" i="212"/>
  <c r="FP5" i="212"/>
  <c r="FO5" i="212"/>
  <c r="FN5" i="212"/>
  <c r="FM5" i="212"/>
  <c r="FL5" i="212"/>
  <c r="FK5" i="212"/>
  <c r="FJ5" i="212"/>
  <c r="FI5" i="212"/>
  <c r="FH5" i="212"/>
  <c r="FG5" i="212"/>
  <c r="FF5" i="212"/>
  <c r="FE5" i="212"/>
  <c r="FD5" i="212"/>
  <c r="FC5" i="212"/>
  <c r="FB5" i="212"/>
  <c r="FA5" i="212"/>
  <c r="EZ5" i="212"/>
  <c r="EY5" i="212"/>
  <c r="EX5" i="212"/>
  <c r="EW5" i="212"/>
  <c r="EV5" i="212"/>
  <c r="EU5" i="212"/>
  <c r="ET5" i="212"/>
  <c r="ES5" i="212"/>
  <c r="ER5" i="212"/>
  <c r="EQ5" i="212"/>
  <c r="EP5" i="212"/>
  <c r="EO5" i="212"/>
  <c r="EN5" i="212"/>
  <c r="EM5" i="212"/>
  <c r="EL5" i="212"/>
  <c r="EK5" i="212"/>
  <c r="EJ5" i="212"/>
  <c r="EI5" i="212"/>
  <c r="EH5" i="212"/>
  <c r="EG5" i="212"/>
  <c r="EF5" i="212"/>
  <c r="EE5" i="212"/>
  <c r="ED5" i="212"/>
  <c r="EC5" i="212"/>
  <c r="EB5" i="212"/>
  <c r="EA5" i="212"/>
  <c r="DZ5" i="212"/>
  <c r="DY5" i="212"/>
  <c r="DX5" i="212"/>
  <c r="DW5" i="212"/>
  <c r="DV5" i="212"/>
  <c r="DU5" i="212"/>
  <c r="DT5" i="212"/>
  <c r="DS5" i="212"/>
  <c r="DR5" i="212"/>
  <c r="DQ5" i="212"/>
  <c r="DP5" i="212"/>
  <c r="DO5" i="212"/>
  <c r="DN5" i="212"/>
  <c r="DM5" i="212"/>
  <c r="DL5" i="212"/>
  <c r="DK5" i="212"/>
  <c r="DJ5" i="212"/>
  <c r="DI5" i="212"/>
  <c r="DH5" i="212"/>
  <c r="DG5" i="212"/>
  <c r="DF5" i="212"/>
  <c r="DE5" i="212"/>
  <c r="DD5" i="212"/>
  <c r="DC5" i="212"/>
  <c r="DB5" i="212"/>
  <c r="DA5" i="212"/>
  <c r="CZ5" i="212"/>
  <c r="CY5" i="212"/>
  <c r="CX5" i="212"/>
  <c r="CW5" i="212"/>
  <c r="CV5" i="212"/>
  <c r="CU5" i="212"/>
  <c r="CT5" i="212"/>
  <c r="CS5" i="212"/>
  <c r="CR5" i="212"/>
  <c r="CQ5" i="212"/>
  <c r="CP5" i="212"/>
  <c r="CO5" i="212"/>
  <c r="CN5" i="212"/>
  <c r="CM5" i="212"/>
  <c r="CL5" i="212"/>
  <c r="CK5" i="212"/>
  <c r="CJ5" i="212"/>
  <c r="CI5" i="212"/>
  <c r="CH5" i="212"/>
  <c r="CG5" i="212"/>
  <c r="CF5" i="212"/>
  <c r="CE5" i="212"/>
  <c r="CD5" i="212"/>
  <c r="CC5" i="212"/>
  <c r="CB5" i="212"/>
  <c r="CA5" i="212"/>
  <c r="BZ5" i="212"/>
  <c r="BY5" i="212"/>
  <c r="BX5" i="212"/>
  <c r="BW5" i="212"/>
  <c r="BV5" i="212"/>
  <c r="BU5" i="212"/>
  <c r="BT5" i="212"/>
  <c r="BS5" i="212"/>
  <c r="BR5" i="212"/>
  <c r="BQ5" i="212"/>
  <c r="BP5" i="212"/>
  <c r="BO5" i="212"/>
  <c r="BN5" i="212"/>
  <c r="BM5" i="212"/>
  <c r="BL5" i="212"/>
  <c r="BK5" i="212"/>
  <c r="BJ5" i="212"/>
  <c r="BI5" i="212"/>
  <c r="BH5" i="212"/>
  <c r="BG5" i="212"/>
  <c r="BF5" i="212"/>
  <c r="BE5" i="212"/>
  <c r="BD5" i="212"/>
  <c r="BC5" i="212"/>
  <c r="BB5" i="212"/>
  <c r="BA5" i="212"/>
  <c r="AZ5" i="212"/>
  <c r="AY5" i="212"/>
  <c r="AX5" i="212"/>
  <c r="AW5" i="212"/>
  <c r="AV5" i="212"/>
  <c r="AU5" i="212"/>
  <c r="AT5" i="212"/>
  <c r="AS5" i="212"/>
  <c r="AR5" i="212"/>
  <c r="AQ5" i="212"/>
  <c r="AP5" i="212"/>
  <c r="AO5" i="212"/>
  <c r="AN5" i="212"/>
  <c r="AM5" i="212"/>
  <c r="AL5" i="212"/>
  <c r="AK5" i="212"/>
  <c r="AJ5" i="212"/>
  <c r="AI5" i="212"/>
  <c r="AH5" i="212"/>
  <c r="AG5" i="212"/>
  <c r="AF5" i="212"/>
  <c r="AE5" i="212"/>
  <c r="AD5" i="212"/>
  <c r="AC5" i="212"/>
  <c r="AB5" i="212"/>
  <c r="AA5" i="212"/>
  <c r="Z5" i="212"/>
  <c r="Y5" i="212"/>
  <c r="X5" i="212"/>
  <c r="W5" i="212"/>
  <c r="V5" i="212"/>
  <c r="U5" i="212"/>
  <c r="T5" i="212"/>
  <c r="S5" i="212"/>
  <c r="R5" i="212"/>
  <c r="Q5" i="212"/>
  <c r="P5" i="212"/>
  <c r="O5" i="212"/>
  <c r="N5" i="212"/>
  <c r="M5" i="212"/>
  <c r="L5" i="212"/>
  <c r="K5" i="212"/>
  <c r="J5" i="212"/>
  <c r="I5" i="212"/>
  <c r="H5" i="212"/>
  <c r="G5" i="212"/>
  <c r="F5" i="212"/>
  <c r="E5" i="212"/>
  <c r="D5" i="212"/>
  <c r="C5" i="212"/>
  <c r="B5" i="212"/>
  <c r="HR4" i="212"/>
  <c r="HQ4" i="212"/>
  <c r="HP4" i="212"/>
  <c r="HO4" i="212"/>
  <c r="HN4" i="212"/>
  <c r="HM4" i="212"/>
  <c r="HL4" i="212"/>
  <c r="HK4" i="212"/>
  <c r="HJ4" i="212"/>
  <c r="HI4" i="212"/>
  <c r="HH4" i="212"/>
  <c r="HG4" i="212"/>
  <c r="HF4" i="212"/>
  <c r="HE4" i="212"/>
  <c r="HD4" i="212"/>
  <c r="HC4" i="212"/>
  <c r="HB4" i="212"/>
  <c r="HA4" i="212"/>
  <c r="GZ4" i="212"/>
  <c r="GY4" i="212"/>
  <c r="GX4" i="212"/>
  <c r="GW4" i="212"/>
  <c r="GV4" i="212"/>
  <c r="GU4" i="212"/>
  <c r="GT4" i="212"/>
  <c r="GS4" i="212"/>
  <c r="GR4" i="212"/>
  <c r="GQ4" i="212"/>
  <c r="GP4" i="212"/>
  <c r="GO4" i="212"/>
  <c r="GN4" i="212"/>
  <c r="GM4" i="212"/>
  <c r="GL4" i="212"/>
  <c r="GK4" i="212"/>
  <c r="GJ4" i="212"/>
  <c r="GI4" i="212"/>
  <c r="GH4" i="212"/>
  <c r="GG4" i="212"/>
  <c r="GF4" i="212"/>
  <c r="GE4" i="212"/>
  <c r="GD4" i="212"/>
  <c r="GC4" i="212"/>
  <c r="GB4" i="212"/>
  <c r="GA4" i="212"/>
  <c r="FZ4" i="212"/>
  <c r="FY4" i="212"/>
  <c r="FX4" i="212"/>
  <c r="FW4" i="212"/>
  <c r="FV4" i="212"/>
  <c r="FU4" i="212"/>
  <c r="FT4" i="212"/>
  <c r="FS4" i="212"/>
  <c r="FR4" i="212"/>
  <c r="FQ4" i="212"/>
  <c r="FP4" i="212"/>
  <c r="FO4" i="212"/>
  <c r="FN4" i="212"/>
  <c r="FM4" i="212"/>
  <c r="FL4" i="212"/>
  <c r="FK4" i="212"/>
  <c r="FJ4" i="212"/>
  <c r="FI4" i="212"/>
  <c r="FH4" i="212"/>
  <c r="FG4" i="212"/>
  <c r="FF4" i="212"/>
  <c r="FE4" i="212"/>
  <c r="FD4" i="212"/>
  <c r="FC4" i="212"/>
  <c r="FB4" i="212"/>
  <c r="FA4" i="212"/>
  <c r="EZ4" i="212"/>
  <c r="EY4" i="212"/>
  <c r="EX4" i="212"/>
  <c r="EW4" i="212"/>
  <c r="EV4" i="212"/>
  <c r="EU4" i="212"/>
  <c r="ET4" i="212"/>
  <c r="ES4" i="212"/>
  <c r="ER4" i="212"/>
  <c r="EQ4" i="212"/>
  <c r="EP4" i="212"/>
  <c r="EO4" i="212"/>
  <c r="EN4" i="212"/>
  <c r="EM4" i="212"/>
  <c r="EL4" i="212"/>
  <c r="EK4" i="212"/>
  <c r="EJ4" i="212"/>
  <c r="EI4" i="212"/>
  <c r="EH4" i="212"/>
  <c r="EG4" i="212"/>
  <c r="EF4" i="212"/>
  <c r="EE4" i="212"/>
  <c r="ED4" i="212"/>
  <c r="EC4" i="212"/>
  <c r="EB4" i="212"/>
  <c r="EA4" i="212"/>
  <c r="DZ4" i="212"/>
  <c r="DY4" i="212"/>
  <c r="DX4" i="212"/>
  <c r="DW4" i="212"/>
  <c r="DV4" i="212"/>
  <c r="DU4" i="212"/>
  <c r="DT4" i="212"/>
  <c r="DS4" i="212"/>
  <c r="DR4" i="212"/>
  <c r="DQ4" i="212"/>
  <c r="DP4" i="212"/>
  <c r="DO4" i="212"/>
  <c r="DN4" i="212"/>
  <c r="DM4" i="212"/>
  <c r="DL4" i="212"/>
  <c r="DK4" i="212"/>
  <c r="DJ4" i="212"/>
  <c r="DI4" i="212"/>
  <c r="DH4" i="212"/>
  <c r="DG4" i="212"/>
  <c r="DF4" i="212"/>
  <c r="DE4" i="212"/>
  <c r="DD4" i="212"/>
  <c r="DC4" i="212"/>
  <c r="DB4" i="212"/>
  <c r="DA4" i="212"/>
  <c r="CZ4" i="212"/>
  <c r="CY4" i="212"/>
  <c r="CX4" i="212"/>
  <c r="CW4" i="212"/>
  <c r="CV4" i="212"/>
  <c r="CU4" i="212"/>
  <c r="CT4" i="212"/>
  <c r="CS4" i="212"/>
  <c r="CR4" i="212"/>
  <c r="CQ4" i="212"/>
  <c r="CP4" i="212"/>
  <c r="CO4" i="212"/>
  <c r="CN4" i="212"/>
  <c r="CM4" i="212"/>
  <c r="CL4" i="212"/>
  <c r="CK4" i="212"/>
  <c r="CJ4" i="212"/>
  <c r="CI4" i="212"/>
  <c r="CH4" i="212"/>
  <c r="CG4" i="212"/>
  <c r="CF4" i="212"/>
  <c r="CE4" i="212"/>
  <c r="CD4" i="212"/>
  <c r="CC4" i="212"/>
  <c r="CB4" i="212"/>
  <c r="CA4" i="212"/>
  <c r="BZ4" i="212"/>
  <c r="BY4" i="212"/>
  <c r="BX4" i="212"/>
  <c r="BW4" i="212"/>
  <c r="BV4" i="212"/>
  <c r="BU4" i="212"/>
  <c r="BT4" i="212"/>
  <c r="BS4" i="212"/>
  <c r="BR4" i="212"/>
  <c r="BQ4" i="212"/>
  <c r="BP4" i="212"/>
  <c r="BO4" i="212"/>
  <c r="BN4" i="212"/>
  <c r="BM4" i="212"/>
  <c r="BL4" i="212"/>
  <c r="BK4" i="212"/>
  <c r="BJ4" i="212"/>
  <c r="BI4" i="212"/>
  <c r="BH4" i="212"/>
  <c r="BG4" i="212"/>
  <c r="BF4" i="212"/>
  <c r="BE4" i="212"/>
  <c r="BD4" i="212"/>
  <c r="BC4" i="212"/>
  <c r="BB4" i="212"/>
  <c r="BA4" i="212"/>
  <c r="AZ4" i="212"/>
  <c r="AY4" i="212"/>
  <c r="AX4" i="212"/>
  <c r="AW4" i="212"/>
  <c r="AV4" i="212"/>
  <c r="AU4" i="212"/>
  <c r="AT4" i="212"/>
  <c r="AS4" i="212"/>
  <c r="AR4" i="212"/>
  <c r="AQ4" i="212"/>
  <c r="AP4" i="212"/>
  <c r="AO4" i="212"/>
  <c r="AN4" i="212"/>
  <c r="AM4" i="212"/>
  <c r="AL4" i="212"/>
  <c r="AK4" i="212"/>
  <c r="AJ4" i="212"/>
  <c r="AI4" i="212"/>
  <c r="AH4" i="212"/>
  <c r="AG4" i="212"/>
  <c r="AF4" i="212"/>
  <c r="AE4" i="212"/>
  <c r="AD4" i="212"/>
  <c r="AC4" i="212"/>
  <c r="AB4" i="212"/>
  <c r="AA4" i="212"/>
  <c r="Z4" i="212"/>
  <c r="Y4" i="212"/>
  <c r="X4" i="212"/>
  <c r="W4" i="212"/>
  <c r="V4" i="212"/>
  <c r="U4" i="212"/>
  <c r="T4" i="212"/>
  <c r="S4" i="212"/>
  <c r="R4" i="212"/>
  <c r="Q4" i="212"/>
  <c r="P4" i="212"/>
  <c r="O4" i="212"/>
  <c r="N4" i="212"/>
  <c r="M4" i="212"/>
  <c r="L4" i="212"/>
  <c r="K4" i="212"/>
  <c r="J4" i="212"/>
  <c r="I4" i="212"/>
  <c r="H4" i="212"/>
  <c r="G4" i="212"/>
  <c r="F4" i="212"/>
  <c r="E4" i="212"/>
  <c r="D4" i="212"/>
  <c r="C4" i="212"/>
  <c r="B4" i="212"/>
  <c r="A47" i="204"/>
  <c r="A46" i="204"/>
  <c r="BJ36" i="204"/>
  <c r="BI36" i="204"/>
  <c r="BH36" i="204"/>
  <c r="BG36" i="204"/>
  <c r="BF36" i="204"/>
  <c r="BE36" i="204"/>
  <c r="BD36" i="204"/>
  <c r="BC36" i="204"/>
  <c r="BB36" i="204"/>
  <c r="BA36" i="204"/>
  <c r="AZ36" i="204"/>
  <c r="AY36" i="204"/>
  <c r="AX36" i="204"/>
  <c r="AW36" i="204"/>
  <c r="AV36" i="204"/>
  <c r="AU36" i="204"/>
  <c r="AT36" i="204"/>
  <c r="AS36" i="204"/>
  <c r="AR36" i="204"/>
  <c r="AQ36" i="204"/>
  <c r="AP36" i="204"/>
  <c r="AO36" i="204"/>
  <c r="AN36" i="204"/>
  <c r="AM36" i="204"/>
  <c r="AL36" i="204"/>
  <c r="AK36" i="204"/>
  <c r="AJ36" i="204"/>
  <c r="AI36" i="204"/>
  <c r="AH36" i="204"/>
  <c r="AG36" i="204"/>
  <c r="AF36" i="204"/>
  <c r="AE36" i="204"/>
  <c r="AD36" i="204"/>
  <c r="AC36" i="204"/>
  <c r="AB36" i="204"/>
  <c r="AA36" i="204"/>
  <c r="Z36" i="204"/>
  <c r="Y36" i="204"/>
  <c r="X36" i="204"/>
  <c r="W36" i="204"/>
  <c r="V36" i="204"/>
  <c r="U36" i="204"/>
  <c r="T36" i="204"/>
  <c r="S36" i="204"/>
  <c r="R36" i="204"/>
  <c r="Q36" i="204"/>
  <c r="P36" i="204"/>
  <c r="O36" i="204"/>
  <c r="N36" i="204"/>
  <c r="M36" i="204"/>
  <c r="L36" i="204"/>
  <c r="K36" i="204"/>
  <c r="J36" i="204"/>
  <c r="I36" i="204"/>
  <c r="H36" i="204"/>
  <c r="G36" i="204"/>
  <c r="F36" i="204"/>
  <c r="E36" i="204"/>
  <c r="D36" i="204"/>
  <c r="C36" i="204"/>
  <c r="B36" i="204"/>
  <c r="BJ34" i="204"/>
  <c r="BI34" i="204"/>
  <c r="BH34" i="204"/>
  <c r="BG34" i="204"/>
  <c r="BF34" i="204"/>
  <c r="BE34" i="204"/>
  <c r="BD34" i="204"/>
  <c r="BC34" i="204"/>
  <c r="BB34" i="204"/>
  <c r="BA34" i="204"/>
  <c r="AZ34" i="204"/>
  <c r="AY34" i="204"/>
  <c r="AX34" i="204"/>
  <c r="AW34" i="204"/>
  <c r="AV34" i="204"/>
  <c r="AU34" i="204"/>
  <c r="AT34" i="204"/>
  <c r="AS34" i="204"/>
  <c r="AR34" i="204"/>
  <c r="AQ34" i="204"/>
  <c r="AP34" i="204"/>
  <c r="AO34" i="204"/>
  <c r="AN34" i="204"/>
  <c r="AM34" i="204"/>
  <c r="AL34" i="204"/>
  <c r="AK34" i="204"/>
  <c r="AJ34" i="204"/>
  <c r="AI34" i="204"/>
  <c r="AH34" i="204"/>
  <c r="AG34" i="204"/>
  <c r="AF34" i="204"/>
  <c r="AE34" i="204"/>
  <c r="AD34" i="204"/>
  <c r="AC34" i="204"/>
  <c r="AB34" i="204"/>
  <c r="AA34" i="204"/>
  <c r="Z34" i="204"/>
  <c r="Y34" i="204"/>
  <c r="X34" i="204"/>
  <c r="W34" i="204"/>
  <c r="V34" i="204"/>
  <c r="U34" i="204"/>
  <c r="T34" i="204"/>
  <c r="S34" i="204"/>
  <c r="R34" i="204"/>
  <c r="Q34" i="204"/>
  <c r="P34" i="204"/>
  <c r="O34" i="204"/>
  <c r="N34" i="204"/>
  <c r="M34" i="204"/>
  <c r="L34" i="204"/>
  <c r="K34" i="204"/>
  <c r="J34" i="204"/>
  <c r="I34" i="204"/>
  <c r="H34" i="204"/>
  <c r="G34" i="204"/>
  <c r="F34" i="204"/>
  <c r="E34" i="204"/>
  <c r="D34" i="204"/>
  <c r="C34" i="204"/>
  <c r="B34" i="204"/>
  <c r="BJ32" i="204"/>
  <c r="BI32" i="204"/>
  <c r="BH32" i="204"/>
  <c r="BG32" i="204"/>
  <c r="BF32" i="204"/>
  <c r="BE32" i="204"/>
  <c r="BD32" i="204"/>
  <c r="BC32" i="204"/>
  <c r="BB32" i="204"/>
  <c r="BA32" i="204"/>
  <c r="AZ32" i="204"/>
  <c r="AY32" i="204"/>
  <c r="AX32" i="204"/>
  <c r="AW32" i="204"/>
  <c r="AV32" i="204"/>
  <c r="AU32" i="204"/>
  <c r="AT32" i="204"/>
  <c r="AS32" i="204"/>
  <c r="AR32" i="204"/>
  <c r="AQ32" i="204"/>
  <c r="AP32" i="204"/>
  <c r="AO32" i="204"/>
  <c r="AN32" i="204"/>
  <c r="AM32" i="204"/>
  <c r="AL32" i="204"/>
  <c r="AK32" i="204"/>
  <c r="AJ32" i="204"/>
  <c r="AI32" i="204"/>
  <c r="AH32" i="204"/>
  <c r="AG32" i="204"/>
  <c r="AF32" i="204"/>
  <c r="AE32" i="204"/>
  <c r="AD32" i="204"/>
  <c r="AC32" i="204"/>
  <c r="AB32" i="204"/>
  <c r="AA32" i="204"/>
  <c r="Z32" i="204"/>
  <c r="Y32" i="204"/>
  <c r="X32" i="204"/>
  <c r="W32" i="204"/>
  <c r="V32" i="204"/>
  <c r="U32" i="204"/>
  <c r="T32" i="204"/>
  <c r="S32" i="204"/>
  <c r="R32" i="204"/>
  <c r="Q32" i="204"/>
  <c r="P32" i="204"/>
  <c r="O32" i="204"/>
  <c r="N32" i="204"/>
  <c r="M32" i="204"/>
  <c r="L32" i="204"/>
  <c r="K32" i="204"/>
  <c r="J32" i="204"/>
  <c r="I32" i="204"/>
  <c r="H32" i="204"/>
  <c r="G32" i="204"/>
  <c r="F32" i="204"/>
  <c r="E32" i="204"/>
  <c r="D32" i="204"/>
  <c r="C32" i="204"/>
  <c r="B32" i="204"/>
  <c r="BJ30" i="204"/>
  <c r="BI30" i="204"/>
  <c r="BH30" i="204"/>
  <c r="BG30" i="204"/>
  <c r="BF30" i="204"/>
  <c r="BE30" i="204"/>
  <c r="BD30" i="204"/>
  <c r="BC30" i="204"/>
  <c r="BB30" i="204"/>
  <c r="BA30" i="204"/>
  <c r="AZ30" i="204"/>
  <c r="AY30" i="204"/>
  <c r="AX30" i="204"/>
  <c r="AW30" i="204"/>
  <c r="AV30" i="204"/>
  <c r="AU30" i="204"/>
  <c r="AT30" i="204"/>
  <c r="AS30" i="204"/>
  <c r="AR30" i="204"/>
  <c r="AQ30" i="204"/>
  <c r="AP30" i="204"/>
  <c r="AO30" i="204"/>
  <c r="AN30" i="204"/>
  <c r="AM30" i="204"/>
  <c r="AL30" i="204"/>
  <c r="AK30" i="204"/>
  <c r="AJ30" i="204"/>
  <c r="AI30" i="204"/>
  <c r="AH30" i="204"/>
  <c r="AG30" i="204"/>
  <c r="AF30" i="204"/>
  <c r="AE30" i="204"/>
  <c r="AD30" i="204"/>
  <c r="AC30" i="204"/>
  <c r="AB30" i="204"/>
  <c r="AA30" i="204"/>
  <c r="Z30" i="204"/>
  <c r="Y30" i="204"/>
  <c r="X30" i="204"/>
  <c r="W30" i="204"/>
  <c r="V30" i="204"/>
  <c r="U30" i="204"/>
  <c r="T30" i="204"/>
  <c r="S30" i="204"/>
  <c r="R30" i="204"/>
  <c r="Q30" i="204"/>
  <c r="P30" i="204"/>
  <c r="O30" i="204"/>
  <c r="N30" i="204"/>
  <c r="M30" i="204"/>
  <c r="L30" i="204"/>
  <c r="K30" i="204"/>
  <c r="J30" i="204"/>
  <c r="I30" i="204"/>
  <c r="H30" i="204"/>
  <c r="G30" i="204"/>
  <c r="F30" i="204"/>
  <c r="E30" i="204"/>
  <c r="D30" i="204"/>
  <c r="C30" i="204"/>
  <c r="B30" i="204"/>
  <c r="BJ28" i="204"/>
  <c r="BI28" i="204"/>
  <c r="BH28" i="204"/>
  <c r="BG28" i="204"/>
  <c r="BF28" i="204"/>
  <c r="BE28" i="204"/>
  <c r="BD28" i="204"/>
  <c r="BC28" i="204"/>
  <c r="BB28" i="204"/>
  <c r="BA28" i="204"/>
  <c r="AZ28" i="204"/>
  <c r="AY28" i="204"/>
  <c r="AX28" i="204"/>
  <c r="AW28" i="204"/>
  <c r="AV28" i="204"/>
  <c r="AU28" i="204"/>
  <c r="AT28" i="204"/>
  <c r="AS28" i="204"/>
  <c r="AR28" i="204"/>
  <c r="AQ28" i="204"/>
  <c r="AP28" i="204"/>
  <c r="AO28" i="204"/>
  <c r="AN28" i="204"/>
  <c r="AM28" i="204"/>
  <c r="AL28" i="204"/>
  <c r="AK28" i="204"/>
  <c r="AJ28" i="204"/>
  <c r="AI28" i="204"/>
  <c r="AH28" i="204"/>
  <c r="AG28" i="204"/>
  <c r="AF28" i="204"/>
  <c r="AE28" i="204"/>
  <c r="AD28" i="204"/>
  <c r="AC28" i="204"/>
  <c r="AB28" i="204"/>
  <c r="AA28" i="204"/>
  <c r="Z28" i="204"/>
  <c r="Y28" i="204"/>
  <c r="X28" i="204"/>
  <c r="W28" i="204"/>
  <c r="V28" i="204"/>
  <c r="U28" i="204"/>
  <c r="T28" i="204"/>
  <c r="S28" i="204"/>
  <c r="R28" i="204"/>
  <c r="Q28" i="204"/>
  <c r="P28" i="204"/>
  <c r="O28" i="204"/>
  <c r="N28" i="204"/>
  <c r="M28" i="204"/>
  <c r="L28" i="204"/>
  <c r="K28" i="204"/>
  <c r="J28" i="204"/>
  <c r="I28" i="204"/>
  <c r="H28" i="204"/>
  <c r="G28" i="204"/>
  <c r="F28" i="204"/>
  <c r="E28" i="204"/>
  <c r="D28" i="204"/>
  <c r="C28" i="204"/>
  <c r="B28" i="204"/>
  <c r="BJ26" i="204"/>
  <c r="BI26" i="204"/>
  <c r="BH26" i="204"/>
  <c r="BG26" i="204"/>
  <c r="BF26" i="204"/>
  <c r="BE26" i="204"/>
  <c r="BD26" i="204"/>
  <c r="BC26" i="204"/>
  <c r="BB26" i="204"/>
  <c r="BA26" i="204"/>
  <c r="AZ26" i="204"/>
  <c r="AY26" i="204"/>
  <c r="AX26" i="204"/>
  <c r="AW26" i="204"/>
  <c r="AV26" i="204"/>
  <c r="AU26" i="204"/>
  <c r="AT26" i="204"/>
  <c r="AS26" i="204"/>
  <c r="AR26" i="204"/>
  <c r="AQ26" i="204"/>
  <c r="AP26" i="204"/>
  <c r="AO26" i="204"/>
  <c r="AN26" i="204"/>
  <c r="AM26" i="204"/>
  <c r="AL26" i="204"/>
  <c r="AK26" i="204"/>
  <c r="AJ26" i="204"/>
  <c r="AI26" i="204"/>
  <c r="AH26" i="204"/>
  <c r="AG26" i="204"/>
  <c r="AF26" i="204"/>
  <c r="AE26" i="204"/>
  <c r="AD26" i="204"/>
  <c r="AC26" i="204"/>
  <c r="AB26" i="204"/>
  <c r="AA26" i="204"/>
  <c r="Z26" i="204"/>
  <c r="Y26" i="204"/>
  <c r="X26" i="204"/>
  <c r="W26" i="204"/>
  <c r="V26" i="204"/>
  <c r="U26" i="204"/>
  <c r="T26" i="204"/>
  <c r="S26" i="204"/>
  <c r="R26" i="204"/>
  <c r="Q26" i="204"/>
  <c r="P26" i="204"/>
  <c r="O26" i="204"/>
  <c r="N26" i="204"/>
  <c r="M26" i="204"/>
  <c r="L26" i="204"/>
  <c r="K26" i="204"/>
  <c r="J26" i="204"/>
  <c r="I26" i="204"/>
  <c r="H26" i="204"/>
  <c r="G26" i="204"/>
  <c r="F26" i="204"/>
  <c r="E26" i="204"/>
  <c r="D26" i="204"/>
  <c r="C26" i="204"/>
  <c r="B26" i="204"/>
  <c r="BJ24" i="204"/>
  <c r="BI24" i="204"/>
  <c r="BH24" i="204"/>
  <c r="BG24" i="204"/>
  <c r="BF24" i="204"/>
  <c r="BE24" i="204"/>
  <c r="BD24" i="204"/>
  <c r="BC24" i="204"/>
  <c r="BB24" i="204"/>
  <c r="BA24" i="204"/>
  <c r="AZ24" i="204"/>
  <c r="AY24" i="204"/>
  <c r="AX24" i="204"/>
  <c r="AW24" i="204"/>
  <c r="AV24" i="204"/>
  <c r="AU24" i="204"/>
  <c r="AT24" i="204"/>
  <c r="AS24" i="204"/>
  <c r="AR24" i="204"/>
  <c r="AQ24" i="204"/>
  <c r="AP24" i="204"/>
  <c r="AO24" i="204"/>
  <c r="AN24" i="204"/>
  <c r="AM24" i="204"/>
  <c r="AL24" i="204"/>
  <c r="AK24" i="204"/>
  <c r="AJ24" i="204"/>
  <c r="AI24" i="204"/>
  <c r="AH24" i="204"/>
  <c r="AG24" i="204"/>
  <c r="AF24" i="204"/>
  <c r="AE24" i="204"/>
  <c r="AD24" i="204"/>
  <c r="AC24" i="204"/>
  <c r="AB24" i="204"/>
  <c r="AA24" i="204"/>
  <c r="Z24" i="204"/>
  <c r="Y24" i="204"/>
  <c r="X24" i="204"/>
  <c r="W24" i="204"/>
  <c r="V24" i="204"/>
  <c r="U24" i="204"/>
  <c r="T24" i="204"/>
  <c r="S24" i="204"/>
  <c r="R24" i="204"/>
  <c r="Q24" i="204"/>
  <c r="P24" i="204"/>
  <c r="O24" i="204"/>
  <c r="N24" i="204"/>
  <c r="M24" i="204"/>
  <c r="L24" i="204"/>
  <c r="K24" i="204"/>
  <c r="J24" i="204"/>
  <c r="I24" i="204"/>
  <c r="H24" i="204"/>
  <c r="G24" i="204"/>
  <c r="F24" i="204"/>
  <c r="E24" i="204"/>
  <c r="D24" i="204"/>
  <c r="C24" i="204"/>
  <c r="B24" i="204"/>
  <c r="BJ22" i="204"/>
  <c r="BI22" i="204"/>
  <c r="BH22" i="204"/>
  <c r="BG22" i="204"/>
  <c r="BF22" i="204"/>
  <c r="BE22" i="204"/>
  <c r="BD22" i="204"/>
  <c r="BC22" i="204"/>
  <c r="BB22" i="204"/>
  <c r="BA22" i="204"/>
  <c r="AZ22" i="204"/>
  <c r="AY22" i="204"/>
  <c r="AX22" i="204"/>
  <c r="AW22" i="204"/>
  <c r="AV22" i="204"/>
  <c r="AU22" i="204"/>
  <c r="AT22" i="204"/>
  <c r="AS22" i="204"/>
  <c r="AR22" i="204"/>
  <c r="AQ22" i="204"/>
  <c r="AP22" i="204"/>
  <c r="AO22" i="204"/>
  <c r="AN22" i="204"/>
  <c r="AM22" i="204"/>
  <c r="AL22" i="204"/>
  <c r="AK22" i="204"/>
  <c r="AJ22" i="204"/>
  <c r="AI22" i="204"/>
  <c r="AH22" i="204"/>
  <c r="AG22" i="204"/>
  <c r="AF22" i="204"/>
  <c r="AE22" i="204"/>
  <c r="AD22" i="204"/>
  <c r="AC22" i="204"/>
  <c r="AB22" i="204"/>
  <c r="AA22" i="204"/>
  <c r="Z22" i="204"/>
  <c r="Y22" i="204"/>
  <c r="X22" i="204"/>
  <c r="W22" i="204"/>
  <c r="V22" i="204"/>
  <c r="U22" i="204"/>
  <c r="T22" i="204"/>
  <c r="S22" i="204"/>
  <c r="R22" i="204"/>
  <c r="Q22" i="204"/>
  <c r="P22" i="204"/>
  <c r="O22" i="204"/>
  <c r="N22" i="204"/>
  <c r="M22" i="204"/>
  <c r="L22" i="204"/>
  <c r="K22" i="204"/>
  <c r="J22" i="204"/>
  <c r="I22" i="204"/>
  <c r="H22" i="204"/>
  <c r="G22" i="204"/>
  <c r="F22" i="204"/>
  <c r="E22" i="204"/>
  <c r="D22" i="204"/>
  <c r="C22" i="204"/>
  <c r="B22" i="204"/>
  <c r="BJ21" i="204"/>
  <c r="BI21" i="204"/>
  <c r="BH21" i="204"/>
  <c r="BG21" i="204"/>
  <c r="BF21" i="204"/>
  <c r="BE21" i="204"/>
  <c r="BD21" i="204"/>
  <c r="BC21" i="204"/>
  <c r="BB21" i="204"/>
  <c r="BA21" i="204"/>
  <c r="AZ21" i="204"/>
  <c r="AY21" i="204"/>
  <c r="AX21" i="204"/>
  <c r="AW21" i="204"/>
  <c r="AV21" i="204"/>
  <c r="AU21" i="204"/>
  <c r="AT21" i="204"/>
  <c r="AS21" i="204"/>
  <c r="AR21" i="204"/>
  <c r="AQ21" i="204"/>
  <c r="AP21" i="204"/>
  <c r="AO21" i="204"/>
  <c r="AN21" i="204"/>
  <c r="AM21" i="204"/>
  <c r="AL21" i="204"/>
  <c r="AK21" i="204"/>
  <c r="AJ21" i="204"/>
  <c r="AI21" i="204"/>
  <c r="AH21" i="204"/>
  <c r="AG21" i="204"/>
  <c r="AF21" i="204"/>
  <c r="AE21" i="204"/>
  <c r="AD21" i="204"/>
  <c r="AC21" i="204"/>
  <c r="AB21" i="204"/>
  <c r="AA21" i="204"/>
  <c r="Z21" i="204"/>
  <c r="Y21" i="204"/>
  <c r="X21" i="204"/>
  <c r="W21" i="204"/>
  <c r="V21" i="204"/>
  <c r="U21" i="204"/>
  <c r="T21" i="204"/>
  <c r="S21" i="204"/>
  <c r="R21" i="204"/>
  <c r="Q21" i="204"/>
  <c r="P21" i="204"/>
  <c r="O21" i="204"/>
  <c r="N21" i="204"/>
  <c r="M21" i="204"/>
  <c r="L21" i="204"/>
  <c r="K21" i="204"/>
  <c r="J21" i="204"/>
  <c r="I21" i="204"/>
  <c r="H21" i="204"/>
  <c r="G21" i="204"/>
  <c r="F21" i="204"/>
  <c r="E21" i="204"/>
  <c r="D21" i="204"/>
  <c r="C21" i="204"/>
  <c r="B21" i="204"/>
  <c r="BJ19" i="204"/>
  <c r="BI19" i="204"/>
  <c r="BH19" i="204"/>
  <c r="BG19" i="204"/>
  <c r="BF19" i="204"/>
  <c r="BE19" i="204"/>
  <c r="BD19" i="204"/>
  <c r="BC19" i="204"/>
  <c r="BB19" i="204"/>
  <c r="BA19" i="204"/>
  <c r="AZ19" i="204"/>
  <c r="AY19" i="204"/>
  <c r="AX19" i="204"/>
  <c r="AW19" i="204"/>
  <c r="AV19" i="204"/>
  <c r="AU19" i="204"/>
  <c r="AT19" i="204"/>
  <c r="AS19" i="204"/>
  <c r="AR19" i="204"/>
  <c r="AQ19" i="204"/>
  <c r="AP19" i="204"/>
  <c r="AO19" i="204"/>
  <c r="AN19" i="204"/>
  <c r="AM19" i="204"/>
  <c r="AL19" i="204"/>
  <c r="AK19" i="204"/>
  <c r="AJ19" i="204"/>
  <c r="AI19" i="204"/>
  <c r="AH19" i="204"/>
  <c r="AG19" i="204"/>
  <c r="AF19" i="204"/>
  <c r="AE19" i="204"/>
  <c r="AD19" i="204"/>
  <c r="AC19" i="204"/>
  <c r="AB19" i="204"/>
  <c r="AA19" i="204"/>
  <c r="Z19" i="204"/>
  <c r="Y19" i="204"/>
  <c r="X19" i="204"/>
  <c r="W19" i="204"/>
  <c r="V19" i="204"/>
  <c r="U19" i="204"/>
  <c r="T19" i="204"/>
  <c r="S19" i="204"/>
  <c r="R19" i="204"/>
  <c r="Q19" i="204"/>
  <c r="P19" i="204"/>
  <c r="O19" i="204"/>
  <c r="N19" i="204"/>
  <c r="M19" i="204"/>
  <c r="L19" i="204"/>
  <c r="K19" i="204"/>
  <c r="J19" i="204"/>
  <c r="I19" i="204"/>
  <c r="H19" i="204"/>
  <c r="G19" i="204"/>
  <c r="F19" i="204"/>
  <c r="E19" i="204"/>
  <c r="D19" i="204"/>
  <c r="C19" i="204"/>
  <c r="B19" i="204"/>
  <c r="BJ17" i="204"/>
  <c r="BI17" i="204"/>
  <c r="BH17" i="204"/>
  <c r="BG17" i="204"/>
  <c r="BF17" i="204"/>
  <c r="BE17" i="204"/>
  <c r="BD17" i="204"/>
  <c r="BC17" i="204"/>
  <c r="BB17" i="204"/>
  <c r="BA17" i="204"/>
  <c r="AZ17" i="204"/>
  <c r="AY17" i="204"/>
  <c r="AX17" i="204"/>
  <c r="AW17" i="204"/>
  <c r="AV17" i="204"/>
  <c r="AU17" i="204"/>
  <c r="AT17" i="204"/>
  <c r="AS17" i="204"/>
  <c r="AR17" i="204"/>
  <c r="AQ17" i="204"/>
  <c r="AP17" i="204"/>
  <c r="AO17" i="204"/>
  <c r="AN17" i="204"/>
  <c r="AM17" i="204"/>
  <c r="AL17" i="204"/>
  <c r="AK17" i="204"/>
  <c r="AJ17" i="204"/>
  <c r="AI17" i="204"/>
  <c r="AH17" i="204"/>
  <c r="AG17" i="204"/>
  <c r="AF17" i="204"/>
  <c r="AE17" i="204"/>
  <c r="AD17" i="204"/>
  <c r="AC17" i="204"/>
  <c r="AB17" i="204"/>
  <c r="AA17" i="204"/>
  <c r="Z17" i="204"/>
  <c r="Y17" i="204"/>
  <c r="X17" i="204"/>
  <c r="W17" i="204"/>
  <c r="V17" i="204"/>
  <c r="U17" i="204"/>
  <c r="T17" i="204"/>
  <c r="S17" i="204"/>
  <c r="R17" i="204"/>
  <c r="Q17" i="204"/>
  <c r="P17" i="204"/>
  <c r="O17" i="204"/>
  <c r="N17" i="204"/>
  <c r="M17" i="204"/>
  <c r="L17" i="204"/>
  <c r="K17" i="204"/>
  <c r="J17" i="204"/>
  <c r="I17" i="204"/>
  <c r="H17" i="204"/>
  <c r="G17" i="204"/>
  <c r="F17" i="204"/>
  <c r="E17" i="204"/>
  <c r="D17" i="204"/>
  <c r="C17" i="204"/>
  <c r="B17" i="204"/>
  <c r="BJ15" i="204"/>
  <c r="BI15" i="204"/>
  <c r="BH15" i="204"/>
  <c r="BG15" i="204"/>
  <c r="BF15" i="204"/>
  <c r="BE15" i="204"/>
  <c r="BD15" i="204"/>
  <c r="BC15" i="204"/>
  <c r="BB15" i="204"/>
  <c r="BA15" i="204"/>
  <c r="AZ15" i="204"/>
  <c r="AY15" i="204"/>
  <c r="AX15" i="204"/>
  <c r="AW15" i="204"/>
  <c r="AV15" i="204"/>
  <c r="AU15" i="204"/>
  <c r="AT15" i="204"/>
  <c r="AS15" i="204"/>
  <c r="AR15" i="204"/>
  <c r="AQ15" i="204"/>
  <c r="AP15" i="204"/>
  <c r="AO15" i="204"/>
  <c r="AN15" i="204"/>
  <c r="AM15" i="204"/>
  <c r="AL15" i="204"/>
  <c r="AK15" i="204"/>
  <c r="AJ15" i="204"/>
  <c r="AI15" i="204"/>
  <c r="AH15" i="204"/>
  <c r="AG15" i="204"/>
  <c r="AF15" i="204"/>
  <c r="AE15" i="204"/>
  <c r="AD15" i="204"/>
  <c r="AC15" i="204"/>
  <c r="AB15" i="204"/>
  <c r="AA15" i="204"/>
  <c r="Z15" i="204"/>
  <c r="Y15" i="204"/>
  <c r="X15" i="204"/>
  <c r="W15" i="204"/>
  <c r="V15" i="204"/>
  <c r="U15" i="204"/>
  <c r="T15" i="204"/>
  <c r="S15" i="204"/>
  <c r="R15" i="204"/>
  <c r="Q15" i="204"/>
  <c r="P15" i="204"/>
  <c r="O15" i="204"/>
  <c r="N15" i="204"/>
  <c r="M15" i="204"/>
  <c r="L15" i="204"/>
  <c r="K15" i="204"/>
  <c r="J15" i="204"/>
  <c r="I15" i="204"/>
  <c r="H15" i="204"/>
  <c r="G15" i="204"/>
  <c r="F15" i="204"/>
  <c r="E15" i="204"/>
  <c r="D15" i="204"/>
  <c r="C15" i="204"/>
  <c r="B15" i="204"/>
  <c r="BJ13" i="204"/>
  <c r="BI13" i="204"/>
  <c r="BH13" i="204"/>
  <c r="BG13" i="204"/>
  <c r="BF13" i="204"/>
  <c r="BE13" i="204"/>
  <c r="BD13" i="204"/>
  <c r="BC13" i="204"/>
  <c r="BB13" i="204"/>
  <c r="BA13" i="204"/>
  <c r="AZ13" i="204"/>
  <c r="AY13" i="204"/>
  <c r="AX13" i="204"/>
  <c r="AW13" i="204"/>
  <c r="AV13" i="204"/>
  <c r="AU13" i="204"/>
  <c r="AT13" i="204"/>
  <c r="AS13" i="204"/>
  <c r="AR13" i="204"/>
  <c r="AQ13" i="204"/>
  <c r="AP13" i="204"/>
  <c r="AO13" i="204"/>
  <c r="AN13" i="204"/>
  <c r="AM13" i="204"/>
  <c r="AL13" i="204"/>
  <c r="AK13" i="204"/>
  <c r="AJ13" i="204"/>
  <c r="AI13" i="204"/>
  <c r="AH13" i="204"/>
  <c r="AG13" i="204"/>
  <c r="AF13" i="204"/>
  <c r="AE13" i="204"/>
  <c r="AD13" i="204"/>
  <c r="AC13" i="204"/>
  <c r="AB13" i="204"/>
  <c r="AA13" i="204"/>
  <c r="Z13" i="204"/>
  <c r="Y13" i="204"/>
  <c r="X13" i="204"/>
  <c r="W13" i="204"/>
  <c r="V13" i="204"/>
  <c r="U13" i="204"/>
  <c r="T13" i="204"/>
  <c r="S13" i="204"/>
  <c r="R13" i="204"/>
  <c r="Q13" i="204"/>
  <c r="P13" i="204"/>
  <c r="O13" i="204"/>
  <c r="N13" i="204"/>
  <c r="M13" i="204"/>
  <c r="L13" i="204"/>
  <c r="K13" i="204"/>
  <c r="J13" i="204"/>
  <c r="I13" i="204"/>
  <c r="H13" i="204"/>
  <c r="G13" i="204"/>
  <c r="F13" i="204"/>
  <c r="E13" i="204"/>
  <c r="D13" i="204"/>
  <c r="C13" i="204"/>
  <c r="B13" i="204"/>
  <c r="BJ11" i="204"/>
  <c r="BI11" i="204"/>
  <c r="BH11" i="204"/>
  <c r="BG11" i="204"/>
  <c r="BF11" i="204"/>
  <c r="BE11" i="204"/>
  <c r="BD11" i="204"/>
  <c r="BC11" i="204"/>
  <c r="BB11" i="204"/>
  <c r="BA11" i="204"/>
  <c r="AZ11" i="204"/>
  <c r="AY11" i="204"/>
  <c r="AX11" i="204"/>
  <c r="AW11" i="204"/>
  <c r="AV11" i="204"/>
  <c r="AU11" i="204"/>
  <c r="AT11" i="204"/>
  <c r="AS11" i="204"/>
  <c r="AR11" i="204"/>
  <c r="AQ11" i="204"/>
  <c r="AP11" i="204"/>
  <c r="AO11" i="204"/>
  <c r="AN11" i="204"/>
  <c r="AM11" i="204"/>
  <c r="AL11" i="204"/>
  <c r="AK11" i="204"/>
  <c r="AJ11" i="204"/>
  <c r="AI11" i="204"/>
  <c r="AH11" i="204"/>
  <c r="AG11" i="204"/>
  <c r="AF11" i="204"/>
  <c r="AE11" i="204"/>
  <c r="AD11" i="204"/>
  <c r="AC11" i="204"/>
  <c r="AB11" i="204"/>
  <c r="AA11" i="204"/>
  <c r="Z11" i="204"/>
  <c r="Y11" i="204"/>
  <c r="X11" i="204"/>
  <c r="W11" i="204"/>
  <c r="V11" i="204"/>
  <c r="U11" i="204"/>
  <c r="T11" i="204"/>
  <c r="S11" i="204"/>
  <c r="R11" i="204"/>
  <c r="Q11" i="204"/>
  <c r="P11" i="204"/>
  <c r="O11" i="204"/>
  <c r="N11" i="204"/>
  <c r="M11" i="204"/>
  <c r="L11" i="204"/>
  <c r="K11" i="204"/>
  <c r="J11" i="204"/>
  <c r="I11" i="204"/>
  <c r="H11" i="204"/>
  <c r="G11" i="204"/>
  <c r="F11" i="204"/>
  <c r="E11" i="204"/>
  <c r="D11" i="204"/>
  <c r="C11" i="204"/>
  <c r="B11" i="204"/>
  <c r="BJ9" i="204"/>
  <c r="BI9" i="204"/>
  <c r="BH9" i="204"/>
  <c r="BG9" i="204"/>
  <c r="BF9" i="204"/>
  <c r="BE9" i="204"/>
  <c r="BD9" i="204"/>
  <c r="BC9" i="204"/>
  <c r="BB9" i="204"/>
  <c r="BA9" i="204"/>
  <c r="AZ9" i="204"/>
  <c r="AY9" i="204"/>
  <c r="AX9" i="204"/>
  <c r="AW9" i="204"/>
  <c r="AV9" i="204"/>
  <c r="AU9" i="204"/>
  <c r="AT9" i="204"/>
  <c r="AS9" i="204"/>
  <c r="AR9" i="204"/>
  <c r="AQ9" i="204"/>
  <c r="AP9" i="204"/>
  <c r="AO9" i="204"/>
  <c r="AN9" i="204"/>
  <c r="AM9" i="204"/>
  <c r="AL9" i="204"/>
  <c r="AK9" i="204"/>
  <c r="AJ9" i="204"/>
  <c r="AI9" i="204"/>
  <c r="AH9" i="204"/>
  <c r="AG9" i="204"/>
  <c r="AF9" i="204"/>
  <c r="AE9" i="204"/>
  <c r="AD9" i="204"/>
  <c r="AC9" i="204"/>
  <c r="AB9" i="204"/>
  <c r="AA9" i="204"/>
  <c r="Z9" i="204"/>
  <c r="Y9" i="204"/>
  <c r="X9" i="204"/>
  <c r="W9" i="204"/>
  <c r="V9" i="204"/>
  <c r="U9" i="204"/>
  <c r="T9" i="204"/>
  <c r="S9" i="204"/>
  <c r="R9" i="204"/>
  <c r="Q9" i="204"/>
  <c r="P9" i="204"/>
  <c r="O9" i="204"/>
  <c r="N9" i="204"/>
  <c r="M9" i="204"/>
  <c r="L9" i="204"/>
  <c r="K9" i="204"/>
  <c r="J9" i="204"/>
  <c r="I9" i="204"/>
  <c r="H9" i="204"/>
  <c r="G9" i="204"/>
  <c r="F9" i="204"/>
  <c r="E9" i="204"/>
  <c r="D9" i="204"/>
  <c r="C9" i="204"/>
  <c r="B9" i="204"/>
  <c r="BJ7" i="204"/>
  <c r="BI7" i="204"/>
  <c r="BH7" i="204"/>
  <c r="BG7" i="204"/>
  <c r="BF7" i="204"/>
  <c r="BE7" i="204"/>
  <c r="BD7" i="204"/>
  <c r="BC7" i="204"/>
  <c r="BB7" i="204"/>
  <c r="BA7" i="204"/>
  <c r="AZ7" i="204"/>
  <c r="AY7" i="204"/>
  <c r="AX7" i="204"/>
  <c r="AW7" i="204"/>
  <c r="AV7" i="204"/>
  <c r="AU7" i="204"/>
  <c r="AT7" i="204"/>
  <c r="AS7" i="204"/>
  <c r="AR7" i="204"/>
  <c r="AQ7" i="204"/>
  <c r="AP7" i="204"/>
  <c r="AO7" i="204"/>
  <c r="AN7" i="204"/>
  <c r="AM7" i="204"/>
  <c r="AL7" i="204"/>
  <c r="AK7" i="204"/>
  <c r="AJ7" i="204"/>
  <c r="AI7" i="204"/>
  <c r="AH7" i="204"/>
  <c r="AG7" i="204"/>
  <c r="AF7" i="204"/>
  <c r="AE7" i="204"/>
  <c r="AD7" i="204"/>
  <c r="AC7" i="204"/>
  <c r="AB7" i="204"/>
  <c r="AA7" i="204"/>
  <c r="Z7" i="204"/>
  <c r="Y7" i="204"/>
  <c r="X7" i="204"/>
  <c r="W7" i="204"/>
  <c r="V7" i="204"/>
  <c r="U7" i="204"/>
  <c r="T7" i="204"/>
  <c r="S7" i="204"/>
  <c r="R7" i="204"/>
  <c r="Q7" i="204"/>
  <c r="P7" i="204"/>
  <c r="O7" i="204"/>
  <c r="N7" i="204"/>
  <c r="M7" i="204"/>
  <c r="L7" i="204"/>
  <c r="K7" i="204"/>
  <c r="J7" i="204"/>
  <c r="I7" i="204"/>
  <c r="H7" i="204"/>
  <c r="G7" i="204"/>
  <c r="F7" i="204"/>
  <c r="E7" i="204"/>
  <c r="D7" i="204"/>
  <c r="C7" i="204"/>
  <c r="B7" i="204"/>
  <c r="BJ5" i="204"/>
  <c r="BI5" i="204"/>
  <c r="BH5" i="204"/>
  <c r="BG5" i="204"/>
  <c r="BF5" i="204"/>
  <c r="BE5" i="204"/>
  <c r="BD5" i="204"/>
  <c r="BC5" i="204"/>
  <c r="BB5" i="204"/>
  <c r="BA5" i="204"/>
  <c r="AZ5" i="204"/>
  <c r="AY5" i="204"/>
  <c r="AX5" i="204"/>
  <c r="AW5" i="204"/>
  <c r="AV5" i="204"/>
  <c r="AU5" i="204"/>
  <c r="AT5" i="204"/>
  <c r="AS5" i="204"/>
  <c r="AR5" i="204"/>
  <c r="AQ5" i="204"/>
  <c r="AP5" i="204"/>
  <c r="AO5" i="204"/>
  <c r="AN5" i="204"/>
  <c r="AM5" i="204"/>
  <c r="AL5" i="204"/>
  <c r="AK5" i="204"/>
  <c r="AJ5" i="204"/>
  <c r="AI5" i="204"/>
  <c r="AH5" i="204"/>
  <c r="AG5" i="204"/>
  <c r="AF5" i="204"/>
  <c r="AE5" i="204"/>
  <c r="AD5" i="204"/>
  <c r="AC5" i="204"/>
  <c r="AB5" i="204"/>
  <c r="AA5" i="204"/>
  <c r="Z5" i="204"/>
  <c r="Y5" i="204"/>
  <c r="X5" i="204"/>
  <c r="W5" i="204"/>
  <c r="V5" i="204"/>
  <c r="U5" i="204"/>
  <c r="T5" i="204"/>
  <c r="S5" i="204"/>
  <c r="R5" i="204"/>
  <c r="Q5" i="204"/>
  <c r="P5" i="204"/>
  <c r="O5" i="204"/>
  <c r="N5" i="204"/>
  <c r="M5" i="204"/>
  <c r="L5" i="204"/>
  <c r="K5" i="204"/>
  <c r="J5" i="204"/>
  <c r="I5" i="204"/>
  <c r="H5" i="204"/>
  <c r="G5" i="204"/>
  <c r="F5" i="204"/>
  <c r="E5" i="204"/>
  <c r="D5" i="204"/>
  <c r="C5" i="204"/>
  <c r="B5" i="204"/>
  <c r="BJ4" i="204"/>
  <c r="BI4" i="204"/>
  <c r="BH4" i="204"/>
  <c r="BG4" i="204"/>
  <c r="BF4" i="204"/>
  <c r="BE4" i="204"/>
  <c r="BD4" i="204"/>
  <c r="BC4" i="204"/>
  <c r="BB4" i="204"/>
  <c r="BA4" i="204"/>
  <c r="AZ4" i="204"/>
  <c r="AY4" i="204"/>
  <c r="AX4" i="204"/>
  <c r="AW4" i="204"/>
  <c r="AV4" i="204"/>
  <c r="AU4" i="204"/>
  <c r="AT4" i="204"/>
  <c r="AS4" i="204"/>
  <c r="AR4" i="204"/>
  <c r="AQ4" i="204"/>
  <c r="AP4" i="204"/>
  <c r="AO4" i="204"/>
  <c r="AN4" i="204"/>
  <c r="AM4" i="204"/>
  <c r="AL4" i="204"/>
  <c r="AK4" i="204"/>
  <c r="AJ4" i="204"/>
  <c r="AI4" i="204"/>
  <c r="AH4" i="204"/>
  <c r="AG4" i="204"/>
  <c r="AF4" i="204"/>
  <c r="AE4" i="204"/>
  <c r="AD4" i="204"/>
  <c r="AC4" i="204"/>
  <c r="AB4" i="204"/>
  <c r="AA4" i="204"/>
  <c r="Z4" i="204"/>
  <c r="Y4" i="204"/>
  <c r="X4" i="204"/>
  <c r="W4" i="204"/>
  <c r="V4" i="204"/>
  <c r="U4" i="204"/>
  <c r="T4" i="204"/>
  <c r="S4" i="204"/>
  <c r="R4" i="204"/>
  <c r="Q4" i="204"/>
  <c r="P4" i="204"/>
  <c r="O4" i="204"/>
  <c r="N4" i="204"/>
  <c r="M4" i="204"/>
  <c r="L4" i="204"/>
  <c r="K4" i="204"/>
  <c r="J4" i="204"/>
  <c r="I4" i="204"/>
  <c r="H4" i="204"/>
  <c r="G4" i="204"/>
  <c r="F4" i="204"/>
  <c r="E4" i="204"/>
  <c r="D4" i="204"/>
  <c r="C4" i="204"/>
  <c r="B4" i="204"/>
  <c r="JI16" i="93"/>
  <c r="JH16" i="93"/>
  <c r="JG16" i="93"/>
  <c r="JF16" i="93"/>
  <c r="JE16" i="93"/>
  <c r="JD16" i="93"/>
  <c r="JC16" i="93"/>
  <c r="JB16" i="93"/>
  <c r="JA16" i="93"/>
  <c r="IZ16" i="93"/>
  <c r="IY16" i="93"/>
  <c r="IX16" i="93"/>
  <c r="IW16" i="93"/>
  <c r="IV16" i="93"/>
  <c r="IU16" i="93"/>
  <c r="IT16" i="93"/>
  <c r="IS16" i="93"/>
  <c r="IR16" i="93"/>
  <c r="IQ16" i="93"/>
  <c r="IP16" i="93"/>
  <c r="IO16" i="93"/>
  <c r="IN16" i="93"/>
  <c r="IM16" i="93"/>
  <c r="IL16" i="93"/>
  <c r="IK16" i="93"/>
  <c r="IJ16" i="93"/>
  <c r="II16" i="93"/>
  <c r="IH16" i="93"/>
  <c r="IG16" i="93"/>
  <c r="IF16" i="93"/>
  <c r="IE16" i="93"/>
  <c r="ID16" i="93"/>
  <c r="IC16" i="93"/>
  <c r="IB16" i="93"/>
  <c r="IA16" i="93"/>
  <c r="HZ16" i="93"/>
  <c r="HY16" i="93"/>
  <c r="HX16" i="93"/>
  <c r="HW16" i="93"/>
  <c r="HV16" i="93"/>
  <c r="HU16" i="93"/>
  <c r="HT16" i="93"/>
  <c r="HS16" i="93"/>
  <c r="HR16" i="93"/>
  <c r="HQ16" i="93"/>
  <c r="HP16" i="93"/>
  <c r="HO16" i="93"/>
  <c r="HN16" i="93"/>
  <c r="HM16" i="93"/>
  <c r="HL16" i="93"/>
  <c r="HK16" i="93"/>
  <c r="HJ16" i="93"/>
  <c r="HI16" i="93"/>
  <c r="HH16" i="93"/>
  <c r="HG16" i="93"/>
  <c r="HF16" i="93"/>
  <c r="HE16" i="93"/>
  <c r="HD16" i="93"/>
  <c r="HC16" i="93"/>
  <c r="HB16" i="93"/>
  <c r="HA16" i="93"/>
  <c r="GZ16" i="93"/>
  <c r="GY16" i="93"/>
  <c r="GX16" i="93"/>
  <c r="GW16" i="93"/>
  <c r="GV16" i="93"/>
  <c r="GU16" i="93"/>
  <c r="GT16" i="93"/>
  <c r="GS16" i="93"/>
  <c r="GR16" i="93"/>
  <c r="GQ16" i="93"/>
  <c r="GP16" i="93"/>
  <c r="GO16" i="93"/>
  <c r="GN16" i="93"/>
  <c r="GM16" i="93"/>
  <c r="GL16" i="93"/>
  <c r="GK16" i="93"/>
  <c r="GJ16" i="93"/>
  <c r="GI16" i="93"/>
  <c r="GH16" i="93"/>
  <c r="GG16" i="93"/>
  <c r="GF16" i="93"/>
  <c r="GE16" i="93"/>
  <c r="GD16" i="93"/>
  <c r="GC16" i="93"/>
  <c r="GB16" i="93"/>
  <c r="GA16" i="93"/>
  <c r="FZ16" i="93"/>
  <c r="FY16" i="93"/>
  <c r="FX16" i="93"/>
  <c r="FW16" i="93"/>
  <c r="FV16" i="93"/>
  <c r="FU16" i="93"/>
  <c r="FT16" i="93"/>
  <c r="FS16" i="93"/>
  <c r="FR16" i="93"/>
  <c r="FQ16" i="93"/>
  <c r="FP16" i="93"/>
  <c r="FO16" i="93"/>
  <c r="FN16" i="93"/>
  <c r="FM16" i="93"/>
  <c r="FL16" i="93"/>
  <c r="FK16" i="93"/>
  <c r="FJ16" i="93"/>
  <c r="FI16" i="93"/>
  <c r="FH16" i="93"/>
  <c r="FG16" i="93"/>
  <c r="FF16" i="93"/>
  <c r="FE16" i="93"/>
  <c r="FD16" i="93"/>
  <c r="FC16" i="93"/>
  <c r="FB16" i="93"/>
  <c r="FA16" i="93"/>
  <c r="EZ16" i="93"/>
  <c r="EY16" i="93"/>
  <c r="EX16" i="93"/>
  <c r="EW16" i="93"/>
  <c r="EV16" i="93"/>
  <c r="EU16" i="93"/>
  <c r="ET16" i="93"/>
  <c r="ES16" i="93"/>
  <c r="ER16" i="93"/>
  <c r="EQ16" i="93"/>
  <c r="EP16" i="93"/>
  <c r="EO16" i="93"/>
  <c r="EN16" i="93"/>
  <c r="EM16" i="93"/>
  <c r="EL16" i="93"/>
  <c r="EK16" i="93"/>
  <c r="EJ16" i="93"/>
  <c r="EI16" i="93"/>
  <c r="EH16" i="93"/>
  <c r="EG16" i="93"/>
  <c r="EF16" i="93"/>
  <c r="EE16" i="93"/>
  <c r="ED16" i="93"/>
  <c r="EC16" i="93"/>
  <c r="EB16" i="93"/>
  <c r="EA16" i="93"/>
  <c r="DZ16" i="93"/>
  <c r="DY16" i="93"/>
  <c r="DX16" i="93"/>
  <c r="DW16" i="93"/>
  <c r="DV16" i="93"/>
  <c r="DU16" i="93"/>
  <c r="DT16" i="93"/>
  <c r="DS16" i="93"/>
  <c r="DR16" i="93"/>
  <c r="DQ16" i="93"/>
  <c r="DP16" i="93"/>
  <c r="DO16" i="93"/>
  <c r="DN16" i="93"/>
  <c r="DM16" i="93"/>
  <c r="DL16" i="93"/>
  <c r="DK16" i="93"/>
  <c r="DJ16" i="93"/>
  <c r="DI16" i="93"/>
  <c r="DH16" i="93"/>
  <c r="DG16" i="93"/>
  <c r="DF16" i="93"/>
  <c r="DE16" i="93"/>
  <c r="DD16" i="93"/>
  <c r="DC16" i="93"/>
  <c r="DB16" i="93"/>
  <c r="DA16" i="93"/>
  <c r="CZ16" i="93"/>
  <c r="CY16" i="93"/>
  <c r="CX16" i="93"/>
  <c r="CW16" i="93"/>
  <c r="CV16" i="93"/>
  <c r="CU16" i="93"/>
  <c r="CT16" i="93"/>
  <c r="CS16" i="93"/>
  <c r="CR16" i="93"/>
  <c r="CQ16" i="93"/>
  <c r="CP16" i="93"/>
  <c r="CO16" i="93"/>
  <c r="CN16" i="93"/>
  <c r="CM16" i="93"/>
  <c r="CL16" i="93"/>
  <c r="CK16" i="93"/>
  <c r="CJ16" i="93"/>
  <c r="CI16" i="93"/>
  <c r="CH16" i="93"/>
  <c r="CG16" i="93"/>
  <c r="CF16" i="93"/>
  <c r="CE16" i="93"/>
  <c r="CD16" i="93"/>
  <c r="CC16" i="93"/>
  <c r="CB16" i="93"/>
  <c r="CA16" i="93"/>
  <c r="BZ16" i="93"/>
  <c r="BY16" i="93"/>
  <c r="BX16" i="93"/>
  <c r="BW16" i="93"/>
  <c r="BV16" i="93"/>
  <c r="BU16" i="93"/>
  <c r="BT16" i="93"/>
  <c r="BS16" i="93"/>
  <c r="BR16" i="93"/>
  <c r="BQ16" i="93"/>
  <c r="BP16" i="93"/>
  <c r="BO16" i="93"/>
  <c r="BN16" i="93"/>
  <c r="BM16" i="93"/>
  <c r="BL16" i="93"/>
  <c r="BK16" i="93"/>
  <c r="BJ16" i="93"/>
  <c r="BI16" i="93"/>
  <c r="BH16" i="93"/>
  <c r="BG16" i="93"/>
  <c r="BF16" i="93"/>
  <c r="BE16" i="93"/>
  <c r="BD16" i="93"/>
  <c r="BC16" i="93"/>
  <c r="BB16" i="93"/>
  <c r="BA16" i="93"/>
  <c r="AZ16" i="93"/>
  <c r="AY16" i="93"/>
  <c r="AX16" i="93"/>
  <c r="AW16" i="93"/>
  <c r="AV16" i="93"/>
  <c r="AU16" i="93"/>
  <c r="AT16" i="93"/>
  <c r="AS16" i="93"/>
  <c r="AR16" i="93"/>
  <c r="AQ16" i="93"/>
  <c r="AP16" i="93"/>
  <c r="AO16" i="93"/>
  <c r="AN16" i="93"/>
  <c r="AM16" i="93"/>
  <c r="AL16" i="93"/>
  <c r="AK16" i="93"/>
  <c r="AJ16" i="93"/>
  <c r="AI16" i="93"/>
  <c r="AH16" i="93"/>
  <c r="AG16" i="93"/>
  <c r="AF16" i="93"/>
  <c r="AE16" i="93"/>
  <c r="AD16" i="93"/>
  <c r="AC16" i="93"/>
  <c r="AB16" i="93"/>
  <c r="AA16" i="93"/>
  <c r="Z16" i="93"/>
  <c r="Y16" i="93"/>
  <c r="X16" i="93"/>
  <c r="W16" i="93"/>
  <c r="V16" i="93"/>
  <c r="U16" i="93"/>
  <c r="T16" i="93"/>
  <c r="S16" i="93"/>
  <c r="R16" i="93"/>
  <c r="Q16" i="93"/>
  <c r="P16" i="93"/>
  <c r="O16" i="93"/>
  <c r="N16" i="93"/>
  <c r="M16" i="93"/>
  <c r="L16" i="93"/>
  <c r="K16" i="93"/>
  <c r="J16" i="93"/>
  <c r="I16" i="93"/>
  <c r="H16" i="93"/>
  <c r="G16" i="93"/>
  <c r="F16" i="93"/>
  <c r="E16" i="93"/>
  <c r="D16" i="93"/>
  <c r="C16" i="93"/>
  <c r="B16" i="93"/>
  <c r="JI14" i="93"/>
  <c r="JH14" i="93"/>
  <c r="JG14" i="93"/>
  <c r="JF14" i="93"/>
  <c r="JE14" i="93"/>
  <c r="JD14" i="93"/>
  <c r="JC14" i="93"/>
  <c r="JB14" i="93"/>
  <c r="JA14" i="93"/>
  <c r="IZ14" i="93"/>
  <c r="IY14" i="93"/>
  <c r="IX14" i="93"/>
  <c r="IW14" i="93"/>
  <c r="IV14" i="93"/>
  <c r="IU14" i="93"/>
  <c r="IT14" i="93"/>
  <c r="IS14" i="93"/>
  <c r="IR14" i="93"/>
  <c r="IQ14" i="93"/>
  <c r="IP14" i="93"/>
  <c r="IO14" i="93"/>
  <c r="IN14" i="93"/>
  <c r="IM14" i="93"/>
  <c r="IL14" i="93"/>
  <c r="IK14" i="93"/>
  <c r="IJ14" i="93"/>
  <c r="II14" i="93"/>
  <c r="IH14" i="93"/>
  <c r="IG14" i="93"/>
  <c r="IF14" i="93"/>
  <c r="IE14" i="93"/>
  <c r="ID14" i="93"/>
  <c r="IC14" i="93"/>
  <c r="IB14" i="93"/>
  <c r="IA14" i="93"/>
  <c r="HZ14" i="93"/>
  <c r="HY14" i="93"/>
  <c r="HX14" i="93"/>
  <c r="HW14" i="93"/>
  <c r="HV14" i="93"/>
  <c r="HU14" i="93"/>
  <c r="HT14" i="93"/>
  <c r="HS14" i="93"/>
  <c r="HR14" i="93"/>
  <c r="HQ14" i="93"/>
  <c r="HP14" i="93"/>
  <c r="HO14" i="93"/>
  <c r="HN14" i="93"/>
  <c r="HM14" i="93"/>
  <c r="HL14" i="93"/>
  <c r="HK14" i="93"/>
  <c r="HJ14" i="93"/>
  <c r="HI14" i="93"/>
  <c r="HH14" i="93"/>
  <c r="HG14" i="93"/>
  <c r="HF14" i="93"/>
  <c r="HE14" i="93"/>
  <c r="HD14" i="93"/>
  <c r="HC14" i="93"/>
  <c r="HB14" i="93"/>
  <c r="HA14" i="93"/>
  <c r="GZ14" i="93"/>
  <c r="GY14" i="93"/>
  <c r="GX14" i="93"/>
  <c r="GW14" i="93"/>
  <c r="GV14" i="93"/>
  <c r="GU14" i="93"/>
  <c r="GT14" i="93"/>
  <c r="GS14" i="93"/>
  <c r="GR14" i="93"/>
  <c r="GQ14" i="93"/>
  <c r="GP14" i="93"/>
  <c r="GO14" i="93"/>
  <c r="GN14" i="93"/>
  <c r="GM14" i="93"/>
  <c r="GL14" i="93"/>
  <c r="GK14" i="93"/>
  <c r="GJ14" i="93"/>
  <c r="GI14" i="93"/>
  <c r="GH14" i="93"/>
  <c r="GG14" i="93"/>
  <c r="GF14" i="93"/>
  <c r="GE14" i="93"/>
  <c r="GD14" i="93"/>
  <c r="GC14" i="93"/>
  <c r="GB14" i="93"/>
  <c r="GA14" i="93"/>
  <c r="FZ14" i="93"/>
  <c r="FY14" i="93"/>
  <c r="FX14" i="93"/>
  <c r="FW14" i="93"/>
  <c r="FV14" i="93"/>
  <c r="FU14" i="93"/>
  <c r="FT14" i="93"/>
  <c r="FS14" i="93"/>
  <c r="FR14" i="93"/>
  <c r="FQ14" i="93"/>
  <c r="FP14" i="93"/>
  <c r="FO14" i="93"/>
  <c r="FN14" i="93"/>
  <c r="FM14" i="93"/>
  <c r="FL14" i="93"/>
  <c r="FK14" i="93"/>
  <c r="FJ14" i="93"/>
  <c r="FI14" i="93"/>
  <c r="FH14" i="93"/>
  <c r="FG14" i="93"/>
  <c r="FF14" i="93"/>
  <c r="FE14" i="93"/>
  <c r="FD14" i="93"/>
  <c r="FC14" i="93"/>
  <c r="FB14" i="93"/>
  <c r="FA14" i="93"/>
  <c r="EZ14" i="93"/>
  <c r="EY14" i="93"/>
  <c r="EX14" i="93"/>
  <c r="EW14" i="93"/>
  <c r="EV14" i="93"/>
  <c r="EU14" i="93"/>
  <c r="ET14" i="93"/>
  <c r="ES14" i="93"/>
  <c r="ER14" i="93"/>
  <c r="EQ14" i="93"/>
  <c r="EP14" i="93"/>
  <c r="EO14" i="93"/>
  <c r="EN14" i="93"/>
  <c r="EM14" i="93"/>
  <c r="EL14" i="93"/>
  <c r="EK14" i="93"/>
  <c r="EJ14" i="93"/>
  <c r="EI14" i="93"/>
  <c r="EH14" i="93"/>
  <c r="EG14" i="93"/>
  <c r="EF14" i="93"/>
  <c r="EE14" i="93"/>
  <c r="ED14" i="93"/>
  <c r="EC14" i="93"/>
  <c r="EB14" i="93"/>
  <c r="EA14" i="93"/>
  <c r="DZ14" i="93"/>
  <c r="DY14" i="93"/>
  <c r="DX14" i="93"/>
  <c r="DW14" i="93"/>
  <c r="DV14" i="93"/>
  <c r="DU14" i="93"/>
  <c r="DT14" i="93"/>
  <c r="DS14" i="93"/>
  <c r="DR14" i="93"/>
  <c r="DQ14" i="93"/>
  <c r="DP14" i="93"/>
  <c r="DO14" i="93"/>
  <c r="DN14" i="93"/>
  <c r="DM14" i="93"/>
  <c r="DL14" i="93"/>
  <c r="DK14" i="93"/>
  <c r="DJ14" i="93"/>
  <c r="DI14" i="93"/>
  <c r="DH14" i="93"/>
  <c r="DG14" i="93"/>
  <c r="DF14" i="93"/>
  <c r="DE14" i="93"/>
  <c r="DD14" i="93"/>
  <c r="DC14" i="93"/>
  <c r="DB14" i="93"/>
  <c r="DA14" i="93"/>
  <c r="CZ14" i="93"/>
  <c r="CY14" i="93"/>
  <c r="CX14" i="93"/>
  <c r="CW14" i="93"/>
  <c r="CV14" i="93"/>
  <c r="CU14" i="93"/>
  <c r="CT14" i="93"/>
  <c r="CS14" i="93"/>
  <c r="CR14" i="93"/>
  <c r="CQ14" i="93"/>
  <c r="CP14" i="93"/>
  <c r="CO14" i="93"/>
  <c r="CN14" i="93"/>
  <c r="CM14" i="93"/>
  <c r="CL14" i="93"/>
  <c r="CK14" i="93"/>
  <c r="CJ14" i="93"/>
  <c r="CI14" i="93"/>
  <c r="CH14" i="93"/>
  <c r="CG14" i="93"/>
  <c r="CF14" i="93"/>
  <c r="CE14" i="93"/>
  <c r="CD14" i="93"/>
  <c r="CC14" i="93"/>
  <c r="CB14" i="93"/>
  <c r="CA14" i="93"/>
  <c r="BZ14" i="93"/>
  <c r="BY14" i="93"/>
  <c r="BX14" i="93"/>
  <c r="BW14" i="93"/>
  <c r="BV14" i="93"/>
  <c r="BU14" i="93"/>
  <c r="BT14" i="93"/>
  <c r="BS14" i="93"/>
  <c r="BR14" i="93"/>
  <c r="BQ14" i="93"/>
  <c r="BP14" i="93"/>
  <c r="BO14" i="93"/>
  <c r="BN14" i="93"/>
  <c r="BM14" i="93"/>
  <c r="BL14" i="93"/>
  <c r="BK14" i="93"/>
  <c r="BJ14" i="93"/>
  <c r="BI14" i="93"/>
  <c r="BH14" i="93"/>
  <c r="BG14" i="93"/>
  <c r="BF14" i="93"/>
  <c r="BE14" i="93"/>
  <c r="BD14" i="93"/>
  <c r="BC14" i="93"/>
  <c r="BB14" i="93"/>
  <c r="BA14" i="93"/>
  <c r="AZ14" i="93"/>
  <c r="AY14" i="93"/>
  <c r="AX14" i="93"/>
  <c r="AW14" i="93"/>
  <c r="AV14" i="93"/>
  <c r="AU14" i="93"/>
  <c r="AT14" i="93"/>
  <c r="AS14" i="93"/>
  <c r="AR14" i="93"/>
  <c r="AQ14" i="93"/>
  <c r="AP14" i="93"/>
  <c r="AO14" i="93"/>
  <c r="AN14" i="93"/>
  <c r="AM14" i="93"/>
  <c r="AL14" i="93"/>
  <c r="AK14" i="93"/>
  <c r="AJ14" i="93"/>
  <c r="AI14" i="93"/>
  <c r="AH14" i="93"/>
  <c r="AG14" i="93"/>
  <c r="AF14" i="93"/>
  <c r="AE14" i="93"/>
  <c r="AD14" i="93"/>
  <c r="AC14" i="93"/>
  <c r="AB14" i="93"/>
  <c r="AA14" i="93"/>
  <c r="Z14" i="93"/>
  <c r="Y14" i="93"/>
  <c r="X14" i="93"/>
  <c r="W14" i="93"/>
  <c r="V14" i="93"/>
  <c r="U14" i="93"/>
  <c r="T14" i="93"/>
  <c r="S14" i="93"/>
  <c r="R14" i="93"/>
  <c r="Q14" i="93"/>
  <c r="P14" i="93"/>
  <c r="O14" i="93"/>
  <c r="N14" i="93"/>
  <c r="M14" i="93"/>
  <c r="L14" i="93"/>
  <c r="K14" i="93"/>
  <c r="J14" i="93"/>
  <c r="I14" i="93"/>
  <c r="H14" i="93"/>
  <c r="G14" i="93"/>
  <c r="F14" i="93"/>
  <c r="E14" i="93"/>
  <c r="D14" i="93"/>
  <c r="C14" i="93"/>
  <c r="B14" i="93"/>
  <c r="JI12" i="93"/>
  <c r="JH12" i="93"/>
  <c r="JG12" i="93"/>
  <c r="JF12" i="93"/>
  <c r="JE12" i="93"/>
  <c r="JD12" i="93"/>
  <c r="JC12" i="93"/>
  <c r="JB12" i="93"/>
  <c r="JA12" i="93"/>
  <c r="IZ12" i="93"/>
  <c r="IY12" i="93"/>
  <c r="IX12" i="93"/>
  <c r="IW12" i="93"/>
  <c r="IV12" i="93"/>
  <c r="IU12" i="93"/>
  <c r="IT12" i="93"/>
  <c r="IS12" i="93"/>
  <c r="IR12" i="93"/>
  <c r="IQ12" i="93"/>
  <c r="IP12" i="93"/>
  <c r="IO12" i="93"/>
  <c r="IN12" i="93"/>
  <c r="IM12" i="93"/>
  <c r="IL12" i="93"/>
  <c r="IK12" i="93"/>
  <c r="IJ12" i="93"/>
  <c r="II12" i="93"/>
  <c r="IH12" i="93"/>
  <c r="IG12" i="93"/>
  <c r="IF12" i="93"/>
  <c r="IE12" i="93"/>
  <c r="ID12" i="93"/>
  <c r="IC12" i="93"/>
  <c r="IB12" i="93"/>
  <c r="IA12" i="93"/>
  <c r="HZ12" i="93"/>
  <c r="HY12" i="93"/>
  <c r="HX12" i="93"/>
  <c r="HW12" i="93"/>
  <c r="HV12" i="93"/>
  <c r="HU12" i="93"/>
  <c r="HT12" i="93"/>
  <c r="HS12" i="93"/>
  <c r="HR12" i="93"/>
  <c r="HQ12" i="93"/>
  <c r="HP12" i="93"/>
  <c r="HO12" i="93"/>
  <c r="HN12" i="93"/>
  <c r="HM12" i="93"/>
  <c r="HL12" i="93"/>
  <c r="HK12" i="93"/>
  <c r="HJ12" i="93"/>
  <c r="HI12" i="93"/>
  <c r="HH12" i="93"/>
  <c r="HG12" i="93"/>
  <c r="HF12" i="93"/>
  <c r="HE12" i="93"/>
  <c r="HD12" i="93"/>
  <c r="HC12" i="93"/>
  <c r="HB12" i="93"/>
  <c r="HA12" i="93"/>
  <c r="GZ12" i="93"/>
  <c r="GY12" i="93"/>
  <c r="GX12" i="93"/>
  <c r="GW12" i="93"/>
  <c r="GV12" i="93"/>
  <c r="GU12" i="93"/>
  <c r="GT12" i="93"/>
  <c r="GS12" i="93"/>
  <c r="GR12" i="93"/>
  <c r="GQ12" i="93"/>
  <c r="GP12" i="93"/>
  <c r="GO12" i="93"/>
  <c r="GN12" i="93"/>
  <c r="GM12" i="93"/>
  <c r="GL12" i="93"/>
  <c r="GK12" i="93"/>
  <c r="GJ12" i="93"/>
  <c r="GI12" i="93"/>
  <c r="GH12" i="93"/>
  <c r="GG12" i="93"/>
  <c r="GF12" i="93"/>
  <c r="GE12" i="93"/>
  <c r="GD12" i="93"/>
  <c r="GC12" i="93"/>
  <c r="GB12" i="93"/>
  <c r="GA12" i="93"/>
  <c r="FZ12" i="93"/>
  <c r="FY12" i="93"/>
  <c r="FX12" i="93"/>
  <c r="FW12" i="93"/>
  <c r="FV12" i="93"/>
  <c r="FU12" i="93"/>
  <c r="FT12" i="93"/>
  <c r="FS12" i="93"/>
  <c r="FR12" i="93"/>
  <c r="FQ12" i="93"/>
  <c r="FP12" i="93"/>
  <c r="FO12" i="93"/>
  <c r="FN12" i="93"/>
  <c r="FM12" i="93"/>
  <c r="FL12" i="93"/>
  <c r="FK12" i="93"/>
  <c r="FJ12" i="93"/>
  <c r="FI12" i="93"/>
  <c r="FH12" i="93"/>
  <c r="FG12" i="93"/>
  <c r="FF12" i="93"/>
  <c r="FE12" i="93"/>
  <c r="FD12" i="93"/>
  <c r="FC12" i="93"/>
  <c r="FB12" i="93"/>
  <c r="FA12" i="93"/>
  <c r="EZ12" i="93"/>
  <c r="EY12" i="93"/>
  <c r="EX12" i="93"/>
  <c r="EW12" i="93"/>
  <c r="EV12" i="93"/>
  <c r="EU12" i="93"/>
  <c r="ET12" i="93"/>
  <c r="ES12" i="93"/>
  <c r="ER12" i="93"/>
  <c r="EQ12" i="93"/>
  <c r="EP12" i="93"/>
  <c r="EO12" i="93"/>
  <c r="EN12" i="93"/>
  <c r="EM12" i="93"/>
  <c r="EL12" i="93"/>
  <c r="EK12" i="93"/>
  <c r="EJ12" i="93"/>
  <c r="EI12" i="93"/>
  <c r="EH12" i="93"/>
  <c r="EG12" i="93"/>
  <c r="EF12" i="93"/>
  <c r="EE12" i="93"/>
  <c r="ED12" i="93"/>
  <c r="EC12" i="93"/>
  <c r="EB12" i="93"/>
  <c r="EA12" i="93"/>
  <c r="DZ12" i="93"/>
  <c r="DY12" i="93"/>
  <c r="DX12" i="93"/>
  <c r="DW12" i="93"/>
  <c r="DV12" i="93"/>
  <c r="DU12" i="93"/>
  <c r="DT12" i="93"/>
  <c r="DS12" i="93"/>
  <c r="DR12" i="93"/>
  <c r="DQ12" i="93"/>
  <c r="DP12" i="93"/>
  <c r="DO12" i="93"/>
  <c r="DN12" i="93"/>
  <c r="DM12" i="93"/>
  <c r="DL12" i="93"/>
  <c r="DK12" i="93"/>
  <c r="DJ12" i="93"/>
  <c r="DI12" i="93"/>
  <c r="DH12" i="93"/>
  <c r="DG12" i="93"/>
  <c r="DF12" i="93"/>
  <c r="DE12" i="93"/>
  <c r="DD12" i="93"/>
  <c r="DC12" i="93"/>
  <c r="DB12" i="93"/>
  <c r="DA12" i="93"/>
  <c r="CZ12" i="93"/>
  <c r="CY12" i="93"/>
  <c r="CX12" i="93"/>
  <c r="CW12" i="93"/>
  <c r="CV12" i="93"/>
  <c r="CU12" i="93"/>
  <c r="CT12" i="93"/>
  <c r="CS12" i="93"/>
  <c r="CR12" i="93"/>
  <c r="CQ12" i="93"/>
  <c r="CP12" i="93"/>
  <c r="CO12" i="93"/>
  <c r="CN12" i="93"/>
  <c r="CM12" i="93"/>
  <c r="CL12" i="93"/>
  <c r="CK12" i="93"/>
  <c r="CJ12" i="93"/>
  <c r="CI12" i="93"/>
  <c r="CH12" i="93"/>
  <c r="CG12" i="93"/>
  <c r="CF12" i="93"/>
  <c r="CE12" i="93"/>
  <c r="CD12" i="93"/>
  <c r="CC12" i="93"/>
  <c r="CB12" i="93"/>
  <c r="CA12" i="93"/>
  <c r="BZ12" i="93"/>
  <c r="BY12" i="93"/>
  <c r="BX12" i="93"/>
  <c r="BW12" i="93"/>
  <c r="BV12" i="93"/>
  <c r="BU12" i="93"/>
  <c r="BT12" i="93"/>
  <c r="BS12" i="93"/>
  <c r="BR12" i="93"/>
  <c r="BQ12" i="93"/>
  <c r="BP12" i="93"/>
  <c r="BO12" i="93"/>
  <c r="BN12" i="93"/>
  <c r="BM12" i="93"/>
  <c r="BL12" i="93"/>
  <c r="BK12" i="93"/>
  <c r="BJ12" i="93"/>
  <c r="BI12" i="93"/>
  <c r="BH12" i="93"/>
  <c r="BG12" i="93"/>
  <c r="BF12" i="93"/>
  <c r="BE12" i="93"/>
  <c r="BD12" i="93"/>
  <c r="BC12" i="93"/>
  <c r="BB12" i="93"/>
  <c r="BA12" i="93"/>
  <c r="AZ12" i="93"/>
  <c r="AY12" i="93"/>
  <c r="AX12" i="93"/>
  <c r="AW12" i="93"/>
  <c r="AV12" i="93"/>
  <c r="AU12" i="93"/>
  <c r="AT12" i="93"/>
  <c r="AS12" i="93"/>
  <c r="AR12" i="93"/>
  <c r="AQ12" i="93"/>
  <c r="AP12" i="93"/>
  <c r="AO12" i="93"/>
  <c r="AN12" i="93"/>
  <c r="AM12" i="93"/>
  <c r="AL12" i="93"/>
  <c r="AK12" i="93"/>
  <c r="AJ12" i="93"/>
  <c r="AI12" i="93"/>
  <c r="AH12" i="93"/>
  <c r="AG12" i="93"/>
  <c r="AF12" i="93"/>
  <c r="AE12" i="93"/>
  <c r="AD12" i="93"/>
  <c r="AC12" i="93"/>
  <c r="AB12" i="93"/>
  <c r="AA12" i="93"/>
  <c r="Z12" i="93"/>
  <c r="Y12" i="93"/>
  <c r="X12" i="93"/>
  <c r="W12" i="93"/>
  <c r="V12" i="93"/>
  <c r="U12" i="93"/>
  <c r="T12" i="93"/>
  <c r="S12" i="93"/>
  <c r="R12" i="93"/>
  <c r="Q12" i="93"/>
  <c r="P12" i="93"/>
  <c r="O12" i="93"/>
  <c r="N12" i="93"/>
  <c r="M12" i="93"/>
  <c r="L12" i="93"/>
  <c r="K12" i="93"/>
  <c r="J12" i="93"/>
  <c r="I12" i="93"/>
  <c r="H12" i="93"/>
  <c r="G12" i="93"/>
  <c r="F12" i="93"/>
  <c r="E12" i="93"/>
  <c r="D12" i="93"/>
  <c r="C12" i="93"/>
  <c r="B12" i="93"/>
  <c r="JI10" i="93"/>
  <c r="JH10" i="93"/>
  <c r="JG10" i="93"/>
  <c r="JF10" i="93"/>
  <c r="JE10" i="93"/>
  <c r="JD10" i="93"/>
  <c r="JC10" i="93"/>
  <c r="JB10" i="93"/>
  <c r="JA10" i="93"/>
  <c r="IZ10" i="93"/>
  <c r="IY10" i="93"/>
  <c r="IX10" i="93"/>
  <c r="IW10" i="93"/>
  <c r="IV10" i="93"/>
  <c r="IU10" i="93"/>
  <c r="IT10" i="93"/>
  <c r="IS10" i="93"/>
  <c r="IR10" i="93"/>
  <c r="IQ10" i="93"/>
  <c r="IP10" i="93"/>
  <c r="IO10" i="93"/>
  <c r="IN10" i="93"/>
  <c r="IM10" i="93"/>
  <c r="IL10" i="93"/>
  <c r="IK10" i="93"/>
  <c r="IJ10" i="93"/>
  <c r="II10" i="93"/>
  <c r="IH10" i="93"/>
  <c r="IG10" i="93"/>
  <c r="IF10" i="93"/>
  <c r="IE10" i="93"/>
  <c r="ID10" i="93"/>
  <c r="IC10" i="93"/>
  <c r="IB10" i="93"/>
  <c r="IA10" i="93"/>
  <c r="HZ10" i="93"/>
  <c r="HY10" i="93"/>
  <c r="HX10" i="93"/>
  <c r="HW10" i="93"/>
  <c r="HV10" i="93"/>
  <c r="HU10" i="93"/>
  <c r="HT10" i="93"/>
  <c r="HS10" i="93"/>
  <c r="HR10" i="93"/>
  <c r="HQ10" i="93"/>
  <c r="HP10" i="93"/>
  <c r="HO10" i="93"/>
  <c r="HN10" i="93"/>
  <c r="HM10" i="93"/>
  <c r="HL10" i="93"/>
  <c r="HK10" i="93"/>
  <c r="HJ10" i="93"/>
  <c r="HI10" i="93"/>
  <c r="HH10" i="93"/>
  <c r="HG10" i="93"/>
  <c r="HF10" i="93"/>
  <c r="HE10" i="93"/>
  <c r="HD10" i="93"/>
  <c r="HC10" i="93"/>
  <c r="HB10" i="93"/>
  <c r="HA10" i="93"/>
  <c r="GZ10" i="93"/>
  <c r="GY10" i="93"/>
  <c r="GX10" i="93"/>
  <c r="GW10" i="93"/>
  <c r="GV10" i="93"/>
  <c r="GU10" i="93"/>
  <c r="GT10" i="93"/>
  <c r="GS10" i="93"/>
  <c r="GR10" i="93"/>
  <c r="GQ10" i="93"/>
  <c r="GP10" i="93"/>
  <c r="GO10" i="93"/>
  <c r="GN10" i="93"/>
  <c r="GM10" i="93"/>
  <c r="GL10" i="93"/>
  <c r="GK10" i="93"/>
  <c r="GJ10" i="93"/>
  <c r="GI10" i="93"/>
  <c r="GH10" i="93"/>
  <c r="GG10" i="93"/>
  <c r="GF10" i="93"/>
  <c r="GE10" i="93"/>
  <c r="GD10" i="93"/>
  <c r="GC10" i="93"/>
  <c r="GB10" i="93"/>
  <c r="GA10" i="93"/>
  <c r="FZ10" i="93"/>
  <c r="FY10" i="93"/>
  <c r="FX10" i="93"/>
  <c r="FW10" i="93"/>
  <c r="FV10" i="93"/>
  <c r="FU10" i="93"/>
  <c r="FT10" i="93"/>
  <c r="FS10" i="93"/>
  <c r="FR10" i="93"/>
  <c r="FQ10" i="93"/>
  <c r="FP10" i="93"/>
  <c r="FO10" i="93"/>
  <c r="FN10" i="93"/>
  <c r="FM10" i="93"/>
  <c r="FL10" i="93"/>
  <c r="FK10" i="93"/>
  <c r="FJ10" i="93"/>
  <c r="FI10" i="93"/>
  <c r="FH10" i="93"/>
  <c r="FG10" i="93"/>
  <c r="FF10" i="93"/>
  <c r="FE10" i="93"/>
  <c r="FD10" i="93"/>
  <c r="FC10" i="93"/>
  <c r="FB10" i="93"/>
  <c r="FA10" i="93"/>
  <c r="EZ10" i="93"/>
  <c r="EY10" i="93"/>
  <c r="EX10" i="93"/>
  <c r="EW10" i="93"/>
  <c r="EV10" i="93"/>
  <c r="EU10" i="93"/>
  <c r="ET10" i="93"/>
  <c r="ES10" i="93"/>
  <c r="ER10" i="93"/>
  <c r="EQ10" i="93"/>
  <c r="EP10" i="93"/>
  <c r="EO10" i="93"/>
  <c r="EN10" i="93"/>
  <c r="EM10" i="93"/>
  <c r="EL10" i="93"/>
  <c r="EK10" i="93"/>
  <c r="EJ10" i="93"/>
  <c r="EI10" i="93"/>
  <c r="EH10" i="93"/>
  <c r="EG10" i="93"/>
  <c r="EF10" i="93"/>
  <c r="EE10" i="93"/>
  <c r="ED10" i="93"/>
  <c r="EC10" i="93"/>
  <c r="EB10" i="93"/>
  <c r="EA10" i="93"/>
  <c r="DZ10" i="93"/>
  <c r="DY10" i="93"/>
  <c r="DX10" i="93"/>
  <c r="DW10" i="93"/>
  <c r="DV10" i="93"/>
  <c r="DU10" i="93"/>
  <c r="DT10" i="93"/>
  <c r="DS10" i="93"/>
  <c r="DR10" i="93"/>
  <c r="DQ10" i="93"/>
  <c r="DP10" i="93"/>
  <c r="DO10" i="93"/>
  <c r="DN10" i="93"/>
  <c r="DM10" i="93"/>
  <c r="DL10" i="93"/>
  <c r="DK10" i="93"/>
  <c r="DJ10" i="93"/>
  <c r="DI10" i="93"/>
  <c r="DH10" i="93"/>
  <c r="DG10" i="93"/>
  <c r="DF10" i="93"/>
  <c r="DE10" i="93"/>
  <c r="DD10" i="93"/>
  <c r="DC10" i="93"/>
  <c r="DB10" i="93"/>
  <c r="DA10" i="93"/>
  <c r="CZ10" i="93"/>
  <c r="CY10" i="93"/>
  <c r="CX10" i="93"/>
  <c r="CW10" i="93"/>
  <c r="CV10" i="93"/>
  <c r="CU10" i="93"/>
  <c r="CT10" i="93"/>
  <c r="CS10" i="93"/>
  <c r="CR10" i="93"/>
  <c r="CQ10" i="93"/>
  <c r="CP10" i="93"/>
  <c r="CO10" i="93"/>
  <c r="CN10" i="93"/>
  <c r="CM10" i="93"/>
  <c r="CL10" i="93"/>
  <c r="CK10" i="93"/>
  <c r="CJ10" i="93"/>
  <c r="CI10" i="93"/>
  <c r="CH10" i="93"/>
  <c r="CG10" i="93"/>
  <c r="CF10" i="93"/>
  <c r="CE10" i="93"/>
  <c r="CD10" i="93"/>
  <c r="CC10" i="93"/>
  <c r="CB10" i="93"/>
  <c r="CA10" i="93"/>
  <c r="BZ10" i="93"/>
  <c r="BY10" i="93"/>
  <c r="BX10" i="93"/>
  <c r="BW10" i="93"/>
  <c r="BV10" i="93"/>
  <c r="BU10" i="93"/>
  <c r="BT10" i="93"/>
  <c r="BS10" i="93"/>
  <c r="BR10" i="93"/>
  <c r="BQ10" i="93"/>
  <c r="BP10" i="93"/>
  <c r="BO10" i="93"/>
  <c r="BN10" i="93"/>
  <c r="BM10" i="93"/>
  <c r="BL10" i="93"/>
  <c r="BK10" i="93"/>
  <c r="BJ10" i="93"/>
  <c r="BI10" i="93"/>
  <c r="BH10" i="93"/>
  <c r="BG10" i="93"/>
  <c r="BF10" i="93"/>
  <c r="BE10" i="93"/>
  <c r="BD10" i="93"/>
  <c r="BC10" i="93"/>
  <c r="BB10" i="93"/>
  <c r="BA10" i="93"/>
  <c r="AZ10" i="93"/>
  <c r="AY10" i="93"/>
  <c r="AX10" i="93"/>
  <c r="AW10" i="93"/>
  <c r="AV10" i="93"/>
  <c r="AU10" i="93"/>
  <c r="AT10" i="93"/>
  <c r="AS10" i="93"/>
  <c r="AR10" i="93"/>
  <c r="AQ10" i="93"/>
  <c r="AP10" i="93"/>
  <c r="AO10" i="93"/>
  <c r="AN10" i="93"/>
  <c r="AM10" i="93"/>
  <c r="AL10" i="93"/>
  <c r="AK10" i="93"/>
  <c r="AJ10" i="93"/>
  <c r="AI10" i="93"/>
  <c r="AH10" i="93"/>
  <c r="AG10" i="93"/>
  <c r="AF10" i="93"/>
  <c r="AE10" i="93"/>
  <c r="AD10" i="93"/>
  <c r="AC10" i="93"/>
  <c r="AB10" i="93"/>
  <c r="AA10" i="93"/>
  <c r="Z10" i="93"/>
  <c r="Y10" i="93"/>
  <c r="X10" i="93"/>
  <c r="W10" i="93"/>
  <c r="V10" i="93"/>
  <c r="U10" i="93"/>
  <c r="T10" i="93"/>
  <c r="S10" i="93"/>
  <c r="R10" i="93"/>
  <c r="Q10" i="93"/>
  <c r="P10" i="93"/>
  <c r="O10" i="93"/>
  <c r="N10" i="93"/>
  <c r="M10" i="93"/>
  <c r="L10" i="93"/>
  <c r="K10" i="93"/>
  <c r="J10" i="93"/>
  <c r="I10" i="93"/>
  <c r="H10" i="93"/>
  <c r="G10" i="93"/>
  <c r="F10" i="93"/>
  <c r="E10" i="93"/>
  <c r="D10" i="93"/>
  <c r="C10" i="93"/>
  <c r="B10" i="93"/>
  <c r="JI8" i="93"/>
  <c r="JH8" i="93"/>
  <c r="JG8" i="93"/>
  <c r="JF8" i="93"/>
  <c r="JE8" i="93"/>
  <c r="JD8" i="93"/>
  <c r="JC8" i="93"/>
  <c r="JB8" i="93"/>
  <c r="JA8" i="93"/>
  <c r="IZ8" i="93"/>
  <c r="IY8" i="93"/>
  <c r="IX8" i="93"/>
  <c r="IW8" i="93"/>
  <c r="IV8" i="93"/>
  <c r="IU8" i="93"/>
  <c r="IT8" i="93"/>
  <c r="IS8" i="93"/>
  <c r="IR8" i="93"/>
  <c r="IQ8" i="93"/>
  <c r="IP8" i="93"/>
  <c r="IO8" i="93"/>
  <c r="IN8" i="93"/>
  <c r="IM8" i="93"/>
  <c r="IL8" i="93"/>
  <c r="IK8" i="93"/>
  <c r="IJ8" i="93"/>
  <c r="II8" i="93"/>
  <c r="IH8" i="93"/>
  <c r="IG8" i="93"/>
  <c r="IF8" i="93"/>
  <c r="IE8" i="93"/>
  <c r="ID8" i="93"/>
  <c r="IC8" i="93"/>
  <c r="IB8" i="93"/>
  <c r="IA8" i="93"/>
  <c r="HZ8" i="93"/>
  <c r="HY8" i="93"/>
  <c r="HX8" i="93"/>
  <c r="HW8" i="93"/>
  <c r="HV8" i="93"/>
  <c r="HU8" i="93"/>
  <c r="HT8" i="93"/>
  <c r="HS8" i="93"/>
  <c r="HR8" i="93"/>
  <c r="HQ8" i="93"/>
  <c r="HP8" i="93"/>
  <c r="HO8" i="93"/>
  <c r="HN8" i="93"/>
  <c r="HM8" i="93"/>
  <c r="HL8" i="93"/>
  <c r="HK8" i="93"/>
  <c r="HJ8" i="93"/>
  <c r="HI8" i="93"/>
  <c r="HH8" i="93"/>
  <c r="HG8" i="93"/>
  <c r="HF8" i="93"/>
  <c r="HE8" i="93"/>
  <c r="HD8" i="93"/>
  <c r="HC8" i="93"/>
  <c r="HB8" i="93"/>
  <c r="HA8" i="93"/>
  <c r="GZ8" i="93"/>
  <c r="GY8" i="93"/>
  <c r="GX8" i="93"/>
  <c r="GW8" i="93"/>
  <c r="GV8" i="93"/>
  <c r="GU8" i="93"/>
  <c r="GT8" i="93"/>
  <c r="GS8" i="93"/>
  <c r="GR8" i="93"/>
  <c r="GQ8" i="93"/>
  <c r="GP8" i="93"/>
  <c r="GO8" i="93"/>
  <c r="GN8" i="93"/>
  <c r="GM8" i="93"/>
  <c r="GL8" i="93"/>
  <c r="GK8" i="93"/>
  <c r="GJ8" i="93"/>
  <c r="GI8" i="93"/>
  <c r="GH8" i="93"/>
  <c r="GG8" i="93"/>
  <c r="GF8" i="93"/>
  <c r="GE8" i="93"/>
  <c r="GD8" i="93"/>
  <c r="GC8" i="93"/>
  <c r="GB8" i="93"/>
  <c r="GA8" i="93"/>
  <c r="FZ8" i="93"/>
  <c r="FY8" i="93"/>
  <c r="FX8" i="93"/>
  <c r="FW8" i="93"/>
  <c r="FV8" i="93"/>
  <c r="FU8" i="93"/>
  <c r="FT8" i="93"/>
  <c r="FS8" i="93"/>
  <c r="FR8" i="93"/>
  <c r="FQ8" i="93"/>
  <c r="FP8" i="93"/>
  <c r="FO8" i="93"/>
  <c r="FN8" i="93"/>
  <c r="FM8" i="93"/>
  <c r="FL8" i="93"/>
  <c r="FK8" i="93"/>
  <c r="FJ8" i="93"/>
  <c r="FI8" i="93"/>
  <c r="FH8" i="93"/>
  <c r="FG8" i="93"/>
  <c r="FF8" i="93"/>
  <c r="FE8" i="93"/>
  <c r="FD8" i="93"/>
  <c r="FC8" i="93"/>
  <c r="FB8" i="93"/>
  <c r="FA8" i="93"/>
  <c r="EZ8" i="93"/>
  <c r="EY8" i="93"/>
  <c r="EX8" i="93"/>
  <c r="EW8" i="93"/>
  <c r="EV8" i="93"/>
  <c r="EU8" i="93"/>
  <c r="ET8" i="93"/>
  <c r="ES8" i="93"/>
  <c r="ER8" i="93"/>
  <c r="EQ8" i="93"/>
  <c r="EP8" i="93"/>
  <c r="EO8" i="93"/>
  <c r="EN8" i="93"/>
  <c r="EM8" i="93"/>
  <c r="EL8" i="93"/>
  <c r="EK8" i="93"/>
  <c r="EJ8" i="93"/>
  <c r="EI8" i="93"/>
  <c r="EH8" i="93"/>
  <c r="EG8" i="93"/>
  <c r="EF8" i="93"/>
  <c r="EE8" i="93"/>
  <c r="ED8" i="93"/>
  <c r="EC8" i="93"/>
  <c r="EB8" i="93"/>
  <c r="EA8" i="93"/>
  <c r="DZ8" i="93"/>
  <c r="DY8" i="93"/>
  <c r="DX8" i="93"/>
  <c r="DW8" i="93"/>
  <c r="DV8" i="93"/>
  <c r="DU8" i="93"/>
  <c r="DT8" i="93"/>
  <c r="DS8" i="93"/>
  <c r="DR8" i="93"/>
  <c r="DQ8" i="93"/>
  <c r="DP8" i="93"/>
  <c r="DO8" i="93"/>
  <c r="DN8" i="93"/>
  <c r="DM8" i="93"/>
  <c r="DL8" i="93"/>
  <c r="DK8" i="93"/>
  <c r="DJ8" i="93"/>
  <c r="DI8" i="93"/>
  <c r="DH8" i="93"/>
  <c r="DG8" i="93"/>
  <c r="DF8" i="93"/>
  <c r="DE8" i="93"/>
  <c r="DD8" i="93"/>
  <c r="DC8" i="93"/>
  <c r="DB8" i="93"/>
  <c r="DA8" i="93"/>
  <c r="CZ8" i="93"/>
  <c r="CY8" i="93"/>
  <c r="CX8" i="93"/>
  <c r="CW8" i="93"/>
  <c r="CV8" i="93"/>
  <c r="CU8" i="93"/>
  <c r="CT8" i="93"/>
  <c r="CS8" i="93"/>
  <c r="CR8" i="93"/>
  <c r="CQ8" i="93"/>
  <c r="CP8" i="93"/>
  <c r="CO8" i="93"/>
  <c r="CN8" i="93"/>
  <c r="CM8" i="93"/>
  <c r="CL8" i="93"/>
  <c r="CK8" i="93"/>
  <c r="CJ8" i="93"/>
  <c r="CI8" i="93"/>
  <c r="CH8" i="93"/>
  <c r="CG8" i="93"/>
  <c r="CF8" i="93"/>
  <c r="CE8" i="93"/>
  <c r="CD8" i="93"/>
  <c r="CC8" i="93"/>
  <c r="CB8" i="93"/>
  <c r="CA8" i="93"/>
  <c r="BZ8" i="93"/>
  <c r="BY8" i="93"/>
  <c r="BX8" i="93"/>
  <c r="BW8" i="93"/>
  <c r="BV8" i="93"/>
  <c r="BU8" i="93"/>
  <c r="BT8" i="93"/>
  <c r="BS8" i="93"/>
  <c r="BR8" i="93"/>
  <c r="BQ8" i="93"/>
  <c r="BP8" i="93"/>
  <c r="BO8" i="93"/>
  <c r="BN8" i="93"/>
  <c r="BM8" i="93"/>
  <c r="BL8" i="93"/>
  <c r="BK8" i="93"/>
  <c r="BJ8" i="93"/>
  <c r="BI8" i="93"/>
  <c r="BH8" i="93"/>
  <c r="BG8" i="93"/>
  <c r="BF8" i="93"/>
  <c r="BE8" i="93"/>
  <c r="BD8" i="93"/>
  <c r="BC8" i="93"/>
  <c r="BB8" i="93"/>
  <c r="BA8" i="93"/>
  <c r="AZ8" i="93"/>
  <c r="AY8" i="93"/>
  <c r="AX8" i="93"/>
  <c r="AW8" i="93"/>
  <c r="AV8" i="93"/>
  <c r="AU8" i="93"/>
  <c r="AT8" i="93"/>
  <c r="AS8" i="93"/>
  <c r="AR8" i="93"/>
  <c r="AQ8" i="93"/>
  <c r="AP8" i="93"/>
  <c r="AO8" i="93"/>
  <c r="AN8" i="93"/>
  <c r="AM8" i="93"/>
  <c r="AL8" i="93"/>
  <c r="AK8" i="93"/>
  <c r="AJ8" i="93"/>
  <c r="AI8" i="93"/>
  <c r="AH8" i="93"/>
  <c r="AG8" i="93"/>
  <c r="AF8" i="93"/>
  <c r="AE8" i="93"/>
  <c r="AD8" i="93"/>
  <c r="AC8" i="93"/>
  <c r="AB8" i="93"/>
  <c r="AA8" i="93"/>
  <c r="Z8" i="93"/>
  <c r="Y8" i="93"/>
  <c r="X8" i="93"/>
  <c r="W8" i="93"/>
  <c r="V8" i="93"/>
  <c r="U8" i="93"/>
  <c r="T8" i="93"/>
  <c r="S8" i="93"/>
  <c r="R8" i="93"/>
  <c r="Q8" i="93"/>
  <c r="P8" i="93"/>
  <c r="O8" i="93"/>
  <c r="N8" i="93"/>
  <c r="M8" i="93"/>
  <c r="L8" i="93"/>
  <c r="K8" i="93"/>
  <c r="J8" i="93"/>
  <c r="I8" i="93"/>
  <c r="H8" i="93"/>
  <c r="G8" i="93"/>
  <c r="F8" i="93"/>
  <c r="E8" i="93"/>
  <c r="D8" i="93"/>
  <c r="C8" i="93"/>
  <c r="B8" i="93"/>
  <c r="JI6" i="93"/>
  <c r="JH6" i="93"/>
  <c r="JG6" i="93"/>
  <c r="JF6" i="93"/>
  <c r="JE6" i="93"/>
  <c r="JD6" i="93"/>
  <c r="JC6" i="93"/>
  <c r="JB6" i="93"/>
  <c r="JA6" i="93"/>
  <c r="IZ6" i="93"/>
  <c r="IY6" i="93"/>
  <c r="IX6" i="93"/>
  <c r="IW6" i="93"/>
  <c r="IV6" i="93"/>
  <c r="IU6" i="93"/>
  <c r="IT6" i="93"/>
  <c r="IS6" i="93"/>
  <c r="IR6" i="93"/>
  <c r="IQ6" i="93"/>
  <c r="IP6" i="93"/>
  <c r="IO6" i="93"/>
  <c r="IN6" i="93"/>
  <c r="IM6" i="93"/>
  <c r="IL6" i="93"/>
  <c r="IK6" i="93"/>
  <c r="IJ6" i="93"/>
  <c r="II6" i="93"/>
  <c r="IH6" i="93"/>
  <c r="IG6" i="93"/>
  <c r="IF6" i="93"/>
  <c r="IE6" i="93"/>
  <c r="ID6" i="93"/>
  <c r="IC6" i="93"/>
  <c r="IB6" i="93"/>
  <c r="IA6" i="93"/>
  <c r="HZ6" i="93"/>
  <c r="HY6" i="93"/>
  <c r="HX6" i="93"/>
  <c r="HW6" i="93"/>
  <c r="HV6" i="93"/>
  <c r="HU6" i="93"/>
  <c r="HT6" i="93"/>
  <c r="HS6" i="93"/>
  <c r="HR6" i="93"/>
  <c r="HQ6" i="93"/>
  <c r="HP6" i="93"/>
  <c r="HO6" i="93"/>
  <c r="HN6" i="93"/>
  <c r="HM6" i="93"/>
  <c r="HL6" i="93"/>
  <c r="HK6" i="93"/>
  <c r="HJ6" i="93"/>
  <c r="HI6" i="93"/>
  <c r="HH6" i="93"/>
  <c r="HG6" i="93"/>
  <c r="HF6" i="93"/>
  <c r="HE6" i="93"/>
  <c r="HD6" i="93"/>
  <c r="HC6" i="93"/>
  <c r="HB6" i="93"/>
  <c r="HA6" i="93"/>
  <c r="GZ6" i="93"/>
  <c r="GY6" i="93"/>
  <c r="GX6" i="93"/>
  <c r="GW6" i="93"/>
  <c r="GV6" i="93"/>
  <c r="GU6" i="93"/>
  <c r="GT6" i="93"/>
  <c r="GS6" i="93"/>
  <c r="GR6" i="93"/>
  <c r="GQ6" i="93"/>
  <c r="GP6" i="93"/>
  <c r="GO6" i="93"/>
  <c r="GN6" i="93"/>
  <c r="GM6" i="93"/>
  <c r="GL6" i="93"/>
  <c r="GK6" i="93"/>
  <c r="GJ6" i="93"/>
  <c r="GI6" i="93"/>
  <c r="GH6" i="93"/>
  <c r="GG6" i="93"/>
  <c r="GF6" i="93"/>
  <c r="GE6" i="93"/>
  <c r="GD6" i="93"/>
  <c r="GC6" i="93"/>
  <c r="GB6" i="93"/>
  <c r="GA6" i="93"/>
  <c r="FZ6" i="93"/>
  <c r="FY6" i="93"/>
  <c r="FX6" i="93"/>
  <c r="FW6" i="93"/>
  <c r="FV6" i="93"/>
  <c r="FU6" i="93"/>
  <c r="FT6" i="93"/>
  <c r="FS6" i="93"/>
  <c r="FR6" i="93"/>
  <c r="FQ6" i="93"/>
  <c r="FP6" i="93"/>
  <c r="FO6" i="93"/>
  <c r="FN6" i="93"/>
  <c r="FM6" i="93"/>
  <c r="FL6" i="93"/>
  <c r="FK6" i="93"/>
  <c r="FJ6" i="93"/>
  <c r="FI6" i="93"/>
  <c r="FH6" i="93"/>
  <c r="FG6" i="93"/>
  <c r="FF6" i="93"/>
  <c r="FE6" i="93"/>
  <c r="FD6" i="93"/>
  <c r="FC6" i="93"/>
  <c r="FB6" i="93"/>
  <c r="FA6" i="93"/>
  <c r="EZ6" i="93"/>
  <c r="EY6" i="93"/>
  <c r="EX6" i="93"/>
  <c r="EW6" i="93"/>
  <c r="EV6" i="93"/>
  <c r="EU6" i="93"/>
  <c r="ET6" i="93"/>
  <c r="ES6" i="93"/>
  <c r="ER6" i="93"/>
  <c r="EQ6" i="93"/>
  <c r="EP6" i="93"/>
  <c r="EO6" i="93"/>
  <c r="EN6" i="93"/>
  <c r="EM6" i="93"/>
  <c r="EL6" i="93"/>
  <c r="EK6" i="93"/>
  <c r="EJ6" i="93"/>
  <c r="EI6" i="93"/>
  <c r="EH6" i="93"/>
  <c r="EG6" i="93"/>
  <c r="EF6" i="93"/>
  <c r="EE6" i="93"/>
  <c r="ED6" i="93"/>
  <c r="EC6" i="93"/>
  <c r="EB6" i="93"/>
  <c r="EA6" i="93"/>
  <c r="DZ6" i="93"/>
  <c r="DY6" i="93"/>
  <c r="DX6" i="93"/>
  <c r="DW6" i="93"/>
  <c r="DV6" i="93"/>
  <c r="DU6" i="93"/>
  <c r="DT6" i="93"/>
  <c r="DS6" i="93"/>
  <c r="DR6" i="93"/>
  <c r="DQ6" i="93"/>
  <c r="DP6" i="93"/>
  <c r="DO6" i="93"/>
  <c r="DN6" i="93"/>
  <c r="DM6" i="93"/>
  <c r="DL6" i="93"/>
  <c r="DK6" i="93"/>
  <c r="DJ6" i="93"/>
  <c r="DI6" i="93"/>
  <c r="DH6" i="93"/>
  <c r="DG6" i="93"/>
  <c r="DF6" i="93"/>
  <c r="DE6" i="93"/>
  <c r="DD6" i="93"/>
  <c r="DC6" i="93"/>
  <c r="DB6" i="93"/>
  <c r="DA6" i="93"/>
  <c r="CZ6" i="93"/>
  <c r="CY6" i="93"/>
  <c r="CX6" i="93"/>
  <c r="CW6" i="93"/>
  <c r="CV6" i="93"/>
  <c r="CU6" i="93"/>
  <c r="CT6" i="93"/>
  <c r="CS6" i="93"/>
  <c r="CR6" i="93"/>
  <c r="CQ6" i="93"/>
  <c r="CP6" i="93"/>
  <c r="CO6" i="93"/>
  <c r="CN6" i="93"/>
  <c r="CM6" i="93"/>
  <c r="CL6" i="93"/>
  <c r="CK6" i="93"/>
  <c r="CJ6" i="93"/>
  <c r="CI6" i="93"/>
  <c r="CH6" i="93"/>
  <c r="CG6" i="93"/>
  <c r="CF6" i="93"/>
  <c r="CE6" i="93"/>
  <c r="CD6" i="93"/>
  <c r="CC6" i="93"/>
  <c r="CB6" i="93"/>
  <c r="CA6" i="93"/>
  <c r="BZ6" i="93"/>
  <c r="BY6" i="93"/>
  <c r="BX6" i="93"/>
  <c r="BW6" i="93"/>
  <c r="BV6" i="93"/>
  <c r="BU6" i="93"/>
  <c r="BT6" i="93"/>
  <c r="BS6" i="93"/>
  <c r="BR6" i="93"/>
  <c r="BQ6" i="93"/>
  <c r="BP6" i="93"/>
  <c r="BO6" i="93"/>
  <c r="BN6" i="93"/>
  <c r="BM6" i="93"/>
  <c r="BL6" i="93"/>
  <c r="BK6" i="93"/>
  <c r="BJ6" i="93"/>
  <c r="BI6" i="93"/>
  <c r="BH6" i="93"/>
  <c r="BG6" i="93"/>
  <c r="BF6" i="93"/>
  <c r="BE6" i="93"/>
  <c r="BD6" i="93"/>
  <c r="BC6" i="93"/>
  <c r="BB6" i="93"/>
  <c r="BA6" i="93"/>
  <c r="AZ6" i="93"/>
  <c r="AY6" i="93"/>
  <c r="AX6" i="93"/>
  <c r="AW6" i="93"/>
  <c r="AV6" i="93"/>
  <c r="AU6" i="93"/>
  <c r="AT6" i="93"/>
  <c r="AS6" i="93"/>
  <c r="AR6" i="93"/>
  <c r="AQ6" i="93"/>
  <c r="AP6" i="93"/>
  <c r="AO6" i="93"/>
  <c r="AN6" i="93"/>
  <c r="AM6" i="93"/>
  <c r="AL6" i="93"/>
  <c r="AK6" i="93"/>
  <c r="AJ6" i="93"/>
  <c r="AI6" i="93"/>
  <c r="AH6" i="93"/>
  <c r="AG6" i="93"/>
  <c r="AF6" i="93"/>
  <c r="AE6" i="93"/>
  <c r="AD6" i="93"/>
  <c r="AC6" i="93"/>
  <c r="AB6" i="93"/>
  <c r="AA6" i="93"/>
  <c r="Z6" i="93"/>
  <c r="Y6" i="93"/>
  <c r="X6" i="93"/>
  <c r="W6" i="93"/>
  <c r="V6" i="93"/>
  <c r="U6" i="93"/>
  <c r="T6" i="93"/>
  <c r="S6" i="93"/>
  <c r="R6" i="93"/>
  <c r="Q6" i="93"/>
  <c r="P6" i="93"/>
  <c r="O6" i="93"/>
  <c r="N6" i="93"/>
  <c r="M6" i="93"/>
  <c r="L6" i="93"/>
  <c r="K6" i="93"/>
  <c r="J6" i="93"/>
  <c r="I6" i="93"/>
  <c r="H6" i="93"/>
  <c r="G6" i="93"/>
  <c r="F6" i="93"/>
  <c r="E6" i="93"/>
  <c r="D6" i="93"/>
  <c r="C6" i="93"/>
  <c r="B6" i="93"/>
  <c r="JI4" i="93"/>
  <c r="JH4" i="93"/>
  <c r="JG4" i="93"/>
  <c r="JF4" i="93"/>
  <c r="JE4" i="93"/>
  <c r="JD4" i="93"/>
  <c r="JC4" i="93"/>
  <c r="JB4" i="93"/>
  <c r="JA4" i="93"/>
  <c r="IZ4" i="93"/>
  <c r="IY4" i="93"/>
  <c r="IX4" i="93"/>
  <c r="IW4" i="93"/>
  <c r="IV4" i="93"/>
  <c r="IU4" i="93"/>
  <c r="IT4" i="93"/>
  <c r="IS4" i="93"/>
  <c r="IR4" i="93"/>
  <c r="IQ4" i="93"/>
  <c r="IP4" i="93"/>
  <c r="IO4" i="93"/>
  <c r="IN4" i="93"/>
  <c r="IM4" i="93"/>
  <c r="IL4" i="93"/>
  <c r="IK4" i="93"/>
  <c r="IJ4" i="93"/>
  <c r="II4" i="93"/>
  <c r="IH4" i="93"/>
  <c r="IG4" i="93"/>
  <c r="IF4" i="93"/>
  <c r="IE4" i="93"/>
  <c r="ID4" i="93"/>
  <c r="IC4" i="93"/>
  <c r="IB4" i="93"/>
  <c r="IA4" i="93"/>
  <c r="HZ4" i="93"/>
  <c r="HY4" i="93"/>
  <c r="HX4" i="93"/>
  <c r="HW4" i="93"/>
  <c r="HV4" i="93"/>
  <c r="HU4" i="93"/>
  <c r="HT4" i="93"/>
  <c r="HS4" i="93"/>
  <c r="HR4" i="93"/>
  <c r="HQ4" i="93"/>
  <c r="HP4" i="93"/>
  <c r="HO4" i="93"/>
  <c r="HN4" i="93"/>
  <c r="HM4" i="93"/>
  <c r="HL4" i="93"/>
  <c r="HK4" i="93"/>
  <c r="HJ4" i="93"/>
  <c r="HI4" i="93"/>
  <c r="HH4" i="93"/>
  <c r="HG4" i="93"/>
  <c r="HF4" i="93"/>
  <c r="HE4" i="93"/>
  <c r="HD4" i="93"/>
  <c r="HC4" i="93"/>
  <c r="HB4" i="93"/>
  <c r="HA4" i="93"/>
  <c r="GZ4" i="93"/>
  <c r="GY4" i="93"/>
  <c r="GX4" i="93"/>
  <c r="GW4" i="93"/>
  <c r="GV4" i="93"/>
  <c r="GU4" i="93"/>
  <c r="GT4" i="93"/>
  <c r="GS4" i="93"/>
  <c r="GR4" i="93"/>
  <c r="GQ4" i="93"/>
  <c r="GP4" i="93"/>
  <c r="GO4" i="93"/>
  <c r="GN4" i="93"/>
  <c r="GM4" i="93"/>
  <c r="GL4" i="93"/>
  <c r="GK4" i="93"/>
  <c r="GJ4" i="93"/>
  <c r="GI4" i="93"/>
  <c r="GH4" i="93"/>
  <c r="GG4" i="93"/>
  <c r="GF4" i="93"/>
  <c r="GE4" i="93"/>
  <c r="GD4" i="93"/>
  <c r="GC4" i="93"/>
  <c r="GB4" i="93"/>
  <c r="GA4" i="93"/>
  <c r="FZ4" i="93"/>
  <c r="FY4" i="93"/>
  <c r="FX4" i="93"/>
  <c r="FW4" i="93"/>
  <c r="FV4" i="93"/>
  <c r="FU4" i="93"/>
  <c r="FT4" i="93"/>
  <c r="FS4" i="93"/>
  <c r="FR4" i="93"/>
  <c r="FQ4" i="93"/>
  <c r="FP4" i="93"/>
  <c r="FO4" i="93"/>
  <c r="FN4" i="93"/>
  <c r="FM4" i="93"/>
  <c r="FL4" i="93"/>
  <c r="FK4" i="93"/>
  <c r="FJ4" i="93"/>
  <c r="FI4" i="93"/>
  <c r="FH4" i="93"/>
  <c r="FG4" i="93"/>
  <c r="FF4" i="93"/>
  <c r="FE4" i="93"/>
  <c r="FD4" i="93"/>
  <c r="FC4" i="93"/>
  <c r="FB4" i="93"/>
  <c r="FA4" i="93"/>
  <c r="EZ4" i="93"/>
  <c r="EY4" i="93"/>
  <c r="EX4" i="93"/>
  <c r="EW4" i="93"/>
  <c r="EV4" i="93"/>
  <c r="EU4" i="93"/>
  <c r="ET4" i="93"/>
  <c r="ES4" i="93"/>
  <c r="ER4" i="93"/>
  <c r="EQ4" i="93"/>
  <c r="EP4" i="93"/>
  <c r="EO4" i="93"/>
  <c r="EN4" i="93"/>
  <c r="EM4" i="93"/>
  <c r="EL4" i="93"/>
  <c r="EK4" i="93"/>
  <c r="EJ4" i="93"/>
  <c r="EI4" i="93"/>
  <c r="EH4" i="93"/>
  <c r="EG4" i="93"/>
  <c r="EF4" i="93"/>
  <c r="EE4" i="93"/>
  <c r="ED4" i="93"/>
  <c r="EC4" i="93"/>
  <c r="EB4" i="93"/>
  <c r="EA4" i="93"/>
  <c r="DZ4" i="93"/>
  <c r="DY4" i="93"/>
  <c r="DX4" i="93"/>
  <c r="DW4" i="93"/>
  <c r="DV4" i="93"/>
  <c r="DU4" i="93"/>
  <c r="DT4" i="93"/>
  <c r="DS4" i="93"/>
  <c r="DR4" i="93"/>
  <c r="DQ4" i="93"/>
  <c r="DP4" i="93"/>
  <c r="DO4" i="93"/>
  <c r="DN4" i="93"/>
  <c r="DM4" i="93"/>
  <c r="DL4" i="93"/>
  <c r="DK4" i="93"/>
  <c r="DJ4" i="93"/>
  <c r="DI4" i="93"/>
  <c r="DH4" i="93"/>
  <c r="DG4" i="93"/>
  <c r="DF4" i="93"/>
  <c r="DE4" i="93"/>
  <c r="DD4" i="93"/>
  <c r="DC4" i="93"/>
  <c r="DB4" i="93"/>
  <c r="DA4" i="93"/>
  <c r="CZ4" i="93"/>
  <c r="CY4" i="93"/>
  <c r="CX4" i="93"/>
  <c r="CW4" i="93"/>
  <c r="CV4" i="93"/>
  <c r="CU4" i="93"/>
  <c r="CT4" i="93"/>
  <c r="CS4" i="93"/>
  <c r="CR4" i="93"/>
  <c r="CQ4" i="93"/>
  <c r="CP4" i="93"/>
  <c r="CO4" i="93"/>
  <c r="CN4" i="93"/>
  <c r="CM4" i="93"/>
  <c r="CL4" i="93"/>
  <c r="CK4" i="93"/>
  <c r="CJ4" i="93"/>
  <c r="CI4" i="93"/>
  <c r="CH4" i="93"/>
  <c r="CG4" i="93"/>
  <c r="CF4" i="93"/>
  <c r="CE4" i="93"/>
  <c r="CD4" i="93"/>
  <c r="CC4" i="93"/>
  <c r="CB4" i="93"/>
  <c r="CA4" i="93"/>
  <c r="BZ4" i="93"/>
  <c r="BY4" i="93"/>
  <c r="BX4" i="93"/>
  <c r="BW4" i="93"/>
  <c r="BV4" i="93"/>
  <c r="BU4" i="93"/>
  <c r="BT4" i="93"/>
  <c r="BS4" i="93"/>
  <c r="BR4" i="93"/>
  <c r="BQ4" i="93"/>
  <c r="BP4" i="93"/>
  <c r="BO4" i="93"/>
  <c r="BN4" i="93"/>
  <c r="BM4" i="93"/>
  <c r="BL4" i="93"/>
  <c r="BK4" i="93"/>
  <c r="BJ4" i="93"/>
  <c r="BI4" i="93"/>
  <c r="BH4" i="93"/>
  <c r="BG4" i="93"/>
  <c r="BF4" i="93"/>
  <c r="BE4" i="93"/>
  <c r="BD4" i="93"/>
  <c r="BC4" i="93"/>
  <c r="BB4" i="93"/>
  <c r="BA4" i="93"/>
  <c r="AZ4" i="93"/>
  <c r="AY4" i="93"/>
  <c r="AX4" i="93"/>
  <c r="AW4" i="93"/>
  <c r="AV4" i="93"/>
  <c r="AU4" i="93"/>
  <c r="AT4" i="93"/>
  <c r="AS4" i="93"/>
  <c r="AR4" i="93"/>
  <c r="AQ4" i="93"/>
  <c r="AP4" i="93"/>
  <c r="AO4" i="93"/>
  <c r="AN4" i="93"/>
  <c r="AM4" i="93"/>
  <c r="AL4" i="93"/>
  <c r="AK4" i="93"/>
  <c r="AJ4" i="93"/>
  <c r="AI4" i="93"/>
  <c r="AH4" i="93"/>
  <c r="AG4" i="93"/>
  <c r="AF4" i="93"/>
  <c r="AE4" i="93"/>
  <c r="AD4" i="93"/>
  <c r="AC4" i="93"/>
  <c r="AB4" i="93"/>
  <c r="AA4" i="93"/>
  <c r="Z4" i="93"/>
  <c r="Y4" i="93"/>
  <c r="X4" i="93"/>
  <c r="W4" i="93"/>
  <c r="V4" i="93"/>
  <c r="U4" i="93"/>
  <c r="T4" i="93"/>
  <c r="S4" i="93"/>
  <c r="R4" i="93"/>
  <c r="Q4" i="93"/>
  <c r="P4" i="93"/>
  <c r="O4" i="93"/>
  <c r="N4" i="93"/>
  <c r="M4" i="93"/>
  <c r="L4" i="93"/>
  <c r="K4" i="93"/>
  <c r="J4" i="93"/>
  <c r="I4" i="93"/>
  <c r="H4" i="93"/>
  <c r="G4" i="93"/>
  <c r="F4" i="93"/>
  <c r="E4" i="93"/>
  <c r="D4" i="93"/>
  <c r="C4" i="93"/>
  <c r="B4" i="93"/>
  <c r="JI2" i="93"/>
  <c r="JH2" i="93"/>
  <c r="JG2" i="93"/>
  <c r="JF2" i="93"/>
  <c r="JE2" i="93"/>
  <c r="JD2" i="93"/>
  <c r="JC2" i="93"/>
  <c r="JB2" i="93"/>
  <c r="JA2" i="93"/>
  <c r="IZ2" i="93"/>
  <c r="IY2" i="93"/>
  <c r="IX2" i="93"/>
  <c r="IW2" i="93"/>
  <c r="IV2" i="93"/>
  <c r="IU2" i="93"/>
  <c r="IT2" i="93"/>
  <c r="IS2" i="93"/>
  <c r="IR2" i="93"/>
  <c r="IQ2" i="93"/>
  <c r="IP2" i="93"/>
  <c r="IO2" i="93"/>
  <c r="IN2" i="93"/>
  <c r="IM2" i="93"/>
  <c r="IL2" i="93"/>
  <c r="IK2" i="93"/>
  <c r="IJ2" i="93"/>
  <c r="II2" i="93"/>
  <c r="IH2" i="93"/>
  <c r="IG2" i="93"/>
  <c r="IF2" i="93"/>
  <c r="IE2" i="93"/>
  <c r="ID2" i="93"/>
  <c r="IC2" i="93"/>
  <c r="IB2" i="93"/>
  <c r="IA2" i="93"/>
  <c r="HZ2" i="93"/>
  <c r="HY2" i="93"/>
  <c r="HX2" i="93"/>
  <c r="HW2" i="93"/>
  <c r="HV2" i="93"/>
  <c r="HU2" i="93"/>
  <c r="HT2" i="93"/>
  <c r="HS2" i="93"/>
  <c r="HR2" i="93"/>
  <c r="HQ2" i="93"/>
  <c r="HP2" i="93"/>
  <c r="HO2" i="93"/>
  <c r="HN2" i="93"/>
  <c r="HM2" i="93"/>
  <c r="HL2" i="93"/>
  <c r="HK2" i="93"/>
  <c r="HJ2" i="93"/>
  <c r="HI2" i="93"/>
  <c r="HH2" i="93"/>
  <c r="HG2" i="93"/>
  <c r="HF2" i="93"/>
  <c r="HE2" i="93"/>
  <c r="HD2" i="93"/>
  <c r="HC2" i="93"/>
  <c r="HB2" i="93"/>
  <c r="HA2" i="93"/>
  <c r="GZ2" i="93"/>
  <c r="GY2" i="93"/>
  <c r="GX2" i="93"/>
  <c r="GW2" i="93"/>
  <c r="GV2" i="93"/>
  <c r="GU2" i="93"/>
  <c r="GT2" i="93"/>
  <c r="GS2" i="93"/>
  <c r="GR2" i="93"/>
  <c r="GQ2" i="93"/>
  <c r="GP2" i="93"/>
  <c r="GO2" i="93"/>
  <c r="GN2" i="93"/>
  <c r="GM2" i="93"/>
  <c r="GL2" i="93"/>
  <c r="GK2" i="93"/>
  <c r="GJ2" i="93"/>
  <c r="GI2" i="93"/>
  <c r="GH2" i="93"/>
  <c r="GG2" i="93"/>
  <c r="GF2" i="93"/>
  <c r="GE2" i="93"/>
  <c r="GD2" i="93"/>
  <c r="GC2" i="93"/>
  <c r="GB2" i="93"/>
  <c r="GA2" i="93"/>
  <c r="FZ2" i="93"/>
  <c r="FY2" i="93"/>
  <c r="FX2" i="93"/>
  <c r="FW2" i="93"/>
  <c r="FV2" i="93"/>
  <c r="FU2" i="93"/>
  <c r="FT2" i="93"/>
  <c r="FS2" i="93"/>
  <c r="FR2" i="93"/>
  <c r="FQ2" i="93"/>
  <c r="FP2" i="93"/>
  <c r="FO2" i="93"/>
  <c r="FN2" i="93"/>
  <c r="FM2" i="93"/>
  <c r="FL2" i="93"/>
  <c r="FK2" i="93"/>
  <c r="FJ2" i="93"/>
  <c r="FI2" i="93"/>
  <c r="FH2" i="93"/>
  <c r="FG2" i="93"/>
  <c r="FF2" i="93"/>
  <c r="FE2" i="93"/>
  <c r="FD2" i="93"/>
  <c r="FC2" i="93"/>
  <c r="FB2" i="93"/>
  <c r="FA2" i="93"/>
  <c r="EZ2" i="93"/>
  <c r="EY2" i="93"/>
  <c r="EX2" i="93"/>
  <c r="EW2" i="93"/>
  <c r="EV2" i="93"/>
  <c r="EU2" i="93"/>
  <c r="ET2" i="93"/>
  <c r="ES2" i="93"/>
  <c r="ER2" i="93"/>
  <c r="EQ2" i="93"/>
  <c r="EP2" i="93"/>
  <c r="EO2" i="93"/>
  <c r="EN2" i="93"/>
  <c r="EM2" i="93"/>
  <c r="EL2" i="93"/>
  <c r="EK2" i="93"/>
  <c r="EJ2" i="93"/>
  <c r="EI2" i="93"/>
  <c r="EH2" i="93"/>
  <c r="EG2" i="93"/>
  <c r="EF2" i="93"/>
  <c r="EE2" i="93"/>
  <c r="ED2" i="93"/>
  <c r="EC2" i="93"/>
  <c r="EB2" i="93"/>
  <c r="EA2" i="93"/>
  <c r="DZ2" i="93"/>
  <c r="DY2" i="93"/>
  <c r="DX2" i="93"/>
  <c r="DW2" i="93"/>
  <c r="DV2" i="93"/>
  <c r="DU2" i="93"/>
  <c r="DT2" i="93"/>
  <c r="DS2" i="93"/>
  <c r="DR2" i="93"/>
  <c r="DQ2" i="93"/>
  <c r="DP2" i="93"/>
  <c r="DO2" i="93"/>
  <c r="DN2" i="93"/>
  <c r="DM2" i="93"/>
  <c r="DL2" i="93"/>
  <c r="DK2" i="93"/>
  <c r="DJ2" i="93"/>
  <c r="DI2" i="93"/>
  <c r="DH2" i="93"/>
  <c r="DG2" i="93"/>
  <c r="DF2" i="93"/>
  <c r="DE2" i="93"/>
  <c r="DD2" i="93"/>
  <c r="DC2" i="93"/>
  <c r="DB2" i="93"/>
  <c r="DA2" i="93"/>
  <c r="CZ2" i="93"/>
  <c r="CY2" i="93"/>
  <c r="CX2" i="93"/>
  <c r="CW2" i="93"/>
  <c r="CV2" i="93"/>
  <c r="CU2" i="93"/>
  <c r="CT2" i="93"/>
  <c r="CS2" i="93"/>
  <c r="CR2" i="93"/>
  <c r="CQ2" i="93"/>
  <c r="CP2" i="93"/>
  <c r="CO2" i="93"/>
  <c r="CN2" i="93"/>
  <c r="CM2" i="93"/>
  <c r="CL2" i="93"/>
  <c r="CK2" i="93"/>
  <c r="CJ2" i="93"/>
  <c r="CI2" i="93"/>
  <c r="CH2" i="93"/>
  <c r="CG2" i="93"/>
  <c r="CF2" i="93"/>
  <c r="CE2" i="93"/>
  <c r="CD2" i="93"/>
  <c r="CC2" i="93"/>
  <c r="CB2" i="93"/>
  <c r="CA2" i="93"/>
  <c r="BZ2" i="93"/>
  <c r="BY2" i="93"/>
  <c r="BX2" i="93"/>
  <c r="BW2" i="93"/>
  <c r="BV2" i="93"/>
  <c r="BU2" i="93"/>
  <c r="BT2" i="93"/>
  <c r="BS2" i="93"/>
  <c r="BR2" i="93"/>
  <c r="BQ2" i="93"/>
  <c r="BP2" i="93"/>
  <c r="BO2" i="93"/>
  <c r="BN2" i="93"/>
  <c r="BM2" i="93"/>
  <c r="BL2" i="93"/>
  <c r="BK2" i="93"/>
  <c r="BJ2" i="93"/>
  <c r="BI2" i="93"/>
  <c r="BH2" i="93"/>
  <c r="BG2" i="93"/>
  <c r="BF2" i="93"/>
  <c r="BE2" i="93"/>
  <c r="BD2" i="93"/>
  <c r="BC2" i="93"/>
  <c r="BB2" i="93"/>
  <c r="BA2" i="93"/>
  <c r="AZ2" i="93"/>
  <c r="AY2" i="93"/>
  <c r="AX2" i="93"/>
  <c r="AW2" i="93"/>
  <c r="AV2" i="93"/>
  <c r="AU2" i="93"/>
  <c r="AT2" i="93"/>
  <c r="AS2" i="93"/>
  <c r="AR2" i="93"/>
  <c r="AQ2" i="93"/>
  <c r="AP2" i="93"/>
  <c r="AO2" i="93"/>
  <c r="AN2" i="93"/>
  <c r="AM2" i="93"/>
  <c r="AL2" i="93"/>
  <c r="AK2" i="93"/>
  <c r="AJ2" i="93"/>
  <c r="AI2" i="93"/>
  <c r="AH2" i="93"/>
  <c r="AG2" i="93"/>
  <c r="AF2" i="93"/>
  <c r="AE2" i="93"/>
  <c r="AD2" i="93"/>
  <c r="AC2" i="93"/>
  <c r="AB2" i="93"/>
  <c r="AA2" i="93"/>
  <c r="Z2" i="93"/>
  <c r="Y2" i="93"/>
  <c r="X2" i="93"/>
  <c r="W2" i="93"/>
  <c r="V2" i="93"/>
  <c r="U2" i="93"/>
  <c r="T2" i="93"/>
  <c r="S2" i="93"/>
  <c r="R2" i="93"/>
  <c r="Q2" i="93"/>
  <c r="P2" i="93"/>
  <c r="O2" i="93"/>
  <c r="N2" i="93"/>
  <c r="M2" i="93"/>
  <c r="L2" i="93"/>
  <c r="K2" i="93"/>
  <c r="J2" i="93"/>
  <c r="I2" i="93"/>
  <c r="H2" i="93"/>
  <c r="G2" i="93"/>
  <c r="F2" i="93"/>
  <c r="E2" i="93"/>
  <c r="D2" i="93"/>
  <c r="C2" i="93"/>
  <c r="B2" i="93"/>
  <c r="JN27" i="173"/>
  <c r="JM27" i="173"/>
  <c r="JL27" i="173"/>
  <c r="JK27" i="173"/>
  <c r="JJ27" i="173"/>
  <c r="JI27" i="173"/>
  <c r="JH27" i="173"/>
  <c r="JG27" i="173"/>
  <c r="JF27" i="173"/>
  <c r="JE27" i="173"/>
  <c r="JD27" i="173"/>
  <c r="JC27" i="173"/>
  <c r="JB27" i="173"/>
  <c r="JA27" i="173"/>
  <c r="IZ27" i="173"/>
  <c r="IY27" i="173"/>
  <c r="IX27" i="173"/>
  <c r="IW27" i="173"/>
  <c r="IV27" i="173"/>
  <c r="IU27" i="173"/>
  <c r="IT27" i="173"/>
  <c r="IS27" i="173"/>
  <c r="IR27" i="173"/>
  <c r="IQ27" i="173"/>
  <c r="IP27" i="173"/>
  <c r="IO27" i="173"/>
  <c r="IN27" i="173"/>
  <c r="IM27" i="173"/>
  <c r="IL27" i="173"/>
  <c r="IK27" i="173"/>
  <c r="IJ27" i="173"/>
  <c r="II27" i="173"/>
  <c r="IH27" i="173"/>
  <c r="IG27" i="173"/>
  <c r="IF27" i="173"/>
  <c r="IE27" i="173"/>
  <c r="ID27" i="173"/>
  <c r="IC27" i="173"/>
  <c r="IB27" i="173"/>
  <c r="IA27" i="173"/>
  <c r="HZ27" i="173"/>
  <c r="HY27" i="173"/>
  <c r="HX27" i="173"/>
  <c r="HW27" i="173"/>
  <c r="HV27" i="173"/>
  <c r="HU27" i="173"/>
  <c r="HT27" i="173"/>
  <c r="HS27" i="173"/>
  <c r="HR27" i="173"/>
  <c r="HQ27" i="173"/>
  <c r="HP27" i="173"/>
  <c r="HO27" i="173"/>
  <c r="HN27" i="173"/>
  <c r="HM27" i="173"/>
  <c r="HL27" i="173"/>
  <c r="HK27" i="173"/>
  <c r="HJ27" i="173"/>
  <c r="HI27" i="173"/>
  <c r="HH27" i="173"/>
  <c r="HG27" i="173"/>
  <c r="HF27" i="173"/>
  <c r="HE27" i="173"/>
  <c r="HD27" i="173"/>
  <c r="HC27" i="173"/>
  <c r="HB27" i="173"/>
  <c r="HA27" i="173"/>
  <c r="GZ27" i="173"/>
  <c r="GY27" i="173"/>
  <c r="GX27" i="173"/>
  <c r="GW27" i="173"/>
  <c r="GV27" i="173"/>
  <c r="GU27" i="173"/>
  <c r="GT27" i="173"/>
  <c r="GS27" i="173"/>
  <c r="GR27" i="173"/>
  <c r="GQ27" i="173"/>
  <c r="GP27" i="173"/>
  <c r="GO27" i="173"/>
  <c r="GN27" i="173"/>
  <c r="GM27" i="173"/>
  <c r="GL27" i="173"/>
  <c r="GK27" i="173"/>
  <c r="GJ27" i="173"/>
  <c r="GI27" i="173"/>
  <c r="GH27" i="173"/>
  <c r="GG27" i="173"/>
  <c r="GF27" i="173"/>
  <c r="GE27" i="173"/>
  <c r="GD27" i="173"/>
  <c r="GC27" i="173"/>
  <c r="GB27" i="173"/>
  <c r="GA27" i="173"/>
  <c r="FZ27" i="173"/>
  <c r="FY27" i="173"/>
  <c r="FX27" i="173"/>
  <c r="FW27" i="173"/>
  <c r="FV27" i="173"/>
  <c r="FU27" i="173"/>
  <c r="FT27" i="173"/>
  <c r="FS27" i="173"/>
  <c r="FR27" i="173"/>
  <c r="FQ27" i="173"/>
  <c r="FP27" i="173"/>
  <c r="FO27" i="173"/>
  <c r="FN27" i="173"/>
  <c r="FM27" i="173"/>
  <c r="FL27" i="173"/>
  <c r="FK27" i="173"/>
  <c r="FJ27" i="173"/>
  <c r="FI27" i="173"/>
  <c r="FH27" i="173"/>
  <c r="FG27" i="173"/>
  <c r="FF27" i="173"/>
  <c r="FE27" i="173"/>
  <c r="FD27" i="173"/>
  <c r="FC27" i="173"/>
  <c r="FB27" i="173"/>
  <c r="FA27" i="173"/>
  <c r="EZ27" i="173"/>
  <c r="EY27" i="173"/>
  <c r="EX27" i="173"/>
  <c r="EW27" i="173"/>
  <c r="EV27" i="173"/>
  <c r="EU27" i="173"/>
  <c r="ET27" i="173"/>
  <c r="ES27" i="173"/>
  <c r="ER27" i="173"/>
  <c r="EQ27" i="173"/>
  <c r="EP27" i="173"/>
  <c r="EO27" i="173"/>
  <c r="EN27" i="173"/>
  <c r="EM27" i="173"/>
  <c r="EL27" i="173"/>
  <c r="EK27" i="173"/>
  <c r="EJ27" i="173"/>
  <c r="EI27" i="173"/>
  <c r="EH27" i="173"/>
  <c r="EG27" i="173"/>
  <c r="EF27" i="173"/>
  <c r="EE27" i="173"/>
  <c r="ED27" i="173"/>
  <c r="EC27" i="173"/>
  <c r="EB27" i="173"/>
  <c r="EA27" i="173"/>
  <c r="DZ27" i="173"/>
  <c r="DY27" i="173"/>
  <c r="DX27" i="173"/>
  <c r="DW27" i="173"/>
  <c r="DV27" i="173"/>
  <c r="DU27" i="173"/>
  <c r="DT27" i="173"/>
  <c r="DS27" i="173"/>
  <c r="DR27" i="173"/>
  <c r="DQ27" i="173"/>
  <c r="DP27" i="173"/>
  <c r="DO27" i="173"/>
  <c r="DN27" i="173"/>
  <c r="DM27" i="173"/>
  <c r="DL27" i="173"/>
  <c r="DK27" i="173"/>
  <c r="DJ27" i="173"/>
  <c r="DI27" i="173"/>
  <c r="DH27" i="173"/>
  <c r="DG27" i="173"/>
  <c r="DF27" i="173"/>
  <c r="DE27" i="173"/>
  <c r="DD27" i="173"/>
  <c r="DC27" i="173"/>
  <c r="DB27" i="173"/>
  <c r="DA27" i="173"/>
  <c r="CZ27" i="173"/>
  <c r="CY27" i="173"/>
  <c r="CX27" i="173"/>
  <c r="CW27" i="173"/>
  <c r="CV27" i="173"/>
  <c r="CU27" i="173"/>
  <c r="CT27" i="173"/>
  <c r="CS27" i="173"/>
  <c r="CR27" i="173"/>
  <c r="CQ27" i="173"/>
  <c r="CP27" i="173"/>
  <c r="CO27" i="173"/>
  <c r="CN27" i="173"/>
  <c r="CM27" i="173"/>
  <c r="CL27" i="173"/>
  <c r="CK27" i="173"/>
  <c r="CJ27" i="173"/>
  <c r="CI27" i="173"/>
  <c r="CH27" i="173"/>
  <c r="CG27" i="173"/>
  <c r="CF27" i="173"/>
  <c r="CE27" i="173"/>
  <c r="CD27" i="173"/>
  <c r="CC27" i="173"/>
  <c r="CB27" i="173"/>
  <c r="CA27" i="173"/>
  <c r="BZ27" i="173"/>
  <c r="BY27" i="173"/>
  <c r="BX27" i="173"/>
  <c r="BW27" i="173"/>
  <c r="BV27" i="173"/>
  <c r="BU27" i="173"/>
  <c r="BT27" i="173"/>
  <c r="BS27" i="173"/>
  <c r="BR27" i="173"/>
  <c r="BQ27" i="173"/>
  <c r="BP27" i="173"/>
  <c r="BO27" i="173"/>
  <c r="BN27" i="173"/>
  <c r="BM27" i="173"/>
  <c r="BL27" i="173"/>
  <c r="BK27" i="173"/>
  <c r="BJ27" i="173"/>
  <c r="BI27" i="173"/>
  <c r="BH27" i="173"/>
  <c r="BG27" i="173"/>
  <c r="BF27" i="173"/>
  <c r="BE27" i="173"/>
  <c r="BD27" i="173"/>
  <c r="BC27" i="173"/>
  <c r="BB27" i="173"/>
  <c r="BA27" i="173"/>
  <c r="AZ27" i="173"/>
  <c r="AY27" i="173"/>
  <c r="AX27" i="173"/>
  <c r="AW27" i="173"/>
  <c r="AV27" i="173"/>
  <c r="AU27" i="173"/>
  <c r="AT27" i="173"/>
  <c r="AS27" i="173"/>
  <c r="AR27" i="173"/>
  <c r="AQ27" i="173"/>
  <c r="AP27" i="173"/>
  <c r="AO27" i="173"/>
  <c r="AN27" i="173"/>
  <c r="AM27" i="173"/>
  <c r="AL27" i="173"/>
  <c r="AK27" i="173"/>
  <c r="AJ27" i="173"/>
  <c r="AI27" i="173"/>
  <c r="AH27" i="173"/>
  <c r="AG27" i="173"/>
  <c r="AF27" i="173"/>
  <c r="AE27" i="173"/>
  <c r="AD27" i="173"/>
  <c r="AC27" i="173"/>
  <c r="AB27" i="173"/>
  <c r="AA27" i="173"/>
  <c r="Z27" i="173"/>
  <c r="Y27" i="173"/>
  <c r="X27" i="173"/>
  <c r="W27" i="173"/>
  <c r="V27" i="173"/>
  <c r="U27" i="173"/>
  <c r="T27" i="173"/>
  <c r="S27" i="173"/>
  <c r="R27" i="173"/>
  <c r="Q27" i="173"/>
  <c r="P27" i="173"/>
  <c r="O27" i="173"/>
  <c r="N27" i="173"/>
  <c r="M27" i="173"/>
  <c r="L27" i="173"/>
  <c r="K27" i="173"/>
  <c r="J27" i="173"/>
  <c r="I27" i="173"/>
  <c r="H27" i="173"/>
  <c r="G27" i="173"/>
  <c r="F27" i="173"/>
  <c r="E27" i="173"/>
  <c r="D27" i="173"/>
  <c r="C27" i="173"/>
  <c r="B27" i="173"/>
  <c r="JN25" i="173"/>
  <c r="JM25" i="173"/>
  <c r="JL25" i="173"/>
  <c r="JK25" i="173"/>
  <c r="JJ25" i="173"/>
  <c r="JI25" i="173"/>
  <c r="JH25" i="173"/>
  <c r="JG25" i="173"/>
  <c r="JF25" i="173"/>
  <c r="JE25" i="173"/>
  <c r="JD25" i="173"/>
  <c r="JC25" i="173"/>
  <c r="JB25" i="173"/>
  <c r="JA25" i="173"/>
  <c r="IZ25" i="173"/>
  <c r="IY25" i="173"/>
  <c r="IX25" i="173"/>
  <c r="IW25" i="173"/>
  <c r="IV25" i="173"/>
  <c r="IU25" i="173"/>
  <c r="IT25" i="173"/>
  <c r="IS25" i="173"/>
  <c r="IR25" i="173"/>
  <c r="IQ25" i="173"/>
  <c r="IP25" i="173"/>
  <c r="IO25" i="173"/>
  <c r="IN25" i="173"/>
  <c r="IM25" i="173"/>
  <c r="IL25" i="173"/>
  <c r="IK25" i="173"/>
  <c r="IJ25" i="173"/>
  <c r="II25" i="173"/>
  <c r="IH25" i="173"/>
  <c r="IG25" i="173"/>
  <c r="IF25" i="173"/>
  <c r="IE25" i="173"/>
  <c r="ID25" i="173"/>
  <c r="IC25" i="173"/>
  <c r="IB25" i="173"/>
  <c r="IA25" i="173"/>
  <c r="HZ25" i="173"/>
  <c r="HY25" i="173"/>
  <c r="HX25" i="173"/>
  <c r="HW25" i="173"/>
  <c r="HV25" i="173"/>
  <c r="HU25" i="173"/>
  <c r="HT25" i="173"/>
  <c r="HS25" i="173"/>
  <c r="HR25" i="173"/>
  <c r="HQ25" i="173"/>
  <c r="HP25" i="173"/>
  <c r="HO25" i="173"/>
  <c r="HN25" i="173"/>
  <c r="HM25" i="173"/>
  <c r="HL25" i="173"/>
  <c r="HK25" i="173"/>
  <c r="HJ25" i="173"/>
  <c r="HI25" i="173"/>
  <c r="HH25" i="173"/>
  <c r="HG25" i="173"/>
  <c r="HF25" i="173"/>
  <c r="HE25" i="173"/>
  <c r="HD25" i="173"/>
  <c r="HC25" i="173"/>
  <c r="HB25" i="173"/>
  <c r="HA25" i="173"/>
  <c r="GZ25" i="173"/>
  <c r="GY25" i="173"/>
  <c r="GX25" i="173"/>
  <c r="GW25" i="173"/>
  <c r="GV25" i="173"/>
  <c r="GU25" i="173"/>
  <c r="GT25" i="173"/>
  <c r="GS25" i="173"/>
  <c r="GR25" i="173"/>
  <c r="GQ25" i="173"/>
  <c r="GP25" i="173"/>
  <c r="GO25" i="173"/>
  <c r="GN25" i="173"/>
  <c r="GM25" i="173"/>
  <c r="GL25" i="173"/>
  <c r="GK25" i="173"/>
  <c r="GJ25" i="173"/>
  <c r="GI25" i="173"/>
  <c r="GH25" i="173"/>
  <c r="GG25" i="173"/>
  <c r="GF25" i="173"/>
  <c r="GE25" i="173"/>
  <c r="GD25" i="173"/>
  <c r="GC25" i="173"/>
  <c r="GB25" i="173"/>
  <c r="GA25" i="173"/>
  <c r="FZ25" i="173"/>
  <c r="FY25" i="173"/>
  <c r="FX25" i="173"/>
  <c r="FW25" i="173"/>
  <c r="FV25" i="173"/>
  <c r="FU25" i="173"/>
  <c r="FT25" i="173"/>
  <c r="FS25" i="173"/>
  <c r="FR25" i="173"/>
  <c r="FQ25" i="173"/>
  <c r="FP25" i="173"/>
  <c r="FO25" i="173"/>
  <c r="FN25" i="173"/>
  <c r="FM25" i="173"/>
  <c r="FL25" i="173"/>
  <c r="FK25" i="173"/>
  <c r="FJ25" i="173"/>
  <c r="FI25" i="173"/>
  <c r="FH25" i="173"/>
  <c r="FG25" i="173"/>
  <c r="FF25" i="173"/>
  <c r="FE25" i="173"/>
  <c r="FD25" i="173"/>
  <c r="FC25" i="173"/>
  <c r="FB25" i="173"/>
  <c r="FA25" i="173"/>
  <c r="EZ25" i="173"/>
  <c r="EY25" i="173"/>
  <c r="EX25" i="173"/>
  <c r="EW25" i="173"/>
  <c r="EV25" i="173"/>
  <c r="EU25" i="173"/>
  <c r="ET25" i="173"/>
  <c r="ES25" i="173"/>
  <c r="ER25" i="173"/>
  <c r="EQ25" i="173"/>
  <c r="EP25" i="173"/>
  <c r="EO25" i="173"/>
  <c r="EN25" i="173"/>
  <c r="EM25" i="173"/>
  <c r="EL25" i="173"/>
  <c r="EK25" i="173"/>
  <c r="EJ25" i="173"/>
  <c r="EI25" i="173"/>
  <c r="EH25" i="173"/>
  <c r="EG25" i="173"/>
  <c r="EF25" i="173"/>
  <c r="EE25" i="173"/>
  <c r="ED25" i="173"/>
  <c r="EC25" i="173"/>
  <c r="EB25" i="173"/>
  <c r="EA25" i="173"/>
  <c r="DZ25" i="173"/>
  <c r="DY25" i="173"/>
  <c r="DX25" i="173"/>
  <c r="DW25" i="173"/>
  <c r="DV25" i="173"/>
  <c r="DU25" i="173"/>
  <c r="DT25" i="173"/>
  <c r="DS25" i="173"/>
  <c r="DR25" i="173"/>
  <c r="DQ25" i="173"/>
  <c r="DP25" i="173"/>
  <c r="DO25" i="173"/>
  <c r="DN25" i="173"/>
  <c r="DM25" i="173"/>
  <c r="DL25" i="173"/>
  <c r="DK25" i="173"/>
  <c r="DJ25" i="173"/>
  <c r="DI25" i="173"/>
  <c r="DH25" i="173"/>
  <c r="DG25" i="173"/>
  <c r="DF25" i="173"/>
  <c r="DE25" i="173"/>
  <c r="DD25" i="173"/>
  <c r="DC25" i="173"/>
  <c r="DB25" i="173"/>
  <c r="DA25" i="173"/>
  <c r="CZ25" i="173"/>
  <c r="CY25" i="173"/>
  <c r="CX25" i="173"/>
  <c r="CW25" i="173"/>
  <c r="CV25" i="173"/>
  <c r="CU25" i="173"/>
  <c r="CT25" i="173"/>
  <c r="CS25" i="173"/>
  <c r="CR25" i="173"/>
  <c r="CQ25" i="173"/>
  <c r="CP25" i="173"/>
  <c r="CO25" i="173"/>
  <c r="CN25" i="173"/>
  <c r="CM25" i="173"/>
  <c r="CL25" i="173"/>
  <c r="CK25" i="173"/>
  <c r="CJ25" i="173"/>
  <c r="CI25" i="173"/>
  <c r="CH25" i="173"/>
  <c r="CG25" i="173"/>
  <c r="CF25" i="173"/>
  <c r="CE25" i="173"/>
  <c r="CD25" i="173"/>
  <c r="CC25" i="173"/>
  <c r="CB25" i="173"/>
  <c r="CA25" i="173"/>
  <c r="BZ25" i="173"/>
  <c r="BY25" i="173"/>
  <c r="BX25" i="173"/>
  <c r="BW25" i="173"/>
  <c r="BV25" i="173"/>
  <c r="BU25" i="173"/>
  <c r="BT25" i="173"/>
  <c r="BS25" i="173"/>
  <c r="BR25" i="173"/>
  <c r="BQ25" i="173"/>
  <c r="BP25" i="173"/>
  <c r="BO25" i="173"/>
  <c r="BN25" i="173"/>
  <c r="BM25" i="173"/>
  <c r="BL25" i="173"/>
  <c r="BK25" i="173"/>
  <c r="BJ25" i="173"/>
  <c r="BI25" i="173"/>
  <c r="BH25" i="173"/>
  <c r="BG25" i="173"/>
  <c r="BF25" i="173"/>
  <c r="BE25" i="173"/>
  <c r="BD25" i="173"/>
  <c r="BC25" i="173"/>
  <c r="BB25" i="173"/>
  <c r="BA25" i="173"/>
  <c r="AZ25" i="173"/>
  <c r="AY25" i="173"/>
  <c r="AX25" i="173"/>
  <c r="AW25" i="173"/>
  <c r="AV25" i="173"/>
  <c r="AU25" i="173"/>
  <c r="AT25" i="173"/>
  <c r="AS25" i="173"/>
  <c r="AR25" i="173"/>
  <c r="AQ25" i="173"/>
  <c r="AP25" i="173"/>
  <c r="AO25" i="173"/>
  <c r="AN25" i="173"/>
  <c r="AM25" i="173"/>
  <c r="AL25" i="173"/>
  <c r="AK25" i="173"/>
  <c r="AJ25" i="173"/>
  <c r="AI25" i="173"/>
  <c r="AH25" i="173"/>
  <c r="AG25" i="173"/>
  <c r="AF25" i="173"/>
  <c r="AE25" i="173"/>
  <c r="AD25" i="173"/>
  <c r="AC25" i="173"/>
  <c r="AB25" i="173"/>
  <c r="AA25" i="173"/>
  <c r="Z25" i="173"/>
  <c r="Y25" i="173"/>
  <c r="X25" i="173"/>
  <c r="W25" i="173"/>
  <c r="V25" i="173"/>
  <c r="U25" i="173"/>
  <c r="T25" i="173"/>
  <c r="S25" i="173"/>
  <c r="R25" i="173"/>
  <c r="Q25" i="173"/>
  <c r="P25" i="173"/>
  <c r="O25" i="173"/>
  <c r="N25" i="173"/>
  <c r="M25" i="173"/>
  <c r="L25" i="173"/>
  <c r="K25" i="173"/>
  <c r="J25" i="173"/>
  <c r="I25" i="173"/>
  <c r="H25" i="173"/>
  <c r="G25" i="173"/>
  <c r="F25" i="173"/>
  <c r="E25" i="173"/>
  <c r="D25" i="173"/>
  <c r="C25" i="173"/>
  <c r="B25" i="173"/>
  <c r="JN24" i="173"/>
  <c r="JM24" i="173"/>
  <c r="JL24" i="173"/>
  <c r="JK24" i="173"/>
  <c r="JJ24" i="173"/>
  <c r="JI24" i="173"/>
  <c r="JH24" i="173"/>
  <c r="JG24" i="173"/>
  <c r="JF24" i="173"/>
  <c r="JE24" i="173"/>
  <c r="JD24" i="173"/>
  <c r="JC24" i="173"/>
  <c r="JB24" i="173"/>
  <c r="JA24" i="173"/>
  <c r="IZ24" i="173"/>
  <c r="IY24" i="173"/>
  <c r="IX24" i="173"/>
  <c r="IW24" i="173"/>
  <c r="IV24" i="173"/>
  <c r="IU24" i="173"/>
  <c r="IT24" i="173"/>
  <c r="IS24" i="173"/>
  <c r="IR24" i="173"/>
  <c r="IQ24" i="173"/>
  <c r="IP24" i="173"/>
  <c r="IO24" i="173"/>
  <c r="IN24" i="173"/>
  <c r="IM24" i="173"/>
  <c r="IL24" i="173"/>
  <c r="IK24" i="173"/>
  <c r="IJ24" i="173"/>
  <c r="II24" i="173"/>
  <c r="IH24" i="173"/>
  <c r="IG24" i="173"/>
  <c r="IF24" i="173"/>
  <c r="IE24" i="173"/>
  <c r="ID24" i="173"/>
  <c r="IC24" i="173"/>
  <c r="IB24" i="173"/>
  <c r="IA24" i="173"/>
  <c r="HZ24" i="173"/>
  <c r="HY24" i="173"/>
  <c r="HX24" i="173"/>
  <c r="HW24" i="173"/>
  <c r="HV24" i="173"/>
  <c r="HU24" i="173"/>
  <c r="HT24" i="173"/>
  <c r="HS24" i="173"/>
  <c r="HR24" i="173"/>
  <c r="HQ24" i="173"/>
  <c r="HP24" i="173"/>
  <c r="HO24" i="173"/>
  <c r="HN24" i="173"/>
  <c r="HM24" i="173"/>
  <c r="HL24" i="173"/>
  <c r="HK24" i="173"/>
  <c r="HJ24" i="173"/>
  <c r="HI24" i="173"/>
  <c r="HH24" i="173"/>
  <c r="HG24" i="173"/>
  <c r="HF24" i="173"/>
  <c r="HE24" i="173"/>
  <c r="HD24" i="173"/>
  <c r="HC24" i="173"/>
  <c r="HB24" i="173"/>
  <c r="HA24" i="173"/>
  <c r="GZ24" i="173"/>
  <c r="GY24" i="173"/>
  <c r="GX24" i="173"/>
  <c r="GW24" i="173"/>
  <c r="GV24" i="173"/>
  <c r="GU24" i="173"/>
  <c r="GT24" i="173"/>
  <c r="GS24" i="173"/>
  <c r="GR24" i="173"/>
  <c r="GQ24" i="173"/>
  <c r="GP24" i="173"/>
  <c r="GO24" i="173"/>
  <c r="GN24" i="173"/>
  <c r="GM24" i="173"/>
  <c r="GL24" i="173"/>
  <c r="GK24" i="173"/>
  <c r="GJ24" i="173"/>
  <c r="GI24" i="173"/>
  <c r="GH24" i="173"/>
  <c r="GG24" i="173"/>
  <c r="GF24" i="173"/>
  <c r="GE24" i="173"/>
  <c r="GD24" i="173"/>
  <c r="GC24" i="173"/>
  <c r="GB24" i="173"/>
  <c r="GA24" i="173"/>
  <c r="FZ24" i="173"/>
  <c r="FY24" i="173"/>
  <c r="FX24" i="173"/>
  <c r="FW24" i="173"/>
  <c r="FV24" i="173"/>
  <c r="FU24" i="173"/>
  <c r="FT24" i="173"/>
  <c r="FS24" i="173"/>
  <c r="FR24" i="173"/>
  <c r="FQ24" i="173"/>
  <c r="FP24" i="173"/>
  <c r="FO24" i="173"/>
  <c r="FN24" i="173"/>
  <c r="FM24" i="173"/>
  <c r="FL24" i="173"/>
  <c r="FK24" i="173"/>
  <c r="FJ24" i="173"/>
  <c r="FI24" i="173"/>
  <c r="FH24" i="173"/>
  <c r="FG24" i="173"/>
  <c r="FF24" i="173"/>
  <c r="FE24" i="173"/>
  <c r="FD24" i="173"/>
  <c r="FC24" i="173"/>
  <c r="FB24" i="173"/>
  <c r="FA24" i="173"/>
  <c r="EZ24" i="173"/>
  <c r="EY24" i="173"/>
  <c r="EX24" i="173"/>
  <c r="EW24" i="173"/>
  <c r="EV24" i="173"/>
  <c r="EU24" i="173"/>
  <c r="ET24" i="173"/>
  <c r="ES24" i="173"/>
  <c r="ER24" i="173"/>
  <c r="EQ24" i="173"/>
  <c r="EP24" i="173"/>
  <c r="EO24" i="173"/>
  <c r="EN24" i="173"/>
  <c r="EM24" i="173"/>
  <c r="EL24" i="173"/>
  <c r="EK24" i="173"/>
  <c r="EJ24" i="173"/>
  <c r="EI24" i="173"/>
  <c r="EH24" i="173"/>
  <c r="EG24" i="173"/>
  <c r="EF24" i="173"/>
  <c r="EE24" i="173"/>
  <c r="ED24" i="173"/>
  <c r="EC24" i="173"/>
  <c r="EB24" i="173"/>
  <c r="EA24" i="173"/>
  <c r="DZ24" i="173"/>
  <c r="DY24" i="173"/>
  <c r="DX24" i="173"/>
  <c r="DW24" i="173"/>
  <c r="DV24" i="173"/>
  <c r="DU24" i="173"/>
  <c r="DT24" i="173"/>
  <c r="DS24" i="173"/>
  <c r="DR24" i="173"/>
  <c r="DQ24" i="173"/>
  <c r="DP24" i="173"/>
  <c r="DO24" i="173"/>
  <c r="DN24" i="173"/>
  <c r="DM24" i="173"/>
  <c r="DL24" i="173"/>
  <c r="DK24" i="173"/>
  <c r="DJ24" i="173"/>
  <c r="DI24" i="173"/>
  <c r="DH24" i="173"/>
  <c r="DG24" i="173"/>
  <c r="DF24" i="173"/>
  <c r="DE24" i="173"/>
  <c r="DD24" i="173"/>
  <c r="DC24" i="173"/>
  <c r="DB24" i="173"/>
  <c r="DA24" i="173"/>
  <c r="CZ24" i="173"/>
  <c r="CY24" i="173"/>
  <c r="CX24" i="173"/>
  <c r="CW24" i="173"/>
  <c r="CV24" i="173"/>
  <c r="CU24" i="173"/>
  <c r="CT24" i="173"/>
  <c r="CS24" i="173"/>
  <c r="CR24" i="173"/>
  <c r="CQ24" i="173"/>
  <c r="CP24" i="173"/>
  <c r="CO24" i="173"/>
  <c r="CN24" i="173"/>
  <c r="CM24" i="173"/>
  <c r="CL24" i="173"/>
  <c r="CK24" i="173"/>
  <c r="CJ24" i="173"/>
  <c r="CI24" i="173"/>
  <c r="CH24" i="173"/>
  <c r="CG24" i="173"/>
  <c r="CF24" i="173"/>
  <c r="CE24" i="173"/>
  <c r="CD24" i="173"/>
  <c r="CC24" i="173"/>
  <c r="CB24" i="173"/>
  <c r="CA24" i="173"/>
  <c r="BZ24" i="173"/>
  <c r="BY24" i="173"/>
  <c r="BX24" i="173"/>
  <c r="BW24" i="173"/>
  <c r="BV24" i="173"/>
  <c r="BU24" i="173"/>
  <c r="BT24" i="173"/>
  <c r="BS24" i="173"/>
  <c r="BR24" i="173"/>
  <c r="BQ24" i="173"/>
  <c r="BP24" i="173"/>
  <c r="BO24" i="173"/>
  <c r="BN24" i="173"/>
  <c r="BM24" i="173"/>
  <c r="BL24" i="173"/>
  <c r="BK24" i="173"/>
  <c r="BJ24" i="173"/>
  <c r="BI24" i="173"/>
  <c r="BH24" i="173"/>
  <c r="BG24" i="173"/>
  <c r="BF24" i="173"/>
  <c r="BE24" i="173"/>
  <c r="BD24" i="173"/>
  <c r="BC24" i="173"/>
  <c r="BB24" i="173"/>
  <c r="BA24" i="173"/>
  <c r="AZ24" i="173"/>
  <c r="AY24" i="173"/>
  <c r="AX24" i="173"/>
  <c r="AW24" i="173"/>
  <c r="AV24" i="173"/>
  <c r="AU24" i="173"/>
  <c r="AT24" i="173"/>
  <c r="AS24" i="173"/>
  <c r="AR24" i="173"/>
  <c r="AQ24" i="173"/>
  <c r="AP24" i="173"/>
  <c r="AO24" i="173"/>
  <c r="AN24" i="173"/>
  <c r="AM24" i="173"/>
  <c r="AL24" i="173"/>
  <c r="AK24" i="173"/>
  <c r="AJ24" i="173"/>
  <c r="AI24" i="173"/>
  <c r="AH24" i="173"/>
  <c r="AG24" i="173"/>
  <c r="AF24" i="173"/>
  <c r="AE24" i="173"/>
  <c r="AD24" i="173"/>
  <c r="AC24" i="173"/>
  <c r="AB24" i="173"/>
  <c r="AA24" i="173"/>
  <c r="Z24" i="173"/>
  <c r="Y24" i="173"/>
  <c r="X24" i="173"/>
  <c r="W24" i="173"/>
  <c r="V24" i="173"/>
  <c r="U24" i="173"/>
  <c r="T24" i="173"/>
  <c r="S24" i="173"/>
  <c r="R24" i="173"/>
  <c r="Q24" i="173"/>
  <c r="P24" i="173"/>
  <c r="O24" i="173"/>
  <c r="N24" i="173"/>
  <c r="M24" i="173"/>
  <c r="L24" i="173"/>
  <c r="K24" i="173"/>
  <c r="J24" i="173"/>
  <c r="I24" i="173"/>
  <c r="H24" i="173"/>
  <c r="G24" i="173"/>
  <c r="F24" i="173"/>
  <c r="E24" i="173"/>
  <c r="D24" i="173"/>
  <c r="C24" i="173"/>
  <c r="B24" i="173"/>
  <c r="JN22" i="173"/>
  <c r="JM22" i="173"/>
  <c r="JL22" i="173"/>
  <c r="JK22" i="173"/>
  <c r="JJ22" i="173"/>
  <c r="JI22" i="173"/>
  <c r="JH22" i="173"/>
  <c r="JG22" i="173"/>
  <c r="JF22" i="173"/>
  <c r="JE22" i="173"/>
  <c r="JD22" i="173"/>
  <c r="JC22" i="173"/>
  <c r="JB22" i="173"/>
  <c r="JA22" i="173"/>
  <c r="IZ22" i="173"/>
  <c r="IY22" i="173"/>
  <c r="IX22" i="173"/>
  <c r="IW22" i="173"/>
  <c r="IV22" i="173"/>
  <c r="IU22" i="173"/>
  <c r="IT22" i="173"/>
  <c r="IS22" i="173"/>
  <c r="IR22" i="173"/>
  <c r="IQ22" i="173"/>
  <c r="IP22" i="173"/>
  <c r="IO22" i="173"/>
  <c r="IN22" i="173"/>
  <c r="IM22" i="173"/>
  <c r="IL22" i="173"/>
  <c r="IK22" i="173"/>
  <c r="IJ22" i="173"/>
  <c r="II22" i="173"/>
  <c r="IH22" i="173"/>
  <c r="IG22" i="173"/>
  <c r="IF22" i="173"/>
  <c r="IE22" i="173"/>
  <c r="ID22" i="173"/>
  <c r="IC22" i="173"/>
  <c r="IB22" i="173"/>
  <c r="IA22" i="173"/>
  <c r="HZ22" i="173"/>
  <c r="HY22" i="173"/>
  <c r="HX22" i="173"/>
  <c r="HW22" i="173"/>
  <c r="HV22" i="173"/>
  <c r="HU22" i="173"/>
  <c r="HT22" i="173"/>
  <c r="HS22" i="173"/>
  <c r="HR22" i="173"/>
  <c r="HQ22" i="173"/>
  <c r="HP22" i="173"/>
  <c r="HO22" i="173"/>
  <c r="HN22" i="173"/>
  <c r="HM22" i="173"/>
  <c r="HL22" i="173"/>
  <c r="HK22" i="173"/>
  <c r="HJ22" i="173"/>
  <c r="HI22" i="173"/>
  <c r="HH22" i="173"/>
  <c r="HG22" i="173"/>
  <c r="HF22" i="173"/>
  <c r="HE22" i="173"/>
  <c r="HD22" i="173"/>
  <c r="HC22" i="173"/>
  <c r="HB22" i="173"/>
  <c r="HA22" i="173"/>
  <c r="GZ22" i="173"/>
  <c r="GY22" i="173"/>
  <c r="GX22" i="173"/>
  <c r="GW22" i="173"/>
  <c r="GV22" i="173"/>
  <c r="GU22" i="173"/>
  <c r="GT22" i="173"/>
  <c r="GS22" i="173"/>
  <c r="GR22" i="173"/>
  <c r="GQ22" i="173"/>
  <c r="GP22" i="173"/>
  <c r="GO22" i="173"/>
  <c r="GN22" i="173"/>
  <c r="GM22" i="173"/>
  <c r="GL22" i="173"/>
  <c r="GK22" i="173"/>
  <c r="GJ22" i="173"/>
  <c r="GI22" i="173"/>
  <c r="GH22" i="173"/>
  <c r="GG22" i="173"/>
  <c r="GF22" i="173"/>
  <c r="GE22" i="173"/>
  <c r="GD22" i="173"/>
  <c r="GC22" i="173"/>
  <c r="GB22" i="173"/>
  <c r="GA22" i="173"/>
  <c r="FZ22" i="173"/>
  <c r="FY22" i="173"/>
  <c r="FX22" i="173"/>
  <c r="FW22" i="173"/>
  <c r="FV22" i="173"/>
  <c r="FU22" i="173"/>
  <c r="FT22" i="173"/>
  <c r="FS22" i="173"/>
  <c r="FR22" i="173"/>
  <c r="FQ22" i="173"/>
  <c r="FP22" i="173"/>
  <c r="FO22" i="173"/>
  <c r="FN22" i="173"/>
  <c r="FM22" i="173"/>
  <c r="FL22" i="173"/>
  <c r="FK22" i="173"/>
  <c r="FJ22" i="173"/>
  <c r="FI22" i="173"/>
  <c r="FH22" i="173"/>
  <c r="FG22" i="173"/>
  <c r="FF22" i="173"/>
  <c r="FE22" i="173"/>
  <c r="FD22" i="173"/>
  <c r="FC22" i="173"/>
  <c r="FB22" i="173"/>
  <c r="FA22" i="173"/>
  <c r="EZ22" i="173"/>
  <c r="EY22" i="173"/>
  <c r="EX22" i="173"/>
  <c r="EW22" i="173"/>
  <c r="EV22" i="173"/>
  <c r="EU22" i="173"/>
  <c r="ET22" i="173"/>
  <c r="ES22" i="173"/>
  <c r="ER22" i="173"/>
  <c r="EQ22" i="173"/>
  <c r="EP22" i="173"/>
  <c r="EO22" i="173"/>
  <c r="EN22" i="173"/>
  <c r="EM22" i="173"/>
  <c r="EL22" i="173"/>
  <c r="EK22" i="173"/>
  <c r="EJ22" i="173"/>
  <c r="EI22" i="173"/>
  <c r="EH22" i="173"/>
  <c r="EG22" i="173"/>
  <c r="EF22" i="173"/>
  <c r="EE22" i="173"/>
  <c r="ED22" i="173"/>
  <c r="EC22" i="173"/>
  <c r="EB22" i="173"/>
  <c r="EA22" i="173"/>
  <c r="DZ22" i="173"/>
  <c r="DY22" i="173"/>
  <c r="DX22" i="173"/>
  <c r="DW22" i="173"/>
  <c r="DV22" i="173"/>
  <c r="DU22" i="173"/>
  <c r="DT22" i="173"/>
  <c r="DS22" i="173"/>
  <c r="DR22" i="173"/>
  <c r="DQ22" i="173"/>
  <c r="DP22" i="173"/>
  <c r="DO22" i="173"/>
  <c r="DN22" i="173"/>
  <c r="DM22" i="173"/>
  <c r="DL22" i="173"/>
  <c r="DK22" i="173"/>
  <c r="DJ22" i="173"/>
  <c r="DI22" i="173"/>
  <c r="DH22" i="173"/>
  <c r="DG22" i="173"/>
  <c r="DF22" i="173"/>
  <c r="DE22" i="173"/>
  <c r="DD22" i="173"/>
  <c r="DC22" i="173"/>
  <c r="DB22" i="173"/>
  <c r="DA22" i="173"/>
  <c r="CZ22" i="173"/>
  <c r="CY22" i="173"/>
  <c r="CX22" i="173"/>
  <c r="CW22" i="173"/>
  <c r="CV22" i="173"/>
  <c r="CU22" i="173"/>
  <c r="CT22" i="173"/>
  <c r="CS22" i="173"/>
  <c r="CR22" i="173"/>
  <c r="CQ22" i="173"/>
  <c r="CP22" i="173"/>
  <c r="CO22" i="173"/>
  <c r="CN22" i="173"/>
  <c r="CM22" i="173"/>
  <c r="CL22" i="173"/>
  <c r="CK22" i="173"/>
  <c r="CJ22" i="173"/>
  <c r="CI22" i="173"/>
  <c r="CH22" i="173"/>
  <c r="CG22" i="173"/>
  <c r="CF22" i="173"/>
  <c r="CE22" i="173"/>
  <c r="CD22" i="173"/>
  <c r="CC22" i="173"/>
  <c r="CB22" i="173"/>
  <c r="CA22" i="173"/>
  <c r="BZ22" i="173"/>
  <c r="BY22" i="173"/>
  <c r="BX22" i="173"/>
  <c r="BW22" i="173"/>
  <c r="BV22" i="173"/>
  <c r="BU22" i="173"/>
  <c r="BT22" i="173"/>
  <c r="BS22" i="173"/>
  <c r="BR22" i="173"/>
  <c r="BQ22" i="173"/>
  <c r="BP22" i="173"/>
  <c r="BO22" i="173"/>
  <c r="BN22" i="173"/>
  <c r="BM22" i="173"/>
  <c r="BL22" i="173"/>
  <c r="BK22" i="173"/>
  <c r="BJ22" i="173"/>
  <c r="BI22" i="173"/>
  <c r="BH22" i="173"/>
  <c r="BG22" i="173"/>
  <c r="BF22" i="173"/>
  <c r="BE22" i="173"/>
  <c r="BD22" i="173"/>
  <c r="BC22" i="173"/>
  <c r="BB22" i="173"/>
  <c r="BA22" i="173"/>
  <c r="AZ22" i="173"/>
  <c r="AY22" i="173"/>
  <c r="AX22" i="173"/>
  <c r="AW22" i="173"/>
  <c r="AV22" i="173"/>
  <c r="AU22" i="173"/>
  <c r="AT22" i="173"/>
  <c r="AS22" i="173"/>
  <c r="AR22" i="173"/>
  <c r="AQ22" i="173"/>
  <c r="AP22" i="173"/>
  <c r="AO22" i="173"/>
  <c r="AN22" i="173"/>
  <c r="AM22" i="173"/>
  <c r="AL22" i="173"/>
  <c r="AK22" i="173"/>
  <c r="AJ22" i="173"/>
  <c r="AI22" i="173"/>
  <c r="AH22" i="173"/>
  <c r="AG22" i="173"/>
  <c r="AF22" i="173"/>
  <c r="AE22" i="173"/>
  <c r="AD22" i="173"/>
  <c r="AC22" i="173"/>
  <c r="AB22" i="173"/>
  <c r="AA22" i="173"/>
  <c r="Z22" i="173"/>
  <c r="Y22" i="173"/>
  <c r="X22" i="173"/>
  <c r="W22" i="173"/>
  <c r="V22" i="173"/>
  <c r="U22" i="173"/>
  <c r="T22" i="173"/>
  <c r="S22" i="173"/>
  <c r="R22" i="173"/>
  <c r="Q22" i="173"/>
  <c r="P22" i="173"/>
  <c r="O22" i="173"/>
  <c r="N22" i="173"/>
  <c r="M22" i="173"/>
  <c r="L22" i="173"/>
  <c r="K22" i="173"/>
  <c r="J22" i="173"/>
  <c r="I22" i="173"/>
  <c r="H22" i="173"/>
  <c r="G22" i="173"/>
  <c r="F22" i="173"/>
  <c r="E22" i="173"/>
  <c r="D22" i="173"/>
  <c r="C22" i="173"/>
  <c r="B22" i="173"/>
  <c r="JN21" i="173"/>
  <c r="JM21" i="173"/>
  <c r="JL21" i="173"/>
  <c r="JK21" i="173"/>
  <c r="JJ21" i="173"/>
  <c r="JI21" i="173"/>
  <c r="JH21" i="173"/>
  <c r="JG21" i="173"/>
  <c r="JF21" i="173"/>
  <c r="JE21" i="173"/>
  <c r="JD21" i="173"/>
  <c r="JC21" i="173"/>
  <c r="JB21" i="173"/>
  <c r="JA21" i="173"/>
  <c r="IZ21" i="173"/>
  <c r="IY21" i="173"/>
  <c r="IX21" i="173"/>
  <c r="IW21" i="173"/>
  <c r="IV21" i="173"/>
  <c r="IU21" i="173"/>
  <c r="IT21" i="173"/>
  <c r="IS21" i="173"/>
  <c r="IR21" i="173"/>
  <c r="IQ21" i="173"/>
  <c r="IP21" i="173"/>
  <c r="IO21" i="173"/>
  <c r="IN21" i="173"/>
  <c r="IM21" i="173"/>
  <c r="IL21" i="173"/>
  <c r="IK21" i="173"/>
  <c r="IJ21" i="173"/>
  <c r="II21" i="173"/>
  <c r="IH21" i="173"/>
  <c r="IG21" i="173"/>
  <c r="IF21" i="173"/>
  <c r="IE21" i="173"/>
  <c r="ID21" i="173"/>
  <c r="IC21" i="173"/>
  <c r="IB21" i="173"/>
  <c r="IA21" i="173"/>
  <c r="HZ21" i="173"/>
  <c r="HY21" i="173"/>
  <c r="HX21" i="173"/>
  <c r="HW21" i="173"/>
  <c r="HV21" i="173"/>
  <c r="HU21" i="173"/>
  <c r="HT21" i="173"/>
  <c r="HS21" i="173"/>
  <c r="HR21" i="173"/>
  <c r="HQ21" i="173"/>
  <c r="HP21" i="173"/>
  <c r="HO21" i="173"/>
  <c r="HN21" i="173"/>
  <c r="HM21" i="173"/>
  <c r="HL21" i="173"/>
  <c r="HK21" i="173"/>
  <c r="HJ21" i="173"/>
  <c r="HI21" i="173"/>
  <c r="HH21" i="173"/>
  <c r="HG21" i="173"/>
  <c r="HF21" i="173"/>
  <c r="HE21" i="173"/>
  <c r="HD21" i="173"/>
  <c r="HC21" i="173"/>
  <c r="HB21" i="173"/>
  <c r="HA21" i="173"/>
  <c r="GZ21" i="173"/>
  <c r="GY21" i="173"/>
  <c r="GX21" i="173"/>
  <c r="GW21" i="173"/>
  <c r="GV21" i="173"/>
  <c r="GU21" i="173"/>
  <c r="GT21" i="173"/>
  <c r="GS21" i="173"/>
  <c r="GR21" i="173"/>
  <c r="GQ21" i="173"/>
  <c r="GP21" i="173"/>
  <c r="GO21" i="173"/>
  <c r="GN21" i="173"/>
  <c r="GM21" i="173"/>
  <c r="GL21" i="173"/>
  <c r="GK21" i="173"/>
  <c r="GJ21" i="173"/>
  <c r="GI21" i="173"/>
  <c r="GH21" i="173"/>
  <c r="GG21" i="173"/>
  <c r="GF21" i="173"/>
  <c r="GE21" i="173"/>
  <c r="GD21" i="173"/>
  <c r="GC21" i="173"/>
  <c r="GB21" i="173"/>
  <c r="GA21" i="173"/>
  <c r="FZ21" i="173"/>
  <c r="FY21" i="173"/>
  <c r="FX21" i="173"/>
  <c r="FW21" i="173"/>
  <c r="FV21" i="173"/>
  <c r="FU21" i="173"/>
  <c r="FT21" i="173"/>
  <c r="FS21" i="173"/>
  <c r="FR21" i="173"/>
  <c r="FQ21" i="173"/>
  <c r="FP21" i="173"/>
  <c r="FO21" i="173"/>
  <c r="FN21" i="173"/>
  <c r="FM21" i="173"/>
  <c r="FL21" i="173"/>
  <c r="FK21" i="173"/>
  <c r="FJ21" i="173"/>
  <c r="FI21" i="173"/>
  <c r="FH21" i="173"/>
  <c r="FG21" i="173"/>
  <c r="FF21" i="173"/>
  <c r="FE21" i="173"/>
  <c r="FD21" i="173"/>
  <c r="FC21" i="173"/>
  <c r="FB21" i="173"/>
  <c r="FA21" i="173"/>
  <c r="EZ21" i="173"/>
  <c r="EY21" i="173"/>
  <c r="EX21" i="173"/>
  <c r="EW21" i="173"/>
  <c r="EV21" i="173"/>
  <c r="EU21" i="173"/>
  <c r="ET21" i="173"/>
  <c r="ES21" i="173"/>
  <c r="ER21" i="173"/>
  <c r="EQ21" i="173"/>
  <c r="EP21" i="173"/>
  <c r="EO21" i="173"/>
  <c r="EN21" i="173"/>
  <c r="EM21" i="173"/>
  <c r="EL21" i="173"/>
  <c r="EK21" i="173"/>
  <c r="EJ21" i="173"/>
  <c r="EI21" i="173"/>
  <c r="EH21" i="173"/>
  <c r="EG21" i="173"/>
  <c r="EF21" i="173"/>
  <c r="EE21" i="173"/>
  <c r="ED21" i="173"/>
  <c r="EC21" i="173"/>
  <c r="EB21" i="173"/>
  <c r="EA21" i="173"/>
  <c r="DZ21" i="173"/>
  <c r="DY21" i="173"/>
  <c r="DX21" i="173"/>
  <c r="DW21" i="173"/>
  <c r="DV21" i="173"/>
  <c r="DU21" i="173"/>
  <c r="DT21" i="173"/>
  <c r="DS21" i="173"/>
  <c r="DR21" i="173"/>
  <c r="DQ21" i="173"/>
  <c r="DP21" i="173"/>
  <c r="DO21" i="173"/>
  <c r="DN21" i="173"/>
  <c r="DM21" i="173"/>
  <c r="DL21" i="173"/>
  <c r="DK21" i="173"/>
  <c r="DJ21" i="173"/>
  <c r="DI21" i="173"/>
  <c r="DH21" i="173"/>
  <c r="DG21" i="173"/>
  <c r="DF21" i="173"/>
  <c r="DE21" i="173"/>
  <c r="DD21" i="173"/>
  <c r="DC21" i="173"/>
  <c r="DB21" i="173"/>
  <c r="DA21" i="173"/>
  <c r="CZ21" i="173"/>
  <c r="CY21" i="173"/>
  <c r="CX21" i="173"/>
  <c r="CW21" i="173"/>
  <c r="CV21" i="173"/>
  <c r="CU21" i="173"/>
  <c r="CT21" i="173"/>
  <c r="CS21" i="173"/>
  <c r="CR21" i="173"/>
  <c r="CQ21" i="173"/>
  <c r="CP21" i="173"/>
  <c r="CO21" i="173"/>
  <c r="CN21" i="173"/>
  <c r="CM21" i="173"/>
  <c r="CL21" i="173"/>
  <c r="CK21" i="173"/>
  <c r="CJ21" i="173"/>
  <c r="CI21" i="173"/>
  <c r="CH21" i="173"/>
  <c r="CG21" i="173"/>
  <c r="CF21" i="173"/>
  <c r="CE21" i="173"/>
  <c r="CD21" i="173"/>
  <c r="CC21" i="173"/>
  <c r="CB21" i="173"/>
  <c r="CA21" i="173"/>
  <c r="BZ21" i="173"/>
  <c r="BY21" i="173"/>
  <c r="BX21" i="173"/>
  <c r="BW21" i="173"/>
  <c r="BV21" i="173"/>
  <c r="BU21" i="173"/>
  <c r="BT21" i="173"/>
  <c r="BS21" i="173"/>
  <c r="BR21" i="173"/>
  <c r="BQ21" i="173"/>
  <c r="BP21" i="173"/>
  <c r="BO21" i="173"/>
  <c r="BN21" i="173"/>
  <c r="BM21" i="173"/>
  <c r="BL21" i="173"/>
  <c r="BK21" i="173"/>
  <c r="BJ21" i="173"/>
  <c r="BI21" i="173"/>
  <c r="BH21" i="173"/>
  <c r="BG21" i="173"/>
  <c r="BF21" i="173"/>
  <c r="BE21" i="173"/>
  <c r="BD21" i="173"/>
  <c r="BC21" i="173"/>
  <c r="BB21" i="173"/>
  <c r="BA21" i="173"/>
  <c r="AZ21" i="173"/>
  <c r="AY21" i="173"/>
  <c r="AX21" i="173"/>
  <c r="AW21" i="173"/>
  <c r="AV21" i="173"/>
  <c r="AU21" i="173"/>
  <c r="AT21" i="173"/>
  <c r="AS21" i="173"/>
  <c r="AR21" i="173"/>
  <c r="AQ21" i="173"/>
  <c r="AP21" i="173"/>
  <c r="AO21" i="173"/>
  <c r="AN21" i="173"/>
  <c r="AM21" i="173"/>
  <c r="AL21" i="173"/>
  <c r="AK21" i="173"/>
  <c r="AJ21" i="173"/>
  <c r="AI21" i="173"/>
  <c r="AH21" i="173"/>
  <c r="AG21" i="173"/>
  <c r="AF21" i="173"/>
  <c r="AE21" i="173"/>
  <c r="AD21" i="173"/>
  <c r="AC21" i="173"/>
  <c r="AB21" i="173"/>
  <c r="AA21" i="173"/>
  <c r="Z21" i="173"/>
  <c r="Y21" i="173"/>
  <c r="X21" i="173"/>
  <c r="W21" i="173"/>
  <c r="V21" i="173"/>
  <c r="U21" i="173"/>
  <c r="T21" i="173"/>
  <c r="S21" i="173"/>
  <c r="R21" i="173"/>
  <c r="Q21" i="173"/>
  <c r="P21" i="173"/>
  <c r="O21" i="173"/>
  <c r="N21" i="173"/>
  <c r="M21" i="173"/>
  <c r="L21" i="173"/>
  <c r="K21" i="173"/>
  <c r="J21" i="173"/>
  <c r="I21" i="173"/>
  <c r="H21" i="173"/>
  <c r="G21" i="173"/>
  <c r="F21" i="173"/>
  <c r="E21" i="173"/>
  <c r="D21" i="173"/>
  <c r="C21" i="173"/>
  <c r="B21" i="173"/>
  <c r="JN19" i="173"/>
  <c r="JM19" i="173"/>
  <c r="JL19" i="173"/>
  <c r="JK19" i="173"/>
  <c r="JJ19" i="173"/>
  <c r="JI19" i="173"/>
  <c r="JH19" i="173"/>
  <c r="JG19" i="173"/>
  <c r="JF19" i="173"/>
  <c r="JE19" i="173"/>
  <c r="JD19" i="173"/>
  <c r="JC19" i="173"/>
  <c r="JB19" i="173"/>
  <c r="JA19" i="173"/>
  <c r="IZ19" i="173"/>
  <c r="IY19" i="173"/>
  <c r="IX19" i="173"/>
  <c r="IW19" i="173"/>
  <c r="IV19" i="173"/>
  <c r="IU19" i="173"/>
  <c r="IT19" i="173"/>
  <c r="IS19" i="173"/>
  <c r="IR19" i="173"/>
  <c r="IQ19" i="173"/>
  <c r="IP19" i="173"/>
  <c r="IO19" i="173"/>
  <c r="IN19" i="173"/>
  <c r="IM19" i="173"/>
  <c r="IL19" i="173"/>
  <c r="IK19" i="173"/>
  <c r="IJ19" i="173"/>
  <c r="II19" i="173"/>
  <c r="IH19" i="173"/>
  <c r="IG19" i="173"/>
  <c r="IF19" i="173"/>
  <c r="IE19" i="173"/>
  <c r="ID19" i="173"/>
  <c r="IC19" i="173"/>
  <c r="IB19" i="173"/>
  <c r="IA19" i="173"/>
  <c r="HZ19" i="173"/>
  <c r="HY19" i="173"/>
  <c r="HX19" i="173"/>
  <c r="HW19" i="173"/>
  <c r="HV19" i="173"/>
  <c r="HU19" i="173"/>
  <c r="HT19" i="173"/>
  <c r="HS19" i="173"/>
  <c r="HR19" i="173"/>
  <c r="HQ19" i="173"/>
  <c r="HP19" i="173"/>
  <c r="HO19" i="173"/>
  <c r="HN19" i="173"/>
  <c r="HM19" i="173"/>
  <c r="HL19" i="173"/>
  <c r="HK19" i="173"/>
  <c r="HJ19" i="173"/>
  <c r="HI19" i="173"/>
  <c r="HH19" i="173"/>
  <c r="HG19" i="173"/>
  <c r="HF19" i="173"/>
  <c r="HE19" i="173"/>
  <c r="HD19" i="173"/>
  <c r="HC19" i="173"/>
  <c r="HB19" i="173"/>
  <c r="HA19" i="173"/>
  <c r="GZ19" i="173"/>
  <c r="GY19" i="173"/>
  <c r="GX19" i="173"/>
  <c r="GW19" i="173"/>
  <c r="GV19" i="173"/>
  <c r="GU19" i="173"/>
  <c r="GT19" i="173"/>
  <c r="GS19" i="173"/>
  <c r="GR19" i="173"/>
  <c r="GQ19" i="173"/>
  <c r="GP19" i="173"/>
  <c r="GO19" i="173"/>
  <c r="GN19" i="173"/>
  <c r="GM19" i="173"/>
  <c r="GL19" i="173"/>
  <c r="GK19" i="173"/>
  <c r="GJ19" i="173"/>
  <c r="GI19" i="173"/>
  <c r="GH19" i="173"/>
  <c r="GG19" i="173"/>
  <c r="GF19" i="173"/>
  <c r="GE19" i="173"/>
  <c r="GD19" i="173"/>
  <c r="GC19" i="173"/>
  <c r="GB19" i="173"/>
  <c r="GA19" i="173"/>
  <c r="FZ19" i="173"/>
  <c r="FY19" i="173"/>
  <c r="FX19" i="173"/>
  <c r="FW19" i="173"/>
  <c r="FV19" i="173"/>
  <c r="FU19" i="173"/>
  <c r="FT19" i="173"/>
  <c r="FS19" i="173"/>
  <c r="FR19" i="173"/>
  <c r="FQ19" i="173"/>
  <c r="FP19" i="173"/>
  <c r="FO19" i="173"/>
  <c r="FN19" i="173"/>
  <c r="FM19" i="173"/>
  <c r="FL19" i="173"/>
  <c r="FK19" i="173"/>
  <c r="FJ19" i="173"/>
  <c r="FI19" i="173"/>
  <c r="FH19" i="173"/>
  <c r="FG19" i="173"/>
  <c r="FF19" i="173"/>
  <c r="FE19" i="173"/>
  <c r="FD19" i="173"/>
  <c r="FC19" i="173"/>
  <c r="FB19" i="173"/>
  <c r="FA19" i="173"/>
  <c r="EZ19" i="173"/>
  <c r="EY19" i="173"/>
  <c r="EX19" i="173"/>
  <c r="EW19" i="173"/>
  <c r="EV19" i="173"/>
  <c r="EU19" i="173"/>
  <c r="ET19" i="173"/>
  <c r="ES19" i="173"/>
  <c r="ER19" i="173"/>
  <c r="EQ19" i="173"/>
  <c r="EP19" i="173"/>
  <c r="EO19" i="173"/>
  <c r="EN19" i="173"/>
  <c r="EM19" i="173"/>
  <c r="EL19" i="173"/>
  <c r="EK19" i="173"/>
  <c r="EJ19" i="173"/>
  <c r="EI19" i="173"/>
  <c r="EH19" i="173"/>
  <c r="EG19" i="173"/>
  <c r="EF19" i="173"/>
  <c r="EE19" i="173"/>
  <c r="ED19" i="173"/>
  <c r="EC19" i="173"/>
  <c r="EB19" i="173"/>
  <c r="EA19" i="173"/>
  <c r="DZ19" i="173"/>
  <c r="DY19" i="173"/>
  <c r="DX19" i="173"/>
  <c r="DW19" i="173"/>
  <c r="DV19" i="173"/>
  <c r="DU19" i="173"/>
  <c r="DT19" i="173"/>
  <c r="DS19" i="173"/>
  <c r="DR19" i="173"/>
  <c r="DQ19" i="173"/>
  <c r="DP19" i="173"/>
  <c r="DO19" i="173"/>
  <c r="DN19" i="173"/>
  <c r="DM19" i="173"/>
  <c r="DL19" i="173"/>
  <c r="DK19" i="173"/>
  <c r="DJ19" i="173"/>
  <c r="DI19" i="173"/>
  <c r="DH19" i="173"/>
  <c r="DG19" i="173"/>
  <c r="DF19" i="173"/>
  <c r="DE19" i="173"/>
  <c r="DD19" i="173"/>
  <c r="DC19" i="173"/>
  <c r="DB19" i="173"/>
  <c r="DA19" i="173"/>
  <c r="CZ19" i="173"/>
  <c r="CY19" i="173"/>
  <c r="CX19" i="173"/>
  <c r="CW19" i="173"/>
  <c r="CV19" i="173"/>
  <c r="CU19" i="173"/>
  <c r="CT19" i="173"/>
  <c r="CS19" i="173"/>
  <c r="CR19" i="173"/>
  <c r="CQ19" i="173"/>
  <c r="CP19" i="173"/>
  <c r="CO19" i="173"/>
  <c r="CN19" i="173"/>
  <c r="CM19" i="173"/>
  <c r="CL19" i="173"/>
  <c r="CK19" i="173"/>
  <c r="CJ19" i="173"/>
  <c r="CI19" i="173"/>
  <c r="CH19" i="173"/>
  <c r="CG19" i="173"/>
  <c r="CF19" i="173"/>
  <c r="CE19" i="173"/>
  <c r="CD19" i="173"/>
  <c r="CC19" i="173"/>
  <c r="CB19" i="173"/>
  <c r="CA19" i="173"/>
  <c r="BZ19" i="173"/>
  <c r="BY19" i="173"/>
  <c r="BX19" i="173"/>
  <c r="BW19" i="173"/>
  <c r="BV19" i="173"/>
  <c r="BU19" i="173"/>
  <c r="BT19" i="173"/>
  <c r="BS19" i="173"/>
  <c r="BR19" i="173"/>
  <c r="BQ19" i="173"/>
  <c r="BP19" i="173"/>
  <c r="BO19" i="173"/>
  <c r="BN19" i="173"/>
  <c r="BM19" i="173"/>
  <c r="BL19" i="173"/>
  <c r="BK19" i="173"/>
  <c r="BJ19" i="173"/>
  <c r="BI19" i="173"/>
  <c r="BH19" i="173"/>
  <c r="BG19" i="173"/>
  <c r="BF19" i="173"/>
  <c r="BE19" i="173"/>
  <c r="BD19" i="173"/>
  <c r="BC19" i="173"/>
  <c r="BB19" i="173"/>
  <c r="BA19" i="173"/>
  <c r="AZ19" i="173"/>
  <c r="AY19" i="173"/>
  <c r="AX19" i="173"/>
  <c r="AW19" i="173"/>
  <c r="AV19" i="173"/>
  <c r="AU19" i="173"/>
  <c r="AT19" i="173"/>
  <c r="AS19" i="173"/>
  <c r="AR19" i="173"/>
  <c r="AQ19" i="173"/>
  <c r="AP19" i="173"/>
  <c r="AO19" i="173"/>
  <c r="AN19" i="173"/>
  <c r="AM19" i="173"/>
  <c r="AL19" i="173"/>
  <c r="AK19" i="173"/>
  <c r="AJ19" i="173"/>
  <c r="AI19" i="173"/>
  <c r="AH19" i="173"/>
  <c r="AG19" i="173"/>
  <c r="AF19" i="173"/>
  <c r="AE19" i="173"/>
  <c r="AD19" i="173"/>
  <c r="AC19" i="173"/>
  <c r="AB19" i="173"/>
  <c r="AA19" i="173"/>
  <c r="Z19" i="173"/>
  <c r="Y19" i="173"/>
  <c r="X19" i="173"/>
  <c r="W19" i="173"/>
  <c r="V19" i="173"/>
  <c r="U19" i="173"/>
  <c r="T19" i="173"/>
  <c r="S19" i="173"/>
  <c r="R19" i="173"/>
  <c r="Q19" i="173"/>
  <c r="P19" i="173"/>
  <c r="O19" i="173"/>
  <c r="N19" i="173"/>
  <c r="M19" i="173"/>
  <c r="L19" i="173"/>
  <c r="K19" i="173"/>
  <c r="J19" i="173"/>
  <c r="I19" i="173"/>
  <c r="H19" i="173"/>
  <c r="G19" i="173"/>
  <c r="F19" i="173"/>
  <c r="E19" i="173"/>
  <c r="D19" i="173"/>
  <c r="C19" i="173"/>
  <c r="B19" i="173"/>
  <c r="JN18" i="173"/>
  <c r="JM18" i="173"/>
  <c r="JL18" i="173"/>
  <c r="JK18" i="173"/>
  <c r="JJ18" i="173"/>
  <c r="JI18" i="173"/>
  <c r="JH18" i="173"/>
  <c r="JG18" i="173"/>
  <c r="JF18" i="173"/>
  <c r="JE18" i="173"/>
  <c r="JD18" i="173"/>
  <c r="JC18" i="173"/>
  <c r="JB18" i="173"/>
  <c r="JA18" i="173"/>
  <c r="IZ18" i="173"/>
  <c r="IY18" i="173"/>
  <c r="IX18" i="173"/>
  <c r="IW18" i="173"/>
  <c r="IV18" i="173"/>
  <c r="IU18" i="173"/>
  <c r="IT18" i="173"/>
  <c r="IS18" i="173"/>
  <c r="IR18" i="173"/>
  <c r="IQ18" i="173"/>
  <c r="IP18" i="173"/>
  <c r="IO18" i="173"/>
  <c r="IN18" i="173"/>
  <c r="IM18" i="173"/>
  <c r="IL18" i="173"/>
  <c r="IK18" i="173"/>
  <c r="IJ18" i="173"/>
  <c r="II18" i="173"/>
  <c r="IH18" i="173"/>
  <c r="IG18" i="173"/>
  <c r="IF18" i="173"/>
  <c r="IE18" i="173"/>
  <c r="ID18" i="173"/>
  <c r="IC18" i="173"/>
  <c r="IB18" i="173"/>
  <c r="IA18" i="173"/>
  <c r="HZ18" i="173"/>
  <c r="HY18" i="173"/>
  <c r="HX18" i="173"/>
  <c r="HW18" i="173"/>
  <c r="HV18" i="173"/>
  <c r="HU18" i="173"/>
  <c r="HT18" i="173"/>
  <c r="HS18" i="173"/>
  <c r="HR18" i="173"/>
  <c r="HQ18" i="173"/>
  <c r="HP18" i="173"/>
  <c r="HO18" i="173"/>
  <c r="HN18" i="173"/>
  <c r="HM18" i="173"/>
  <c r="HL18" i="173"/>
  <c r="HK18" i="173"/>
  <c r="HJ18" i="173"/>
  <c r="HI18" i="173"/>
  <c r="HH18" i="173"/>
  <c r="HG18" i="173"/>
  <c r="HF18" i="173"/>
  <c r="HE18" i="173"/>
  <c r="HD18" i="173"/>
  <c r="HC18" i="173"/>
  <c r="HB18" i="173"/>
  <c r="HA18" i="173"/>
  <c r="GZ18" i="173"/>
  <c r="GY18" i="173"/>
  <c r="GX18" i="173"/>
  <c r="GW18" i="173"/>
  <c r="GV18" i="173"/>
  <c r="GU18" i="173"/>
  <c r="GT18" i="173"/>
  <c r="GS18" i="173"/>
  <c r="GR18" i="173"/>
  <c r="GQ18" i="173"/>
  <c r="GP18" i="173"/>
  <c r="GO18" i="173"/>
  <c r="GN18" i="173"/>
  <c r="GM18" i="173"/>
  <c r="GL18" i="173"/>
  <c r="GK18" i="173"/>
  <c r="GJ18" i="173"/>
  <c r="GI18" i="173"/>
  <c r="GH18" i="173"/>
  <c r="GG18" i="173"/>
  <c r="GF18" i="173"/>
  <c r="GE18" i="173"/>
  <c r="GD18" i="173"/>
  <c r="GC18" i="173"/>
  <c r="GB18" i="173"/>
  <c r="GA18" i="173"/>
  <c r="FZ18" i="173"/>
  <c r="FY18" i="173"/>
  <c r="FX18" i="173"/>
  <c r="FW18" i="173"/>
  <c r="FV18" i="173"/>
  <c r="FU18" i="173"/>
  <c r="FT18" i="173"/>
  <c r="FS18" i="173"/>
  <c r="FR18" i="173"/>
  <c r="FQ18" i="173"/>
  <c r="FP18" i="173"/>
  <c r="FO18" i="173"/>
  <c r="FN18" i="173"/>
  <c r="FM18" i="173"/>
  <c r="FL18" i="173"/>
  <c r="FK18" i="173"/>
  <c r="FJ18" i="173"/>
  <c r="FI18" i="173"/>
  <c r="FH18" i="173"/>
  <c r="FG18" i="173"/>
  <c r="FF18" i="173"/>
  <c r="FE18" i="173"/>
  <c r="FD18" i="173"/>
  <c r="FC18" i="173"/>
  <c r="FB18" i="173"/>
  <c r="FA18" i="173"/>
  <c r="EZ18" i="173"/>
  <c r="EY18" i="173"/>
  <c r="EX18" i="173"/>
  <c r="EW18" i="173"/>
  <c r="EV18" i="173"/>
  <c r="EU18" i="173"/>
  <c r="ET18" i="173"/>
  <c r="ES18" i="173"/>
  <c r="ER18" i="173"/>
  <c r="EQ18" i="173"/>
  <c r="EP18" i="173"/>
  <c r="EO18" i="173"/>
  <c r="EN18" i="173"/>
  <c r="EM18" i="173"/>
  <c r="EL18" i="173"/>
  <c r="EK18" i="173"/>
  <c r="EJ18" i="173"/>
  <c r="EI18" i="173"/>
  <c r="EH18" i="173"/>
  <c r="EG18" i="173"/>
  <c r="EF18" i="173"/>
  <c r="EE18" i="173"/>
  <c r="ED18" i="173"/>
  <c r="EC18" i="173"/>
  <c r="EB18" i="173"/>
  <c r="EA18" i="173"/>
  <c r="DZ18" i="173"/>
  <c r="DY18" i="173"/>
  <c r="DX18" i="173"/>
  <c r="DW18" i="173"/>
  <c r="DV18" i="173"/>
  <c r="DU18" i="173"/>
  <c r="DT18" i="173"/>
  <c r="DS18" i="173"/>
  <c r="DR18" i="173"/>
  <c r="DQ18" i="173"/>
  <c r="DP18" i="173"/>
  <c r="DO18" i="173"/>
  <c r="DN18" i="173"/>
  <c r="DM18" i="173"/>
  <c r="DL18" i="173"/>
  <c r="DK18" i="173"/>
  <c r="DJ18" i="173"/>
  <c r="DI18" i="173"/>
  <c r="DH18" i="173"/>
  <c r="DG18" i="173"/>
  <c r="DF18" i="173"/>
  <c r="DE18" i="173"/>
  <c r="DD18" i="173"/>
  <c r="DC18" i="173"/>
  <c r="DB18" i="173"/>
  <c r="DA18" i="173"/>
  <c r="CZ18" i="173"/>
  <c r="CY18" i="173"/>
  <c r="CX18" i="173"/>
  <c r="CW18" i="173"/>
  <c r="CV18" i="173"/>
  <c r="CU18" i="173"/>
  <c r="CT18" i="173"/>
  <c r="CS18" i="173"/>
  <c r="CR18" i="173"/>
  <c r="CQ18" i="173"/>
  <c r="CP18" i="173"/>
  <c r="CO18" i="173"/>
  <c r="CN18" i="173"/>
  <c r="CM18" i="173"/>
  <c r="CL18" i="173"/>
  <c r="CK18" i="173"/>
  <c r="CJ18" i="173"/>
  <c r="CI18" i="173"/>
  <c r="CH18" i="173"/>
  <c r="CG18" i="173"/>
  <c r="CF18" i="173"/>
  <c r="CE18" i="173"/>
  <c r="CD18" i="173"/>
  <c r="CC18" i="173"/>
  <c r="CB18" i="173"/>
  <c r="CA18" i="173"/>
  <c r="BZ18" i="173"/>
  <c r="BY18" i="173"/>
  <c r="BX18" i="173"/>
  <c r="BW18" i="173"/>
  <c r="BV18" i="173"/>
  <c r="BU18" i="173"/>
  <c r="BT18" i="173"/>
  <c r="BS18" i="173"/>
  <c r="BR18" i="173"/>
  <c r="BQ18" i="173"/>
  <c r="BP18" i="173"/>
  <c r="BO18" i="173"/>
  <c r="BN18" i="173"/>
  <c r="BM18" i="173"/>
  <c r="BL18" i="173"/>
  <c r="BK18" i="173"/>
  <c r="BJ18" i="173"/>
  <c r="BI18" i="173"/>
  <c r="BH18" i="173"/>
  <c r="BG18" i="173"/>
  <c r="BF18" i="173"/>
  <c r="BE18" i="173"/>
  <c r="BD18" i="173"/>
  <c r="BC18" i="173"/>
  <c r="BB18" i="173"/>
  <c r="BA18" i="173"/>
  <c r="AZ18" i="173"/>
  <c r="AY18" i="173"/>
  <c r="AX18" i="173"/>
  <c r="AW18" i="173"/>
  <c r="AV18" i="173"/>
  <c r="AU18" i="173"/>
  <c r="AT18" i="173"/>
  <c r="AS18" i="173"/>
  <c r="AR18" i="173"/>
  <c r="AQ18" i="173"/>
  <c r="AP18" i="173"/>
  <c r="AO18" i="173"/>
  <c r="AN18" i="173"/>
  <c r="AM18" i="173"/>
  <c r="AL18" i="173"/>
  <c r="AK18" i="173"/>
  <c r="AJ18" i="173"/>
  <c r="AI18" i="173"/>
  <c r="AH18" i="173"/>
  <c r="AG18" i="173"/>
  <c r="AF18" i="173"/>
  <c r="AE18" i="173"/>
  <c r="AD18" i="173"/>
  <c r="AC18" i="173"/>
  <c r="AB18" i="173"/>
  <c r="AA18" i="173"/>
  <c r="Z18" i="173"/>
  <c r="Y18" i="173"/>
  <c r="X18" i="173"/>
  <c r="W18" i="173"/>
  <c r="V18" i="173"/>
  <c r="U18" i="173"/>
  <c r="T18" i="173"/>
  <c r="S18" i="173"/>
  <c r="R18" i="173"/>
  <c r="Q18" i="173"/>
  <c r="P18" i="173"/>
  <c r="O18" i="173"/>
  <c r="N18" i="173"/>
  <c r="M18" i="173"/>
  <c r="L18" i="173"/>
  <c r="K18" i="173"/>
  <c r="J18" i="173"/>
  <c r="I18" i="173"/>
  <c r="H18" i="173"/>
  <c r="G18" i="173"/>
  <c r="F18" i="173"/>
  <c r="E18" i="173"/>
  <c r="D18" i="173"/>
  <c r="C18" i="173"/>
  <c r="B18" i="173"/>
  <c r="JN16" i="173"/>
  <c r="JM16" i="173"/>
  <c r="JL16" i="173"/>
  <c r="JK16" i="173"/>
  <c r="JJ16" i="173"/>
  <c r="JI16" i="173"/>
  <c r="JH16" i="173"/>
  <c r="JG16" i="173"/>
  <c r="JF16" i="173"/>
  <c r="JE16" i="173"/>
  <c r="JD16" i="173"/>
  <c r="JC16" i="173"/>
  <c r="JB16" i="173"/>
  <c r="JA16" i="173"/>
  <c r="IZ16" i="173"/>
  <c r="IY16" i="173"/>
  <c r="IX16" i="173"/>
  <c r="IW16" i="173"/>
  <c r="IV16" i="173"/>
  <c r="IU16" i="173"/>
  <c r="IT16" i="173"/>
  <c r="IS16" i="173"/>
  <c r="IR16" i="173"/>
  <c r="IQ16" i="173"/>
  <c r="IP16" i="173"/>
  <c r="IO16" i="173"/>
  <c r="IN16" i="173"/>
  <c r="IM16" i="173"/>
  <c r="IL16" i="173"/>
  <c r="IK16" i="173"/>
  <c r="IJ16" i="173"/>
  <c r="II16" i="173"/>
  <c r="IH16" i="173"/>
  <c r="IG16" i="173"/>
  <c r="IF16" i="173"/>
  <c r="IE16" i="173"/>
  <c r="ID16" i="173"/>
  <c r="IC16" i="173"/>
  <c r="IB16" i="173"/>
  <c r="IA16" i="173"/>
  <c r="HZ16" i="173"/>
  <c r="HY16" i="173"/>
  <c r="HX16" i="173"/>
  <c r="HW16" i="173"/>
  <c r="HV16" i="173"/>
  <c r="HU16" i="173"/>
  <c r="HT16" i="173"/>
  <c r="HS16" i="173"/>
  <c r="HR16" i="173"/>
  <c r="HQ16" i="173"/>
  <c r="HP16" i="173"/>
  <c r="HO16" i="173"/>
  <c r="HN16" i="173"/>
  <c r="HM16" i="173"/>
  <c r="HL16" i="173"/>
  <c r="HK16" i="173"/>
  <c r="HJ16" i="173"/>
  <c r="HI16" i="173"/>
  <c r="HH16" i="173"/>
  <c r="HG16" i="173"/>
  <c r="HF16" i="173"/>
  <c r="HE16" i="173"/>
  <c r="HD16" i="173"/>
  <c r="HC16" i="173"/>
  <c r="HB16" i="173"/>
  <c r="HA16" i="173"/>
  <c r="GZ16" i="173"/>
  <c r="GY16" i="173"/>
  <c r="GX16" i="173"/>
  <c r="GW16" i="173"/>
  <c r="GV16" i="173"/>
  <c r="GU16" i="173"/>
  <c r="GT16" i="173"/>
  <c r="GS16" i="173"/>
  <c r="GR16" i="173"/>
  <c r="GQ16" i="173"/>
  <c r="GP16" i="173"/>
  <c r="GO16" i="173"/>
  <c r="GN16" i="173"/>
  <c r="GM16" i="173"/>
  <c r="GL16" i="173"/>
  <c r="GK16" i="173"/>
  <c r="GJ16" i="173"/>
  <c r="GI16" i="173"/>
  <c r="GH16" i="173"/>
  <c r="GG16" i="173"/>
  <c r="GF16" i="173"/>
  <c r="GE16" i="173"/>
  <c r="GD16" i="173"/>
  <c r="GC16" i="173"/>
  <c r="GB16" i="173"/>
  <c r="GA16" i="173"/>
  <c r="FZ16" i="173"/>
  <c r="FY16" i="173"/>
  <c r="FX16" i="173"/>
  <c r="FW16" i="173"/>
  <c r="FV16" i="173"/>
  <c r="FU16" i="173"/>
  <c r="FT16" i="173"/>
  <c r="FS16" i="173"/>
  <c r="FR16" i="173"/>
  <c r="FQ16" i="173"/>
  <c r="FP16" i="173"/>
  <c r="FO16" i="173"/>
  <c r="FN16" i="173"/>
  <c r="FM16" i="173"/>
  <c r="FL16" i="173"/>
  <c r="FK16" i="173"/>
  <c r="FJ16" i="173"/>
  <c r="FI16" i="173"/>
  <c r="FH16" i="173"/>
  <c r="FG16" i="173"/>
  <c r="FF16" i="173"/>
  <c r="FE16" i="173"/>
  <c r="FD16" i="173"/>
  <c r="FC16" i="173"/>
  <c r="FB16" i="173"/>
  <c r="FA16" i="173"/>
  <c r="EZ16" i="173"/>
  <c r="EY16" i="173"/>
  <c r="EX16" i="173"/>
  <c r="EW16" i="173"/>
  <c r="EV16" i="173"/>
  <c r="EU16" i="173"/>
  <c r="ET16" i="173"/>
  <c r="ES16" i="173"/>
  <c r="ER16" i="173"/>
  <c r="EQ16" i="173"/>
  <c r="EP16" i="173"/>
  <c r="EO16" i="173"/>
  <c r="EN16" i="173"/>
  <c r="EM16" i="173"/>
  <c r="EL16" i="173"/>
  <c r="EK16" i="173"/>
  <c r="EJ16" i="173"/>
  <c r="EI16" i="173"/>
  <c r="EH16" i="173"/>
  <c r="EG16" i="173"/>
  <c r="EF16" i="173"/>
  <c r="EE16" i="173"/>
  <c r="ED16" i="173"/>
  <c r="EC16" i="173"/>
  <c r="EB16" i="173"/>
  <c r="EA16" i="173"/>
  <c r="DZ16" i="173"/>
  <c r="DY16" i="173"/>
  <c r="DX16" i="173"/>
  <c r="DW16" i="173"/>
  <c r="DV16" i="173"/>
  <c r="DU16" i="173"/>
  <c r="DT16" i="173"/>
  <c r="DS16" i="173"/>
  <c r="DR16" i="173"/>
  <c r="DQ16" i="173"/>
  <c r="DP16" i="173"/>
  <c r="DO16" i="173"/>
  <c r="DN16" i="173"/>
  <c r="DM16" i="173"/>
  <c r="DL16" i="173"/>
  <c r="DK16" i="173"/>
  <c r="DJ16" i="173"/>
  <c r="DI16" i="173"/>
  <c r="DH16" i="173"/>
  <c r="DG16" i="173"/>
  <c r="DF16" i="173"/>
  <c r="DE16" i="173"/>
  <c r="DD16" i="173"/>
  <c r="DC16" i="173"/>
  <c r="DB16" i="173"/>
  <c r="DA16" i="173"/>
  <c r="CZ16" i="173"/>
  <c r="CY16" i="173"/>
  <c r="CX16" i="173"/>
  <c r="CW16" i="173"/>
  <c r="CV16" i="173"/>
  <c r="CU16" i="173"/>
  <c r="CT16" i="173"/>
  <c r="CS16" i="173"/>
  <c r="CR16" i="173"/>
  <c r="CQ16" i="173"/>
  <c r="CP16" i="173"/>
  <c r="CO16" i="173"/>
  <c r="CN16" i="173"/>
  <c r="CM16" i="173"/>
  <c r="CL16" i="173"/>
  <c r="CK16" i="173"/>
  <c r="CJ16" i="173"/>
  <c r="CI16" i="173"/>
  <c r="CH16" i="173"/>
  <c r="CG16" i="173"/>
  <c r="CF16" i="173"/>
  <c r="CE16" i="173"/>
  <c r="CD16" i="173"/>
  <c r="CC16" i="173"/>
  <c r="CB16" i="173"/>
  <c r="CA16" i="173"/>
  <c r="BZ16" i="173"/>
  <c r="BY16" i="173"/>
  <c r="BX16" i="173"/>
  <c r="BW16" i="173"/>
  <c r="BV16" i="173"/>
  <c r="BU16" i="173"/>
  <c r="BT16" i="173"/>
  <c r="BS16" i="173"/>
  <c r="BR16" i="173"/>
  <c r="BQ16" i="173"/>
  <c r="BP16" i="173"/>
  <c r="BO16" i="173"/>
  <c r="BN16" i="173"/>
  <c r="BM16" i="173"/>
  <c r="BL16" i="173"/>
  <c r="BK16" i="173"/>
  <c r="BJ16" i="173"/>
  <c r="BI16" i="173"/>
  <c r="BH16" i="173"/>
  <c r="BG16" i="173"/>
  <c r="BF16" i="173"/>
  <c r="BE16" i="173"/>
  <c r="BD16" i="173"/>
  <c r="BC16" i="173"/>
  <c r="BB16" i="173"/>
  <c r="BA16" i="173"/>
  <c r="AZ16" i="173"/>
  <c r="AY16" i="173"/>
  <c r="AX16" i="173"/>
  <c r="AW16" i="173"/>
  <c r="AV16" i="173"/>
  <c r="AU16" i="173"/>
  <c r="AT16" i="173"/>
  <c r="AS16" i="173"/>
  <c r="AR16" i="173"/>
  <c r="AQ16" i="173"/>
  <c r="AP16" i="173"/>
  <c r="AO16" i="173"/>
  <c r="AN16" i="173"/>
  <c r="AM16" i="173"/>
  <c r="AL16" i="173"/>
  <c r="AK16" i="173"/>
  <c r="AJ16" i="173"/>
  <c r="AI16" i="173"/>
  <c r="AH16" i="173"/>
  <c r="AG16" i="173"/>
  <c r="AF16" i="173"/>
  <c r="AE16" i="173"/>
  <c r="AD16" i="173"/>
  <c r="AC16" i="173"/>
  <c r="AB16" i="173"/>
  <c r="AA16" i="173"/>
  <c r="Z16" i="173"/>
  <c r="Y16" i="173"/>
  <c r="X16" i="173"/>
  <c r="W16" i="173"/>
  <c r="V16" i="173"/>
  <c r="U16" i="173"/>
  <c r="T16" i="173"/>
  <c r="S16" i="173"/>
  <c r="R16" i="173"/>
  <c r="Q16" i="173"/>
  <c r="P16" i="173"/>
  <c r="O16" i="173"/>
  <c r="N16" i="173"/>
  <c r="M16" i="173"/>
  <c r="L16" i="173"/>
  <c r="K16" i="173"/>
  <c r="J16" i="173"/>
  <c r="I16" i="173"/>
  <c r="H16" i="173"/>
  <c r="G16" i="173"/>
  <c r="F16" i="173"/>
  <c r="E16" i="173"/>
  <c r="D16" i="173"/>
  <c r="C16" i="173"/>
  <c r="B16" i="173"/>
  <c r="JN15" i="173"/>
  <c r="JM15" i="173"/>
  <c r="JL15" i="173"/>
  <c r="JK15" i="173"/>
  <c r="JJ15" i="173"/>
  <c r="JI15" i="173"/>
  <c r="JH15" i="173"/>
  <c r="JG15" i="173"/>
  <c r="JF15" i="173"/>
  <c r="JE15" i="173"/>
  <c r="JD15" i="173"/>
  <c r="JC15" i="173"/>
  <c r="JB15" i="173"/>
  <c r="JA15" i="173"/>
  <c r="IZ15" i="173"/>
  <c r="IY15" i="173"/>
  <c r="IX15" i="173"/>
  <c r="IW15" i="173"/>
  <c r="IV15" i="173"/>
  <c r="IU15" i="173"/>
  <c r="IT15" i="173"/>
  <c r="IS15" i="173"/>
  <c r="IR15" i="173"/>
  <c r="IQ15" i="173"/>
  <c r="IP15" i="173"/>
  <c r="IO15" i="173"/>
  <c r="IN15" i="173"/>
  <c r="IM15" i="173"/>
  <c r="IL15" i="173"/>
  <c r="IK15" i="173"/>
  <c r="IJ15" i="173"/>
  <c r="II15" i="173"/>
  <c r="IH15" i="173"/>
  <c r="IG15" i="173"/>
  <c r="IF15" i="173"/>
  <c r="IE15" i="173"/>
  <c r="ID15" i="173"/>
  <c r="IC15" i="173"/>
  <c r="IB15" i="173"/>
  <c r="IA15" i="173"/>
  <c r="HZ15" i="173"/>
  <c r="HY15" i="173"/>
  <c r="HX15" i="173"/>
  <c r="HW15" i="173"/>
  <c r="HV15" i="173"/>
  <c r="HU15" i="173"/>
  <c r="HT15" i="173"/>
  <c r="HS15" i="173"/>
  <c r="HR15" i="173"/>
  <c r="HQ15" i="173"/>
  <c r="HP15" i="173"/>
  <c r="HO15" i="173"/>
  <c r="HN15" i="173"/>
  <c r="HM15" i="173"/>
  <c r="HL15" i="173"/>
  <c r="HK15" i="173"/>
  <c r="HJ15" i="173"/>
  <c r="HI15" i="173"/>
  <c r="HH15" i="173"/>
  <c r="HG15" i="173"/>
  <c r="HF15" i="173"/>
  <c r="HE15" i="173"/>
  <c r="HD15" i="173"/>
  <c r="HC15" i="173"/>
  <c r="HB15" i="173"/>
  <c r="HA15" i="173"/>
  <c r="GZ15" i="173"/>
  <c r="GY15" i="173"/>
  <c r="GX15" i="173"/>
  <c r="GW15" i="173"/>
  <c r="GV15" i="173"/>
  <c r="GU15" i="173"/>
  <c r="GT15" i="173"/>
  <c r="GS15" i="173"/>
  <c r="GR15" i="173"/>
  <c r="GQ15" i="173"/>
  <c r="GP15" i="173"/>
  <c r="GO15" i="173"/>
  <c r="GN15" i="173"/>
  <c r="GM15" i="173"/>
  <c r="GL15" i="173"/>
  <c r="GK15" i="173"/>
  <c r="GJ15" i="173"/>
  <c r="GI15" i="173"/>
  <c r="GH15" i="173"/>
  <c r="GG15" i="173"/>
  <c r="GF15" i="173"/>
  <c r="GE15" i="173"/>
  <c r="GD15" i="173"/>
  <c r="GC15" i="173"/>
  <c r="GB15" i="173"/>
  <c r="GA15" i="173"/>
  <c r="FZ15" i="173"/>
  <c r="FY15" i="173"/>
  <c r="FX15" i="173"/>
  <c r="FW15" i="173"/>
  <c r="FV15" i="173"/>
  <c r="FU15" i="173"/>
  <c r="FT15" i="173"/>
  <c r="FS15" i="173"/>
  <c r="FR15" i="173"/>
  <c r="FQ15" i="173"/>
  <c r="FP15" i="173"/>
  <c r="FO15" i="173"/>
  <c r="FN15" i="173"/>
  <c r="FM15" i="173"/>
  <c r="FL15" i="173"/>
  <c r="FK15" i="173"/>
  <c r="FJ15" i="173"/>
  <c r="FI15" i="173"/>
  <c r="FH15" i="173"/>
  <c r="FG15" i="173"/>
  <c r="FF15" i="173"/>
  <c r="FE15" i="173"/>
  <c r="FD15" i="173"/>
  <c r="FC15" i="173"/>
  <c r="FB15" i="173"/>
  <c r="FA15" i="173"/>
  <c r="EZ15" i="173"/>
  <c r="EY15" i="173"/>
  <c r="EX15" i="173"/>
  <c r="EW15" i="173"/>
  <c r="EV15" i="173"/>
  <c r="EU15" i="173"/>
  <c r="ET15" i="173"/>
  <c r="ES15" i="173"/>
  <c r="ER15" i="173"/>
  <c r="EQ15" i="173"/>
  <c r="EP15" i="173"/>
  <c r="EO15" i="173"/>
  <c r="EN15" i="173"/>
  <c r="EM15" i="173"/>
  <c r="EL15" i="173"/>
  <c r="EK15" i="173"/>
  <c r="EJ15" i="173"/>
  <c r="EI15" i="173"/>
  <c r="EH15" i="173"/>
  <c r="EG15" i="173"/>
  <c r="EF15" i="173"/>
  <c r="EE15" i="173"/>
  <c r="ED15" i="173"/>
  <c r="EC15" i="173"/>
  <c r="EB15" i="173"/>
  <c r="EA15" i="173"/>
  <c r="DZ15" i="173"/>
  <c r="DY15" i="173"/>
  <c r="DX15" i="173"/>
  <c r="DW15" i="173"/>
  <c r="DV15" i="173"/>
  <c r="DU15" i="173"/>
  <c r="DT15" i="173"/>
  <c r="DS15" i="173"/>
  <c r="DR15" i="173"/>
  <c r="DQ15" i="173"/>
  <c r="DP15" i="173"/>
  <c r="DO15" i="173"/>
  <c r="DN15" i="173"/>
  <c r="DM15" i="173"/>
  <c r="DL15" i="173"/>
  <c r="DK15" i="173"/>
  <c r="DJ15" i="173"/>
  <c r="DI15" i="173"/>
  <c r="DH15" i="173"/>
  <c r="DG15" i="173"/>
  <c r="DF15" i="173"/>
  <c r="DE15" i="173"/>
  <c r="DD15" i="173"/>
  <c r="DC15" i="173"/>
  <c r="DB15" i="173"/>
  <c r="DA15" i="173"/>
  <c r="CZ15" i="173"/>
  <c r="CY15" i="173"/>
  <c r="CX15" i="173"/>
  <c r="CW15" i="173"/>
  <c r="CV15" i="173"/>
  <c r="CU15" i="173"/>
  <c r="CT15" i="173"/>
  <c r="CS15" i="173"/>
  <c r="CR15" i="173"/>
  <c r="CQ15" i="173"/>
  <c r="CP15" i="173"/>
  <c r="CO15" i="173"/>
  <c r="CN15" i="173"/>
  <c r="CM15" i="173"/>
  <c r="CL15" i="173"/>
  <c r="CK15" i="173"/>
  <c r="CJ15" i="173"/>
  <c r="CI15" i="173"/>
  <c r="CH15" i="173"/>
  <c r="CG15" i="173"/>
  <c r="CF15" i="173"/>
  <c r="CE15" i="173"/>
  <c r="CD15" i="173"/>
  <c r="CC15" i="173"/>
  <c r="CB15" i="173"/>
  <c r="CA15" i="173"/>
  <c r="BZ15" i="173"/>
  <c r="BY15" i="173"/>
  <c r="BX15" i="173"/>
  <c r="BW15" i="173"/>
  <c r="BV15" i="173"/>
  <c r="BU15" i="173"/>
  <c r="BT15" i="173"/>
  <c r="BS15" i="173"/>
  <c r="BR15" i="173"/>
  <c r="BQ15" i="173"/>
  <c r="BP15" i="173"/>
  <c r="BO15" i="173"/>
  <c r="BN15" i="173"/>
  <c r="BM15" i="173"/>
  <c r="BL15" i="173"/>
  <c r="BK15" i="173"/>
  <c r="BJ15" i="173"/>
  <c r="BI15" i="173"/>
  <c r="BH15" i="173"/>
  <c r="BG15" i="173"/>
  <c r="BF15" i="173"/>
  <c r="BE15" i="173"/>
  <c r="BD15" i="173"/>
  <c r="BC15" i="173"/>
  <c r="BB15" i="173"/>
  <c r="BA15" i="173"/>
  <c r="AZ15" i="173"/>
  <c r="AY15" i="173"/>
  <c r="AX15" i="173"/>
  <c r="AW15" i="173"/>
  <c r="AV15" i="173"/>
  <c r="AU15" i="173"/>
  <c r="AT15" i="173"/>
  <c r="AS15" i="173"/>
  <c r="AR15" i="173"/>
  <c r="AQ15" i="173"/>
  <c r="AP15" i="173"/>
  <c r="AO15" i="173"/>
  <c r="AN15" i="173"/>
  <c r="AM15" i="173"/>
  <c r="AL15" i="173"/>
  <c r="AK15" i="173"/>
  <c r="AJ15" i="173"/>
  <c r="AI15" i="173"/>
  <c r="AH15" i="173"/>
  <c r="AG15" i="173"/>
  <c r="AF15" i="173"/>
  <c r="AE15" i="173"/>
  <c r="AD15" i="173"/>
  <c r="AC15" i="173"/>
  <c r="AB15" i="173"/>
  <c r="AA15" i="173"/>
  <c r="Z15" i="173"/>
  <c r="Y15" i="173"/>
  <c r="X15" i="173"/>
  <c r="W15" i="173"/>
  <c r="V15" i="173"/>
  <c r="U15" i="173"/>
  <c r="T15" i="173"/>
  <c r="S15" i="173"/>
  <c r="R15" i="173"/>
  <c r="Q15" i="173"/>
  <c r="P15" i="173"/>
  <c r="O15" i="173"/>
  <c r="N15" i="173"/>
  <c r="M15" i="173"/>
  <c r="L15" i="173"/>
  <c r="K15" i="173"/>
  <c r="J15" i="173"/>
  <c r="I15" i="173"/>
  <c r="H15" i="173"/>
  <c r="G15" i="173"/>
  <c r="F15" i="173"/>
  <c r="E15" i="173"/>
  <c r="D15" i="173"/>
  <c r="C15" i="173"/>
  <c r="B15" i="173"/>
  <c r="JN13" i="173"/>
  <c r="JM13" i="173"/>
  <c r="JL13" i="173"/>
  <c r="JK13" i="173"/>
  <c r="JJ13" i="173"/>
  <c r="JI13" i="173"/>
  <c r="JH13" i="173"/>
  <c r="JG13" i="173"/>
  <c r="JF13" i="173"/>
  <c r="JE13" i="173"/>
  <c r="JD13" i="173"/>
  <c r="JC13" i="173"/>
  <c r="JB13" i="173"/>
  <c r="JA13" i="173"/>
  <c r="IZ13" i="173"/>
  <c r="IY13" i="173"/>
  <c r="IX13" i="173"/>
  <c r="IW13" i="173"/>
  <c r="IV13" i="173"/>
  <c r="IU13" i="173"/>
  <c r="IT13" i="173"/>
  <c r="IS13" i="173"/>
  <c r="IR13" i="173"/>
  <c r="IQ13" i="173"/>
  <c r="IP13" i="173"/>
  <c r="IO13" i="173"/>
  <c r="IN13" i="173"/>
  <c r="IM13" i="173"/>
  <c r="IL13" i="173"/>
  <c r="IK13" i="173"/>
  <c r="IJ13" i="173"/>
  <c r="II13" i="173"/>
  <c r="IH13" i="173"/>
  <c r="IG13" i="173"/>
  <c r="IF13" i="173"/>
  <c r="IE13" i="173"/>
  <c r="ID13" i="173"/>
  <c r="IC13" i="173"/>
  <c r="IB13" i="173"/>
  <c r="IA13" i="173"/>
  <c r="HZ13" i="173"/>
  <c r="HY13" i="173"/>
  <c r="HX13" i="173"/>
  <c r="HW13" i="173"/>
  <c r="HV13" i="173"/>
  <c r="HU13" i="173"/>
  <c r="HT13" i="173"/>
  <c r="HS13" i="173"/>
  <c r="HR13" i="173"/>
  <c r="HQ13" i="173"/>
  <c r="HP13" i="173"/>
  <c r="HO13" i="173"/>
  <c r="HN13" i="173"/>
  <c r="HM13" i="173"/>
  <c r="HL13" i="173"/>
  <c r="HK13" i="173"/>
  <c r="HJ13" i="173"/>
  <c r="HI13" i="173"/>
  <c r="HH13" i="173"/>
  <c r="HG13" i="173"/>
  <c r="HF13" i="173"/>
  <c r="HE13" i="173"/>
  <c r="HD13" i="173"/>
  <c r="HC13" i="173"/>
  <c r="HB13" i="173"/>
  <c r="HA13" i="173"/>
  <c r="GZ13" i="173"/>
  <c r="GY13" i="173"/>
  <c r="GX13" i="173"/>
  <c r="GW13" i="173"/>
  <c r="GV13" i="173"/>
  <c r="GU13" i="173"/>
  <c r="GT13" i="173"/>
  <c r="GS13" i="173"/>
  <c r="GR13" i="173"/>
  <c r="GQ13" i="173"/>
  <c r="GP13" i="173"/>
  <c r="GO13" i="173"/>
  <c r="GN13" i="173"/>
  <c r="GM13" i="173"/>
  <c r="GL13" i="173"/>
  <c r="GK13" i="173"/>
  <c r="GJ13" i="173"/>
  <c r="GI13" i="173"/>
  <c r="GH13" i="173"/>
  <c r="GG13" i="173"/>
  <c r="GF13" i="173"/>
  <c r="GE13" i="173"/>
  <c r="GD13" i="173"/>
  <c r="GC13" i="173"/>
  <c r="GB13" i="173"/>
  <c r="GA13" i="173"/>
  <c r="FZ13" i="173"/>
  <c r="FY13" i="173"/>
  <c r="FX13" i="173"/>
  <c r="FW13" i="173"/>
  <c r="FV13" i="173"/>
  <c r="FU13" i="173"/>
  <c r="FT13" i="173"/>
  <c r="FS13" i="173"/>
  <c r="FR13" i="173"/>
  <c r="FQ13" i="173"/>
  <c r="FP13" i="173"/>
  <c r="FO13" i="173"/>
  <c r="FN13" i="173"/>
  <c r="FM13" i="173"/>
  <c r="FL13" i="173"/>
  <c r="FK13" i="173"/>
  <c r="FJ13" i="173"/>
  <c r="FI13" i="173"/>
  <c r="FH13" i="173"/>
  <c r="FG13" i="173"/>
  <c r="FF13" i="173"/>
  <c r="FE13" i="173"/>
  <c r="FD13" i="173"/>
  <c r="FC13" i="173"/>
  <c r="FB13" i="173"/>
  <c r="FA13" i="173"/>
  <c r="EZ13" i="173"/>
  <c r="EY13" i="173"/>
  <c r="EX13" i="173"/>
  <c r="EW13" i="173"/>
  <c r="EV13" i="173"/>
  <c r="EU13" i="173"/>
  <c r="ET13" i="173"/>
  <c r="ES13" i="173"/>
  <c r="ER13" i="173"/>
  <c r="EQ13" i="173"/>
  <c r="EP13" i="173"/>
  <c r="EO13" i="173"/>
  <c r="EN13" i="173"/>
  <c r="EM13" i="173"/>
  <c r="EL13" i="173"/>
  <c r="EK13" i="173"/>
  <c r="EJ13" i="173"/>
  <c r="EI13" i="173"/>
  <c r="EH13" i="173"/>
  <c r="EG13" i="173"/>
  <c r="EF13" i="173"/>
  <c r="EE13" i="173"/>
  <c r="ED13" i="173"/>
  <c r="EC13" i="173"/>
  <c r="EB13" i="173"/>
  <c r="EA13" i="173"/>
  <c r="DZ13" i="173"/>
  <c r="DY13" i="173"/>
  <c r="DX13" i="173"/>
  <c r="DW13" i="173"/>
  <c r="DV13" i="173"/>
  <c r="DU13" i="173"/>
  <c r="DT13" i="173"/>
  <c r="DS13" i="173"/>
  <c r="DR13" i="173"/>
  <c r="DQ13" i="173"/>
  <c r="DP13" i="173"/>
  <c r="DO13" i="173"/>
  <c r="DN13" i="173"/>
  <c r="DM13" i="173"/>
  <c r="DL13" i="173"/>
  <c r="DK13" i="173"/>
  <c r="DJ13" i="173"/>
  <c r="DI13" i="173"/>
  <c r="DH13" i="173"/>
  <c r="DG13" i="173"/>
  <c r="DF13" i="173"/>
  <c r="DE13" i="173"/>
  <c r="DD13" i="173"/>
  <c r="DC13" i="173"/>
  <c r="DB13" i="173"/>
  <c r="DA13" i="173"/>
  <c r="CZ13" i="173"/>
  <c r="CY13" i="173"/>
  <c r="CX13" i="173"/>
  <c r="CW13" i="173"/>
  <c r="CV13" i="173"/>
  <c r="CU13" i="173"/>
  <c r="CT13" i="173"/>
  <c r="CS13" i="173"/>
  <c r="CR13" i="173"/>
  <c r="CQ13" i="173"/>
  <c r="CP13" i="173"/>
  <c r="CO13" i="173"/>
  <c r="CN13" i="173"/>
  <c r="CM13" i="173"/>
  <c r="CL13" i="173"/>
  <c r="CK13" i="173"/>
  <c r="CJ13" i="173"/>
  <c r="CI13" i="173"/>
  <c r="CH13" i="173"/>
  <c r="CG13" i="173"/>
  <c r="CF13" i="173"/>
  <c r="CE13" i="173"/>
  <c r="CD13" i="173"/>
  <c r="CC13" i="173"/>
  <c r="CB13" i="173"/>
  <c r="CA13" i="173"/>
  <c r="BZ13" i="173"/>
  <c r="BY13" i="173"/>
  <c r="BX13" i="173"/>
  <c r="BW13" i="173"/>
  <c r="BV13" i="173"/>
  <c r="BU13" i="173"/>
  <c r="BT13" i="173"/>
  <c r="BS13" i="173"/>
  <c r="BR13" i="173"/>
  <c r="BQ13" i="173"/>
  <c r="BP13" i="173"/>
  <c r="BO13" i="173"/>
  <c r="BN13" i="173"/>
  <c r="BM13" i="173"/>
  <c r="BL13" i="173"/>
  <c r="BK13" i="173"/>
  <c r="BJ13" i="173"/>
  <c r="BI13" i="173"/>
  <c r="BH13" i="173"/>
  <c r="BG13" i="173"/>
  <c r="BF13" i="173"/>
  <c r="BE13" i="173"/>
  <c r="BD13" i="173"/>
  <c r="BC13" i="173"/>
  <c r="BB13" i="173"/>
  <c r="BA13" i="173"/>
  <c r="AZ13" i="173"/>
  <c r="AY13" i="173"/>
  <c r="AX13" i="173"/>
  <c r="AW13" i="173"/>
  <c r="AV13" i="173"/>
  <c r="AU13" i="173"/>
  <c r="AT13" i="173"/>
  <c r="AS13" i="173"/>
  <c r="AR13" i="173"/>
  <c r="AQ13" i="173"/>
  <c r="AP13" i="173"/>
  <c r="AO13" i="173"/>
  <c r="AN13" i="173"/>
  <c r="AM13" i="173"/>
  <c r="AL13" i="173"/>
  <c r="AK13" i="173"/>
  <c r="AJ13" i="173"/>
  <c r="AI13" i="173"/>
  <c r="AH13" i="173"/>
  <c r="AG13" i="173"/>
  <c r="AF13" i="173"/>
  <c r="AE13" i="173"/>
  <c r="AD13" i="173"/>
  <c r="AC13" i="173"/>
  <c r="AB13" i="173"/>
  <c r="AA13" i="173"/>
  <c r="Z13" i="173"/>
  <c r="Y13" i="173"/>
  <c r="X13" i="173"/>
  <c r="W13" i="173"/>
  <c r="V13" i="173"/>
  <c r="U13" i="173"/>
  <c r="T13" i="173"/>
  <c r="S13" i="173"/>
  <c r="R13" i="173"/>
  <c r="Q13" i="173"/>
  <c r="P13" i="173"/>
  <c r="O13" i="173"/>
  <c r="N13" i="173"/>
  <c r="M13" i="173"/>
  <c r="L13" i="173"/>
  <c r="K13" i="173"/>
  <c r="J13" i="173"/>
  <c r="I13" i="173"/>
  <c r="H13" i="173"/>
  <c r="G13" i="173"/>
  <c r="F13" i="173"/>
  <c r="E13" i="173"/>
  <c r="D13" i="173"/>
  <c r="C13" i="173"/>
  <c r="B13" i="173"/>
  <c r="JN12" i="173"/>
  <c r="JM12" i="173"/>
  <c r="JL12" i="173"/>
  <c r="JK12" i="173"/>
  <c r="JJ12" i="173"/>
  <c r="JI12" i="173"/>
  <c r="JH12" i="173"/>
  <c r="JG12" i="173"/>
  <c r="JF12" i="173"/>
  <c r="JE12" i="173"/>
  <c r="JD12" i="173"/>
  <c r="JC12" i="173"/>
  <c r="JB12" i="173"/>
  <c r="JA12" i="173"/>
  <c r="IZ12" i="173"/>
  <c r="IY12" i="173"/>
  <c r="IX12" i="173"/>
  <c r="IW12" i="173"/>
  <c r="IV12" i="173"/>
  <c r="IU12" i="173"/>
  <c r="IT12" i="173"/>
  <c r="IS12" i="173"/>
  <c r="IR12" i="173"/>
  <c r="IQ12" i="173"/>
  <c r="IP12" i="173"/>
  <c r="IO12" i="173"/>
  <c r="IN12" i="173"/>
  <c r="IM12" i="173"/>
  <c r="IL12" i="173"/>
  <c r="IK12" i="173"/>
  <c r="IJ12" i="173"/>
  <c r="II12" i="173"/>
  <c r="IH12" i="173"/>
  <c r="IG12" i="173"/>
  <c r="IF12" i="173"/>
  <c r="IE12" i="173"/>
  <c r="ID12" i="173"/>
  <c r="IC12" i="173"/>
  <c r="IB12" i="173"/>
  <c r="IA12" i="173"/>
  <c r="HZ12" i="173"/>
  <c r="HY12" i="173"/>
  <c r="HX12" i="173"/>
  <c r="HW12" i="173"/>
  <c r="HV12" i="173"/>
  <c r="HU12" i="173"/>
  <c r="HT12" i="173"/>
  <c r="HS12" i="173"/>
  <c r="HR12" i="173"/>
  <c r="HQ12" i="173"/>
  <c r="HP12" i="173"/>
  <c r="HO12" i="173"/>
  <c r="HN12" i="173"/>
  <c r="HM12" i="173"/>
  <c r="HL12" i="173"/>
  <c r="HK12" i="173"/>
  <c r="HJ12" i="173"/>
  <c r="HI12" i="173"/>
  <c r="HH12" i="173"/>
  <c r="HG12" i="173"/>
  <c r="HF12" i="173"/>
  <c r="HE12" i="173"/>
  <c r="HD12" i="173"/>
  <c r="HC12" i="173"/>
  <c r="HB12" i="173"/>
  <c r="HA12" i="173"/>
  <c r="GZ12" i="173"/>
  <c r="GY12" i="173"/>
  <c r="GX12" i="173"/>
  <c r="GW12" i="173"/>
  <c r="GV12" i="173"/>
  <c r="GU12" i="173"/>
  <c r="GT12" i="173"/>
  <c r="GS12" i="173"/>
  <c r="GR12" i="173"/>
  <c r="GQ12" i="173"/>
  <c r="GP12" i="173"/>
  <c r="GO12" i="173"/>
  <c r="GN12" i="173"/>
  <c r="GM12" i="173"/>
  <c r="GL12" i="173"/>
  <c r="GK12" i="173"/>
  <c r="GJ12" i="173"/>
  <c r="GI12" i="173"/>
  <c r="GH12" i="173"/>
  <c r="GG12" i="173"/>
  <c r="GF12" i="173"/>
  <c r="GE12" i="173"/>
  <c r="GD12" i="173"/>
  <c r="GC12" i="173"/>
  <c r="GB12" i="173"/>
  <c r="GA12" i="173"/>
  <c r="FZ12" i="173"/>
  <c r="FY12" i="173"/>
  <c r="FX12" i="173"/>
  <c r="FW12" i="173"/>
  <c r="FV12" i="173"/>
  <c r="FU12" i="173"/>
  <c r="FT12" i="173"/>
  <c r="FS12" i="173"/>
  <c r="FR12" i="173"/>
  <c r="FQ12" i="173"/>
  <c r="FP12" i="173"/>
  <c r="FO12" i="173"/>
  <c r="FN12" i="173"/>
  <c r="FM12" i="173"/>
  <c r="FL12" i="173"/>
  <c r="FK12" i="173"/>
  <c r="FJ12" i="173"/>
  <c r="FI12" i="173"/>
  <c r="FH12" i="173"/>
  <c r="FG12" i="173"/>
  <c r="FF12" i="173"/>
  <c r="FE12" i="173"/>
  <c r="FD12" i="173"/>
  <c r="FC12" i="173"/>
  <c r="FB12" i="173"/>
  <c r="FA12" i="173"/>
  <c r="EZ12" i="173"/>
  <c r="EY12" i="173"/>
  <c r="EX12" i="173"/>
  <c r="EW12" i="173"/>
  <c r="EV12" i="173"/>
  <c r="EU12" i="173"/>
  <c r="ET12" i="173"/>
  <c r="ES12" i="173"/>
  <c r="ER12" i="173"/>
  <c r="EQ12" i="173"/>
  <c r="EP12" i="173"/>
  <c r="EO12" i="173"/>
  <c r="EN12" i="173"/>
  <c r="EM12" i="173"/>
  <c r="EL12" i="173"/>
  <c r="EK12" i="173"/>
  <c r="EJ12" i="173"/>
  <c r="EI12" i="173"/>
  <c r="EH12" i="173"/>
  <c r="EG12" i="173"/>
  <c r="EF12" i="173"/>
  <c r="EE12" i="173"/>
  <c r="ED12" i="173"/>
  <c r="EC12" i="173"/>
  <c r="EB12" i="173"/>
  <c r="EA12" i="173"/>
  <c r="DZ12" i="173"/>
  <c r="DY12" i="173"/>
  <c r="DX12" i="173"/>
  <c r="DW12" i="173"/>
  <c r="DV12" i="173"/>
  <c r="DU12" i="173"/>
  <c r="DT12" i="173"/>
  <c r="DS12" i="173"/>
  <c r="DR12" i="173"/>
  <c r="DQ12" i="173"/>
  <c r="DP12" i="173"/>
  <c r="DO12" i="173"/>
  <c r="DN12" i="173"/>
  <c r="DM12" i="173"/>
  <c r="DL12" i="173"/>
  <c r="DK12" i="173"/>
  <c r="DJ12" i="173"/>
  <c r="DI12" i="173"/>
  <c r="DH12" i="173"/>
  <c r="DG12" i="173"/>
  <c r="DF12" i="173"/>
  <c r="DE12" i="173"/>
  <c r="DD12" i="173"/>
  <c r="DC12" i="173"/>
  <c r="DB12" i="173"/>
  <c r="DA12" i="173"/>
  <c r="CZ12" i="173"/>
  <c r="CY12" i="173"/>
  <c r="CX12" i="173"/>
  <c r="CW12" i="173"/>
  <c r="CV12" i="173"/>
  <c r="CU12" i="173"/>
  <c r="CT12" i="173"/>
  <c r="CS12" i="173"/>
  <c r="CR12" i="173"/>
  <c r="CQ12" i="173"/>
  <c r="CP12" i="173"/>
  <c r="CO12" i="173"/>
  <c r="CN12" i="173"/>
  <c r="CM12" i="173"/>
  <c r="CL12" i="173"/>
  <c r="CK12" i="173"/>
  <c r="CJ12" i="173"/>
  <c r="CI12" i="173"/>
  <c r="CH12" i="173"/>
  <c r="CG12" i="173"/>
  <c r="CF12" i="173"/>
  <c r="CE12" i="173"/>
  <c r="CD12" i="173"/>
  <c r="CC12" i="173"/>
  <c r="CB12" i="173"/>
  <c r="CA12" i="173"/>
  <c r="BZ12" i="173"/>
  <c r="BY12" i="173"/>
  <c r="BX12" i="173"/>
  <c r="BW12" i="173"/>
  <c r="BV12" i="173"/>
  <c r="BU12" i="173"/>
  <c r="BT12" i="173"/>
  <c r="BS12" i="173"/>
  <c r="BR12" i="173"/>
  <c r="BQ12" i="173"/>
  <c r="BP12" i="173"/>
  <c r="BO12" i="173"/>
  <c r="BN12" i="173"/>
  <c r="BM12" i="173"/>
  <c r="BL12" i="173"/>
  <c r="BK12" i="173"/>
  <c r="BJ12" i="173"/>
  <c r="BI12" i="173"/>
  <c r="BH12" i="173"/>
  <c r="BG12" i="173"/>
  <c r="BF12" i="173"/>
  <c r="BE12" i="173"/>
  <c r="BD12" i="173"/>
  <c r="BC12" i="173"/>
  <c r="BB12" i="173"/>
  <c r="BA12" i="173"/>
  <c r="AZ12" i="173"/>
  <c r="AY12" i="173"/>
  <c r="AX12" i="173"/>
  <c r="AW12" i="173"/>
  <c r="AV12" i="173"/>
  <c r="AU12" i="173"/>
  <c r="AT12" i="173"/>
  <c r="AS12" i="173"/>
  <c r="AR12" i="173"/>
  <c r="AQ12" i="173"/>
  <c r="AP12" i="173"/>
  <c r="AO12" i="173"/>
  <c r="AN12" i="173"/>
  <c r="AM12" i="173"/>
  <c r="AL12" i="173"/>
  <c r="AK12" i="173"/>
  <c r="AJ12" i="173"/>
  <c r="AI12" i="173"/>
  <c r="AH12" i="173"/>
  <c r="AG12" i="173"/>
  <c r="AF12" i="173"/>
  <c r="AE12" i="173"/>
  <c r="AD12" i="173"/>
  <c r="AC12" i="173"/>
  <c r="AB12" i="173"/>
  <c r="AA12" i="173"/>
  <c r="Z12" i="173"/>
  <c r="Y12" i="173"/>
  <c r="X12" i="173"/>
  <c r="W12" i="173"/>
  <c r="V12" i="173"/>
  <c r="U12" i="173"/>
  <c r="T12" i="173"/>
  <c r="S12" i="173"/>
  <c r="R12" i="173"/>
  <c r="Q12" i="173"/>
  <c r="P12" i="173"/>
  <c r="O12" i="173"/>
  <c r="N12" i="173"/>
  <c r="M12" i="173"/>
  <c r="L12" i="173"/>
  <c r="K12" i="173"/>
  <c r="J12" i="173"/>
  <c r="I12" i="173"/>
  <c r="H12" i="173"/>
  <c r="G12" i="173"/>
  <c r="F12" i="173"/>
  <c r="E12" i="173"/>
  <c r="D12" i="173"/>
  <c r="C12" i="173"/>
  <c r="B12" i="173"/>
  <c r="JN10" i="173"/>
  <c r="JM10" i="173"/>
  <c r="JL10" i="173"/>
  <c r="JK10" i="173"/>
  <c r="JJ10" i="173"/>
  <c r="JI10" i="173"/>
  <c r="JH10" i="173"/>
  <c r="JG10" i="173"/>
  <c r="JF10" i="173"/>
  <c r="JE10" i="173"/>
  <c r="JD10" i="173"/>
  <c r="JC10" i="173"/>
  <c r="JB10" i="173"/>
  <c r="JA10" i="173"/>
  <c r="IZ10" i="173"/>
  <c r="IY10" i="173"/>
  <c r="IX10" i="173"/>
  <c r="IW10" i="173"/>
  <c r="IV10" i="173"/>
  <c r="IU10" i="173"/>
  <c r="IT10" i="173"/>
  <c r="IS10" i="173"/>
  <c r="IR10" i="173"/>
  <c r="IQ10" i="173"/>
  <c r="IP10" i="173"/>
  <c r="IO10" i="173"/>
  <c r="IN10" i="173"/>
  <c r="IM10" i="173"/>
  <c r="IL10" i="173"/>
  <c r="IK10" i="173"/>
  <c r="IJ10" i="173"/>
  <c r="II10" i="173"/>
  <c r="IH10" i="173"/>
  <c r="IG10" i="173"/>
  <c r="IF10" i="173"/>
  <c r="IE10" i="173"/>
  <c r="ID10" i="173"/>
  <c r="IC10" i="173"/>
  <c r="IB10" i="173"/>
  <c r="IA10" i="173"/>
  <c r="HZ10" i="173"/>
  <c r="HY10" i="173"/>
  <c r="HX10" i="173"/>
  <c r="HW10" i="173"/>
  <c r="HV10" i="173"/>
  <c r="HU10" i="173"/>
  <c r="HT10" i="173"/>
  <c r="HS10" i="173"/>
  <c r="HR10" i="173"/>
  <c r="HQ10" i="173"/>
  <c r="HP10" i="173"/>
  <c r="HO10" i="173"/>
  <c r="HN10" i="173"/>
  <c r="HM10" i="173"/>
  <c r="HL10" i="173"/>
  <c r="HK10" i="173"/>
  <c r="HJ10" i="173"/>
  <c r="HI10" i="173"/>
  <c r="HH10" i="173"/>
  <c r="HG10" i="173"/>
  <c r="HF10" i="173"/>
  <c r="HE10" i="173"/>
  <c r="HD10" i="173"/>
  <c r="HC10" i="173"/>
  <c r="HB10" i="173"/>
  <c r="HA10" i="173"/>
  <c r="GZ10" i="173"/>
  <c r="GY10" i="173"/>
  <c r="GX10" i="173"/>
  <c r="GW10" i="173"/>
  <c r="GV10" i="173"/>
  <c r="GU10" i="173"/>
  <c r="GT10" i="173"/>
  <c r="GS10" i="173"/>
  <c r="GR10" i="173"/>
  <c r="GQ10" i="173"/>
  <c r="GP10" i="173"/>
  <c r="GO10" i="173"/>
  <c r="GN10" i="173"/>
  <c r="GM10" i="173"/>
  <c r="GL10" i="173"/>
  <c r="GK10" i="173"/>
  <c r="GJ10" i="173"/>
  <c r="GI10" i="173"/>
  <c r="GH10" i="173"/>
  <c r="GG10" i="173"/>
  <c r="GF10" i="173"/>
  <c r="GE10" i="173"/>
  <c r="GD10" i="173"/>
  <c r="GC10" i="173"/>
  <c r="GB10" i="173"/>
  <c r="GA10" i="173"/>
  <c r="FZ10" i="173"/>
  <c r="FY10" i="173"/>
  <c r="FX10" i="173"/>
  <c r="FW10" i="173"/>
  <c r="FV10" i="173"/>
  <c r="FU10" i="173"/>
  <c r="FT10" i="173"/>
  <c r="FS10" i="173"/>
  <c r="FR10" i="173"/>
  <c r="FQ10" i="173"/>
  <c r="FP10" i="173"/>
  <c r="FO10" i="173"/>
  <c r="FN10" i="173"/>
  <c r="FM10" i="173"/>
  <c r="FL10" i="173"/>
  <c r="FK10" i="173"/>
  <c r="FJ10" i="173"/>
  <c r="FI10" i="173"/>
  <c r="FH10" i="173"/>
  <c r="FG10" i="173"/>
  <c r="FF10" i="173"/>
  <c r="FE10" i="173"/>
  <c r="FD10" i="173"/>
  <c r="FC10" i="173"/>
  <c r="FB10" i="173"/>
  <c r="FA10" i="173"/>
  <c r="EZ10" i="173"/>
  <c r="EY10" i="173"/>
  <c r="EX10" i="173"/>
  <c r="EW10" i="173"/>
  <c r="EV10" i="173"/>
  <c r="EU10" i="173"/>
  <c r="ET10" i="173"/>
  <c r="ES10" i="173"/>
  <c r="ER10" i="173"/>
  <c r="EQ10" i="173"/>
  <c r="EP10" i="173"/>
  <c r="EO10" i="173"/>
  <c r="EN10" i="173"/>
  <c r="EM10" i="173"/>
  <c r="EL10" i="173"/>
  <c r="EK10" i="173"/>
  <c r="EJ10" i="173"/>
  <c r="EI10" i="173"/>
  <c r="EH10" i="173"/>
  <c r="EG10" i="173"/>
  <c r="EF10" i="173"/>
  <c r="EE10" i="173"/>
  <c r="ED10" i="173"/>
  <c r="EC10" i="173"/>
  <c r="EB10" i="173"/>
  <c r="EA10" i="173"/>
  <c r="DZ10" i="173"/>
  <c r="DY10" i="173"/>
  <c r="DX10" i="173"/>
  <c r="DW10" i="173"/>
  <c r="DV10" i="173"/>
  <c r="DU10" i="173"/>
  <c r="DT10" i="173"/>
  <c r="DS10" i="173"/>
  <c r="DR10" i="173"/>
  <c r="DQ10" i="173"/>
  <c r="DP10" i="173"/>
  <c r="DO10" i="173"/>
  <c r="DN10" i="173"/>
  <c r="DM10" i="173"/>
  <c r="DL10" i="173"/>
  <c r="DK10" i="173"/>
  <c r="DJ10" i="173"/>
  <c r="DI10" i="173"/>
  <c r="DH10" i="173"/>
  <c r="DG10" i="173"/>
  <c r="DF10" i="173"/>
  <c r="DE10" i="173"/>
  <c r="DD10" i="173"/>
  <c r="DC10" i="173"/>
  <c r="DB10" i="173"/>
  <c r="DA10" i="173"/>
  <c r="CZ10" i="173"/>
  <c r="CY10" i="173"/>
  <c r="CX10" i="173"/>
  <c r="CW10" i="173"/>
  <c r="CV10" i="173"/>
  <c r="CU10" i="173"/>
  <c r="CT10" i="173"/>
  <c r="CS10" i="173"/>
  <c r="CR10" i="173"/>
  <c r="CQ10" i="173"/>
  <c r="CP10" i="173"/>
  <c r="CO10" i="173"/>
  <c r="CN10" i="173"/>
  <c r="CM10" i="173"/>
  <c r="CL10" i="173"/>
  <c r="CK10" i="173"/>
  <c r="CJ10" i="173"/>
  <c r="CI10" i="173"/>
  <c r="CH10" i="173"/>
  <c r="CG10" i="173"/>
  <c r="CF10" i="173"/>
  <c r="CE10" i="173"/>
  <c r="CD10" i="173"/>
  <c r="CC10" i="173"/>
  <c r="CB10" i="173"/>
  <c r="CA10" i="173"/>
  <c r="BZ10" i="173"/>
  <c r="BY10" i="173"/>
  <c r="BX10" i="173"/>
  <c r="BW10" i="173"/>
  <c r="BV10" i="173"/>
  <c r="BU10" i="173"/>
  <c r="BT10" i="173"/>
  <c r="BS10" i="173"/>
  <c r="BR10" i="173"/>
  <c r="BQ10" i="173"/>
  <c r="BP10" i="173"/>
  <c r="BO10" i="173"/>
  <c r="BN10" i="173"/>
  <c r="BM10" i="173"/>
  <c r="BL10" i="173"/>
  <c r="BK10" i="173"/>
  <c r="BJ10" i="173"/>
  <c r="BI10" i="173"/>
  <c r="BH10" i="173"/>
  <c r="BG10" i="173"/>
  <c r="BF10" i="173"/>
  <c r="BE10" i="173"/>
  <c r="BD10" i="173"/>
  <c r="BC10" i="173"/>
  <c r="BB10" i="173"/>
  <c r="BA10" i="173"/>
  <c r="AZ10" i="173"/>
  <c r="AY10" i="173"/>
  <c r="AX10" i="173"/>
  <c r="AW10" i="173"/>
  <c r="AV10" i="173"/>
  <c r="AU10" i="173"/>
  <c r="AT10" i="173"/>
  <c r="AS10" i="173"/>
  <c r="AR10" i="173"/>
  <c r="AQ10" i="173"/>
  <c r="AP10" i="173"/>
  <c r="AO10" i="173"/>
  <c r="AN10" i="173"/>
  <c r="AM10" i="173"/>
  <c r="AL10" i="173"/>
  <c r="AK10" i="173"/>
  <c r="AJ10" i="173"/>
  <c r="AI10" i="173"/>
  <c r="AH10" i="173"/>
  <c r="AG10" i="173"/>
  <c r="AF10" i="173"/>
  <c r="AE10" i="173"/>
  <c r="AD10" i="173"/>
  <c r="AC10" i="173"/>
  <c r="AB10" i="173"/>
  <c r="AA10" i="173"/>
  <c r="Z10" i="173"/>
  <c r="Y10" i="173"/>
  <c r="X10" i="173"/>
  <c r="W10" i="173"/>
  <c r="V10" i="173"/>
  <c r="U10" i="173"/>
  <c r="T10" i="173"/>
  <c r="S10" i="173"/>
  <c r="R10" i="173"/>
  <c r="Q10" i="173"/>
  <c r="P10" i="173"/>
  <c r="O10" i="173"/>
  <c r="N10" i="173"/>
  <c r="M10" i="173"/>
  <c r="L10" i="173"/>
  <c r="K10" i="173"/>
  <c r="J10" i="173"/>
  <c r="I10" i="173"/>
  <c r="H10" i="173"/>
  <c r="G10" i="173"/>
  <c r="F10" i="173"/>
  <c r="E10" i="173"/>
  <c r="D10" i="173"/>
  <c r="C10" i="173"/>
  <c r="B10" i="173"/>
  <c r="JN9" i="173"/>
  <c r="JM9" i="173"/>
  <c r="JL9" i="173"/>
  <c r="JK9" i="173"/>
  <c r="JJ9" i="173"/>
  <c r="JI9" i="173"/>
  <c r="JH9" i="173"/>
  <c r="JG9" i="173"/>
  <c r="JF9" i="173"/>
  <c r="JE9" i="173"/>
  <c r="JD9" i="173"/>
  <c r="JC9" i="173"/>
  <c r="JB9" i="173"/>
  <c r="JA9" i="173"/>
  <c r="IZ9" i="173"/>
  <c r="IY9" i="173"/>
  <c r="IX9" i="173"/>
  <c r="IW9" i="173"/>
  <c r="IV9" i="173"/>
  <c r="IU9" i="173"/>
  <c r="IT9" i="173"/>
  <c r="IS9" i="173"/>
  <c r="IR9" i="173"/>
  <c r="IQ9" i="173"/>
  <c r="IP9" i="173"/>
  <c r="IO9" i="173"/>
  <c r="IN9" i="173"/>
  <c r="IM9" i="173"/>
  <c r="IL9" i="173"/>
  <c r="IK9" i="173"/>
  <c r="IJ9" i="173"/>
  <c r="II9" i="173"/>
  <c r="IH9" i="173"/>
  <c r="IG9" i="173"/>
  <c r="IF9" i="173"/>
  <c r="IE9" i="173"/>
  <c r="ID9" i="173"/>
  <c r="IC9" i="173"/>
  <c r="IB9" i="173"/>
  <c r="IA9" i="173"/>
  <c r="HZ9" i="173"/>
  <c r="HY9" i="173"/>
  <c r="HX9" i="173"/>
  <c r="HW9" i="173"/>
  <c r="HV9" i="173"/>
  <c r="HU9" i="173"/>
  <c r="HT9" i="173"/>
  <c r="HS9" i="173"/>
  <c r="HR9" i="173"/>
  <c r="HQ9" i="173"/>
  <c r="HP9" i="173"/>
  <c r="HO9" i="173"/>
  <c r="HN9" i="173"/>
  <c r="HM9" i="173"/>
  <c r="HL9" i="173"/>
  <c r="HK9" i="173"/>
  <c r="HJ9" i="173"/>
  <c r="HI9" i="173"/>
  <c r="HH9" i="173"/>
  <c r="HG9" i="173"/>
  <c r="HF9" i="173"/>
  <c r="HE9" i="173"/>
  <c r="HD9" i="173"/>
  <c r="HC9" i="173"/>
  <c r="HB9" i="173"/>
  <c r="HA9" i="173"/>
  <c r="GZ9" i="173"/>
  <c r="GY9" i="173"/>
  <c r="GX9" i="173"/>
  <c r="GW9" i="173"/>
  <c r="GV9" i="173"/>
  <c r="GU9" i="173"/>
  <c r="GT9" i="173"/>
  <c r="GS9" i="173"/>
  <c r="GR9" i="173"/>
  <c r="GQ9" i="173"/>
  <c r="GP9" i="173"/>
  <c r="GO9" i="173"/>
  <c r="GN9" i="173"/>
  <c r="GM9" i="173"/>
  <c r="GL9" i="173"/>
  <c r="GK9" i="173"/>
  <c r="GJ9" i="173"/>
  <c r="GI9" i="173"/>
  <c r="GH9" i="173"/>
  <c r="GG9" i="173"/>
  <c r="GF9" i="173"/>
  <c r="GE9" i="173"/>
  <c r="GD9" i="173"/>
  <c r="GC9" i="173"/>
  <c r="GB9" i="173"/>
  <c r="GA9" i="173"/>
  <c r="FZ9" i="173"/>
  <c r="FY9" i="173"/>
  <c r="FX9" i="173"/>
  <c r="FW9" i="173"/>
  <c r="FV9" i="173"/>
  <c r="FU9" i="173"/>
  <c r="FT9" i="173"/>
  <c r="FS9" i="173"/>
  <c r="FR9" i="173"/>
  <c r="FQ9" i="173"/>
  <c r="FP9" i="173"/>
  <c r="FO9" i="173"/>
  <c r="FN9" i="173"/>
  <c r="FM9" i="173"/>
  <c r="FL9" i="173"/>
  <c r="FK9" i="173"/>
  <c r="FJ9" i="173"/>
  <c r="FI9" i="173"/>
  <c r="FH9" i="173"/>
  <c r="FG9" i="173"/>
  <c r="FF9" i="173"/>
  <c r="FE9" i="173"/>
  <c r="FD9" i="173"/>
  <c r="FC9" i="173"/>
  <c r="FB9" i="173"/>
  <c r="FA9" i="173"/>
  <c r="EZ9" i="173"/>
  <c r="EY9" i="173"/>
  <c r="EX9" i="173"/>
  <c r="EW9" i="173"/>
  <c r="EV9" i="173"/>
  <c r="EU9" i="173"/>
  <c r="ET9" i="173"/>
  <c r="ES9" i="173"/>
  <c r="ER9" i="173"/>
  <c r="EQ9" i="173"/>
  <c r="EP9" i="173"/>
  <c r="EO9" i="173"/>
  <c r="EN9" i="173"/>
  <c r="EM9" i="173"/>
  <c r="EL9" i="173"/>
  <c r="EK9" i="173"/>
  <c r="EJ9" i="173"/>
  <c r="EI9" i="173"/>
  <c r="EH9" i="173"/>
  <c r="EG9" i="173"/>
  <c r="EF9" i="173"/>
  <c r="EE9" i="173"/>
  <c r="ED9" i="173"/>
  <c r="EC9" i="173"/>
  <c r="EB9" i="173"/>
  <c r="EA9" i="173"/>
  <c r="DZ9" i="173"/>
  <c r="DY9" i="173"/>
  <c r="DX9" i="173"/>
  <c r="DW9" i="173"/>
  <c r="DV9" i="173"/>
  <c r="DU9" i="173"/>
  <c r="DT9" i="173"/>
  <c r="DS9" i="173"/>
  <c r="DR9" i="173"/>
  <c r="DQ9" i="173"/>
  <c r="DP9" i="173"/>
  <c r="DO9" i="173"/>
  <c r="DN9" i="173"/>
  <c r="DM9" i="173"/>
  <c r="DL9" i="173"/>
  <c r="DK9" i="173"/>
  <c r="DJ9" i="173"/>
  <c r="DI9" i="173"/>
  <c r="DH9" i="173"/>
  <c r="DG9" i="173"/>
  <c r="DF9" i="173"/>
  <c r="DE9" i="173"/>
  <c r="DD9" i="173"/>
  <c r="DC9" i="173"/>
  <c r="DB9" i="173"/>
  <c r="DA9" i="173"/>
  <c r="CZ9" i="173"/>
  <c r="CY9" i="173"/>
  <c r="CX9" i="173"/>
  <c r="CW9" i="173"/>
  <c r="CV9" i="173"/>
  <c r="CU9" i="173"/>
  <c r="CT9" i="173"/>
  <c r="CS9" i="173"/>
  <c r="CR9" i="173"/>
  <c r="CQ9" i="173"/>
  <c r="CP9" i="173"/>
  <c r="CO9" i="173"/>
  <c r="CN9" i="173"/>
  <c r="CM9" i="173"/>
  <c r="CL9" i="173"/>
  <c r="CK9" i="173"/>
  <c r="CJ9" i="173"/>
  <c r="CI9" i="173"/>
  <c r="CH9" i="173"/>
  <c r="CG9" i="173"/>
  <c r="CF9" i="173"/>
  <c r="CE9" i="173"/>
  <c r="CD9" i="173"/>
  <c r="CC9" i="173"/>
  <c r="CB9" i="173"/>
  <c r="CA9" i="173"/>
  <c r="BZ9" i="173"/>
  <c r="BY9" i="173"/>
  <c r="BX9" i="173"/>
  <c r="BW9" i="173"/>
  <c r="BV9" i="173"/>
  <c r="BU9" i="173"/>
  <c r="BT9" i="173"/>
  <c r="BS9" i="173"/>
  <c r="BR9" i="173"/>
  <c r="BQ9" i="173"/>
  <c r="BP9" i="173"/>
  <c r="BO9" i="173"/>
  <c r="BN9" i="173"/>
  <c r="BM9" i="173"/>
  <c r="BL9" i="173"/>
  <c r="BK9" i="173"/>
  <c r="BJ9" i="173"/>
  <c r="BI9" i="173"/>
  <c r="BH9" i="173"/>
  <c r="BG9" i="173"/>
  <c r="BF9" i="173"/>
  <c r="BE9" i="173"/>
  <c r="BD9" i="173"/>
  <c r="BC9" i="173"/>
  <c r="BB9" i="173"/>
  <c r="BA9" i="173"/>
  <c r="AZ9" i="173"/>
  <c r="AY9" i="173"/>
  <c r="AX9" i="173"/>
  <c r="AW9" i="173"/>
  <c r="AV9" i="173"/>
  <c r="AU9" i="173"/>
  <c r="AT9" i="173"/>
  <c r="AS9" i="173"/>
  <c r="AR9" i="173"/>
  <c r="AQ9" i="173"/>
  <c r="AP9" i="173"/>
  <c r="AO9" i="173"/>
  <c r="AN9" i="173"/>
  <c r="AM9" i="173"/>
  <c r="AL9" i="173"/>
  <c r="AK9" i="173"/>
  <c r="AJ9" i="173"/>
  <c r="AI9" i="173"/>
  <c r="AH9" i="173"/>
  <c r="AG9" i="173"/>
  <c r="AF9" i="173"/>
  <c r="AE9" i="173"/>
  <c r="AD9" i="173"/>
  <c r="AC9" i="173"/>
  <c r="AB9" i="173"/>
  <c r="AA9" i="173"/>
  <c r="Z9" i="173"/>
  <c r="Y9" i="173"/>
  <c r="X9" i="173"/>
  <c r="W9" i="173"/>
  <c r="V9" i="173"/>
  <c r="U9" i="173"/>
  <c r="T9" i="173"/>
  <c r="S9" i="173"/>
  <c r="R9" i="173"/>
  <c r="Q9" i="173"/>
  <c r="P9" i="173"/>
  <c r="O9" i="173"/>
  <c r="N9" i="173"/>
  <c r="M9" i="173"/>
  <c r="L9" i="173"/>
  <c r="K9" i="173"/>
  <c r="J9" i="173"/>
  <c r="I9" i="173"/>
  <c r="H9" i="173"/>
  <c r="G9" i="173"/>
  <c r="F9" i="173"/>
  <c r="E9" i="173"/>
  <c r="D9" i="173"/>
  <c r="C9" i="173"/>
  <c r="B9" i="173"/>
  <c r="JN7" i="173"/>
  <c r="JM7" i="173"/>
  <c r="JL7" i="173"/>
  <c r="JK7" i="173"/>
  <c r="JJ7" i="173"/>
  <c r="JI7" i="173"/>
  <c r="JH7" i="173"/>
  <c r="JG7" i="173"/>
  <c r="JF7" i="173"/>
  <c r="JE7" i="173"/>
  <c r="JD7" i="173"/>
  <c r="JC7" i="173"/>
  <c r="JB7" i="173"/>
  <c r="JA7" i="173"/>
  <c r="IZ7" i="173"/>
  <c r="IY7" i="173"/>
  <c r="IX7" i="173"/>
  <c r="IW7" i="173"/>
  <c r="IV7" i="173"/>
  <c r="IU7" i="173"/>
  <c r="IT7" i="173"/>
  <c r="IS7" i="173"/>
  <c r="IR7" i="173"/>
  <c r="IQ7" i="173"/>
  <c r="IP7" i="173"/>
  <c r="IO7" i="173"/>
  <c r="IN7" i="173"/>
  <c r="IM7" i="173"/>
  <c r="IL7" i="173"/>
  <c r="IK7" i="173"/>
  <c r="IJ7" i="173"/>
  <c r="II7" i="173"/>
  <c r="IH7" i="173"/>
  <c r="IG7" i="173"/>
  <c r="IF7" i="173"/>
  <c r="IE7" i="173"/>
  <c r="ID7" i="173"/>
  <c r="IC7" i="173"/>
  <c r="IB7" i="173"/>
  <c r="IA7" i="173"/>
  <c r="HZ7" i="173"/>
  <c r="HY7" i="173"/>
  <c r="HX7" i="173"/>
  <c r="HW7" i="173"/>
  <c r="HV7" i="173"/>
  <c r="HU7" i="173"/>
  <c r="HT7" i="173"/>
  <c r="HS7" i="173"/>
  <c r="HR7" i="173"/>
  <c r="HQ7" i="173"/>
  <c r="HP7" i="173"/>
  <c r="HO7" i="173"/>
  <c r="HN7" i="173"/>
  <c r="HM7" i="173"/>
  <c r="HL7" i="173"/>
  <c r="HK7" i="173"/>
  <c r="HJ7" i="173"/>
  <c r="HI7" i="173"/>
  <c r="HH7" i="173"/>
  <c r="HG7" i="173"/>
  <c r="HF7" i="173"/>
  <c r="HE7" i="173"/>
  <c r="HD7" i="173"/>
  <c r="HC7" i="173"/>
  <c r="HB7" i="173"/>
  <c r="HA7" i="173"/>
  <c r="GZ7" i="173"/>
  <c r="GY7" i="173"/>
  <c r="GX7" i="173"/>
  <c r="GW7" i="173"/>
  <c r="GV7" i="173"/>
  <c r="GU7" i="173"/>
  <c r="GT7" i="173"/>
  <c r="GS7" i="173"/>
  <c r="GR7" i="173"/>
  <c r="GQ7" i="173"/>
  <c r="GP7" i="173"/>
  <c r="GO7" i="173"/>
  <c r="GN7" i="173"/>
  <c r="GM7" i="173"/>
  <c r="GL7" i="173"/>
  <c r="GK7" i="173"/>
  <c r="GJ7" i="173"/>
  <c r="GI7" i="173"/>
  <c r="GH7" i="173"/>
  <c r="GG7" i="173"/>
  <c r="GF7" i="173"/>
  <c r="GE7" i="173"/>
  <c r="GD7" i="173"/>
  <c r="GC7" i="173"/>
  <c r="GB7" i="173"/>
  <c r="GA7" i="173"/>
  <c r="FZ7" i="173"/>
  <c r="FY7" i="173"/>
  <c r="FX7" i="173"/>
  <c r="FW7" i="173"/>
  <c r="FV7" i="173"/>
  <c r="FU7" i="173"/>
  <c r="FT7" i="173"/>
  <c r="FS7" i="173"/>
  <c r="FR7" i="173"/>
  <c r="FQ7" i="173"/>
  <c r="FP7" i="173"/>
  <c r="FO7" i="173"/>
  <c r="FN7" i="173"/>
  <c r="FM7" i="173"/>
  <c r="FL7" i="173"/>
  <c r="FK7" i="173"/>
  <c r="FJ7" i="173"/>
  <c r="FI7" i="173"/>
  <c r="FH7" i="173"/>
  <c r="FG7" i="173"/>
  <c r="FF7" i="173"/>
  <c r="FE7" i="173"/>
  <c r="FD7" i="173"/>
  <c r="FC7" i="173"/>
  <c r="FB7" i="173"/>
  <c r="FA7" i="173"/>
  <c r="EZ7" i="173"/>
  <c r="EY7" i="173"/>
  <c r="EX7" i="173"/>
  <c r="EW7" i="173"/>
  <c r="EV7" i="173"/>
  <c r="EU7" i="173"/>
  <c r="ET7" i="173"/>
  <c r="ES7" i="173"/>
  <c r="ER7" i="173"/>
  <c r="EQ7" i="173"/>
  <c r="EP7" i="173"/>
  <c r="EO7" i="173"/>
  <c r="EN7" i="173"/>
  <c r="EM7" i="173"/>
  <c r="EL7" i="173"/>
  <c r="EK7" i="173"/>
  <c r="EJ7" i="173"/>
  <c r="EI7" i="173"/>
  <c r="EH7" i="173"/>
  <c r="EG7" i="173"/>
  <c r="EF7" i="173"/>
  <c r="EE7" i="173"/>
  <c r="ED7" i="173"/>
  <c r="EC7" i="173"/>
  <c r="EB7" i="173"/>
  <c r="EA7" i="173"/>
  <c r="DZ7" i="173"/>
  <c r="DY7" i="173"/>
  <c r="DX7" i="173"/>
  <c r="DW7" i="173"/>
  <c r="DV7" i="173"/>
  <c r="DU7" i="173"/>
  <c r="DT7" i="173"/>
  <c r="DS7" i="173"/>
  <c r="DR7" i="173"/>
  <c r="DQ7" i="173"/>
  <c r="DP7" i="173"/>
  <c r="DO7" i="173"/>
  <c r="DN7" i="173"/>
  <c r="DM7" i="173"/>
  <c r="DL7" i="173"/>
  <c r="DK7" i="173"/>
  <c r="DJ7" i="173"/>
  <c r="DI7" i="173"/>
  <c r="DH7" i="173"/>
  <c r="DG7" i="173"/>
  <c r="DF7" i="173"/>
  <c r="DE7" i="173"/>
  <c r="DD7" i="173"/>
  <c r="DC7" i="173"/>
  <c r="DB7" i="173"/>
  <c r="DA7" i="173"/>
  <c r="CZ7" i="173"/>
  <c r="CY7" i="173"/>
  <c r="CX7" i="173"/>
  <c r="CW7" i="173"/>
  <c r="CV7" i="173"/>
  <c r="CU7" i="173"/>
  <c r="CT7" i="173"/>
  <c r="CS7" i="173"/>
  <c r="CR7" i="173"/>
  <c r="CQ7" i="173"/>
  <c r="CP7" i="173"/>
  <c r="CO7" i="173"/>
  <c r="CN7" i="173"/>
  <c r="CM7" i="173"/>
  <c r="CL7" i="173"/>
  <c r="CK7" i="173"/>
  <c r="CJ7" i="173"/>
  <c r="CI7" i="173"/>
  <c r="CH7" i="173"/>
  <c r="CG7" i="173"/>
  <c r="CF7" i="173"/>
  <c r="CE7" i="173"/>
  <c r="CD7" i="173"/>
  <c r="CC7" i="173"/>
  <c r="CB7" i="173"/>
  <c r="CA7" i="173"/>
  <c r="BZ7" i="173"/>
  <c r="BY7" i="173"/>
  <c r="BX7" i="173"/>
  <c r="BW7" i="173"/>
  <c r="BV7" i="173"/>
  <c r="BU7" i="173"/>
  <c r="BT7" i="173"/>
  <c r="BS7" i="173"/>
  <c r="BR7" i="173"/>
  <c r="BQ7" i="173"/>
  <c r="BP7" i="173"/>
  <c r="BO7" i="173"/>
  <c r="BN7" i="173"/>
  <c r="BM7" i="173"/>
  <c r="BL7" i="173"/>
  <c r="BK7" i="173"/>
  <c r="BJ7" i="173"/>
  <c r="BI7" i="173"/>
  <c r="BH7" i="173"/>
  <c r="BG7" i="173"/>
  <c r="BF7" i="173"/>
  <c r="BE7" i="173"/>
  <c r="BD7" i="173"/>
  <c r="BC7" i="173"/>
  <c r="BB7" i="173"/>
  <c r="BA7" i="173"/>
  <c r="AZ7" i="173"/>
  <c r="AY7" i="173"/>
  <c r="AX7" i="173"/>
  <c r="AW7" i="173"/>
  <c r="AV7" i="173"/>
  <c r="AU7" i="173"/>
  <c r="AT7" i="173"/>
  <c r="AS7" i="173"/>
  <c r="AR7" i="173"/>
  <c r="AQ7" i="173"/>
  <c r="AP7" i="173"/>
  <c r="AO7" i="173"/>
  <c r="AN7" i="173"/>
  <c r="AM7" i="173"/>
  <c r="AL7" i="173"/>
  <c r="AK7" i="173"/>
  <c r="AJ7" i="173"/>
  <c r="AI7" i="173"/>
  <c r="AH7" i="173"/>
  <c r="AG7" i="173"/>
  <c r="AF7" i="173"/>
  <c r="AE7" i="173"/>
  <c r="AD7" i="173"/>
  <c r="AC7" i="173"/>
  <c r="AB7" i="173"/>
  <c r="AA7" i="173"/>
  <c r="Z7" i="173"/>
  <c r="Y7" i="173"/>
  <c r="X7" i="173"/>
  <c r="W7" i="173"/>
  <c r="V7" i="173"/>
  <c r="U7" i="173"/>
  <c r="T7" i="173"/>
  <c r="S7" i="173"/>
  <c r="R7" i="173"/>
  <c r="Q7" i="173"/>
  <c r="P7" i="173"/>
  <c r="O7" i="173"/>
  <c r="N7" i="173"/>
  <c r="M7" i="173"/>
  <c r="L7" i="173"/>
  <c r="K7" i="173"/>
  <c r="J7" i="173"/>
  <c r="I7" i="173"/>
  <c r="H7" i="173"/>
  <c r="G7" i="173"/>
  <c r="F7" i="173"/>
  <c r="E7" i="173"/>
  <c r="D7" i="173"/>
  <c r="C7" i="173"/>
  <c r="B7" i="173"/>
  <c r="JN6" i="173"/>
  <c r="JM6" i="173"/>
  <c r="JL6" i="173"/>
  <c r="JK6" i="173"/>
  <c r="JJ6" i="173"/>
  <c r="JI6" i="173"/>
  <c r="JH6" i="173"/>
  <c r="JG6" i="173"/>
  <c r="JF6" i="173"/>
  <c r="JE6" i="173"/>
  <c r="JD6" i="173"/>
  <c r="JC6" i="173"/>
  <c r="JB6" i="173"/>
  <c r="JA6" i="173"/>
  <c r="IZ6" i="173"/>
  <c r="IY6" i="173"/>
  <c r="IX6" i="173"/>
  <c r="IW6" i="173"/>
  <c r="IV6" i="173"/>
  <c r="IU6" i="173"/>
  <c r="IT6" i="173"/>
  <c r="IS6" i="173"/>
  <c r="IR6" i="173"/>
  <c r="IQ6" i="173"/>
  <c r="IP6" i="173"/>
  <c r="IO6" i="173"/>
  <c r="IN6" i="173"/>
  <c r="IM6" i="173"/>
  <c r="IL6" i="173"/>
  <c r="IK6" i="173"/>
  <c r="IJ6" i="173"/>
  <c r="II6" i="173"/>
  <c r="IH6" i="173"/>
  <c r="IG6" i="173"/>
  <c r="IF6" i="173"/>
  <c r="IE6" i="173"/>
  <c r="ID6" i="173"/>
  <c r="IC6" i="173"/>
  <c r="IB6" i="173"/>
  <c r="IA6" i="173"/>
  <c r="HZ6" i="173"/>
  <c r="HY6" i="173"/>
  <c r="HX6" i="173"/>
  <c r="HW6" i="173"/>
  <c r="HV6" i="173"/>
  <c r="HU6" i="173"/>
  <c r="HT6" i="173"/>
  <c r="HS6" i="173"/>
  <c r="HR6" i="173"/>
  <c r="HQ6" i="173"/>
  <c r="HP6" i="173"/>
  <c r="HO6" i="173"/>
  <c r="HN6" i="173"/>
  <c r="HM6" i="173"/>
  <c r="HL6" i="173"/>
  <c r="HK6" i="173"/>
  <c r="HJ6" i="173"/>
  <c r="HI6" i="173"/>
  <c r="HH6" i="173"/>
  <c r="HG6" i="173"/>
  <c r="HF6" i="173"/>
  <c r="HE6" i="173"/>
  <c r="HD6" i="173"/>
  <c r="HC6" i="173"/>
  <c r="HB6" i="173"/>
  <c r="HA6" i="173"/>
  <c r="GZ6" i="173"/>
  <c r="GY6" i="173"/>
  <c r="GX6" i="173"/>
  <c r="GW6" i="173"/>
  <c r="GV6" i="173"/>
  <c r="GU6" i="173"/>
  <c r="GT6" i="173"/>
  <c r="GS6" i="173"/>
  <c r="GR6" i="173"/>
  <c r="GQ6" i="173"/>
  <c r="GP6" i="173"/>
  <c r="GO6" i="173"/>
  <c r="GN6" i="173"/>
  <c r="GM6" i="173"/>
  <c r="GL6" i="173"/>
  <c r="GK6" i="173"/>
  <c r="GJ6" i="173"/>
  <c r="GI6" i="173"/>
  <c r="GH6" i="173"/>
  <c r="GG6" i="173"/>
  <c r="GF6" i="173"/>
  <c r="GE6" i="173"/>
  <c r="GD6" i="173"/>
  <c r="GC6" i="173"/>
  <c r="GB6" i="173"/>
  <c r="GA6" i="173"/>
  <c r="FZ6" i="173"/>
  <c r="FY6" i="173"/>
  <c r="FX6" i="173"/>
  <c r="FW6" i="173"/>
  <c r="FV6" i="173"/>
  <c r="FU6" i="173"/>
  <c r="FT6" i="173"/>
  <c r="FS6" i="173"/>
  <c r="FR6" i="173"/>
  <c r="FQ6" i="173"/>
  <c r="FP6" i="173"/>
  <c r="FO6" i="173"/>
  <c r="FN6" i="173"/>
  <c r="FM6" i="173"/>
  <c r="FL6" i="173"/>
  <c r="FK6" i="173"/>
  <c r="FJ6" i="173"/>
  <c r="FI6" i="173"/>
  <c r="FH6" i="173"/>
  <c r="FG6" i="173"/>
  <c r="FF6" i="173"/>
  <c r="FE6" i="173"/>
  <c r="FD6" i="173"/>
  <c r="FC6" i="173"/>
  <c r="FB6" i="173"/>
  <c r="FA6" i="173"/>
  <c r="EZ6" i="173"/>
  <c r="EY6" i="173"/>
  <c r="EX6" i="173"/>
  <c r="EW6" i="173"/>
  <c r="EV6" i="173"/>
  <c r="EU6" i="173"/>
  <c r="ET6" i="173"/>
  <c r="ES6" i="173"/>
  <c r="ER6" i="173"/>
  <c r="EQ6" i="173"/>
  <c r="EP6" i="173"/>
  <c r="EO6" i="173"/>
  <c r="EN6" i="173"/>
  <c r="EM6" i="173"/>
  <c r="EL6" i="173"/>
  <c r="EK6" i="173"/>
  <c r="EJ6" i="173"/>
  <c r="EI6" i="173"/>
  <c r="EH6" i="173"/>
  <c r="EG6" i="173"/>
  <c r="EF6" i="173"/>
  <c r="EE6" i="173"/>
  <c r="ED6" i="173"/>
  <c r="EC6" i="173"/>
  <c r="EB6" i="173"/>
  <c r="EA6" i="173"/>
  <c r="DZ6" i="173"/>
  <c r="DY6" i="173"/>
  <c r="DX6" i="173"/>
  <c r="DW6" i="173"/>
  <c r="DV6" i="173"/>
  <c r="DU6" i="173"/>
  <c r="DT6" i="173"/>
  <c r="DS6" i="173"/>
  <c r="DR6" i="173"/>
  <c r="DQ6" i="173"/>
  <c r="DP6" i="173"/>
  <c r="DO6" i="173"/>
  <c r="DN6" i="173"/>
  <c r="DM6" i="173"/>
  <c r="DL6" i="173"/>
  <c r="DK6" i="173"/>
  <c r="DJ6" i="173"/>
  <c r="DI6" i="173"/>
  <c r="DH6" i="173"/>
  <c r="DG6" i="173"/>
  <c r="DF6" i="173"/>
  <c r="DE6" i="173"/>
  <c r="DD6" i="173"/>
  <c r="DC6" i="173"/>
  <c r="DB6" i="173"/>
  <c r="DA6" i="173"/>
  <c r="CZ6" i="173"/>
  <c r="CY6" i="173"/>
  <c r="CX6" i="173"/>
  <c r="CW6" i="173"/>
  <c r="CV6" i="173"/>
  <c r="CU6" i="173"/>
  <c r="CT6" i="173"/>
  <c r="CS6" i="173"/>
  <c r="CR6" i="173"/>
  <c r="CQ6" i="173"/>
  <c r="CP6" i="173"/>
  <c r="CO6" i="173"/>
  <c r="CN6" i="173"/>
  <c r="CM6" i="173"/>
  <c r="CL6" i="173"/>
  <c r="CK6" i="173"/>
  <c r="CJ6" i="173"/>
  <c r="CI6" i="173"/>
  <c r="CH6" i="173"/>
  <c r="CG6" i="173"/>
  <c r="CF6" i="173"/>
  <c r="CE6" i="173"/>
  <c r="CD6" i="173"/>
  <c r="CC6" i="173"/>
  <c r="CB6" i="173"/>
  <c r="CA6" i="173"/>
  <c r="BZ6" i="173"/>
  <c r="BY6" i="173"/>
  <c r="BX6" i="173"/>
  <c r="BW6" i="173"/>
  <c r="BV6" i="173"/>
  <c r="BU6" i="173"/>
  <c r="BT6" i="173"/>
  <c r="BS6" i="173"/>
  <c r="BR6" i="173"/>
  <c r="BQ6" i="173"/>
  <c r="BP6" i="173"/>
  <c r="BO6" i="173"/>
  <c r="BN6" i="173"/>
  <c r="BM6" i="173"/>
  <c r="BL6" i="173"/>
  <c r="BK6" i="173"/>
  <c r="BJ6" i="173"/>
  <c r="BI6" i="173"/>
  <c r="BH6" i="173"/>
  <c r="BG6" i="173"/>
  <c r="BF6" i="173"/>
  <c r="BE6" i="173"/>
  <c r="BD6" i="173"/>
  <c r="BC6" i="173"/>
  <c r="BB6" i="173"/>
  <c r="BA6" i="173"/>
  <c r="AZ6" i="173"/>
  <c r="AY6" i="173"/>
  <c r="AX6" i="173"/>
  <c r="AW6" i="173"/>
  <c r="AV6" i="173"/>
  <c r="AU6" i="173"/>
  <c r="AT6" i="173"/>
  <c r="AS6" i="173"/>
  <c r="AR6" i="173"/>
  <c r="AQ6" i="173"/>
  <c r="AP6" i="173"/>
  <c r="AO6" i="173"/>
  <c r="AN6" i="173"/>
  <c r="AM6" i="173"/>
  <c r="AL6" i="173"/>
  <c r="AK6" i="173"/>
  <c r="AJ6" i="173"/>
  <c r="AI6" i="173"/>
  <c r="AH6" i="173"/>
  <c r="AG6" i="173"/>
  <c r="AF6" i="173"/>
  <c r="AE6" i="173"/>
  <c r="AD6" i="173"/>
  <c r="AC6" i="173"/>
  <c r="AB6" i="173"/>
  <c r="AA6" i="173"/>
  <c r="Z6" i="173"/>
  <c r="Y6" i="173"/>
  <c r="X6" i="173"/>
  <c r="W6" i="173"/>
  <c r="V6" i="173"/>
  <c r="U6" i="173"/>
  <c r="T6" i="173"/>
  <c r="S6" i="173"/>
  <c r="R6" i="173"/>
  <c r="Q6" i="173"/>
  <c r="P6" i="173"/>
  <c r="O6" i="173"/>
  <c r="N6" i="173"/>
  <c r="M6" i="173"/>
  <c r="L6" i="173"/>
  <c r="K6" i="173"/>
  <c r="J6" i="173"/>
  <c r="I6" i="173"/>
  <c r="H6" i="173"/>
  <c r="G6" i="173"/>
  <c r="F6" i="173"/>
  <c r="E6" i="173"/>
  <c r="D6" i="173"/>
  <c r="C6" i="173"/>
  <c r="B6" i="173"/>
  <c r="BO27" i="182"/>
  <c r="BN27" i="182"/>
  <c r="BM27" i="182"/>
  <c r="BL27" i="182"/>
  <c r="BK27" i="182"/>
  <c r="BJ27" i="182"/>
  <c r="BI27" i="182"/>
  <c r="BH27" i="182"/>
  <c r="BG27" i="182"/>
  <c r="BF27" i="182"/>
  <c r="BE27" i="182"/>
  <c r="BD27" i="182"/>
  <c r="BC27" i="182"/>
  <c r="BB27" i="182"/>
  <c r="BA27" i="182"/>
  <c r="AZ27" i="182"/>
  <c r="AY27" i="182"/>
  <c r="AX27" i="182"/>
  <c r="AW27" i="182"/>
  <c r="AV27" i="182"/>
  <c r="AU27" i="182"/>
  <c r="AT27" i="182"/>
  <c r="AS27" i="182"/>
  <c r="AR27" i="182"/>
  <c r="AQ27" i="182"/>
  <c r="AP27" i="182"/>
  <c r="AO27" i="182"/>
  <c r="AN27" i="182"/>
  <c r="AM27" i="182"/>
  <c r="AL27" i="182"/>
  <c r="AK27" i="182"/>
  <c r="AJ27" i="182"/>
  <c r="AI27" i="182"/>
  <c r="AH27" i="182"/>
  <c r="AG27" i="182"/>
  <c r="AF27" i="182"/>
  <c r="AE27" i="182"/>
  <c r="AD27" i="182"/>
  <c r="AC27" i="182"/>
  <c r="AB27" i="182"/>
  <c r="AA27" i="182"/>
  <c r="Z27" i="182"/>
  <c r="Y27" i="182"/>
  <c r="X27" i="182"/>
  <c r="W27" i="182"/>
  <c r="V27" i="182"/>
  <c r="U27" i="182"/>
  <c r="T27" i="182"/>
  <c r="S27" i="182"/>
  <c r="R27" i="182"/>
  <c r="Q27" i="182"/>
  <c r="P27" i="182"/>
  <c r="O27" i="182"/>
  <c r="N27" i="182"/>
  <c r="M27" i="182"/>
  <c r="L27" i="182"/>
  <c r="K27" i="182"/>
  <c r="J27" i="182"/>
  <c r="I27" i="182"/>
  <c r="H27" i="182"/>
  <c r="G27" i="182"/>
  <c r="F27" i="182"/>
  <c r="E27" i="182"/>
  <c r="D27" i="182"/>
  <c r="C27" i="182"/>
  <c r="B27" i="182"/>
  <c r="BO25" i="182"/>
  <c r="BN25" i="182"/>
  <c r="BM25" i="182"/>
  <c r="BL25" i="182"/>
  <c r="BK25" i="182"/>
  <c r="BJ25" i="182"/>
  <c r="BI25" i="182"/>
  <c r="BH25" i="182"/>
  <c r="BG25" i="182"/>
  <c r="BF25" i="182"/>
  <c r="BE25" i="182"/>
  <c r="BD25" i="182"/>
  <c r="BC25" i="182"/>
  <c r="BB25" i="182"/>
  <c r="BA25" i="182"/>
  <c r="AZ25" i="182"/>
  <c r="AY25" i="182"/>
  <c r="AX25" i="182"/>
  <c r="AW25" i="182"/>
  <c r="AV25" i="182"/>
  <c r="AU25" i="182"/>
  <c r="AT25" i="182"/>
  <c r="AS25" i="182"/>
  <c r="AR25" i="182"/>
  <c r="AQ25" i="182"/>
  <c r="AP25" i="182"/>
  <c r="AO25" i="182"/>
  <c r="AN25" i="182"/>
  <c r="AM25" i="182"/>
  <c r="AL25" i="182"/>
  <c r="AK25" i="182"/>
  <c r="AJ25" i="182"/>
  <c r="AI25" i="182"/>
  <c r="AH25" i="182"/>
  <c r="AG25" i="182"/>
  <c r="AF25" i="182"/>
  <c r="AE25" i="182"/>
  <c r="AD25" i="182"/>
  <c r="AC25" i="182"/>
  <c r="AB25" i="182"/>
  <c r="AA25" i="182"/>
  <c r="Z25" i="182"/>
  <c r="Y25" i="182"/>
  <c r="X25" i="182"/>
  <c r="W25" i="182"/>
  <c r="V25" i="182"/>
  <c r="U25" i="182"/>
  <c r="T25" i="182"/>
  <c r="S25" i="182"/>
  <c r="R25" i="182"/>
  <c r="Q25" i="182"/>
  <c r="P25" i="182"/>
  <c r="O25" i="182"/>
  <c r="N25" i="182"/>
  <c r="M25" i="182"/>
  <c r="L25" i="182"/>
  <c r="K25" i="182"/>
  <c r="J25" i="182"/>
  <c r="I25" i="182"/>
  <c r="H25" i="182"/>
  <c r="G25" i="182"/>
  <c r="F25" i="182"/>
  <c r="E25" i="182"/>
  <c r="D25" i="182"/>
  <c r="C25" i="182"/>
  <c r="B25" i="182"/>
  <c r="BO24" i="182"/>
  <c r="BN24" i="182"/>
  <c r="BM24" i="182"/>
  <c r="BL24" i="182"/>
  <c r="BK24" i="182"/>
  <c r="BJ24" i="182"/>
  <c r="BI24" i="182"/>
  <c r="BH24" i="182"/>
  <c r="BG24" i="182"/>
  <c r="BF24" i="182"/>
  <c r="BE24" i="182"/>
  <c r="BD24" i="182"/>
  <c r="BC24" i="182"/>
  <c r="BB24" i="182"/>
  <c r="BA24" i="182"/>
  <c r="AZ24" i="182"/>
  <c r="AY24" i="182"/>
  <c r="AX24" i="182"/>
  <c r="AW24" i="182"/>
  <c r="AV24" i="182"/>
  <c r="AU24" i="182"/>
  <c r="AT24" i="182"/>
  <c r="AS24" i="182"/>
  <c r="AR24" i="182"/>
  <c r="AQ24" i="182"/>
  <c r="AP24" i="182"/>
  <c r="AO24" i="182"/>
  <c r="AN24" i="182"/>
  <c r="AM24" i="182"/>
  <c r="AL24" i="182"/>
  <c r="AK24" i="182"/>
  <c r="AJ24" i="182"/>
  <c r="AI24" i="182"/>
  <c r="AH24" i="182"/>
  <c r="AG24" i="182"/>
  <c r="AF24" i="182"/>
  <c r="AE24" i="182"/>
  <c r="AD24" i="182"/>
  <c r="AC24" i="182"/>
  <c r="AB24" i="182"/>
  <c r="AA24" i="182"/>
  <c r="Z24" i="182"/>
  <c r="Y24" i="182"/>
  <c r="X24" i="182"/>
  <c r="W24" i="182"/>
  <c r="V24" i="182"/>
  <c r="U24" i="182"/>
  <c r="T24" i="182"/>
  <c r="S24" i="182"/>
  <c r="R24" i="182"/>
  <c r="Q24" i="182"/>
  <c r="P24" i="182"/>
  <c r="O24" i="182"/>
  <c r="N24" i="182"/>
  <c r="M24" i="182"/>
  <c r="L24" i="182"/>
  <c r="K24" i="182"/>
  <c r="J24" i="182"/>
  <c r="I24" i="182"/>
  <c r="H24" i="182"/>
  <c r="G24" i="182"/>
  <c r="F24" i="182"/>
  <c r="E24" i="182"/>
  <c r="D24" i="182"/>
  <c r="C24" i="182"/>
  <c r="B24" i="182"/>
  <c r="BO22" i="182"/>
  <c r="BN22" i="182"/>
  <c r="BM22" i="182"/>
  <c r="BL22" i="182"/>
  <c r="BK22" i="182"/>
  <c r="BJ22" i="182"/>
  <c r="BI22" i="182"/>
  <c r="BH22" i="182"/>
  <c r="BG22" i="182"/>
  <c r="BF22" i="182"/>
  <c r="BE22" i="182"/>
  <c r="BD22" i="182"/>
  <c r="BC22" i="182"/>
  <c r="BB22" i="182"/>
  <c r="BA22" i="182"/>
  <c r="AZ22" i="182"/>
  <c r="AY22" i="182"/>
  <c r="AX22" i="182"/>
  <c r="AW22" i="182"/>
  <c r="AV22" i="182"/>
  <c r="AU22" i="182"/>
  <c r="AT22" i="182"/>
  <c r="AS22" i="182"/>
  <c r="AR22" i="182"/>
  <c r="AQ22" i="182"/>
  <c r="AP22" i="182"/>
  <c r="AO22" i="182"/>
  <c r="AN22" i="182"/>
  <c r="AM22" i="182"/>
  <c r="AL22" i="182"/>
  <c r="AK22" i="182"/>
  <c r="AJ22" i="182"/>
  <c r="AI22" i="182"/>
  <c r="AH22" i="182"/>
  <c r="AG22" i="182"/>
  <c r="AF22" i="182"/>
  <c r="AE22" i="182"/>
  <c r="AD22" i="182"/>
  <c r="AC22" i="182"/>
  <c r="AB22" i="182"/>
  <c r="AA22" i="182"/>
  <c r="Z22" i="182"/>
  <c r="Y22" i="182"/>
  <c r="X22" i="182"/>
  <c r="W22" i="182"/>
  <c r="V22" i="182"/>
  <c r="U22" i="182"/>
  <c r="T22" i="182"/>
  <c r="S22" i="182"/>
  <c r="R22" i="182"/>
  <c r="Q22" i="182"/>
  <c r="P22" i="182"/>
  <c r="O22" i="182"/>
  <c r="N22" i="182"/>
  <c r="M22" i="182"/>
  <c r="L22" i="182"/>
  <c r="K22" i="182"/>
  <c r="J22" i="182"/>
  <c r="I22" i="182"/>
  <c r="H22" i="182"/>
  <c r="G22" i="182"/>
  <c r="F22" i="182"/>
  <c r="E22" i="182"/>
  <c r="D22" i="182"/>
  <c r="C22" i="182"/>
  <c r="B22" i="182"/>
  <c r="BO21" i="182"/>
  <c r="BN21" i="182"/>
  <c r="BM21" i="182"/>
  <c r="BL21" i="182"/>
  <c r="BK21" i="182"/>
  <c r="BJ21" i="182"/>
  <c r="BI21" i="182"/>
  <c r="BH21" i="182"/>
  <c r="BG21" i="182"/>
  <c r="BF21" i="182"/>
  <c r="BE21" i="182"/>
  <c r="BD21" i="182"/>
  <c r="BC21" i="182"/>
  <c r="BB21" i="182"/>
  <c r="BA21" i="182"/>
  <c r="AZ21" i="182"/>
  <c r="AY21" i="182"/>
  <c r="AX21" i="182"/>
  <c r="AW21" i="182"/>
  <c r="AV21" i="182"/>
  <c r="AU21" i="182"/>
  <c r="AT21" i="182"/>
  <c r="AS21" i="182"/>
  <c r="AR21" i="182"/>
  <c r="AQ21" i="182"/>
  <c r="AP21" i="182"/>
  <c r="AO21" i="182"/>
  <c r="AN21" i="182"/>
  <c r="AM21" i="182"/>
  <c r="AL21" i="182"/>
  <c r="AK21" i="182"/>
  <c r="AJ21" i="182"/>
  <c r="AI21" i="182"/>
  <c r="AH21" i="182"/>
  <c r="AG21" i="182"/>
  <c r="AF21" i="182"/>
  <c r="AE21" i="182"/>
  <c r="AD21" i="182"/>
  <c r="AC21" i="182"/>
  <c r="AB21" i="182"/>
  <c r="AA21" i="182"/>
  <c r="Z21" i="182"/>
  <c r="Y21" i="182"/>
  <c r="X21" i="182"/>
  <c r="W21" i="182"/>
  <c r="V21" i="182"/>
  <c r="U21" i="182"/>
  <c r="T21" i="182"/>
  <c r="S21" i="182"/>
  <c r="R21" i="182"/>
  <c r="Q21" i="182"/>
  <c r="P21" i="182"/>
  <c r="O21" i="182"/>
  <c r="N21" i="182"/>
  <c r="M21" i="182"/>
  <c r="L21" i="182"/>
  <c r="K21" i="182"/>
  <c r="J21" i="182"/>
  <c r="I21" i="182"/>
  <c r="H21" i="182"/>
  <c r="G21" i="182"/>
  <c r="F21" i="182"/>
  <c r="E21" i="182"/>
  <c r="D21" i="182"/>
  <c r="C21" i="182"/>
  <c r="B21" i="182"/>
  <c r="BO19" i="182"/>
  <c r="BN19" i="182"/>
  <c r="BM19" i="182"/>
  <c r="BL19" i="182"/>
  <c r="BK19" i="182"/>
  <c r="BJ19" i="182"/>
  <c r="BI19" i="182"/>
  <c r="BH19" i="182"/>
  <c r="BG19" i="182"/>
  <c r="BF19" i="182"/>
  <c r="BE19" i="182"/>
  <c r="BD19" i="182"/>
  <c r="BC19" i="182"/>
  <c r="BB19" i="182"/>
  <c r="BA19" i="182"/>
  <c r="AZ19" i="182"/>
  <c r="AY19" i="182"/>
  <c r="AX19" i="182"/>
  <c r="AW19" i="182"/>
  <c r="AV19" i="182"/>
  <c r="AU19" i="182"/>
  <c r="AT19" i="182"/>
  <c r="AS19" i="182"/>
  <c r="AR19" i="182"/>
  <c r="AQ19" i="182"/>
  <c r="AP19" i="182"/>
  <c r="AO19" i="182"/>
  <c r="AN19" i="182"/>
  <c r="AM19" i="182"/>
  <c r="AL19" i="182"/>
  <c r="AK19" i="182"/>
  <c r="AJ19" i="182"/>
  <c r="AI19" i="182"/>
  <c r="AH19" i="182"/>
  <c r="AG19" i="182"/>
  <c r="AF19" i="182"/>
  <c r="AE19" i="182"/>
  <c r="AD19" i="182"/>
  <c r="AC19" i="182"/>
  <c r="AB19" i="182"/>
  <c r="AA19" i="182"/>
  <c r="Z19" i="182"/>
  <c r="Y19" i="182"/>
  <c r="X19" i="182"/>
  <c r="W19" i="182"/>
  <c r="V19" i="182"/>
  <c r="U19" i="182"/>
  <c r="T19" i="182"/>
  <c r="S19" i="182"/>
  <c r="R19" i="182"/>
  <c r="Q19" i="182"/>
  <c r="P19" i="182"/>
  <c r="O19" i="182"/>
  <c r="N19" i="182"/>
  <c r="M19" i="182"/>
  <c r="L19" i="182"/>
  <c r="K19" i="182"/>
  <c r="J19" i="182"/>
  <c r="I19" i="182"/>
  <c r="H19" i="182"/>
  <c r="G19" i="182"/>
  <c r="F19" i="182"/>
  <c r="E19" i="182"/>
  <c r="D19" i="182"/>
  <c r="C19" i="182"/>
  <c r="B19" i="182"/>
  <c r="BO18" i="182"/>
  <c r="BN18" i="182"/>
  <c r="BM18" i="182"/>
  <c r="BL18" i="182"/>
  <c r="BK18" i="182"/>
  <c r="BJ18" i="182"/>
  <c r="BI18" i="182"/>
  <c r="BH18" i="182"/>
  <c r="BG18" i="182"/>
  <c r="BF18" i="182"/>
  <c r="BE18" i="182"/>
  <c r="BD18" i="182"/>
  <c r="BC18" i="182"/>
  <c r="BB18" i="182"/>
  <c r="BA18" i="182"/>
  <c r="AZ18" i="182"/>
  <c r="AY18" i="182"/>
  <c r="AX18" i="182"/>
  <c r="AW18" i="182"/>
  <c r="AV18" i="182"/>
  <c r="AU18" i="182"/>
  <c r="AT18" i="182"/>
  <c r="AS18" i="182"/>
  <c r="AR18" i="182"/>
  <c r="AQ18" i="182"/>
  <c r="AP18" i="182"/>
  <c r="AO18" i="182"/>
  <c r="AN18" i="182"/>
  <c r="AM18" i="182"/>
  <c r="AL18" i="182"/>
  <c r="AK18" i="182"/>
  <c r="AJ18" i="182"/>
  <c r="AI18" i="182"/>
  <c r="AH18" i="182"/>
  <c r="AG18" i="182"/>
  <c r="AF18" i="182"/>
  <c r="AE18" i="182"/>
  <c r="AD18" i="182"/>
  <c r="AC18" i="182"/>
  <c r="AB18" i="182"/>
  <c r="AA18" i="182"/>
  <c r="Z18" i="182"/>
  <c r="Y18" i="182"/>
  <c r="X18" i="182"/>
  <c r="W18" i="182"/>
  <c r="V18" i="182"/>
  <c r="U18" i="182"/>
  <c r="T18" i="182"/>
  <c r="S18" i="182"/>
  <c r="R18" i="182"/>
  <c r="Q18" i="182"/>
  <c r="P18" i="182"/>
  <c r="O18" i="182"/>
  <c r="N18" i="182"/>
  <c r="M18" i="182"/>
  <c r="L18" i="182"/>
  <c r="K18" i="182"/>
  <c r="J18" i="182"/>
  <c r="I18" i="182"/>
  <c r="H18" i="182"/>
  <c r="G18" i="182"/>
  <c r="F18" i="182"/>
  <c r="E18" i="182"/>
  <c r="D18" i="182"/>
  <c r="C18" i="182"/>
  <c r="B18" i="182"/>
  <c r="BO16" i="182"/>
  <c r="BN16" i="182"/>
  <c r="BM16" i="182"/>
  <c r="BL16" i="182"/>
  <c r="BK16" i="182"/>
  <c r="BJ16" i="182"/>
  <c r="BI16" i="182"/>
  <c r="BH16" i="182"/>
  <c r="BG16" i="182"/>
  <c r="BF16" i="182"/>
  <c r="BE16" i="182"/>
  <c r="BD16" i="182"/>
  <c r="BC16" i="182"/>
  <c r="BB16" i="182"/>
  <c r="BA16" i="182"/>
  <c r="AZ16" i="182"/>
  <c r="AY16" i="182"/>
  <c r="AX16" i="182"/>
  <c r="AW16" i="182"/>
  <c r="AV16" i="182"/>
  <c r="AU16" i="182"/>
  <c r="AT16" i="182"/>
  <c r="AS16" i="182"/>
  <c r="AR16" i="182"/>
  <c r="AQ16" i="182"/>
  <c r="AP16" i="182"/>
  <c r="AO16" i="182"/>
  <c r="AN16" i="182"/>
  <c r="AM16" i="182"/>
  <c r="AL16" i="182"/>
  <c r="AK16" i="182"/>
  <c r="AJ16" i="182"/>
  <c r="AI16" i="182"/>
  <c r="AH16" i="182"/>
  <c r="AG16" i="182"/>
  <c r="AF16" i="182"/>
  <c r="AE16" i="182"/>
  <c r="AD16" i="182"/>
  <c r="AC16" i="182"/>
  <c r="AB16" i="182"/>
  <c r="AA16" i="182"/>
  <c r="Z16" i="182"/>
  <c r="Y16" i="182"/>
  <c r="X16" i="182"/>
  <c r="W16" i="182"/>
  <c r="V16" i="182"/>
  <c r="U16" i="182"/>
  <c r="T16" i="182"/>
  <c r="S16" i="182"/>
  <c r="R16" i="182"/>
  <c r="Q16" i="182"/>
  <c r="P16" i="182"/>
  <c r="O16" i="182"/>
  <c r="N16" i="182"/>
  <c r="M16" i="182"/>
  <c r="L16" i="182"/>
  <c r="K16" i="182"/>
  <c r="J16" i="182"/>
  <c r="I16" i="182"/>
  <c r="H16" i="182"/>
  <c r="G16" i="182"/>
  <c r="F16" i="182"/>
  <c r="E16" i="182"/>
  <c r="D16" i="182"/>
  <c r="C16" i="182"/>
  <c r="B16" i="182"/>
  <c r="BO15" i="182"/>
  <c r="BN15" i="182"/>
  <c r="BM15" i="182"/>
  <c r="BL15" i="182"/>
  <c r="BK15" i="182"/>
  <c r="BJ15" i="182"/>
  <c r="BI15" i="182"/>
  <c r="BH15" i="182"/>
  <c r="BG15" i="182"/>
  <c r="BF15" i="182"/>
  <c r="BE15" i="182"/>
  <c r="BD15" i="182"/>
  <c r="BC15" i="182"/>
  <c r="BB15" i="182"/>
  <c r="BA15" i="182"/>
  <c r="AZ15" i="182"/>
  <c r="AY15" i="182"/>
  <c r="AX15" i="182"/>
  <c r="AW15" i="182"/>
  <c r="AV15" i="182"/>
  <c r="AU15" i="182"/>
  <c r="AT15" i="182"/>
  <c r="AS15" i="182"/>
  <c r="AR15" i="182"/>
  <c r="AQ15" i="182"/>
  <c r="AP15" i="182"/>
  <c r="AO15" i="182"/>
  <c r="AN15" i="182"/>
  <c r="AM15" i="182"/>
  <c r="AL15" i="182"/>
  <c r="AK15" i="182"/>
  <c r="AJ15" i="182"/>
  <c r="AI15" i="182"/>
  <c r="AH15" i="182"/>
  <c r="AG15" i="182"/>
  <c r="AF15" i="182"/>
  <c r="AE15" i="182"/>
  <c r="AD15" i="182"/>
  <c r="AC15" i="182"/>
  <c r="AB15" i="182"/>
  <c r="AA15" i="182"/>
  <c r="Z15" i="182"/>
  <c r="Y15" i="182"/>
  <c r="X15" i="182"/>
  <c r="W15" i="182"/>
  <c r="V15" i="182"/>
  <c r="U15" i="182"/>
  <c r="T15" i="182"/>
  <c r="S15" i="182"/>
  <c r="R15" i="182"/>
  <c r="Q15" i="182"/>
  <c r="P15" i="182"/>
  <c r="O15" i="182"/>
  <c r="N15" i="182"/>
  <c r="M15" i="182"/>
  <c r="L15" i="182"/>
  <c r="K15" i="182"/>
  <c r="J15" i="182"/>
  <c r="I15" i="182"/>
  <c r="H15" i="182"/>
  <c r="G15" i="182"/>
  <c r="F15" i="182"/>
  <c r="E15" i="182"/>
  <c r="D15" i="182"/>
  <c r="C15" i="182"/>
  <c r="B15" i="182"/>
  <c r="BO13" i="182"/>
  <c r="BN13" i="182"/>
  <c r="BM13" i="182"/>
  <c r="BL13" i="182"/>
  <c r="BK13" i="182"/>
  <c r="BJ13" i="182"/>
  <c r="BI13" i="182"/>
  <c r="BH13" i="182"/>
  <c r="BG13" i="182"/>
  <c r="BF13" i="182"/>
  <c r="BE13" i="182"/>
  <c r="BD13" i="182"/>
  <c r="BC13" i="182"/>
  <c r="BB13" i="182"/>
  <c r="BA13" i="182"/>
  <c r="AZ13" i="182"/>
  <c r="AY13" i="182"/>
  <c r="AX13" i="182"/>
  <c r="AW13" i="182"/>
  <c r="AV13" i="182"/>
  <c r="AU13" i="182"/>
  <c r="AT13" i="182"/>
  <c r="AS13" i="182"/>
  <c r="AR13" i="182"/>
  <c r="AQ13" i="182"/>
  <c r="AP13" i="182"/>
  <c r="AO13" i="182"/>
  <c r="AN13" i="182"/>
  <c r="AM13" i="182"/>
  <c r="AL13" i="182"/>
  <c r="AK13" i="182"/>
  <c r="AJ13" i="182"/>
  <c r="AI13" i="182"/>
  <c r="AH13" i="182"/>
  <c r="AG13" i="182"/>
  <c r="AF13" i="182"/>
  <c r="AE13" i="182"/>
  <c r="AD13" i="182"/>
  <c r="AC13" i="182"/>
  <c r="AB13" i="182"/>
  <c r="AA13" i="182"/>
  <c r="Z13" i="182"/>
  <c r="Y13" i="182"/>
  <c r="X13" i="182"/>
  <c r="W13" i="182"/>
  <c r="V13" i="182"/>
  <c r="U13" i="182"/>
  <c r="T13" i="182"/>
  <c r="S13" i="182"/>
  <c r="R13" i="182"/>
  <c r="Q13" i="182"/>
  <c r="P13" i="182"/>
  <c r="O13" i="182"/>
  <c r="N13" i="182"/>
  <c r="M13" i="182"/>
  <c r="L13" i="182"/>
  <c r="K13" i="182"/>
  <c r="J13" i="182"/>
  <c r="I13" i="182"/>
  <c r="H13" i="182"/>
  <c r="G13" i="182"/>
  <c r="F13" i="182"/>
  <c r="E13" i="182"/>
  <c r="D13" i="182"/>
  <c r="C13" i="182"/>
  <c r="B13" i="182"/>
  <c r="BO12" i="182"/>
  <c r="BN12" i="182"/>
  <c r="BM12" i="182"/>
  <c r="BL12" i="182"/>
  <c r="BK12" i="182"/>
  <c r="BJ12" i="182"/>
  <c r="BI12" i="182"/>
  <c r="BH12" i="182"/>
  <c r="BG12" i="182"/>
  <c r="BF12" i="182"/>
  <c r="BE12" i="182"/>
  <c r="BD12" i="182"/>
  <c r="BC12" i="182"/>
  <c r="BB12" i="182"/>
  <c r="BA12" i="182"/>
  <c r="AZ12" i="182"/>
  <c r="AY12" i="182"/>
  <c r="AX12" i="182"/>
  <c r="AW12" i="182"/>
  <c r="AV12" i="182"/>
  <c r="AU12" i="182"/>
  <c r="AT12" i="182"/>
  <c r="AS12" i="182"/>
  <c r="AR12" i="182"/>
  <c r="AQ12" i="182"/>
  <c r="AP12" i="182"/>
  <c r="AO12" i="182"/>
  <c r="AN12" i="182"/>
  <c r="AM12" i="182"/>
  <c r="AL12" i="182"/>
  <c r="AK12" i="182"/>
  <c r="AJ12" i="182"/>
  <c r="AI12" i="182"/>
  <c r="AH12" i="182"/>
  <c r="AG12" i="182"/>
  <c r="AF12" i="182"/>
  <c r="AE12" i="182"/>
  <c r="AD12" i="182"/>
  <c r="AC12" i="182"/>
  <c r="AB12" i="182"/>
  <c r="AA12" i="182"/>
  <c r="Z12" i="182"/>
  <c r="Y12" i="182"/>
  <c r="X12" i="182"/>
  <c r="W12" i="182"/>
  <c r="V12" i="182"/>
  <c r="U12" i="182"/>
  <c r="T12" i="182"/>
  <c r="S12" i="182"/>
  <c r="R12" i="182"/>
  <c r="Q12" i="182"/>
  <c r="P12" i="182"/>
  <c r="O12" i="182"/>
  <c r="N12" i="182"/>
  <c r="M12" i="182"/>
  <c r="L12" i="182"/>
  <c r="K12" i="182"/>
  <c r="J12" i="182"/>
  <c r="I12" i="182"/>
  <c r="H12" i="182"/>
  <c r="G12" i="182"/>
  <c r="F12" i="182"/>
  <c r="E12" i="182"/>
  <c r="D12" i="182"/>
  <c r="C12" i="182"/>
  <c r="B12" i="182"/>
  <c r="BO10" i="182"/>
  <c r="BN10" i="182"/>
  <c r="BM10" i="182"/>
  <c r="BL10" i="182"/>
  <c r="BK10" i="182"/>
  <c r="BJ10" i="182"/>
  <c r="BI10" i="182"/>
  <c r="BH10" i="182"/>
  <c r="BG10" i="182"/>
  <c r="BF10" i="182"/>
  <c r="BE10" i="182"/>
  <c r="BD10" i="182"/>
  <c r="BC10" i="182"/>
  <c r="BB10" i="182"/>
  <c r="BA10" i="182"/>
  <c r="AZ10" i="182"/>
  <c r="AY10" i="182"/>
  <c r="AX10" i="182"/>
  <c r="AW10" i="182"/>
  <c r="AV10" i="182"/>
  <c r="AU10" i="182"/>
  <c r="AT10" i="182"/>
  <c r="AS10" i="182"/>
  <c r="AR10" i="182"/>
  <c r="AQ10" i="182"/>
  <c r="AP10" i="182"/>
  <c r="AO10" i="182"/>
  <c r="AN10" i="182"/>
  <c r="AM10" i="182"/>
  <c r="AL10" i="182"/>
  <c r="AK10" i="182"/>
  <c r="AJ10" i="182"/>
  <c r="AI10" i="182"/>
  <c r="AH10" i="182"/>
  <c r="AG10" i="182"/>
  <c r="AF10" i="182"/>
  <c r="AE10" i="182"/>
  <c r="AD10" i="182"/>
  <c r="AC10" i="182"/>
  <c r="AB10" i="182"/>
  <c r="AA10" i="182"/>
  <c r="Z10" i="182"/>
  <c r="Y10" i="182"/>
  <c r="X10" i="182"/>
  <c r="W10" i="182"/>
  <c r="V10" i="182"/>
  <c r="U10" i="182"/>
  <c r="T10" i="182"/>
  <c r="S10" i="182"/>
  <c r="R10" i="182"/>
  <c r="Q10" i="182"/>
  <c r="P10" i="182"/>
  <c r="O10" i="182"/>
  <c r="N10" i="182"/>
  <c r="M10" i="182"/>
  <c r="L10" i="182"/>
  <c r="K10" i="182"/>
  <c r="J10" i="182"/>
  <c r="I10" i="182"/>
  <c r="H10" i="182"/>
  <c r="G10" i="182"/>
  <c r="F10" i="182"/>
  <c r="E10" i="182"/>
  <c r="D10" i="182"/>
  <c r="C10" i="182"/>
  <c r="B10" i="182"/>
  <c r="BO9" i="182"/>
  <c r="BN9" i="182"/>
  <c r="BM9" i="182"/>
  <c r="BL9" i="182"/>
  <c r="BK9" i="182"/>
  <c r="BJ9" i="182"/>
  <c r="BI9" i="182"/>
  <c r="BH9" i="182"/>
  <c r="BG9" i="182"/>
  <c r="BF9" i="182"/>
  <c r="BE9" i="182"/>
  <c r="BD9" i="182"/>
  <c r="BC9" i="182"/>
  <c r="BB9" i="182"/>
  <c r="BA9" i="182"/>
  <c r="AZ9" i="182"/>
  <c r="AY9" i="182"/>
  <c r="AX9" i="182"/>
  <c r="AW9" i="182"/>
  <c r="AV9" i="182"/>
  <c r="AU9" i="182"/>
  <c r="AT9" i="182"/>
  <c r="AS9" i="182"/>
  <c r="AR9" i="182"/>
  <c r="AQ9" i="182"/>
  <c r="AP9" i="182"/>
  <c r="AO9" i="182"/>
  <c r="AN9" i="182"/>
  <c r="AM9" i="182"/>
  <c r="AL9" i="182"/>
  <c r="AK9" i="182"/>
  <c r="AJ9" i="182"/>
  <c r="AI9" i="182"/>
  <c r="AH9" i="182"/>
  <c r="AG9" i="182"/>
  <c r="AF9" i="182"/>
  <c r="AE9" i="182"/>
  <c r="AD9" i="182"/>
  <c r="AC9" i="182"/>
  <c r="AB9" i="182"/>
  <c r="AA9" i="182"/>
  <c r="Z9" i="182"/>
  <c r="Y9" i="182"/>
  <c r="X9" i="182"/>
  <c r="W9" i="182"/>
  <c r="V9" i="182"/>
  <c r="U9" i="182"/>
  <c r="T9" i="182"/>
  <c r="S9" i="182"/>
  <c r="R9" i="182"/>
  <c r="Q9" i="182"/>
  <c r="P9" i="182"/>
  <c r="O9" i="182"/>
  <c r="N9" i="182"/>
  <c r="M9" i="182"/>
  <c r="L9" i="182"/>
  <c r="K9" i="182"/>
  <c r="J9" i="182"/>
  <c r="I9" i="182"/>
  <c r="H9" i="182"/>
  <c r="G9" i="182"/>
  <c r="F9" i="182"/>
  <c r="E9" i="182"/>
  <c r="D9" i="182"/>
  <c r="C9" i="182"/>
  <c r="B9" i="182"/>
  <c r="BO7" i="182"/>
  <c r="BN7" i="182"/>
  <c r="BM7" i="182"/>
  <c r="BL7" i="182"/>
  <c r="BK7" i="182"/>
  <c r="BJ7" i="182"/>
  <c r="BI7" i="182"/>
  <c r="BH7" i="182"/>
  <c r="BG7" i="182"/>
  <c r="BF7" i="182"/>
  <c r="BE7" i="182"/>
  <c r="BD7" i="182"/>
  <c r="BC7" i="182"/>
  <c r="BB7" i="182"/>
  <c r="BA7" i="182"/>
  <c r="AZ7" i="182"/>
  <c r="AY7" i="182"/>
  <c r="AX7" i="182"/>
  <c r="AW7" i="182"/>
  <c r="AV7" i="182"/>
  <c r="AU7" i="182"/>
  <c r="AT7" i="182"/>
  <c r="AS7" i="182"/>
  <c r="AR7" i="182"/>
  <c r="AQ7" i="182"/>
  <c r="AP7" i="182"/>
  <c r="AO7" i="182"/>
  <c r="AN7" i="182"/>
  <c r="AM7" i="182"/>
  <c r="AL7" i="182"/>
  <c r="AK7" i="182"/>
  <c r="AJ7" i="182"/>
  <c r="AI7" i="182"/>
  <c r="AH7" i="182"/>
  <c r="AG7" i="182"/>
  <c r="AF7" i="182"/>
  <c r="AE7" i="182"/>
  <c r="AD7" i="182"/>
  <c r="AC7" i="182"/>
  <c r="AB7" i="182"/>
  <c r="AA7" i="182"/>
  <c r="Z7" i="182"/>
  <c r="Y7" i="182"/>
  <c r="X7" i="182"/>
  <c r="W7" i="182"/>
  <c r="V7" i="182"/>
  <c r="U7" i="182"/>
  <c r="T7" i="182"/>
  <c r="S7" i="182"/>
  <c r="R7" i="182"/>
  <c r="Q7" i="182"/>
  <c r="P7" i="182"/>
  <c r="O7" i="182"/>
  <c r="N7" i="182"/>
  <c r="M7" i="182"/>
  <c r="L7" i="182"/>
  <c r="K7" i="182"/>
  <c r="J7" i="182"/>
  <c r="I7" i="182"/>
  <c r="H7" i="182"/>
  <c r="G7" i="182"/>
  <c r="F7" i="182"/>
  <c r="E7" i="182"/>
  <c r="D7" i="182"/>
  <c r="C7" i="182"/>
  <c r="B7" i="182"/>
  <c r="BO6" i="182"/>
  <c r="BN6" i="182"/>
  <c r="BM6" i="182"/>
  <c r="BL6" i="182"/>
  <c r="BK6" i="182"/>
  <c r="BJ6" i="182"/>
  <c r="BI6" i="182"/>
  <c r="BH6" i="182"/>
  <c r="BG6" i="182"/>
  <c r="BF6" i="182"/>
  <c r="BE6" i="182"/>
  <c r="BD6" i="182"/>
  <c r="BC6" i="182"/>
  <c r="BB6" i="182"/>
  <c r="BA6" i="182"/>
  <c r="AZ6" i="182"/>
  <c r="AY6" i="182"/>
  <c r="AX6" i="182"/>
  <c r="AW6" i="182"/>
  <c r="AV6" i="182"/>
  <c r="AU6" i="182"/>
  <c r="AT6" i="182"/>
  <c r="AS6" i="182"/>
  <c r="AR6" i="182"/>
  <c r="AQ6" i="182"/>
  <c r="AP6" i="182"/>
  <c r="AO6" i="182"/>
  <c r="AN6" i="182"/>
  <c r="AM6" i="182"/>
  <c r="AL6" i="182"/>
  <c r="AK6" i="182"/>
  <c r="AJ6" i="182"/>
  <c r="AI6" i="182"/>
  <c r="AH6" i="182"/>
  <c r="AG6" i="182"/>
  <c r="AF6" i="182"/>
  <c r="AE6" i="182"/>
  <c r="AD6" i="182"/>
  <c r="AC6" i="182"/>
  <c r="AB6" i="182"/>
  <c r="AA6" i="182"/>
  <c r="Z6" i="182"/>
  <c r="Y6" i="182"/>
  <c r="X6" i="182"/>
  <c r="W6" i="182"/>
  <c r="V6" i="182"/>
  <c r="U6" i="182"/>
  <c r="T6" i="182"/>
  <c r="S6" i="182"/>
  <c r="R6" i="182"/>
  <c r="Q6" i="182"/>
  <c r="P6" i="182"/>
  <c r="O6" i="182"/>
  <c r="N6" i="182"/>
  <c r="M6" i="182"/>
  <c r="L6" i="182"/>
  <c r="K6" i="182"/>
  <c r="J6" i="182"/>
  <c r="I6" i="182"/>
  <c r="H6" i="182"/>
  <c r="G6" i="182"/>
  <c r="F6" i="182"/>
  <c r="E6" i="182"/>
  <c r="D6" i="182"/>
  <c r="C6" i="182"/>
  <c r="B6" i="182"/>
  <c r="U27" i="209"/>
  <c r="T27" i="209"/>
  <c r="S27" i="209"/>
  <c r="R27" i="209"/>
  <c r="Q27" i="209"/>
  <c r="P27" i="209"/>
  <c r="O27" i="209"/>
  <c r="N27" i="209"/>
  <c r="M27" i="209"/>
  <c r="L27" i="209"/>
  <c r="K27" i="209"/>
  <c r="J27" i="209"/>
  <c r="I27" i="209"/>
  <c r="H27" i="209"/>
  <c r="G27" i="209"/>
  <c r="F27" i="209"/>
  <c r="E27" i="209"/>
  <c r="D27" i="209"/>
  <c r="C27" i="209"/>
  <c r="B27" i="209"/>
  <c r="U25" i="209"/>
  <c r="T25" i="209"/>
  <c r="S25" i="209"/>
  <c r="R25" i="209"/>
  <c r="Q25" i="209"/>
  <c r="P25" i="209"/>
  <c r="O25" i="209"/>
  <c r="N25" i="209"/>
  <c r="M25" i="209"/>
  <c r="L25" i="209"/>
  <c r="K25" i="209"/>
  <c r="J25" i="209"/>
  <c r="I25" i="209"/>
  <c r="H25" i="209"/>
  <c r="G25" i="209"/>
  <c r="F25" i="209"/>
  <c r="E25" i="209"/>
  <c r="D25" i="209"/>
  <c r="C25" i="209"/>
  <c r="B25" i="209"/>
  <c r="U24" i="209"/>
  <c r="T24" i="209"/>
  <c r="S24" i="209"/>
  <c r="R24" i="209"/>
  <c r="Q24" i="209"/>
  <c r="P24" i="209"/>
  <c r="O24" i="209"/>
  <c r="N24" i="209"/>
  <c r="M24" i="209"/>
  <c r="L24" i="209"/>
  <c r="K24" i="209"/>
  <c r="J24" i="209"/>
  <c r="I24" i="209"/>
  <c r="H24" i="209"/>
  <c r="G24" i="209"/>
  <c r="F24" i="209"/>
  <c r="E24" i="209"/>
  <c r="D24" i="209"/>
  <c r="C24" i="209"/>
  <c r="B24" i="209"/>
  <c r="U22" i="209"/>
  <c r="T22" i="209"/>
  <c r="S22" i="209"/>
  <c r="R22" i="209"/>
  <c r="Q22" i="209"/>
  <c r="P22" i="209"/>
  <c r="O22" i="209"/>
  <c r="N22" i="209"/>
  <c r="M22" i="209"/>
  <c r="L22" i="209"/>
  <c r="K22" i="209"/>
  <c r="J22" i="209"/>
  <c r="I22" i="209"/>
  <c r="H22" i="209"/>
  <c r="G22" i="209"/>
  <c r="F22" i="209"/>
  <c r="E22" i="209"/>
  <c r="D22" i="209"/>
  <c r="C22" i="209"/>
  <c r="B22" i="209"/>
  <c r="U21" i="209"/>
  <c r="T21" i="209"/>
  <c r="S21" i="209"/>
  <c r="R21" i="209"/>
  <c r="Q21" i="209"/>
  <c r="P21" i="209"/>
  <c r="O21" i="209"/>
  <c r="N21" i="209"/>
  <c r="M21" i="209"/>
  <c r="L21" i="209"/>
  <c r="K21" i="209"/>
  <c r="J21" i="209"/>
  <c r="I21" i="209"/>
  <c r="H21" i="209"/>
  <c r="G21" i="209"/>
  <c r="F21" i="209"/>
  <c r="E21" i="209"/>
  <c r="D21" i="209"/>
  <c r="C21" i="209"/>
  <c r="B21" i="209"/>
  <c r="U19" i="209"/>
  <c r="T19" i="209"/>
  <c r="S19" i="209"/>
  <c r="R19" i="209"/>
  <c r="Q19" i="209"/>
  <c r="P19" i="209"/>
  <c r="O19" i="209"/>
  <c r="N19" i="209"/>
  <c r="M19" i="209"/>
  <c r="L19" i="209"/>
  <c r="K19" i="209"/>
  <c r="J19" i="209"/>
  <c r="I19" i="209"/>
  <c r="H19" i="209"/>
  <c r="G19" i="209"/>
  <c r="F19" i="209"/>
  <c r="E19" i="209"/>
  <c r="D19" i="209"/>
  <c r="C19" i="209"/>
  <c r="B19" i="209"/>
  <c r="U18" i="209"/>
  <c r="T18" i="209"/>
  <c r="S18" i="209"/>
  <c r="R18" i="209"/>
  <c r="Q18" i="209"/>
  <c r="P18" i="209"/>
  <c r="O18" i="209"/>
  <c r="N18" i="209"/>
  <c r="M18" i="209"/>
  <c r="L18" i="209"/>
  <c r="K18" i="209"/>
  <c r="J18" i="209"/>
  <c r="I18" i="209"/>
  <c r="H18" i="209"/>
  <c r="G18" i="209"/>
  <c r="F18" i="209"/>
  <c r="E18" i="209"/>
  <c r="D18" i="209"/>
  <c r="C18" i="209"/>
  <c r="B18" i="209"/>
  <c r="U16" i="209"/>
  <c r="T16" i="209"/>
  <c r="S16" i="209"/>
  <c r="R16" i="209"/>
  <c r="Q16" i="209"/>
  <c r="P16" i="209"/>
  <c r="O16" i="209"/>
  <c r="N16" i="209"/>
  <c r="M16" i="209"/>
  <c r="L16" i="209"/>
  <c r="K16" i="209"/>
  <c r="J16" i="209"/>
  <c r="I16" i="209"/>
  <c r="H16" i="209"/>
  <c r="G16" i="209"/>
  <c r="F16" i="209"/>
  <c r="E16" i="209"/>
  <c r="D16" i="209"/>
  <c r="C16" i="209"/>
  <c r="B16" i="209"/>
  <c r="U15" i="209"/>
  <c r="T15" i="209"/>
  <c r="S15" i="209"/>
  <c r="R15" i="209"/>
  <c r="Q15" i="209"/>
  <c r="P15" i="209"/>
  <c r="O15" i="209"/>
  <c r="N15" i="209"/>
  <c r="M15" i="209"/>
  <c r="L15" i="209"/>
  <c r="K15" i="209"/>
  <c r="J15" i="209"/>
  <c r="I15" i="209"/>
  <c r="H15" i="209"/>
  <c r="G15" i="209"/>
  <c r="F15" i="209"/>
  <c r="E15" i="209"/>
  <c r="D15" i="209"/>
  <c r="C15" i="209"/>
  <c r="B15" i="209"/>
  <c r="U13" i="209"/>
  <c r="T13" i="209"/>
  <c r="S13" i="209"/>
  <c r="R13" i="209"/>
  <c r="Q13" i="209"/>
  <c r="P13" i="209"/>
  <c r="O13" i="209"/>
  <c r="N13" i="209"/>
  <c r="M13" i="209"/>
  <c r="L13" i="209"/>
  <c r="K13" i="209"/>
  <c r="J13" i="209"/>
  <c r="I13" i="209"/>
  <c r="H13" i="209"/>
  <c r="G13" i="209"/>
  <c r="F13" i="209"/>
  <c r="E13" i="209"/>
  <c r="D13" i="209"/>
  <c r="C13" i="209"/>
  <c r="B13" i="209"/>
  <c r="U12" i="209"/>
  <c r="T12" i="209"/>
  <c r="S12" i="209"/>
  <c r="R12" i="209"/>
  <c r="Q12" i="209"/>
  <c r="P12" i="209"/>
  <c r="O12" i="209"/>
  <c r="N12" i="209"/>
  <c r="M12" i="209"/>
  <c r="L12" i="209"/>
  <c r="K12" i="209"/>
  <c r="J12" i="209"/>
  <c r="I12" i="209"/>
  <c r="H12" i="209"/>
  <c r="G12" i="209"/>
  <c r="F12" i="209"/>
  <c r="E12" i="209"/>
  <c r="D12" i="209"/>
  <c r="C12" i="209"/>
  <c r="B12" i="209"/>
  <c r="U10" i="209"/>
  <c r="T10" i="209"/>
  <c r="S10" i="209"/>
  <c r="R10" i="209"/>
  <c r="Q10" i="209"/>
  <c r="P10" i="209"/>
  <c r="O10" i="209"/>
  <c r="N10" i="209"/>
  <c r="M10" i="209"/>
  <c r="L10" i="209"/>
  <c r="K10" i="209"/>
  <c r="J10" i="209"/>
  <c r="I10" i="209"/>
  <c r="H10" i="209"/>
  <c r="G10" i="209"/>
  <c r="F10" i="209"/>
  <c r="E10" i="209"/>
  <c r="D10" i="209"/>
  <c r="C10" i="209"/>
  <c r="B10" i="209"/>
  <c r="U9" i="209"/>
  <c r="T9" i="209"/>
  <c r="S9" i="209"/>
  <c r="R9" i="209"/>
  <c r="Q9" i="209"/>
  <c r="P9" i="209"/>
  <c r="O9" i="209"/>
  <c r="N9" i="209"/>
  <c r="M9" i="209"/>
  <c r="L9" i="209"/>
  <c r="K9" i="209"/>
  <c r="J9" i="209"/>
  <c r="I9" i="209"/>
  <c r="H9" i="209"/>
  <c r="G9" i="209"/>
  <c r="F9" i="209"/>
  <c r="E9" i="209"/>
  <c r="D9" i="209"/>
  <c r="C9" i="209"/>
  <c r="B9" i="209"/>
  <c r="U7" i="209"/>
  <c r="T7" i="209"/>
  <c r="S7" i="209"/>
  <c r="R7" i="209"/>
  <c r="Q7" i="209"/>
  <c r="P7" i="209"/>
  <c r="O7" i="209"/>
  <c r="N7" i="209"/>
  <c r="M7" i="209"/>
  <c r="L7" i="209"/>
  <c r="K7" i="209"/>
  <c r="J7" i="209"/>
  <c r="I7" i="209"/>
  <c r="H7" i="209"/>
  <c r="G7" i="209"/>
  <c r="F7" i="209"/>
  <c r="E7" i="209"/>
  <c r="D7" i="209"/>
  <c r="C7" i="209"/>
  <c r="B7" i="209"/>
  <c r="U6" i="209"/>
  <c r="T6" i="209"/>
  <c r="S6" i="209"/>
  <c r="R6" i="209"/>
  <c r="Q6" i="209"/>
  <c r="P6" i="209"/>
  <c r="O6" i="209"/>
  <c r="N6" i="209"/>
  <c r="M6" i="209"/>
  <c r="L6" i="209"/>
  <c r="K6" i="209"/>
  <c r="J6" i="209"/>
  <c r="I6" i="209"/>
  <c r="H6" i="209"/>
  <c r="G6" i="209"/>
  <c r="F6" i="209"/>
  <c r="E6" i="209"/>
  <c r="D6" i="209"/>
  <c r="C6" i="209"/>
  <c r="B6" i="209"/>
  <c r="U4" i="209"/>
  <c r="T4" i="209"/>
  <c r="S4" i="209"/>
  <c r="R4" i="209"/>
  <c r="Q4" i="209"/>
  <c r="P4" i="209"/>
  <c r="O4" i="209"/>
  <c r="N4" i="209"/>
  <c r="M4" i="209"/>
  <c r="L4" i="209"/>
  <c r="K4" i="209"/>
  <c r="J4" i="209"/>
  <c r="I4" i="209"/>
  <c r="H4" i="209"/>
  <c r="G4" i="209"/>
  <c r="F4" i="209"/>
  <c r="E4" i="209"/>
  <c r="D4" i="209"/>
  <c r="C4" i="209"/>
  <c r="B4" i="209"/>
  <c r="G24" i="219"/>
  <c r="AJ22" i="219"/>
  <c r="GS21" i="219"/>
  <c r="DQ21" i="219"/>
  <c r="AO21" i="219"/>
  <c r="HJ19" i="219"/>
  <c r="EH19" i="219"/>
  <c r="BF19" i="219"/>
  <c r="IA18" i="219"/>
  <c r="EY18" i="219"/>
  <c r="BW18" i="219"/>
  <c r="IR16" i="219"/>
  <c r="E16" i="219"/>
  <c r="JB15" i="219"/>
  <c r="IO15" i="219"/>
  <c r="GX15" i="219"/>
  <c r="GK15" i="219"/>
  <c r="FU15" i="219"/>
  <c r="ET15" i="219"/>
  <c r="ED15" i="219"/>
  <c r="DQ15" i="219"/>
  <c r="BZ15" i="219"/>
  <c r="BM15" i="219"/>
  <c r="AW15" i="219"/>
  <c r="V15" i="219"/>
  <c r="F15" i="219"/>
  <c r="JF13" i="219"/>
  <c r="HO13" i="219"/>
  <c r="HB13" i="219"/>
  <c r="GL13" i="219"/>
  <c r="FK13" i="219"/>
  <c r="EU13" i="219"/>
  <c r="EH13" i="219"/>
  <c r="CQ13" i="219"/>
  <c r="CF13" i="219"/>
  <c r="BT13" i="219"/>
  <c r="BJ13" i="219"/>
  <c r="AZ13" i="219"/>
  <c r="AN13" i="219"/>
  <c r="AH13" i="219"/>
  <c r="X13" i="219"/>
  <c r="R13" i="219"/>
  <c r="H13" i="219"/>
  <c r="B13" i="219"/>
  <c r="JE12" i="219"/>
  <c r="IY12" i="219"/>
  <c r="IO12" i="219"/>
  <c r="II12" i="219"/>
  <c r="HY12" i="219"/>
  <c r="HS12" i="219"/>
  <c r="HI12" i="219"/>
  <c r="HC12" i="219"/>
  <c r="GS12" i="219"/>
  <c r="GM12" i="219"/>
  <c r="GC12" i="219"/>
  <c r="FW12" i="219"/>
  <c r="FM12" i="219"/>
  <c r="FG12" i="219"/>
  <c r="EW12" i="219"/>
  <c r="EQ12" i="219"/>
  <c r="EG12" i="219"/>
  <c r="EA12" i="219"/>
  <c r="DQ12" i="219"/>
  <c r="DK12" i="219"/>
  <c r="DA12" i="219"/>
  <c r="CU12" i="219"/>
  <c r="CK12" i="219"/>
  <c r="CE12" i="219"/>
  <c r="BU12" i="219"/>
  <c r="BO12" i="219"/>
  <c r="BE12" i="219"/>
  <c r="AY12" i="219"/>
  <c r="AO12" i="219"/>
  <c r="AI12" i="219"/>
  <c r="Y12" i="219"/>
  <c r="S12" i="219"/>
  <c r="I12" i="219"/>
  <c r="C12" i="219"/>
  <c r="JF10" i="219"/>
  <c r="IZ10" i="219"/>
  <c r="IP10" i="219"/>
  <c r="IJ10" i="219"/>
  <c r="HZ10" i="219"/>
  <c r="HT10" i="219"/>
  <c r="HJ10" i="219"/>
  <c r="HD10" i="219"/>
  <c r="GT10" i="219"/>
  <c r="GN10" i="219"/>
  <c r="GD10" i="219"/>
  <c r="FX10" i="219"/>
  <c r="FN10" i="219"/>
  <c r="FH10" i="219"/>
  <c r="EX10" i="219"/>
  <c r="ER10" i="219"/>
  <c r="EH10" i="219"/>
  <c r="EB10" i="219"/>
  <c r="DR10" i="219"/>
  <c r="DL10" i="219"/>
  <c r="DB10" i="219"/>
  <c r="CV10" i="219"/>
  <c r="CL10" i="219"/>
  <c r="CF10" i="219"/>
  <c r="BV10" i="219"/>
  <c r="BP10" i="219"/>
  <c r="BF10" i="219"/>
  <c r="AZ10" i="219"/>
  <c r="AP10" i="219"/>
  <c r="AJ10" i="219"/>
  <c r="Z10" i="219"/>
  <c r="T10" i="219"/>
  <c r="J10" i="219"/>
  <c r="D10" i="219"/>
  <c r="JG9" i="219"/>
  <c r="JA9" i="219"/>
  <c r="IQ9" i="219"/>
  <c r="IK9" i="219"/>
  <c r="IA9" i="219"/>
  <c r="HU9" i="219"/>
  <c r="HK9" i="219"/>
  <c r="HE9" i="219"/>
  <c r="GU9" i="219"/>
  <c r="GO9" i="219"/>
  <c r="GE9" i="219"/>
  <c r="FY9" i="219"/>
  <c r="FO9" i="219"/>
  <c r="FI9" i="219"/>
  <c r="EY9" i="219"/>
  <c r="ES9" i="219"/>
  <c r="EI9" i="219"/>
  <c r="EC9" i="219"/>
  <c r="DS9" i="219"/>
  <c r="DM9" i="219"/>
  <c r="DC9" i="219"/>
  <c r="CW9" i="219"/>
  <c r="CM9" i="219"/>
  <c r="CG9" i="219"/>
  <c r="BW9" i="219"/>
  <c r="BQ9" i="219"/>
  <c r="BG9" i="219"/>
  <c r="BA9" i="219"/>
  <c r="AQ9" i="219"/>
  <c r="AK9" i="219"/>
  <c r="AA9" i="219"/>
  <c r="U9" i="219"/>
  <c r="K9" i="219"/>
  <c r="E9" i="219"/>
  <c r="JH7" i="219"/>
  <c r="JB7" i="219"/>
  <c r="IR7" i="219"/>
  <c r="IL7" i="219"/>
  <c r="IB7" i="219"/>
  <c r="HV7" i="219"/>
  <c r="HL7" i="219"/>
  <c r="HF7" i="219"/>
  <c r="GV7" i="219"/>
  <c r="GP7" i="219"/>
  <c r="GF7" i="219"/>
  <c r="FZ7" i="219"/>
  <c r="FP7" i="219"/>
  <c r="FJ7" i="219"/>
  <c r="EZ7" i="219"/>
  <c r="ET7" i="219"/>
  <c r="EJ7" i="219"/>
  <c r="ED7" i="219"/>
  <c r="DT7" i="219"/>
  <c r="DN7" i="219"/>
  <c r="DD7" i="219"/>
  <c r="CX7" i="219"/>
  <c r="CN7" i="219"/>
  <c r="CH7" i="219"/>
  <c r="BX7" i="219"/>
  <c r="BR7" i="219"/>
  <c r="BH7" i="219"/>
  <c r="BB7" i="219"/>
  <c r="AR7" i="219"/>
  <c r="AL7" i="219"/>
  <c r="AB7" i="219"/>
  <c r="V7" i="219"/>
  <c r="L7" i="219"/>
  <c r="F7" i="219"/>
  <c r="JI6" i="219"/>
  <c r="JC6" i="219"/>
  <c r="IS6" i="219"/>
  <c r="IM6" i="219"/>
  <c r="IC6" i="219"/>
  <c r="HW6" i="219"/>
  <c r="HM6" i="219"/>
  <c r="HG6" i="219"/>
  <c r="GW6" i="219"/>
  <c r="GQ6" i="219"/>
  <c r="GG6" i="219"/>
  <c r="GA6" i="219"/>
  <c r="FQ6" i="219"/>
  <c r="FK6" i="219"/>
  <c r="FA6" i="219"/>
  <c r="EU6" i="219"/>
  <c r="EK6" i="219"/>
  <c r="EE6" i="219"/>
  <c r="DU6" i="219"/>
  <c r="DO6" i="219"/>
  <c r="DE6" i="219"/>
  <c r="CY6" i="219"/>
  <c r="CO6" i="219"/>
  <c r="CI6" i="219"/>
  <c r="BY6" i="219"/>
  <c r="BS6" i="219"/>
  <c r="BI6" i="219"/>
  <c r="BC6" i="219"/>
  <c r="AS6" i="219"/>
  <c r="AM6" i="219"/>
  <c r="AC6" i="219"/>
  <c r="W6" i="219"/>
  <c r="M6" i="219"/>
  <c r="G6" i="219"/>
  <c r="JN4" i="219"/>
  <c r="JM4" i="219"/>
  <c r="JL4" i="219"/>
  <c r="JK4" i="219"/>
  <c r="JJ4" i="219"/>
  <c r="JI4" i="219"/>
  <c r="JH4" i="219"/>
  <c r="JG4" i="219"/>
  <c r="JF4" i="219"/>
  <c r="JE4" i="219"/>
  <c r="JD4" i="219"/>
  <c r="JC4" i="219"/>
  <c r="JB4" i="219"/>
  <c r="JA4" i="219"/>
  <c r="IZ4" i="219"/>
  <c r="IY4" i="219"/>
  <c r="IX4" i="219"/>
  <c r="IW4" i="219"/>
  <c r="IV4" i="219"/>
  <c r="IU4" i="219"/>
  <c r="IT4" i="219"/>
  <c r="IS4" i="219"/>
  <c r="IR4" i="219"/>
  <c r="IQ4" i="219"/>
  <c r="IP4" i="219"/>
  <c r="IO4" i="219"/>
  <c r="IN4" i="219"/>
  <c r="IM4" i="219"/>
  <c r="IL4" i="219"/>
  <c r="IK4" i="219"/>
  <c r="IJ4" i="219"/>
  <c r="II4" i="219"/>
  <c r="IH4" i="219"/>
  <c r="IG4" i="219"/>
  <c r="IF4" i="219"/>
  <c r="IE4" i="219"/>
  <c r="ID4" i="219"/>
  <c r="IC4" i="219"/>
  <c r="IB4" i="219"/>
  <c r="IA4" i="219"/>
  <c r="HZ4" i="219"/>
  <c r="HY4" i="219"/>
  <c r="HX4" i="219"/>
  <c r="HW4" i="219"/>
  <c r="HV4" i="219"/>
  <c r="HU4" i="219"/>
  <c r="HT4" i="219"/>
  <c r="HS4" i="219"/>
  <c r="HR4" i="219"/>
  <c r="HQ4" i="219"/>
  <c r="HP4" i="219"/>
  <c r="HO4" i="219"/>
  <c r="HN4" i="219"/>
  <c r="HM4" i="219"/>
  <c r="HL4" i="219"/>
  <c r="HK4" i="219"/>
  <c r="HJ4" i="219"/>
  <c r="HI4" i="219"/>
  <c r="HH4" i="219"/>
  <c r="HG4" i="219"/>
  <c r="HF4" i="219"/>
  <c r="HE4" i="219"/>
  <c r="HD4" i="219"/>
  <c r="HC4" i="219"/>
  <c r="HB4" i="219"/>
  <c r="HA4" i="219"/>
  <c r="GZ4" i="219"/>
  <c r="GY4" i="219"/>
  <c r="GX4" i="219"/>
  <c r="GW4" i="219"/>
  <c r="GV4" i="219"/>
  <c r="GU4" i="219"/>
  <c r="GT4" i="219"/>
  <c r="GS4" i="219"/>
  <c r="GR4" i="219"/>
  <c r="GQ4" i="219"/>
  <c r="GP4" i="219"/>
  <c r="GO4" i="219"/>
  <c r="GN4" i="219"/>
  <c r="GM4" i="219"/>
  <c r="GL4" i="219"/>
  <c r="GK4" i="219"/>
  <c r="GJ4" i="219"/>
  <c r="GI4" i="219"/>
  <c r="GH4" i="219"/>
  <c r="GG4" i="219"/>
  <c r="GF4" i="219"/>
  <c r="GE4" i="219"/>
  <c r="GD4" i="219"/>
  <c r="GC4" i="219"/>
  <c r="GB4" i="219"/>
  <c r="GA4" i="219"/>
  <c r="FZ4" i="219"/>
  <c r="FY4" i="219"/>
  <c r="FX4" i="219"/>
  <c r="FW4" i="219"/>
  <c r="FV4" i="219"/>
  <c r="FU4" i="219"/>
  <c r="FT4" i="219"/>
  <c r="FS4" i="219"/>
  <c r="FR4" i="219"/>
  <c r="FQ4" i="219"/>
  <c r="FP4" i="219"/>
  <c r="FO4" i="219"/>
  <c r="FN4" i="219"/>
  <c r="FM4" i="219"/>
  <c r="FL4" i="219"/>
  <c r="FK4" i="219"/>
  <c r="FJ4" i="219"/>
  <c r="FI4" i="219"/>
  <c r="FH4" i="219"/>
  <c r="FG4" i="219"/>
  <c r="FF4" i="219"/>
  <c r="FE4" i="219"/>
  <c r="FD4" i="219"/>
  <c r="FC4" i="219"/>
  <c r="FB4" i="219"/>
  <c r="FA4" i="219"/>
  <c r="EZ4" i="219"/>
  <c r="EY4" i="219"/>
  <c r="EX4" i="219"/>
  <c r="EW4" i="219"/>
  <c r="EV4" i="219"/>
  <c r="EU4" i="219"/>
  <c r="ET4" i="219"/>
  <c r="ES4" i="219"/>
  <c r="ER4" i="219"/>
  <c r="EQ4" i="219"/>
  <c r="EP4" i="219"/>
  <c r="EO4" i="219"/>
  <c r="EN4" i="219"/>
  <c r="EM4" i="219"/>
  <c r="EL4" i="219"/>
  <c r="EK4" i="219"/>
  <c r="EJ4" i="219"/>
  <c r="EI4" i="219"/>
  <c r="EH4" i="219"/>
  <c r="EG4" i="219"/>
  <c r="EF4" i="219"/>
  <c r="EE4" i="219"/>
  <c r="ED4" i="219"/>
  <c r="EC4" i="219"/>
  <c r="EB4" i="219"/>
  <c r="EA4" i="219"/>
  <c r="DZ4" i="219"/>
  <c r="DY4" i="219"/>
  <c r="DX4" i="219"/>
  <c r="DW4" i="219"/>
  <c r="DV4" i="219"/>
  <c r="DU4" i="219"/>
  <c r="DT4" i="219"/>
  <c r="DS4" i="219"/>
  <c r="DR4" i="219"/>
  <c r="DQ4" i="219"/>
  <c r="DP4" i="219"/>
  <c r="DO4" i="219"/>
  <c r="DN4" i="219"/>
  <c r="DM4" i="219"/>
  <c r="DL4" i="219"/>
  <c r="DK4" i="219"/>
  <c r="DJ4" i="219"/>
  <c r="DI4" i="219"/>
  <c r="DH4" i="219"/>
  <c r="DG4" i="219"/>
  <c r="DF4" i="219"/>
  <c r="DE4" i="219"/>
  <c r="DD4" i="219"/>
  <c r="DC4" i="219"/>
  <c r="DB4" i="219"/>
  <c r="DA4" i="219"/>
  <c r="CZ4" i="219"/>
  <c r="CY4" i="219"/>
  <c r="CX4" i="219"/>
  <c r="CW4" i="219"/>
  <c r="CV4" i="219"/>
  <c r="CU4" i="219"/>
  <c r="CT4" i="219"/>
  <c r="CS4" i="219"/>
  <c r="CR4" i="219"/>
  <c r="CQ4" i="219"/>
  <c r="CP4" i="219"/>
  <c r="CO4" i="219"/>
  <c r="CN4" i="219"/>
  <c r="CM4" i="219"/>
  <c r="CL4" i="219"/>
  <c r="CK4" i="219"/>
  <c r="CJ4" i="219"/>
  <c r="CI4" i="219"/>
  <c r="CH4" i="219"/>
  <c r="CG4" i="219"/>
  <c r="CF4" i="219"/>
  <c r="CE4" i="219"/>
  <c r="CD4" i="219"/>
  <c r="CC4" i="219"/>
  <c r="CB4" i="219"/>
  <c r="CA4" i="219"/>
  <c r="BZ4" i="219"/>
  <c r="BY4" i="219"/>
  <c r="BX4" i="219"/>
  <c r="BW4" i="219"/>
  <c r="BV4" i="219"/>
  <c r="BU4" i="219"/>
  <c r="BT4" i="219"/>
  <c r="BS4" i="219"/>
  <c r="BR4" i="219"/>
  <c r="BQ4" i="219"/>
  <c r="BP4" i="219"/>
  <c r="BO4" i="219"/>
  <c r="BN4" i="219"/>
  <c r="BM4" i="219"/>
  <c r="BL4" i="219"/>
  <c r="BK4" i="219"/>
  <c r="BJ4" i="219"/>
  <c r="BI4" i="219"/>
  <c r="BH4" i="219"/>
  <c r="BG4" i="219"/>
  <c r="BF4" i="219"/>
  <c r="BE4" i="219"/>
  <c r="BD4" i="219"/>
  <c r="BC4" i="219"/>
  <c r="BB4" i="219"/>
  <c r="BA4" i="219"/>
  <c r="AZ4" i="219"/>
  <c r="AY4" i="219"/>
  <c r="AX4" i="219"/>
  <c r="AW4" i="219"/>
  <c r="AV4" i="219"/>
  <c r="AU4" i="219"/>
  <c r="AT4" i="219"/>
  <c r="AS4" i="219"/>
  <c r="AR4" i="219"/>
  <c r="AQ4" i="219"/>
  <c r="AP4" i="219"/>
  <c r="AO4" i="219"/>
  <c r="AN4" i="219"/>
  <c r="AM4" i="219"/>
  <c r="AL4" i="219"/>
  <c r="AK4" i="219"/>
  <c r="AJ4" i="219"/>
  <c r="AI4" i="219"/>
  <c r="AH4" i="219"/>
  <c r="AG4" i="219"/>
  <c r="AF4" i="219"/>
  <c r="AE4" i="219"/>
  <c r="AD4" i="219"/>
  <c r="AC4" i="219"/>
  <c r="AB4" i="219"/>
  <c r="AA4" i="219"/>
  <c r="Z4" i="219"/>
  <c r="Y4" i="219"/>
  <c r="X4" i="219"/>
  <c r="W4" i="219"/>
  <c r="V4" i="219"/>
  <c r="U4" i="219"/>
  <c r="T4" i="219"/>
  <c r="S4" i="219"/>
  <c r="R4" i="219"/>
  <c r="Q4" i="219"/>
  <c r="P4" i="219"/>
  <c r="O4" i="219"/>
  <c r="N4" i="219"/>
  <c r="M4" i="219"/>
  <c r="L4" i="219"/>
  <c r="K4" i="219"/>
  <c r="J4" i="219"/>
  <c r="I4" i="219"/>
  <c r="H4" i="219"/>
  <c r="G4" i="219"/>
  <c r="F4" i="219"/>
  <c r="E4" i="219"/>
  <c r="D4" i="219"/>
  <c r="C4" i="219"/>
  <c r="B4" i="219"/>
  <c r="JN27" i="190"/>
  <c r="JM27" i="190"/>
  <c r="JL27" i="190"/>
  <c r="JK27" i="190"/>
  <c r="JJ27" i="190"/>
  <c r="JI27" i="190"/>
  <c r="JH27" i="190"/>
  <c r="JG27" i="190"/>
  <c r="JF27" i="190"/>
  <c r="JE27" i="190"/>
  <c r="JD27" i="190"/>
  <c r="JC27" i="190"/>
  <c r="JB27" i="190"/>
  <c r="JA27" i="190"/>
  <c r="IZ27" i="190"/>
  <c r="IY27" i="190"/>
  <c r="IX27" i="190"/>
  <c r="IW27" i="190"/>
  <c r="IV27" i="190"/>
  <c r="IU27" i="190"/>
  <c r="IT27" i="190"/>
  <c r="IS27" i="190"/>
  <c r="IR27" i="190"/>
  <c r="IQ27" i="190"/>
  <c r="IP27" i="190"/>
  <c r="IO27" i="190"/>
  <c r="IN27" i="190"/>
  <c r="IM27" i="190"/>
  <c r="IL27" i="190"/>
  <c r="IK27" i="190"/>
  <c r="IJ27" i="190"/>
  <c r="II27" i="190"/>
  <c r="IH27" i="190"/>
  <c r="IG27" i="190"/>
  <c r="IF27" i="190"/>
  <c r="IE27" i="190"/>
  <c r="ID27" i="190"/>
  <c r="IC27" i="190"/>
  <c r="IB27" i="190"/>
  <c r="IA27" i="190"/>
  <c r="HZ27" i="190"/>
  <c r="HY27" i="190"/>
  <c r="HX27" i="190"/>
  <c r="HW27" i="190"/>
  <c r="HV27" i="190"/>
  <c r="HU27" i="190"/>
  <c r="HT27" i="190"/>
  <c r="HS27" i="190"/>
  <c r="HR27" i="190"/>
  <c r="HQ27" i="190"/>
  <c r="HP27" i="190"/>
  <c r="HO27" i="190"/>
  <c r="HN27" i="190"/>
  <c r="HM27" i="190"/>
  <c r="HL27" i="190"/>
  <c r="HK27" i="190"/>
  <c r="HJ27" i="190"/>
  <c r="HI27" i="190"/>
  <c r="HH27" i="190"/>
  <c r="HG27" i="190"/>
  <c r="HF27" i="190"/>
  <c r="HE27" i="190"/>
  <c r="HD27" i="190"/>
  <c r="HC27" i="190"/>
  <c r="HB27" i="190"/>
  <c r="HA27" i="190"/>
  <c r="GZ27" i="190"/>
  <c r="GY27" i="190"/>
  <c r="GX27" i="190"/>
  <c r="GW27" i="190"/>
  <c r="GV27" i="190"/>
  <c r="GU27" i="190"/>
  <c r="GT27" i="190"/>
  <c r="GS27" i="190"/>
  <c r="GR27" i="190"/>
  <c r="GQ27" i="190"/>
  <c r="GP27" i="190"/>
  <c r="GO27" i="190"/>
  <c r="GN27" i="190"/>
  <c r="GM27" i="190"/>
  <c r="GL27" i="190"/>
  <c r="GK27" i="190"/>
  <c r="GJ27" i="190"/>
  <c r="GI27" i="190"/>
  <c r="GH27" i="190"/>
  <c r="GG27" i="190"/>
  <c r="GF27" i="190"/>
  <c r="GE27" i="190"/>
  <c r="GD27" i="190"/>
  <c r="GC27" i="190"/>
  <c r="GB27" i="190"/>
  <c r="GA27" i="190"/>
  <c r="FZ27" i="190"/>
  <c r="FY27" i="190"/>
  <c r="FX27" i="190"/>
  <c r="FW27" i="190"/>
  <c r="FV27" i="190"/>
  <c r="FU27" i="190"/>
  <c r="FT27" i="190"/>
  <c r="FS27" i="190"/>
  <c r="FR27" i="190"/>
  <c r="FQ27" i="190"/>
  <c r="FP27" i="190"/>
  <c r="FO27" i="190"/>
  <c r="FN27" i="190"/>
  <c r="FM27" i="190"/>
  <c r="FL27" i="190"/>
  <c r="FK27" i="190"/>
  <c r="FJ27" i="190"/>
  <c r="FI27" i="190"/>
  <c r="FH27" i="190"/>
  <c r="FG27" i="190"/>
  <c r="FF27" i="190"/>
  <c r="FE27" i="190"/>
  <c r="FD27" i="190"/>
  <c r="FC27" i="190"/>
  <c r="FB27" i="190"/>
  <c r="FA27" i="190"/>
  <c r="EZ27" i="190"/>
  <c r="EY27" i="190"/>
  <c r="EX27" i="190"/>
  <c r="EW27" i="190"/>
  <c r="EV27" i="190"/>
  <c r="EU27" i="190"/>
  <c r="ET27" i="190"/>
  <c r="ES27" i="190"/>
  <c r="ER27" i="190"/>
  <c r="EQ27" i="190"/>
  <c r="EP27" i="190"/>
  <c r="EO27" i="190"/>
  <c r="EN27" i="190"/>
  <c r="EM27" i="190"/>
  <c r="EL27" i="190"/>
  <c r="EK27" i="190"/>
  <c r="EJ27" i="190"/>
  <c r="EI27" i="190"/>
  <c r="EH27" i="190"/>
  <c r="EG27" i="190"/>
  <c r="EF27" i="190"/>
  <c r="EE27" i="190"/>
  <c r="ED27" i="190"/>
  <c r="EC27" i="190"/>
  <c r="EB27" i="190"/>
  <c r="EA27" i="190"/>
  <c r="DZ27" i="190"/>
  <c r="DY27" i="190"/>
  <c r="DX27" i="190"/>
  <c r="DW27" i="190"/>
  <c r="DV27" i="190"/>
  <c r="DU27" i="190"/>
  <c r="DT27" i="190"/>
  <c r="DS27" i="190"/>
  <c r="DR27" i="190"/>
  <c r="DQ27" i="190"/>
  <c r="DP27" i="190"/>
  <c r="DO27" i="190"/>
  <c r="DN27" i="190"/>
  <c r="DM27" i="190"/>
  <c r="DL27" i="190"/>
  <c r="DK27" i="190"/>
  <c r="DJ27" i="190"/>
  <c r="DI27" i="190"/>
  <c r="DH27" i="190"/>
  <c r="DG27" i="190"/>
  <c r="DF27" i="190"/>
  <c r="DE27" i="190"/>
  <c r="DD27" i="190"/>
  <c r="DC27" i="190"/>
  <c r="DB27" i="190"/>
  <c r="DA27" i="190"/>
  <c r="CZ27" i="190"/>
  <c r="CY27" i="190"/>
  <c r="CX27" i="190"/>
  <c r="CW27" i="190"/>
  <c r="CV27" i="190"/>
  <c r="CU27" i="190"/>
  <c r="CT27" i="190"/>
  <c r="CS27" i="190"/>
  <c r="CR27" i="190"/>
  <c r="CQ27" i="190"/>
  <c r="CP27" i="190"/>
  <c r="CO27" i="190"/>
  <c r="CN27" i="190"/>
  <c r="CM27" i="190"/>
  <c r="CL27" i="190"/>
  <c r="CK27" i="190"/>
  <c r="CJ27" i="190"/>
  <c r="CI27" i="190"/>
  <c r="CH27" i="190"/>
  <c r="CG27" i="190"/>
  <c r="CF27" i="190"/>
  <c r="CE27" i="190"/>
  <c r="CD27" i="190"/>
  <c r="CC27" i="190"/>
  <c r="CB27" i="190"/>
  <c r="CA27" i="190"/>
  <c r="BZ27" i="190"/>
  <c r="BY27" i="190"/>
  <c r="BX27" i="190"/>
  <c r="BW27" i="190"/>
  <c r="BV27" i="190"/>
  <c r="BU27" i="190"/>
  <c r="BT27" i="190"/>
  <c r="BS27" i="190"/>
  <c r="BR27" i="190"/>
  <c r="BQ27" i="190"/>
  <c r="BP27" i="190"/>
  <c r="BO27" i="190"/>
  <c r="BN27" i="190"/>
  <c r="BM27" i="190"/>
  <c r="BL27" i="190"/>
  <c r="BK27" i="190"/>
  <c r="BJ27" i="190"/>
  <c r="BI27" i="190"/>
  <c r="BH27" i="190"/>
  <c r="BG27" i="190"/>
  <c r="BF27" i="190"/>
  <c r="BE27" i="190"/>
  <c r="BD27" i="190"/>
  <c r="BC27" i="190"/>
  <c r="BB27" i="190"/>
  <c r="BA27" i="190"/>
  <c r="AZ27" i="190"/>
  <c r="AY27" i="190"/>
  <c r="AX27" i="190"/>
  <c r="AW27" i="190"/>
  <c r="AV27" i="190"/>
  <c r="AU27" i="190"/>
  <c r="AT27" i="190"/>
  <c r="AS27" i="190"/>
  <c r="AR27" i="190"/>
  <c r="AQ27" i="190"/>
  <c r="AP27" i="190"/>
  <c r="AO27" i="190"/>
  <c r="AN27" i="190"/>
  <c r="AM27" i="190"/>
  <c r="AL27" i="190"/>
  <c r="AK27" i="190"/>
  <c r="AJ27" i="190"/>
  <c r="AI27" i="190"/>
  <c r="AH27" i="190"/>
  <c r="AG27" i="190"/>
  <c r="AF27" i="190"/>
  <c r="AE27" i="190"/>
  <c r="AD27" i="190"/>
  <c r="AC27" i="190"/>
  <c r="AB27" i="190"/>
  <c r="AA27" i="190"/>
  <c r="Z27" i="190"/>
  <c r="Y27" i="190"/>
  <c r="X27" i="190"/>
  <c r="W27" i="190"/>
  <c r="V27" i="190"/>
  <c r="U27" i="190"/>
  <c r="T27" i="190"/>
  <c r="S27" i="190"/>
  <c r="R27" i="190"/>
  <c r="Q27" i="190"/>
  <c r="P27" i="190"/>
  <c r="O27" i="190"/>
  <c r="N27" i="190"/>
  <c r="M27" i="190"/>
  <c r="L27" i="190"/>
  <c r="K27" i="190"/>
  <c r="J27" i="190"/>
  <c r="I27" i="190"/>
  <c r="H27" i="190"/>
  <c r="G27" i="190"/>
  <c r="F27" i="190"/>
  <c r="E27" i="190"/>
  <c r="D27" i="190"/>
  <c r="C27" i="190"/>
  <c r="B27" i="190"/>
  <c r="JN25" i="190"/>
  <c r="JM25" i="190"/>
  <c r="JL25" i="190"/>
  <c r="JK25" i="190"/>
  <c r="JJ25" i="190"/>
  <c r="JI25" i="190"/>
  <c r="JH25" i="190"/>
  <c r="JG25" i="190"/>
  <c r="JF25" i="190"/>
  <c r="JE25" i="190"/>
  <c r="JD25" i="190"/>
  <c r="JC25" i="190"/>
  <c r="JB25" i="190"/>
  <c r="JA25" i="190"/>
  <c r="IZ25" i="190"/>
  <c r="IY25" i="190"/>
  <c r="IX25" i="190"/>
  <c r="IW25" i="190"/>
  <c r="IV25" i="190"/>
  <c r="IU25" i="190"/>
  <c r="IT25" i="190"/>
  <c r="IS25" i="190"/>
  <c r="IR25" i="190"/>
  <c r="IQ25" i="190"/>
  <c r="IP25" i="190"/>
  <c r="IO25" i="190"/>
  <c r="IN25" i="190"/>
  <c r="IM25" i="190"/>
  <c r="IL25" i="190"/>
  <c r="IK25" i="190"/>
  <c r="IJ25" i="190"/>
  <c r="II25" i="190"/>
  <c r="IH25" i="190"/>
  <c r="IG25" i="190"/>
  <c r="IF25" i="190"/>
  <c r="IE25" i="190"/>
  <c r="ID25" i="190"/>
  <c r="IC25" i="190"/>
  <c r="IB25" i="190"/>
  <c r="IA25" i="190"/>
  <c r="HZ25" i="190"/>
  <c r="HY25" i="190"/>
  <c r="HX25" i="190"/>
  <c r="HW25" i="190"/>
  <c r="HV25" i="190"/>
  <c r="HU25" i="190"/>
  <c r="HT25" i="190"/>
  <c r="HS25" i="190"/>
  <c r="HR25" i="190"/>
  <c r="HQ25" i="190"/>
  <c r="HP25" i="190"/>
  <c r="HO25" i="190"/>
  <c r="HN25" i="190"/>
  <c r="HM25" i="190"/>
  <c r="HL25" i="190"/>
  <c r="HK25" i="190"/>
  <c r="HJ25" i="190"/>
  <c r="HI25" i="190"/>
  <c r="HH25" i="190"/>
  <c r="HG25" i="190"/>
  <c r="HF25" i="190"/>
  <c r="HE25" i="190"/>
  <c r="HD25" i="190"/>
  <c r="HC25" i="190"/>
  <c r="HB25" i="190"/>
  <c r="HA25" i="190"/>
  <c r="GZ25" i="190"/>
  <c r="GY25" i="190"/>
  <c r="GX25" i="190"/>
  <c r="GW25" i="190"/>
  <c r="GV25" i="190"/>
  <c r="GU25" i="190"/>
  <c r="GT25" i="190"/>
  <c r="GS25" i="190"/>
  <c r="GR25" i="190"/>
  <c r="GQ25" i="190"/>
  <c r="GP25" i="190"/>
  <c r="GO25" i="190"/>
  <c r="GN25" i="190"/>
  <c r="GM25" i="190"/>
  <c r="GL25" i="190"/>
  <c r="GK25" i="190"/>
  <c r="GJ25" i="190"/>
  <c r="GI25" i="190"/>
  <c r="GH25" i="190"/>
  <c r="GG25" i="190"/>
  <c r="GF25" i="190"/>
  <c r="GE25" i="190"/>
  <c r="GD25" i="190"/>
  <c r="GC25" i="190"/>
  <c r="GB25" i="190"/>
  <c r="GA25" i="190"/>
  <c r="FZ25" i="190"/>
  <c r="FY25" i="190"/>
  <c r="FX25" i="190"/>
  <c r="FW25" i="190"/>
  <c r="FV25" i="190"/>
  <c r="FU25" i="190"/>
  <c r="FT25" i="190"/>
  <c r="FS25" i="190"/>
  <c r="FR25" i="190"/>
  <c r="FQ25" i="190"/>
  <c r="FP25" i="190"/>
  <c r="FO25" i="190"/>
  <c r="FN25" i="190"/>
  <c r="FM25" i="190"/>
  <c r="FL25" i="190"/>
  <c r="FK25" i="190"/>
  <c r="FJ25" i="190"/>
  <c r="FI25" i="190"/>
  <c r="FH25" i="190"/>
  <c r="FG25" i="190"/>
  <c r="FF25" i="190"/>
  <c r="FE25" i="190"/>
  <c r="FD25" i="190"/>
  <c r="FC25" i="190"/>
  <c r="FB25" i="190"/>
  <c r="FA25" i="190"/>
  <c r="EZ25" i="190"/>
  <c r="EY25" i="190"/>
  <c r="EX25" i="190"/>
  <c r="EW25" i="190"/>
  <c r="EV25" i="190"/>
  <c r="EU25" i="190"/>
  <c r="ET25" i="190"/>
  <c r="ES25" i="190"/>
  <c r="ER25" i="190"/>
  <c r="EQ25" i="190"/>
  <c r="EP25" i="190"/>
  <c r="EO25" i="190"/>
  <c r="EN25" i="190"/>
  <c r="EM25" i="190"/>
  <c r="EL25" i="190"/>
  <c r="EK25" i="190"/>
  <c r="EJ25" i="190"/>
  <c r="EI25" i="190"/>
  <c r="EH25" i="190"/>
  <c r="EG25" i="190"/>
  <c r="EF25" i="190"/>
  <c r="EE25" i="190"/>
  <c r="ED25" i="190"/>
  <c r="EC25" i="190"/>
  <c r="EB25" i="190"/>
  <c r="EA25" i="190"/>
  <c r="DZ25" i="190"/>
  <c r="DY25" i="190"/>
  <c r="DX25" i="190"/>
  <c r="DW25" i="190"/>
  <c r="DV25" i="190"/>
  <c r="DU25" i="190"/>
  <c r="DT25" i="190"/>
  <c r="DS25" i="190"/>
  <c r="DR25" i="190"/>
  <c r="DQ25" i="190"/>
  <c r="DP25" i="190"/>
  <c r="DO25" i="190"/>
  <c r="DN25" i="190"/>
  <c r="DM25" i="190"/>
  <c r="DL25" i="190"/>
  <c r="DK25" i="190"/>
  <c r="DJ25" i="190"/>
  <c r="DI25" i="190"/>
  <c r="DH25" i="190"/>
  <c r="DG25" i="190"/>
  <c r="DF25" i="190"/>
  <c r="DE25" i="190"/>
  <c r="DD25" i="190"/>
  <c r="DC25" i="190"/>
  <c r="DB25" i="190"/>
  <c r="DA25" i="190"/>
  <c r="CZ25" i="190"/>
  <c r="CY25" i="190"/>
  <c r="CX25" i="190"/>
  <c r="CW25" i="190"/>
  <c r="CV25" i="190"/>
  <c r="CU25" i="190"/>
  <c r="CT25" i="190"/>
  <c r="CS25" i="190"/>
  <c r="CR25" i="190"/>
  <c r="CQ25" i="190"/>
  <c r="CP25" i="190"/>
  <c r="CO25" i="190"/>
  <c r="CN25" i="190"/>
  <c r="CM25" i="190"/>
  <c r="CL25" i="190"/>
  <c r="CK25" i="190"/>
  <c r="CJ25" i="190"/>
  <c r="CI25" i="190"/>
  <c r="CH25" i="190"/>
  <c r="CG25" i="190"/>
  <c r="CF25" i="190"/>
  <c r="CE25" i="190"/>
  <c r="CD25" i="190"/>
  <c r="CC25" i="190"/>
  <c r="CB25" i="190"/>
  <c r="CA25" i="190"/>
  <c r="BZ25" i="190"/>
  <c r="BY25" i="190"/>
  <c r="BX25" i="190"/>
  <c r="BW25" i="190"/>
  <c r="BV25" i="190"/>
  <c r="BU25" i="190"/>
  <c r="BT25" i="190"/>
  <c r="BS25" i="190"/>
  <c r="BR25" i="190"/>
  <c r="BQ25" i="190"/>
  <c r="BP25" i="190"/>
  <c r="BO25" i="190"/>
  <c r="BN25" i="190"/>
  <c r="BM25" i="190"/>
  <c r="BL25" i="190"/>
  <c r="BK25" i="190"/>
  <c r="BJ25" i="190"/>
  <c r="BI25" i="190"/>
  <c r="BH25" i="190"/>
  <c r="BG25" i="190"/>
  <c r="BF25" i="190"/>
  <c r="BE25" i="190"/>
  <c r="BD25" i="190"/>
  <c r="BC25" i="190"/>
  <c r="BB25" i="190"/>
  <c r="BA25" i="190"/>
  <c r="AZ25" i="190"/>
  <c r="AY25" i="190"/>
  <c r="AX25" i="190"/>
  <c r="AW25" i="190"/>
  <c r="AV25" i="190"/>
  <c r="AU25" i="190"/>
  <c r="AT25" i="190"/>
  <c r="AS25" i="190"/>
  <c r="AR25" i="190"/>
  <c r="AQ25" i="190"/>
  <c r="AP25" i="190"/>
  <c r="AO25" i="190"/>
  <c r="AN25" i="190"/>
  <c r="AM25" i="190"/>
  <c r="AL25" i="190"/>
  <c r="AK25" i="190"/>
  <c r="AJ25" i="190"/>
  <c r="AI25" i="190"/>
  <c r="AH25" i="190"/>
  <c r="AG25" i="190"/>
  <c r="AF25" i="190"/>
  <c r="AE25" i="190"/>
  <c r="AD25" i="190"/>
  <c r="AC25" i="190"/>
  <c r="AB25" i="190"/>
  <c r="AA25" i="190"/>
  <c r="Z25" i="190"/>
  <c r="Y25" i="190"/>
  <c r="X25" i="190"/>
  <c r="W25" i="190"/>
  <c r="V25" i="190"/>
  <c r="U25" i="190"/>
  <c r="T25" i="190"/>
  <c r="S25" i="190"/>
  <c r="R25" i="190"/>
  <c r="Q25" i="190"/>
  <c r="P25" i="190"/>
  <c r="O25" i="190"/>
  <c r="N25" i="190"/>
  <c r="M25" i="190"/>
  <c r="L25" i="190"/>
  <c r="K25" i="190"/>
  <c r="J25" i="190"/>
  <c r="I25" i="190"/>
  <c r="H25" i="190"/>
  <c r="G25" i="190"/>
  <c r="F25" i="190"/>
  <c r="E25" i="190"/>
  <c r="D25" i="190"/>
  <c r="C25" i="190"/>
  <c r="B25" i="190"/>
  <c r="JN24" i="190"/>
  <c r="JM24" i="190"/>
  <c r="JL24" i="190"/>
  <c r="JK24" i="190"/>
  <c r="JJ24" i="190"/>
  <c r="JI24" i="190"/>
  <c r="JH24" i="190"/>
  <c r="JG24" i="190"/>
  <c r="JF24" i="190"/>
  <c r="JE24" i="190"/>
  <c r="JD24" i="190"/>
  <c r="JC24" i="190"/>
  <c r="JB24" i="190"/>
  <c r="JA24" i="190"/>
  <c r="IZ24" i="190"/>
  <c r="IY24" i="190"/>
  <c r="IX24" i="190"/>
  <c r="IW24" i="190"/>
  <c r="IV24" i="190"/>
  <c r="IU24" i="190"/>
  <c r="IT24" i="190"/>
  <c r="IS24" i="190"/>
  <c r="IR24" i="190"/>
  <c r="IQ24" i="190"/>
  <c r="IP24" i="190"/>
  <c r="IO24" i="190"/>
  <c r="IN24" i="190"/>
  <c r="IM24" i="190"/>
  <c r="IL24" i="190"/>
  <c r="IK24" i="190"/>
  <c r="IJ24" i="190"/>
  <c r="II24" i="190"/>
  <c r="IH24" i="190"/>
  <c r="IG24" i="190"/>
  <c r="IF24" i="190"/>
  <c r="IE24" i="190"/>
  <c r="ID24" i="190"/>
  <c r="IC24" i="190"/>
  <c r="IB24" i="190"/>
  <c r="IA24" i="190"/>
  <c r="HZ24" i="190"/>
  <c r="HY24" i="190"/>
  <c r="HX24" i="190"/>
  <c r="HW24" i="190"/>
  <c r="HV24" i="190"/>
  <c r="HU24" i="190"/>
  <c r="HT24" i="190"/>
  <c r="HS24" i="190"/>
  <c r="HR24" i="190"/>
  <c r="HQ24" i="190"/>
  <c r="HP24" i="190"/>
  <c r="HO24" i="190"/>
  <c r="HN24" i="190"/>
  <c r="HM24" i="190"/>
  <c r="HL24" i="190"/>
  <c r="HK24" i="190"/>
  <c r="HJ24" i="190"/>
  <c r="HI24" i="190"/>
  <c r="HH24" i="190"/>
  <c r="HG24" i="190"/>
  <c r="HF24" i="190"/>
  <c r="HE24" i="190"/>
  <c r="HD24" i="190"/>
  <c r="HC24" i="190"/>
  <c r="HB24" i="190"/>
  <c r="HA24" i="190"/>
  <c r="GZ24" i="190"/>
  <c r="GY24" i="190"/>
  <c r="GX24" i="190"/>
  <c r="GW24" i="190"/>
  <c r="GV24" i="190"/>
  <c r="GU24" i="190"/>
  <c r="GT24" i="190"/>
  <c r="GS24" i="190"/>
  <c r="GR24" i="190"/>
  <c r="GQ24" i="190"/>
  <c r="GP24" i="190"/>
  <c r="GO24" i="190"/>
  <c r="GN24" i="190"/>
  <c r="GM24" i="190"/>
  <c r="GL24" i="190"/>
  <c r="GK24" i="190"/>
  <c r="GJ24" i="190"/>
  <c r="GI24" i="190"/>
  <c r="GH24" i="190"/>
  <c r="GG24" i="190"/>
  <c r="GF24" i="190"/>
  <c r="GE24" i="190"/>
  <c r="GD24" i="190"/>
  <c r="GC24" i="190"/>
  <c r="GB24" i="190"/>
  <c r="GA24" i="190"/>
  <c r="FZ24" i="190"/>
  <c r="FY24" i="190"/>
  <c r="FX24" i="190"/>
  <c r="FW24" i="190"/>
  <c r="FV24" i="190"/>
  <c r="FU24" i="190"/>
  <c r="FT24" i="190"/>
  <c r="FS24" i="190"/>
  <c r="FR24" i="190"/>
  <c r="FQ24" i="190"/>
  <c r="FP24" i="190"/>
  <c r="FO24" i="190"/>
  <c r="FN24" i="190"/>
  <c r="FM24" i="190"/>
  <c r="FL24" i="190"/>
  <c r="FK24" i="190"/>
  <c r="FJ24" i="190"/>
  <c r="FI24" i="190"/>
  <c r="FH24" i="190"/>
  <c r="FG24" i="190"/>
  <c r="FF24" i="190"/>
  <c r="FE24" i="190"/>
  <c r="FD24" i="190"/>
  <c r="FC24" i="190"/>
  <c r="FB24" i="190"/>
  <c r="FA24" i="190"/>
  <c r="EZ24" i="190"/>
  <c r="EY24" i="190"/>
  <c r="EX24" i="190"/>
  <c r="EW24" i="190"/>
  <c r="EV24" i="190"/>
  <c r="EU24" i="190"/>
  <c r="ET24" i="190"/>
  <c r="ES24" i="190"/>
  <c r="ER24" i="190"/>
  <c r="EQ24" i="190"/>
  <c r="EP24" i="190"/>
  <c r="EO24" i="190"/>
  <c r="EN24" i="190"/>
  <c r="EM24" i="190"/>
  <c r="EL24" i="190"/>
  <c r="EK24" i="190"/>
  <c r="EJ24" i="190"/>
  <c r="EI24" i="190"/>
  <c r="EH24" i="190"/>
  <c r="EG24" i="190"/>
  <c r="EF24" i="190"/>
  <c r="EE24" i="190"/>
  <c r="ED24" i="190"/>
  <c r="EC24" i="190"/>
  <c r="EB24" i="190"/>
  <c r="EA24" i="190"/>
  <c r="DZ24" i="190"/>
  <c r="DY24" i="190"/>
  <c r="DX24" i="190"/>
  <c r="DW24" i="190"/>
  <c r="DV24" i="190"/>
  <c r="DU24" i="190"/>
  <c r="DT24" i="190"/>
  <c r="DS24" i="190"/>
  <c r="DR24" i="190"/>
  <c r="DQ24" i="190"/>
  <c r="DP24" i="190"/>
  <c r="DO24" i="190"/>
  <c r="DN24" i="190"/>
  <c r="DM24" i="190"/>
  <c r="DL24" i="190"/>
  <c r="DK24" i="190"/>
  <c r="DJ24" i="190"/>
  <c r="DI24" i="190"/>
  <c r="DH24" i="190"/>
  <c r="DG24" i="190"/>
  <c r="DF24" i="190"/>
  <c r="DE24" i="190"/>
  <c r="DD24" i="190"/>
  <c r="DC24" i="190"/>
  <c r="DB24" i="190"/>
  <c r="DA24" i="190"/>
  <c r="CZ24" i="190"/>
  <c r="CY24" i="190"/>
  <c r="CX24" i="190"/>
  <c r="CW24" i="190"/>
  <c r="CV24" i="190"/>
  <c r="CU24" i="190"/>
  <c r="CT24" i="190"/>
  <c r="CS24" i="190"/>
  <c r="CR24" i="190"/>
  <c r="CQ24" i="190"/>
  <c r="CP24" i="190"/>
  <c r="CO24" i="190"/>
  <c r="CN24" i="190"/>
  <c r="CM24" i="190"/>
  <c r="CL24" i="190"/>
  <c r="CK24" i="190"/>
  <c r="CJ24" i="190"/>
  <c r="CI24" i="190"/>
  <c r="CH24" i="190"/>
  <c r="CG24" i="190"/>
  <c r="CF24" i="190"/>
  <c r="CE24" i="190"/>
  <c r="CD24" i="190"/>
  <c r="CC24" i="190"/>
  <c r="CB24" i="190"/>
  <c r="CA24" i="190"/>
  <c r="BZ24" i="190"/>
  <c r="BY24" i="190"/>
  <c r="BX24" i="190"/>
  <c r="BW24" i="190"/>
  <c r="BV24" i="190"/>
  <c r="BU24" i="190"/>
  <c r="BT24" i="190"/>
  <c r="BS24" i="190"/>
  <c r="BR24" i="190"/>
  <c r="BQ24" i="190"/>
  <c r="BP24" i="190"/>
  <c r="BO24" i="190"/>
  <c r="BN24" i="190"/>
  <c r="BM24" i="190"/>
  <c r="BL24" i="190"/>
  <c r="BK24" i="190"/>
  <c r="BJ24" i="190"/>
  <c r="BI24" i="190"/>
  <c r="BH24" i="190"/>
  <c r="BG24" i="190"/>
  <c r="BF24" i="190"/>
  <c r="BE24" i="190"/>
  <c r="BD24" i="190"/>
  <c r="BC24" i="190"/>
  <c r="BB24" i="190"/>
  <c r="BA24" i="190"/>
  <c r="AZ24" i="190"/>
  <c r="AY24" i="190"/>
  <c r="AX24" i="190"/>
  <c r="AW24" i="190"/>
  <c r="AV24" i="190"/>
  <c r="AU24" i="190"/>
  <c r="AT24" i="190"/>
  <c r="AS24" i="190"/>
  <c r="AR24" i="190"/>
  <c r="AQ24" i="190"/>
  <c r="AP24" i="190"/>
  <c r="AO24" i="190"/>
  <c r="AN24" i="190"/>
  <c r="AM24" i="190"/>
  <c r="AL24" i="190"/>
  <c r="AK24" i="190"/>
  <c r="AJ24" i="190"/>
  <c r="AI24" i="190"/>
  <c r="AH24" i="190"/>
  <c r="AG24" i="190"/>
  <c r="AF24" i="190"/>
  <c r="AE24" i="190"/>
  <c r="AD24" i="190"/>
  <c r="AC24" i="190"/>
  <c r="AB24" i="190"/>
  <c r="AA24" i="190"/>
  <c r="Z24" i="190"/>
  <c r="Y24" i="190"/>
  <c r="X24" i="190"/>
  <c r="W24" i="190"/>
  <c r="V24" i="190"/>
  <c r="U24" i="190"/>
  <c r="T24" i="190"/>
  <c r="S24" i="190"/>
  <c r="R24" i="190"/>
  <c r="Q24" i="190"/>
  <c r="P24" i="190"/>
  <c r="O24" i="190"/>
  <c r="N24" i="190"/>
  <c r="M24" i="190"/>
  <c r="L24" i="190"/>
  <c r="K24" i="190"/>
  <c r="J24" i="190"/>
  <c r="I24" i="190"/>
  <c r="H24" i="190"/>
  <c r="G24" i="190"/>
  <c r="F24" i="190"/>
  <c r="E24" i="190"/>
  <c r="D24" i="190"/>
  <c r="C24" i="190"/>
  <c r="B24" i="190"/>
  <c r="JN22" i="190"/>
  <c r="JM22" i="190"/>
  <c r="JL22" i="190"/>
  <c r="JK22" i="190"/>
  <c r="JJ22" i="190"/>
  <c r="JI22" i="190"/>
  <c r="JH22" i="190"/>
  <c r="JG22" i="190"/>
  <c r="JF22" i="190"/>
  <c r="JE22" i="190"/>
  <c r="JD22" i="190"/>
  <c r="JC22" i="190"/>
  <c r="JB22" i="190"/>
  <c r="JA22" i="190"/>
  <c r="IZ22" i="190"/>
  <c r="IY22" i="190"/>
  <c r="IX22" i="190"/>
  <c r="IW22" i="190"/>
  <c r="IV22" i="190"/>
  <c r="IU22" i="190"/>
  <c r="IT22" i="190"/>
  <c r="IS22" i="190"/>
  <c r="IR22" i="190"/>
  <c r="IQ22" i="190"/>
  <c r="IP22" i="190"/>
  <c r="IO22" i="190"/>
  <c r="IN22" i="190"/>
  <c r="IM22" i="190"/>
  <c r="IL22" i="190"/>
  <c r="IK22" i="190"/>
  <c r="IJ22" i="190"/>
  <c r="II22" i="190"/>
  <c r="IH22" i="190"/>
  <c r="IG22" i="190"/>
  <c r="IF22" i="190"/>
  <c r="IE22" i="190"/>
  <c r="ID22" i="190"/>
  <c r="IC22" i="190"/>
  <c r="IB22" i="190"/>
  <c r="IA22" i="190"/>
  <c r="HZ22" i="190"/>
  <c r="HY22" i="190"/>
  <c r="HX22" i="190"/>
  <c r="HW22" i="190"/>
  <c r="HV22" i="190"/>
  <c r="HU22" i="190"/>
  <c r="HT22" i="190"/>
  <c r="HS22" i="190"/>
  <c r="HR22" i="190"/>
  <c r="HQ22" i="190"/>
  <c r="HP22" i="190"/>
  <c r="HO22" i="190"/>
  <c r="HN22" i="190"/>
  <c r="HM22" i="190"/>
  <c r="HL22" i="190"/>
  <c r="HK22" i="190"/>
  <c r="HJ22" i="190"/>
  <c r="HI22" i="190"/>
  <c r="HH22" i="190"/>
  <c r="HG22" i="190"/>
  <c r="HF22" i="190"/>
  <c r="HE22" i="190"/>
  <c r="HD22" i="190"/>
  <c r="HC22" i="190"/>
  <c r="HB22" i="190"/>
  <c r="HA22" i="190"/>
  <c r="GZ22" i="190"/>
  <c r="GY22" i="190"/>
  <c r="GX22" i="190"/>
  <c r="GW22" i="190"/>
  <c r="GV22" i="190"/>
  <c r="GU22" i="190"/>
  <c r="GT22" i="190"/>
  <c r="GS22" i="190"/>
  <c r="GR22" i="190"/>
  <c r="GQ22" i="190"/>
  <c r="GP22" i="190"/>
  <c r="GO22" i="190"/>
  <c r="GN22" i="190"/>
  <c r="GM22" i="190"/>
  <c r="GL22" i="190"/>
  <c r="GK22" i="190"/>
  <c r="GJ22" i="190"/>
  <c r="GI22" i="190"/>
  <c r="GH22" i="190"/>
  <c r="GG22" i="190"/>
  <c r="GF22" i="190"/>
  <c r="GE22" i="190"/>
  <c r="GD22" i="190"/>
  <c r="GC22" i="190"/>
  <c r="GB22" i="190"/>
  <c r="GA22" i="190"/>
  <c r="FZ22" i="190"/>
  <c r="FY22" i="190"/>
  <c r="FX22" i="190"/>
  <c r="FW22" i="190"/>
  <c r="FV22" i="190"/>
  <c r="FU22" i="190"/>
  <c r="FT22" i="190"/>
  <c r="FS22" i="190"/>
  <c r="FR22" i="190"/>
  <c r="FQ22" i="190"/>
  <c r="FP22" i="190"/>
  <c r="FO22" i="190"/>
  <c r="FN22" i="190"/>
  <c r="FM22" i="190"/>
  <c r="FL22" i="190"/>
  <c r="FK22" i="190"/>
  <c r="FJ22" i="190"/>
  <c r="FI22" i="190"/>
  <c r="FH22" i="190"/>
  <c r="FG22" i="190"/>
  <c r="FF22" i="190"/>
  <c r="FE22" i="190"/>
  <c r="FD22" i="190"/>
  <c r="FC22" i="190"/>
  <c r="FB22" i="190"/>
  <c r="FA22" i="190"/>
  <c r="EZ22" i="190"/>
  <c r="EY22" i="190"/>
  <c r="EX22" i="190"/>
  <c r="EW22" i="190"/>
  <c r="EV22" i="190"/>
  <c r="EU22" i="190"/>
  <c r="ET22" i="190"/>
  <c r="ES22" i="190"/>
  <c r="ER22" i="190"/>
  <c r="EQ22" i="190"/>
  <c r="EP22" i="190"/>
  <c r="EO22" i="190"/>
  <c r="EN22" i="190"/>
  <c r="EM22" i="190"/>
  <c r="EL22" i="190"/>
  <c r="EK22" i="190"/>
  <c r="EJ22" i="190"/>
  <c r="EI22" i="190"/>
  <c r="EH22" i="190"/>
  <c r="EG22" i="190"/>
  <c r="EF22" i="190"/>
  <c r="EE22" i="190"/>
  <c r="ED22" i="190"/>
  <c r="EC22" i="190"/>
  <c r="EB22" i="190"/>
  <c r="EA22" i="190"/>
  <c r="DZ22" i="190"/>
  <c r="DY22" i="190"/>
  <c r="DX22" i="190"/>
  <c r="DW22" i="190"/>
  <c r="DV22" i="190"/>
  <c r="DU22" i="190"/>
  <c r="DT22" i="190"/>
  <c r="DS22" i="190"/>
  <c r="DR22" i="190"/>
  <c r="DQ22" i="190"/>
  <c r="DP22" i="190"/>
  <c r="DO22" i="190"/>
  <c r="DN22" i="190"/>
  <c r="DM22" i="190"/>
  <c r="DL22" i="190"/>
  <c r="DK22" i="190"/>
  <c r="DJ22" i="190"/>
  <c r="DI22" i="190"/>
  <c r="DH22" i="190"/>
  <c r="DG22" i="190"/>
  <c r="DF22" i="190"/>
  <c r="DE22" i="190"/>
  <c r="DD22" i="190"/>
  <c r="DC22" i="190"/>
  <c r="DB22" i="190"/>
  <c r="DA22" i="190"/>
  <c r="CZ22" i="190"/>
  <c r="CY22" i="190"/>
  <c r="CX22" i="190"/>
  <c r="CW22" i="190"/>
  <c r="CV22" i="190"/>
  <c r="CU22" i="190"/>
  <c r="CT22" i="190"/>
  <c r="CS22" i="190"/>
  <c r="CR22" i="190"/>
  <c r="CQ22" i="190"/>
  <c r="CP22" i="190"/>
  <c r="CO22" i="190"/>
  <c r="CN22" i="190"/>
  <c r="CM22" i="190"/>
  <c r="CL22" i="190"/>
  <c r="CK22" i="190"/>
  <c r="CJ22" i="190"/>
  <c r="CI22" i="190"/>
  <c r="CH22" i="190"/>
  <c r="CG22" i="190"/>
  <c r="CF22" i="190"/>
  <c r="CE22" i="190"/>
  <c r="CD22" i="190"/>
  <c r="CC22" i="190"/>
  <c r="CB22" i="190"/>
  <c r="CA22" i="190"/>
  <c r="BZ22" i="190"/>
  <c r="BY22" i="190"/>
  <c r="BX22" i="190"/>
  <c r="BW22" i="190"/>
  <c r="BV22" i="190"/>
  <c r="BU22" i="190"/>
  <c r="BT22" i="190"/>
  <c r="BS22" i="190"/>
  <c r="BR22" i="190"/>
  <c r="BQ22" i="190"/>
  <c r="BP22" i="190"/>
  <c r="BO22" i="190"/>
  <c r="BN22" i="190"/>
  <c r="BM22" i="190"/>
  <c r="BL22" i="190"/>
  <c r="BK22" i="190"/>
  <c r="BJ22" i="190"/>
  <c r="BI22" i="190"/>
  <c r="BH22" i="190"/>
  <c r="BG22" i="190"/>
  <c r="BF22" i="190"/>
  <c r="BE22" i="190"/>
  <c r="BD22" i="190"/>
  <c r="BC22" i="190"/>
  <c r="BB22" i="190"/>
  <c r="BA22" i="190"/>
  <c r="AZ22" i="190"/>
  <c r="AY22" i="190"/>
  <c r="AX22" i="190"/>
  <c r="AW22" i="190"/>
  <c r="AV22" i="190"/>
  <c r="AU22" i="190"/>
  <c r="AT22" i="190"/>
  <c r="AS22" i="190"/>
  <c r="AR22" i="190"/>
  <c r="AQ22" i="190"/>
  <c r="AP22" i="190"/>
  <c r="AO22" i="190"/>
  <c r="AN22" i="190"/>
  <c r="AM22" i="190"/>
  <c r="AL22" i="190"/>
  <c r="AK22" i="190"/>
  <c r="AJ22" i="190"/>
  <c r="AI22" i="190"/>
  <c r="AH22" i="190"/>
  <c r="AG22" i="190"/>
  <c r="AF22" i="190"/>
  <c r="AE22" i="190"/>
  <c r="AD22" i="190"/>
  <c r="AC22" i="190"/>
  <c r="AB22" i="190"/>
  <c r="AA22" i="190"/>
  <c r="Z22" i="190"/>
  <c r="Y22" i="190"/>
  <c r="X22" i="190"/>
  <c r="W22" i="190"/>
  <c r="V22" i="190"/>
  <c r="U22" i="190"/>
  <c r="T22" i="190"/>
  <c r="S22" i="190"/>
  <c r="R22" i="190"/>
  <c r="Q22" i="190"/>
  <c r="P22" i="190"/>
  <c r="O22" i="190"/>
  <c r="N22" i="190"/>
  <c r="M22" i="190"/>
  <c r="L22" i="190"/>
  <c r="K22" i="190"/>
  <c r="J22" i="190"/>
  <c r="I22" i="190"/>
  <c r="H22" i="190"/>
  <c r="G22" i="190"/>
  <c r="F22" i="190"/>
  <c r="E22" i="190"/>
  <c r="D22" i="190"/>
  <c r="C22" i="190"/>
  <c r="B22" i="190"/>
  <c r="JN21" i="190"/>
  <c r="JM21" i="190"/>
  <c r="JL21" i="190"/>
  <c r="JK21" i="190"/>
  <c r="JJ21" i="190"/>
  <c r="JI21" i="190"/>
  <c r="JH21" i="190"/>
  <c r="JG21" i="190"/>
  <c r="JF21" i="190"/>
  <c r="JE21" i="190"/>
  <c r="JD21" i="190"/>
  <c r="JC21" i="190"/>
  <c r="JB21" i="190"/>
  <c r="JA21" i="190"/>
  <c r="IZ21" i="190"/>
  <c r="IY21" i="190"/>
  <c r="IX21" i="190"/>
  <c r="IW21" i="190"/>
  <c r="IV21" i="190"/>
  <c r="IU21" i="190"/>
  <c r="IT21" i="190"/>
  <c r="IS21" i="190"/>
  <c r="IR21" i="190"/>
  <c r="IQ21" i="190"/>
  <c r="IP21" i="190"/>
  <c r="IO21" i="190"/>
  <c r="IN21" i="190"/>
  <c r="IM21" i="190"/>
  <c r="IL21" i="190"/>
  <c r="IK21" i="190"/>
  <c r="IJ21" i="190"/>
  <c r="II21" i="190"/>
  <c r="IH21" i="190"/>
  <c r="IG21" i="190"/>
  <c r="IF21" i="190"/>
  <c r="IE21" i="190"/>
  <c r="ID21" i="190"/>
  <c r="IC21" i="190"/>
  <c r="IB21" i="190"/>
  <c r="IA21" i="190"/>
  <c r="HZ21" i="190"/>
  <c r="HY21" i="190"/>
  <c r="HX21" i="190"/>
  <c r="HW21" i="190"/>
  <c r="HV21" i="190"/>
  <c r="HU21" i="190"/>
  <c r="HT21" i="190"/>
  <c r="HS21" i="190"/>
  <c r="HR21" i="190"/>
  <c r="HQ21" i="190"/>
  <c r="HP21" i="190"/>
  <c r="HO21" i="190"/>
  <c r="HN21" i="190"/>
  <c r="HM21" i="190"/>
  <c r="HL21" i="190"/>
  <c r="HK21" i="190"/>
  <c r="HJ21" i="190"/>
  <c r="HI21" i="190"/>
  <c r="HH21" i="190"/>
  <c r="HG21" i="190"/>
  <c r="HF21" i="190"/>
  <c r="HE21" i="190"/>
  <c r="HD21" i="190"/>
  <c r="HC21" i="190"/>
  <c r="HB21" i="190"/>
  <c r="HA21" i="190"/>
  <c r="GZ21" i="190"/>
  <c r="GY21" i="190"/>
  <c r="GX21" i="190"/>
  <c r="GW21" i="190"/>
  <c r="GV21" i="190"/>
  <c r="GU21" i="190"/>
  <c r="GT21" i="190"/>
  <c r="GS21" i="190"/>
  <c r="GR21" i="190"/>
  <c r="GQ21" i="190"/>
  <c r="GP21" i="190"/>
  <c r="GO21" i="190"/>
  <c r="GN21" i="190"/>
  <c r="GM21" i="190"/>
  <c r="GL21" i="190"/>
  <c r="GK21" i="190"/>
  <c r="GJ21" i="190"/>
  <c r="GI21" i="190"/>
  <c r="GH21" i="190"/>
  <c r="GG21" i="190"/>
  <c r="GF21" i="190"/>
  <c r="GE21" i="190"/>
  <c r="GD21" i="190"/>
  <c r="GC21" i="190"/>
  <c r="GB21" i="190"/>
  <c r="GA21" i="190"/>
  <c r="FZ21" i="190"/>
  <c r="FY21" i="190"/>
  <c r="FX21" i="190"/>
  <c r="FW21" i="190"/>
  <c r="FV21" i="190"/>
  <c r="FU21" i="190"/>
  <c r="FT21" i="190"/>
  <c r="FS21" i="190"/>
  <c r="FR21" i="190"/>
  <c r="FQ21" i="190"/>
  <c r="FP21" i="190"/>
  <c r="FO21" i="190"/>
  <c r="FN21" i="190"/>
  <c r="FM21" i="190"/>
  <c r="FL21" i="190"/>
  <c r="FK21" i="190"/>
  <c r="FJ21" i="190"/>
  <c r="FI21" i="190"/>
  <c r="FH21" i="190"/>
  <c r="FG21" i="190"/>
  <c r="FF21" i="190"/>
  <c r="FE21" i="190"/>
  <c r="FD21" i="190"/>
  <c r="FC21" i="190"/>
  <c r="FB21" i="190"/>
  <c r="FA21" i="190"/>
  <c r="EZ21" i="190"/>
  <c r="EY21" i="190"/>
  <c r="EX21" i="190"/>
  <c r="EW21" i="190"/>
  <c r="EV21" i="190"/>
  <c r="EU21" i="190"/>
  <c r="ET21" i="190"/>
  <c r="ES21" i="190"/>
  <c r="ER21" i="190"/>
  <c r="EQ21" i="190"/>
  <c r="EP21" i="190"/>
  <c r="EO21" i="190"/>
  <c r="EN21" i="190"/>
  <c r="EM21" i="190"/>
  <c r="EL21" i="190"/>
  <c r="EK21" i="190"/>
  <c r="EJ21" i="190"/>
  <c r="EI21" i="190"/>
  <c r="EH21" i="190"/>
  <c r="EG21" i="190"/>
  <c r="EF21" i="190"/>
  <c r="EE21" i="190"/>
  <c r="ED21" i="190"/>
  <c r="EC21" i="190"/>
  <c r="EB21" i="190"/>
  <c r="EA21" i="190"/>
  <c r="DZ21" i="190"/>
  <c r="DY21" i="190"/>
  <c r="DX21" i="190"/>
  <c r="DW21" i="190"/>
  <c r="DV21" i="190"/>
  <c r="DU21" i="190"/>
  <c r="DT21" i="190"/>
  <c r="DS21" i="190"/>
  <c r="DR21" i="190"/>
  <c r="DQ21" i="190"/>
  <c r="DP21" i="190"/>
  <c r="DO21" i="190"/>
  <c r="DN21" i="190"/>
  <c r="DM21" i="190"/>
  <c r="DL21" i="190"/>
  <c r="DK21" i="190"/>
  <c r="DJ21" i="190"/>
  <c r="DI21" i="190"/>
  <c r="DH21" i="190"/>
  <c r="DG21" i="190"/>
  <c r="DF21" i="190"/>
  <c r="DE21" i="190"/>
  <c r="DD21" i="190"/>
  <c r="DC21" i="190"/>
  <c r="DB21" i="190"/>
  <c r="DA21" i="190"/>
  <c r="CZ21" i="190"/>
  <c r="CY21" i="190"/>
  <c r="CX21" i="190"/>
  <c r="CW21" i="190"/>
  <c r="CV21" i="190"/>
  <c r="CU21" i="190"/>
  <c r="CT21" i="190"/>
  <c r="CS21" i="190"/>
  <c r="CR21" i="190"/>
  <c r="CQ21" i="190"/>
  <c r="CP21" i="190"/>
  <c r="CO21" i="190"/>
  <c r="CN21" i="190"/>
  <c r="CM21" i="190"/>
  <c r="CL21" i="190"/>
  <c r="CK21" i="190"/>
  <c r="CJ21" i="190"/>
  <c r="CI21" i="190"/>
  <c r="CH21" i="190"/>
  <c r="CG21" i="190"/>
  <c r="CF21" i="190"/>
  <c r="CE21" i="190"/>
  <c r="CD21" i="190"/>
  <c r="CC21" i="190"/>
  <c r="CB21" i="190"/>
  <c r="CA21" i="190"/>
  <c r="BZ21" i="190"/>
  <c r="BY21" i="190"/>
  <c r="BX21" i="190"/>
  <c r="BW21" i="190"/>
  <c r="BV21" i="190"/>
  <c r="BU21" i="190"/>
  <c r="BT21" i="190"/>
  <c r="BS21" i="190"/>
  <c r="BR21" i="190"/>
  <c r="BQ21" i="190"/>
  <c r="BP21" i="190"/>
  <c r="BO21" i="190"/>
  <c r="BN21" i="190"/>
  <c r="BM21" i="190"/>
  <c r="BL21" i="190"/>
  <c r="BK21" i="190"/>
  <c r="BJ21" i="190"/>
  <c r="BI21" i="190"/>
  <c r="BH21" i="190"/>
  <c r="BG21" i="190"/>
  <c r="BF21" i="190"/>
  <c r="BE21" i="190"/>
  <c r="BD21" i="190"/>
  <c r="BC21" i="190"/>
  <c r="BB21" i="190"/>
  <c r="BA21" i="190"/>
  <c r="AZ21" i="190"/>
  <c r="AY21" i="190"/>
  <c r="AX21" i="190"/>
  <c r="AW21" i="190"/>
  <c r="AV21" i="190"/>
  <c r="AU21" i="190"/>
  <c r="AT21" i="190"/>
  <c r="AS21" i="190"/>
  <c r="AR21" i="190"/>
  <c r="AQ21" i="190"/>
  <c r="AP21" i="190"/>
  <c r="AO21" i="190"/>
  <c r="AN21" i="190"/>
  <c r="AM21" i="190"/>
  <c r="AL21" i="190"/>
  <c r="AK21" i="190"/>
  <c r="AJ21" i="190"/>
  <c r="AI21" i="190"/>
  <c r="AH21" i="190"/>
  <c r="AG21" i="190"/>
  <c r="AF21" i="190"/>
  <c r="AE21" i="190"/>
  <c r="AD21" i="190"/>
  <c r="AC21" i="190"/>
  <c r="AB21" i="190"/>
  <c r="AA21" i="190"/>
  <c r="Z21" i="190"/>
  <c r="Y21" i="190"/>
  <c r="X21" i="190"/>
  <c r="W21" i="190"/>
  <c r="V21" i="190"/>
  <c r="U21" i="190"/>
  <c r="T21" i="190"/>
  <c r="S21" i="190"/>
  <c r="R21" i="190"/>
  <c r="Q21" i="190"/>
  <c r="P21" i="190"/>
  <c r="O21" i="190"/>
  <c r="N21" i="190"/>
  <c r="M21" i="190"/>
  <c r="L21" i="190"/>
  <c r="K21" i="190"/>
  <c r="J21" i="190"/>
  <c r="I21" i="190"/>
  <c r="H21" i="190"/>
  <c r="G21" i="190"/>
  <c r="F21" i="190"/>
  <c r="E21" i="190"/>
  <c r="D21" i="190"/>
  <c r="C21" i="190"/>
  <c r="B21" i="190"/>
  <c r="JN19" i="190"/>
  <c r="JM19" i="190"/>
  <c r="JL19" i="190"/>
  <c r="JK19" i="190"/>
  <c r="JJ19" i="190"/>
  <c r="JI19" i="190"/>
  <c r="JH19" i="190"/>
  <c r="JG19" i="190"/>
  <c r="JF19" i="190"/>
  <c r="JE19" i="190"/>
  <c r="JD19" i="190"/>
  <c r="JC19" i="190"/>
  <c r="JB19" i="190"/>
  <c r="JA19" i="190"/>
  <c r="IZ19" i="190"/>
  <c r="IY19" i="190"/>
  <c r="IX19" i="190"/>
  <c r="IW19" i="190"/>
  <c r="IV19" i="190"/>
  <c r="IU19" i="190"/>
  <c r="IT19" i="190"/>
  <c r="IS19" i="190"/>
  <c r="IR19" i="190"/>
  <c r="IQ19" i="190"/>
  <c r="IP19" i="190"/>
  <c r="IO19" i="190"/>
  <c r="IN19" i="190"/>
  <c r="IM19" i="190"/>
  <c r="IL19" i="190"/>
  <c r="IK19" i="190"/>
  <c r="IJ19" i="190"/>
  <c r="II19" i="190"/>
  <c r="IH19" i="190"/>
  <c r="IG19" i="190"/>
  <c r="IF19" i="190"/>
  <c r="IE19" i="190"/>
  <c r="ID19" i="190"/>
  <c r="IC19" i="190"/>
  <c r="IB19" i="190"/>
  <c r="IA19" i="190"/>
  <c r="HZ19" i="190"/>
  <c r="HY19" i="190"/>
  <c r="HX19" i="190"/>
  <c r="HW19" i="190"/>
  <c r="HV19" i="190"/>
  <c r="HU19" i="190"/>
  <c r="HT19" i="190"/>
  <c r="HS19" i="190"/>
  <c r="HR19" i="190"/>
  <c r="HQ19" i="190"/>
  <c r="HP19" i="190"/>
  <c r="HO19" i="190"/>
  <c r="HN19" i="190"/>
  <c r="HM19" i="190"/>
  <c r="HL19" i="190"/>
  <c r="HK19" i="190"/>
  <c r="HJ19" i="190"/>
  <c r="HI19" i="190"/>
  <c r="HH19" i="190"/>
  <c r="HG19" i="190"/>
  <c r="HF19" i="190"/>
  <c r="HE19" i="190"/>
  <c r="HD19" i="190"/>
  <c r="HC19" i="190"/>
  <c r="HB19" i="190"/>
  <c r="HA19" i="190"/>
  <c r="GZ19" i="190"/>
  <c r="GY19" i="190"/>
  <c r="GX19" i="190"/>
  <c r="GW19" i="190"/>
  <c r="GV19" i="190"/>
  <c r="GU19" i="190"/>
  <c r="GT19" i="190"/>
  <c r="GS19" i="190"/>
  <c r="GR19" i="190"/>
  <c r="GQ19" i="190"/>
  <c r="GP19" i="190"/>
  <c r="GO19" i="190"/>
  <c r="GN19" i="190"/>
  <c r="GM19" i="190"/>
  <c r="GL19" i="190"/>
  <c r="GK19" i="190"/>
  <c r="GJ19" i="190"/>
  <c r="GI19" i="190"/>
  <c r="GH19" i="190"/>
  <c r="GG19" i="190"/>
  <c r="GF19" i="190"/>
  <c r="GE19" i="190"/>
  <c r="GD19" i="190"/>
  <c r="GC19" i="190"/>
  <c r="GB19" i="190"/>
  <c r="GA19" i="190"/>
  <c r="FZ19" i="190"/>
  <c r="FY19" i="190"/>
  <c r="FX19" i="190"/>
  <c r="FW19" i="190"/>
  <c r="FV19" i="190"/>
  <c r="FU19" i="190"/>
  <c r="FT19" i="190"/>
  <c r="FS19" i="190"/>
  <c r="FR19" i="190"/>
  <c r="FQ19" i="190"/>
  <c r="FP19" i="190"/>
  <c r="FO19" i="190"/>
  <c r="FN19" i="190"/>
  <c r="FM19" i="190"/>
  <c r="FL19" i="190"/>
  <c r="FK19" i="190"/>
  <c r="FJ19" i="190"/>
  <c r="FI19" i="190"/>
  <c r="FH19" i="190"/>
  <c r="FG19" i="190"/>
  <c r="FF19" i="190"/>
  <c r="FE19" i="190"/>
  <c r="FD19" i="190"/>
  <c r="FC19" i="190"/>
  <c r="FB19" i="190"/>
  <c r="FA19" i="190"/>
  <c r="EZ19" i="190"/>
  <c r="EY19" i="190"/>
  <c r="EX19" i="190"/>
  <c r="EW19" i="190"/>
  <c r="EV19" i="190"/>
  <c r="EU19" i="190"/>
  <c r="ET19" i="190"/>
  <c r="ES19" i="190"/>
  <c r="ER19" i="190"/>
  <c r="EQ19" i="190"/>
  <c r="EP19" i="190"/>
  <c r="EO19" i="190"/>
  <c r="EN19" i="190"/>
  <c r="EM19" i="190"/>
  <c r="EL19" i="190"/>
  <c r="EK19" i="190"/>
  <c r="EJ19" i="190"/>
  <c r="EI19" i="190"/>
  <c r="EH19" i="190"/>
  <c r="EG19" i="190"/>
  <c r="EF19" i="190"/>
  <c r="EE19" i="190"/>
  <c r="ED19" i="190"/>
  <c r="EC19" i="190"/>
  <c r="EB19" i="190"/>
  <c r="EA19" i="190"/>
  <c r="DZ19" i="190"/>
  <c r="DY19" i="190"/>
  <c r="DX19" i="190"/>
  <c r="DW19" i="190"/>
  <c r="DV19" i="190"/>
  <c r="DU19" i="190"/>
  <c r="DT19" i="190"/>
  <c r="DS19" i="190"/>
  <c r="DR19" i="190"/>
  <c r="DQ19" i="190"/>
  <c r="DP19" i="190"/>
  <c r="DO19" i="190"/>
  <c r="DN19" i="190"/>
  <c r="DM19" i="190"/>
  <c r="DL19" i="190"/>
  <c r="DK19" i="190"/>
  <c r="DJ19" i="190"/>
  <c r="DI19" i="190"/>
  <c r="DH19" i="190"/>
  <c r="DG19" i="190"/>
  <c r="DF19" i="190"/>
  <c r="DE19" i="190"/>
  <c r="DD19" i="190"/>
  <c r="DC19" i="190"/>
  <c r="DB19" i="190"/>
  <c r="DA19" i="190"/>
  <c r="CZ19" i="190"/>
  <c r="CY19" i="190"/>
  <c r="CX19" i="190"/>
  <c r="CW19" i="190"/>
  <c r="CV19" i="190"/>
  <c r="CU19" i="190"/>
  <c r="CT19" i="190"/>
  <c r="CS19" i="190"/>
  <c r="CR19" i="190"/>
  <c r="CQ19" i="190"/>
  <c r="CP19" i="190"/>
  <c r="CO19" i="190"/>
  <c r="CN19" i="190"/>
  <c r="CM19" i="190"/>
  <c r="CL19" i="190"/>
  <c r="CK19" i="190"/>
  <c r="CJ19" i="190"/>
  <c r="CI19" i="190"/>
  <c r="CH19" i="190"/>
  <c r="CG19" i="190"/>
  <c r="CF19" i="190"/>
  <c r="CE19" i="190"/>
  <c r="CD19" i="190"/>
  <c r="CC19" i="190"/>
  <c r="CB19" i="190"/>
  <c r="CA19" i="190"/>
  <c r="BZ19" i="190"/>
  <c r="BY19" i="190"/>
  <c r="BX19" i="190"/>
  <c r="BW19" i="190"/>
  <c r="BV19" i="190"/>
  <c r="BU19" i="190"/>
  <c r="BT19" i="190"/>
  <c r="BS19" i="190"/>
  <c r="BR19" i="190"/>
  <c r="BQ19" i="190"/>
  <c r="BP19" i="190"/>
  <c r="BO19" i="190"/>
  <c r="BN19" i="190"/>
  <c r="BM19" i="190"/>
  <c r="BL19" i="190"/>
  <c r="BK19" i="190"/>
  <c r="BJ19" i="190"/>
  <c r="BI19" i="190"/>
  <c r="BH19" i="190"/>
  <c r="BG19" i="190"/>
  <c r="BF19" i="190"/>
  <c r="BE19" i="190"/>
  <c r="BD19" i="190"/>
  <c r="BC19" i="190"/>
  <c r="BB19" i="190"/>
  <c r="BA19" i="190"/>
  <c r="AZ19" i="190"/>
  <c r="AY19" i="190"/>
  <c r="AX19" i="190"/>
  <c r="AW19" i="190"/>
  <c r="AV19" i="190"/>
  <c r="AU19" i="190"/>
  <c r="AT19" i="190"/>
  <c r="AS19" i="190"/>
  <c r="AR19" i="190"/>
  <c r="AQ19" i="190"/>
  <c r="AP19" i="190"/>
  <c r="AO19" i="190"/>
  <c r="AN19" i="190"/>
  <c r="AM19" i="190"/>
  <c r="AL19" i="190"/>
  <c r="AK19" i="190"/>
  <c r="AJ19" i="190"/>
  <c r="AI19" i="190"/>
  <c r="AH19" i="190"/>
  <c r="AG19" i="190"/>
  <c r="AF19" i="190"/>
  <c r="AE19" i="190"/>
  <c r="AD19" i="190"/>
  <c r="AC19" i="190"/>
  <c r="AB19" i="190"/>
  <c r="AA19" i="190"/>
  <c r="Z19" i="190"/>
  <c r="Y19" i="190"/>
  <c r="X19" i="190"/>
  <c r="W19" i="190"/>
  <c r="V19" i="190"/>
  <c r="U19" i="190"/>
  <c r="T19" i="190"/>
  <c r="S19" i="190"/>
  <c r="R19" i="190"/>
  <c r="Q19" i="190"/>
  <c r="P19" i="190"/>
  <c r="O19" i="190"/>
  <c r="N19" i="190"/>
  <c r="M19" i="190"/>
  <c r="L19" i="190"/>
  <c r="K19" i="190"/>
  <c r="J19" i="190"/>
  <c r="I19" i="190"/>
  <c r="H19" i="190"/>
  <c r="G19" i="190"/>
  <c r="F19" i="190"/>
  <c r="E19" i="190"/>
  <c r="D19" i="190"/>
  <c r="C19" i="190"/>
  <c r="B19" i="190"/>
  <c r="JN18" i="190"/>
  <c r="JM18" i="190"/>
  <c r="JL18" i="190"/>
  <c r="JK18" i="190"/>
  <c r="JJ18" i="190"/>
  <c r="JI18" i="190"/>
  <c r="JH18" i="190"/>
  <c r="JG18" i="190"/>
  <c r="JF18" i="190"/>
  <c r="JE18" i="190"/>
  <c r="JD18" i="190"/>
  <c r="JC18" i="190"/>
  <c r="JB18" i="190"/>
  <c r="JA18" i="190"/>
  <c r="IZ18" i="190"/>
  <c r="IY18" i="190"/>
  <c r="IX18" i="190"/>
  <c r="IW18" i="190"/>
  <c r="IV18" i="190"/>
  <c r="IU18" i="190"/>
  <c r="IT18" i="190"/>
  <c r="IS18" i="190"/>
  <c r="IR18" i="190"/>
  <c r="IQ18" i="190"/>
  <c r="IP18" i="190"/>
  <c r="IO18" i="190"/>
  <c r="IN18" i="190"/>
  <c r="IM18" i="190"/>
  <c r="IL18" i="190"/>
  <c r="IK18" i="190"/>
  <c r="IJ18" i="190"/>
  <c r="II18" i="190"/>
  <c r="IH18" i="190"/>
  <c r="IG18" i="190"/>
  <c r="IF18" i="190"/>
  <c r="IE18" i="190"/>
  <c r="ID18" i="190"/>
  <c r="IC18" i="190"/>
  <c r="IB18" i="190"/>
  <c r="IA18" i="190"/>
  <c r="HZ18" i="190"/>
  <c r="HY18" i="190"/>
  <c r="HX18" i="190"/>
  <c r="HW18" i="190"/>
  <c r="HV18" i="190"/>
  <c r="HU18" i="190"/>
  <c r="HT18" i="190"/>
  <c r="HS18" i="190"/>
  <c r="HR18" i="190"/>
  <c r="HQ18" i="190"/>
  <c r="HP18" i="190"/>
  <c r="HO18" i="190"/>
  <c r="HN18" i="190"/>
  <c r="HM18" i="190"/>
  <c r="HL18" i="190"/>
  <c r="HK18" i="190"/>
  <c r="HJ18" i="190"/>
  <c r="HI18" i="190"/>
  <c r="HH18" i="190"/>
  <c r="HG18" i="190"/>
  <c r="HF18" i="190"/>
  <c r="HE18" i="190"/>
  <c r="HD18" i="190"/>
  <c r="HC18" i="190"/>
  <c r="HB18" i="190"/>
  <c r="HA18" i="190"/>
  <c r="GZ18" i="190"/>
  <c r="GY18" i="190"/>
  <c r="GX18" i="190"/>
  <c r="GW18" i="190"/>
  <c r="GV18" i="190"/>
  <c r="GU18" i="190"/>
  <c r="GT18" i="190"/>
  <c r="GS18" i="190"/>
  <c r="GR18" i="190"/>
  <c r="GQ18" i="190"/>
  <c r="GP18" i="190"/>
  <c r="GO18" i="190"/>
  <c r="GN18" i="190"/>
  <c r="GM18" i="190"/>
  <c r="GL18" i="190"/>
  <c r="GK18" i="190"/>
  <c r="GJ18" i="190"/>
  <c r="GI18" i="190"/>
  <c r="GH18" i="190"/>
  <c r="GG18" i="190"/>
  <c r="GF18" i="190"/>
  <c r="GE18" i="190"/>
  <c r="GD18" i="190"/>
  <c r="GC18" i="190"/>
  <c r="GB18" i="190"/>
  <c r="GA18" i="190"/>
  <c r="FZ18" i="190"/>
  <c r="FY18" i="190"/>
  <c r="FX18" i="190"/>
  <c r="FW18" i="190"/>
  <c r="FV18" i="190"/>
  <c r="FU18" i="190"/>
  <c r="FT18" i="190"/>
  <c r="FS18" i="190"/>
  <c r="FR18" i="190"/>
  <c r="FQ18" i="190"/>
  <c r="FP18" i="190"/>
  <c r="FO18" i="190"/>
  <c r="FN18" i="190"/>
  <c r="FM18" i="190"/>
  <c r="FL18" i="190"/>
  <c r="FK18" i="190"/>
  <c r="FJ18" i="190"/>
  <c r="FI18" i="190"/>
  <c r="FH18" i="190"/>
  <c r="FG18" i="190"/>
  <c r="FF18" i="190"/>
  <c r="FE18" i="190"/>
  <c r="FD18" i="190"/>
  <c r="FC18" i="190"/>
  <c r="FB18" i="190"/>
  <c r="FA18" i="190"/>
  <c r="EZ18" i="190"/>
  <c r="EY18" i="190"/>
  <c r="EX18" i="190"/>
  <c r="EW18" i="190"/>
  <c r="EV18" i="190"/>
  <c r="EU18" i="190"/>
  <c r="ET18" i="190"/>
  <c r="ES18" i="190"/>
  <c r="ER18" i="190"/>
  <c r="EQ18" i="190"/>
  <c r="EP18" i="190"/>
  <c r="EO18" i="190"/>
  <c r="EN18" i="190"/>
  <c r="EM18" i="190"/>
  <c r="EL18" i="190"/>
  <c r="EK18" i="190"/>
  <c r="EJ18" i="190"/>
  <c r="EI18" i="190"/>
  <c r="EH18" i="190"/>
  <c r="EG18" i="190"/>
  <c r="EF18" i="190"/>
  <c r="EE18" i="190"/>
  <c r="ED18" i="190"/>
  <c r="EC18" i="190"/>
  <c r="EB18" i="190"/>
  <c r="EA18" i="190"/>
  <c r="DZ18" i="190"/>
  <c r="DY18" i="190"/>
  <c r="DX18" i="190"/>
  <c r="DW18" i="190"/>
  <c r="DV18" i="190"/>
  <c r="DU18" i="190"/>
  <c r="DT18" i="190"/>
  <c r="DS18" i="190"/>
  <c r="DR18" i="190"/>
  <c r="DQ18" i="190"/>
  <c r="DP18" i="190"/>
  <c r="DO18" i="190"/>
  <c r="DN18" i="190"/>
  <c r="DM18" i="190"/>
  <c r="DL18" i="190"/>
  <c r="DK18" i="190"/>
  <c r="DJ18" i="190"/>
  <c r="DI18" i="190"/>
  <c r="DH18" i="190"/>
  <c r="DG18" i="190"/>
  <c r="DF18" i="190"/>
  <c r="DE18" i="190"/>
  <c r="DD18" i="190"/>
  <c r="DC18" i="190"/>
  <c r="DB18" i="190"/>
  <c r="DA18" i="190"/>
  <c r="CZ18" i="190"/>
  <c r="CY18" i="190"/>
  <c r="CX18" i="190"/>
  <c r="CW18" i="190"/>
  <c r="CV18" i="190"/>
  <c r="CU18" i="190"/>
  <c r="CT18" i="190"/>
  <c r="CS18" i="190"/>
  <c r="CR18" i="190"/>
  <c r="CQ18" i="190"/>
  <c r="CP18" i="190"/>
  <c r="CO18" i="190"/>
  <c r="CN18" i="190"/>
  <c r="CM18" i="190"/>
  <c r="CL18" i="190"/>
  <c r="CK18" i="190"/>
  <c r="CJ18" i="190"/>
  <c r="CI18" i="190"/>
  <c r="CH18" i="190"/>
  <c r="CG18" i="190"/>
  <c r="CF18" i="190"/>
  <c r="CE18" i="190"/>
  <c r="CD18" i="190"/>
  <c r="CC18" i="190"/>
  <c r="CB18" i="190"/>
  <c r="CA18" i="190"/>
  <c r="BZ18" i="190"/>
  <c r="BY18" i="190"/>
  <c r="BX18" i="190"/>
  <c r="BW18" i="190"/>
  <c r="BV18" i="190"/>
  <c r="BU18" i="190"/>
  <c r="BT18" i="190"/>
  <c r="BS18" i="190"/>
  <c r="BR18" i="190"/>
  <c r="BQ18" i="190"/>
  <c r="BP18" i="190"/>
  <c r="BO18" i="190"/>
  <c r="BN18" i="190"/>
  <c r="BM18" i="190"/>
  <c r="BL18" i="190"/>
  <c r="BK18" i="190"/>
  <c r="BJ18" i="190"/>
  <c r="BI18" i="190"/>
  <c r="BH18" i="190"/>
  <c r="BG18" i="190"/>
  <c r="BF18" i="190"/>
  <c r="BE18" i="190"/>
  <c r="BD18" i="190"/>
  <c r="BC18" i="190"/>
  <c r="BB18" i="190"/>
  <c r="BA18" i="190"/>
  <c r="AZ18" i="190"/>
  <c r="AY18" i="190"/>
  <c r="AX18" i="190"/>
  <c r="AW18" i="190"/>
  <c r="AV18" i="190"/>
  <c r="AU18" i="190"/>
  <c r="AT18" i="190"/>
  <c r="AS18" i="190"/>
  <c r="AR18" i="190"/>
  <c r="AQ18" i="190"/>
  <c r="AP18" i="190"/>
  <c r="AO18" i="190"/>
  <c r="AN18" i="190"/>
  <c r="AM18" i="190"/>
  <c r="AL18" i="190"/>
  <c r="AK18" i="190"/>
  <c r="AJ18" i="190"/>
  <c r="AI18" i="190"/>
  <c r="AH18" i="190"/>
  <c r="AG18" i="190"/>
  <c r="AF18" i="190"/>
  <c r="AE18" i="190"/>
  <c r="AD18" i="190"/>
  <c r="AC18" i="190"/>
  <c r="AB18" i="190"/>
  <c r="AA18" i="190"/>
  <c r="Z18" i="190"/>
  <c r="Y18" i="190"/>
  <c r="X18" i="190"/>
  <c r="W18" i="190"/>
  <c r="V18" i="190"/>
  <c r="U18" i="190"/>
  <c r="T18" i="190"/>
  <c r="S18" i="190"/>
  <c r="R18" i="190"/>
  <c r="Q18" i="190"/>
  <c r="P18" i="190"/>
  <c r="O18" i="190"/>
  <c r="N18" i="190"/>
  <c r="M18" i="190"/>
  <c r="L18" i="190"/>
  <c r="K18" i="190"/>
  <c r="J18" i="190"/>
  <c r="I18" i="190"/>
  <c r="H18" i="190"/>
  <c r="G18" i="190"/>
  <c r="F18" i="190"/>
  <c r="E18" i="190"/>
  <c r="D18" i="190"/>
  <c r="C18" i="190"/>
  <c r="B18" i="190"/>
  <c r="JN16" i="190"/>
  <c r="JM16" i="190"/>
  <c r="JL16" i="190"/>
  <c r="JK16" i="190"/>
  <c r="JJ16" i="190"/>
  <c r="JI16" i="190"/>
  <c r="JH16" i="190"/>
  <c r="JG16" i="190"/>
  <c r="JF16" i="190"/>
  <c r="JE16" i="190"/>
  <c r="JD16" i="190"/>
  <c r="JC16" i="190"/>
  <c r="JB16" i="190"/>
  <c r="JA16" i="190"/>
  <c r="IZ16" i="190"/>
  <c r="IY16" i="190"/>
  <c r="IX16" i="190"/>
  <c r="IW16" i="190"/>
  <c r="IV16" i="190"/>
  <c r="IU16" i="190"/>
  <c r="IT16" i="190"/>
  <c r="IS16" i="190"/>
  <c r="IR16" i="190"/>
  <c r="IQ16" i="190"/>
  <c r="IP16" i="190"/>
  <c r="IO16" i="190"/>
  <c r="IN16" i="190"/>
  <c r="IM16" i="190"/>
  <c r="IL16" i="190"/>
  <c r="IK16" i="190"/>
  <c r="IJ16" i="190"/>
  <c r="II16" i="190"/>
  <c r="IH16" i="190"/>
  <c r="IG16" i="190"/>
  <c r="IF16" i="190"/>
  <c r="IE16" i="190"/>
  <c r="ID16" i="190"/>
  <c r="IC16" i="190"/>
  <c r="IB16" i="190"/>
  <c r="IA16" i="190"/>
  <c r="HZ16" i="190"/>
  <c r="HY16" i="190"/>
  <c r="HX16" i="190"/>
  <c r="HW16" i="190"/>
  <c r="HV16" i="190"/>
  <c r="HU16" i="190"/>
  <c r="HT16" i="190"/>
  <c r="HS16" i="190"/>
  <c r="HR16" i="190"/>
  <c r="HQ16" i="190"/>
  <c r="HP16" i="190"/>
  <c r="HO16" i="190"/>
  <c r="HN16" i="190"/>
  <c r="HM16" i="190"/>
  <c r="HL16" i="190"/>
  <c r="HK16" i="190"/>
  <c r="HJ16" i="190"/>
  <c r="HI16" i="190"/>
  <c r="HH16" i="190"/>
  <c r="HG16" i="190"/>
  <c r="HF16" i="190"/>
  <c r="HE16" i="190"/>
  <c r="HD16" i="190"/>
  <c r="HC16" i="190"/>
  <c r="HB16" i="190"/>
  <c r="HA16" i="190"/>
  <c r="GZ16" i="190"/>
  <c r="GY16" i="190"/>
  <c r="GX16" i="190"/>
  <c r="GW16" i="190"/>
  <c r="GV16" i="190"/>
  <c r="GU16" i="190"/>
  <c r="GT16" i="190"/>
  <c r="GS16" i="190"/>
  <c r="GR16" i="190"/>
  <c r="GQ16" i="190"/>
  <c r="GP16" i="190"/>
  <c r="GO16" i="190"/>
  <c r="GN16" i="190"/>
  <c r="GM16" i="190"/>
  <c r="GL16" i="190"/>
  <c r="GK16" i="190"/>
  <c r="GJ16" i="190"/>
  <c r="GI16" i="190"/>
  <c r="GH16" i="190"/>
  <c r="GG16" i="190"/>
  <c r="GF16" i="190"/>
  <c r="GE16" i="190"/>
  <c r="GD16" i="190"/>
  <c r="GC16" i="190"/>
  <c r="GB16" i="190"/>
  <c r="GA16" i="190"/>
  <c r="FZ16" i="190"/>
  <c r="FY16" i="190"/>
  <c r="FX16" i="190"/>
  <c r="FW16" i="190"/>
  <c r="FV16" i="190"/>
  <c r="FU16" i="190"/>
  <c r="FT16" i="190"/>
  <c r="FS16" i="190"/>
  <c r="FR16" i="190"/>
  <c r="FQ16" i="190"/>
  <c r="FP16" i="190"/>
  <c r="FO16" i="190"/>
  <c r="FN16" i="190"/>
  <c r="FM16" i="190"/>
  <c r="FL16" i="190"/>
  <c r="FK16" i="190"/>
  <c r="FJ16" i="190"/>
  <c r="FI16" i="190"/>
  <c r="FH16" i="190"/>
  <c r="FG16" i="190"/>
  <c r="FF16" i="190"/>
  <c r="FE16" i="190"/>
  <c r="FD16" i="190"/>
  <c r="FC16" i="190"/>
  <c r="FB16" i="190"/>
  <c r="FA16" i="190"/>
  <c r="EZ16" i="190"/>
  <c r="EY16" i="190"/>
  <c r="EX16" i="190"/>
  <c r="EW16" i="190"/>
  <c r="EV16" i="190"/>
  <c r="EU16" i="190"/>
  <c r="ET16" i="190"/>
  <c r="ES16" i="190"/>
  <c r="ER16" i="190"/>
  <c r="EQ16" i="190"/>
  <c r="EP16" i="190"/>
  <c r="EO16" i="190"/>
  <c r="EN16" i="190"/>
  <c r="EM16" i="190"/>
  <c r="EL16" i="190"/>
  <c r="EK16" i="190"/>
  <c r="EJ16" i="190"/>
  <c r="EI16" i="190"/>
  <c r="EH16" i="190"/>
  <c r="EG16" i="190"/>
  <c r="EF16" i="190"/>
  <c r="EE16" i="190"/>
  <c r="ED16" i="190"/>
  <c r="EC16" i="190"/>
  <c r="EB16" i="190"/>
  <c r="EA16" i="190"/>
  <c r="DZ16" i="190"/>
  <c r="DY16" i="190"/>
  <c r="DX16" i="190"/>
  <c r="DW16" i="190"/>
  <c r="DV16" i="190"/>
  <c r="DU16" i="190"/>
  <c r="DT16" i="190"/>
  <c r="DS16" i="190"/>
  <c r="DR16" i="190"/>
  <c r="DQ16" i="190"/>
  <c r="DP16" i="190"/>
  <c r="DO16" i="190"/>
  <c r="DN16" i="190"/>
  <c r="DM16" i="190"/>
  <c r="DL16" i="190"/>
  <c r="DK16" i="190"/>
  <c r="DJ16" i="190"/>
  <c r="DI16" i="190"/>
  <c r="DH16" i="190"/>
  <c r="DG16" i="190"/>
  <c r="DF16" i="190"/>
  <c r="DE16" i="190"/>
  <c r="DD16" i="190"/>
  <c r="DC16" i="190"/>
  <c r="DB16" i="190"/>
  <c r="DA16" i="190"/>
  <c r="CZ16" i="190"/>
  <c r="CY16" i="190"/>
  <c r="CX16" i="190"/>
  <c r="CW16" i="190"/>
  <c r="CV16" i="190"/>
  <c r="CU16" i="190"/>
  <c r="CT16" i="190"/>
  <c r="CS16" i="190"/>
  <c r="CR16" i="190"/>
  <c r="CQ16" i="190"/>
  <c r="CP16" i="190"/>
  <c r="CO16" i="190"/>
  <c r="CN16" i="190"/>
  <c r="CM16" i="190"/>
  <c r="CL16" i="190"/>
  <c r="CK16" i="190"/>
  <c r="CJ16" i="190"/>
  <c r="CI16" i="190"/>
  <c r="CH16" i="190"/>
  <c r="CG16" i="190"/>
  <c r="CF16" i="190"/>
  <c r="CE16" i="190"/>
  <c r="CD16" i="190"/>
  <c r="CC16" i="190"/>
  <c r="CB16" i="190"/>
  <c r="CA16" i="190"/>
  <c r="BZ16" i="190"/>
  <c r="BY16" i="190"/>
  <c r="BX16" i="190"/>
  <c r="BW16" i="190"/>
  <c r="BV16" i="190"/>
  <c r="BU16" i="190"/>
  <c r="BT16" i="190"/>
  <c r="BS16" i="190"/>
  <c r="BR16" i="190"/>
  <c r="BQ16" i="190"/>
  <c r="BP16" i="190"/>
  <c r="BO16" i="190"/>
  <c r="BN16" i="190"/>
  <c r="BM16" i="190"/>
  <c r="BL16" i="190"/>
  <c r="BK16" i="190"/>
  <c r="BJ16" i="190"/>
  <c r="BI16" i="190"/>
  <c r="BH16" i="190"/>
  <c r="BG16" i="190"/>
  <c r="BF16" i="190"/>
  <c r="BE16" i="190"/>
  <c r="BD16" i="190"/>
  <c r="BC16" i="190"/>
  <c r="BB16" i="190"/>
  <c r="BA16" i="190"/>
  <c r="AZ16" i="190"/>
  <c r="AY16" i="190"/>
  <c r="AX16" i="190"/>
  <c r="AW16" i="190"/>
  <c r="AV16" i="190"/>
  <c r="AU16" i="190"/>
  <c r="AT16" i="190"/>
  <c r="AS16" i="190"/>
  <c r="AR16" i="190"/>
  <c r="AQ16" i="190"/>
  <c r="AP16" i="190"/>
  <c r="AO16" i="190"/>
  <c r="AN16" i="190"/>
  <c r="AM16" i="190"/>
  <c r="AL16" i="190"/>
  <c r="AK16" i="190"/>
  <c r="AJ16" i="190"/>
  <c r="AI16" i="190"/>
  <c r="AH16" i="190"/>
  <c r="AG16" i="190"/>
  <c r="AF16" i="190"/>
  <c r="AE16" i="190"/>
  <c r="AD16" i="190"/>
  <c r="AC16" i="190"/>
  <c r="AB16" i="190"/>
  <c r="AA16" i="190"/>
  <c r="Z16" i="190"/>
  <c r="Y16" i="190"/>
  <c r="X16" i="190"/>
  <c r="W16" i="190"/>
  <c r="V16" i="190"/>
  <c r="U16" i="190"/>
  <c r="T16" i="190"/>
  <c r="S16" i="190"/>
  <c r="R16" i="190"/>
  <c r="Q16" i="190"/>
  <c r="P16" i="190"/>
  <c r="O16" i="190"/>
  <c r="N16" i="190"/>
  <c r="M16" i="190"/>
  <c r="L16" i="190"/>
  <c r="K16" i="190"/>
  <c r="J16" i="190"/>
  <c r="I16" i="190"/>
  <c r="H16" i="190"/>
  <c r="G16" i="190"/>
  <c r="F16" i="190"/>
  <c r="E16" i="190"/>
  <c r="D16" i="190"/>
  <c r="C16" i="190"/>
  <c r="B16" i="190"/>
  <c r="JN15" i="190"/>
  <c r="JM15" i="190"/>
  <c r="JL15" i="190"/>
  <c r="JK15" i="190"/>
  <c r="JJ15" i="190"/>
  <c r="JI15" i="190"/>
  <c r="JH15" i="190"/>
  <c r="JG15" i="190"/>
  <c r="JF15" i="190"/>
  <c r="JE15" i="190"/>
  <c r="JD15" i="190"/>
  <c r="JC15" i="190"/>
  <c r="JB15" i="190"/>
  <c r="JA15" i="190"/>
  <c r="IZ15" i="190"/>
  <c r="IY15" i="190"/>
  <c r="IX15" i="190"/>
  <c r="IW15" i="190"/>
  <c r="IV15" i="190"/>
  <c r="IU15" i="190"/>
  <c r="IT15" i="190"/>
  <c r="IS15" i="190"/>
  <c r="IR15" i="190"/>
  <c r="IQ15" i="190"/>
  <c r="IP15" i="190"/>
  <c r="IO15" i="190"/>
  <c r="IN15" i="190"/>
  <c r="IM15" i="190"/>
  <c r="IL15" i="190"/>
  <c r="IK15" i="190"/>
  <c r="IJ15" i="190"/>
  <c r="II15" i="190"/>
  <c r="IH15" i="190"/>
  <c r="IG15" i="190"/>
  <c r="IF15" i="190"/>
  <c r="IE15" i="190"/>
  <c r="ID15" i="190"/>
  <c r="IC15" i="190"/>
  <c r="IB15" i="190"/>
  <c r="IA15" i="190"/>
  <c r="HZ15" i="190"/>
  <c r="HY15" i="190"/>
  <c r="HX15" i="190"/>
  <c r="HW15" i="190"/>
  <c r="HV15" i="190"/>
  <c r="HU15" i="190"/>
  <c r="HT15" i="190"/>
  <c r="HS15" i="190"/>
  <c r="HR15" i="190"/>
  <c r="HQ15" i="190"/>
  <c r="HP15" i="190"/>
  <c r="HO15" i="190"/>
  <c r="HN15" i="190"/>
  <c r="HM15" i="190"/>
  <c r="HL15" i="190"/>
  <c r="HK15" i="190"/>
  <c r="HJ15" i="190"/>
  <c r="HI15" i="190"/>
  <c r="HH15" i="190"/>
  <c r="HG15" i="190"/>
  <c r="HF15" i="190"/>
  <c r="HE15" i="190"/>
  <c r="HD15" i="190"/>
  <c r="HC15" i="190"/>
  <c r="HB15" i="190"/>
  <c r="HA15" i="190"/>
  <c r="GZ15" i="190"/>
  <c r="GY15" i="190"/>
  <c r="GX15" i="190"/>
  <c r="GW15" i="190"/>
  <c r="GV15" i="190"/>
  <c r="GU15" i="190"/>
  <c r="GT15" i="190"/>
  <c r="GS15" i="190"/>
  <c r="GR15" i="190"/>
  <c r="GQ15" i="190"/>
  <c r="GP15" i="190"/>
  <c r="GO15" i="190"/>
  <c r="GN15" i="190"/>
  <c r="GM15" i="190"/>
  <c r="GL15" i="190"/>
  <c r="GK15" i="190"/>
  <c r="GJ15" i="190"/>
  <c r="GI15" i="190"/>
  <c r="GH15" i="190"/>
  <c r="GG15" i="190"/>
  <c r="GF15" i="190"/>
  <c r="GE15" i="190"/>
  <c r="GD15" i="190"/>
  <c r="GC15" i="190"/>
  <c r="GB15" i="190"/>
  <c r="GA15" i="190"/>
  <c r="FZ15" i="190"/>
  <c r="FY15" i="190"/>
  <c r="FX15" i="190"/>
  <c r="FW15" i="190"/>
  <c r="FV15" i="190"/>
  <c r="FU15" i="190"/>
  <c r="FT15" i="190"/>
  <c r="FS15" i="190"/>
  <c r="FR15" i="190"/>
  <c r="FQ15" i="190"/>
  <c r="FP15" i="190"/>
  <c r="FO15" i="190"/>
  <c r="FN15" i="190"/>
  <c r="FM15" i="190"/>
  <c r="FL15" i="190"/>
  <c r="FK15" i="190"/>
  <c r="FJ15" i="190"/>
  <c r="FI15" i="190"/>
  <c r="FH15" i="190"/>
  <c r="FG15" i="190"/>
  <c r="FF15" i="190"/>
  <c r="FE15" i="190"/>
  <c r="FD15" i="190"/>
  <c r="FC15" i="190"/>
  <c r="FB15" i="190"/>
  <c r="FA15" i="190"/>
  <c r="EZ15" i="190"/>
  <c r="EY15" i="190"/>
  <c r="EX15" i="190"/>
  <c r="EW15" i="190"/>
  <c r="EV15" i="190"/>
  <c r="EU15" i="190"/>
  <c r="ET15" i="190"/>
  <c r="ES15" i="190"/>
  <c r="ER15" i="190"/>
  <c r="EQ15" i="190"/>
  <c r="EP15" i="190"/>
  <c r="EO15" i="190"/>
  <c r="EN15" i="190"/>
  <c r="EM15" i="190"/>
  <c r="EL15" i="190"/>
  <c r="EK15" i="190"/>
  <c r="EJ15" i="190"/>
  <c r="EI15" i="190"/>
  <c r="EH15" i="190"/>
  <c r="EG15" i="190"/>
  <c r="EF15" i="190"/>
  <c r="EE15" i="190"/>
  <c r="ED15" i="190"/>
  <c r="EC15" i="190"/>
  <c r="EB15" i="190"/>
  <c r="EA15" i="190"/>
  <c r="DZ15" i="190"/>
  <c r="DY15" i="190"/>
  <c r="DX15" i="190"/>
  <c r="DW15" i="190"/>
  <c r="DV15" i="190"/>
  <c r="DU15" i="190"/>
  <c r="DT15" i="190"/>
  <c r="DS15" i="190"/>
  <c r="DR15" i="190"/>
  <c r="DQ15" i="190"/>
  <c r="DP15" i="190"/>
  <c r="DO15" i="190"/>
  <c r="DN15" i="190"/>
  <c r="DM15" i="190"/>
  <c r="DL15" i="190"/>
  <c r="DK15" i="190"/>
  <c r="DJ15" i="190"/>
  <c r="DI15" i="190"/>
  <c r="DH15" i="190"/>
  <c r="DG15" i="190"/>
  <c r="DF15" i="190"/>
  <c r="DE15" i="190"/>
  <c r="DD15" i="190"/>
  <c r="DC15" i="190"/>
  <c r="DB15" i="190"/>
  <c r="DA15" i="190"/>
  <c r="CZ15" i="190"/>
  <c r="CY15" i="190"/>
  <c r="CX15" i="190"/>
  <c r="CW15" i="190"/>
  <c r="CV15" i="190"/>
  <c r="CU15" i="190"/>
  <c r="CT15" i="190"/>
  <c r="CS15" i="190"/>
  <c r="CR15" i="190"/>
  <c r="CQ15" i="190"/>
  <c r="CP15" i="190"/>
  <c r="CO15" i="190"/>
  <c r="CN15" i="190"/>
  <c r="CM15" i="190"/>
  <c r="CL15" i="190"/>
  <c r="CK15" i="190"/>
  <c r="CJ15" i="190"/>
  <c r="CI15" i="190"/>
  <c r="CH15" i="190"/>
  <c r="CG15" i="190"/>
  <c r="CF15" i="190"/>
  <c r="CE15" i="190"/>
  <c r="CD15" i="190"/>
  <c r="CC15" i="190"/>
  <c r="CB15" i="190"/>
  <c r="CA15" i="190"/>
  <c r="BZ15" i="190"/>
  <c r="BY15" i="190"/>
  <c r="BX15" i="190"/>
  <c r="BW15" i="190"/>
  <c r="BV15" i="190"/>
  <c r="BU15" i="190"/>
  <c r="BT15" i="190"/>
  <c r="BS15" i="190"/>
  <c r="BR15" i="190"/>
  <c r="BQ15" i="190"/>
  <c r="BP15" i="190"/>
  <c r="BO15" i="190"/>
  <c r="BN15" i="190"/>
  <c r="BM15" i="190"/>
  <c r="BL15" i="190"/>
  <c r="BK15" i="190"/>
  <c r="BJ15" i="190"/>
  <c r="BI15" i="190"/>
  <c r="BH15" i="190"/>
  <c r="BG15" i="190"/>
  <c r="BF15" i="190"/>
  <c r="BE15" i="190"/>
  <c r="BD15" i="190"/>
  <c r="BC15" i="190"/>
  <c r="BB15" i="190"/>
  <c r="BA15" i="190"/>
  <c r="AZ15" i="190"/>
  <c r="AY15" i="190"/>
  <c r="AX15" i="190"/>
  <c r="AW15" i="190"/>
  <c r="AV15" i="190"/>
  <c r="AU15" i="190"/>
  <c r="AT15" i="190"/>
  <c r="AS15" i="190"/>
  <c r="AR15" i="190"/>
  <c r="AQ15" i="190"/>
  <c r="AP15" i="190"/>
  <c r="AO15" i="190"/>
  <c r="AN15" i="190"/>
  <c r="AM15" i="190"/>
  <c r="AL15" i="190"/>
  <c r="AK15" i="190"/>
  <c r="AJ15" i="190"/>
  <c r="AI15" i="190"/>
  <c r="AH15" i="190"/>
  <c r="AG15" i="190"/>
  <c r="AF15" i="190"/>
  <c r="AE15" i="190"/>
  <c r="AD15" i="190"/>
  <c r="AC15" i="190"/>
  <c r="AB15" i="190"/>
  <c r="AA15" i="190"/>
  <c r="Z15" i="190"/>
  <c r="Y15" i="190"/>
  <c r="X15" i="190"/>
  <c r="W15" i="190"/>
  <c r="V15" i="190"/>
  <c r="U15" i="190"/>
  <c r="T15" i="190"/>
  <c r="S15" i="190"/>
  <c r="R15" i="190"/>
  <c r="Q15" i="190"/>
  <c r="P15" i="190"/>
  <c r="O15" i="190"/>
  <c r="N15" i="190"/>
  <c r="M15" i="190"/>
  <c r="L15" i="190"/>
  <c r="K15" i="190"/>
  <c r="J15" i="190"/>
  <c r="I15" i="190"/>
  <c r="H15" i="190"/>
  <c r="G15" i="190"/>
  <c r="F15" i="190"/>
  <c r="E15" i="190"/>
  <c r="D15" i="190"/>
  <c r="C15" i="190"/>
  <c r="B15" i="190"/>
  <c r="JN13" i="190"/>
  <c r="JM13" i="190"/>
  <c r="JL13" i="190"/>
  <c r="JK13" i="190"/>
  <c r="JJ13" i="190"/>
  <c r="JI13" i="190"/>
  <c r="JH13" i="190"/>
  <c r="JG13" i="190"/>
  <c r="JF13" i="190"/>
  <c r="JE13" i="190"/>
  <c r="JD13" i="190"/>
  <c r="JC13" i="190"/>
  <c r="JB13" i="190"/>
  <c r="JA13" i="190"/>
  <c r="IZ13" i="190"/>
  <c r="IY13" i="190"/>
  <c r="IX13" i="190"/>
  <c r="IW13" i="190"/>
  <c r="IV13" i="190"/>
  <c r="IU13" i="190"/>
  <c r="IT13" i="190"/>
  <c r="IS13" i="190"/>
  <c r="IR13" i="190"/>
  <c r="IQ13" i="190"/>
  <c r="IP13" i="190"/>
  <c r="IO13" i="190"/>
  <c r="IN13" i="190"/>
  <c r="IM13" i="190"/>
  <c r="IL13" i="190"/>
  <c r="IK13" i="190"/>
  <c r="IJ13" i="190"/>
  <c r="II13" i="190"/>
  <c r="IH13" i="190"/>
  <c r="IG13" i="190"/>
  <c r="IF13" i="190"/>
  <c r="IE13" i="190"/>
  <c r="ID13" i="190"/>
  <c r="IC13" i="190"/>
  <c r="IB13" i="190"/>
  <c r="IA13" i="190"/>
  <c r="HZ13" i="190"/>
  <c r="HY13" i="190"/>
  <c r="HX13" i="190"/>
  <c r="HW13" i="190"/>
  <c r="HV13" i="190"/>
  <c r="HU13" i="190"/>
  <c r="HT13" i="190"/>
  <c r="HS13" i="190"/>
  <c r="HR13" i="190"/>
  <c r="HQ13" i="190"/>
  <c r="HP13" i="190"/>
  <c r="HO13" i="190"/>
  <c r="HN13" i="190"/>
  <c r="HM13" i="190"/>
  <c r="HL13" i="190"/>
  <c r="HK13" i="190"/>
  <c r="HJ13" i="190"/>
  <c r="HI13" i="190"/>
  <c r="HH13" i="190"/>
  <c r="HG13" i="190"/>
  <c r="HF13" i="190"/>
  <c r="HE13" i="190"/>
  <c r="HD13" i="190"/>
  <c r="HC13" i="190"/>
  <c r="HB13" i="190"/>
  <c r="HA13" i="190"/>
  <c r="GZ13" i="190"/>
  <c r="GY13" i="190"/>
  <c r="GX13" i="190"/>
  <c r="GW13" i="190"/>
  <c r="GV13" i="190"/>
  <c r="GU13" i="190"/>
  <c r="GT13" i="190"/>
  <c r="GS13" i="190"/>
  <c r="GR13" i="190"/>
  <c r="GQ13" i="190"/>
  <c r="GP13" i="190"/>
  <c r="GO13" i="190"/>
  <c r="GN13" i="190"/>
  <c r="GM13" i="190"/>
  <c r="GL13" i="190"/>
  <c r="GK13" i="190"/>
  <c r="GJ13" i="190"/>
  <c r="GI13" i="190"/>
  <c r="GH13" i="190"/>
  <c r="GG13" i="190"/>
  <c r="GF13" i="190"/>
  <c r="GE13" i="190"/>
  <c r="GD13" i="190"/>
  <c r="GC13" i="190"/>
  <c r="GB13" i="190"/>
  <c r="GA13" i="190"/>
  <c r="FZ13" i="190"/>
  <c r="FY13" i="190"/>
  <c r="FX13" i="190"/>
  <c r="FW13" i="190"/>
  <c r="FV13" i="190"/>
  <c r="FU13" i="190"/>
  <c r="FT13" i="190"/>
  <c r="FS13" i="190"/>
  <c r="FR13" i="190"/>
  <c r="FQ13" i="190"/>
  <c r="FP13" i="190"/>
  <c r="FO13" i="190"/>
  <c r="FN13" i="190"/>
  <c r="FM13" i="190"/>
  <c r="FL13" i="190"/>
  <c r="FK13" i="190"/>
  <c r="FJ13" i="190"/>
  <c r="FI13" i="190"/>
  <c r="FH13" i="190"/>
  <c r="FG13" i="190"/>
  <c r="FF13" i="190"/>
  <c r="FE13" i="190"/>
  <c r="FD13" i="190"/>
  <c r="FC13" i="190"/>
  <c r="FB13" i="190"/>
  <c r="FA13" i="190"/>
  <c r="EZ13" i="190"/>
  <c r="EY13" i="190"/>
  <c r="EX13" i="190"/>
  <c r="EW13" i="190"/>
  <c r="EV13" i="190"/>
  <c r="EU13" i="190"/>
  <c r="ET13" i="190"/>
  <c r="ES13" i="190"/>
  <c r="ER13" i="190"/>
  <c r="EQ13" i="190"/>
  <c r="EP13" i="190"/>
  <c r="EO13" i="190"/>
  <c r="EN13" i="190"/>
  <c r="EM13" i="190"/>
  <c r="EL13" i="190"/>
  <c r="EK13" i="190"/>
  <c r="EJ13" i="190"/>
  <c r="EI13" i="190"/>
  <c r="EH13" i="190"/>
  <c r="EG13" i="190"/>
  <c r="EF13" i="190"/>
  <c r="EE13" i="190"/>
  <c r="ED13" i="190"/>
  <c r="EC13" i="190"/>
  <c r="EB13" i="190"/>
  <c r="EA13" i="190"/>
  <c r="DZ13" i="190"/>
  <c r="DY13" i="190"/>
  <c r="DX13" i="190"/>
  <c r="DW13" i="190"/>
  <c r="DV13" i="190"/>
  <c r="DU13" i="190"/>
  <c r="DT13" i="190"/>
  <c r="DS13" i="190"/>
  <c r="DR13" i="190"/>
  <c r="DQ13" i="190"/>
  <c r="DP13" i="190"/>
  <c r="DO13" i="190"/>
  <c r="DN13" i="190"/>
  <c r="DM13" i="190"/>
  <c r="DL13" i="190"/>
  <c r="DK13" i="190"/>
  <c r="DJ13" i="190"/>
  <c r="DI13" i="190"/>
  <c r="DH13" i="190"/>
  <c r="DG13" i="190"/>
  <c r="DF13" i="190"/>
  <c r="DE13" i="190"/>
  <c r="DD13" i="190"/>
  <c r="DC13" i="190"/>
  <c r="DB13" i="190"/>
  <c r="DA13" i="190"/>
  <c r="CZ13" i="190"/>
  <c r="CY13" i="190"/>
  <c r="CX13" i="190"/>
  <c r="CW13" i="190"/>
  <c r="CV13" i="190"/>
  <c r="CU13" i="190"/>
  <c r="CT13" i="190"/>
  <c r="CS13" i="190"/>
  <c r="CR13" i="190"/>
  <c r="CQ13" i="190"/>
  <c r="CP13" i="190"/>
  <c r="CO13" i="190"/>
  <c r="CN13" i="190"/>
  <c r="CM13" i="190"/>
  <c r="CL13" i="190"/>
  <c r="CK13" i="190"/>
  <c r="CJ13" i="190"/>
  <c r="CI13" i="190"/>
  <c r="CH13" i="190"/>
  <c r="CG13" i="190"/>
  <c r="CF13" i="190"/>
  <c r="CE13" i="190"/>
  <c r="CD13" i="190"/>
  <c r="CC13" i="190"/>
  <c r="CB13" i="190"/>
  <c r="CA13" i="190"/>
  <c r="BZ13" i="190"/>
  <c r="BY13" i="190"/>
  <c r="BX13" i="190"/>
  <c r="BW13" i="190"/>
  <c r="BV13" i="190"/>
  <c r="BU13" i="190"/>
  <c r="BT13" i="190"/>
  <c r="BS13" i="190"/>
  <c r="BR13" i="190"/>
  <c r="BQ13" i="190"/>
  <c r="BP13" i="190"/>
  <c r="BO13" i="190"/>
  <c r="BN13" i="190"/>
  <c r="BM13" i="190"/>
  <c r="BL13" i="190"/>
  <c r="BK13" i="190"/>
  <c r="BJ13" i="190"/>
  <c r="BI13" i="190"/>
  <c r="BH13" i="190"/>
  <c r="BG13" i="190"/>
  <c r="BF13" i="190"/>
  <c r="BE13" i="190"/>
  <c r="BD13" i="190"/>
  <c r="BC13" i="190"/>
  <c r="BB13" i="190"/>
  <c r="BA13" i="190"/>
  <c r="AZ13" i="190"/>
  <c r="AY13" i="190"/>
  <c r="AX13" i="190"/>
  <c r="AW13" i="190"/>
  <c r="AV13" i="190"/>
  <c r="AU13" i="190"/>
  <c r="AT13" i="190"/>
  <c r="AS13" i="190"/>
  <c r="AR13" i="190"/>
  <c r="AQ13" i="190"/>
  <c r="AP13" i="190"/>
  <c r="AO13" i="190"/>
  <c r="AN13" i="190"/>
  <c r="AM13" i="190"/>
  <c r="AL13" i="190"/>
  <c r="AK13" i="190"/>
  <c r="AJ13" i="190"/>
  <c r="AI13" i="190"/>
  <c r="AH13" i="190"/>
  <c r="AG13" i="190"/>
  <c r="AF13" i="190"/>
  <c r="AE13" i="190"/>
  <c r="AD13" i="190"/>
  <c r="AC13" i="190"/>
  <c r="AB13" i="190"/>
  <c r="AA13" i="190"/>
  <c r="Z13" i="190"/>
  <c r="Y13" i="190"/>
  <c r="X13" i="190"/>
  <c r="W13" i="190"/>
  <c r="V13" i="190"/>
  <c r="U13" i="190"/>
  <c r="T13" i="190"/>
  <c r="S13" i="190"/>
  <c r="R13" i="190"/>
  <c r="Q13" i="190"/>
  <c r="P13" i="190"/>
  <c r="O13" i="190"/>
  <c r="N13" i="190"/>
  <c r="M13" i="190"/>
  <c r="L13" i="190"/>
  <c r="K13" i="190"/>
  <c r="J13" i="190"/>
  <c r="I13" i="190"/>
  <c r="H13" i="190"/>
  <c r="G13" i="190"/>
  <c r="F13" i="190"/>
  <c r="E13" i="190"/>
  <c r="D13" i="190"/>
  <c r="C13" i="190"/>
  <c r="B13" i="190"/>
  <c r="JN12" i="190"/>
  <c r="JM12" i="190"/>
  <c r="JL12" i="190"/>
  <c r="JK12" i="190"/>
  <c r="JJ12" i="190"/>
  <c r="JI12" i="190"/>
  <c r="JH12" i="190"/>
  <c r="JG12" i="190"/>
  <c r="JF12" i="190"/>
  <c r="JE12" i="190"/>
  <c r="JD12" i="190"/>
  <c r="JC12" i="190"/>
  <c r="JB12" i="190"/>
  <c r="JA12" i="190"/>
  <c r="IZ12" i="190"/>
  <c r="IY12" i="190"/>
  <c r="IX12" i="190"/>
  <c r="IW12" i="190"/>
  <c r="IV12" i="190"/>
  <c r="IU12" i="190"/>
  <c r="IT12" i="190"/>
  <c r="IS12" i="190"/>
  <c r="IR12" i="190"/>
  <c r="IQ12" i="190"/>
  <c r="IP12" i="190"/>
  <c r="IO12" i="190"/>
  <c r="IN12" i="190"/>
  <c r="IM12" i="190"/>
  <c r="IL12" i="190"/>
  <c r="IK12" i="190"/>
  <c r="IJ12" i="190"/>
  <c r="II12" i="190"/>
  <c r="IH12" i="190"/>
  <c r="IG12" i="190"/>
  <c r="IF12" i="190"/>
  <c r="IE12" i="190"/>
  <c r="ID12" i="190"/>
  <c r="IC12" i="190"/>
  <c r="IB12" i="190"/>
  <c r="IA12" i="190"/>
  <c r="HZ12" i="190"/>
  <c r="HY12" i="190"/>
  <c r="HX12" i="190"/>
  <c r="HW12" i="190"/>
  <c r="HV12" i="190"/>
  <c r="HU12" i="190"/>
  <c r="HT12" i="190"/>
  <c r="HS12" i="190"/>
  <c r="HR12" i="190"/>
  <c r="HQ12" i="190"/>
  <c r="HP12" i="190"/>
  <c r="HO12" i="190"/>
  <c r="HN12" i="190"/>
  <c r="HM12" i="190"/>
  <c r="HL12" i="190"/>
  <c r="HK12" i="190"/>
  <c r="HJ12" i="190"/>
  <c r="HI12" i="190"/>
  <c r="HH12" i="190"/>
  <c r="HG12" i="190"/>
  <c r="HF12" i="190"/>
  <c r="HE12" i="190"/>
  <c r="HD12" i="190"/>
  <c r="HC12" i="190"/>
  <c r="HB12" i="190"/>
  <c r="HA12" i="190"/>
  <c r="GZ12" i="190"/>
  <c r="GY12" i="190"/>
  <c r="GX12" i="190"/>
  <c r="GW12" i="190"/>
  <c r="GV12" i="190"/>
  <c r="GU12" i="190"/>
  <c r="GT12" i="190"/>
  <c r="GS12" i="190"/>
  <c r="GR12" i="190"/>
  <c r="GQ12" i="190"/>
  <c r="GP12" i="190"/>
  <c r="GO12" i="190"/>
  <c r="GN12" i="190"/>
  <c r="GM12" i="190"/>
  <c r="GL12" i="190"/>
  <c r="GK12" i="190"/>
  <c r="GJ12" i="190"/>
  <c r="GI12" i="190"/>
  <c r="GH12" i="190"/>
  <c r="GG12" i="190"/>
  <c r="GF12" i="190"/>
  <c r="GE12" i="190"/>
  <c r="GD12" i="190"/>
  <c r="GC12" i="190"/>
  <c r="GB12" i="190"/>
  <c r="GA12" i="190"/>
  <c r="FZ12" i="190"/>
  <c r="FY12" i="190"/>
  <c r="FX12" i="190"/>
  <c r="FW12" i="190"/>
  <c r="FV12" i="190"/>
  <c r="FU12" i="190"/>
  <c r="FT12" i="190"/>
  <c r="FS12" i="190"/>
  <c r="FR12" i="190"/>
  <c r="FQ12" i="190"/>
  <c r="FP12" i="190"/>
  <c r="FO12" i="190"/>
  <c r="FN12" i="190"/>
  <c r="FM12" i="190"/>
  <c r="FL12" i="190"/>
  <c r="FK12" i="190"/>
  <c r="FJ12" i="190"/>
  <c r="FI12" i="190"/>
  <c r="FH12" i="190"/>
  <c r="FG12" i="190"/>
  <c r="FF12" i="190"/>
  <c r="FE12" i="190"/>
  <c r="FD12" i="190"/>
  <c r="FC12" i="190"/>
  <c r="FB12" i="190"/>
  <c r="FA12" i="190"/>
  <c r="EZ12" i="190"/>
  <c r="EY12" i="190"/>
  <c r="EX12" i="190"/>
  <c r="EW12" i="190"/>
  <c r="EV12" i="190"/>
  <c r="EU12" i="190"/>
  <c r="ET12" i="190"/>
  <c r="ES12" i="190"/>
  <c r="ER12" i="190"/>
  <c r="EQ12" i="190"/>
  <c r="EP12" i="190"/>
  <c r="EO12" i="190"/>
  <c r="EN12" i="190"/>
  <c r="EM12" i="190"/>
  <c r="EL12" i="190"/>
  <c r="EK12" i="190"/>
  <c r="EJ12" i="190"/>
  <c r="EI12" i="190"/>
  <c r="EH12" i="190"/>
  <c r="EG12" i="190"/>
  <c r="EF12" i="190"/>
  <c r="EE12" i="190"/>
  <c r="ED12" i="190"/>
  <c r="EC12" i="190"/>
  <c r="EB12" i="190"/>
  <c r="EA12" i="190"/>
  <c r="DZ12" i="190"/>
  <c r="DY12" i="190"/>
  <c r="DX12" i="190"/>
  <c r="DW12" i="190"/>
  <c r="DV12" i="190"/>
  <c r="DU12" i="190"/>
  <c r="DT12" i="190"/>
  <c r="DS12" i="190"/>
  <c r="DR12" i="190"/>
  <c r="DQ12" i="190"/>
  <c r="DP12" i="190"/>
  <c r="DO12" i="190"/>
  <c r="DN12" i="190"/>
  <c r="DM12" i="190"/>
  <c r="DL12" i="190"/>
  <c r="DK12" i="190"/>
  <c r="DJ12" i="190"/>
  <c r="DI12" i="190"/>
  <c r="DH12" i="190"/>
  <c r="DG12" i="190"/>
  <c r="DF12" i="190"/>
  <c r="DE12" i="190"/>
  <c r="DD12" i="190"/>
  <c r="DC12" i="190"/>
  <c r="DB12" i="190"/>
  <c r="DA12" i="190"/>
  <c r="CZ12" i="190"/>
  <c r="CY12" i="190"/>
  <c r="CX12" i="190"/>
  <c r="CW12" i="190"/>
  <c r="CV12" i="190"/>
  <c r="CU12" i="190"/>
  <c r="CT12" i="190"/>
  <c r="CS12" i="190"/>
  <c r="CR12" i="190"/>
  <c r="CQ12" i="190"/>
  <c r="CP12" i="190"/>
  <c r="CO12" i="190"/>
  <c r="CN12" i="190"/>
  <c r="CM12" i="190"/>
  <c r="CL12" i="190"/>
  <c r="CK12" i="190"/>
  <c r="CJ12" i="190"/>
  <c r="CI12" i="190"/>
  <c r="CH12" i="190"/>
  <c r="CG12" i="190"/>
  <c r="CF12" i="190"/>
  <c r="CE12" i="190"/>
  <c r="CD12" i="190"/>
  <c r="CC12" i="190"/>
  <c r="CB12" i="190"/>
  <c r="CA12" i="190"/>
  <c r="BZ12" i="190"/>
  <c r="BY12" i="190"/>
  <c r="BX12" i="190"/>
  <c r="BW12" i="190"/>
  <c r="BV12" i="190"/>
  <c r="BU12" i="190"/>
  <c r="BT12" i="190"/>
  <c r="BS12" i="190"/>
  <c r="BR12" i="190"/>
  <c r="BQ12" i="190"/>
  <c r="BP12" i="190"/>
  <c r="BO12" i="190"/>
  <c r="BN12" i="190"/>
  <c r="BM12" i="190"/>
  <c r="BL12" i="190"/>
  <c r="BK12" i="190"/>
  <c r="BJ12" i="190"/>
  <c r="BI12" i="190"/>
  <c r="BH12" i="190"/>
  <c r="BG12" i="190"/>
  <c r="BF12" i="190"/>
  <c r="BE12" i="190"/>
  <c r="BD12" i="190"/>
  <c r="BC12" i="190"/>
  <c r="BB12" i="190"/>
  <c r="BA12" i="190"/>
  <c r="AZ12" i="190"/>
  <c r="AY12" i="190"/>
  <c r="AX12" i="190"/>
  <c r="AW12" i="190"/>
  <c r="AV12" i="190"/>
  <c r="AU12" i="190"/>
  <c r="AT12" i="190"/>
  <c r="AS12" i="190"/>
  <c r="AR12" i="190"/>
  <c r="AQ12" i="190"/>
  <c r="AP12" i="190"/>
  <c r="AO12" i="190"/>
  <c r="AN12" i="190"/>
  <c r="AM12" i="190"/>
  <c r="AL12" i="190"/>
  <c r="AK12" i="190"/>
  <c r="AJ12" i="190"/>
  <c r="AI12" i="190"/>
  <c r="AH12" i="190"/>
  <c r="AG12" i="190"/>
  <c r="AF12" i="190"/>
  <c r="AE12" i="190"/>
  <c r="AD12" i="190"/>
  <c r="AC12" i="190"/>
  <c r="AB12" i="190"/>
  <c r="AA12" i="190"/>
  <c r="Z12" i="190"/>
  <c r="Y12" i="190"/>
  <c r="X12" i="190"/>
  <c r="W12" i="190"/>
  <c r="V12" i="190"/>
  <c r="U12" i="190"/>
  <c r="T12" i="190"/>
  <c r="S12" i="190"/>
  <c r="R12" i="190"/>
  <c r="Q12" i="190"/>
  <c r="P12" i="190"/>
  <c r="O12" i="190"/>
  <c r="N12" i="190"/>
  <c r="M12" i="190"/>
  <c r="L12" i="190"/>
  <c r="K12" i="190"/>
  <c r="J12" i="190"/>
  <c r="I12" i="190"/>
  <c r="H12" i="190"/>
  <c r="G12" i="190"/>
  <c r="F12" i="190"/>
  <c r="E12" i="190"/>
  <c r="D12" i="190"/>
  <c r="C12" i="190"/>
  <c r="B12" i="190"/>
  <c r="JN10" i="190"/>
  <c r="JM10" i="190"/>
  <c r="JL10" i="190"/>
  <c r="JK10" i="190"/>
  <c r="JJ10" i="190"/>
  <c r="JI10" i="190"/>
  <c r="JH10" i="190"/>
  <c r="JG10" i="190"/>
  <c r="JF10" i="190"/>
  <c r="JE10" i="190"/>
  <c r="JD10" i="190"/>
  <c r="JC10" i="190"/>
  <c r="JB10" i="190"/>
  <c r="JA10" i="190"/>
  <c r="IZ10" i="190"/>
  <c r="IY10" i="190"/>
  <c r="IX10" i="190"/>
  <c r="IW10" i="190"/>
  <c r="IV10" i="190"/>
  <c r="IU10" i="190"/>
  <c r="IT10" i="190"/>
  <c r="IS10" i="190"/>
  <c r="IR10" i="190"/>
  <c r="IQ10" i="190"/>
  <c r="IP10" i="190"/>
  <c r="IO10" i="190"/>
  <c r="IN10" i="190"/>
  <c r="IM10" i="190"/>
  <c r="IL10" i="190"/>
  <c r="IK10" i="190"/>
  <c r="IJ10" i="190"/>
  <c r="II10" i="190"/>
  <c r="IH10" i="190"/>
  <c r="IG10" i="190"/>
  <c r="IF10" i="190"/>
  <c r="IE10" i="190"/>
  <c r="ID10" i="190"/>
  <c r="IC10" i="190"/>
  <c r="IB10" i="190"/>
  <c r="IA10" i="190"/>
  <c r="HZ10" i="190"/>
  <c r="HY10" i="190"/>
  <c r="HX10" i="190"/>
  <c r="HW10" i="190"/>
  <c r="HV10" i="190"/>
  <c r="HU10" i="190"/>
  <c r="HT10" i="190"/>
  <c r="HS10" i="190"/>
  <c r="HR10" i="190"/>
  <c r="HQ10" i="190"/>
  <c r="HP10" i="190"/>
  <c r="HO10" i="190"/>
  <c r="HN10" i="190"/>
  <c r="HM10" i="190"/>
  <c r="HL10" i="190"/>
  <c r="HK10" i="190"/>
  <c r="HJ10" i="190"/>
  <c r="HI10" i="190"/>
  <c r="HH10" i="190"/>
  <c r="HG10" i="190"/>
  <c r="HF10" i="190"/>
  <c r="HE10" i="190"/>
  <c r="HD10" i="190"/>
  <c r="HC10" i="190"/>
  <c r="HB10" i="190"/>
  <c r="HA10" i="190"/>
  <c r="GZ10" i="190"/>
  <c r="GY10" i="190"/>
  <c r="GX10" i="190"/>
  <c r="GW10" i="190"/>
  <c r="GV10" i="190"/>
  <c r="GU10" i="190"/>
  <c r="GT10" i="190"/>
  <c r="GS10" i="190"/>
  <c r="GR10" i="190"/>
  <c r="GQ10" i="190"/>
  <c r="GP10" i="190"/>
  <c r="GO10" i="190"/>
  <c r="GN10" i="190"/>
  <c r="GM10" i="190"/>
  <c r="GL10" i="190"/>
  <c r="GK10" i="190"/>
  <c r="GJ10" i="190"/>
  <c r="GI10" i="190"/>
  <c r="GH10" i="190"/>
  <c r="GG10" i="190"/>
  <c r="GF10" i="190"/>
  <c r="GE10" i="190"/>
  <c r="GD10" i="190"/>
  <c r="GC10" i="190"/>
  <c r="GB10" i="190"/>
  <c r="GA10" i="190"/>
  <c r="FZ10" i="190"/>
  <c r="FY10" i="190"/>
  <c r="FX10" i="190"/>
  <c r="FW10" i="190"/>
  <c r="FV10" i="190"/>
  <c r="FU10" i="190"/>
  <c r="FT10" i="190"/>
  <c r="FS10" i="190"/>
  <c r="FR10" i="190"/>
  <c r="FQ10" i="190"/>
  <c r="FP10" i="190"/>
  <c r="FO10" i="190"/>
  <c r="FN10" i="190"/>
  <c r="FM10" i="190"/>
  <c r="FL10" i="190"/>
  <c r="FK10" i="190"/>
  <c r="FJ10" i="190"/>
  <c r="FI10" i="190"/>
  <c r="FH10" i="190"/>
  <c r="FG10" i="190"/>
  <c r="FF10" i="190"/>
  <c r="FE10" i="190"/>
  <c r="FD10" i="190"/>
  <c r="FC10" i="190"/>
  <c r="FB10" i="190"/>
  <c r="FA10" i="190"/>
  <c r="EZ10" i="190"/>
  <c r="EY10" i="190"/>
  <c r="EX10" i="190"/>
  <c r="EW10" i="190"/>
  <c r="EV10" i="190"/>
  <c r="EU10" i="190"/>
  <c r="ET10" i="190"/>
  <c r="ES10" i="190"/>
  <c r="ER10" i="190"/>
  <c r="EQ10" i="190"/>
  <c r="EP10" i="190"/>
  <c r="EO10" i="190"/>
  <c r="EN10" i="190"/>
  <c r="EM10" i="190"/>
  <c r="EL10" i="190"/>
  <c r="EK10" i="190"/>
  <c r="EJ10" i="190"/>
  <c r="EI10" i="190"/>
  <c r="EH10" i="190"/>
  <c r="EG10" i="190"/>
  <c r="EF10" i="190"/>
  <c r="EE10" i="190"/>
  <c r="ED10" i="190"/>
  <c r="EC10" i="190"/>
  <c r="EB10" i="190"/>
  <c r="EA10" i="190"/>
  <c r="DZ10" i="190"/>
  <c r="DY10" i="190"/>
  <c r="DX10" i="190"/>
  <c r="DW10" i="190"/>
  <c r="DV10" i="190"/>
  <c r="DU10" i="190"/>
  <c r="DT10" i="190"/>
  <c r="DS10" i="190"/>
  <c r="DR10" i="190"/>
  <c r="DQ10" i="190"/>
  <c r="DP10" i="190"/>
  <c r="DO10" i="190"/>
  <c r="DN10" i="190"/>
  <c r="DM10" i="190"/>
  <c r="DL10" i="190"/>
  <c r="DK10" i="190"/>
  <c r="DJ10" i="190"/>
  <c r="DI10" i="190"/>
  <c r="DH10" i="190"/>
  <c r="DG10" i="190"/>
  <c r="DF10" i="190"/>
  <c r="DE10" i="190"/>
  <c r="DD10" i="190"/>
  <c r="DC10" i="190"/>
  <c r="DB10" i="190"/>
  <c r="DA10" i="190"/>
  <c r="CZ10" i="190"/>
  <c r="CY10" i="190"/>
  <c r="CX10" i="190"/>
  <c r="CW10" i="190"/>
  <c r="CV10" i="190"/>
  <c r="CU10" i="190"/>
  <c r="CT10" i="190"/>
  <c r="CS10" i="190"/>
  <c r="CR10" i="190"/>
  <c r="CQ10" i="190"/>
  <c r="CP10" i="190"/>
  <c r="CO10" i="190"/>
  <c r="CN10" i="190"/>
  <c r="CM10" i="190"/>
  <c r="CL10" i="190"/>
  <c r="CK10" i="190"/>
  <c r="CJ10" i="190"/>
  <c r="CI10" i="190"/>
  <c r="CH10" i="190"/>
  <c r="CG10" i="190"/>
  <c r="CF10" i="190"/>
  <c r="CE10" i="190"/>
  <c r="CD10" i="190"/>
  <c r="CC10" i="190"/>
  <c r="CB10" i="190"/>
  <c r="CA10" i="190"/>
  <c r="BZ10" i="190"/>
  <c r="BY10" i="190"/>
  <c r="BX10" i="190"/>
  <c r="BW10" i="190"/>
  <c r="BV10" i="190"/>
  <c r="BU10" i="190"/>
  <c r="BT10" i="190"/>
  <c r="BS10" i="190"/>
  <c r="BR10" i="190"/>
  <c r="BQ10" i="190"/>
  <c r="BP10" i="190"/>
  <c r="BO10" i="190"/>
  <c r="BN10" i="190"/>
  <c r="BM10" i="190"/>
  <c r="BL10" i="190"/>
  <c r="BK10" i="190"/>
  <c r="BJ10" i="190"/>
  <c r="BI10" i="190"/>
  <c r="BH10" i="190"/>
  <c r="BG10" i="190"/>
  <c r="BF10" i="190"/>
  <c r="BE10" i="190"/>
  <c r="BD10" i="190"/>
  <c r="BC10" i="190"/>
  <c r="BB10" i="190"/>
  <c r="BA10" i="190"/>
  <c r="AZ10" i="190"/>
  <c r="AY10" i="190"/>
  <c r="AX10" i="190"/>
  <c r="AW10" i="190"/>
  <c r="AV10" i="190"/>
  <c r="AU10" i="190"/>
  <c r="AT10" i="190"/>
  <c r="AS10" i="190"/>
  <c r="AR10" i="190"/>
  <c r="AQ10" i="190"/>
  <c r="AP10" i="190"/>
  <c r="AO10" i="190"/>
  <c r="AN10" i="190"/>
  <c r="AM10" i="190"/>
  <c r="AL10" i="190"/>
  <c r="AK10" i="190"/>
  <c r="AJ10" i="190"/>
  <c r="AI10" i="190"/>
  <c r="AH10" i="190"/>
  <c r="AG10" i="190"/>
  <c r="AF10" i="190"/>
  <c r="AE10" i="190"/>
  <c r="AD10" i="190"/>
  <c r="AC10" i="190"/>
  <c r="AB10" i="190"/>
  <c r="AA10" i="190"/>
  <c r="Z10" i="190"/>
  <c r="Y10" i="190"/>
  <c r="X10" i="190"/>
  <c r="W10" i="190"/>
  <c r="V10" i="190"/>
  <c r="U10" i="190"/>
  <c r="T10" i="190"/>
  <c r="S10" i="190"/>
  <c r="R10" i="190"/>
  <c r="Q10" i="190"/>
  <c r="P10" i="190"/>
  <c r="O10" i="190"/>
  <c r="N10" i="190"/>
  <c r="M10" i="190"/>
  <c r="L10" i="190"/>
  <c r="K10" i="190"/>
  <c r="J10" i="190"/>
  <c r="I10" i="190"/>
  <c r="H10" i="190"/>
  <c r="G10" i="190"/>
  <c r="F10" i="190"/>
  <c r="E10" i="190"/>
  <c r="D10" i="190"/>
  <c r="C10" i="190"/>
  <c r="B10" i="190"/>
  <c r="JN9" i="190"/>
  <c r="JM9" i="190"/>
  <c r="JL9" i="190"/>
  <c r="JK9" i="190"/>
  <c r="JJ9" i="190"/>
  <c r="JI9" i="190"/>
  <c r="JH9" i="190"/>
  <c r="JG9" i="190"/>
  <c r="JF9" i="190"/>
  <c r="JE9" i="190"/>
  <c r="JD9" i="190"/>
  <c r="JC9" i="190"/>
  <c r="JB9" i="190"/>
  <c r="JA9" i="190"/>
  <c r="IZ9" i="190"/>
  <c r="IY9" i="190"/>
  <c r="IX9" i="190"/>
  <c r="IW9" i="190"/>
  <c r="IV9" i="190"/>
  <c r="IU9" i="190"/>
  <c r="IT9" i="190"/>
  <c r="IS9" i="190"/>
  <c r="IR9" i="190"/>
  <c r="IQ9" i="190"/>
  <c r="IP9" i="190"/>
  <c r="IO9" i="190"/>
  <c r="IN9" i="190"/>
  <c r="IM9" i="190"/>
  <c r="IL9" i="190"/>
  <c r="IK9" i="190"/>
  <c r="IJ9" i="190"/>
  <c r="II9" i="190"/>
  <c r="IH9" i="190"/>
  <c r="IG9" i="190"/>
  <c r="IF9" i="190"/>
  <c r="IE9" i="190"/>
  <c r="ID9" i="190"/>
  <c r="IC9" i="190"/>
  <c r="IB9" i="190"/>
  <c r="IA9" i="190"/>
  <c r="HZ9" i="190"/>
  <c r="HY9" i="190"/>
  <c r="HX9" i="190"/>
  <c r="HW9" i="190"/>
  <c r="HV9" i="190"/>
  <c r="HU9" i="190"/>
  <c r="HT9" i="190"/>
  <c r="HS9" i="190"/>
  <c r="HR9" i="190"/>
  <c r="HQ9" i="190"/>
  <c r="HP9" i="190"/>
  <c r="HO9" i="190"/>
  <c r="HN9" i="190"/>
  <c r="HM9" i="190"/>
  <c r="HL9" i="190"/>
  <c r="HK9" i="190"/>
  <c r="HJ9" i="190"/>
  <c r="HI9" i="190"/>
  <c r="HH9" i="190"/>
  <c r="HG9" i="190"/>
  <c r="HF9" i="190"/>
  <c r="HE9" i="190"/>
  <c r="HD9" i="190"/>
  <c r="HC9" i="190"/>
  <c r="HB9" i="190"/>
  <c r="HA9" i="190"/>
  <c r="GZ9" i="190"/>
  <c r="GY9" i="190"/>
  <c r="GX9" i="190"/>
  <c r="GW9" i="190"/>
  <c r="GV9" i="190"/>
  <c r="GU9" i="190"/>
  <c r="GT9" i="190"/>
  <c r="GS9" i="190"/>
  <c r="GR9" i="190"/>
  <c r="GQ9" i="190"/>
  <c r="GP9" i="190"/>
  <c r="GO9" i="190"/>
  <c r="GN9" i="190"/>
  <c r="GM9" i="190"/>
  <c r="GL9" i="190"/>
  <c r="GK9" i="190"/>
  <c r="GJ9" i="190"/>
  <c r="GI9" i="190"/>
  <c r="GH9" i="190"/>
  <c r="GG9" i="190"/>
  <c r="GF9" i="190"/>
  <c r="GE9" i="190"/>
  <c r="GD9" i="190"/>
  <c r="GC9" i="190"/>
  <c r="GB9" i="190"/>
  <c r="GA9" i="190"/>
  <c r="FZ9" i="190"/>
  <c r="FY9" i="190"/>
  <c r="FX9" i="190"/>
  <c r="FW9" i="190"/>
  <c r="FV9" i="190"/>
  <c r="FU9" i="190"/>
  <c r="FT9" i="190"/>
  <c r="FS9" i="190"/>
  <c r="FR9" i="190"/>
  <c r="FQ9" i="190"/>
  <c r="FP9" i="190"/>
  <c r="FO9" i="190"/>
  <c r="FN9" i="190"/>
  <c r="FM9" i="190"/>
  <c r="FL9" i="190"/>
  <c r="FK9" i="190"/>
  <c r="FJ9" i="190"/>
  <c r="FI9" i="190"/>
  <c r="FH9" i="190"/>
  <c r="FG9" i="190"/>
  <c r="FF9" i="190"/>
  <c r="FE9" i="190"/>
  <c r="FD9" i="190"/>
  <c r="FC9" i="190"/>
  <c r="FB9" i="190"/>
  <c r="FA9" i="190"/>
  <c r="EZ9" i="190"/>
  <c r="EY9" i="190"/>
  <c r="EX9" i="190"/>
  <c r="EW9" i="190"/>
  <c r="EV9" i="190"/>
  <c r="EU9" i="190"/>
  <c r="ET9" i="190"/>
  <c r="ES9" i="190"/>
  <c r="ER9" i="190"/>
  <c r="EQ9" i="190"/>
  <c r="EP9" i="190"/>
  <c r="EO9" i="190"/>
  <c r="EN9" i="190"/>
  <c r="EM9" i="190"/>
  <c r="EL9" i="190"/>
  <c r="EK9" i="190"/>
  <c r="EJ9" i="190"/>
  <c r="EI9" i="190"/>
  <c r="EH9" i="190"/>
  <c r="EG9" i="190"/>
  <c r="EF9" i="190"/>
  <c r="EE9" i="190"/>
  <c r="ED9" i="190"/>
  <c r="EC9" i="190"/>
  <c r="EB9" i="190"/>
  <c r="EA9" i="190"/>
  <c r="DZ9" i="190"/>
  <c r="DY9" i="190"/>
  <c r="DX9" i="190"/>
  <c r="DW9" i="190"/>
  <c r="DV9" i="190"/>
  <c r="DU9" i="190"/>
  <c r="DT9" i="190"/>
  <c r="DS9" i="190"/>
  <c r="DR9" i="190"/>
  <c r="DQ9" i="190"/>
  <c r="DP9" i="190"/>
  <c r="DO9" i="190"/>
  <c r="DN9" i="190"/>
  <c r="DM9" i="190"/>
  <c r="DL9" i="190"/>
  <c r="DK9" i="190"/>
  <c r="DJ9" i="190"/>
  <c r="DI9" i="190"/>
  <c r="DH9" i="190"/>
  <c r="DG9" i="190"/>
  <c r="DF9" i="190"/>
  <c r="DE9" i="190"/>
  <c r="DD9" i="190"/>
  <c r="DC9" i="190"/>
  <c r="DB9" i="190"/>
  <c r="DA9" i="190"/>
  <c r="CZ9" i="190"/>
  <c r="CY9" i="190"/>
  <c r="CX9" i="190"/>
  <c r="CW9" i="190"/>
  <c r="CV9" i="190"/>
  <c r="CU9" i="190"/>
  <c r="CT9" i="190"/>
  <c r="CS9" i="190"/>
  <c r="CR9" i="190"/>
  <c r="CQ9" i="190"/>
  <c r="CP9" i="190"/>
  <c r="CO9" i="190"/>
  <c r="CN9" i="190"/>
  <c r="CM9" i="190"/>
  <c r="CL9" i="190"/>
  <c r="CK9" i="190"/>
  <c r="CJ9" i="190"/>
  <c r="CI9" i="190"/>
  <c r="CH9" i="190"/>
  <c r="CG9" i="190"/>
  <c r="CF9" i="190"/>
  <c r="CE9" i="190"/>
  <c r="CD9" i="190"/>
  <c r="CC9" i="190"/>
  <c r="CB9" i="190"/>
  <c r="CA9" i="190"/>
  <c r="BZ9" i="190"/>
  <c r="BY9" i="190"/>
  <c r="BX9" i="190"/>
  <c r="BW9" i="190"/>
  <c r="BV9" i="190"/>
  <c r="BU9" i="190"/>
  <c r="BT9" i="190"/>
  <c r="BS9" i="190"/>
  <c r="BR9" i="190"/>
  <c r="BQ9" i="190"/>
  <c r="BP9" i="190"/>
  <c r="BO9" i="190"/>
  <c r="BN9" i="190"/>
  <c r="BM9" i="190"/>
  <c r="BL9" i="190"/>
  <c r="BK9" i="190"/>
  <c r="BJ9" i="190"/>
  <c r="BI9" i="190"/>
  <c r="BH9" i="190"/>
  <c r="BG9" i="190"/>
  <c r="BF9" i="190"/>
  <c r="BE9" i="190"/>
  <c r="BD9" i="190"/>
  <c r="BC9" i="190"/>
  <c r="BB9" i="190"/>
  <c r="BA9" i="190"/>
  <c r="AZ9" i="190"/>
  <c r="AY9" i="190"/>
  <c r="AX9" i="190"/>
  <c r="AW9" i="190"/>
  <c r="AV9" i="190"/>
  <c r="AU9" i="190"/>
  <c r="AT9" i="190"/>
  <c r="AS9" i="190"/>
  <c r="AR9" i="190"/>
  <c r="AQ9" i="190"/>
  <c r="AP9" i="190"/>
  <c r="AO9" i="190"/>
  <c r="AN9" i="190"/>
  <c r="AM9" i="190"/>
  <c r="AL9" i="190"/>
  <c r="AK9" i="190"/>
  <c r="AJ9" i="190"/>
  <c r="AI9" i="190"/>
  <c r="AH9" i="190"/>
  <c r="AG9" i="190"/>
  <c r="AF9" i="190"/>
  <c r="AE9" i="190"/>
  <c r="AD9" i="190"/>
  <c r="AC9" i="190"/>
  <c r="AB9" i="190"/>
  <c r="AA9" i="190"/>
  <c r="Z9" i="190"/>
  <c r="Y9" i="190"/>
  <c r="X9" i="190"/>
  <c r="W9" i="190"/>
  <c r="V9" i="190"/>
  <c r="U9" i="190"/>
  <c r="T9" i="190"/>
  <c r="S9" i="190"/>
  <c r="R9" i="190"/>
  <c r="Q9" i="190"/>
  <c r="P9" i="190"/>
  <c r="O9" i="190"/>
  <c r="N9" i="190"/>
  <c r="M9" i="190"/>
  <c r="L9" i="190"/>
  <c r="K9" i="190"/>
  <c r="J9" i="190"/>
  <c r="I9" i="190"/>
  <c r="H9" i="190"/>
  <c r="G9" i="190"/>
  <c r="F9" i="190"/>
  <c r="E9" i="190"/>
  <c r="D9" i="190"/>
  <c r="C9" i="190"/>
  <c r="B9" i="190"/>
  <c r="JN7" i="190"/>
  <c r="JM7" i="190"/>
  <c r="JL7" i="190"/>
  <c r="JK7" i="190"/>
  <c r="JJ7" i="190"/>
  <c r="JI7" i="190"/>
  <c r="JH7" i="190"/>
  <c r="JG7" i="190"/>
  <c r="JF7" i="190"/>
  <c r="JE7" i="190"/>
  <c r="JD7" i="190"/>
  <c r="JC7" i="190"/>
  <c r="JB7" i="190"/>
  <c r="JA7" i="190"/>
  <c r="IZ7" i="190"/>
  <c r="IY7" i="190"/>
  <c r="IX7" i="190"/>
  <c r="IW7" i="190"/>
  <c r="IV7" i="190"/>
  <c r="IU7" i="190"/>
  <c r="IT7" i="190"/>
  <c r="IS7" i="190"/>
  <c r="IR7" i="190"/>
  <c r="IQ7" i="190"/>
  <c r="IP7" i="190"/>
  <c r="IO7" i="190"/>
  <c r="IN7" i="190"/>
  <c r="IM7" i="190"/>
  <c r="IL7" i="190"/>
  <c r="IK7" i="190"/>
  <c r="IJ7" i="190"/>
  <c r="II7" i="190"/>
  <c r="IH7" i="190"/>
  <c r="IG7" i="190"/>
  <c r="IF7" i="190"/>
  <c r="IE7" i="190"/>
  <c r="ID7" i="190"/>
  <c r="IC7" i="190"/>
  <c r="IB7" i="190"/>
  <c r="IA7" i="190"/>
  <c r="HZ7" i="190"/>
  <c r="HY7" i="190"/>
  <c r="HX7" i="190"/>
  <c r="HW7" i="190"/>
  <c r="HV7" i="190"/>
  <c r="HU7" i="190"/>
  <c r="HT7" i="190"/>
  <c r="HS7" i="190"/>
  <c r="HR7" i="190"/>
  <c r="HQ7" i="190"/>
  <c r="HP7" i="190"/>
  <c r="HO7" i="190"/>
  <c r="HN7" i="190"/>
  <c r="HM7" i="190"/>
  <c r="HL7" i="190"/>
  <c r="HK7" i="190"/>
  <c r="HJ7" i="190"/>
  <c r="HI7" i="190"/>
  <c r="HH7" i="190"/>
  <c r="HG7" i="190"/>
  <c r="HF7" i="190"/>
  <c r="HE7" i="190"/>
  <c r="HD7" i="190"/>
  <c r="HC7" i="190"/>
  <c r="HB7" i="190"/>
  <c r="HA7" i="190"/>
  <c r="GZ7" i="190"/>
  <c r="GY7" i="190"/>
  <c r="GX7" i="190"/>
  <c r="GW7" i="190"/>
  <c r="GV7" i="190"/>
  <c r="GU7" i="190"/>
  <c r="GT7" i="190"/>
  <c r="GS7" i="190"/>
  <c r="GR7" i="190"/>
  <c r="GQ7" i="190"/>
  <c r="GP7" i="190"/>
  <c r="GO7" i="190"/>
  <c r="GN7" i="190"/>
  <c r="GM7" i="190"/>
  <c r="GL7" i="190"/>
  <c r="GK7" i="190"/>
  <c r="GJ7" i="190"/>
  <c r="GI7" i="190"/>
  <c r="GH7" i="190"/>
  <c r="GG7" i="190"/>
  <c r="GF7" i="190"/>
  <c r="GE7" i="190"/>
  <c r="GD7" i="190"/>
  <c r="GC7" i="190"/>
  <c r="GB7" i="190"/>
  <c r="GA7" i="190"/>
  <c r="FZ7" i="190"/>
  <c r="FY7" i="190"/>
  <c r="FX7" i="190"/>
  <c r="FW7" i="190"/>
  <c r="FV7" i="190"/>
  <c r="FU7" i="190"/>
  <c r="FT7" i="190"/>
  <c r="FS7" i="190"/>
  <c r="FR7" i="190"/>
  <c r="FQ7" i="190"/>
  <c r="FP7" i="190"/>
  <c r="FO7" i="190"/>
  <c r="FN7" i="190"/>
  <c r="FM7" i="190"/>
  <c r="FL7" i="190"/>
  <c r="FK7" i="190"/>
  <c r="FJ7" i="190"/>
  <c r="FI7" i="190"/>
  <c r="FH7" i="190"/>
  <c r="FG7" i="190"/>
  <c r="FF7" i="190"/>
  <c r="FE7" i="190"/>
  <c r="FD7" i="190"/>
  <c r="FC7" i="190"/>
  <c r="FB7" i="190"/>
  <c r="FA7" i="190"/>
  <c r="EZ7" i="190"/>
  <c r="EY7" i="190"/>
  <c r="EX7" i="190"/>
  <c r="EW7" i="190"/>
  <c r="EV7" i="190"/>
  <c r="EU7" i="190"/>
  <c r="ET7" i="190"/>
  <c r="ES7" i="190"/>
  <c r="ER7" i="190"/>
  <c r="EQ7" i="190"/>
  <c r="EP7" i="190"/>
  <c r="EO7" i="190"/>
  <c r="EN7" i="190"/>
  <c r="EM7" i="190"/>
  <c r="EL7" i="190"/>
  <c r="EK7" i="190"/>
  <c r="EJ7" i="190"/>
  <c r="EI7" i="190"/>
  <c r="EH7" i="190"/>
  <c r="EG7" i="190"/>
  <c r="EF7" i="190"/>
  <c r="EE7" i="190"/>
  <c r="ED7" i="190"/>
  <c r="EC7" i="190"/>
  <c r="EB7" i="190"/>
  <c r="EA7" i="190"/>
  <c r="DZ7" i="190"/>
  <c r="DY7" i="190"/>
  <c r="DX7" i="190"/>
  <c r="DW7" i="190"/>
  <c r="DV7" i="190"/>
  <c r="DU7" i="190"/>
  <c r="DT7" i="190"/>
  <c r="DS7" i="190"/>
  <c r="DR7" i="190"/>
  <c r="DQ7" i="190"/>
  <c r="DP7" i="190"/>
  <c r="DO7" i="190"/>
  <c r="DN7" i="190"/>
  <c r="DM7" i="190"/>
  <c r="DL7" i="190"/>
  <c r="DK7" i="190"/>
  <c r="DJ7" i="190"/>
  <c r="DI7" i="190"/>
  <c r="DH7" i="190"/>
  <c r="DG7" i="190"/>
  <c r="DF7" i="190"/>
  <c r="DE7" i="190"/>
  <c r="DD7" i="190"/>
  <c r="DC7" i="190"/>
  <c r="DB7" i="190"/>
  <c r="DA7" i="190"/>
  <c r="CZ7" i="190"/>
  <c r="CY7" i="190"/>
  <c r="CX7" i="190"/>
  <c r="CW7" i="190"/>
  <c r="CV7" i="190"/>
  <c r="CU7" i="190"/>
  <c r="CT7" i="190"/>
  <c r="CS7" i="190"/>
  <c r="CR7" i="190"/>
  <c r="CQ7" i="190"/>
  <c r="CP7" i="190"/>
  <c r="CO7" i="190"/>
  <c r="CN7" i="190"/>
  <c r="CM7" i="190"/>
  <c r="CL7" i="190"/>
  <c r="CK7" i="190"/>
  <c r="CJ7" i="190"/>
  <c r="CI7" i="190"/>
  <c r="CH7" i="190"/>
  <c r="CG7" i="190"/>
  <c r="CF7" i="190"/>
  <c r="CE7" i="190"/>
  <c r="CD7" i="190"/>
  <c r="CC7" i="190"/>
  <c r="CB7" i="190"/>
  <c r="CA7" i="190"/>
  <c r="BZ7" i="190"/>
  <c r="BY7" i="190"/>
  <c r="BX7" i="190"/>
  <c r="BW7" i="190"/>
  <c r="BV7" i="190"/>
  <c r="BU7" i="190"/>
  <c r="BT7" i="190"/>
  <c r="BS7" i="190"/>
  <c r="BR7" i="190"/>
  <c r="BQ7" i="190"/>
  <c r="BP7" i="190"/>
  <c r="BO7" i="190"/>
  <c r="BN7" i="190"/>
  <c r="BM7" i="190"/>
  <c r="BL7" i="190"/>
  <c r="BK7" i="190"/>
  <c r="BJ7" i="190"/>
  <c r="BI7" i="190"/>
  <c r="BH7" i="190"/>
  <c r="BG7" i="190"/>
  <c r="BF7" i="190"/>
  <c r="BE7" i="190"/>
  <c r="BD7" i="190"/>
  <c r="BC7" i="190"/>
  <c r="BB7" i="190"/>
  <c r="BA7" i="190"/>
  <c r="AZ7" i="190"/>
  <c r="AY7" i="190"/>
  <c r="AX7" i="190"/>
  <c r="AW7" i="190"/>
  <c r="AV7" i="190"/>
  <c r="AU7" i="190"/>
  <c r="AT7" i="190"/>
  <c r="AS7" i="190"/>
  <c r="AR7" i="190"/>
  <c r="AQ7" i="190"/>
  <c r="AP7" i="190"/>
  <c r="AO7" i="190"/>
  <c r="AN7" i="190"/>
  <c r="AM7" i="190"/>
  <c r="AL7" i="190"/>
  <c r="AK7" i="190"/>
  <c r="AJ7" i="190"/>
  <c r="AI7" i="190"/>
  <c r="AH7" i="190"/>
  <c r="AG7" i="190"/>
  <c r="AF7" i="190"/>
  <c r="AE7" i="190"/>
  <c r="AD7" i="190"/>
  <c r="AC7" i="190"/>
  <c r="AB7" i="190"/>
  <c r="AA7" i="190"/>
  <c r="Z7" i="190"/>
  <c r="Y7" i="190"/>
  <c r="X7" i="190"/>
  <c r="W7" i="190"/>
  <c r="V7" i="190"/>
  <c r="U7" i="190"/>
  <c r="T7" i="190"/>
  <c r="S7" i="190"/>
  <c r="R7" i="190"/>
  <c r="Q7" i="190"/>
  <c r="P7" i="190"/>
  <c r="O7" i="190"/>
  <c r="N7" i="190"/>
  <c r="M7" i="190"/>
  <c r="L7" i="190"/>
  <c r="K7" i="190"/>
  <c r="J7" i="190"/>
  <c r="I7" i="190"/>
  <c r="H7" i="190"/>
  <c r="G7" i="190"/>
  <c r="F7" i="190"/>
  <c r="E7" i="190"/>
  <c r="D7" i="190"/>
  <c r="C7" i="190"/>
  <c r="B7" i="190"/>
  <c r="JN6" i="190"/>
  <c r="JM6" i="190"/>
  <c r="JL6" i="190"/>
  <c r="JK6" i="190"/>
  <c r="JJ6" i="190"/>
  <c r="JI6" i="190"/>
  <c r="JH6" i="190"/>
  <c r="JG6" i="190"/>
  <c r="JF6" i="190"/>
  <c r="JE6" i="190"/>
  <c r="JD6" i="190"/>
  <c r="JC6" i="190"/>
  <c r="JB6" i="190"/>
  <c r="JA6" i="190"/>
  <c r="IZ6" i="190"/>
  <c r="IY6" i="190"/>
  <c r="IX6" i="190"/>
  <c r="IW6" i="190"/>
  <c r="IV6" i="190"/>
  <c r="IU6" i="190"/>
  <c r="IT6" i="190"/>
  <c r="IS6" i="190"/>
  <c r="IR6" i="190"/>
  <c r="IQ6" i="190"/>
  <c r="IP6" i="190"/>
  <c r="IO6" i="190"/>
  <c r="IN6" i="190"/>
  <c r="IM6" i="190"/>
  <c r="IL6" i="190"/>
  <c r="IK6" i="190"/>
  <c r="IJ6" i="190"/>
  <c r="II6" i="190"/>
  <c r="IH6" i="190"/>
  <c r="IG6" i="190"/>
  <c r="IF6" i="190"/>
  <c r="IE6" i="190"/>
  <c r="ID6" i="190"/>
  <c r="IC6" i="190"/>
  <c r="IB6" i="190"/>
  <c r="IA6" i="190"/>
  <c r="HZ6" i="190"/>
  <c r="HY6" i="190"/>
  <c r="HX6" i="190"/>
  <c r="HW6" i="190"/>
  <c r="HV6" i="190"/>
  <c r="HU6" i="190"/>
  <c r="HT6" i="190"/>
  <c r="HS6" i="190"/>
  <c r="HR6" i="190"/>
  <c r="HQ6" i="190"/>
  <c r="HP6" i="190"/>
  <c r="HO6" i="190"/>
  <c r="HN6" i="190"/>
  <c r="HM6" i="190"/>
  <c r="HL6" i="190"/>
  <c r="HK6" i="190"/>
  <c r="HJ6" i="190"/>
  <c r="HI6" i="190"/>
  <c r="HH6" i="190"/>
  <c r="HG6" i="190"/>
  <c r="HF6" i="190"/>
  <c r="HE6" i="190"/>
  <c r="HD6" i="190"/>
  <c r="HC6" i="190"/>
  <c r="HB6" i="190"/>
  <c r="HA6" i="190"/>
  <c r="GZ6" i="190"/>
  <c r="GY6" i="190"/>
  <c r="GX6" i="190"/>
  <c r="GW6" i="190"/>
  <c r="GV6" i="190"/>
  <c r="GU6" i="190"/>
  <c r="GT6" i="190"/>
  <c r="GS6" i="190"/>
  <c r="GR6" i="190"/>
  <c r="GQ6" i="190"/>
  <c r="GP6" i="190"/>
  <c r="GO6" i="190"/>
  <c r="GN6" i="190"/>
  <c r="GM6" i="190"/>
  <c r="GL6" i="190"/>
  <c r="GK6" i="190"/>
  <c r="GJ6" i="190"/>
  <c r="GI6" i="190"/>
  <c r="GH6" i="190"/>
  <c r="GG6" i="190"/>
  <c r="GF6" i="190"/>
  <c r="GE6" i="190"/>
  <c r="GD6" i="190"/>
  <c r="GC6" i="190"/>
  <c r="GB6" i="190"/>
  <c r="GA6" i="190"/>
  <c r="FZ6" i="190"/>
  <c r="FY6" i="190"/>
  <c r="FX6" i="190"/>
  <c r="FW6" i="190"/>
  <c r="FV6" i="190"/>
  <c r="FU6" i="190"/>
  <c r="FT6" i="190"/>
  <c r="FS6" i="190"/>
  <c r="FR6" i="190"/>
  <c r="FQ6" i="190"/>
  <c r="FP6" i="190"/>
  <c r="FO6" i="190"/>
  <c r="FN6" i="190"/>
  <c r="FM6" i="190"/>
  <c r="FL6" i="190"/>
  <c r="FK6" i="190"/>
  <c r="FJ6" i="190"/>
  <c r="FI6" i="190"/>
  <c r="FH6" i="190"/>
  <c r="FG6" i="190"/>
  <c r="FF6" i="190"/>
  <c r="FE6" i="190"/>
  <c r="FD6" i="190"/>
  <c r="FC6" i="190"/>
  <c r="FB6" i="190"/>
  <c r="FA6" i="190"/>
  <c r="EZ6" i="190"/>
  <c r="EY6" i="190"/>
  <c r="EX6" i="190"/>
  <c r="EW6" i="190"/>
  <c r="EV6" i="190"/>
  <c r="EU6" i="190"/>
  <c r="ET6" i="190"/>
  <c r="ES6" i="190"/>
  <c r="ER6" i="190"/>
  <c r="EQ6" i="190"/>
  <c r="EP6" i="190"/>
  <c r="EO6" i="190"/>
  <c r="EN6" i="190"/>
  <c r="EM6" i="190"/>
  <c r="EL6" i="190"/>
  <c r="EK6" i="190"/>
  <c r="EJ6" i="190"/>
  <c r="EI6" i="190"/>
  <c r="EH6" i="190"/>
  <c r="EG6" i="190"/>
  <c r="EF6" i="190"/>
  <c r="EE6" i="190"/>
  <c r="ED6" i="190"/>
  <c r="EC6" i="190"/>
  <c r="EB6" i="190"/>
  <c r="EA6" i="190"/>
  <c r="DZ6" i="190"/>
  <c r="DY6" i="190"/>
  <c r="DX6" i="190"/>
  <c r="DW6" i="190"/>
  <c r="DV6" i="190"/>
  <c r="DU6" i="190"/>
  <c r="DT6" i="190"/>
  <c r="DS6" i="190"/>
  <c r="DR6" i="190"/>
  <c r="DQ6" i="190"/>
  <c r="DP6" i="190"/>
  <c r="DO6" i="190"/>
  <c r="DN6" i="190"/>
  <c r="DM6" i="190"/>
  <c r="DL6" i="190"/>
  <c r="DK6" i="190"/>
  <c r="DJ6" i="190"/>
  <c r="DI6" i="190"/>
  <c r="DH6" i="190"/>
  <c r="DG6" i="190"/>
  <c r="DF6" i="190"/>
  <c r="DE6" i="190"/>
  <c r="DD6" i="190"/>
  <c r="DC6" i="190"/>
  <c r="DB6" i="190"/>
  <c r="DA6" i="190"/>
  <c r="CZ6" i="190"/>
  <c r="CY6" i="190"/>
  <c r="CX6" i="190"/>
  <c r="CW6" i="190"/>
  <c r="CV6" i="190"/>
  <c r="CU6" i="190"/>
  <c r="CT6" i="190"/>
  <c r="CS6" i="190"/>
  <c r="CR6" i="190"/>
  <c r="CQ6" i="190"/>
  <c r="CP6" i="190"/>
  <c r="CO6" i="190"/>
  <c r="CN6" i="190"/>
  <c r="CM6" i="190"/>
  <c r="CL6" i="190"/>
  <c r="CK6" i="190"/>
  <c r="CJ6" i="190"/>
  <c r="CI6" i="190"/>
  <c r="CH6" i="190"/>
  <c r="CG6" i="190"/>
  <c r="CF6" i="190"/>
  <c r="CE6" i="190"/>
  <c r="CD6" i="190"/>
  <c r="CC6" i="190"/>
  <c r="CB6" i="190"/>
  <c r="CA6" i="190"/>
  <c r="BZ6" i="190"/>
  <c r="BY6" i="190"/>
  <c r="BX6" i="190"/>
  <c r="BW6" i="190"/>
  <c r="BV6" i="190"/>
  <c r="BU6" i="190"/>
  <c r="BT6" i="190"/>
  <c r="BS6" i="190"/>
  <c r="BR6" i="190"/>
  <c r="BQ6" i="190"/>
  <c r="BP6" i="190"/>
  <c r="BO6" i="190"/>
  <c r="BN6" i="190"/>
  <c r="BM6" i="190"/>
  <c r="BL6" i="190"/>
  <c r="BK6" i="190"/>
  <c r="BJ6" i="190"/>
  <c r="BI6" i="190"/>
  <c r="BH6" i="190"/>
  <c r="BG6" i="190"/>
  <c r="BF6" i="190"/>
  <c r="BE6" i="190"/>
  <c r="BD6" i="190"/>
  <c r="BC6" i="190"/>
  <c r="BB6" i="190"/>
  <c r="BA6" i="190"/>
  <c r="AZ6" i="190"/>
  <c r="AY6" i="190"/>
  <c r="AX6" i="190"/>
  <c r="AW6" i="190"/>
  <c r="AV6" i="190"/>
  <c r="AU6" i="190"/>
  <c r="AT6" i="190"/>
  <c r="AS6" i="190"/>
  <c r="AR6" i="190"/>
  <c r="AQ6" i="190"/>
  <c r="AP6" i="190"/>
  <c r="AO6" i="190"/>
  <c r="AN6" i="190"/>
  <c r="AM6" i="190"/>
  <c r="AL6" i="190"/>
  <c r="AK6" i="190"/>
  <c r="AJ6" i="190"/>
  <c r="AI6" i="190"/>
  <c r="AH6" i="190"/>
  <c r="AG6" i="190"/>
  <c r="AF6" i="190"/>
  <c r="AE6" i="190"/>
  <c r="AD6" i="190"/>
  <c r="AC6" i="190"/>
  <c r="AB6" i="190"/>
  <c r="AA6" i="190"/>
  <c r="Z6" i="190"/>
  <c r="Y6" i="190"/>
  <c r="X6" i="190"/>
  <c r="W6" i="190"/>
  <c r="V6" i="190"/>
  <c r="U6" i="190"/>
  <c r="T6" i="190"/>
  <c r="S6" i="190"/>
  <c r="R6" i="190"/>
  <c r="Q6" i="190"/>
  <c r="P6" i="190"/>
  <c r="O6" i="190"/>
  <c r="N6" i="190"/>
  <c r="M6" i="190"/>
  <c r="L6" i="190"/>
  <c r="K6" i="190"/>
  <c r="J6" i="190"/>
  <c r="I6" i="190"/>
  <c r="H6" i="190"/>
  <c r="G6" i="190"/>
  <c r="F6" i="190"/>
  <c r="E6" i="190"/>
  <c r="D6" i="190"/>
  <c r="C6" i="190"/>
  <c r="B6" i="190"/>
  <c r="JN4" i="190"/>
  <c r="JM4" i="190"/>
  <c r="JL4" i="190"/>
  <c r="JK4" i="190"/>
  <c r="JJ4" i="190"/>
  <c r="JI4" i="190"/>
  <c r="JH4" i="190"/>
  <c r="JG4" i="190"/>
  <c r="JF4" i="190"/>
  <c r="JE4" i="190"/>
  <c r="JD4" i="190"/>
  <c r="JC4" i="190"/>
  <c r="JB4" i="190"/>
  <c r="JA4" i="190"/>
  <c r="IZ4" i="190"/>
  <c r="IY4" i="190"/>
  <c r="IX4" i="190"/>
  <c r="IW4" i="190"/>
  <c r="IV4" i="190"/>
  <c r="IU4" i="190"/>
  <c r="IT4" i="190"/>
  <c r="IS4" i="190"/>
  <c r="IR4" i="190"/>
  <c r="IQ4" i="190"/>
  <c r="IP4" i="190"/>
  <c r="IO4" i="190"/>
  <c r="IN4" i="190"/>
  <c r="IM4" i="190"/>
  <c r="IL4" i="190"/>
  <c r="IK4" i="190"/>
  <c r="IJ4" i="190"/>
  <c r="II4" i="190"/>
  <c r="IH4" i="190"/>
  <c r="IG4" i="190"/>
  <c r="IF4" i="190"/>
  <c r="IE4" i="190"/>
  <c r="ID4" i="190"/>
  <c r="IC4" i="190"/>
  <c r="IB4" i="190"/>
  <c r="IA4" i="190"/>
  <c r="HZ4" i="190"/>
  <c r="HY4" i="190"/>
  <c r="HX4" i="190"/>
  <c r="HW4" i="190"/>
  <c r="HV4" i="190"/>
  <c r="HU4" i="190"/>
  <c r="HT4" i="190"/>
  <c r="HS4" i="190"/>
  <c r="HR4" i="190"/>
  <c r="HQ4" i="190"/>
  <c r="HP4" i="190"/>
  <c r="HO4" i="190"/>
  <c r="HN4" i="190"/>
  <c r="HM4" i="190"/>
  <c r="HL4" i="190"/>
  <c r="HK4" i="190"/>
  <c r="HJ4" i="190"/>
  <c r="HI4" i="190"/>
  <c r="HH4" i="190"/>
  <c r="HG4" i="190"/>
  <c r="HF4" i="190"/>
  <c r="HE4" i="190"/>
  <c r="HD4" i="190"/>
  <c r="HC4" i="190"/>
  <c r="HB4" i="190"/>
  <c r="HA4" i="190"/>
  <c r="GZ4" i="190"/>
  <c r="GY4" i="190"/>
  <c r="GX4" i="190"/>
  <c r="GW4" i="190"/>
  <c r="GV4" i="190"/>
  <c r="GU4" i="190"/>
  <c r="GT4" i="190"/>
  <c r="GS4" i="190"/>
  <c r="GR4" i="190"/>
  <c r="GQ4" i="190"/>
  <c r="GP4" i="190"/>
  <c r="GO4" i="190"/>
  <c r="GN4" i="190"/>
  <c r="GM4" i="190"/>
  <c r="GL4" i="190"/>
  <c r="GK4" i="190"/>
  <c r="GJ4" i="190"/>
  <c r="GI4" i="190"/>
  <c r="GH4" i="190"/>
  <c r="GG4" i="190"/>
  <c r="GF4" i="190"/>
  <c r="GE4" i="190"/>
  <c r="GD4" i="190"/>
  <c r="GC4" i="190"/>
  <c r="GB4" i="190"/>
  <c r="GA4" i="190"/>
  <c r="FZ4" i="190"/>
  <c r="FY4" i="190"/>
  <c r="FX4" i="190"/>
  <c r="FW4" i="190"/>
  <c r="FV4" i="190"/>
  <c r="FU4" i="190"/>
  <c r="FT4" i="190"/>
  <c r="FS4" i="190"/>
  <c r="FR4" i="190"/>
  <c r="FQ4" i="190"/>
  <c r="FP4" i="190"/>
  <c r="FO4" i="190"/>
  <c r="FN4" i="190"/>
  <c r="FM4" i="190"/>
  <c r="FL4" i="190"/>
  <c r="FK4" i="190"/>
  <c r="FJ4" i="190"/>
  <c r="FI4" i="190"/>
  <c r="FH4" i="190"/>
  <c r="FG4" i="190"/>
  <c r="FF4" i="190"/>
  <c r="FE4" i="190"/>
  <c r="FD4" i="190"/>
  <c r="FC4" i="190"/>
  <c r="FB4" i="190"/>
  <c r="FA4" i="190"/>
  <c r="EZ4" i="190"/>
  <c r="EY4" i="190"/>
  <c r="EX4" i="190"/>
  <c r="EW4" i="190"/>
  <c r="EV4" i="190"/>
  <c r="EU4" i="190"/>
  <c r="ET4" i="190"/>
  <c r="ES4" i="190"/>
  <c r="ER4" i="190"/>
  <c r="EQ4" i="190"/>
  <c r="EP4" i="190"/>
  <c r="EO4" i="190"/>
  <c r="EN4" i="190"/>
  <c r="EM4" i="190"/>
  <c r="EL4" i="190"/>
  <c r="EK4" i="190"/>
  <c r="EJ4" i="190"/>
  <c r="EI4" i="190"/>
  <c r="EH4" i="190"/>
  <c r="EG4" i="190"/>
  <c r="EF4" i="190"/>
  <c r="EE4" i="190"/>
  <c r="ED4" i="190"/>
  <c r="EC4" i="190"/>
  <c r="EB4" i="190"/>
  <c r="EA4" i="190"/>
  <c r="DZ4" i="190"/>
  <c r="DY4" i="190"/>
  <c r="DX4" i="190"/>
  <c r="DW4" i="190"/>
  <c r="DV4" i="190"/>
  <c r="DU4" i="190"/>
  <c r="DT4" i="190"/>
  <c r="DS4" i="190"/>
  <c r="DR4" i="190"/>
  <c r="DQ4" i="190"/>
  <c r="DP4" i="190"/>
  <c r="DO4" i="190"/>
  <c r="DN4" i="190"/>
  <c r="DM4" i="190"/>
  <c r="DL4" i="190"/>
  <c r="DK4" i="190"/>
  <c r="DJ4" i="190"/>
  <c r="DI4" i="190"/>
  <c r="DH4" i="190"/>
  <c r="DG4" i="190"/>
  <c r="DF4" i="190"/>
  <c r="DE4" i="190"/>
  <c r="DD4" i="190"/>
  <c r="DC4" i="190"/>
  <c r="DB4" i="190"/>
  <c r="DA4" i="190"/>
  <c r="CZ4" i="190"/>
  <c r="CY4" i="190"/>
  <c r="CX4" i="190"/>
  <c r="CW4" i="190"/>
  <c r="CV4" i="190"/>
  <c r="CU4" i="190"/>
  <c r="CT4" i="190"/>
  <c r="CS4" i="190"/>
  <c r="CR4" i="190"/>
  <c r="CQ4" i="190"/>
  <c r="CP4" i="190"/>
  <c r="CO4" i="190"/>
  <c r="CN4" i="190"/>
  <c r="CM4" i="190"/>
  <c r="CL4" i="190"/>
  <c r="CK4" i="190"/>
  <c r="CJ4" i="190"/>
  <c r="CI4" i="190"/>
  <c r="CH4" i="190"/>
  <c r="CG4" i="190"/>
  <c r="CF4" i="190"/>
  <c r="CE4" i="190"/>
  <c r="CD4" i="190"/>
  <c r="CC4" i="190"/>
  <c r="CB4" i="190"/>
  <c r="CA4" i="190"/>
  <c r="BZ4" i="190"/>
  <c r="BY4" i="190"/>
  <c r="BX4" i="190"/>
  <c r="BW4" i="190"/>
  <c r="BV4" i="190"/>
  <c r="BU4" i="190"/>
  <c r="BT4" i="190"/>
  <c r="BS4" i="190"/>
  <c r="BR4" i="190"/>
  <c r="BQ4" i="190"/>
  <c r="BP4" i="190"/>
  <c r="BO4" i="190"/>
  <c r="BN4" i="190"/>
  <c r="BM4" i="190"/>
  <c r="BL4" i="190"/>
  <c r="BK4" i="190"/>
  <c r="BJ4" i="190"/>
  <c r="BI4" i="190"/>
  <c r="BH4" i="190"/>
  <c r="BG4" i="190"/>
  <c r="BF4" i="190"/>
  <c r="BE4" i="190"/>
  <c r="BD4" i="190"/>
  <c r="BC4" i="190"/>
  <c r="BB4" i="190"/>
  <c r="BA4" i="190"/>
  <c r="AZ4" i="190"/>
  <c r="AY4" i="190"/>
  <c r="AX4" i="190"/>
  <c r="AW4" i="190"/>
  <c r="AV4" i="190"/>
  <c r="AU4" i="190"/>
  <c r="AT4" i="190"/>
  <c r="AS4" i="190"/>
  <c r="AR4" i="190"/>
  <c r="AQ4" i="190"/>
  <c r="AP4" i="190"/>
  <c r="AO4" i="190"/>
  <c r="AN4" i="190"/>
  <c r="AM4" i="190"/>
  <c r="AL4" i="190"/>
  <c r="AK4" i="190"/>
  <c r="AJ4" i="190"/>
  <c r="AI4" i="190"/>
  <c r="AH4" i="190"/>
  <c r="AG4" i="190"/>
  <c r="AF4" i="190"/>
  <c r="AE4" i="190"/>
  <c r="AD4" i="190"/>
  <c r="AC4" i="190"/>
  <c r="AB4" i="190"/>
  <c r="AA4" i="190"/>
  <c r="Z4" i="190"/>
  <c r="Y4" i="190"/>
  <c r="X4" i="190"/>
  <c r="W4" i="190"/>
  <c r="V4" i="190"/>
  <c r="U4" i="190"/>
  <c r="T4" i="190"/>
  <c r="S4" i="190"/>
  <c r="R4" i="190"/>
  <c r="Q4" i="190"/>
  <c r="P4" i="190"/>
  <c r="O4" i="190"/>
  <c r="N4" i="190"/>
  <c r="M4" i="190"/>
  <c r="L4" i="190"/>
  <c r="K4" i="190"/>
  <c r="J4" i="190"/>
  <c r="I4" i="190"/>
  <c r="H4" i="190"/>
  <c r="G4" i="190"/>
  <c r="F4" i="190"/>
  <c r="E4" i="190"/>
  <c r="D4" i="190"/>
  <c r="C4" i="190"/>
  <c r="B4" i="190"/>
  <c r="IW16" i="205"/>
  <c r="IV16" i="205"/>
  <c r="IU16" i="205"/>
  <c r="IT16" i="205"/>
  <c r="IS16" i="205"/>
  <c r="IR16" i="205"/>
  <c r="IQ16" i="205"/>
  <c r="IP16" i="205"/>
  <c r="IO16" i="205"/>
  <c r="IN16" i="205"/>
  <c r="IM16" i="205"/>
  <c r="IL16" i="205"/>
  <c r="IK16" i="205"/>
  <c r="IJ16" i="205"/>
  <c r="II16" i="205"/>
  <c r="IH16" i="205"/>
  <c r="IG16" i="205"/>
  <c r="IF16" i="205"/>
  <c r="IE16" i="205"/>
  <c r="ID16" i="205"/>
  <c r="IC16" i="205"/>
  <c r="IB16" i="205"/>
  <c r="IA16" i="205"/>
  <c r="HZ16" i="205"/>
  <c r="HY16" i="205"/>
  <c r="HX16" i="205"/>
  <c r="HW16" i="205"/>
  <c r="HV16" i="205"/>
  <c r="HU16" i="205"/>
  <c r="HT16" i="205"/>
  <c r="HS16" i="205"/>
  <c r="HR16" i="205"/>
  <c r="HQ16" i="205"/>
  <c r="HP16" i="205"/>
  <c r="HO16" i="205"/>
  <c r="HN16" i="205"/>
  <c r="HM16" i="205"/>
  <c r="HL16" i="205"/>
  <c r="HK16" i="205"/>
  <c r="HJ16" i="205"/>
  <c r="HI16" i="205"/>
  <c r="HH16" i="205"/>
  <c r="HG16" i="205"/>
  <c r="HF16" i="205"/>
  <c r="HE16" i="205"/>
  <c r="HD16" i="205"/>
  <c r="HC16" i="205"/>
  <c r="HB16" i="205"/>
  <c r="HA16" i="205"/>
  <c r="GZ16" i="205"/>
  <c r="GY16" i="205"/>
  <c r="GX16" i="205"/>
  <c r="GW16" i="205"/>
  <c r="GV16" i="205"/>
  <c r="GU16" i="205"/>
  <c r="GT16" i="205"/>
  <c r="GS16" i="205"/>
  <c r="GR16" i="205"/>
  <c r="GQ16" i="205"/>
  <c r="GP16" i="205"/>
  <c r="GO16" i="205"/>
  <c r="GN16" i="205"/>
  <c r="GM16" i="205"/>
  <c r="GL16" i="205"/>
  <c r="GK16" i="205"/>
  <c r="GJ16" i="205"/>
  <c r="GI16" i="205"/>
  <c r="GH16" i="205"/>
  <c r="GG16" i="205"/>
  <c r="GF16" i="205"/>
  <c r="GE16" i="205"/>
  <c r="GD16" i="205"/>
  <c r="GC16" i="205"/>
  <c r="GB16" i="205"/>
  <c r="GA16" i="205"/>
  <c r="FZ16" i="205"/>
  <c r="FY16" i="205"/>
  <c r="FX16" i="205"/>
  <c r="FW16" i="205"/>
  <c r="FV16" i="205"/>
  <c r="FU16" i="205"/>
  <c r="FT16" i="205"/>
  <c r="FS16" i="205"/>
  <c r="FR16" i="205"/>
  <c r="FQ16" i="205"/>
  <c r="FP16" i="205"/>
  <c r="FO16" i="205"/>
  <c r="FN16" i="205"/>
  <c r="FM16" i="205"/>
  <c r="FL16" i="205"/>
  <c r="FK16" i="205"/>
  <c r="FJ16" i="205"/>
  <c r="FI16" i="205"/>
  <c r="FH16" i="205"/>
  <c r="FG16" i="205"/>
  <c r="FF16" i="205"/>
  <c r="FE16" i="205"/>
  <c r="FD16" i="205"/>
  <c r="FC16" i="205"/>
  <c r="FB16" i="205"/>
  <c r="FA16" i="205"/>
  <c r="EZ16" i="205"/>
  <c r="EY16" i="205"/>
  <c r="EX16" i="205"/>
  <c r="EW16" i="205"/>
  <c r="EV16" i="205"/>
  <c r="EU16" i="205"/>
  <c r="ET16" i="205"/>
  <c r="ES16" i="205"/>
  <c r="ER16" i="205"/>
  <c r="EQ16" i="205"/>
  <c r="EP16" i="205"/>
  <c r="EO16" i="205"/>
  <c r="EN16" i="205"/>
  <c r="EM16" i="205"/>
  <c r="EL16" i="205"/>
  <c r="EK16" i="205"/>
  <c r="EJ16" i="205"/>
  <c r="EI16" i="205"/>
  <c r="EH16" i="205"/>
  <c r="EG16" i="205"/>
  <c r="EF16" i="205"/>
  <c r="EE16" i="205"/>
  <c r="ED16" i="205"/>
  <c r="EC16" i="205"/>
  <c r="EB16" i="205"/>
  <c r="EA16" i="205"/>
  <c r="DZ16" i="205"/>
  <c r="DY16" i="205"/>
  <c r="DX16" i="205"/>
  <c r="DW16" i="205"/>
  <c r="DV16" i="205"/>
  <c r="DU16" i="205"/>
  <c r="DT16" i="205"/>
  <c r="DS16" i="205"/>
  <c r="DR16" i="205"/>
  <c r="DQ16" i="205"/>
  <c r="DP16" i="205"/>
  <c r="DO16" i="205"/>
  <c r="DN16" i="205"/>
  <c r="DM16" i="205"/>
  <c r="DL16" i="205"/>
  <c r="DK16" i="205"/>
  <c r="DJ16" i="205"/>
  <c r="DI16" i="205"/>
  <c r="DH16" i="205"/>
  <c r="DG16" i="205"/>
  <c r="DF16" i="205"/>
  <c r="DE16" i="205"/>
  <c r="DD16" i="205"/>
  <c r="DC16" i="205"/>
  <c r="DB16" i="205"/>
  <c r="DA16" i="205"/>
  <c r="CZ16" i="205"/>
  <c r="CY16" i="205"/>
  <c r="CX16" i="205"/>
  <c r="CW16" i="205"/>
  <c r="CV16" i="205"/>
  <c r="CU16" i="205"/>
  <c r="CT16" i="205"/>
  <c r="CS16" i="205"/>
  <c r="CR16" i="205"/>
  <c r="CQ16" i="205"/>
  <c r="CP16" i="205"/>
  <c r="CO16" i="205"/>
  <c r="CN16" i="205"/>
  <c r="CM16" i="205"/>
  <c r="CL16" i="205"/>
  <c r="CK16" i="205"/>
  <c r="CJ16" i="205"/>
  <c r="CI16" i="205"/>
  <c r="CH16" i="205"/>
  <c r="CG16" i="205"/>
  <c r="CF16" i="205"/>
  <c r="CE16" i="205"/>
  <c r="CD16" i="205"/>
  <c r="CC16" i="205"/>
  <c r="CB16" i="205"/>
  <c r="CA16" i="205"/>
  <c r="BZ16" i="205"/>
  <c r="BY16" i="205"/>
  <c r="BX16" i="205"/>
  <c r="BW16" i="205"/>
  <c r="BV16" i="205"/>
  <c r="BU16" i="205"/>
  <c r="BT16" i="205"/>
  <c r="BS16" i="205"/>
  <c r="BR16" i="205"/>
  <c r="BQ16" i="205"/>
  <c r="BP16" i="205"/>
  <c r="BO16" i="205"/>
  <c r="BN16" i="205"/>
  <c r="BM16" i="205"/>
  <c r="BL16" i="205"/>
  <c r="BK16" i="205"/>
  <c r="BJ16" i="205"/>
  <c r="BI16" i="205"/>
  <c r="BH16" i="205"/>
  <c r="BG16" i="205"/>
  <c r="BF16" i="205"/>
  <c r="BE16" i="205"/>
  <c r="BD16" i="205"/>
  <c r="BC16" i="205"/>
  <c r="BB16" i="205"/>
  <c r="BA16" i="205"/>
  <c r="AZ16" i="205"/>
  <c r="AY16" i="205"/>
  <c r="AX16" i="205"/>
  <c r="AW16" i="205"/>
  <c r="AV16" i="205"/>
  <c r="AU16" i="205"/>
  <c r="AT16" i="205"/>
  <c r="AS16" i="205"/>
  <c r="AR16" i="205"/>
  <c r="AQ16" i="205"/>
  <c r="AP16" i="205"/>
  <c r="AO16" i="205"/>
  <c r="AN16" i="205"/>
  <c r="AM16" i="205"/>
  <c r="AL16" i="205"/>
  <c r="AK16" i="205"/>
  <c r="AJ16" i="205"/>
  <c r="AI16" i="205"/>
  <c r="AH16" i="205"/>
  <c r="AG16" i="205"/>
  <c r="AF16" i="205"/>
  <c r="AE16" i="205"/>
  <c r="AD16" i="205"/>
  <c r="AC16" i="205"/>
  <c r="AB16" i="205"/>
  <c r="AA16" i="205"/>
  <c r="Z16" i="205"/>
  <c r="Y16" i="205"/>
  <c r="X16" i="205"/>
  <c r="W16" i="205"/>
  <c r="V16" i="205"/>
  <c r="U16" i="205"/>
  <c r="T16" i="205"/>
  <c r="S16" i="205"/>
  <c r="R16" i="205"/>
  <c r="Q16" i="205"/>
  <c r="P16" i="205"/>
  <c r="O16" i="205"/>
  <c r="N16" i="205"/>
  <c r="M16" i="205"/>
  <c r="L16" i="205"/>
  <c r="K16" i="205"/>
  <c r="J16" i="205"/>
  <c r="I16" i="205"/>
  <c r="H16" i="205"/>
  <c r="G16" i="205"/>
  <c r="F16" i="205"/>
  <c r="E16" i="205"/>
  <c r="D16" i="205"/>
  <c r="C16" i="205"/>
  <c r="B16" i="205"/>
  <c r="IW14" i="205"/>
  <c r="IV14" i="205"/>
  <c r="IU14" i="205"/>
  <c r="IT14" i="205"/>
  <c r="IS14" i="205"/>
  <c r="IR14" i="205"/>
  <c r="IQ14" i="205"/>
  <c r="IP14" i="205"/>
  <c r="IO14" i="205"/>
  <c r="IN14" i="205"/>
  <c r="IM14" i="205"/>
  <c r="IL14" i="205"/>
  <c r="IK14" i="205"/>
  <c r="IJ14" i="205"/>
  <c r="II14" i="205"/>
  <c r="IH14" i="205"/>
  <c r="IG14" i="205"/>
  <c r="IF14" i="205"/>
  <c r="IE14" i="205"/>
  <c r="ID14" i="205"/>
  <c r="IC14" i="205"/>
  <c r="IB14" i="205"/>
  <c r="IA14" i="205"/>
  <c r="HZ14" i="205"/>
  <c r="HY14" i="205"/>
  <c r="HX14" i="205"/>
  <c r="HW14" i="205"/>
  <c r="HV14" i="205"/>
  <c r="HU14" i="205"/>
  <c r="HT14" i="205"/>
  <c r="HS14" i="205"/>
  <c r="HR14" i="205"/>
  <c r="HQ14" i="205"/>
  <c r="HP14" i="205"/>
  <c r="HO14" i="205"/>
  <c r="HN14" i="205"/>
  <c r="HM14" i="205"/>
  <c r="HL14" i="205"/>
  <c r="HK14" i="205"/>
  <c r="HJ14" i="205"/>
  <c r="HI14" i="205"/>
  <c r="HH14" i="205"/>
  <c r="HG14" i="205"/>
  <c r="HF14" i="205"/>
  <c r="HE14" i="205"/>
  <c r="HD14" i="205"/>
  <c r="HC14" i="205"/>
  <c r="HB14" i="205"/>
  <c r="HA14" i="205"/>
  <c r="GZ14" i="205"/>
  <c r="GY14" i="205"/>
  <c r="GX14" i="205"/>
  <c r="GW14" i="205"/>
  <c r="GV14" i="205"/>
  <c r="GU14" i="205"/>
  <c r="GT14" i="205"/>
  <c r="GS14" i="205"/>
  <c r="GR14" i="205"/>
  <c r="GQ14" i="205"/>
  <c r="GP14" i="205"/>
  <c r="GO14" i="205"/>
  <c r="GN14" i="205"/>
  <c r="GM14" i="205"/>
  <c r="GL14" i="205"/>
  <c r="GK14" i="205"/>
  <c r="GJ14" i="205"/>
  <c r="GI14" i="205"/>
  <c r="GH14" i="205"/>
  <c r="GG14" i="205"/>
  <c r="GF14" i="205"/>
  <c r="GE14" i="205"/>
  <c r="GD14" i="205"/>
  <c r="GC14" i="205"/>
  <c r="GB14" i="205"/>
  <c r="GA14" i="205"/>
  <c r="FZ14" i="205"/>
  <c r="FY14" i="205"/>
  <c r="FX14" i="205"/>
  <c r="FW14" i="205"/>
  <c r="FV14" i="205"/>
  <c r="FU14" i="205"/>
  <c r="FT14" i="205"/>
  <c r="FS14" i="205"/>
  <c r="FR14" i="205"/>
  <c r="FQ14" i="205"/>
  <c r="FP14" i="205"/>
  <c r="FO14" i="205"/>
  <c r="FN14" i="205"/>
  <c r="FM14" i="205"/>
  <c r="FL14" i="205"/>
  <c r="FK14" i="205"/>
  <c r="FJ14" i="205"/>
  <c r="FI14" i="205"/>
  <c r="FH14" i="205"/>
  <c r="FG14" i="205"/>
  <c r="FF14" i="205"/>
  <c r="FE14" i="205"/>
  <c r="FD14" i="205"/>
  <c r="FC14" i="205"/>
  <c r="FB14" i="205"/>
  <c r="FA14" i="205"/>
  <c r="EZ14" i="205"/>
  <c r="EY14" i="205"/>
  <c r="EX14" i="205"/>
  <c r="EW14" i="205"/>
  <c r="EV14" i="205"/>
  <c r="EU14" i="205"/>
  <c r="ET14" i="205"/>
  <c r="ES14" i="205"/>
  <c r="ER14" i="205"/>
  <c r="EQ14" i="205"/>
  <c r="EP14" i="205"/>
  <c r="EO14" i="205"/>
  <c r="EN14" i="205"/>
  <c r="EM14" i="205"/>
  <c r="EL14" i="205"/>
  <c r="EK14" i="205"/>
  <c r="EJ14" i="205"/>
  <c r="EI14" i="205"/>
  <c r="EH14" i="205"/>
  <c r="EG14" i="205"/>
  <c r="EF14" i="205"/>
  <c r="EE14" i="205"/>
  <c r="ED14" i="205"/>
  <c r="EC14" i="205"/>
  <c r="EB14" i="205"/>
  <c r="EA14" i="205"/>
  <c r="DZ14" i="205"/>
  <c r="DY14" i="205"/>
  <c r="DX14" i="205"/>
  <c r="DW14" i="205"/>
  <c r="DV14" i="205"/>
  <c r="DU14" i="205"/>
  <c r="DT14" i="205"/>
  <c r="DS14" i="205"/>
  <c r="DR14" i="205"/>
  <c r="DQ14" i="205"/>
  <c r="DP14" i="205"/>
  <c r="DO14" i="205"/>
  <c r="DN14" i="205"/>
  <c r="DM14" i="205"/>
  <c r="DL14" i="205"/>
  <c r="DK14" i="205"/>
  <c r="DJ14" i="205"/>
  <c r="DI14" i="205"/>
  <c r="DH14" i="205"/>
  <c r="DG14" i="205"/>
  <c r="DF14" i="205"/>
  <c r="DE14" i="205"/>
  <c r="DD14" i="205"/>
  <c r="DC14" i="205"/>
  <c r="DB14" i="205"/>
  <c r="DA14" i="205"/>
  <c r="CZ14" i="205"/>
  <c r="CY14" i="205"/>
  <c r="CX14" i="205"/>
  <c r="CW14" i="205"/>
  <c r="CV14" i="205"/>
  <c r="CU14" i="205"/>
  <c r="CT14" i="205"/>
  <c r="CS14" i="205"/>
  <c r="CR14" i="205"/>
  <c r="CQ14" i="205"/>
  <c r="CP14" i="205"/>
  <c r="CO14" i="205"/>
  <c r="CN14" i="205"/>
  <c r="CM14" i="205"/>
  <c r="CL14" i="205"/>
  <c r="CK14" i="205"/>
  <c r="CJ14" i="205"/>
  <c r="CI14" i="205"/>
  <c r="CH14" i="205"/>
  <c r="CG14" i="205"/>
  <c r="CF14" i="205"/>
  <c r="CE14" i="205"/>
  <c r="CD14" i="205"/>
  <c r="CC14" i="205"/>
  <c r="CB14" i="205"/>
  <c r="CA14" i="205"/>
  <c r="BZ14" i="205"/>
  <c r="BY14" i="205"/>
  <c r="BX14" i="205"/>
  <c r="BW14" i="205"/>
  <c r="BV14" i="205"/>
  <c r="BU14" i="205"/>
  <c r="BT14" i="205"/>
  <c r="BS14" i="205"/>
  <c r="BR14" i="205"/>
  <c r="BQ14" i="205"/>
  <c r="BP14" i="205"/>
  <c r="BO14" i="205"/>
  <c r="BN14" i="205"/>
  <c r="BM14" i="205"/>
  <c r="BL14" i="205"/>
  <c r="BK14" i="205"/>
  <c r="BJ14" i="205"/>
  <c r="BI14" i="205"/>
  <c r="BH14" i="205"/>
  <c r="BG14" i="205"/>
  <c r="BF14" i="205"/>
  <c r="BE14" i="205"/>
  <c r="BD14" i="205"/>
  <c r="BC14" i="205"/>
  <c r="BB14" i="205"/>
  <c r="BA14" i="205"/>
  <c r="AZ14" i="205"/>
  <c r="AY14" i="205"/>
  <c r="AX14" i="205"/>
  <c r="AW14" i="205"/>
  <c r="AV14" i="205"/>
  <c r="AU14" i="205"/>
  <c r="AT14" i="205"/>
  <c r="AS14" i="205"/>
  <c r="AR14" i="205"/>
  <c r="AQ14" i="205"/>
  <c r="AP14" i="205"/>
  <c r="AO14" i="205"/>
  <c r="AN14" i="205"/>
  <c r="AM14" i="205"/>
  <c r="AL14" i="205"/>
  <c r="AK14" i="205"/>
  <c r="AJ14" i="205"/>
  <c r="AI14" i="205"/>
  <c r="AH14" i="205"/>
  <c r="AG14" i="205"/>
  <c r="AF14" i="205"/>
  <c r="AE14" i="205"/>
  <c r="AD14" i="205"/>
  <c r="AC14" i="205"/>
  <c r="AB14" i="205"/>
  <c r="AA14" i="205"/>
  <c r="Z14" i="205"/>
  <c r="Y14" i="205"/>
  <c r="X14" i="205"/>
  <c r="W14" i="205"/>
  <c r="V14" i="205"/>
  <c r="U14" i="205"/>
  <c r="T14" i="205"/>
  <c r="S14" i="205"/>
  <c r="R14" i="205"/>
  <c r="Q14" i="205"/>
  <c r="P14" i="205"/>
  <c r="O14" i="205"/>
  <c r="N14" i="205"/>
  <c r="M14" i="205"/>
  <c r="L14" i="205"/>
  <c r="K14" i="205"/>
  <c r="J14" i="205"/>
  <c r="I14" i="205"/>
  <c r="H14" i="205"/>
  <c r="G14" i="205"/>
  <c r="F14" i="205"/>
  <c r="E14" i="205"/>
  <c r="D14" i="205"/>
  <c r="C14" i="205"/>
  <c r="B14" i="205"/>
  <c r="IW12" i="205"/>
  <c r="IV12" i="205"/>
  <c r="IU12" i="205"/>
  <c r="IT12" i="205"/>
  <c r="IS12" i="205"/>
  <c r="IR12" i="205"/>
  <c r="IQ12" i="205"/>
  <c r="IP12" i="205"/>
  <c r="IO12" i="205"/>
  <c r="IN12" i="205"/>
  <c r="IM12" i="205"/>
  <c r="IL12" i="205"/>
  <c r="IK12" i="205"/>
  <c r="IJ12" i="205"/>
  <c r="II12" i="205"/>
  <c r="IH12" i="205"/>
  <c r="IG12" i="205"/>
  <c r="IF12" i="205"/>
  <c r="IE12" i="205"/>
  <c r="ID12" i="205"/>
  <c r="IC12" i="205"/>
  <c r="IB12" i="205"/>
  <c r="IA12" i="205"/>
  <c r="HZ12" i="205"/>
  <c r="HY12" i="205"/>
  <c r="HX12" i="205"/>
  <c r="HW12" i="205"/>
  <c r="HV12" i="205"/>
  <c r="HU12" i="205"/>
  <c r="HT12" i="205"/>
  <c r="HS12" i="205"/>
  <c r="HR12" i="205"/>
  <c r="HQ12" i="205"/>
  <c r="HP12" i="205"/>
  <c r="HO12" i="205"/>
  <c r="HN12" i="205"/>
  <c r="HM12" i="205"/>
  <c r="HL12" i="205"/>
  <c r="HK12" i="205"/>
  <c r="HJ12" i="205"/>
  <c r="HI12" i="205"/>
  <c r="HH12" i="205"/>
  <c r="HG12" i="205"/>
  <c r="HF12" i="205"/>
  <c r="HE12" i="205"/>
  <c r="HD12" i="205"/>
  <c r="HC12" i="205"/>
  <c r="HB12" i="205"/>
  <c r="HA12" i="205"/>
  <c r="GZ12" i="205"/>
  <c r="GY12" i="205"/>
  <c r="GX12" i="205"/>
  <c r="GW12" i="205"/>
  <c r="GV12" i="205"/>
  <c r="GU12" i="205"/>
  <c r="GT12" i="205"/>
  <c r="GS12" i="205"/>
  <c r="GR12" i="205"/>
  <c r="GQ12" i="205"/>
  <c r="GP12" i="205"/>
  <c r="GO12" i="205"/>
  <c r="GN12" i="205"/>
  <c r="GM12" i="205"/>
  <c r="GL12" i="205"/>
  <c r="GK12" i="205"/>
  <c r="GJ12" i="205"/>
  <c r="GI12" i="205"/>
  <c r="GH12" i="205"/>
  <c r="GG12" i="205"/>
  <c r="GF12" i="205"/>
  <c r="GE12" i="205"/>
  <c r="GD12" i="205"/>
  <c r="GC12" i="205"/>
  <c r="GB12" i="205"/>
  <c r="GA12" i="205"/>
  <c r="FZ12" i="205"/>
  <c r="FY12" i="205"/>
  <c r="FX12" i="205"/>
  <c r="FW12" i="205"/>
  <c r="FV12" i="205"/>
  <c r="FU12" i="205"/>
  <c r="FT12" i="205"/>
  <c r="FS12" i="205"/>
  <c r="FR12" i="205"/>
  <c r="FQ12" i="205"/>
  <c r="FP12" i="205"/>
  <c r="FO12" i="205"/>
  <c r="FN12" i="205"/>
  <c r="FM12" i="205"/>
  <c r="FL12" i="205"/>
  <c r="FK12" i="205"/>
  <c r="FJ12" i="205"/>
  <c r="FI12" i="205"/>
  <c r="FH12" i="205"/>
  <c r="FG12" i="205"/>
  <c r="FF12" i="205"/>
  <c r="FE12" i="205"/>
  <c r="FD12" i="205"/>
  <c r="FC12" i="205"/>
  <c r="FB12" i="205"/>
  <c r="FA12" i="205"/>
  <c r="EZ12" i="205"/>
  <c r="EY12" i="205"/>
  <c r="EX12" i="205"/>
  <c r="EW12" i="205"/>
  <c r="EV12" i="205"/>
  <c r="EU12" i="205"/>
  <c r="ET12" i="205"/>
  <c r="ES12" i="205"/>
  <c r="ER12" i="205"/>
  <c r="EQ12" i="205"/>
  <c r="EP12" i="205"/>
  <c r="EO12" i="205"/>
  <c r="EN12" i="205"/>
  <c r="EM12" i="205"/>
  <c r="EL12" i="205"/>
  <c r="EK12" i="205"/>
  <c r="EJ12" i="205"/>
  <c r="EI12" i="205"/>
  <c r="EH12" i="205"/>
  <c r="EG12" i="205"/>
  <c r="EF12" i="205"/>
  <c r="EE12" i="205"/>
  <c r="ED12" i="205"/>
  <c r="EC12" i="205"/>
  <c r="EB12" i="205"/>
  <c r="EA12" i="205"/>
  <c r="DZ12" i="205"/>
  <c r="DY12" i="205"/>
  <c r="DX12" i="205"/>
  <c r="DW12" i="205"/>
  <c r="DV12" i="205"/>
  <c r="DU12" i="205"/>
  <c r="DT12" i="205"/>
  <c r="DS12" i="205"/>
  <c r="DR12" i="205"/>
  <c r="DQ12" i="205"/>
  <c r="DP12" i="205"/>
  <c r="DO12" i="205"/>
  <c r="DN12" i="205"/>
  <c r="DM12" i="205"/>
  <c r="DL12" i="205"/>
  <c r="DK12" i="205"/>
  <c r="DJ12" i="205"/>
  <c r="DI12" i="205"/>
  <c r="DH12" i="205"/>
  <c r="DG12" i="205"/>
  <c r="DF12" i="205"/>
  <c r="DE12" i="205"/>
  <c r="DD12" i="205"/>
  <c r="DC12" i="205"/>
  <c r="DB12" i="205"/>
  <c r="DA12" i="205"/>
  <c r="CZ12" i="205"/>
  <c r="CY12" i="205"/>
  <c r="CX12" i="205"/>
  <c r="CW12" i="205"/>
  <c r="CV12" i="205"/>
  <c r="CU12" i="205"/>
  <c r="CT12" i="205"/>
  <c r="CS12" i="205"/>
  <c r="CR12" i="205"/>
  <c r="CQ12" i="205"/>
  <c r="CP12" i="205"/>
  <c r="CO12" i="205"/>
  <c r="CN12" i="205"/>
  <c r="CM12" i="205"/>
  <c r="CL12" i="205"/>
  <c r="CK12" i="205"/>
  <c r="CJ12" i="205"/>
  <c r="CI12" i="205"/>
  <c r="CH12" i="205"/>
  <c r="CG12" i="205"/>
  <c r="CF12" i="205"/>
  <c r="CE12" i="205"/>
  <c r="CD12" i="205"/>
  <c r="CC12" i="205"/>
  <c r="CB12" i="205"/>
  <c r="CA12" i="205"/>
  <c r="BZ12" i="205"/>
  <c r="BY12" i="205"/>
  <c r="BX12" i="205"/>
  <c r="BW12" i="205"/>
  <c r="BV12" i="205"/>
  <c r="BU12" i="205"/>
  <c r="BT12" i="205"/>
  <c r="BS12" i="205"/>
  <c r="BR12" i="205"/>
  <c r="BQ12" i="205"/>
  <c r="BP12" i="205"/>
  <c r="BO12" i="205"/>
  <c r="BN12" i="205"/>
  <c r="BM12" i="205"/>
  <c r="BL12" i="205"/>
  <c r="BK12" i="205"/>
  <c r="BJ12" i="205"/>
  <c r="BI12" i="205"/>
  <c r="BH12" i="205"/>
  <c r="BG12" i="205"/>
  <c r="BF12" i="205"/>
  <c r="BE12" i="205"/>
  <c r="BD12" i="205"/>
  <c r="BC12" i="205"/>
  <c r="BB12" i="205"/>
  <c r="BA12" i="205"/>
  <c r="AZ12" i="205"/>
  <c r="AY12" i="205"/>
  <c r="AX12" i="205"/>
  <c r="AW12" i="205"/>
  <c r="AV12" i="205"/>
  <c r="AU12" i="205"/>
  <c r="AT12" i="205"/>
  <c r="AS12" i="205"/>
  <c r="AR12" i="205"/>
  <c r="AQ12" i="205"/>
  <c r="AP12" i="205"/>
  <c r="AO12" i="205"/>
  <c r="AN12" i="205"/>
  <c r="AM12" i="205"/>
  <c r="AL12" i="205"/>
  <c r="AK12" i="205"/>
  <c r="AJ12" i="205"/>
  <c r="AI12" i="205"/>
  <c r="AH12" i="205"/>
  <c r="AG12" i="205"/>
  <c r="AF12" i="205"/>
  <c r="AE12" i="205"/>
  <c r="AD12" i="205"/>
  <c r="AC12" i="205"/>
  <c r="AB12" i="205"/>
  <c r="AA12" i="205"/>
  <c r="Z12" i="205"/>
  <c r="Y12" i="205"/>
  <c r="X12" i="205"/>
  <c r="W12" i="205"/>
  <c r="V12" i="205"/>
  <c r="U12" i="205"/>
  <c r="T12" i="205"/>
  <c r="S12" i="205"/>
  <c r="R12" i="205"/>
  <c r="Q12" i="205"/>
  <c r="P12" i="205"/>
  <c r="O12" i="205"/>
  <c r="N12" i="205"/>
  <c r="M12" i="205"/>
  <c r="L12" i="205"/>
  <c r="K12" i="205"/>
  <c r="J12" i="205"/>
  <c r="I12" i="205"/>
  <c r="H12" i="205"/>
  <c r="G12" i="205"/>
  <c r="F12" i="205"/>
  <c r="E12" i="205"/>
  <c r="D12" i="205"/>
  <c r="C12" i="205"/>
  <c r="B12" i="205"/>
  <c r="IW10" i="205"/>
  <c r="IV10" i="205"/>
  <c r="IU10" i="205"/>
  <c r="IT10" i="205"/>
  <c r="IS10" i="205"/>
  <c r="IR10" i="205"/>
  <c r="IQ10" i="205"/>
  <c r="IP10" i="205"/>
  <c r="IO10" i="205"/>
  <c r="IN10" i="205"/>
  <c r="IM10" i="205"/>
  <c r="IL10" i="205"/>
  <c r="IK10" i="205"/>
  <c r="IJ10" i="205"/>
  <c r="II10" i="205"/>
  <c r="IH10" i="205"/>
  <c r="IG10" i="205"/>
  <c r="IF10" i="205"/>
  <c r="IE10" i="205"/>
  <c r="ID10" i="205"/>
  <c r="IC10" i="205"/>
  <c r="IB10" i="205"/>
  <c r="IA10" i="205"/>
  <c r="HZ10" i="205"/>
  <c r="HY10" i="205"/>
  <c r="HX10" i="205"/>
  <c r="HW10" i="205"/>
  <c r="HV10" i="205"/>
  <c r="HU10" i="205"/>
  <c r="HT10" i="205"/>
  <c r="HS10" i="205"/>
  <c r="HR10" i="205"/>
  <c r="HQ10" i="205"/>
  <c r="HP10" i="205"/>
  <c r="HO10" i="205"/>
  <c r="HN10" i="205"/>
  <c r="HM10" i="205"/>
  <c r="HL10" i="205"/>
  <c r="HK10" i="205"/>
  <c r="HJ10" i="205"/>
  <c r="HI10" i="205"/>
  <c r="HH10" i="205"/>
  <c r="HG10" i="205"/>
  <c r="HF10" i="205"/>
  <c r="HE10" i="205"/>
  <c r="HD10" i="205"/>
  <c r="HC10" i="205"/>
  <c r="HB10" i="205"/>
  <c r="HA10" i="205"/>
  <c r="GZ10" i="205"/>
  <c r="GY10" i="205"/>
  <c r="GX10" i="205"/>
  <c r="GW10" i="205"/>
  <c r="GV10" i="205"/>
  <c r="GU10" i="205"/>
  <c r="GT10" i="205"/>
  <c r="GS10" i="205"/>
  <c r="GR10" i="205"/>
  <c r="GQ10" i="205"/>
  <c r="GP10" i="205"/>
  <c r="GO10" i="205"/>
  <c r="GN10" i="205"/>
  <c r="GM10" i="205"/>
  <c r="GL10" i="205"/>
  <c r="GK10" i="205"/>
  <c r="GJ10" i="205"/>
  <c r="GI10" i="205"/>
  <c r="GH10" i="205"/>
  <c r="GG10" i="205"/>
  <c r="GF10" i="205"/>
  <c r="GE10" i="205"/>
  <c r="GD10" i="205"/>
  <c r="GC10" i="205"/>
  <c r="GB10" i="205"/>
  <c r="GA10" i="205"/>
  <c r="FZ10" i="205"/>
  <c r="FY10" i="205"/>
  <c r="FX10" i="205"/>
  <c r="FW10" i="205"/>
  <c r="FV10" i="205"/>
  <c r="FU10" i="205"/>
  <c r="FT10" i="205"/>
  <c r="FS10" i="205"/>
  <c r="FR10" i="205"/>
  <c r="FQ10" i="205"/>
  <c r="FP10" i="205"/>
  <c r="FO10" i="205"/>
  <c r="FN10" i="205"/>
  <c r="FM10" i="205"/>
  <c r="FL10" i="205"/>
  <c r="FK10" i="205"/>
  <c r="FJ10" i="205"/>
  <c r="FI10" i="205"/>
  <c r="FH10" i="205"/>
  <c r="FG10" i="205"/>
  <c r="FF10" i="205"/>
  <c r="FE10" i="205"/>
  <c r="FD10" i="205"/>
  <c r="FC10" i="205"/>
  <c r="FB10" i="205"/>
  <c r="FA10" i="205"/>
  <c r="EZ10" i="205"/>
  <c r="EY10" i="205"/>
  <c r="EX10" i="205"/>
  <c r="EW10" i="205"/>
  <c r="EV10" i="205"/>
  <c r="EU10" i="205"/>
  <c r="ET10" i="205"/>
  <c r="ES10" i="205"/>
  <c r="ER10" i="205"/>
  <c r="EQ10" i="205"/>
  <c r="EP10" i="205"/>
  <c r="EO10" i="205"/>
  <c r="EN10" i="205"/>
  <c r="EM10" i="205"/>
  <c r="EL10" i="205"/>
  <c r="EK10" i="205"/>
  <c r="EJ10" i="205"/>
  <c r="EI10" i="205"/>
  <c r="EH10" i="205"/>
  <c r="EG10" i="205"/>
  <c r="EF10" i="205"/>
  <c r="EE10" i="205"/>
  <c r="ED10" i="205"/>
  <c r="EC10" i="205"/>
  <c r="EB10" i="205"/>
  <c r="EA10" i="205"/>
  <c r="DZ10" i="205"/>
  <c r="DY10" i="205"/>
  <c r="DX10" i="205"/>
  <c r="DW10" i="205"/>
  <c r="DV10" i="205"/>
  <c r="DU10" i="205"/>
  <c r="DT10" i="205"/>
  <c r="DS10" i="205"/>
  <c r="DR10" i="205"/>
  <c r="DQ10" i="205"/>
  <c r="DP10" i="205"/>
  <c r="DO10" i="205"/>
  <c r="DN10" i="205"/>
  <c r="DM10" i="205"/>
  <c r="DL10" i="205"/>
  <c r="DK10" i="205"/>
  <c r="DJ10" i="205"/>
  <c r="DI10" i="205"/>
  <c r="DH10" i="205"/>
  <c r="DG10" i="205"/>
  <c r="DF10" i="205"/>
  <c r="DE10" i="205"/>
  <c r="DD10" i="205"/>
  <c r="DC10" i="205"/>
  <c r="DB10" i="205"/>
  <c r="DA10" i="205"/>
  <c r="CZ10" i="205"/>
  <c r="CY10" i="205"/>
  <c r="CX10" i="205"/>
  <c r="CW10" i="205"/>
  <c r="CV10" i="205"/>
  <c r="CU10" i="205"/>
  <c r="CT10" i="205"/>
  <c r="CS10" i="205"/>
  <c r="CR10" i="205"/>
  <c r="CQ10" i="205"/>
  <c r="CP10" i="205"/>
  <c r="CO10" i="205"/>
  <c r="CN10" i="205"/>
  <c r="CM10" i="205"/>
  <c r="CL10" i="205"/>
  <c r="CK10" i="205"/>
  <c r="CJ10" i="205"/>
  <c r="CI10" i="205"/>
  <c r="CH10" i="205"/>
  <c r="CG10" i="205"/>
  <c r="CF10" i="205"/>
  <c r="CE10" i="205"/>
  <c r="CD10" i="205"/>
  <c r="CC10" i="205"/>
  <c r="CB10" i="205"/>
  <c r="CA10" i="205"/>
  <c r="BZ10" i="205"/>
  <c r="BY10" i="205"/>
  <c r="BX10" i="205"/>
  <c r="BW10" i="205"/>
  <c r="BV10" i="205"/>
  <c r="BU10" i="205"/>
  <c r="BT10" i="205"/>
  <c r="BS10" i="205"/>
  <c r="BR10" i="205"/>
  <c r="BQ10" i="205"/>
  <c r="BP10" i="205"/>
  <c r="BO10" i="205"/>
  <c r="BN10" i="205"/>
  <c r="BM10" i="205"/>
  <c r="BL10" i="205"/>
  <c r="BK10" i="205"/>
  <c r="BJ10" i="205"/>
  <c r="BI10" i="205"/>
  <c r="BH10" i="205"/>
  <c r="BG10" i="205"/>
  <c r="BF10" i="205"/>
  <c r="BE10" i="205"/>
  <c r="BD10" i="205"/>
  <c r="BC10" i="205"/>
  <c r="BB10" i="205"/>
  <c r="BA10" i="205"/>
  <c r="AZ10" i="205"/>
  <c r="AY10" i="205"/>
  <c r="AX10" i="205"/>
  <c r="AW10" i="205"/>
  <c r="AV10" i="205"/>
  <c r="AU10" i="205"/>
  <c r="AT10" i="205"/>
  <c r="AS10" i="205"/>
  <c r="AR10" i="205"/>
  <c r="AQ10" i="205"/>
  <c r="AP10" i="205"/>
  <c r="AO10" i="205"/>
  <c r="AN10" i="205"/>
  <c r="AM10" i="205"/>
  <c r="AL10" i="205"/>
  <c r="AK10" i="205"/>
  <c r="AJ10" i="205"/>
  <c r="AI10" i="205"/>
  <c r="AH10" i="205"/>
  <c r="AG10" i="205"/>
  <c r="AF10" i="205"/>
  <c r="AE10" i="205"/>
  <c r="AD10" i="205"/>
  <c r="AC10" i="205"/>
  <c r="AB10" i="205"/>
  <c r="AA10" i="205"/>
  <c r="Z10" i="205"/>
  <c r="Y10" i="205"/>
  <c r="X10" i="205"/>
  <c r="W10" i="205"/>
  <c r="V10" i="205"/>
  <c r="U10" i="205"/>
  <c r="T10" i="205"/>
  <c r="S10" i="205"/>
  <c r="R10" i="205"/>
  <c r="Q10" i="205"/>
  <c r="P10" i="205"/>
  <c r="O10" i="205"/>
  <c r="N10" i="205"/>
  <c r="M10" i="205"/>
  <c r="L10" i="205"/>
  <c r="K10" i="205"/>
  <c r="J10" i="205"/>
  <c r="I10" i="205"/>
  <c r="H10" i="205"/>
  <c r="G10" i="205"/>
  <c r="F10" i="205"/>
  <c r="E10" i="205"/>
  <c r="D10" i="205"/>
  <c r="C10" i="205"/>
  <c r="B10" i="205"/>
  <c r="IW8" i="205"/>
  <c r="IV8" i="205"/>
  <c r="IU8" i="205"/>
  <c r="IT8" i="205"/>
  <c r="IS8" i="205"/>
  <c r="IR8" i="205"/>
  <c r="IQ8" i="205"/>
  <c r="IP8" i="205"/>
  <c r="IO8" i="205"/>
  <c r="IN8" i="205"/>
  <c r="IM8" i="205"/>
  <c r="IL8" i="205"/>
  <c r="IK8" i="205"/>
  <c r="IJ8" i="205"/>
  <c r="II8" i="205"/>
  <c r="IH8" i="205"/>
  <c r="IG8" i="205"/>
  <c r="IF8" i="205"/>
  <c r="IE8" i="205"/>
  <c r="ID8" i="205"/>
  <c r="IC8" i="205"/>
  <c r="IB8" i="205"/>
  <c r="IA8" i="205"/>
  <c r="HZ8" i="205"/>
  <c r="HY8" i="205"/>
  <c r="HX8" i="205"/>
  <c r="HW8" i="205"/>
  <c r="HV8" i="205"/>
  <c r="HU8" i="205"/>
  <c r="HT8" i="205"/>
  <c r="HS8" i="205"/>
  <c r="HR8" i="205"/>
  <c r="HQ8" i="205"/>
  <c r="HP8" i="205"/>
  <c r="HO8" i="205"/>
  <c r="HN8" i="205"/>
  <c r="HM8" i="205"/>
  <c r="HL8" i="205"/>
  <c r="HK8" i="205"/>
  <c r="HJ8" i="205"/>
  <c r="HI8" i="205"/>
  <c r="HH8" i="205"/>
  <c r="HG8" i="205"/>
  <c r="HF8" i="205"/>
  <c r="HE8" i="205"/>
  <c r="HD8" i="205"/>
  <c r="HC8" i="205"/>
  <c r="HB8" i="205"/>
  <c r="HA8" i="205"/>
  <c r="GZ8" i="205"/>
  <c r="GY8" i="205"/>
  <c r="GX8" i="205"/>
  <c r="GW8" i="205"/>
  <c r="GV8" i="205"/>
  <c r="GU8" i="205"/>
  <c r="GT8" i="205"/>
  <c r="GS8" i="205"/>
  <c r="GR8" i="205"/>
  <c r="GQ8" i="205"/>
  <c r="GP8" i="205"/>
  <c r="GO8" i="205"/>
  <c r="GN8" i="205"/>
  <c r="GM8" i="205"/>
  <c r="GL8" i="205"/>
  <c r="GK8" i="205"/>
  <c r="GJ8" i="205"/>
  <c r="GI8" i="205"/>
  <c r="GH8" i="205"/>
  <c r="GG8" i="205"/>
  <c r="GF8" i="205"/>
  <c r="GE8" i="205"/>
  <c r="GD8" i="205"/>
  <c r="GC8" i="205"/>
  <c r="GB8" i="205"/>
  <c r="GA8" i="205"/>
  <c r="FZ8" i="205"/>
  <c r="FY8" i="205"/>
  <c r="FX8" i="205"/>
  <c r="FW8" i="205"/>
  <c r="FV8" i="205"/>
  <c r="FU8" i="205"/>
  <c r="FT8" i="205"/>
  <c r="FS8" i="205"/>
  <c r="FR8" i="205"/>
  <c r="FQ8" i="205"/>
  <c r="FP8" i="205"/>
  <c r="FO8" i="205"/>
  <c r="FN8" i="205"/>
  <c r="FM8" i="205"/>
  <c r="FL8" i="205"/>
  <c r="FK8" i="205"/>
  <c r="FJ8" i="205"/>
  <c r="FI8" i="205"/>
  <c r="FH8" i="205"/>
  <c r="FG8" i="205"/>
  <c r="FF8" i="205"/>
  <c r="FE8" i="205"/>
  <c r="FD8" i="205"/>
  <c r="FC8" i="205"/>
  <c r="FB8" i="205"/>
  <c r="FA8" i="205"/>
  <c r="EZ8" i="205"/>
  <c r="EY8" i="205"/>
  <c r="EX8" i="205"/>
  <c r="EW8" i="205"/>
  <c r="EV8" i="205"/>
  <c r="EU8" i="205"/>
  <c r="ET8" i="205"/>
  <c r="ES8" i="205"/>
  <c r="ER8" i="205"/>
  <c r="EQ8" i="205"/>
  <c r="EP8" i="205"/>
  <c r="EO8" i="205"/>
  <c r="EN8" i="205"/>
  <c r="EM8" i="205"/>
  <c r="EL8" i="205"/>
  <c r="EK8" i="205"/>
  <c r="EJ8" i="205"/>
  <c r="EI8" i="205"/>
  <c r="EH8" i="205"/>
  <c r="EG8" i="205"/>
  <c r="EF8" i="205"/>
  <c r="EE8" i="205"/>
  <c r="ED8" i="205"/>
  <c r="EC8" i="205"/>
  <c r="EB8" i="205"/>
  <c r="EA8" i="205"/>
  <c r="DZ8" i="205"/>
  <c r="DY8" i="205"/>
  <c r="DX8" i="205"/>
  <c r="DW8" i="205"/>
  <c r="DV8" i="205"/>
  <c r="DU8" i="205"/>
  <c r="DT8" i="205"/>
  <c r="DS8" i="205"/>
  <c r="DR8" i="205"/>
  <c r="DQ8" i="205"/>
  <c r="DP8" i="205"/>
  <c r="DO8" i="205"/>
  <c r="DN8" i="205"/>
  <c r="DM8" i="205"/>
  <c r="DL8" i="205"/>
  <c r="DK8" i="205"/>
  <c r="DJ8" i="205"/>
  <c r="DI8" i="205"/>
  <c r="DH8" i="205"/>
  <c r="DG8" i="205"/>
  <c r="DF8" i="205"/>
  <c r="DE8" i="205"/>
  <c r="DD8" i="205"/>
  <c r="DC8" i="205"/>
  <c r="DB8" i="205"/>
  <c r="DA8" i="205"/>
  <c r="CZ8" i="205"/>
  <c r="CY8" i="205"/>
  <c r="CX8" i="205"/>
  <c r="CW8" i="205"/>
  <c r="CV8" i="205"/>
  <c r="CU8" i="205"/>
  <c r="CT8" i="205"/>
  <c r="CS8" i="205"/>
  <c r="CR8" i="205"/>
  <c r="CQ8" i="205"/>
  <c r="CP8" i="205"/>
  <c r="CO8" i="205"/>
  <c r="CN8" i="205"/>
  <c r="CM8" i="205"/>
  <c r="CL8" i="205"/>
  <c r="CK8" i="205"/>
  <c r="CJ8" i="205"/>
  <c r="CI8" i="205"/>
  <c r="CH8" i="205"/>
  <c r="CG8" i="205"/>
  <c r="CF8" i="205"/>
  <c r="CE8" i="205"/>
  <c r="CD8" i="205"/>
  <c r="CC8" i="205"/>
  <c r="CB8" i="205"/>
  <c r="CA8" i="205"/>
  <c r="BZ8" i="205"/>
  <c r="BY8" i="205"/>
  <c r="BX8" i="205"/>
  <c r="BW8" i="205"/>
  <c r="BV8" i="205"/>
  <c r="BU8" i="205"/>
  <c r="BT8" i="205"/>
  <c r="BS8" i="205"/>
  <c r="BR8" i="205"/>
  <c r="BQ8" i="205"/>
  <c r="BP8" i="205"/>
  <c r="BO8" i="205"/>
  <c r="BN8" i="205"/>
  <c r="BM8" i="205"/>
  <c r="BL8" i="205"/>
  <c r="BK8" i="205"/>
  <c r="BJ8" i="205"/>
  <c r="BI8" i="205"/>
  <c r="BH8" i="205"/>
  <c r="BG8" i="205"/>
  <c r="BF8" i="205"/>
  <c r="BE8" i="205"/>
  <c r="BD8" i="205"/>
  <c r="BC8" i="205"/>
  <c r="BB8" i="205"/>
  <c r="BA8" i="205"/>
  <c r="AZ8" i="205"/>
  <c r="AY8" i="205"/>
  <c r="AX8" i="205"/>
  <c r="AW8" i="205"/>
  <c r="AV8" i="205"/>
  <c r="AU8" i="205"/>
  <c r="AT8" i="205"/>
  <c r="AS8" i="205"/>
  <c r="AR8" i="205"/>
  <c r="AQ8" i="205"/>
  <c r="AP8" i="205"/>
  <c r="AO8" i="205"/>
  <c r="AN8" i="205"/>
  <c r="AM8" i="205"/>
  <c r="AL8" i="205"/>
  <c r="AK8" i="205"/>
  <c r="AJ8" i="205"/>
  <c r="AI8" i="205"/>
  <c r="AH8" i="205"/>
  <c r="AG8" i="205"/>
  <c r="AF8" i="205"/>
  <c r="AE8" i="205"/>
  <c r="AD8" i="205"/>
  <c r="AC8" i="205"/>
  <c r="AB8" i="205"/>
  <c r="AA8" i="205"/>
  <c r="Z8" i="205"/>
  <c r="Y8" i="205"/>
  <c r="X8" i="205"/>
  <c r="W8" i="205"/>
  <c r="V8" i="205"/>
  <c r="U8" i="205"/>
  <c r="T8" i="205"/>
  <c r="S8" i="205"/>
  <c r="R8" i="205"/>
  <c r="Q8" i="205"/>
  <c r="P8" i="205"/>
  <c r="O8" i="205"/>
  <c r="N8" i="205"/>
  <c r="M8" i="205"/>
  <c r="L8" i="205"/>
  <c r="K8" i="205"/>
  <c r="J8" i="205"/>
  <c r="I8" i="205"/>
  <c r="H8" i="205"/>
  <c r="G8" i="205"/>
  <c r="F8" i="205"/>
  <c r="E8" i="205"/>
  <c r="D8" i="205"/>
  <c r="C8" i="205"/>
  <c r="B8" i="205"/>
  <c r="IW6" i="205"/>
  <c r="IV6" i="205"/>
  <c r="IU6" i="205"/>
  <c r="IT6" i="205"/>
  <c r="IS6" i="205"/>
  <c r="IR6" i="205"/>
  <c r="IQ6" i="205"/>
  <c r="IP6" i="205"/>
  <c r="IO6" i="205"/>
  <c r="IN6" i="205"/>
  <c r="IM6" i="205"/>
  <c r="IL6" i="205"/>
  <c r="IK6" i="205"/>
  <c r="IJ6" i="205"/>
  <c r="II6" i="205"/>
  <c r="IH6" i="205"/>
  <c r="IG6" i="205"/>
  <c r="IF6" i="205"/>
  <c r="IE6" i="205"/>
  <c r="ID6" i="205"/>
  <c r="IC6" i="205"/>
  <c r="IB6" i="205"/>
  <c r="IA6" i="205"/>
  <c r="HZ6" i="205"/>
  <c r="HY6" i="205"/>
  <c r="HX6" i="205"/>
  <c r="HW6" i="205"/>
  <c r="HV6" i="205"/>
  <c r="HU6" i="205"/>
  <c r="HT6" i="205"/>
  <c r="HS6" i="205"/>
  <c r="HR6" i="205"/>
  <c r="HQ6" i="205"/>
  <c r="HP6" i="205"/>
  <c r="HO6" i="205"/>
  <c r="HN6" i="205"/>
  <c r="HM6" i="205"/>
  <c r="HL6" i="205"/>
  <c r="HK6" i="205"/>
  <c r="HJ6" i="205"/>
  <c r="HI6" i="205"/>
  <c r="HH6" i="205"/>
  <c r="HG6" i="205"/>
  <c r="HF6" i="205"/>
  <c r="HE6" i="205"/>
  <c r="HD6" i="205"/>
  <c r="HC6" i="205"/>
  <c r="HB6" i="205"/>
  <c r="HA6" i="205"/>
  <c r="GZ6" i="205"/>
  <c r="GY6" i="205"/>
  <c r="GX6" i="205"/>
  <c r="GW6" i="205"/>
  <c r="GV6" i="205"/>
  <c r="GU6" i="205"/>
  <c r="GT6" i="205"/>
  <c r="GS6" i="205"/>
  <c r="GR6" i="205"/>
  <c r="GQ6" i="205"/>
  <c r="GP6" i="205"/>
  <c r="GO6" i="205"/>
  <c r="GN6" i="205"/>
  <c r="GM6" i="205"/>
  <c r="GL6" i="205"/>
  <c r="GK6" i="205"/>
  <c r="GJ6" i="205"/>
  <c r="GI6" i="205"/>
  <c r="GH6" i="205"/>
  <c r="GG6" i="205"/>
  <c r="GF6" i="205"/>
  <c r="GE6" i="205"/>
  <c r="GD6" i="205"/>
  <c r="GC6" i="205"/>
  <c r="GB6" i="205"/>
  <c r="GA6" i="205"/>
  <c r="FZ6" i="205"/>
  <c r="FY6" i="205"/>
  <c r="FX6" i="205"/>
  <c r="FW6" i="205"/>
  <c r="FV6" i="205"/>
  <c r="FU6" i="205"/>
  <c r="FT6" i="205"/>
  <c r="FS6" i="205"/>
  <c r="FR6" i="205"/>
  <c r="FQ6" i="205"/>
  <c r="FP6" i="205"/>
  <c r="FO6" i="205"/>
  <c r="FN6" i="205"/>
  <c r="FM6" i="205"/>
  <c r="FL6" i="205"/>
  <c r="FK6" i="205"/>
  <c r="FJ6" i="205"/>
  <c r="FI6" i="205"/>
  <c r="FH6" i="205"/>
  <c r="FG6" i="205"/>
  <c r="FF6" i="205"/>
  <c r="FE6" i="205"/>
  <c r="FD6" i="205"/>
  <c r="FC6" i="205"/>
  <c r="FB6" i="205"/>
  <c r="FA6" i="205"/>
  <c r="EZ6" i="205"/>
  <c r="EY6" i="205"/>
  <c r="EX6" i="205"/>
  <c r="EW6" i="205"/>
  <c r="EV6" i="205"/>
  <c r="EU6" i="205"/>
  <c r="ET6" i="205"/>
  <c r="ES6" i="205"/>
  <c r="ER6" i="205"/>
  <c r="EQ6" i="205"/>
  <c r="EP6" i="205"/>
  <c r="EO6" i="205"/>
  <c r="EN6" i="205"/>
  <c r="EM6" i="205"/>
  <c r="EL6" i="205"/>
  <c r="EK6" i="205"/>
  <c r="EJ6" i="205"/>
  <c r="EI6" i="205"/>
  <c r="EH6" i="205"/>
  <c r="EG6" i="205"/>
  <c r="EF6" i="205"/>
  <c r="EE6" i="205"/>
  <c r="ED6" i="205"/>
  <c r="EC6" i="205"/>
  <c r="EB6" i="205"/>
  <c r="EA6" i="205"/>
  <c r="DZ6" i="205"/>
  <c r="DY6" i="205"/>
  <c r="DX6" i="205"/>
  <c r="DW6" i="205"/>
  <c r="DV6" i="205"/>
  <c r="DU6" i="205"/>
  <c r="DT6" i="205"/>
  <c r="DS6" i="205"/>
  <c r="DR6" i="205"/>
  <c r="DQ6" i="205"/>
  <c r="DP6" i="205"/>
  <c r="DO6" i="205"/>
  <c r="DN6" i="205"/>
  <c r="DM6" i="205"/>
  <c r="DL6" i="205"/>
  <c r="DK6" i="205"/>
  <c r="DJ6" i="205"/>
  <c r="DI6" i="205"/>
  <c r="DH6" i="205"/>
  <c r="DG6" i="205"/>
  <c r="DF6" i="205"/>
  <c r="DE6" i="205"/>
  <c r="DD6" i="205"/>
  <c r="DC6" i="205"/>
  <c r="DB6" i="205"/>
  <c r="DA6" i="205"/>
  <c r="CZ6" i="205"/>
  <c r="CY6" i="205"/>
  <c r="CX6" i="205"/>
  <c r="CW6" i="205"/>
  <c r="CV6" i="205"/>
  <c r="CU6" i="205"/>
  <c r="CT6" i="205"/>
  <c r="CS6" i="205"/>
  <c r="CR6" i="205"/>
  <c r="CQ6" i="205"/>
  <c r="CP6" i="205"/>
  <c r="CO6" i="205"/>
  <c r="CN6" i="205"/>
  <c r="CM6" i="205"/>
  <c r="CL6" i="205"/>
  <c r="CK6" i="205"/>
  <c r="CJ6" i="205"/>
  <c r="CI6" i="205"/>
  <c r="CH6" i="205"/>
  <c r="CG6" i="205"/>
  <c r="CF6" i="205"/>
  <c r="CE6" i="205"/>
  <c r="CD6" i="205"/>
  <c r="CC6" i="205"/>
  <c r="CB6" i="205"/>
  <c r="CA6" i="205"/>
  <c r="BZ6" i="205"/>
  <c r="BY6" i="205"/>
  <c r="BX6" i="205"/>
  <c r="BW6" i="205"/>
  <c r="BV6" i="205"/>
  <c r="BU6" i="205"/>
  <c r="BT6" i="205"/>
  <c r="BS6" i="205"/>
  <c r="BR6" i="205"/>
  <c r="BQ6" i="205"/>
  <c r="BP6" i="205"/>
  <c r="BO6" i="205"/>
  <c r="BN6" i="205"/>
  <c r="BM6" i="205"/>
  <c r="BL6" i="205"/>
  <c r="BK6" i="205"/>
  <c r="BJ6" i="205"/>
  <c r="BI6" i="205"/>
  <c r="BH6" i="205"/>
  <c r="BG6" i="205"/>
  <c r="BF6" i="205"/>
  <c r="BE6" i="205"/>
  <c r="BD6" i="205"/>
  <c r="BC6" i="205"/>
  <c r="BB6" i="205"/>
  <c r="BA6" i="205"/>
  <c r="AZ6" i="205"/>
  <c r="AY6" i="205"/>
  <c r="AX6" i="205"/>
  <c r="AW6" i="205"/>
  <c r="AV6" i="205"/>
  <c r="AU6" i="205"/>
  <c r="AT6" i="205"/>
  <c r="AS6" i="205"/>
  <c r="AR6" i="205"/>
  <c r="AQ6" i="205"/>
  <c r="AP6" i="205"/>
  <c r="AO6" i="205"/>
  <c r="AN6" i="205"/>
  <c r="AM6" i="205"/>
  <c r="AL6" i="205"/>
  <c r="AK6" i="205"/>
  <c r="AJ6" i="205"/>
  <c r="AI6" i="205"/>
  <c r="AH6" i="205"/>
  <c r="AG6" i="205"/>
  <c r="AF6" i="205"/>
  <c r="AE6" i="205"/>
  <c r="AD6" i="205"/>
  <c r="AC6" i="205"/>
  <c r="AB6" i="205"/>
  <c r="AA6" i="205"/>
  <c r="Z6" i="205"/>
  <c r="Y6" i="205"/>
  <c r="X6" i="205"/>
  <c r="W6" i="205"/>
  <c r="V6" i="205"/>
  <c r="U6" i="205"/>
  <c r="T6" i="205"/>
  <c r="S6" i="205"/>
  <c r="R6" i="205"/>
  <c r="Q6" i="205"/>
  <c r="P6" i="205"/>
  <c r="O6" i="205"/>
  <c r="N6" i="205"/>
  <c r="M6" i="205"/>
  <c r="L6" i="205"/>
  <c r="K6" i="205"/>
  <c r="J6" i="205"/>
  <c r="I6" i="205"/>
  <c r="H6" i="205"/>
  <c r="G6" i="205"/>
  <c r="F6" i="205"/>
  <c r="E6" i="205"/>
  <c r="D6" i="205"/>
  <c r="C6" i="205"/>
  <c r="B6" i="205"/>
  <c r="IW4" i="205"/>
  <c r="IV4" i="205"/>
  <c r="IU4" i="205"/>
  <c r="IT4" i="205"/>
  <c r="IS4" i="205"/>
  <c r="IR4" i="205"/>
  <c r="IQ4" i="205"/>
  <c r="IP4" i="205"/>
  <c r="IO4" i="205"/>
  <c r="IN4" i="205"/>
  <c r="IM4" i="205"/>
  <c r="IL4" i="205"/>
  <c r="IK4" i="205"/>
  <c r="IJ4" i="205"/>
  <c r="II4" i="205"/>
  <c r="IH4" i="205"/>
  <c r="IG4" i="205"/>
  <c r="IF4" i="205"/>
  <c r="IE4" i="205"/>
  <c r="ID4" i="205"/>
  <c r="IC4" i="205"/>
  <c r="IB4" i="205"/>
  <c r="IA4" i="205"/>
  <c r="HZ4" i="205"/>
  <c r="HY4" i="205"/>
  <c r="HX4" i="205"/>
  <c r="HW4" i="205"/>
  <c r="HV4" i="205"/>
  <c r="HU4" i="205"/>
  <c r="HT4" i="205"/>
  <c r="HS4" i="205"/>
  <c r="HR4" i="205"/>
  <c r="HQ4" i="205"/>
  <c r="HP4" i="205"/>
  <c r="HO4" i="205"/>
  <c r="HN4" i="205"/>
  <c r="HM4" i="205"/>
  <c r="HL4" i="205"/>
  <c r="HK4" i="205"/>
  <c r="HJ4" i="205"/>
  <c r="HI4" i="205"/>
  <c r="HH4" i="205"/>
  <c r="HG4" i="205"/>
  <c r="HF4" i="205"/>
  <c r="HE4" i="205"/>
  <c r="HD4" i="205"/>
  <c r="HC4" i="205"/>
  <c r="HB4" i="205"/>
  <c r="HA4" i="205"/>
  <c r="GZ4" i="205"/>
  <c r="GY4" i="205"/>
  <c r="GX4" i="205"/>
  <c r="GW4" i="205"/>
  <c r="GV4" i="205"/>
  <c r="GU4" i="205"/>
  <c r="GT4" i="205"/>
  <c r="GS4" i="205"/>
  <c r="GR4" i="205"/>
  <c r="GQ4" i="205"/>
  <c r="GP4" i="205"/>
  <c r="GO4" i="205"/>
  <c r="GN4" i="205"/>
  <c r="GM4" i="205"/>
  <c r="GL4" i="205"/>
  <c r="GK4" i="205"/>
  <c r="GJ4" i="205"/>
  <c r="GI4" i="205"/>
  <c r="GH4" i="205"/>
  <c r="GG4" i="205"/>
  <c r="GF4" i="205"/>
  <c r="GE4" i="205"/>
  <c r="GD4" i="205"/>
  <c r="GC4" i="205"/>
  <c r="GB4" i="205"/>
  <c r="GA4" i="205"/>
  <c r="FZ4" i="205"/>
  <c r="FY4" i="205"/>
  <c r="FX4" i="205"/>
  <c r="FW4" i="205"/>
  <c r="FV4" i="205"/>
  <c r="FU4" i="205"/>
  <c r="FT4" i="205"/>
  <c r="FS4" i="205"/>
  <c r="FR4" i="205"/>
  <c r="FQ4" i="205"/>
  <c r="FP4" i="205"/>
  <c r="FO4" i="205"/>
  <c r="FN4" i="205"/>
  <c r="FM4" i="205"/>
  <c r="FL4" i="205"/>
  <c r="FK4" i="205"/>
  <c r="FJ4" i="205"/>
  <c r="FI4" i="205"/>
  <c r="FH4" i="205"/>
  <c r="FG4" i="205"/>
  <c r="FF4" i="205"/>
  <c r="FE4" i="205"/>
  <c r="FD4" i="205"/>
  <c r="FC4" i="205"/>
  <c r="FB4" i="205"/>
  <c r="FA4" i="205"/>
  <c r="EZ4" i="205"/>
  <c r="EY4" i="205"/>
  <c r="EX4" i="205"/>
  <c r="EW4" i="205"/>
  <c r="EV4" i="205"/>
  <c r="EU4" i="205"/>
  <c r="ET4" i="205"/>
  <c r="ES4" i="205"/>
  <c r="ER4" i="205"/>
  <c r="EQ4" i="205"/>
  <c r="EP4" i="205"/>
  <c r="EO4" i="205"/>
  <c r="EN4" i="205"/>
  <c r="EM4" i="205"/>
  <c r="EL4" i="205"/>
  <c r="EK4" i="205"/>
  <c r="EJ4" i="205"/>
  <c r="EI4" i="205"/>
  <c r="EH4" i="205"/>
  <c r="EG4" i="205"/>
  <c r="EF4" i="205"/>
  <c r="EE4" i="205"/>
  <c r="ED4" i="205"/>
  <c r="EC4" i="205"/>
  <c r="EB4" i="205"/>
  <c r="EA4" i="205"/>
  <c r="DZ4" i="205"/>
  <c r="DY4" i="205"/>
  <c r="DX4" i="205"/>
  <c r="DW4" i="205"/>
  <c r="DV4" i="205"/>
  <c r="DU4" i="205"/>
  <c r="DT4" i="205"/>
  <c r="DS4" i="205"/>
  <c r="DR4" i="205"/>
  <c r="DQ4" i="205"/>
  <c r="DP4" i="205"/>
  <c r="DO4" i="205"/>
  <c r="DN4" i="205"/>
  <c r="DM4" i="205"/>
  <c r="DL4" i="205"/>
  <c r="DK4" i="205"/>
  <c r="DJ4" i="205"/>
  <c r="DI4" i="205"/>
  <c r="DH4" i="205"/>
  <c r="DG4" i="205"/>
  <c r="DF4" i="205"/>
  <c r="DE4" i="205"/>
  <c r="DD4" i="205"/>
  <c r="DC4" i="205"/>
  <c r="DB4" i="205"/>
  <c r="DA4" i="205"/>
  <c r="CZ4" i="205"/>
  <c r="CY4" i="205"/>
  <c r="CX4" i="205"/>
  <c r="CW4" i="205"/>
  <c r="CV4" i="205"/>
  <c r="CU4" i="205"/>
  <c r="CT4" i="205"/>
  <c r="CS4" i="205"/>
  <c r="CR4" i="205"/>
  <c r="CQ4" i="205"/>
  <c r="CP4" i="205"/>
  <c r="CO4" i="205"/>
  <c r="CN4" i="205"/>
  <c r="CM4" i="205"/>
  <c r="CL4" i="205"/>
  <c r="CK4" i="205"/>
  <c r="CJ4" i="205"/>
  <c r="CI4" i="205"/>
  <c r="CH4" i="205"/>
  <c r="CG4" i="205"/>
  <c r="CF4" i="205"/>
  <c r="CE4" i="205"/>
  <c r="CD4" i="205"/>
  <c r="CC4" i="205"/>
  <c r="CB4" i="205"/>
  <c r="CA4" i="205"/>
  <c r="BZ4" i="205"/>
  <c r="BY4" i="205"/>
  <c r="BX4" i="205"/>
  <c r="BW4" i="205"/>
  <c r="BV4" i="205"/>
  <c r="BU4" i="205"/>
  <c r="BT4" i="205"/>
  <c r="BS4" i="205"/>
  <c r="BR4" i="205"/>
  <c r="BQ4" i="205"/>
  <c r="BP4" i="205"/>
  <c r="BO4" i="205"/>
  <c r="BN4" i="205"/>
  <c r="BM4" i="205"/>
  <c r="BL4" i="205"/>
  <c r="BK4" i="205"/>
  <c r="BJ4" i="205"/>
  <c r="BI4" i="205"/>
  <c r="BH4" i="205"/>
  <c r="BG4" i="205"/>
  <c r="BF4" i="205"/>
  <c r="BE4" i="205"/>
  <c r="BD4" i="205"/>
  <c r="BC4" i="205"/>
  <c r="BB4" i="205"/>
  <c r="BA4" i="205"/>
  <c r="AZ4" i="205"/>
  <c r="AY4" i="205"/>
  <c r="AX4" i="205"/>
  <c r="AW4" i="205"/>
  <c r="AV4" i="205"/>
  <c r="AU4" i="205"/>
  <c r="AT4" i="205"/>
  <c r="AS4" i="205"/>
  <c r="AR4" i="205"/>
  <c r="AQ4" i="205"/>
  <c r="AP4" i="205"/>
  <c r="AO4" i="205"/>
  <c r="AN4" i="205"/>
  <c r="AM4" i="205"/>
  <c r="AL4" i="205"/>
  <c r="AK4" i="205"/>
  <c r="AJ4" i="205"/>
  <c r="AI4" i="205"/>
  <c r="AH4" i="205"/>
  <c r="AG4" i="205"/>
  <c r="AF4" i="205"/>
  <c r="AE4" i="205"/>
  <c r="AD4" i="205"/>
  <c r="AC4" i="205"/>
  <c r="AB4" i="205"/>
  <c r="AA4" i="205"/>
  <c r="Z4" i="205"/>
  <c r="Y4" i="205"/>
  <c r="X4" i="205"/>
  <c r="W4" i="205"/>
  <c r="V4" i="205"/>
  <c r="U4" i="205"/>
  <c r="T4" i="205"/>
  <c r="S4" i="205"/>
  <c r="R4" i="205"/>
  <c r="Q4" i="205"/>
  <c r="P4" i="205"/>
  <c r="O4" i="205"/>
  <c r="N4" i="205"/>
  <c r="M4" i="205"/>
  <c r="L4" i="205"/>
  <c r="K4" i="205"/>
  <c r="J4" i="205"/>
  <c r="I4" i="205"/>
  <c r="H4" i="205"/>
  <c r="G4" i="205"/>
  <c r="F4" i="205"/>
  <c r="E4" i="205"/>
  <c r="D4" i="205"/>
  <c r="C4" i="205"/>
  <c r="B4" i="205"/>
  <c r="IW2" i="205"/>
  <c r="IV2" i="205"/>
  <c r="IU2" i="205"/>
  <c r="IT2" i="205"/>
  <c r="IS2" i="205"/>
  <c r="IR2" i="205"/>
  <c r="IQ2" i="205"/>
  <c r="IP2" i="205"/>
  <c r="IO2" i="205"/>
  <c r="IN2" i="205"/>
  <c r="IM2" i="205"/>
  <c r="IL2" i="205"/>
  <c r="IK2" i="205"/>
  <c r="IJ2" i="205"/>
  <c r="II2" i="205"/>
  <c r="IH2" i="205"/>
  <c r="IG2" i="205"/>
  <c r="IF2" i="205"/>
  <c r="IE2" i="205"/>
  <c r="ID2" i="205"/>
  <c r="IC2" i="205"/>
  <c r="IB2" i="205"/>
  <c r="IA2" i="205"/>
  <c r="HZ2" i="205"/>
  <c r="HY2" i="205"/>
  <c r="HX2" i="205"/>
  <c r="HW2" i="205"/>
  <c r="HV2" i="205"/>
  <c r="HU2" i="205"/>
  <c r="HT2" i="205"/>
  <c r="HS2" i="205"/>
  <c r="HR2" i="205"/>
  <c r="HQ2" i="205"/>
  <c r="HP2" i="205"/>
  <c r="HO2" i="205"/>
  <c r="HN2" i="205"/>
  <c r="HM2" i="205"/>
  <c r="HL2" i="205"/>
  <c r="HK2" i="205"/>
  <c r="HJ2" i="205"/>
  <c r="HI2" i="205"/>
  <c r="HH2" i="205"/>
  <c r="HG2" i="205"/>
  <c r="HF2" i="205"/>
  <c r="HE2" i="205"/>
  <c r="HD2" i="205"/>
  <c r="HC2" i="205"/>
  <c r="HB2" i="205"/>
  <c r="HA2" i="205"/>
  <c r="GZ2" i="205"/>
  <c r="GY2" i="205"/>
  <c r="GX2" i="205"/>
  <c r="GW2" i="205"/>
  <c r="GV2" i="205"/>
  <c r="GU2" i="205"/>
  <c r="GT2" i="205"/>
  <c r="GS2" i="205"/>
  <c r="GR2" i="205"/>
  <c r="GQ2" i="205"/>
  <c r="GP2" i="205"/>
  <c r="GO2" i="205"/>
  <c r="GN2" i="205"/>
  <c r="GM2" i="205"/>
  <c r="GL2" i="205"/>
  <c r="GK2" i="205"/>
  <c r="GJ2" i="205"/>
  <c r="GI2" i="205"/>
  <c r="GH2" i="205"/>
  <c r="GG2" i="205"/>
  <c r="GF2" i="205"/>
  <c r="GE2" i="205"/>
  <c r="GD2" i="205"/>
  <c r="GC2" i="205"/>
  <c r="GB2" i="205"/>
  <c r="GA2" i="205"/>
  <c r="FZ2" i="205"/>
  <c r="FY2" i="205"/>
  <c r="FX2" i="205"/>
  <c r="FW2" i="205"/>
  <c r="FV2" i="205"/>
  <c r="FU2" i="205"/>
  <c r="FT2" i="205"/>
  <c r="FS2" i="205"/>
  <c r="FR2" i="205"/>
  <c r="FQ2" i="205"/>
  <c r="FP2" i="205"/>
  <c r="FO2" i="205"/>
  <c r="FN2" i="205"/>
  <c r="FM2" i="205"/>
  <c r="FL2" i="205"/>
  <c r="FK2" i="205"/>
  <c r="FJ2" i="205"/>
  <c r="FI2" i="205"/>
  <c r="FH2" i="205"/>
  <c r="FG2" i="205"/>
  <c r="FF2" i="205"/>
  <c r="FE2" i="205"/>
  <c r="FD2" i="205"/>
  <c r="FC2" i="205"/>
  <c r="FB2" i="205"/>
  <c r="FA2" i="205"/>
  <c r="EZ2" i="205"/>
  <c r="EY2" i="205"/>
  <c r="EX2" i="205"/>
  <c r="EW2" i="205"/>
  <c r="EV2" i="205"/>
  <c r="EU2" i="205"/>
  <c r="ET2" i="205"/>
  <c r="ES2" i="205"/>
  <c r="ER2" i="205"/>
  <c r="EQ2" i="205"/>
  <c r="EP2" i="205"/>
  <c r="EO2" i="205"/>
  <c r="EN2" i="205"/>
  <c r="EM2" i="205"/>
  <c r="EL2" i="205"/>
  <c r="EK2" i="205"/>
  <c r="EJ2" i="205"/>
  <c r="EI2" i="205"/>
  <c r="EH2" i="205"/>
  <c r="EG2" i="205"/>
  <c r="EF2" i="205"/>
  <c r="EE2" i="205"/>
  <c r="ED2" i="205"/>
  <c r="EC2" i="205"/>
  <c r="EB2" i="205"/>
  <c r="EA2" i="205"/>
  <c r="DZ2" i="205"/>
  <c r="DY2" i="205"/>
  <c r="DX2" i="205"/>
  <c r="DW2" i="205"/>
  <c r="DV2" i="205"/>
  <c r="DU2" i="205"/>
  <c r="DT2" i="205"/>
  <c r="DS2" i="205"/>
  <c r="DR2" i="205"/>
  <c r="DQ2" i="205"/>
  <c r="DP2" i="205"/>
  <c r="DO2" i="205"/>
  <c r="DN2" i="205"/>
  <c r="DM2" i="205"/>
  <c r="DL2" i="205"/>
  <c r="DK2" i="205"/>
  <c r="DJ2" i="205"/>
  <c r="DI2" i="205"/>
  <c r="DH2" i="205"/>
  <c r="DG2" i="205"/>
  <c r="DF2" i="205"/>
  <c r="DE2" i="205"/>
  <c r="DD2" i="205"/>
  <c r="DC2" i="205"/>
  <c r="DB2" i="205"/>
  <c r="DA2" i="205"/>
  <c r="CZ2" i="205"/>
  <c r="CY2" i="205"/>
  <c r="CX2" i="205"/>
  <c r="CW2" i="205"/>
  <c r="CV2" i="205"/>
  <c r="CU2" i="205"/>
  <c r="CT2" i="205"/>
  <c r="CS2" i="205"/>
  <c r="CR2" i="205"/>
  <c r="CQ2" i="205"/>
  <c r="CP2" i="205"/>
  <c r="CO2" i="205"/>
  <c r="CN2" i="205"/>
  <c r="CM2" i="205"/>
  <c r="CL2" i="205"/>
  <c r="CK2" i="205"/>
  <c r="CJ2" i="205"/>
  <c r="CI2" i="205"/>
  <c r="CH2" i="205"/>
  <c r="CG2" i="205"/>
  <c r="CF2" i="205"/>
  <c r="CE2" i="205"/>
  <c r="CD2" i="205"/>
  <c r="CC2" i="205"/>
  <c r="CB2" i="205"/>
  <c r="CA2" i="205"/>
  <c r="BZ2" i="205"/>
  <c r="BY2" i="205"/>
  <c r="BX2" i="205"/>
  <c r="BW2" i="205"/>
  <c r="BV2" i="205"/>
  <c r="BU2" i="205"/>
  <c r="BT2" i="205"/>
  <c r="BS2" i="205"/>
  <c r="BR2" i="205"/>
  <c r="BQ2" i="205"/>
  <c r="BP2" i="205"/>
  <c r="BO2" i="205"/>
  <c r="BN2" i="205"/>
  <c r="BM2" i="205"/>
  <c r="BL2" i="205"/>
  <c r="BK2" i="205"/>
  <c r="BJ2" i="205"/>
  <c r="BI2" i="205"/>
  <c r="BH2" i="205"/>
  <c r="BG2" i="205"/>
  <c r="BF2" i="205"/>
  <c r="BE2" i="205"/>
  <c r="BD2" i="205"/>
  <c r="BC2" i="205"/>
  <c r="BB2" i="205"/>
  <c r="BA2" i="205"/>
  <c r="AZ2" i="205"/>
  <c r="AY2" i="205"/>
  <c r="AX2" i="205"/>
  <c r="AW2" i="205"/>
  <c r="AV2" i="205"/>
  <c r="AU2" i="205"/>
  <c r="AT2" i="205"/>
  <c r="AS2" i="205"/>
  <c r="AR2" i="205"/>
  <c r="AQ2" i="205"/>
  <c r="AP2" i="205"/>
  <c r="AO2" i="205"/>
  <c r="AN2" i="205"/>
  <c r="AM2" i="205"/>
  <c r="AL2" i="205"/>
  <c r="AK2" i="205"/>
  <c r="AJ2" i="205"/>
  <c r="AI2" i="205"/>
  <c r="AH2" i="205"/>
  <c r="AG2" i="205"/>
  <c r="AF2" i="205"/>
  <c r="AE2" i="205"/>
  <c r="AD2" i="205"/>
  <c r="AC2" i="205"/>
  <c r="AB2" i="205"/>
  <c r="AA2" i="205"/>
  <c r="Z2" i="205"/>
  <c r="Y2" i="205"/>
  <c r="X2" i="205"/>
  <c r="W2" i="205"/>
  <c r="V2" i="205"/>
  <c r="U2" i="205"/>
  <c r="T2" i="205"/>
  <c r="S2" i="205"/>
  <c r="R2" i="205"/>
  <c r="Q2" i="205"/>
  <c r="P2" i="205"/>
  <c r="O2" i="205"/>
  <c r="N2" i="205"/>
  <c r="M2" i="205"/>
  <c r="L2" i="205"/>
  <c r="K2" i="205"/>
  <c r="J2" i="205"/>
  <c r="I2" i="205"/>
  <c r="H2" i="205"/>
  <c r="G2" i="205"/>
  <c r="F2" i="205"/>
  <c r="E2" i="205"/>
  <c r="D2" i="205"/>
  <c r="C2" i="205"/>
  <c r="B2" i="205"/>
  <c r="JN27" i="168"/>
  <c r="JM27" i="168"/>
  <c r="JL27" i="168"/>
  <c r="JK27" i="168"/>
  <c r="JJ27" i="168"/>
  <c r="JI27" i="168"/>
  <c r="JH27" i="168"/>
  <c r="JG27" i="168"/>
  <c r="JF27" i="168"/>
  <c r="JE27" i="168"/>
  <c r="JD27" i="168"/>
  <c r="JC27" i="168"/>
  <c r="JB27" i="168"/>
  <c r="JA27" i="168"/>
  <c r="IZ27" i="168"/>
  <c r="IY27" i="168"/>
  <c r="IX27" i="168"/>
  <c r="IW27" i="168"/>
  <c r="IV27" i="168"/>
  <c r="IU27" i="168"/>
  <c r="IT27" i="168"/>
  <c r="IS27" i="168"/>
  <c r="IR27" i="168"/>
  <c r="IQ27" i="168"/>
  <c r="IP27" i="168"/>
  <c r="IO27" i="168"/>
  <c r="IN27" i="168"/>
  <c r="IM27" i="168"/>
  <c r="IL27" i="168"/>
  <c r="IK27" i="168"/>
  <c r="IJ27" i="168"/>
  <c r="II27" i="168"/>
  <c r="IH27" i="168"/>
  <c r="IG27" i="168"/>
  <c r="IF27" i="168"/>
  <c r="IE27" i="168"/>
  <c r="ID27" i="168"/>
  <c r="IC27" i="168"/>
  <c r="IB27" i="168"/>
  <c r="IA27" i="168"/>
  <c r="HZ27" i="168"/>
  <c r="HY27" i="168"/>
  <c r="HX27" i="168"/>
  <c r="HW27" i="168"/>
  <c r="HV27" i="168"/>
  <c r="HU27" i="168"/>
  <c r="HT27" i="168"/>
  <c r="HS27" i="168"/>
  <c r="HR27" i="168"/>
  <c r="HQ27" i="168"/>
  <c r="HP27" i="168"/>
  <c r="HO27" i="168"/>
  <c r="HN27" i="168"/>
  <c r="HM27" i="168"/>
  <c r="HL27" i="168"/>
  <c r="HK27" i="168"/>
  <c r="HJ27" i="168"/>
  <c r="HI27" i="168"/>
  <c r="HH27" i="168"/>
  <c r="HG27" i="168"/>
  <c r="HF27" i="168"/>
  <c r="HE27" i="168"/>
  <c r="HD27" i="168"/>
  <c r="HC27" i="168"/>
  <c r="HB27" i="168"/>
  <c r="HA27" i="168"/>
  <c r="GZ27" i="168"/>
  <c r="GY27" i="168"/>
  <c r="GX27" i="168"/>
  <c r="GW27" i="168"/>
  <c r="GV27" i="168"/>
  <c r="GU27" i="168"/>
  <c r="GT27" i="168"/>
  <c r="GS27" i="168"/>
  <c r="GR27" i="168"/>
  <c r="GQ27" i="168"/>
  <c r="GP27" i="168"/>
  <c r="GO27" i="168"/>
  <c r="GN27" i="168"/>
  <c r="GM27" i="168"/>
  <c r="GL27" i="168"/>
  <c r="GK27" i="168"/>
  <c r="GJ27" i="168"/>
  <c r="GI27" i="168"/>
  <c r="GH27" i="168"/>
  <c r="GG27" i="168"/>
  <c r="GF27" i="168"/>
  <c r="GE27" i="168"/>
  <c r="GD27" i="168"/>
  <c r="GC27" i="168"/>
  <c r="GB27" i="168"/>
  <c r="GA27" i="168"/>
  <c r="FZ27" i="168"/>
  <c r="FY27" i="168"/>
  <c r="FX27" i="168"/>
  <c r="FW27" i="168"/>
  <c r="FV27" i="168"/>
  <c r="FU27" i="168"/>
  <c r="FT27" i="168"/>
  <c r="FS27" i="168"/>
  <c r="FR27" i="168"/>
  <c r="FQ27" i="168"/>
  <c r="FP27" i="168"/>
  <c r="FO27" i="168"/>
  <c r="FN27" i="168"/>
  <c r="FM27" i="168"/>
  <c r="FL27" i="168"/>
  <c r="FK27" i="168"/>
  <c r="FJ27" i="168"/>
  <c r="FI27" i="168"/>
  <c r="FH27" i="168"/>
  <c r="FG27" i="168"/>
  <c r="FF27" i="168"/>
  <c r="FE27" i="168"/>
  <c r="FD27" i="168"/>
  <c r="FC27" i="168"/>
  <c r="FB27" i="168"/>
  <c r="FA27" i="168"/>
  <c r="EZ27" i="168"/>
  <c r="EY27" i="168"/>
  <c r="EX27" i="168"/>
  <c r="EW27" i="168"/>
  <c r="EV27" i="168"/>
  <c r="EU27" i="168"/>
  <c r="ET27" i="168"/>
  <c r="ES27" i="168"/>
  <c r="ER27" i="168"/>
  <c r="EQ27" i="168"/>
  <c r="EP27" i="168"/>
  <c r="EO27" i="168"/>
  <c r="EN27" i="168"/>
  <c r="EM27" i="168"/>
  <c r="EL27" i="168"/>
  <c r="EK27" i="168"/>
  <c r="EJ27" i="168"/>
  <c r="EI27" i="168"/>
  <c r="EH27" i="168"/>
  <c r="EG27" i="168"/>
  <c r="EF27" i="168"/>
  <c r="EE27" i="168"/>
  <c r="ED27" i="168"/>
  <c r="EC27" i="168"/>
  <c r="EB27" i="168"/>
  <c r="EA27" i="168"/>
  <c r="DZ27" i="168"/>
  <c r="DY27" i="168"/>
  <c r="DX27" i="168"/>
  <c r="DW27" i="168"/>
  <c r="DV27" i="168"/>
  <c r="DU27" i="168"/>
  <c r="DT27" i="168"/>
  <c r="DS27" i="168"/>
  <c r="DR27" i="168"/>
  <c r="DQ27" i="168"/>
  <c r="DP27" i="168"/>
  <c r="DO27" i="168"/>
  <c r="DN27" i="168"/>
  <c r="DM27" i="168"/>
  <c r="DL27" i="168"/>
  <c r="DK27" i="168"/>
  <c r="DJ27" i="168"/>
  <c r="DI27" i="168"/>
  <c r="DH27" i="168"/>
  <c r="DG27" i="168"/>
  <c r="DF27" i="168"/>
  <c r="DE27" i="168"/>
  <c r="DD27" i="168"/>
  <c r="DC27" i="168"/>
  <c r="DB27" i="168"/>
  <c r="DA27" i="168"/>
  <c r="CZ27" i="168"/>
  <c r="CY27" i="168"/>
  <c r="CX27" i="168"/>
  <c r="CW27" i="168"/>
  <c r="CV27" i="168"/>
  <c r="CU27" i="168"/>
  <c r="CT27" i="168"/>
  <c r="CS27" i="168"/>
  <c r="CR27" i="168"/>
  <c r="CQ27" i="168"/>
  <c r="CP27" i="168"/>
  <c r="CO27" i="168"/>
  <c r="CN27" i="168"/>
  <c r="CM27" i="168"/>
  <c r="CL27" i="168"/>
  <c r="CK27" i="168"/>
  <c r="CJ27" i="168"/>
  <c r="CI27" i="168"/>
  <c r="CH27" i="168"/>
  <c r="CG27" i="168"/>
  <c r="CF27" i="168"/>
  <c r="CE27" i="168"/>
  <c r="CD27" i="168"/>
  <c r="CC27" i="168"/>
  <c r="CB27" i="168"/>
  <c r="CA27" i="168"/>
  <c r="BZ27" i="168"/>
  <c r="BY27" i="168"/>
  <c r="BX27" i="168"/>
  <c r="BW27" i="168"/>
  <c r="BV27" i="168"/>
  <c r="BU27" i="168"/>
  <c r="BT27" i="168"/>
  <c r="BS27" i="168"/>
  <c r="BR27" i="168"/>
  <c r="BQ27" i="168"/>
  <c r="BP27" i="168"/>
  <c r="BO27" i="168"/>
  <c r="BN27" i="168"/>
  <c r="BM27" i="168"/>
  <c r="BL27" i="168"/>
  <c r="BK27" i="168"/>
  <c r="BJ27" i="168"/>
  <c r="BI27" i="168"/>
  <c r="BH27" i="168"/>
  <c r="BG27" i="168"/>
  <c r="BF27" i="168"/>
  <c r="BE27" i="168"/>
  <c r="BD27" i="168"/>
  <c r="BC27" i="168"/>
  <c r="BB27" i="168"/>
  <c r="BA27" i="168"/>
  <c r="AZ27" i="168"/>
  <c r="AY27" i="168"/>
  <c r="AX27" i="168"/>
  <c r="AW27" i="168"/>
  <c r="AV27" i="168"/>
  <c r="AU27" i="168"/>
  <c r="AT27" i="168"/>
  <c r="AS27" i="168"/>
  <c r="AR27" i="168"/>
  <c r="AQ27" i="168"/>
  <c r="AP27" i="168"/>
  <c r="AO27" i="168"/>
  <c r="AN27" i="168"/>
  <c r="AM27" i="168"/>
  <c r="AL27" i="168"/>
  <c r="AK27" i="168"/>
  <c r="AJ27" i="168"/>
  <c r="AI27" i="168"/>
  <c r="AH27" i="168"/>
  <c r="AG27" i="168"/>
  <c r="AF27" i="168"/>
  <c r="AE27" i="168"/>
  <c r="AD27" i="168"/>
  <c r="AC27" i="168"/>
  <c r="AB27" i="168"/>
  <c r="AA27" i="168"/>
  <c r="Z27" i="168"/>
  <c r="Y27" i="168"/>
  <c r="X27" i="168"/>
  <c r="W27" i="168"/>
  <c r="V27" i="168"/>
  <c r="U27" i="168"/>
  <c r="T27" i="168"/>
  <c r="S27" i="168"/>
  <c r="R27" i="168"/>
  <c r="Q27" i="168"/>
  <c r="P27" i="168"/>
  <c r="O27" i="168"/>
  <c r="N27" i="168"/>
  <c r="M27" i="168"/>
  <c r="L27" i="168"/>
  <c r="K27" i="168"/>
  <c r="J27" i="168"/>
  <c r="I27" i="168"/>
  <c r="H27" i="168"/>
  <c r="G27" i="168"/>
  <c r="F27" i="168"/>
  <c r="E27" i="168"/>
  <c r="D27" i="168"/>
  <c r="C27" i="168"/>
  <c r="B27" i="168"/>
  <c r="JN25" i="168"/>
  <c r="JM25" i="168"/>
  <c r="JL25" i="168"/>
  <c r="JK25" i="168"/>
  <c r="JJ25" i="168"/>
  <c r="JI25" i="168"/>
  <c r="JH25" i="168"/>
  <c r="JG25" i="168"/>
  <c r="JF25" i="168"/>
  <c r="JE25" i="168"/>
  <c r="JD25" i="168"/>
  <c r="JC25" i="168"/>
  <c r="JB25" i="168"/>
  <c r="JA25" i="168"/>
  <c r="IZ25" i="168"/>
  <c r="IY25" i="168"/>
  <c r="IX25" i="168"/>
  <c r="IW25" i="168"/>
  <c r="IV25" i="168"/>
  <c r="IU25" i="168"/>
  <c r="IT25" i="168"/>
  <c r="IS25" i="168"/>
  <c r="IR25" i="168"/>
  <c r="IQ25" i="168"/>
  <c r="IP25" i="168"/>
  <c r="IO25" i="168"/>
  <c r="IN25" i="168"/>
  <c r="IM25" i="168"/>
  <c r="IL25" i="168"/>
  <c r="IK25" i="168"/>
  <c r="IJ25" i="168"/>
  <c r="II25" i="168"/>
  <c r="IH25" i="168"/>
  <c r="IG25" i="168"/>
  <c r="IF25" i="168"/>
  <c r="IE25" i="168"/>
  <c r="ID25" i="168"/>
  <c r="IC25" i="168"/>
  <c r="IB25" i="168"/>
  <c r="IA25" i="168"/>
  <c r="HZ25" i="168"/>
  <c r="HY25" i="168"/>
  <c r="HX25" i="168"/>
  <c r="HW25" i="168"/>
  <c r="HV25" i="168"/>
  <c r="HU25" i="168"/>
  <c r="HT25" i="168"/>
  <c r="HS25" i="168"/>
  <c r="HR25" i="168"/>
  <c r="HQ25" i="168"/>
  <c r="HP25" i="168"/>
  <c r="HO25" i="168"/>
  <c r="HN25" i="168"/>
  <c r="HM25" i="168"/>
  <c r="HL25" i="168"/>
  <c r="HK25" i="168"/>
  <c r="HJ25" i="168"/>
  <c r="HI25" i="168"/>
  <c r="HH25" i="168"/>
  <c r="HG25" i="168"/>
  <c r="HF25" i="168"/>
  <c r="HE25" i="168"/>
  <c r="HD25" i="168"/>
  <c r="HC25" i="168"/>
  <c r="HB25" i="168"/>
  <c r="HA25" i="168"/>
  <c r="GZ25" i="168"/>
  <c r="GY25" i="168"/>
  <c r="GX25" i="168"/>
  <c r="GW25" i="168"/>
  <c r="GV25" i="168"/>
  <c r="GU25" i="168"/>
  <c r="GT25" i="168"/>
  <c r="GS25" i="168"/>
  <c r="GR25" i="168"/>
  <c r="GQ25" i="168"/>
  <c r="GP25" i="168"/>
  <c r="GO25" i="168"/>
  <c r="GN25" i="168"/>
  <c r="GM25" i="168"/>
  <c r="GL25" i="168"/>
  <c r="GK25" i="168"/>
  <c r="GJ25" i="168"/>
  <c r="GI25" i="168"/>
  <c r="GH25" i="168"/>
  <c r="GG25" i="168"/>
  <c r="GF25" i="168"/>
  <c r="GE25" i="168"/>
  <c r="GD25" i="168"/>
  <c r="GC25" i="168"/>
  <c r="GB25" i="168"/>
  <c r="GA25" i="168"/>
  <c r="FZ25" i="168"/>
  <c r="FY25" i="168"/>
  <c r="FX25" i="168"/>
  <c r="FW25" i="168"/>
  <c r="FV25" i="168"/>
  <c r="FU25" i="168"/>
  <c r="FT25" i="168"/>
  <c r="FS25" i="168"/>
  <c r="FR25" i="168"/>
  <c r="FQ25" i="168"/>
  <c r="FP25" i="168"/>
  <c r="FO25" i="168"/>
  <c r="FN25" i="168"/>
  <c r="FM25" i="168"/>
  <c r="FL25" i="168"/>
  <c r="FK25" i="168"/>
  <c r="FJ25" i="168"/>
  <c r="FI25" i="168"/>
  <c r="FH25" i="168"/>
  <c r="FG25" i="168"/>
  <c r="FF25" i="168"/>
  <c r="FE25" i="168"/>
  <c r="FD25" i="168"/>
  <c r="FC25" i="168"/>
  <c r="FB25" i="168"/>
  <c r="FA25" i="168"/>
  <c r="EZ25" i="168"/>
  <c r="EY25" i="168"/>
  <c r="EX25" i="168"/>
  <c r="EW25" i="168"/>
  <c r="EV25" i="168"/>
  <c r="EU25" i="168"/>
  <c r="ET25" i="168"/>
  <c r="ES25" i="168"/>
  <c r="ER25" i="168"/>
  <c r="EQ25" i="168"/>
  <c r="EP25" i="168"/>
  <c r="EO25" i="168"/>
  <c r="EN25" i="168"/>
  <c r="EM25" i="168"/>
  <c r="EL25" i="168"/>
  <c r="EK25" i="168"/>
  <c r="EJ25" i="168"/>
  <c r="EI25" i="168"/>
  <c r="EH25" i="168"/>
  <c r="EG25" i="168"/>
  <c r="EF25" i="168"/>
  <c r="EE25" i="168"/>
  <c r="ED25" i="168"/>
  <c r="EC25" i="168"/>
  <c r="EB25" i="168"/>
  <c r="EA25" i="168"/>
  <c r="DZ25" i="168"/>
  <c r="DY25" i="168"/>
  <c r="DX25" i="168"/>
  <c r="DW25" i="168"/>
  <c r="DV25" i="168"/>
  <c r="DU25" i="168"/>
  <c r="DT25" i="168"/>
  <c r="DS25" i="168"/>
  <c r="DR25" i="168"/>
  <c r="DQ25" i="168"/>
  <c r="DP25" i="168"/>
  <c r="DO25" i="168"/>
  <c r="DN25" i="168"/>
  <c r="DM25" i="168"/>
  <c r="DL25" i="168"/>
  <c r="DK25" i="168"/>
  <c r="DJ25" i="168"/>
  <c r="DI25" i="168"/>
  <c r="DH25" i="168"/>
  <c r="DG25" i="168"/>
  <c r="DF25" i="168"/>
  <c r="DE25" i="168"/>
  <c r="DD25" i="168"/>
  <c r="DC25" i="168"/>
  <c r="DB25" i="168"/>
  <c r="DA25" i="168"/>
  <c r="CZ25" i="168"/>
  <c r="CY25" i="168"/>
  <c r="CX25" i="168"/>
  <c r="CW25" i="168"/>
  <c r="CV25" i="168"/>
  <c r="CU25" i="168"/>
  <c r="CT25" i="168"/>
  <c r="CS25" i="168"/>
  <c r="CR25" i="168"/>
  <c r="CQ25" i="168"/>
  <c r="CP25" i="168"/>
  <c r="CO25" i="168"/>
  <c r="CN25" i="168"/>
  <c r="CM25" i="168"/>
  <c r="CL25" i="168"/>
  <c r="CK25" i="168"/>
  <c r="CJ25" i="168"/>
  <c r="CI25" i="168"/>
  <c r="CH25" i="168"/>
  <c r="CG25" i="168"/>
  <c r="CF25" i="168"/>
  <c r="CE25" i="168"/>
  <c r="CD25" i="168"/>
  <c r="CC25" i="168"/>
  <c r="CB25" i="168"/>
  <c r="CA25" i="168"/>
  <c r="BZ25" i="168"/>
  <c r="BY25" i="168"/>
  <c r="BX25" i="168"/>
  <c r="BW25" i="168"/>
  <c r="BV25" i="168"/>
  <c r="BU25" i="168"/>
  <c r="BT25" i="168"/>
  <c r="BS25" i="168"/>
  <c r="BR25" i="168"/>
  <c r="BQ25" i="168"/>
  <c r="BP25" i="168"/>
  <c r="BO25" i="168"/>
  <c r="BN25" i="168"/>
  <c r="BM25" i="168"/>
  <c r="BL25" i="168"/>
  <c r="BK25" i="168"/>
  <c r="BJ25" i="168"/>
  <c r="BI25" i="168"/>
  <c r="BH25" i="168"/>
  <c r="BG25" i="168"/>
  <c r="BF25" i="168"/>
  <c r="BE25" i="168"/>
  <c r="BD25" i="168"/>
  <c r="BC25" i="168"/>
  <c r="BB25" i="168"/>
  <c r="BA25" i="168"/>
  <c r="AZ25" i="168"/>
  <c r="AY25" i="168"/>
  <c r="AX25" i="168"/>
  <c r="AW25" i="168"/>
  <c r="AV25" i="168"/>
  <c r="AU25" i="168"/>
  <c r="AT25" i="168"/>
  <c r="AS25" i="168"/>
  <c r="AR25" i="168"/>
  <c r="AQ25" i="168"/>
  <c r="AP25" i="168"/>
  <c r="AO25" i="168"/>
  <c r="AN25" i="168"/>
  <c r="AM25" i="168"/>
  <c r="AL25" i="168"/>
  <c r="AK25" i="168"/>
  <c r="AJ25" i="168"/>
  <c r="AI25" i="168"/>
  <c r="AH25" i="168"/>
  <c r="AG25" i="168"/>
  <c r="AF25" i="168"/>
  <c r="AE25" i="168"/>
  <c r="AD25" i="168"/>
  <c r="AC25" i="168"/>
  <c r="AB25" i="168"/>
  <c r="AA25" i="168"/>
  <c r="Z25" i="168"/>
  <c r="Y25" i="168"/>
  <c r="X25" i="168"/>
  <c r="W25" i="168"/>
  <c r="V25" i="168"/>
  <c r="U25" i="168"/>
  <c r="T25" i="168"/>
  <c r="S25" i="168"/>
  <c r="R25" i="168"/>
  <c r="Q25" i="168"/>
  <c r="P25" i="168"/>
  <c r="O25" i="168"/>
  <c r="N25" i="168"/>
  <c r="M25" i="168"/>
  <c r="L25" i="168"/>
  <c r="K25" i="168"/>
  <c r="J25" i="168"/>
  <c r="I25" i="168"/>
  <c r="H25" i="168"/>
  <c r="G25" i="168"/>
  <c r="F25" i="168"/>
  <c r="E25" i="168"/>
  <c r="D25" i="168"/>
  <c r="C25" i="168"/>
  <c r="B25" i="168"/>
  <c r="JN24" i="168"/>
  <c r="JM24" i="168"/>
  <c r="JL24" i="168"/>
  <c r="JK24" i="168"/>
  <c r="JJ24" i="168"/>
  <c r="JI24" i="168"/>
  <c r="JH24" i="168"/>
  <c r="JG24" i="168"/>
  <c r="JF24" i="168"/>
  <c r="JE24" i="168"/>
  <c r="JD24" i="168"/>
  <c r="JC24" i="168"/>
  <c r="JB24" i="168"/>
  <c r="JA24" i="168"/>
  <c r="IZ24" i="168"/>
  <c r="IY24" i="168"/>
  <c r="IX24" i="168"/>
  <c r="IW24" i="168"/>
  <c r="IV24" i="168"/>
  <c r="IU24" i="168"/>
  <c r="IT24" i="168"/>
  <c r="IS24" i="168"/>
  <c r="IR24" i="168"/>
  <c r="IQ24" i="168"/>
  <c r="IP24" i="168"/>
  <c r="IO24" i="168"/>
  <c r="IN24" i="168"/>
  <c r="IM24" i="168"/>
  <c r="IL24" i="168"/>
  <c r="IK24" i="168"/>
  <c r="IJ24" i="168"/>
  <c r="II24" i="168"/>
  <c r="IH24" i="168"/>
  <c r="IG24" i="168"/>
  <c r="IF24" i="168"/>
  <c r="IE24" i="168"/>
  <c r="ID24" i="168"/>
  <c r="IC24" i="168"/>
  <c r="IB24" i="168"/>
  <c r="IA24" i="168"/>
  <c r="HZ24" i="168"/>
  <c r="HY24" i="168"/>
  <c r="HX24" i="168"/>
  <c r="HW24" i="168"/>
  <c r="HV24" i="168"/>
  <c r="HU24" i="168"/>
  <c r="HT24" i="168"/>
  <c r="HS24" i="168"/>
  <c r="HR24" i="168"/>
  <c r="HQ24" i="168"/>
  <c r="HP24" i="168"/>
  <c r="HO24" i="168"/>
  <c r="HN24" i="168"/>
  <c r="HM24" i="168"/>
  <c r="HL24" i="168"/>
  <c r="HK24" i="168"/>
  <c r="HJ24" i="168"/>
  <c r="HI24" i="168"/>
  <c r="HH24" i="168"/>
  <c r="HG24" i="168"/>
  <c r="HF24" i="168"/>
  <c r="HE24" i="168"/>
  <c r="HD24" i="168"/>
  <c r="HC24" i="168"/>
  <c r="HB24" i="168"/>
  <c r="HA24" i="168"/>
  <c r="GZ24" i="168"/>
  <c r="GY24" i="168"/>
  <c r="GX24" i="168"/>
  <c r="GW24" i="168"/>
  <c r="GV24" i="168"/>
  <c r="GU24" i="168"/>
  <c r="GT24" i="168"/>
  <c r="GS24" i="168"/>
  <c r="GR24" i="168"/>
  <c r="GQ24" i="168"/>
  <c r="GP24" i="168"/>
  <c r="GO24" i="168"/>
  <c r="GN24" i="168"/>
  <c r="GM24" i="168"/>
  <c r="GL24" i="168"/>
  <c r="GK24" i="168"/>
  <c r="GJ24" i="168"/>
  <c r="GI24" i="168"/>
  <c r="GH24" i="168"/>
  <c r="GG24" i="168"/>
  <c r="GF24" i="168"/>
  <c r="GE24" i="168"/>
  <c r="GD24" i="168"/>
  <c r="GC24" i="168"/>
  <c r="GB24" i="168"/>
  <c r="GA24" i="168"/>
  <c r="FZ24" i="168"/>
  <c r="FY24" i="168"/>
  <c r="FX24" i="168"/>
  <c r="FW24" i="168"/>
  <c r="FV24" i="168"/>
  <c r="FU24" i="168"/>
  <c r="FT24" i="168"/>
  <c r="FS24" i="168"/>
  <c r="FR24" i="168"/>
  <c r="FQ24" i="168"/>
  <c r="FP24" i="168"/>
  <c r="FO24" i="168"/>
  <c r="FN24" i="168"/>
  <c r="FM24" i="168"/>
  <c r="FL24" i="168"/>
  <c r="FK24" i="168"/>
  <c r="FJ24" i="168"/>
  <c r="FI24" i="168"/>
  <c r="FH24" i="168"/>
  <c r="FG24" i="168"/>
  <c r="FF24" i="168"/>
  <c r="FE24" i="168"/>
  <c r="FD24" i="168"/>
  <c r="FC24" i="168"/>
  <c r="FB24" i="168"/>
  <c r="FA24" i="168"/>
  <c r="EZ24" i="168"/>
  <c r="EY24" i="168"/>
  <c r="EX24" i="168"/>
  <c r="EW24" i="168"/>
  <c r="EV24" i="168"/>
  <c r="EU24" i="168"/>
  <c r="ET24" i="168"/>
  <c r="ES24" i="168"/>
  <c r="ER24" i="168"/>
  <c r="EQ24" i="168"/>
  <c r="EP24" i="168"/>
  <c r="EO24" i="168"/>
  <c r="EN24" i="168"/>
  <c r="EM24" i="168"/>
  <c r="EL24" i="168"/>
  <c r="EK24" i="168"/>
  <c r="EJ24" i="168"/>
  <c r="EI24" i="168"/>
  <c r="EH24" i="168"/>
  <c r="EG24" i="168"/>
  <c r="EF24" i="168"/>
  <c r="EE24" i="168"/>
  <c r="ED24" i="168"/>
  <c r="EC24" i="168"/>
  <c r="EB24" i="168"/>
  <c r="EA24" i="168"/>
  <c r="DZ24" i="168"/>
  <c r="DY24" i="168"/>
  <c r="DX24" i="168"/>
  <c r="DW24" i="168"/>
  <c r="DV24" i="168"/>
  <c r="DU24" i="168"/>
  <c r="DT24" i="168"/>
  <c r="DS24" i="168"/>
  <c r="DR24" i="168"/>
  <c r="DQ24" i="168"/>
  <c r="DP24" i="168"/>
  <c r="DO24" i="168"/>
  <c r="DN24" i="168"/>
  <c r="DM24" i="168"/>
  <c r="DL24" i="168"/>
  <c r="DK24" i="168"/>
  <c r="DJ24" i="168"/>
  <c r="DI24" i="168"/>
  <c r="DH24" i="168"/>
  <c r="DG24" i="168"/>
  <c r="DF24" i="168"/>
  <c r="DE24" i="168"/>
  <c r="DD24" i="168"/>
  <c r="DC24" i="168"/>
  <c r="DB24" i="168"/>
  <c r="DA24" i="168"/>
  <c r="CZ24" i="168"/>
  <c r="CY24" i="168"/>
  <c r="CX24" i="168"/>
  <c r="CW24" i="168"/>
  <c r="CV24" i="168"/>
  <c r="CU24" i="168"/>
  <c r="CT24" i="168"/>
  <c r="CS24" i="168"/>
  <c r="CR24" i="168"/>
  <c r="CQ24" i="168"/>
  <c r="CP24" i="168"/>
  <c r="CO24" i="168"/>
  <c r="CN24" i="168"/>
  <c r="CM24" i="168"/>
  <c r="CL24" i="168"/>
  <c r="CK24" i="168"/>
  <c r="CJ24" i="168"/>
  <c r="CI24" i="168"/>
  <c r="CH24" i="168"/>
  <c r="CG24" i="168"/>
  <c r="CF24" i="168"/>
  <c r="CE24" i="168"/>
  <c r="CD24" i="168"/>
  <c r="CC24" i="168"/>
  <c r="CB24" i="168"/>
  <c r="CA24" i="168"/>
  <c r="BZ24" i="168"/>
  <c r="BY24" i="168"/>
  <c r="BX24" i="168"/>
  <c r="BW24" i="168"/>
  <c r="BV24" i="168"/>
  <c r="BU24" i="168"/>
  <c r="BT24" i="168"/>
  <c r="BS24" i="168"/>
  <c r="BR24" i="168"/>
  <c r="BQ24" i="168"/>
  <c r="BP24" i="168"/>
  <c r="BO24" i="168"/>
  <c r="BN24" i="168"/>
  <c r="BM24" i="168"/>
  <c r="BL24" i="168"/>
  <c r="BK24" i="168"/>
  <c r="BJ24" i="168"/>
  <c r="BI24" i="168"/>
  <c r="BH24" i="168"/>
  <c r="BG24" i="168"/>
  <c r="BF24" i="168"/>
  <c r="BE24" i="168"/>
  <c r="BD24" i="168"/>
  <c r="BC24" i="168"/>
  <c r="BB24" i="168"/>
  <c r="BA24" i="168"/>
  <c r="AZ24" i="168"/>
  <c r="AY24" i="168"/>
  <c r="AX24" i="168"/>
  <c r="AW24" i="168"/>
  <c r="AV24" i="168"/>
  <c r="AU24" i="168"/>
  <c r="AT24" i="168"/>
  <c r="AS24" i="168"/>
  <c r="AR24" i="168"/>
  <c r="AQ24" i="168"/>
  <c r="AP24" i="168"/>
  <c r="AO24" i="168"/>
  <c r="AN24" i="168"/>
  <c r="AM24" i="168"/>
  <c r="AL24" i="168"/>
  <c r="AK24" i="168"/>
  <c r="AJ24" i="168"/>
  <c r="AI24" i="168"/>
  <c r="AH24" i="168"/>
  <c r="AG24" i="168"/>
  <c r="AF24" i="168"/>
  <c r="AE24" i="168"/>
  <c r="AD24" i="168"/>
  <c r="AC24" i="168"/>
  <c r="AB24" i="168"/>
  <c r="AA24" i="168"/>
  <c r="Z24" i="168"/>
  <c r="Y24" i="168"/>
  <c r="X24" i="168"/>
  <c r="W24" i="168"/>
  <c r="V24" i="168"/>
  <c r="U24" i="168"/>
  <c r="T24" i="168"/>
  <c r="S24" i="168"/>
  <c r="R24" i="168"/>
  <c r="Q24" i="168"/>
  <c r="P24" i="168"/>
  <c r="O24" i="168"/>
  <c r="N24" i="168"/>
  <c r="M24" i="168"/>
  <c r="L24" i="168"/>
  <c r="K24" i="168"/>
  <c r="J24" i="168"/>
  <c r="I24" i="168"/>
  <c r="H24" i="168"/>
  <c r="G24" i="168"/>
  <c r="F24" i="168"/>
  <c r="E24" i="168"/>
  <c r="D24" i="168"/>
  <c r="C24" i="168"/>
  <c r="B24" i="168"/>
  <c r="JN22" i="168"/>
  <c r="JM22" i="168"/>
  <c r="JL22" i="168"/>
  <c r="JK22" i="168"/>
  <c r="JJ22" i="168"/>
  <c r="JI22" i="168"/>
  <c r="JH22" i="168"/>
  <c r="JG22" i="168"/>
  <c r="JF22" i="168"/>
  <c r="JE22" i="168"/>
  <c r="JD22" i="168"/>
  <c r="JC22" i="168"/>
  <c r="JB22" i="168"/>
  <c r="JA22" i="168"/>
  <c r="IZ22" i="168"/>
  <c r="IY22" i="168"/>
  <c r="IX22" i="168"/>
  <c r="IW22" i="168"/>
  <c r="IV22" i="168"/>
  <c r="IU22" i="168"/>
  <c r="IT22" i="168"/>
  <c r="IS22" i="168"/>
  <c r="IR22" i="168"/>
  <c r="IQ22" i="168"/>
  <c r="IP22" i="168"/>
  <c r="IO22" i="168"/>
  <c r="IN22" i="168"/>
  <c r="IM22" i="168"/>
  <c r="IL22" i="168"/>
  <c r="IK22" i="168"/>
  <c r="IJ22" i="168"/>
  <c r="II22" i="168"/>
  <c r="IH22" i="168"/>
  <c r="IG22" i="168"/>
  <c r="IF22" i="168"/>
  <c r="IE22" i="168"/>
  <c r="ID22" i="168"/>
  <c r="IC22" i="168"/>
  <c r="IB22" i="168"/>
  <c r="IA22" i="168"/>
  <c r="HZ22" i="168"/>
  <c r="HY22" i="168"/>
  <c r="HX22" i="168"/>
  <c r="HW22" i="168"/>
  <c r="HV22" i="168"/>
  <c r="HU22" i="168"/>
  <c r="HT22" i="168"/>
  <c r="HS22" i="168"/>
  <c r="HR22" i="168"/>
  <c r="HQ22" i="168"/>
  <c r="HP22" i="168"/>
  <c r="HO22" i="168"/>
  <c r="HN22" i="168"/>
  <c r="HM22" i="168"/>
  <c r="HL22" i="168"/>
  <c r="HK22" i="168"/>
  <c r="HJ22" i="168"/>
  <c r="HI22" i="168"/>
  <c r="HH22" i="168"/>
  <c r="HG22" i="168"/>
  <c r="HF22" i="168"/>
  <c r="HE22" i="168"/>
  <c r="HD22" i="168"/>
  <c r="HC22" i="168"/>
  <c r="HB22" i="168"/>
  <c r="HA22" i="168"/>
  <c r="GZ22" i="168"/>
  <c r="GY22" i="168"/>
  <c r="GX22" i="168"/>
  <c r="GW22" i="168"/>
  <c r="GV22" i="168"/>
  <c r="GU22" i="168"/>
  <c r="GT22" i="168"/>
  <c r="GS22" i="168"/>
  <c r="GR22" i="168"/>
  <c r="GQ22" i="168"/>
  <c r="GP22" i="168"/>
  <c r="GO22" i="168"/>
  <c r="GN22" i="168"/>
  <c r="GM22" i="168"/>
  <c r="GL22" i="168"/>
  <c r="GK22" i="168"/>
  <c r="GJ22" i="168"/>
  <c r="GI22" i="168"/>
  <c r="GH22" i="168"/>
  <c r="GG22" i="168"/>
  <c r="GF22" i="168"/>
  <c r="GE22" i="168"/>
  <c r="GD22" i="168"/>
  <c r="GC22" i="168"/>
  <c r="GB22" i="168"/>
  <c r="GA22" i="168"/>
  <c r="FZ22" i="168"/>
  <c r="FY22" i="168"/>
  <c r="FX22" i="168"/>
  <c r="FW22" i="168"/>
  <c r="FV22" i="168"/>
  <c r="FU22" i="168"/>
  <c r="FT22" i="168"/>
  <c r="FS22" i="168"/>
  <c r="FR22" i="168"/>
  <c r="FQ22" i="168"/>
  <c r="FP22" i="168"/>
  <c r="FO22" i="168"/>
  <c r="FN22" i="168"/>
  <c r="FM22" i="168"/>
  <c r="FL22" i="168"/>
  <c r="FK22" i="168"/>
  <c r="FJ22" i="168"/>
  <c r="FI22" i="168"/>
  <c r="FH22" i="168"/>
  <c r="FG22" i="168"/>
  <c r="FF22" i="168"/>
  <c r="FE22" i="168"/>
  <c r="FD22" i="168"/>
  <c r="FC22" i="168"/>
  <c r="FB22" i="168"/>
  <c r="FA22" i="168"/>
  <c r="EZ22" i="168"/>
  <c r="EY22" i="168"/>
  <c r="EX22" i="168"/>
  <c r="EW22" i="168"/>
  <c r="EV22" i="168"/>
  <c r="EU22" i="168"/>
  <c r="ET22" i="168"/>
  <c r="ES22" i="168"/>
  <c r="ER22" i="168"/>
  <c r="EQ22" i="168"/>
  <c r="EP22" i="168"/>
  <c r="EO22" i="168"/>
  <c r="EN22" i="168"/>
  <c r="EM22" i="168"/>
  <c r="EL22" i="168"/>
  <c r="EK22" i="168"/>
  <c r="EJ22" i="168"/>
  <c r="EI22" i="168"/>
  <c r="EH22" i="168"/>
  <c r="EG22" i="168"/>
  <c r="EF22" i="168"/>
  <c r="EE22" i="168"/>
  <c r="ED22" i="168"/>
  <c r="EC22" i="168"/>
  <c r="EB22" i="168"/>
  <c r="EA22" i="168"/>
  <c r="DZ22" i="168"/>
  <c r="DY22" i="168"/>
  <c r="DX22" i="168"/>
  <c r="DW22" i="168"/>
  <c r="DV22" i="168"/>
  <c r="DU22" i="168"/>
  <c r="DT22" i="168"/>
  <c r="DS22" i="168"/>
  <c r="DR22" i="168"/>
  <c r="DQ22" i="168"/>
  <c r="DP22" i="168"/>
  <c r="DO22" i="168"/>
  <c r="DN22" i="168"/>
  <c r="DM22" i="168"/>
  <c r="DL22" i="168"/>
  <c r="DK22" i="168"/>
  <c r="DJ22" i="168"/>
  <c r="DI22" i="168"/>
  <c r="DH22" i="168"/>
  <c r="DG22" i="168"/>
  <c r="DF22" i="168"/>
  <c r="DE22" i="168"/>
  <c r="DD22" i="168"/>
  <c r="DC22" i="168"/>
  <c r="DB22" i="168"/>
  <c r="DA22" i="168"/>
  <c r="CZ22" i="168"/>
  <c r="CY22" i="168"/>
  <c r="CX22" i="168"/>
  <c r="CW22" i="168"/>
  <c r="CV22" i="168"/>
  <c r="CU22" i="168"/>
  <c r="CT22" i="168"/>
  <c r="CS22" i="168"/>
  <c r="CR22" i="168"/>
  <c r="CQ22" i="168"/>
  <c r="CP22" i="168"/>
  <c r="CO22" i="168"/>
  <c r="CN22" i="168"/>
  <c r="CM22" i="168"/>
  <c r="CL22" i="168"/>
  <c r="CK22" i="168"/>
  <c r="CJ22" i="168"/>
  <c r="CI22" i="168"/>
  <c r="CH22" i="168"/>
  <c r="CG22" i="168"/>
  <c r="CF22" i="168"/>
  <c r="CE22" i="168"/>
  <c r="CD22" i="168"/>
  <c r="CC22" i="168"/>
  <c r="CB22" i="168"/>
  <c r="CA22" i="168"/>
  <c r="BZ22" i="168"/>
  <c r="BY22" i="168"/>
  <c r="BX22" i="168"/>
  <c r="BW22" i="168"/>
  <c r="BV22" i="168"/>
  <c r="BU22" i="168"/>
  <c r="BT22" i="168"/>
  <c r="BS22" i="168"/>
  <c r="BR22" i="168"/>
  <c r="BQ22" i="168"/>
  <c r="BP22" i="168"/>
  <c r="BO22" i="168"/>
  <c r="BN22" i="168"/>
  <c r="BM22" i="168"/>
  <c r="BL22" i="168"/>
  <c r="BK22" i="168"/>
  <c r="BJ22" i="168"/>
  <c r="BI22" i="168"/>
  <c r="BH22" i="168"/>
  <c r="BG22" i="168"/>
  <c r="BF22" i="168"/>
  <c r="BE22" i="168"/>
  <c r="BD22" i="168"/>
  <c r="BC22" i="168"/>
  <c r="BB22" i="168"/>
  <c r="BA22" i="168"/>
  <c r="AZ22" i="168"/>
  <c r="AY22" i="168"/>
  <c r="AX22" i="168"/>
  <c r="AW22" i="168"/>
  <c r="AV22" i="168"/>
  <c r="AU22" i="168"/>
  <c r="AT22" i="168"/>
  <c r="AS22" i="168"/>
  <c r="AR22" i="168"/>
  <c r="AQ22" i="168"/>
  <c r="AP22" i="168"/>
  <c r="AO22" i="168"/>
  <c r="AN22" i="168"/>
  <c r="AM22" i="168"/>
  <c r="AL22" i="168"/>
  <c r="AK22" i="168"/>
  <c r="AJ22" i="168"/>
  <c r="AI22" i="168"/>
  <c r="AH22" i="168"/>
  <c r="AG22" i="168"/>
  <c r="AF22" i="168"/>
  <c r="AE22" i="168"/>
  <c r="AD22" i="168"/>
  <c r="AC22" i="168"/>
  <c r="AB22" i="168"/>
  <c r="AA22" i="168"/>
  <c r="Z22" i="168"/>
  <c r="Y22" i="168"/>
  <c r="X22" i="168"/>
  <c r="W22" i="168"/>
  <c r="V22" i="168"/>
  <c r="U22" i="168"/>
  <c r="T22" i="168"/>
  <c r="S22" i="168"/>
  <c r="R22" i="168"/>
  <c r="Q22" i="168"/>
  <c r="P22" i="168"/>
  <c r="O22" i="168"/>
  <c r="N22" i="168"/>
  <c r="M22" i="168"/>
  <c r="L22" i="168"/>
  <c r="K22" i="168"/>
  <c r="J22" i="168"/>
  <c r="I22" i="168"/>
  <c r="H22" i="168"/>
  <c r="G22" i="168"/>
  <c r="F22" i="168"/>
  <c r="E22" i="168"/>
  <c r="D22" i="168"/>
  <c r="C22" i="168"/>
  <c r="B22" i="168"/>
  <c r="JN21" i="168"/>
  <c r="JM21" i="168"/>
  <c r="JL21" i="168"/>
  <c r="JK21" i="168"/>
  <c r="JJ21" i="168"/>
  <c r="JI21" i="168"/>
  <c r="JH21" i="168"/>
  <c r="JG21" i="168"/>
  <c r="JF21" i="168"/>
  <c r="JE21" i="168"/>
  <c r="JD21" i="168"/>
  <c r="JC21" i="168"/>
  <c r="JB21" i="168"/>
  <c r="JA21" i="168"/>
  <c r="IZ21" i="168"/>
  <c r="IY21" i="168"/>
  <c r="IX21" i="168"/>
  <c r="IW21" i="168"/>
  <c r="IV21" i="168"/>
  <c r="IU21" i="168"/>
  <c r="IT21" i="168"/>
  <c r="IS21" i="168"/>
  <c r="IR21" i="168"/>
  <c r="IQ21" i="168"/>
  <c r="IP21" i="168"/>
  <c r="IO21" i="168"/>
  <c r="IN21" i="168"/>
  <c r="IM21" i="168"/>
  <c r="IL21" i="168"/>
  <c r="IK21" i="168"/>
  <c r="IJ21" i="168"/>
  <c r="II21" i="168"/>
  <c r="IH21" i="168"/>
  <c r="IG21" i="168"/>
  <c r="IF21" i="168"/>
  <c r="IE21" i="168"/>
  <c r="ID21" i="168"/>
  <c r="IC21" i="168"/>
  <c r="IB21" i="168"/>
  <c r="IA21" i="168"/>
  <c r="HZ21" i="168"/>
  <c r="HY21" i="168"/>
  <c r="HX21" i="168"/>
  <c r="HW21" i="168"/>
  <c r="HV21" i="168"/>
  <c r="HU21" i="168"/>
  <c r="HT21" i="168"/>
  <c r="HS21" i="168"/>
  <c r="HR21" i="168"/>
  <c r="HQ21" i="168"/>
  <c r="HP21" i="168"/>
  <c r="HO21" i="168"/>
  <c r="HN21" i="168"/>
  <c r="HM21" i="168"/>
  <c r="HL21" i="168"/>
  <c r="HK21" i="168"/>
  <c r="HJ21" i="168"/>
  <c r="HI21" i="168"/>
  <c r="HH21" i="168"/>
  <c r="HG21" i="168"/>
  <c r="HF21" i="168"/>
  <c r="HE21" i="168"/>
  <c r="HD21" i="168"/>
  <c r="HC21" i="168"/>
  <c r="HB21" i="168"/>
  <c r="HA21" i="168"/>
  <c r="GZ21" i="168"/>
  <c r="GY21" i="168"/>
  <c r="GX21" i="168"/>
  <c r="GW21" i="168"/>
  <c r="GV21" i="168"/>
  <c r="GU21" i="168"/>
  <c r="GT21" i="168"/>
  <c r="GS21" i="168"/>
  <c r="GR21" i="168"/>
  <c r="GQ21" i="168"/>
  <c r="GP21" i="168"/>
  <c r="GO21" i="168"/>
  <c r="GN21" i="168"/>
  <c r="GM21" i="168"/>
  <c r="GL21" i="168"/>
  <c r="GK21" i="168"/>
  <c r="GJ21" i="168"/>
  <c r="GI21" i="168"/>
  <c r="GH21" i="168"/>
  <c r="GG21" i="168"/>
  <c r="GF21" i="168"/>
  <c r="GE21" i="168"/>
  <c r="GD21" i="168"/>
  <c r="GC21" i="168"/>
  <c r="GB21" i="168"/>
  <c r="GA21" i="168"/>
  <c r="FZ21" i="168"/>
  <c r="FY21" i="168"/>
  <c r="FX21" i="168"/>
  <c r="FW21" i="168"/>
  <c r="FV21" i="168"/>
  <c r="FU21" i="168"/>
  <c r="FT21" i="168"/>
  <c r="FS21" i="168"/>
  <c r="FR21" i="168"/>
  <c r="FQ21" i="168"/>
  <c r="FP21" i="168"/>
  <c r="FO21" i="168"/>
  <c r="FN21" i="168"/>
  <c r="FM21" i="168"/>
  <c r="FL21" i="168"/>
  <c r="FK21" i="168"/>
  <c r="FJ21" i="168"/>
  <c r="FI21" i="168"/>
  <c r="FH21" i="168"/>
  <c r="FG21" i="168"/>
  <c r="FF21" i="168"/>
  <c r="FE21" i="168"/>
  <c r="FD21" i="168"/>
  <c r="FC21" i="168"/>
  <c r="FB21" i="168"/>
  <c r="FA21" i="168"/>
  <c r="EZ21" i="168"/>
  <c r="EY21" i="168"/>
  <c r="EX21" i="168"/>
  <c r="EW21" i="168"/>
  <c r="EV21" i="168"/>
  <c r="EU21" i="168"/>
  <c r="ET21" i="168"/>
  <c r="ES21" i="168"/>
  <c r="ER21" i="168"/>
  <c r="EQ21" i="168"/>
  <c r="EP21" i="168"/>
  <c r="EO21" i="168"/>
  <c r="EN21" i="168"/>
  <c r="EM21" i="168"/>
  <c r="EL21" i="168"/>
  <c r="EK21" i="168"/>
  <c r="EJ21" i="168"/>
  <c r="EI21" i="168"/>
  <c r="EH21" i="168"/>
  <c r="EG21" i="168"/>
  <c r="EF21" i="168"/>
  <c r="EE21" i="168"/>
  <c r="ED21" i="168"/>
  <c r="EC21" i="168"/>
  <c r="EB21" i="168"/>
  <c r="EA21" i="168"/>
  <c r="DZ21" i="168"/>
  <c r="DY21" i="168"/>
  <c r="DX21" i="168"/>
  <c r="DW21" i="168"/>
  <c r="DV21" i="168"/>
  <c r="DU21" i="168"/>
  <c r="DT21" i="168"/>
  <c r="DS21" i="168"/>
  <c r="DR21" i="168"/>
  <c r="DQ21" i="168"/>
  <c r="DP21" i="168"/>
  <c r="DO21" i="168"/>
  <c r="DN21" i="168"/>
  <c r="DM21" i="168"/>
  <c r="DL21" i="168"/>
  <c r="DK21" i="168"/>
  <c r="DJ21" i="168"/>
  <c r="DI21" i="168"/>
  <c r="DH21" i="168"/>
  <c r="DG21" i="168"/>
  <c r="DF21" i="168"/>
  <c r="DE21" i="168"/>
  <c r="DD21" i="168"/>
  <c r="DC21" i="168"/>
  <c r="DB21" i="168"/>
  <c r="DA21" i="168"/>
  <c r="CZ21" i="168"/>
  <c r="CY21" i="168"/>
  <c r="CX21" i="168"/>
  <c r="CW21" i="168"/>
  <c r="CV21" i="168"/>
  <c r="CU21" i="168"/>
  <c r="CT21" i="168"/>
  <c r="CS21" i="168"/>
  <c r="CR21" i="168"/>
  <c r="CQ21" i="168"/>
  <c r="CP21" i="168"/>
  <c r="CO21" i="168"/>
  <c r="CN21" i="168"/>
  <c r="CM21" i="168"/>
  <c r="CL21" i="168"/>
  <c r="CK21" i="168"/>
  <c r="CJ21" i="168"/>
  <c r="CI21" i="168"/>
  <c r="CH21" i="168"/>
  <c r="CG21" i="168"/>
  <c r="CF21" i="168"/>
  <c r="CE21" i="168"/>
  <c r="CD21" i="168"/>
  <c r="CC21" i="168"/>
  <c r="CB21" i="168"/>
  <c r="CA21" i="168"/>
  <c r="BZ21" i="168"/>
  <c r="BY21" i="168"/>
  <c r="BX21" i="168"/>
  <c r="BW21" i="168"/>
  <c r="BV21" i="168"/>
  <c r="BU21" i="168"/>
  <c r="BT21" i="168"/>
  <c r="BS21" i="168"/>
  <c r="BR21" i="168"/>
  <c r="BQ21" i="168"/>
  <c r="BP21" i="168"/>
  <c r="BO21" i="168"/>
  <c r="BN21" i="168"/>
  <c r="BM21" i="168"/>
  <c r="BL21" i="168"/>
  <c r="BK21" i="168"/>
  <c r="BJ21" i="168"/>
  <c r="BI21" i="168"/>
  <c r="BH21" i="168"/>
  <c r="BG21" i="168"/>
  <c r="BF21" i="168"/>
  <c r="BE21" i="168"/>
  <c r="BD21" i="168"/>
  <c r="BC21" i="168"/>
  <c r="BB21" i="168"/>
  <c r="BA21" i="168"/>
  <c r="AZ21" i="168"/>
  <c r="AY21" i="168"/>
  <c r="AX21" i="168"/>
  <c r="AW21" i="168"/>
  <c r="AV21" i="168"/>
  <c r="AU21" i="168"/>
  <c r="AT21" i="168"/>
  <c r="AS21" i="168"/>
  <c r="AR21" i="168"/>
  <c r="AQ21" i="168"/>
  <c r="AP21" i="168"/>
  <c r="AO21" i="168"/>
  <c r="AN21" i="168"/>
  <c r="AM21" i="168"/>
  <c r="AL21" i="168"/>
  <c r="AK21" i="168"/>
  <c r="AJ21" i="168"/>
  <c r="AI21" i="168"/>
  <c r="AH21" i="168"/>
  <c r="AG21" i="168"/>
  <c r="AF21" i="168"/>
  <c r="AE21" i="168"/>
  <c r="AD21" i="168"/>
  <c r="AC21" i="168"/>
  <c r="AB21" i="168"/>
  <c r="AA21" i="168"/>
  <c r="Z21" i="168"/>
  <c r="Y21" i="168"/>
  <c r="X21" i="168"/>
  <c r="W21" i="168"/>
  <c r="V21" i="168"/>
  <c r="U21" i="168"/>
  <c r="T21" i="168"/>
  <c r="S21" i="168"/>
  <c r="R21" i="168"/>
  <c r="Q21" i="168"/>
  <c r="P21" i="168"/>
  <c r="O21" i="168"/>
  <c r="N21" i="168"/>
  <c r="M21" i="168"/>
  <c r="L21" i="168"/>
  <c r="K21" i="168"/>
  <c r="J21" i="168"/>
  <c r="I21" i="168"/>
  <c r="H21" i="168"/>
  <c r="G21" i="168"/>
  <c r="F21" i="168"/>
  <c r="E21" i="168"/>
  <c r="D21" i="168"/>
  <c r="C21" i="168"/>
  <c r="B21" i="168"/>
  <c r="JN19" i="168"/>
  <c r="JM19" i="168"/>
  <c r="JL19" i="168"/>
  <c r="JK19" i="168"/>
  <c r="JJ19" i="168"/>
  <c r="JI19" i="168"/>
  <c r="JH19" i="168"/>
  <c r="JG19" i="168"/>
  <c r="JF19" i="168"/>
  <c r="JE19" i="168"/>
  <c r="JD19" i="168"/>
  <c r="JC19" i="168"/>
  <c r="JB19" i="168"/>
  <c r="JA19" i="168"/>
  <c r="IZ19" i="168"/>
  <c r="IY19" i="168"/>
  <c r="IX19" i="168"/>
  <c r="IW19" i="168"/>
  <c r="IV19" i="168"/>
  <c r="IU19" i="168"/>
  <c r="IT19" i="168"/>
  <c r="IS19" i="168"/>
  <c r="IR19" i="168"/>
  <c r="IQ19" i="168"/>
  <c r="IP19" i="168"/>
  <c r="IO19" i="168"/>
  <c r="IN19" i="168"/>
  <c r="IM19" i="168"/>
  <c r="IL19" i="168"/>
  <c r="IK19" i="168"/>
  <c r="IJ19" i="168"/>
  <c r="II19" i="168"/>
  <c r="IH19" i="168"/>
  <c r="IG19" i="168"/>
  <c r="IF19" i="168"/>
  <c r="IE19" i="168"/>
  <c r="ID19" i="168"/>
  <c r="IC19" i="168"/>
  <c r="IB19" i="168"/>
  <c r="IA19" i="168"/>
  <c r="HZ19" i="168"/>
  <c r="HY19" i="168"/>
  <c r="HX19" i="168"/>
  <c r="HW19" i="168"/>
  <c r="HV19" i="168"/>
  <c r="HU19" i="168"/>
  <c r="HT19" i="168"/>
  <c r="HS19" i="168"/>
  <c r="HR19" i="168"/>
  <c r="HQ19" i="168"/>
  <c r="HP19" i="168"/>
  <c r="HO19" i="168"/>
  <c r="HN19" i="168"/>
  <c r="HM19" i="168"/>
  <c r="HL19" i="168"/>
  <c r="HK19" i="168"/>
  <c r="HJ19" i="168"/>
  <c r="HI19" i="168"/>
  <c r="HH19" i="168"/>
  <c r="HG19" i="168"/>
  <c r="HF19" i="168"/>
  <c r="HE19" i="168"/>
  <c r="HD19" i="168"/>
  <c r="HC19" i="168"/>
  <c r="HB19" i="168"/>
  <c r="HA19" i="168"/>
  <c r="GZ19" i="168"/>
  <c r="GY19" i="168"/>
  <c r="GX19" i="168"/>
  <c r="GW19" i="168"/>
  <c r="GV19" i="168"/>
  <c r="GU19" i="168"/>
  <c r="GT19" i="168"/>
  <c r="GS19" i="168"/>
  <c r="GR19" i="168"/>
  <c r="GQ19" i="168"/>
  <c r="GP19" i="168"/>
  <c r="GO19" i="168"/>
  <c r="GN19" i="168"/>
  <c r="GM19" i="168"/>
  <c r="GL19" i="168"/>
  <c r="GK19" i="168"/>
  <c r="GJ19" i="168"/>
  <c r="GI19" i="168"/>
  <c r="GH19" i="168"/>
  <c r="GG19" i="168"/>
  <c r="GF19" i="168"/>
  <c r="GE19" i="168"/>
  <c r="GD19" i="168"/>
  <c r="GC19" i="168"/>
  <c r="GB19" i="168"/>
  <c r="GA19" i="168"/>
  <c r="FZ19" i="168"/>
  <c r="FY19" i="168"/>
  <c r="FX19" i="168"/>
  <c r="FW19" i="168"/>
  <c r="FV19" i="168"/>
  <c r="FU19" i="168"/>
  <c r="FT19" i="168"/>
  <c r="FS19" i="168"/>
  <c r="FR19" i="168"/>
  <c r="FQ19" i="168"/>
  <c r="FP19" i="168"/>
  <c r="FO19" i="168"/>
  <c r="FN19" i="168"/>
  <c r="FM19" i="168"/>
  <c r="FL19" i="168"/>
  <c r="FK19" i="168"/>
  <c r="FJ19" i="168"/>
  <c r="FI19" i="168"/>
  <c r="FH19" i="168"/>
  <c r="FG19" i="168"/>
  <c r="FF19" i="168"/>
  <c r="FE19" i="168"/>
  <c r="FD19" i="168"/>
  <c r="FC19" i="168"/>
  <c r="FB19" i="168"/>
  <c r="FA19" i="168"/>
  <c r="EZ19" i="168"/>
  <c r="EY19" i="168"/>
  <c r="EX19" i="168"/>
  <c r="EW19" i="168"/>
  <c r="EV19" i="168"/>
  <c r="EU19" i="168"/>
  <c r="ET19" i="168"/>
  <c r="ES19" i="168"/>
  <c r="ER19" i="168"/>
  <c r="EQ19" i="168"/>
  <c r="EP19" i="168"/>
  <c r="EO19" i="168"/>
  <c r="EN19" i="168"/>
  <c r="EM19" i="168"/>
  <c r="EL19" i="168"/>
  <c r="EK19" i="168"/>
  <c r="EJ19" i="168"/>
  <c r="EI19" i="168"/>
  <c r="EH19" i="168"/>
  <c r="EG19" i="168"/>
  <c r="EF19" i="168"/>
  <c r="EE19" i="168"/>
  <c r="ED19" i="168"/>
  <c r="EC19" i="168"/>
  <c r="EB19" i="168"/>
  <c r="EA19" i="168"/>
  <c r="DZ19" i="168"/>
  <c r="DY19" i="168"/>
  <c r="DX19" i="168"/>
  <c r="DW19" i="168"/>
  <c r="DV19" i="168"/>
  <c r="DU19" i="168"/>
  <c r="DT19" i="168"/>
  <c r="DS19" i="168"/>
  <c r="DR19" i="168"/>
  <c r="DQ19" i="168"/>
  <c r="DP19" i="168"/>
  <c r="DO19" i="168"/>
  <c r="DN19" i="168"/>
  <c r="DM19" i="168"/>
  <c r="DL19" i="168"/>
  <c r="DK19" i="168"/>
  <c r="DJ19" i="168"/>
  <c r="DI19" i="168"/>
  <c r="DH19" i="168"/>
  <c r="DG19" i="168"/>
  <c r="DF19" i="168"/>
  <c r="DE19" i="168"/>
  <c r="DD19" i="168"/>
  <c r="DC19" i="168"/>
  <c r="DB19" i="168"/>
  <c r="DA19" i="168"/>
  <c r="CZ19" i="168"/>
  <c r="CY19" i="168"/>
  <c r="CX19" i="168"/>
  <c r="CW19" i="168"/>
  <c r="CV19" i="168"/>
  <c r="CU19" i="168"/>
  <c r="CT19" i="168"/>
  <c r="CS19" i="168"/>
  <c r="CR19" i="168"/>
  <c r="CQ19" i="168"/>
  <c r="CP19" i="168"/>
  <c r="CO19" i="168"/>
  <c r="CN19" i="168"/>
  <c r="CM19" i="168"/>
  <c r="CL19" i="168"/>
  <c r="CK19" i="168"/>
  <c r="CJ19" i="168"/>
  <c r="CI19" i="168"/>
  <c r="CH19" i="168"/>
  <c r="CG19" i="168"/>
  <c r="CF19" i="168"/>
  <c r="CE19" i="168"/>
  <c r="CD19" i="168"/>
  <c r="CC19" i="168"/>
  <c r="CB19" i="168"/>
  <c r="CA19" i="168"/>
  <c r="BZ19" i="168"/>
  <c r="BY19" i="168"/>
  <c r="BX19" i="168"/>
  <c r="BW19" i="168"/>
  <c r="BV19" i="168"/>
  <c r="BU19" i="168"/>
  <c r="BT19" i="168"/>
  <c r="BS19" i="168"/>
  <c r="BR19" i="168"/>
  <c r="BQ19" i="168"/>
  <c r="BP19" i="168"/>
  <c r="BO19" i="168"/>
  <c r="BN19" i="168"/>
  <c r="BM19" i="168"/>
  <c r="BL19" i="168"/>
  <c r="BK19" i="168"/>
  <c r="BJ19" i="168"/>
  <c r="BI19" i="168"/>
  <c r="BH19" i="168"/>
  <c r="BG19" i="168"/>
  <c r="BF19" i="168"/>
  <c r="BE19" i="168"/>
  <c r="BD19" i="168"/>
  <c r="BC19" i="168"/>
  <c r="BB19" i="168"/>
  <c r="BA19" i="168"/>
  <c r="AZ19" i="168"/>
  <c r="AY19" i="168"/>
  <c r="AX19" i="168"/>
  <c r="AW19" i="168"/>
  <c r="AV19" i="168"/>
  <c r="AU19" i="168"/>
  <c r="AT19" i="168"/>
  <c r="AS19" i="168"/>
  <c r="AR19" i="168"/>
  <c r="AQ19" i="168"/>
  <c r="AP19" i="168"/>
  <c r="AO19" i="168"/>
  <c r="AN19" i="168"/>
  <c r="AM19" i="168"/>
  <c r="AL19" i="168"/>
  <c r="AK19" i="168"/>
  <c r="AJ19" i="168"/>
  <c r="AI19" i="168"/>
  <c r="AH19" i="168"/>
  <c r="AG19" i="168"/>
  <c r="AF19" i="168"/>
  <c r="AE19" i="168"/>
  <c r="AD19" i="168"/>
  <c r="AC19" i="168"/>
  <c r="AB19" i="168"/>
  <c r="AA19" i="168"/>
  <c r="Z19" i="168"/>
  <c r="Y19" i="168"/>
  <c r="X19" i="168"/>
  <c r="W19" i="168"/>
  <c r="V19" i="168"/>
  <c r="U19" i="168"/>
  <c r="T19" i="168"/>
  <c r="S19" i="168"/>
  <c r="R19" i="168"/>
  <c r="Q19" i="168"/>
  <c r="P19" i="168"/>
  <c r="O19" i="168"/>
  <c r="N19" i="168"/>
  <c r="M19" i="168"/>
  <c r="L19" i="168"/>
  <c r="K19" i="168"/>
  <c r="J19" i="168"/>
  <c r="I19" i="168"/>
  <c r="H19" i="168"/>
  <c r="G19" i="168"/>
  <c r="F19" i="168"/>
  <c r="E19" i="168"/>
  <c r="D19" i="168"/>
  <c r="C19" i="168"/>
  <c r="B19" i="168"/>
  <c r="JN18" i="168"/>
  <c r="JM18" i="168"/>
  <c r="JL18" i="168"/>
  <c r="JK18" i="168"/>
  <c r="JJ18" i="168"/>
  <c r="JI18" i="168"/>
  <c r="JH18" i="168"/>
  <c r="JG18" i="168"/>
  <c r="JF18" i="168"/>
  <c r="JE18" i="168"/>
  <c r="JD18" i="168"/>
  <c r="JC18" i="168"/>
  <c r="JB18" i="168"/>
  <c r="JA18" i="168"/>
  <c r="IZ18" i="168"/>
  <c r="IY18" i="168"/>
  <c r="IX18" i="168"/>
  <c r="IW18" i="168"/>
  <c r="IV18" i="168"/>
  <c r="IU18" i="168"/>
  <c r="IT18" i="168"/>
  <c r="IS18" i="168"/>
  <c r="IR18" i="168"/>
  <c r="IQ18" i="168"/>
  <c r="IP18" i="168"/>
  <c r="IO18" i="168"/>
  <c r="IN18" i="168"/>
  <c r="IM18" i="168"/>
  <c r="IL18" i="168"/>
  <c r="IK18" i="168"/>
  <c r="IJ18" i="168"/>
  <c r="II18" i="168"/>
  <c r="IH18" i="168"/>
  <c r="IG18" i="168"/>
  <c r="IF18" i="168"/>
  <c r="IE18" i="168"/>
  <c r="ID18" i="168"/>
  <c r="IC18" i="168"/>
  <c r="IB18" i="168"/>
  <c r="IA18" i="168"/>
  <c r="HZ18" i="168"/>
  <c r="HY18" i="168"/>
  <c r="HX18" i="168"/>
  <c r="HW18" i="168"/>
  <c r="HV18" i="168"/>
  <c r="HU18" i="168"/>
  <c r="HT18" i="168"/>
  <c r="HS18" i="168"/>
  <c r="HR18" i="168"/>
  <c r="HQ18" i="168"/>
  <c r="HP18" i="168"/>
  <c r="HO18" i="168"/>
  <c r="HN18" i="168"/>
  <c r="HM18" i="168"/>
  <c r="HL18" i="168"/>
  <c r="HK18" i="168"/>
  <c r="HJ18" i="168"/>
  <c r="HI18" i="168"/>
  <c r="HH18" i="168"/>
  <c r="HG18" i="168"/>
  <c r="HF18" i="168"/>
  <c r="HE18" i="168"/>
  <c r="HD18" i="168"/>
  <c r="HC18" i="168"/>
  <c r="HB18" i="168"/>
  <c r="HA18" i="168"/>
  <c r="GZ18" i="168"/>
  <c r="GY18" i="168"/>
  <c r="GX18" i="168"/>
  <c r="GW18" i="168"/>
  <c r="GV18" i="168"/>
  <c r="GU18" i="168"/>
  <c r="GT18" i="168"/>
  <c r="GS18" i="168"/>
  <c r="GR18" i="168"/>
  <c r="GQ18" i="168"/>
  <c r="GP18" i="168"/>
  <c r="GO18" i="168"/>
  <c r="GN18" i="168"/>
  <c r="GM18" i="168"/>
  <c r="GL18" i="168"/>
  <c r="GK18" i="168"/>
  <c r="GJ18" i="168"/>
  <c r="GI18" i="168"/>
  <c r="GH18" i="168"/>
  <c r="GG18" i="168"/>
  <c r="GF18" i="168"/>
  <c r="GE18" i="168"/>
  <c r="GD18" i="168"/>
  <c r="GC18" i="168"/>
  <c r="GB18" i="168"/>
  <c r="GA18" i="168"/>
  <c r="FZ18" i="168"/>
  <c r="FY18" i="168"/>
  <c r="FX18" i="168"/>
  <c r="FW18" i="168"/>
  <c r="FV18" i="168"/>
  <c r="FU18" i="168"/>
  <c r="FT18" i="168"/>
  <c r="FS18" i="168"/>
  <c r="FR18" i="168"/>
  <c r="FQ18" i="168"/>
  <c r="FP18" i="168"/>
  <c r="FO18" i="168"/>
  <c r="FN18" i="168"/>
  <c r="FM18" i="168"/>
  <c r="FL18" i="168"/>
  <c r="FK18" i="168"/>
  <c r="FJ18" i="168"/>
  <c r="FI18" i="168"/>
  <c r="FH18" i="168"/>
  <c r="FG18" i="168"/>
  <c r="FF18" i="168"/>
  <c r="FE18" i="168"/>
  <c r="FD18" i="168"/>
  <c r="FC18" i="168"/>
  <c r="FB18" i="168"/>
  <c r="FA18" i="168"/>
  <c r="EZ18" i="168"/>
  <c r="EY18" i="168"/>
  <c r="EX18" i="168"/>
  <c r="EW18" i="168"/>
  <c r="EV18" i="168"/>
  <c r="EU18" i="168"/>
  <c r="ET18" i="168"/>
  <c r="ES18" i="168"/>
  <c r="ER18" i="168"/>
  <c r="EQ18" i="168"/>
  <c r="EP18" i="168"/>
  <c r="EO18" i="168"/>
  <c r="EN18" i="168"/>
  <c r="EM18" i="168"/>
  <c r="EL18" i="168"/>
  <c r="EK18" i="168"/>
  <c r="EJ18" i="168"/>
  <c r="EI18" i="168"/>
  <c r="EH18" i="168"/>
  <c r="EG18" i="168"/>
  <c r="EF18" i="168"/>
  <c r="EE18" i="168"/>
  <c r="ED18" i="168"/>
  <c r="EC18" i="168"/>
  <c r="EB18" i="168"/>
  <c r="EA18" i="168"/>
  <c r="DZ18" i="168"/>
  <c r="DY18" i="168"/>
  <c r="DX18" i="168"/>
  <c r="DW18" i="168"/>
  <c r="DV18" i="168"/>
  <c r="DU18" i="168"/>
  <c r="DT18" i="168"/>
  <c r="DS18" i="168"/>
  <c r="DR18" i="168"/>
  <c r="DQ18" i="168"/>
  <c r="DP18" i="168"/>
  <c r="DO18" i="168"/>
  <c r="DN18" i="168"/>
  <c r="DM18" i="168"/>
  <c r="DL18" i="168"/>
  <c r="DK18" i="168"/>
  <c r="DJ18" i="168"/>
  <c r="DI18" i="168"/>
  <c r="DH18" i="168"/>
  <c r="DG18" i="168"/>
  <c r="DF18" i="168"/>
  <c r="DE18" i="168"/>
  <c r="DD18" i="168"/>
  <c r="DC18" i="168"/>
  <c r="DB18" i="168"/>
  <c r="DA18" i="168"/>
  <c r="CZ18" i="168"/>
  <c r="CY18" i="168"/>
  <c r="CX18" i="168"/>
  <c r="CW18" i="168"/>
  <c r="CV18" i="168"/>
  <c r="CU18" i="168"/>
  <c r="CT18" i="168"/>
  <c r="CS18" i="168"/>
  <c r="CR18" i="168"/>
  <c r="CQ18" i="168"/>
  <c r="CP18" i="168"/>
  <c r="CO18" i="168"/>
  <c r="CN18" i="168"/>
  <c r="CM18" i="168"/>
  <c r="CL18" i="168"/>
  <c r="CK18" i="168"/>
  <c r="CJ18" i="168"/>
  <c r="CI18" i="168"/>
  <c r="CH18" i="168"/>
  <c r="CG18" i="168"/>
  <c r="CF18" i="168"/>
  <c r="CE18" i="168"/>
  <c r="CD18" i="168"/>
  <c r="CC18" i="168"/>
  <c r="CB18" i="168"/>
  <c r="CA18" i="168"/>
  <c r="BZ18" i="168"/>
  <c r="BY18" i="168"/>
  <c r="BX18" i="168"/>
  <c r="BW18" i="168"/>
  <c r="BV18" i="168"/>
  <c r="BU18" i="168"/>
  <c r="BT18" i="168"/>
  <c r="BS18" i="168"/>
  <c r="BR18" i="168"/>
  <c r="BQ18" i="168"/>
  <c r="BP18" i="168"/>
  <c r="BO18" i="168"/>
  <c r="BN18" i="168"/>
  <c r="BM18" i="168"/>
  <c r="BL18" i="168"/>
  <c r="BK18" i="168"/>
  <c r="BJ18" i="168"/>
  <c r="BI18" i="168"/>
  <c r="BH18" i="168"/>
  <c r="BG18" i="168"/>
  <c r="BF18" i="168"/>
  <c r="BE18" i="168"/>
  <c r="BD18" i="168"/>
  <c r="BC18" i="168"/>
  <c r="BB18" i="168"/>
  <c r="BA18" i="168"/>
  <c r="AZ18" i="168"/>
  <c r="AY18" i="168"/>
  <c r="AX18" i="168"/>
  <c r="AW18" i="168"/>
  <c r="AV18" i="168"/>
  <c r="AU18" i="168"/>
  <c r="AT18" i="168"/>
  <c r="AS18" i="168"/>
  <c r="AR18" i="168"/>
  <c r="AQ18" i="168"/>
  <c r="AP18" i="168"/>
  <c r="AO18" i="168"/>
  <c r="AN18" i="168"/>
  <c r="AM18" i="168"/>
  <c r="AL18" i="168"/>
  <c r="AK18" i="168"/>
  <c r="AJ18" i="168"/>
  <c r="AI18" i="168"/>
  <c r="AH18" i="168"/>
  <c r="AG18" i="168"/>
  <c r="AF18" i="168"/>
  <c r="AE18" i="168"/>
  <c r="AD18" i="168"/>
  <c r="AC18" i="168"/>
  <c r="AB18" i="168"/>
  <c r="AA18" i="168"/>
  <c r="Z18" i="168"/>
  <c r="Y18" i="168"/>
  <c r="X18" i="168"/>
  <c r="W18" i="168"/>
  <c r="V18" i="168"/>
  <c r="U18" i="168"/>
  <c r="T18" i="168"/>
  <c r="S18" i="168"/>
  <c r="R18" i="168"/>
  <c r="Q18" i="168"/>
  <c r="P18" i="168"/>
  <c r="O18" i="168"/>
  <c r="N18" i="168"/>
  <c r="M18" i="168"/>
  <c r="L18" i="168"/>
  <c r="K18" i="168"/>
  <c r="J18" i="168"/>
  <c r="I18" i="168"/>
  <c r="H18" i="168"/>
  <c r="G18" i="168"/>
  <c r="F18" i="168"/>
  <c r="E18" i="168"/>
  <c r="D18" i="168"/>
  <c r="C18" i="168"/>
  <c r="B18" i="168"/>
  <c r="JN16" i="168"/>
  <c r="JM16" i="168"/>
  <c r="JL16" i="168"/>
  <c r="JK16" i="168"/>
  <c r="JJ16" i="168"/>
  <c r="JI16" i="168"/>
  <c r="JH16" i="168"/>
  <c r="JG16" i="168"/>
  <c r="JF16" i="168"/>
  <c r="JE16" i="168"/>
  <c r="JD16" i="168"/>
  <c r="JC16" i="168"/>
  <c r="JB16" i="168"/>
  <c r="JA16" i="168"/>
  <c r="IZ16" i="168"/>
  <c r="IY16" i="168"/>
  <c r="IX16" i="168"/>
  <c r="IW16" i="168"/>
  <c r="IV16" i="168"/>
  <c r="IU16" i="168"/>
  <c r="IT16" i="168"/>
  <c r="IS16" i="168"/>
  <c r="IR16" i="168"/>
  <c r="IQ16" i="168"/>
  <c r="IP16" i="168"/>
  <c r="IO16" i="168"/>
  <c r="IN16" i="168"/>
  <c r="IM16" i="168"/>
  <c r="IL16" i="168"/>
  <c r="IK16" i="168"/>
  <c r="IJ16" i="168"/>
  <c r="II16" i="168"/>
  <c r="IH16" i="168"/>
  <c r="IG16" i="168"/>
  <c r="IF16" i="168"/>
  <c r="IE16" i="168"/>
  <c r="ID16" i="168"/>
  <c r="IC16" i="168"/>
  <c r="IB16" i="168"/>
  <c r="IA16" i="168"/>
  <c r="HZ16" i="168"/>
  <c r="HY16" i="168"/>
  <c r="HX16" i="168"/>
  <c r="HW16" i="168"/>
  <c r="HV16" i="168"/>
  <c r="HU16" i="168"/>
  <c r="HT16" i="168"/>
  <c r="HS16" i="168"/>
  <c r="HR16" i="168"/>
  <c r="HQ16" i="168"/>
  <c r="HP16" i="168"/>
  <c r="HO16" i="168"/>
  <c r="HN16" i="168"/>
  <c r="HM16" i="168"/>
  <c r="HL16" i="168"/>
  <c r="HK16" i="168"/>
  <c r="HJ16" i="168"/>
  <c r="HI16" i="168"/>
  <c r="HH16" i="168"/>
  <c r="HG16" i="168"/>
  <c r="HF16" i="168"/>
  <c r="HE16" i="168"/>
  <c r="HD16" i="168"/>
  <c r="HC16" i="168"/>
  <c r="HB16" i="168"/>
  <c r="HA16" i="168"/>
  <c r="GZ16" i="168"/>
  <c r="GY16" i="168"/>
  <c r="GX16" i="168"/>
  <c r="GW16" i="168"/>
  <c r="GV16" i="168"/>
  <c r="GU16" i="168"/>
  <c r="GT16" i="168"/>
  <c r="GS16" i="168"/>
  <c r="GR16" i="168"/>
  <c r="GQ16" i="168"/>
  <c r="GP16" i="168"/>
  <c r="GO16" i="168"/>
  <c r="GN16" i="168"/>
  <c r="GM16" i="168"/>
  <c r="GL16" i="168"/>
  <c r="GK16" i="168"/>
  <c r="GJ16" i="168"/>
  <c r="GI16" i="168"/>
  <c r="GH16" i="168"/>
  <c r="GG16" i="168"/>
  <c r="GF16" i="168"/>
  <c r="GE16" i="168"/>
  <c r="GD16" i="168"/>
  <c r="GC16" i="168"/>
  <c r="GB16" i="168"/>
  <c r="GA16" i="168"/>
  <c r="FZ16" i="168"/>
  <c r="FY16" i="168"/>
  <c r="FX16" i="168"/>
  <c r="FW16" i="168"/>
  <c r="FV16" i="168"/>
  <c r="FU16" i="168"/>
  <c r="FT16" i="168"/>
  <c r="FS16" i="168"/>
  <c r="FR16" i="168"/>
  <c r="FQ16" i="168"/>
  <c r="FP16" i="168"/>
  <c r="FO16" i="168"/>
  <c r="FN16" i="168"/>
  <c r="FM16" i="168"/>
  <c r="FL16" i="168"/>
  <c r="FK16" i="168"/>
  <c r="FJ16" i="168"/>
  <c r="FI16" i="168"/>
  <c r="FH16" i="168"/>
  <c r="FG16" i="168"/>
  <c r="FF16" i="168"/>
  <c r="FE16" i="168"/>
  <c r="FD16" i="168"/>
  <c r="FC16" i="168"/>
  <c r="FB16" i="168"/>
  <c r="FA16" i="168"/>
  <c r="EZ16" i="168"/>
  <c r="EY16" i="168"/>
  <c r="EX16" i="168"/>
  <c r="EW16" i="168"/>
  <c r="EV16" i="168"/>
  <c r="EU16" i="168"/>
  <c r="ET16" i="168"/>
  <c r="ES16" i="168"/>
  <c r="ER16" i="168"/>
  <c r="EQ16" i="168"/>
  <c r="EP16" i="168"/>
  <c r="EO16" i="168"/>
  <c r="EN16" i="168"/>
  <c r="EM16" i="168"/>
  <c r="EL16" i="168"/>
  <c r="EK16" i="168"/>
  <c r="EJ16" i="168"/>
  <c r="EI16" i="168"/>
  <c r="EH16" i="168"/>
  <c r="EG16" i="168"/>
  <c r="EF16" i="168"/>
  <c r="EE16" i="168"/>
  <c r="ED16" i="168"/>
  <c r="EC16" i="168"/>
  <c r="EB16" i="168"/>
  <c r="EA16" i="168"/>
  <c r="DZ16" i="168"/>
  <c r="DY16" i="168"/>
  <c r="DX16" i="168"/>
  <c r="DW16" i="168"/>
  <c r="DV16" i="168"/>
  <c r="DU16" i="168"/>
  <c r="DT16" i="168"/>
  <c r="DS16" i="168"/>
  <c r="DR16" i="168"/>
  <c r="DQ16" i="168"/>
  <c r="DP16" i="168"/>
  <c r="DO16" i="168"/>
  <c r="DN16" i="168"/>
  <c r="DM16" i="168"/>
  <c r="DL16" i="168"/>
  <c r="DK16" i="168"/>
  <c r="DJ16" i="168"/>
  <c r="DI16" i="168"/>
  <c r="DH16" i="168"/>
  <c r="DG16" i="168"/>
  <c r="DF16" i="168"/>
  <c r="DE16" i="168"/>
  <c r="DD16" i="168"/>
  <c r="DC16" i="168"/>
  <c r="DB16" i="168"/>
  <c r="DA16" i="168"/>
  <c r="CZ16" i="168"/>
  <c r="CY16" i="168"/>
  <c r="CX16" i="168"/>
  <c r="CW16" i="168"/>
  <c r="CV16" i="168"/>
  <c r="CU16" i="168"/>
  <c r="CT16" i="168"/>
  <c r="CS16" i="168"/>
  <c r="CR16" i="168"/>
  <c r="CQ16" i="168"/>
  <c r="CP16" i="168"/>
  <c r="CO16" i="168"/>
  <c r="CN16" i="168"/>
  <c r="CM16" i="168"/>
  <c r="CL16" i="168"/>
  <c r="CK16" i="168"/>
  <c r="CJ16" i="168"/>
  <c r="CI16" i="168"/>
  <c r="CH16" i="168"/>
  <c r="CG16" i="168"/>
  <c r="CF16" i="168"/>
  <c r="CE16" i="168"/>
  <c r="CD16" i="168"/>
  <c r="CC16" i="168"/>
  <c r="CB16" i="168"/>
  <c r="CA16" i="168"/>
  <c r="BZ16" i="168"/>
  <c r="BY16" i="168"/>
  <c r="BX16" i="168"/>
  <c r="BW16" i="168"/>
  <c r="BV16" i="168"/>
  <c r="BU16" i="168"/>
  <c r="BT16" i="168"/>
  <c r="BS16" i="168"/>
  <c r="BR16" i="168"/>
  <c r="BQ16" i="168"/>
  <c r="BP16" i="168"/>
  <c r="BO16" i="168"/>
  <c r="BN16" i="168"/>
  <c r="BM16" i="168"/>
  <c r="BL16" i="168"/>
  <c r="BK16" i="168"/>
  <c r="BJ16" i="168"/>
  <c r="BI16" i="168"/>
  <c r="BH16" i="168"/>
  <c r="BG16" i="168"/>
  <c r="BF16" i="168"/>
  <c r="BE16" i="168"/>
  <c r="BD16" i="168"/>
  <c r="BC16" i="168"/>
  <c r="BB16" i="168"/>
  <c r="BA16" i="168"/>
  <c r="AZ16" i="168"/>
  <c r="AY16" i="168"/>
  <c r="AX16" i="168"/>
  <c r="AW16" i="168"/>
  <c r="AV16" i="168"/>
  <c r="AU16" i="168"/>
  <c r="AT16" i="168"/>
  <c r="AS16" i="168"/>
  <c r="AR16" i="168"/>
  <c r="AQ16" i="168"/>
  <c r="AP16" i="168"/>
  <c r="AO16" i="168"/>
  <c r="AN16" i="168"/>
  <c r="AM16" i="168"/>
  <c r="AL16" i="168"/>
  <c r="AK16" i="168"/>
  <c r="AJ16" i="168"/>
  <c r="AI16" i="168"/>
  <c r="AH16" i="168"/>
  <c r="AG16" i="168"/>
  <c r="AF16" i="168"/>
  <c r="AE16" i="168"/>
  <c r="AD16" i="168"/>
  <c r="AC16" i="168"/>
  <c r="AB16" i="168"/>
  <c r="AA16" i="168"/>
  <c r="Z16" i="168"/>
  <c r="Y16" i="168"/>
  <c r="X16" i="168"/>
  <c r="W16" i="168"/>
  <c r="V16" i="168"/>
  <c r="U16" i="168"/>
  <c r="T16" i="168"/>
  <c r="S16" i="168"/>
  <c r="R16" i="168"/>
  <c r="Q16" i="168"/>
  <c r="P16" i="168"/>
  <c r="O16" i="168"/>
  <c r="N16" i="168"/>
  <c r="M16" i="168"/>
  <c r="L16" i="168"/>
  <c r="K16" i="168"/>
  <c r="J16" i="168"/>
  <c r="I16" i="168"/>
  <c r="H16" i="168"/>
  <c r="G16" i="168"/>
  <c r="F16" i="168"/>
  <c r="E16" i="168"/>
  <c r="D16" i="168"/>
  <c r="C16" i="168"/>
  <c r="B16" i="168"/>
  <c r="JN15" i="168"/>
  <c r="JM15" i="168"/>
  <c r="JL15" i="168"/>
  <c r="JK15" i="168"/>
  <c r="JJ15" i="168"/>
  <c r="JI15" i="168"/>
  <c r="JH15" i="168"/>
  <c r="JG15" i="168"/>
  <c r="JF15" i="168"/>
  <c r="JE15" i="168"/>
  <c r="JD15" i="168"/>
  <c r="JC15" i="168"/>
  <c r="JB15" i="168"/>
  <c r="JA15" i="168"/>
  <c r="IZ15" i="168"/>
  <c r="IY15" i="168"/>
  <c r="IX15" i="168"/>
  <c r="IW15" i="168"/>
  <c r="IV15" i="168"/>
  <c r="IU15" i="168"/>
  <c r="IT15" i="168"/>
  <c r="IS15" i="168"/>
  <c r="IR15" i="168"/>
  <c r="IQ15" i="168"/>
  <c r="IP15" i="168"/>
  <c r="IO15" i="168"/>
  <c r="IN15" i="168"/>
  <c r="IM15" i="168"/>
  <c r="IL15" i="168"/>
  <c r="IK15" i="168"/>
  <c r="IJ15" i="168"/>
  <c r="II15" i="168"/>
  <c r="IH15" i="168"/>
  <c r="IG15" i="168"/>
  <c r="IF15" i="168"/>
  <c r="IE15" i="168"/>
  <c r="ID15" i="168"/>
  <c r="IC15" i="168"/>
  <c r="IB15" i="168"/>
  <c r="IA15" i="168"/>
  <c r="HZ15" i="168"/>
  <c r="HY15" i="168"/>
  <c r="HX15" i="168"/>
  <c r="HW15" i="168"/>
  <c r="HV15" i="168"/>
  <c r="HU15" i="168"/>
  <c r="HT15" i="168"/>
  <c r="HS15" i="168"/>
  <c r="HR15" i="168"/>
  <c r="HQ15" i="168"/>
  <c r="HP15" i="168"/>
  <c r="HO15" i="168"/>
  <c r="HN15" i="168"/>
  <c r="HM15" i="168"/>
  <c r="HL15" i="168"/>
  <c r="HK15" i="168"/>
  <c r="HJ15" i="168"/>
  <c r="HI15" i="168"/>
  <c r="HH15" i="168"/>
  <c r="HG15" i="168"/>
  <c r="HF15" i="168"/>
  <c r="HE15" i="168"/>
  <c r="HD15" i="168"/>
  <c r="HC15" i="168"/>
  <c r="HB15" i="168"/>
  <c r="HA15" i="168"/>
  <c r="GZ15" i="168"/>
  <c r="GY15" i="168"/>
  <c r="GX15" i="168"/>
  <c r="GW15" i="168"/>
  <c r="GV15" i="168"/>
  <c r="GU15" i="168"/>
  <c r="GT15" i="168"/>
  <c r="GS15" i="168"/>
  <c r="GR15" i="168"/>
  <c r="GQ15" i="168"/>
  <c r="GP15" i="168"/>
  <c r="GO15" i="168"/>
  <c r="GN15" i="168"/>
  <c r="GM15" i="168"/>
  <c r="GL15" i="168"/>
  <c r="GK15" i="168"/>
  <c r="GJ15" i="168"/>
  <c r="GI15" i="168"/>
  <c r="GH15" i="168"/>
  <c r="GG15" i="168"/>
  <c r="GF15" i="168"/>
  <c r="GE15" i="168"/>
  <c r="GD15" i="168"/>
  <c r="GC15" i="168"/>
  <c r="GB15" i="168"/>
  <c r="GA15" i="168"/>
  <c r="FZ15" i="168"/>
  <c r="FY15" i="168"/>
  <c r="FX15" i="168"/>
  <c r="FW15" i="168"/>
  <c r="FV15" i="168"/>
  <c r="FU15" i="168"/>
  <c r="FT15" i="168"/>
  <c r="FS15" i="168"/>
  <c r="FR15" i="168"/>
  <c r="FQ15" i="168"/>
  <c r="FP15" i="168"/>
  <c r="FO15" i="168"/>
  <c r="FN15" i="168"/>
  <c r="FM15" i="168"/>
  <c r="FL15" i="168"/>
  <c r="FK15" i="168"/>
  <c r="FJ15" i="168"/>
  <c r="FI15" i="168"/>
  <c r="FH15" i="168"/>
  <c r="FG15" i="168"/>
  <c r="FF15" i="168"/>
  <c r="FE15" i="168"/>
  <c r="FD15" i="168"/>
  <c r="FC15" i="168"/>
  <c r="FB15" i="168"/>
  <c r="FA15" i="168"/>
  <c r="EZ15" i="168"/>
  <c r="EY15" i="168"/>
  <c r="EX15" i="168"/>
  <c r="EW15" i="168"/>
  <c r="EV15" i="168"/>
  <c r="EU15" i="168"/>
  <c r="ET15" i="168"/>
  <c r="ES15" i="168"/>
  <c r="ER15" i="168"/>
  <c r="EQ15" i="168"/>
  <c r="EP15" i="168"/>
  <c r="EO15" i="168"/>
  <c r="EN15" i="168"/>
  <c r="EM15" i="168"/>
  <c r="EL15" i="168"/>
  <c r="EK15" i="168"/>
  <c r="EJ15" i="168"/>
  <c r="EI15" i="168"/>
  <c r="EH15" i="168"/>
  <c r="EG15" i="168"/>
  <c r="EF15" i="168"/>
  <c r="EE15" i="168"/>
  <c r="ED15" i="168"/>
  <c r="EC15" i="168"/>
  <c r="EB15" i="168"/>
  <c r="EA15" i="168"/>
  <c r="DZ15" i="168"/>
  <c r="DY15" i="168"/>
  <c r="DX15" i="168"/>
  <c r="DW15" i="168"/>
  <c r="DV15" i="168"/>
  <c r="DU15" i="168"/>
  <c r="DT15" i="168"/>
  <c r="DS15" i="168"/>
  <c r="DR15" i="168"/>
  <c r="DQ15" i="168"/>
  <c r="DP15" i="168"/>
  <c r="DO15" i="168"/>
  <c r="DN15" i="168"/>
  <c r="DM15" i="168"/>
  <c r="DL15" i="168"/>
  <c r="DK15" i="168"/>
  <c r="DJ15" i="168"/>
  <c r="DI15" i="168"/>
  <c r="DH15" i="168"/>
  <c r="DG15" i="168"/>
  <c r="DF15" i="168"/>
  <c r="DE15" i="168"/>
  <c r="DD15" i="168"/>
  <c r="DC15" i="168"/>
  <c r="DB15" i="168"/>
  <c r="DA15" i="168"/>
  <c r="CZ15" i="168"/>
  <c r="CY15" i="168"/>
  <c r="CX15" i="168"/>
  <c r="CW15" i="168"/>
  <c r="CV15" i="168"/>
  <c r="CU15" i="168"/>
  <c r="CT15" i="168"/>
  <c r="CS15" i="168"/>
  <c r="CR15" i="168"/>
  <c r="CQ15" i="168"/>
  <c r="CP15" i="168"/>
  <c r="CO15" i="168"/>
  <c r="CN15" i="168"/>
  <c r="CM15" i="168"/>
  <c r="CL15" i="168"/>
  <c r="CK15" i="168"/>
  <c r="CJ15" i="168"/>
  <c r="CI15" i="168"/>
  <c r="CH15" i="168"/>
  <c r="CG15" i="168"/>
  <c r="CF15" i="168"/>
  <c r="CE15" i="168"/>
  <c r="CD15" i="168"/>
  <c r="CC15" i="168"/>
  <c r="CB15" i="168"/>
  <c r="CA15" i="168"/>
  <c r="BZ15" i="168"/>
  <c r="BY15" i="168"/>
  <c r="BX15" i="168"/>
  <c r="BW15" i="168"/>
  <c r="BV15" i="168"/>
  <c r="BU15" i="168"/>
  <c r="BT15" i="168"/>
  <c r="BS15" i="168"/>
  <c r="BR15" i="168"/>
  <c r="BQ15" i="168"/>
  <c r="BP15" i="168"/>
  <c r="BO15" i="168"/>
  <c r="BN15" i="168"/>
  <c r="BM15" i="168"/>
  <c r="BL15" i="168"/>
  <c r="BK15" i="168"/>
  <c r="BJ15" i="168"/>
  <c r="BI15" i="168"/>
  <c r="BH15" i="168"/>
  <c r="BG15" i="168"/>
  <c r="BF15" i="168"/>
  <c r="BE15" i="168"/>
  <c r="BD15" i="168"/>
  <c r="BC15" i="168"/>
  <c r="BB15" i="168"/>
  <c r="BA15" i="168"/>
  <c r="AZ15" i="168"/>
  <c r="AY15" i="168"/>
  <c r="AX15" i="168"/>
  <c r="AW15" i="168"/>
  <c r="AV15" i="168"/>
  <c r="AU15" i="168"/>
  <c r="AT15" i="168"/>
  <c r="AS15" i="168"/>
  <c r="AR15" i="168"/>
  <c r="AQ15" i="168"/>
  <c r="AP15" i="168"/>
  <c r="AO15" i="168"/>
  <c r="AN15" i="168"/>
  <c r="AM15" i="168"/>
  <c r="AL15" i="168"/>
  <c r="AK15" i="168"/>
  <c r="AJ15" i="168"/>
  <c r="AI15" i="168"/>
  <c r="AH15" i="168"/>
  <c r="AG15" i="168"/>
  <c r="AF15" i="168"/>
  <c r="AE15" i="168"/>
  <c r="AD15" i="168"/>
  <c r="AC15" i="168"/>
  <c r="AB15" i="168"/>
  <c r="AA15" i="168"/>
  <c r="Z15" i="168"/>
  <c r="Y15" i="168"/>
  <c r="X15" i="168"/>
  <c r="W15" i="168"/>
  <c r="V15" i="168"/>
  <c r="U15" i="168"/>
  <c r="T15" i="168"/>
  <c r="S15" i="168"/>
  <c r="R15" i="168"/>
  <c r="Q15" i="168"/>
  <c r="P15" i="168"/>
  <c r="O15" i="168"/>
  <c r="N15" i="168"/>
  <c r="M15" i="168"/>
  <c r="L15" i="168"/>
  <c r="K15" i="168"/>
  <c r="J15" i="168"/>
  <c r="I15" i="168"/>
  <c r="H15" i="168"/>
  <c r="G15" i="168"/>
  <c r="F15" i="168"/>
  <c r="E15" i="168"/>
  <c r="D15" i="168"/>
  <c r="C15" i="168"/>
  <c r="B15" i="168"/>
  <c r="JN13" i="168"/>
  <c r="JM13" i="168"/>
  <c r="JL13" i="168"/>
  <c r="JK13" i="168"/>
  <c r="JJ13" i="168"/>
  <c r="JI13" i="168"/>
  <c r="JH13" i="168"/>
  <c r="JG13" i="168"/>
  <c r="JF13" i="168"/>
  <c r="JE13" i="168"/>
  <c r="JD13" i="168"/>
  <c r="JC13" i="168"/>
  <c r="JB13" i="168"/>
  <c r="JA13" i="168"/>
  <c r="IZ13" i="168"/>
  <c r="IY13" i="168"/>
  <c r="IX13" i="168"/>
  <c r="IW13" i="168"/>
  <c r="IV13" i="168"/>
  <c r="IU13" i="168"/>
  <c r="IT13" i="168"/>
  <c r="IS13" i="168"/>
  <c r="IR13" i="168"/>
  <c r="IQ13" i="168"/>
  <c r="IP13" i="168"/>
  <c r="IO13" i="168"/>
  <c r="IN13" i="168"/>
  <c r="IM13" i="168"/>
  <c r="IL13" i="168"/>
  <c r="IK13" i="168"/>
  <c r="IJ13" i="168"/>
  <c r="II13" i="168"/>
  <c r="IH13" i="168"/>
  <c r="IG13" i="168"/>
  <c r="IF13" i="168"/>
  <c r="IE13" i="168"/>
  <c r="ID13" i="168"/>
  <c r="IC13" i="168"/>
  <c r="IB13" i="168"/>
  <c r="IA13" i="168"/>
  <c r="HZ13" i="168"/>
  <c r="HY13" i="168"/>
  <c r="HX13" i="168"/>
  <c r="HW13" i="168"/>
  <c r="HV13" i="168"/>
  <c r="HU13" i="168"/>
  <c r="HT13" i="168"/>
  <c r="HS13" i="168"/>
  <c r="HR13" i="168"/>
  <c r="HQ13" i="168"/>
  <c r="HP13" i="168"/>
  <c r="HO13" i="168"/>
  <c r="HN13" i="168"/>
  <c r="HM13" i="168"/>
  <c r="HL13" i="168"/>
  <c r="HK13" i="168"/>
  <c r="HJ13" i="168"/>
  <c r="HI13" i="168"/>
  <c r="HH13" i="168"/>
  <c r="HG13" i="168"/>
  <c r="HF13" i="168"/>
  <c r="HE13" i="168"/>
  <c r="HD13" i="168"/>
  <c r="HC13" i="168"/>
  <c r="HB13" i="168"/>
  <c r="HA13" i="168"/>
  <c r="GZ13" i="168"/>
  <c r="GY13" i="168"/>
  <c r="GX13" i="168"/>
  <c r="GW13" i="168"/>
  <c r="GV13" i="168"/>
  <c r="GU13" i="168"/>
  <c r="GT13" i="168"/>
  <c r="GS13" i="168"/>
  <c r="GR13" i="168"/>
  <c r="GQ13" i="168"/>
  <c r="GP13" i="168"/>
  <c r="GO13" i="168"/>
  <c r="GN13" i="168"/>
  <c r="GM13" i="168"/>
  <c r="GL13" i="168"/>
  <c r="GK13" i="168"/>
  <c r="GJ13" i="168"/>
  <c r="GI13" i="168"/>
  <c r="GH13" i="168"/>
  <c r="GG13" i="168"/>
  <c r="GF13" i="168"/>
  <c r="GE13" i="168"/>
  <c r="GD13" i="168"/>
  <c r="GC13" i="168"/>
  <c r="GB13" i="168"/>
  <c r="GA13" i="168"/>
  <c r="FZ13" i="168"/>
  <c r="FY13" i="168"/>
  <c r="FX13" i="168"/>
  <c r="FW13" i="168"/>
  <c r="FV13" i="168"/>
  <c r="FU13" i="168"/>
  <c r="FT13" i="168"/>
  <c r="FS13" i="168"/>
  <c r="FR13" i="168"/>
  <c r="FQ13" i="168"/>
  <c r="FP13" i="168"/>
  <c r="FO13" i="168"/>
  <c r="FN13" i="168"/>
  <c r="FM13" i="168"/>
  <c r="FL13" i="168"/>
  <c r="FK13" i="168"/>
  <c r="FJ13" i="168"/>
  <c r="FI13" i="168"/>
  <c r="FH13" i="168"/>
  <c r="FG13" i="168"/>
  <c r="FF13" i="168"/>
  <c r="FE13" i="168"/>
  <c r="FD13" i="168"/>
  <c r="FC13" i="168"/>
  <c r="FB13" i="168"/>
  <c r="FA13" i="168"/>
  <c r="EZ13" i="168"/>
  <c r="EY13" i="168"/>
  <c r="EX13" i="168"/>
  <c r="EW13" i="168"/>
  <c r="EV13" i="168"/>
  <c r="EU13" i="168"/>
  <c r="ET13" i="168"/>
  <c r="ES13" i="168"/>
  <c r="ER13" i="168"/>
  <c r="EQ13" i="168"/>
  <c r="EP13" i="168"/>
  <c r="EO13" i="168"/>
  <c r="EN13" i="168"/>
  <c r="EM13" i="168"/>
  <c r="EL13" i="168"/>
  <c r="EK13" i="168"/>
  <c r="EJ13" i="168"/>
  <c r="EI13" i="168"/>
  <c r="EH13" i="168"/>
  <c r="EG13" i="168"/>
  <c r="EF13" i="168"/>
  <c r="EE13" i="168"/>
  <c r="ED13" i="168"/>
  <c r="EC13" i="168"/>
  <c r="EB13" i="168"/>
  <c r="EA13" i="168"/>
  <c r="DZ13" i="168"/>
  <c r="DY13" i="168"/>
  <c r="DX13" i="168"/>
  <c r="DW13" i="168"/>
  <c r="DV13" i="168"/>
  <c r="DU13" i="168"/>
  <c r="DT13" i="168"/>
  <c r="DS13" i="168"/>
  <c r="DR13" i="168"/>
  <c r="DQ13" i="168"/>
  <c r="DP13" i="168"/>
  <c r="DO13" i="168"/>
  <c r="DN13" i="168"/>
  <c r="DM13" i="168"/>
  <c r="DL13" i="168"/>
  <c r="DK13" i="168"/>
  <c r="DJ13" i="168"/>
  <c r="DI13" i="168"/>
  <c r="DH13" i="168"/>
  <c r="DG13" i="168"/>
  <c r="DF13" i="168"/>
  <c r="DE13" i="168"/>
  <c r="DD13" i="168"/>
  <c r="DC13" i="168"/>
  <c r="DB13" i="168"/>
  <c r="DA13" i="168"/>
  <c r="CZ13" i="168"/>
  <c r="CY13" i="168"/>
  <c r="CX13" i="168"/>
  <c r="CW13" i="168"/>
  <c r="CV13" i="168"/>
  <c r="CU13" i="168"/>
  <c r="CT13" i="168"/>
  <c r="CS13" i="168"/>
  <c r="CR13" i="168"/>
  <c r="CQ13" i="168"/>
  <c r="CP13" i="168"/>
  <c r="CO13" i="168"/>
  <c r="CN13" i="168"/>
  <c r="CM13" i="168"/>
  <c r="CL13" i="168"/>
  <c r="CK13" i="168"/>
  <c r="CJ13" i="168"/>
  <c r="CI13" i="168"/>
  <c r="CH13" i="168"/>
  <c r="CG13" i="168"/>
  <c r="CF13" i="168"/>
  <c r="CE13" i="168"/>
  <c r="CD13" i="168"/>
  <c r="CC13" i="168"/>
  <c r="CB13" i="168"/>
  <c r="CA13" i="168"/>
  <c r="BZ13" i="168"/>
  <c r="BY13" i="168"/>
  <c r="BX13" i="168"/>
  <c r="BW13" i="168"/>
  <c r="BV13" i="168"/>
  <c r="BU13" i="168"/>
  <c r="BT13" i="168"/>
  <c r="BS13" i="168"/>
  <c r="BR13" i="168"/>
  <c r="BQ13" i="168"/>
  <c r="BP13" i="168"/>
  <c r="BO13" i="168"/>
  <c r="BN13" i="168"/>
  <c r="BM13" i="168"/>
  <c r="BL13" i="168"/>
  <c r="BK13" i="168"/>
  <c r="BJ13" i="168"/>
  <c r="BI13" i="168"/>
  <c r="BH13" i="168"/>
  <c r="BG13" i="168"/>
  <c r="BF13" i="168"/>
  <c r="BE13" i="168"/>
  <c r="BD13" i="168"/>
  <c r="BC13" i="168"/>
  <c r="BB13" i="168"/>
  <c r="BA13" i="168"/>
  <c r="AZ13" i="168"/>
  <c r="AY13" i="168"/>
  <c r="AX13" i="168"/>
  <c r="AW13" i="168"/>
  <c r="AV13" i="168"/>
  <c r="AU13" i="168"/>
  <c r="AT13" i="168"/>
  <c r="AS13" i="168"/>
  <c r="AR13" i="168"/>
  <c r="AQ13" i="168"/>
  <c r="AP13" i="168"/>
  <c r="AO13" i="168"/>
  <c r="AN13" i="168"/>
  <c r="AM13" i="168"/>
  <c r="AL13" i="168"/>
  <c r="AK13" i="168"/>
  <c r="AJ13" i="168"/>
  <c r="AI13" i="168"/>
  <c r="AH13" i="168"/>
  <c r="AG13" i="168"/>
  <c r="AF13" i="168"/>
  <c r="AE13" i="168"/>
  <c r="AD13" i="168"/>
  <c r="AC13" i="168"/>
  <c r="AB13" i="168"/>
  <c r="AA13" i="168"/>
  <c r="Z13" i="168"/>
  <c r="Y13" i="168"/>
  <c r="X13" i="168"/>
  <c r="W13" i="168"/>
  <c r="V13" i="168"/>
  <c r="U13" i="168"/>
  <c r="T13" i="168"/>
  <c r="S13" i="168"/>
  <c r="R13" i="168"/>
  <c r="Q13" i="168"/>
  <c r="P13" i="168"/>
  <c r="O13" i="168"/>
  <c r="N13" i="168"/>
  <c r="M13" i="168"/>
  <c r="L13" i="168"/>
  <c r="K13" i="168"/>
  <c r="J13" i="168"/>
  <c r="I13" i="168"/>
  <c r="H13" i="168"/>
  <c r="G13" i="168"/>
  <c r="F13" i="168"/>
  <c r="E13" i="168"/>
  <c r="D13" i="168"/>
  <c r="C13" i="168"/>
  <c r="B13" i="168"/>
  <c r="JN12" i="168"/>
  <c r="JM12" i="168"/>
  <c r="JL12" i="168"/>
  <c r="JK12" i="168"/>
  <c r="JJ12" i="168"/>
  <c r="JI12" i="168"/>
  <c r="JH12" i="168"/>
  <c r="JG12" i="168"/>
  <c r="JF12" i="168"/>
  <c r="JE12" i="168"/>
  <c r="JD12" i="168"/>
  <c r="JC12" i="168"/>
  <c r="JB12" i="168"/>
  <c r="JA12" i="168"/>
  <c r="IZ12" i="168"/>
  <c r="IY12" i="168"/>
  <c r="IX12" i="168"/>
  <c r="IW12" i="168"/>
  <c r="IV12" i="168"/>
  <c r="IU12" i="168"/>
  <c r="IT12" i="168"/>
  <c r="IS12" i="168"/>
  <c r="IR12" i="168"/>
  <c r="IQ12" i="168"/>
  <c r="IP12" i="168"/>
  <c r="IO12" i="168"/>
  <c r="IN12" i="168"/>
  <c r="IM12" i="168"/>
  <c r="IL12" i="168"/>
  <c r="IK12" i="168"/>
  <c r="IJ12" i="168"/>
  <c r="II12" i="168"/>
  <c r="IH12" i="168"/>
  <c r="IG12" i="168"/>
  <c r="IF12" i="168"/>
  <c r="IE12" i="168"/>
  <c r="ID12" i="168"/>
  <c r="IC12" i="168"/>
  <c r="IB12" i="168"/>
  <c r="IA12" i="168"/>
  <c r="HZ12" i="168"/>
  <c r="HY12" i="168"/>
  <c r="HX12" i="168"/>
  <c r="HW12" i="168"/>
  <c r="HV12" i="168"/>
  <c r="HU12" i="168"/>
  <c r="HT12" i="168"/>
  <c r="HS12" i="168"/>
  <c r="HR12" i="168"/>
  <c r="HQ12" i="168"/>
  <c r="HP12" i="168"/>
  <c r="HO12" i="168"/>
  <c r="HN12" i="168"/>
  <c r="HM12" i="168"/>
  <c r="HL12" i="168"/>
  <c r="HK12" i="168"/>
  <c r="HJ12" i="168"/>
  <c r="HI12" i="168"/>
  <c r="HH12" i="168"/>
  <c r="HG12" i="168"/>
  <c r="HF12" i="168"/>
  <c r="HE12" i="168"/>
  <c r="HD12" i="168"/>
  <c r="HC12" i="168"/>
  <c r="HB12" i="168"/>
  <c r="HA12" i="168"/>
  <c r="GZ12" i="168"/>
  <c r="GY12" i="168"/>
  <c r="GX12" i="168"/>
  <c r="GW12" i="168"/>
  <c r="GV12" i="168"/>
  <c r="GU12" i="168"/>
  <c r="GT12" i="168"/>
  <c r="GS12" i="168"/>
  <c r="GR12" i="168"/>
  <c r="GQ12" i="168"/>
  <c r="GP12" i="168"/>
  <c r="GO12" i="168"/>
  <c r="GN12" i="168"/>
  <c r="GM12" i="168"/>
  <c r="GL12" i="168"/>
  <c r="GK12" i="168"/>
  <c r="GJ12" i="168"/>
  <c r="GI12" i="168"/>
  <c r="GH12" i="168"/>
  <c r="GG12" i="168"/>
  <c r="GF12" i="168"/>
  <c r="GE12" i="168"/>
  <c r="GD12" i="168"/>
  <c r="GC12" i="168"/>
  <c r="GB12" i="168"/>
  <c r="GA12" i="168"/>
  <c r="FZ12" i="168"/>
  <c r="FY12" i="168"/>
  <c r="FX12" i="168"/>
  <c r="FW12" i="168"/>
  <c r="FV12" i="168"/>
  <c r="FU12" i="168"/>
  <c r="FT12" i="168"/>
  <c r="FS12" i="168"/>
  <c r="FR12" i="168"/>
  <c r="FQ12" i="168"/>
  <c r="FP12" i="168"/>
  <c r="FO12" i="168"/>
  <c r="FN12" i="168"/>
  <c r="FM12" i="168"/>
  <c r="FL12" i="168"/>
  <c r="FK12" i="168"/>
  <c r="FJ12" i="168"/>
  <c r="FI12" i="168"/>
  <c r="FH12" i="168"/>
  <c r="FG12" i="168"/>
  <c r="FF12" i="168"/>
  <c r="FE12" i="168"/>
  <c r="FD12" i="168"/>
  <c r="FC12" i="168"/>
  <c r="FB12" i="168"/>
  <c r="FA12" i="168"/>
  <c r="EZ12" i="168"/>
  <c r="EY12" i="168"/>
  <c r="EX12" i="168"/>
  <c r="EW12" i="168"/>
  <c r="EV12" i="168"/>
  <c r="EU12" i="168"/>
  <c r="ET12" i="168"/>
  <c r="ES12" i="168"/>
  <c r="ER12" i="168"/>
  <c r="EQ12" i="168"/>
  <c r="EP12" i="168"/>
  <c r="EO12" i="168"/>
  <c r="EN12" i="168"/>
  <c r="EM12" i="168"/>
  <c r="EL12" i="168"/>
  <c r="EK12" i="168"/>
  <c r="EJ12" i="168"/>
  <c r="EI12" i="168"/>
  <c r="EH12" i="168"/>
  <c r="EG12" i="168"/>
  <c r="EF12" i="168"/>
  <c r="EE12" i="168"/>
  <c r="ED12" i="168"/>
  <c r="EC12" i="168"/>
  <c r="EB12" i="168"/>
  <c r="EA12" i="168"/>
  <c r="DZ12" i="168"/>
  <c r="DY12" i="168"/>
  <c r="DX12" i="168"/>
  <c r="DW12" i="168"/>
  <c r="DV12" i="168"/>
  <c r="DU12" i="168"/>
  <c r="DT12" i="168"/>
  <c r="DS12" i="168"/>
  <c r="DR12" i="168"/>
  <c r="DQ12" i="168"/>
  <c r="DP12" i="168"/>
  <c r="DO12" i="168"/>
  <c r="DN12" i="168"/>
  <c r="DM12" i="168"/>
  <c r="DL12" i="168"/>
  <c r="DK12" i="168"/>
  <c r="DJ12" i="168"/>
  <c r="DI12" i="168"/>
  <c r="DH12" i="168"/>
  <c r="DG12" i="168"/>
  <c r="DF12" i="168"/>
  <c r="DE12" i="168"/>
  <c r="DD12" i="168"/>
  <c r="DC12" i="168"/>
  <c r="DB12" i="168"/>
  <c r="DA12" i="168"/>
  <c r="CZ12" i="168"/>
  <c r="CY12" i="168"/>
  <c r="CX12" i="168"/>
  <c r="CW12" i="168"/>
  <c r="CV12" i="168"/>
  <c r="CU12" i="168"/>
  <c r="CT12" i="168"/>
  <c r="CS12" i="168"/>
  <c r="CR12" i="168"/>
  <c r="CQ12" i="168"/>
  <c r="CP12" i="168"/>
  <c r="CO12" i="168"/>
  <c r="CN12" i="168"/>
  <c r="CM12" i="168"/>
  <c r="CL12" i="168"/>
  <c r="CK12" i="168"/>
  <c r="CJ12" i="168"/>
  <c r="CI12" i="168"/>
  <c r="CH12" i="168"/>
  <c r="CG12" i="168"/>
  <c r="CF12" i="168"/>
  <c r="CE12" i="168"/>
  <c r="CD12" i="168"/>
  <c r="CC12" i="168"/>
  <c r="CB12" i="168"/>
  <c r="CA12" i="168"/>
  <c r="BZ12" i="168"/>
  <c r="BY12" i="168"/>
  <c r="BX12" i="168"/>
  <c r="BW12" i="168"/>
  <c r="BV12" i="168"/>
  <c r="BU12" i="168"/>
  <c r="BT12" i="168"/>
  <c r="BS12" i="168"/>
  <c r="BR12" i="168"/>
  <c r="BQ12" i="168"/>
  <c r="BP12" i="168"/>
  <c r="BO12" i="168"/>
  <c r="BN12" i="168"/>
  <c r="BM12" i="168"/>
  <c r="BL12" i="168"/>
  <c r="BK12" i="168"/>
  <c r="BJ12" i="168"/>
  <c r="BI12" i="168"/>
  <c r="BH12" i="168"/>
  <c r="BG12" i="168"/>
  <c r="BF12" i="168"/>
  <c r="BE12" i="168"/>
  <c r="BD12" i="168"/>
  <c r="BC12" i="168"/>
  <c r="BB12" i="168"/>
  <c r="BA12" i="168"/>
  <c r="AZ12" i="168"/>
  <c r="AY12" i="168"/>
  <c r="AX12" i="168"/>
  <c r="AW12" i="168"/>
  <c r="AV12" i="168"/>
  <c r="AU12" i="168"/>
  <c r="AT12" i="168"/>
  <c r="AS12" i="168"/>
  <c r="AR12" i="168"/>
  <c r="AQ12" i="168"/>
  <c r="AP12" i="168"/>
  <c r="AO12" i="168"/>
  <c r="AN12" i="168"/>
  <c r="AM12" i="168"/>
  <c r="AL12" i="168"/>
  <c r="AK12" i="168"/>
  <c r="AJ12" i="168"/>
  <c r="AI12" i="168"/>
  <c r="AH12" i="168"/>
  <c r="AG12" i="168"/>
  <c r="AF12" i="168"/>
  <c r="AE12" i="168"/>
  <c r="AD12" i="168"/>
  <c r="AC12" i="168"/>
  <c r="AB12" i="168"/>
  <c r="AA12" i="168"/>
  <c r="Z12" i="168"/>
  <c r="Y12" i="168"/>
  <c r="X12" i="168"/>
  <c r="W12" i="168"/>
  <c r="V12" i="168"/>
  <c r="U12" i="168"/>
  <c r="T12" i="168"/>
  <c r="S12" i="168"/>
  <c r="R12" i="168"/>
  <c r="Q12" i="168"/>
  <c r="P12" i="168"/>
  <c r="O12" i="168"/>
  <c r="N12" i="168"/>
  <c r="M12" i="168"/>
  <c r="L12" i="168"/>
  <c r="K12" i="168"/>
  <c r="J12" i="168"/>
  <c r="I12" i="168"/>
  <c r="H12" i="168"/>
  <c r="G12" i="168"/>
  <c r="F12" i="168"/>
  <c r="E12" i="168"/>
  <c r="D12" i="168"/>
  <c r="C12" i="168"/>
  <c r="B12" i="168"/>
  <c r="JN10" i="168"/>
  <c r="JM10" i="168"/>
  <c r="JL10" i="168"/>
  <c r="JK10" i="168"/>
  <c r="JJ10" i="168"/>
  <c r="JI10" i="168"/>
  <c r="JH10" i="168"/>
  <c r="JG10" i="168"/>
  <c r="JF10" i="168"/>
  <c r="JE10" i="168"/>
  <c r="JD10" i="168"/>
  <c r="JC10" i="168"/>
  <c r="JB10" i="168"/>
  <c r="JA10" i="168"/>
  <c r="IZ10" i="168"/>
  <c r="IY10" i="168"/>
  <c r="IX10" i="168"/>
  <c r="IW10" i="168"/>
  <c r="IV10" i="168"/>
  <c r="IU10" i="168"/>
  <c r="IT10" i="168"/>
  <c r="IS10" i="168"/>
  <c r="IR10" i="168"/>
  <c r="IQ10" i="168"/>
  <c r="IP10" i="168"/>
  <c r="IO10" i="168"/>
  <c r="IN10" i="168"/>
  <c r="IM10" i="168"/>
  <c r="IL10" i="168"/>
  <c r="IK10" i="168"/>
  <c r="IJ10" i="168"/>
  <c r="II10" i="168"/>
  <c r="IH10" i="168"/>
  <c r="IG10" i="168"/>
  <c r="IF10" i="168"/>
  <c r="IE10" i="168"/>
  <c r="ID10" i="168"/>
  <c r="IC10" i="168"/>
  <c r="IB10" i="168"/>
  <c r="IA10" i="168"/>
  <c r="HZ10" i="168"/>
  <c r="HY10" i="168"/>
  <c r="HX10" i="168"/>
  <c r="HW10" i="168"/>
  <c r="HV10" i="168"/>
  <c r="HU10" i="168"/>
  <c r="HT10" i="168"/>
  <c r="HS10" i="168"/>
  <c r="HR10" i="168"/>
  <c r="HQ10" i="168"/>
  <c r="HP10" i="168"/>
  <c r="HO10" i="168"/>
  <c r="HN10" i="168"/>
  <c r="HM10" i="168"/>
  <c r="HL10" i="168"/>
  <c r="HK10" i="168"/>
  <c r="HJ10" i="168"/>
  <c r="HI10" i="168"/>
  <c r="HH10" i="168"/>
  <c r="HG10" i="168"/>
  <c r="HF10" i="168"/>
  <c r="HE10" i="168"/>
  <c r="HD10" i="168"/>
  <c r="HC10" i="168"/>
  <c r="HB10" i="168"/>
  <c r="HA10" i="168"/>
  <c r="GZ10" i="168"/>
  <c r="GY10" i="168"/>
  <c r="GX10" i="168"/>
  <c r="GW10" i="168"/>
  <c r="GV10" i="168"/>
  <c r="GU10" i="168"/>
  <c r="GT10" i="168"/>
  <c r="GS10" i="168"/>
  <c r="GR10" i="168"/>
  <c r="GQ10" i="168"/>
  <c r="GP10" i="168"/>
  <c r="GO10" i="168"/>
  <c r="GN10" i="168"/>
  <c r="GM10" i="168"/>
  <c r="GL10" i="168"/>
  <c r="GK10" i="168"/>
  <c r="GJ10" i="168"/>
  <c r="GI10" i="168"/>
  <c r="GH10" i="168"/>
  <c r="GG10" i="168"/>
  <c r="GF10" i="168"/>
  <c r="GE10" i="168"/>
  <c r="GD10" i="168"/>
  <c r="GC10" i="168"/>
  <c r="GB10" i="168"/>
  <c r="GA10" i="168"/>
  <c r="FZ10" i="168"/>
  <c r="FY10" i="168"/>
  <c r="FX10" i="168"/>
  <c r="FW10" i="168"/>
  <c r="FV10" i="168"/>
  <c r="FU10" i="168"/>
  <c r="FT10" i="168"/>
  <c r="FS10" i="168"/>
  <c r="FR10" i="168"/>
  <c r="FQ10" i="168"/>
  <c r="FP10" i="168"/>
  <c r="FO10" i="168"/>
  <c r="FN10" i="168"/>
  <c r="FM10" i="168"/>
  <c r="FL10" i="168"/>
  <c r="FK10" i="168"/>
  <c r="FJ10" i="168"/>
  <c r="FI10" i="168"/>
  <c r="FH10" i="168"/>
  <c r="FG10" i="168"/>
  <c r="FF10" i="168"/>
  <c r="FE10" i="168"/>
  <c r="FD10" i="168"/>
  <c r="FC10" i="168"/>
  <c r="FB10" i="168"/>
  <c r="FA10" i="168"/>
  <c r="EZ10" i="168"/>
  <c r="EY10" i="168"/>
  <c r="EX10" i="168"/>
  <c r="EW10" i="168"/>
  <c r="EV10" i="168"/>
  <c r="EU10" i="168"/>
  <c r="ET10" i="168"/>
  <c r="ES10" i="168"/>
  <c r="ER10" i="168"/>
  <c r="EQ10" i="168"/>
  <c r="EP10" i="168"/>
  <c r="EO10" i="168"/>
  <c r="EN10" i="168"/>
  <c r="EM10" i="168"/>
  <c r="EL10" i="168"/>
  <c r="EK10" i="168"/>
  <c r="EJ10" i="168"/>
  <c r="EI10" i="168"/>
  <c r="EH10" i="168"/>
  <c r="EG10" i="168"/>
  <c r="EF10" i="168"/>
  <c r="EE10" i="168"/>
  <c r="ED10" i="168"/>
  <c r="EC10" i="168"/>
  <c r="EB10" i="168"/>
  <c r="EA10" i="168"/>
  <c r="DZ10" i="168"/>
  <c r="DY10" i="168"/>
  <c r="DX10" i="168"/>
  <c r="DW10" i="168"/>
  <c r="DV10" i="168"/>
  <c r="DU10" i="168"/>
  <c r="DT10" i="168"/>
  <c r="DS10" i="168"/>
  <c r="DR10" i="168"/>
  <c r="DQ10" i="168"/>
  <c r="DP10" i="168"/>
  <c r="DO10" i="168"/>
  <c r="DN10" i="168"/>
  <c r="DM10" i="168"/>
  <c r="DL10" i="168"/>
  <c r="DK10" i="168"/>
  <c r="DJ10" i="168"/>
  <c r="DI10" i="168"/>
  <c r="DH10" i="168"/>
  <c r="DG10" i="168"/>
  <c r="DF10" i="168"/>
  <c r="DE10" i="168"/>
  <c r="DD10" i="168"/>
  <c r="DC10" i="168"/>
  <c r="DB10" i="168"/>
  <c r="DA10" i="168"/>
  <c r="CZ10" i="168"/>
  <c r="CY10" i="168"/>
  <c r="CX10" i="168"/>
  <c r="CW10" i="168"/>
  <c r="CV10" i="168"/>
  <c r="CU10" i="168"/>
  <c r="CT10" i="168"/>
  <c r="CS10" i="168"/>
  <c r="CR10" i="168"/>
  <c r="CQ10" i="168"/>
  <c r="CP10" i="168"/>
  <c r="CO10" i="168"/>
  <c r="CN10" i="168"/>
  <c r="CM10" i="168"/>
  <c r="CL10" i="168"/>
  <c r="CK10" i="168"/>
  <c r="CJ10" i="168"/>
  <c r="CI10" i="168"/>
  <c r="CH10" i="168"/>
  <c r="CG10" i="168"/>
  <c r="CF10" i="168"/>
  <c r="CE10" i="168"/>
  <c r="CD10" i="168"/>
  <c r="CC10" i="168"/>
  <c r="CB10" i="168"/>
  <c r="CA10" i="168"/>
  <c r="BZ10" i="168"/>
  <c r="BY10" i="168"/>
  <c r="BX10" i="168"/>
  <c r="BW10" i="168"/>
  <c r="BV10" i="168"/>
  <c r="BU10" i="168"/>
  <c r="BT10" i="168"/>
  <c r="BS10" i="168"/>
  <c r="BR10" i="168"/>
  <c r="BQ10" i="168"/>
  <c r="BP10" i="168"/>
  <c r="BO10" i="168"/>
  <c r="BN10" i="168"/>
  <c r="BM10" i="168"/>
  <c r="BL10" i="168"/>
  <c r="BK10" i="168"/>
  <c r="BJ10" i="168"/>
  <c r="BI10" i="168"/>
  <c r="BH10" i="168"/>
  <c r="BG10" i="168"/>
  <c r="BF10" i="168"/>
  <c r="BE10" i="168"/>
  <c r="BD10" i="168"/>
  <c r="BC10" i="168"/>
  <c r="BB10" i="168"/>
  <c r="BA10" i="168"/>
  <c r="AZ10" i="168"/>
  <c r="AY10" i="168"/>
  <c r="AX10" i="168"/>
  <c r="AW10" i="168"/>
  <c r="AV10" i="168"/>
  <c r="AU10" i="168"/>
  <c r="AT10" i="168"/>
  <c r="AS10" i="168"/>
  <c r="AR10" i="168"/>
  <c r="AQ10" i="168"/>
  <c r="AP10" i="168"/>
  <c r="AO10" i="168"/>
  <c r="AN10" i="168"/>
  <c r="AM10" i="168"/>
  <c r="AL10" i="168"/>
  <c r="AK10" i="168"/>
  <c r="AJ10" i="168"/>
  <c r="AI10" i="168"/>
  <c r="AH10" i="168"/>
  <c r="AG10" i="168"/>
  <c r="AF10" i="168"/>
  <c r="AE10" i="168"/>
  <c r="AD10" i="168"/>
  <c r="AC10" i="168"/>
  <c r="AB10" i="168"/>
  <c r="AA10" i="168"/>
  <c r="Z10" i="168"/>
  <c r="Y10" i="168"/>
  <c r="X10" i="168"/>
  <c r="W10" i="168"/>
  <c r="V10" i="168"/>
  <c r="U10" i="168"/>
  <c r="T10" i="168"/>
  <c r="S10" i="168"/>
  <c r="R10" i="168"/>
  <c r="Q10" i="168"/>
  <c r="P10" i="168"/>
  <c r="O10" i="168"/>
  <c r="N10" i="168"/>
  <c r="M10" i="168"/>
  <c r="L10" i="168"/>
  <c r="K10" i="168"/>
  <c r="J10" i="168"/>
  <c r="I10" i="168"/>
  <c r="H10" i="168"/>
  <c r="G10" i="168"/>
  <c r="F10" i="168"/>
  <c r="E10" i="168"/>
  <c r="D10" i="168"/>
  <c r="C10" i="168"/>
  <c r="B10" i="168"/>
  <c r="JN9" i="168"/>
  <c r="JM9" i="168"/>
  <c r="JL9" i="168"/>
  <c r="JK9" i="168"/>
  <c r="JJ9" i="168"/>
  <c r="JI9" i="168"/>
  <c r="JH9" i="168"/>
  <c r="JG9" i="168"/>
  <c r="JF9" i="168"/>
  <c r="JE9" i="168"/>
  <c r="JD9" i="168"/>
  <c r="JC9" i="168"/>
  <c r="JB9" i="168"/>
  <c r="JA9" i="168"/>
  <c r="IZ9" i="168"/>
  <c r="IY9" i="168"/>
  <c r="IX9" i="168"/>
  <c r="IW9" i="168"/>
  <c r="IV9" i="168"/>
  <c r="IU9" i="168"/>
  <c r="IT9" i="168"/>
  <c r="IS9" i="168"/>
  <c r="IR9" i="168"/>
  <c r="IQ9" i="168"/>
  <c r="IP9" i="168"/>
  <c r="IO9" i="168"/>
  <c r="IN9" i="168"/>
  <c r="IM9" i="168"/>
  <c r="IL9" i="168"/>
  <c r="IK9" i="168"/>
  <c r="IJ9" i="168"/>
  <c r="II9" i="168"/>
  <c r="IH9" i="168"/>
  <c r="IG9" i="168"/>
  <c r="IF9" i="168"/>
  <c r="IE9" i="168"/>
  <c r="ID9" i="168"/>
  <c r="IC9" i="168"/>
  <c r="IB9" i="168"/>
  <c r="IA9" i="168"/>
  <c r="HZ9" i="168"/>
  <c r="HY9" i="168"/>
  <c r="HX9" i="168"/>
  <c r="HW9" i="168"/>
  <c r="HV9" i="168"/>
  <c r="HU9" i="168"/>
  <c r="HT9" i="168"/>
  <c r="HS9" i="168"/>
  <c r="HR9" i="168"/>
  <c r="HQ9" i="168"/>
  <c r="HP9" i="168"/>
  <c r="HO9" i="168"/>
  <c r="HN9" i="168"/>
  <c r="HM9" i="168"/>
  <c r="HL9" i="168"/>
  <c r="HK9" i="168"/>
  <c r="HJ9" i="168"/>
  <c r="HI9" i="168"/>
  <c r="HH9" i="168"/>
  <c r="HG9" i="168"/>
  <c r="HF9" i="168"/>
  <c r="HE9" i="168"/>
  <c r="HD9" i="168"/>
  <c r="HC9" i="168"/>
  <c r="HB9" i="168"/>
  <c r="HA9" i="168"/>
  <c r="GZ9" i="168"/>
  <c r="GY9" i="168"/>
  <c r="GX9" i="168"/>
  <c r="GW9" i="168"/>
  <c r="GV9" i="168"/>
  <c r="GU9" i="168"/>
  <c r="GT9" i="168"/>
  <c r="GS9" i="168"/>
  <c r="GR9" i="168"/>
  <c r="GQ9" i="168"/>
  <c r="GP9" i="168"/>
  <c r="GO9" i="168"/>
  <c r="GN9" i="168"/>
  <c r="GM9" i="168"/>
  <c r="GL9" i="168"/>
  <c r="GK9" i="168"/>
  <c r="GJ9" i="168"/>
  <c r="GI9" i="168"/>
  <c r="GH9" i="168"/>
  <c r="GG9" i="168"/>
  <c r="GF9" i="168"/>
  <c r="GE9" i="168"/>
  <c r="GD9" i="168"/>
  <c r="GC9" i="168"/>
  <c r="GB9" i="168"/>
  <c r="GA9" i="168"/>
  <c r="FZ9" i="168"/>
  <c r="FY9" i="168"/>
  <c r="FX9" i="168"/>
  <c r="FW9" i="168"/>
  <c r="FV9" i="168"/>
  <c r="FU9" i="168"/>
  <c r="FT9" i="168"/>
  <c r="FS9" i="168"/>
  <c r="FR9" i="168"/>
  <c r="FQ9" i="168"/>
  <c r="FP9" i="168"/>
  <c r="FO9" i="168"/>
  <c r="FN9" i="168"/>
  <c r="FM9" i="168"/>
  <c r="FL9" i="168"/>
  <c r="FK9" i="168"/>
  <c r="FJ9" i="168"/>
  <c r="FI9" i="168"/>
  <c r="FH9" i="168"/>
  <c r="FG9" i="168"/>
  <c r="FF9" i="168"/>
  <c r="FE9" i="168"/>
  <c r="FD9" i="168"/>
  <c r="FC9" i="168"/>
  <c r="FB9" i="168"/>
  <c r="FA9" i="168"/>
  <c r="EZ9" i="168"/>
  <c r="EY9" i="168"/>
  <c r="EX9" i="168"/>
  <c r="EW9" i="168"/>
  <c r="EV9" i="168"/>
  <c r="EU9" i="168"/>
  <c r="ET9" i="168"/>
  <c r="ES9" i="168"/>
  <c r="ER9" i="168"/>
  <c r="EQ9" i="168"/>
  <c r="EP9" i="168"/>
  <c r="EO9" i="168"/>
  <c r="EN9" i="168"/>
  <c r="EM9" i="168"/>
  <c r="EL9" i="168"/>
  <c r="EK9" i="168"/>
  <c r="EJ9" i="168"/>
  <c r="EI9" i="168"/>
  <c r="EH9" i="168"/>
  <c r="EG9" i="168"/>
  <c r="EF9" i="168"/>
  <c r="EE9" i="168"/>
  <c r="ED9" i="168"/>
  <c r="EC9" i="168"/>
  <c r="EB9" i="168"/>
  <c r="EA9" i="168"/>
  <c r="DZ9" i="168"/>
  <c r="DY9" i="168"/>
  <c r="DX9" i="168"/>
  <c r="DW9" i="168"/>
  <c r="DV9" i="168"/>
  <c r="DU9" i="168"/>
  <c r="DT9" i="168"/>
  <c r="DS9" i="168"/>
  <c r="DR9" i="168"/>
  <c r="DQ9" i="168"/>
  <c r="DP9" i="168"/>
  <c r="DO9" i="168"/>
  <c r="DN9" i="168"/>
  <c r="DM9" i="168"/>
  <c r="DL9" i="168"/>
  <c r="DK9" i="168"/>
  <c r="DJ9" i="168"/>
  <c r="DI9" i="168"/>
  <c r="DH9" i="168"/>
  <c r="DG9" i="168"/>
  <c r="DF9" i="168"/>
  <c r="DE9" i="168"/>
  <c r="DD9" i="168"/>
  <c r="DC9" i="168"/>
  <c r="DB9" i="168"/>
  <c r="DA9" i="168"/>
  <c r="CZ9" i="168"/>
  <c r="CY9" i="168"/>
  <c r="CX9" i="168"/>
  <c r="CW9" i="168"/>
  <c r="CV9" i="168"/>
  <c r="CU9" i="168"/>
  <c r="CT9" i="168"/>
  <c r="CS9" i="168"/>
  <c r="CR9" i="168"/>
  <c r="CQ9" i="168"/>
  <c r="CP9" i="168"/>
  <c r="CO9" i="168"/>
  <c r="CN9" i="168"/>
  <c r="CM9" i="168"/>
  <c r="CL9" i="168"/>
  <c r="CK9" i="168"/>
  <c r="CJ9" i="168"/>
  <c r="CI9" i="168"/>
  <c r="CH9" i="168"/>
  <c r="CG9" i="168"/>
  <c r="CF9" i="168"/>
  <c r="CE9" i="168"/>
  <c r="CD9" i="168"/>
  <c r="CC9" i="168"/>
  <c r="CB9" i="168"/>
  <c r="CA9" i="168"/>
  <c r="BZ9" i="168"/>
  <c r="BY9" i="168"/>
  <c r="BX9" i="168"/>
  <c r="BW9" i="168"/>
  <c r="BV9" i="168"/>
  <c r="BU9" i="168"/>
  <c r="BT9" i="168"/>
  <c r="BS9" i="168"/>
  <c r="BR9" i="168"/>
  <c r="BQ9" i="168"/>
  <c r="BP9" i="168"/>
  <c r="BO9" i="168"/>
  <c r="BN9" i="168"/>
  <c r="BM9" i="168"/>
  <c r="BL9" i="168"/>
  <c r="BK9" i="168"/>
  <c r="BJ9" i="168"/>
  <c r="BI9" i="168"/>
  <c r="BH9" i="168"/>
  <c r="BG9" i="168"/>
  <c r="BF9" i="168"/>
  <c r="BE9" i="168"/>
  <c r="BD9" i="168"/>
  <c r="BC9" i="168"/>
  <c r="BB9" i="168"/>
  <c r="BA9" i="168"/>
  <c r="AZ9" i="168"/>
  <c r="AY9" i="168"/>
  <c r="AX9" i="168"/>
  <c r="AW9" i="168"/>
  <c r="AV9" i="168"/>
  <c r="AU9" i="168"/>
  <c r="AT9" i="168"/>
  <c r="AS9" i="168"/>
  <c r="AR9" i="168"/>
  <c r="AQ9" i="168"/>
  <c r="AP9" i="168"/>
  <c r="AO9" i="168"/>
  <c r="AN9" i="168"/>
  <c r="AM9" i="168"/>
  <c r="AL9" i="168"/>
  <c r="AK9" i="168"/>
  <c r="AJ9" i="168"/>
  <c r="AI9" i="168"/>
  <c r="AH9" i="168"/>
  <c r="AG9" i="168"/>
  <c r="AF9" i="168"/>
  <c r="AE9" i="168"/>
  <c r="AD9" i="168"/>
  <c r="AC9" i="168"/>
  <c r="AB9" i="168"/>
  <c r="AA9" i="168"/>
  <c r="Z9" i="168"/>
  <c r="Y9" i="168"/>
  <c r="X9" i="168"/>
  <c r="W9" i="168"/>
  <c r="V9" i="168"/>
  <c r="U9" i="168"/>
  <c r="T9" i="168"/>
  <c r="S9" i="168"/>
  <c r="R9" i="168"/>
  <c r="Q9" i="168"/>
  <c r="P9" i="168"/>
  <c r="O9" i="168"/>
  <c r="N9" i="168"/>
  <c r="M9" i="168"/>
  <c r="L9" i="168"/>
  <c r="K9" i="168"/>
  <c r="J9" i="168"/>
  <c r="I9" i="168"/>
  <c r="H9" i="168"/>
  <c r="G9" i="168"/>
  <c r="F9" i="168"/>
  <c r="E9" i="168"/>
  <c r="D9" i="168"/>
  <c r="C9" i="168"/>
  <c r="B9" i="168"/>
  <c r="JN7" i="168"/>
  <c r="JM7" i="168"/>
  <c r="JL7" i="168"/>
  <c r="JK7" i="168"/>
  <c r="JJ7" i="168"/>
  <c r="JI7" i="168"/>
  <c r="JH7" i="168"/>
  <c r="JG7" i="168"/>
  <c r="JF7" i="168"/>
  <c r="JE7" i="168"/>
  <c r="JD7" i="168"/>
  <c r="JC7" i="168"/>
  <c r="JB7" i="168"/>
  <c r="JA7" i="168"/>
  <c r="IZ7" i="168"/>
  <c r="IY7" i="168"/>
  <c r="IX7" i="168"/>
  <c r="IW7" i="168"/>
  <c r="IV7" i="168"/>
  <c r="IU7" i="168"/>
  <c r="IT7" i="168"/>
  <c r="IS7" i="168"/>
  <c r="IR7" i="168"/>
  <c r="IQ7" i="168"/>
  <c r="IP7" i="168"/>
  <c r="IO7" i="168"/>
  <c r="IN7" i="168"/>
  <c r="IM7" i="168"/>
  <c r="IL7" i="168"/>
  <c r="IK7" i="168"/>
  <c r="IJ7" i="168"/>
  <c r="II7" i="168"/>
  <c r="IH7" i="168"/>
  <c r="IG7" i="168"/>
  <c r="IF7" i="168"/>
  <c r="IE7" i="168"/>
  <c r="ID7" i="168"/>
  <c r="IC7" i="168"/>
  <c r="IB7" i="168"/>
  <c r="IA7" i="168"/>
  <c r="HZ7" i="168"/>
  <c r="HY7" i="168"/>
  <c r="HX7" i="168"/>
  <c r="HW7" i="168"/>
  <c r="HV7" i="168"/>
  <c r="HU7" i="168"/>
  <c r="HT7" i="168"/>
  <c r="HS7" i="168"/>
  <c r="HR7" i="168"/>
  <c r="HQ7" i="168"/>
  <c r="HP7" i="168"/>
  <c r="HO7" i="168"/>
  <c r="HN7" i="168"/>
  <c r="HM7" i="168"/>
  <c r="HL7" i="168"/>
  <c r="HK7" i="168"/>
  <c r="HJ7" i="168"/>
  <c r="HI7" i="168"/>
  <c r="HH7" i="168"/>
  <c r="HG7" i="168"/>
  <c r="HF7" i="168"/>
  <c r="HE7" i="168"/>
  <c r="HD7" i="168"/>
  <c r="HC7" i="168"/>
  <c r="HB7" i="168"/>
  <c r="HA7" i="168"/>
  <c r="GZ7" i="168"/>
  <c r="GY7" i="168"/>
  <c r="GX7" i="168"/>
  <c r="GW7" i="168"/>
  <c r="GV7" i="168"/>
  <c r="GU7" i="168"/>
  <c r="GT7" i="168"/>
  <c r="GS7" i="168"/>
  <c r="GR7" i="168"/>
  <c r="GQ7" i="168"/>
  <c r="GP7" i="168"/>
  <c r="GO7" i="168"/>
  <c r="GN7" i="168"/>
  <c r="GM7" i="168"/>
  <c r="GL7" i="168"/>
  <c r="GK7" i="168"/>
  <c r="GJ7" i="168"/>
  <c r="GI7" i="168"/>
  <c r="GH7" i="168"/>
  <c r="GG7" i="168"/>
  <c r="GF7" i="168"/>
  <c r="GE7" i="168"/>
  <c r="GD7" i="168"/>
  <c r="GC7" i="168"/>
  <c r="GB7" i="168"/>
  <c r="GA7" i="168"/>
  <c r="FZ7" i="168"/>
  <c r="FY7" i="168"/>
  <c r="FX7" i="168"/>
  <c r="FW7" i="168"/>
  <c r="FV7" i="168"/>
  <c r="FU7" i="168"/>
  <c r="FT7" i="168"/>
  <c r="FS7" i="168"/>
  <c r="FR7" i="168"/>
  <c r="FQ7" i="168"/>
  <c r="FP7" i="168"/>
  <c r="FO7" i="168"/>
  <c r="FN7" i="168"/>
  <c r="FM7" i="168"/>
  <c r="FL7" i="168"/>
  <c r="FK7" i="168"/>
  <c r="FJ7" i="168"/>
  <c r="FI7" i="168"/>
  <c r="FH7" i="168"/>
  <c r="FG7" i="168"/>
  <c r="FF7" i="168"/>
  <c r="FE7" i="168"/>
  <c r="FD7" i="168"/>
  <c r="FC7" i="168"/>
  <c r="FB7" i="168"/>
  <c r="FA7" i="168"/>
  <c r="EZ7" i="168"/>
  <c r="EY7" i="168"/>
  <c r="EX7" i="168"/>
  <c r="EW7" i="168"/>
  <c r="EV7" i="168"/>
  <c r="EU7" i="168"/>
  <c r="ET7" i="168"/>
  <c r="ES7" i="168"/>
  <c r="ER7" i="168"/>
  <c r="EQ7" i="168"/>
  <c r="EP7" i="168"/>
  <c r="EO7" i="168"/>
  <c r="EN7" i="168"/>
  <c r="EM7" i="168"/>
  <c r="EL7" i="168"/>
  <c r="EK7" i="168"/>
  <c r="EJ7" i="168"/>
  <c r="EI7" i="168"/>
  <c r="EH7" i="168"/>
  <c r="EG7" i="168"/>
  <c r="EF7" i="168"/>
  <c r="EE7" i="168"/>
  <c r="ED7" i="168"/>
  <c r="EC7" i="168"/>
  <c r="EB7" i="168"/>
  <c r="EA7" i="168"/>
  <c r="DZ7" i="168"/>
  <c r="DY7" i="168"/>
  <c r="DX7" i="168"/>
  <c r="DW7" i="168"/>
  <c r="DV7" i="168"/>
  <c r="DU7" i="168"/>
  <c r="DT7" i="168"/>
  <c r="DS7" i="168"/>
  <c r="DR7" i="168"/>
  <c r="DQ7" i="168"/>
  <c r="DP7" i="168"/>
  <c r="DO7" i="168"/>
  <c r="DN7" i="168"/>
  <c r="DM7" i="168"/>
  <c r="DL7" i="168"/>
  <c r="DK7" i="168"/>
  <c r="DJ7" i="168"/>
  <c r="DI7" i="168"/>
  <c r="DH7" i="168"/>
  <c r="DG7" i="168"/>
  <c r="DF7" i="168"/>
  <c r="DE7" i="168"/>
  <c r="DD7" i="168"/>
  <c r="DC7" i="168"/>
  <c r="DB7" i="168"/>
  <c r="DA7" i="168"/>
  <c r="CZ7" i="168"/>
  <c r="CY7" i="168"/>
  <c r="CX7" i="168"/>
  <c r="CW7" i="168"/>
  <c r="CV7" i="168"/>
  <c r="CU7" i="168"/>
  <c r="CT7" i="168"/>
  <c r="CS7" i="168"/>
  <c r="CR7" i="168"/>
  <c r="CQ7" i="168"/>
  <c r="CP7" i="168"/>
  <c r="CO7" i="168"/>
  <c r="CN7" i="168"/>
  <c r="CM7" i="168"/>
  <c r="CL7" i="168"/>
  <c r="CK7" i="168"/>
  <c r="CJ7" i="168"/>
  <c r="CI7" i="168"/>
  <c r="CH7" i="168"/>
  <c r="CG7" i="168"/>
  <c r="CF7" i="168"/>
  <c r="CE7" i="168"/>
  <c r="CD7" i="168"/>
  <c r="CC7" i="168"/>
  <c r="CB7" i="168"/>
  <c r="CA7" i="168"/>
  <c r="BZ7" i="168"/>
  <c r="BY7" i="168"/>
  <c r="BX7" i="168"/>
  <c r="BW7" i="168"/>
  <c r="BV7" i="168"/>
  <c r="BU7" i="168"/>
  <c r="BT7" i="168"/>
  <c r="BS7" i="168"/>
  <c r="BR7" i="168"/>
  <c r="BQ7" i="168"/>
  <c r="BP7" i="168"/>
  <c r="BO7" i="168"/>
  <c r="BN7" i="168"/>
  <c r="BM7" i="168"/>
  <c r="BL7" i="168"/>
  <c r="BK7" i="168"/>
  <c r="BJ7" i="168"/>
  <c r="BI7" i="168"/>
  <c r="BH7" i="168"/>
  <c r="BG7" i="168"/>
  <c r="BF7" i="168"/>
  <c r="BE7" i="168"/>
  <c r="BD7" i="168"/>
  <c r="BC7" i="168"/>
  <c r="BB7" i="168"/>
  <c r="BA7" i="168"/>
  <c r="AZ7" i="168"/>
  <c r="AY7" i="168"/>
  <c r="AX7" i="168"/>
  <c r="AW7" i="168"/>
  <c r="AV7" i="168"/>
  <c r="AU7" i="168"/>
  <c r="AT7" i="168"/>
  <c r="AS7" i="168"/>
  <c r="AR7" i="168"/>
  <c r="AQ7" i="168"/>
  <c r="AP7" i="168"/>
  <c r="AO7" i="168"/>
  <c r="AN7" i="168"/>
  <c r="AM7" i="168"/>
  <c r="AL7" i="168"/>
  <c r="AK7" i="168"/>
  <c r="AJ7" i="168"/>
  <c r="AI7" i="168"/>
  <c r="AH7" i="168"/>
  <c r="AG7" i="168"/>
  <c r="AF7" i="168"/>
  <c r="AE7" i="168"/>
  <c r="AD7" i="168"/>
  <c r="AC7" i="168"/>
  <c r="AB7" i="168"/>
  <c r="AA7" i="168"/>
  <c r="Z7" i="168"/>
  <c r="Y7" i="168"/>
  <c r="X7" i="168"/>
  <c r="W7" i="168"/>
  <c r="V7" i="168"/>
  <c r="U7" i="168"/>
  <c r="T7" i="168"/>
  <c r="S7" i="168"/>
  <c r="R7" i="168"/>
  <c r="Q7" i="168"/>
  <c r="P7" i="168"/>
  <c r="O7" i="168"/>
  <c r="N7" i="168"/>
  <c r="M7" i="168"/>
  <c r="L7" i="168"/>
  <c r="K7" i="168"/>
  <c r="J7" i="168"/>
  <c r="I7" i="168"/>
  <c r="H7" i="168"/>
  <c r="G7" i="168"/>
  <c r="F7" i="168"/>
  <c r="E7" i="168"/>
  <c r="D7" i="168"/>
  <c r="C7" i="168"/>
  <c r="B7" i="168"/>
  <c r="JN6" i="168"/>
  <c r="JM6" i="168"/>
  <c r="JL6" i="168"/>
  <c r="JK6" i="168"/>
  <c r="JJ6" i="168"/>
  <c r="JI6" i="168"/>
  <c r="JH6" i="168"/>
  <c r="JG6" i="168"/>
  <c r="JF6" i="168"/>
  <c r="JE6" i="168"/>
  <c r="JD6" i="168"/>
  <c r="JC6" i="168"/>
  <c r="JB6" i="168"/>
  <c r="JA6" i="168"/>
  <c r="IZ6" i="168"/>
  <c r="IY6" i="168"/>
  <c r="IX6" i="168"/>
  <c r="IW6" i="168"/>
  <c r="IV6" i="168"/>
  <c r="IU6" i="168"/>
  <c r="IT6" i="168"/>
  <c r="IS6" i="168"/>
  <c r="IR6" i="168"/>
  <c r="IQ6" i="168"/>
  <c r="IP6" i="168"/>
  <c r="IO6" i="168"/>
  <c r="IN6" i="168"/>
  <c r="IM6" i="168"/>
  <c r="IL6" i="168"/>
  <c r="IK6" i="168"/>
  <c r="IJ6" i="168"/>
  <c r="II6" i="168"/>
  <c r="IH6" i="168"/>
  <c r="IG6" i="168"/>
  <c r="IF6" i="168"/>
  <c r="IE6" i="168"/>
  <c r="ID6" i="168"/>
  <c r="IC6" i="168"/>
  <c r="IB6" i="168"/>
  <c r="IA6" i="168"/>
  <c r="HZ6" i="168"/>
  <c r="HY6" i="168"/>
  <c r="HX6" i="168"/>
  <c r="HW6" i="168"/>
  <c r="HV6" i="168"/>
  <c r="HU6" i="168"/>
  <c r="HT6" i="168"/>
  <c r="HS6" i="168"/>
  <c r="HR6" i="168"/>
  <c r="HQ6" i="168"/>
  <c r="HP6" i="168"/>
  <c r="HO6" i="168"/>
  <c r="HN6" i="168"/>
  <c r="HM6" i="168"/>
  <c r="HL6" i="168"/>
  <c r="HK6" i="168"/>
  <c r="HJ6" i="168"/>
  <c r="HI6" i="168"/>
  <c r="HH6" i="168"/>
  <c r="HG6" i="168"/>
  <c r="HF6" i="168"/>
  <c r="HE6" i="168"/>
  <c r="HD6" i="168"/>
  <c r="HC6" i="168"/>
  <c r="HB6" i="168"/>
  <c r="HA6" i="168"/>
  <c r="GZ6" i="168"/>
  <c r="GY6" i="168"/>
  <c r="GX6" i="168"/>
  <c r="GW6" i="168"/>
  <c r="GV6" i="168"/>
  <c r="GU6" i="168"/>
  <c r="GT6" i="168"/>
  <c r="GS6" i="168"/>
  <c r="GR6" i="168"/>
  <c r="GQ6" i="168"/>
  <c r="GP6" i="168"/>
  <c r="GO6" i="168"/>
  <c r="GN6" i="168"/>
  <c r="GM6" i="168"/>
  <c r="GL6" i="168"/>
  <c r="GK6" i="168"/>
  <c r="GJ6" i="168"/>
  <c r="GI6" i="168"/>
  <c r="GH6" i="168"/>
  <c r="GG6" i="168"/>
  <c r="GF6" i="168"/>
  <c r="GE6" i="168"/>
  <c r="GD6" i="168"/>
  <c r="GC6" i="168"/>
  <c r="GB6" i="168"/>
  <c r="GA6" i="168"/>
  <c r="FZ6" i="168"/>
  <c r="FY6" i="168"/>
  <c r="FX6" i="168"/>
  <c r="FW6" i="168"/>
  <c r="FV6" i="168"/>
  <c r="FU6" i="168"/>
  <c r="FT6" i="168"/>
  <c r="FS6" i="168"/>
  <c r="FR6" i="168"/>
  <c r="FQ6" i="168"/>
  <c r="FP6" i="168"/>
  <c r="FO6" i="168"/>
  <c r="FN6" i="168"/>
  <c r="FM6" i="168"/>
  <c r="FL6" i="168"/>
  <c r="FK6" i="168"/>
  <c r="FJ6" i="168"/>
  <c r="FI6" i="168"/>
  <c r="FH6" i="168"/>
  <c r="FG6" i="168"/>
  <c r="FF6" i="168"/>
  <c r="FE6" i="168"/>
  <c r="FD6" i="168"/>
  <c r="FC6" i="168"/>
  <c r="FB6" i="168"/>
  <c r="FA6" i="168"/>
  <c r="EZ6" i="168"/>
  <c r="EY6" i="168"/>
  <c r="EX6" i="168"/>
  <c r="EW6" i="168"/>
  <c r="EV6" i="168"/>
  <c r="EU6" i="168"/>
  <c r="ET6" i="168"/>
  <c r="ES6" i="168"/>
  <c r="ER6" i="168"/>
  <c r="EQ6" i="168"/>
  <c r="EP6" i="168"/>
  <c r="EO6" i="168"/>
  <c r="EN6" i="168"/>
  <c r="EM6" i="168"/>
  <c r="EL6" i="168"/>
  <c r="EK6" i="168"/>
  <c r="EJ6" i="168"/>
  <c r="EI6" i="168"/>
  <c r="EH6" i="168"/>
  <c r="EG6" i="168"/>
  <c r="EF6" i="168"/>
  <c r="EE6" i="168"/>
  <c r="ED6" i="168"/>
  <c r="EC6" i="168"/>
  <c r="EB6" i="168"/>
  <c r="EA6" i="168"/>
  <c r="DZ6" i="168"/>
  <c r="DY6" i="168"/>
  <c r="DX6" i="168"/>
  <c r="DW6" i="168"/>
  <c r="DV6" i="168"/>
  <c r="DU6" i="168"/>
  <c r="DT6" i="168"/>
  <c r="DS6" i="168"/>
  <c r="DR6" i="168"/>
  <c r="DQ6" i="168"/>
  <c r="DP6" i="168"/>
  <c r="DO6" i="168"/>
  <c r="DN6" i="168"/>
  <c r="DM6" i="168"/>
  <c r="DL6" i="168"/>
  <c r="DK6" i="168"/>
  <c r="DJ6" i="168"/>
  <c r="DI6" i="168"/>
  <c r="DH6" i="168"/>
  <c r="DG6" i="168"/>
  <c r="DF6" i="168"/>
  <c r="DE6" i="168"/>
  <c r="DD6" i="168"/>
  <c r="DC6" i="168"/>
  <c r="DB6" i="168"/>
  <c r="DA6" i="168"/>
  <c r="CZ6" i="168"/>
  <c r="CY6" i="168"/>
  <c r="CX6" i="168"/>
  <c r="CW6" i="168"/>
  <c r="CV6" i="168"/>
  <c r="CU6" i="168"/>
  <c r="CT6" i="168"/>
  <c r="CS6" i="168"/>
  <c r="CR6" i="168"/>
  <c r="CQ6" i="168"/>
  <c r="CP6" i="168"/>
  <c r="CO6" i="168"/>
  <c r="CN6" i="168"/>
  <c r="CM6" i="168"/>
  <c r="CL6" i="168"/>
  <c r="CK6" i="168"/>
  <c r="CJ6" i="168"/>
  <c r="CI6" i="168"/>
  <c r="CH6" i="168"/>
  <c r="CG6" i="168"/>
  <c r="CF6" i="168"/>
  <c r="CE6" i="168"/>
  <c r="CD6" i="168"/>
  <c r="CC6" i="168"/>
  <c r="CB6" i="168"/>
  <c r="CA6" i="168"/>
  <c r="BZ6" i="168"/>
  <c r="BY6" i="168"/>
  <c r="BX6" i="168"/>
  <c r="BW6" i="168"/>
  <c r="BV6" i="168"/>
  <c r="BU6" i="168"/>
  <c r="BT6" i="168"/>
  <c r="BS6" i="168"/>
  <c r="BR6" i="168"/>
  <c r="BQ6" i="168"/>
  <c r="BP6" i="168"/>
  <c r="BO6" i="168"/>
  <c r="BN6" i="168"/>
  <c r="BM6" i="168"/>
  <c r="BL6" i="168"/>
  <c r="BK6" i="168"/>
  <c r="BJ6" i="168"/>
  <c r="BI6" i="168"/>
  <c r="BH6" i="168"/>
  <c r="BG6" i="168"/>
  <c r="BF6" i="168"/>
  <c r="BE6" i="168"/>
  <c r="BD6" i="168"/>
  <c r="BC6" i="168"/>
  <c r="BB6" i="168"/>
  <c r="BA6" i="168"/>
  <c r="AZ6" i="168"/>
  <c r="AY6" i="168"/>
  <c r="AX6" i="168"/>
  <c r="AW6" i="168"/>
  <c r="AV6" i="168"/>
  <c r="AU6" i="168"/>
  <c r="AT6" i="168"/>
  <c r="AS6" i="168"/>
  <c r="AR6" i="168"/>
  <c r="AQ6" i="168"/>
  <c r="AP6" i="168"/>
  <c r="AO6" i="168"/>
  <c r="AN6" i="168"/>
  <c r="AM6" i="168"/>
  <c r="AL6" i="168"/>
  <c r="AK6" i="168"/>
  <c r="AJ6" i="168"/>
  <c r="AI6" i="168"/>
  <c r="AH6" i="168"/>
  <c r="AG6" i="168"/>
  <c r="AF6" i="168"/>
  <c r="AE6" i="168"/>
  <c r="AD6" i="168"/>
  <c r="AC6" i="168"/>
  <c r="AB6" i="168"/>
  <c r="AA6" i="168"/>
  <c r="Z6" i="168"/>
  <c r="Y6" i="168"/>
  <c r="X6" i="168"/>
  <c r="W6" i="168"/>
  <c r="V6" i="168"/>
  <c r="U6" i="168"/>
  <c r="T6" i="168"/>
  <c r="S6" i="168"/>
  <c r="R6" i="168"/>
  <c r="Q6" i="168"/>
  <c r="P6" i="168"/>
  <c r="O6" i="168"/>
  <c r="N6" i="168"/>
  <c r="M6" i="168"/>
  <c r="L6" i="168"/>
  <c r="K6" i="168"/>
  <c r="J6" i="168"/>
  <c r="I6" i="168"/>
  <c r="H6" i="168"/>
  <c r="G6" i="168"/>
  <c r="F6" i="168"/>
  <c r="E6" i="168"/>
  <c r="D6" i="168"/>
  <c r="C6" i="168"/>
  <c r="B6" i="168"/>
  <c r="BO53" i="180"/>
  <c r="BN53" i="180"/>
  <c r="BM53" i="180"/>
  <c r="BL53" i="180"/>
  <c r="BK53" i="180"/>
  <c r="BJ53" i="180"/>
  <c r="BI53" i="180"/>
  <c r="BH53" i="180"/>
  <c r="BG53" i="180"/>
  <c r="BF53" i="180"/>
  <c r="BE53" i="180"/>
  <c r="BD53" i="180"/>
  <c r="BC53" i="180"/>
  <c r="BB53" i="180"/>
  <c r="BA53" i="180"/>
  <c r="AZ53" i="180"/>
  <c r="AY53" i="180"/>
  <c r="AX53" i="180"/>
  <c r="AW53" i="180"/>
  <c r="AV53" i="180"/>
  <c r="AU53" i="180"/>
  <c r="AT53" i="180"/>
  <c r="AS53" i="180"/>
  <c r="AR53" i="180"/>
  <c r="AQ53" i="180"/>
  <c r="AP53" i="180"/>
  <c r="AO53" i="180"/>
  <c r="AN53" i="180"/>
  <c r="AM53" i="180"/>
  <c r="AL53" i="180"/>
  <c r="AK53" i="180"/>
  <c r="AJ53" i="180"/>
  <c r="AI53" i="180"/>
  <c r="AH53" i="180"/>
  <c r="AG53" i="180"/>
  <c r="AF53" i="180"/>
  <c r="AE53" i="180"/>
  <c r="AD53" i="180"/>
  <c r="AC53" i="180"/>
  <c r="AB53" i="180"/>
  <c r="AA53" i="180"/>
  <c r="Z53" i="180"/>
  <c r="Y53" i="180"/>
  <c r="X53" i="180"/>
  <c r="W53" i="180"/>
  <c r="V53" i="180"/>
  <c r="U53" i="180"/>
  <c r="T53" i="180"/>
  <c r="S53" i="180"/>
  <c r="R53" i="180"/>
  <c r="Q53" i="180"/>
  <c r="P53" i="180"/>
  <c r="O53" i="180"/>
  <c r="N53" i="180"/>
  <c r="M53" i="180"/>
  <c r="L53" i="180"/>
  <c r="K53" i="180"/>
  <c r="J53" i="180"/>
  <c r="I53" i="180"/>
  <c r="H53" i="180"/>
  <c r="G53" i="180"/>
  <c r="F53" i="180"/>
  <c r="E53" i="180"/>
  <c r="D53" i="180"/>
  <c r="C53" i="180"/>
  <c r="B53" i="180"/>
  <c r="BO51" i="180"/>
  <c r="BN51" i="180"/>
  <c r="BM51" i="180"/>
  <c r="BL51" i="180"/>
  <c r="BK51" i="180"/>
  <c r="BJ51" i="180"/>
  <c r="BI51" i="180"/>
  <c r="BH51" i="180"/>
  <c r="BG51" i="180"/>
  <c r="BF51" i="180"/>
  <c r="BE51" i="180"/>
  <c r="BD51" i="180"/>
  <c r="BC51" i="180"/>
  <c r="BB51" i="180"/>
  <c r="BA51" i="180"/>
  <c r="AZ51" i="180"/>
  <c r="AY51" i="180"/>
  <c r="AX51" i="180"/>
  <c r="AW51" i="180"/>
  <c r="AV51" i="180"/>
  <c r="AU51" i="180"/>
  <c r="AT51" i="180"/>
  <c r="AS51" i="180"/>
  <c r="AR51" i="180"/>
  <c r="AQ51" i="180"/>
  <c r="AP51" i="180"/>
  <c r="AO51" i="180"/>
  <c r="AN51" i="180"/>
  <c r="AM51" i="180"/>
  <c r="AL51" i="180"/>
  <c r="AK51" i="180"/>
  <c r="AJ51" i="180"/>
  <c r="AI51" i="180"/>
  <c r="AH51" i="180"/>
  <c r="AG51" i="180"/>
  <c r="AF51" i="180"/>
  <c r="AE51" i="180"/>
  <c r="AD51" i="180"/>
  <c r="AC51" i="180"/>
  <c r="AB51" i="180"/>
  <c r="AA51" i="180"/>
  <c r="Z51" i="180"/>
  <c r="Y51" i="180"/>
  <c r="X51" i="180"/>
  <c r="W51" i="180"/>
  <c r="V51" i="180"/>
  <c r="U51" i="180"/>
  <c r="T51" i="180"/>
  <c r="S51" i="180"/>
  <c r="R51" i="180"/>
  <c r="Q51" i="180"/>
  <c r="P51" i="180"/>
  <c r="O51" i="180"/>
  <c r="N51" i="180"/>
  <c r="M51" i="180"/>
  <c r="L51" i="180"/>
  <c r="K51" i="180"/>
  <c r="J51" i="180"/>
  <c r="I51" i="180"/>
  <c r="H51" i="180"/>
  <c r="G51" i="180"/>
  <c r="F51" i="180"/>
  <c r="E51" i="180"/>
  <c r="D51" i="180"/>
  <c r="C51" i="180"/>
  <c r="B51" i="180"/>
  <c r="BO50" i="180"/>
  <c r="BN50" i="180"/>
  <c r="BM50" i="180"/>
  <c r="BL50" i="180"/>
  <c r="BK50" i="180"/>
  <c r="BJ50" i="180"/>
  <c r="BI50" i="180"/>
  <c r="BH50" i="180"/>
  <c r="BG50" i="180"/>
  <c r="BF50" i="180"/>
  <c r="BE50" i="180"/>
  <c r="BD50" i="180"/>
  <c r="BC50" i="180"/>
  <c r="BB50" i="180"/>
  <c r="BA50" i="180"/>
  <c r="AZ50" i="180"/>
  <c r="AY50" i="180"/>
  <c r="AX50" i="180"/>
  <c r="AW50" i="180"/>
  <c r="AV50" i="180"/>
  <c r="AU50" i="180"/>
  <c r="AT50" i="180"/>
  <c r="AS50" i="180"/>
  <c r="AR50" i="180"/>
  <c r="AQ50" i="180"/>
  <c r="AP50" i="180"/>
  <c r="AO50" i="180"/>
  <c r="AN50" i="180"/>
  <c r="AM50" i="180"/>
  <c r="AL50" i="180"/>
  <c r="AK50" i="180"/>
  <c r="AJ50" i="180"/>
  <c r="AI50" i="180"/>
  <c r="AH50" i="180"/>
  <c r="AG50" i="180"/>
  <c r="AF50" i="180"/>
  <c r="AE50" i="180"/>
  <c r="AD50" i="180"/>
  <c r="AC50" i="180"/>
  <c r="AB50" i="180"/>
  <c r="AA50" i="180"/>
  <c r="Z50" i="180"/>
  <c r="Y50" i="180"/>
  <c r="X50" i="180"/>
  <c r="W50" i="180"/>
  <c r="V50" i="180"/>
  <c r="U50" i="180"/>
  <c r="T50" i="180"/>
  <c r="S50" i="180"/>
  <c r="R50" i="180"/>
  <c r="Q50" i="180"/>
  <c r="P50" i="180"/>
  <c r="O50" i="180"/>
  <c r="N50" i="180"/>
  <c r="M50" i="180"/>
  <c r="L50" i="180"/>
  <c r="K50" i="180"/>
  <c r="J50" i="180"/>
  <c r="I50" i="180"/>
  <c r="H50" i="180"/>
  <c r="G50" i="180"/>
  <c r="F50" i="180"/>
  <c r="E50" i="180"/>
  <c r="D50" i="180"/>
  <c r="C50" i="180"/>
  <c r="B50" i="180"/>
  <c r="BO48" i="180"/>
  <c r="BN48" i="180"/>
  <c r="BM48" i="180"/>
  <c r="BL48" i="180"/>
  <c r="BK48" i="180"/>
  <c r="BJ48" i="180"/>
  <c r="BI48" i="180"/>
  <c r="BH48" i="180"/>
  <c r="BG48" i="180"/>
  <c r="BF48" i="180"/>
  <c r="BE48" i="180"/>
  <c r="BD48" i="180"/>
  <c r="BC48" i="180"/>
  <c r="BB48" i="180"/>
  <c r="BA48" i="180"/>
  <c r="AZ48" i="180"/>
  <c r="AY48" i="180"/>
  <c r="AX48" i="180"/>
  <c r="AW48" i="180"/>
  <c r="AV48" i="180"/>
  <c r="AU48" i="180"/>
  <c r="AT48" i="180"/>
  <c r="AS48" i="180"/>
  <c r="AR48" i="180"/>
  <c r="AQ48" i="180"/>
  <c r="AP48" i="180"/>
  <c r="AO48" i="180"/>
  <c r="AN48" i="180"/>
  <c r="AM48" i="180"/>
  <c r="AL48" i="180"/>
  <c r="AK48" i="180"/>
  <c r="AJ48" i="180"/>
  <c r="AI48" i="180"/>
  <c r="AH48" i="180"/>
  <c r="AG48" i="180"/>
  <c r="AF48" i="180"/>
  <c r="AE48" i="180"/>
  <c r="AD48" i="180"/>
  <c r="AC48" i="180"/>
  <c r="AB48" i="180"/>
  <c r="AA48" i="180"/>
  <c r="Z48" i="180"/>
  <c r="Y48" i="180"/>
  <c r="X48" i="180"/>
  <c r="W48" i="180"/>
  <c r="V48" i="180"/>
  <c r="U48" i="180"/>
  <c r="T48" i="180"/>
  <c r="S48" i="180"/>
  <c r="R48" i="180"/>
  <c r="Q48" i="180"/>
  <c r="P48" i="180"/>
  <c r="O48" i="180"/>
  <c r="N48" i="180"/>
  <c r="M48" i="180"/>
  <c r="L48" i="180"/>
  <c r="K48" i="180"/>
  <c r="J48" i="180"/>
  <c r="I48" i="180"/>
  <c r="H48" i="180"/>
  <c r="G48" i="180"/>
  <c r="F48" i="180"/>
  <c r="E48" i="180"/>
  <c r="D48" i="180"/>
  <c r="C48" i="180"/>
  <c r="B48" i="180"/>
  <c r="BO47" i="180"/>
  <c r="BN47" i="180"/>
  <c r="BM47" i="180"/>
  <c r="BL47" i="180"/>
  <c r="BK47" i="180"/>
  <c r="BJ47" i="180"/>
  <c r="BI47" i="180"/>
  <c r="BH47" i="180"/>
  <c r="BG47" i="180"/>
  <c r="BF47" i="180"/>
  <c r="BE47" i="180"/>
  <c r="BD47" i="180"/>
  <c r="BC47" i="180"/>
  <c r="BB47" i="180"/>
  <c r="BA47" i="180"/>
  <c r="AZ47" i="180"/>
  <c r="AY47" i="180"/>
  <c r="AX47" i="180"/>
  <c r="AW47" i="180"/>
  <c r="AV47" i="180"/>
  <c r="AU47" i="180"/>
  <c r="AT47" i="180"/>
  <c r="AS47" i="180"/>
  <c r="AR47" i="180"/>
  <c r="AQ47" i="180"/>
  <c r="AP47" i="180"/>
  <c r="AO47" i="180"/>
  <c r="AN47" i="180"/>
  <c r="AM47" i="180"/>
  <c r="AL47" i="180"/>
  <c r="AK47" i="180"/>
  <c r="AJ47" i="180"/>
  <c r="AI47" i="180"/>
  <c r="AH47" i="180"/>
  <c r="AG47" i="180"/>
  <c r="AF47" i="180"/>
  <c r="AE47" i="180"/>
  <c r="AD47" i="180"/>
  <c r="AC47" i="180"/>
  <c r="AB47" i="180"/>
  <c r="AA47" i="180"/>
  <c r="Z47" i="180"/>
  <c r="Y47" i="180"/>
  <c r="X47" i="180"/>
  <c r="W47" i="180"/>
  <c r="V47" i="180"/>
  <c r="U47" i="180"/>
  <c r="T47" i="180"/>
  <c r="S47" i="180"/>
  <c r="R47" i="180"/>
  <c r="Q47" i="180"/>
  <c r="P47" i="180"/>
  <c r="O47" i="180"/>
  <c r="N47" i="180"/>
  <c r="M47" i="180"/>
  <c r="L47" i="180"/>
  <c r="K47" i="180"/>
  <c r="J47" i="180"/>
  <c r="I47" i="180"/>
  <c r="H47" i="180"/>
  <c r="G47" i="180"/>
  <c r="F47" i="180"/>
  <c r="E47" i="180"/>
  <c r="D47" i="180"/>
  <c r="C47" i="180"/>
  <c r="B47" i="180"/>
  <c r="BO45" i="180"/>
  <c r="BN45" i="180"/>
  <c r="BM45" i="180"/>
  <c r="BL45" i="180"/>
  <c r="BK45" i="180"/>
  <c r="BJ45" i="180"/>
  <c r="BI45" i="180"/>
  <c r="BH45" i="180"/>
  <c r="BG45" i="180"/>
  <c r="BF45" i="180"/>
  <c r="BE45" i="180"/>
  <c r="BD45" i="180"/>
  <c r="BC45" i="180"/>
  <c r="BB45" i="180"/>
  <c r="BA45" i="180"/>
  <c r="AZ45" i="180"/>
  <c r="AY45" i="180"/>
  <c r="AX45" i="180"/>
  <c r="AW45" i="180"/>
  <c r="AV45" i="180"/>
  <c r="AU45" i="180"/>
  <c r="AT45" i="180"/>
  <c r="AS45" i="180"/>
  <c r="AR45" i="180"/>
  <c r="AQ45" i="180"/>
  <c r="AP45" i="180"/>
  <c r="AO45" i="180"/>
  <c r="AN45" i="180"/>
  <c r="AM45" i="180"/>
  <c r="AL45" i="180"/>
  <c r="AK45" i="180"/>
  <c r="AJ45" i="180"/>
  <c r="AI45" i="180"/>
  <c r="AH45" i="180"/>
  <c r="AG45" i="180"/>
  <c r="AF45" i="180"/>
  <c r="AE45" i="180"/>
  <c r="AD45" i="180"/>
  <c r="AC45" i="180"/>
  <c r="AB45" i="180"/>
  <c r="AA45" i="180"/>
  <c r="Z45" i="180"/>
  <c r="Y45" i="180"/>
  <c r="X45" i="180"/>
  <c r="W45" i="180"/>
  <c r="V45" i="180"/>
  <c r="U45" i="180"/>
  <c r="T45" i="180"/>
  <c r="S45" i="180"/>
  <c r="R45" i="180"/>
  <c r="Q45" i="180"/>
  <c r="P45" i="180"/>
  <c r="O45" i="180"/>
  <c r="N45" i="180"/>
  <c r="M45" i="180"/>
  <c r="L45" i="180"/>
  <c r="K45" i="180"/>
  <c r="J45" i="180"/>
  <c r="I45" i="180"/>
  <c r="H45" i="180"/>
  <c r="G45" i="180"/>
  <c r="F45" i="180"/>
  <c r="E45" i="180"/>
  <c r="D45" i="180"/>
  <c r="C45" i="180"/>
  <c r="B45" i="180"/>
  <c r="BO44" i="180"/>
  <c r="BN44" i="180"/>
  <c r="BM44" i="180"/>
  <c r="BL44" i="180"/>
  <c r="BK44" i="180"/>
  <c r="BJ44" i="180"/>
  <c r="BI44" i="180"/>
  <c r="BH44" i="180"/>
  <c r="BG44" i="180"/>
  <c r="BF44" i="180"/>
  <c r="BE44" i="180"/>
  <c r="BD44" i="180"/>
  <c r="BC44" i="180"/>
  <c r="BB44" i="180"/>
  <c r="BA44" i="180"/>
  <c r="AZ44" i="180"/>
  <c r="AY44" i="180"/>
  <c r="AX44" i="180"/>
  <c r="AW44" i="180"/>
  <c r="AV44" i="180"/>
  <c r="AU44" i="180"/>
  <c r="AT44" i="180"/>
  <c r="AS44" i="180"/>
  <c r="AR44" i="180"/>
  <c r="AQ44" i="180"/>
  <c r="AP44" i="180"/>
  <c r="AO44" i="180"/>
  <c r="AN44" i="180"/>
  <c r="AM44" i="180"/>
  <c r="AL44" i="180"/>
  <c r="AK44" i="180"/>
  <c r="AJ44" i="180"/>
  <c r="AI44" i="180"/>
  <c r="AH44" i="180"/>
  <c r="AG44" i="180"/>
  <c r="AF44" i="180"/>
  <c r="AE44" i="180"/>
  <c r="AD44" i="180"/>
  <c r="AC44" i="180"/>
  <c r="AB44" i="180"/>
  <c r="AA44" i="180"/>
  <c r="Z44" i="180"/>
  <c r="Y44" i="180"/>
  <c r="X44" i="180"/>
  <c r="W44" i="180"/>
  <c r="V44" i="180"/>
  <c r="U44" i="180"/>
  <c r="T44" i="180"/>
  <c r="S44" i="180"/>
  <c r="R44" i="180"/>
  <c r="Q44" i="180"/>
  <c r="P44" i="180"/>
  <c r="O44" i="180"/>
  <c r="N44" i="180"/>
  <c r="M44" i="180"/>
  <c r="L44" i="180"/>
  <c r="K44" i="180"/>
  <c r="J44" i="180"/>
  <c r="I44" i="180"/>
  <c r="H44" i="180"/>
  <c r="G44" i="180"/>
  <c r="F44" i="180"/>
  <c r="E44" i="180"/>
  <c r="D44" i="180"/>
  <c r="C44" i="180"/>
  <c r="B44" i="180"/>
  <c r="BO42" i="180"/>
  <c r="BN42" i="180"/>
  <c r="BM42" i="180"/>
  <c r="BL42" i="180"/>
  <c r="BK42" i="180"/>
  <c r="BJ42" i="180"/>
  <c r="BI42" i="180"/>
  <c r="BH42" i="180"/>
  <c r="BG42" i="180"/>
  <c r="BF42" i="180"/>
  <c r="BE42" i="180"/>
  <c r="BD42" i="180"/>
  <c r="BC42" i="180"/>
  <c r="BB42" i="180"/>
  <c r="BA42" i="180"/>
  <c r="AZ42" i="180"/>
  <c r="AY42" i="180"/>
  <c r="AX42" i="180"/>
  <c r="AW42" i="180"/>
  <c r="AV42" i="180"/>
  <c r="AU42" i="180"/>
  <c r="AT42" i="180"/>
  <c r="AS42" i="180"/>
  <c r="AR42" i="180"/>
  <c r="AQ42" i="180"/>
  <c r="AP42" i="180"/>
  <c r="AO42" i="180"/>
  <c r="AN42" i="180"/>
  <c r="AM42" i="180"/>
  <c r="AL42" i="180"/>
  <c r="AK42" i="180"/>
  <c r="AJ42" i="180"/>
  <c r="AI42" i="180"/>
  <c r="AH42" i="180"/>
  <c r="AG42" i="180"/>
  <c r="AF42" i="180"/>
  <c r="AE42" i="180"/>
  <c r="AD42" i="180"/>
  <c r="AC42" i="180"/>
  <c r="AB42" i="180"/>
  <c r="AA42" i="180"/>
  <c r="Z42" i="180"/>
  <c r="Y42" i="180"/>
  <c r="X42" i="180"/>
  <c r="W42" i="180"/>
  <c r="V42" i="180"/>
  <c r="U42" i="180"/>
  <c r="T42" i="180"/>
  <c r="S42" i="180"/>
  <c r="R42" i="180"/>
  <c r="Q42" i="180"/>
  <c r="P42" i="180"/>
  <c r="O42" i="180"/>
  <c r="N42" i="180"/>
  <c r="M42" i="180"/>
  <c r="L42" i="180"/>
  <c r="K42" i="180"/>
  <c r="J42" i="180"/>
  <c r="I42" i="180"/>
  <c r="H42" i="180"/>
  <c r="G42" i="180"/>
  <c r="F42" i="180"/>
  <c r="E42" i="180"/>
  <c r="D42" i="180"/>
  <c r="C42" i="180"/>
  <c r="B42" i="180"/>
  <c r="BO41" i="180"/>
  <c r="BN41" i="180"/>
  <c r="BM41" i="180"/>
  <c r="BL41" i="180"/>
  <c r="BK41" i="180"/>
  <c r="BJ41" i="180"/>
  <c r="BI41" i="180"/>
  <c r="BH41" i="180"/>
  <c r="BG41" i="180"/>
  <c r="BF41" i="180"/>
  <c r="BE41" i="180"/>
  <c r="BD41" i="180"/>
  <c r="BC41" i="180"/>
  <c r="BB41" i="180"/>
  <c r="BA41" i="180"/>
  <c r="AZ41" i="180"/>
  <c r="AY41" i="180"/>
  <c r="AX41" i="180"/>
  <c r="AW41" i="180"/>
  <c r="AV41" i="180"/>
  <c r="AU41" i="180"/>
  <c r="AT41" i="180"/>
  <c r="AS41" i="180"/>
  <c r="AR41" i="180"/>
  <c r="AQ41" i="180"/>
  <c r="AP41" i="180"/>
  <c r="AO41" i="180"/>
  <c r="AN41" i="180"/>
  <c r="AM41" i="180"/>
  <c r="AL41" i="180"/>
  <c r="AK41" i="180"/>
  <c r="AJ41" i="180"/>
  <c r="AI41" i="180"/>
  <c r="AH41" i="180"/>
  <c r="AG41" i="180"/>
  <c r="AF41" i="180"/>
  <c r="AE41" i="180"/>
  <c r="AD41" i="180"/>
  <c r="AC41" i="180"/>
  <c r="AB41" i="180"/>
  <c r="AA41" i="180"/>
  <c r="Z41" i="180"/>
  <c r="Y41" i="180"/>
  <c r="X41" i="180"/>
  <c r="W41" i="180"/>
  <c r="V41" i="180"/>
  <c r="U41" i="180"/>
  <c r="T41" i="180"/>
  <c r="S41" i="180"/>
  <c r="R41" i="180"/>
  <c r="Q41" i="180"/>
  <c r="P41" i="180"/>
  <c r="O41" i="180"/>
  <c r="N41" i="180"/>
  <c r="M41" i="180"/>
  <c r="L41" i="180"/>
  <c r="K41" i="180"/>
  <c r="J41" i="180"/>
  <c r="I41" i="180"/>
  <c r="H41" i="180"/>
  <c r="G41" i="180"/>
  <c r="F41" i="180"/>
  <c r="E41" i="180"/>
  <c r="D41" i="180"/>
  <c r="C41" i="180"/>
  <c r="B41" i="180"/>
  <c r="BO39" i="180"/>
  <c r="BN39" i="180"/>
  <c r="BM39" i="180"/>
  <c r="BL39" i="180"/>
  <c r="BK39" i="180"/>
  <c r="BJ39" i="180"/>
  <c r="BI39" i="180"/>
  <c r="BH39" i="180"/>
  <c r="BG39" i="180"/>
  <c r="BF39" i="180"/>
  <c r="BE39" i="180"/>
  <c r="BD39" i="180"/>
  <c r="BC39" i="180"/>
  <c r="BB39" i="180"/>
  <c r="BA39" i="180"/>
  <c r="AZ39" i="180"/>
  <c r="AY39" i="180"/>
  <c r="AX39" i="180"/>
  <c r="AW39" i="180"/>
  <c r="AV39" i="180"/>
  <c r="AU39" i="180"/>
  <c r="AT39" i="180"/>
  <c r="AS39" i="180"/>
  <c r="AR39" i="180"/>
  <c r="AQ39" i="180"/>
  <c r="AP39" i="180"/>
  <c r="AO39" i="180"/>
  <c r="AN39" i="180"/>
  <c r="AM39" i="180"/>
  <c r="AL39" i="180"/>
  <c r="AK39" i="180"/>
  <c r="AJ39" i="180"/>
  <c r="AI39" i="180"/>
  <c r="AH39" i="180"/>
  <c r="AG39" i="180"/>
  <c r="AF39" i="180"/>
  <c r="AE39" i="180"/>
  <c r="AD39" i="180"/>
  <c r="AC39" i="180"/>
  <c r="AB39" i="180"/>
  <c r="AA39" i="180"/>
  <c r="Z39" i="180"/>
  <c r="Y39" i="180"/>
  <c r="X39" i="180"/>
  <c r="W39" i="180"/>
  <c r="V39" i="180"/>
  <c r="U39" i="180"/>
  <c r="T39" i="180"/>
  <c r="S39" i="180"/>
  <c r="R39" i="180"/>
  <c r="Q39" i="180"/>
  <c r="P39" i="180"/>
  <c r="O39" i="180"/>
  <c r="N39" i="180"/>
  <c r="M39" i="180"/>
  <c r="L39" i="180"/>
  <c r="K39" i="180"/>
  <c r="J39" i="180"/>
  <c r="I39" i="180"/>
  <c r="H39" i="180"/>
  <c r="G39" i="180"/>
  <c r="F39" i="180"/>
  <c r="E39" i="180"/>
  <c r="D39" i="180"/>
  <c r="C39" i="180"/>
  <c r="B39" i="180"/>
  <c r="BO38" i="180"/>
  <c r="BN38" i="180"/>
  <c r="BM38" i="180"/>
  <c r="BL38" i="180"/>
  <c r="BK38" i="180"/>
  <c r="BJ38" i="180"/>
  <c r="BI38" i="180"/>
  <c r="BH38" i="180"/>
  <c r="BG38" i="180"/>
  <c r="BF38" i="180"/>
  <c r="BE38" i="180"/>
  <c r="BD38" i="180"/>
  <c r="BC38" i="180"/>
  <c r="BB38" i="180"/>
  <c r="BA38" i="180"/>
  <c r="AZ38" i="180"/>
  <c r="AY38" i="180"/>
  <c r="AX38" i="180"/>
  <c r="AW38" i="180"/>
  <c r="AV38" i="180"/>
  <c r="AU38" i="180"/>
  <c r="AT38" i="180"/>
  <c r="AS38" i="180"/>
  <c r="AR38" i="180"/>
  <c r="AQ38" i="180"/>
  <c r="AP38" i="180"/>
  <c r="AO38" i="180"/>
  <c r="AN38" i="180"/>
  <c r="AM38" i="180"/>
  <c r="AL38" i="180"/>
  <c r="AK38" i="180"/>
  <c r="AJ38" i="180"/>
  <c r="AI38" i="180"/>
  <c r="AH38" i="180"/>
  <c r="AG38" i="180"/>
  <c r="AF38" i="180"/>
  <c r="AE38" i="180"/>
  <c r="AD38" i="180"/>
  <c r="AC38" i="180"/>
  <c r="AB38" i="180"/>
  <c r="AA38" i="180"/>
  <c r="Z38" i="180"/>
  <c r="Y38" i="180"/>
  <c r="X38" i="180"/>
  <c r="W38" i="180"/>
  <c r="V38" i="180"/>
  <c r="U38" i="180"/>
  <c r="T38" i="180"/>
  <c r="S38" i="180"/>
  <c r="R38" i="180"/>
  <c r="Q38" i="180"/>
  <c r="P38" i="180"/>
  <c r="O38" i="180"/>
  <c r="N38" i="180"/>
  <c r="M38" i="180"/>
  <c r="L38" i="180"/>
  <c r="K38" i="180"/>
  <c r="J38" i="180"/>
  <c r="I38" i="180"/>
  <c r="H38" i="180"/>
  <c r="G38" i="180"/>
  <c r="F38" i="180"/>
  <c r="E38" i="180"/>
  <c r="D38" i="180"/>
  <c r="C38" i="180"/>
  <c r="B38" i="180"/>
  <c r="BO36" i="180"/>
  <c r="BN36" i="180"/>
  <c r="BM36" i="180"/>
  <c r="BL36" i="180"/>
  <c r="BK36" i="180"/>
  <c r="BJ36" i="180"/>
  <c r="BI36" i="180"/>
  <c r="BH36" i="180"/>
  <c r="BG36" i="180"/>
  <c r="BF36" i="180"/>
  <c r="BE36" i="180"/>
  <c r="BD36" i="180"/>
  <c r="BC36" i="180"/>
  <c r="BB36" i="180"/>
  <c r="BA36" i="180"/>
  <c r="AZ36" i="180"/>
  <c r="AY36" i="180"/>
  <c r="AX36" i="180"/>
  <c r="AW36" i="180"/>
  <c r="AV36" i="180"/>
  <c r="AU36" i="180"/>
  <c r="AT36" i="180"/>
  <c r="AS36" i="180"/>
  <c r="AR36" i="180"/>
  <c r="AQ36" i="180"/>
  <c r="AP36" i="180"/>
  <c r="AO36" i="180"/>
  <c r="AN36" i="180"/>
  <c r="AM36" i="180"/>
  <c r="AL36" i="180"/>
  <c r="AK36" i="180"/>
  <c r="AJ36" i="180"/>
  <c r="AI36" i="180"/>
  <c r="AH36" i="180"/>
  <c r="AG36" i="180"/>
  <c r="AF36" i="180"/>
  <c r="AE36" i="180"/>
  <c r="AD36" i="180"/>
  <c r="AC36" i="180"/>
  <c r="AB36" i="180"/>
  <c r="AA36" i="180"/>
  <c r="Z36" i="180"/>
  <c r="Y36" i="180"/>
  <c r="X36" i="180"/>
  <c r="W36" i="180"/>
  <c r="V36" i="180"/>
  <c r="U36" i="180"/>
  <c r="T36" i="180"/>
  <c r="S36" i="180"/>
  <c r="R36" i="180"/>
  <c r="Q36" i="180"/>
  <c r="P36" i="180"/>
  <c r="O36" i="180"/>
  <c r="N36" i="180"/>
  <c r="M36" i="180"/>
  <c r="L36" i="180"/>
  <c r="K36" i="180"/>
  <c r="J36" i="180"/>
  <c r="I36" i="180"/>
  <c r="H36" i="180"/>
  <c r="G36" i="180"/>
  <c r="F36" i="180"/>
  <c r="E36" i="180"/>
  <c r="D36" i="180"/>
  <c r="C36" i="180"/>
  <c r="B36" i="180"/>
  <c r="BO35" i="180"/>
  <c r="BN35" i="180"/>
  <c r="BM35" i="180"/>
  <c r="BL35" i="180"/>
  <c r="BK35" i="180"/>
  <c r="BJ35" i="180"/>
  <c r="BI35" i="180"/>
  <c r="BH35" i="180"/>
  <c r="BG35" i="180"/>
  <c r="BF35" i="180"/>
  <c r="BE35" i="180"/>
  <c r="BD35" i="180"/>
  <c r="BC35" i="180"/>
  <c r="BB35" i="180"/>
  <c r="BA35" i="180"/>
  <c r="AZ35" i="180"/>
  <c r="AY35" i="180"/>
  <c r="AX35" i="180"/>
  <c r="AW35" i="180"/>
  <c r="AV35" i="180"/>
  <c r="AU35" i="180"/>
  <c r="AT35" i="180"/>
  <c r="AS35" i="180"/>
  <c r="AR35" i="180"/>
  <c r="AQ35" i="180"/>
  <c r="AP35" i="180"/>
  <c r="AO35" i="180"/>
  <c r="AN35" i="180"/>
  <c r="AM35" i="180"/>
  <c r="AL35" i="180"/>
  <c r="AK35" i="180"/>
  <c r="AJ35" i="180"/>
  <c r="AI35" i="180"/>
  <c r="AH35" i="180"/>
  <c r="AG35" i="180"/>
  <c r="AF35" i="180"/>
  <c r="AE35" i="180"/>
  <c r="AD35" i="180"/>
  <c r="AC35" i="180"/>
  <c r="AB35" i="180"/>
  <c r="AA35" i="180"/>
  <c r="Z35" i="180"/>
  <c r="Y35" i="180"/>
  <c r="X35" i="180"/>
  <c r="W35" i="180"/>
  <c r="V35" i="180"/>
  <c r="U35" i="180"/>
  <c r="T35" i="180"/>
  <c r="S35" i="180"/>
  <c r="R35" i="180"/>
  <c r="Q35" i="180"/>
  <c r="P35" i="180"/>
  <c r="O35" i="180"/>
  <c r="N35" i="180"/>
  <c r="M35" i="180"/>
  <c r="L35" i="180"/>
  <c r="K35" i="180"/>
  <c r="J35" i="180"/>
  <c r="I35" i="180"/>
  <c r="H35" i="180"/>
  <c r="G35" i="180"/>
  <c r="F35" i="180"/>
  <c r="E35" i="180"/>
  <c r="D35" i="180"/>
  <c r="C35" i="180"/>
  <c r="B35" i="180"/>
  <c r="BO33" i="180"/>
  <c r="BN33" i="180"/>
  <c r="BM33" i="180"/>
  <c r="BL33" i="180"/>
  <c r="BK33" i="180"/>
  <c r="BJ33" i="180"/>
  <c r="BI33" i="180"/>
  <c r="BH33" i="180"/>
  <c r="BG33" i="180"/>
  <c r="BF33" i="180"/>
  <c r="BE33" i="180"/>
  <c r="BD33" i="180"/>
  <c r="BC33" i="180"/>
  <c r="BB33" i="180"/>
  <c r="BA33" i="180"/>
  <c r="AZ33" i="180"/>
  <c r="AY33" i="180"/>
  <c r="AX33" i="180"/>
  <c r="AW33" i="180"/>
  <c r="AV33" i="180"/>
  <c r="AU33" i="180"/>
  <c r="AT33" i="180"/>
  <c r="AS33" i="180"/>
  <c r="AR33" i="180"/>
  <c r="AQ33" i="180"/>
  <c r="AP33" i="180"/>
  <c r="AO33" i="180"/>
  <c r="AN33" i="180"/>
  <c r="AM33" i="180"/>
  <c r="AL33" i="180"/>
  <c r="AK33" i="180"/>
  <c r="AJ33" i="180"/>
  <c r="AI33" i="180"/>
  <c r="AH33" i="180"/>
  <c r="AG33" i="180"/>
  <c r="AF33" i="180"/>
  <c r="AE33" i="180"/>
  <c r="AD33" i="180"/>
  <c r="AC33" i="180"/>
  <c r="AB33" i="180"/>
  <c r="AA33" i="180"/>
  <c r="Z33" i="180"/>
  <c r="Y33" i="180"/>
  <c r="X33" i="180"/>
  <c r="W33" i="180"/>
  <c r="V33" i="180"/>
  <c r="U33" i="180"/>
  <c r="T33" i="180"/>
  <c r="S33" i="180"/>
  <c r="R33" i="180"/>
  <c r="Q33" i="180"/>
  <c r="P33" i="180"/>
  <c r="O33" i="180"/>
  <c r="N33" i="180"/>
  <c r="M33" i="180"/>
  <c r="L33" i="180"/>
  <c r="K33" i="180"/>
  <c r="J33" i="180"/>
  <c r="I33" i="180"/>
  <c r="H33" i="180"/>
  <c r="G33" i="180"/>
  <c r="F33" i="180"/>
  <c r="E33" i="180"/>
  <c r="D33" i="180"/>
  <c r="C33" i="180"/>
  <c r="B33" i="180"/>
  <c r="BO32" i="180"/>
  <c r="BN32" i="180"/>
  <c r="BM32" i="180"/>
  <c r="BL32" i="180"/>
  <c r="BK32" i="180"/>
  <c r="BJ32" i="180"/>
  <c r="BI32" i="180"/>
  <c r="BH32" i="180"/>
  <c r="BG32" i="180"/>
  <c r="BF32" i="180"/>
  <c r="BE32" i="180"/>
  <c r="BD32" i="180"/>
  <c r="BC32" i="180"/>
  <c r="BB32" i="180"/>
  <c r="BA32" i="180"/>
  <c r="AZ32" i="180"/>
  <c r="AY32" i="180"/>
  <c r="AX32" i="180"/>
  <c r="AW32" i="180"/>
  <c r="AV32" i="180"/>
  <c r="AU32" i="180"/>
  <c r="AT32" i="180"/>
  <c r="AS32" i="180"/>
  <c r="AR32" i="180"/>
  <c r="AQ32" i="180"/>
  <c r="AP32" i="180"/>
  <c r="AO32" i="180"/>
  <c r="AN32" i="180"/>
  <c r="AM32" i="180"/>
  <c r="AL32" i="180"/>
  <c r="AK32" i="180"/>
  <c r="AJ32" i="180"/>
  <c r="AI32" i="180"/>
  <c r="AH32" i="180"/>
  <c r="AG32" i="180"/>
  <c r="AF32" i="180"/>
  <c r="AE32" i="180"/>
  <c r="AD32" i="180"/>
  <c r="AC32" i="180"/>
  <c r="AB32" i="180"/>
  <c r="AA32" i="180"/>
  <c r="Z32" i="180"/>
  <c r="Y32" i="180"/>
  <c r="X32" i="180"/>
  <c r="W32" i="180"/>
  <c r="V32" i="180"/>
  <c r="U32" i="180"/>
  <c r="T32" i="180"/>
  <c r="S32" i="180"/>
  <c r="R32" i="180"/>
  <c r="Q32" i="180"/>
  <c r="P32" i="180"/>
  <c r="O32" i="180"/>
  <c r="N32" i="180"/>
  <c r="M32" i="180"/>
  <c r="L32" i="180"/>
  <c r="K32" i="180"/>
  <c r="J32" i="180"/>
  <c r="I32" i="180"/>
  <c r="H32" i="180"/>
  <c r="G32" i="180"/>
  <c r="F32" i="180"/>
  <c r="E32" i="180"/>
  <c r="D32" i="180"/>
  <c r="C32" i="180"/>
  <c r="B32" i="180"/>
  <c r="BO27" i="180"/>
  <c r="BN27" i="180"/>
  <c r="BM27" i="180"/>
  <c r="BL27" i="180"/>
  <c r="BK27" i="180"/>
  <c r="BJ27" i="180"/>
  <c r="BI27" i="180"/>
  <c r="BH27" i="180"/>
  <c r="BG27" i="180"/>
  <c r="BF27" i="180"/>
  <c r="BE27" i="180"/>
  <c r="BD27" i="180"/>
  <c r="BC27" i="180"/>
  <c r="BB27" i="180"/>
  <c r="BA27" i="180"/>
  <c r="AZ27" i="180"/>
  <c r="AY27" i="180"/>
  <c r="AX27" i="180"/>
  <c r="AW27" i="180"/>
  <c r="AV27" i="180"/>
  <c r="AU27" i="180"/>
  <c r="AT27" i="180"/>
  <c r="AS27" i="180"/>
  <c r="AR27" i="180"/>
  <c r="AQ27" i="180"/>
  <c r="AP27" i="180"/>
  <c r="AO27" i="180"/>
  <c r="AN27" i="180"/>
  <c r="AM27" i="180"/>
  <c r="AL27" i="180"/>
  <c r="AK27" i="180"/>
  <c r="AJ27" i="180"/>
  <c r="AI27" i="180"/>
  <c r="AH27" i="180"/>
  <c r="AG27" i="180"/>
  <c r="AF27" i="180"/>
  <c r="AE27" i="180"/>
  <c r="AD27" i="180"/>
  <c r="AC27" i="180"/>
  <c r="AB27" i="180"/>
  <c r="AA27" i="180"/>
  <c r="Z27" i="180"/>
  <c r="Y27" i="180"/>
  <c r="X27" i="180"/>
  <c r="W27" i="180"/>
  <c r="V27" i="180"/>
  <c r="U27" i="180"/>
  <c r="T27" i="180"/>
  <c r="S27" i="180"/>
  <c r="R27" i="180"/>
  <c r="Q27" i="180"/>
  <c r="P27" i="180"/>
  <c r="O27" i="180"/>
  <c r="N27" i="180"/>
  <c r="M27" i="180"/>
  <c r="L27" i="180"/>
  <c r="K27" i="180"/>
  <c r="J27" i="180"/>
  <c r="I27" i="180"/>
  <c r="H27" i="180"/>
  <c r="G27" i="180"/>
  <c r="F27" i="180"/>
  <c r="E27" i="180"/>
  <c r="D27" i="180"/>
  <c r="C27" i="180"/>
  <c r="B27" i="180"/>
  <c r="BO25" i="180"/>
  <c r="BN25" i="180"/>
  <c r="BM25" i="180"/>
  <c r="BL25" i="180"/>
  <c r="BK25" i="180"/>
  <c r="BJ25" i="180"/>
  <c r="BI25" i="180"/>
  <c r="BH25" i="180"/>
  <c r="BG25" i="180"/>
  <c r="BF25" i="180"/>
  <c r="BE25" i="180"/>
  <c r="BD25" i="180"/>
  <c r="BC25" i="180"/>
  <c r="BB25" i="180"/>
  <c r="BA25" i="180"/>
  <c r="AZ25" i="180"/>
  <c r="AY25" i="180"/>
  <c r="AX25" i="180"/>
  <c r="AW25" i="180"/>
  <c r="AV25" i="180"/>
  <c r="AU25" i="180"/>
  <c r="AT25" i="180"/>
  <c r="AS25" i="180"/>
  <c r="AR25" i="180"/>
  <c r="AQ25" i="180"/>
  <c r="AP25" i="180"/>
  <c r="AO25" i="180"/>
  <c r="AN25" i="180"/>
  <c r="AM25" i="180"/>
  <c r="AL25" i="180"/>
  <c r="AK25" i="180"/>
  <c r="AJ25" i="180"/>
  <c r="AI25" i="180"/>
  <c r="AH25" i="180"/>
  <c r="AG25" i="180"/>
  <c r="AF25" i="180"/>
  <c r="AE25" i="180"/>
  <c r="AD25" i="180"/>
  <c r="AC25" i="180"/>
  <c r="AB25" i="180"/>
  <c r="AA25" i="180"/>
  <c r="Z25" i="180"/>
  <c r="Y25" i="180"/>
  <c r="X25" i="180"/>
  <c r="W25" i="180"/>
  <c r="V25" i="180"/>
  <c r="U25" i="180"/>
  <c r="T25" i="180"/>
  <c r="S25" i="180"/>
  <c r="R25" i="180"/>
  <c r="Q25" i="180"/>
  <c r="P25" i="180"/>
  <c r="O25" i="180"/>
  <c r="N25" i="180"/>
  <c r="M25" i="180"/>
  <c r="L25" i="180"/>
  <c r="K25" i="180"/>
  <c r="J25" i="180"/>
  <c r="I25" i="180"/>
  <c r="H25" i="180"/>
  <c r="G25" i="180"/>
  <c r="F25" i="180"/>
  <c r="E25" i="180"/>
  <c r="D25" i="180"/>
  <c r="C25" i="180"/>
  <c r="B25" i="180"/>
  <c r="BO24" i="180"/>
  <c r="BN24" i="180"/>
  <c r="BM24" i="180"/>
  <c r="BL24" i="180"/>
  <c r="BK24" i="180"/>
  <c r="BJ24" i="180"/>
  <c r="BI24" i="180"/>
  <c r="BH24" i="180"/>
  <c r="BG24" i="180"/>
  <c r="BF24" i="180"/>
  <c r="BE24" i="180"/>
  <c r="BD24" i="180"/>
  <c r="BC24" i="180"/>
  <c r="BB24" i="180"/>
  <c r="BA24" i="180"/>
  <c r="AZ24" i="180"/>
  <c r="AY24" i="180"/>
  <c r="AX24" i="180"/>
  <c r="AW24" i="180"/>
  <c r="AV24" i="180"/>
  <c r="AU24" i="180"/>
  <c r="AT24" i="180"/>
  <c r="AS24" i="180"/>
  <c r="AR24" i="180"/>
  <c r="AQ24" i="180"/>
  <c r="AP24" i="180"/>
  <c r="AO24" i="180"/>
  <c r="AN24" i="180"/>
  <c r="AM24" i="180"/>
  <c r="AL24" i="180"/>
  <c r="AK24" i="180"/>
  <c r="AJ24" i="180"/>
  <c r="AI24" i="180"/>
  <c r="AH24" i="180"/>
  <c r="AG24" i="180"/>
  <c r="AF24" i="180"/>
  <c r="AE24" i="180"/>
  <c r="AD24" i="180"/>
  <c r="AC24" i="180"/>
  <c r="AB24" i="180"/>
  <c r="AA24" i="180"/>
  <c r="Z24" i="180"/>
  <c r="Y24" i="180"/>
  <c r="X24" i="180"/>
  <c r="W24" i="180"/>
  <c r="V24" i="180"/>
  <c r="U24" i="180"/>
  <c r="T24" i="180"/>
  <c r="S24" i="180"/>
  <c r="R24" i="180"/>
  <c r="Q24" i="180"/>
  <c r="P24" i="180"/>
  <c r="O24" i="180"/>
  <c r="N24" i="180"/>
  <c r="M24" i="180"/>
  <c r="L24" i="180"/>
  <c r="K24" i="180"/>
  <c r="J24" i="180"/>
  <c r="I24" i="180"/>
  <c r="H24" i="180"/>
  <c r="G24" i="180"/>
  <c r="F24" i="180"/>
  <c r="E24" i="180"/>
  <c r="D24" i="180"/>
  <c r="C24" i="180"/>
  <c r="B24" i="180"/>
  <c r="BO22" i="180"/>
  <c r="BN22" i="180"/>
  <c r="BM22" i="180"/>
  <c r="BL22" i="180"/>
  <c r="BK22" i="180"/>
  <c r="BJ22" i="180"/>
  <c r="BI22" i="180"/>
  <c r="BH22" i="180"/>
  <c r="BG22" i="180"/>
  <c r="BF22" i="180"/>
  <c r="BE22" i="180"/>
  <c r="BD22" i="180"/>
  <c r="BC22" i="180"/>
  <c r="BB22" i="180"/>
  <c r="BA22" i="180"/>
  <c r="AZ22" i="180"/>
  <c r="AY22" i="180"/>
  <c r="AX22" i="180"/>
  <c r="AW22" i="180"/>
  <c r="AV22" i="180"/>
  <c r="AU22" i="180"/>
  <c r="AT22" i="180"/>
  <c r="AS22" i="180"/>
  <c r="AR22" i="180"/>
  <c r="AQ22" i="180"/>
  <c r="AP22" i="180"/>
  <c r="AO22" i="180"/>
  <c r="AN22" i="180"/>
  <c r="AM22" i="180"/>
  <c r="AL22" i="180"/>
  <c r="AK22" i="180"/>
  <c r="AJ22" i="180"/>
  <c r="AI22" i="180"/>
  <c r="AH22" i="180"/>
  <c r="AG22" i="180"/>
  <c r="AF22" i="180"/>
  <c r="AE22" i="180"/>
  <c r="AD22" i="180"/>
  <c r="AC22" i="180"/>
  <c r="AB22" i="180"/>
  <c r="AA22" i="180"/>
  <c r="Z22" i="180"/>
  <c r="Y22" i="180"/>
  <c r="X22" i="180"/>
  <c r="W22" i="180"/>
  <c r="V22" i="180"/>
  <c r="U22" i="180"/>
  <c r="T22" i="180"/>
  <c r="S22" i="180"/>
  <c r="R22" i="180"/>
  <c r="Q22" i="180"/>
  <c r="P22" i="180"/>
  <c r="O22" i="180"/>
  <c r="N22" i="180"/>
  <c r="M22" i="180"/>
  <c r="L22" i="180"/>
  <c r="K22" i="180"/>
  <c r="J22" i="180"/>
  <c r="I22" i="180"/>
  <c r="H22" i="180"/>
  <c r="G22" i="180"/>
  <c r="F22" i="180"/>
  <c r="E22" i="180"/>
  <c r="D22" i="180"/>
  <c r="C22" i="180"/>
  <c r="B22" i="180"/>
  <c r="BO21" i="180"/>
  <c r="BN21" i="180"/>
  <c r="BM21" i="180"/>
  <c r="BL21" i="180"/>
  <c r="BK21" i="180"/>
  <c r="BJ21" i="180"/>
  <c r="BI21" i="180"/>
  <c r="BH21" i="180"/>
  <c r="BG21" i="180"/>
  <c r="BF21" i="180"/>
  <c r="BE21" i="180"/>
  <c r="BD21" i="180"/>
  <c r="BC21" i="180"/>
  <c r="BB21" i="180"/>
  <c r="BA21" i="180"/>
  <c r="AZ21" i="180"/>
  <c r="AY21" i="180"/>
  <c r="AX21" i="180"/>
  <c r="AW21" i="180"/>
  <c r="AV21" i="180"/>
  <c r="AU21" i="180"/>
  <c r="AT21" i="180"/>
  <c r="AS21" i="180"/>
  <c r="AR21" i="180"/>
  <c r="AQ21" i="180"/>
  <c r="AP21" i="180"/>
  <c r="AO21" i="180"/>
  <c r="AN21" i="180"/>
  <c r="AM21" i="180"/>
  <c r="AL21" i="180"/>
  <c r="AK21" i="180"/>
  <c r="AJ21" i="180"/>
  <c r="AI21" i="180"/>
  <c r="AH21" i="180"/>
  <c r="AG21" i="180"/>
  <c r="AF21" i="180"/>
  <c r="AE21" i="180"/>
  <c r="AD21" i="180"/>
  <c r="AC21" i="180"/>
  <c r="AB21" i="180"/>
  <c r="AA21" i="180"/>
  <c r="Z21" i="180"/>
  <c r="Y21" i="180"/>
  <c r="X21" i="180"/>
  <c r="W21" i="180"/>
  <c r="V21" i="180"/>
  <c r="U21" i="180"/>
  <c r="T21" i="180"/>
  <c r="S21" i="180"/>
  <c r="R21" i="180"/>
  <c r="Q21" i="180"/>
  <c r="P21" i="180"/>
  <c r="O21" i="180"/>
  <c r="N21" i="180"/>
  <c r="M21" i="180"/>
  <c r="L21" i="180"/>
  <c r="K21" i="180"/>
  <c r="J21" i="180"/>
  <c r="I21" i="180"/>
  <c r="H21" i="180"/>
  <c r="G21" i="180"/>
  <c r="F21" i="180"/>
  <c r="E21" i="180"/>
  <c r="D21" i="180"/>
  <c r="C21" i="180"/>
  <c r="B21" i="180"/>
  <c r="BO19" i="180"/>
  <c r="BN19" i="180"/>
  <c r="BM19" i="180"/>
  <c r="BL19" i="180"/>
  <c r="BK19" i="180"/>
  <c r="BJ19" i="180"/>
  <c r="BI19" i="180"/>
  <c r="BH19" i="180"/>
  <c r="BG19" i="180"/>
  <c r="BF19" i="180"/>
  <c r="BE19" i="180"/>
  <c r="BD19" i="180"/>
  <c r="BC19" i="180"/>
  <c r="BB19" i="180"/>
  <c r="BA19" i="180"/>
  <c r="AZ19" i="180"/>
  <c r="AY19" i="180"/>
  <c r="AX19" i="180"/>
  <c r="AW19" i="180"/>
  <c r="AV19" i="180"/>
  <c r="AU19" i="180"/>
  <c r="AT19" i="180"/>
  <c r="AS19" i="180"/>
  <c r="AR19" i="180"/>
  <c r="AQ19" i="180"/>
  <c r="AP19" i="180"/>
  <c r="AO19" i="180"/>
  <c r="AN19" i="180"/>
  <c r="AM19" i="180"/>
  <c r="AL19" i="180"/>
  <c r="AK19" i="180"/>
  <c r="AJ19" i="180"/>
  <c r="AI19" i="180"/>
  <c r="AH19" i="180"/>
  <c r="AG19" i="180"/>
  <c r="AF19" i="180"/>
  <c r="AE19" i="180"/>
  <c r="AD19" i="180"/>
  <c r="AC19" i="180"/>
  <c r="AB19" i="180"/>
  <c r="AA19" i="180"/>
  <c r="Z19" i="180"/>
  <c r="Y19" i="180"/>
  <c r="X19" i="180"/>
  <c r="W19" i="180"/>
  <c r="V19" i="180"/>
  <c r="U19" i="180"/>
  <c r="T19" i="180"/>
  <c r="S19" i="180"/>
  <c r="R19" i="180"/>
  <c r="Q19" i="180"/>
  <c r="P19" i="180"/>
  <c r="O19" i="180"/>
  <c r="N19" i="180"/>
  <c r="M19" i="180"/>
  <c r="L19" i="180"/>
  <c r="K19" i="180"/>
  <c r="J19" i="180"/>
  <c r="I19" i="180"/>
  <c r="H19" i="180"/>
  <c r="G19" i="180"/>
  <c r="F19" i="180"/>
  <c r="E19" i="180"/>
  <c r="D19" i="180"/>
  <c r="C19" i="180"/>
  <c r="B19" i="180"/>
  <c r="BO18" i="180"/>
  <c r="BN18" i="180"/>
  <c r="BM18" i="180"/>
  <c r="BL18" i="180"/>
  <c r="BK18" i="180"/>
  <c r="BJ18" i="180"/>
  <c r="BI18" i="180"/>
  <c r="BH18" i="180"/>
  <c r="BG18" i="180"/>
  <c r="BF18" i="180"/>
  <c r="BE18" i="180"/>
  <c r="BD18" i="180"/>
  <c r="BC18" i="180"/>
  <c r="BB18" i="180"/>
  <c r="BA18" i="180"/>
  <c r="AZ18" i="180"/>
  <c r="AY18" i="180"/>
  <c r="AX18" i="180"/>
  <c r="AW18" i="180"/>
  <c r="AV18" i="180"/>
  <c r="AU18" i="180"/>
  <c r="AT18" i="180"/>
  <c r="AS18" i="180"/>
  <c r="AR18" i="180"/>
  <c r="AQ18" i="180"/>
  <c r="AP18" i="180"/>
  <c r="AO18" i="180"/>
  <c r="AN18" i="180"/>
  <c r="AM18" i="180"/>
  <c r="AL18" i="180"/>
  <c r="AK18" i="180"/>
  <c r="AJ18" i="180"/>
  <c r="AI18" i="180"/>
  <c r="AH18" i="180"/>
  <c r="AG18" i="180"/>
  <c r="AF18" i="180"/>
  <c r="AE18" i="180"/>
  <c r="AD18" i="180"/>
  <c r="AC18" i="180"/>
  <c r="AB18" i="180"/>
  <c r="AA18" i="180"/>
  <c r="Z18" i="180"/>
  <c r="Y18" i="180"/>
  <c r="X18" i="180"/>
  <c r="W18" i="180"/>
  <c r="V18" i="180"/>
  <c r="U18" i="180"/>
  <c r="T18" i="180"/>
  <c r="S18" i="180"/>
  <c r="R18" i="180"/>
  <c r="Q18" i="180"/>
  <c r="P18" i="180"/>
  <c r="O18" i="180"/>
  <c r="N18" i="180"/>
  <c r="M18" i="180"/>
  <c r="L18" i="180"/>
  <c r="K18" i="180"/>
  <c r="J18" i="180"/>
  <c r="I18" i="180"/>
  <c r="H18" i="180"/>
  <c r="G18" i="180"/>
  <c r="F18" i="180"/>
  <c r="E18" i="180"/>
  <c r="D18" i="180"/>
  <c r="C18" i="180"/>
  <c r="B18" i="180"/>
  <c r="BO16" i="180"/>
  <c r="BN16" i="180"/>
  <c r="BM16" i="180"/>
  <c r="BL16" i="180"/>
  <c r="BK16" i="180"/>
  <c r="BJ16" i="180"/>
  <c r="BI16" i="180"/>
  <c r="BH16" i="180"/>
  <c r="BG16" i="180"/>
  <c r="BF16" i="180"/>
  <c r="BE16" i="180"/>
  <c r="BD16" i="180"/>
  <c r="BC16" i="180"/>
  <c r="BB16" i="180"/>
  <c r="BA16" i="180"/>
  <c r="AZ16" i="180"/>
  <c r="AY16" i="180"/>
  <c r="AX16" i="180"/>
  <c r="AW16" i="180"/>
  <c r="AV16" i="180"/>
  <c r="AU16" i="180"/>
  <c r="AT16" i="180"/>
  <c r="AS16" i="180"/>
  <c r="AR16" i="180"/>
  <c r="AQ16" i="180"/>
  <c r="AP16" i="180"/>
  <c r="AO16" i="180"/>
  <c r="AN16" i="180"/>
  <c r="AM16" i="180"/>
  <c r="AL16" i="180"/>
  <c r="AK16" i="180"/>
  <c r="AJ16" i="180"/>
  <c r="AI16" i="180"/>
  <c r="AH16" i="180"/>
  <c r="AG16" i="180"/>
  <c r="AF16" i="180"/>
  <c r="AE16" i="180"/>
  <c r="AD16" i="180"/>
  <c r="AC16" i="180"/>
  <c r="AB16" i="180"/>
  <c r="AA16" i="180"/>
  <c r="Z16" i="180"/>
  <c r="Y16" i="180"/>
  <c r="X16" i="180"/>
  <c r="W16" i="180"/>
  <c r="V16" i="180"/>
  <c r="U16" i="180"/>
  <c r="T16" i="180"/>
  <c r="S16" i="180"/>
  <c r="R16" i="180"/>
  <c r="Q16" i="180"/>
  <c r="P16" i="180"/>
  <c r="O16" i="180"/>
  <c r="N16" i="180"/>
  <c r="M16" i="180"/>
  <c r="L16" i="180"/>
  <c r="K16" i="180"/>
  <c r="J16" i="180"/>
  <c r="I16" i="180"/>
  <c r="H16" i="180"/>
  <c r="G16" i="180"/>
  <c r="F16" i="180"/>
  <c r="E16" i="180"/>
  <c r="D16" i="180"/>
  <c r="C16" i="180"/>
  <c r="B16" i="180"/>
  <c r="BO15" i="180"/>
  <c r="BN15" i="180"/>
  <c r="BM15" i="180"/>
  <c r="BL15" i="180"/>
  <c r="BK15" i="180"/>
  <c r="BJ15" i="180"/>
  <c r="BI15" i="180"/>
  <c r="BH15" i="180"/>
  <c r="BG15" i="180"/>
  <c r="BF15" i="180"/>
  <c r="BE15" i="180"/>
  <c r="BD15" i="180"/>
  <c r="BC15" i="180"/>
  <c r="BB15" i="180"/>
  <c r="BA15" i="180"/>
  <c r="AZ15" i="180"/>
  <c r="AY15" i="180"/>
  <c r="AX15" i="180"/>
  <c r="AW15" i="180"/>
  <c r="AV15" i="180"/>
  <c r="AU15" i="180"/>
  <c r="AT15" i="180"/>
  <c r="AS15" i="180"/>
  <c r="AR15" i="180"/>
  <c r="AQ15" i="180"/>
  <c r="AP15" i="180"/>
  <c r="AO15" i="180"/>
  <c r="AN15" i="180"/>
  <c r="AM15" i="180"/>
  <c r="AL15" i="180"/>
  <c r="AK15" i="180"/>
  <c r="AJ15" i="180"/>
  <c r="AI15" i="180"/>
  <c r="AH15" i="180"/>
  <c r="AG15" i="180"/>
  <c r="AF15" i="180"/>
  <c r="AE15" i="180"/>
  <c r="AD15" i="180"/>
  <c r="AC15" i="180"/>
  <c r="AB15" i="180"/>
  <c r="AA15" i="180"/>
  <c r="Z15" i="180"/>
  <c r="Y15" i="180"/>
  <c r="X15" i="180"/>
  <c r="W15" i="180"/>
  <c r="V15" i="180"/>
  <c r="U15" i="180"/>
  <c r="T15" i="180"/>
  <c r="S15" i="180"/>
  <c r="R15" i="180"/>
  <c r="Q15" i="180"/>
  <c r="P15" i="180"/>
  <c r="O15" i="180"/>
  <c r="N15" i="180"/>
  <c r="M15" i="180"/>
  <c r="L15" i="180"/>
  <c r="K15" i="180"/>
  <c r="J15" i="180"/>
  <c r="I15" i="180"/>
  <c r="H15" i="180"/>
  <c r="G15" i="180"/>
  <c r="F15" i="180"/>
  <c r="E15" i="180"/>
  <c r="D15" i="180"/>
  <c r="C15" i="180"/>
  <c r="B15" i="180"/>
  <c r="BO13" i="180"/>
  <c r="BN13" i="180"/>
  <c r="BM13" i="180"/>
  <c r="BL13" i="180"/>
  <c r="BK13" i="180"/>
  <c r="BJ13" i="180"/>
  <c r="BI13" i="180"/>
  <c r="BH13" i="180"/>
  <c r="BG13" i="180"/>
  <c r="BF13" i="180"/>
  <c r="BE13" i="180"/>
  <c r="BD13" i="180"/>
  <c r="BC13" i="180"/>
  <c r="BB13" i="180"/>
  <c r="BA13" i="180"/>
  <c r="AZ13" i="180"/>
  <c r="AY13" i="180"/>
  <c r="AX13" i="180"/>
  <c r="AW13" i="180"/>
  <c r="AV13" i="180"/>
  <c r="AU13" i="180"/>
  <c r="AT13" i="180"/>
  <c r="AS13" i="180"/>
  <c r="AR13" i="180"/>
  <c r="AQ13" i="180"/>
  <c r="AP13" i="180"/>
  <c r="AO13" i="180"/>
  <c r="AN13" i="180"/>
  <c r="AM13" i="180"/>
  <c r="AL13" i="180"/>
  <c r="AK13" i="180"/>
  <c r="AJ13" i="180"/>
  <c r="AI13" i="180"/>
  <c r="AH13" i="180"/>
  <c r="AG13" i="180"/>
  <c r="AF13" i="180"/>
  <c r="AE13" i="180"/>
  <c r="AD13" i="180"/>
  <c r="AC13" i="180"/>
  <c r="AB13" i="180"/>
  <c r="AA13" i="180"/>
  <c r="Z13" i="180"/>
  <c r="Y13" i="180"/>
  <c r="X13" i="180"/>
  <c r="W13" i="180"/>
  <c r="V13" i="180"/>
  <c r="U13" i="180"/>
  <c r="T13" i="180"/>
  <c r="S13" i="180"/>
  <c r="R13" i="180"/>
  <c r="Q13" i="180"/>
  <c r="P13" i="180"/>
  <c r="O13" i="180"/>
  <c r="N13" i="180"/>
  <c r="M13" i="180"/>
  <c r="L13" i="180"/>
  <c r="K13" i="180"/>
  <c r="J13" i="180"/>
  <c r="I13" i="180"/>
  <c r="H13" i="180"/>
  <c r="G13" i="180"/>
  <c r="F13" i="180"/>
  <c r="E13" i="180"/>
  <c r="D13" i="180"/>
  <c r="C13" i="180"/>
  <c r="B13" i="180"/>
  <c r="BO12" i="180"/>
  <c r="BN12" i="180"/>
  <c r="BM12" i="180"/>
  <c r="BL12" i="180"/>
  <c r="BK12" i="180"/>
  <c r="BJ12" i="180"/>
  <c r="BI12" i="180"/>
  <c r="BH12" i="180"/>
  <c r="BG12" i="180"/>
  <c r="BF12" i="180"/>
  <c r="BE12" i="180"/>
  <c r="BD12" i="180"/>
  <c r="BC12" i="180"/>
  <c r="BB12" i="180"/>
  <c r="BA12" i="180"/>
  <c r="AZ12" i="180"/>
  <c r="AY12" i="180"/>
  <c r="AX12" i="180"/>
  <c r="AW12" i="180"/>
  <c r="AV12" i="180"/>
  <c r="AU12" i="180"/>
  <c r="AT12" i="180"/>
  <c r="AS12" i="180"/>
  <c r="AR12" i="180"/>
  <c r="AQ12" i="180"/>
  <c r="AP12" i="180"/>
  <c r="AO12" i="180"/>
  <c r="AN12" i="180"/>
  <c r="AM12" i="180"/>
  <c r="AL12" i="180"/>
  <c r="AK12" i="180"/>
  <c r="AJ12" i="180"/>
  <c r="AI12" i="180"/>
  <c r="AH12" i="180"/>
  <c r="AG12" i="180"/>
  <c r="AF12" i="180"/>
  <c r="AE12" i="180"/>
  <c r="AD12" i="180"/>
  <c r="AC12" i="180"/>
  <c r="AB12" i="180"/>
  <c r="AA12" i="180"/>
  <c r="Z12" i="180"/>
  <c r="Y12" i="180"/>
  <c r="X12" i="180"/>
  <c r="W12" i="180"/>
  <c r="V12" i="180"/>
  <c r="U12" i="180"/>
  <c r="T12" i="180"/>
  <c r="S12" i="180"/>
  <c r="R12" i="180"/>
  <c r="Q12" i="180"/>
  <c r="P12" i="180"/>
  <c r="O12" i="180"/>
  <c r="N12" i="180"/>
  <c r="M12" i="180"/>
  <c r="L12" i="180"/>
  <c r="K12" i="180"/>
  <c r="J12" i="180"/>
  <c r="I12" i="180"/>
  <c r="H12" i="180"/>
  <c r="G12" i="180"/>
  <c r="F12" i="180"/>
  <c r="E12" i="180"/>
  <c r="D12" i="180"/>
  <c r="C12" i="180"/>
  <c r="B12" i="180"/>
  <c r="BO10" i="180"/>
  <c r="BN10" i="180"/>
  <c r="BM10" i="180"/>
  <c r="BL10" i="180"/>
  <c r="BK10" i="180"/>
  <c r="BJ10" i="180"/>
  <c r="BI10" i="180"/>
  <c r="BH10" i="180"/>
  <c r="BG10" i="180"/>
  <c r="BF10" i="180"/>
  <c r="BE10" i="180"/>
  <c r="BD10" i="180"/>
  <c r="BC10" i="180"/>
  <c r="BB10" i="180"/>
  <c r="BA10" i="180"/>
  <c r="AZ10" i="180"/>
  <c r="AY10" i="180"/>
  <c r="AX10" i="180"/>
  <c r="AW10" i="180"/>
  <c r="AV10" i="180"/>
  <c r="AU10" i="180"/>
  <c r="AT10" i="180"/>
  <c r="AS10" i="180"/>
  <c r="AR10" i="180"/>
  <c r="AQ10" i="180"/>
  <c r="AP10" i="180"/>
  <c r="AO10" i="180"/>
  <c r="AN10" i="180"/>
  <c r="AM10" i="180"/>
  <c r="AL10" i="180"/>
  <c r="AK10" i="180"/>
  <c r="AJ10" i="180"/>
  <c r="AI10" i="180"/>
  <c r="AH10" i="180"/>
  <c r="AG10" i="180"/>
  <c r="AF10" i="180"/>
  <c r="AE10" i="180"/>
  <c r="AD10" i="180"/>
  <c r="AC10" i="180"/>
  <c r="AB10" i="180"/>
  <c r="AA10" i="180"/>
  <c r="Z10" i="180"/>
  <c r="Y10" i="180"/>
  <c r="X10" i="180"/>
  <c r="W10" i="180"/>
  <c r="V10" i="180"/>
  <c r="U10" i="180"/>
  <c r="T10" i="180"/>
  <c r="S10" i="180"/>
  <c r="R10" i="180"/>
  <c r="Q10" i="180"/>
  <c r="P10" i="180"/>
  <c r="O10" i="180"/>
  <c r="N10" i="180"/>
  <c r="M10" i="180"/>
  <c r="L10" i="180"/>
  <c r="K10" i="180"/>
  <c r="J10" i="180"/>
  <c r="I10" i="180"/>
  <c r="H10" i="180"/>
  <c r="G10" i="180"/>
  <c r="F10" i="180"/>
  <c r="E10" i="180"/>
  <c r="D10" i="180"/>
  <c r="C10" i="180"/>
  <c r="B10" i="180"/>
  <c r="BO9" i="180"/>
  <c r="BN9" i="180"/>
  <c r="BM9" i="180"/>
  <c r="BL9" i="180"/>
  <c r="BK9" i="180"/>
  <c r="BJ9" i="180"/>
  <c r="BI9" i="180"/>
  <c r="BH9" i="180"/>
  <c r="BG9" i="180"/>
  <c r="BF9" i="180"/>
  <c r="BE9" i="180"/>
  <c r="BD9" i="180"/>
  <c r="BC9" i="180"/>
  <c r="BB9" i="180"/>
  <c r="BA9" i="180"/>
  <c r="AZ9" i="180"/>
  <c r="AY9" i="180"/>
  <c r="AX9" i="180"/>
  <c r="AW9" i="180"/>
  <c r="AV9" i="180"/>
  <c r="AU9" i="180"/>
  <c r="AT9" i="180"/>
  <c r="AS9" i="180"/>
  <c r="AR9" i="180"/>
  <c r="AQ9" i="180"/>
  <c r="AP9" i="180"/>
  <c r="AO9" i="180"/>
  <c r="AN9" i="180"/>
  <c r="AM9" i="180"/>
  <c r="AL9" i="180"/>
  <c r="AK9" i="180"/>
  <c r="AJ9" i="180"/>
  <c r="AI9" i="180"/>
  <c r="AH9" i="180"/>
  <c r="AG9" i="180"/>
  <c r="AF9" i="180"/>
  <c r="AE9" i="180"/>
  <c r="AD9" i="180"/>
  <c r="AC9" i="180"/>
  <c r="AB9" i="180"/>
  <c r="AA9" i="180"/>
  <c r="Z9" i="180"/>
  <c r="Y9" i="180"/>
  <c r="X9" i="180"/>
  <c r="W9" i="180"/>
  <c r="V9" i="180"/>
  <c r="U9" i="180"/>
  <c r="T9" i="180"/>
  <c r="S9" i="180"/>
  <c r="R9" i="180"/>
  <c r="Q9" i="180"/>
  <c r="P9" i="180"/>
  <c r="O9" i="180"/>
  <c r="N9" i="180"/>
  <c r="M9" i="180"/>
  <c r="L9" i="180"/>
  <c r="K9" i="180"/>
  <c r="J9" i="180"/>
  <c r="I9" i="180"/>
  <c r="H9" i="180"/>
  <c r="G9" i="180"/>
  <c r="F9" i="180"/>
  <c r="E9" i="180"/>
  <c r="D9" i="180"/>
  <c r="C9" i="180"/>
  <c r="B9" i="180"/>
  <c r="BO7" i="180"/>
  <c r="BN7" i="180"/>
  <c r="BM7" i="180"/>
  <c r="BL7" i="180"/>
  <c r="BK7" i="180"/>
  <c r="BJ7" i="180"/>
  <c r="BI7" i="180"/>
  <c r="BH7" i="180"/>
  <c r="BG7" i="180"/>
  <c r="BF7" i="180"/>
  <c r="BE7" i="180"/>
  <c r="BD7" i="180"/>
  <c r="BC7" i="180"/>
  <c r="BB7" i="180"/>
  <c r="BA7" i="180"/>
  <c r="AZ7" i="180"/>
  <c r="AY7" i="180"/>
  <c r="AX7" i="180"/>
  <c r="AW7" i="180"/>
  <c r="AV7" i="180"/>
  <c r="AU7" i="180"/>
  <c r="AT7" i="180"/>
  <c r="AS7" i="180"/>
  <c r="AR7" i="180"/>
  <c r="AQ7" i="180"/>
  <c r="AP7" i="180"/>
  <c r="AO7" i="180"/>
  <c r="AN7" i="180"/>
  <c r="AM7" i="180"/>
  <c r="AL7" i="180"/>
  <c r="AK7" i="180"/>
  <c r="AJ7" i="180"/>
  <c r="AI7" i="180"/>
  <c r="AH7" i="180"/>
  <c r="AG7" i="180"/>
  <c r="AF7" i="180"/>
  <c r="AE7" i="180"/>
  <c r="AD7" i="180"/>
  <c r="AC7" i="180"/>
  <c r="AB7" i="180"/>
  <c r="AA7" i="180"/>
  <c r="Z7" i="180"/>
  <c r="Y7" i="180"/>
  <c r="X7" i="180"/>
  <c r="W7" i="180"/>
  <c r="V7" i="180"/>
  <c r="U7" i="180"/>
  <c r="T7" i="180"/>
  <c r="S7" i="180"/>
  <c r="R7" i="180"/>
  <c r="Q7" i="180"/>
  <c r="P7" i="180"/>
  <c r="O7" i="180"/>
  <c r="N7" i="180"/>
  <c r="M7" i="180"/>
  <c r="L7" i="180"/>
  <c r="K7" i="180"/>
  <c r="J7" i="180"/>
  <c r="I7" i="180"/>
  <c r="H7" i="180"/>
  <c r="G7" i="180"/>
  <c r="F7" i="180"/>
  <c r="E7" i="180"/>
  <c r="D7" i="180"/>
  <c r="C7" i="180"/>
  <c r="B7" i="180"/>
  <c r="BO6" i="180"/>
  <c r="BN6" i="180"/>
  <c r="BM6" i="180"/>
  <c r="BL6" i="180"/>
  <c r="BK6" i="180"/>
  <c r="BJ6" i="180"/>
  <c r="BI6" i="180"/>
  <c r="BH6" i="180"/>
  <c r="BG6" i="180"/>
  <c r="BF6" i="180"/>
  <c r="BE6" i="180"/>
  <c r="BD6" i="180"/>
  <c r="BC6" i="180"/>
  <c r="BB6" i="180"/>
  <c r="BA6" i="180"/>
  <c r="AZ6" i="180"/>
  <c r="AY6" i="180"/>
  <c r="AX6" i="180"/>
  <c r="AW6" i="180"/>
  <c r="AV6" i="180"/>
  <c r="AU6" i="180"/>
  <c r="AT6" i="180"/>
  <c r="AS6" i="180"/>
  <c r="AR6" i="180"/>
  <c r="AQ6" i="180"/>
  <c r="AP6" i="180"/>
  <c r="AO6" i="180"/>
  <c r="AN6" i="180"/>
  <c r="AM6" i="180"/>
  <c r="AL6" i="180"/>
  <c r="AK6" i="180"/>
  <c r="AJ6" i="180"/>
  <c r="AI6" i="180"/>
  <c r="AH6" i="180"/>
  <c r="AG6" i="180"/>
  <c r="AF6" i="180"/>
  <c r="AE6" i="180"/>
  <c r="AD6" i="180"/>
  <c r="AC6" i="180"/>
  <c r="AB6" i="180"/>
  <c r="AA6" i="180"/>
  <c r="Z6" i="180"/>
  <c r="Y6" i="180"/>
  <c r="X6" i="180"/>
  <c r="W6" i="180"/>
  <c r="V6" i="180"/>
  <c r="U6" i="180"/>
  <c r="T6" i="180"/>
  <c r="S6" i="180"/>
  <c r="R6" i="180"/>
  <c r="Q6" i="180"/>
  <c r="P6" i="180"/>
  <c r="O6" i="180"/>
  <c r="N6" i="180"/>
  <c r="M6" i="180"/>
  <c r="L6" i="180"/>
  <c r="K6" i="180"/>
  <c r="J6" i="180"/>
  <c r="I6" i="180"/>
  <c r="H6" i="180"/>
  <c r="G6" i="180"/>
  <c r="F6" i="180"/>
  <c r="E6" i="180"/>
  <c r="D6" i="180"/>
  <c r="C6" i="180"/>
  <c r="B6" i="180"/>
  <c r="Q54" i="208"/>
  <c r="P54" i="208"/>
  <c r="O54" i="208"/>
  <c r="N54" i="208"/>
  <c r="M54" i="208"/>
  <c r="L54" i="208"/>
  <c r="K54" i="208"/>
  <c r="J54" i="208"/>
  <c r="I54" i="208"/>
  <c r="H54" i="208"/>
  <c r="G54" i="208"/>
  <c r="F54" i="208"/>
  <c r="E54" i="208"/>
  <c r="D54" i="208"/>
  <c r="C54" i="208"/>
  <c r="B54" i="208"/>
  <c r="Q52" i="208"/>
  <c r="P52" i="208"/>
  <c r="O52" i="208"/>
  <c r="N52" i="208"/>
  <c r="M52" i="208"/>
  <c r="L52" i="208"/>
  <c r="K52" i="208"/>
  <c r="J52" i="208"/>
  <c r="I52" i="208"/>
  <c r="H52" i="208"/>
  <c r="G52" i="208"/>
  <c r="F52" i="208"/>
  <c r="E52" i="208"/>
  <c r="D52" i="208"/>
  <c r="C52" i="208"/>
  <c r="B52" i="208"/>
  <c r="Q51" i="208"/>
  <c r="P51" i="208"/>
  <c r="O51" i="208"/>
  <c r="N51" i="208"/>
  <c r="M51" i="208"/>
  <c r="L51" i="208"/>
  <c r="K51" i="208"/>
  <c r="J51" i="208"/>
  <c r="I51" i="208"/>
  <c r="H51" i="208"/>
  <c r="G51" i="208"/>
  <c r="F51" i="208"/>
  <c r="E51" i="208"/>
  <c r="D51" i="208"/>
  <c r="C51" i="208"/>
  <c r="B51" i="208"/>
  <c r="Q49" i="208"/>
  <c r="P49" i="208"/>
  <c r="O49" i="208"/>
  <c r="N49" i="208"/>
  <c r="M49" i="208"/>
  <c r="L49" i="208"/>
  <c r="K49" i="208"/>
  <c r="J49" i="208"/>
  <c r="I49" i="208"/>
  <c r="H49" i="208"/>
  <c r="G49" i="208"/>
  <c r="F49" i="208"/>
  <c r="E49" i="208"/>
  <c r="D49" i="208"/>
  <c r="C49" i="208"/>
  <c r="B49" i="208"/>
  <c r="Q48" i="208"/>
  <c r="P48" i="208"/>
  <c r="O48" i="208"/>
  <c r="N48" i="208"/>
  <c r="M48" i="208"/>
  <c r="L48" i="208"/>
  <c r="K48" i="208"/>
  <c r="J48" i="208"/>
  <c r="I48" i="208"/>
  <c r="H48" i="208"/>
  <c r="G48" i="208"/>
  <c r="F48" i="208"/>
  <c r="E48" i="208"/>
  <c r="D48" i="208"/>
  <c r="C48" i="208"/>
  <c r="B48" i="208"/>
  <c r="Q46" i="208"/>
  <c r="P46" i="208"/>
  <c r="O46" i="208"/>
  <c r="N46" i="208"/>
  <c r="M46" i="208"/>
  <c r="L46" i="208"/>
  <c r="K46" i="208"/>
  <c r="J46" i="208"/>
  <c r="I46" i="208"/>
  <c r="H46" i="208"/>
  <c r="G46" i="208"/>
  <c r="F46" i="208"/>
  <c r="E46" i="208"/>
  <c r="D46" i="208"/>
  <c r="C46" i="208"/>
  <c r="B46" i="208"/>
  <c r="Q45" i="208"/>
  <c r="P45" i="208"/>
  <c r="O45" i="208"/>
  <c r="N45" i="208"/>
  <c r="M45" i="208"/>
  <c r="L45" i="208"/>
  <c r="K45" i="208"/>
  <c r="J45" i="208"/>
  <c r="I45" i="208"/>
  <c r="H45" i="208"/>
  <c r="G45" i="208"/>
  <c r="F45" i="208"/>
  <c r="E45" i="208"/>
  <c r="D45" i="208"/>
  <c r="C45" i="208"/>
  <c r="B45" i="208"/>
  <c r="Q43" i="208"/>
  <c r="P43" i="208"/>
  <c r="O43" i="208"/>
  <c r="N43" i="208"/>
  <c r="M43" i="208"/>
  <c r="L43" i="208"/>
  <c r="K43" i="208"/>
  <c r="J43" i="208"/>
  <c r="I43" i="208"/>
  <c r="H43" i="208"/>
  <c r="G43" i="208"/>
  <c r="F43" i="208"/>
  <c r="E43" i="208"/>
  <c r="D43" i="208"/>
  <c r="C43" i="208"/>
  <c r="B43" i="208"/>
  <c r="Q42" i="208"/>
  <c r="P42" i="208"/>
  <c r="O42" i="208"/>
  <c r="N42" i="208"/>
  <c r="M42" i="208"/>
  <c r="L42" i="208"/>
  <c r="K42" i="208"/>
  <c r="J42" i="208"/>
  <c r="I42" i="208"/>
  <c r="H42" i="208"/>
  <c r="G42" i="208"/>
  <c r="F42" i="208"/>
  <c r="E42" i="208"/>
  <c r="D42" i="208"/>
  <c r="C42" i="208"/>
  <c r="B42" i="208"/>
  <c r="Q40" i="208"/>
  <c r="P40" i="208"/>
  <c r="O40" i="208"/>
  <c r="N40" i="208"/>
  <c r="M40" i="208"/>
  <c r="L40" i="208"/>
  <c r="K40" i="208"/>
  <c r="J40" i="208"/>
  <c r="I40" i="208"/>
  <c r="H40" i="208"/>
  <c r="G40" i="208"/>
  <c r="F40" i="208"/>
  <c r="E40" i="208"/>
  <c r="D40" i="208"/>
  <c r="C40" i="208"/>
  <c r="B40" i="208"/>
  <c r="Q39" i="208"/>
  <c r="P39" i="208"/>
  <c r="O39" i="208"/>
  <c r="N39" i="208"/>
  <c r="M39" i="208"/>
  <c r="L39" i="208"/>
  <c r="K39" i="208"/>
  <c r="J39" i="208"/>
  <c r="I39" i="208"/>
  <c r="H39" i="208"/>
  <c r="G39" i="208"/>
  <c r="F39" i="208"/>
  <c r="E39" i="208"/>
  <c r="D39" i="208"/>
  <c r="C39" i="208"/>
  <c r="B39" i="208"/>
  <c r="Q37" i="208"/>
  <c r="P37" i="208"/>
  <c r="O37" i="208"/>
  <c r="N37" i="208"/>
  <c r="M37" i="208"/>
  <c r="L37" i="208"/>
  <c r="K37" i="208"/>
  <c r="J37" i="208"/>
  <c r="I37" i="208"/>
  <c r="H37" i="208"/>
  <c r="G37" i="208"/>
  <c r="F37" i="208"/>
  <c r="E37" i="208"/>
  <c r="D37" i="208"/>
  <c r="C37" i="208"/>
  <c r="B37" i="208"/>
  <c r="Q36" i="208"/>
  <c r="P36" i="208"/>
  <c r="O36" i="208"/>
  <c r="N36" i="208"/>
  <c r="M36" i="208"/>
  <c r="L36" i="208"/>
  <c r="K36" i="208"/>
  <c r="J36" i="208"/>
  <c r="I36" i="208"/>
  <c r="H36" i="208"/>
  <c r="G36" i="208"/>
  <c r="F36" i="208"/>
  <c r="E36" i="208"/>
  <c r="D36" i="208"/>
  <c r="C36" i="208"/>
  <c r="B36" i="208"/>
  <c r="Q34" i="208"/>
  <c r="P34" i="208"/>
  <c r="O34" i="208"/>
  <c r="N34" i="208"/>
  <c r="M34" i="208"/>
  <c r="L34" i="208"/>
  <c r="K34" i="208"/>
  <c r="J34" i="208"/>
  <c r="I34" i="208"/>
  <c r="H34" i="208"/>
  <c r="G34" i="208"/>
  <c r="F34" i="208"/>
  <c r="E34" i="208"/>
  <c r="D34" i="208"/>
  <c r="C34" i="208"/>
  <c r="B34" i="208"/>
  <c r="Q33" i="208"/>
  <c r="P33" i="208"/>
  <c r="O33" i="208"/>
  <c r="N33" i="208"/>
  <c r="M33" i="208"/>
  <c r="L33" i="208"/>
  <c r="K33" i="208"/>
  <c r="J33" i="208"/>
  <c r="I33" i="208"/>
  <c r="H33" i="208"/>
  <c r="G33" i="208"/>
  <c r="F33" i="208"/>
  <c r="E33" i="208"/>
  <c r="D33" i="208"/>
  <c r="C33" i="208"/>
  <c r="B33" i="208"/>
  <c r="Q31" i="208"/>
  <c r="P31" i="208"/>
  <c r="O31" i="208"/>
  <c r="N31" i="208"/>
  <c r="M31" i="208"/>
  <c r="L31" i="208"/>
  <c r="K31" i="208"/>
  <c r="J31" i="208"/>
  <c r="I31" i="208"/>
  <c r="H31" i="208"/>
  <c r="G31" i="208"/>
  <c r="F31" i="208"/>
  <c r="E31" i="208"/>
  <c r="D31" i="208"/>
  <c r="C31" i="208"/>
  <c r="B31" i="208"/>
  <c r="Q28" i="208"/>
  <c r="P28" i="208"/>
  <c r="O28" i="208"/>
  <c r="N28" i="208"/>
  <c r="M28" i="208"/>
  <c r="L28" i="208"/>
  <c r="K28" i="208"/>
  <c r="J28" i="208"/>
  <c r="I28" i="208"/>
  <c r="H28" i="208"/>
  <c r="G28" i="208"/>
  <c r="F28" i="208"/>
  <c r="E28" i="208"/>
  <c r="D28" i="208"/>
  <c r="C28" i="208"/>
  <c r="B28" i="208"/>
  <c r="Q26" i="208"/>
  <c r="P26" i="208"/>
  <c r="O26" i="208"/>
  <c r="N26" i="208"/>
  <c r="M26" i="208"/>
  <c r="L26" i="208"/>
  <c r="K26" i="208"/>
  <c r="J26" i="208"/>
  <c r="I26" i="208"/>
  <c r="H26" i="208"/>
  <c r="G26" i="208"/>
  <c r="F26" i="208"/>
  <c r="E26" i="208"/>
  <c r="D26" i="208"/>
  <c r="C26" i="208"/>
  <c r="B26" i="208"/>
  <c r="Q25" i="208"/>
  <c r="P25" i="208"/>
  <c r="O25" i="208"/>
  <c r="N25" i="208"/>
  <c r="M25" i="208"/>
  <c r="L25" i="208"/>
  <c r="K25" i="208"/>
  <c r="J25" i="208"/>
  <c r="I25" i="208"/>
  <c r="H25" i="208"/>
  <c r="G25" i="208"/>
  <c r="F25" i="208"/>
  <c r="E25" i="208"/>
  <c r="D25" i="208"/>
  <c r="C25" i="208"/>
  <c r="B25" i="208"/>
  <c r="Q23" i="208"/>
  <c r="P23" i="208"/>
  <c r="O23" i="208"/>
  <c r="N23" i="208"/>
  <c r="M23" i="208"/>
  <c r="L23" i="208"/>
  <c r="K23" i="208"/>
  <c r="J23" i="208"/>
  <c r="I23" i="208"/>
  <c r="H23" i="208"/>
  <c r="G23" i="208"/>
  <c r="F23" i="208"/>
  <c r="E23" i="208"/>
  <c r="D23" i="208"/>
  <c r="C23" i="208"/>
  <c r="B23" i="208"/>
  <c r="Q22" i="208"/>
  <c r="P22" i="208"/>
  <c r="O22" i="208"/>
  <c r="N22" i="208"/>
  <c r="M22" i="208"/>
  <c r="L22" i="208"/>
  <c r="K22" i="208"/>
  <c r="J22" i="208"/>
  <c r="I22" i="208"/>
  <c r="H22" i="208"/>
  <c r="G22" i="208"/>
  <c r="F22" i="208"/>
  <c r="E22" i="208"/>
  <c r="D22" i="208"/>
  <c r="C22" i="208"/>
  <c r="B22" i="208"/>
  <c r="Q20" i="208"/>
  <c r="P20" i="208"/>
  <c r="O20" i="208"/>
  <c r="N20" i="208"/>
  <c r="M20" i="208"/>
  <c r="L20" i="208"/>
  <c r="K20" i="208"/>
  <c r="J20" i="208"/>
  <c r="I20" i="208"/>
  <c r="H20" i="208"/>
  <c r="G20" i="208"/>
  <c r="F20" i="208"/>
  <c r="E20" i="208"/>
  <c r="D20" i="208"/>
  <c r="C20" i="208"/>
  <c r="B20" i="208"/>
  <c r="Q19" i="208"/>
  <c r="P19" i="208"/>
  <c r="O19" i="208"/>
  <c r="N19" i="208"/>
  <c r="M19" i="208"/>
  <c r="L19" i="208"/>
  <c r="K19" i="208"/>
  <c r="J19" i="208"/>
  <c r="I19" i="208"/>
  <c r="H19" i="208"/>
  <c r="G19" i="208"/>
  <c r="F19" i="208"/>
  <c r="E19" i="208"/>
  <c r="D19" i="208"/>
  <c r="C19" i="208"/>
  <c r="B19" i="208"/>
  <c r="Q17" i="208"/>
  <c r="P17" i="208"/>
  <c r="O17" i="208"/>
  <c r="N17" i="208"/>
  <c r="M17" i="208"/>
  <c r="L17" i="208"/>
  <c r="K17" i="208"/>
  <c r="J17" i="208"/>
  <c r="I17" i="208"/>
  <c r="H17" i="208"/>
  <c r="G17" i="208"/>
  <c r="F17" i="208"/>
  <c r="E17" i="208"/>
  <c r="D17" i="208"/>
  <c r="C17" i="208"/>
  <c r="B17" i="208"/>
  <c r="Q16" i="208"/>
  <c r="P16" i="208"/>
  <c r="O16" i="208"/>
  <c r="N16" i="208"/>
  <c r="M16" i="208"/>
  <c r="L16" i="208"/>
  <c r="K16" i="208"/>
  <c r="J16" i="208"/>
  <c r="I16" i="208"/>
  <c r="H16" i="208"/>
  <c r="G16" i="208"/>
  <c r="F16" i="208"/>
  <c r="E16" i="208"/>
  <c r="D16" i="208"/>
  <c r="C16" i="208"/>
  <c r="B16" i="208"/>
  <c r="Q14" i="208"/>
  <c r="P14" i="208"/>
  <c r="O14" i="208"/>
  <c r="N14" i="208"/>
  <c r="M14" i="208"/>
  <c r="L14" i="208"/>
  <c r="K14" i="208"/>
  <c r="J14" i="208"/>
  <c r="I14" i="208"/>
  <c r="H14" i="208"/>
  <c r="G14" i="208"/>
  <c r="F14" i="208"/>
  <c r="E14" i="208"/>
  <c r="D14" i="208"/>
  <c r="C14" i="208"/>
  <c r="B14" i="208"/>
  <c r="Q13" i="208"/>
  <c r="P13" i="208"/>
  <c r="O13" i="208"/>
  <c r="N13" i="208"/>
  <c r="M13" i="208"/>
  <c r="L13" i="208"/>
  <c r="K13" i="208"/>
  <c r="J13" i="208"/>
  <c r="I13" i="208"/>
  <c r="H13" i="208"/>
  <c r="G13" i="208"/>
  <c r="F13" i="208"/>
  <c r="E13" i="208"/>
  <c r="D13" i="208"/>
  <c r="C13" i="208"/>
  <c r="B13" i="208"/>
  <c r="Q11" i="208"/>
  <c r="P11" i="208"/>
  <c r="O11" i="208"/>
  <c r="N11" i="208"/>
  <c r="M11" i="208"/>
  <c r="L11" i="208"/>
  <c r="K11" i="208"/>
  <c r="J11" i="208"/>
  <c r="I11" i="208"/>
  <c r="H11" i="208"/>
  <c r="G11" i="208"/>
  <c r="F11" i="208"/>
  <c r="E11" i="208"/>
  <c r="D11" i="208"/>
  <c r="C11" i="208"/>
  <c r="B11" i="208"/>
  <c r="Q10" i="208"/>
  <c r="P10" i="208"/>
  <c r="O10" i="208"/>
  <c r="N10" i="208"/>
  <c r="M10" i="208"/>
  <c r="L10" i="208"/>
  <c r="K10" i="208"/>
  <c r="J10" i="208"/>
  <c r="I10" i="208"/>
  <c r="H10" i="208"/>
  <c r="G10" i="208"/>
  <c r="F10" i="208"/>
  <c r="E10" i="208"/>
  <c r="D10" i="208"/>
  <c r="C10" i="208"/>
  <c r="B10" i="208"/>
  <c r="Q8" i="208"/>
  <c r="P8" i="208"/>
  <c r="O8" i="208"/>
  <c r="N8" i="208"/>
  <c r="M8" i="208"/>
  <c r="L8" i="208"/>
  <c r="K8" i="208"/>
  <c r="J8" i="208"/>
  <c r="I8" i="208"/>
  <c r="H8" i="208"/>
  <c r="G8" i="208"/>
  <c r="F8" i="208"/>
  <c r="E8" i="208"/>
  <c r="D8" i="208"/>
  <c r="C8" i="208"/>
  <c r="B8" i="208"/>
  <c r="Q7" i="208"/>
  <c r="P7" i="208"/>
  <c r="O7" i="208"/>
  <c r="N7" i="208"/>
  <c r="M7" i="208"/>
  <c r="L7" i="208"/>
  <c r="K7" i="208"/>
  <c r="J7" i="208"/>
  <c r="I7" i="208"/>
  <c r="H7" i="208"/>
  <c r="G7" i="208"/>
  <c r="F7" i="208"/>
  <c r="E7" i="208"/>
  <c r="D7" i="208"/>
  <c r="C7" i="208"/>
  <c r="B7" i="208"/>
  <c r="Q5" i="208"/>
  <c r="P5" i="208"/>
  <c r="O5" i="208"/>
  <c r="N5" i="208"/>
  <c r="M5" i="208"/>
  <c r="L5" i="208"/>
  <c r="K5" i="208"/>
  <c r="J5" i="208"/>
  <c r="I5" i="208"/>
  <c r="H5" i="208"/>
  <c r="G5" i="208"/>
  <c r="F5" i="208"/>
  <c r="E5" i="208"/>
  <c r="D5" i="208"/>
  <c r="C5" i="208"/>
  <c r="B5" i="208"/>
  <c r="Q4" i="208"/>
  <c r="P4" i="208"/>
  <c r="O4" i="208"/>
  <c r="N4" i="208"/>
  <c r="M4" i="208"/>
  <c r="L4" i="208"/>
  <c r="K4" i="208"/>
  <c r="J4" i="208"/>
  <c r="I4" i="208"/>
  <c r="H4" i="208"/>
  <c r="G4" i="208"/>
  <c r="F4" i="208"/>
  <c r="E4" i="208"/>
  <c r="D4" i="208"/>
  <c r="C4" i="208"/>
  <c r="B4" i="208"/>
  <c r="A37" i="218"/>
  <c r="JN27" i="218"/>
  <c r="JN27" i="219" s="1"/>
  <c r="JM27" i="218"/>
  <c r="JM27" i="219" s="1"/>
  <c r="JL27" i="218"/>
  <c r="JL27" i="219" s="1"/>
  <c r="JK27" i="218"/>
  <c r="JK27" i="219" s="1"/>
  <c r="JJ27" i="218"/>
  <c r="JJ27" i="219" s="1"/>
  <c r="JI27" i="218"/>
  <c r="JI27" i="219" s="1"/>
  <c r="JH27" i="218"/>
  <c r="JH27" i="219" s="1"/>
  <c r="JG27" i="218"/>
  <c r="JG27" i="219" s="1"/>
  <c r="JF27" i="218"/>
  <c r="JF27" i="219" s="1"/>
  <c r="JE27" i="218"/>
  <c r="JE27" i="219" s="1"/>
  <c r="JD27" i="218"/>
  <c r="JD27" i="219" s="1"/>
  <c r="JC27" i="218"/>
  <c r="JC27" i="219" s="1"/>
  <c r="JB27" i="218"/>
  <c r="JB27" i="219" s="1"/>
  <c r="JA27" i="218"/>
  <c r="JA27" i="219" s="1"/>
  <c r="IZ27" i="218"/>
  <c r="IZ27" i="219" s="1"/>
  <c r="IY27" i="218"/>
  <c r="IY27" i="219" s="1"/>
  <c r="IX27" i="218"/>
  <c r="IX27" i="219" s="1"/>
  <c r="IW27" i="218"/>
  <c r="IW27" i="219" s="1"/>
  <c r="IV27" i="218"/>
  <c r="IV27" i="219" s="1"/>
  <c r="IU27" i="218"/>
  <c r="IU27" i="219" s="1"/>
  <c r="IT27" i="218"/>
  <c r="IT27" i="219" s="1"/>
  <c r="IS27" i="218"/>
  <c r="IS27" i="219" s="1"/>
  <c r="IR27" i="218"/>
  <c r="IR27" i="219" s="1"/>
  <c r="IQ27" i="218"/>
  <c r="IQ27" i="219" s="1"/>
  <c r="IP27" i="218"/>
  <c r="IP27" i="219" s="1"/>
  <c r="IO27" i="218"/>
  <c r="IO27" i="219" s="1"/>
  <c r="IN27" i="218"/>
  <c r="IN27" i="219" s="1"/>
  <c r="IM27" i="218"/>
  <c r="IM27" i="219" s="1"/>
  <c r="IL27" i="218"/>
  <c r="IL27" i="219" s="1"/>
  <c r="IK27" i="218"/>
  <c r="IK27" i="219" s="1"/>
  <c r="IJ27" i="218"/>
  <c r="IJ27" i="219" s="1"/>
  <c r="II27" i="218"/>
  <c r="II27" i="219" s="1"/>
  <c r="IH27" i="218"/>
  <c r="IH27" i="219" s="1"/>
  <c r="IG27" i="218"/>
  <c r="IG27" i="219" s="1"/>
  <c r="IF27" i="218"/>
  <c r="IF27" i="219" s="1"/>
  <c r="IE27" i="218"/>
  <c r="IE27" i="219" s="1"/>
  <c r="ID27" i="218"/>
  <c r="ID27" i="219" s="1"/>
  <c r="IC27" i="218"/>
  <c r="IC27" i="219" s="1"/>
  <c r="IB27" i="218"/>
  <c r="IB27" i="219" s="1"/>
  <c r="IA27" i="218"/>
  <c r="IA27" i="219" s="1"/>
  <c r="HZ27" i="218"/>
  <c r="HZ27" i="219" s="1"/>
  <c r="HY27" i="218"/>
  <c r="HY27" i="219" s="1"/>
  <c r="HX27" i="218"/>
  <c r="HX27" i="219" s="1"/>
  <c r="HW27" i="218"/>
  <c r="HW27" i="219" s="1"/>
  <c r="HV27" i="218"/>
  <c r="HV27" i="219" s="1"/>
  <c r="HU27" i="218"/>
  <c r="HU27" i="219" s="1"/>
  <c r="HT27" i="218"/>
  <c r="HT27" i="219" s="1"/>
  <c r="HS27" i="218"/>
  <c r="HS27" i="219" s="1"/>
  <c r="HR27" i="218"/>
  <c r="HR27" i="219" s="1"/>
  <c r="HQ27" i="218"/>
  <c r="HQ27" i="219" s="1"/>
  <c r="HP27" i="218"/>
  <c r="HP27" i="219" s="1"/>
  <c r="HO27" i="218"/>
  <c r="HO27" i="219" s="1"/>
  <c r="HN27" i="218"/>
  <c r="HN27" i="219" s="1"/>
  <c r="HM27" i="218"/>
  <c r="HM27" i="219" s="1"/>
  <c r="HL27" i="218"/>
  <c r="HL27" i="219" s="1"/>
  <c r="HK27" i="218"/>
  <c r="HK27" i="219" s="1"/>
  <c r="HJ27" i="218"/>
  <c r="HJ27" i="219" s="1"/>
  <c r="HI27" i="218"/>
  <c r="HI27" i="219" s="1"/>
  <c r="HH27" i="218"/>
  <c r="HH27" i="219" s="1"/>
  <c r="HG27" i="218"/>
  <c r="HG27" i="219" s="1"/>
  <c r="HF27" i="218"/>
  <c r="HF27" i="219" s="1"/>
  <c r="HE27" i="218"/>
  <c r="HE27" i="219" s="1"/>
  <c r="HD27" i="218"/>
  <c r="HD27" i="219" s="1"/>
  <c r="HC27" i="218"/>
  <c r="HC27" i="219" s="1"/>
  <c r="HB27" i="218"/>
  <c r="HB27" i="219" s="1"/>
  <c r="HA27" i="218"/>
  <c r="HA27" i="219" s="1"/>
  <c r="GZ27" i="218"/>
  <c r="GZ27" i="219" s="1"/>
  <c r="GY27" i="218"/>
  <c r="GY27" i="219" s="1"/>
  <c r="GX27" i="218"/>
  <c r="GX27" i="219" s="1"/>
  <c r="GW27" i="218"/>
  <c r="GW27" i="219" s="1"/>
  <c r="GV27" i="218"/>
  <c r="GV27" i="219" s="1"/>
  <c r="GU27" i="218"/>
  <c r="GU27" i="219" s="1"/>
  <c r="GT27" i="218"/>
  <c r="GT27" i="219" s="1"/>
  <c r="GS27" i="218"/>
  <c r="GS27" i="219" s="1"/>
  <c r="GR27" i="218"/>
  <c r="GR27" i="219" s="1"/>
  <c r="GQ27" i="218"/>
  <c r="GQ27" i="219" s="1"/>
  <c r="GP27" i="218"/>
  <c r="GP27" i="219" s="1"/>
  <c r="GO27" i="218"/>
  <c r="GO27" i="219" s="1"/>
  <c r="GN27" i="218"/>
  <c r="GN27" i="219" s="1"/>
  <c r="GM27" i="218"/>
  <c r="GM27" i="219" s="1"/>
  <c r="GL27" i="218"/>
  <c r="GL27" i="219" s="1"/>
  <c r="GK27" i="218"/>
  <c r="GK27" i="219" s="1"/>
  <c r="GJ27" i="218"/>
  <c r="GJ27" i="219" s="1"/>
  <c r="GI27" i="218"/>
  <c r="GI27" i="219" s="1"/>
  <c r="GH27" i="218"/>
  <c r="GH27" i="219" s="1"/>
  <c r="GG27" i="218"/>
  <c r="GG27" i="219" s="1"/>
  <c r="GF27" i="218"/>
  <c r="GF27" i="219" s="1"/>
  <c r="GE27" i="218"/>
  <c r="GE27" i="219" s="1"/>
  <c r="GD27" i="218"/>
  <c r="GD27" i="219" s="1"/>
  <c r="GC27" i="218"/>
  <c r="GC27" i="219" s="1"/>
  <c r="GB27" i="218"/>
  <c r="GB27" i="219" s="1"/>
  <c r="GA27" i="218"/>
  <c r="GA27" i="219" s="1"/>
  <c r="FZ27" i="218"/>
  <c r="FZ27" i="219" s="1"/>
  <c r="FY27" i="218"/>
  <c r="FY27" i="219" s="1"/>
  <c r="FX27" i="218"/>
  <c r="FX27" i="219" s="1"/>
  <c r="FW27" i="218"/>
  <c r="FW27" i="219" s="1"/>
  <c r="FV27" i="218"/>
  <c r="FV27" i="219" s="1"/>
  <c r="FU27" i="218"/>
  <c r="FU27" i="219" s="1"/>
  <c r="FT27" i="218"/>
  <c r="FT27" i="219" s="1"/>
  <c r="FS27" i="218"/>
  <c r="FS27" i="219" s="1"/>
  <c r="FR27" i="218"/>
  <c r="FR27" i="219" s="1"/>
  <c r="FQ27" i="218"/>
  <c r="FQ27" i="219" s="1"/>
  <c r="FP27" i="218"/>
  <c r="FP27" i="219" s="1"/>
  <c r="FO27" i="218"/>
  <c r="FO27" i="219" s="1"/>
  <c r="FN27" i="218"/>
  <c r="FN27" i="219" s="1"/>
  <c r="FM27" i="218"/>
  <c r="FM27" i="219" s="1"/>
  <c r="FL27" i="218"/>
  <c r="FL27" i="219" s="1"/>
  <c r="FK27" i="218"/>
  <c r="FK27" i="219" s="1"/>
  <c r="FJ27" i="218"/>
  <c r="FJ27" i="219" s="1"/>
  <c r="FI27" i="218"/>
  <c r="FI27" i="219" s="1"/>
  <c r="FH27" i="218"/>
  <c r="FH27" i="219" s="1"/>
  <c r="FG27" i="218"/>
  <c r="FG27" i="219" s="1"/>
  <c r="FF27" i="218"/>
  <c r="FF27" i="219" s="1"/>
  <c r="FE27" i="218"/>
  <c r="FE27" i="219" s="1"/>
  <c r="FD27" i="218"/>
  <c r="FD27" i="219" s="1"/>
  <c r="FC27" i="218"/>
  <c r="FC27" i="219" s="1"/>
  <c r="FB27" i="218"/>
  <c r="FB27" i="219" s="1"/>
  <c r="FA27" i="218"/>
  <c r="FA27" i="219" s="1"/>
  <c r="EZ27" i="218"/>
  <c r="EZ27" i="219" s="1"/>
  <c r="EY27" i="218"/>
  <c r="EY27" i="219" s="1"/>
  <c r="EX27" i="218"/>
  <c r="EX27" i="219" s="1"/>
  <c r="EW27" i="218"/>
  <c r="EW27" i="219" s="1"/>
  <c r="EV27" i="218"/>
  <c r="EV27" i="219" s="1"/>
  <c r="EU27" i="218"/>
  <c r="EU27" i="219" s="1"/>
  <c r="ET27" i="218"/>
  <c r="ET27" i="219" s="1"/>
  <c r="ES27" i="218"/>
  <c r="ES27" i="219" s="1"/>
  <c r="ER27" i="218"/>
  <c r="ER27" i="219" s="1"/>
  <c r="EQ27" i="218"/>
  <c r="EQ27" i="219" s="1"/>
  <c r="EP27" i="218"/>
  <c r="EP27" i="219" s="1"/>
  <c r="EO27" i="218"/>
  <c r="EO27" i="219" s="1"/>
  <c r="EN27" i="218"/>
  <c r="EN27" i="219" s="1"/>
  <c r="EM27" i="218"/>
  <c r="EM27" i="219" s="1"/>
  <c r="EL27" i="218"/>
  <c r="EL27" i="219" s="1"/>
  <c r="EK27" i="218"/>
  <c r="EK27" i="219" s="1"/>
  <c r="EJ27" i="218"/>
  <c r="EJ27" i="219" s="1"/>
  <c r="EI27" i="218"/>
  <c r="EI27" i="219" s="1"/>
  <c r="EH27" i="218"/>
  <c r="EH27" i="219" s="1"/>
  <c r="EG27" i="218"/>
  <c r="EG27" i="219" s="1"/>
  <c r="EF27" i="218"/>
  <c r="EF27" i="219" s="1"/>
  <c r="EE27" i="218"/>
  <c r="EE27" i="219" s="1"/>
  <c r="ED27" i="218"/>
  <c r="ED27" i="219" s="1"/>
  <c r="EC27" i="218"/>
  <c r="EC27" i="219" s="1"/>
  <c r="EB27" i="218"/>
  <c r="EB27" i="219" s="1"/>
  <c r="EA27" i="218"/>
  <c r="EA27" i="219" s="1"/>
  <c r="DZ27" i="218"/>
  <c r="DZ27" i="219" s="1"/>
  <c r="DY27" i="218"/>
  <c r="DY27" i="219" s="1"/>
  <c r="DX27" i="218"/>
  <c r="DX27" i="219" s="1"/>
  <c r="DW27" i="218"/>
  <c r="DW27" i="219" s="1"/>
  <c r="DV27" i="218"/>
  <c r="DV27" i="219" s="1"/>
  <c r="DU27" i="218"/>
  <c r="DU27" i="219" s="1"/>
  <c r="DT27" i="218"/>
  <c r="DT27" i="219" s="1"/>
  <c r="DS27" i="218"/>
  <c r="DS27" i="219" s="1"/>
  <c r="DR27" i="218"/>
  <c r="DR27" i="219" s="1"/>
  <c r="DQ27" i="218"/>
  <c r="DQ27" i="219" s="1"/>
  <c r="DP27" i="218"/>
  <c r="DP27" i="219" s="1"/>
  <c r="DO27" i="218"/>
  <c r="DO27" i="219" s="1"/>
  <c r="DN27" i="218"/>
  <c r="DN27" i="219" s="1"/>
  <c r="DM27" i="218"/>
  <c r="DM27" i="219" s="1"/>
  <c r="DL27" i="218"/>
  <c r="DL27" i="219" s="1"/>
  <c r="DK27" i="218"/>
  <c r="DK27" i="219" s="1"/>
  <c r="DJ27" i="218"/>
  <c r="DJ27" i="219" s="1"/>
  <c r="DI27" i="218"/>
  <c r="DI27" i="219" s="1"/>
  <c r="DH27" i="218"/>
  <c r="DH27" i="219" s="1"/>
  <c r="DG27" i="218"/>
  <c r="DG27" i="219" s="1"/>
  <c r="DF27" i="218"/>
  <c r="DF27" i="219" s="1"/>
  <c r="DE27" i="218"/>
  <c r="DE27" i="219" s="1"/>
  <c r="DD27" i="218"/>
  <c r="DD27" i="219" s="1"/>
  <c r="DC27" i="218"/>
  <c r="DC27" i="219" s="1"/>
  <c r="DB27" i="218"/>
  <c r="DB27" i="219" s="1"/>
  <c r="DA27" i="218"/>
  <c r="DA27" i="219" s="1"/>
  <c r="CZ27" i="218"/>
  <c r="CZ27" i="219" s="1"/>
  <c r="CY27" i="218"/>
  <c r="CY27" i="219" s="1"/>
  <c r="CX27" i="218"/>
  <c r="CX27" i="219" s="1"/>
  <c r="CW27" i="218"/>
  <c r="CW27" i="219" s="1"/>
  <c r="CV27" i="218"/>
  <c r="CV27" i="219" s="1"/>
  <c r="CU27" i="218"/>
  <c r="CU27" i="219" s="1"/>
  <c r="CT27" i="218"/>
  <c r="CT27" i="219" s="1"/>
  <c r="CS27" i="218"/>
  <c r="CS27" i="219" s="1"/>
  <c r="CR27" i="218"/>
  <c r="CR27" i="219" s="1"/>
  <c r="CQ27" i="218"/>
  <c r="CQ27" i="219" s="1"/>
  <c r="CP27" i="218"/>
  <c r="CP27" i="219" s="1"/>
  <c r="CO27" i="218"/>
  <c r="CO27" i="219" s="1"/>
  <c r="CN27" i="218"/>
  <c r="CN27" i="219" s="1"/>
  <c r="CM27" i="218"/>
  <c r="CM27" i="219" s="1"/>
  <c r="CL27" i="218"/>
  <c r="CL27" i="219" s="1"/>
  <c r="CK27" i="218"/>
  <c r="CK27" i="219" s="1"/>
  <c r="CJ27" i="218"/>
  <c r="CJ27" i="219" s="1"/>
  <c r="CI27" i="218"/>
  <c r="CI27" i="219" s="1"/>
  <c r="CH27" i="218"/>
  <c r="CH27" i="219" s="1"/>
  <c r="CG27" i="218"/>
  <c r="CG27" i="219" s="1"/>
  <c r="CF27" i="218"/>
  <c r="CF27" i="219" s="1"/>
  <c r="CE27" i="218"/>
  <c r="CE27" i="219" s="1"/>
  <c r="CD27" i="218"/>
  <c r="CD27" i="219" s="1"/>
  <c r="CC27" i="218"/>
  <c r="CC27" i="219" s="1"/>
  <c r="CB27" i="218"/>
  <c r="CB27" i="219" s="1"/>
  <c r="CA27" i="218"/>
  <c r="CA27" i="219" s="1"/>
  <c r="BZ27" i="218"/>
  <c r="BZ27" i="219" s="1"/>
  <c r="BY27" i="218"/>
  <c r="BY27" i="219" s="1"/>
  <c r="BX27" i="218"/>
  <c r="BX27" i="219" s="1"/>
  <c r="BW27" i="218"/>
  <c r="BW27" i="219" s="1"/>
  <c r="BV27" i="218"/>
  <c r="BV27" i="219" s="1"/>
  <c r="BU27" i="218"/>
  <c r="BU27" i="219" s="1"/>
  <c r="BT27" i="218"/>
  <c r="BT27" i="219" s="1"/>
  <c r="BS27" i="218"/>
  <c r="BS27" i="219" s="1"/>
  <c r="BR27" i="218"/>
  <c r="BR27" i="219" s="1"/>
  <c r="BQ27" i="218"/>
  <c r="BQ27" i="219" s="1"/>
  <c r="BP27" i="218"/>
  <c r="BP27" i="219" s="1"/>
  <c r="BO27" i="218"/>
  <c r="BO27" i="219" s="1"/>
  <c r="BN27" i="218"/>
  <c r="BN27" i="219" s="1"/>
  <c r="BM27" i="218"/>
  <c r="BM27" i="219" s="1"/>
  <c r="BL27" i="218"/>
  <c r="BL27" i="219" s="1"/>
  <c r="BK27" i="218"/>
  <c r="BK27" i="219" s="1"/>
  <c r="BJ27" i="218"/>
  <c r="BJ27" i="219" s="1"/>
  <c r="BI27" i="218"/>
  <c r="BI27" i="219" s="1"/>
  <c r="BH27" i="218"/>
  <c r="BH27" i="219" s="1"/>
  <c r="BG27" i="218"/>
  <c r="BG27" i="219" s="1"/>
  <c r="BF27" i="218"/>
  <c r="BF27" i="219" s="1"/>
  <c r="BE27" i="218"/>
  <c r="BE27" i="219" s="1"/>
  <c r="BD27" i="218"/>
  <c r="BD27" i="219" s="1"/>
  <c r="BC27" i="218"/>
  <c r="BC27" i="219" s="1"/>
  <c r="BB27" i="218"/>
  <c r="BB27" i="219" s="1"/>
  <c r="BA27" i="218"/>
  <c r="BA27" i="219" s="1"/>
  <c r="AZ27" i="218"/>
  <c r="AZ27" i="219" s="1"/>
  <c r="AY27" i="218"/>
  <c r="AY27" i="219" s="1"/>
  <c r="AX27" i="218"/>
  <c r="AX27" i="219" s="1"/>
  <c r="AW27" i="218"/>
  <c r="AW27" i="219" s="1"/>
  <c r="AV27" i="218"/>
  <c r="AV27" i="219" s="1"/>
  <c r="AU27" i="218"/>
  <c r="AU27" i="219" s="1"/>
  <c r="AT27" i="218"/>
  <c r="AT27" i="219" s="1"/>
  <c r="AS27" i="218"/>
  <c r="AS27" i="219" s="1"/>
  <c r="AR27" i="218"/>
  <c r="AR27" i="219" s="1"/>
  <c r="AQ27" i="218"/>
  <c r="AQ27" i="219" s="1"/>
  <c r="AP27" i="218"/>
  <c r="AP27" i="219" s="1"/>
  <c r="AO27" i="218"/>
  <c r="AO27" i="219" s="1"/>
  <c r="AN27" i="218"/>
  <c r="AN27" i="219" s="1"/>
  <c r="AM27" i="218"/>
  <c r="AM27" i="219" s="1"/>
  <c r="AL27" i="218"/>
  <c r="AL27" i="219" s="1"/>
  <c r="AK27" i="218"/>
  <c r="AK27" i="219" s="1"/>
  <c r="AJ27" i="218"/>
  <c r="AJ27" i="219" s="1"/>
  <c r="AI27" i="218"/>
  <c r="AI27" i="219" s="1"/>
  <c r="AH27" i="218"/>
  <c r="AH27" i="219" s="1"/>
  <c r="AG27" i="218"/>
  <c r="AG27" i="219" s="1"/>
  <c r="AF27" i="218"/>
  <c r="AF27" i="219" s="1"/>
  <c r="AE27" i="218"/>
  <c r="AE27" i="219" s="1"/>
  <c r="AD27" i="218"/>
  <c r="AD27" i="219" s="1"/>
  <c r="AC27" i="218"/>
  <c r="AC27" i="219" s="1"/>
  <c r="AB27" i="218"/>
  <c r="AB27" i="219" s="1"/>
  <c r="AA27" i="218"/>
  <c r="AA27" i="219" s="1"/>
  <c r="Z27" i="218"/>
  <c r="Z27" i="219" s="1"/>
  <c r="Y27" i="218"/>
  <c r="Y27" i="219" s="1"/>
  <c r="X27" i="218"/>
  <c r="X27" i="219" s="1"/>
  <c r="W27" i="218"/>
  <c r="W27" i="219" s="1"/>
  <c r="V27" i="218"/>
  <c r="V27" i="219" s="1"/>
  <c r="U27" i="218"/>
  <c r="U27" i="219" s="1"/>
  <c r="T27" i="218"/>
  <c r="T27" i="219" s="1"/>
  <c r="S27" i="218"/>
  <c r="S27" i="219" s="1"/>
  <c r="R27" i="218"/>
  <c r="R27" i="219" s="1"/>
  <c r="Q27" i="218"/>
  <c r="Q27" i="219" s="1"/>
  <c r="P27" i="218"/>
  <c r="P27" i="219" s="1"/>
  <c r="O27" i="218"/>
  <c r="O27" i="219" s="1"/>
  <c r="N27" i="218"/>
  <c r="N27" i="219" s="1"/>
  <c r="M27" i="218"/>
  <c r="M27" i="219" s="1"/>
  <c r="L27" i="218"/>
  <c r="L27" i="219" s="1"/>
  <c r="K27" i="218"/>
  <c r="K27" i="219" s="1"/>
  <c r="J27" i="218"/>
  <c r="J27" i="219" s="1"/>
  <c r="I27" i="218"/>
  <c r="I27" i="219" s="1"/>
  <c r="H27" i="218"/>
  <c r="H27" i="219" s="1"/>
  <c r="G27" i="218"/>
  <c r="G27" i="219" s="1"/>
  <c r="F27" i="218"/>
  <c r="F27" i="219" s="1"/>
  <c r="E27" i="218"/>
  <c r="E27" i="219" s="1"/>
  <c r="D27" i="218"/>
  <c r="D27" i="219" s="1"/>
  <c r="C27" i="218"/>
  <c r="C27" i="219" s="1"/>
  <c r="B27" i="218"/>
  <c r="B27" i="219" s="1"/>
  <c r="JN25" i="218"/>
  <c r="JN25" i="219" s="1"/>
  <c r="JM25" i="218"/>
  <c r="JM25" i="219" s="1"/>
  <c r="JL25" i="218"/>
  <c r="JL25" i="219" s="1"/>
  <c r="JK25" i="218"/>
  <c r="JK25" i="219" s="1"/>
  <c r="JJ25" i="218"/>
  <c r="JJ25" i="219" s="1"/>
  <c r="JI25" i="218"/>
  <c r="JI25" i="219" s="1"/>
  <c r="JH25" i="218"/>
  <c r="JH25" i="219" s="1"/>
  <c r="JG25" i="218"/>
  <c r="JG25" i="219" s="1"/>
  <c r="JF25" i="218"/>
  <c r="JF25" i="219" s="1"/>
  <c r="JE25" i="218"/>
  <c r="JE25" i="219" s="1"/>
  <c r="JD25" i="218"/>
  <c r="JD25" i="219" s="1"/>
  <c r="JC25" i="218"/>
  <c r="JC25" i="219" s="1"/>
  <c r="JB25" i="218"/>
  <c r="JB25" i="219" s="1"/>
  <c r="JA25" i="218"/>
  <c r="JA25" i="219" s="1"/>
  <c r="IZ25" i="218"/>
  <c r="IZ25" i="219" s="1"/>
  <c r="IY25" i="218"/>
  <c r="IY25" i="219" s="1"/>
  <c r="IX25" i="218"/>
  <c r="IX25" i="219" s="1"/>
  <c r="IW25" i="218"/>
  <c r="IW25" i="219" s="1"/>
  <c r="IV25" i="218"/>
  <c r="IV25" i="219" s="1"/>
  <c r="IU25" i="218"/>
  <c r="IU25" i="219" s="1"/>
  <c r="IT25" i="218"/>
  <c r="IT25" i="219" s="1"/>
  <c r="IS25" i="218"/>
  <c r="IS25" i="219" s="1"/>
  <c r="IR25" i="218"/>
  <c r="IR25" i="219" s="1"/>
  <c r="IQ25" i="218"/>
  <c r="IQ25" i="219" s="1"/>
  <c r="IP25" i="218"/>
  <c r="IP25" i="219" s="1"/>
  <c r="IO25" i="218"/>
  <c r="IO25" i="219" s="1"/>
  <c r="IN25" i="218"/>
  <c r="IN25" i="219" s="1"/>
  <c r="IM25" i="218"/>
  <c r="IM25" i="219" s="1"/>
  <c r="IL25" i="218"/>
  <c r="IL25" i="219" s="1"/>
  <c r="IK25" i="218"/>
  <c r="IK25" i="219" s="1"/>
  <c r="IJ25" i="218"/>
  <c r="IJ25" i="219" s="1"/>
  <c r="II25" i="218"/>
  <c r="II25" i="219" s="1"/>
  <c r="IH25" i="218"/>
  <c r="IH25" i="219" s="1"/>
  <c r="IG25" i="218"/>
  <c r="IG25" i="219" s="1"/>
  <c r="IF25" i="218"/>
  <c r="IF25" i="219" s="1"/>
  <c r="IE25" i="218"/>
  <c r="IE25" i="219" s="1"/>
  <c r="ID25" i="218"/>
  <c r="ID25" i="219" s="1"/>
  <c r="IC25" i="218"/>
  <c r="IC25" i="219" s="1"/>
  <c r="IB25" i="218"/>
  <c r="IB25" i="219" s="1"/>
  <c r="IA25" i="218"/>
  <c r="IA25" i="219" s="1"/>
  <c r="HZ25" i="218"/>
  <c r="HZ25" i="219" s="1"/>
  <c r="HY25" i="218"/>
  <c r="HY25" i="219" s="1"/>
  <c r="HX25" i="218"/>
  <c r="HX25" i="219" s="1"/>
  <c r="HW25" i="218"/>
  <c r="HW25" i="219" s="1"/>
  <c r="HV25" i="218"/>
  <c r="HV25" i="219" s="1"/>
  <c r="HU25" i="218"/>
  <c r="HU25" i="219" s="1"/>
  <c r="HT25" i="218"/>
  <c r="HT25" i="219" s="1"/>
  <c r="HS25" i="218"/>
  <c r="HS25" i="219" s="1"/>
  <c r="HR25" i="218"/>
  <c r="HR25" i="219" s="1"/>
  <c r="HQ25" i="218"/>
  <c r="HQ25" i="219" s="1"/>
  <c r="HP25" i="218"/>
  <c r="HP25" i="219" s="1"/>
  <c r="HO25" i="218"/>
  <c r="HO25" i="219" s="1"/>
  <c r="HN25" i="218"/>
  <c r="HN25" i="219" s="1"/>
  <c r="HM25" i="218"/>
  <c r="HM25" i="219" s="1"/>
  <c r="HL25" i="218"/>
  <c r="HL25" i="219" s="1"/>
  <c r="HK25" i="218"/>
  <c r="HK25" i="219" s="1"/>
  <c r="HJ25" i="218"/>
  <c r="HJ25" i="219" s="1"/>
  <c r="HI25" i="218"/>
  <c r="HI25" i="219" s="1"/>
  <c r="HH25" i="218"/>
  <c r="HH25" i="219" s="1"/>
  <c r="HG25" i="218"/>
  <c r="HG25" i="219" s="1"/>
  <c r="HF25" i="218"/>
  <c r="HF25" i="219" s="1"/>
  <c r="HE25" i="218"/>
  <c r="HE25" i="219" s="1"/>
  <c r="HD25" i="218"/>
  <c r="HD25" i="219" s="1"/>
  <c r="HC25" i="218"/>
  <c r="HC25" i="219" s="1"/>
  <c r="HB25" i="218"/>
  <c r="HB25" i="219" s="1"/>
  <c r="HA25" i="218"/>
  <c r="HA25" i="219" s="1"/>
  <c r="GZ25" i="218"/>
  <c r="GZ25" i="219" s="1"/>
  <c r="GY25" i="218"/>
  <c r="GY25" i="219" s="1"/>
  <c r="GX25" i="218"/>
  <c r="GX25" i="219" s="1"/>
  <c r="GW25" i="218"/>
  <c r="GW25" i="219" s="1"/>
  <c r="GV25" i="218"/>
  <c r="GV25" i="219" s="1"/>
  <c r="GU25" i="218"/>
  <c r="GU25" i="219" s="1"/>
  <c r="GT25" i="218"/>
  <c r="GT25" i="219" s="1"/>
  <c r="GS25" i="218"/>
  <c r="GS25" i="219" s="1"/>
  <c r="GR25" i="218"/>
  <c r="GR25" i="219" s="1"/>
  <c r="GQ25" i="218"/>
  <c r="GQ25" i="219" s="1"/>
  <c r="GP25" i="218"/>
  <c r="GP25" i="219" s="1"/>
  <c r="GO25" i="218"/>
  <c r="GO25" i="219" s="1"/>
  <c r="GN25" i="218"/>
  <c r="GN25" i="219" s="1"/>
  <c r="GM25" i="218"/>
  <c r="GM25" i="219" s="1"/>
  <c r="GL25" i="218"/>
  <c r="GL25" i="219" s="1"/>
  <c r="GK25" i="218"/>
  <c r="GK25" i="219" s="1"/>
  <c r="GJ25" i="218"/>
  <c r="GJ25" i="219" s="1"/>
  <c r="GI25" i="218"/>
  <c r="GI25" i="219" s="1"/>
  <c r="GH25" i="218"/>
  <c r="GH25" i="219" s="1"/>
  <c r="GG25" i="218"/>
  <c r="GG25" i="219" s="1"/>
  <c r="GF25" i="218"/>
  <c r="GF25" i="219" s="1"/>
  <c r="GE25" i="218"/>
  <c r="GE25" i="219" s="1"/>
  <c r="GD25" i="218"/>
  <c r="GD25" i="219" s="1"/>
  <c r="GC25" i="218"/>
  <c r="GC25" i="219" s="1"/>
  <c r="GB25" i="218"/>
  <c r="GB25" i="219" s="1"/>
  <c r="GA25" i="218"/>
  <c r="GA25" i="219" s="1"/>
  <c r="FZ25" i="218"/>
  <c r="FZ25" i="219" s="1"/>
  <c r="FY25" i="218"/>
  <c r="FY25" i="219" s="1"/>
  <c r="FX25" i="218"/>
  <c r="FX25" i="219" s="1"/>
  <c r="FW25" i="218"/>
  <c r="FW25" i="219" s="1"/>
  <c r="FV25" i="218"/>
  <c r="FV25" i="219" s="1"/>
  <c r="FU25" i="218"/>
  <c r="FU25" i="219" s="1"/>
  <c r="FT25" i="218"/>
  <c r="FT25" i="219" s="1"/>
  <c r="FS25" i="218"/>
  <c r="FS25" i="219" s="1"/>
  <c r="FR25" i="218"/>
  <c r="FR25" i="219" s="1"/>
  <c r="FQ25" i="218"/>
  <c r="FQ25" i="219" s="1"/>
  <c r="FP25" i="218"/>
  <c r="FP25" i="219" s="1"/>
  <c r="FO25" i="218"/>
  <c r="FO25" i="219" s="1"/>
  <c r="FN25" i="218"/>
  <c r="FN25" i="219" s="1"/>
  <c r="FM25" i="218"/>
  <c r="FM25" i="219" s="1"/>
  <c r="FL25" i="218"/>
  <c r="FL25" i="219" s="1"/>
  <c r="FK25" i="218"/>
  <c r="FK25" i="219" s="1"/>
  <c r="FJ25" i="218"/>
  <c r="FJ25" i="219" s="1"/>
  <c r="FI25" i="218"/>
  <c r="FI25" i="219" s="1"/>
  <c r="FH25" i="218"/>
  <c r="FH25" i="219" s="1"/>
  <c r="FG25" i="218"/>
  <c r="FG25" i="219" s="1"/>
  <c r="FF25" i="218"/>
  <c r="FF25" i="219" s="1"/>
  <c r="FE25" i="218"/>
  <c r="FE25" i="219" s="1"/>
  <c r="FD25" i="218"/>
  <c r="FD25" i="219" s="1"/>
  <c r="FC25" i="218"/>
  <c r="FC25" i="219" s="1"/>
  <c r="FB25" i="218"/>
  <c r="FB25" i="219" s="1"/>
  <c r="FA25" i="218"/>
  <c r="FA25" i="219" s="1"/>
  <c r="EZ25" i="218"/>
  <c r="EZ25" i="219" s="1"/>
  <c r="EY25" i="218"/>
  <c r="EY25" i="219" s="1"/>
  <c r="EX25" i="218"/>
  <c r="EX25" i="219" s="1"/>
  <c r="EW25" i="218"/>
  <c r="EW25" i="219" s="1"/>
  <c r="EV25" i="218"/>
  <c r="EV25" i="219" s="1"/>
  <c r="EU25" i="218"/>
  <c r="EU25" i="219" s="1"/>
  <c r="ET25" i="218"/>
  <c r="ET25" i="219" s="1"/>
  <c r="ES25" i="218"/>
  <c r="ES25" i="219" s="1"/>
  <c r="ER25" i="218"/>
  <c r="ER25" i="219" s="1"/>
  <c r="EQ25" i="218"/>
  <c r="EQ25" i="219" s="1"/>
  <c r="EP25" i="218"/>
  <c r="EP25" i="219" s="1"/>
  <c r="EO25" i="218"/>
  <c r="EO25" i="219" s="1"/>
  <c r="EN25" i="218"/>
  <c r="EN25" i="219" s="1"/>
  <c r="EM25" i="218"/>
  <c r="EM25" i="219" s="1"/>
  <c r="EL25" i="218"/>
  <c r="EL25" i="219" s="1"/>
  <c r="EK25" i="218"/>
  <c r="EK25" i="219" s="1"/>
  <c r="EJ25" i="218"/>
  <c r="EJ25" i="219" s="1"/>
  <c r="EI25" i="218"/>
  <c r="EI25" i="219" s="1"/>
  <c r="EH25" i="218"/>
  <c r="EH25" i="219" s="1"/>
  <c r="EG25" i="218"/>
  <c r="EG25" i="219" s="1"/>
  <c r="EF25" i="218"/>
  <c r="EF25" i="219" s="1"/>
  <c r="EE25" i="218"/>
  <c r="EE25" i="219" s="1"/>
  <c r="ED25" i="218"/>
  <c r="ED25" i="219" s="1"/>
  <c r="EC25" i="218"/>
  <c r="EC25" i="219" s="1"/>
  <c r="EB25" i="218"/>
  <c r="EB25" i="219" s="1"/>
  <c r="EA25" i="218"/>
  <c r="EA25" i="219" s="1"/>
  <c r="DZ25" i="218"/>
  <c r="DZ25" i="219" s="1"/>
  <c r="DY25" i="218"/>
  <c r="DY25" i="219" s="1"/>
  <c r="DX25" i="218"/>
  <c r="DX25" i="219" s="1"/>
  <c r="DW25" i="218"/>
  <c r="DW25" i="219" s="1"/>
  <c r="DV25" i="218"/>
  <c r="DV25" i="219" s="1"/>
  <c r="DU25" i="218"/>
  <c r="DU25" i="219" s="1"/>
  <c r="DT25" i="218"/>
  <c r="DT25" i="219" s="1"/>
  <c r="DS25" i="218"/>
  <c r="DS25" i="219" s="1"/>
  <c r="DR25" i="218"/>
  <c r="DR25" i="219" s="1"/>
  <c r="DQ25" i="218"/>
  <c r="DQ25" i="219" s="1"/>
  <c r="DP25" i="218"/>
  <c r="DP25" i="219" s="1"/>
  <c r="DO25" i="218"/>
  <c r="DO25" i="219" s="1"/>
  <c r="DN25" i="218"/>
  <c r="DN25" i="219" s="1"/>
  <c r="DM25" i="218"/>
  <c r="DM25" i="219" s="1"/>
  <c r="DL25" i="218"/>
  <c r="DL25" i="219" s="1"/>
  <c r="DK25" i="218"/>
  <c r="DK25" i="219" s="1"/>
  <c r="DJ25" i="218"/>
  <c r="DJ25" i="219" s="1"/>
  <c r="DI25" i="218"/>
  <c r="DI25" i="219" s="1"/>
  <c r="DH25" i="218"/>
  <c r="DH25" i="219" s="1"/>
  <c r="DG25" i="218"/>
  <c r="DG25" i="219" s="1"/>
  <c r="DF25" i="218"/>
  <c r="DF25" i="219" s="1"/>
  <c r="DE25" i="218"/>
  <c r="DE25" i="219" s="1"/>
  <c r="DD25" i="218"/>
  <c r="DD25" i="219" s="1"/>
  <c r="DC25" i="218"/>
  <c r="DC25" i="219" s="1"/>
  <c r="DB25" i="218"/>
  <c r="DB25" i="219" s="1"/>
  <c r="DA25" i="218"/>
  <c r="DA25" i="219" s="1"/>
  <c r="CZ25" i="218"/>
  <c r="CZ25" i="219" s="1"/>
  <c r="CY25" i="218"/>
  <c r="CY25" i="219" s="1"/>
  <c r="CX25" i="218"/>
  <c r="CX25" i="219" s="1"/>
  <c r="CW25" i="218"/>
  <c r="CW25" i="219" s="1"/>
  <c r="CV25" i="218"/>
  <c r="CV25" i="219" s="1"/>
  <c r="CU25" i="218"/>
  <c r="CU25" i="219" s="1"/>
  <c r="CT25" i="218"/>
  <c r="CT25" i="219" s="1"/>
  <c r="CS25" i="218"/>
  <c r="CS25" i="219" s="1"/>
  <c r="CR25" i="218"/>
  <c r="CR25" i="219" s="1"/>
  <c r="CQ25" i="218"/>
  <c r="CQ25" i="219" s="1"/>
  <c r="CP25" i="218"/>
  <c r="CP25" i="219" s="1"/>
  <c r="CO25" i="218"/>
  <c r="CO25" i="219" s="1"/>
  <c r="CN25" i="218"/>
  <c r="CN25" i="219" s="1"/>
  <c r="CM25" i="218"/>
  <c r="CM25" i="219" s="1"/>
  <c r="CL25" i="218"/>
  <c r="CL25" i="219" s="1"/>
  <c r="CK25" i="218"/>
  <c r="CK25" i="219" s="1"/>
  <c r="CJ25" i="218"/>
  <c r="CJ25" i="219" s="1"/>
  <c r="CI25" i="218"/>
  <c r="CI25" i="219" s="1"/>
  <c r="CH25" i="218"/>
  <c r="CH25" i="219" s="1"/>
  <c r="CG25" i="218"/>
  <c r="CG25" i="219" s="1"/>
  <c r="CF25" i="218"/>
  <c r="CF25" i="219" s="1"/>
  <c r="CE25" i="218"/>
  <c r="CE25" i="219" s="1"/>
  <c r="CD25" i="218"/>
  <c r="CD25" i="219" s="1"/>
  <c r="CC25" i="218"/>
  <c r="CC25" i="219" s="1"/>
  <c r="CB25" i="218"/>
  <c r="CB25" i="219" s="1"/>
  <c r="CA25" i="218"/>
  <c r="CA25" i="219" s="1"/>
  <c r="BZ25" i="218"/>
  <c r="BZ25" i="219" s="1"/>
  <c r="BY25" i="218"/>
  <c r="BY25" i="219" s="1"/>
  <c r="BX25" i="218"/>
  <c r="BX25" i="219" s="1"/>
  <c r="BW25" i="218"/>
  <c r="BW25" i="219" s="1"/>
  <c r="BV25" i="218"/>
  <c r="BV25" i="219" s="1"/>
  <c r="BU25" i="218"/>
  <c r="BU25" i="219" s="1"/>
  <c r="BT25" i="218"/>
  <c r="BT25" i="219" s="1"/>
  <c r="BS25" i="218"/>
  <c r="BS25" i="219" s="1"/>
  <c r="BR25" i="218"/>
  <c r="BR25" i="219" s="1"/>
  <c r="BQ25" i="218"/>
  <c r="BQ25" i="219" s="1"/>
  <c r="BP25" i="218"/>
  <c r="BP25" i="219" s="1"/>
  <c r="BO25" i="218"/>
  <c r="BO25" i="219" s="1"/>
  <c r="BN25" i="218"/>
  <c r="BN25" i="219" s="1"/>
  <c r="BM25" i="218"/>
  <c r="BM25" i="219" s="1"/>
  <c r="BL25" i="218"/>
  <c r="BL25" i="219" s="1"/>
  <c r="BK25" i="218"/>
  <c r="BK25" i="219" s="1"/>
  <c r="BJ25" i="218"/>
  <c r="BJ25" i="219" s="1"/>
  <c r="BI25" i="218"/>
  <c r="BI25" i="219" s="1"/>
  <c r="BH25" i="218"/>
  <c r="BH25" i="219" s="1"/>
  <c r="BG25" i="218"/>
  <c r="BG25" i="219" s="1"/>
  <c r="BF25" i="218"/>
  <c r="BF25" i="219" s="1"/>
  <c r="BE25" i="218"/>
  <c r="BE25" i="219" s="1"/>
  <c r="BD25" i="218"/>
  <c r="BD25" i="219" s="1"/>
  <c r="BC25" i="218"/>
  <c r="BC25" i="219" s="1"/>
  <c r="BB25" i="218"/>
  <c r="BB25" i="219" s="1"/>
  <c r="BA25" i="218"/>
  <c r="BA25" i="219" s="1"/>
  <c r="AZ25" i="218"/>
  <c r="AZ25" i="219" s="1"/>
  <c r="AY25" i="218"/>
  <c r="AY25" i="219" s="1"/>
  <c r="AX25" i="218"/>
  <c r="AX25" i="219" s="1"/>
  <c r="AW25" i="218"/>
  <c r="AW25" i="219" s="1"/>
  <c r="AV25" i="218"/>
  <c r="AV25" i="219" s="1"/>
  <c r="AU25" i="218"/>
  <c r="AU25" i="219" s="1"/>
  <c r="AT25" i="218"/>
  <c r="AT25" i="219" s="1"/>
  <c r="AS25" i="218"/>
  <c r="AS25" i="219" s="1"/>
  <c r="AR25" i="218"/>
  <c r="AR25" i="219" s="1"/>
  <c r="AQ25" i="218"/>
  <c r="AQ25" i="219" s="1"/>
  <c r="AP25" i="218"/>
  <c r="AP25" i="219" s="1"/>
  <c r="AO25" i="218"/>
  <c r="AO25" i="219" s="1"/>
  <c r="AN25" i="218"/>
  <c r="AN25" i="219" s="1"/>
  <c r="AM25" i="218"/>
  <c r="AM25" i="219" s="1"/>
  <c r="AL25" i="218"/>
  <c r="AL25" i="219" s="1"/>
  <c r="AK25" i="218"/>
  <c r="AK25" i="219" s="1"/>
  <c r="AJ25" i="218"/>
  <c r="AJ25" i="219" s="1"/>
  <c r="AI25" i="218"/>
  <c r="AI25" i="219" s="1"/>
  <c r="AH25" i="218"/>
  <c r="AH25" i="219" s="1"/>
  <c r="AG25" i="218"/>
  <c r="AG25" i="219" s="1"/>
  <c r="AF25" i="218"/>
  <c r="AF25" i="219" s="1"/>
  <c r="AE25" i="218"/>
  <c r="AE25" i="219" s="1"/>
  <c r="AD25" i="218"/>
  <c r="AD25" i="219" s="1"/>
  <c r="AC25" i="218"/>
  <c r="AC25" i="219" s="1"/>
  <c r="AB25" i="218"/>
  <c r="AB25" i="219" s="1"/>
  <c r="AA25" i="218"/>
  <c r="AA25" i="219" s="1"/>
  <c r="Z25" i="218"/>
  <c r="Z25" i="219" s="1"/>
  <c r="Y25" i="218"/>
  <c r="Y25" i="219" s="1"/>
  <c r="X25" i="218"/>
  <c r="X25" i="219" s="1"/>
  <c r="W25" i="218"/>
  <c r="W25" i="219" s="1"/>
  <c r="V25" i="218"/>
  <c r="V25" i="219" s="1"/>
  <c r="U25" i="218"/>
  <c r="U25" i="219" s="1"/>
  <c r="T25" i="218"/>
  <c r="T25" i="219" s="1"/>
  <c r="S25" i="218"/>
  <c r="S25" i="219" s="1"/>
  <c r="R25" i="218"/>
  <c r="R25" i="219" s="1"/>
  <c r="Q25" i="218"/>
  <c r="Q25" i="219" s="1"/>
  <c r="P25" i="218"/>
  <c r="P25" i="219" s="1"/>
  <c r="O25" i="218"/>
  <c r="O25" i="219" s="1"/>
  <c r="N25" i="218"/>
  <c r="N25" i="219" s="1"/>
  <c r="M25" i="218"/>
  <c r="M25" i="219" s="1"/>
  <c r="L25" i="218"/>
  <c r="L25" i="219" s="1"/>
  <c r="K25" i="218"/>
  <c r="K25" i="219" s="1"/>
  <c r="J25" i="218"/>
  <c r="J25" i="219" s="1"/>
  <c r="I25" i="218"/>
  <c r="I25" i="219" s="1"/>
  <c r="H25" i="218"/>
  <c r="H25" i="219" s="1"/>
  <c r="G25" i="218"/>
  <c r="G25" i="219" s="1"/>
  <c r="F25" i="218"/>
  <c r="F25" i="219" s="1"/>
  <c r="E25" i="218"/>
  <c r="E25" i="219" s="1"/>
  <c r="D25" i="218"/>
  <c r="D25" i="219" s="1"/>
  <c r="C25" i="218"/>
  <c r="C25" i="219" s="1"/>
  <c r="B25" i="218"/>
  <c r="B25" i="219" s="1"/>
  <c r="JN24" i="218"/>
  <c r="JN24" i="219" s="1"/>
  <c r="JM24" i="218"/>
  <c r="JM24" i="219" s="1"/>
  <c r="JL24" i="218"/>
  <c r="JL24" i="219" s="1"/>
  <c r="JK24" i="218"/>
  <c r="JK24" i="219" s="1"/>
  <c r="JJ24" i="218"/>
  <c r="JJ24" i="219" s="1"/>
  <c r="JI24" i="218"/>
  <c r="JI24" i="219" s="1"/>
  <c r="JH24" i="218"/>
  <c r="JH24" i="219" s="1"/>
  <c r="JG24" i="218"/>
  <c r="JG24" i="219" s="1"/>
  <c r="JF24" i="218"/>
  <c r="JF24" i="219" s="1"/>
  <c r="JE24" i="218"/>
  <c r="JE24" i="219" s="1"/>
  <c r="JD24" i="218"/>
  <c r="JD24" i="219" s="1"/>
  <c r="JC24" i="218"/>
  <c r="JC24" i="219" s="1"/>
  <c r="JB24" i="218"/>
  <c r="JB24" i="219" s="1"/>
  <c r="JA24" i="218"/>
  <c r="JA24" i="219" s="1"/>
  <c r="IZ24" i="218"/>
  <c r="IZ24" i="219" s="1"/>
  <c r="IY24" i="218"/>
  <c r="IY24" i="219" s="1"/>
  <c r="IX24" i="218"/>
  <c r="IX24" i="219" s="1"/>
  <c r="IW24" i="218"/>
  <c r="IW24" i="219" s="1"/>
  <c r="IV24" i="218"/>
  <c r="IV24" i="219" s="1"/>
  <c r="IU24" i="218"/>
  <c r="IU24" i="219" s="1"/>
  <c r="IT24" i="218"/>
  <c r="IT24" i="219" s="1"/>
  <c r="IS24" i="218"/>
  <c r="IS24" i="219" s="1"/>
  <c r="IR24" i="218"/>
  <c r="IR24" i="219" s="1"/>
  <c r="IQ24" i="218"/>
  <c r="IQ24" i="219" s="1"/>
  <c r="IP24" i="218"/>
  <c r="IP24" i="219" s="1"/>
  <c r="IO24" i="218"/>
  <c r="IO24" i="219" s="1"/>
  <c r="IN24" i="218"/>
  <c r="IN24" i="219" s="1"/>
  <c r="IM24" i="218"/>
  <c r="IM24" i="219" s="1"/>
  <c r="IL24" i="218"/>
  <c r="IL24" i="219" s="1"/>
  <c r="IK24" i="218"/>
  <c r="IK24" i="219" s="1"/>
  <c r="IJ24" i="218"/>
  <c r="IJ24" i="219" s="1"/>
  <c r="II24" i="218"/>
  <c r="II24" i="219" s="1"/>
  <c r="IH24" i="218"/>
  <c r="IH24" i="219" s="1"/>
  <c r="IG24" i="218"/>
  <c r="IG24" i="219" s="1"/>
  <c r="IF24" i="218"/>
  <c r="IF24" i="219" s="1"/>
  <c r="IE24" i="218"/>
  <c r="IE24" i="219" s="1"/>
  <c r="ID24" i="218"/>
  <c r="ID24" i="219" s="1"/>
  <c r="IC24" i="218"/>
  <c r="IC24" i="219" s="1"/>
  <c r="IB24" i="218"/>
  <c r="IB24" i="219" s="1"/>
  <c r="IA24" i="218"/>
  <c r="IA24" i="219" s="1"/>
  <c r="HZ24" i="218"/>
  <c r="HZ24" i="219" s="1"/>
  <c r="HY24" i="218"/>
  <c r="HY24" i="219" s="1"/>
  <c r="HX24" i="218"/>
  <c r="HX24" i="219" s="1"/>
  <c r="HW24" i="218"/>
  <c r="HW24" i="219" s="1"/>
  <c r="HV24" i="218"/>
  <c r="HV24" i="219" s="1"/>
  <c r="HU24" i="218"/>
  <c r="HU24" i="219" s="1"/>
  <c r="HT24" i="218"/>
  <c r="HT24" i="219" s="1"/>
  <c r="HS24" i="218"/>
  <c r="HS24" i="219" s="1"/>
  <c r="HR24" i="218"/>
  <c r="HR24" i="219" s="1"/>
  <c r="HQ24" i="218"/>
  <c r="HQ24" i="219" s="1"/>
  <c r="HP24" i="218"/>
  <c r="HP24" i="219" s="1"/>
  <c r="HO24" i="218"/>
  <c r="HO24" i="219" s="1"/>
  <c r="HN24" i="218"/>
  <c r="HN24" i="219" s="1"/>
  <c r="HM24" i="218"/>
  <c r="HM24" i="219" s="1"/>
  <c r="HL24" i="218"/>
  <c r="HL24" i="219" s="1"/>
  <c r="HK24" i="218"/>
  <c r="HK24" i="219" s="1"/>
  <c r="HJ24" i="218"/>
  <c r="HJ24" i="219" s="1"/>
  <c r="HI24" i="218"/>
  <c r="HI24" i="219" s="1"/>
  <c r="HH24" i="218"/>
  <c r="HH24" i="219" s="1"/>
  <c r="HG24" i="218"/>
  <c r="HG24" i="219" s="1"/>
  <c r="HF24" i="218"/>
  <c r="HF24" i="219" s="1"/>
  <c r="HE24" i="218"/>
  <c r="HE24" i="219" s="1"/>
  <c r="HD24" i="218"/>
  <c r="HD24" i="219" s="1"/>
  <c r="HC24" i="218"/>
  <c r="HC24" i="219" s="1"/>
  <c r="HB24" i="218"/>
  <c r="HB24" i="219" s="1"/>
  <c r="HA24" i="218"/>
  <c r="HA24" i="219" s="1"/>
  <c r="GZ24" i="218"/>
  <c r="GZ24" i="219" s="1"/>
  <c r="GY24" i="218"/>
  <c r="GY24" i="219" s="1"/>
  <c r="GX24" i="218"/>
  <c r="GX24" i="219" s="1"/>
  <c r="GW24" i="218"/>
  <c r="GW24" i="219" s="1"/>
  <c r="GV24" i="218"/>
  <c r="GV24" i="219" s="1"/>
  <c r="GU24" i="218"/>
  <c r="GU24" i="219" s="1"/>
  <c r="GT24" i="218"/>
  <c r="GT24" i="219" s="1"/>
  <c r="GS24" i="218"/>
  <c r="GS24" i="219" s="1"/>
  <c r="GR24" i="218"/>
  <c r="GR24" i="219" s="1"/>
  <c r="GQ24" i="218"/>
  <c r="GQ24" i="219" s="1"/>
  <c r="GP24" i="218"/>
  <c r="GP24" i="219" s="1"/>
  <c r="GO24" i="218"/>
  <c r="GO24" i="219" s="1"/>
  <c r="GN24" i="218"/>
  <c r="GN24" i="219" s="1"/>
  <c r="GM24" i="218"/>
  <c r="GM24" i="219" s="1"/>
  <c r="GL24" i="218"/>
  <c r="GL24" i="219" s="1"/>
  <c r="GK24" i="218"/>
  <c r="GK24" i="219" s="1"/>
  <c r="GJ24" i="218"/>
  <c r="GJ24" i="219" s="1"/>
  <c r="GI24" i="218"/>
  <c r="GI24" i="219" s="1"/>
  <c r="GH24" i="218"/>
  <c r="GH24" i="219" s="1"/>
  <c r="GG24" i="218"/>
  <c r="GG24" i="219" s="1"/>
  <c r="GF24" i="218"/>
  <c r="GF24" i="219" s="1"/>
  <c r="GE24" i="218"/>
  <c r="GE24" i="219" s="1"/>
  <c r="GD24" i="218"/>
  <c r="GD24" i="219" s="1"/>
  <c r="GC24" i="218"/>
  <c r="GC24" i="219" s="1"/>
  <c r="GB24" i="218"/>
  <c r="GB24" i="219" s="1"/>
  <c r="GA24" i="218"/>
  <c r="GA24" i="219" s="1"/>
  <c r="FZ24" i="218"/>
  <c r="FZ24" i="219" s="1"/>
  <c r="FY24" i="218"/>
  <c r="FY24" i="219" s="1"/>
  <c r="FX24" i="218"/>
  <c r="FX24" i="219" s="1"/>
  <c r="FW24" i="218"/>
  <c r="FW24" i="219" s="1"/>
  <c r="FV24" i="218"/>
  <c r="FV24" i="219" s="1"/>
  <c r="FU24" i="218"/>
  <c r="FU24" i="219" s="1"/>
  <c r="FT24" i="218"/>
  <c r="FT24" i="219" s="1"/>
  <c r="FS24" i="218"/>
  <c r="FS24" i="219" s="1"/>
  <c r="FR24" i="218"/>
  <c r="FR24" i="219" s="1"/>
  <c r="FQ24" i="218"/>
  <c r="FQ24" i="219" s="1"/>
  <c r="FP24" i="218"/>
  <c r="FP24" i="219" s="1"/>
  <c r="FO24" i="218"/>
  <c r="FO24" i="219" s="1"/>
  <c r="FN24" i="218"/>
  <c r="FN24" i="219" s="1"/>
  <c r="FM24" i="218"/>
  <c r="FM24" i="219" s="1"/>
  <c r="FL24" i="218"/>
  <c r="FL24" i="219" s="1"/>
  <c r="FK24" i="218"/>
  <c r="FK24" i="219" s="1"/>
  <c r="FJ24" i="218"/>
  <c r="FJ24" i="219" s="1"/>
  <c r="FI24" i="218"/>
  <c r="FI24" i="219" s="1"/>
  <c r="FH24" i="218"/>
  <c r="FH24" i="219" s="1"/>
  <c r="FG24" i="218"/>
  <c r="FG24" i="219" s="1"/>
  <c r="FF24" i="218"/>
  <c r="FF24" i="219" s="1"/>
  <c r="FE24" i="218"/>
  <c r="FE24" i="219" s="1"/>
  <c r="FD24" i="218"/>
  <c r="FD24" i="219" s="1"/>
  <c r="FC24" i="218"/>
  <c r="FC24" i="219" s="1"/>
  <c r="FB24" i="218"/>
  <c r="FB24" i="219" s="1"/>
  <c r="FA24" i="218"/>
  <c r="FA24" i="219" s="1"/>
  <c r="EZ24" i="218"/>
  <c r="EZ24" i="219" s="1"/>
  <c r="EY24" i="218"/>
  <c r="EY24" i="219" s="1"/>
  <c r="EX24" i="218"/>
  <c r="EX24" i="219" s="1"/>
  <c r="EW24" i="218"/>
  <c r="EW24" i="219" s="1"/>
  <c r="EV24" i="218"/>
  <c r="EV24" i="219" s="1"/>
  <c r="EU24" i="218"/>
  <c r="EU24" i="219" s="1"/>
  <c r="ET24" i="218"/>
  <c r="ET24" i="219" s="1"/>
  <c r="ES24" i="218"/>
  <c r="ES24" i="219" s="1"/>
  <c r="ER24" i="218"/>
  <c r="ER24" i="219" s="1"/>
  <c r="EQ24" i="218"/>
  <c r="EQ24" i="219" s="1"/>
  <c r="EP24" i="218"/>
  <c r="EP24" i="219" s="1"/>
  <c r="EO24" i="218"/>
  <c r="EO24" i="219" s="1"/>
  <c r="EN24" i="218"/>
  <c r="EN24" i="219" s="1"/>
  <c r="EM24" i="218"/>
  <c r="EM24" i="219" s="1"/>
  <c r="EL24" i="218"/>
  <c r="EL24" i="219" s="1"/>
  <c r="EK24" i="218"/>
  <c r="EK24" i="219" s="1"/>
  <c r="EJ24" i="218"/>
  <c r="EJ24" i="219" s="1"/>
  <c r="EI24" i="218"/>
  <c r="EI24" i="219" s="1"/>
  <c r="EH24" i="218"/>
  <c r="EH24" i="219" s="1"/>
  <c r="EG24" i="218"/>
  <c r="EG24" i="219" s="1"/>
  <c r="EF24" i="218"/>
  <c r="EF24" i="219" s="1"/>
  <c r="EE24" i="218"/>
  <c r="EE24" i="219" s="1"/>
  <c r="ED24" i="218"/>
  <c r="ED24" i="219" s="1"/>
  <c r="EC24" i="218"/>
  <c r="EC24" i="219" s="1"/>
  <c r="EB24" i="218"/>
  <c r="EB24" i="219" s="1"/>
  <c r="EA24" i="218"/>
  <c r="EA24" i="219" s="1"/>
  <c r="DZ24" i="218"/>
  <c r="DZ24" i="219" s="1"/>
  <c r="DY24" i="218"/>
  <c r="DY24" i="219" s="1"/>
  <c r="DX24" i="218"/>
  <c r="DX24" i="219" s="1"/>
  <c r="DW24" i="218"/>
  <c r="DW24" i="219" s="1"/>
  <c r="DV24" i="218"/>
  <c r="DV24" i="219" s="1"/>
  <c r="DU24" i="218"/>
  <c r="DU24" i="219" s="1"/>
  <c r="DT24" i="218"/>
  <c r="DT24" i="219" s="1"/>
  <c r="DS24" i="218"/>
  <c r="DS24" i="219" s="1"/>
  <c r="DR24" i="218"/>
  <c r="DR24" i="219" s="1"/>
  <c r="DQ24" i="218"/>
  <c r="DQ24" i="219" s="1"/>
  <c r="DP24" i="218"/>
  <c r="DP24" i="219" s="1"/>
  <c r="DO24" i="218"/>
  <c r="DO24" i="219" s="1"/>
  <c r="DN24" i="218"/>
  <c r="DN24" i="219" s="1"/>
  <c r="DM24" i="218"/>
  <c r="DM24" i="219" s="1"/>
  <c r="DL24" i="218"/>
  <c r="DL24" i="219" s="1"/>
  <c r="DK24" i="218"/>
  <c r="DK24" i="219" s="1"/>
  <c r="DJ24" i="218"/>
  <c r="DJ24" i="219" s="1"/>
  <c r="DI24" i="218"/>
  <c r="DI24" i="219" s="1"/>
  <c r="DH24" i="218"/>
  <c r="DH24" i="219" s="1"/>
  <c r="DG24" i="218"/>
  <c r="DG24" i="219" s="1"/>
  <c r="DF24" i="218"/>
  <c r="DF24" i="219" s="1"/>
  <c r="DE24" i="218"/>
  <c r="DE24" i="219" s="1"/>
  <c r="DD24" i="218"/>
  <c r="DD24" i="219" s="1"/>
  <c r="DC24" i="218"/>
  <c r="DC24" i="219" s="1"/>
  <c r="DB24" i="218"/>
  <c r="DB24" i="219" s="1"/>
  <c r="DA24" i="218"/>
  <c r="DA24" i="219" s="1"/>
  <c r="CZ24" i="218"/>
  <c r="CZ24" i="219" s="1"/>
  <c r="CY24" i="218"/>
  <c r="CY24" i="219" s="1"/>
  <c r="CX24" i="218"/>
  <c r="CX24" i="219" s="1"/>
  <c r="CW24" i="218"/>
  <c r="CW24" i="219" s="1"/>
  <c r="CV24" i="218"/>
  <c r="CV24" i="219" s="1"/>
  <c r="CU24" i="218"/>
  <c r="CU24" i="219" s="1"/>
  <c r="CT24" i="218"/>
  <c r="CT24" i="219" s="1"/>
  <c r="CS24" i="218"/>
  <c r="CS24" i="219" s="1"/>
  <c r="CR24" i="218"/>
  <c r="CR24" i="219" s="1"/>
  <c r="CQ24" i="218"/>
  <c r="CQ24" i="219" s="1"/>
  <c r="CP24" i="218"/>
  <c r="CP24" i="219" s="1"/>
  <c r="CO24" i="218"/>
  <c r="CO24" i="219" s="1"/>
  <c r="CN24" i="218"/>
  <c r="CN24" i="219" s="1"/>
  <c r="CM24" i="218"/>
  <c r="CM24" i="219" s="1"/>
  <c r="CL24" i="218"/>
  <c r="CL24" i="219" s="1"/>
  <c r="CK24" i="218"/>
  <c r="CK24" i="219" s="1"/>
  <c r="CJ24" i="218"/>
  <c r="CJ24" i="219" s="1"/>
  <c r="CI24" i="218"/>
  <c r="CI24" i="219" s="1"/>
  <c r="CH24" i="218"/>
  <c r="CH24" i="219" s="1"/>
  <c r="CG24" i="218"/>
  <c r="CG24" i="219" s="1"/>
  <c r="CF24" i="218"/>
  <c r="CF24" i="219" s="1"/>
  <c r="CE24" i="218"/>
  <c r="CE24" i="219" s="1"/>
  <c r="CD24" i="218"/>
  <c r="CD24" i="219" s="1"/>
  <c r="CC24" i="218"/>
  <c r="CC24" i="219" s="1"/>
  <c r="CB24" i="218"/>
  <c r="CB24" i="219" s="1"/>
  <c r="CA24" i="218"/>
  <c r="CA24" i="219" s="1"/>
  <c r="BZ24" i="218"/>
  <c r="BZ24" i="219" s="1"/>
  <c r="BY24" i="218"/>
  <c r="BY24" i="219" s="1"/>
  <c r="BX24" i="218"/>
  <c r="BX24" i="219" s="1"/>
  <c r="BW24" i="218"/>
  <c r="BW24" i="219" s="1"/>
  <c r="BV24" i="218"/>
  <c r="BV24" i="219" s="1"/>
  <c r="BU24" i="218"/>
  <c r="BU24" i="219" s="1"/>
  <c r="BT24" i="218"/>
  <c r="BT24" i="219" s="1"/>
  <c r="BS24" i="218"/>
  <c r="BS24" i="219" s="1"/>
  <c r="BR24" i="218"/>
  <c r="BR24" i="219" s="1"/>
  <c r="BQ24" i="218"/>
  <c r="BQ24" i="219" s="1"/>
  <c r="BP24" i="218"/>
  <c r="BP24" i="219" s="1"/>
  <c r="BO24" i="218"/>
  <c r="BO24" i="219" s="1"/>
  <c r="BN24" i="218"/>
  <c r="BN24" i="219" s="1"/>
  <c r="BM24" i="218"/>
  <c r="BM24" i="219" s="1"/>
  <c r="BL24" i="218"/>
  <c r="BL24" i="219" s="1"/>
  <c r="BK24" i="218"/>
  <c r="BK24" i="219" s="1"/>
  <c r="BJ24" i="218"/>
  <c r="BJ24" i="219" s="1"/>
  <c r="BI24" i="218"/>
  <c r="BI24" i="219" s="1"/>
  <c r="BH24" i="218"/>
  <c r="BH24" i="219" s="1"/>
  <c r="BG24" i="218"/>
  <c r="BG24" i="219" s="1"/>
  <c r="BF24" i="218"/>
  <c r="BF24" i="219" s="1"/>
  <c r="BE24" i="218"/>
  <c r="BE24" i="219" s="1"/>
  <c r="BD24" i="218"/>
  <c r="BD24" i="219" s="1"/>
  <c r="BC24" i="218"/>
  <c r="BC24" i="219" s="1"/>
  <c r="BB24" i="218"/>
  <c r="BB24" i="219" s="1"/>
  <c r="BA24" i="218"/>
  <c r="BA24" i="219" s="1"/>
  <c r="AZ24" i="218"/>
  <c r="AZ24" i="219" s="1"/>
  <c r="AY24" i="218"/>
  <c r="AY24" i="219" s="1"/>
  <c r="AX24" i="218"/>
  <c r="AX24" i="219" s="1"/>
  <c r="AW24" i="218"/>
  <c r="AW24" i="219" s="1"/>
  <c r="AV24" i="218"/>
  <c r="AV24" i="219" s="1"/>
  <c r="AU24" i="218"/>
  <c r="AU24" i="219" s="1"/>
  <c r="AT24" i="218"/>
  <c r="AT24" i="219" s="1"/>
  <c r="AS24" i="218"/>
  <c r="AS24" i="219" s="1"/>
  <c r="AR24" i="218"/>
  <c r="AR24" i="219" s="1"/>
  <c r="AQ24" i="218"/>
  <c r="AQ24" i="219" s="1"/>
  <c r="AP24" i="218"/>
  <c r="AP24" i="219" s="1"/>
  <c r="AO24" i="218"/>
  <c r="AO24" i="219" s="1"/>
  <c r="AN24" i="218"/>
  <c r="AN24" i="219" s="1"/>
  <c r="AM24" i="218"/>
  <c r="AM24" i="219" s="1"/>
  <c r="AL24" i="218"/>
  <c r="AL24" i="219" s="1"/>
  <c r="AK24" i="218"/>
  <c r="AK24" i="219" s="1"/>
  <c r="AJ24" i="218"/>
  <c r="AJ24" i="219" s="1"/>
  <c r="AI24" i="218"/>
  <c r="AI24" i="219" s="1"/>
  <c r="AH24" i="218"/>
  <c r="AH24" i="219" s="1"/>
  <c r="AG24" i="218"/>
  <c r="AG24" i="219" s="1"/>
  <c r="AF24" i="218"/>
  <c r="AF24" i="219" s="1"/>
  <c r="AE24" i="218"/>
  <c r="AE24" i="219" s="1"/>
  <c r="AD24" i="218"/>
  <c r="AD24" i="219" s="1"/>
  <c r="AC24" i="218"/>
  <c r="AC24" i="219" s="1"/>
  <c r="AB24" i="218"/>
  <c r="AB24" i="219" s="1"/>
  <c r="AA24" i="218"/>
  <c r="AA24" i="219" s="1"/>
  <c r="Z24" i="218"/>
  <c r="Z24" i="219" s="1"/>
  <c r="Y24" i="218"/>
  <c r="Y24" i="219" s="1"/>
  <c r="X24" i="218"/>
  <c r="X24" i="219" s="1"/>
  <c r="W24" i="218"/>
  <c r="W24" i="219" s="1"/>
  <c r="V24" i="218"/>
  <c r="V24" i="219" s="1"/>
  <c r="U24" i="218"/>
  <c r="U24" i="219" s="1"/>
  <c r="T24" i="218"/>
  <c r="T24" i="219" s="1"/>
  <c r="S24" i="218"/>
  <c r="S24" i="219" s="1"/>
  <c r="R24" i="218"/>
  <c r="R24" i="219" s="1"/>
  <c r="Q24" i="218"/>
  <c r="Q24" i="219" s="1"/>
  <c r="P24" i="218"/>
  <c r="P24" i="219" s="1"/>
  <c r="O24" i="218"/>
  <c r="O24" i="219" s="1"/>
  <c r="N24" i="218"/>
  <c r="N24" i="219" s="1"/>
  <c r="M24" i="218"/>
  <c r="M24" i="219" s="1"/>
  <c r="L24" i="218"/>
  <c r="L24" i="219" s="1"/>
  <c r="K24" i="218"/>
  <c r="K24" i="219" s="1"/>
  <c r="J24" i="218"/>
  <c r="J24" i="219" s="1"/>
  <c r="I24" i="218"/>
  <c r="I24" i="219" s="1"/>
  <c r="H24" i="218"/>
  <c r="H24" i="219" s="1"/>
  <c r="G24" i="218"/>
  <c r="F24" i="218"/>
  <c r="F24" i="219" s="1"/>
  <c r="E24" i="218"/>
  <c r="E24" i="219" s="1"/>
  <c r="D24" i="218"/>
  <c r="D24" i="219" s="1"/>
  <c r="C24" i="218"/>
  <c r="C24" i="219" s="1"/>
  <c r="B24" i="218"/>
  <c r="B24" i="219" s="1"/>
  <c r="JN22" i="218"/>
  <c r="JN22" i="219" s="1"/>
  <c r="JM22" i="218"/>
  <c r="JM22" i="219" s="1"/>
  <c r="JL22" i="218"/>
  <c r="JL22" i="219" s="1"/>
  <c r="JK22" i="218"/>
  <c r="JK22" i="219" s="1"/>
  <c r="JJ22" i="218"/>
  <c r="JJ22" i="219" s="1"/>
  <c r="JI22" i="218"/>
  <c r="JI22" i="219" s="1"/>
  <c r="JH22" i="218"/>
  <c r="JH22" i="219" s="1"/>
  <c r="JG22" i="218"/>
  <c r="JG22" i="219" s="1"/>
  <c r="JF22" i="218"/>
  <c r="JF22" i="219" s="1"/>
  <c r="JE22" i="218"/>
  <c r="JE22" i="219" s="1"/>
  <c r="JD22" i="218"/>
  <c r="JD22" i="219" s="1"/>
  <c r="JC22" i="218"/>
  <c r="JC22" i="219" s="1"/>
  <c r="JB22" i="218"/>
  <c r="JB22" i="219" s="1"/>
  <c r="JA22" i="218"/>
  <c r="JA22" i="219" s="1"/>
  <c r="IZ22" i="218"/>
  <c r="IZ22" i="219" s="1"/>
  <c r="IY22" i="218"/>
  <c r="IY22" i="219" s="1"/>
  <c r="IX22" i="218"/>
  <c r="IX22" i="219" s="1"/>
  <c r="IW22" i="218"/>
  <c r="IW22" i="219" s="1"/>
  <c r="IV22" i="218"/>
  <c r="IV22" i="219" s="1"/>
  <c r="IU22" i="218"/>
  <c r="IU22" i="219" s="1"/>
  <c r="IT22" i="218"/>
  <c r="IT22" i="219" s="1"/>
  <c r="IS22" i="218"/>
  <c r="IS22" i="219" s="1"/>
  <c r="IR22" i="218"/>
  <c r="IR22" i="219" s="1"/>
  <c r="IQ22" i="218"/>
  <c r="IQ22" i="219" s="1"/>
  <c r="IP22" i="218"/>
  <c r="IP22" i="219" s="1"/>
  <c r="IO22" i="218"/>
  <c r="IO22" i="219" s="1"/>
  <c r="IN22" i="218"/>
  <c r="IN22" i="219" s="1"/>
  <c r="IM22" i="218"/>
  <c r="IM22" i="219" s="1"/>
  <c r="IL22" i="218"/>
  <c r="IL22" i="219" s="1"/>
  <c r="IK22" i="218"/>
  <c r="IK22" i="219" s="1"/>
  <c r="IJ22" i="218"/>
  <c r="IJ22" i="219" s="1"/>
  <c r="II22" i="218"/>
  <c r="II22" i="219" s="1"/>
  <c r="IH22" i="218"/>
  <c r="IH22" i="219" s="1"/>
  <c r="IG22" i="218"/>
  <c r="IG22" i="219" s="1"/>
  <c r="IF22" i="218"/>
  <c r="IF22" i="219" s="1"/>
  <c r="IE22" i="218"/>
  <c r="IE22" i="219" s="1"/>
  <c r="ID22" i="218"/>
  <c r="ID22" i="219" s="1"/>
  <c r="IC22" i="218"/>
  <c r="IC22" i="219" s="1"/>
  <c r="IB22" i="218"/>
  <c r="IB22" i="219" s="1"/>
  <c r="IA22" i="218"/>
  <c r="IA22" i="219" s="1"/>
  <c r="HZ22" i="218"/>
  <c r="HZ22" i="219" s="1"/>
  <c r="HY22" i="218"/>
  <c r="HY22" i="219" s="1"/>
  <c r="HX22" i="218"/>
  <c r="HX22" i="219" s="1"/>
  <c r="HW22" i="218"/>
  <c r="HW22" i="219" s="1"/>
  <c r="HV22" i="218"/>
  <c r="HV22" i="219" s="1"/>
  <c r="HU22" i="218"/>
  <c r="HU22" i="219" s="1"/>
  <c r="HT22" i="218"/>
  <c r="HT22" i="219" s="1"/>
  <c r="HS22" i="218"/>
  <c r="HS22" i="219" s="1"/>
  <c r="HR22" i="218"/>
  <c r="HR22" i="219" s="1"/>
  <c r="HQ22" i="218"/>
  <c r="HQ22" i="219" s="1"/>
  <c r="HP22" i="218"/>
  <c r="HP22" i="219" s="1"/>
  <c r="HO22" i="218"/>
  <c r="HO22" i="219" s="1"/>
  <c r="HN22" i="218"/>
  <c r="HN22" i="219" s="1"/>
  <c r="HM22" i="218"/>
  <c r="HM22" i="219" s="1"/>
  <c r="HL22" i="218"/>
  <c r="HL22" i="219" s="1"/>
  <c r="HK22" i="218"/>
  <c r="HK22" i="219" s="1"/>
  <c r="HJ22" i="218"/>
  <c r="HJ22" i="219" s="1"/>
  <c r="HI22" i="218"/>
  <c r="HI22" i="219" s="1"/>
  <c r="HH22" i="218"/>
  <c r="HH22" i="219" s="1"/>
  <c r="HG22" i="218"/>
  <c r="HG22" i="219" s="1"/>
  <c r="HF22" i="218"/>
  <c r="HF22" i="219" s="1"/>
  <c r="HE22" i="218"/>
  <c r="HE22" i="219" s="1"/>
  <c r="HD22" i="218"/>
  <c r="HD22" i="219" s="1"/>
  <c r="HC22" i="218"/>
  <c r="HC22" i="219" s="1"/>
  <c r="HB22" i="218"/>
  <c r="HB22" i="219" s="1"/>
  <c r="HA22" i="218"/>
  <c r="HA22" i="219" s="1"/>
  <c r="GZ22" i="218"/>
  <c r="GZ22" i="219" s="1"/>
  <c r="GY22" i="218"/>
  <c r="GY22" i="219" s="1"/>
  <c r="GX22" i="218"/>
  <c r="GX22" i="219" s="1"/>
  <c r="GW22" i="218"/>
  <c r="GW22" i="219" s="1"/>
  <c r="GV22" i="218"/>
  <c r="GV22" i="219" s="1"/>
  <c r="GU22" i="218"/>
  <c r="GU22" i="219" s="1"/>
  <c r="GT22" i="218"/>
  <c r="GT22" i="219" s="1"/>
  <c r="GS22" i="218"/>
  <c r="GS22" i="219" s="1"/>
  <c r="GR22" i="218"/>
  <c r="GR22" i="219" s="1"/>
  <c r="GQ22" i="218"/>
  <c r="GQ22" i="219" s="1"/>
  <c r="GP22" i="218"/>
  <c r="GP22" i="219" s="1"/>
  <c r="GO22" i="218"/>
  <c r="GO22" i="219" s="1"/>
  <c r="GN22" i="218"/>
  <c r="GN22" i="219" s="1"/>
  <c r="GM22" i="218"/>
  <c r="GM22" i="219" s="1"/>
  <c r="GL22" i="218"/>
  <c r="GL22" i="219" s="1"/>
  <c r="GK22" i="218"/>
  <c r="GK22" i="219" s="1"/>
  <c r="GJ22" i="218"/>
  <c r="GJ22" i="219" s="1"/>
  <c r="GI22" i="218"/>
  <c r="GI22" i="219" s="1"/>
  <c r="GH22" i="218"/>
  <c r="GH22" i="219" s="1"/>
  <c r="GG22" i="218"/>
  <c r="GG22" i="219" s="1"/>
  <c r="GF22" i="218"/>
  <c r="GF22" i="219" s="1"/>
  <c r="GE22" i="218"/>
  <c r="GE22" i="219" s="1"/>
  <c r="GD22" i="218"/>
  <c r="GD22" i="219" s="1"/>
  <c r="GC22" i="218"/>
  <c r="GC22" i="219" s="1"/>
  <c r="GB22" i="218"/>
  <c r="GB22" i="219" s="1"/>
  <c r="GA22" i="218"/>
  <c r="GA22" i="219" s="1"/>
  <c r="FZ22" i="218"/>
  <c r="FZ22" i="219" s="1"/>
  <c r="FY22" i="218"/>
  <c r="FY22" i="219" s="1"/>
  <c r="FX22" i="218"/>
  <c r="FX22" i="219" s="1"/>
  <c r="FW22" i="218"/>
  <c r="FW22" i="219" s="1"/>
  <c r="FV22" i="218"/>
  <c r="FV22" i="219" s="1"/>
  <c r="FU22" i="218"/>
  <c r="FU22" i="219" s="1"/>
  <c r="FT22" i="218"/>
  <c r="FT22" i="219" s="1"/>
  <c r="FS22" i="218"/>
  <c r="FS22" i="219" s="1"/>
  <c r="FR22" i="218"/>
  <c r="FR22" i="219" s="1"/>
  <c r="FQ22" i="218"/>
  <c r="FQ22" i="219" s="1"/>
  <c r="FP22" i="218"/>
  <c r="FP22" i="219" s="1"/>
  <c r="FO22" i="218"/>
  <c r="FO22" i="219" s="1"/>
  <c r="FN22" i="218"/>
  <c r="FN22" i="219" s="1"/>
  <c r="FM22" i="218"/>
  <c r="FM22" i="219" s="1"/>
  <c r="FL22" i="218"/>
  <c r="FL22" i="219" s="1"/>
  <c r="FK22" i="218"/>
  <c r="FK22" i="219" s="1"/>
  <c r="FJ22" i="218"/>
  <c r="FJ22" i="219" s="1"/>
  <c r="FI22" i="218"/>
  <c r="FI22" i="219" s="1"/>
  <c r="FH22" i="218"/>
  <c r="FH22" i="219" s="1"/>
  <c r="FG22" i="218"/>
  <c r="FG22" i="219" s="1"/>
  <c r="FF22" i="218"/>
  <c r="FF22" i="219" s="1"/>
  <c r="FE22" i="218"/>
  <c r="FE22" i="219" s="1"/>
  <c r="FD22" i="218"/>
  <c r="FD22" i="219" s="1"/>
  <c r="FC22" i="218"/>
  <c r="FC22" i="219" s="1"/>
  <c r="FB22" i="218"/>
  <c r="FB22" i="219" s="1"/>
  <c r="FA22" i="218"/>
  <c r="FA22" i="219" s="1"/>
  <c r="EZ22" i="218"/>
  <c r="EZ22" i="219" s="1"/>
  <c r="EY22" i="218"/>
  <c r="EY22" i="219" s="1"/>
  <c r="EX22" i="218"/>
  <c r="EX22" i="219" s="1"/>
  <c r="EW22" i="218"/>
  <c r="EW22" i="219" s="1"/>
  <c r="EV22" i="218"/>
  <c r="EV22" i="219" s="1"/>
  <c r="EU22" i="218"/>
  <c r="EU22" i="219" s="1"/>
  <c r="ET22" i="218"/>
  <c r="ET22" i="219" s="1"/>
  <c r="ES22" i="218"/>
  <c r="ES22" i="219" s="1"/>
  <c r="ER22" i="218"/>
  <c r="ER22" i="219" s="1"/>
  <c r="EQ22" i="218"/>
  <c r="EQ22" i="219" s="1"/>
  <c r="EP22" i="218"/>
  <c r="EP22" i="219" s="1"/>
  <c r="EO22" i="218"/>
  <c r="EO22" i="219" s="1"/>
  <c r="EN22" i="218"/>
  <c r="EN22" i="219" s="1"/>
  <c r="EM22" i="218"/>
  <c r="EM22" i="219" s="1"/>
  <c r="EL22" i="218"/>
  <c r="EL22" i="219" s="1"/>
  <c r="EK22" i="218"/>
  <c r="EK22" i="219" s="1"/>
  <c r="EJ22" i="218"/>
  <c r="EJ22" i="219" s="1"/>
  <c r="EI22" i="218"/>
  <c r="EI22" i="219" s="1"/>
  <c r="EH22" i="218"/>
  <c r="EH22" i="219" s="1"/>
  <c r="EG22" i="218"/>
  <c r="EG22" i="219" s="1"/>
  <c r="EF22" i="218"/>
  <c r="EF22" i="219" s="1"/>
  <c r="EE22" i="218"/>
  <c r="EE22" i="219" s="1"/>
  <c r="ED22" i="218"/>
  <c r="ED22" i="219" s="1"/>
  <c r="EC22" i="218"/>
  <c r="EC22" i="219" s="1"/>
  <c r="EB22" i="218"/>
  <c r="EB22" i="219" s="1"/>
  <c r="EA22" i="218"/>
  <c r="EA22" i="219" s="1"/>
  <c r="DZ22" i="218"/>
  <c r="DZ22" i="219" s="1"/>
  <c r="DY22" i="218"/>
  <c r="DY22" i="219" s="1"/>
  <c r="DX22" i="218"/>
  <c r="DX22" i="219" s="1"/>
  <c r="DW22" i="218"/>
  <c r="DW22" i="219" s="1"/>
  <c r="DV22" i="218"/>
  <c r="DV22" i="219" s="1"/>
  <c r="DU22" i="218"/>
  <c r="DU22" i="219" s="1"/>
  <c r="DT22" i="218"/>
  <c r="DT22" i="219" s="1"/>
  <c r="DS22" i="218"/>
  <c r="DS22" i="219" s="1"/>
  <c r="DR22" i="218"/>
  <c r="DR22" i="219" s="1"/>
  <c r="DQ22" i="218"/>
  <c r="DQ22" i="219" s="1"/>
  <c r="DP22" i="218"/>
  <c r="DP22" i="219" s="1"/>
  <c r="DO22" i="218"/>
  <c r="DO22" i="219" s="1"/>
  <c r="DN22" i="218"/>
  <c r="DN22" i="219" s="1"/>
  <c r="DM22" i="218"/>
  <c r="DM22" i="219" s="1"/>
  <c r="DL22" i="218"/>
  <c r="DL22" i="219" s="1"/>
  <c r="DK22" i="218"/>
  <c r="DK22" i="219" s="1"/>
  <c r="DJ22" i="218"/>
  <c r="DJ22" i="219" s="1"/>
  <c r="DI22" i="218"/>
  <c r="DI22" i="219" s="1"/>
  <c r="DH22" i="218"/>
  <c r="DH22" i="219" s="1"/>
  <c r="DG22" i="218"/>
  <c r="DG22" i="219" s="1"/>
  <c r="DF22" i="218"/>
  <c r="DF22" i="219" s="1"/>
  <c r="DE22" i="218"/>
  <c r="DE22" i="219" s="1"/>
  <c r="DD22" i="218"/>
  <c r="DD22" i="219" s="1"/>
  <c r="DC22" i="218"/>
  <c r="DC22" i="219" s="1"/>
  <c r="DB22" i="218"/>
  <c r="DB22" i="219" s="1"/>
  <c r="DA22" i="218"/>
  <c r="DA22" i="219" s="1"/>
  <c r="CZ22" i="218"/>
  <c r="CZ22" i="219" s="1"/>
  <c r="CY22" i="218"/>
  <c r="CY22" i="219" s="1"/>
  <c r="CX22" i="218"/>
  <c r="CX22" i="219" s="1"/>
  <c r="CW22" i="218"/>
  <c r="CW22" i="219" s="1"/>
  <c r="CV22" i="218"/>
  <c r="CV22" i="219" s="1"/>
  <c r="CU22" i="218"/>
  <c r="CU22" i="219" s="1"/>
  <c r="CT22" i="218"/>
  <c r="CT22" i="219" s="1"/>
  <c r="CS22" i="218"/>
  <c r="CS22" i="219" s="1"/>
  <c r="CR22" i="218"/>
  <c r="CR22" i="219" s="1"/>
  <c r="CQ22" i="218"/>
  <c r="CQ22" i="219" s="1"/>
  <c r="CP22" i="218"/>
  <c r="CP22" i="219" s="1"/>
  <c r="CO22" i="218"/>
  <c r="CO22" i="219" s="1"/>
  <c r="CN22" i="218"/>
  <c r="CN22" i="219" s="1"/>
  <c r="CM22" i="218"/>
  <c r="CM22" i="219" s="1"/>
  <c r="CL22" i="218"/>
  <c r="CL22" i="219" s="1"/>
  <c r="CK22" i="218"/>
  <c r="CK22" i="219" s="1"/>
  <c r="CJ22" i="218"/>
  <c r="CJ22" i="219" s="1"/>
  <c r="CI22" i="218"/>
  <c r="CI22" i="219" s="1"/>
  <c r="CH22" i="218"/>
  <c r="CH22" i="219" s="1"/>
  <c r="CG22" i="218"/>
  <c r="CG22" i="219" s="1"/>
  <c r="CF22" i="218"/>
  <c r="CF22" i="219" s="1"/>
  <c r="CE22" i="218"/>
  <c r="CE22" i="219" s="1"/>
  <c r="CD22" i="218"/>
  <c r="CD22" i="219" s="1"/>
  <c r="CC22" i="218"/>
  <c r="CC22" i="219" s="1"/>
  <c r="CB22" i="218"/>
  <c r="CB22" i="219" s="1"/>
  <c r="CA22" i="218"/>
  <c r="CA22" i="219" s="1"/>
  <c r="BZ22" i="218"/>
  <c r="BZ22" i="219" s="1"/>
  <c r="BY22" i="218"/>
  <c r="BY22" i="219" s="1"/>
  <c r="BX22" i="218"/>
  <c r="BX22" i="219" s="1"/>
  <c r="BW22" i="218"/>
  <c r="BW22" i="219" s="1"/>
  <c r="BV22" i="218"/>
  <c r="BV22" i="219" s="1"/>
  <c r="BU22" i="218"/>
  <c r="BU22" i="219" s="1"/>
  <c r="BT22" i="218"/>
  <c r="BT22" i="219" s="1"/>
  <c r="BS22" i="218"/>
  <c r="BS22" i="219" s="1"/>
  <c r="BR22" i="218"/>
  <c r="BR22" i="219" s="1"/>
  <c r="BQ22" i="218"/>
  <c r="BQ22" i="219" s="1"/>
  <c r="BP22" i="218"/>
  <c r="BP22" i="219" s="1"/>
  <c r="BO22" i="218"/>
  <c r="BO22" i="219" s="1"/>
  <c r="BN22" i="218"/>
  <c r="BN22" i="219" s="1"/>
  <c r="BM22" i="218"/>
  <c r="BM22" i="219" s="1"/>
  <c r="BL22" i="218"/>
  <c r="BL22" i="219" s="1"/>
  <c r="BK22" i="218"/>
  <c r="BK22" i="219" s="1"/>
  <c r="BJ22" i="218"/>
  <c r="BJ22" i="219" s="1"/>
  <c r="BI22" i="218"/>
  <c r="BI22" i="219" s="1"/>
  <c r="BH22" i="218"/>
  <c r="BH22" i="219" s="1"/>
  <c r="BG22" i="218"/>
  <c r="BG22" i="219" s="1"/>
  <c r="BF22" i="218"/>
  <c r="BF22" i="219" s="1"/>
  <c r="BE22" i="218"/>
  <c r="BE22" i="219" s="1"/>
  <c r="BD22" i="218"/>
  <c r="BD22" i="219" s="1"/>
  <c r="BC22" i="218"/>
  <c r="BC22" i="219" s="1"/>
  <c r="BB22" i="218"/>
  <c r="BB22" i="219" s="1"/>
  <c r="BA22" i="218"/>
  <c r="BA22" i="219" s="1"/>
  <c r="AZ22" i="218"/>
  <c r="AZ22" i="219" s="1"/>
  <c r="AY22" i="218"/>
  <c r="AY22" i="219" s="1"/>
  <c r="AX22" i="218"/>
  <c r="AX22" i="219" s="1"/>
  <c r="AW22" i="218"/>
  <c r="AW22" i="219" s="1"/>
  <c r="AV22" i="218"/>
  <c r="AV22" i="219" s="1"/>
  <c r="AU22" i="218"/>
  <c r="AU22" i="219" s="1"/>
  <c r="AT22" i="218"/>
  <c r="AT22" i="219" s="1"/>
  <c r="AS22" i="218"/>
  <c r="AS22" i="219" s="1"/>
  <c r="AR22" i="218"/>
  <c r="AR22" i="219" s="1"/>
  <c r="AQ22" i="218"/>
  <c r="AQ22" i="219" s="1"/>
  <c r="AP22" i="218"/>
  <c r="AP22" i="219" s="1"/>
  <c r="AO22" i="218"/>
  <c r="AO22" i="219" s="1"/>
  <c r="AN22" i="218"/>
  <c r="AN22" i="219" s="1"/>
  <c r="AM22" i="218"/>
  <c r="AM22" i="219" s="1"/>
  <c r="AL22" i="218"/>
  <c r="AL22" i="219" s="1"/>
  <c r="AK22" i="218"/>
  <c r="AK22" i="219" s="1"/>
  <c r="AJ22" i="218"/>
  <c r="AI22" i="218"/>
  <c r="AI22" i="219" s="1"/>
  <c r="AH22" i="218"/>
  <c r="AH22" i="219" s="1"/>
  <c r="AG22" i="218"/>
  <c r="AG22" i="219" s="1"/>
  <c r="AF22" i="218"/>
  <c r="AF22" i="219" s="1"/>
  <c r="AE22" i="218"/>
  <c r="AE22" i="219" s="1"/>
  <c r="AD22" i="218"/>
  <c r="AD22" i="219" s="1"/>
  <c r="AC22" i="218"/>
  <c r="AC22" i="219" s="1"/>
  <c r="AB22" i="218"/>
  <c r="AB22" i="219" s="1"/>
  <c r="AA22" i="218"/>
  <c r="AA22" i="219" s="1"/>
  <c r="Z22" i="218"/>
  <c r="Z22" i="219" s="1"/>
  <c r="Y22" i="218"/>
  <c r="Y22" i="219" s="1"/>
  <c r="X22" i="218"/>
  <c r="X22" i="219" s="1"/>
  <c r="W22" i="218"/>
  <c r="W22" i="219" s="1"/>
  <c r="V22" i="218"/>
  <c r="V22" i="219" s="1"/>
  <c r="U22" i="218"/>
  <c r="U22" i="219" s="1"/>
  <c r="T22" i="218"/>
  <c r="T22" i="219" s="1"/>
  <c r="S22" i="218"/>
  <c r="S22" i="219" s="1"/>
  <c r="R22" i="218"/>
  <c r="R22" i="219" s="1"/>
  <c r="Q22" i="218"/>
  <c r="Q22" i="219" s="1"/>
  <c r="P22" i="218"/>
  <c r="P22" i="219" s="1"/>
  <c r="O22" i="218"/>
  <c r="O22" i="219" s="1"/>
  <c r="N22" i="218"/>
  <c r="N22" i="219" s="1"/>
  <c r="M22" i="218"/>
  <c r="M22" i="219" s="1"/>
  <c r="L22" i="218"/>
  <c r="L22" i="219" s="1"/>
  <c r="K22" i="218"/>
  <c r="K22" i="219" s="1"/>
  <c r="J22" i="218"/>
  <c r="J22" i="219" s="1"/>
  <c r="I22" i="218"/>
  <c r="I22" i="219" s="1"/>
  <c r="H22" i="218"/>
  <c r="H22" i="219" s="1"/>
  <c r="G22" i="218"/>
  <c r="G22" i="219" s="1"/>
  <c r="F22" i="218"/>
  <c r="F22" i="219" s="1"/>
  <c r="E22" i="218"/>
  <c r="E22" i="219" s="1"/>
  <c r="D22" i="218"/>
  <c r="D22" i="219" s="1"/>
  <c r="C22" i="218"/>
  <c r="C22" i="219" s="1"/>
  <c r="B22" i="218"/>
  <c r="B22" i="219" s="1"/>
  <c r="JN21" i="218"/>
  <c r="JN21" i="219" s="1"/>
  <c r="JM21" i="218"/>
  <c r="JM21" i="219" s="1"/>
  <c r="JL21" i="218"/>
  <c r="JL21" i="219" s="1"/>
  <c r="JK21" i="218"/>
  <c r="JK21" i="219" s="1"/>
  <c r="JJ21" i="218"/>
  <c r="JJ21" i="219" s="1"/>
  <c r="JI21" i="218"/>
  <c r="JI21" i="219" s="1"/>
  <c r="JH21" i="218"/>
  <c r="JH21" i="219" s="1"/>
  <c r="JG21" i="218"/>
  <c r="JG21" i="219" s="1"/>
  <c r="JF21" i="218"/>
  <c r="JF21" i="219" s="1"/>
  <c r="JE21" i="218"/>
  <c r="JE21" i="219" s="1"/>
  <c r="JD21" i="218"/>
  <c r="JD21" i="219" s="1"/>
  <c r="JC21" i="218"/>
  <c r="JC21" i="219" s="1"/>
  <c r="JB21" i="218"/>
  <c r="JB21" i="219" s="1"/>
  <c r="JA21" i="218"/>
  <c r="JA21" i="219" s="1"/>
  <c r="IZ21" i="218"/>
  <c r="IZ21" i="219" s="1"/>
  <c r="IY21" i="218"/>
  <c r="IY21" i="219" s="1"/>
  <c r="IX21" i="218"/>
  <c r="IX21" i="219" s="1"/>
  <c r="IW21" i="218"/>
  <c r="IW21" i="219" s="1"/>
  <c r="IV21" i="218"/>
  <c r="IV21" i="219" s="1"/>
  <c r="IU21" i="218"/>
  <c r="IU21" i="219" s="1"/>
  <c r="IT21" i="218"/>
  <c r="IT21" i="219" s="1"/>
  <c r="IS21" i="218"/>
  <c r="IS21" i="219" s="1"/>
  <c r="IR21" i="218"/>
  <c r="IR21" i="219" s="1"/>
  <c r="IQ21" i="218"/>
  <c r="IQ21" i="219" s="1"/>
  <c r="IP21" i="218"/>
  <c r="IP21" i="219" s="1"/>
  <c r="IO21" i="218"/>
  <c r="IO21" i="219" s="1"/>
  <c r="IN21" i="218"/>
  <c r="IN21" i="219" s="1"/>
  <c r="IM21" i="218"/>
  <c r="IM21" i="219" s="1"/>
  <c r="IL21" i="218"/>
  <c r="IL21" i="219" s="1"/>
  <c r="IK21" i="218"/>
  <c r="IK21" i="219" s="1"/>
  <c r="IJ21" i="218"/>
  <c r="IJ21" i="219" s="1"/>
  <c r="II21" i="218"/>
  <c r="II21" i="219" s="1"/>
  <c r="IH21" i="218"/>
  <c r="IH21" i="219" s="1"/>
  <c r="IG21" i="218"/>
  <c r="IG21" i="219" s="1"/>
  <c r="IF21" i="218"/>
  <c r="IF21" i="219" s="1"/>
  <c r="IE21" i="218"/>
  <c r="IE21" i="219" s="1"/>
  <c r="ID21" i="218"/>
  <c r="ID21" i="219" s="1"/>
  <c r="IC21" i="218"/>
  <c r="IC21" i="219" s="1"/>
  <c r="IB21" i="218"/>
  <c r="IB21" i="219" s="1"/>
  <c r="IA21" i="218"/>
  <c r="IA21" i="219" s="1"/>
  <c r="HZ21" i="218"/>
  <c r="HZ21" i="219" s="1"/>
  <c r="HY21" i="218"/>
  <c r="HY21" i="219" s="1"/>
  <c r="HX21" i="218"/>
  <c r="HX21" i="219" s="1"/>
  <c r="HW21" i="218"/>
  <c r="HW21" i="219" s="1"/>
  <c r="HV21" i="218"/>
  <c r="HV21" i="219" s="1"/>
  <c r="HU21" i="218"/>
  <c r="HU21" i="219" s="1"/>
  <c r="HT21" i="218"/>
  <c r="HT21" i="219" s="1"/>
  <c r="HS21" i="218"/>
  <c r="HS21" i="219" s="1"/>
  <c r="HR21" i="218"/>
  <c r="HR21" i="219" s="1"/>
  <c r="HQ21" i="218"/>
  <c r="HQ21" i="219" s="1"/>
  <c r="HP21" i="218"/>
  <c r="HP21" i="219" s="1"/>
  <c r="HO21" i="218"/>
  <c r="HO21" i="219" s="1"/>
  <c r="HN21" i="218"/>
  <c r="HN21" i="219" s="1"/>
  <c r="HM21" i="218"/>
  <c r="HM21" i="219" s="1"/>
  <c r="HL21" i="218"/>
  <c r="HL21" i="219" s="1"/>
  <c r="HK21" i="218"/>
  <c r="HK21" i="219" s="1"/>
  <c r="HJ21" i="218"/>
  <c r="HJ21" i="219" s="1"/>
  <c r="HI21" i="218"/>
  <c r="HI21" i="219" s="1"/>
  <c r="HH21" i="218"/>
  <c r="HH21" i="219" s="1"/>
  <c r="HG21" i="218"/>
  <c r="HG21" i="219" s="1"/>
  <c r="HF21" i="218"/>
  <c r="HF21" i="219" s="1"/>
  <c r="HE21" i="218"/>
  <c r="HE21" i="219" s="1"/>
  <c r="HD21" i="218"/>
  <c r="HD21" i="219" s="1"/>
  <c r="HC21" i="218"/>
  <c r="HC21" i="219" s="1"/>
  <c r="HB21" i="218"/>
  <c r="HB21" i="219" s="1"/>
  <c r="HA21" i="218"/>
  <c r="HA21" i="219" s="1"/>
  <c r="GZ21" i="218"/>
  <c r="GZ21" i="219" s="1"/>
  <c r="GY21" i="218"/>
  <c r="GY21" i="219" s="1"/>
  <c r="GX21" i="218"/>
  <c r="GX21" i="219" s="1"/>
  <c r="GW21" i="218"/>
  <c r="GW21" i="219" s="1"/>
  <c r="GV21" i="218"/>
  <c r="GV21" i="219" s="1"/>
  <c r="GU21" i="218"/>
  <c r="GU21" i="219" s="1"/>
  <c r="GT21" i="218"/>
  <c r="GT21" i="219" s="1"/>
  <c r="GS21" i="218"/>
  <c r="GR21" i="218"/>
  <c r="GR21" i="219" s="1"/>
  <c r="GQ21" i="218"/>
  <c r="GQ21" i="219" s="1"/>
  <c r="GP21" i="218"/>
  <c r="GP21" i="219" s="1"/>
  <c r="GO21" i="218"/>
  <c r="GO21" i="219" s="1"/>
  <c r="GN21" i="218"/>
  <c r="GN21" i="219" s="1"/>
  <c r="GM21" i="218"/>
  <c r="GM21" i="219" s="1"/>
  <c r="GL21" i="218"/>
  <c r="GL21" i="219" s="1"/>
  <c r="GK21" i="218"/>
  <c r="GK21" i="219" s="1"/>
  <c r="GJ21" i="218"/>
  <c r="GJ21" i="219" s="1"/>
  <c r="GI21" i="218"/>
  <c r="GI21" i="219" s="1"/>
  <c r="GH21" i="218"/>
  <c r="GH21" i="219" s="1"/>
  <c r="GG21" i="218"/>
  <c r="GG21" i="219" s="1"/>
  <c r="GF21" i="218"/>
  <c r="GF21" i="219" s="1"/>
  <c r="GE21" i="218"/>
  <c r="GE21" i="219" s="1"/>
  <c r="GD21" i="218"/>
  <c r="GD21" i="219" s="1"/>
  <c r="GC21" i="218"/>
  <c r="GC21" i="219" s="1"/>
  <c r="GB21" i="218"/>
  <c r="GB21" i="219" s="1"/>
  <c r="GA21" i="218"/>
  <c r="GA21" i="219" s="1"/>
  <c r="FZ21" i="218"/>
  <c r="FZ21" i="219" s="1"/>
  <c r="FY21" i="218"/>
  <c r="FY21" i="219" s="1"/>
  <c r="FX21" i="218"/>
  <c r="FX21" i="219" s="1"/>
  <c r="FW21" i="218"/>
  <c r="FW21" i="219" s="1"/>
  <c r="FV21" i="218"/>
  <c r="FV21" i="219" s="1"/>
  <c r="FU21" i="218"/>
  <c r="FU21" i="219" s="1"/>
  <c r="FT21" i="218"/>
  <c r="FT21" i="219" s="1"/>
  <c r="FS21" i="218"/>
  <c r="FS21" i="219" s="1"/>
  <c r="FR21" i="218"/>
  <c r="FR21" i="219" s="1"/>
  <c r="FQ21" i="218"/>
  <c r="FQ21" i="219" s="1"/>
  <c r="FP21" i="218"/>
  <c r="FP21" i="219" s="1"/>
  <c r="FO21" i="218"/>
  <c r="FO21" i="219" s="1"/>
  <c r="FN21" i="218"/>
  <c r="FN21" i="219" s="1"/>
  <c r="FM21" i="218"/>
  <c r="FM21" i="219" s="1"/>
  <c r="FL21" i="218"/>
  <c r="FL21" i="219" s="1"/>
  <c r="FK21" i="218"/>
  <c r="FK21" i="219" s="1"/>
  <c r="FJ21" i="218"/>
  <c r="FJ21" i="219" s="1"/>
  <c r="FI21" i="218"/>
  <c r="FI21" i="219" s="1"/>
  <c r="FH21" i="218"/>
  <c r="FH21" i="219" s="1"/>
  <c r="FG21" i="218"/>
  <c r="FG21" i="219" s="1"/>
  <c r="FF21" i="218"/>
  <c r="FF21" i="219" s="1"/>
  <c r="FE21" i="218"/>
  <c r="FE21" i="219" s="1"/>
  <c r="FD21" i="218"/>
  <c r="FD21" i="219" s="1"/>
  <c r="FC21" i="218"/>
  <c r="FC21" i="219" s="1"/>
  <c r="FB21" i="218"/>
  <c r="FB21" i="219" s="1"/>
  <c r="FA21" i="218"/>
  <c r="FA21" i="219" s="1"/>
  <c r="EZ21" i="218"/>
  <c r="EZ21" i="219" s="1"/>
  <c r="EY21" i="218"/>
  <c r="EY21" i="219" s="1"/>
  <c r="EX21" i="218"/>
  <c r="EX21" i="219" s="1"/>
  <c r="EW21" i="218"/>
  <c r="EW21" i="219" s="1"/>
  <c r="EV21" i="218"/>
  <c r="EV21" i="219" s="1"/>
  <c r="EU21" i="218"/>
  <c r="EU21" i="219" s="1"/>
  <c r="ET21" i="218"/>
  <c r="ET21" i="219" s="1"/>
  <c r="ES21" i="218"/>
  <c r="ES21" i="219" s="1"/>
  <c r="ER21" i="218"/>
  <c r="ER21" i="219" s="1"/>
  <c r="EQ21" i="218"/>
  <c r="EQ21" i="219" s="1"/>
  <c r="EP21" i="218"/>
  <c r="EP21" i="219" s="1"/>
  <c r="EO21" i="218"/>
  <c r="EO21" i="219" s="1"/>
  <c r="EN21" i="218"/>
  <c r="EN21" i="219" s="1"/>
  <c r="EM21" i="218"/>
  <c r="EM21" i="219" s="1"/>
  <c r="EL21" i="218"/>
  <c r="EL21" i="219" s="1"/>
  <c r="EK21" i="218"/>
  <c r="EK21" i="219" s="1"/>
  <c r="EJ21" i="218"/>
  <c r="EJ21" i="219" s="1"/>
  <c r="EI21" i="218"/>
  <c r="EI21" i="219" s="1"/>
  <c r="EH21" i="218"/>
  <c r="EH21" i="219" s="1"/>
  <c r="EG21" i="218"/>
  <c r="EG21" i="219" s="1"/>
  <c r="EF21" i="218"/>
  <c r="EF21" i="219" s="1"/>
  <c r="EE21" i="218"/>
  <c r="EE21" i="219" s="1"/>
  <c r="ED21" i="218"/>
  <c r="ED21" i="219" s="1"/>
  <c r="EC21" i="218"/>
  <c r="EC21" i="219" s="1"/>
  <c r="EB21" i="218"/>
  <c r="EB21" i="219" s="1"/>
  <c r="EA21" i="218"/>
  <c r="EA21" i="219" s="1"/>
  <c r="DZ21" i="218"/>
  <c r="DZ21" i="219" s="1"/>
  <c r="DY21" i="218"/>
  <c r="DY21" i="219" s="1"/>
  <c r="DX21" i="218"/>
  <c r="DX21" i="219" s="1"/>
  <c r="DW21" i="218"/>
  <c r="DW21" i="219" s="1"/>
  <c r="DV21" i="218"/>
  <c r="DV21" i="219" s="1"/>
  <c r="DU21" i="218"/>
  <c r="DU21" i="219" s="1"/>
  <c r="DT21" i="218"/>
  <c r="DT21" i="219" s="1"/>
  <c r="DS21" i="218"/>
  <c r="DS21" i="219" s="1"/>
  <c r="DR21" i="218"/>
  <c r="DR21" i="219" s="1"/>
  <c r="DQ21" i="218"/>
  <c r="DP21" i="218"/>
  <c r="DP21" i="219" s="1"/>
  <c r="DO21" i="218"/>
  <c r="DO21" i="219" s="1"/>
  <c r="DN21" i="218"/>
  <c r="DN21" i="219" s="1"/>
  <c r="DM21" i="218"/>
  <c r="DM21" i="219" s="1"/>
  <c r="DL21" i="218"/>
  <c r="DL21" i="219" s="1"/>
  <c r="DK21" i="218"/>
  <c r="DK21" i="219" s="1"/>
  <c r="DJ21" i="218"/>
  <c r="DJ21" i="219" s="1"/>
  <c r="DI21" i="218"/>
  <c r="DI21" i="219" s="1"/>
  <c r="DH21" i="218"/>
  <c r="DH21" i="219" s="1"/>
  <c r="DG21" i="218"/>
  <c r="DG21" i="219" s="1"/>
  <c r="DF21" i="218"/>
  <c r="DF21" i="219" s="1"/>
  <c r="DE21" i="218"/>
  <c r="DE21" i="219" s="1"/>
  <c r="DD21" i="218"/>
  <c r="DD21" i="219" s="1"/>
  <c r="DC21" i="218"/>
  <c r="DC21" i="219" s="1"/>
  <c r="DB21" i="218"/>
  <c r="DB21" i="219" s="1"/>
  <c r="DA21" i="218"/>
  <c r="DA21" i="219" s="1"/>
  <c r="CZ21" i="218"/>
  <c r="CZ21" i="219" s="1"/>
  <c r="CY21" i="218"/>
  <c r="CY21" i="219" s="1"/>
  <c r="CX21" i="218"/>
  <c r="CX21" i="219" s="1"/>
  <c r="CW21" i="218"/>
  <c r="CW21" i="219" s="1"/>
  <c r="CV21" i="218"/>
  <c r="CV21" i="219" s="1"/>
  <c r="CU21" i="218"/>
  <c r="CU21" i="219" s="1"/>
  <c r="CT21" i="218"/>
  <c r="CT21" i="219" s="1"/>
  <c r="CS21" i="218"/>
  <c r="CS21" i="219" s="1"/>
  <c r="CR21" i="218"/>
  <c r="CR21" i="219" s="1"/>
  <c r="CQ21" i="218"/>
  <c r="CQ21" i="219" s="1"/>
  <c r="CP21" i="218"/>
  <c r="CP21" i="219" s="1"/>
  <c r="CO21" i="218"/>
  <c r="CO21" i="219" s="1"/>
  <c r="CN21" i="218"/>
  <c r="CN21" i="219" s="1"/>
  <c r="CM21" i="218"/>
  <c r="CM21" i="219" s="1"/>
  <c r="CL21" i="218"/>
  <c r="CL21" i="219" s="1"/>
  <c r="CK21" i="218"/>
  <c r="CK21" i="219" s="1"/>
  <c r="CJ21" i="218"/>
  <c r="CJ21" i="219" s="1"/>
  <c r="CI21" i="218"/>
  <c r="CI21" i="219" s="1"/>
  <c r="CH21" i="218"/>
  <c r="CH21" i="219" s="1"/>
  <c r="CG21" i="218"/>
  <c r="CG21" i="219" s="1"/>
  <c r="CF21" i="218"/>
  <c r="CF21" i="219" s="1"/>
  <c r="CE21" i="218"/>
  <c r="CE21" i="219" s="1"/>
  <c r="CD21" i="218"/>
  <c r="CD21" i="219" s="1"/>
  <c r="CC21" i="218"/>
  <c r="CC21" i="219" s="1"/>
  <c r="CB21" i="218"/>
  <c r="CB21" i="219" s="1"/>
  <c r="CA21" i="218"/>
  <c r="CA21" i="219" s="1"/>
  <c r="BZ21" i="218"/>
  <c r="BZ21" i="219" s="1"/>
  <c r="BY21" i="218"/>
  <c r="BY21" i="219" s="1"/>
  <c r="BX21" i="218"/>
  <c r="BX21" i="219" s="1"/>
  <c r="BW21" i="218"/>
  <c r="BW21" i="219" s="1"/>
  <c r="BV21" i="218"/>
  <c r="BV21" i="219" s="1"/>
  <c r="BU21" i="218"/>
  <c r="BU21" i="219" s="1"/>
  <c r="BT21" i="218"/>
  <c r="BT21" i="219" s="1"/>
  <c r="BS21" i="218"/>
  <c r="BS21" i="219" s="1"/>
  <c r="BR21" i="218"/>
  <c r="BR21" i="219" s="1"/>
  <c r="BQ21" i="218"/>
  <c r="BQ21" i="219" s="1"/>
  <c r="BP21" i="218"/>
  <c r="BP21" i="219" s="1"/>
  <c r="BO21" i="218"/>
  <c r="BO21" i="219" s="1"/>
  <c r="BN21" i="218"/>
  <c r="BN21" i="219" s="1"/>
  <c r="BM21" i="218"/>
  <c r="BM21" i="219" s="1"/>
  <c r="BL21" i="218"/>
  <c r="BL21" i="219" s="1"/>
  <c r="BK21" i="218"/>
  <c r="BK21" i="219" s="1"/>
  <c r="BJ21" i="218"/>
  <c r="BJ21" i="219" s="1"/>
  <c r="BI21" i="218"/>
  <c r="BI21" i="219" s="1"/>
  <c r="BH21" i="218"/>
  <c r="BH21" i="219" s="1"/>
  <c r="BG21" i="218"/>
  <c r="BG21" i="219" s="1"/>
  <c r="BF21" i="218"/>
  <c r="BF21" i="219" s="1"/>
  <c r="BE21" i="218"/>
  <c r="BE21" i="219" s="1"/>
  <c r="BD21" i="218"/>
  <c r="BD21" i="219" s="1"/>
  <c r="BC21" i="218"/>
  <c r="BC21" i="219" s="1"/>
  <c r="BB21" i="218"/>
  <c r="BB21" i="219" s="1"/>
  <c r="BA21" i="218"/>
  <c r="BA21" i="219" s="1"/>
  <c r="AZ21" i="218"/>
  <c r="AZ21" i="219" s="1"/>
  <c r="AY21" i="218"/>
  <c r="AY21" i="219" s="1"/>
  <c r="AX21" i="218"/>
  <c r="AX21" i="219" s="1"/>
  <c r="AW21" i="218"/>
  <c r="AW21" i="219" s="1"/>
  <c r="AV21" i="218"/>
  <c r="AV21" i="219" s="1"/>
  <c r="AU21" i="218"/>
  <c r="AU21" i="219" s="1"/>
  <c r="AT21" i="218"/>
  <c r="AT21" i="219" s="1"/>
  <c r="AS21" i="218"/>
  <c r="AS21" i="219" s="1"/>
  <c r="AR21" i="218"/>
  <c r="AR21" i="219" s="1"/>
  <c r="AQ21" i="218"/>
  <c r="AQ21" i="219" s="1"/>
  <c r="AP21" i="218"/>
  <c r="AP21" i="219" s="1"/>
  <c r="AO21" i="218"/>
  <c r="AN21" i="218"/>
  <c r="AN21" i="219" s="1"/>
  <c r="AM21" i="218"/>
  <c r="AM21" i="219" s="1"/>
  <c r="AL21" i="218"/>
  <c r="AL21" i="219" s="1"/>
  <c r="AK21" i="218"/>
  <c r="AK21" i="219" s="1"/>
  <c r="AJ21" i="218"/>
  <c r="AJ21" i="219" s="1"/>
  <c r="AI21" i="218"/>
  <c r="AI21" i="219" s="1"/>
  <c r="AH21" i="218"/>
  <c r="AH21" i="219" s="1"/>
  <c r="AG21" i="218"/>
  <c r="AG21" i="219" s="1"/>
  <c r="AF21" i="218"/>
  <c r="AF21" i="219" s="1"/>
  <c r="AE21" i="218"/>
  <c r="AE21" i="219" s="1"/>
  <c r="AD21" i="218"/>
  <c r="AD21" i="219" s="1"/>
  <c r="AC21" i="218"/>
  <c r="AC21" i="219" s="1"/>
  <c r="AB21" i="218"/>
  <c r="AB21" i="219" s="1"/>
  <c r="AA21" i="218"/>
  <c r="AA21" i="219" s="1"/>
  <c r="Z21" i="218"/>
  <c r="Z21" i="219" s="1"/>
  <c r="Y21" i="218"/>
  <c r="Y21" i="219" s="1"/>
  <c r="X21" i="218"/>
  <c r="X21" i="219" s="1"/>
  <c r="W21" i="218"/>
  <c r="W21" i="219" s="1"/>
  <c r="V21" i="218"/>
  <c r="V21" i="219" s="1"/>
  <c r="U21" i="218"/>
  <c r="U21" i="219" s="1"/>
  <c r="T21" i="218"/>
  <c r="T21" i="219" s="1"/>
  <c r="S21" i="218"/>
  <c r="S21" i="219" s="1"/>
  <c r="R21" i="218"/>
  <c r="R21" i="219" s="1"/>
  <c r="Q21" i="218"/>
  <c r="Q21" i="219" s="1"/>
  <c r="P21" i="218"/>
  <c r="P21" i="219" s="1"/>
  <c r="O21" i="218"/>
  <c r="O21" i="219" s="1"/>
  <c r="N21" i="218"/>
  <c r="N21" i="219" s="1"/>
  <c r="M21" i="218"/>
  <c r="M21" i="219" s="1"/>
  <c r="L21" i="218"/>
  <c r="L21" i="219" s="1"/>
  <c r="K21" i="218"/>
  <c r="K21" i="219" s="1"/>
  <c r="J21" i="218"/>
  <c r="J21" i="219" s="1"/>
  <c r="I21" i="218"/>
  <c r="I21" i="219" s="1"/>
  <c r="H21" i="218"/>
  <c r="H21" i="219" s="1"/>
  <c r="G21" i="218"/>
  <c r="G21" i="219" s="1"/>
  <c r="F21" i="218"/>
  <c r="F21" i="219" s="1"/>
  <c r="E21" i="218"/>
  <c r="E21" i="219" s="1"/>
  <c r="D21" i="218"/>
  <c r="D21" i="219" s="1"/>
  <c r="C21" i="218"/>
  <c r="C21" i="219" s="1"/>
  <c r="B21" i="218"/>
  <c r="B21" i="219" s="1"/>
  <c r="JN19" i="218"/>
  <c r="JN19" i="219" s="1"/>
  <c r="JM19" i="218"/>
  <c r="JM19" i="219" s="1"/>
  <c r="JL19" i="218"/>
  <c r="JL19" i="219" s="1"/>
  <c r="JK19" i="218"/>
  <c r="JK19" i="219" s="1"/>
  <c r="JJ19" i="218"/>
  <c r="JJ19" i="219" s="1"/>
  <c r="JI19" i="218"/>
  <c r="JI19" i="219" s="1"/>
  <c r="JH19" i="218"/>
  <c r="JH19" i="219" s="1"/>
  <c r="JG19" i="218"/>
  <c r="JG19" i="219" s="1"/>
  <c r="JF19" i="218"/>
  <c r="JF19" i="219" s="1"/>
  <c r="JE19" i="218"/>
  <c r="JE19" i="219" s="1"/>
  <c r="JD19" i="218"/>
  <c r="JD19" i="219" s="1"/>
  <c r="JC19" i="218"/>
  <c r="JC19" i="219" s="1"/>
  <c r="JB19" i="218"/>
  <c r="JB19" i="219" s="1"/>
  <c r="JA19" i="218"/>
  <c r="JA19" i="219" s="1"/>
  <c r="IZ19" i="218"/>
  <c r="IZ19" i="219" s="1"/>
  <c r="IY19" i="218"/>
  <c r="IY19" i="219" s="1"/>
  <c r="IX19" i="218"/>
  <c r="IX19" i="219" s="1"/>
  <c r="IW19" i="218"/>
  <c r="IW19" i="219" s="1"/>
  <c r="IV19" i="218"/>
  <c r="IV19" i="219" s="1"/>
  <c r="IU19" i="218"/>
  <c r="IU19" i="219" s="1"/>
  <c r="IT19" i="218"/>
  <c r="IT19" i="219" s="1"/>
  <c r="IS19" i="218"/>
  <c r="IS19" i="219" s="1"/>
  <c r="IR19" i="218"/>
  <c r="IR19" i="219" s="1"/>
  <c r="IQ19" i="218"/>
  <c r="IQ19" i="219" s="1"/>
  <c r="IP19" i="218"/>
  <c r="IP19" i="219" s="1"/>
  <c r="IO19" i="218"/>
  <c r="IO19" i="219" s="1"/>
  <c r="IN19" i="218"/>
  <c r="IN19" i="219" s="1"/>
  <c r="IM19" i="218"/>
  <c r="IM19" i="219" s="1"/>
  <c r="IL19" i="218"/>
  <c r="IL19" i="219" s="1"/>
  <c r="IK19" i="218"/>
  <c r="IK19" i="219" s="1"/>
  <c r="IJ19" i="218"/>
  <c r="IJ19" i="219" s="1"/>
  <c r="II19" i="218"/>
  <c r="II19" i="219" s="1"/>
  <c r="IH19" i="218"/>
  <c r="IH19" i="219" s="1"/>
  <c r="IG19" i="218"/>
  <c r="IG19" i="219" s="1"/>
  <c r="IF19" i="218"/>
  <c r="IF19" i="219" s="1"/>
  <c r="IE19" i="218"/>
  <c r="IE19" i="219" s="1"/>
  <c r="ID19" i="218"/>
  <c r="ID19" i="219" s="1"/>
  <c r="IC19" i="218"/>
  <c r="IC19" i="219" s="1"/>
  <c r="IB19" i="218"/>
  <c r="IB19" i="219" s="1"/>
  <c r="IA19" i="218"/>
  <c r="IA19" i="219" s="1"/>
  <c r="HZ19" i="218"/>
  <c r="HZ19" i="219" s="1"/>
  <c r="HY19" i="218"/>
  <c r="HY19" i="219" s="1"/>
  <c r="HX19" i="218"/>
  <c r="HX19" i="219" s="1"/>
  <c r="HW19" i="218"/>
  <c r="HW19" i="219" s="1"/>
  <c r="HV19" i="218"/>
  <c r="HV19" i="219" s="1"/>
  <c r="HU19" i="218"/>
  <c r="HU19" i="219" s="1"/>
  <c r="HT19" i="218"/>
  <c r="HT19" i="219" s="1"/>
  <c r="HS19" i="218"/>
  <c r="HS19" i="219" s="1"/>
  <c r="HR19" i="218"/>
  <c r="HR19" i="219" s="1"/>
  <c r="HQ19" i="218"/>
  <c r="HQ19" i="219" s="1"/>
  <c r="HP19" i="218"/>
  <c r="HP19" i="219" s="1"/>
  <c r="HO19" i="218"/>
  <c r="HO19" i="219" s="1"/>
  <c r="HN19" i="218"/>
  <c r="HN19" i="219" s="1"/>
  <c r="HM19" i="218"/>
  <c r="HM19" i="219" s="1"/>
  <c r="HL19" i="218"/>
  <c r="HL19" i="219" s="1"/>
  <c r="HK19" i="218"/>
  <c r="HK19" i="219" s="1"/>
  <c r="HJ19" i="218"/>
  <c r="HI19" i="218"/>
  <c r="HI19" i="219" s="1"/>
  <c r="HH19" i="218"/>
  <c r="HH19" i="219" s="1"/>
  <c r="HG19" i="218"/>
  <c r="HG19" i="219" s="1"/>
  <c r="HF19" i="218"/>
  <c r="HF19" i="219" s="1"/>
  <c r="HE19" i="218"/>
  <c r="HE19" i="219" s="1"/>
  <c r="HD19" i="218"/>
  <c r="HD19" i="219" s="1"/>
  <c r="HC19" i="218"/>
  <c r="HC19" i="219" s="1"/>
  <c r="HB19" i="218"/>
  <c r="HB19" i="219" s="1"/>
  <c r="HA19" i="218"/>
  <c r="HA19" i="219" s="1"/>
  <c r="GZ19" i="218"/>
  <c r="GZ19" i="219" s="1"/>
  <c r="GY19" i="218"/>
  <c r="GY19" i="219" s="1"/>
  <c r="GX19" i="218"/>
  <c r="GX19" i="219" s="1"/>
  <c r="GW19" i="218"/>
  <c r="GW19" i="219" s="1"/>
  <c r="GV19" i="218"/>
  <c r="GV19" i="219" s="1"/>
  <c r="GU19" i="218"/>
  <c r="GU19" i="219" s="1"/>
  <c r="GT19" i="218"/>
  <c r="GT19" i="219" s="1"/>
  <c r="GS19" i="218"/>
  <c r="GS19" i="219" s="1"/>
  <c r="GR19" i="218"/>
  <c r="GR19" i="219" s="1"/>
  <c r="GQ19" i="218"/>
  <c r="GQ19" i="219" s="1"/>
  <c r="GP19" i="218"/>
  <c r="GP19" i="219" s="1"/>
  <c r="GO19" i="218"/>
  <c r="GO19" i="219" s="1"/>
  <c r="GN19" i="218"/>
  <c r="GN19" i="219" s="1"/>
  <c r="GM19" i="218"/>
  <c r="GM19" i="219" s="1"/>
  <c r="GL19" i="218"/>
  <c r="GL19" i="219" s="1"/>
  <c r="GK19" i="218"/>
  <c r="GK19" i="219" s="1"/>
  <c r="GJ19" i="218"/>
  <c r="GJ19" i="219" s="1"/>
  <c r="GI19" i="218"/>
  <c r="GI19" i="219" s="1"/>
  <c r="GH19" i="218"/>
  <c r="GH19" i="219" s="1"/>
  <c r="GG19" i="218"/>
  <c r="GG19" i="219" s="1"/>
  <c r="GF19" i="218"/>
  <c r="GF19" i="219" s="1"/>
  <c r="GE19" i="218"/>
  <c r="GE19" i="219" s="1"/>
  <c r="GD19" i="218"/>
  <c r="GD19" i="219" s="1"/>
  <c r="GC19" i="218"/>
  <c r="GC19" i="219" s="1"/>
  <c r="GB19" i="218"/>
  <c r="GB19" i="219" s="1"/>
  <c r="GA19" i="218"/>
  <c r="GA19" i="219" s="1"/>
  <c r="FZ19" i="218"/>
  <c r="FZ19" i="219" s="1"/>
  <c r="FY19" i="218"/>
  <c r="FY19" i="219" s="1"/>
  <c r="FX19" i="218"/>
  <c r="FX19" i="219" s="1"/>
  <c r="FW19" i="218"/>
  <c r="FW19" i="219" s="1"/>
  <c r="FV19" i="218"/>
  <c r="FV19" i="219" s="1"/>
  <c r="FU19" i="218"/>
  <c r="FU19" i="219" s="1"/>
  <c r="FT19" i="218"/>
  <c r="FT19" i="219" s="1"/>
  <c r="FS19" i="218"/>
  <c r="FS19" i="219" s="1"/>
  <c r="FR19" i="218"/>
  <c r="FR19" i="219" s="1"/>
  <c r="FQ19" i="218"/>
  <c r="FQ19" i="219" s="1"/>
  <c r="FP19" i="218"/>
  <c r="FP19" i="219" s="1"/>
  <c r="FO19" i="218"/>
  <c r="FO19" i="219" s="1"/>
  <c r="FN19" i="218"/>
  <c r="FN19" i="219" s="1"/>
  <c r="FM19" i="218"/>
  <c r="FM19" i="219" s="1"/>
  <c r="FL19" i="218"/>
  <c r="FL19" i="219" s="1"/>
  <c r="FK19" i="218"/>
  <c r="FK19" i="219" s="1"/>
  <c r="FJ19" i="218"/>
  <c r="FJ19" i="219" s="1"/>
  <c r="FI19" i="218"/>
  <c r="FI19" i="219" s="1"/>
  <c r="FH19" i="218"/>
  <c r="FH19" i="219" s="1"/>
  <c r="FG19" i="218"/>
  <c r="FG19" i="219" s="1"/>
  <c r="FF19" i="218"/>
  <c r="FF19" i="219" s="1"/>
  <c r="FE19" i="218"/>
  <c r="FE19" i="219" s="1"/>
  <c r="FD19" i="218"/>
  <c r="FD19" i="219" s="1"/>
  <c r="FC19" i="218"/>
  <c r="FC19" i="219" s="1"/>
  <c r="FB19" i="218"/>
  <c r="FB19" i="219" s="1"/>
  <c r="FA19" i="218"/>
  <c r="FA19" i="219" s="1"/>
  <c r="EZ19" i="218"/>
  <c r="EZ19" i="219" s="1"/>
  <c r="EY19" i="218"/>
  <c r="EY19" i="219" s="1"/>
  <c r="EX19" i="218"/>
  <c r="EX19" i="219" s="1"/>
  <c r="EW19" i="218"/>
  <c r="EW19" i="219" s="1"/>
  <c r="EV19" i="218"/>
  <c r="EV19" i="219" s="1"/>
  <c r="EU19" i="218"/>
  <c r="EU19" i="219" s="1"/>
  <c r="ET19" i="218"/>
  <c r="ET19" i="219" s="1"/>
  <c r="ES19" i="218"/>
  <c r="ES19" i="219" s="1"/>
  <c r="ER19" i="218"/>
  <c r="ER19" i="219" s="1"/>
  <c r="EQ19" i="218"/>
  <c r="EQ19" i="219" s="1"/>
  <c r="EP19" i="218"/>
  <c r="EP19" i="219" s="1"/>
  <c r="EO19" i="218"/>
  <c r="EO19" i="219" s="1"/>
  <c r="EN19" i="218"/>
  <c r="EN19" i="219" s="1"/>
  <c r="EM19" i="218"/>
  <c r="EM19" i="219" s="1"/>
  <c r="EL19" i="218"/>
  <c r="EL19" i="219" s="1"/>
  <c r="EK19" i="218"/>
  <c r="EK19" i="219" s="1"/>
  <c r="EJ19" i="218"/>
  <c r="EJ19" i="219" s="1"/>
  <c r="EI19" i="218"/>
  <c r="EI19" i="219" s="1"/>
  <c r="EH19" i="218"/>
  <c r="EG19" i="218"/>
  <c r="EG19" i="219" s="1"/>
  <c r="EF19" i="218"/>
  <c r="EF19" i="219" s="1"/>
  <c r="EE19" i="218"/>
  <c r="EE19" i="219" s="1"/>
  <c r="ED19" i="218"/>
  <c r="ED19" i="219" s="1"/>
  <c r="EC19" i="218"/>
  <c r="EC19" i="219" s="1"/>
  <c r="EB19" i="218"/>
  <c r="EB19" i="219" s="1"/>
  <c r="EA19" i="218"/>
  <c r="EA19" i="219" s="1"/>
  <c r="DZ19" i="218"/>
  <c r="DZ19" i="219" s="1"/>
  <c r="DY19" i="218"/>
  <c r="DY19" i="219" s="1"/>
  <c r="DX19" i="218"/>
  <c r="DX19" i="219" s="1"/>
  <c r="DW19" i="218"/>
  <c r="DW19" i="219" s="1"/>
  <c r="DV19" i="218"/>
  <c r="DV19" i="219" s="1"/>
  <c r="DU19" i="218"/>
  <c r="DU19" i="219" s="1"/>
  <c r="DT19" i="218"/>
  <c r="DT19" i="219" s="1"/>
  <c r="DS19" i="218"/>
  <c r="DS19" i="219" s="1"/>
  <c r="DR19" i="218"/>
  <c r="DR19" i="219" s="1"/>
  <c r="DQ19" i="218"/>
  <c r="DQ19" i="219" s="1"/>
  <c r="DP19" i="218"/>
  <c r="DP19" i="219" s="1"/>
  <c r="DO19" i="218"/>
  <c r="DO19" i="219" s="1"/>
  <c r="DN19" i="218"/>
  <c r="DN19" i="219" s="1"/>
  <c r="DM19" i="218"/>
  <c r="DM19" i="219" s="1"/>
  <c r="DL19" i="218"/>
  <c r="DL19" i="219" s="1"/>
  <c r="DK19" i="218"/>
  <c r="DK19" i="219" s="1"/>
  <c r="DJ19" i="218"/>
  <c r="DJ19" i="219" s="1"/>
  <c r="DI19" i="218"/>
  <c r="DI19" i="219" s="1"/>
  <c r="DH19" i="218"/>
  <c r="DH19" i="219" s="1"/>
  <c r="DG19" i="218"/>
  <c r="DG19" i="219" s="1"/>
  <c r="DF19" i="218"/>
  <c r="DF19" i="219" s="1"/>
  <c r="DE19" i="218"/>
  <c r="DE19" i="219" s="1"/>
  <c r="DD19" i="218"/>
  <c r="DD19" i="219" s="1"/>
  <c r="DC19" i="218"/>
  <c r="DC19" i="219" s="1"/>
  <c r="DB19" i="218"/>
  <c r="DB19" i="219" s="1"/>
  <c r="DA19" i="218"/>
  <c r="DA19" i="219" s="1"/>
  <c r="CZ19" i="218"/>
  <c r="CZ19" i="219" s="1"/>
  <c r="CY19" i="218"/>
  <c r="CY19" i="219" s="1"/>
  <c r="CX19" i="218"/>
  <c r="CX19" i="219" s="1"/>
  <c r="CW19" i="218"/>
  <c r="CW19" i="219" s="1"/>
  <c r="CV19" i="218"/>
  <c r="CV19" i="219" s="1"/>
  <c r="CU19" i="218"/>
  <c r="CU19" i="219" s="1"/>
  <c r="CT19" i="218"/>
  <c r="CT19" i="219" s="1"/>
  <c r="CS19" i="218"/>
  <c r="CS19" i="219" s="1"/>
  <c r="CR19" i="218"/>
  <c r="CR19" i="219" s="1"/>
  <c r="CQ19" i="218"/>
  <c r="CQ19" i="219" s="1"/>
  <c r="CP19" i="218"/>
  <c r="CP19" i="219" s="1"/>
  <c r="CO19" i="218"/>
  <c r="CO19" i="219" s="1"/>
  <c r="CN19" i="218"/>
  <c r="CN19" i="219" s="1"/>
  <c r="CM19" i="218"/>
  <c r="CM19" i="219" s="1"/>
  <c r="CL19" i="218"/>
  <c r="CL19" i="219" s="1"/>
  <c r="CK19" i="218"/>
  <c r="CK19" i="219" s="1"/>
  <c r="CJ19" i="218"/>
  <c r="CJ19" i="219" s="1"/>
  <c r="CI19" i="218"/>
  <c r="CI19" i="219" s="1"/>
  <c r="CH19" i="218"/>
  <c r="CH19" i="219" s="1"/>
  <c r="CG19" i="218"/>
  <c r="CG19" i="219" s="1"/>
  <c r="CF19" i="218"/>
  <c r="CF19" i="219" s="1"/>
  <c r="CE19" i="218"/>
  <c r="CE19" i="219" s="1"/>
  <c r="CD19" i="218"/>
  <c r="CD19" i="219" s="1"/>
  <c r="CC19" i="218"/>
  <c r="CC19" i="219" s="1"/>
  <c r="CB19" i="218"/>
  <c r="CB19" i="219" s="1"/>
  <c r="CA19" i="218"/>
  <c r="CA19" i="219" s="1"/>
  <c r="BZ19" i="218"/>
  <c r="BZ19" i="219" s="1"/>
  <c r="BY19" i="218"/>
  <c r="BY19" i="219" s="1"/>
  <c r="BX19" i="218"/>
  <c r="BX19" i="219" s="1"/>
  <c r="BW19" i="218"/>
  <c r="BW19" i="219" s="1"/>
  <c r="BV19" i="218"/>
  <c r="BV19" i="219" s="1"/>
  <c r="BU19" i="218"/>
  <c r="BU19" i="219" s="1"/>
  <c r="BT19" i="218"/>
  <c r="BT19" i="219" s="1"/>
  <c r="BS19" i="218"/>
  <c r="BS19" i="219" s="1"/>
  <c r="BR19" i="218"/>
  <c r="BR19" i="219" s="1"/>
  <c r="BQ19" i="218"/>
  <c r="BQ19" i="219" s="1"/>
  <c r="BP19" i="218"/>
  <c r="BP19" i="219" s="1"/>
  <c r="BO19" i="218"/>
  <c r="BO19" i="219" s="1"/>
  <c r="BN19" i="218"/>
  <c r="BN19" i="219" s="1"/>
  <c r="BM19" i="218"/>
  <c r="BM19" i="219" s="1"/>
  <c r="BL19" i="218"/>
  <c r="BL19" i="219" s="1"/>
  <c r="BK19" i="218"/>
  <c r="BK19" i="219" s="1"/>
  <c r="BJ19" i="218"/>
  <c r="BJ19" i="219" s="1"/>
  <c r="BI19" i="218"/>
  <c r="BI19" i="219" s="1"/>
  <c r="BH19" i="218"/>
  <c r="BH19" i="219" s="1"/>
  <c r="BG19" i="218"/>
  <c r="BG19" i="219" s="1"/>
  <c r="BF19" i="218"/>
  <c r="BE19" i="218"/>
  <c r="BE19" i="219" s="1"/>
  <c r="BD19" i="218"/>
  <c r="BD19" i="219" s="1"/>
  <c r="BC19" i="218"/>
  <c r="BC19" i="219" s="1"/>
  <c r="BB19" i="218"/>
  <c r="BB19" i="219" s="1"/>
  <c r="BA19" i="218"/>
  <c r="BA19" i="219" s="1"/>
  <c r="AZ19" i="218"/>
  <c r="AZ19" i="219" s="1"/>
  <c r="AY19" i="218"/>
  <c r="AY19" i="219" s="1"/>
  <c r="AX19" i="218"/>
  <c r="AX19" i="219" s="1"/>
  <c r="AW19" i="218"/>
  <c r="AW19" i="219" s="1"/>
  <c r="AV19" i="218"/>
  <c r="AV19" i="219" s="1"/>
  <c r="AU19" i="218"/>
  <c r="AU19" i="219" s="1"/>
  <c r="AT19" i="218"/>
  <c r="AT19" i="219" s="1"/>
  <c r="AS19" i="218"/>
  <c r="AS19" i="219" s="1"/>
  <c r="AR19" i="218"/>
  <c r="AR19" i="219" s="1"/>
  <c r="AQ19" i="218"/>
  <c r="AQ19" i="219" s="1"/>
  <c r="AP19" i="218"/>
  <c r="AP19" i="219" s="1"/>
  <c r="AO19" i="218"/>
  <c r="AO19" i="219" s="1"/>
  <c r="AN19" i="218"/>
  <c r="AN19" i="219" s="1"/>
  <c r="AM19" i="218"/>
  <c r="AM19" i="219" s="1"/>
  <c r="AL19" i="218"/>
  <c r="AL19" i="219" s="1"/>
  <c r="AK19" i="218"/>
  <c r="AK19" i="219" s="1"/>
  <c r="AJ19" i="218"/>
  <c r="AJ19" i="219" s="1"/>
  <c r="AI19" i="218"/>
  <c r="AI19" i="219" s="1"/>
  <c r="AH19" i="218"/>
  <c r="AH19" i="219" s="1"/>
  <c r="AG19" i="218"/>
  <c r="AG19" i="219" s="1"/>
  <c r="AF19" i="218"/>
  <c r="AF19" i="219" s="1"/>
  <c r="AE19" i="218"/>
  <c r="AE19" i="219" s="1"/>
  <c r="AD19" i="218"/>
  <c r="AD19" i="219" s="1"/>
  <c r="AC19" i="218"/>
  <c r="AC19" i="219" s="1"/>
  <c r="AB19" i="218"/>
  <c r="AB19" i="219" s="1"/>
  <c r="AA19" i="218"/>
  <c r="AA19" i="219" s="1"/>
  <c r="Z19" i="218"/>
  <c r="Z19" i="219" s="1"/>
  <c r="Y19" i="218"/>
  <c r="Y19" i="219" s="1"/>
  <c r="X19" i="218"/>
  <c r="X19" i="219" s="1"/>
  <c r="W19" i="218"/>
  <c r="W19" i="219" s="1"/>
  <c r="V19" i="218"/>
  <c r="V19" i="219" s="1"/>
  <c r="U19" i="218"/>
  <c r="U19" i="219" s="1"/>
  <c r="T19" i="218"/>
  <c r="T19" i="219" s="1"/>
  <c r="S19" i="218"/>
  <c r="S19" i="219" s="1"/>
  <c r="R19" i="218"/>
  <c r="R19" i="219" s="1"/>
  <c r="Q19" i="218"/>
  <c r="Q19" i="219" s="1"/>
  <c r="P19" i="218"/>
  <c r="P19" i="219" s="1"/>
  <c r="O19" i="218"/>
  <c r="O19" i="219" s="1"/>
  <c r="N19" i="218"/>
  <c r="N19" i="219" s="1"/>
  <c r="M19" i="218"/>
  <c r="M19" i="219" s="1"/>
  <c r="L19" i="218"/>
  <c r="L19" i="219" s="1"/>
  <c r="K19" i="218"/>
  <c r="K19" i="219" s="1"/>
  <c r="J19" i="218"/>
  <c r="J19" i="219" s="1"/>
  <c r="I19" i="218"/>
  <c r="I19" i="219" s="1"/>
  <c r="H19" i="218"/>
  <c r="H19" i="219" s="1"/>
  <c r="G19" i="218"/>
  <c r="G19" i="219" s="1"/>
  <c r="F19" i="218"/>
  <c r="F19" i="219" s="1"/>
  <c r="E19" i="218"/>
  <c r="E19" i="219" s="1"/>
  <c r="D19" i="218"/>
  <c r="D19" i="219" s="1"/>
  <c r="C19" i="218"/>
  <c r="C19" i="219" s="1"/>
  <c r="B19" i="218"/>
  <c r="B19" i="219" s="1"/>
  <c r="JN18" i="218"/>
  <c r="JN18" i="219" s="1"/>
  <c r="JM18" i="218"/>
  <c r="JM18" i="219" s="1"/>
  <c r="JL18" i="218"/>
  <c r="JL18" i="219" s="1"/>
  <c r="JK18" i="218"/>
  <c r="JK18" i="219" s="1"/>
  <c r="JJ18" i="218"/>
  <c r="JJ18" i="219" s="1"/>
  <c r="JI18" i="218"/>
  <c r="JI18" i="219" s="1"/>
  <c r="JH18" i="218"/>
  <c r="JH18" i="219" s="1"/>
  <c r="JG18" i="218"/>
  <c r="JG18" i="219" s="1"/>
  <c r="JF18" i="218"/>
  <c r="JF18" i="219" s="1"/>
  <c r="JE18" i="218"/>
  <c r="JE18" i="219" s="1"/>
  <c r="JD18" i="218"/>
  <c r="JD18" i="219" s="1"/>
  <c r="JC18" i="218"/>
  <c r="JC18" i="219" s="1"/>
  <c r="JB18" i="218"/>
  <c r="JB18" i="219" s="1"/>
  <c r="JA18" i="218"/>
  <c r="JA18" i="219" s="1"/>
  <c r="IZ18" i="218"/>
  <c r="IZ18" i="219" s="1"/>
  <c r="IY18" i="218"/>
  <c r="IY18" i="219" s="1"/>
  <c r="IX18" i="218"/>
  <c r="IX18" i="219" s="1"/>
  <c r="IW18" i="218"/>
  <c r="IW18" i="219" s="1"/>
  <c r="IV18" i="218"/>
  <c r="IV18" i="219" s="1"/>
  <c r="IU18" i="218"/>
  <c r="IU18" i="219" s="1"/>
  <c r="IT18" i="218"/>
  <c r="IT18" i="219" s="1"/>
  <c r="IS18" i="218"/>
  <c r="IS18" i="219" s="1"/>
  <c r="IR18" i="218"/>
  <c r="IR18" i="219" s="1"/>
  <c r="IQ18" i="218"/>
  <c r="IQ18" i="219" s="1"/>
  <c r="IP18" i="218"/>
  <c r="IP18" i="219" s="1"/>
  <c r="IO18" i="218"/>
  <c r="IO18" i="219" s="1"/>
  <c r="IN18" i="218"/>
  <c r="IN18" i="219" s="1"/>
  <c r="IM18" i="218"/>
  <c r="IM18" i="219" s="1"/>
  <c r="IL18" i="218"/>
  <c r="IL18" i="219" s="1"/>
  <c r="IK18" i="218"/>
  <c r="IK18" i="219" s="1"/>
  <c r="IJ18" i="218"/>
  <c r="IJ18" i="219" s="1"/>
  <c r="II18" i="218"/>
  <c r="II18" i="219" s="1"/>
  <c r="IH18" i="218"/>
  <c r="IH18" i="219" s="1"/>
  <c r="IG18" i="218"/>
  <c r="IG18" i="219" s="1"/>
  <c r="IF18" i="218"/>
  <c r="IF18" i="219" s="1"/>
  <c r="IE18" i="218"/>
  <c r="IE18" i="219" s="1"/>
  <c r="ID18" i="218"/>
  <c r="ID18" i="219" s="1"/>
  <c r="IC18" i="218"/>
  <c r="IC18" i="219" s="1"/>
  <c r="IB18" i="218"/>
  <c r="IB18" i="219" s="1"/>
  <c r="IA18" i="218"/>
  <c r="HZ18" i="218"/>
  <c r="HZ18" i="219" s="1"/>
  <c r="HY18" i="218"/>
  <c r="HY18" i="219" s="1"/>
  <c r="HX18" i="218"/>
  <c r="HX18" i="219" s="1"/>
  <c r="HW18" i="218"/>
  <c r="HW18" i="219" s="1"/>
  <c r="HV18" i="218"/>
  <c r="HV18" i="219" s="1"/>
  <c r="HU18" i="218"/>
  <c r="HU18" i="219" s="1"/>
  <c r="HT18" i="218"/>
  <c r="HT18" i="219" s="1"/>
  <c r="HS18" i="218"/>
  <c r="HS18" i="219" s="1"/>
  <c r="HR18" i="218"/>
  <c r="HR18" i="219" s="1"/>
  <c r="HQ18" i="218"/>
  <c r="HQ18" i="219" s="1"/>
  <c r="HP18" i="218"/>
  <c r="HP18" i="219" s="1"/>
  <c r="HO18" i="218"/>
  <c r="HO18" i="219" s="1"/>
  <c r="HN18" i="218"/>
  <c r="HN18" i="219" s="1"/>
  <c r="HM18" i="218"/>
  <c r="HM18" i="219" s="1"/>
  <c r="HL18" i="218"/>
  <c r="HL18" i="219" s="1"/>
  <c r="HK18" i="218"/>
  <c r="HK18" i="219" s="1"/>
  <c r="HJ18" i="218"/>
  <c r="HJ18" i="219" s="1"/>
  <c r="HI18" i="218"/>
  <c r="HI18" i="219" s="1"/>
  <c r="HH18" i="218"/>
  <c r="HH18" i="219" s="1"/>
  <c r="HG18" i="218"/>
  <c r="HG18" i="219" s="1"/>
  <c r="HF18" i="218"/>
  <c r="HF18" i="219" s="1"/>
  <c r="HE18" i="218"/>
  <c r="HE18" i="219" s="1"/>
  <c r="HD18" i="218"/>
  <c r="HD18" i="219" s="1"/>
  <c r="HC18" i="218"/>
  <c r="HC18" i="219" s="1"/>
  <c r="HB18" i="218"/>
  <c r="HB18" i="219" s="1"/>
  <c r="HA18" i="218"/>
  <c r="HA18" i="219" s="1"/>
  <c r="GZ18" i="218"/>
  <c r="GZ18" i="219" s="1"/>
  <c r="GY18" i="218"/>
  <c r="GY18" i="219" s="1"/>
  <c r="GX18" i="218"/>
  <c r="GX18" i="219" s="1"/>
  <c r="GW18" i="218"/>
  <c r="GW18" i="219" s="1"/>
  <c r="GV18" i="218"/>
  <c r="GV18" i="219" s="1"/>
  <c r="GU18" i="218"/>
  <c r="GU18" i="219" s="1"/>
  <c r="GT18" i="218"/>
  <c r="GT18" i="219" s="1"/>
  <c r="GS18" i="218"/>
  <c r="GS18" i="219" s="1"/>
  <c r="GR18" i="218"/>
  <c r="GR18" i="219" s="1"/>
  <c r="GQ18" i="218"/>
  <c r="GQ18" i="219" s="1"/>
  <c r="GP18" i="218"/>
  <c r="GP18" i="219" s="1"/>
  <c r="GO18" i="218"/>
  <c r="GO18" i="219" s="1"/>
  <c r="GN18" i="218"/>
  <c r="GN18" i="219" s="1"/>
  <c r="GM18" i="218"/>
  <c r="GM18" i="219" s="1"/>
  <c r="GL18" i="218"/>
  <c r="GL18" i="219" s="1"/>
  <c r="GK18" i="218"/>
  <c r="GK18" i="219" s="1"/>
  <c r="GJ18" i="218"/>
  <c r="GJ18" i="219" s="1"/>
  <c r="GI18" i="218"/>
  <c r="GI18" i="219" s="1"/>
  <c r="GH18" i="218"/>
  <c r="GH18" i="219" s="1"/>
  <c r="GG18" i="218"/>
  <c r="GG18" i="219" s="1"/>
  <c r="GF18" i="218"/>
  <c r="GF18" i="219" s="1"/>
  <c r="GE18" i="218"/>
  <c r="GE18" i="219" s="1"/>
  <c r="GD18" i="218"/>
  <c r="GD18" i="219" s="1"/>
  <c r="GC18" i="218"/>
  <c r="GC18" i="219" s="1"/>
  <c r="GB18" i="218"/>
  <c r="GB18" i="219" s="1"/>
  <c r="GA18" i="218"/>
  <c r="GA18" i="219" s="1"/>
  <c r="FZ18" i="218"/>
  <c r="FZ18" i="219" s="1"/>
  <c r="FY18" i="218"/>
  <c r="FY18" i="219" s="1"/>
  <c r="FX18" i="218"/>
  <c r="FX18" i="219" s="1"/>
  <c r="FW18" i="218"/>
  <c r="FW18" i="219" s="1"/>
  <c r="FV18" i="218"/>
  <c r="FV18" i="219" s="1"/>
  <c r="FU18" i="218"/>
  <c r="FU18" i="219" s="1"/>
  <c r="FT18" i="218"/>
  <c r="FT18" i="219" s="1"/>
  <c r="FS18" i="218"/>
  <c r="FS18" i="219" s="1"/>
  <c r="FR18" i="218"/>
  <c r="FR18" i="219" s="1"/>
  <c r="FQ18" i="218"/>
  <c r="FQ18" i="219" s="1"/>
  <c r="FP18" i="218"/>
  <c r="FP18" i="219" s="1"/>
  <c r="FO18" i="218"/>
  <c r="FO18" i="219" s="1"/>
  <c r="FN18" i="218"/>
  <c r="FN18" i="219" s="1"/>
  <c r="FM18" i="218"/>
  <c r="FM18" i="219" s="1"/>
  <c r="FL18" i="218"/>
  <c r="FL18" i="219" s="1"/>
  <c r="FK18" i="218"/>
  <c r="FK18" i="219" s="1"/>
  <c r="FJ18" i="218"/>
  <c r="FJ18" i="219" s="1"/>
  <c r="FI18" i="218"/>
  <c r="FI18" i="219" s="1"/>
  <c r="FH18" i="218"/>
  <c r="FH18" i="219" s="1"/>
  <c r="FG18" i="218"/>
  <c r="FG18" i="219" s="1"/>
  <c r="FF18" i="218"/>
  <c r="FF18" i="219" s="1"/>
  <c r="FE18" i="218"/>
  <c r="FE18" i="219" s="1"/>
  <c r="FD18" i="218"/>
  <c r="FD18" i="219" s="1"/>
  <c r="FC18" i="218"/>
  <c r="FC18" i="219" s="1"/>
  <c r="FB18" i="218"/>
  <c r="FB18" i="219" s="1"/>
  <c r="FA18" i="218"/>
  <c r="FA18" i="219" s="1"/>
  <c r="EZ18" i="218"/>
  <c r="EZ18" i="219" s="1"/>
  <c r="EY18" i="218"/>
  <c r="EX18" i="218"/>
  <c r="EX18" i="219" s="1"/>
  <c r="EW18" i="218"/>
  <c r="EW18" i="219" s="1"/>
  <c r="EV18" i="218"/>
  <c r="EV18" i="219" s="1"/>
  <c r="EU18" i="218"/>
  <c r="EU18" i="219" s="1"/>
  <c r="ET18" i="218"/>
  <c r="ET18" i="219" s="1"/>
  <c r="ES18" i="218"/>
  <c r="ES18" i="219" s="1"/>
  <c r="ER18" i="218"/>
  <c r="ER18" i="219" s="1"/>
  <c r="EQ18" i="218"/>
  <c r="EQ18" i="219" s="1"/>
  <c r="EP18" i="218"/>
  <c r="EP18" i="219" s="1"/>
  <c r="EO18" i="218"/>
  <c r="EO18" i="219" s="1"/>
  <c r="EN18" i="218"/>
  <c r="EN18" i="219" s="1"/>
  <c r="EM18" i="218"/>
  <c r="EM18" i="219" s="1"/>
  <c r="EL18" i="218"/>
  <c r="EL18" i="219" s="1"/>
  <c r="EK18" i="218"/>
  <c r="EK18" i="219" s="1"/>
  <c r="EJ18" i="218"/>
  <c r="EJ18" i="219" s="1"/>
  <c r="EI18" i="218"/>
  <c r="EI18" i="219" s="1"/>
  <c r="EH18" i="218"/>
  <c r="EH18" i="219" s="1"/>
  <c r="EG18" i="218"/>
  <c r="EG18" i="219" s="1"/>
  <c r="EF18" i="218"/>
  <c r="EF18" i="219" s="1"/>
  <c r="EE18" i="218"/>
  <c r="EE18" i="219" s="1"/>
  <c r="ED18" i="218"/>
  <c r="ED18" i="219" s="1"/>
  <c r="EC18" i="218"/>
  <c r="EC18" i="219" s="1"/>
  <c r="EB18" i="218"/>
  <c r="EB18" i="219" s="1"/>
  <c r="EA18" i="218"/>
  <c r="EA18" i="219" s="1"/>
  <c r="DZ18" i="218"/>
  <c r="DZ18" i="219" s="1"/>
  <c r="DY18" i="218"/>
  <c r="DY18" i="219" s="1"/>
  <c r="DX18" i="218"/>
  <c r="DX18" i="219" s="1"/>
  <c r="DW18" i="218"/>
  <c r="DW18" i="219" s="1"/>
  <c r="DV18" i="218"/>
  <c r="DV18" i="219" s="1"/>
  <c r="DU18" i="218"/>
  <c r="DU18" i="219" s="1"/>
  <c r="DT18" i="218"/>
  <c r="DT18" i="219" s="1"/>
  <c r="DS18" i="218"/>
  <c r="DS18" i="219" s="1"/>
  <c r="DR18" i="218"/>
  <c r="DR18" i="219" s="1"/>
  <c r="DQ18" i="218"/>
  <c r="DQ18" i="219" s="1"/>
  <c r="DP18" i="218"/>
  <c r="DP18" i="219" s="1"/>
  <c r="DO18" i="218"/>
  <c r="DO18" i="219" s="1"/>
  <c r="DN18" i="218"/>
  <c r="DN18" i="219" s="1"/>
  <c r="DM18" i="218"/>
  <c r="DM18" i="219" s="1"/>
  <c r="DL18" i="218"/>
  <c r="DL18" i="219" s="1"/>
  <c r="DK18" i="218"/>
  <c r="DK18" i="219" s="1"/>
  <c r="DJ18" i="218"/>
  <c r="DJ18" i="219" s="1"/>
  <c r="DI18" i="218"/>
  <c r="DI18" i="219" s="1"/>
  <c r="DH18" i="218"/>
  <c r="DH18" i="219" s="1"/>
  <c r="DG18" i="218"/>
  <c r="DG18" i="219" s="1"/>
  <c r="DF18" i="218"/>
  <c r="DF18" i="219" s="1"/>
  <c r="DE18" i="218"/>
  <c r="DE18" i="219" s="1"/>
  <c r="DD18" i="218"/>
  <c r="DD18" i="219" s="1"/>
  <c r="DC18" i="218"/>
  <c r="DC18" i="219" s="1"/>
  <c r="DB18" i="218"/>
  <c r="DB18" i="219" s="1"/>
  <c r="DA18" i="218"/>
  <c r="DA18" i="219" s="1"/>
  <c r="CZ18" i="218"/>
  <c r="CZ18" i="219" s="1"/>
  <c r="CY18" i="218"/>
  <c r="CY18" i="219" s="1"/>
  <c r="CX18" i="218"/>
  <c r="CX18" i="219" s="1"/>
  <c r="CW18" i="218"/>
  <c r="CW18" i="219" s="1"/>
  <c r="CV18" i="218"/>
  <c r="CV18" i="219" s="1"/>
  <c r="CU18" i="218"/>
  <c r="CU18" i="219" s="1"/>
  <c r="CT18" i="218"/>
  <c r="CT18" i="219" s="1"/>
  <c r="CS18" i="218"/>
  <c r="CS18" i="219" s="1"/>
  <c r="CR18" i="218"/>
  <c r="CR18" i="219" s="1"/>
  <c r="CQ18" i="218"/>
  <c r="CQ18" i="219" s="1"/>
  <c r="CP18" i="218"/>
  <c r="CP18" i="219" s="1"/>
  <c r="CO18" i="218"/>
  <c r="CO18" i="219" s="1"/>
  <c r="CN18" i="218"/>
  <c r="CN18" i="219" s="1"/>
  <c r="CM18" i="218"/>
  <c r="CM18" i="219" s="1"/>
  <c r="CL18" i="218"/>
  <c r="CL18" i="219" s="1"/>
  <c r="CK18" i="218"/>
  <c r="CK18" i="219" s="1"/>
  <c r="CJ18" i="218"/>
  <c r="CJ18" i="219" s="1"/>
  <c r="CI18" i="218"/>
  <c r="CI18" i="219" s="1"/>
  <c r="CH18" i="218"/>
  <c r="CH18" i="219" s="1"/>
  <c r="CG18" i="218"/>
  <c r="CG18" i="219" s="1"/>
  <c r="CF18" i="218"/>
  <c r="CF18" i="219" s="1"/>
  <c r="CE18" i="218"/>
  <c r="CE18" i="219" s="1"/>
  <c r="CD18" i="218"/>
  <c r="CD18" i="219" s="1"/>
  <c r="CC18" i="218"/>
  <c r="CC18" i="219" s="1"/>
  <c r="CB18" i="218"/>
  <c r="CB18" i="219" s="1"/>
  <c r="CA18" i="218"/>
  <c r="CA18" i="219" s="1"/>
  <c r="BZ18" i="218"/>
  <c r="BZ18" i="219" s="1"/>
  <c r="BY18" i="218"/>
  <c r="BY18" i="219" s="1"/>
  <c r="BX18" i="218"/>
  <c r="BX18" i="219" s="1"/>
  <c r="BW18" i="218"/>
  <c r="BV18" i="218"/>
  <c r="BV18" i="219" s="1"/>
  <c r="BU18" i="218"/>
  <c r="BU18" i="219" s="1"/>
  <c r="BT18" i="218"/>
  <c r="BT18" i="219" s="1"/>
  <c r="BS18" i="218"/>
  <c r="BS18" i="219" s="1"/>
  <c r="BR18" i="218"/>
  <c r="BR18" i="219" s="1"/>
  <c r="BQ18" i="218"/>
  <c r="BQ18" i="219" s="1"/>
  <c r="BP18" i="218"/>
  <c r="BP18" i="219" s="1"/>
  <c r="BO18" i="218"/>
  <c r="BO18" i="219" s="1"/>
  <c r="BN18" i="218"/>
  <c r="BN18" i="219" s="1"/>
  <c r="BM18" i="218"/>
  <c r="BM18" i="219" s="1"/>
  <c r="BL18" i="218"/>
  <c r="BL18" i="219" s="1"/>
  <c r="BK18" i="218"/>
  <c r="BK18" i="219" s="1"/>
  <c r="BJ18" i="218"/>
  <c r="BJ18" i="219" s="1"/>
  <c r="BI18" i="218"/>
  <c r="BI18" i="219" s="1"/>
  <c r="BH18" i="218"/>
  <c r="BH18" i="219" s="1"/>
  <c r="BG18" i="218"/>
  <c r="BG18" i="219" s="1"/>
  <c r="BF18" i="218"/>
  <c r="BF18" i="219" s="1"/>
  <c r="BE18" i="218"/>
  <c r="BE18" i="219" s="1"/>
  <c r="BD18" i="218"/>
  <c r="BD18" i="219" s="1"/>
  <c r="BC18" i="218"/>
  <c r="BC18" i="219" s="1"/>
  <c r="BB18" i="218"/>
  <c r="BB18" i="219" s="1"/>
  <c r="BA18" i="218"/>
  <c r="BA18" i="219" s="1"/>
  <c r="AZ18" i="218"/>
  <c r="AZ18" i="219" s="1"/>
  <c r="AY18" i="218"/>
  <c r="AY18" i="219" s="1"/>
  <c r="AX18" i="218"/>
  <c r="AX18" i="219" s="1"/>
  <c r="AW18" i="218"/>
  <c r="AW18" i="219" s="1"/>
  <c r="AV18" i="218"/>
  <c r="AV18" i="219" s="1"/>
  <c r="AU18" i="218"/>
  <c r="AU18" i="219" s="1"/>
  <c r="AT18" i="218"/>
  <c r="AT18" i="219" s="1"/>
  <c r="AS18" i="218"/>
  <c r="AS18" i="219" s="1"/>
  <c r="AR18" i="218"/>
  <c r="AR18" i="219" s="1"/>
  <c r="AQ18" i="218"/>
  <c r="AQ18" i="219" s="1"/>
  <c r="AP18" i="218"/>
  <c r="AP18" i="219" s="1"/>
  <c r="AO18" i="218"/>
  <c r="AO18" i="219" s="1"/>
  <c r="AN18" i="218"/>
  <c r="AN18" i="219" s="1"/>
  <c r="AM18" i="218"/>
  <c r="AM18" i="219" s="1"/>
  <c r="AL18" i="218"/>
  <c r="AL18" i="219" s="1"/>
  <c r="AK18" i="218"/>
  <c r="AK18" i="219" s="1"/>
  <c r="AJ18" i="218"/>
  <c r="AJ18" i="219" s="1"/>
  <c r="AI18" i="218"/>
  <c r="AI18" i="219" s="1"/>
  <c r="AH18" i="218"/>
  <c r="AH18" i="219" s="1"/>
  <c r="AG18" i="218"/>
  <c r="AG18" i="219" s="1"/>
  <c r="AF18" i="218"/>
  <c r="AF18" i="219" s="1"/>
  <c r="AE18" i="218"/>
  <c r="AE18" i="219" s="1"/>
  <c r="AD18" i="218"/>
  <c r="AD18" i="219" s="1"/>
  <c r="AC18" i="218"/>
  <c r="AC18" i="219" s="1"/>
  <c r="AB18" i="218"/>
  <c r="AB18" i="219" s="1"/>
  <c r="AA18" i="218"/>
  <c r="AA18" i="219" s="1"/>
  <c r="Z18" i="218"/>
  <c r="Z18" i="219" s="1"/>
  <c r="Y18" i="218"/>
  <c r="Y18" i="219" s="1"/>
  <c r="X18" i="218"/>
  <c r="X18" i="219" s="1"/>
  <c r="W18" i="218"/>
  <c r="W18" i="219" s="1"/>
  <c r="V18" i="218"/>
  <c r="V18" i="219" s="1"/>
  <c r="U18" i="218"/>
  <c r="U18" i="219" s="1"/>
  <c r="T18" i="218"/>
  <c r="T18" i="219" s="1"/>
  <c r="S18" i="218"/>
  <c r="S18" i="219" s="1"/>
  <c r="R18" i="218"/>
  <c r="R18" i="219" s="1"/>
  <c r="Q18" i="218"/>
  <c r="Q18" i="219" s="1"/>
  <c r="P18" i="218"/>
  <c r="P18" i="219" s="1"/>
  <c r="O18" i="218"/>
  <c r="O18" i="219" s="1"/>
  <c r="N18" i="218"/>
  <c r="N18" i="219" s="1"/>
  <c r="M18" i="218"/>
  <c r="M18" i="219" s="1"/>
  <c r="L18" i="218"/>
  <c r="L18" i="219" s="1"/>
  <c r="K18" i="218"/>
  <c r="K18" i="219" s="1"/>
  <c r="J18" i="218"/>
  <c r="J18" i="219" s="1"/>
  <c r="I18" i="218"/>
  <c r="I18" i="219" s="1"/>
  <c r="H18" i="218"/>
  <c r="H18" i="219" s="1"/>
  <c r="G18" i="218"/>
  <c r="G18" i="219" s="1"/>
  <c r="F18" i="218"/>
  <c r="F18" i="219" s="1"/>
  <c r="E18" i="218"/>
  <c r="E18" i="219" s="1"/>
  <c r="D18" i="218"/>
  <c r="D18" i="219" s="1"/>
  <c r="C18" i="218"/>
  <c r="C18" i="219" s="1"/>
  <c r="B18" i="218"/>
  <c r="B18" i="219" s="1"/>
  <c r="JN16" i="218"/>
  <c r="JN16" i="219" s="1"/>
  <c r="JM16" i="218"/>
  <c r="JM16" i="219" s="1"/>
  <c r="JL16" i="218"/>
  <c r="JL16" i="219" s="1"/>
  <c r="JK16" i="218"/>
  <c r="JK16" i="219" s="1"/>
  <c r="JJ16" i="218"/>
  <c r="JJ16" i="219" s="1"/>
  <c r="JI16" i="218"/>
  <c r="JI16" i="219" s="1"/>
  <c r="JH16" i="218"/>
  <c r="JH16" i="219" s="1"/>
  <c r="JG16" i="218"/>
  <c r="JG16" i="219" s="1"/>
  <c r="JF16" i="218"/>
  <c r="JF16" i="219" s="1"/>
  <c r="JE16" i="218"/>
  <c r="JE16" i="219" s="1"/>
  <c r="JD16" i="218"/>
  <c r="JD16" i="219" s="1"/>
  <c r="JC16" i="218"/>
  <c r="JC16" i="219" s="1"/>
  <c r="JB16" i="218"/>
  <c r="JB16" i="219" s="1"/>
  <c r="JA16" i="218"/>
  <c r="JA16" i="219" s="1"/>
  <c r="IZ16" i="218"/>
  <c r="IZ16" i="219" s="1"/>
  <c r="IY16" i="218"/>
  <c r="IY16" i="219" s="1"/>
  <c r="IX16" i="218"/>
  <c r="IX16" i="219" s="1"/>
  <c r="IW16" i="218"/>
  <c r="IW16" i="219" s="1"/>
  <c r="IV16" i="218"/>
  <c r="IV16" i="219" s="1"/>
  <c r="IU16" i="218"/>
  <c r="IU16" i="219" s="1"/>
  <c r="IT16" i="218"/>
  <c r="IT16" i="219" s="1"/>
  <c r="IS16" i="218"/>
  <c r="IS16" i="219" s="1"/>
  <c r="IR16" i="218"/>
  <c r="IQ16" i="218"/>
  <c r="IQ16" i="219" s="1"/>
  <c r="IP16" i="218"/>
  <c r="IP16" i="219" s="1"/>
  <c r="IO16" i="218"/>
  <c r="IO16" i="219" s="1"/>
  <c r="IN16" i="218"/>
  <c r="IN16" i="219" s="1"/>
  <c r="IM16" i="218"/>
  <c r="IM16" i="219" s="1"/>
  <c r="IL16" i="218"/>
  <c r="IL16" i="219" s="1"/>
  <c r="IK16" i="218"/>
  <c r="IK16" i="219" s="1"/>
  <c r="IJ16" i="218"/>
  <c r="IJ16" i="219" s="1"/>
  <c r="II16" i="218"/>
  <c r="II16" i="219" s="1"/>
  <c r="IH16" i="218"/>
  <c r="IH16" i="219" s="1"/>
  <c r="IG16" i="218"/>
  <c r="IG16" i="219" s="1"/>
  <c r="IF16" i="218"/>
  <c r="IF16" i="219" s="1"/>
  <c r="IE16" i="218"/>
  <c r="IE16" i="219" s="1"/>
  <c r="ID16" i="218"/>
  <c r="ID16" i="219" s="1"/>
  <c r="IC16" i="218"/>
  <c r="IC16" i="219" s="1"/>
  <c r="IB16" i="218"/>
  <c r="IB16" i="219" s="1"/>
  <c r="IA16" i="218"/>
  <c r="IA16" i="219" s="1"/>
  <c r="HZ16" i="218"/>
  <c r="HZ16" i="219" s="1"/>
  <c r="HY16" i="218"/>
  <c r="HY16" i="219" s="1"/>
  <c r="HX16" i="218"/>
  <c r="HX16" i="219" s="1"/>
  <c r="HW16" i="218"/>
  <c r="HW16" i="219" s="1"/>
  <c r="HV16" i="218"/>
  <c r="HV16" i="219" s="1"/>
  <c r="HU16" i="218"/>
  <c r="HU16" i="219" s="1"/>
  <c r="HT16" i="218"/>
  <c r="HT16" i="219" s="1"/>
  <c r="HS16" i="218"/>
  <c r="HS16" i="219" s="1"/>
  <c r="HR16" i="218"/>
  <c r="HR16" i="219" s="1"/>
  <c r="HQ16" i="218"/>
  <c r="HQ16" i="219" s="1"/>
  <c r="HP16" i="218"/>
  <c r="HP16" i="219" s="1"/>
  <c r="HO16" i="218"/>
  <c r="HO16" i="219" s="1"/>
  <c r="HN16" i="218"/>
  <c r="HN16" i="219" s="1"/>
  <c r="HM16" i="218"/>
  <c r="HM16" i="219" s="1"/>
  <c r="HL16" i="218"/>
  <c r="HL16" i="219" s="1"/>
  <c r="HK16" i="218"/>
  <c r="HK16" i="219" s="1"/>
  <c r="HJ16" i="218"/>
  <c r="HJ16" i="219" s="1"/>
  <c r="HI16" i="218"/>
  <c r="HI16" i="219" s="1"/>
  <c r="HH16" i="218"/>
  <c r="HH16" i="219" s="1"/>
  <c r="HG16" i="218"/>
  <c r="HG16" i="219" s="1"/>
  <c r="HF16" i="218"/>
  <c r="HF16" i="219" s="1"/>
  <c r="HE16" i="218"/>
  <c r="HE16" i="219" s="1"/>
  <c r="HD16" i="218"/>
  <c r="HD16" i="219" s="1"/>
  <c r="HC16" i="218"/>
  <c r="HC16" i="219" s="1"/>
  <c r="HB16" i="218"/>
  <c r="HB16" i="219" s="1"/>
  <c r="HA16" i="218"/>
  <c r="HA16" i="219" s="1"/>
  <c r="GZ16" i="218"/>
  <c r="GZ16" i="219" s="1"/>
  <c r="GY16" i="218"/>
  <c r="GY16" i="219" s="1"/>
  <c r="GX16" i="218"/>
  <c r="GX16" i="219" s="1"/>
  <c r="GW16" i="218"/>
  <c r="GW16" i="219" s="1"/>
  <c r="GV16" i="218"/>
  <c r="GV16" i="219" s="1"/>
  <c r="GU16" i="218"/>
  <c r="GU16" i="219" s="1"/>
  <c r="GT16" i="218"/>
  <c r="GT16" i="219" s="1"/>
  <c r="GS16" i="218"/>
  <c r="GS16" i="219" s="1"/>
  <c r="GR16" i="218"/>
  <c r="GR16" i="219" s="1"/>
  <c r="GQ16" i="218"/>
  <c r="GQ16" i="219" s="1"/>
  <c r="GP16" i="218"/>
  <c r="GP16" i="219" s="1"/>
  <c r="GO16" i="218"/>
  <c r="GO16" i="219" s="1"/>
  <c r="GN16" i="218"/>
  <c r="GN16" i="219" s="1"/>
  <c r="GM16" i="218"/>
  <c r="GM16" i="219" s="1"/>
  <c r="GL16" i="218"/>
  <c r="GL16" i="219" s="1"/>
  <c r="GK16" i="218"/>
  <c r="GK16" i="219" s="1"/>
  <c r="GJ16" i="218"/>
  <c r="GJ16" i="219" s="1"/>
  <c r="GI16" i="218"/>
  <c r="GI16" i="219" s="1"/>
  <c r="GH16" i="218"/>
  <c r="GH16" i="219" s="1"/>
  <c r="GG16" i="218"/>
  <c r="GG16" i="219" s="1"/>
  <c r="GF16" i="218"/>
  <c r="GF16" i="219" s="1"/>
  <c r="GE16" i="218"/>
  <c r="GE16" i="219" s="1"/>
  <c r="GD16" i="218"/>
  <c r="GD16" i="219" s="1"/>
  <c r="GC16" i="218"/>
  <c r="GC16" i="219" s="1"/>
  <c r="GB16" i="218"/>
  <c r="GB16" i="219" s="1"/>
  <c r="GA16" i="218"/>
  <c r="GA16" i="219" s="1"/>
  <c r="FZ16" i="218"/>
  <c r="FZ16" i="219" s="1"/>
  <c r="FY16" i="218"/>
  <c r="FY16" i="219" s="1"/>
  <c r="FX16" i="218"/>
  <c r="FX16" i="219" s="1"/>
  <c r="FW16" i="218"/>
  <c r="FW16" i="219" s="1"/>
  <c r="FV16" i="218"/>
  <c r="FV16" i="219" s="1"/>
  <c r="FU16" i="218"/>
  <c r="FU16" i="219" s="1"/>
  <c r="FT16" i="218"/>
  <c r="FT16" i="219" s="1"/>
  <c r="FS16" i="218"/>
  <c r="FS16" i="219" s="1"/>
  <c r="FR16" i="218"/>
  <c r="FR16" i="219" s="1"/>
  <c r="FQ16" i="218"/>
  <c r="FQ16" i="219" s="1"/>
  <c r="FP16" i="218"/>
  <c r="FP16" i="219" s="1"/>
  <c r="FO16" i="218"/>
  <c r="FO16" i="219" s="1"/>
  <c r="FN16" i="218"/>
  <c r="FN16" i="219" s="1"/>
  <c r="FM16" i="218"/>
  <c r="FM16" i="219" s="1"/>
  <c r="FL16" i="218"/>
  <c r="FL16" i="219" s="1"/>
  <c r="FK16" i="218"/>
  <c r="FK16" i="219" s="1"/>
  <c r="FJ16" i="218"/>
  <c r="FJ16" i="219" s="1"/>
  <c r="FI16" i="218"/>
  <c r="FI16" i="219" s="1"/>
  <c r="FH16" i="218"/>
  <c r="FH16" i="219" s="1"/>
  <c r="FG16" i="218"/>
  <c r="FG16" i="219" s="1"/>
  <c r="FF16" i="218"/>
  <c r="FF16" i="219" s="1"/>
  <c r="FE16" i="218"/>
  <c r="FE16" i="219" s="1"/>
  <c r="FD16" i="218"/>
  <c r="FD16" i="219" s="1"/>
  <c r="FC16" i="218"/>
  <c r="FC16" i="219" s="1"/>
  <c r="FB16" i="218"/>
  <c r="FB16" i="219" s="1"/>
  <c r="FA16" i="218"/>
  <c r="FA16" i="219" s="1"/>
  <c r="EZ16" i="218"/>
  <c r="EZ16" i="219" s="1"/>
  <c r="EY16" i="218"/>
  <c r="EY16" i="219" s="1"/>
  <c r="EX16" i="218"/>
  <c r="EX16" i="219" s="1"/>
  <c r="EW16" i="218"/>
  <c r="EW16" i="219" s="1"/>
  <c r="EV16" i="218"/>
  <c r="EV16" i="219" s="1"/>
  <c r="EU16" i="218"/>
  <c r="EU16" i="219" s="1"/>
  <c r="ET16" i="218"/>
  <c r="ET16" i="219" s="1"/>
  <c r="ES16" i="218"/>
  <c r="ES16" i="219" s="1"/>
  <c r="ER16" i="218"/>
  <c r="ER16" i="219" s="1"/>
  <c r="EQ16" i="218"/>
  <c r="EQ16" i="219" s="1"/>
  <c r="EP16" i="218"/>
  <c r="EP16" i="219" s="1"/>
  <c r="EO16" i="218"/>
  <c r="EO16" i="219" s="1"/>
  <c r="EN16" i="218"/>
  <c r="EN16" i="219" s="1"/>
  <c r="EM16" i="218"/>
  <c r="EM16" i="219" s="1"/>
  <c r="EL16" i="218"/>
  <c r="EL16" i="219" s="1"/>
  <c r="EK16" i="218"/>
  <c r="EK16" i="219" s="1"/>
  <c r="EJ16" i="218"/>
  <c r="EJ16" i="219" s="1"/>
  <c r="EI16" i="218"/>
  <c r="EI16" i="219" s="1"/>
  <c r="EH16" i="218"/>
  <c r="EH16" i="219" s="1"/>
  <c r="EG16" i="218"/>
  <c r="EG16" i="219" s="1"/>
  <c r="EF16" i="218"/>
  <c r="EF16" i="219" s="1"/>
  <c r="EE16" i="218"/>
  <c r="EE16" i="219" s="1"/>
  <c r="ED16" i="218"/>
  <c r="ED16" i="219" s="1"/>
  <c r="EC16" i="218"/>
  <c r="EC16" i="219" s="1"/>
  <c r="EB16" i="218"/>
  <c r="EB16" i="219" s="1"/>
  <c r="EA16" i="218"/>
  <c r="EA16" i="219" s="1"/>
  <c r="DZ16" i="218"/>
  <c r="DZ16" i="219" s="1"/>
  <c r="DY16" i="218"/>
  <c r="DY16" i="219" s="1"/>
  <c r="DX16" i="218"/>
  <c r="DX16" i="219" s="1"/>
  <c r="DW16" i="218"/>
  <c r="DW16" i="219" s="1"/>
  <c r="DV16" i="218"/>
  <c r="DV16" i="219" s="1"/>
  <c r="DU16" i="218"/>
  <c r="DU16" i="219" s="1"/>
  <c r="DT16" i="218"/>
  <c r="DT16" i="219" s="1"/>
  <c r="DS16" i="218"/>
  <c r="DS16" i="219" s="1"/>
  <c r="DR16" i="218"/>
  <c r="DR16" i="219" s="1"/>
  <c r="DQ16" i="218"/>
  <c r="DQ16" i="219" s="1"/>
  <c r="DP16" i="218"/>
  <c r="DP16" i="219" s="1"/>
  <c r="DO16" i="218"/>
  <c r="DO16" i="219" s="1"/>
  <c r="DN16" i="218"/>
  <c r="DN16" i="219" s="1"/>
  <c r="DM16" i="218"/>
  <c r="DM16" i="219" s="1"/>
  <c r="DL16" i="218"/>
  <c r="DL16" i="219" s="1"/>
  <c r="DK16" i="218"/>
  <c r="DK16" i="219" s="1"/>
  <c r="DJ16" i="218"/>
  <c r="DJ16" i="219" s="1"/>
  <c r="DI16" i="218"/>
  <c r="DI16" i="219" s="1"/>
  <c r="DH16" i="218"/>
  <c r="DH16" i="219" s="1"/>
  <c r="DG16" i="218"/>
  <c r="DG16" i="219" s="1"/>
  <c r="DF16" i="218"/>
  <c r="DF16" i="219" s="1"/>
  <c r="DE16" i="218"/>
  <c r="DE16" i="219" s="1"/>
  <c r="DD16" i="218"/>
  <c r="DD16" i="219" s="1"/>
  <c r="DC16" i="218"/>
  <c r="DC16" i="219" s="1"/>
  <c r="DB16" i="218"/>
  <c r="DB16" i="219" s="1"/>
  <c r="DA16" i="218"/>
  <c r="DA16" i="219" s="1"/>
  <c r="CZ16" i="218"/>
  <c r="CZ16" i="219" s="1"/>
  <c r="CY16" i="218"/>
  <c r="CY16" i="219" s="1"/>
  <c r="CX16" i="218"/>
  <c r="CX16" i="219" s="1"/>
  <c r="CW16" i="218"/>
  <c r="CW16" i="219" s="1"/>
  <c r="CV16" i="218"/>
  <c r="CV16" i="219" s="1"/>
  <c r="CU16" i="218"/>
  <c r="CU16" i="219" s="1"/>
  <c r="CT16" i="218"/>
  <c r="CT16" i="219" s="1"/>
  <c r="CS16" i="218"/>
  <c r="CS16" i="219" s="1"/>
  <c r="CR16" i="218"/>
  <c r="CR16" i="219" s="1"/>
  <c r="CQ16" i="218"/>
  <c r="CQ16" i="219" s="1"/>
  <c r="CP16" i="218"/>
  <c r="CP16" i="219" s="1"/>
  <c r="CO16" i="218"/>
  <c r="CO16" i="219" s="1"/>
  <c r="CN16" i="218"/>
  <c r="CN16" i="219" s="1"/>
  <c r="CM16" i="218"/>
  <c r="CM16" i="219" s="1"/>
  <c r="CL16" i="218"/>
  <c r="CL16" i="219" s="1"/>
  <c r="CK16" i="218"/>
  <c r="CK16" i="219" s="1"/>
  <c r="CJ16" i="218"/>
  <c r="CJ16" i="219" s="1"/>
  <c r="CI16" i="218"/>
  <c r="CI16" i="219" s="1"/>
  <c r="CH16" i="218"/>
  <c r="CH16" i="219" s="1"/>
  <c r="CG16" i="218"/>
  <c r="CG16" i="219" s="1"/>
  <c r="CF16" i="218"/>
  <c r="CF16" i="219" s="1"/>
  <c r="CE16" i="218"/>
  <c r="CE16" i="219" s="1"/>
  <c r="CD16" i="218"/>
  <c r="CD16" i="219" s="1"/>
  <c r="CC16" i="218"/>
  <c r="CC16" i="219" s="1"/>
  <c r="CB16" i="218"/>
  <c r="CB16" i="219" s="1"/>
  <c r="CA16" i="218"/>
  <c r="CA16" i="219" s="1"/>
  <c r="BZ16" i="218"/>
  <c r="BZ16" i="219" s="1"/>
  <c r="BY16" i="218"/>
  <c r="BY16" i="219" s="1"/>
  <c r="BX16" i="218"/>
  <c r="BX16" i="219" s="1"/>
  <c r="BW16" i="218"/>
  <c r="BW16" i="219" s="1"/>
  <c r="BV16" i="218"/>
  <c r="BV16" i="219" s="1"/>
  <c r="BU16" i="218"/>
  <c r="BU16" i="219" s="1"/>
  <c r="BT16" i="218"/>
  <c r="BT16" i="219" s="1"/>
  <c r="BS16" i="218"/>
  <c r="BS16" i="219" s="1"/>
  <c r="BR16" i="218"/>
  <c r="BR16" i="219" s="1"/>
  <c r="BQ16" i="218"/>
  <c r="BQ16" i="219" s="1"/>
  <c r="BP16" i="218"/>
  <c r="BP16" i="219" s="1"/>
  <c r="BO16" i="218"/>
  <c r="BO16" i="219" s="1"/>
  <c r="BN16" i="218"/>
  <c r="BN16" i="219" s="1"/>
  <c r="BM16" i="218"/>
  <c r="BM16" i="219" s="1"/>
  <c r="BL16" i="218"/>
  <c r="BL16" i="219" s="1"/>
  <c r="BK16" i="218"/>
  <c r="BK16" i="219" s="1"/>
  <c r="BJ16" i="218"/>
  <c r="BJ16" i="219" s="1"/>
  <c r="BI16" i="218"/>
  <c r="BI16" i="219" s="1"/>
  <c r="BH16" i="218"/>
  <c r="BH16" i="219" s="1"/>
  <c r="BG16" i="218"/>
  <c r="BG16" i="219" s="1"/>
  <c r="BF16" i="218"/>
  <c r="BF16" i="219" s="1"/>
  <c r="BE16" i="218"/>
  <c r="BE16" i="219" s="1"/>
  <c r="BD16" i="218"/>
  <c r="BD16" i="219" s="1"/>
  <c r="BC16" i="218"/>
  <c r="BC16" i="219" s="1"/>
  <c r="BB16" i="218"/>
  <c r="BB16" i="219" s="1"/>
  <c r="BA16" i="218"/>
  <c r="BA16" i="219" s="1"/>
  <c r="AZ16" i="218"/>
  <c r="AZ16" i="219" s="1"/>
  <c r="AY16" i="218"/>
  <c r="AY16" i="219" s="1"/>
  <c r="AX16" i="218"/>
  <c r="AX16" i="219" s="1"/>
  <c r="AW16" i="218"/>
  <c r="AW16" i="219" s="1"/>
  <c r="AV16" i="218"/>
  <c r="AV16" i="219" s="1"/>
  <c r="AU16" i="218"/>
  <c r="AU16" i="219" s="1"/>
  <c r="AT16" i="218"/>
  <c r="AT16" i="219" s="1"/>
  <c r="AS16" i="218"/>
  <c r="AS16" i="219" s="1"/>
  <c r="AR16" i="218"/>
  <c r="AR16" i="219" s="1"/>
  <c r="AQ16" i="218"/>
  <c r="AQ16" i="219" s="1"/>
  <c r="AP16" i="218"/>
  <c r="AP16" i="219" s="1"/>
  <c r="AO16" i="218"/>
  <c r="AO16" i="219" s="1"/>
  <c r="AN16" i="218"/>
  <c r="AN16" i="219" s="1"/>
  <c r="AM16" i="218"/>
  <c r="AM16" i="219" s="1"/>
  <c r="AL16" i="218"/>
  <c r="AL16" i="219" s="1"/>
  <c r="AK16" i="218"/>
  <c r="AK16" i="219" s="1"/>
  <c r="AJ16" i="218"/>
  <c r="AJ16" i="219" s="1"/>
  <c r="AI16" i="218"/>
  <c r="AI16" i="219" s="1"/>
  <c r="AH16" i="218"/>
  <c r="AH16" i="219" s="1"/>
  <c r="AG16" i="218"/>
  <c r="AG16" i="219" s="1"/>
  <c r="AF16" i="218"/>
  <c r="AF16" i="219" s="1"/>
  <c r="AE16" i="218"/>
  <c r="AE16" i="219" s="1"/>
  <c r="AD16" i="218"/>
  <c r="AD16" i="219" s="1"/>
  <c r="AC16" i="218"/>
  <c r="AC16" i="219" s="1"/>
  <c r="AB16" i="218"/>
  <c r="AB16" i="219" s="1"/>
  <c r="AA16" i="218"/>
  <c r="AA16" i="219" s="1"/>
  <c r="Z16" i="218"/>
  <c r="Z16" i="219" s="1"/>
  <c r="Y16" i="218"/>
  <c r="Y16" i="219" s="1"/>
  <c r="X16" i="218"/>
  <c r="X16" i="219" s="1"/>
  <c r="W16" i="218"/>
  <c r="W16" i="219" s="1"/>
  <c r="V16" i="218"/>
  <c r="V16" i="219" s="1"/>
  <c r="U16" i="218"/>
  <c r="U16" i="219" s="1"/>
  <c r="T16" i="218"/>
  <c r="T16" i="219" s="1"/>
  <c r="S16" i="218"/>
  <c r="S16" i="219" s="1"/>
  <c r="R16" i="218"/>
  <c r="R16" i="219" s="1"/>
  <c r="Q16" i="218"/>
  <c r="Q16" i="219" s="1"/>
  <c r="P16" i="218"/>
  <c r="P16" i="219" s="1"/>
  <c r="O16" i="218"/>
  <c r="O16" i="219" s="1"/>
  <c r="N16" i="218"/>
  <c r="N16" i="219" s="1"/>
  <c r="M16" i="218"/>
  <c r="M16" i="219" s="1"/>
  <c r="L16" i="218"/>
  <c r="L16" i="219" s="1"/>
  <c r="K16" i="218"/>
  <c r="K16" i="219" s="1"/>
  <c r="J16" i="218"/>
  <c r="J16" i="219" s="1"/>
  <c r="I16" i="218"/>
  <c r="I16" i="219" s="1"/>
  <c r="H16" i="218"/>
  <c r="H16" i="219" s="1"/>
  <c r="G16" i="218"/>
  <c r="G16" i="219" s="1"/>
  <c r="F16" i="218"/>
  <c r="F16" i="219" s="1"/>
  <c r="E16" i="218"/>
  <c r="D16" i="218"/>
  <c r="D16" i="219" s="1"/>
  <c r="C16" i="218"/>
  <c r="C16" i="219" s="1"/>
  <c r="B16" i="218"/>
  <c r="B16" i="219" s="1"/>
  <c r="JN15" i="218"/>
  <c r="JN15" i="219" s="1"/>
  <c r="JM15" i="218"/>
  <c r="JM15" i="219" s="1"/>
  <c r="JL15" i="218"/>
  <c r="JL15" i="219" s="1"/>
  <c r="JK15" i="218"/>
  <c r="JK15" i="219" s="1"/>
  <c r="JJ15" i="218"/>
  <c r="JJ15" i="219" s="1"/>
  <c r="JI15" i="218"/>
  <c r="JI15" i="219" s="1"/>
  <c r="JH15" i="218"/>
  <c r="JH15" i="219" s="1"/>
  <c r="JG15" i="218"/>
  <c r="JG15" i="219" s="1"/>
  <c r="JF15" i="218"/>
  <c r="JF15" i="219" s="1"/>
  <c r="JE15" i="218"/>
  <c r="JE15" i="219" s="1"/>
  <c r="JD15" i="218"/>
  <c r="JD15" i="219" s="1"/>
  <c r="JC15" i="218"/>
  <c r="JC15" i="219" s="1"/>
  <c r="JB15" i="218"/>
  <c r="JA15" i="218"/>
  <c r="JA15" i="219" s="1"/>
  <c r="IZ15" i="218"/>
  <c r="IZ15" i="219" s="1"/>
  <c r="IY15" i="218"/>
  <c r="IY15" i="219" s="1"/>
  <c r="IX15" i="218"/>
  <c r="IX15" i="219" s="1"/>
  <c r="IW15" i="218"/>
  <c r="IW15" i="219" s="1"/>
  <c r="IV15" i="218"/>
  <c r="IV15" i="219" s="1"/>
  <c r="IU15" i="218"/>
  <c r="IU15" i="219" s="1"/>
  <c r="IT15" i="218"/>
  <c r="IT15" i="219" s="1"/>
  <c r="IS15" i="218"/>
  <c r="IS15" i="219" s="1"/>
  <c r="IR15" i="218"/>
  <c r="IR15" i="219" s="1"/>
  <c r="IQ15" i="218"/>
  <c r="IQ15" i="219" s="1"/>
  <c r="IP15" i="218"/>
  <c r="IP15" i="219" s="1"/>
  <c r="IO15" i="218"/>
  <c r="IN15" i="218"/>
  <c r="IN15" i="219" s="1"/>
  <c r="IM15" i="218"/>
  <c r="IM15" i="219" s="1"/>
  <c r="IL15" i="218"/>
  <c r="IL15" i="219" s="1"/>
  <c r="IK15" i="218"/>
  <c r="IK15" i="219" s="1"/>
  <c r="IJ15" i="218"/>
  <c r="IJ15" i="219" s="1"/>
  <c r="II15" i="218"/>
  <c r="II15" i="219" s="1"/>
  <c r="IH15" i="218"/>
  <c r="IH15" i="219" s="1"/>
  <c r="IG15" i="218"/>
  <c r="IG15" i="219" s="1"/>
  <c r="IF15" i="218"/>
  <c r="IF15" i="219" s="1"/>
  <c r="IE15" i="218"/>
  <c r="IE15" i="219" s="1"/>
  <c r="ID15" i="218"/>
  <c r="ID15" i="219" s="1"/>
  <c r="IC15" i="218"/>
  <c r="IC15" i="219" s="1"/>
  <c r="IB15" i="218"/>
  <c r="IB15" i="219" s="1"/>
  <c r="IA15" i="218"/>
  <c r="IA15" i="219" s="1"/>
  <c r="HZ15" i="218"/>
  <c r="HZ15" i="219" s="1"/>
  <c r="HY15" i="218"/>
  <c r="HY15" i="219" s="1"/>
  <c r="HX15" i="218"/>
  <c r="HX15" i="219" s="1"/>
  <c r="HW15" i="218"/>
  <c r="HW15" i="219" s="1"/>
  <c r="HV15" i="218"/>
  <c r="HV15" i="219" s="1"/>
  <c r="HU15" i="218"/>
  <c r="HU15" i="219" s="1"/>
  <c r="HT15" i="218"/>
  <c r="HT15" i="219" s="1"/>
  <c r="HS15" i="218"/>
  <c r="HS15" i="219" s="1"/>
  <c r="HR15" i="218"/>
  <c r="HR15" i="219" s="1"/>
  <c r="HQ15" i="218"/>
  <c r="HQ15" i="219" s="1"/>
  <c r="HP15" i="218"/>
  <c r="HP15" i="219" s="1"/>
  <c r="HO15" i="218"/>
  <c r="HO15" i="219" s="1"/>
  <c r="HN15" i="218"/>
  <c r="HN15" i="219" s="1"/>
  <c r="HM15" i="218"/>
  <c r="HM15" i="219" s="1"/>
  <c r="HL15" i="218"/>
  <c r="HL15" i="219" s="1"/>
  <c r="HK15" i="218"/>
  <c r="HK15" i="219" s="1"/>
  <c r="HJ15" i="218"/>
  <c r="HJ15" i="219" s="1"/>
  <c r="HI15" i="218"/>
  <c r="HI15" i="219" s="1"/>
  <c r="HH15" i="218"/>
  <c r="HH15" i="219" s="1"/>
  <c r="HG15" i="218"/>
  <c r="HG15" i="219" s="1"/>
  <c r="HF15" i="218"/>
  <c r="HF15" i="219" s="1"/>
  <c r="HE15" i="218"/>
  <c r="HE15" i="219" s="1"/>
  <c r="HD15" i="218"/>
  <c r="HD15" i="219" s="1"/>
  <c r="HC15" i="218"/>
  <c r="HC15" i="219" s="1"/>
  <c r="HB15" i="218"/>
  <c r="HB15" i="219" s="1"/>
  <c r="HA15" i="218"/>
  <c r="HA15" i="219" s="1"/>
  <c r="GZ15" i="218"/>
  <c r="GZ15" i="219" s="1"/>
  <c r="GY15" i="218"/>
  <c r="GY15" i="219" s="1"/>
  <c r="GX15" i="218"/>
  <c r="GW15" i="218"/>
  <c r="GW15" i="219" s="1"/>
  <c r="GV15" i="218"/>
  <c r="GV15" i="219" s="1"/>
  <c r="GU15" i="218"/>
  <c r="GU15" i="219" s="1"/>
  <c r="GT15" i="218"/>
  <c r="GT15" i="219" s="1"/>
  <c r="GS15" i="218"/>
  <c r="GS15" i="219" s="1"/>
  <c r="GR15" i="218"/>
  <c r="GR15" i="219" s="1"/>
  <c r="GQ15" i="218"/>
  <c r="GQ15" i="219" s="1"/>
  <c r="GP15" i="218"/>
  <c r="GP15" i="219" s="1"/>
  <c r="GO15" i="218"/>
  <c r="GO15" i="219" s="1"/>
  <c r="GN15" i="218"/>
  <c r="GN15" i="219" s="1"/>
  <c r="GM15" i="218"/>
  <c r="GM15" i="219" s="1"/>
  <c r="GL15" i="218"/>
  <c r="GL15" i="219" s="1"/>
  <c r="GK15" i="218"/>
  <c r="GJ15" i="218"/>
  <c r="GJ15" i="219" s="1"/>
  <c r="GI15" i="218"/>
  <c r="GI15" i="219" s="1"/>
  <c r="GH15" i="218"/>
  <c r="GH15" i="219" s="1"/>
  <c r="GG15" i="218"/>
  <c r="GG15" i="219" s="1"/>
  <c r="GF15" i="218"/>
  <c r="GF15" i="219" s="1"/>
  <c r="GE15" i="218"/>
  <c r="GE15" i="219" s="1"/>
  <c r="GD15" i="218"/>
  <c r="GD15" i="219" s="1"/>
  <c r="GC15" i="218"/>
  <c r="GC15" i="219" s="1"/>
  <c r="GB15" i="218"/>
  <c r="GB15" i="219" s="1"/>
  <c r="GA15" i="218"/>
  <c r="GA15" i="219" s="1"/>
  <c r="FZ15" i="218"/>
  <c r="FZ15" i="219" s="1"/>
  <c r="FY15" i="218"/>
  <c r="FY15" i="219" s="1"/>
  <c r="FX15" i="218"/>
  <c r="FX15" i="219" s="1"/>
  <c r="FW15" i="218"/>
  <c r="FW15" i="219" s="1"/>
  <c r="FV15" i="218"/>
  <c r="FV15" i="219" s="1"/>
  <c r="FU15" i="218"/>
  <c r="FT15" i="218"/>
  <c r="FT15" i="219" s="1"/>
  <c r="FS15" i="218"/>
  <c r="FS15" i="219" s="1"/>
  <c r="FR15" i="218"/>
  <c r="FR15" i="219" s="1"/>
  <c r="FQ15" i="218"/>
  <c r="FQ15" i="219" s="1"/>
  <c r="FP15" i="218"/>
  <c r="FP15" i="219" s="1"/>
  <c r="FO15" i="218"/>
  <c r="FO15" i="219" s="1"/>
  <c r="FN15" i="218"/>
  <c r="FN15" i="219" s="1"/>
  <c r="FM15" i="218"/>
  <c r="FM15" i="219" s="1"/>
  <c r="FL15" i="218"/>
  <c r="FL15" i="219" s="1"/>
  <c r="FK15" i="218"/>
  <c r="FK15" i="219" s="1"/>
  <c r="FJ15" i="218"/>
  <c r="FJ15" i="219" s="1"/>
  <c r="FI15" i="218"/>
  <c r="FI15" i="219" s="1"/>
  <c r="FH15" i="218"/>
  <c r="FH15" i="219" s="1"/>
  <c r="FG15" i="218"/>
  <c r="FG15" i="219" s="1"/>
  <c r="FF15" i="218"/>
  <c r="FF15" i="219" s="1"/>
  <c r="FE15" i="218"/>
  <c r="FE15" i="219" s="1"/>
  <c r="FD15" i="218"/>
  <c r="FD15" i="219" s="1"/>
  <c r="FC15" i="218"/>
  <c r="FC15" i="219" s="1"/>
  <c r="FB15" i="218"/>
  <c r="FB15" i="219" s="1"/>
  <c r="FA15" i="218"/>
  <c r="FA15" i="219" s="1"/>
  <c r="EZ15" i="218"/>
  <c r="EZ15" i="219" s="1"/>
  <c r="EY15" i="218"/>
  <c r="EY15" i="219" s="1"/>
  <c r="EX15" i="218"/>
  <c r="EX15" i="219" s="1"/>
  <c r="EW15" i="218"/>
  <c r="EW15" i="219" s="1"/>
  <c r="EV15" i="218"/>
  <c r="EV15" i="219" s="1"/>
  <c r="EU15" i="218"/>
  <c r="EU15" i="219" s="1"/>
  <c r="ET15" i="218"/>
  <c r="ES15" i="218"/>
  <c r="ES15" i="219" s="1"/>
  <c r="ER15" i="218"/>
  <c r="ER15" i="219" s="1"/>
  <c r="EQ15" i="218"/>
  <c r="EQ15" i="219" s="1"/>
  <c r="EP15" i="218"/>
  <c r="EP15" i="219" s="1"/>
  <c r="EO15" i="218"/>
  <c r="EO15" i="219" s="1"/>
  <c r="EN15" i="218"/>
  <c r="EN15" i="219" s="1"/>
  <c r="EM15" i="218"/>
  <c r="EM15" i="219" s="1"/>
  <c r="EL15" i="218"/>
  <c r="EL15" i="219" s="1"/>
  <c r="EK15" i="218"/>
  <c r="EK15" i="219" s="1"/>
  <c r="EJ15" i="218"/>
  <c r="EJ15" i="219" s="1"/>
  <c r="EI15" i="218"/>
  <c r="EI15" i="219" s="1"/>
  <c r="EH15" i="218"/>
  <c r="EH15" i="219" s="1"/>
  <c r="EG15" i="218"/>
  <c r="EG15" i="219" s="1"/>
  <c r="EF15" i="218"/>
  <c r="EF15" i="219" s="1"/>
  <c r="EE15" i="218"/>
  <c r="EE15" i="219" s="1"/>
  <c r="ED15" i="218"/>
  <c r="EC15" i="218"/>
  <c r="EC15" i="219" s="1"/>
  <c r="EB15" i="218"/>
  <c r="EB15" i="219" s="1"/>
  <c r="EA15" i="218"/>
  <c r="EA15" i="219" s="1"/>
  <c r="DZ15" i="218"/>
  <c r="DZ15" i="219" s="1"/>
  <c r="DY15" i="218"/>
  <c r="DY15" i="219" s="1"/>
  <c r="DX15" i="218"/>
  <c r="DX15" i="219" s="1"/>
  <c r="DW15" i="218"/>
  <c r="DW15" i="219" s="1"/>
  <c r="DV15" i="218"/>
  <c r="DV15" i="219" s="1"/>
  <c r="DU15" i="218"/>
  <c r="DU15" i="219" s="1"/>
  <c r="DT15" i="218"/>
  <c r="DT15" i="219" s="1"/>
  <c r="DS15" i="218"/>
  <c r="DS15" i="219" s="1"/>
  <c r="DR15" i="218"/>
  <c r="DR15" i="219" s="1"/>
  <c r="DQ15" i="218"/>
  <c r="DP15" i="218"/>
  <c r="DP15" i="219" s="1"/>
  <c r="DO15" i="218"/>
  <c r="DO15" i="219" s="1"/>
  <c r="DN15" i="218"/>
  <c r="DN15" i="219" s="1"/>
  <c r="DM15" i="218"/>
  <c r="DM15" i="219" s="1"/>
  <c r="DL15" i="218"/>
  <c r="DL15" i="219" s="1"/>
  <c r="DK15" i="218"/>
  <c r="DK15" i="219" s="1"/>
  <c r="DJ15" i="218"/>
  <c r="DJ15" i="219" s="1"/>
  <c r="DI15" i="218"/>
  <c r="DI15" i="219" s="1"/>
  <c r="DH15" i="218"/>
  <c r="DH15" i="219" s="1"/>
  <c r="DG15" i="218"/>
  <c r="DG15" i="219" s="1"/>
  <c r="DF15" i="218"/>
  <c r="DF15" i="219" s="1"/>
  <c r="DE15" i="218"/>
  <c r="DE15" i="219" s="1"/>
  <c r="DD15" i="218"/>
  <c r="DD15" i="219" s="1"/>
  <c r="DC15" i="218"/>
  <c r="DC15" i="219" s="1"/>
  <c r="DB15" i="218"/>
  <c r="DB15" i="219" s="1"/>
  <c r="DA15" i="218"/>
  <c r="DA15" i="219" s="1"/>
  <c r="CZ15" i="218"/>
  <c r="CZ15" i="219" s="1"/>
  <c r="CY15" i="218"/>
  <c r="CY15" i="219" s="1"/>
  <c r="CX15" i="218"/>
  <c r="CX15" i="219" s="1"/>
  <c r="CW15" i="218"/>
  <c r="CW15" i="219" s="1"/>
  <c r="CV15" i="218"/>
  <c r="CV15" i="219" s="1"/>
  <c r="CU15" i="218"/>
  <c r="CU15" i="219" s="1"/>
  <c r="CT15" i="218"/>
  <c r="CT15" i="219" s="1"/>
  <c r="CS15" i="218"/>
  <c r="CS15" i="219" s="1"/>
  <c r="CR15" i="218"/>
  <c r="CR15" i="219" s="1"/>
  <c r="CQ15" i="218"/>
  <c r="CQ15" i="219" s="1"/>
  <c r="CP15" i="218"/>
  <c r="CP15" i="219" s="1"/>
  <c r="CO15" i="218"/>
  <c r="CO15" i="219" s="1"/>
  <c r="CN15" i="218"/>
  <c r="CN15" i="219" s="1"/>
  <c r="CM15" i="218"/>
  <c r="CM15" i="219" s="1"/>
  <c r="CL15" i="218"/>
  <c r="CL15" i="219" s="1"/>
  <c r="CK15" i="218"/>
  <c r="CK15" i="219" s="1"/>
  <c r="CJ15" i="218"/>
  <c r="CJ15" i="219" s="1"/>
  <c r="CI15" i="218"/>
  <c r="CI15" i="219" s="1"/>
  <c r="CH15" i="218"/>
  <c r="CH15" i="219" s="1"/>
  <c r="CG15" i="218"/>
  <c r="CG15" i="219" s="1"/>
  <c r="CF15" i="218"/>
  <c r="CF15" i="219" s="1"/>
  <c r="CE15" i="218"/>
  <c r="CE15" i="219" s="1"/>
  <c r="CD15" i="218"/>
  <c r="CD15" i="219" s="1"/>
  <c r="CC15" i="218"/>
  <c r="CC15" i="219" s="1"/>
  <c r="CB15" i="218"/>
  <c r="CB15" i="219" s="1"/>
  <c r="CA15" i="218"/>
  <c r="CA15" i="219" s="1"/>
  <c r="BZ15" i="218"/>
  <c r="BY15" i="218"/>
  <c r="BY15" i="219" s="1"/>
  <c r="BX15" i="218"/>
  <c r="BX15" i="219" s="1"/>
  <c r="BW15" i="218"/>
  <c r="BW15" i="219" s="1"/>
  <c r="BV15" i="218"/>
  <c r="BV15" i="219" s="1"/>
  <c r="BU15" i="218"/>
  <c r="BU15" i="219" s="1"/>
  <c r="BT15" i="218"/>
  <c r="BT15" i="219" s="1"/>
  <c r="BS15" i="218"/>
  <c r="BS15" i="219" s="1"/>
  <c r="BR15" i="218"/>
  <c r="BR15" i="219" s="1"/>
  <c r="BQ15" i="218"/>
  <c r="BQ15" i="219" s="1"/>
  <c r="BP15" i="218"/>
  <c r="BP15" i="219" s="1"/>
  <c r="BO15" i="218"/>
  <c r="BO15" i="219" s="1"/>
  <c r="BN15" i="218"/>
  <c r="BN15" i="219" s="1"/>
  <c r="BM15" i="218"/>
  <c r="BL15" i="218"/>
  <c r="BL15" i="219" s="1"/>
  <c r="BK15" i="218"/>
  <c r="BK15" i="219" s="1"/>
  <c r="BJ15" i="218"/>
  <c r="BJ15" i="219" s="1"/>
  <c r="BI15" i="218"/>
  <c r="BI15" i="219" s="1"/>
  <c r="BH15" i="218"/>
  <c r="BH15" i="219" s="1"/>
  <c r="BG15" i="218"/>
  <c r="BG15" i="219" s="1"/>
  <c r="BF15" i="218"/>
  <c r="BF15" i="219" s="1"/>
  <c r="BE15" i="218"/>
  <c r="BE15" i="219" s="1"/>
  <c r="BD15" i="218"/>
  <c r="BD15" i="219" s="1"/>
  <c r="BC15" i="218"/>
  <c r="BC15" i="219" s="1"/>
  <c r="BB15" i="218"/>
  <c r="BB15" i="219" s="1"/>
  <c r="BA15" i="218"/>
  <c r="BA15" i="219" s="1"/>
  <c r="AZ15" i="218"/>
  <c r="AZ15" i="219" s="1"/>
  <c r="AY15" i="218"/>
  <c r="AY15" i="219" s="1"/>
  <c r="AX15" i="218"/>
  <c r="AX15" i="219" s="1"/>
  <c r="AW15" i="218"/>
  <c r="AV15" i="218"/>
  <c r="AV15" i="219" s="1"/>
  <c r="AU15" i="218"/>
  <c r="AU15" i="219" s="1"/>
  <c r="AT15" i="218"/>
  <c r="AT15" i="219" s="1"/>
  <c r="AS15" i="218"/>
  <c r="AS15" i="219" s="1"/>
  <c r="AR15" i="218"/>
  <c r="AR15" i="219" s="1"/>
  <c r="AQ15" i="218"/>
  <c r="AQ15" i="219" s="1"/>
  <c r="AP15" i="218"/>
  <c r="AP15" i="219" s="1"/>
  <c r="AO15" i="218"/>
  <c r="AO15" i="219" s="1"/>
  <c r="AN15" i="218"/>
  <c r="AN15" i="219" s="1"/>
  <c r="AM15" i="218"/>
  <c r="AM15" i="219" s="1"/>
  <c r="AL15" i="218"/>
  <c r="AL15" i="219" s="1"/>
  <c r="AK15" i="218"/>
  <c r="AK15" i="219" s="1"/>
  <c r="AJ15" i="218"/>
  <c r="AJ15" i="219" s="1"/>
  <c r="AI15" i="218"/>
  <c r="AI15" i="219" s="1"/>
  <c r="AH15" i="218"/>
  <c r="AH15" i="219" s="1"/>
  <c r="AG15" i="218"/>
  <c r="AG15" i="219" s="1"/>
  <c r="AF15" i="218"/>
  <c r="AF15" i="219" s="1"/>
  <c r="AE15" i="218"/>
  <c r="AE15" i="219" s="1"/>
  <c r="AD15" i="218"/>
  <c r="AD15" i="219" s="1"/>
  <c r="AC15" i="218"/>
  <c r="AC15" i="219" s="1"/>
  <c r="AB15" i="218"/>
  <c r="AB15" i="219" s="1"/>
  <c r="AA15" i="218"/>
  <c r="AA15" i="219" s="1"/>
  <c r="Z15" i="218"/>
  <c r="Z15" i="219" s="1"/>
  <c r="Y15" i="218"/>
  <c r="Y15" i="219" s="1"/>
  <c r="X15" i="218"/>
  <c r="X15" i="219" s="1"/>
  <c r="W15" i="218"/>
  <c r="W15" i="219" s="1"/>
  <c r="V15" i="218"/>
  <c r="U15" i="218"/>
  <c r="U15" i="219" s="1"/>
  <c r="T15" i="218"/>
  <c r="T15" i="219" s="1"/>
  <c r="S15" i="218"/>
  <c r="S15" i="219" s="1"/>
  <c r="R15" i="218"/>
  <c r="R15" i="219" s="1"/>
  <c r="Q15" i="218"/>
  <c r="Q15" i="219" s="1"/>
  <c r="P15" i="218"/>
  <c r="P15" i="219" s="1"/>
  <c r="O15" i="218"/>
  <c r="O15" i="219" s="1"/>
  <c r="N15" i="218"/>
  <c r="N15" i="219" s="1"/>
  <c r="M15" i="218"/>
  <c r="M15" i="219" s="1"/>
  <c r="L15" i="218"/>
  <c r="L15" i="219" s="1"/>
  <c r="K15" i="218"/>
  <c r="K15" i="219" s="1"/>
  <c r="J15" i="218"/>
  <c r="J15" i="219" s="1"/>
  <c r="I15" i="218"/>
  <c r="I15" i="219" s="1"/>
  <c r="H15" i="218"/>
  <c r="H15" i="219" s="1"/>
  <c r="G15" i="218"/>
  <c r="G15" i="219" s="1"/>
  <c r="F15" i="218"/>
  <c r="E15" i="218"/>
  <c r="E15" i="219" s="1"/>
  <c r="D15" i="218"/>
  <c r="D15" i="219" s="1"/>
  <c r="C15" i="218"/>
  <c r="C15" i="219" s="1"/>
  <c r="B15" i="218"/>
  <c r="B15" i="219" s="1"/>
  <c r="JN13" i="218"/>
  <c r="JN13" i="219" s="1"/>
  <c r="JM13" i="218"/>
  <c r="JM13" i="219" s="1"/>
  <c r="JL13" i="218"/>
  <c r="JL13" i="219" s="1"/>
  <c r="JK13" i="218"/>
  <c r="JK13" i="219" s="1"/>
  <c r="JJ13" i="218"/>
  <c r="JJ13" i="219" s="1"/>
  <c r="JI13" i="218"/>
  <c r="JI13" i="219" s="1"/>
  <c r="JH13" i="218"/>
  <c r="JH13" i="219" s="1"/>
  <c r="JG13" i="218"/>
  <c r="JG13" i="219" s="1"/>
  <c r="JF13" i="218"/>
  <c r="JE13" i="218"/>
  <c r="JE13" i="219" s="1"/>
  <c r="JD13" i="218"/>
  <c r="JD13" i="219" s="1"/>
  <c r="JC13" i="218"/>
  <c r="JC13" i="219" s="1"/>
  <c r="JB13" i="218"/>
  <c r="JB13" i="219" s="1"/>
  <c r="JA13" i="218"/>
  <c r="JA13" i="219" s="1"/>
  <c r="IZ13" i="218"/>
  <c r="IZ13" i="219" s="1"/>
  <c r="IY13" i="218"/>
  <c r="IY13" i="219" s="1"/>
  <c r="IX13" i="218"/>
  <c r="IX13" i="219" s="1"/>
  <c r="IW13" i="218"/>
  <c r="IW13" i="219" s="1"/>
  <c r="IV13" i="218"/>
  <c r="IV13" i="219" s="1"/>
  <c r="IU13" i="218"/>
  <c r="IU13" i="219" s="1"/>
  <c r="IT13" i="218"/>
  <c r="IT13" i="219" s="1"/>
  <c r="IS13" i="218"/>
  <c r="IS13" i="219" s="1"/>
  <c r="IR13" i="218"/>
  <c r="IR13" i="219" s="1"/>
  <c r="IQ13" i="218"/>
  <c r="IQ13" i="219" s="1"/>
  <c r="IP13" i="218"/>
  <c r="IP13" i="219" s="1"/>
  <c r="IO13" i="218"/>
  <c r="IO13" i="219" s="1"/>
  <c r="IN13" i="218"/>
  <c r="IN13" i="219" s="1"/>
  <c r="IM13" i="218"/>
  <c r="IM13" i="219" s="1"/>
  <c r="IL13" i="218"/>
  <c r="IL13" i="219" s="1"/>
  <c r="IK13" i="218"/>
  <c r="IK13" i="219" s="1"/>
  <c r="IJ13" i="218"/>
  <c r="IJ13" i="219" s="1"/>
  <c r="II13" i="218"/>
  <c r="II13" i="219" s="1"/>
  <c r="IH13" i="218"/>
  <c r="IH13" i="219" s="1"/>
  <c r="IG13" i="218"/>
  <c r="IG13" i="219" s="1"/>
  <c r="IF13" i="218"/>
  <c r="IF13" i="219" s="1"/>
  <c r="IE13" i="218"/>
  <c r="IE13" i="219" s="1"/>
  <c r="ID13" i="218"/>
  <c r="ID13" i="219" s="1"/>
  <c r="IC13" i="218"/>
  <c r="IC13" i="219" s="1"/>
  <c r="IB13" i="218"/>
  <c r="IB13" i="219" s="1"/>
  <c r="IA13" i="218"/>
  <c r="IA13" i="219" s="1"/>
  <c r="HZ13" i="218"/>
  <c r="HZ13" i="219" s="1"/>
  <c r="HY13" i="218"/>
  <c r="HY13" i="219" s="1"/>
  <c r="HX13" i="218"/>
  <c r="HX13" i="219" s="1"/>
  <c r="HW13" i="218"/>
  <c r="HW13" i="219" s="1"/>
  <c r="HV13" i="218"/>
  <c r="HV13" i="219" s="1"/>
  <c r="HU13" i="218"/>
  <c r="HU13" i="219" s="1"/>
  <c r="HT13" i="218"/>
  <c r="HT13" i="219" s="1"/>
  <c r="HS13" i="218"/>
  <c r="HS13" i="219" s="1"/>
  <c r="HR13" i="218"/>
  <c r="HR13" i="219" s="1"/>
  <c r="HQ13" i="218"/>
  <c r="HQ13" i="219" s="1"/>
  <c r="HP13" i="218"/>
  <c r="HP13" i="219" s="1"/>
  <c r="HO13" i="218"/>
  <c r="HN13" i="218"/>
  <c r="HN13" i="219" s="1"/>
  <c r="HM13" i="218"/>
  <c r="HM13" i="219" s="1"/>
  <c r="HL13" i="218"/>
  <c r="HL13" i="219" s="1"/>
  <c r="HK13" i="218"/>
  <c r="HK13" i="219" s="1"/>
  <c r="HJ13" i="218"/>
  <c r="HJ13" i="219" s="1"/>
  <c r="HI13" i="218"/>
  <c r="HI13" i="219" s="1"/>
  <c r="HH13" i="218"/>
  <c r="HH13" i="219" s="1"/>
  <c r="HG13" i="218"/>
  <c r="HG13" i="219" s="1"/>
  <c r="HF13" i="218"/>
  <c r="HF13" i="219" s="1"/>
  <c r="HE13" i="218"/>
  <c r="HE13" i="219" s="1"/>
  <c r="HD13" i="218"/>
  <c r="HD13" i="219" s="1"/>
  <c r="HC13" i="218"/>
  <c r="HC13" i="219" s="1"/>
  <c r="HB13" i="218"/>
  <c r="HA13" i="218"/>
  <c r="HA13" i="219" s="1"/>
  <c r="GZ13" i="218"/>
  <c r="GZ13" i="219" s="1"/>
  <c r="GY13" i="218"/>
  <c r="GY13" i="219" s="1"/>
  <c r="GX13" i="218"/>
  <c r="GX13" i="219" s="1"/>
  <c r="GW13" i="218"/>
  <c r="GW13" i="219" s="1"/>
  <c r="GV13" i="218"/>
  <c r="GV13" i="219" s="1"/>
  <c r="GU13" i="218"/>
  <c r="GU13" i="219" s="1"/>
  <c r="GT13" i="218"/>
  <c r="GT13" i="219" s="1"/>
  <c r="GS13" i="218"/>
  <c r="GS13" i="219" s="1"/>
  <c r="GR13" i="218"/>
  <c r="GR13" i="219" s="1"/>
  <c r="GQ13" i="218"/>
  <c r="GQ13" i="219" s="1"/>
  <c r="GP13" i="218"/>
  <c r="GP13" i="219" s="1"/>
  <c r="GO13" i="218"/>
  <c r="GO13" i="219" s="1"/>
  <c r="GN13" i="218"/>
  <c r="GN13" i="219" s="1"/>
  <c r="GM13" i="218"/>
  <c r="GM13" i="219" s="1"/>
  <c r="GL13" i="218"/>
  <c r="GK13" i="218"/>
  <c r="GK13" i="219" s="1"/>
  <c r="GJ13" i="218"/>
  <c r="GJ13" i="219" s="1"/>
  <c r="GI13" i="218"/>
  <c r="GI13" i="219" s="1"/>
  <c r="GH13" i="218"/>
  <c r="GH13" i="219" s="1"/>
  <c r="GG13" i="218"/>
  <c r="GG13" i="219" s="1"/>
  <c r="GF13" i="218"/>
  <c r="GF13" i="219" s="1"/>
  <c r="GE13" i="218"/>
  <c r="GE13" i="219" s="1"/>
  <c r="GD13" i="218"/>
  <c r="GD13" i="219" s="1"/>
  <c r="GC13" i="218"/>
  <c r="GC13" i="219" s="1"/>
  <c r="GB13" i="218"/>
  <c r="GB13" i="219" s="1"/>
  <c r="GA13" i="218"/>
  <c r="GA13" i="219" s="1"/>
  <c r="FZ13" i="218"/>
  <c r="FZ13" i="219" s="1"/>
  <c r="FY13" i="218"/>
  <c r="FY13" i="219" s="1"/>
  <c r="FX13" i="218"/>
  <c r="FX13" i="219" s="1"/>
  <c r="FW13" i="218"/>
  <c r="FW13" i="219" s="1"/>
  <c r="FV13" i="218"/>
  <c r="FV13" i="219" s="1"/>
  <c r="FU13" i="218"/>
  <c r="FU13" i="219" s="1"/>
  <c r="FT13" i="218"/>
  <c r="FT13" i="219" s="1"/>
  <c r="FS13" i="218"/>
  <c r="FS13" i="219" s="1"/>
  <c r="FR13" i="218"/>
  <c r="FR13" i="219" s="1"/>
  <c r="FQ13" i="218"/>
  <c r="FQ13" i="219" s="1"/>
  <c r="FP13" i="218"/>
  <c r="FP13" i="219" s="1"/>
  <c r="FO13" i="218"/>
  <c r="FO13" i="219" s="1"/>
  <c r="FN13" i="218"/>
  <c r="FN13" i="219" s="1"/>
  <c r="FM13" i="218"/>
  <c r="FM13" i="219" s="1"/>
  <c r="FL13" i="218"/>
  <c r="FL13" i="219" s="1"/>
  <c r="FK13" i="218"/>
  <c r="FJ13" i="218"/>
  <c r="FJ13" i="219" s="1"/>
  <c r="FI13" i="218"/>
  <c r="FI13" i="219" s="1"/>
  <c r="FH13" i="218"/>
  <c r="FH13" i="219" s="1"/>
  <c r="FG13" i="218"/>
  <c r="FG13" i="219" s="1"/>
  <c r="FF13" i="218"/>
  <c r="FF13" i="219" s="1"/>
  <c r="FE13" i="218"/>
  <c r="FE13" i="219" s="1"/>
  <c r="FD13" i="218"/>
  <c r="FD13" i="219" s="1"/>
  <c r="FC13" i="218"/>
  <c r="FC13" i="219" s="1"/>
  <c r="FB13" i="218"/>
  <c r="FB13" i="219" s="1"/>
  <c r="FA13" i="218"/>
  <c r="FA13" i="219" s="1"/>
  <c r="EZ13" i="218"/>
  <c r="EZ13" i="219" s="1"/>
  <c r="EY13" i="218"/>
  <c r="EY13" i="219" s="1"/>
  <c r="EX13" i="218"/>
  <c r="EX13" i="219" s="1"/>
  <c r="EW13" i="218"/>
  <c r="EW13" i="219" s="1"/>
  <c r="EV13" i="218"/>
  <c r="EV13" i="219" s="1"/>
  <c r="EU13" i="218"/>
  <c r="ET13" i="218"/>
  <c r="ET13" i="219" s="1"/>
  <c r="ES13" i="218"/>
  <c r="ES13" i="219" s="1"/>
  <c r="ER13" i="218"/>
  <c r="ER13" i="219" s="1"/>
  <c r="EQ13" i="218"/>
  <c r="EQ13" i="219" s="1"/>
  <c r="EP13" i="218"/>
  <c r="EP13" i="219" s="1"/>
  <c r="EO13" i="218"/>
  <c r="EO13" i="219" s="1"/>
  <c r="EN13" i="218"/>
  <c r="EN13" i="219" s="1"/>
  <c r="EM13" i="218"/>
  <c r="EM13" i="219" s="1"/>
  <c r="EL13" i="218"/>
  <c r="EL13" i="219" s="1"/>
  <c r="EK13" i="218"/>
  <c r="EK13" i="219" s="1"/>
  <c r="EJ13" i="218"/>
  <c r="EJ13" i="219" s="1"/>
  <c r="EI13" i="218"/>
  <c r="EI13" i="219" s="1"/>
  <c r="EH13" i="218"/>
  <c r="EG13" i="218"/>
  <c r="EG13" i="219" s="1"/>
  <c r="EF13" i="218"/>
  <c r="EF13" i="219" s="1"/>
  <c r="EE13" i="218"/>
  <c r="EE13" i="219" s="1"/>
  <c r="ED13" i="218"/>
  <c r="ED13" i="219" s="1"/>
  <c r="EC13" i="218"/>
  <c r="EC13" i="219" s="1"/>
  <c r="EB13" i="218"/>
  <c r="EB13" i="219" s="1"/>
  <c r="EA13" i="218"/>
  <c r="EA13" i="219" s="1"/>
  <c r="DZ13" i="218"/>
  <c r="DZ13" i="219" s="1"/>
  <c r="DY13" i="218"/>
  <c r="DY13" i="219" s="1"/>
  <c r="DX13" i="218"/>
  <c r="DX13" i="219" s="1"/>
  <c r="DW13" i="218"/>
  <c r="DW13" i="219" s="1"/>
  <c r="DV13" i="218"/>
  <c r="DV13" i="219" s="1"/>
  <c r="DU13" i="218"/>
  <c r="DU13" i="219" s="1"/>
  <c r="DT13" i="218"/>
  <c r="DT13" i="219" s="1"/>
  <c r="DS13" i="218"/>
  <c r="DS13" i="219" s="1"/>
  <c r="DR13" i="218"/>
  <c r="DR13" i="219" s="1"/>
  <c r="DQ13" i="218"/>
  <c r="DQ13" i="219" s="1"/>
  <c r="DP13" i="218"/>
  <c r="DP13" i="219" s="1"/>
  <c r="DO13" i="218"/>
  <c r="DO13" i="219" s="1"/>
  <c r="DN13" i="218"/>
  <c r="DN13" i="219" s="1"/>
  <c r="DM13" i="218"/>
  <c r="DM13" i="219" s="1"/>
  <c r="DL13" i="218"/>
  <c r="DL13" i="219" s="1"/>
  <c r="DK13" i="218"/>
  <c r="DK13" i="219" s="1"/>
  <c r="DJ13" i="218"/>
  <c r="DJ13" i="219" s="1"/>
  <c r="DI13" i="218"/>
  <c r="DI13" i="219" s="1"/>
  <c r="DH13" i="218"/>
  <c r="DH13" i="219" s="1"/>
  <c r="DG13" i="218"/>
  <c r="DG13" i="219" s="1"/>
  <c r="DF13" i="218"/>
  <c r="DF13" i="219" s="1"/>
  <c r="DE13" i="218"/>
  <c r="DE13" i="219" s="1"/>
  <c r="DD13" i="218"/>
  <c r="DD13" i="219" s="1"/>
  <c r="DC13" i="218"/>
  <c r="DC13" i="219" s="1"/>
  <c r="DB13" i="218"/>
  <c r="DB13" i="219" s="1"/>
  <c r="DA13" i="218"/>
  <c r="DA13" i="219" s="1"/>
  <c r="CZ13" i="218"/>
  <c r="CZ13" i="219" s="1"/>
  <c r="CY13" i="218"/>
  <c r="CY13" i="219" s="1"/>
  <c r="CX13" i="218"/>
  <c r="CX13" i="219" s="1"/>
  <c r="CW13" i="218"/>
  <c r="CW13" i="219" s="1"/>
  <c r="CV13" i="218"/>
  <c r="CV13" i="219" s="1"/>
  <c r="CU13" i="218"/>
  <c r="CU13" i="219" s="1"/>
  <c r="CT13" i="218"/>
  <c r="CT13" i="219" s="1"/>
  <c r="CS13" i="218"/>
  <c r="CS13" i="219" s="1"/>
  <c r="CR13" i="218"/>
  <c r="CR13" i="219" s="1"/>
  <c r="CQ13" i="218"/>
  <c r="CP13" i="218"/>
  <c r="CP13" i="219" s="1"/>
  <c r="CO13" i="218"/>
  <c r="CO13" i="219" s="1"/>
  <c r="CN13" i="218"/>
  <c r="CN13" i="219" s="1"/>
  <c r="CM13" i="218"/>
  <c r="CM13" i="219" s="1"/>
  <c r="CL13" i="218"/>
  <c r="CL13" i="219" s="1"/>
  <c r="CK13" i="218"/>
  <c r="CK13" i="219" s="1"/>
  <c r="CJ13" i="218"/>
  <c r="CJ13" i="219" s="1"/>
  <c r="CI13" i="218"/>
  <c r="CI13" i="219" s="1"/>
  <c r="CH13" i="218"/>
  <c r="CH13" i="219" s="1"/>
  <c r="CG13" i="218"/>
  <c r="CG13" i="219" s="1"/>
  <c r="CF13" i="218"/>
  <c r="CE13" i="218"/>
  <c r="CE13" i="219" s="1"/>
  <c r="CD13" i="218"/>
  <c r="CD13" i="219" s="1"/>
  <c r="CC13" i="218"/>
  <c r="CC13" i="219" s="1"/>
  <c r="CB13" i="218"/>
  <c r="CB13" i="219" s="1"/>
  <c r="CA13" i="218"/>
  <c r="CA13" i="219" s="1"/>
  <c r="BZ13" i="218"/>
  <c r="BZ13" i="219" s="1"/>
  <c r="BY13" i="218"/>
  <c r="BY13" i="219" s="1"/>
  <c r="BX13" i="218"/>
  <c r="BX13" i="219" s="1"/>
  <c r="BW13" i="218"/>
  <c r="BW13" i="219" s="1"/>
  <c r="BV13" i="218"/>
  <c r="BV13" i="219" s="1"/>
  <c r="BU13" i="218"/>
  <c r="BU13" i="219" s="1"/>
  <c r="BT13" i="218"/>
  <c r="BS13" i="218"/>
  <c r="BS13" i="219" s="1"/>
  <c r="BR13" i="218"/>
  <c r="BR13" i="219" s="1"/>
  <c r="BQ13" i="218"/>
  <c r="BQ13" i="219" s="1"/>
  <c r="BP13" i="218"/>
  <c r="BP13" i="219" s="1"/>
  <c r="BO13" i="218"/>
  <c r="BO13" i="219" s="1"/>
  <c r="BN13" i="218"/>
  <c r="BN13" i="219" s="1"/>
  <c r="BM13" i="218"/>
  <c r="BM13" i="219" s="1"/>
  <c r="BL13" i="218"/>
  <c r="BL13" i="219" s="1"/>
  <c r="BK13" i="218"/>
  <c r="BK13" i="219" s="1"/>
  <c r="BJ13" i="218"/>
  <c r="BI13" i="218"/>
  <c r="BI13" i="219" s="1"/>
  <c r="BH13" i="218"/>
  <c r="BH13" i="219" s="1"/>
  <c r="BG13" i="218"/>
  <c r="BG13" i="219" s="1"/>
  <c r="BF13" i="218"/>
  <c r="BF13" i="219" s="1"/>
  <c r="BE13" i="218"/>
  <c r="BE13" i="219" s="1"/>
  <c r="BD13" i="218"/>
  <c r="BD13" i="219" s="1"/>
  <c r="BC13" i="218"/>
  <c r="BC13" i="219" s="1"/>
  <c r="BB13" i="218"/>
  <c r="BB13" i="219" s="1"/>
  <c r="BA13" i="218"/>
  <c r="BA13" i="219" s="1"/>
  <c r="AZ13" i="218"/>
  <c r="AY13" i="218"/>
  <c r="AY13" i="219" s="1"/>
  <c r="AX13" i="218"/>
  <c r="AX13" i="219" s="1"/>
  <c r="AW13" i="218"/>
  <c r="AW13" i="219" s="1"/>
  <c r="AV13" i="218"/>
  <c r="AV13" i="219" s="1"/>
  <c r="AU13" i="218"/>
  <c r="AU13" i="219" s="1"/>
  <c r="AT13" i="218"/>
  <c r="AT13" i="219" s="1"/>
  <c r="AS13" i="218"/>
  <c r="AS13" i="219" s="1"/>
  <c r="AR13" i="218"/>
  <c r="AR13" i="219" s="1"/>
  <c r="AQ13" i="218"/>
  <c r="AQ13" i="219" s="1"/>
  <c r="AP13" i="218"/>
  <c r="AP13" i="219" s="1"/>
  <c r="AO13" i="218"/>
  <c r="AO13" i="219" s="1"/>
  <c r="AN13" i="218"/>
  <c r="AM13" i="218"/>
  <c r="AM13" i="219" s="1"/>
  <c r="AL13" i="218"/>
  <c r="AL13" i="219" s="1"/>
  <c r="AK13" i="218"/>
  <c r="AK13" i="219" s="1"/>
  <c r="AJ13" i="218"/>
  <c r="AJ13" i="219" s="1"/>
  <c r="AI13" i="218"/>
  <c r="AI13" i="219" s="1"/>
  <c r="AH13" i="218"/>
  <c r="AG13" i="218"/>
  <c r="AG13" i="219" s="1"/>
  <c r="AF13" i="218"/>
  <c r="AF13" i="219" s="1"/>
  <c r="AE13" i="218"/>
  <c r="AE13" i="219" s="1"/>
  <c r="AD13" i="218"/>
  <c r="AD13" i="219" s="1"/>
  <c r="AC13" i="218"/>
  <c r="AC13" i="219" s="1"/>
  <c r="AB13" i="218"/>
  <c r="AB13" i="219" s="1"/>
  <c r="AA13" i="218"/>
  <c r="AA13" i="219" s="1"/>
  <c r="Z13" i="218"/>
  <c r="Z13" i="219" s="1"/>
  <c r="Y13" i="218"/>
  <c r="Y13" i="219" s="1"/>
  <c r="X13" i="218"/>
  <c r="W13" i="218"/>
  <c r="W13" i="219" s="1"/>
  <c r="V13" i="218"/>
  <c r="V13" i="219" s="1"/>
  <c r="U13" i="218"/>
  <c r="U13" i="219" s="1"/>
  <c r="T13" i="218"/>
  <c r="T13" i="219" s="1"/>
  <c r="S13" i="218"/>
  <c r="S13" i="219" s="1"/>
  <c r="R13" i="218"/>
  <c r="Q13" i="218"/>
  <c r="Q13" i="219" s="1"/>
  <c r="P13" i="218"/>
  <c r="P13" i="219" s="1"/>
  <c r="O13" i="218"/>
  <c r="O13" i="219" s="1"/>
  <c r="N13" i="218"/>
  <c r="N13" i="219" s="1"/>
  <c r="M13" i="218"/>
  <c r="M13" i="219" s="1"/>
  <c r="L13" i="218"/>
  <c r="L13" i="219" s="1"/>
  <c r="K13" i="218"/>
  <c r="K13" i="219" s="1"/>
  <c r="J13" i="218"/>
  <c r="J13" i="219" s="1"/>
  <c r="I13" i="218"/>
  <c r="I13" i="219" s="1"/>
  <c r="H13" i="218"/>
  <c r="G13" i="218"/>
  <c r="G13" i="219" s="1"/>
  <c r="F13" i="218"/>
  <c r="F13" i="219" s="1"/>
  <c r="E13" i="218"/>
  <c r="E13" i="219" s="1"/>
  <c r="D13" i="218"/>
  <c r="D13" i="219" s="1"/>
  <c r="C13" i="218"/>
  <c r="C13" i="219" s="1"/>
  <c r="B13" i="218"/>
  <c r="JN12" i="218"/>
  <c r="JN12" i="219" s="1"/>
  <c r="JM12" i="218"/>
  <c r="JM12" i="219" s="1"/>
  <c r="JL12" i="218"/>
  <c r="JL12" i="219" s="1"/>
  <c r="JK12" i="218"/>
  <c r="JK12" i="219" s="1"/>
  <c r="JJ12" i="218"/>
  <c r="JJ12" i="219" s="1"/>
  <c r="JI12" i="218"/>
  <c r="JI12" i="219" s="1"/>
  <c r="JH12" i="218"/>
  <c r="JH12" i="219" s="1"/>
  <c r="JG12" i="218"/>
  <c r="JG12" i="219" s="1"/>
  <c r="JF12" i="218"/>
  <c r="JF12" i="219" s="1"/>
  <c r="JE12" i="218"/>
  <c r="JD12" i="218"/>
  <c r="JD12" i="219" s="1"/>
  <c r="JC12" i="218"/>
  <c r="JC12" i="219" s="1"/>
  <c r="JB12" i="218"/>
  <c r="JB12" i="219" s="1"/>
  <c r="JA12" i="218"/>
  <c r="JA12" i="219" s="1"/>
  <c r="IZ12" i="218"/>
  <c r="IZ12" i="219" s="1"/>
  <c r="IY12" i="218"/>
  <c r="IX12" i="218"/>
  <c r="IX12" i="219" s="1"/>
  <c r="IW12" i="218"/>
  <c r="IW12" i="219" s="1"/>
  <c r="IV12" i="218"/>
  <c r="IV12" i="219" s="1"/>
  <c r="IU12" i="218"/>
  <c r="IU12" i="219" s="1"/>
  <c r="IT12" i="218"/>
  <c r="IT12" i="219" s="1"/>
  <c r="IS12" i="218"/>
  <c r="IS12" i="219" s="1"/>
  <c r="IR12" i="218"/>
  <c r="IR12" i="219" s="1"/>
  <c r="IQ12" i="218"/>
  <c r="IQ12" i="219" s="1"/>
  <c r="IP12" i="218"/>
  <c r="IP12" i="219" s="1"/>
  <c r="IO12" i="218"/>
  <c r="IN12" i="218"/>
  <c r="IN12" i="219" s="1"/>
  <c r="IM12" i="218"/>
  <c r="IM12" i="219" s="1"/>
  <c r="IL12" i="218"/>
  <c r="IL12" i="219" s="1"/>
  <c r="IK12" i="218"/>
  <c r="IK12" i="219" s="1"/>
  <c r="IJ12" i="218"/>
  <c r="IJ12" i="219" s="1"/>
  <c r="II12" i="218"/>
  <c r="IH12" i="218"/>
  <c r="IH12" i="219" s="1"/>
  <c r="IG12" i="218"/>
  <c r="IG12" i="219" s="1"/>
  <c r="IF12" i="218"/>
  <c r="IF12" i="219" s="1"/>
  <c r="IE12" i="218"/>
  <c r="IE12" i="219" s="1"/>
  <c r="ID12" i="218"/>
  <c r="ID12" i="219" s="1"/>
  <c r="IC12" i="218"/>
  <c r="IC12" i="219" s="1"/>
  <c r="IB12" i="218"/>
  <c r="IB12" i="219" s="1"/>
  <c r="IA12" i="218"/>
  <c r="IA12" i="219" s="1"/>
  <c r="HZ12" i="218"/>
  <c r="HZ12" i="219" s="1"/>
  <c r="HY12" i="218"/>
  <c r="HX12" i="218"/>
  <c r="HX12" i="219" s="1"/>
  <c r="HW12" i="218"/>
  <c r="HW12" i="219" s="1"/>
  <c r="HV12" i="218"/>
  <c r="HV12" i="219" s="1"/>
  <c r="HU12" i="218"/>
  <c r="HU12" i="219" s="1"/>
  <c r="HT12" i="218"/>
  <c r="HT12" i="219" s="1"/>
  <c r="HS12" i="218"/>
  <c r="HR12" i="218"/>
  <c r="HR12" i="219" s="1"/>
  <c r="HQ12" i="218"/>
  <c r="HQ12" i="219" s="1"/>
  <c r="HP12" i="218"/>
  <c r="HP12" i="219" s="1"/>
  <c r="HO12" i="218"/>
  <c r="HO12" i="219" s="1"/>
  <c r="HN12" i="218"/>
  <c r="HN12" i="219" s="1"/>
  <c r="HM12" i="218"/>
  <c r="HM12" i="219" s="1"/>
  <c r="HL12" i="218"/>
  <c r="HL12" i="219" s="1"/>
  <c r="HK12" i="218"/>
  <c r="HK12" i="219" s="1"/>
  <c r="HJ12" i="218"/>
  <c r="HJ12" i="219" s="1"/>
  <c r="HI12" i="218"/>
  <c r="HH12" i="218"/>
  <c r="HH12" i="219" s="1"/>
  <c r="HG12" i="218"/>
  <c r="HG12" i="219" s="1"/>
  <c r="HF12" i="218"/>
  <c r="HF12" i="219" s="1"/>
  <c r="HE12" i="218"/>
  <c r="HE12" i="219" s="1"/>
  <c r="HD12" i="218"/>
  <c r="HD12" i="219" s="1"/>
  <c r="HC12" i="218"/>
  <c r="HB12" i="218"/>
  <c r="HB12" i="219" s="1"/>
  <c r="HA12" i="218"/>
  <c r="HA12" i="219" s="1"/>
  <c r="GZ12" i="218"/>
  <c r="GZ12" i="219" s="1"/>
  <c r="GY12" i="218"/>
  <c r="GY12" i="219" s="1"/>
  <c r="GX12" i="218"/>
  <c r="GX12" i="219" s="1"/>
  <c r="GW12" i="218"/>
  <c r="GW12" i="219" s="1"/>
  <c r="GV12" i="218"/>
  <c r="GV12" i="219" s="1"/>
  <c r="GU12" i="218"/>
  <c r="GU12" i="219" s="1"/>
  <c r="GT12" i="218"/>
  <c r="GT12" i="219" s="1"/>
  <c r="GS12" i="218"/>
  <c r="GR12" i="218"/>
  <c r="GR12" i="219" s="1"/>
  <c r="GQ12" i="218"/>
  <c r="GQ12" i="219" s="1"/>
  <c r="GP12" i="218"/>
  <c r="GP12" i="219" s="1"/>
  <c r="GO12" i="218"/>
  <c r="GO12" i="219" s="1"/>
  <c r="GN12" i="218"/>
  <c r="GN12" i="219" s="1"/>
  <c r="GM12" i="218"/>
  <c r="GL12" i="218"/>
  <c r="GL12" i="219" s="1"/>
  <c r="GK12" i="218"/>
  <c r="GK12" i="219" s="1"/>
  <c r="GJ12" i="218"/>
  <c r="GJ12" i="219" s="1"/>
  <c r="GI12" i="218"/>
  <c r="GI12" i="219" s="1"/>
  <c r="GH12" i="218"/>
  <c r="GH12" i="219" s="1"/>
  <c r="GG12" i="218"/>
  <c r="GG12" i="219" s="1"/>
  <c r="GF12" i="218"/>
  <c r="GF12" i="219" s="1"/>
  <c r="GE12" i="218"/>
  <c r="GE12" i="219" s="1"/>
  <c r="GD12" i="218"/>
  <c r="GD12" i="219" s="1"/>
  <c r="GC12" i="218"/>
  <c r="GB12" i="218"/>
  <c r="GB12" i="219" s="1"/>
  <c r="GA12" i="218"/>
  <c r="GA12" i="219" s="1"/>
  <c r="FZ12" i="218"/>
  <c r="FZ12" i="219" s="1"/>
  <c r="FY12" i="218"/>
  <c r="FY12" i="219" s="1"/>
  <c r="FX12" i="218"/>
  <c r="FX12" i="219" s="1"/>
  <c r="FW12" i="218"/>
  <c r="FV12" i="218"/>
  <c r="FV12" i="219" s="1"/>
  <c r="FU12" i="218"/>
  <c r="FU12" i="219" s="1"/>
  <c r="FT12" i="218"/>
  <c r="FT12" i="219" s="1"/>
  <c r="FS12" i="218"/>
  <c r="FS12" i="219" s="1"/>
  <c r="FR12" i="218"/>
  <c r="FR12" i="219" s="1"/>
  <c r="FQ12" i="218"/>
  <c r="FQ12" i="219" s="1"/>
  <c r="FP12" i="218"/>
  <c r="FP12" i="219" s="1"/>
  <c r="FO12" i="218"/>
  <c r="FO12" i="219" s="1"/>
  <c r="FN12" i="218"/>
  <c r="FN12" i="219" s="1"/>
  <c r="FM12" i="218"/>
  <c r="FL12" i="218"/>
  <c r="FL12" i="219" s="1"/>
  <c r="FK12" i="218"/>
  <c r="FK12" i="219" s="1"/>
  <c r="FJ12" i="218"/>
  <c r="FJ12" i="219" s="1"/>
  <c r="FI12" i="218"/>
  <c r="FI12" i="219" s="1"/>
  <c r="FH12" i="218"/>
  <c r="FH12" i="219" s="1"/>
  <c r="FG12" i="218"/>
  <c r="FF12" i="218"/>
  <c r="FF12" i="219" s="1"/>
  <c r="FE12" i="218"/>
  <c r="FE12" i="219" s="1"/>
  <c r="FD12" i="218"/>
  <c r="FD12" i="219" s="1"/>
  <c r="FC12" i="218"/>
  <c r="FC12" i="219" s="1"/>
  <c r="FB12" i="218"/>
  <c r="FB12" i="219" s="1"/>
  <c r="FA12" i="218"/>
  <c r="FA12" i="219" s="1"/>
  <c r="EZ12" i="218"/>
  <c r="EZ12" i="219" s="1"/>
  <c r="EY12" i="218"/>
  <c r="EY12" i="219" s="1"/>
  <c r="EX12" i="218"/>
  <c r="EX12" i="219" s="1"/>
  <c r="EW12" i="218"/>
  <c r="EV12" i="218"/>
  <c r="EV12" i="219" s="1"/>
  <c r="EU12" i="218"/>
  <c r="EU12" i="219" s="1"/>
  <c r="ET12" i="218"/>
  <c r="ET12" i="219" s="1"/>
  <c r="ES12" i="218"/>
  <c r="ES12" i="219" s="1"/>
  <c r="ER12" i="218"/>
  <c r="ER12" i="219" s="1"/>
  <c r="EQ12" i="218"/>
  <c r="EP12" i="218"/>
  <c r="EP12" i="219" s="1"/>
  <c r="EO12" i="218"/>
  <c r="EO12" i="219" s="1"/>
  <c r="EN12" i="218"/>
  <c r="EN12" i="219" s="1"/>
  <c r="EM12" i="218"/>
  <c r="EM12" i="219" s="1"/>
  <c r="EL12" i="218"/>
  <c r="EL12" i="219" s="1"/>
  <c r="EK12" i="218"/>
  <c r="EK12" i="219" s="1"/>
  <c r="EJ12" i="218"/>
  <c r="EJ12" i="219" s="1"/>
  <c r="EI12" i="218"/>
  <c r="EI12" i="219" s="1"/>
  <c r="EH12" i="218"/>
  <c r="EH12" i="219" s="1"/>
  <c r="EG12" i="218"/>
  <c r="EF12" i="218"/>
  <c r="EF12" i="219" s="1"/>
  <c r="EE12" i="218"/>
  <c r="EE12" i="219" s="1"/>
  <c r="ED12" i="218"/>
  <c r="ED12" i="219" s="1"/>
  <c r="EC12" i="218"/>
  <c r="EC12" i="219" s="1"/>
  <c r="EB12" i="218"/>
  <c r="EB12" i="219" s="1"/>
  <c r="EA12" i="218"/>
  <c r="DZ12" i="218"/>
  <c r="DZ12" i="219" s="1"/>
  <c r="DY12" i="218"/>
  <c r="DY12" i="219" s="1"/>
  <c r="DX12" i="218"/>
  <c r="DX12" i="219" s="1"/>
  <c r="DW12" i="218"/>
  <c r="DW12" i="219" s="1"/>
  <c r="DV12" i="218"/>
  <c r="DV12" i="219" s="1"/>
  <c r="DU12" i="218"/>
  <c r="DU12" i="219" s="1"/>
  <c r="DT12" i="218"/>
  <c r="DT12" i="219" s="1"/>
  <c r="DS12" i="218"/>
  <c r="DS12" i="219" s="1"/>
  <c r="DR12" i="218"/>
  <c r="DR12" i="219" s="1"/>
  <c r="DQ12" i="218"/>
  <c r="DP12" i="218"/>
  <c r="DP12" i="219" s="1"/>
  <c r="DO12" i="218"/>
  <c r="DO12" i="219" s="1"/>
  <c r="DN12" i="218"/>
  <c r="DN12" i="219" s="1"/>
  <c r="DM12" i="218"/>
  <c r="DM12" i="219" s="1"/>
  <c r="DL12" i="218"/>
  <c r="DL12" i="219" s="1"/>
  <c r="DK12" i="218"/>
  <c r="DJ12" i="218"/>
  <c r="DJ12" i="219" s="1"/>
  <c r="DI12" i="218"/>
  <c r="DI12" i="219" s="1"/>
  <c r="DH12" i="218"/>
  <c r="DH12" i="219" s="1"/>
  <c r="DG12" i="218"/>
  <c r="DG12" i="219" s="1"/>
  <c r="DF12" i="218"/>
  <c r="DF12" i="219" s="1"/>
  <c r="DE12" i="218"/>
  <c r="DE12" i="219" s="1"/>
  <c r="DD12" i="218"/>
  <c r="DD12" i="219" s="1"/>
  <c r="DC12" i="218"/>
  <c r="DC12" i="219" s="1"/>
  <c r="DB12" i="218"/>
  <c r="DB12" i="219" s="1"/>
  <c r="DA12" i="218"/>
  <c r="CZ12" i="218"/>
  <c r="CZ12" i="219" s="1"/>
  <c r="CY12" i="218"/>
  <c r="CY12" i="219" s="1"/>
  <c r="CX12" i="218"/>
  <c r="CX12" i="219" s="1"/>
  <c r="CW12" i="218"/>
  <c r="CW12" i="219" s="1"/>
  <c r="CV12" i="218"/>
  <c r="CV12" i="219" s="1"/>
  <c r="CU12" i="218"/>
  <c r="CT12" i="218"/>
  <c r="CT12" i="219" s="1"/>
  <c r="CS12" i="218"/>
  <c r="CS12" i="219" s="1"/>
  <c r="CR12" i="218"/>
  <c r="CR12" i="219" s="1"/>
  <c r="CQ12" i="218"/>
  <c r="CQ12" i="219" s="1"/>
  <c r="CP12" i="218"/>
  <c r="CP12" i="219" s="1"/>
  <c r="CO12" i="218"/>
  <c r="CO12" i="219" s="1"/>
  <c r="CN12" i="218"/>
  <c r="CN12" i="219" s="1"/>
  <c r="CM12" i="218"/>
  <c r="CM12" i="219" s="1"/>
  <c r="CL12" i="218"/>
  <c r="CL12" i="219" s="1"/>
  <c r="CK12" i="218"/>
  <c r="CJ12" i="218"/>
  <c r="CJ12" i="219" s="1"/>
  <c r="CI12" i="218"/>
  <c r="CI12" i="219" s="1"/>
  <c r="CH12" i="218"/>
  <c r="CH12" i="219" s="1"/>
  <c r="CG12" i="218"/>
  <c r="CG12" i="219" s="1"/>
  <c r="CF12" i="218"/>
  <c r="CF12" i="219" s="1"/>
  <c r="CE12" i="218"/>
  <c r="CD12" i="218"/>
  <c r="CD12" i="219" s="1"/>
  <c r="CC12" i="218"/>
  <c r="CC12" i="219" s="1"/>
  <c r="CB12" i="218"/>
  <c r="CB12" i="219" s="1"/>
  <c r="CA12" i="218"/>
  <c r="CA12" i="219" s="1"/>
  <c r="BZ12" i="218"/>
  <c r="BZ12" i="219" s="1"/>
  <c r="BY12" i="218"/>
  <c r="BY12" i="219" s="1"/>
  <c r="BX12" i="218"/>
  <c r="BX12" i="219" s="1"/>
  <c r="BW12" i="218"/>
  <c r="BW12" i="219" s="1"/>
  <c r="BV12" i="218"/>
  <c r="BV12" i="219" s="1"/>
  <c r="BU12" i="218"/>
  <c r="BT12" i="218"/>
  <c r="BT12" i="219" s="1"/>
  <c r="BS12" i="218"/>
  <c r="BS12" i="219" s="1"/>
  <c r="BR12" i="218"/>
  <c r="BR12" i="219" s="1"/>
  <c r="BQ12" i="218"/>
  <c r="BQ12" i="219" s="1"/>
  <c r="BP12" i="218"/>
  <c r="BP12" i="219" s="1"/>
  <c r="BO12" i="218"/>
  <c r="BN12" i="218"/>
  <c r="BN12" i="219" s="1"/>
  <c r="BM12" i="218"/>
  <c r="BM12" i="219" s="1"/>
  <c r="BL12" i="218"/>
  <c r="BL12" i="219" s="1"/>
  <c r="BK12" i="218"/>
  <c r="BK12" i="219" s="1"/>
  <c r="BJ12" i="218"/>
  <c r="BJ12" i="219" s="1"/>
  <c r="BI12" i="218"/>
  <c r="BI12" i="219" s="1"/>
  <c r="BH12" i="218"/>
  <c r="BH12" i="219" s="1"/>
  <c r="BG12" i="218"/>
  <c r="BG12" i="219" s="1"/>
  <c r="BF12" i="218"/>
  <c r="BF12" i="219" s="1"/>
  <c r="BE12" i="218"/>
  <c r="BD12" i="218"/>
  <c r="BD12" i="219" s="1"/>
  <c r="BC12" i="218"/>
  <c r="BC12" i="219" s="1"/>
  <c r="BB12" i="218"/>
  <c r="BB12" i="219" s="1"/>
  <c r="BA12" i="218"/>
  <c r="BA12" i="219" s="1"/>
  <c r="AZ12" i="218"/>
  <c r="AZ12" i="219" s="1"/>
  <c r="AY12" i="218"/>
  <c r="AX12" i="218"/>
  <c r="AX12" i="219" s="1"/>
  <c r="AW12" i="218"/>
  <c r="AW12" i="219" s="1"/>
  <c r="AV12" i="218"/>
  <c r="AV12" i="219" s="1"/>
  <c r="AU12" i="218"/>
  <c r="AU12" i="219" s="1"/>
  <c r="AT12" i="218"/>
  <c r="AT12" i="219" s="1"/>
  <c r="AS12" i="218"/>
  <c r="AS12" i="219" s="1"/>
  <c r="AR12" i="218"/>
  <c r="AR12" i="219" s="1"/>
  <c r="AQ12" i="218"/>
  <c r="AQ12" i="219" s="1"/>
  <c r="AP12" i="218"/>
  <c r="AP12" i="219" s="1"/>
  <c r="AO12" i="218"/>
  <c r="AN12" i="218"/>
  <c r="AN12" i="219" s="1"/>
  <c r="AM12" i="218"/>
  <c r="AM12" i="219" s="1"/>
  <c r="AL12" i="218"/>
  <c r="AL12" i="219" s="1"/>
  <c r="AK12" i="218"/>
  <c r="AK12" i="219" s="1"/>
  <c r="AJ12" i="218"/>
  <c r="AJ12" i="219" s="1"/>
  <c r="AI12" i="218"/>
  <c r="AH12" i="218"/>
  <c r="AH12" i="219" s="1"/>
  <c r="AG12" i="218"/>
  <c r="AG12" i="219" s="1"/>
  <c r="AF12" i="218"/>
  <c r="AF12" i="219" s="1"/>
  <c r="AE12" i="218"/>
  <c r="AE12" i="219" s="1"/>
  <c r="AD12" i="218"/>
  <c r="AD12" i="219" s="1"/>
  <c r="AC12" i="218"/>
  <c r="AC12" i="219" s="1"/>
  <c r="AB12" i="218"/>
  <c r="AB12" i="219" s="1"/>
  <c r="AA12" i="218"/>
  <c r="AA12" i="219" s="1"/>
  <c r="Z12" i="218"/>
  <c r="Z12" i="219" s="1"/>
  <c r="Y12" i="218"/>
  <c r="X12" i="218"/>
  <c r="X12" i="219" s="1"/>
  <c r="W12" i="218"/>
  <c r="W12" i="219" s="1"/>
  <c r="V12" i="218"/>
  <c r="V12" i="219" s="1"/>
  <c r="U12" i="218"/>
  <c r="U12" i="219" s="1"/>
  <c r="T12" i="218"/>
  <c r="T12" i="219" s="1"/>
  <c r="S12" i="218"/>
  <c r="R12" i="218"/>
  <c r="R12" i="219" s="1"/>
  <c r="Q12" i="218"/>
  <c r="Q12" i="219" s="1"/>
  <c r="P12" i="218"/>
  <c r="P12" i="219" s="1"/>
  <c r="O12" i="218"/>
  <c r="O12" i="219" s="1"/>
  <c r="N12" i="218"/>
  <c r="N12" i="219" s="1"/>
  <c r="M12" i="218"/>
  <c r="M12" i="219" s="1"/>
  <c r="L12" i="218"/>
  <c r="L12" i="219" s="1"/>
  <c r="K12" i="218"/>
  <c r="K12" i="219" s="1"/>
  <c r="J12" i="218"/>
  <c r="J12" i="219" s="1"/>
  <c r="I12" i="218"/>
  <c r="H12" i="218"/>
  <c r="H12" i="219" s="1"/>
  <c r="G12" i="218"/>
  <c r="G12" i="219" s="1"/>
  <c r="F12" i="218"/>
  <c r="F12" i="219" s="1"/>
  <c r="E12" i="218"/>
  <c r="E12" i="219" s="1"/>
  <c r="D12" i="218"/>
  <c r="D12" i="219" s="1"/>
  <c r="C12" i="218"/>
  <c r="B12" i="218"/>
  <c r="B12" i="219" s="1"/>
  <c r="JN10" i="218"/>
  <c r="JN10" i="219" s="1"/>
  <c r="JM10" i="218"/>
  <c r="JM10" i="219" s="1"/>
  <c r="JL10" i="218"/>
  <c r="JL10" i="219" s="1"/>
  <c r="JK10" i="218"/>
  <c r="JK10" i="219" s="1"/>
  <c r="JJ10" i="218"/>
  <c r="JJ10" i="219" s="1"/>
  <c r="JI10" i="218"/>
  <c r="JI10" i="219" s="1"/>
  <c r="JH10" i="218"/>
  <c r="JH10" i="219" s="1"/>
  <c r="JG10" i="218"/>
  <c r="JG10" i="219" s="1"/>
  <c r="JF10" i="218"/>
  <c r="JE10" i="218"/>
  <c r="JE10" i="219" s="1"/>
  <c r="JD10" i="218"/>
  <c r="JD10" i="219" s="1"/>
  <c r="JC10" i="218"/>
  <c r="JC10" i="219" s="1"/>
  <c r="JB10" i="218"/>
  <c r="JB10" i="219" s="1"/>
  <c r="JA10" i="218"/>
  <c r="JA10" i="219" s="1"/>
  <c r="IZ10" i="218"/>
  <c r="IY10" i="218"/>
  <c r="IY10" i="219" s="1"/>
  <c r="IX10" i="218"/>
  <c r="IX10" i="219" s="1"/>
  <c r="IW10" i="218"/>
  <c r="IW10" i="219" s="1"/>
  <c r="IV10" i="218"/>
  <c r="IV10" i="219" s="1"/>
  <c r="IU10" i="218"/>
  <c r="IU10" i="219" s="1"/>
  <c r="IT10" i="218"/>
  <c r="IT10" i="219" s="1"/>
  <c r="IS10" i="218"/>
  <c r="IS10" i="219" s="1"/>
  <c r="IR10" i="218"/>
  <c r="IR10" i="219" s="1"/>
  <c r="IQ10" i="218"/>
  <c r="IQ10" i="219" s="1"/>
  <c r="IP10" i="218"/>
  <c r="IO10" i="218"/>
  <c r="IO10" i="219" s="1"/>
  <c r="IN10" i="218"/>
  <c r="IN10" i="219" s="1"/>
  <c r="IM10" i="218"/>
  <c r="IM10" i="219" s="1"/>
  <c r="IL10" i="218"/>
  <c r="IL10" i="219" s="1"/>
  <c r="IK10" i="218"/>
  <c r="IK10" i="219" s="1"/>
  <c r="IJ10" i="218"/>
  <c r="II10" i="218"/>
  <c r="II10" i="219" s="1"/>
  <c r="IH10" i="218"/>
  <c r="IH10" i="219" s="1"/>
  <c r="IG10" i="218"/>
  <c r="IG10" i="219" s="1"/>
  <c r="IF10" i="218"/>
  <c r="IF10" i="219" s="1"/>
  <c r="IE10" i="218"/>
  <c r="IE10" i="219" s="1"/>
  <c r="ID10" i="218"/>
  <c r="ID10" i="219" s="1"/>
  <c r="IC10" i="218"/>
  <c r="IC10" i="219" s="1"/>
  <c r="IB10" i="218"/>
  <c r="IB10" i="219" s="1"/>
  <c r="IA10" i="218"/>
  <c r="IA10" i="219" s="1"/>
  <c r="HZ10" i="218"/>
  <c r="HY10" i="218"/>
  <c r="HY10" i="219" s="1"/>
  <c r="HX10" i="218"/>
  <c r="HX10" i="219" s="1"/>
  <c r="HW10" i="218"/>
  <c r="HW10" i="219" s="1"/>
  <c r="HV10" i="218"/>
  <c r="HV10" i="219" s="1"/>
  <c r="HU10" i="218"/>
  <c r="HU10" i="219" s="1"/>
  <c r="HT10" i="218"/>
  <c r="HS10" i="218"/>
  <c r="HS10" i="219" s="1"/>
  <c r="HR10" i="218"/>
  <c r="HR10" i="219" s="1"/>
  <c r="HQ10" i="218"/>
  <c r="HQ10" i="219" s="1"/>
  <c r="HP10" i="218"/>
  <c r="HP10" i="219" s="1"/>
  <c r="HO10" i="218"/>
  <c r="HO10" i="219" s="1"/>
  <c r="HN10" i="218"/>
  <c r="HN10" i="219" s="1"/>
  <c r="HM10" i="218"/>
  <c r="HM10" i="219" s="1"/>
  <c r="HL10" i="218"/>
  <c r="HL10" i="219" s="1"/>
  <c r="HK10" i="218"/>
  <c r="HK10" i="219" s="1"/>
  <c r="HJ10" i="218"/>
  <c r="HI10" i="218"/>
  <c r="HI10" i="219" s="1"/>
  <c r="HH10" i="218"/>
  <c r="HH10" i="219" s="1"/>
  <c r="HG10" i="218"/>
  <c r="HG10" i="219" s="1"/>
  <c r="HF10" i="218"/>
  <c r="HF10" i="219" s="1"/>
  <c r="HE10" i="218"/>
  <c r="HE10" i="219" s="1"/>
  <c r="HD10" i="218"/>
  <c r="HC10" i="218"/>
  <c r="HC10" i="219" s="1"/>
  <c r="HB10" i="218"/>
  <c r="HB10" i="219" s="1"/>
  <c r="HA10" i="218"/>
  <c r="HA10" i="219" s="1"/>
  <c r="GZ10" i="218"/>
  <c r="GZ10" i="219" s="1"/>
  <c r="GY10" i="218"/>
  <c r="GY10" i="219" s="1"/>
  <c r="GX10" i="218"/>
  <c r="GX10" i="219" s="1"/>
  <c r="GW10" i="218"/>
  <c r="GW10" i="219" s="1"/>
  <c r="GV10" i="218"/>
  <c r="GV10" i="219" s="1"/>
  <c r="GU10" i="218"/>
  <c r="GU10" i="219" s="1"/>
  <c r="GT10" i="218"/>
  <c r="GS10" i="218"/>
  <c r="GS10" i="219" s="1"/>
  <c r="GR10" i="218"/>
  <c r="GR10" i="219" s="1"/>
  <c r="GQ10" i="218"/>
  <c r="GQ10" i="219" s="1"/>
  <c r="GP10" i="218"/>
  <c r="GP10" i="219" s="1"/>
  <c r="GO10" i="218"/>
  <c r="GO10" i="219" s="1"/>
  <c r="GN10" i="218"/>
  <c r="GM10" i="218"/>
  <c r="GM10" i="219" s="1"/>
  <c r="GL10" i="218"/>
  <c r="GL10" i="219" s="1"/>
  <c r="GK10" i="218"/>
  <c r="GK10" i="219" s="1"/>
  <c r="GJ10" i="218"/>
  <c r="GJ10" i="219" s="1"/>
  <c r="GI10" i="218"/>
  <c r="GI10" i="219" s="1"/>
  <c r="GH10" i="218"/>
  <c r="GH10" i="219" s="1"/>
  <c r="GG10" i="218"/>
  <c r="GG10" i="219" s="1"/>
  <c r="GF10" i="218"/>
  <c r="GF10" i="219" s="1"/>
  <c r="GE10" i="218"/>
  <c r="GE10" i="219" s="1"/>
  <c r="GD10" i="218"/>
  <c r="GC10" i="218"/>
  <c r="GC10" i="219" s="1"/>
  <c r="GB10" i="218"/>
  <c r="GB10" i="219" s="1"/>
  <c r="GA10" i="218"/>
  <c r="GA10" i="219" s="1"/>
  <c r="FZ10" i="218"/>
  <c r="FZ10" i="219" s="1"/>
  <c r="FY10" i="218"/>
  <c r="FY10" i="219" s="1"/>
  <c r="FX10" i="218"/>
  <c r="FW10" i="218"/>
  <c r="FW10" i="219" s="1"/>
  <c r="FV10" i="218"/>
  <c r="FV10" i="219" s="1"/>
  <c r="FU10" i="218"/>
  <c r="FU10" i="219" s="1"/>
  <c r="FT10" i="218"/>
  <c r="FT10" i="219" s="1"/>
  <c r="FS10" i="218"/>
  <c r="FS10" i="219" s="1"/>
  <c r="FR10" i="218"/>
  <c r="FR10" i="219" s="1"/>
  <c r="FQ10" i="218"/>
  <c r="FQ10" i="219" s="1"/>
  <c r="FP10" i="218"/>
  <c r="FP10" i="219" s="1"/>
  <c r="FO10" i="218"/>
  <c r="FO10" i="219" s="1"/>
  <c r="FN10" i="218"/>
  <c r="FM10" i="218"/>
  <c r="FM10" i="219" s="1"/>
  <c r="FL10" i="218"/>
  <c r="FL10" i="219" s="1"/>
  <c r="FK10" i="218"/>
  <c r="FK10" i="219" s="1"/>
  <c r="FJ10" i="218"/>
  <c r="FJ10" i="219" s="1"/>
  <c r="FI10" i="218"/>
  <c r="FI10" i="219" s="1"/>
  <c r="FH10" i="218"/>
  <c r="FG10" i="218"/>
  <c r="FG10" i="219" s="1"/>
  <c r="FF10" i="218"/>
  <c r="FF10" i="219" s="1"/>
  <c r="FE10" i="218"/>
  <c r="FE10" i="219" s="1"/>
  <c r="FD10" i="218"/>
  <c r="FD10" i="219" s="1"/>
  <c r="FC10" i="218"/>
  <c r="FC10" i="219" s="1"/>
  <c r="FB10" i="218"/>
  <c r="FB10" i="219" s="1"/>
  <c r="FA10" i="218"/>
  <c r="FA10" i="219" s="1"/>
  <c r="EZ10" i="218"/>
  <c r="EZ10" i="219" s="1"/>
  <c r="EY10" i="218"/>
  <c r="EY10" i="219" s="1"/>
  <c r="EX10" i="218"/>
  <c r="EW10" i="218"/>
  <c r="EW10" i="219" s="1"/>
  <c r="EV10" i="218"/>
  <c r="EV10" i="219" s="1"/>
  <c r="EU10" i="218"/>
  <c r="EU10" i="219" s="1"/>
  <c r="ET10" i="218"/>
  <c r="ET10" i="219" s="1"/>
  <c r="ES10" i="218"/>
  <c r="ES10" i="219" s="1"/>
  <c r="ER10" i="218"/>
  <c r="EQ10" i="218"/>
  <c r="EQ10" i="219" s="1"/>
  <c r="EP10" i="218"/>
  <c r="EP10" i="219" s="1"/>
  <c r="EO10" i="218"/>
  <c r="EO10" i="219" s="1"/>
  <c r="EN10" i="218"/>
  <c r="EN10" i="219" s="1"/>
  <c r="EM10" i="218"/>
  <c r="EM10" i="219" s="1"/>
  <c r="EL10" i="218"/>
  <c r="EL10" i="219" s="1"/>
  <c r="EK10" i="218"/>
  <c r="EK10" i="219" s="1"/>
  <c r="EJ10" i="218"/>
  <c r="EJ10" i="219" s="1"/>
  <c r="EI10" i="218"/>
  <c r="EI10" i="219" s="1"/>
  <c r="EH10" i="218"/>
  <c r="EG10" i="218"/>
  <c r="EG10" i="219" s="1"/>
  <c r="EF10" i="218"/>
  <c r="EF10" i="219" s="1"/>
  <c r="EE10" i="218"/>
  <c r="EE10" i="219" s="1"/>
  <c r="ED10" i="218"/>
  <c r="ED10" i="219" s="1"/>
  <c r="EC10" i="218"/>
  <c r="EC10" i="219" s="1"/>
  <c r="EB10" i="218"/>
  <c r="EA10" i="218"/>
  <c r="EA10" i="219" s="1"/>
  <c r="DZ10" i="218"/>
  <c r="DZ10" i="219" s="1"/>
  <c r="DY10" i="218"/>
  <c r="DY10" i="219" s="1"/>
  <c r="DX10" i="218"/>
  <c r="DX10" i="219" s="1"/>
  <c r="DW10" i="218"/>
  <c r="DW10" i="219" s="1"/>
  <c r="DV10" i="218"/>
  <c r="DV10" i="219" s="1"/>
  <c r="DU10" i="218"/>
  <c r="DU10" i="219" s="1"/>
  <c r="DT10" i="218"/>
  <c r="DT10" i="219" s="1"/>
  <c r="DS10" i="218"/>
  <c r="DS10" i="219" s="1"/>
  <c r="DR10" i="218"/>
  <c r="DQ10" i="218"/>
  <c r="DQ10" i="219" s="1"/>
  <c r="DP10" i="218"/>
  <c r="DP10" i="219" s="1"/>
  <c r="DO10" i="218"/>
  <c r="DO10" i="219" s="1"/>
  <c r="DN10" i="218"/>
  <c r="DN10" i="219" s="1"/>
  <c r="DM10" i="218"/>
  <c r="DM10" i="219" s="1"/>
  <c r="DL10" i="218"/>
  <c r="DK10" i="218"/>
  <c r="DK10" i="219" s="1"/>
  <c r="DJ10" i="218"/>
  <c r="DJ10" i="219" s="1"/>
  <c r="DI10" i="218"/>
  <c r="DI10" i="219" s="1"/>
  <c r="DH10" i="218"/>
  <c r="DH10" i="219" s="1"/>
  <c r="DG10" i="218"/>
  <c r="DG10" i="219" s="1"/>
  <c r="DF10" i="218"/>
  <c r="DF10" i="219" s="1"/>
  <c r="DE10" i="218"/>
  <c r="DE10" i="219" s="1"/>
  <c r="DD10" i="218"/>
  <c r="DD10" i="219" s="1"/>
  <c r="DC10" i="218"/>
  <c r="DC10" i="219" s="1"/>
  <c r="DB10" i="218"/>
  <c r="DA10" i="218"/>
  <c r="DA10" i="219" s="1"/>
  <c r="CZ10" i="218"/>
  <c r="CZ10" i="219" s="1"/>
  <c r="CY10" i="218"/>
  <c r="CY10" i="219" s="1"/>
  <c r="CX10" i="218"/>
  <c r="CX10" i="219" s="1"/>
  <c r="CW10" i="218"/>
  <c r="CW10" i="219" s="1"/>
  <c r="CV10" i="218"/>
  <c r="CU10" i="218"/>
  <c r="CU10" i="219" s="1"/>
  <c r="CT10" i="218"/>
  <c r="CT10" i="219" s="1"/>
  <c r="CS10" i="218"/>
  <c r="CS10" i="219" s="1"/>
  <c r="CR10" i="218"/>
  <c r="CR10" i="219" s="1"/>
  <c r="CQ10" i="218"/>
  <c r="CQ10" i="219" s="1"/>
  <c r="CP10" i="218"/>
  <c r="CP10" i="219" s="1"/>
  <c r="CO10" i="218"/>
  <c r="CO10" i="219" s="1"/>
  <c r="CN10" i="218"/>
  <c r="CN10" i="219" s="1"/>
  <c r="CM10" i="218"/>
  <c r="CM10" i="219" s="1"/>
  <c r="CL10" i="218"/>
  <c r="CK10" i="218"/>
  <c r="CK10" i="219" s="1"/>
  <c r="CJ10" i="218"/>
  <c r="CJ10" i="219" s="1"/>
  <c r="CI10" i="218"/>
  <c r="CI10" i="219" s="1"/>
  <c r="CH10" i="218"/>
  <c r="CH10" i="219" s="1"/>
  <c r="CG10" i="218"/>
  <c r="CG10" i="219" s="1"/>
  <c r="CF10" i="218"/>
  <c r="CE10" i="218"/>
  <c r="CE10" i="219" s="1"/>
  <c r="CD10" i="218"/>
  <c r="CD10" i="219" s="1"/>
  <c r="CC10" i="218"/>
  <c r="CC10" i="219" s="1"/>
  <c r="CB10" i="218"/>
  <c r="CB10" i="219" s="1"/>
  <c r="CA10" i="218"/>
  <c r="CA10" i="219" s="1"/>
  <c r="BZ10" i="218"/>
  <c r="BZ10" i="219" s="1"/>
  <c r="BY10" i="218"/>
  <c r="BY10" i="219" s="1"/>
  <c r="BX10" i="218"/>
  <c r="BX10" i="219" s="1"/>
  <c r="BW10" i="218"/>
  <c r="BW10" i="219" s="1"/>
  <c r="BV10" i="218"/>
  <c r="BU10" i="218"/>
  <c r="BU10" i="219" s="1"/>
  <c r="BT10" i="218"/>
  <c r="BT10" i="219" s="1"/>
  <c r="BS10" i="218"/>
  <c r="BS10" i="219" s="1"/>
  <c r="BR10" i="218"/>
  <c r="BR10" i="219" s="1"/>
  <c r="BQ10" i="218"/>
  <c r="BQ10" i="219" s="1"/>
  <c r="BP10" i="218"/>
  <c r="BO10" i="218"/>
  <c r="BO10" i="219" s="1"/>
  <c r="BN10" i="218"/>
  <c r="BN10" i="219" s="1"/>
  <c r="BM10" i="218"/>
  <c r="BM10" i="219" s="1"/>
  <c r="BL10" i="218"/>
  <c r="BL10" i="219" s="1"/>
  <c r="BK10" i="218"/>
  <c r="BK10" i="219" s="1"/>
  <c r="BJ10" i="218"/>
  <c r="BJ10" i="219" s="1"/>
  <c r="BI10" i="218"/>
  <c r="BI10" i="219" s="1"/>
  <c r="BH10" i="218"/>
  <c r="BH10" i="219" s="1"/>
  <c r="BG10" i="218"/>
  <c r="BG10" i="219" s="1"/>
  <c r="BF10" i="218"/>
  <c r="BE10" i="218"/>
  <c r="BE10" i="219" s="1"/>
  <c r="BD10" i="218"/>
  <c r="BD10" i="219" s="1"/>
  <c r="BC10" i="218"/>
  <c r="BC10" i="219" s="1"/>
  <c r="BB10" i="218"/>
  <c r="BB10" i="219" s="1"/>
  <c r="BA10" i="218"/>
  <c r="BA10" i="219" s="1"/>
  <c r="AZ10" i="218"/>
  <c r="AY10" i="218"/>
  <c r="AY10" i="219" s="1"/>
  <c r="AX10" i="218"/>
  <c r="AX10" i="219" s="1"/>
  <c r="AW10" i="218"/>
  <c r="AW10" i="219" s="1"/>
  <c r="AV10" i="218"/>
  <c r="AV10" i="219" s="1"/>
  <c r="AU10" i="218"/>
  <c r="AU10" i="219" s="1"/>
  <c r="AT10" i="218"/>
  <c r="AT10" i="219" s="1"/>
  <c r="AS10" i="218"/>
  <c r="AS10" i="219" s="1"/>
  <c r="AR10" i="218"/>
  <c r="AR10" i="219" s="1"/>
  <c r="AQ10" i="218"/>
  <c r="AQ10" i="219" s="1"/>
  <c r="AP10" i="218"/>
  <c r="AO10" i="218"/>
  <c r="AO10" i="219" s="1"/>
  <c r="AN10" i="218"/>
  <c r="AN10" i="219" s="1"/>
  <c r="AM10" i="218"/>
  <c r="AM10" i="219" s="1"/>
  <c r="AL10" i="218"/>
  <c r="AL10" i="219" s="1"/>
  <c r="AK10" i="218"/>
  <c r="AK10" i="219" s="1"/>
  <c r="AJ10" i="218"/>
  <c r="AI10" i="218"/>
  <c r="AI10" i="219" s="1"/>
  <c r="AH10" i="218"/>
  <c r="AH10" i="219" s="1"/>
  <c r="AG10" i="218"/>
  <c r="AG10" i="219" s="1"/>
  <c r="AF10" i="218"/>
  <c r="AF10" i="219" s="1"/>
  <c r="AE10" i="218"/>
  <c r="AE10" i="219" s="1"/>
  <c r="AD10" i="218"/>
  <c r="AD10" i="219" s="1"/>
  <c r="AC10" i="218"/>
  <c r="AC10" i="219" s="1"/>
  <c r="AB10" i="218"/>
  <c r="AB10" i="219" s="1"/>
  <c r="AA10" i="218"/>
  <c r="AA10" i="219" s="1"/>
  <c r="Z10" i="218"/>
  <c r="Y10" i="218"/>
  <c r="Y10" i="219" s="1"/>
  <c r="X10" i="218"/>
  <c r="X10" i="219" s="1"/>
  <c r="W10" i="218"/>
  <c r="W10" i="219" s="1"/>
  <c r="V10" i="218"/>
  <c r="V10" i="219" s="1"/>
  <c r="U10" i="218"/>
  <c r="U10" i="219" s="1"/>
  <c r="T10" i="218"/>
  <c r="S10" i="218"/>
  <c r="S10" i="219" s="1"/>
  <c r="R10" i="218"/>
  <c r="R10" i="219" s="1"/>
  <c r="Q10" i="218"/>
  <c r="Q10" i="219" s="1"/>
  <c r="P10" i="218"/>
  <c r="P10" i="219" s="1"/>
  <c r="O10" i="218"/>
  <c r="O10" i="219" s="1"/>
  <c r="N10" i="218"/>
  <c r="N10" i="219" s="1"/>
  <c r="M10" i="218"/>
  <c r="M10" i="219" s="1"/>
  <c r="L10" i="218"/>
  <c r="L10" i="219" s="1"/>
  <c r="K10" i="218"/>
  <c r="K10" i="219" s="1"/>
  <c r="J10" i="218"/>
  <c r="I10" i="218"/>
  <c r="I10" i="219" s="1"/>
  <c r="H10" i="218"/>
  <c r="H10" i="219" s="1"/>
  <c r="G10" i="218"/>
  <c r="G10" i="219" s="1"/>
  <c r="F10" i="218"/>
  <c r="F10" i="219" s="1"/>
  <c r="E10" i="218"/>
  <c r="E10" i="219" s="1"/>
  <c r="D10" i="218"/>
  <c r="C10" i="218"/>
  <c r="C10" i="219" s="1"/>
  <c r="B10" i="218"/>
  <c r="B10" i="219" s="1"/>
  <c r="JN9" i="218"/>
  <c r="JN9" i="219" s="1"/>
  <c r="JM9" i="218"/>
  <c r="JM9" i="219" s="1"/>
  <c r="JL9" i="218"/>
  <c r="JL9" i="219" s="1"/>
  <c r="JK9" i="218"/>
  <c r="JK9" i="219" s="1"/>
  <c r="JJ9" i="218"/>
  <c r="JJ9" i="219" s="1"/>
  <c r="JI9" i="218"/>
  <c r="JI9" i="219" s="1"/>
  <c r="JH9" i="218"/>
  <c r="JH9" i="219" s="1"/>
  <c r="JG9" i="218"/>
  <c r="JF9" i="218"/>
  <c r="JF9" i="219" s="1"/>
  <c r="JE9" i="218"/>
  <c r="JE9" i="219" s="1"/>
  <c r="JD9" i="218"/>
  <c r="JD9" i="219" s="1"/>
  <c r="JC9" i="218"/>
  <c r="JC9" i="219" s="1"/>
  <c r="JB9" i="218"/>
  <c r="JB9" i="219" s="1"/>
  <c r="JA9" i="218"/>
  <c r="IZ9" i="218"/>
  <c r="IZ9" i="219" s="1"/>
  <c r="IY9" i="218"/>
  <c r="IY9" i="219" s="1"/>
  <c r="IX9" i="218"/>
  <c r="IX9" i="219" s="1"/>
  <c r="IW9" i="218"/>
  <c r="IW9" i="219" s="1"/>
  <c r="IV9" i="218"/>
  <c r="IV9" i="219" s="1"/>
  <c r="IU9" i="218"/>
  <c r="IU9" i="219" s="1"/>
  <c r="IT9" i="218"/>
  <c r="IT9" i="219" s="1"/>
  <c r="IS9" i="218"/>
  <c r="IS9" i="219" s="1"/>
  <c r="IR9" i="218"/>
  <c r="IR9" i="219" s="1"/>
  <c r="IQ9" i="218"/>
  <c r="IP9" i="218"/>
  <c r="IP9" i="219" s="1"/>
  <c r="IO9" i="218"/>
  <c r="IO9" i="219" s="1"/>
  <c r="IN9" i="218"/>
  <c r="IN9" i="219" s="1"/>
  <c r="IM9" i="218"/>
  <c r="IM9" i="219" s="1"/>
  <c r="IL9" i="218"/>
  <c r="IL9" i="219" s="1"/>
  <c r="IK9" i="218"/>
  <c r="IJ9" i="218"/>
  <c r="IJ9" i="219" s="1"/>
  <c r="II9" i="218"/>
  <c r="II9" i="219" s="1"/>
  <c r="IH9" i="218"/>
  <c r="IH9" i="219" s="1"/>
  <c r="IG9" i="218"/>
  <c r="IG9" i="219" s="1"/>
  <c r="IF9" i="218"/>
  <c r="IF9" i="219" s="1"/>
  <c r="IE9" i="218"/>
  <c r="IE9" i="219" s="1"/>
  <c r="ID9" i="218"/>
  <c r="ID9" i="219" s="1"/>
  <c r="IC9" i="218"/>
  <c r="IC9" i="219" s="1"/>
  <c r="IB9" i="218"/>
  <c r="IB9" i="219" s="1"/>
  <c r="IA9" i="218"/>
  <c r="HZ9" i="218"/>
  <c r="HZ9" i="219" s="1"/>
  <c r="HY9" i="218"/>
  <c r="HY9" i="219" s="1"/>
  <c r="HX9" i="218"/>
  <c r="HX9" i="219" s="1"/>
  <c r="HW9" i="218"/>
  <c r="HW9" i="219" s="1"/>
  <c r="HV9" i="218"/>
  <c r="HV9" i="219" s="1"/>
  <c r="HU9" i="218"/>
  <c r="HT9" i="218"/>
  <c r="HT9" i="219" s="1"/>
  <c r="HS9" i="218"/>
  <c r="HS9" i="219" s="1"/>
  <c r="HR9" i="218"/>
  <c r="HR9" i="219" s="1"/>
  <c r="HQ9" i="218"/>
  <c r="HQ9" i="219" s="1"/>
  <c r="HP9" i="218"/>
  <c r="HP9" i="219" s="1"/>
  <c r="HO9" i="218"/>
  <c r="HO9" i="219" s="1"/>
  <c r="HN9" i="218"/>
  <c r="HN9" i="219" s="1"/>
  <c r="HM9" i="218"/>
  <c r="HM9" i="219" s="1"/>
  <c r="HL9" i="218"/>
  <c r="HL9" i="219" s="1"/>
  <c r="HK9" i="218"/>
  <c r="HJ9" i="218"/>
  <c r="HJ9" i="219" s="1"/>
  <c r="HI9" i="218"/>
  <c r="HI9" i="219" s="1"/>
  <c r="HH9" i="218"/>
  <c r="HH9" i="219" s="1"/>
  <c r="HG9" i="218"/>
  <c r="HG9" i="219" s="1"/>
  <c r="HF9" i="218"/>
  <c r="HF9" i="219" s="1"/>
  <c r="HE9" i="218"/>
  <c r="HD9" i="218"/>
  <c r="HD9" i="219" s="1"/>
  <c r="HC9" i="218"/>
  <c r="HC9" i="219" s="1"/>
  <c r="HB9" i="218"/>
  <c r="HB9" i="219" s="1"/>
  <c r="HA9" i="218"/>
  <c r="HA9" i="219" s="1"/>
  <c r="GZ9" i="218"/>
  <c r="GZ9" i="219" s="1"/>
  <c r="GY9" i="218"/>
  <c r="GY9" i="219" s="1"/>
  <c r="GX9" i="218"/>
  <c r="GX9" i="219" s="1"/>
  <c r="GW9" i="218"/>
  <c r="GW9" i="219" s="1"/>
  <c r="GV9" i="218"/>
  <c r="GV9" i="219" s="1"/>
  <c r="GU9" i="218"/>
  <c r="GT9" i="218"/>
  <c r="GT9" i="219" s="1"/>
  <c r="GS9" i="218"/>
  <c r="GS9" i="219" s="1"/>
  <c r="GR9" i="218"/>
  <c r="GR9" i="219" s="1"/>
  <c r="GQ9" i="218"/>
  <c r="GQ9" i="219" s="1"/>
  <c r="GP9" i="218"/>
  <c r="GP9" i="219" s="1"/>
  <c r="GO9" i="218"/>
  <c r="GN9" i="218"/>
  <c r="GN9" i="219" s="1"/>
  <c r="GM9" i="218"/>
  <c r="GM9" i="219" s="1"/>
  <c r="GL9" i="218"/>
  <c r="GL9" i="219" s="1"/>
  <c r="GK9" i="218"/>
  <c r="GK9" i="219" s="1"/>
  <c r="GJ9" i="218"/>
  <c r="GJ9" i="219" s="1"/>
  <c r="GI9" i="218"/>
  <c r="GI9" i="219" s="1"/>
  <c r="GH9" i="218"/>
  <c r="GH9" i="219" s="1"/>
  <c r="GG9" i="218"/>
  <c r="GG9" i="219" s="1"/>
  <c r="GF9" i="218"/>
  <c r="GF9" i="219" s="1"/>
  <c r="GE9" i="218"/>
  <c r="GD9" i="218"/>
  <c r="GD9" i="219" s="1"/>
  <c r="GC9" i="218"/>
  <c r="GC9" i="219" s="1"/>
  <c r="GB9" i="218"/>
  <c r="GB9" i="219" s="1"/>
  <c r="GA9" i="218"/>
  <c r="GA9" i="219" s="1"/>
  <c r="FZ9" i="218"/>
  <c r="FZ9" i="219" s="1"/>
  <c r="FY9" i="218"/>
  <c r="FX9" i="218"/>
  <c r="FX9" i="219" s="1"/>
  <c r="FW9" i="218"/>
  <c r="FW9" i="219" s="1"/>
  <c r="FV9" i="218"/>
  <c r="FV9" i="219" s="1"/>
  <c r="FU9" i="218"/>
  <c r="FU9" i="219" s="1"/>
  <c r="FT9" i="218"/>
  <c r="FT9" i="219" s="1"/>
  <c r="FS9" i="218"/>
  <c r="FS9" i="219" s="1"/>
  <c r="FR9" i="218"/>
  <c r="FR9" i="219" s="1"/>
  <c r="FQ9" i="218"/>
  <c r="FQ9" i="219" s="1"/>
  <c r="FP9" i="218"/>
  <c r="FP9" i="219" s="1"/>
  <c r="FO9" i="218"/>
  <c r="FN9" i="218"/>
  <c r="FN9" i="219" s="1"/>
  <c r="FM9" i="218"/>
  <c r="FM9" i="219" s="1"/>
  <c r="FL9" i="218"/>
  <c r="FL9" i="219" s="1"/>
  <c r="FK9" i="218"/>
  <c r="FK9" i="219" s="1"/>
  <c r="FJ9" i="218"/>
  <c r="FJ9" i="219" s="1"/>
  <c r="FI9" i="218"/>
  <c r="FH9" i="218"/>
  <c r="FH9" i="219" s="1"/>
  <c r="FG9" i="218"/>
  <c r="FG9" i="219" s="1"/>
  <c r="FF9" i="218"/>
  <c r="FF9" i="219" s="1"/>
  <c r="FE9" i="218"/>
  <c r="FE9" i="219" s="1"/>
  <c r="FD9" i="218"/>
  <c r="FD9" i="219" s="1"/>
  <c r="FC9" i="218"/>
  <c r="FC9" i="219" s="1"/>
  <c r="FB9" i="218"/>
  <c r="FB9" i="219" s="1"/>
  <c r="FA9" i="218"/>
  <c r="FA9" i="219" s="1"/>
  <c r="EZ9" i="218"/>
  <c r="EZ9" i="219" s="1"/>
  <c r="EY9" i="218"/>
  <c r="EX9" i="218"/>
  <c r="EX9" i="219" s="1"/>
  <c r="EW9" i="218"/>
  <c r="EW9" i="219" s="1"/>
  <c r="EV9" i="218"/>
  <c r="EV9" i="219" s="1"/>
  <c r="EU9" i="218"/>
  <c r="EU9" i="219" s="1"/>
  <c r="ET9" i="218"/>
  <c r="ET9" i="219" s="1"/>
  <c r="ES9" i="218"/>
  <c r="ER9" i="218"/>
  <c r="ER9" i="219" s="1"/>
  <c r="EQ9" i="218"/>
  <c r="EQ9" i="219" s="1"/>
  <c r="EP9" i="218"/>
  <c r="EP9" i="219" s="1"/>
  <c r="EO9" i="218"/>
  <c r="EO9" i="219" s="1"/>
  <c r="EN9" i="218"/>
  <c r="EN9" i="219" s="1"/>
  <c r="EM9" i="218"/>
  <c r="EM9" i="219" s="1"/>
  <c r="EL9" i="218"/>
  <c r="EL9" i="219" s="1"/>
  <c r="EK9" i="218"/>
  <c r="EK9" i="219" s="1"/>
  <c r="EJ9" i="218"/>
  <c r="EJ9" i="219" s="1"/>
  <c r="EI9" i="218"/>
  <c r="EH9" i="218"/>
  <c r="EH9" i="219" s="1"/>
  <c r="EG9" i="218"/>
  <c r="EG9" i="219" s="1"/>
  <c r="EF9" i="218"/>
  <c r="EF9" i="219" s="1"/>
  <c r="EE9" i="218"/>
  <c r="EE9" i="219" s="1"/>
  <c r="ED9" i="218"/>
  <c r="ED9" i="219" s="1"/>
  <c r="EC9" i="218"/>
  <c r="EB9" i="218"/>
  <c r="EB9" i="219" s="1"/>
  <c r="EA9" i="218"/>
  <c r="EA9" i="219" s="1"/>
  <c r="DZ9" i="218"/>
  <c r="DZ9" i="219" s="1"/>
  <c r="DY9" i="218"/>
  <c r="DY9" i="219" s="1"/>
  <c r="DX9" i="218"/>
  <c r="DX9" i="219" s="1"/>
  <c r="DW9" i="218"/>
  <c r="DW9" i="219" s="1"/>
  <c r="DV9" i="218"/>
  <c r="DV9" i="219" s="1"/>
  <c r="DU9" i="218"/>
  <c r="DU9" i="219" s="1"/>
  <c r="DT9" i="218"/>
  <c r="DT9" i="219" s="1"/>
  <c r="DS9" i="218"/>
  <c r="DR9" i="218"/>
  <c r="DR9" i="219" s="1"/>
  <c r="DQ9" i="218"/>
  <c r="DQ9" i="219" s="1"/>
  <c r="DP9" i="218"/>
  <c r="DP9" i="219" s="1"/>
  <c r="DO9" i="218"/>
  <c r="DO9" i="219" s="1"/>
  <c r="DN9" i="218"/>
  <c r="DN9" i="219" s="1"/>
  <c r="DM9" i="218"/>
  <c r="DL9" i="218"/>
  <c r="DL9" i="219" s="1"/>
  <c r="DK9" i="218"/>
  <c r="DK9" i="219" s="1"/>
  <c r="DJ9" i="218"/>
  <c r="DJ9" i="219" s="1"/>
  <c r="DI9" i="218"/>
  <c r="DI9" i="219" s="1"/>
  <c r="DH9" i="218"/>
  <c r="DH9" i="219" s="1"/>
  <c r="DG9" i="218"/>
  <c r="DG9" i="219" s="1"/>
  <c r="DF9" i="218"/>
  <c r="DF9" i="219" s="1"/>
  <c r="DE9" i="218"/>
  <c r="DE9" i="219" s="1"/>
  <c r="DD9" i="218"/>
  <c r="DD9" i="219" s="1"/>
  <c r="DC9" i="218"/>
  <c r="DB9" i="218"/>
  <c r="DB9" i="219" s="1"/>
  <c r="DA9" i="218"/>
  <c r="DA9" i="219" s="1"/>
  <c r="CZ9" i="218"/>
  <c r="CZ9" i="219" s="1"/>
  <c r="CY9" i="218"/>
  <c r="CY9" i="219" s="1"/>
  <c r="CX9" i="218"/>
  <c r="CX9" i="219" s="1"/>
  <c r="CW9" i="218"/>
  <c r="CV9" i="218"/>
  <c r="CV9" i="219" s="1"/>
  <c r="CU9" i="218"/>
  <c r="CU9" i="219" s="1"/>
  <c r="CT9" i="218"/>
  <c r="CT9" i="219" s="1"/>
  <c r="CS9" i="218"/>
  <c r="CS9" i="219" s="1"/>
  <c r="CR9" i="218"/>
  <c r="CR9" i="219" s="1"/>
  <c r="CQ9" i="218"/>
  <c r="CQ9" i="219" s="1"/>
  <c r="CP9" i="218"/>
  <c r="CP9" i="219" s="1"/>
  <c r="CO9" i="218"/>
  <c r="CO9" i="219" s="1"/>
  <c r="CN9" i="218"/>
  <c r="CN9" i="219" s="1"/>
  <c r="CM9" i="218"/>
  <c r="CL9" i="218"/>
  <c r="CL9" i="219" s="1"/>
  <c r="CK9" i="218"/>
  <c r="CK9" i="219" s="1"/>
  <c r="CJ9" i="218"/>
  <c r="CJ9" i="219" s="1"/>
  <c r="CI9" i="218"/>
  <c r="CI9" i="219" s="1"/>
  <c r="CH9" i="218"/>
  <c r="CH9" i="219" s="1"/>
  <c r="CG9" i="218"/>
  <c r="CF9" i="218"/>
  <c r="CF9" i="219" s="1"/>
  <c r="CE9" i="218"/>
  <c r="CE9" i="219" s="1"/>
  <c r="CD9" i="218"/>
  <c r="CD9" i="219" s="1"/>
  <c r="CC9" i="218"/>
  <c r="CC9" i="219" s="1"/>
  <c r="CB9" i="218"/>
  <c r="CB9" i="219" s="1"/>
  <c r="CA9" i="218"/>
  <c r="CA9" i="219" s="1"/>
  <c r="BZ9" i="218"/>
  <c r="BZ9" i="219" s="1"/>
  <c r="BY9" i="218"/>
  <c r="BY9" i="219" s="1"/>
  <c r="BX9" i="218"/>
  <c r="BX9" i="219" s="1"/>
  <c r="BW9" i="218"/>
  <c r="BV9" i="218"/>
  <c r="BV9" i="219" s="1"/>
  <c r="BU9" i="218"/>
  <c r="BU9" i="219" s="1"/>
  <c r="BT9" i="218"/>
  <c r="BT9" i="219" s="1"/>
  <c r="BS9" i="218"/>
  <c r="BS9" i="219" s="1"/>
  <c r="BR9" i="218"/>
  <c r="BR9" i="219" s="1"/>
  <c r="BQ9" i="218"/>
  <c r="BP9" i="218"/>
  <c r="BP9" i="219" s="1"/>
  <c r="BO9" i="218"/>
  <c r="BO9" i="219" s="1"/>
  <c r="BN9" i="218"/>
  <c r="BN9" i="219" s="1"/>
  <c r="BM9" i="218"/>
  <c r="BM9" i="219" s="1"/>
  <c r="BL9" i="218"/>
  <c r="BL9" i="219" s="1"/>
  <c r="BK9" i="218"/>
  <c r="BK9" i="219" s="1"/>
  <c r="BJ9" i="218"/>
  <c r="BJ9" i="219" s="1"/>
  <c r="BI9" i="218"/>
  <c r="BI9" i="219" s="1"/>
  <c r="BH9" i="218"/>
  <c r="BH9" i="219" s="1"/>
  <c r="BG9" i="218"/>
  <c r="BF9" i="218"/>
  <c r="BF9" i="219" s="1"/>
  <c r="BE9" i="218"/>
  <c r="BE9" i="219" s="1"/>
  <c r="BD9" i="218"/>
  <c r="BD9" i="219" s="1"/>
  <c r="BC9" i="218"/>
  <c r="BC9" i="219" s="1"/>
  <c r="BB9" i="218"/>
  <c r="BB9" i="219" s="1"/>
  <c r="BA9" i="218"/>
  <c r="AZ9" i="218"/>
  <c r="AZ9" i="219" s="1"/>
  <c r="AY9" i="218"/>
  <c r="AY9" i="219" s="1"/>
  <c r="AX9" i="218"/>
  <c r="AX9" i="219" s="1"/>
  <c r="AW9" i="218"/>
  <c r="AW9" i="219" s="1"/>
  <c r="AV9" i="218"/>
  <c r="AV9" i="219" s="1"/>
  <c r="AU9" i="218"/>
  <c r="AU9" i="219" s="1"/>
  <c r="AT9" i="218"/>
  <c r="AT9" i="219" s="1"/>
  <c r="AS9" i="218"/>
  <c r="AS9" i="219" s="1"/>
  <c r="AR9" i="218"/>
  <c r="AR9" i="219" s="1"/>
  <c r="AQ9" i="218"/>
  <c r="AP9" i="218"/>
  <c r="AP9" i="219" s="1"/>
  <c r="AO9" i="218"/>
  <c r="AO9" i="219" s="1"/>
  <c r="AN9" i="218"/>
  <c r="AN9" i="219" s="1"/>
  <c r="AM9" i="218"/>
  <c r="AM9" i="219" s="1"/>
  <c r="AL9" i="218"/>
  <c r="AL9" i="219" s="1"/>
  <c r="AK9" i="218"/>
  <c r="AJ9" i="218"/>
  <c r="AJ9" i="219" s="1"/>
  <c r="AI9" i="218"/>
  <c r="AI9" i="219" s="1"/>
  <c r="AH9" i="218"/>
  <c r="AH9" i="219" s="1"/>
  <c r="AG9" i="218"/>
  <c r="AG9" i="219" s="1"/>
  <c r="AF9" i="218"/>
  <c r="AF9" i="219" s="1"/>
  <c r="AE9" i="218"/>
  <c r="AE9" i="219" s="1"/>
  <c r="AD9" i="218"/>
  <c r="AD9" i="219" s="1"/>
  <c r="AC9" i="218"/>
  <c r="AC9" i="219" s="1"/>
  <c r="AB9" i="218"/>
  <c r="AB9" i="219" s="1"/>
  <c r="AA9" i="218"/>
  <c r="Z9" i="218"/>
  <c r="Z9" i="219" s="1"/>
  <c r="Y9" i="218"/>
  <c r="Y9" i="219" s="1"/>
  <c r="X9" i="218"/>
  <c r="X9" i="219" s="1"/>
  <c r="W9" i="218"/>
  <c r="W9" i="219" s="1"/>
  <c r="V9" i="218"/>
  <c r="V9" i="219" s="1"/>
  <c r="U9" i="218"/>
  <c r="T9" i="218"/>
  <c r="T9" i="219" s="1"/>
  <c r="S9" i="218"/>
  <c r="S9" i="219" s="1"/>
  <c r="R9" i="218"/>
  <c r="R9" i="219" s="1"/>
  <c r="Q9" i="218"/>
  <c r="Q9" i="219" s="1"/>
  <c r="P9" i="218"/>
  <c r="P9" i="219" s="1"/>
  <c r="O9" i="218"/>
  <c r="O9" i="219" s="1"/>
  <c r="N9" i="218"/>
  <c r="N9" i="219" s="1"/>
  <c r="M9" i="218"/>
  <c r="M9" i="219" s="1"/>
  <c r="L9" i="218"/>
  <c r="L9" i="219" s="1"/>
  <c r="K9" i="218"/>
  <c r="J9" i="218"/>
  <c r="J9" i="219" s="1"/>
  <c r="I9" i="218"/>
  <c r="I9" i="219" s="1"/>
  <c r="H9" i="218"/>
  <c r="H9" i="219" s="1"/>
  <c r="G9" i="218"/>
  <c r="G9" i="219" s="1"/>
  <c r="F9" i="218"/>
  <c r="F9" i="219" s="1"/>
  <c r="E9" i="218"/>
  <c r="D9" i="218"/>
  <c r="D9" i="219" s="1"/>
  <c r="C9" i="218"/>
  <c r="C9" i="219" s="1"/>
  <c r="B9" i="218"/>
  <c r="B9" i="219" s="1"/>
  <c r="JN7" i="218"/>
  <c r="JN7" i="219" s="1"/>
  <c r="JM7" i="218"/>
  <c r="JM7" i="219" s="1"/>
  <c r="JL7" i="218"/>
  <c r="JL7" i="219" s="1"/>
  <c r="JK7" i="218"/>
  <c r="JK7" i="219" s="1"/>
  <c r="JJ7" i="218"/>
  <c r="JJ7" i="219" s="1"/>
  <c r="JI7" i="218"/>
  <c r="JI7" i="219" s="1"/>
  <c r="JH7" i="218"/>
  <c r="JG7" i="218"/>
  <c r="JG7" i="219" s="1"/>
  <c r="JF7" i="218"/>
  <c r="JF7" i="219" s="1"/>
  <c r="JE7" i="218"/>
  <c r="JE7" i="219" s="1"/>
  <c r="JD7" i="218"/>
  <c r="JD7" i="219" s="1"/>
  <c r="JC7" i="218"/>
  <c r="JC7" i="219" s="1"/>
  <c r="JB7" i="218"/>
  <c r="JA7" i="218"/>
  <c r="JA7" i="219" s="1"/>
  <c r="IZ7" i="218"/>
  <c r="IZ7" i="219" s="1"/>
  <c r="IY7" i="218"/>
  <c r="IY7" i="219" s="1"/>
  <c r="IX7" i="218"/>
  <c r="IX7" i="219" s="1"/>
  <c r="IW7" i="218"/>
  <c r="IW7" i="219" s="1"/>
  <c r="IV7" i="218"/>
  <c r="IV7" i="219" s="1"/>
  <c r="IU7" i="218"/>
  <c r="IU7" i="219" s="1"/>
  <c r="IT7" i="218"/>
  <c r="IT7" i="219" s="1"/>
  <c r="IS7" i="218"/>
  <c r="IS7" i="219" s="1"/>
  <c r="IR7" i="218"/>
  <c r="IQ7" i="218"/>
  <c r="IQ7" i="219" s="1"/>
  <c r="IP7" i="218"/>
  <c r="IP7" i="219" s="1"/>
  <c r="IO7" i="218"/>
  <c r="IO7" i="219" s="1"/>
  <c r="IN7" i="218"/>
  <c r="IN7" i="219" s="1"/>
  <c r="IM7" i="218"/>
  <c r="IM7" i="219" s="1"/>
  <c r="IL7" i="218"/>
  <c r="IK7" i="218"/>
  <c r="IK7" i="219" s="1"/>
  <c r="IJ7" i="218"/>
  <c r="IJ7" i="219" s="1"/>
  <c r="II7" i="218"/>
  <c r="II7" i="219" s="1"/>
  <c r="IH7" i="218"/>
  <c r="IH7" i="219" s="1"/>
  <c r="IG7" i="218"/>
  <c r="IG7" i="219" s="1"/>
  <c r="IF7" i="218"/>
  <c r="IF7" i="219" s="1"/>
  <c r="IE7" i="218"/>
  <c r="IE7" i="219" s="1"/>
  <c r="ID7" i="218"/>
  <c r="ID7" i="219" s="1"/>
  <c r="IC7" i="218"/>
  <c r="IC7" i="219" s="1"/>
  <c r="IB7" i="218"/>
  <c r="IA7" i="218"/>
  <c r="IA7" i="219" s="1"/>
  <c r="HZ7" i="218"/>
  <c r="HZ7" i="219" s="1"/>
  <c r="HY7" i="218"/>
  <c r="HY7" i="219" s="1"/>
  <c r="HX7" i="218"/>
  <c r="HX7" i="219" s="1"/>
  <c r="HW7" i="218"/>
  <c r="HW7" i="219" s="1"/>
  <c r="HV7" i="218"/>
  <c r="HU7" i="218"/>
  <c r="HU7" i="219" s="1"/>
  <c r="HT7" i="218"/>
  <c r="HT7" i="219" s="1"/>
  <c r="HS7" i="218"/>
  <c r="HS7" i="219" s="1"/>
  <c r="HR7" i="218"/>
  <c r="HR7" i="219" s="1"/>
  <c r="HQ7" i="218"/>
  <c r="HQ7" i="219" s="1"/>
  <c r="HP7" i="218"/>
  <c r="HP7" i="219" s="1"/>
  <c r="HO7" i="218"/>
  <c r="HO7" i="219" s="1"/>
  <c r="HN7" i="218"/>
  <c r="HN7" i="219" s="1"/>
  <c r="HM7" i="218"/>
  <c r="HM7" i="219" s="1"/>
  <c r="HL7" i="218"/>
  <c r="HK7" i="218"/>
  <c r="HK7" i="219" s="1"/>
  <c r="HJ7" i="218"/>
  <c r="HJ7" i="219" s="1"/>
  <c r="HI7" i="218"/>
  <c r="HI7" i="219" s="1"/>
  <c r="HH7" i="218"/>
  <c r="HH7" i="219" s="1"/>
  <c r="HG7" i="218"/>
  <c r="HG7" i="219" s="1"/>
  <c r="HF7" i="218"/>
  <c r="HE7" i="218"/>
  <c r="HE7" i="219" s="1"/>
  <c r="HD7" i="218"/>
  <c r="HD7" i="219" s="1"/>
  <c r="HC7" i="218"/>
  <c r="HC7" i="219" s="1"/>
  <c r="HB7" i="218"/>
  <c r="HB7" i="219" s="1"/>
  <c r="HA7" i="218"/>
  <c r="HA7" i="219" s="1"/>
  <c r="GZ7" i="218"/>
  <c r="GZ7" i="219" s="1"/>
  <c r="GY7" i="218"/>
  <c r="GY7" i="219" s="1"/>
  <c r="GX7" i="218"/>
  <c r="GX7" i="219" s="1"/>
  <c r="GW7" i="218"/>
  <c r="GW7" i="219" s="1"/>
  <c r="GV7" i="218"/>
  <c r="GU7" i="218"/>
  <c r="GU7" i="219" s="1"/>
  <c r="GT7" i="218"/>
  <c r="GT7" i="219" s="1"/>
  <c r="GS7" i="218"/>
  <c r="GS7" i="219" s="1"/>
  <c r="GR7" i="218"/>
  <c r="GR7" i="219" s="1"/>
  <c r="GQ7" i="218"/>
  <c r="GQ7" i="219" s="1"/>
  <c r="GP7" i="218"/>
  <c r="GO7" i="218"/>
  <c r="GO7" i="219" s="1"/>
  <c r="GN7" i="218"/>
  <c r="GN7" i="219" s="1"/>
  <c r="GM7" i="218"/>
  <c r="GM7" i="219" s="1"/>
  <c r="GL7" i="218"/>
  <c r="GL7" i="219" s="1"/>
  <c r="GK7" i="218"/>
  <c r="GK7" i="219" s="1"/>
  <c r="GJ7" i="218"/>
  <c r="GJ7" i="219" s="1"/>
  <c r="GI7" i="218"/>
  <c r="GI7" i="219" s="1"/>
  <c r="GH7" i="218"/>
  <c r="GH7" i="219" s="1"/>
  <c r="GG7" i="218"/>
  <c r="GG7" i="219" s="1"/>
  <c r="GF7" i="218"/>
  <c r="GE7" i="218"/>
  <c r="GE7" i="219" s="1"/>
  <c r="GD7" i="218"/>
  <c r="GD7" i="219" s="1"/>
  <c r="GC7" i="218"/>
  <c r="GC7" i="219" s="1"/>
  <c r="GB7" i="218"/>
  <c r="GB7" i="219" s="1"/>
  <c r="GA7" i="218"/>
  <c r="GA7" i="219" s="1"/>
  <c r="FZ7" i="218"/>
  <c r="FY7" i="218"/>
  <c r="FY7" i="219" s="1"/>
  <c r="FX7" i="218"/>
  <c r="FX7" i="219" s="1"/>
  <c r="FW7" i="218"/>
  <c r="FW7" i="219" s="1"/>
  <c r="FV7" i="218"/>
  <c r="FV7" i="219" s="1"/>
  <c r="FU7" i="218"/>
  <c r="FU7" i="219" s="1"/>
  <c r="FT7" i="218"/>
  <c r="FT7" i="219" s="1"/>
  <c r="FS7" i="218"/>
  <c r="FS7" i="219" s="1"/>
  <c r="FR7" i="218"/>
  <c r="FR7" i="219" s="1"/>
  <c r="FQ7" i="218"/>
  <c r="FQ7" i="219" s="1"/>
  <c r="FP7" i="218"/>
  <c r="FO7" i="218"/>
  <c r="FO7" i="219" s="1"/>
  <c r="FN7" i="218"/>
  <c r="FN7" i="219" s="1"/>
  <c r="FM7" i="218"/>
  <c r="FM7" i="219" s="1"/>
  <c r="FL7" i="218"/>
  <c r="FL7" i="219" s="1"/>
  <c r="FK7" i="218"/>
  <c r="FK7" i="219" s="1"/>
  <c r="FJ7" i="218"/>
  <c r="FI7" i="218"/>
  <c r="FI7" i="219" s="1"/>
  <c r="FH7" i="218"/>
  <c r="FH7" i="219" s="1"/>
  <c r="FG7" i="218"/>
  <c r="FG7" i="219" s="1"/>
  <c r="FF7" i="218"/>
  <c r="FF7" i="219" s="1"/>
  <c r="FE7" i="218"/>
  <c r="FE7" i="219" s="1"/>
  <c r="FD7" i="218"/>
  <c r="FD7" i="219" s="1"/>
  <c r="FC7" i="218"/>
  <c r="FC7" i="219" s="1"/>
  <c r="FB7" i="218"/>
  <c r="FB7" i="219" s="1"/>
  <c r="FA7" i="218"/>
  <c r="FA7" i="219" s="1"/>
  <c r="EZ7" i="218"/>
  <c r="EY7" i="218"/>
  <c r="EY7" i="219" s="1"/>
  <c r="EX7" i="218"/>
  <c r="EX7" i="219" s="1"/>
  <c r="EW7" i="218"/>
  <c r="EW7" i="219" s="1"/>
  <c r="EV7" i="218"/>
  <c r="EV7" i="219" s="1"/>
  <c r="EU7" i="218"/>
  <c r="EU7" i="219" s="1"/>
  <c r="ET7" i="218"/>
  <c r="ES7" i="218"/>
  <c r="ES7" i="219" s="1"/>
  <c r="ER7" i="218"/>
  <c r="ER7" i="219" s="1"/>
  <c r="EQ7" i="218"/>
  <c r="EQ7" i="219" s="1"/>
  <c r="EP7" i="218"/>
  <c r="EP7" i="219" s="1"/>
  <c r="EO7" i="218"/>
  <c r="EO7" i="219" s="1"/>
  <c r="EN7" i="218"/>
  <c r="EN7" i="219" s="1"/>
  <c r="EM7" i="218"/>
  <c r="EM7" i="219" s="1"/>
  <c r="EL7" i="218"/>
  <c r="EL7" i="219" s="1"/>
  <c r="EK7" i="218"/>
  <c r="EK7" i="219" s="1"/>
  <c r="EJ7" i="218"/>
  <c r="EI7" i="218"/>
  <c r="EI7" i="219" s="1"/>
  <c r="EH7" i="218"/>
  <c r="EH7" i="219" s="1"/>
  <c r="EG7" i="218"/>
  <c r="EG7" i="219" s="1"/>
  <c r="EF7" i="218"/>
  <c r="EF7" i="219" s="1"/>
  <c r="EE7" i="218"/>
  <c r="EE7" i="219" s="1"/>
  <c r="ED7" i="218"/>
  <c r="EC7" i="218"/>
  <c r="EC7" i="219" s="1"/>
  <c r="EB7" i="218"/>
  <c r="EB7" i="219" s="1"/>
  <c r="EA7" i="218"/>
  <c r="EA7" i="219" s="1"/>
  <c r="DZ7" i="218"/>
  <c r="DZ7" i="219" s="1"/>
  <c r="DY7" i="218"/>
  <c r="DY7" i="219" s="1"/>
  <c r="DX7" i="218"/>
  <c r="DX7" i="219" s="1"/>
  <c r="DW7" i="218"/>
  <c r="DW7" i="219" s="1"/>
  <c r="DV7" i="218"/>
  <c r="DV7" i="219" s="1"/>
  <c r="DU7" i="218"/>
  <c r="DU7" i="219" s="1"/>
  <c r="DT7" i="218"/>
  <c r="DS7" i="218"/>
  <c r="DS7" i="219" s="1"/>
  <c r="DR7" i="218"/>
  <c r="DR7" i="219" s="1"/>
  <c r="DQ7" i="218"/>
  <c r="DQ7" i="219" s="1"/>
  <c r="DP7" i="218"/>
  <c r="DP7" i="219" s="1"/>
  <c r="DO7" i="218"/>
  <c r="DO7" i="219" s="1"/>
  <c r="DN7" i="218"/>
  <c r="DM7" i="218"/>
  <c r="DM7" i="219" s="1"/>
  <c r="DL7" i="218"/>
  <c r="DL7" i="219" s="1"/>
  <c r="DK7" i="218"/>
  <c r="DK7" i="219" s="1"/>
  <c r="DJ7" i="218"/>
  <c r="DJ7" i="219" s="1"/>
  <c r="DI7" i="218"/>
  <c r="DI7" i="219" s="1"/>
  <c r="DH7" i="218"/>
  <c r="DH7" i="219" s="1"/>
  <c r="DG7" i="218"/>
  <c r="DG7" i="219" s="1"/>
  <c r="DF7" i="218"/>
  <c r="DF7" i="219" s="1"/>
  <c r="DE7" i="218"/>
  <c r="DE7" i="219" s="1"/>
  <c r="DD7" i="218"/>
  <c r="DC7" i="218"/>
  <c r="DC7" i="219" s="1"/>
  <c r="DB7" i="218"/>
  <c r="DB7" i="219" s="1"/>
  <c r="DA7" i="218"/>
  <c r="DA7" i="219" s="1"/>
  <c r="CZ7" i="218"/>
  <c r="CZ7" i="219" s="1"/>
  <c r="CY7" i="218"/>
  <c r="CY7" i="219" s="1"/>
  <c r="CX7" i="218"/>
  <c r="CW7" i="218"/>
  <c r="CW7" i="219" s="1"/>
  <c r="CV7" i="218"/>
  <c r="CV7" i="219" s="1"/>
  <c r="CU7" i="218"/>
  <c r="CU7" i="219" s="1"/>
  <c r="CT7" i="218"/>
  <c r="CT7" i="219" s="1"/>
  <c r="CS7" i="218"/>
  <c r="CS7" i="219" s="1"/>
  <c r="CR7" i="218"/>
  <c r="CR7" i="219" s="1"/>
  <c r="CQ7" i="218"/>
  <c r="CQ7" i="219" s="1"/>
  <c r="CP7" i="218"/>
  <c r="CP7" i="219" s="1"/>
  <c r="CO7" i="218"/>
  <c r="CO7" i="219" s="1"/>
  <c r="CN7" i="218"/>
  <c r="CM7" i="218"/>
  <c r="CM7" i="219" s="1"/>
  <c r="CL7" i="218"/>
  <c r="CL7" i="219" s="1"/>
  <c r="CK7" i="218"/>
  <c r="CK7" i="219" s="1"/>
  <c r="CJ7" i="218"/>
  <c r="CJ7" i="219" s="1"/>
  <c r="CI7" i="218"/>
  <c r="CI7" i="219" s="1"/>
  <c r="CH7" i="218"/>
  <c r="CG7" i="218"/>
  <c r="CG7" i="219" s="1"/>
  <c r="CF7" i="218"/>
  <c r="CF7" i="219" s="1"/>
  <c r="CE7" i="218"/>
  <c r="CE7" i="219" s="1"/>
  <c r="CD7" i="218"/>
  <c r="CD7" i="219" s="1"/>
  <c r="CC7" i="218"/>
  <c r="CC7" i="219" s="1"/>
  <c r="CB7" i="218"/>
  <c r="CB7" i="219" s="1"/>
  <c r="CA7" i="218"/>
  <c r="CA7" i="219" s="1"/>
  <c r="BZ7" i="218"/>
  <c r="BZ7" i="219" s="1"/>
  <c r="BY7" i="218"/>
  <c r="BY7" i="219" s="1"/>
  <c r="BX7" i="218"/>
  <c r="BW7" i="218"/>
  <c r="BW7" i="219" s="1"/>
  <c r="BV7" i="218"/>
  <c r="BV7" i="219" s="1"/>
  <c r="BU7" i="218"/>
  <c r="BU7" i="219" s="1"/>
  <c r="BT7" i="218"/>
  <c r="BT7" i="219" s="1"/>
  <c r="BS7" i="218"/>
  <c r="BS7" i="219" s="1"/>
  <c r="BR7" i="218"/>
  <c r="BQ7" i="218"/>
  <c r="BQ7" i="219" s="1"/>
  <c r="BP7" i="218"/>
  <c r="BP7" i="219" s="1"/>
  <c r="BO7" i="218"/>
  <c r="BO7" i="219" s="1"/>
  <c r="BN7" i="218"/>
  <c r="BN7" i="219" s="1"/>
  <c r="BM7" i="218"/>
  <c r="BM7" i="219" s="1"/>
  <c r="BL7" i="218"/>
  <c r="BL7" i="219" s="1"/>
  <c r="BK7" i="218"/>
  <c r="BK7" i="219" s="1"/>
  <c r="BJ7" i="218"/>
  <c r="BJ7" i="219" s="1"/>
  <c r="BI7" i="218"/>
  <c r="BI7" i="219" s="1"/>
  <c r="BH7" i="218"/>
  <c r="BG7" i="218"/>
  <c r="BG7" i="219" s="1"/>
  <c r="BF7" i="218"/>
  <c r="BF7" i="219" s="1"/>
  <c r="BE7" i="218"/>
  <c r="BE7" i="219" s="1"/>
  <c r="BD7" i="218"/>
  <c r="BD7" i="219" s="1"/>
  <c r="BC7" i="218"/>
  <c r="BC7" i="219" s="1"/>
  <c r="BB7" i="218"/>
  <c r="BA7" i="218"/>
  <c r="BA7" i="219" s="1"/>
  <c r="AZ7" i="218"/>
  <c r="AZ7" i="219" s="1"/>
  <c r="AY7" i="218"/>
  <c r="AY7" i="219" s="1"/>
  <c r="AX7" i="218"/>
  <c r="AX7" i="219" s="1"/>
  <c r="AW7" i="218"/>
  <c r="AW7" i="219" s="1"/>
  <c r="AV7" i="218"/>
  <c r="AV7" i="219" s="1"/>
  <c r="AU7" i="218"/>
  <c r="AU7" i="219" s="1"/>
  <c r="AT7" i="218"/>
  <c r="AT7" i="219" s="1"/>
  <c r="AS7" i="218"/>
  <c r="AS7" i="219" s="1"/>
  <c r="AR7" i="218"/>
  <c r="AQ7" i="218"/>
  <c r="AQ7" i="219" s="1"/>
  <c r="AP7" i="218"/>
  <c r="AP7" i="219" s="1"/>
  <c r="AO7" i="218"/>
  <c r="AO7" i="219" s="1"/>
  <c r="AN7" i="218"/>
  <c r="AN7" i="219" s="1"/>
  <c r="AM7" i="218"/>
  <c r="AM7" i="219" s="1"/>
  <c r="AL7" i="218"/>
  <c r="AK7" i="218"/>
  <c r="AK7" i="219" s="1"/>
  <c r="AJ7" i="218"/>
  <c r="AJ7" i="219" s="1"/>
  <c r="AI7" i="218"/>
  <c r="AI7" i="219" s="1"/>
  <c r="AH7" i="218"/>
  <c r="AH7" i="219" s="1"/>
  <c r="AG7" i="218"/>
  <c r="AG7" i="219" s="1"/>
  <c r="AF7" i="218"/>
  <c r="AF7" i="219" s="1"/>
  <c r="AE7" i="218"/>
  <c r="AE7" i="219" s="1"/>
  <c r="AD7" i="218"/>
  <c r="AD7" i="219" s="1"/>
  <c r="AC7" i="218"/>
  <c r="AC7" i="219" s="1"/>
  <c r="AB7" i="218"/>
  <c r="AA7" i="218"/>
  <c r="AA7" i="219" s="1"/>
  <c r="Z7" i="218"/>
  <c r="Z7" i="219" s="1"/>
  <c r="Y7" i="218"/>
  <c r="Y7" i="219" s="1"/>
  <c r="X7" i="218"/>
  <c r="X7" i="219" s="1"/>
  <c r="W7" i="218"/>
  <c r="W7" i="219" s="1"/>
  <c r="V7" i="218"/>
  <c r="U7" i="218"/>
  <c r="U7" i="219" s="1"/>
  <c r="T7" i="218"/>
  <c r="T7" i="219" s="1"/>
  <c r="S7" i="218"/>
  <c r="S7" i="219" s="1"/>
  <c r="R7" i="218"/>
  <c r="R7" i="219" s="1"/>
  <c r="Q7" i="218"/>
  <c r="Q7" i="219" s="1"/>
  <c r="P7" i="218"/>
  <c r="P7" i="219" s="1"/>
  <c r="O7" i="218"/>
  <c r="O7" i="219" s="1"/>
  <c r="N7" i="218"/>
  <c r="N7" i="219" s="1"/>
  <c r="M7" i="218"/>
  <c r="M7" i="219" s="1"/>
  <c r="L7" i="218"/>
  <c r="K7" i="218"/>
  <c r="K7" i="219" s="1"/>
  <c r="J7" i="218"/>
  <c r="J7" i="219" s="1"/>
  <c r="I7" i="218"/>
  <c r="I7" i="219" s="1"/>
  <c r="H7" i="218"/>
  <c r="H7" i="219" s="1"/>
  <c r="G7" i="218"/>
  <c r="G7" i="219" s="1"/>
  <c r="F7" i="218"/>
  <c r="E7" i="218"/>
  <c r="E7" i="219" s="1"/>
  <c r="D7" i="218"/>
  <c r="D7" i="219" s="1"/>
  <c r="C7" i="218"/>
  <c r="C7" i="219" s="1"/>
  <c r="B7" i="218"/>
  <c r="B7" i="219" s="1"/>
  <c r="JN6" i="218"/>
  <c r="JN6" i="219" s="1"/>
  <c r="JM6" i="218"/>
  <c r="JM6" i="219" s="1"/>
  <c r="JL6" i="218"/>
  <c r="JL6" i="219" s="1"/>
  <c r="JK6" i="218"/>
  <c r="JK6" i="219" s="1"/>
  <c r="JJ6" i="218"/>
  <c r="JJ6" i="219" s="1"/>
  <c r="JI6" i="218"/>
  <c r="JH6" i="218"/>
  <c r="JH6" i="219" s="1"/>
  <c r="JG6" i="218"/>
  <c r="JG6" i="219" s="1"/>
  <c r="JF6" i="218"/>
  <c r="JF6" i="219" s="1"/>
  <c r="JE6" i="218"/>
  <c r="JE6" i="219" s="1"/>
  <c r="JD6" i="218"/>
  <c r="JD6" i="219" s="1"/>
  <c r="JC6" i="218"/>
  <c r="JB6" i="218"/>
  <c r="JB6" i="219" s="1"/>
  <c r="JA6" i="218"/>
  <c r="JA6" i="219" s="1"/>
  <c r="IZ6" i="218"/>
  <c r="IZ6" i="219" s="1"/>
  <c r="IY6" i="218"/>
  <c r="IY6" i="219" s="1"/>
  <c r="IX6" i="218"/>
  <c r="IX6" i="219" s="1"/>
  <c r="IW6" i="218"/>
  <c r="IW6" i="219" s="1"/>
  <c r="IV6" i="218"/>
  <c r="IV6" i="219" s="1"/>
  <c r="IU6" i="218"/>
  <c r="IU6" i="219" s="1"/>
  <c r="IT6" i="218"/>
  <c r="IT6" i="219" s="1"/>
  <c r="IS6" i="218"/>
  <c r="IR6" i="218"/>
  <c r="IR6" i="219" s="1"/>
  <c r="IQ6" i="218"/>
  <c r="IQ6" i="219" s="1"/>
  <c r="IP6" i="218"/>
  <c r="IP6" i="219" s="1"/>
  <c r="IO6" i="218"/>
  <c r="IO6" i="219" s="1"/>
  <c r="IN6" i="218"/>
  <c r="IN6" i="219" s="1"/>
  <c r="IM6" i="218"/>
  <c r="IL6" i="218"/>
  <c r="IL6" i="219" s="1"/>
  <c r="IK6" i="218"/>
  <c r="IK6" i="219" s="1"/>
  <c r="IJ6" i="218"/>
  <c r="IJ6" i="219" s="1"/>
  <c r="II6" i="218"/>
  <c r="II6" i="219" s="1"/>
  <c r="IH6" i="218"/>
  <c r="IH6" i="219" s="1"/>
  <c r="IG6" i="218"/>
  <c r="IG6" i="219" s="1"/>
  <c r="IF6" i="218"/>
  <c r="IF6" i="219" s="1"/>
  <c r="IE6" i="218"/>
  <c r="IE6" i="219" s="1"/>
  <c r="ID6" i="218"/>
  <c r="ID6" i="219" s="1"/>
  <c r="IC6" i="218"/>
  <c r="IB6" i="218"/>
  <c r="IB6" i="219" s="1"/>
  <c r="IA6" i="218"/>
  <c r="IA6" i="219" s="1"/>
  <c r="HZ6" i="218"/>
  <c r="HZ6" i="219" s="1"/>
  <c r="HY6" i="218"/>
  <c r="HY6" i="219" s="1"/>
  <c r="HX6" i="218"/>
  <c r="HX6" i="219" s="1"/>
  <c r="HW6" i="218"/>
  <c r="HV6" i="218"/>
  <c r="HV6" i="219" s="1"/>
  <c r="HU6" i="218"/>
  <c r="HU6" i="219" s="1"/>
  <c r="HT6" i="218"/>
  <c r="HT6" i="219" s="1"/>
  <c r="HS6" i="218"/>
  <c r="HS6" i="219" s="1"/>
  <c r="HR6" i="218"/>
  <c r="HR6" i="219" s="1"/>
  <c r="HQ6" i="218"/>
  <c r="HQ6" i="219" s="1"/>
  <c r="HP6" i="218"/>
  <c r="HP6" i="219" s="1"/>
  <c r="HO6" i="218"/>
  <c r="HO6" i="219" s="1"/>
  <c r="HN6" i="218"/>
  <c r="HN6" i="219" s="1"/>
  <c r="HM6" i="218"/>
  <c r="HL6" i="218"/>
  <c r="HL6" i="219" s="1"/>
  <c r="HK6" i="218"/>
  <c r="HK6" i="219" s="1"/>
  <c r="HJ6" i="218"/>
  <c r="HJ6" i="219" s="1"/>
  <c r="HI6" i="218"/>
  <c r="HI6" i="219" s="1"/>
  <c r="HH6" i="218"/>
  <c r="HH6" i="219" s="1"/>
  <c r="HG6" i="218"/>
  <c r="HF6" i="218"/>
  <c r="HF6" i="219" s="1"/>
  <c r="HE6" i="218"/>
  <c r="HE6" i="219" s="1"/>
  <c r="HD6" i="218"/>
  <c r="HD6" i="219" s="1"/>
  <c r="HC6" i="218"/>
  <c r="HC6" i="219" s="1"/>
  <c r="HB6" i="218"/>
  <c r="HB6" i="219" s="1"/>
  <c r="HA6" i="218"/>
  <c r="HA6" i="219" s="1"/>
  <c r="GZ6" i="218"/>
  <c r="GZ6" i="219" s="1"/>
  <c r="GY6" i="218"/>
  <c r="GY6" i="219" s="1"/>
  <c r="GX6" i="218"/>
  <c r="GX6" i="219" s="1"/>
  <c r="GW6" i="218"/>
  <c r="GV6" i="218"/>
  <c r="GV6" i="219" s="1"/>
  <c r="GU6" i="218"/>
  <c r="GU6" i="219" s="1"/>
  <c r="GT6" i="218"/>
  <c r="GT6" i="219" s="1"/>
  <c r="GS6" i="218"/>
  <c r="GS6" i="219" s="1"/>
  <c r="GR6" i="218"/>
  <c r="GR6" i="219" s="1"/>
  <c r="GQ6" i="218"/>
  <c r="GP6" i="218"/>
  <c r="GP6" i="219" s="1"/>
  <c r="GO6" i="218"/>
  <c r="GO6" i="219" s="1"/>
  <c r="GN6" i="218"/>
  <c r="GN6" i="219" s="1"/>
  <c r="GM6" i="218"/>
  <c r="GM6" i="219" s="1"/>
  <c r="GL6" i="218"/>
  <c r="GL6" i="219" s="1"/>
  <c r="GK6" i="218"/>
  <c r="GK6" i="219" s="1"/>
  <c r="GJ6" i="218"/>
  <c r="GJ6" i="219" s="1"/>
  <c r="GI6" i="218"/>
  <c r="GI6" i="219" s="1"/>
  <c r="GH6" i="218"/>
  <c r="GH6" i="219" s="1"/>
  <c r="GG6" i="218"/>
  <c r="GF6" i="218"/>
  <c r="GF6" i="219" s="1"/>
  <c r="GE6" i="218"/>
  <c r="GE6" i="219" s="1"/>
  <c r="GD6" i="218"/>
  <c r="GD6" i="219" s="1"/>
  <c r="GC6" i="218"/>
  <c r="GC6" i="219" s="1"/>
  <c r="GB6" i="218"/>
  <c r="GB6" i="219" s="1"/>
  <c r="GA6" i="218"/>
  <c r="FZ6" i="218"/>
  <c r="FZ6" i="219" s="1"/>
  <c r="FY6" i="218"/>
  <c r="FY6" i="219" s="1"/>
  <c r="FX6" i="218"/>
  <c r="FX6" i="219" s="1"/>
  <c r="FW6" i="218"/>
  <c r="FW6" i="219" s="1"/>
  <c r="FV6" i="218"/>
  <c r="FV6" i="219" s="1"/>
  <c r="FU6" i="218"/>
  <c r="FU6" i="219" s="1"/>
  <c r="FT6" i="218"/>
  <c r="FT6" i="219" s="1"/>
  <c r="FS6" i="218"/>
  <c r="FS6" i="219" s="1"/>
  <c r="FR6" i="218"/>
  <c r="FR6" i="219" s="1"/>
  <c r="FQ6" i="218"/>
  <c r="FP6" i="218"/>
  <c r="FP6" i="219" s="1"/>
  <c r="FO6" i="218"/>
  <c r="FO6" i="219" s="1"/>
  <c r="FN6" i="218"/>
  <c r="FN6" i="219" s="1"/>
  <c r="FM6" i="218"/>
  <c r="FM6" i="219" s="1"/>
  <c r="FL6" i="218"/>
  <c r="FL6" i="219" s="1"/>
  <c r="FK6" i="218"/>
  <c r="FJ6" i="218"/>
  <c r="FJ6" i="219" s="1"/>
  <c r="FI6" i="218"/>
  <c r="FI6" i="219" s="1"/>
  <c r="FH6" i="218"/>
  <c r="FH6" i="219" s="1"/>
  <c r="FG6" i="218"/>
  <c r="FG6" i="219" s="1"/>
  <c r="FF6" i="218"/>
  <c r="FF6" i="219" s="1"/>
  <c r="FE6" i="218"/>
  <c r="FE6" i="219" s="1"/>
  <c r="FD6" i="218"/>
  <c r="FD6" i="219" s="1"/>
  <c r="FC6" i="218"/>
  <c r="FC6" i="219" s="1"/>
  <c r="FB6" i="218"/>
  <c r="FB6" i="219" s="1"/>
  <c r="FA6" i="218"/>
  <c r="EZ6" i="218"/>
  <c r="EZ6" i="219" s="1"/>
  <c r="EY6" i="218"/>
  <c r="EY6" i="219" s="1"/>
  <c r="EX6" i="218"/>
  <c r="EX6" i="219" s="1"/>
  <c r="EW6" i="218"/>
  <c r="EW6" i="219" s="1"/>
  <c r="EV6" i="218"/>
  <c r="EV6" i="219" s="1"/>
  <c r="EU6" i="218"/>
  <c r="ET6" i="218"/>
  <c r="ET6" i="219" s="1"/>
  <c r="ES6" i="218"/>
  <c r="ES6" i="219" s="1"/>
  <c r="ER6" i="218"/>
  <c r="ER6" i="219" s="1"/>
  <c r="EQ6" i="218"/>
  <c r="EQ6" i="219" s="1"/>
  <c r="EP6" i="218"/>
  <c r="EP6" i="219" s="1"/>
  <c r="EO6" i="218"/>
  <c r="EO6" i="219" s="1"/>
  <c r="EN6" i="218"/>
  <c r="EN6" i="219" s="1"/>
  <c r="EM6" i="218"/>
  <c r="EM6" i="219" s="1"/>
  <c r="EL6" i="218"/>
  <c r="EL6" i="219" s="1"/>
  <c r="EK6" i="218"/>
  <c r="EJ6" i="218"/>
  <c r="EJ6" i="219" s="1"/>
  <c r="EI6" i="218"/>
  <c r="EI6" i="219" s="1"/>
  <c r="EH6" i="218"/>
  <c r="EH6" i="219" s="1"/>
  <c r="EG6" i="218"/>
  <c r="EG6" i="219" s="1"/>
  <c r="EF6" i="218"/>
  <c r="EF6" i="219" s="1"/>
  <c r="EE6" i="218"/>
  <c r="ED6" i="218"/>
  <c r="ED6" i="219" s="1"/>
  <c r="EC6" i="218"/>
  <c r="EC6" i="219" s="1"/>
  <c r="EB6" i="218"/>
  <c r="EB6" i="219" s="1"/>
  <c r="EA6" i="218"/>
  <c r="EA6" i="219" s="1"/>
  <c r="DZ6" i="218"/>
  <c r="DZ6" i="219" s="1"/>
  <c r="DY6" i="218"/>
  <c r="DY6" i="219" s="1"/>
  <c r="DX6" i="218"/>
  <c r="DX6" i="219" s="1"/>
  <c r="DW6" i="218"/>
  <c r="DW6" i="219" s="1"/>
  <c r="DV6" i="218"/>
  <c r="DV6" i="219" s="1"/>
  <c r="DU6" i="218"/>
  <c r="DT6" i="218"/>
  <c r="DT6" i="219" s="1"/>
  <c r="DS6" i="218"/>
  <c r="DS6" i="219" s="1"/>
  <c r="DR6" i="218"/>
  <c r="DR6" i="219" s="1"/>
  <c r="DQ6" i="218"/>
  <c r="DQ6" i="219" s="1"/>
  <c r="DP6" i="218"/>
  <c r="DP6" i="219" s="1"/>
  <c r="DO6" i="218"/>
  <c r="DN6" i="218"/>
  <c r="DN6" i="219" s="1"/>
  <c r="DM6" i="218"/>
  <c r="DM6" i="219" s="1"/>
  <c r="DL6" i="218"/>
  <c r="DL6" i="219" s="1"/>
  <c r="DK6" i="218"/>
  <c r="DK6" i="219" s="1"/>
  <c r="DJ6" i="218"/>
  <c r="DJ6" i="219" s="1"/>
  <c r="DI6" i="218"/>
  <c r="DI6" i="219" s="1"/>
  <c r="DH6" i="218"/>
  <c r="DH6" i="219" s="1"/>
  <c r="DG6" i="218"/>
  <c r="DG6" i="219" s="1"/>
  <c r="DF6" i="218"/>
  <c r="DF6" i="219" s="1"/>
  <c r="DE6" i="218"/>
  <c r="DD6" i="218"/>
  <c r="DD6" i="219" s="1"/>
  <c r="DC6" i="218"/>
  <c r="DC6" i="219" s="1"/>
  <c r="DB6" i="218"/>
  <c r="DB6" i="219" s="1"/>
  <c r="DA6" i="218"/>
  <c r="DA6" i="219" s="1"/>
  <c r="CZ6" i="218"/>
  <c r="CZ6" i="219" s="1"/>
  <c r="CY6" i="218"/>
  <c r="CX6" i="218"/>
  <c r="CX6" i="219" s="1"/>
  <c r="CW6" i="218"/>
  <c r="CW6" i="219" s="1"/>
  <c r="CV6" i="218"/>
  <c r="CV6" i="219" s="1"/>
  <c r="CU6" i="218"/>
  <c r="CU6" i="219" s="1"/>
  <c r="CT6" i="218"/>
  <c r="CT6" i="219" s="1"/>
  <c r="CS6" i="218"/>
  <c r="CS6" i="219" s="1"/>
  <c r="CR6" i="218"/>
  <c r="CR6" i="219" s="1"/>
  <c r="CQ6" i="218"/>
  <c r="CQ6" i="219" s="1"/>
  <c r="CP6" i="218"/>
  <c r="CP6" i="219" s="1"/>
  <c r="CO6" i="218"/>
  <c r="CN6" i="218"/>
  <c r="CN6" i="219" s="1"/>
  <c r="CM6" i="218"/>
  <c r="CM6" i="219" s="1"/>
  <c r="CL6" i="218"/>
  <c r="CL6" i="219" s="1"/>
  <c r="CK6" i="218"/>
  <c r="CK6" i="219" s="1"/>
  <c r="CJ6" i="218"/>
  <c r="CJ6" i="219" s="1"/>
  <c r="CI6" i="218"/>
  <c r="CH6" i="218"/>
  <c r="CH6" i="219" s="1"/>
  <c r="CG6" i="218"/>
  <c r="CG6" i="219" s="1"/>
  <c r="CF6" i="218"/>
  <c r="CF6" i="219" s="1"/>
  <c r="CE6" i="218"/>
  <c r="CE6" i="219" s="1"/>
  <c r="CD6" i="218"/>
  <c r="CD6" i="219" s="1"/>
  <c r="CC6" i="218"/>
  <c r="CC6" i="219" s="1"/>
  <c r="CB6" i="218"/>
  <c r="CB6" i="219" s="1"/>
  <c r="CA6" i="218"/>
  <c r="CA6" i="219" s="1"/>
  <c r="BZ6" i="218"/>
  <c r="BZ6" i="219" s="1"/>
  <c r="BY6" i="218"/>
  <c r="BX6" i="218"/>
  <c r="BX6" i="219" s="1"/>
  <c r="BW6" i="218"/>
  <c r="BW6" i="219" s="1"/>
  <c r="BV6" i="218"/>
  <c r="BV6" i="219" s="1"/>
  <c r="BU6" i="218"/>
  <c r="BU6" i="219" s="1"/>
  <c r="BT6" i="218"/>
  <c r="BT6" i="219" s="1"/>
  <c r="BS6" i="218"/>
  <c r="BR6" i="218"/>
  <c r="BR6" i="219" s="1"/>
  <c r="BQ6" i="218"/>
  <c r="BQ6" i="219" s="1"/>
  <c r="BP6" i="218"/>
  <c r="BP6" i="219" s="1"/>
  <c r="BO6" i="218"/>
  <c r="BO6" i="219" s="1"/>
  <c r="BN6" i="218"/>
  <c r="BN6" i="219" s="1"/>
  <c r="BM6" i="218"/>
  <c r="BM6" i="219" s="1"/>
  <c r="BL6" i="218"/>
  <c r="BL6" i="219" s="1"/>
  <c r="BK6" i="218"/>
  <c r="BK6" i="219" s="1"/>
  <c r="BJ6" i="218"/>
  <c r="BJ6" i="219" s="1"/>
  <c r="BI6" i="218"/>
  <c r="BH6" i="218"/>
  <c r="BH6" i="219" s="1"/>
  <c r="BG6" i="218"/>
  <c r="BG6" i="219" s="1"/>
  <c r="BF6" i="218"/>
  <c r="BF6" i="219" s="1"/>
  <c r="BE6" i="218"/>
  <c r="BE6" i="219" s="1"/>
  <c r="BD6" i="218"/>
  <c r="BD6" i="219" s="1"/>
  <c r="BC6" i="218"/>
  <c r="BB6" i="218"/>
  <c r="BB6" i="219" s="1"/>
  <c r="BA6" i="218"/>
  <c r="BA6" i="219" s="1"/>
  <c r="AZ6" i="218"/>
  <c r="AZ6" i="219" s="1"/>
  <c r="AY6" i="218"/>
  <c r="AY6" i="219" s="1"/>
  <c r="AX6" i="218"/>
  <c r="AX6" i="219" s="1"/>
  <c r="AW6" i="218"/>
  <c r="AW6" i="219" s="1"/>
  <c r="AV6" i="218"/>
  <c r="AV6" i="219" s="1"/>
  <c r="AU6" i="218"/>
  <c r="AU6" i="219" s="1"/>
  <c r="AT6" i="218"/>
  <c r="AT6" i="219" s="1"/>
  <c r="AS6" i="218"/>
  <c r="AR6" i="218"/>
  <c r="AR6" i="219" s="1"/>
  <c r="AQ6" i="218"/>
  <c r="AQ6" i="219" s="1"/>
  <c r="AP6" i="218"/>
  <c r="AP6" i="219" s="1"/>
  <c r="AO6" i="218"/>
  <c r="AO6" i="219" s="1"/>
  <c r="AN6" i="218"/>
  <c r="AN6" i="219" s="1"/>
  <c r="AM6" i="218"/>
  <c r="AL6" i="218"/>
  <c r="AL6" i="219" s="1"/>
  <c r="AK6" i="218"/>
  <c r="AK6" i="219" s="1"/>
  <c r="AJ6" i="218"/>
  <c r="AJ6" i="219" s="1"/>
  <c r="AI6" i="218"/>
  <c r="AI6" i="219" s="1"/>
  <c r="AH6" i="218"/>
  <c r="AH6" i="219" s="1"/>
  <c r="AG6" i="218"/>
  <c r="AG6" i="219" s="1"/>
  <c r="AF6" i="218"/>
  <c r="AF6" i="219" s="1"/>
  <c r="AE6" i="218"/>
  <c r="AE6" i="219" s="1"/>
  <c r="AD6" i="218"/>
  <c r="AD6" i="219" s="1"/>
  <c r="AC6" i="218"/>
  <c r="AB6" i="218"/>
  <c r="AB6" i="219" s="1"/>
  <c r="AA6" i="218"/>
  <c r="AA6" i="219" s="1"/>
  <c r="Z6" i="218"/>
  <c r="Z6" i="219" s="1"/>
  <c r="Y6" i="218"/>
  <c r="Y6" i="219" s="1"/>
  <c r="X6" i="218"/>
  <c r="X6" i="219" s="1"/>
  <c r="W6" i="218"/>
  <c r="V6" i="218"/>
  <c r="V6" i="219" s="1"/>
  <c r="U6" i="218"/>
  <c r="U6" i="219" s="1"/>
  <c r="T6" i="218"/>
  <c r="T6" i="219" s="1"/>
  <c r="S6" i="218"/>
  <c r="S6" i="219" s="1"/>
  <c r="R6" i="218"/>
  <c r="R6" i="219" s="1"/>
  <c r="Q6" i="218"/>
  <c r="Q6" i="219" s="1"/>
  <c r="P6" i="218"/>
  <c r="P6" i="219" s="1"/>
  <c r="O6" i="218"/>
  <c r="O6" i="219" s="1"/>
  <c r="N6" i="218"/>
  <c r="N6" i="219" s="1"/>
  <c r="M6" i="218"/>
  <c r="L6" i="218"/>
  <c r="L6" i="219" s="1"/>
  <c r="K6" i="218"/>
  <c r="K6" i="219" s="1"/>
  <c r="J6" i="218"/>
  <c r="J6" i="219" s="1"/>
  <c r="I6" i="218"/>
  <c r="I6" i="219" s="1"/>
  <c r="H6" i="218"/>
  <c r="H6" i="219" s="1"/>
  <c r="G6" i="218"/>
  <c r="F6" i="218"/>
  <c r="F6" i="219" s="1"/>
  <c r="E6" i="218"/>
  <c r="E6" i="219" s="1"/>
  <c r="D6" i="218"/>
  <c r="D6" i="219" s="1"/>
  <c r="C6" i="218"/>
  <c r="C6" i="219" s="1"/>
  <c r="B6" i="218"/>
  <c r="B6" i="219" s="1"/>
  <c r="A38" i="189"/>
  <c r="JN27" i="189"/>
  <c r="JM27" i="189"/>
  <c r="JL27" i="189"/>
  <c r="JK27" i="189"/>
  <c r="JJ27" i="189"/>
  <c r="JI27" i="189"/>
  <c r="JH27" i="189"/>
  <c r="JG27" i="189"/>
  <c r="JF27" i="189"/>
  <c r="JE27" i="189"/>
  <c r="JD27" i="189"/>
  <c r="JC27" i="189"/>
  <c r="JB27" i="189"/>
  <c r="JA27" i="189"/>
  <c r="IZ27" i="189"/>
  <c r="IY27" i="189"/>
  <c r="IX27" i="189"/>
  <c r="IW27" i="189"/>
  <c r="IV27" i="189"/>
  <c r="IU27" i="189"/>
  <c r="IT27" i="189"/>
  <c r="IS27" i="189"/>
  <c r="IR27" i="189"/>
  <c r="IQ27" i="189"/>
  <c r="IP27" i="189"/>
  <c r="IO27" i="189"/>
  <c r="IN27" i="189"/>
  <c r="IM27" i="189"/>
  <c r="IL27" i="189"/>
  <c r="IK27" i="189"/>
  <c r="IJ27" i="189"/>
  <c r="II27" i="189"/>
  <c r="IH27" i="189"/>
  <c r="IG27" i="189"/>
  <c r="IF27" i="189"/>
  <c r="IE27" i="189"/>
  <c r="ID27" i="189"/>
  <c r="IC27" i="189"/>
  <c r="IB27" i="189"/>
  <c r="IA27" i="189"/>
  <c r="HZ27" i="189"/>
  <c r="HY27" i="189"/>
  <c r="HX27" i="189"/>
  <c r="HW27" i="189"/>
  <c r="HV27" i="189"/>
  <c r="HU27" i="189"/>
  <c r="HT27" i="189"/>
  <c r="HS27" i="189"/>
  <c r="HR27" i="189"/>
  <c r="HQ27" i="189"/>
  <c r="HP27" i="189"/>
  <c r="HO27" i="189"/>
  <c r="HN27" i="189"/>
  <c r="HM27" i="189"/>
  <c r="HL27" i="189"/>
  <c r="HK27" i="189"/>
  <c r="HJ27" i="189"/>
  <c r="HI27" i="189"/>
  <c r="HH27" i="189"/>
  <c r="HG27" i="189"/>
  <c r="HF27" i="189"/>
  <c r="HE27" i="189"/>
  <c r="HD27" i="189"/>
  <c r="HC27" i="189"/>
  <c r="HB27" i="189"/>
  <c r="HA27" i="189"/>
  <c r="GZ27" i="189"/>
  <c r="GY27" i="189"/>
  <c r="GX27" i="189"/>
  <c r="GW27" i="189"/>
  <c r="GV27" i="189"/>
  <c r="GU27" i="189"/>
  <c r="GT27" i="189"/>
  <c r="GS27" i="189"/>
  <c r="GR27" i="189"/>
  <c r="GQ27" i="189"/>
  <c r="GP27" i="189"/>
  <c r="GO27" i="189"/>
  <c r="GN27" i="189"/>
  <c r="GM27" i="189"/>
  <c r="GL27" i="189"/>
  <c r="GK27" i="189"/>
  <c r="GJ27" i="189"/>
  <c r="GI27" i="189"/>
  <c r="GH27" i="189"/>
  <c r="GG27" i="189"/>
  <c r="GF27" i="189"/>
  <c r="GE27" i="189"/>
  <c r="GD27" i="189"/>
  <c r="GC27" i="189"/>
  <c r="GB27" i="189"/>
  <c r="GA27" i="189"/>
  <c r="FZ27" i="189"/>
  <c r="FY27" i="189"/>
  <c r="FX27" i="189"/>
  <c r="FW27" i="189"/>
  <c r="FV27" i="189"/>
  <c r="FU27" i="189"/>
  <c r="FT27" i="189"/>
  <c r="FS27" i="189"/>
  <c r="FR27" i="189"/>
  <c r="FQ27" i="189"/>
  <c r="FP27" i="189"/>
  <c r="FO27" i="189"/>
  <c r="FN27" i="189"/>
  <c r="FM27" i="189"/>
  <c r="FL27" i="189"/>
  <c r="FK27" i="189"/>
  <c r="FJ27" i="189"/>
  <c r="FI27" i="189"/>
  <c r="FH27" i="189"/>
  <c r="FG27" i="189"/>
  <c r="FF27" i="189"/>
  <c r="FE27" i="189"/>
  <c r="FD27" i="189"/>
  <c r="FC27" i="189"/>
  <c r="FB27" i="189"/>
  <c r="FA27" i="189"/>
  <c r="EZ27" i="189"/>
  <c r="EY27" i="189"/>
  <c r="EX27" i="189"/>
  <c r="EW27" i="189"/>
  <c r="EV27" i="189"/>
  <c r="EU27" i="189"/>
  <c r="ET27" i="189"/>
  <c r="ES27" i="189"/>
  <c r="ER27" i="189"/>
  <c r="EQ27" i="189"/>
  <c r="EP27" i="189"/>
  <c r="EO27" i="189"/>
  <c r="EN27" i="189"/>
  <c r="EM27" i="189"/>
  <c r="EL27" i="189"/>
  <c r="EK27" i="189"/>
  <c r="EJ27" i="189"/>
  <c r="EI27" i="189"/>
  <c r="EH27" i="189"/>
  <c r="EG27" i="189"/>
  <c r="EF27" i="189"/>
  <c r="EE27" i="189"/>
  <c r="ED27" i="189"/>
  <c r="EC27" i="189"/>
  <c r="EB27" i="189"/>
  <c r="EA27" i="189"/>
  <c r="DZ27" i="189"/>
  <c r="DY27" i="189"/>
  <c r="DX27" i="189"/>
  <c r="DW27" i="189"/>
  <c r="DV27" i="189"/>
  <c r="DU27" i="189"/>
  <c r="DT27" i="189"/>
  <c r="DS27" i="189"/>
  <c r="DR27" i="189"/>
  <c r="DQ27" i="189"/>
  <c r="DP27" i="189"/>
  <c r="DO27" i="189"/>
  <c r="DN27" i="189"/>
  <c r="DM27" i="189"/>
  <c r="DL27" i="189"/>
  <c r="DK27" i="189"/>
  <c r="DJ27" i="189"/>
  <c r="DI27" i="189"/>
  <c r="DH27" i="189"/>
  <c r="DG27" i="189"/>
  <c r="DF27" i="189"/>
  <c r="DE27" i="189"/>
  <c r="DD27" i="189"/>
  <c r="DC27" i="189"/>
  <c r="DB27" i="189"/>
  <c r="DA27" i="189"/>
  <c r="CZ27" i="189"/>
  <c r="CY27" i="189"/>
  <c r="CX27" i="189"/>
  <c r="CW27" i="189"/>
  <c r="CV27" i="189"/>
  <c r="CU27" i="189"/>
  <c r="CT27" i="189"/>
  <c r="CS27" i="189"/>
  <c r="CR27" i="189"/>
  <c r="CQ27" i="189"/>
  <c r="CP27" i="189"/>
  <c r="CO27" i="189"/>
  <c r="CN27" i="189"/>
  <c r="CM27" i="189"/>
  <c r="CL27" i="189"/>
  <c r="CK27" i="189"/>
  <c r="CJ27" i="189"/>
  <c r="CI27" i="189"/>
  <c r="CH27" i="189"/>
  <c r="CG27" i="189"/>
  <c r="CF27" i="189"/>
  <c r="CE27" i="189"/>
  <c r="CD27" i="189"/>
  <c r="CC27" i="189"/>
  <c r="CB27" i="189"/>
  <c r="CA27" i="189"/>
  <c r="BZ27" i="189"/>
  <c r="BY27" i="189"/>
  <c r="BX27" i="189"/>
  <c r="BW27" i="189"/>
  <c r="BV27" i="189"/>
  <c r="BU27" i="189"/>
  <c r="BT27" i="189"/>
  <c r="BS27" i="189"/>
  <c r="BR27" i="189"/>
  <c r="BQ27" i="189"/>
  <c r="BP27" i="189"/>
  <c r="BO27" i="189"/>
  <c r="BN27" i="189"/>
  <c r="BM27" i="189"/>
  <c r="BL27" i="189"/>
  <c r="BK27" i="189"/>
  <c r="BJ27" i="189"/>
  <c r="BI27" i="189"/>
  <c r="BH27" i="189"/>
  <c r="BG27" i="189"/>
  <c r="BF27" i="189"/>
  <c r="BE27" i="189"/>
  <c r="BD27" i="189"/>
  <c r="BC27" i="189"/>
  <c r="BB27" i="189"/>
  <c r="BA27" i="189"/>
  <c r="AZ27" i="189"/>
  <c r="AY27" i="189"/>
  <c r="AX27" i="189"/>
  <c r="AW27" i="189"/>
  <c r="AV27" i="189"/>
  <c r="AU27" i="189"/>
  <c r="AT27" i="189"/>
  <c r="AS27" i="189"/>
  <c r="AR27" i="189"/>
  <c r="AQ27" i="189"/>
  <c r="AP27" i="189"/>
  <c r="AO27" i="189"/>
  <c r="AN27" i="189"/>
  <c r="AM27" i="189"/>
  <c r="AL27" i="189"/>
  <c r="AK27" i="189"/>
  <c r="AJ27" i="189"/>
  <c r="AI27" i="189"/>
  <c r="AH27" i="189"/>
  <c r="AG27" i="189"/>
  <c r="AF27" i="189"/>
  <c r="AE27" i="189"/>
  <c r="AD27" i="189"/>
  <c r="AC27" i="189"/>
  <c r="AB27" i="189"/>
  <c r="AA27" i="189"/>
  <c r="Z27" i="189"/>
  <c r="Y27" i="189"/>
  <c r="X27" i="189"/>
  <c r="W27" i="189"/>
  <c r="V27" i="189"/>
  <c r="U27" i="189"/>
  <c r="T27" i="189"/>
  <c r="S27" i="189"/>
  <c r="R27" i="189"/>
  <c r="Q27" i="189"/>
  <c r="P27" i="189"/>
  <c r="O27" i="189"/>
  <c r="N27" i="189"/>
  <c r="M27" i="189"/>
  <c r="L27" i="189"/>
  <c r="K27" i="189"/>
  <c r="J27" i="189"/>
  <c r="I27" i="189"/>
  <c r="H27" i="189"/>
  <c r="G27" i="189"/>
  <c r="F27" i="189"/>
  <c r="E27" i="189"/>
  <c r="D27" i="189"/>
  <c r="C27" i="189"/>
  <c r="B27" i="189"/>
  <c r="JN25" i="189"/>
  <c r="JM25" i="189"/>
  <c r="JL25" i="189"/>
  <c r="JK25" i="189"/>
  <c r="JJ25" i="189"/>
  <c r="JI25" i="189"/>
  <c r="JH25" i="189"/>
  <c r="JG25" i="189"/>
  <c r="JF25" i="189"/>
  <c r="JE25" i="189"/>
  <c r="JD25" i="189"/>
  <c r="JC25" i="189"/>
  <c r="JB25" i="189"/>
  <c r="JA25" i="189"/>
  <c r="IZ25" i="189"/>
  <c r="IY25" i="189"/>
  <c r="IX25" i="189"/>
  <c r="IW25" i="189"/>
  <c r="IV25" i="189"/>
  <c r="IU25" i="189"/>
  <c r="IT25" i="189"/>
  <c r="IS25" i="189"/>
  <c r="IR25" i="189"/>
  <c r="IQ25" i="189"/>
  <c r="IP25" i="189"/>
  <c r="IO25" i="189"/>
  <c r="IN25" i="189"/>
  <c r="IM25" i="189"/>
  <c r="IL25" i="189"/>
  <c r="IK25" i="189"/>
  <c r="IJ25" i="189"/>
  <c r="II25" i="189"/>
  <c r="IH25" i="189"/>
  <c r="IG25" i="189"/>
  <c r="IF25" i="189"/>
  <c r="IE25" i="189"/>
  <c r="ID25" i="189"/>
  <c r="IC25" i="189"/>
  <c r="IB25" i="189"/>
  <c r="IA25" i="189"/>
  <c r="HZ25" i="189"/>
  <c r="HY25" i="189"/>
  <c r="HX25" i="189"/>
  <c r="HW25" i="189"/>
  <c r="HV25" i="189"/>
  <c r="HU25" i="189"/>
  <c r="HT25" i="189"/>
  <c r="HS25" i="189"/>
  <c r="HR25" i="189"/>
  <c r="HQ25" i="189"/>
  <c r="HP25" i="189"/>
  <c r="HO25" i="189"/>
  <c r="HN25" i="189"/>
  <c r="HM25" i="189"/>
  <c r="HL25" i="189"/>
  <c r="HK25" i="189"/>
  <c r="HJ25" i="189"/>
  <c r="HI25" i="189"/>
  <c r="HH25" i="189"/>
  <c r="HG25" i="189"/>
  <c r="HF25" i="189"/>
  <c r="HE25" i="189"/>
  <c r="HD25" i="189"/>
  <c r="HC25" i="189"/>
  <c r="HB25" i="189"/>
  <c r="HA25" i="189"/>
  <c r="GZ25" i="189"/>
  <c r="GY25" i="189"/>
  <c r="GX25" i="189"/>
  <c r="GW25" i="189"/>
  <c r="GV25" i="189"/>
  <c r="GU25" i="189"/>
  <c r="GT25" i="189"/>
  <c r="GS25" i="189"/>
  <c r="GR25" i="189"/>
  <c r="GQ25" i="189"/>
  <c r="GP25" i="189"/>
  <c r="GO25" i="189"/>
  <c r="GN25" i="189"/>
  <c r="GM25" i="189"/>
  <c r="GL25" i="189"/>
  <c r="GK25" i="189"/>
  <c r="GJ25" i="189"/>
  <c r="GI25" i="189"/>
  <c r="GH25" i="189"/>
  <c r="GG25" i="189"/>
  <c r="GF25" i="189"/>
  <c r="GE25" i="189"/>
  <c r="GD25" i="189"/>
  <c r="GC25" i="189"/>
  <c r="GB25" i="189"/>
  <c r="GA25" i="189"/>
  <c r="FZ25" i="189"/>
  <c r="FY25" i="189"/>
  <c r="FX25" i="189"/>
  <c r="FW25" i="189"/>
  <c r="FV25" i="189"/>
  <c r="FU25" i="189"/>
  <c r="FT25" i="189"/>
  <c r="FS25" i="189"/>
  <c r="FR25" i="189"/>
  <c r="FQ25" i="189"/>
  <c r="FP25" i="189"/>
  <c r="FO25" i="189"/>
  <c r="FN25" i="189"/>
  <c r="FM25" i="189"/>
  <c r="FL25" i="189"/>
  <c r="FK25" i="189"/>
  <c r="FJ25" i="189"/>
  <c r="FI25" i="189"/>
  <c r="FH25" i="189"/>
  <c r="FG25" i="189"/>
  <c r="FF25" i="189"/>
  <c r="FE25" i="189"/>
  <c r="FD25" i="189"/>
  <c r="FC25" i="189"/>
  <c r="FB25" i="189"/>
  <c r="FA25" i="189"/>
  <c r="EZ25" i="189"/>
  <c r="EY25" i="189"/>
  <c r="EX25" i="189"/>
  <c r="EW25" i="189"/>
  <c r="EV25" i="189"/>
  <c r="EU25" i="189"/>
  <c r="ET25" i="189"/>
  <c r="ES25" i="189"/>
  <c r="ER25" i="189"/>
  <c r="EQ25" i="189"/>
  <c r="EP25" i="189"/>
  <c r="EO25" i="189"/>
  <c r="EN25" i="189"/>
  <c r="EM25" i="189"/>
  <c r="EL25" i="189"/>
  <c r="EK25" i="189"/>
  <c r="EJ25" i="189"/>
  <c r="EI25" i="189"/>
  <c r="EH25" i="189"/>
  <c r="EG25" i="189"/>
  <c r="EF25" i="189"/>
  <c r="EE25" i="189"/>
  <c r="ED25" i="189"/>
  <c r="EC25" i="189"/>
  <c r="EB25" i="189"/>
  <c r="EA25" i="189"/>
  <c r="DZ25" i="189"/>
  <c r="DY25" i="189"/>
  <c r="DX25" i="189"/>
  <c r="DW25" i="189"/>
  <c r="DV25" i="189"/>
  <c r="DU25" i="189"/>
  <c r="DT25" i="189"/>
  <c r="DS25" i="189"/>
  <c r="DR25" i="189"/>
  <c r="DQ25" i="189"/>
  <c r="DP25" i="189"/>
  <c r="DO25" i="189"/>
  <c r="DN25" i="189"/>
  <c r="DM25" i="189"/>
  <c r="DL25" i="189"/>
  <c r="DK25" i="189"/>
  <c r="DJ25" i="189"/>
  <c r="DI25" i="189"/>
  <c r="DH25" i="189"/>
  <c r="DG25" i="189"/>
  <c r="DF25" i="189"/>
  <c r="DE25" i="189"/>
  <c r="DD25" i="189"/>
  <c r="DC25" i="189"/>
  <c r="DB25" i="189"/>
  <c r="DA25" i="189"/>
  <c r="CZ25" i="189"/>
  <c r="CY25" i="189"/>
  <c r="CX25" i="189"/>
  <c r="CW25" i="189"/>
  <c r="CV25" i="189"/>
  <c r="CU25" i="189"/>
  <c r="CT25" i="189"/>
  <c r="CS25" i="189"/>
  <c r="CR25" i="189"/>
  <c r="CQ25" i="189"/>
  <c r="CP25" i="189"/>
  <c r="CO25" i="189"/>
  <c r="CN25" i="189"/>
  <c r="CM25" i="189"/>
  <c r="CL25" i="189"/>
  <c r="CK25" i="189"/>
  <c r="CJ25" i="189"/>
  <c r="CI25" i="189"/>
  <c r="CH25" i="189"/>
  <c r="CG25" i="189"/>
  <c r="CF25" i="189"/>
  <c r="CE25" i="189"/>
  <c r="CD25" i="189"/>
  <c r="CC25" i="189"/>
  <c r="CB25" i="189"/>
  <c r="CA25" i="189"/>
  <c r="BZ25" i="189"/>
  <c r="BY25" i="189"/>
  <c r="BX25" i="189"/>
  <c r="BW25" i="189"/>
  <c r="BV25" i="189"/>
  <c r="BU25" i="189"/>
  <c r="BT25" i="189"/>
  <c r="BS25" i="189"/>
  <c r="BR25" i="189"/>
  <c r="BQ25" i="189"/>
  <c r="BP25" i="189"/>
  <c r="BO25" i="189"/>
  <c r="BN25" i="189"/>
  <c r="BM25" i="189"/>
  <c r="BL25" i="189"/>
  <c r="BK25" i="189"/>
  <c r="BJ25" i="189"/>
  <c r="BI25" i="189"/>
  <c r="BH25" i="189"/>
  <c r="BG25" i="189"/>
  <c r="BF25" i="189"/>
  <c r="BE25" i="189"/>
  <c r="BD25" i="189"/>
  <c r="BC25" i="189"/>
  <c r="BB25" i="189"/>
  <c r="BA25" i="189"/>
  <c r="AZ25" i="189"/>
  <c r="AY25" i="189"/>
  <c r="AX25" i="189"/>
  <c r="AW25" i="189"/>
  <c r="AV25" i="189"/>
  <c r="AU25" i="189"/>
  <c r="AT25" i="189"/>
  <c r="AS25" i="189"/>
  <c r="AR25" i="189"/>
  <c r="AQ25" i="189"/>
  <c r="AP25" i="189"/>
  <c r="AO25" i="189"/>
  <c r="AN25" i="189"/>
  <c r="AM25" i="189"/>
  <c r="AL25" i="189"/>
  <c r="AK25" i="189"/>
  <c r="AJ25" i="189"/>
  <c r="AI25" i="189"/>
  <c r="AH25" i="189"/>
  <c r="AG25" i="189"/>
  <c r="AF25" i="189"/>
  <c r="AE25" i="189"/>
  <c r="AD25" i="189"/>
  <c r="AC25" i="189"/>
  <c r="AB25" i="189"/>
  <c r="AA25" i="189"/>
  <c r="Z25" i="189"/>
  <c r="Y25" i="189"/>
  <c r="X25" i="189"/>
  <c r="W25" i="189"/>
  <c r="V25" i="189"/>
  <c r="U25" i="189"/>
  <c r="T25" i="189"/>
  <c r="S25" i="189"/>
  <c r="R25" i="189"/>
  <c r="Q25" i="189"/>
  <c r="P25" i="189"/>
  <c r="O25" i="189"/>
  <c r="N25" i="189"/>
  <c r="M25" i="189"/>
  <c r="L25" i="189"/>
  <c r="K25" i="189"/>
  <c r="J25" i="189"/>
  <c r="I25" i="189"/>
  <c r="H25" i="189"/>
  <c r="G25" i="189"/>
  <c r="F25" i="189"/>
  <c r="E25" i="189"/>
  <c r="D25" i="189"/>
  <c r="C25" i="189"/>
  <c r="B25" i="189"/>
  <c r="JN24" i="189"/>
  <c r="JM24" i="189"/>
  <c r="JL24" i="189"/>
  <c r="JK24" i="189"/>
  <c r="JJ24" i="189"/>
  <c r="JI24" i="189"/>
  <c r="JH24" i="189"/>
  <c r="JG24" i="189"/>
  <c r="JF24" i="189"/>
  <c r="JE24" i="189"/>
  <c r="JD24" i="189"/>
  <c r="JC24" i="189"/>
  <c r="JB24" i="189"/>
  <c r="JA24" i="189"/>
  <c r="IZ24" i="189"/>
  <c r="IY24" i="189"/>
  <c r="IX24" i="189"/>
  <c r="IW24" i="189"/>
  <c r="IV24" i="189"/>
  <c r="IU24" i="189"/>
  <c r="IT24" i="189"/>
  <c r="IS24" i="189"/>
  <c r="IR24" i="189"/>
  <c r="IQ24" i="189"/>
  <c r="IP24" i="189"/>
  <c r="IO24" i="189"/>
  <c r="IN24" i="189"/>
  <c r="IM24" i="189"/>
  <c r="IL24" i="189"/>
  <c r="IK24" i="189"/>
  <c r="IJ24" i="189"/>
  <c r="II24" i="189"/>
  <c r="IH24" i="189"/>
  <c r="IG24" i="189"/>
  <c r="IF24" i="189"/>
  <c r="IE24" i="189"/>
  <c r="ID24" i="189"/>
  <c r="IC24" i="189"/>
  <c r="IB24" i="189"/>
  <c r="IA24" i="189"/>
  <c r="HZ24" i="189"/>
  <c r="HY24" i="189"/>
  <c r="HX24" i="189"/>
  <c r="HW24" i="189"/>
  <c r="HV24" i="189"/>
  <c r="HU24" i="189"/>
  <c r="HT24" i="189"/>
  <c r="HS24" i="189"/>
  <c r="HR24" i="189"/>
  <c r="HQ24" i="189"/>
  <c r="HP24" i="189"/>
  <c r="HO24" i="189"/>
  <c r="HN24" i="189"/>
  <c r="HM24" i="189"/>
  <c r="HL24" i="189"/>
  <c r="HK24" i="189"/>
  <c r="HJ24" i="189"/>
  <c r="HI24" i="189"/>
  <c r="HH24" i="189"/>
  <c r="HG24" i="189"/>
  <c r="HF24" i="189"/>
  <c r="HE24" i="189"/>
  <c r="HD24" i="189"/>
  <c r="HC24" i="189"/>
  <c r="HB24" i="189"/>
  <c r="HA24" i="189"/>
  <c r="GZ24" i="189"/>
  <c r="GY24" i="189"/>
  <c r="GX24" i="189"/>
  <c r="GW24" i="189"/>
  <c r="GV24" i="189"/>
  <c r="GU24" i="189"/>
  <c r="GT24" i="189"/>
  <c r="GS24" i="189"/>
  <c r="GR24" i="189"/>
  <c r="GQ24" i="189"/>
  <c r="GP24" i="189"/>
  <c r="GO24" i="189"/>
  <c r="GN24" i="189"/>
  <c r="GM24" i="189"/>
  <c r="GL24" i="189"/>
  <c r="GK24" i="189"/>
  <c r="GJ24" i="189"/>
  <c r="GI24" i="189"/>
  <c r="GH24" i="189"/>
  <c r="GG24" i="189"/>
  <c r="GF24" i="189"/>
  <c r="GE24" i="189"/>
  <c r="GD24" i="189"/>
  <c r="GC24" i="189"/>
  <c r="GB24" i="189"/>
  <c r="GA24" i="189"/>
  <c r="FZ24" i="189"/>
  <c r="FY24" i="189"/>
  <c r="FX24" i="189"/>
  <c r="FW24" i="189"/>
  <c r="FV24" i="189"/>
  <c r="FU24" i="189"/>
  <c r="FT24" i="189"/>
  <c r="FS24" i="189"/>
  <c r="FR24" i="189"/>
  <c r="FQ24" i="189"/>
  <c r="FP24" i="189"/>
  <c r="FO24" i="189"/>
  <c r="FN24" i="189"/>
  <c r="FM24" i="189"/>
  <c r="FL24" i="189"/>
  <c r="FK24" i="189"/>
  <c r="FJ24" i="189"/>
  <c r="FI24" i="189"/>
  <c r="FH24" i="189"/>
  <c r="FG24" i="189"/>
  <c r="FF24" i="189"/>
  <c r="FE24" i="189"/>
  <c r="FD24" i="189"/>
  <c r="FC24" i="189"/>
  <c r="FB24" i="189"/>
  <c r="FA24" i="189"/>
  <c r="EZ24" i="189"/>
  <c r="EY24" i="189"/>
  <c r="EX24" i="189"/>
  <c r="EW24" i="189"/>
  <c r="EV24" i="189"/>
  <c r="EU24" i="189"/>
  <c r="ET24" i="189"/>
  <c r="ES24" i="189"/>
  <c r="ER24" i="189"/>
  <c r="EQ24" i="189"/>
  <c r="EP24" i="189"/>
  <c r="EO24" i="189"/>
  <c r="EN24" i="189"/>
  <c r="EM24" i="189"/>
  <c r="EL24" i="189"/>
  <c r="EK24" i="189"/>
  <c r="EJ24" i="189"/>
  <c r="EI24" i="189"/>
  <c r="EH24" i="189"/>
  <c r="EG24" i="189"/>
  <c r="EF24" i="189"/>
  <c r="EE24" i="189"/>
  <c r="ED24" i="189"/>
  <c r="EC24" i="189"/>
  <c r="EB24" i="189"/>
  <c r="EA24" i="189"/>
  <c r="DZ24" i="189"/>
  <c r="DY24" i="189"/>
  <c r="DX24" i="189"/>
  <c r="DW24" i="189"/>
  <c r="DV24" i="189"/>
  <c r="DU24" i="189"/>
  <c r="DT24" i="189"/>
  <c r="DS24" i="189"/>
  <c r="DR24" i="189"/>
  <c r="DQ24" i="189"/>
  <c r="DP24" i="189"/>
  <c r="DO24" i="189"/>
  <c r="DN24" i="189"/>
  <c r="DM24" i="189"/>
  <c r="DL24" i="189"/>
  <c r="DK24" i="189"/>
  <c r="DJ24" i="189"/>
  <c r="DI24" i="189"/>
  <c r="DH24" i="189"/>
  <c r="DG24" i="189"/>
  <c r="DF24" i="189"/>
  <c r="DE24" i="189"/>
  <c r="DD24" i="189"/>
  <c r="DC24" i="189"/>
  <c r="DB24" i="189"/>
  <c r="DA24" i="189"/>
  <c r="CZ24" i="189"/>
  <c r="CY24" i="189"/>
  <c r="CX24" i="189"/>
  <c r="CW24" i="189"/>
  <c r="CV24" i="189"/>
  <c r="CU24" i="189"/>
  <c r="CT24" i="189"/>
  <c r="CS24" i="189"/>
  <c r="CR24" i="189"/>
  <c r="CQ24" i="189"/>
  <c r="CP24" i="189"/>
  <c r="CO24" i="189"/>
  <c r="CN24" i="189"/>
  <c r="CM24" i="189"/>
  <c r="CL24" i="189"/>
  <c r="CK24" i="189"/>
  <c r="CJ24" i="189"/>
  <c r="CI24" i="189"/>
  <c r="CH24" i="189"/>
  <c r="CG24" i="189"/>
  <c r="CF24" i="189"/>
  <c r="CE24" i="189"/>
  <c r="CD24" i="189"/>
  <c r="CC24" i="189"/>
  <c r="CB24" i="189"/>
  <c r="CA24" i="189"/>
  <c r="BZ24" i="189"/>
  <c r="BY24" i="189"/>
  <c r="BX24" i="189"/>
  <c r="BW24" i="189"/>
  <c r="BV24" i="189"/>
  <c r="BU24" i="189"/>
  <c r="BT24" i="189"/>
  <c r="BS24" i="189"/>
  <c r="BR24" i="189"/>
  <c r="BQ24" i="189"/>
  <c r="BP24" i="189"/>
  <c r="BO24" i="189"/>
  <c r="BN24" i="189"/>
  <c r="BM24" i="189"/>
  <c r="BL24" i="189"/>
  <c r="BK24" i="189"/>
  <c r="BJ24" i="189"/>
  <c r="BI24" i="189"/>
  <c r="BH24" i="189"/>
  <c r="BG24" i="189"/>
  <c r="BF24" i="189"/>
  <c r="BE24" i="189"/>
  <c r="BD24" i="189"/>
  <c r="BC24" i="189"/>
  <c r="BB24" i="189"/>
  <c r="BA24" i="189"/>
  <c r="AZ24" i="189"/>
  <c r="AY24" i="189"/>
  <c r="AX24" i="189"/>
  <c r="AW24" i="189"/>
  <c r="AV24" i="189"/>
  <c r="AU24" i="189"/>
  <c r="AT24" i="189"/>
  <c r="AS24" i="189"/>
  <c r="AR24" i="189"/>
  <c r="AQ24" i="189"/>
  <c r="AP24" i="189"/>
  <c r="AO24" i="189"/>
  <c r="AN24" i="189"/>
  <c r="AM24" i="189"/>
  <c r="AL24" i="189"/>
  <c r="AK24" i="189"/>
  <c r="AJ24" i="189"/>
  <c r="AI24" i="189"/>
  <c r="AH24" i="189"/>
  <c r="AG24" i="189"/>
  <c r="AF24" i="189"/>
  <c r="AE24" i="189"/>
  <c r="AD24" i="189"/>
  <c r="AC24" i="189"/>
  <c r="AB24" i="189"/>
  <c r="AA24" i="189"/>
  <c r="Z24" i="189"/>
  <c r="Y24" i="189"/>
  <c r="X24" i="189"/>
  <c r="W24" i="189"/>
  <c r="V24" i="189"/>
  <c r="U24" i="189"/>
  <c r="T24" i="189"/>
  <c r="S24" i="189"/>
  <c r="R24" i="189"/>
  <c r="Q24" i="189"/>
  <c r="P24" i="189"/>
  <c r="O24" i="189"/>
  <c r="N24" i="189"/>
  <c r="M24" i="189"/>
  <c r="L24" i="189"/>
  <c r="K24" i="189"/>
  <c r="J24" i="189"/>
  <c r="I24" i="189"/>
  <c r="H24" i="189"/>
  <c r="G24" i="189"/>
  <c r="F24" i="189"/>
  <c r="E24" i="189"/>
  <c r="D24" i="189"/>
  <c r="C24" i="189"/>
  <c r="B24" i="189"/>
  <c r="JN22" i="189"/>
  <c r="JM22" i="189"/>
  <c r="JL22" i="189"/>
  <c r="JK22" i="189"/>
  <c r="JJ22" i="189"/>
  <c r="JI22" i="189"/>
  <c r="JH22" i="189"/>
  <c r="JG22" i="189"/>
  <c r="JF22" i="189"/>
  <c r="JE22" i="189"/>
  <c r="JD22" i="189"/>
  <c r="JC22" i="189"/>
  <c r="JB22" i="189"/>
  <c r="JA22" i="189"/>
  <c r="IZ22" i="189"/>
  <c r="IY22" i="189"/>
  <c r="IX22" i="189"/>
  <c r="IW22" i="189"/>
  <c r="IV22" i="189"/>
  <c r="IU22" i="189"/>
  <c r="IT22" i="189"/>
  <c r="IS22" i="189"/>
  <c r="IR22" i="189"/>
  <c r="IQ22" i="189"/>
  <c r="IP22" i="189"/>
  <c r="IO22" i="189"/>
  <c r="IN22" i="189"/>
  <c r="IM22" i="189"/>
  <c r="IL22" i="189"/>
  <c r="IK22" i="189"/>
  <c r="IJ22" i="189"/>
  <c r="II22" i="189"/>
  <c r="IH22" i="189"/>
  <c r="IG22" i="189"/>
  <c r="IF22" i="189"/>
  <c r="IE22" i="189"/>
  <c r="ID22" i="189"/>
  <c r="IC22" i="189"/>
  <c r="IB22" i="189"/>
  <c r="IA22" i="189"/>
  <c r="HZ22" i="189"/>
  <c r="HY22" i="189"/>
  <c r="HX22" i="189"/>
  <c r="HW22" i="189"/>
  <c r="HV22" i="189"/>
  <c r="HU22" i="189"/>
  <c r="HT22" i="189"/>
  <c r="HS22" i="189"/>
  <c r="HR22" i="189"/>
  <c r="HQ22" i="189"/>
  <c r="HP22" i="189"/>
  <c r="HO22" i="189"/>
  <c r="HN22" i="189"/>
  <c r="HM22" i="189"/>
  <c r="HL22" i="189"/>
  <c r="HK22" i="189"/>
  <c r="HJ22" i="189"/>
  <c r="HI22" i="189"/>
  <c r="HH22" i="189"/>
  <c r="HG22" i="189"/>
  <c r="HF22" i="189"/>
  <c r="HE22" i="189"/>
  <c r="HD22" i="189"/>
  <c r="HC22" i="189"/>
  <c r="HB22" i="189"/>
  <c r="HA22" i="189"/>
  <c r="GZ22" i="189"/>
  <c r="GY22" i="189"/>
  <c r="GX22" i="189"/>
  <c r="GW22" i="189"/>
  <c r="GV22" i="189"/>
  <c r="GU22" i="189"/>
  <c r="GT22" i="189"/>
  <c r="GS22" i="189"/>
  <c r="GR22" i="189"/>
  <c r="GQ22" i="189"/>
  <c r="GP22" i="189"/>
  <c r="GO22" i="189"/>
  <c r="GN22" i="189"/>
  <c r="GM22" i="189"/>
  <c r="GL22" i="189"/>
  <c r="GK22" i="189"/>
  <c r="GJ22" i="189"/>
  <c r="GI22" i="189"/>
  <c r="GH22" i="189"/>
  <c r="GG22" i="189"/>
  <c r="GF22" i="189"/>
  <c r="GE22" i="189"/>
  <c r="GD22" i="189"/>
  <c r="GC22" i="189"/>
  <c r="GB22" i="189"/>
  <c r="GA22" i="189"/>
  <c r="FZ22" i="189"/>
  <c r="FY22" i="189"/>
  <c r="FX22" i="189"/>
  <c r="FW22" i="189"/>
  <c r="FV22" i="189"/>
  <c r="FU22" i="189"/>
  <c r="FT22" i="189"/>
  <c r="FS22" i="189"/>
  <c r="FR22" i="189"/>
  <c r="FQ22" i="189"/>
  <c r="FP22" i="189"/>
  <c r="FO22" i="189"/>
  <c r="FN22" i="189"/>
  <c r="FM22" i="189"/>
  <c r="FL22" i="189"/>
  <c r="FK22" i="189"/>
  <c r="FJ22" i="189"/>
  <c r="FI22" i="189"/>
  <c r="FH22" i="189"/>
  <c r="FG22" i="189"/>
  <c r="FF22" i="189"/>
  <c r="FE22" i="189"/>
  <c r="FD22" i="189"/>
  <c r="FC22" i="189"/>
  <c r="FB22" i="189"/>
  <c r="FA22" i="189"/>
  <c r="EZ22" i="189"/>
  <c r="EY22" i="189"/>
  <c r="EX22" i="189"/>
  <c r="EW22" i="189"/>
  <c r="EV22" i="189"/>
  <c r="EU22" i="189"/>
  <c r="ET22" i="189"/>
  <c r="ES22" i="189"/>
  <c r="ER22" i="189"/>
  <c r="EQ22" i="189"/>
  <c r="EP22" i="189"/>
  <c r="EO22" i="189"/>
  <c r="EN22" i="189"/>
  <c r="EM22" i="189"/>
  <c r="EL22" i="189"/>
  <c r="EK22" i="189"/>
  <c r="EJ22" i="189"/>
  <c r="EI22" i="189"/>
  <c r="EH22" i="189"/>
  <c r="EG22" i="189"/>
  <c r="EF22" i="189"/>
  <c r="EE22" i="189"/>
  <c r="ED22" i="189"/>
  <c r="EC22" i="189"/>
  <c r="EB22" i="189"/>
  <c r="EA22" i="189"/>
  <c r="DZ22" i="189"/>
  <c r="DY22" i="189"/>
  <c r="DX22" i="189"/>
  <c r="DW22" i="189"/>
  <c r="DV22" i="189"/>
  <c r="DU22" i="189"/>
  <c r="DT22" i="189"/>
  <c r="DS22" i="189"/>
  <c r="DR22" i="189"/>
  <c r="DQ22" i="189"/>
  <c r="DP22" i="189"/>
  <c r="DO22" i="189"/>
  <c r="DN22" i="189"/>
  <c r="DM22" i="189"/>
  <c r="DL22" i="189"/>
  <c r="DK22" i="189"/>
  <c r="DJ22" i="189"/>
  <c r="DI22" i="189"/>
  <c r="DH22" i="189"/>
  <c r="DG22" i="189"/>
  <c r="DF22" i="189"/>
  <c r="DE22" i="189"/>
  <c r="DD22" i="189"/>
  <c r="DC22" i="189"/>
  <c r="DB22" i="189"/>
  <c r="DA22" i="189"/>
  <c r="CZ22" i="189"/>
  <c r="CY22" i="189"/>
  <c r="CX22" i="189"/>
  <c r="CW22" i="189"/>
  <c r="CV22" i="189"/>
  <c r="CU22" i="189"/>
  <c r="CT22" i="189"/>
  <c r="CS22" i="189"/>
  <c r="CR22" i="189"/>
  <c r="CQ22" i="189"/>
  <c r="CP22" i="189"/>
  <c r="CO22" i="189"/>
  <c r="CN22" i="189"/>
  <c r="CM22" i="189"/>
  <c r="CL22" i="189"/>
  <c r="CK22" i="189"/>
  <c r="CJ22" i="189"/>
  <c r="CI22" i="189"/>
  <c r="CH22" i="189"/>
  <c r="CG22" i="189"/>
  <c r="CF22" i="189"/>
  <c r="CE22" i="189"/>
  <c r="CD22" i="189"/>
  <c r="CC22" i="189"/>
  <c r="CB22" i="189"/>
  <c r="CA22" i="189"/>
  <c r="BZ22" i="189"/>
  <c r="BY22" i="189"/>
  <c r="BX22" i="189"/>
  <c r="BW22" i="189"/>
  <c r="BV22" i="189"/>
  <c r="BU22" i="189"/>
  <c r="BT22" i="189"/>
  <c r="BS22" i="189"/>
  <c r="BR22" i="189"/>
  <c r="BQ22" i="189"/>
  <c r="BP22" i="189"/>
  <c r="BO22" i="189"/>
  <c r="BN22" i="189"/>
  <c r="BM22" i="189"/>
  <c r="BL22" i="189"/>
  <c r="BK22" i="189"/>
  <c r="BJ22" i="189"/>
  <c r="BI22" i="189"/>
  <c r="BH22" i="189"/>
  <c r="BG22" i="189"/>
  <c r="BF22" i="189"/>
  <c r="BE22" i="189"/>
  <c r="BD22" i="189"/>
  <c r="BC22" i="189"/>
  <c r="BB22" i="189"/>
  <c r="BA22" i="189"/>
  <c r="AZ22" i="189"/>
  <c r="AY22" i="189"/>
  <c r="AX22" i="189"/>
  <c r="AW22" i="189"/>
  <c r="AV22" i="189"/>
  <c r="AU22" i="189"/>
  <c r="AT22" i="189"/>
  <c r="AS22" i="189"/>
  <c r="AR22" i="189"/>
  <c r="AQ22" i="189"/>
  <c r="AP22" i="189"/>
  <c r="AO22" i="189"/>
  <c r="AN22" i="189"/>
  <c r="AM22" i="189"/>
  <c r="AL22" i="189"/>
  <c r="AK22" i="189"/>
  <c r="AJ22" i="189"/>
  <c r="AI22" i="189"/>
  <c r="AH22" i="189"/>
  <c r="AG22" i="189"/>
  <c r="AF22" i="189"/>
  <c r="AE22" i="189"/>
  <c r="AD22" i="189"/>
  <c r="AC22" i="189"/>
  <c r="AB22" i="189"/>
  <c r="AA22" i="189"/>
  <c r="Z22" i="189"/>
  <c r="Y22" i="189"/>
  <c r="X22" i="189"/>
  <c r="W22" i="189"/>
  <c r="V22" i="189"/>
  <c r="U22" i="189"/>
  <c r="T22" i="189"/>
  <c r="S22" i="189"/>
  <c r="R22" i="189"/>
  <c r="Q22" i="189"/>
  <c r="P22" i="189"/>
  <c r="O22" i="189"/>
  <c r="N22" i="189"/>
  <c r="M22" i="189"/>
  <c r="L22" i="189"/>
  <c r="K22" i="189"/>
  <c r="J22" i="189"/>
  <c r="I22" i="189"/>
  <c r="H22" i="189"/>
  <c r="G22" i="189"/>
  <c r="F22" i="189"/>
  <c r="E22" i="189"/>
  <c r="D22" i="189"/>
  <c r="C22" i="189"/>
  <c r="B22" i="189"/>
  <c r="JN21" i="189"/>
  <c r="JM21" i="189"/>
  <c r="JL21" i="189"/>
  <c r="JK21" i="189"/>
  <c r="JJ21" i="189"/>
  <c r="JI21" i="189"/>
  <c r="JH21" i="189"/>
  <c r="JG21" i="189"/>
  <c r="JF21" i="189"/>
  <c r="JE21" i="189"/>
  <c r="JD21" i="189"/>
  <c r="JC21" i="189"/>
  <c r="JB21" i="189"/>
  <c r="JA21" i="189"/>
  <c r="IZ21" i="189"/>
  <c r="IY21" i="189"/>
  <c r="IX21" i="189"/>
  <c r="IW21" i="189"/>
  <c r="IV21" i="189"/>
  <c r="IU21" i="189"/>
  <c r="IT21" i="189"/>
  <c r="IS21" i="189"/>
  <c r="IR21" i="189"/>
  <c r="IQ21" i="189"/>
  <c r="IP21" i="189"/>
  <c r="IO21" i="189"/>
  <c r="IN21" i="189"/>
  <c r="IM21" i="189"/>
  <c r="IL21" i="189"/>
  <c r="IK21" i="189"/>
  <c r="IJ21" i="189"/>
  <c r="II21" i="189"/>
  <c r="IH21" i="189"/>
  <c r="IG21" i="189"/>
  <c r="IF21" i="189"/>
  <c r="IE21" i="189"/>
  <c r="ID21" i="189"/>
  <c r="IC21" i="189"/>
  <c r="IB21" i="189"/>
  <c r="IA21" i="189"/>
  <c r="HZ21" i="189"/>
  <c r="HY21" i="189"/>
  <c r="HX21" i="189"/>
  <c r="HW21" i="189"/>
  <c r="HV21" i="189"/>
  <c r="HU21" i="189"/>
  <c r="HT21" i="189"/>
  <c r="HS21" i="189"/>
  <c r="HR21" i="189"/>
  <c r="HQ21" i="189"/>
  <c r="HP21" i="189"/>
  <c r="HO21" i="189"/>
  <c r="HN21" i="189"/>
  <c r="HM21" i="189"/>
  <c r="HL21" i="189"/>
  <c r="HK21" i="189"/>
  <c r="HJ21" i="189"/>
  <c r="HI21" i="189"/>
  <c r="HH21" i="189"/>
  <c r="HG21" i="189"/>
  <c r="HF21" i="189"/>
  <c r="HE21" i="189"/>
  <c r="HD21" i="189"/>
  <c r="HC21" i="189"/>
  <c r="HB21" i="189"/>
  <c r="HA21" i="189"/>
  <c r="GZ21" i="189"/>
  <c r="GY21" i="189"/>
  <c r="GX21" i="189"/>
  <c r="GW21" i="189"/>
  <c r="GV21" i="189"/>
  <c r="GU21" i="189"/>
  <c r="GT21" i="189"/>
  <c r="GS21" i="189"/>
  <c r="GR21" i="189"/>
  <c r="GQ21" i="189"/>
  <c r="GP21" i="189"/>
  <c r="GO21" i="189"/>
  <c r="GN21" i="189"/>
  <c r="GM21" i="189"/>
  <c r="GL21" i="189"/>
  <c r="GK21" i="189"/>
  <c r="GJ21" i="189"/>
  <c r="GI21" i="189"/>
  <c r="GH21" i="189"/>
  <c r="GG21" i="189"/>
  <c r="GF21" i="189"/>
  <c r="GE21" i="189"/>
  <c r="GD21" i="189"/>
  <c r="GC21" i="189"/>
  <c r="GB21" i="189"/>
  <c r="GA21" i="189"/>
  <c r="FZ21" i="189"/>
  <c r="FY21" i="189"/>
  <c r="FX21" i="189"/>
  <c r="FW21" i="189"/>
  <c r="FV21" i="189"/>
  <c r="FU21" i="189"/>
  <c r="FT21" i="189"/>
  <c r="FS21" i="189"/>
  <c r="FR21" i="189"/>
  <c r="FQ21" i="189"/>
  <c r="FP21" i="189"/>
  <c r="FO21" i="189"/>
  <c r="FN21" i="189"/>
  <c r="FM21" i="189"/>
  <c r="FL21" i="189"/>
  <c r="FK21" i="189"/>
  <c r="FJ21" i="189"/>
  <c r="FI21" i="189"/>
  <c r="FH21" i="189"/>
  <c r="FG21" i="189"/>
  <c r="FF21" i="189"/>
  <c r="FE21" i="189"/>
  <c r="FD21" i="189"/>
  <c r="FC21" i="189"/>
  <c r="FB21" i="189"/>
  <c r="FA21" i="189"/>
  <c r="EZ21" i="189"/>
  <c r="EY21" i="189"/>
  <c r="EX21" i="189"/>
  <c r="EW21" i="189"/>
  <c r="EV21" i="189"/>
  <c r="EU21" i="189"/>
  <c r="ET21" i="189"/>
  <c r="ES21" i="189"/>
  <c r="ER21" i="189"/>
  <c r="EQ21" i="189"/>
  <c r="EP21" i="189"/>
  <c r="EO21" i="189"/>
  <c r="EN21" i="189"/>
  <c r="EM21" i="189"/>
  <c r="EL21" i="189"/>
  <c r="EK21" i="189"/>
  <c r="EJ21" i="189"/>
  <c r="EI21" i="189"/>
  <c r="EH21" i="189"/>
  <c r="EG21" i="189"/>
  <c r="EF21" i="189"/>
  <c r="EE21" i="189"/>
  <c r="ED21" i="189"/>
  <c r="EC21" i="189"/>
  <c r="EB21" i="189"/>
  <c r="EA21" i="189"/>
  <c r="DZ21" i="189"/>
  <c r="DY21" i="189"/>
  <c r="DX21" i="189"/>
  <c r="DW21" i="189"/>
  <c r="DV21" i="189"/>
  <c r="DU21" i="189"/>
  <c r="DT21" i="189"/>
  <c r="DS21" i="189"/>
  <c r="DR21" i="189"/>
  <c r="DQ21" i="189"/>
  <c r="DP21" i="189"/>
  <c r="DO21" i="189"/>
  <c r="DN21" i="189"/>
  <c r="DM21" i="189"/>
  <c r="DL21" i="189"/>
  <c r="DK21" i="189"/>
  <c r="DJ21" i="189"/>
  <c r="DI21" i="189"/>
  <c r="DH21" i="189"/>
  <c r="DG21" i="189"/>
  <c r="DF21" i="189"/>
  <c r="DE21" i="189"/>
  <c r="DD21" i="189"/>
  <c r="DC21" i="189"/>
  <c r="DB21" i="189"/>
  <c r="DA21" i="189"/>
  <c r="CZ21" i="189"/>
  <c r="CY21" i="189"/>
  <c r="CX21" i="189"/>
  <c r="CW21" i="189"/>
  <c r="CV21" i="189"/>
  <c r="CU21" i="189"/>
  <c r="CT21" i="189"/>
  <c r="CS21" i="189"/>
  <c r="CR21" i="189"/>
  <c r="CQ21" i="189"/>
  <c r="CP21" i="189"/>
  <c r="CO21" i="189"/>
  <c r="CN21" i="189"/>
  <c r="CM21" i="189"/>
  <c r="CL21" i="189"/>
  <c r="CK21" i="189"/>
  <c r="CJ21" i="189"/>
  <c r="CI21" i="189"/>
  <c r="CH21" i="189"/>
  <c r="CG21" i="189"/>
  <c r="CF21" i="189"/>
  <c r="CE21" i="189"/>
  <c r="CD21" i="189"/>
  <c r="CC21" i="189"/>
  <c r="CB21" i="189"/>
  <c r="CA21" i="189"/>
  <c r="BZ21" i="189"/>
  <c r="BY21" i="189"/>
  <c r="BX21" i="189"/>
  <c r="BW21" i="189"/>
  <c r="BV21" i="189"/>
  <c r="BU21" i="189"/>
  <c r="BT21" i="189"/>
  <c r="BS21" i="189"/>
  <c r="BR21" i="189"/>
  <c r="BQ21" i="189"/>
  <c r="BP21" i="189"/>
  <c r="BO21" i="189"/>
  <c r="BN21" i="189"/>
  <c r="BM21" i="189"/>
  <c r="BL21" i="189"/>
  <c r="BK21" i="189"/>
  <c r="BJ21" i="189"/>
  <c r="BI21" i="189"/>
  <c r="BH21" i="189"/>
  <c r="BG21" i="189"/>
  <c r="BF21" i="189"/>
  <c r="BE21" i="189"/>
  <c r="BD21" i="189"/>
  <c r="BC21" i="189"/>
  <c r="BB21" i="189"/>
  <c r="BA21" i="189"/>
  <c r="AZ21" i="189"/>
  <c r="AY21" i="189"/>
  <c r="AX21" i="189"/>
  <c r="AW21" i="189"/>
  <c r="AV21" i="189"/>
  <c r="AU21" i="189"/>
  <c r="AT21" i="189"/>
  <c r="AS21" i="189"/>
  <c r="AR21" i="189"/>
  <c r="AQ21" i="189"/>
  <c r="AP21" i="189"/>
  <c r="AO21" i="189"/>
  <c r="AN21" i="189"/>
  <c r="AM21" i="189"/>
  <c r="AL21" i="189"/>
  <c r="AK21" i="189"/>
  <c r="AJ21" i="189"/>
  <c r="AI21" i="189"/>
  <c r="AH21" i="189"/>
  <c r="AG21" i="189"/>
  <c r="AF21" i="189"/>
  <c r="AE21" i="189"/>
  <c r="AD21" i="189"/>
  <c r="AC21" i="189"/>
  <c r="AB21" i="189"/>
  <c r="AA21" i="189"/>
  <c r="Z21" i="189"/>
  <c r="Y21" i="189"/>
  <c r="X21" i="189"/>
  <c r="W21" i="189"/>
  <c r="V21" i="189"/>
  <c r="U21" i="189"/>
  <c r="T21" i="189"/>
  <c r="S21" i="189"/>
  <c r="R21" i="189"/>
  <c r="Q21" i="189"/>
  <c r="P21" i="189"/>
  <c r="O21" i="189"/>
  <c r="N21" i="189"/>
  <c r="M21" i="189"/>
  <c r="L21" i="189"/>
  <c r="K21" i="189"/>
  <c r="J21" i="189"/>
  <c r="I21" i="189"/>
  <c r="H21" i="189"/>
  <c r="G21" i="189"/>
  <c r="F21" i="189"/>
  <c r="E21" i="189"/>
  <c r="D21" i="189"/>
  <c r="C21" i="189"/>
  <c r="B21" i="189"/>
  <c r="JN19" i="189"/>
  <c r="JM19" i="189"/>
  <c r="JL19" i="189"/>
  <c r="JK19" i="189"/>
  <c r="JJ19" i="189"/>
  <c r="JI19" i="189"/>
  <c r="JH19" i="189"/>
  <c r="JG19" i="189"/>
  <c r="JF19" i="189"/>
  <c r="JE19" i="189"/>
  <c r="JD19" i="189"/>
  <c r="JC19" i="189"/>
  <c r="JB19" i="189"/>
  <c r="JA19" i="189"/>
  <c r="IZ19" i="189"/>
  <c r="IY19" i="189"/>
  <c r="IX19" i="189"/>
  <c r="IW19" i="189"/>
  <c r="IV19" i="189"/>
  <c r="IU19" i="189"/>
  <c r="IT19" i="189"/>
  <c r="IS19" i="189"/>
  <c r="IR19" i="189"/>
  <c r="IQ19" i="189"/>
  <c r="IP19" i="189"/>
  <c r="IO19" i="189"/>
  <c r="IN19" i="189"/>
  <c r="IM19" i="189"/>
  <c r="IL19" i="189"/>
  <c r="IK19" i="189"/>
  <c r="IJ19" i="189"/>
  <c r="II19" i="189"/>
  <c r="IH19" i="189"/>
  <c r="IG19" i="189"/>
  <c r="IF19" i="189"/>
  <c r="IE19" i="189"/>
  <c r="ID19" i="189"/>
  <c r="IC19" i="189"/>
  <c r="IB19" i="189"/>
  <c r="IA19" i="189"/>
  <c r="HZ19" i="189"/>
  <c r="HY19" i="189"/>
  <c r="HX19" i="189"/>
  <c r="HW19" i="189"/>
  <c r="HV19" i="189"/>
  <c r="HU19" i="189"/>
  <c r="HT19" i="189"/>
  <c r="HS19" i="189"/>
  <c r="HR19" i="189"/>
  <c r="HQ19" i="189"/>
  <c r="HP19" i="189"/>
  <c r="HO19" i="189"/>
  <c r="HN19" i="189"/>
  <c r="HM19" i="189"/>
  <c r="HL19" i="189"/>
  <c r="HK19" i="189"/>
  <c r="HJ19" i="189"/>
  <c r="HI19" i="189"/>
  <c r="HH19" i="189"/>
  <c r="HG19" i="189"/>
  <c r="HF19" i="189"/>
  <c r="HE19" i="189"/>
  <c r="HD19" i="189"/>
  <c r="HC19" i="189"/>
  <c r="HB19" i="189"/>
  <c r="HA19" i="189"/>
  <c r="GZ19" i="189"/>
  <c r="GY19" i="189"/>
  <c r="GX19" i="189"/>
  <c r="GW19" i="189"/>
  <c r="GV19" i="189"/>
  <c r="GU19" i="189"/>
  <c r="GT19" i="189"/>
  <c r="GS19" i="189"/>
  <c r="GR19" i="189"/>
  <c r="GQ19" i="189"/>
  <c r="GP19" i="189"/>
  <c r="GO19" i="189"/>
  <c r="GN19" i="189"/>
  <c r="GM19" i="189"/>
  <c r="GL19" i="189"/>
  <c r="GK19" i="189"/>
  <c r="GJ19" i="189"/>
  <c r="GI19" i="189"/>
  <c r="GH19" i="189"/>
  <c r="GG19" i="189"/>
  <c r="GF19" i="189"/>
  <c r="GE19" i="189"/>
  <c r="GD19" i="189"/>
  <c r="GC19" i="189"/>
  <c r="GB19" i="189"/>
  <c r="GA19" i="189"/>
  <c r="FZ19" i="189"/>
  <c r="FY19" i="189"/>
  <c r="FX19" i="189"/>
  <c r="FW19" i="189"/>
  <c r="FV19" i="189"/>
  <c r="FU19" i="189"/>
  <c r="FT19" i="189"/>
  <c r="FS19" i="189"/>
  <c r="FR19" i="189"/>
  <c r="FQ19" i="189"/>
  <c r="FP19" i="189"/>
  <c r="FO19" i="189"/>
  <c r="FN19" i="189"/>
  <c r="FM19" i="189"/>
  <c r="FL19" i="189"/>
  <c r="FK19" i="189"/>
  <c r="FJ19" i="189"/>
  <c r="FI19" i="189"/>
  <c r="FH19" i="189"/>
  <c r="FG19" i="189"/>
  <c r="FF19" i="189"/>
  <c r="FE19" i="189"/>
  <c r="FD19" i="189"/>
  <c r="FC19" i="189"/>
  <c r="FB19" i="189"/>
  <c r="FA19" i="189"/>
  <c r="EZ19" i="189"/>
  <c r="EY19" i="189"/>
  <c r="EX19" i="189"/>
  <c r="EW19" i="189"/>
  <c r="EV19" i="189"/>
  <c r="EU19" i="189"/>
  <c r="ET19" i="189"/>
  <c r="ES19" i="189"/>
  <c r="ER19" i="189"/>
  <c r="EQ19" i="189"/>
  <c r="EP19" i="189"/>
  <c r="EO19" i="189"/>
  <c r="EN19" i="189"/>
  <c r="EM19" i="189"/>
  <c r="EL19" i="189"/>
  <c r="EK19" i="189"/>
  <c r="EJ19" i="189"/>
  <c r="EI19" i="189"/>
  <c r="EH19" i="189"/>
  <c r="EG19" i="189"/>
  <c r="EF19" i="189"/>
  <c r="EE19" i="189"/>
  <c r="ED19" i="189"/>
  <c r="EC19" i="189"/>
  <c r="EB19" i="189"/>
  <c r="EA19" i="189"/>
  <c r="DZ19" i="189"/>
  <c r="DY19" i="189"/>
  <c r="DX19" i="189"/>
  <c r="DW19" i="189"/>
  <c r="DV19" i="189"/>
  <c r="DU19" i="189"/>
  <c r="DT19" i="189"/>
  <c r="DS19" i="189"/>
  <c r="DR19" i="189"/>
  <c r="DQ19" i="189"/>
  <c r="DP19" i="189"/>
  <c r="DO19" i="189"/>
  <c r="DN19" i="189"/>
  <c r="DM19" i="189"/>
  <c r="DL19" i="189"/>
  <c r="DK19" i="189"/>
  <c r="DJ19" i="189"/>
  <c r="DI19" i="189"/>
  <c r="DH19" i="189"/>
  <c r="DG19" i="189"/>
  <c r="DF19" i="189"/>
  <c r="DE19" i="189"/>
  <c r="DD19" i="189"/>
  <c r="DC19" i="189"/>
  <c r="DB19" i="189"/>
  <c r="DA19" i="189"/>
  <c r="CZ19" i="189"/>
  <c r="CY19" i="189"/>
  <c r="CX19" i="189"/>
  <c r="CW19" i="189"/>
  <c r="CV19" i="189"/>
  <c r="CU19" i="189"/>
  <c r="CT19" i="189"/>
  <c r="CS19" i="189"/>
  <c r="CR19" i="189"/>
  <c r="CQ19" i="189"/>
  <c r="CP19" i="189"/>
  <c r="CO19" i="189"/>
  <c r="CN19" i="189"/>
  <c r="CM19" i="189"/>
  <c r="CL19" i="189"/>
  <c r="CK19" i="189"/>
  <c r="CJ19" i="189"/>
  <c r="CI19" i="189"/>
  <c r="CH19" i="189"/>
  <c r="CG19" i="189"/>
  <c r="CF19" i="189"/>
  <c r="CE19" i="189"/>
  <c r="CD19" i="189"/>
  <c r="CC19" i="189"/>
  <c r="CB19" i="189"/>
  <c r="CA19" i="189"/>
  <c r="BZ19" i="189"/>
  <c r="BY19" i="189"/>
  <c r="BX19" i="189"/>
  <c r="BW19" i="189"/>
  <c r="BV19" i="189"/>
  <c r="BU19" i="189"/>
  <c r="BT19" i="189"/>
  <c r="BS19" i="189"/>
  <c r="BR19" i="189"/>
  <c r="BQ19" i="189"/>
  <c r="BP19" i="189"/>
  <c r="BO19" i="189"/>
  <c r="BN19" i="189"/>
  <c r="BM19" i="189"/>
  <c r="BL19" i="189"/>
  <c r="BK19" i="189"/>
  <c r="BJ19" i="189"/>
  <c r="BI19" i="189"/>
  <c r="BH19" i="189"/>
  <c r="BG19" i="189"/>
  <c r="BF19" i="189"/>
  <c r="BE19" i="189"/>
  <c r="BD19" i="189"/>
  <c r="BC19" i="189"/>
  <c r="BB19" i="189"/>
  <c r="BA19" i="189"/>
  <c r="AZ19" i="189"/>
  <c r="AY19" i="189"/>
  <c r="AX19" i="189"/>
  <c r="AW19" i="189"/>
  <c r="AV19" i="189"/>
  <c r="AU19" i="189"/>
  <c r="AT19" i="189"/>
  <c r="AS19" i="189"/>
  <c r="AR19" i="189"/>
  <c r="AQ19" i="189"/>
  <c r="AP19" i="189"/>
  <c r="AO19" i="189"/>
  <c r="AN19" i="189"/>
  <c r="AM19" i="189"/>
  <c r="AL19" i="189"/>
  <c r="AK19" i="189"/>
  <c r="AJ19" i="189"/>
  <c r="AI19" i="189"/>
  <c r="AH19" i="189"/>
  <c r="AG19" i="189"/>
  <c r="AF19" i="189"/>
  <c r="AE19" i="189"/>
  <c r="AD19" i="189"/>
  <c r="AC19" i="189"/>
  <c r="AB19" i="189"/>
  <c r="AA19" i="189"/>
  <c r="Z19" i="189"/>
  <c r="Y19" i="189"/>
  <c r="X19" i="189"/>
  <c r="W19" i="189"/>
  <c r="V19" i="189"/>
  <c r="U19" i="189"/>
  <c r="T19" i="189"/>
  <c r="S19" i="189"/>
  <c r="R19" i="189"/>
  <c r="Q19" i="189"/>
  <c r="P19" i="189"/>
  <c r="O19" i="189"/>
  <c r="N19" i="189"/>
  <c r="M19" i="189"/>
  <c r="L19" i="189"/>
  <c r="K19" i="189"/>
  <c r="J19" i="189"/>
  <c r="I19" i="189"/>
  <c r="H19" i="189"/>
  <c r="G19" i="189"/>
  <c r="F19" i="189"/>
  <c r="E19" i="189"/>
  <c r="D19" i="189"/>
  <c r="C19" i="189"/>
  <c r="B19" i="189"/>
  <c r="JN18" i="189"/>
  <c r="JM18" i="189"/>
  <c r="JL18" i="189"/>
  <c r="JK18" i="189"/>
  <c r="JJ18" i="189"/>
  <c r="JI18" i="189"/>
  <c r="JH18" i="189"/>
  <c r="JG18" i="189"/>
  <c r="JF18" i="189"/>
  <c r="JE18" i="189"/>
  <c r="JD18" i="189"/>
  <c r="JC18" i="189"/>
  <c r="JB18" i="189"/>
  <c r="JA18" i="189"/>
  <c r="IZ18" i="189"/>
  <c r="IY18" i="189"/>
  <c r="IX18" i="189"/>
  <c r="IW18" i="189"/>
  <c r="IV18" i="189"/>
  <c r="IU18" i="189"/>
  <c r="IT18" i="189"/>
  <c r="IS18" i="189"/>
  <c r="IR18" i="189"/>
  <c r="IQ18" i="189"/>
  <c r="IP18" i="189"/>
  <c r="IO18" i="189"/>
  <c r="IN18" i="189"/>
  <c r="IM18" i="189"/>
  <c r="IL18" i="189"/>
  <c r="IK18" i="189"/>
  <c r="IJ18" i="189"/>
  <c r="II18" i="189"/>
  <c r="IH18" i="189"/>
  <c r="IG18" i="189"/>
  <c r="IF18" i="189"/>
  <c r="IE18" i="189"/>
  <c r="ID18" i="189"/>
  <c r="IC18" i="189"/>
  <c r="IB18" i="189"/>
  <c r="IA18" i="189"/>
  <c r="HZ18" i="189"/>
  <c r="HY18" i="189"/>
  <c r="HX18" i="189"/>
  <c r="HW18" i="189"/>
  <c r="HV18" i="189"/>
  <c r="HU18" i="189"/>
  <c r="HT18" i="189"/>
  <c r="HS18" i="189"/>
  <c r="HR18" i="189"/>
  <c r="HQ18" i="189"/>
  <c r="HP18" i="189"/>
  <c r="HO18" i="189"/>
  <c r="HN18" i="189"/>
  <c r="HM18" i="189"/>
  <c r="HL18" i="189"/>
  <c r="HK18" i="189"/>
  <c r="HJ18" i="189"/>
  <c r="HI18" i="189"/>
  <c r="HH18" i="189"/>
  <c r="HG18" i="189"/>
  <c r="HF18" i="189"/>
  <c r="HE18" i="189"/>
  <c r="HD18" i="189"/>
  <c r="HC18" i="189"/>
  <c r="HB18" i="189"/>
  <c r="HA18" i="189"/>
  <c r="GZ18" i="189"/>
  <c r="GY18" i="189"/>
  <c r="GX18" i="189"/>
  <c r="GW18" i="189"/>
  <c r="GV18" i="189"/>
  <c r="GU18" i="189"/>
  <c r="GT18" i="189"/>
  <c r="GS18" i="189"/>
  <c r="GR18" i="189"/>
  <c r="GQ18" i="189"/>
  <c r="GP18" i="189"/>
  <c r="GO18" i="189"/>
  <c r="GN18" i="189"/>
  <c r="GM18" i="189"/>
  <c r="GL18" i="189"/>
  <c r="GK18" i="189"/>
  <c r="GJ18" i="189"/>
  <c r="GI18" i="189"/>
  <c r="GH18" i="189"/>
  <c r="GG18" i="189"/>
  <c r="GF18" i="189"/>
  <c r="GE18" i="189"/>
  <c r="GD18" i="189"/>
  <c r="GC18" i="189"/>
  <c r="GB18" i="189"/>
  <c r="GA18" i="189"/>
  <c r="FZ18" i="189"/>
  <c r="FY18" i="189"/>
  <c r="FX18" i="189"/>
  <c r="FW18" i="189"/>
  <c r="FV18" i="189"/>
  <c r="FU18" i="189"/>
  <c r="FT18" i="189"/>
  <c r="FS18" i="189"/>
  <c r="FR18" i="189"/>
  <c r="FQ18" i="189"/>
  <c r="FP18" i="189"/>
  <c r="FO18" i="189"/>
  <c r="FN18" i="189"/>
  <c r="FM18" i="189"/>
  <c r="FL18" i="189"/>
  <c r="FK18" i="189"/>
  <c r="FJ18" i="189"/>
  <c r="FI18" i="189"/>
  <c r="FH18" i="189"/>
  <c r="FG18" i="189"/>
  <c r="FF18" i="189"/>
  <c r="FE18" i="189"/>
  <c r="FD18" i="189"/>
  <c r="FC18" i="189"/>
  <c r="FB18" i="189"/>
  <c r="FA18" i="189"/>
  <c r="EZ18" i="189"/>
  <c r="EY18" i="189"/>
  <c r="EX18" i="189"/>
  <c r="EW18" i="189"/>
  <c r="EV18" i="189"/>
  <c r="EU18" i="189"/>
  <c r="ET18" i="189"/>
  <c r="ES18" i="189"/>
  <c r="ER18" i="189"/>
  <c r="EQ18" i="189"/>
  <c r="EP18" i="189"/>
  <c r="EO18" i="189"/>
  <c r="EN18" i="189"/>
  <c r="EM18" i="189"/>
  <c r="EL18" i="189"/>
  <c r="EK18" i="189"/>
  <c r="EJ18" i="189"/>
  <c r="EI18" i="189"/>
  <c r="EH18" i="189"/>
  <c r="EG18" i="189"/>
  <c r="EF18" i="189"/>
  <c r="EE18" i="189"/>
  <c r="ED18" i="189"/>
  <c r="EC18" i="189"/>
  <c r="EB18" i="189"/>
  <c r="EA18" i="189"/>
  <c r="DZ18" i="189"/>
  <c r="DY18" i="189"/>
  <c r="DX18" i="189"/>
  <c r="DW18" i="189"/>
  <c r="DV18" i="189"/>
  <c r="DU18" i="189"/>
  <c r="DT18" i="189"/>
  <c r="DS18" i="189"/>
  <c r="DR18" i="189"/>
  <c r="DQ18" i="189"/>
  <c r="DP18" i="189"/>
  <c r="DO18" i="189"/>
  <c r="DN18" i="189"/>
  <c r="DM18" i="189"/>
  <c r="DL18" i="189"/>
  <c r="DK18" i="189"/>
  <c r="DJ18" i="189"/>
  <c r="DI18" i="189"/>
  <c r="DH18" i="189"/>
  <c r="DG18" i="189"/>
  <c r="DF18" i="189"/>
  <c r="DE18" i="189"/>
  <c r="DD18" i="189"/>
  <c r="DC18" i="189"/>
  <c r="DB18" i="189"/>
  <c r="DA18" i="189"/>
  <c r="CZ18" i="189"/>
  <c r="CY18" i="189"/>
  <c r="CX18" i="189"/>
  <c r="CW18" i="189"/>
  <c r="CV18" i="189"/>
  <c r="CU18" i="189"/>
  <c r="CT18" i="189"/>
  <c r="CS18" i="189"/>
  <c r="CR18" i="189"/>
  <c r="CQ18" i="189"/>
  <c r="CP18" i="189"/>
  <c r="CO18" i="189"/>
  <c r="CN18" i="189"/>
  <c r="CM18" i="189"/>
  <c r="CL18" i="189"/>
  <c r="CK18" i="189"/>
  <c r="CJ18" i="189"/>
  <c r="CI18" i="189"/>
  <c r="CH18" i="189"/>
  <c r="CG18" i="189"/>
  <c r="CF18" i="189"/>
  <c r="CE18" i="189"/>
  <c r="CD18" i="189"/>
  <c r="CC18" i="189"/>
  <c r="CB18" i="189"/>
  <c r="CA18" i="189"/>
  <c r="BZ18" i="189"/>
  <c r="BY18" i="189"/>
  <c r="BX18" i="189"/>
  <c r="BW18" i="189"/>
  <c r="BV18" i="189"/>
  <c r="BU18" i="189"/>
  <c r="BT18" i="189"/>
  <c r="BS18" i="189"/>
  <c r="BR18" i="189"/>
  <c r="BQ18" i="189"/>
  <c r="BP18" i="189"/>
  <c r="BO18" i="189"/>
  <c r="BN18" i="189"/>
  <c r="BM18" i="189"/>
  <c r="BL18" i="189"/>
  <c r="BK18" i="189"/>
  <c r="BJ18" i="189"/>
  <c r="BI18" i="189"/>
  <c r="BH18" i="189"/>
  <c r="BG18" i="189"/>
  <c r="BF18" i="189"/>
  <c r="BE18" i="189"/>
  <c r="BD18" i="189"/>
  <c r="BC18" i="189"/>
  <c r="BB18" i="189"/>
  <c r="BA18" i="189"/>
  <c r="AZ18" i="189"/>
  <c r="AY18" i="189"/>
  <c r="AX18" i="189"/>
  <c r="AW18" i="189"/>
  <c r="AV18" i="189"/>
  <c r="AU18" i="189"/>
  <c r="AT18" i="189"/>
  <c r="AS18" i="189"/>
  <c r="AR18" i="189"/>
  <c r="AQ18" i="189"/>
  <c r="AP18" i="189"/>
  <c r="AO18" i="189"/>
  <c r="AN18" i="189"/>
  <c r="AM18" i="189"/>
  <c r="AL18" i="189"/>
  <c r="AK18" i="189"/>
  <c r="AJ18" i="189"/>
  <c r="AI18" i="189"/>
  <c r="AH18" i="189"/>
  <c r="AG18" i="189"/>
  <c r="AF18" i="189"/>
  <c r="AE18" i="189"/>
  <c r="AD18" i="189"/>
  <c r="AC18" i="189"/>
  <c r="AB18" i="189"/>
  <c r="AA18" i="189"/>
  <c r="Z18" i="189"/>
  <c r="Y18" i="189"/>
  <c r="X18" i="189"/>
  <c r="W18" i="189"/>
  <c r="V18" i="189"/>
  <c r="U18" i="189"/>
  <c r="T18" i="189"/>
  <c r="S18" i="189"/>
  <c r="R18" i="189"/>
  <c r="Q18" i="189"/>
  <c r="P18" i="189"/>
  <c r="O18" i="189"/>
  <c r="N18" i="189"/>
  <c r="M18" i="189"/>
  <c r="L18" i="189"/>
  <c r="K18" i="189"/>
  <c r="J18" i="189"/>
  <c r="I18" i="189"/>
  <c r="H18" i="189"/>
  <c r="G18" i="189"/>
  <c r="F18" i="189"/>
  <c r="E18" i="189"/>
  <c r="D18" i="189"/>
  <c r="C18" i="189"/>
  <c r="B18" i="189"/>
  <c r="JN16" i="189"/>
  <c r="JM16" i="189"/>
  <c r="JL16" i="189"/>
  <c r="JK16" i="189"/>
  <c r="JJ16" i="189"/>
  <c r="JI16" i="189"/>
  <c r="JH16" i="189"/>
  <c r="JG16" i="189"/>
  <c r="JF16" i="189"/>
  <c r="JE16" i="189"/>
  <c r="JD16" i="189"/>
  <c r="JC16" i="189"/>
  <c r="JB16" i="189"/>
  <c r="JA16" i="189"/>
  <c r="IZ16" i="189"/>
  <c r="IY16" i="189"/>
  <c r="IX16" i="189"/>
  <c r="IW16" i="189"/>
  <c r="IV16" i="189"/>
  <c r="IU16" i="189"/>
  <c r="IT16" i="189"/>
  <c r="IS16" i="189"/>
  <c r="IR16" i="189"/>
  <c r="IQ16" i="189"/>
  <c r="IP16" i="189"/>
  <c r="IO16" i="189"/>
  <c r="IN16" i="189"/>
  <c r="IM16" i="189"/>
  <c r="IL16" i="189"/>
  <c r="IK16" i="189"/>
  <c r="IJ16" i="189"/>
  <c r="II16" i="189"/>
  <c r="IH16" i="189"/>
  <c r="IG16" i="189"/>
  <c r="IF16" i="189"/>
  <c r="IE16" i="189"/>
  <c r="ID16" i="189"/>
  <c r="IC16" i="189"/>
  <c r="IB16" i="189"/>
  <c r="IA16" i="189"/>
  <c r="HZ16" i="189"/>
  <c r="HY16" i="189"/>
  <c r="HX16" i="189"/>
  <c r="HW16" i="189"/>
  <c r="HV16" i="189"/>
  <c r="HU16" i="189"/>
  <c r="HT16" i="189"/>
  <c r="HS16" i="189"/>
  <c r="HR16" i="189"/>
  <c r="HQ16" i="189"/>
  <c r="HP16" i="189"/>
  <c r="HO16" i="189"/>
  <c r="HN16" i="189"/>
  <c r="HM16" i="189"/>
  <c r="HL16" i="189"/>
  <c r="HK16" i="189"/>
  <c r="HJ16" i="189"/>
  <c r="HI16" i="189"/>
  <c r="HH16" i="189"/>
  <c r="HG16" i="189"/>
  <c r="HF16" i="189"/>
  <c r="HE16" i="189"/>
  <c r="HD16" i="189"/>
  <c r="HC16" i="189"/>
  <c r="HB16" i="189"/>
  <c r="HA16" i="189"/>
  <c r="GZ16" i="189"/>
  <c r="GY16" i="189"/>
  <c r="GX16" i="189"/>
  <c r="GW16" i="189"/>
  <c r="GV16" i="189"/>
  <c r="GU16" i="189"/>
  <c r="GT16" i="189"/>
  <c r="GS16" i="189"/>
  <c r="GR16" i="189"/>
  <c r="GQ16" i="189"/>
  <c r="GP16" i="189"/>
  <c r="GO16" i="189"/>
  <c r="GN16" i="189"/>
  <c r="GM16" i="189"/>
  <c r="GL16" i="189"/>
  <c r="GK16" i="189"/>
  <c r="GJ16" i="189"/>
  <c r="GI16" i="189"/>
  <c r="GH16" i="189"/>
  <c r="GG16" i="189"/>
  <c r="GF16" i="189"/>
  <c r="GE16" i="189"/>
  <c r="GD16" i="189"/>
  <c r="GC16" i="189"/>
  <c r="GB16" i="189"/>
  <c r="GA16" i="189"/>
  <c r="FZ16" i="189"/>
  <c r="FY16" i="189"/>
  <c r="FX16" i="189"/>
  <c r="FW16" i="189"/>
  <c r="FV16" i="189"/>
  <c r="FU16" i="189"/>
  <c r="FT16" i="189"/>
  <c r="FS16" i="189"/>
  <c r="FR16" i="189"/>
  <c r="FQ16" i="189"/>
  <c r="FP16" i="189"/>
  <c r="FO16" i="189"/>
  <c r="FN16" i="189"/>
  <c r="FM16" i="189"/>
  <c r="FL16" i="189"/>
  <c r="FK16" i="189"/>
  <c r="FJ16" i="189"/>
  <c r="FI16" i="189"/>
  <c r="FH16" i="189"/>
  <c r="FG16" i="189"/>
  <c r="FF16" i="189"/>
  <c r="FE16" i="189"/>
  <c r="FD16" i="189"/>
  <c r="FC16" i="189"/>
  <c r="FB16" i="189"/>
  <c r="FA16" i="189"/>
  <c r="EZ16" i="189"/>
  <c r="EY16" i="189"/>
  <c r="EX16" i="189"/>
  <c r="EW16" i="189"/>
  <c r="EV16" i="189"/>
  <c r="EU16" i="189"/>
  <c r="ET16" i="189"/>
  <c r="ES16" i="189"/>
  <c r="ER16" i="189"/>
  <c r="EQ16" i="189"/>
  <c r="EP16" i="189"/>
  <c r="EO16" i="189"/>
  <c r="EN16" i="189"/>
  <c r="EM16" i="189"/>
  <c r="EL16" i="189"/>
  <c r="EK16" i="189"/>
  <c r="EJ16" i="189"/>
  <c r="EI16" i="189"/>
  <c r="EH16" i="189"/>
  <c r="EG16" i="189"/>
  <c r="EF16" i="189"/>
  <c r="EE16" i="189"/>
  <c r="ED16" i="189"/>
  <c r="EC16" i="189"/>
  <c r="EB16" i="189"/>
  <c r="EA16" i="189"/>
  <c r="DZ16" i="189"/>
  <c r="DY16" i="189"/>
  <c r="DX16" i="189"/>
  <c r="DW16" i="189"/>
  <c r="DV16" i="189"/>
  <c r="DU16" i="189"/>
  <c r="DT16" i="189"/>
  <c r="DS16" i="189"/>
  <c r="DR16" i="189"/>
  <c r="DQ16" i="189"/>
  <c r="DP16" i="189"/>
  <c r="DO16" i="189"/>
  <c r="DN16" i="189"/>
  <c r="DM16" i="189"/>
  <c r="DL16" i="189"/>
  <c r="DK16" i="189"/>
  <c r="DJ16" i="189"/>
  <c r="DI16" i="189"/>
  <c r="DH16" i="189"/>
  <c r="DG16" i="189"/>
  <c r="DF16" i="189"/>
  <c r="DE16" i="189"/>
  <c r="DD16" i="189"/>
  <c r="DC16" i="189"/>
  <c r="DB16" i="189"/>
  <c r="DA16" i="189"/>
  <c r="CZ16" i="189"/>
  <c r="CY16" i="189"/>
  <c r="CX16" i="189"/>
  <c r="CW16" i="189"/>
  <c r="CV16" i="189"/>
  <c r="CU16" i="189"/>
  <c r="CT16" i="189"/>
  <c r="CS16" i="189"/>
  <c r="CR16" i="189"/>
  <c r="CQ16" i="189"/>
  <c r="CP16" i="189"/>
  <c r="CO16" i="189"/>
  <c r="CN16" i="189"/>
  <c r="CM16" i="189"/>
  <c r="CL16" i="189"/>
  <c r="CK16" i="189"/>
  <c r="CJ16" i="189"/>
  <c r="CI16" i="189"/>
  <c r="CH16" i="189"/>
  <c r="CG16" i="189"/>
  <c r="CF16" i="189"/>
  <c r="CE16" i="189"/>
  <c r="CD16" i="189"/>
  <c r="CC16" i="189"/>
  <c r="CB16" i="189"/>
  <c r="CA16" i="189"/>
  <c r="BZ16" i="189"/>
  <c r="BY16" i="189"/>
  <c r="BX16" i="189"/>
  <c r="BW16" i="189"/>
  <c r="BV16" i="189"/>
  <c r="BU16" i="189"/>
  <c r="BT16" i="189"/>
  <c r="BS16" i="189"/>
  <c r="BR16" i="189"/>
  <c r="BQ16" i="189"/>
  <c r="BP16" i="189"/>
  <c r="BO16" i="189"/>
  <c r="BN16" i="189"/>
  <c r="BM16" i="189"/>
  <c r="BL16" i="189"/>
  <c r="BK16" i="189"/>
  <c r="BJ16" i="189"/>
  <c r="BI16" i="189"/>
  <c r="BH16" i="189"/>
  <c r="BG16" i="189"/>
  <c r="BF16" i="189"/>
  <c r="BE16" i="189"/>
  <c r="BD16" i="189"/>
  <c r="BC16" i="189"/>
  <c r="BB16" i="189"/>
  <c r="BA16" i="189"/>
  <c r="AZ16" i="189"/>
  <c r="AY16" i="189"/>
  <c r="AX16" i="189"/>
  <c r="AW16" i="189"/>
  <c r="AV16" i="189"/>
  <c r="AU16" i="189"/>
  <c r="AT16" i="189"/>
  <c r="AS16" i="189"/>
  <c r="AR16" i="189"/>
  <c r="AQ16" i="189"/>
  <c r="AP16" i="189"/>
  <c r="AO16" i="189"/>
  <c r="AN16" i="189"/>
  <c r="AM16" i="189"/>
  <c r="AL16" i="189"/>
  <c r="AK16" i="189"/>
  <c r="AJ16" i="189"/>
  <c r="AI16" i="189"/>
  <c r="AH16" i="189"/>
  <c r="AG16" i="189"/>
  <c r="AF16" i="189"/>
  <c r="AE16" i="189"/>
  <c r="AD16" i="189"/>
  <c r="AC16" i="189"/>
  <c r="AB16" i="189"/>
  <c r="AA16" i="189"/>
  <c r="Z16" i="189"/>
  <c r="Y16" i="189"/>
  <c r="X16" i="189"/>
  <c r="W16" i="189"/>
  <c r="V16" i="189"/>
  <c r="U16" i="189"/>
  <c r="T16" i="189"/>
  <c r="S16" i="189"/>
  <c r="R16" i="189"/>
  <c r="Q16" i="189"/>
  <c r="P16" i="189"/>
  <c r="O16" i="189"/>
  <c r="N16" i="189"/>
  <c r="M16" i="189"/>
  <c r="L16" i="189"/>
  <c r="K16" i="189"/>
  <c r="J16" i="189"/>
  <c r="I16" i="189"/>
  <c r="H16" i="189"/>
  <c r="G16" i="189"/>
  <c r="F16" i="189"/>
  <c r="E16" i="189"/>
  <c r="D16" i="189"/>
  <c r="C16" i="189"/>
  <c r="B16" i="189"/>
  <c r="JN15" i="189"/>
  <c r="JM15" i="189"/>
  <c r="JL15" i="189"/>
  <c r="JK15" i="189"/>
  <c r="JJ15" i="189"/>
  <c r="JI15" i="189"/>
  <c r="JH15" i="189"/>
  <c r="JG15" i="189"/>
  <c r="JF15" i="189"/>
  <c r="JE15" i="189"/>
  <c r="JD15" i="189"/>
  <c r="JC15" i="189"/>
  <c r="JB15" i="189"/>
  <c r="JA15" i="189"/>
  <c r="IZ15" i="189"/>
  <c r="IY15" i="189"/>
  <c r="IX15" i="189"/>
  <c r="IW15" i="189"/>
  <c r="IV15" i="189"/>
  <c r="IU15" i="189"/>
  <c r="IT15" i="189"/>
  <c r="IS15" i="189"/>
  <c r="IR15" i="189"/>
  <c r="IQ15" i="189"/>
  <c r="IP15" i="189"/>
  <c r="IO15" i="189"/>
  <c r="IN15" i="189"/>
  <c r="IM15" i="189"/>
  <c r="IL15" i="189"/>
  <c r="IK15" i="189"/>
  <c r="IJ15" i="189"/>
  <c r="II15" i="189"/>
  <c r="IH15" i="189"/>
  <c r="IG15" i="189"/>
  <c r="IF15" i="189"/>
  <c r="IE15" i="189"/>
  <c r="ID15" i="189"/>
  <c r="IC15" i="189"/>
  <c r="IB15" i="189"/>
  <c r="IA15" i="189"/>
  <c r="HZ15" i="189"/>
  <c r="HY15" i="189"/>
  <c r="HX15" i="189"/>
  <c r="HW15" i="189"/>
  <c r="HV15" i="189"/>
  <c r="HU15" i="189"/>
  <c r="HT15" i="189"/>
  <c r="HS15" i="189"/>
  <c r="HR15" i="189"/>
  <c r="HQ15" i="189"/>
  <c r="HP15" i="189"/>
  <c r="HO15" i="189"/>
  <c r="HN15" i="189"/>
  <c r="HM15" i="189"/>
  <c r="HL15" i="189"/>
  <c r="HK15" i="189"/>
  <c r="HJ15" i="189"/>
  <c r="HI15" i="189"/>
  <c r="HH15" i="189"/>
  <c r="HG15" i="189"/>
  <c r="HF15" i="189"/>
  <c r="HE15" i="189"/>
  <c r="HD15" i="189"/>
  <c r="HC15" i="189"/>
  <c r="HB15" i="189"/>
  <c r="HA15" i="189"/>
  <c r="GZ15" i="189"/>
  <c r="GY15" i="189"/>
  <c r="GX15" i="189"/>
  <c r="GW15" i="189"/>
  <c r="GV15" i="189"/>
  <c r="GU15" i="189"/>
  <c r="GT15" i="189"/>
  <c r="GS15" i="189"/>
  <c r="GR15" i="189"/>
  <c r="GQ15" i="189"/>
  <c r="GP15" i="189"/>
  <c r="GO15" i="189"/>
  <c r="GN15" i="189"/>
  <c r="GM15" i="189"/>
  <c r="GL15" i="189"/>
  <c r="GK15" i="189"/>
  <c r="GJ15" i="189"/>
  <c r="GI15" i="189"/>
  <c r="GH15" i="189"/>
  <c r="GG15" i="189"/>
  <c r="GF15" i="189"/>
  <c r="GE15" i="189"/>
  <c r="GD15" i="189"/>
  <c r="GC15" i="189"/>
  <c r="GB15" i="189"/>
  <c r="GA15" i="189"/>
  <c r="FZ15" i="189"/>
  <c r="FY15" i="189"/>
  <c r="FX15" i="189"/>
  <c r="FW15" i="189"/>
  <c r="FV15" i="189"/>
  <c r="FU15" i="189"/>
  <c r="FT15" i="189"/>
  <c r="FS15" i="189"/>
  <c r="FR15" i="189"/>
  <c r="FQ15" i="189"/>
  <c r="FP15" i="189"/>
  <c r="FO15" i="189"/>
  <c r="FN15" i="189"/>
  <c r="FM15" i="189"/>
  <c r="FL15" i="189"/>
  <c r="FK15" i="189"/>
  <c r="FJ15" i="189"/>
  <c r="FI15" i="189"/>
  <c r="FH15" i="189"/>
  <c r="FG15" i="189"/>
  <c r="FF15" i="189"/>
  <c r="FE15" i="189"/>
  <c r="FD15" i="189"/>
  <c r="FC15" i="189"/>
  <c r="FB15" i="189"/>
  <c r="FA15" i="189"/>
  <c r="EZ15" i="189"/>
  <c r="EY15" i="189"/>
  <c r="EX15" i="189"/>
  <c r="EW15" i="189"/>
  <c r="EV15" i="189"/>
  <c r="EU15" i="189"/>
  <c r="ET15" i="189"/>
  <c r="ES15" i="189"/>
  <c r="ER15" i="189"/>
  <c r="EQ15" i="189"/>
  <c r="EP15" i="189"/>
  <c r="EO15" i="189"/>
  <c r="EN15" i="189"/>
  <c r="EM15" i="189"/>
  <c r="EL15" i="189"/>
  <c r="EK15" i="189"/>
  <c r="EJ15" i="189"/>
  <c r="EI15" i="189"/>
  <c r="EH15" i="189"/>
  <c r="EG15" i="189"/>
  <c r="EF15" i="189"/>
  <c r="EE15" i="189"/>
  <c r="ED15" i="189"/>
  <c r="EC15" i="189"/>
  <c r="EB15" i="189"/>
  <c r="EA15" i="189"/>
  <c r="DZ15" i="189"/>
  <c r="DY15" i="189"/>
  <c r="DX15" i="189"/>
  <c r="DW15" i="189"/>
  <c r="DV15" i="189"/>
  <c r="DU15" i="189"/>
  <c r="DT15" i="189"/>
  <c r="DS15" i="189"/>
  <c r="DR15" i="189"/>
  <c r="DQ15" i="189"/>
  <c r="DP15" i="189"/>
  <c r="DO15" i="189"/>
  <c r="DN15" i="189"/>
  <c r="DM15" i="189"/>
  <c r="DL15" i="189"/>
  <c r="DK15" i="189"/>
  <c r="DJ15" i="189"/>
  <c r="DI15" i="189"/>
  <c r="DH15" i="189"/>
  <c r="DG15" i="189"/>
  <c r="DF15" i="189"/>
  <c r="DE15" i="189"/>
  <c r="DD15" i="189"/>
  <c r="DC15" i="189"/>
  <c r="DB15" i="189"/>
  <c r="DA15" i="189"/>
  <c r="CZ15" i="189"/>
  <c r="CY15" i="189"/>
  <c r="CX15" i="189"/>
  <c r="CW15" i="189"/>
  <c r="CV15" i="189"/>
  <c r="CU15" i="189"/>
  <c r="CT15" i="189"/>
  <c r="CS15" i="189"/>
  <c r="CR15" i="189"/>
  <c r="CQ15" i="189"/>
  <c r="CP15" i="189"/>
  <c r="CO15" i="189"/>
  <c r="CN15" i="189"/>
  <c r="CM15" i="189"/>
  <c r="CL15" i="189"/>
  <c r="CK15" i="189"/>
  <c r="CJ15" i="189"/>
  <c r="CI15" i="189"/>
  <c r="CH15" i="189"/>
  <c r="CG15" i="189"/>
  <c r="CF15" i="189"/>
  <c r="CE15" i="189"/>
  <c r="CD15" i="189"/>
  <c r="CC15" i="189"/>
  <c r="CB15" i="189"/>
  <c r="CA15" i="189"/>
  <c r="BZ15" i="189"/>
  <c r="BY15" i="189"/>
  <c r="BX15" i="189"/>
  <c r="BW15" i="189"/>
  <c r="BV15" i="189"/>
  <c r="BU15" i="189"/>
  <c r="BT15" i="189"/>
  <c r="BS15" i="189"/>
  <c r="BR15" i="189"/>
  <c r="BQ15" i="189"/>
  <c r="BP15" i="189"/>
  <c r="BO15" i="189"/>
  <c r="BN15" i="189"/>
  <c r="BM15" i="189"/>
  <c r="BL15" i="189"/>
  <c r="BK15" i="189"/>
  <c r="BJ15" i="189"/>
  <c r="BI15" i="189"/>
  <c r="BH15" i="189"/>
  <c r="BG15" i="189"/>
  <c r="BF15" i="189"/>
  <c r="BE15" i="189"/>
  <c r="BD15" i="189"/>
  <c r="BC15" i="189"/>
  <c r="BB15" i="189"/>
  <c r="BA15" i="189"/>
  <c r="AZ15" i="189"/>
  <c r="AY15" i="189"/>
  <c r="AX15" i="189"/>
  <c r="AW15" i="189"/>
  <c r="AV15" i="189"/>
  <c r="AU15" i="189"/>
  <c r="AT15" i="189"/>
  <c r="AS15" i="189"/>
  <c r="AR15" i="189"/>
  <c r="AQ15" i="189"/>
  <c r="AP15" i="189"/>
  <c r="AO15" i="189"/>
  <c r="AN15" i="189"/>
  <c r="AM15" i="189"/>
  <c r="AL15" i="189"/>
  <c r="AK15" i="189"/>
  <c r="AJ15" i="189"/>
  <c r="AI15" i="189"/>
  <c r="AH15" i="189"/>
  <c r="AG15" i="189"/>
  <c r="AF15" i="189"/>
  <c r="AE15" i="189"/>
  <c r="AD15" i="189"/>
  <c r="AC15" i="189"/>
  <c r="AB15" i="189"/>
  <c r="AA15" i="189"/>
  <c r="Z15" i="189"/>
  <c r="Y15" i="189"/>
  <c r="X15" i="189"/>
  <c r="W15" i="189"/>
  <c r="V15" i="189"/>
  <c r="U15" i="189"/>
  <c r="T15" i="189"/>
  <c r="S15" i="189"/>
  <c r="R15" i="189"/>
  <c r="Q15" i="189"/>
  <c r="P15" i="189"/>
  <c r="O15" i="189"/>
  <c r="N15" i="189"/>
  <c r="M15" i="189"/>
  <c r="L15" i="189"/>
  <c r="K15" i="189"/>
  <c r="J15" i="189"/>
  <c r="I15" i="189"/>
  <c r="H15" i="189"/>
  <c r="G15" i="189"/>
  <c r="F15" i="189"/>
  <c r="E15" i="189"/>
  <c r="D15" i="189"/>
  <c r="C15" i="189"/>
  <c r="B15" i="189"/>
  <c r="JN14" i="189"/>
  <c r="JM14" i="189"/>
  <c r="JL14" i="189"/>
  <c r="JK14" i="189"/>
  <c r="JJ14" i="189"/>
  <c r="JI14" i="189"/>
  <c r="JH14" i="189"/>
  <c r="JG14" i="189"/>
  <c r="JF14" i="189"/>
  <c r="JE14" i="189"/>
  <c r="JD14" i="189"/>
  <c r="JC14" i="189"/>
  <c r="JB14" i="189"/>
  <c r="JA14" i="189"/>
  <c r="IZ14" i="189"/>
  <c r="IY14" i="189"/>
  <c r="IX14" i="189"/>
  <c r="IW14" i="189"/>
  <c r="IV14" i="189"/>
  <c r="IU14" i="189"/>
  <c r="IT14" i="189"/>
  <c r="IS14" i="189"/>
  <c r="IR14" i="189"/>
  <c r="IQ14" i="189"/>
  <c r="IP14" i="189"/>
  <c r="IO14" i="189"/>
  <c r="IN14" i="189"/>
  <c r="IM14" i="189"/>
  <c r="IL14" i="189"/>
  <c r="IK14" i="189"/>
  <c r="IJ14" i="189"/>
  <c r="II14" i="189"/>
  <c r="IH14" i="189"/>
  <c r="IG14" i="189"/>
  <c r="IF14" i="189"/>
  <c r="IE14" i="189"/>
  <c r="ID14" i="189"/>
  <c r="IC14" i="189"/>
  <c r="IB14" i="189"/>
  <c r="IA14" i="189"/>
  <c r="HZ14" i="189"/>
  <c r="HY14" i="189"/>
  <c r="HX14" i="189"/>
  <c r="HW14" i="189"/>
  <c r="HV14" i="189"/>
  <c r="HU14" i="189"/>
  <c r="HT14" i="189"/>
  <c r="HS14" i="189"/>
  <c r="HR14" i="189"/>
  <c r="HQ14" i="189"/>
  <c r="HP14" i="189"/>
  <c r="HO14" i="189"/>
  <c r="HN14" i="189"/>
  <c r="HM14" i="189"/>
  <c r="HL14" i="189"/>
  <c r="HK14" i="189"/>
  <c r="HJ14" i="189"/>
  <c r="HI14" i="189"/>
  <c r="HH14" i="189"/>
  <c r="HG14" i="189"/>
  <c r="HF14" i="189"/>
  <c r="HE14" i="189"/>
  <c r="HD14" i="189"/>
  <c r="HC14" i="189"/>
  <c r="HB14" i="189"/>
  <c r="HA14" i="189"/>
  <c r="GZ14" i="189"/>
  <c r="GY14" i="189"/>
  <c r="GX14" i="189"/>
  <c r="GW14" i="189"/>
  <c r="GV14" i="189"/>
  <c r="GU14" i="189"/>
  <c r="GT14" i="189"/>
  <c r="GS14" i="189"/>
  <c r="GR14" i="189"/>
  <c r="GQ14" i="189"/>
  <c r="GP14" i="189"/>
  <c r="GO14" i="189"/>
  <c r="GN14" i="189"/>
  <c r="GM14" i="189"/>
  <c r="GL14" i="189"/>
  <c r="GK14" i="189"/>
  <c r="GJ14" i="189"/>
  <c r="GI14" i="189"/>
  <c r="GH14" i="189"/>
  <c r="GG14" i="189"/>
  <c r="GF14" i="189"/>
  <c r="GE14" i="189"/>
  <c r="GD14" i="189"/>
  <c r="GC14" i="189"/>
  <c r="GB14" i="189"/>
  <c r="GA14" i="189"/>
  <c r="FZ14" i="189"/>
  <c r="FY14" i="189"/>
  <c r="FX14" i="189"/>
  <c r="FW14" i="189"/>
  <c r="FV14" i="189"/>
  <c r="FU14" i="189"/>
  <c r="FT14" i="189"/>
  <c r="FS14" i="189"/>
  <c r="FR14" i="189"/>
  <c r="FQ14" i="189"/>
  <c r="FP14" i="189"/>
  <c r="FO14" i="189"/>
  <c r="FN14" i="189"/>
  <c r="FM14" i="189"/>
  <c r="FL14" i="189"/>
  <c r="FK14" i="189"/>
  <c r="FJ14" i="189"/>
  <c r="FI14" i="189"/>
  <c r="FH14" i="189"/>
  <c r="FG14" i="189"/>
  <c r="FF14" i="189"/>
  <c r="FE14" i="189"/>
  <c r="FD14" i="189"/>
  <c r="FC14" i="189"/>
  <c r="FB14" i="189"/>
  <c r="FA14" i="189"/>
  <c r="EZ14" i="189"/>
  <c r="EY14" i="189"/>
  <c r="EX14" i="189"/>
  <c r="EW14" i="189"/>
  <c r="EV14" i="189"/>
  <c r="EU14" i="189"/>
  <c r="ET14" i="189"/>
  <c r="ES14" i="189"/>
  <c r="ER14" i="189"/>
  <c r="EQ14" i="189"/>
  <c r="EP14" i="189"/>
  <c r="EO14" i="189"/>
  <c r="EN14" i="189"/>
  <c r="EM14" i="189"/>
  <c r="EL14" i="189"/>
  <c r="EK14" i="189"/>
  <c r="EJ14" i="189"/>
  <c r="EI14" i="189"/>
  <c r="EH14" i="189"/>
  <c r="EG14" i="189"/>
  <c r="EF14" i="189"/>
  <c r="EE14" i="189"/>
  <c r="ED14" i="189"/>
  <c r="EC14" i="189"/>
  <c r="EB14" i="189"/>
  <c r="EA14" i="189"/>
  <c r="DZ14" i="189"/>
  <c r="DY14" i="189"/>
  <c r="DX14" i="189"/>
  <c r="DW14" i="189"/>
  <c r="DV14" i="189"/>
  <c r="DU14" i="189"/>
  <c r="DT14" i="189"/>
  <c r="DS14" i="189"/>
  <c r="DR14" i="189"/>
  <c r="DQ14" i="189"/>
  <c r="DP14" i="189"/>
  <c r="DO14" i="189"/>
  <c r="DN14" i="189"/>
  <c r="DM14" i="189"/>
  <c r="DL14" i="189"/>
  <c r="DK14" i="189"/>
  <c r="DJ14" i="189"/>
  <c r="DI14" i="189"/>
  <c r="DH14" i="189"/>
  <c r="DG14" i="189"/>
  <c r="DF14" i="189"/>
  <c r="DE14" i="189"/>
  <c r="DD14" i="189"/>
  <c r="DC14" i="189"/>
  <c r="DB14" i="189"/>
  <c r="DA14" i="189"/>
  <c r="CZ14" i="189"/>
  <c r="CY14" i="189"/>
  <c r="CX14" i="189"/>
  <c r="CW14" i="189"/>
  <c r="CV14" i="189"/>
  <c r="CU14" i="189"/>
  <c r="CT14" i="189"/>
  <c r="CS14" i="189"/>
  <c r="CR14" i="189"/>
  <c r="CQ14" i="189"/>
  <c r="CP14" i="189"/>
  <c r="CO14" i="189"/>
  <c r="CN14" i="189"/>
  <c r="CM14" i="189"/>
  <c r="CL14" i="189"/>
  <c r="CK14" i="189"/>
  <c r="CJ14" i="189"/>
  <c r="CI14" i="189"/>
  <c r="CH14" i="189"/>
  <c r="CG14" i="189"/>
  <c r="CF14" i="189"/>
  <c r="CE14" i="189"/>
  <c r="CD14" i="189"/>
  <c r="CC14" i="189"/>
  <c r="CB14" i="189"/>
  <c r="CA14" i="189"/>
  <c r="BZ14" i="189"/>
  <c r="BY14" i="189"/>
  <c r="BX14" i="189"/>
  <c r="BW14" i="189"/>
  <c r="BV14" i="189"/>
  <c r="BU14" i="189"/>
  <c r="BT14" i="189"/>
  <c r="BS14" i="189"/>
  <c r="BR14" i="189"/>
  <c r="BQ14" i="189"/>
  <c r="BP14" i="189"/>
  <c r="BO14" i="189"/>
  <c r="BN14" i="189"/>
  <c r="BM14" i="189"/>
  <c r="BL14" i="189"/>
  <c r="BK14" i="189"/>
  <c r="BJ14" i="189"/>
  <c r="BI14" i="189"/>
  <c r="BH14" i="189"/>
  <c r="BG14" i="189"/>
  <c r="BF14" i="189"/>
  <c r="BE14" i="189"/>
  <c r="BD14" i="189"/>
  <c r="BC14" i="189"/>
  <c r="BB14" i="189"/>
  <c r="BA14" i="189"/>
  <c r="AZ14" i="189"/>
  <c r="AY14" i="189"/>
  <c r="AX14" i="189"/>
  <c r="AW14" i="189"/>
  <c r="AV14" i="189"/>
  <c r="AU14" i="189"/>
  <c r="AT14" i="189"/>
  <c r="AS14" i="189"/>
  <c r="AR14" i="189"/>
  <c r="AQ14" i="189"/>
  <c r="AP14" i="189"/>
  <c r="AO14" i="189"/>
  <c r="AN14" i="189"/>
  <c r="AM14" i="189"/>
  <c r="AL14" i="189"/>
  <c r="AK14" i="189"/>
  <c r="AJ14" i="189"/>
  <c r="AI14" i="189"/>
  <c r="AH14" i="189"/>
  <c r="AG14" i="189"/>
  <c r="AF14" i="189"/>
  <c r="AE14" i="189"/>
  <c r="AD14" i="189"/>
  <c r="AC14" i="189"/>
  <c r="AB14" i="189"/>
  <c r="AA14" i="189"/>
  <c r="Z14" i="189"/>
  <c r="Y14" i="189"/>
  <c r="X14" i="189"/>
  <c r="W14" i="189"/>
  <c r="V14" i="189"/>
  <c r="U14" i="189"/>
  <c r="T14" i="189"/>
  <c r="S14" i="189"/>
  <c r="R14" i="189"/>
  <c r="Q14" i="189"/>
  <c r="P14" i="189"/>
  <c r="O14" i="189"/>
  <c r="N14" i="189"/>
  <c r="M14" i="189"/>
  <c r="L14" i="189"/>
  <c r="K14" i="189"/>
  <c r="J14" i="189"/>
  <c r="I14" i="189"/>
  <c r="H14" i="189"/>
  <c r="G14" i="189"/>
  <c r="F14" i="189"/>
  <c r="E14" i="189"/>
  <c r="D14" i="189"/>
  <c r="C14" i="189"/>
  <c r="B14" i="189"/>
  <c r="JN13" i="189"/>
  <c r="JM13" i="189"/>
  <c r="JL13" i="189"/>
  <c r="JK13" i="189"/>
  <c r="JJ13" i="189"/>
  <c r="JI13" i="189"/>
  <c r="JH13" i="189"/>
  <c r="JG13" i="189"/>
  <c r="JF13" i="189"/>
  <c r="JE13" i="189"/>
  <c r="JD13" i="189"/>
  <c r="JC13" i="189"/>
  <c r="JB13" i="189"/>
  <c r="JA13" i="189"/>
  <c r="IZ13" i="189"/>
  <c r="IY13" i="189"/>
  <c r="IX13" i="189"/>
  <c r="IW13" i="189"/>
  <c r="IV13" i="189"/>
  <c r="IU13" i="189"/>
  <c r="IT13" i="189"/>
  <c r="IS13" i="189"/>
  <c r="IR13" i="189"/>
  <c r="IQ13" i="189"/>
  <c r="IP13" i="189"/>
  <c r="IO13" i="189"/>
  <c r="IN13" i="189"/>
  <c r="IM13" i="189"/>
  <c r="IL13" i="189"/>
  <c r="IK13" i="189"/>
  <c r="IJ13" i="189"/>
  <c r="II13" i="189"/>
  <c r="IH13" i="189"/>
  <c r="IG13" i="189"/>
  <c r="IF13" i="189"/>
  <c r="IE13" i="189"/>
  <c r="ID13" i="189"/>
  <c r="IC13" i="189"/>
  <c r="IB13" i="189"/>
  <c r="IA13" i="189"/>
  <c r="HZ13" i="189"/>
  <c r="HY13" i="189"/>
  <c r="HX13" i="189"/>
  <c r="HW13" i="189"/>
  <c r="HV13" i="189"/>
  <c r="HU13" i="189"/>
  <c r="HT13" i="189"/>
  <c r="HS13" i="189"/>
  <c r="HR13" i="189"/>
  <c r="HQ13" i="189"/>
  <c r="HP13" i="189"/>
  <c r="HO13" i="189"/>
  <c r="HN13" i="189"/>
  <c r="HM13" i="189"/>
  <c r="HL13" i="189"/>
  <c r="HK13" i="189"/>
  <c r="HJ13" i="189"/>
  <c r="HI13" i="189"/>
  <c r="HH13" i="189"/>
  <c r="HG13" i="189"/>
  <c r="HF13" i="189"/>
  <c r="HE13" i="189"/>
  <c r="HD13" i="189"/>
  <c r="HC13" i="189"/>
  <c r="HB13" i="189"/>
  <c r="HA13" i="189"/>
  <c r="GZ13" i="189"/>
  <c r="GY13" i="189"/>
  <c r="GX13" i="189"/>
  <c r="GW13" i="189"/>
  <c r="GV13" i="189"/>
  <c r="GU13" i="189"/>
  <c r="GT13" i="189"/>
  <c r="GS13" i="189"/>
  <c r="GR13" i="189"/>
  <c r="GQ13" i="189"/>
  <c r="GP13" i="189"/>
  <c r="GO13" i="189"/>
  <c r="GN13" i="189"/>
  <c r="GM13" i="189"/>
  <c r="GL13" i="189"/>
  <c r="GK13" i="189"/>
  <c r="GJ13" i="189"/>
  <c r="GI13" i="189"/>
  <c r="GH13" i="189"/>
  <c r="GG13" i="189"/>
  <c r="GF13" i="189"/>
  <c r="GE13" i="189"/>
  <c r="GD13" i="189"/>
  <c r="GC13" i="189"/>
  <c r="GB13" i="189"/>
  <c r="GA13" i="189"/>
  <c r="FZ13" i="189"/>
  <c r="FY13" i="189"/>
  <c r="FX13" i="189"/>
  <c r="FW13" i="189"/>
  <c r="FV13" i="189"/>
  <c r="FU13" i="189"/>
  <c r="FT13" i="189"/>
  <c r="FS13" i="189"/>
  <c r="FR13" i="189"/>
  <c r="FQ13" i="189"/>
  <c r="FP13" i="189"/>
  <c r="FO13" i="189"/>
  <c r="FN13" i="189"/>
  <c r="FM13" i="189"/>
  <c r="FL13" i="189"/>
  <c r="FK13" i="189"/>
  <c r="FJ13" i="189"/>
  <c r="FI13" i="189"/>
  <c r="FH13" i="189"/>
  <c r="FG13" i="189"/>
  <c r="FF13" i="189"/>
  <c r="FE13" i="189"/>
  <c r="FD13" i="189"/>
  <c r="FC13" i="189"/>
  <c r="FB13" i="189"/>
  <c r="FA13" i="189"/>
  <c r="EZ13" i="189"/>
  <c r="EY13" i="189"/>
  <c r="EX13" i="189"/>
  <c r="EW13" i="189"/>
  <c r="EV13" i="189"/>
  <c r="EU13" i="189"/>
  <c r="ET13" i="189"/>
  <c r="ES13" i="189"/>
  <c r="ER13" i="189"/>
  <c r="EQ13" i="189"/>
  <c r="EP13" i="189"/>
  <c r="EO13" i="189"/>
  <c r="EN13" i="189"/>
  <c r="EM13" i="189"/>
  <c r="EL13" i="189"/>
  <c r="EK13" i="189"/>
  <c r="EJ13" i="189"/>
  <c r="EI13" i="189"/>
  <c r="EH13" i="189"/>
  <c r="EG13" i="189"/>
  <c r="EF13" i="189"/>
  <c r="EE13" i="189"/>
  <c r="ED13" i="189"/>
  <c r="EC13" i="189"/>
  <c r="EB13" i="189"/>
  <c r="EA13" i="189"/>
  <c r="DZ13" i="189"/>
  <c r="DY13" i="189"/>
  <c r="DX13" i="189"/>
  <c r="DW13" i="189"/>
  <c r="DV13" i="189"/>
  <c r="DU13" i="189"/>
  <c r="DT13" i="189"/>
  <c r="DS13" i="189"/>
  <c r="DR13" i="189"/>
  <c r="DQ13" i="189"/>
  <c r="DP13" i="189"/>
  <c r="DO13" i="189"/>
  <c r="DN13" i="189"/>
  <c r="DM13" i="189"/>
  <c r="DL13" i="189"/>
  <c r="DK13" i="189"/>
  <c r="DJ13" i="189"/>
  <c r="DI13" i="189"/>
  <c r="DH13" i="189"/>
  <c r="DG13" i="189"/>
  <c r="DF13" i="189"/>
  <c r="DE13" i="189"/>
  <c r="DD13" i="189"/>
  <c r="DC13" i="189"/>
  <c r="DB13" i="189"/>
  <c r="DA13" i="189"/>
  <c r="CZ13" i="189"/>
  <c r="CY13" i="189"/>
  <c r="CX13" i="189"/>
  <c r="CW13" i="189"/>
  <c r="CV13" i="189"/>
  <c r="CU13" i="189"/>
  <c r="CT13" i="189"/>
  <c r="CS13" i="189"/>
  <c r="CR13" i="189"/>
  <c r="CQ13" i="189"/>
  <c r="CP13" i="189"/>
  <c r="CO13" i="189"/>
  <c r="CN13" i="189"/>
  <c r="CM13" i="189"/>
  <c r="CL13" i="189"/>
  <c r="CK13" i="189"/>
  <c r="CJ13" i="189"/>
  <c r="CI13" i="189"/>
  <c r="CH13" i="189"/>
  <c r="CG13" i="189"/>
  <c r="CF13" i="189"/>
  <c r="CE13" i="189"/>
  <c r="CD13" i="189"/>
  <c r="CC13" i="189"/>
  <c r="CB13" i="189"/>
  <c r="CA13" i="189"/>
  <c r="BZ13" i="189"/>
  <c r="BY13" i="189"/>
  <c r="BX13" i="189"/>
  <c r="BW13" i="189"/>
  <c r="BV13" i="189"/>
  <c r="BU13" i="189"/>
  <c r="BT13" i="189"/>
  <c r="BS13" i="189"/>
  <c r="BR13" i="189"/>
  <c r="BQ13" i="189"/>
  <c r="BP13" i="189"/>
  <c r="BO13" i="189"/>
  <c r="BN13" i="189"/>
  <c r="BM13" i="189"/>
  <c r="BL13" i="189"/>
  <c r="BK13" i="189"/>
  <c r="BJ13" i="189"/>
  <c r="BI13" i="189"/>
  <c r="BH13" i="189"/>
  <c r="BG13" i="189"/>
  <c r="BF13" i="189"/>
  <c r="BE13" i="189"/>
  <c r="BD13" i="189"/>
  <c r="BC13" i="189"/>
  <c r="BB13" i="189"/>
  <c r="BA13" i="189"/>
  <c r="AZ13" i="189"/>
  <c r="AY13" i="189"/>
  <c r="AX13" i="189"/>
  <c r="AW13" i="189"/>
  <c r="AV13" i="189"/>
  <c r="AU13" i="189"/>
  <c r="AT13" i="189"/>
  <c r="AS13" i="189"/>
  <c r="AR13" i="189"/>
  <c r="AQ13" i="189"/>
  <c r="AP13" i="189"/>
  <c r="AO13" i="189"/>
  <c r="AN13" i="189"/>
  <c r="AM13" i="189"/>
  <c r="AL13" i="189"/>
  <c r="AK13" i="189"/>
  <c r="AJ13" i="189"/>
  <c r="AI13" i="189"/>
  <c r="AH13" i="189"/>
  <c r="AG13" i="189"/>
  <c r="AF13" i="189"/>
  <c r="AE13" i="189"/>
  <c r="AD13" i="189"/>
  <c r="AC13" i="189"/>
  <c r="AB13" i="189"/>
  <c r="AA13" i="189"/>
  <c r="Z13" i="189"/>
  <c r="Y13" i="189"/>
  <c r="X13" i="189"/>
  <c r="W13" i="189"/>
  <c r="V13" i="189"/>
  <c r="U13" i="189"/>
  <c r="T13" i="189"/>
  <c r="S13" i="189"/>
  <c r="R13" i="189"/>
  <c r="Q13" i="189"/>
  <c r="P13" i="189"/>
  <c r="O13" i="189"/>
  <c r="N13" i="189"/>
  <c r="M13" i="189"/>
  <c r="L13" i="189"/>
  <c r="K13" i="189"/>
  <c r="J13" i="189"/>
  <c r="I13" i="189"/>
  <c r="H13" i="189"/>
  <c r="G13" i="189"/>
  <c r="F13" i="189"/>
  <c r="E13" i="189"/>
  <c r="D13" i="189"/>
  <c r="C13" i="189"/>
  <c r="B13" i="189"/>
  <c r="JN12" i="189"/>
  <c r="JM12" i="189"/>
  <c r="JL12" i="189"/>
  <c r="JK12" i="189"/>
  <c r="JJ12" i="189"/>
  <c r="JI12" i="189"/>
  <c r="JH12" i="189"/>
  <c r="JG12" i="189"/>
  <c r="JF12" i="189"/>
  <c r="JE12" i="189"/>
  <c r="JD12" i="189"/>
  <c r="JC12" i="189"/>
  <c r="JB12" i="189"/>
  <c r="JA12" i="189"/>
  <c r="IZ12" i="189"/>
  <c r="IY12" i="189"/>
  <c r="IX12" i="189"/>
  <c r="IW12" i="189"/>
  <c r="IV12" i="189"/>
  <c r="IU12" i="189"/>
  <c r="IT12" i="189"/>
  <c r="IS12" i="189"/>
  <c r="IR12" i="189"/>
  <c r="IQ12" i="189"/>
  <c r="IP12" i="189"/>
  <c r="IO12" i="189"/>
  <c r="IN12" i="189"/>
  <c r="IM12" i="189"/>
  <c r="IL12" i="189"/>
  <c r="IK12" i="189"/>
  <c r="IJ12" i="189"/>
  <c r="II12" i="189"/>
  <c r="IH12" i="189"/>
  <c r="IG12" i="189"/>
  <c r="IF12" i="189"/>
  <c r="IE12" i="189"/>
  <c r="ID12" i="189"/>
  <c r="IC12" i="189"/>
  <c r="IB12" i="189"/>
  <c r="IA12" i="189"/>
  <c r="HZ12" i="189"/>
  <c r="HY12" i="189"/>
  <c r="HX12" i="189"/>
  <c r="HW12" i="189"/>
  <c r="HV12" i="189"/>
  <c r="HU12" i="189"/>
  <c r="HT12" i="189"/>
  <c r="HS12" i="189"/>
  <c r="HR12" i="189"/>
  <c r="HQ12" i="189"/>
  <c r="HP12" i="189"/>
  <c r="HO12" i="189"/>
  <c r="HN12" i="189"/>
  <c r="HM12" i="189"/>
  <c r="HL12" i="189"/>
  <c r="HK12" i="189"/>
  <c r="HJ12" i="189"/>
  <c r="HI12" i="189"/>
  <c r="HH12" i="189"/>
  <c r="HG12" i="189"/>
  <c r="HF12" i="189"/>
  <c r="HE12" i="189"/>
  <c r="HD12" i="189"/>
  <c r="HC12" i="189"/>
  <c r="HB12" i="189"/>
  <c r="HA12" i="189"/>
  <c r="GZ12" i="189"/>
  <c r="GY12" i="189"/>
  <c r="GX12" i="189"/>
  <c r="GW12" i="189"/>
  <c r="GV12" i="189"/>
  <c r="GU12" i="189"/>
  <c r="GT12" i="189"/>
  <c r="GS12" i="189"/>
  <c r="GR12" i="189"/>
  <c r="GQ12" i="189"/>
  <c r="GP12" i="189"/>
  <c r="GO12" i="189"/>
  <c r="GN12" i="189"/>
  <c r="GM12" i="189"/>
  <c r="GL12" i="189"/>
  <c r="GK12" i="189"/>
  <c r="GJ12" i="189"/>
  <c r="GI12" i="189"/>
  <c r="GH12" i="189"/>
  <c r="GG12" i="189"/>
  <c r="GF12" i="189"/>
  <c r="GE12" i="189"/>
  <c r="GD12" i="189"/>
  <c r="GC12" i="189"/>
  <c r="GB12" i="189"/>
  <c r="GA12" i="189"/>
  <c r="FZ12" i="189"/>
  <c r="FY12" i="189"/>
  <c r="FX12" i="189"/>
  <c r="FW12" i="189"/>
  <c r="FV12" i="189"/>
  <c r="FU12" i="189"/>
  <c r="FT12" i="189"/>
  <c r="FS12" i="189"/>
  <c r="FR12" i="189"/>
  <c r="FQ12" i="189"/>
  <c r="FP12" i="189"/>
  <c r="FO12" i="189"/>
  <c r="FN12" i="189"/>
  <c r="FM12" i="189"/>
  <c r="FL12" i="189"/>
  <c r="FK12" i="189"/>
  <c r="FJ12" i="189"/>
  <c r="FI12" i="189"/>
  <c r="FH12" i="189"/>
  <c r="FG12" i="189"/>
  <c r="FF12" i="189"/>
  <c r="FE12" i="189"/>
  <c r="FD12" i="189"/>
  <c r="FC12" i="189"/>
  <c r="FB12" i="189"/>
  <c r="FA12" i="189"/>
  <c r="EZ12" i="189"/>
  <c r="EY12" i="189"/>
  <c r="EX12" i="189"/>
  <c r="EW12" i="189"/>
  <c r="EV12" i="189"/>
  <c r="EU12" i="189"/>
  <c r="ET12" i="189"/>
  <c r="ES12" i="189"/>
  <c r="ER12" i="189"/>
  <c r="EQ12" i="189"/>
  <c r="EP12" i="189"/>
  <c r="EO12" i="189"/>
  <c r="EN12" i="189"/>
  <c r="EM12" i="189"/>
  <c r="EL12" i="189"/>
  <c r="EK12" i="189"/>
  <c r="EJ12" i="189"/>
  <c r="EI12" i="189"/>
  <c r="EH12" i="189"/>
  <c r="EG12" i="189"/>
  <c r="EF12" i="189"/>
  <c r="EE12" i="189"/>
  <c r="ED12" i="189"/>
  <c r="EC12" i="189"/>
  <c r="EB12" i="189"/>
  <c r="EA12" i="189"/>
  <c r="DZ12" i="189"/>
  <c r="DY12" i="189"/>
  <c r="DX12" i="189"/>
  <c r="DW12" i="189"/>
  <c r="DV12" i="189"/>
  <c r="DU12" i="189"/>
  <c r="DT12" i="189"/>
  <c r="DS12" i="189"/>
  <c r="DR12" i="189"/>
  <c r="DQ12" i="189"/>
  <c r="DP12" i="189"/>
  <c r="DO12" i="189"/>
  <c r="DN12" i="189"/>
  <c r="DM12" i="189"/>
  <c r="DL12" i="189"/>
  <c r="DK12" i="189"/>
  <c r="DJ12" i="189"/>
  <c r="DI12" i="189"/>
  <c r="DH12" i="189"/>
  <c r="DG12" i="189"/>
  <c r="DF12" i="189"/>
  <c r="DE12" i="189"/>
  <c r="DD12" i="189"/>
  <c r="DC12" i="189"/>
  <c r="DB12" i="189"/>
  <c r="DA12" i="189"/>
  <c r="CZ12" i="189"/>
  <c r="CY12" i="189"/>
  <c r="CX12" i="189"/>
  <c r="CW12" i="189"/>
  <c r="CV12" i="189"/>
  <c r="CU12" i="189"/>
  <c r="CT12" i="189"/>
  <c r="CS12" i="189"/>
  <c r="CR12" i="189"/>
  <c r="CQ12" i="189"/>
  <c r="CP12" i="189"/>
  <c r="CO12" i="189"/>
  <c r="CN12" i="189"/>
  <c r="CM12" i="189"/>
  <c r="CL12" i="189"/>
  <c r="CK12" i="189"/>
  <c r="CJ12" i="189"/>
  <c r="CI12" i="189"/>
  <c r="CH12" i="189"/>
  <c r="CG12" i="189"/>
  <c r="CF12" i="189"/>
  <c r="CE12" i="189"/>
  <c r="CD12" i="189"/>
  <c r="CC12" i="189"/>
  <c r="CB12" i="189"/>
  <c r="CA12" i="189"/>
  <c r="BZ12" i="189"/>
  <c r="BY12" i="189"/>
  <c r="BX12" i="189"/>
  <c r="BW12" i="189"/>
  <c r="BV12" i="189"/>
  <c r="BU12" i="189"/>
  <c r="BT12" i="189"/>
  <c r="BS12" i="189"/>
  <c r="BR12" i="189"/>
  <c r="BQ12" i="189"/>
  <c r="BP12" i="189"/>
  <c r="BO12" i="189"/>
  <c r="BN12" i="189"/>
  <c r="BM12" i="189"/>
  <c r="BL12" i="189"/>
  <c r="BK12" i="189"/>
  <c r="BJ12" i="189"/>
  <c r="BI12" i="189"/>
  <c r="BH12" i="189"/>
  <c r="BG12" i="189"/>
  <c r="BF12" i="189"/>
  <c r="BE12" i="189"/>
  <c r="BD12" i="189"/>
  <c r="BC12" i="189"/>
  <c r="BB12" i="189"/>
  <c r="BA12" i="189"/>
  <c r="AZ12" i="189"/>
  <c r="AY12" i="189"/>
  <c r="AX12" i="189"/>
  <c r="AW12" i="189"/>
  <c r="AV12" i="189"/>
  <c r="AU12" i="189"/>
  <c r="AT12" i="189"/>
  <c r="AS12" i="189"/>
  <c r="AR12" i="189"/>
  <c r="AQ12" i="189"/>
  <c r="AP12" i="189"/>
  <c r="AO12" i="189"/>
  <c r="AN12" i="189"/>
  <c r="AM12" i="189"/>
  <c r="AL12" i="189"/>
  <c r="AK12" i="189"/>
  <c r="AJ12" i="189"/>
  <c r="AI12" i="189"/>
  <c r="AH12" i="189"/>
  <c r="AG12" i="189"/>
  <c r="AF12" i="189"/>
  <c r="AE12" i="189"/>
  <c r="AD12" i="189"/>
  <c r="AC12" i="189"/>
  <c r="AB12" i="189"/>
  <c r="AA12" i="189"/>
  <c r="Z12" i="189"/>
  <c r="Y12" i="189"/>
  <c r="X12" i="189"/>
  <c r="W12" i="189"/>
  <c r="V12" i="189"/>
  <c r="U12" i="189"/>
  <c r="T12" i="189"/>
  <c r="S12" i="189"/>
  <c r="R12" i="189"/>
  <c r="Q12" i="189"/>
  <c r="P12" i="189"/>
  <c r="O12" i="189"/>
  <c r="N12" i="189"/>
  <c r="M12" i="189"/>
  <c r="L12" i="189"/>
  <c r="K12" i="189"/>
  <c r="J12" i="189"/>
  <c r="I12" i="189"/>
  <c r="H12" i="189"/>
  <c r="G12" i="189"/>
  <c r="F12" i="189"/>
  <c r="E12" i="189"/>
  <c r="D12" i="189"/>
  <c r="C12" i="189"/>
  <c r="B12" i="189"/>
  <c r="JN10" i="189"/>
  <c r="JM10" i="189"/>
  <c r="JL10" i="189"/>
  <c r="JK10" i="189"/>
  <c r="JJ10" i="189"/>
  <c r="JI10" i="189"/>
  <c r="JH10" i="189"/>
  <c r="JG10" i="189"/>
  <c r="JF10" i="189"/>
  <c r="JE10" i="189"/>
  <c r="JD10" i="189"/>
  <c r="JC10" i="189"/>
  <c r="JB10" i="189"/>
  <c r="JA10" i="189"/>
  <c r="IZ10" i="189"/>
  <c r="IY10" i="189"/>
  <c r="IX10" i="189"/>
  <c r="IW10" i="189"/>
  <c r="IV10" i="189"/>
  <c r="IU10" i="189"/>
  <c r="IT10" i="189"/>
  <c r="IS10" i="189"/>
  <c r="IR10" i="189"/>
  <c r="IQ10" i="189"/>
  <c r="IP10" i="189"/>
  <c r="IO10" i="189"/>
  <c r="IN10" i="189"/>
  <c r="IM10" i="189"/>
  <c r="IL10" i="189"/>
  <c r="IK10" i="189"/>
  <c r="IJ10" i="189"/>
  <c r="II10" i="189"/>
  <c r="IH10" i="189"/>
  <c r="IG10" i="189"/>
  <c r="IF10" i="189"/>
  <c r="IE10" i="189"/>
  <c r="ID10" i="189"/>
  <c r="IC10" i="189"/>
  <c r="IB10" i="189"/>
  <c r="IA10" i="189"/>
  <c r="HZ10" i="189"/>
  <c r="HY10" i="189"/>
  <c r="HX10" i="189"/>
  <c r="HW10" i="189"/>
  <c r="HV10" i="189"/>
  <c r="HU10" i="189"/>
  <c r="HT10" i="189"/>
  <c r="HS10" i="189"/>
  <c r="HR10" i="189"/>
  <c r="HQ10" i="189"/>
  <c r="HP10" i="189"/>
  <c r="HO10" i="189"/>
  <c r="HN10" i="189"/>
  <c r="HM10" i="189"/>
  <c r="HL10" i="189"/>
  <c r="HK10" i="189"/>
  <c r="HJ10" i="189"/>
  <c r="HI10" i="189"/>
  <c r="HH10" i="189"/>
  <c r="HG10" i="189"/>
  <c r="HF10" i="189"/>
  <c r="HE10" i="189"/>
  <c r="HD10" i="189"/>
  <c r="HC10" i="189"/>
  <c r="HB10" i="189"/>
  <c r="HA10" i="189"/>
  <c r="GZ10" i="189"/>
  <c r="GY10" i="189"/>
  <c r="GX10" i="189"/>
  <c r="GW10" i="189"/>
  <c r="GV10" i="189"/>
  <c r="GU10" i="189"/>
  <c r="GT10" i="189"/>
  <c r="GS10" i="189"/>
  <c r="GR10" i="189"/>
  <c r="GQ10" i="189"/>
  <c r="GP10" i="189"/>
  <c r="GO10" i="189"/>
  <c r="GN10" i="189"/>
  <c r="GM10" i="189"/>
  <c r="GL10" i="189"/>
  <c r="GK10" i="189"/>
  <c r="GJ10" i="189"/>
  <c r="GI10" i="189"/>
  <c r="GH10" i="189"/>
  <c r="GG10" i="189"/>
  <c r="GF10" i="189"/>
  <c r="GE10" i="189"/>
  <c r="GD10" i="189"/>
  <c r="GC10" i="189"/>
  <c r="GB10" i="189"/>
  <c r="GA10" i="189"/>
  <c r="FZ10" i="189"/>
  <c r="FY10" i="189"/>
  <c r="FX10" i="189"/>
  <c r="FW10" i="189"/>
  <c r="FV10" i="189"/>
  <c r="FU10" i="189"/>
  <c r="FT10" i="189"/>
  <c r="FS10" i="189"/>
  <c r="FR10" i="189"/>
  <c r="FQ10" i="189"/>
  <c r="FP10" i="189"/>
  <c r="FO10" i="189"/>
  <c r="FN10" i="189"/>
  <c r="FM10" i="189"/>
  <c r="FL10" i="189"/>
  <c r="FK10" i="189"/>
  <c r="FJ10" i="189"/>
  <c r="FI10" i="189"/>
  <c r="FH10" i="189"/>
  <c r="FG10" i="189"/>
  <c r="FF10" i="189"/>
  <c r="FE10" i="189"/>
  <c r="FD10" i="189"/>
  <c r="FC10" i="189"/>
  <c r="FB10" i="189"/>
  <c r="FA10" i="189"/>
  <c r="EZ10" i="189"/>
  <c r="EY10" i="189"/>
  <c r="EX10" i="189"/>
  <c r="EW10" i="189"/>
  <c r="EV10" i="189"/>
  <c r="EU10" i="189"/>
  <c r="ET10" i="189"/>
  <c r="ES10" i="189"/>
  <c r="ER10" i="189"/>
  <c r="EQ10" i="189"/>
  <c r="EP10" i="189"/>
  <c r="EO10" i="189"/>
  <c r="EN10" i="189"/>
  <c r="EM10" i="189"/>
  <c r="EL10" i="189"/>
  <c r="EK10" i="189"/>
  <c r="EJ10" i="189"/>
  <c r="EI10" i="189"/>
  <c r="EH10" i="189"/>
  <c r="EG10" i="189"/>
  <c r="EF10" i="189"/>
  <c r="EE10" i="189"/>
  <c r="ED10" i="189"/>
  <c r="EC10" i="189"/>
  <c r="EB10" i="189"/>
  <c r="EA10" i="189"/>
  <c r="DZ10" i="189"/>
  <c r="DY10" i="189"/>
  <c r="DX10" i="189"/>
  <c r="DW10" i="189"/>
  <c r="DV10" i="189"/>
  <c r="DU10" i="189"/>
  <c r="DT10" i="189"/>
  <c r="DS10" i="189"/>
  <c r="DR10" i="189"/>
  <c r="DQ10" i="189"/>
  <c r="DP10" i="189"/>
  <c r="DO10" i="189"/>
  <c r="DN10" i="189"/>
  <c r="DM10" i="189"/>
  <c r="DL10" i="189"/>
  <c r="DK10" i="189"/>
  <c r="DJ10" i="189"/>
  <c r="DI10" i="189"/>
  <c r="DH10" i="189"/>
  <c r="DG10" i="189"/>
  <c r="DF10" i="189"/>
  <c r="DE10" i="189"/>
  <c r="DD10" i="189"/>
  <c r="DC10" i="189"/>
  <c r="DB10" i="189"/>
  <c r="DA10" i="189"/>
  <c r="CZ10" i="189"/>
  <c r="CY10" i="189"/>
  <c r="CX10" i="189"/>
  <c r="CW10" i="189"/>
  <c r="CV10" i="189"/>
  <c r="CU10" i="189"/>
  <c r="CT10" i="189"/>
  <c r="CS10" i="189"/>
  <c r="CR10" i="189"/>
  <c r="CQ10" i="189"/>
  <c r="CP10" i="189"/>
  <c r="CO10" i="189"/>
  <c r="CN10" i="189"/>
  <c r="CM10" i="189"/>
  <c r="CL10" i="189"/>
  <c r="CK10" i="189"/>
  <c r="CJ10" i="189"/>
  <c r="CI10" i="189"/>
  <c r="CH10" i="189"/>
  <c r="CG10" i="189"/>
  <c r="CF10" i="189"/>
  <c r="CE10" i="189"/>
  <c r="CD10" i="189"/>
  <c r="CC10" i="189"/>
  <c r="CB10" i="189"/>
  <c r="CA10" i="189"/>
  <c r="BZ10" i="189"/>
  <c r="BY10" i="189"/>
  <c r="BX10" i="189"/>
  <c r="BW10" i="189"/>
  <c r="BV10" i="189"/>
  <c r="BU10" i="189"/>
  <c r="BT10" i="189"/>
  <c r="BS10" i="189"/>
  <c r="BR10" i="189"/>
  <c r="BQ10" i="189"/>
  <c r="BP10" i="189"/>
  <c r="BO10" i="189"/>
  <c r="BN10" i="189"/>
  <c r="BM10" i="189"/>
  <c r="BL10" i="189"/>
  <c r="BK10" i="189"/>
  <c r="BJ10" i="189"/>
  <c r="BI10" i="189"/>
  <c r="BH10" i="189"/>
  <c r="BG10" i="189"/>
  <c r="BF10" i="189"/>
  <c r="BE10" i="189"/>
  <c r="BD10" i="189"/>
  <c r="BC10" i="189"/>
  <c r="BB10" i="189"/>
  <c r="BA10" i="189"/>
  <c r="AZ10" i="189"/>
  <c r="AY10" i="189"/>
  <c r="AX10" i="189"/>
  <c r="AW10" i="189"/>
  <c r="AV10" i="189"/>
  <c r="AU10" i="189"/>
  <c r="AT10" i="189"/>
  <c r="AS10" i="189"/>
  <c r="AR10" i="189"/>
  <c r="AQ10" i="189"/>
  <c r="AP10" i="189"/>
  <c r="AO10" i="189"/>
  <c r="AN10" i="189"/>
  <c r="AM10" i="189"/>
  <c r="AL10" i="189"/>
  <c r="AK10" i="189"/>
  <c r="AJ10" i="189"/>
  <c r="AI10" i="189"/>
  <c r="AH10" i="189"/>
  <c r="AG10" i="189"/>
  <c r="AF10" i="189"/>
  <c r="AE10" i="189"/>
  <c r="AD10" i="189"/>
  <c r="AC10" i="189"/>
  <c r="AB10" i="189"/>
  <c r="AA10" i="189"/>
  <c r="Z10" i="189"/>
  <c r="Y10" i="189"/>
  <c r="X10" i="189"/>
  <c r="W10" i="189"/>
  <c r="V10" i="189"/>
  <c r="U10" i="189"/>
  <c r="T10" i="189"/>
  <c r="S10" i="189"/>
  <c r="R10" i="189"/>
  <c r="Q10" i="189"/>
  <c r="P10" i="189"/>
  <c r="O10" i="189"/>
  <c r="N10" i="189"/>
  <c r="M10" i="189"/>
  <c r="L10" i="189"/>
  <c r="K10" i="189"/>
  <c r="J10" i="189"/>
  <c r="I10" i="189"/>
  <c r="H10" i="189"/>
  <c r="G10" i="189"/>
  <c r="F10" i="189"/>
  <c r="E10" i="189"/>
  <c r="D10" i="189"/>
  <c r="C10" i="189"/>
  <c r="B10" i="189"/>
  <c r="JN9" i="189"/>
  <c r="JM9" i="189"/>
  <c r="JL9" i="189"/>
  <c r="JK9" i="189"/>
  <c r="JJ9" i="189"/>
  <c r="JI9" i="189"/>
  <c r="JH9" i="189"/>
  <c r="JG9" i="189"/>
  <c r="JF9" i="189"/>
  <c r="JE9" i="189"/>
  <c r="JD9" i="189"/>
  <c r="JC9" i="189"/>
  <c r="JB9" i="189"/>
  <c r="JA9" i="189"/>
  <c r="IZ9" i="189"/>
  <c r="IY9" i="189"/>
  <c r="IX9" i="189"/>
  <c r="IW9" i="189"/>
  <c r="IV9" i="189"/>
  <c r="IU9" i="189"/>
  <c r="IT9" i="189"/>
  <c r="IS9" i="189"/>
  <c r="IR9" i="189"/>
  <c r="IQ9" i="189"/>
  <c r="IP9" i="189"/>
  <c r="IO9" i="189"/>
  <c r="IN9" i="189"/>
  <c r="IM9" i="189"/>
  <c r="IL9" i="189"/>
  <c r="IK9" i="189"/>
  <c r="IJ9" i="189"/>
  <c r="II9" i="189"/>
  <c r="IH9" i="189"/>
  <c r="IG9" i="189"/>
  <c r="IF9" i="189"/>
  <c r="IE9" i="189"/>
  <c r="ID9" i="189"/>
  <c r="IC9" i="189"/>
  <c r="IB9" i="189"/>
  <c r="IA9" i="189"/>
  <c r="HZ9" i="189"/>
  <c r="HY9" i="189"/>
  <c r="HX9" i="189"/>
  <c r="HW9" i="189"/>
  <c r="HV9" i="189"/>
  <c r="HU9" i="189"/>
  <c r="HT9" i="189"/>
  <c r="HS9" i="189"/>
  <c r="HR9" i="189"/>
  <c r="HQ9" i="189"/>
  <c r="HP9" i="189"/>
  <c r="HO9" i="189"/>
  <c r="HN9" i="189"/>
  <c r="HM9" i="189"/>
  <c r="HL9" i="189"/>
  <c r="HK9" i="189"/>
  <c r="HJ9" i="189"/>
  <c r="HI9" i="189"/>
  <c r="HH9" i="189"/>
  <c r="HG9" i="189"/>
  <c r="HF9" i="189"/>
  <c r="HE9" i="189"/>
  <c r="HD9" i="189"/>
  <c r="HC9" i="189"/>
  <c r="HB9" i="189"/>
  <c r="HA9" i="189"/>
  <c r="GZ9" i="189"/>
  <c r="GY9" i="189"/>
  <c r="GX9" i="189"/>
  <c r="GW9" i="189"/>
  <c r="GV9" i="189"/>
  <c r="GU9" i="189"/>
  <c r="GT9" i="189"/>
  <c r="GS9" i="189"/>
  <c r="GR9" i="189"/>
  <c r="GQ9" i="189"/>
  <c r="GP9" i="189"/>
  <c r="GO9" i="189"/>
  <c r="GN9" i="189"/>
  <c r="GM9" i="189"/>
  <c r="GL9" i="189"/>
  <c r="GK9" i="189"/>
  <c r="GJ9" i="189"/>
  <c r="GI9" i="189"/>
  <c r="GH9" i="189"/>
  <c r="GG9" i="189"/>
  <c r="GF9" i="189"/>
  <c r="GE9" i="189"/>
  <c r="GD9" i="189"/>
  <c r="GC9" i="189"/>
  <c r="GB9" i="189"/>
  <c r="GA9" i="189"/>
  <c r="FZ9" i="189"/>
  <c r="FY9" i="189"/>
  <c r="FX9" i="189"/>
  <c r="FW9" i="189"/>
  <c r="FV9" i="189"/>
  <c r="FU9" i="189"/>
  <c r="FT9" i="189"/>
  <c r="FS9" i="189"/>
  <c r="FR9" i="189"/>
  <c r="FQ9" i="189"/>
  <c r="FP9" i="189"/>
  <c r="FO9" i="189"/>
  <c r="FN9" i="189"/>
  <c r="FM9" i="189"/>
  <c r="FL9" i="189"/>
  <c r="FK9" i="189"/>
  <c r="FJ9" i="189"/>
  <c r="FI9" i="189"/>
  <c r="FH9" i="189"/>
  <c r="FG9" i="189"/>
  <c r="FF9" i="189"/>
  <c r="FE9" i="189"/>
  <c r="FD9" i="189"/>
  <c r="FC9" i="189"/>
  <c r="FB9" i="189"/>
  <c r="FA9" i="189"/>
  <c r="EZ9" i="189"/>
  <c r="EY9" i="189"/>
  <c r="EX9" i="189"/>
  <c r="EW9" i="189"/>
  <c r="EV9" i="189"/>
  <c r="EU9" i="189"/>
  <c r="ET9" i="189"/>
  <c r="ES9" i="189"/>
  <c r="ER9" i="189"/>
  <c r="EQ9" i="189"/>
  <c r="EP9" i="189"/>
  <c r="EO9" i="189"/>
  <c r="EN9" i="189"/>
  <c r="EM9" i="189"/>
  <c r="EL9" i="189"/>
  <c r="EK9" i="189"/>
  <c r="EJ9" i="189"/>
  <c r="EI9" i="189"/>
  <c r="EH9" i="189"/>
  <c r="EG9" i="189"/>
  <c r="EF9" i="189"/>
  <c r="EE9" i="189"/>
  <c r="ED9" i="189"/>
  <c r="EC9" i="189"/>
  <c r="EB9" i="189"/>
  <c r="EA9" i="189"/>
  <c r="DZ9" i="189"/>
  <c r="DY9" i="189"/>
  <c r="DX9" i="189"/>
  <c r="DW9" i="189"/>
  <c r="DV9" i="189"/>
  <c r="DU9" i="189"/>
  <c r="DT9" i="189"/>
  <c r="DS9" i="189"/>
  <c r="DR9" i="189"/>
  <c r="DQ9" i="189"/>
  <c r="DP9" i="189"/>
  <c r="DO9" i="189"/>
  <c r="DN9" i="189"/>
  <c r="DM9" i="189"/>
  <c r="DL9" i="189"/>
  <c r="DK9" i="189"/>
  <c r="DJ9" i="189"/>
  <c r="DI9" i="189"/>
  <c r="DH9" i="189"/>
  <c r="DG9" i="189"/>
  <c r="DF9" i="189"/>
  <c r="DE9" i="189"/>
  <c r="DD9" i="189"/>
  <c r="DC9" i="189"/>
  <c r="DB9" i="189"/>
  <c r="DA9" i="189"/>
  <c r="CZ9" i="189"/>
  <c r="CY9" i="189"/>
  <c r="CX9" i="189"/>
  <c r="CW9" i="189"/>
  <c r="CV9" i="189"/>
  <c r="CU9" i="189"/>
  <c r="CT9" i="189"/>
  <c r="CS9" i="189"/>
  <c r="CR9" i="189"/>
  <c r="CQ9" i="189"/>
  <c r="CP9" i="189"/>
  <c r="CO9" i="189"/>
  <c r="CN9" i="189"/>
  <c r="CM9" i="189"/>
  <c r="CL9" i="189"/>
  <c r="CK9" i="189"/>
  <c r="CJ9" i="189"/>
  <c r="CI9" i="189"/>
  <c r="CH9" i="189"/>
  <c r="CG9" i="189"/>
  <c r="CF9" i="189"/>
  <c r="CE9" i="189"/>
  <c r="CD9" i="189"/>
  <c r="CC9" i="189"/>
  <c r="CB9" i="189"/>
  <c r="CA9" i="189"/>
  <c r="BZ9" i="189"/>
  <c r="BY9" i="189"/>
  <c r="BX9" i="189"/>
  <c r="BW9" i="189"/>
  <c r="BV9" i="189"/>
  <c r="BU9" i="189"/>
  <c r="BT9" i="189"/>
  <c r="BS9" i="189"/>
  <c r="BR9" i="189"/>
  <c r="BQ9" i="189"/>
  <c r="BP9" i="189"/>
  <c r="BO9" i="189"/>
  <c r="BN9" i="189"/>
  <c r="BM9" i="189"/>
  <c r="BL9" i="189"/>
  <c r="BK9" i="189"/>
  <c r="BJ9" i="189"/>
  <c r="BI9" i="189"/>
  <c r="BH9" i="189"/>
  <c r="BG9" i="189"/>
  <c r="BF9" i="189"/>
  <c r="BE9" i="189"/>
  <c r="BD9" i="189"/>
  <c r="BC9" i="189"/>
  <c r="BB9" i="189"/>
  <c r="BA9" i="189"/>
  <c r="AZ9" i="189"/>
  <c r="AY9" i="189"/>
  <c r="AX9" i="189"/>
  <c r="AW9" i="189"/>
  <c r="AV9" i="189"/>
  <c r="AU9" i="189"/>
  <c r="AT9" i="189"/>
  <c r="AS9" i="189"/>
  <c r="AR9" i="189"/>
  <c r="AQ9" i="189"/>
  <c r="AP9" i="189"/>
  <c r="AO9" i="189"/>
  <c r="AN9" i="189"/>
  <c r="AM9" i="189"/>
  <c r="AL9" i="189"/>
  <c r="AK9" i="189"/>
  <c r="AJ9" i="189"/>
  <c r="AI9" i="189"/>
  <c r="AH9" i="189"/>
  <c r="AG9" i="189"/>
  <c r="AF9" i="189"/>
  <c r="AE9" i="189"/>
  <c r="AD9" i="189"/>
  <c r="AC9" i="189"/>
  <c r="AB9" i="189"/>
  <c r="AA9" i="189"/>
  <c r="Z9" i="189"/>
  <c r="Y9" i="189"/>
  <c r="X9" i="189"/>
  <c r="W9" i="189"/>
  <c r="V9" i="189"/>
  <c r="U9" i="189"/>
  <c r="T9" i="189"/>
  <c r="S9" i="189"/>
  <c r="R9" i="189"/>
  <c r="Q9" i="189"/>
  <c r="P9" i="189"/>
  <c r="O9" i="189"/>
  <c r="N9" i="189"/>
  <c r="M9" i="189"/>
  <c r="L9" i="189"/>
  <c r="K9" i="189"/>
  <c r="J9" i="189"/>
  <c r="I9" i="189"/>
  <c r="H9" i="189"/>
  <c r="G9" i="189"/>
  <c r="F9" i="189"/>
  <c r="E9" i="189"/>
  <c r="D9" i="189"/>
  <c r="C9" i="189"/>
  <c r="B9" i="189"/>
  <c r="JN7" i="189"/>
  <c r="JM7" i="189"/>
  <c r="JL7" i="189"/>
  <c r="JK7" i="189"/>
  <c r="JJ7" i="189"/>
  <c r="JI7" i="189"/>
  <c r="JH7" i="189"/>
  <c r="JG7" i="189"/>
  <c r="JF7" i="189"/>
  <c r="JE7" i="189"/>
  <c r="JD7" i="189"/>
  <c r="JC7" i="189"/>
  <c r="JB7" i="189"/>
  <c r="JA7" i="189"/>
  <c r="IZ7" i="189"/>
  <c r="IY7" i="189"/>
  <c r="IX7" i="189"/>
  <c r="IW7" i="189"/>
  <c r="IV7" i="189"/>
  <c r="IU7" i="189"/>
  <c r="IT7" i="189"/>
  <c r="IS7" i="189"/>
  <c r="IR7" i="189"/>
  <c r="IQ7" i="189"/>
  <c r="IP7" i="189"/>
  <c r="IO7" i="189"/>
  <c r="IN7" i="189"/>
  <c r="IM7" i="189"/>
  <c r="IL7" i="189"/>
  <c r="IK7" i="189"/>
  <c r="IJ7" i="189"/>
  <c r="II7" i="189"/>
  <c r="IH7" i="189"/>
  <c r="IG7" i="189"/>
  <c r="IF7" i="189"/>
  <c r="IE7" i="189"/>
  <c r="ID7" i="189"/>
  <c r="IC7" i="189"/>
  <c r="IB7" i="189"/>
  <c r="IA7" i="189"/>
  <c r="HZ7" i="189"/>
  <c r="HY7" i="189"/>
  <c r="HX7" i="189"/>
  <c r="HW7" i="189"/>
  <c r="HV7" i="189"/>
  <c r="HU7" i="189"/>
  <c r="HT7" i="189"/>
  <c r="HS7" i="189"/>
  <c r="HR7" i="189"/>
  <c r="HQ7" i="189"/>
  <c r="HP7" i="189"/>
  <c r="HO7" i="189"/>
  <c r="HN7" i="189"/>
  <c r="HM7" i="189"/>
  <c r="HL7" i="189"/>
  <c r="HK7" i="189"/>
  <c r="HJ7" i="189"/>
  <c r="HI7" i="189"/>
  <c r="HH7" i="189"/>
  <c r="HG7" i="189"/>
  <c r="HF7" i="189"/>
  <c r="HE7" i="189"/>
  <c r="HD7" i="189"/>
  <c r="HC7" i="189"/>
  <c r="HB7" i="189"/>
  <c r="HA7" i="189"/>
  <c r="GZ7" i="189"/>
  <c r="GY7" i="189"/>
  <c r="GX7" i="189"/>
  <c r="GW7" i="189"/>
  <c r="GV7" i="189"/>
  <c r="GU7" i="189"/>
  <c r="GT7" i="189"/>
  <c r="GS7" i="189"/>
  <c r="GR7" i="189"/>
  <c r="GQ7" i="189"/>
  <c r="GP7" i="189"/>
  <c r="GO7" i="189"/>
  <c r="GN7" i="189"/>
  <c r="GM7" i="189"/>
  <c r="GL7" i="189"/>
  <c r="GK7" i="189"/>
  <c r="GJ7" i="189"/>
  <c r="GI7" i="189"/>
  <c r="GH7" i="189"/>
  <c r="GG7" i="189"/>
  <c r="GF7" i="189"/>
  <c r="GE7" i="189"/>
  <c r="GD7" i="189"/>
  <c r="GC7" i="189"/>
  <c r="GB7" i="189"/>
  <c r="GA7" i="189"/>
  <c r="FZ7" i="189"/>
  <c r="FY7" i="189"/>
  <c r="FX7" i="189"/>
  <c r="FW7" i="189"/>
  <c r="FV7" i="189"/>
  <c r="FU7" i="189"/>
  <c r="FT7" i="189"/>
  <c r="FS7" i="189"/>
  <c r="FR7" i="189"/>
  <c r="FQ7" i="189"/>
  <c r="FP7" i="189"/>
  <c r="FO7" i="189"/>
  <c r="FN7" i="189"/>
  <c r="FM7" i="189"/>
  <c r="FL7" i="189"/>
  <c r="FK7" i="189"/>
  <c r="FJ7" i="189"/>
  <c r="FI7" i="189"/>
  <c r="FH7" i="189"/>
  <c r="FG7" i="189"/>
  <c r="FF7" i="189"/>
  <c r="FE7" i="189"/>
  <c r="FD7" i="189"/>
  <c r="FC7" i="189"/>
  <c r="FB7" i="189"/>
  <c r="FA7" i="189"/>
  <c r="EZ7" i="189"/>
  <c r="EY7" i="189"/>
  <c r="EX7" i="189"/>
  <c r="EW7" i="189"/>
  <c r="EV7" i="189"/>
  <c r="EU7" i="189"/>
  <c r="ET7" i="189"/>
  <c r="ES7" i="189"/>
  <c r="ER7" i="189"/>
  <c r="EQ7" i="189"/>
  <c r="EP7" i="189"/>
  <c r="EO7" i="189"/>
  <c r="EN7" i="189"/>
  <c r="EM7" i="189"/>
  <c r="EL7" i="189"/>
  <c r="EK7" i="189"/>
  <c r="EJ7" i="189"/>
  <c r="EI7" i="189"/>
  <c r="EH7" i="189"/>
  <c r="EG7" i="189"/>
  <c r="EF7" i="189"/>
  <c r="EE7" i="189"/>
  <c r="ED7" i="189"/>
  <c r="EC7" i="189"/>
  <c r="EB7" i="189"/>
  <c r="EA7" i="189"/>
  <c r="DZ7" i="189"/>
  <c r="DY7" i="189"/>
  <c r="DX7" i="189"/>
  <c r="DW7" i="189"/>
  <c r="DV7" i="189"/>
  <c r="DU7" i="189"/>
  <c r="DT7" i="189"/>
  <c r="DS7" i="189"/>
  <c r="DR7" i="189"/>
  <c r="DQ7" i="189"/>
  <c r="DP7" i="189"/>
  <c r="DO7" i="189"/>
  <c r="DN7" i="189"/>
  <c r="DM7" i="189"/>
  <c r="DL7" i="189"/>
  <c r="DK7" i="189"/>
  <c r="DJ7" i="189"/>
  <c r="DI7" i="189"/>
  <c r="DH7" i="189"/>
  <c r="DG7" i="189"/>
  <c r="DF7" i="189"/>
  <c r="DE7" i="189"/>
  <c r="DD7" i="189"/>
  <c r="DC7" i="189"/>
  <c r="DB7" i="189"/>
  <c r="DA7" i="189"/>
  <c r="CZ7" i="189"/>
  <c r="CY7" i="189"/>
  <c r="CX7" i="189"/>
  <c r="CW7" i="189"/>
  <c r="CV7" i="189"/>
  <c r="CU7" i="189"/>
  <c r="CT7" i="189"/>
  <c r="CS7" i="189"/>
  <c r="CR7" i="189"/>
  <c r="CQ7" i="189"/>
  <c r="CP7" i="189"/>
  <c r="CO7" i="189"/>
  <c r="CN7" i="189"/>
  <c r="CM7" i="189"/>
  <c r="CL7" i="189"/>
  <c r="CK7" i="189"/>
  <c r="CJ7" i="189"/>
  <c r="CI7" i="189"/>
  <c r="CH7" i="189"/>
  <c r="CG7" i="189"/>
  <c r="CF7" i="189"/>
  <c r="CE7" i="189"/>
  <c r="CD7" i="189"/>
  <c r="CC7" i="189"/>
  <c r="CB7" i="189"/>
  <c r="CA7" i="189"/>
  <c r="BZ7" i="189"/>
  <c r="BY7" i="189"/>
  <c r="BX7" i="189"/>
  <c r="BW7" i="189"/>
  <c r="BV7" i="189"/>
  <c r="BU7" i="189"/>
  <c r="BT7" i="189"/>
  <c r="BS7" i="189"/>
  <c r="BR7" i="189"/>
  <c r="BQ7" i="189"/>
  <c r="BP7" i="189"/>
  <c r="BO7" i="189"/>
  <c r="BN7" i="189"/>
  <c r="BM7" i="189"/>
  <c r="BL7" i="189"/>
  <c r="BK7" i="189"/>
  <c r="BJ7" i="189"/>
  <c r="BI7" i="189"/>
  <c r="BH7" i="189"/>
  <c r="BG7" i="189"/>
  <c r="BF7" i="189"/>
  <c r="BE7" i="189"/>
  <c r="BD7" i="189"/>
  <c r="BC7" i="189"/>
  <c r="BB7" i="189"/>
  <c r="BA7" i="189"/>
  <c r="AZ7" i="189"/>
  <c r="AY7" i="189"/>
  <c r="AX7" i="189"/>
  <c r="AW7" i="189"/>
  <c r="AV7" i="189"/>
  <c r="AU7" i="189"/>
  <c r="AT7" i="189"/>
  <c r="AS7" i="189"/>
  <c r="AR7" i="189"/>
  <c r="AQ7" i="189"/>
  <c r="AP7" i="189"/>
  <c r="AO7" i="189"/>
  <c r="AN7" i="189"/>
  <c r="AM7" i="189"/>
  <c r="AL7" i="189"/>
  <c r="AK7" i="189"/>
  <c r="AJ7" i="189"/>
  <c r="AI7" i="189"/>
  <c r="AH7" i="189"/>
  <c r="AG7" i="189"/>
  <c r="AF7" i="189"/>
  <c r="AE7" i="189"/>
  <c r="AD7" i="189"/>
  <c r="AC7" i="189"/>
  <c r="AB7" i="189"/>
  <c r="AA7" i="189"/>
  <c r="Z7" i="189"/>
  <c r="Y7" i="189"/>
  <c r="X7" i="189"/>
  <c r="W7" i="189"/>
  <c r="V7" i="189"/>
  <c r="U7" i="189"/>
  <c r="T7" i="189"/>
  <c r="S7" i="189"/>
  <c r="R7" i="189"/>
  <c r="Q7" i="189"/>
  <c r="P7" i="189"/>
  <c r="O7" i="189"/>
  <c r="N7" i="189"/>
  <c r="M7" i="189"/>
  <c r="L7" i="189"/>
  <c r="K7" i="189"/>
  <c r="J7" i="189"/>
  <c r="I7" i="189"/>
  <c r="H7" i="189"/>
  <c r="G7" i="189"/>
  <c r="F7" i="189"/>
  <c r="E7" i="189"/>
  <c r="D7" i="189"/>
  <c r="C7" i="189"/>
  <c r="B7" i="189"/>
  <c r="JN6" i="189"/>
  <c r="JM6" i="189"/>
  <c r="JL6" i="189"/>
  <c r="JK6" i="189"/>
  <c r="JJ6" i="189"/>
  <c r="JI6" i="189"/>
  <c r="JH6" i="189"/>
  <c r="JG6" i="189"/>
  <c r="JF6" i="189"/>
  <c r="JE6" i="189"/>
  <c r="JD6" i="189"/>
  <c r="JC6" i="189"/>
  <c r="JB6" i="189"/>
  <c r="JA6" i="189"/>
  <c r="IZ6" i="189"/>
  <c r="IY6" i="189"/>
  <c r="IX6" i="189"/>
  <c r="IW6" i="189"/>
  <c r="IV6" i="189"/>
  <c r="IU6" i="189"/>
  <c r="IT6" i="189"/>
  <c r="IS6" i="189"/>
  <c r="IR6" i="189"/>
  <c r="IQ6" i="189"/>
  <c r="IP6" i="189"/>
  <c r="IO6" i="189"/>
  <c r="IN6" i="189"/>
  <c r="IM6" i="189"/>
  <c r="IL6" i="189"/>
  <c r="IK6" i="189"/>
  <c r="IJ6" i="189"/>
  <c r="II6" i="189"/>
  <c r="IH6" i="189"/>
  <c r="IG6" i="189"/>
  <c r="IF6" i="189"/>
  <c r="IE6" i="189"/>
  <c r="ID6" i="189"/>
  <c r="IC6" i="189"/>
  <c r="IB6" i="189"/>
  <c r="IA6" i="189"/>
  <c r="HZ6" i="189"/>
  <c r="HY6" i="189"/>
  <c r="HX6" i="189"/>
  <c r="HW6" i="189"/>
  <c r="HV6" i="189"/>
  <c r="HU6" i="189"/>
  <c r="HT6" i="189"/>
  <c r="HS6" i="189"/>
  <c r="HR6" i="189"/>
  <c r="HQ6" i="189"/>
  <c r="HP6" i="189"/>
  <c r="HO6" i="189"/>
  <c r="HN6" i="189"/>
  <c r="HM6" i="189"/>
  <c r="HL6" i="189"/>
  <c r="HK6" i="189"/>
  <c r="HJ6" i="189"/>
  <c r="HI6" i="189"/>
  <c r="HH6" i="189"/>
  <c r="HG6" i="189"/>
  <c r="HF6" i="189"/>
  <c r="HE6" i="189"/>
  <c r="HD6" i="189"/>
  <c r="HC6" i="189"/>
  <c r="HB6" i="189"/>
  <c r="HA6" i="189"/>
  <c r="GZ6" i="189"/>
  <c r="GY6" i="189"/>
  <c r="GX6" i="189"/>
  <c r="GW6" i="189"/>
  <c r="GV6" i="189"/>
  <c r="GU6" i="189"/>
  <c r="GT6" i="189"/>
  <c r="GS6" i="189"/>
  <c r="GR6" i="189"/>
  <c r="GQ6" i="189"/>
  <c r="GP6" i="189"/>
  <c r="GO6" i="189"/>
  <c r="GN6" i="189"/>
  <c r="GM6" i="189"/>
  <c r="GL6" i="189"/>
  <c r="GK6" i="189"/>
  <c r="GJ6" i="189"/>
  <c r="GI6" i="189"/>
  <c r="GH6" i="189"/>
  <c r="GG6" i="189"/>
  <c r="GF6" i="189"/>
  <c r="GE6" i="189"/>
  <c r="GD6" i="189"/>
  <c r="GC6" i="189"/>
  <c r="GB6" i="189"/>
  <c r="GA6" i="189"/>
  <c r="FZ6" i="189"/>
  <c r="FY6" i="189"/>
  <c r="FX6" i="189"/>
  <c r="FW6" i="189"/>
  <c r="FV6" i="189"/>
  <c r="FU6" i="189"/>
  <c r="FT6" i="189"/>
  <c r="FS6" i="189"/>
  <c r="FR6" i="189"/>
  <c r="FQ6" i="189"/>
  <c r="FP6" i="189"/>
  <c r="FO6" i="189"/>
  <c r="FN6" i="189"/>
  <c r="FM6" i="189"/>
  <c r="FL6" i="189"/>
  <c r="FK6" i="189"/>
  <c r="FJ6" i="189"/>
  <c r="FI6" i="189"/>
  <c r="FH6" i="189"/>
  <c r="FG6" i="189"/>
  <c r="FF6" i="189"/>
  <c r="FE6" i="189"/>
  <c r="FD6" i="189"/>
  <c r="FC6" i="189"/>
  <c r="FB6" i="189"/>
  <c r="FA6" i="189"/>
  <c r="EZ6" i="189"/>
  <c r="EY6" i="189"/>
  <c r="EX6" i="189"/>
  <c r="EW6" i="189"/>
  <c r="EV6" i="189"/>
  <c r="EU6" i="189"/>
  <c r="ET6" i="189"/>
  <c r="ES6" i="189"/>
  <c r="ER6" i="189"/>
  <c r="EQ6" i="189"/>
  <c r="EP6" i="189"/>
  <c r="EO6" i="189"/>
  <c r="EN6" i="189"/>
  <c r="EM6" i="189"/>
  <c r="EL6" i="189"/>
  <c r="EK6" i="189"/>
  <c r="EJ6" i="189"/>
  <c r="EI6" i="189"/>
  <c r="EH6" i="189"/>
  <c r="EG6" i="189"/>
  <c r="EF6" i="189"/>
  <c r="EE6" i="189"/>
  <c r="ED6" i="189"/>
  <c r="EC6" i="189"/>
  <c r="EB6" i="189"/>
  <c r="EA6" i="189"/>
  <c r="DZ6" i="189"/>
  <c r="DY6" i="189"/>
  <c r="DX6" i="189"/>
  <c r="DW6" i="189"/>
  <c r="DV6" i="189"/>
  <c r="DU6" i="189"/>
  <c r="DT6" i="189"/>
  <c r="DS6" i="189"/>
  <c r="DR6" i="189"/>
  <c r="DQ6" i="189"/>
  <c r="DP6" i="189"/>
  <c r="DO6" i="189"/>
  <c r="DN6" i="189"/>
  <c r="DM6" i="189"/>
  <c r="DL6" i="189"/>
  <c r="DK6" i="189"/>
  <c r="DJ6" i="189"/>
  <c r="DI6" i="189"/>
  <c r="DH6" i="189"/>
  <c r="DG6" i="189"/>
  <c r="DF6" i="189"/>
  <c r="DE6" i="189"/>
  <c r="DD6" i="189"/>
  <c r="DC6" i="189"/>
  <c r="DB6" i="189"/>
  <c r="DA6" i="189"/>
  <c r="CZ6" i="189"/>
  <c r="CY6" i="189"/>
  <c r="CX6" i="189"/>
  <c r="CW6" i="189"/>
  <c r="CV6" i="189"/>
  <c r="CU6" i="189"/>
  <c r="CT6" i="189"/>
  <c r="CS6" i="189"/>
  <c r="CR6" i="189"/>
  <c r="CQ6" i="189"/>
  <c r="CP6" i="189"/>
  <c r="CO6" i="189"/>
  <c r="CN6" i="189"/>
  <c r="CM6" i="189"/>
  <c r="CL6" i="189"/>
  <c r="CK6" i="189"/>
  <c r="CJ6" i="189"/>
  <c r="CI6" i="189"/>
  <c r="CH6" i="189"/>
  <c r="CG6" i="189"/>
  <c r="CF6" i="189"/>
  <c r="CE6" i="189"/>
  <c r="CD6" i="189"/>
  <c r="CC6" i="189"/>
  <c r="CB6" i="189"/>
  <c r="CA6" i="189"/>
  <c r="BZ6" i="189"/>
  <c r="BY6" i="189"/>
  <c r="BX6" i="189"/>
  <c r="BW6" i="189"/>
  <c r="BV6" i="189"/>
  <c r="BU6" i="189"/>
  <c r="BT6" i="189"/>
  <c r="BS6" i="189"/>
  <c r="BR6" i="189"/>
  <c r="BQ6" i="189"/>
  <c r="BP6" i="189"/>
  <c r="BO6" i="189"/>
  <c r="BN6" i="189"/>
  <c r="BM6" i="189"/>
  <c r="BL6" i="189"/>
  <c r="BK6" i="189"/>
  <c r="BJ6" i="189"/>
  <c r="BI6" i="189"/>
  <c r="BH6" i="189"/>
  <c r="BG6" i="189"/>
  <c r="BF6" i="189"/>
  <c r="BE6" i="189"/>
  <c r="BD6" i="189"/>
  <c r="BC6" i="189"/>
  <c r="BB6" i="189"/>
  <c r="BA6" i="189"/>
  <c r="AZ6" i="189"/>
  <c r="AY6" i="189"/>
  <c r="AX6" i="189"/>
  <c r="AW6" i="189"/>
  <c r="AV6" i="189"/>
  <c r="AU6" i="189"/>
  <c r="AT6" i="189"/>
  <c r="AS6" i="189"/>
  <c r="AR6" i="189"/>
  <c r="AQ6" i="189"/>
  <c r="AP6" i="189"/>
  <c r="AO6" i="189"/>
  <c r="AN6" i="189"/>
  <c r="AM6" i="189"/>
  <c r="AL6" i="189"/>
  <c r="AK6" i="189"/>
  <c r="AJ6" i="189"/>
  <c r="AI6" i="189"/>
  <c r="AH6" i="189"/>
  <c r="AG6" i="189"/>
  <c r="AF6" i="189"/>
  <c r="AE6" i="189"/>
  <c r="AD6" i="189"/>
  <c r="AC6" i="189"/>
  <c r="AB6" i="189"/>
  <c r="AA6" i="189"/>
  <c r="Z6" i="189"/>
  <c r="Y6" i="189"/>
  <c r="X6" i="189"/>
  <c r="W6" i="189"/>
  <c r="V6" i="189"/>
  <c r="U6" i="189"/>
  <c r="T6" i="189"/>
  <c r="S6" i="189"/>
  <c r="R6" i="189"/>
  <c r="Q6" i="189"/>
  <c r="P6" i="189"/>
  <c r="O6" i="189"/>
  <c r="N6" i="189"/>
  <c r="M6" i="189"/>
  <c r="L6" i="189"/>
  <c r="K6" i="189"/>
  <c r="J6" i="189"/>
  <c r="I6" i="189"/>
  <c r="H6" i="189"/>
  <c r="G6" i="189"/>
  <c r="F6" i="189"/>
  <c r="E6" i="189"/>
  <c r="D6" i="189"/>
  <c r="C6" i="189"/>
  <c r="B6" i="189"/>
  <c r="JN4" i="189"/>
  <c r="JM4" i="189"/>
  <c r="JL4" i="189"/>
  <c r="JK4" i="189"/>
  <c r="JJ4" i="189"/>
  <c r="JI4" i="189"/>
  <c r="JH4" i="189"/>
  <c r="JG4" i="189"/>
  <c r="JF4" i="189"/>
  <c r="JE4" i="189"/>
  <c r="JD4" i="189"/>
  <c r="JC4" i="189"/>
  <c r="JB4" i="189"/>
  <c r="JA4" i="189"/>
  <c r="IZ4" i="189"/>
  <c r="IY4" i="189"/>
  <c r="IX4" i="189"/>
  <c r="IW4" i="189"/>
  <c r="IV4" i="189"/>
  <c r="IU4" i="189"/>
  <c r="IT4" i="189"/>
  <c r="IS4" i="189"/>
  <c r="IR4" i="189"/>
  <c r="IQ4" i="189"/>
  <c r="IP4" i="189"/>
  <c r="IO4" i="189"/>
  <c r="IN4" i="189"/>
  <c r="IM4" i="189"/>
  <c r="IL4" i="189"/>
  <c r="IK4" i="189"/>
  <c r="IJ4" i="189"/>
  <c r="II4" i="189"/>
  <c r="IH4" i="189"/>
  <c r="IG4" i="189"/>
  <c r="IF4" i="189"/>
  <c r="IE4" i="189"/>
  <c r="ID4" i="189"/>
  <c r="IC4" i="189"/>
  <c r="IB4" i="189"/>
  <c r="IA4" i="189"/>
  <c r="HZ4" i="189"/>
  <c r="HY4" i="189"/>
  <c r="HX4" i="189"/>
  <c r="HW4" i="189"/>
  <c r="HV4" i="189"/>
  <c r="HU4" i="189"/>
  <c r="HT4" i="189"/>
  <c r="HS4" i="189"/>
  <c r="HR4" i="189"/>
  <c r="HQ4" i="189"/>
  <c r="HP4" i="189"/>
  <c r="HO4" i="189"/>
  <c r="HN4" i="189"/>
  <c r="HM4" i="189"/>
  <c r="HL4" i="189"/>
  <c r="HK4" i="189"/>
  <c r="HJ4" i="189"/>
  <c r="HI4" i="189"/>
  <c r="HH4" i="189"/>
  <c r="HG4" i="189"/>
  <c r="HF4" i="189"/>
  <c r="HE4" i="189"/>
  <c r="HD4" i="189"/>
  <c r="HC4" i="189"/>
  <c r="HB4" i="189"/>
  <c r="HA4" i="189"/>
  <c r="GZ4" i="189"/>
  <c r="GY4" i="189"/>
  <c r="GX4" i="189"/>
  <c r="GW4" i="189"/>
  <c r="GV4" i="189"/>
  <c r="GU4" i="189"/>
  <c r="GT4" i="189"/>
  <c r="GS4" i="189"/>
  <c r="GR4" i="189"/>
  <c r="GQ4" i="189"/>
  <c r="GP4" i="189"/>
  <c r="GO4" i="189"/>
  <c r="GN4" i="189"/>
  <c r="GM4" i="189"/>
  <c r="GL4" i="189"/>
  <c r="GK4" i="189"/>
  <c r="GJ4" i="189"/>
  <c r="GI4" i="189"/>
  <c r="GH4" i="189"/>
  <c r="GG4" i="189"/>
  <c r="GF4" i="189"/>
  <c r="GE4" i="189"/>
  <c r="GD4" i="189"/>
  <c r="GC4" i="189"/>
  <c r="GB4" i="189"/>
  <c r="GA4" i="189"/>
  <c r="FZ4" i="189"/>
  <c r="FY4" i="189"/>
  <c r="FX4" i="189"/>
  <c r="FW4" i="189"/>
  <c r="FV4" i="189"/>
  <c r="FU4" i="189"/>
  <c r="FT4" i="189"/>
  <c r="FS4" i="189"/>
  <c r="FR4" i="189"/>
  <c r="FQ4" i="189"/>
  <c r="FP4" i="189"/>
  <c r="FO4" i="189"/>
  <c r="FN4" i="189"/>
  <c r="FM4" i="189"/>
  <c r="FL4" i="189"/>
  <c r="FK4" i="189"/>
  <c r="FJ4" i="189"/>
  <c r="FI4" i="189"/>
  <c r="FH4" i="189"/>
  <c r="FG4" i="189"/>
  <c r="FF4" i="189"/>
  <c r="FE4" i="189"/>
  <c r="FD4" i="189"/>
  <c r="FC4" i="189"/>
  <c r="FB4" i="189"/>
  <c r="FA4" i="189"/>
  <c r="EZ4" i="189"/>
  <c r="EY4" i="189"/>
  <c r="EX4" i="189"/>
  <c r="EW4" i="189"/>
  <c r="EV4" i="189"/>
  <c r="EU4" i="189"/>
  <c r="ET4" i="189"/>
  <c r="ES4" i="189"/>
  <c r="ER4" i="189"/>
  <c r="EQ4" i="189"/>
  <c r="EP4" i="189"/>
  <c r="EO4" i="189"/>
  <c r="EN4" i="189"/>
  <c r="EM4" i="189"/>
  <c r="EL4" i="189"/>
  <c r="EK4" i="189"/>
  <c r="EJ4" i="189"/>
  <c r="EI4" i="189"/>
  <c r="EH4" i="189"/>
  <c r="EG4" i="189"/>
  <c r="EF4" i="189"/>
  <c r="EE4" i="189"/>
  <c r="ED4" i="189"/>
  <c r="EC4" i="189"/>
  <c r="EB4" i="189"/>
  <c r="EA4" i="189"/>
  <c r="DZ4" i="189"/>
  <c r="DY4" i="189"/>
  <c r="DX4" i="189"/>
  <c r="DW4" i="189"/>
  <c r="DV4" i="189"/>
  <c r="DU4" i="189"/>
  <c r="DT4" i="189"/>
  <c r="DS4" i="189"/>
  <c r="DR4" i="189"/>
  <c r="DQ4" i="189"/>
  <c r="DP4" i="189"/>
  <c r="DO4" i="189"/>
  <c r="DN4" i="189"/>
  <c r="DM4" i="189"/>
  <c r="DL4" i="189"/>
  <c r="DK4" i="189"/>
  <c r="DJ4" i="189"/>
  <c r="DI4" i="189"/>
  <c r="DH4" i="189"/>
  <c r="DG4" i="189"/>
  <c r="DF4" i="189"/>
  <c r="DE4" i="189"/>
  <c r="DD4" i="189"/>
  <c r="DC4" i="189"/>
  <c r="DB4" i="189"/>
  <c r="DA4" i="189"/>
  <c r="CZ4" i="189"/>
  <c r="CY4" i="189"/>
  <c r="CX4" i="189"/>
  <c r="CW4" i="189"/>
  <c r="CV4" i="189"/>
  <c r="CU4" i="189"/>
  <c r="CT4" i="189"/>
  <c r="CS4" i="189"/>
  <c r="CR4" i="189"/>
  <c r="CQ4" i="189"/>
  <c r="CP4" i="189"/>
  <c r="CO4" i="189"/>
  <c r="CN4" i="189"/>
  <c r="CM4" i="189"/>
  <c r="CL4" i="189"/>
  <c r="CK4" i="189"/>
  <c r="CJ4" i="189"/>
  <c r="CI4" i="189"/>
  <c r="CH4" i="189"/>
  <c r="CG4" i="189"/>
  <c r="CF4" i="189"/>
  <c r="CE4" i="189"/>
  <c r="CD4" i="189"/>
  <c r="CC4" i="189"/>
  <c r="CB4" i="189"/>
  <c r="CA4" i="189"/>
  <c r="BZ4" i="189"/>
  <c r="BY4" i="189"/>
  <c r="BX4" i="189"/>
  <c r="BW4" i="189"/>
  <c r="BV4" i="189"/>
  <c r="BU4" i="189"/>
  <c r="BT4" i="189"/>
  <c r="BS4" i="189"/>
  <c r="BR4" i="189"/>
  <c r="BQ4" i="189"/>
  <c r="BP4" i="189"/>
  <c r="BO4" i="189"/>
  <c r="BN4" i="189"/>
  <c r="BM4" i="189"/>
  <c r="BL4" i="189"/>
  <c r="BK4" i="189"/>
  <c r="BJ4" i="189"/>
  <c r="BI4" i="189"/>
  <c r="BH4" i="189"/>
  <c r="BG4" i="189"/>
  <c r="BF4" i="189"/>
  <c r="BE4" i="189"/>
  <c r="BD4" i="189"/>
  <c r="BC4" i="189"/>
  <c r="BB4" i="189"/>
  <c r="BA4" i="189"/>
  <c r="AZ4" i="189"/>
  <c r="AY4" i="189"/>
  <c r="AX4" i="189"/>
  <c r="AW4" i="189"/>
  <c r="AV4" i="189"/>
  <c r="AU4" i="189"/>
  <c r="AT4" i="189"/>
  <c r="AS4" i="189"/>
  <c r="AR4" i="189"/>
  <c r="AQ4" i="189"/>
  <c r="AP4" i="189"/>
  <c r="AO4" i="189"/>
  <c r="AN4" i="189"/>
  <c r="AM4" i="189"/>
  <c r="AL4" i="189"/>
  <c r="AK4" i="189"/>
  <c r="AJ4" i="189"/>
  <c r="AI4" i="189"/>
  <c r="AH4" i="189"/>
  <c r="AG4" i="189"/>
  <c r="AF4" i="189"/>
  <c r="AE4" i="189"/>
  <c r="AD4" i="189"/>
  <c r="AC4" i="189"/>
  <c r="AB4" i="189"/>
  <c r="AA4" i="189"/>
  <c r="Z4" i="189"/>
  <c r="Y4" i="189"/>
  <c r="X4" i="189"/>
  <c r="W4" i="189"/>
  <c r="V4" i="189"/>
  <c r="U4" i="189"/>
  <c r="T4" i="189"/>
  <c r="S4" i="189"/>
  <c r="R4" i="189"/>
  <c r="Q4" i="189"/>
  <c r="P4" i="189"/>
  <c r="O4" i="189"/>
  <c r="N4" i="189"/>
  <c r="M4" i="189"/>
  <c r="L4" i="189"/>
  <c r="K4" i="189"/>
  <c r="J4" i="189"/>
  <c r="I4" i="189"/>
  <c r="H4" i="189"/>
  <c r="G4" i="189"/>
  <c r="F4" i="189"/>
  <c r="E4" i="189"/>
  <c r="D4" i="189"/>
  <c r="C4" i="189"/>
  <c r="B4" i="189"/>
  <c r="IW35" i="206"/>
  <c r="IV35" i="206"/>
  <c r="IU35" i="206"/>
  <c r="IT35" i="206"/>
  <c r="IS35" i="206"/>
  <c r="IR35" i="206"/>
  <c r="IQ35" i="206"/>
  <c r="IP35" i="206"/>
  <c r="IO35" i="206"/>
  <c r="IN35" i="206"/>
  <c r="IM35" i="206"/>
  <c r="IL35" i="206"/>
  <c r="IK35" i="206"/>
  <c r="IJ35" i="206"/>
  <c r="II35" i="206"/>
  <c r="IH35" i="206"/>
  <c r="IG35" i="206"/>
  <c r="IF35" i="206"/>
  <c r="IE35" i="206"/>
  <c r="ID35" i="206"/>
  <c r="IC35" i="206"/>
  <c r="IB35" i="206"/>
  <c r="IA35" i="206"/>
  <c r="HZ35" i="206"/>
  <c r="HY35" i="206"/>
  <c r="HX35" i="206"/>
  <c r="HW35" i="206"/>
  <c r="HV35" i="206"/>
  <c r="HU35" i="206"/>
  <c r="HT35" i="206"/>
  <c r="HS35" i="206"/>
  <c r="HR35" i="206"/>
  <c r="HQ35" i="206"/>
  <c r="HP35" i="206"/>
  <c r="HO35" i="206"/>
  <c r="HN35" i="206"/>
  <c r="HM35" i="206"/>
  <c r="HL35" i="206"/>
  <c r="HK35" i="206"/>
  <c r="HJ35" i="206"/>
  <c r="HI35" i="206"/>
  <c r="HH35" i="206"/>
  <c r="HG35" i="206"/>
  <c r="HF35" i="206"/>
  <c r="HE35" i="206"/>
  <c r="HD35" i="206"/>
  <c r="HC35" i="206"/>
  <c r="HB35" i="206"/>
  <c r="HA35" i="206"/>
  <c r="GZ35" i="206"/>
  <c r="GY35" i="206"/>
  <c r="GX35" i="206"/>
  <c r="GW35" i="206"/>
  <c r="GV35" i="206"/>
  <c r="GU35" i="206"/>
  <c r="GT35" i="206"/>
  <c r="GS35" i="206"/>
  <c r="GR35" i="206"/>
  <c r="GQ35" i="206"/>
  <c r="GP35" i="206"/>
  <c r="GO35" i="206"/>
  <c r="GN35" i="206"/>
  <c r="GM35" i="206"/>
  <c r="GL35" i="206"/>
  <c r="GK35" i="206"/>
  <c r="GJ35" i="206"/>
  <c r="GI35" i="206"/>
  <c r="GH35" i="206"/>
  <c r="GG35" i="206"/>
  <c r="GF35" i="206"/>
  <c r="GE35" i="206"/>
  <c r="GD35" i="206"/>
  <c r="GC35" i="206"/>
  <c r="GB35" i="206"/>
  <c r="GA35" i="206"/>
  <c r="FZ35" i="206"/>
  <c r="FY35" i="206"/>
  <c r="FX35" i="206"/>
  <c r="FW35" i="206"/>
  <c r="FV35" i="206"/>
  <c r="FU35" i="206"/>
  <c r="FT35" i="206"/>
  <c r="FS35" i="206"/>
  <c r="FR35" i="206"/>
  <c r="FQ35" i="206"/>
  <c r="FP35" i="206"/>
  <c r="FO35" i="206"/>
  <c r="FN35" i="206"/>
  <c r="FM35" i="206"/>
  <c r="FL35" i="206"/>
  <c r="FK35" i="206"/>
  <c r="FJ35" i="206"/>
  <c r="FI35" i="206"/>
  <c r="FH35" i="206"/>
  <c r="FG35" i="206"/>
  <c r="FF35" i="206"/>
  <c r="FE35" i="206"/>
  <c r="FD35" i="206"/>
  <c r="FC35" i="206"/>
  <c r="FB35" i="206"/>
  <c r="FA35" i="206"/>
  <c r="EZ35" i="206"/>
  <c r="EY35" i="206"/>
  <c r="EX35" i="206"/>
  <c r="EW35" i="206"/>
  <c r="EV35" i="206"/>
  <c r="EU35" i="206"/>
  <c r="ET35" i="206"/>
  <c r="ES35" i="206"/>
  <c r="ER35" i="206"/>
  <c r="EQ35" i="206"/>
  <c r="EP35" i="206"/>
  <c r="EO35" i="206"/>
  <c r="EN35" i="206"/>
  <c r="EM35" i="206"/>
  <c r="EL35" i="206"/>
  <c r="EK35" i="206"/>
  <c r="EJ35" i="206"/>
  <c r="EI35" i="206"/>
  <c r="EH35" i="206"/>
  <c r="EG35" i="206"/>
  <c r="EF35" i="206"/>
  <c r="EE35" i="206"/>
  <c r="ED35" i="206"/>
  <c r="EC35" i="206"/>
  <c r="EB35" i="206"/>
  <c r="EA35" i="206"/>
  <c r="DZ35" i="206"/>
  <c r="DY35" i="206"/>
  <c r="DX35" i="206"/>
  <c r="DW35" i="206"/>
  <c r="DV35" i="206"/>
  <c r="DU35" i="206"/>
  <c r="DT35" i="206"/>
  <c r="DS35" i="206"/>
  <c r="DR35" i="206"/>
  <c r="DQ35" i="206"/>
  <c r="DP35" i="206"/>
  <c r="DO35" i="206"/>
  <c r="DN35" i="206"/>
  <c r="DM35" i="206"/>
  <c r="DL35" i="206"/>
  <c r="DK35" i="206"/>
  <c r="DJ35" i="206"/>
  <c r="DI35" i="206"/>
  <c r="DH35" i="206"/>
  <c r="DG35" i="206"/>
  <c r="DF35" i="206"/>
  <c r="DE35" i="206"/>
  <c r="DD35" i="206"/>
  <c r="DC35" i="206"/>
  <c r="DB35" i="206"/>
  <c r="DA35" i="206"/>
  <c r="CZ35" i="206"/>
  <c r="CY35" i="206"/>
  <c r="CX35" i="206"/>
  <c r="CW35" i="206"/>
  <c r="CV35" i="206"/>
  <c r="CU35" i="206"/>
  <c r="CT35" i="206"/>
  <c r="CS35" i="206"/>
  <c r="CR35" i="206"/>
  <c r="CQ35" i="206"/>
  <c r="CP35" i="206"/>
  <c r="CO35" i="206"/>
  <c r="CN35" i="206"/>
  <c r="CM35" i="206"/>
  <c r="CL35" i="206"/>
  <c r="CK35" i="206"/>
  <c r="CJ35" i="206"/>
  <c r="CI35" i="206"/>
  <c r="CH35" i="206"/>
  <c r="CG35" i="206"/>
  <c r="CF35" i="206"/>
  <c r="CE35" i="206"/>
  <c r="CD35" i="206"/>
  <c r="CC35" i="206"/>
  <c r="CB35" i="206"/>
  <c r="CA35" i="206"/>
  <c r="BZ35" i="206"/>
  <c r="BY35" i="206"/>
  <c r="BX35" i="206"/>
  <c r="BW35" i="206"/>
  <c r="BV35" i="206"/>
  <c r="BU35" i="206"/>
  <c r="BT35" i="206"/>
  <c r="BS35" i="206"/>
  <c r="BR35" i="206"/>
  <c r="BQ35" i="206"/>
  <c r="BP35" i="206"/>
  <c r="BO35" i="206"/>
  <c r="BN35" i="206"/>
  <c r="BM35" i="206"/>
  <c r="BL35" i="206"/>
  <c r="BK35" i="206"/>
  <c r="BJ35" i="206"/>
  <c r="BI35" i="206"/>
  <c r="BH35" i="206"/>
  <c r="BG35" i="206"/>
  <c r="BF35" i="206"/>
  <c r="BE35" i="206"/>
  <c r="BD35" i="206"/>
  <c r="BC35" i="206"/>
  <c r="BB35" i="206"/>
  <c r="BA35" i="206"/>
  <c r="AZ35" i="206"/>
  <c r="AY35" i="206"/>
  <c r="AX35" i="206"/>
  <c r="AW35" i="206"/>
  <c r="AV35" i="206"/>
  <c r="AU35" i="206"/>
  <c r="AT35" i="206"/>
  <c r="AS35" i="206"/>
  <c r="AR35" i="206"/>
  <c r="AQ35" i="206"/>
  <c r="AP35" i="206"/>
  <c r="AO35" i="206"/>
  <c r="AN35" i="206"/>
  <c r="AM35" i="206"/>
  <c r="AL35" i="206"/>
  <c r="AK35" i="206"/>
  <c r="AJ35" i="206"/>
  <c r="AI35" i="206"/>
  <c r="AH35" i="206"/>
  <c r="AG35" i="206"/>
  <c r="AF35" i="206"/>
  <c r="AE35" i="206"/>
  <c r="AD35" i="206"/>
  <c r="AC35" i="206"/>
  <c r="AB35" i="206"/>
  <c r="AA35" i="206"/>
  <c r="Z35" i="206"/>
  <c r="Y35" i="206"/>
  <c r="X35" i="206"/>
  <c r="W35" i="206"/>
  <c r="V35" i="206"/>
  <c r="U35" i="206"/>
  <c r="T35" i="206"/>
  <c r="S35" i="206"/>
  <c r="R35" i="206"/>
  <c r="Q35" i="206"/>
  <c r="P35" i="206"/>
  <c r="O35" i="206"/>
  <c r="N35" i="206"/>
  <c r="M35" i="206"/>
  <c r="L35" i="206"/>
  <c r="K35" i="206"/>
  <c r="J35" i="206"/>
  <c r="I35" i="206"/>
  <c r="H35" i="206"/>
  <c r="G35" i="206"/>
  <c r="F35" i="206"/>
  <c r="E35" i="206"/>
  <c r="D35" i="206"/>
  <c r="C35" i="206"/>
  <c r="B35" i="206"/>
  <c r="IW33" i="206"/>
  <c r="IV33" i="206"/>
  <c r="IU33" i="206"/>
  <c r="IT33" i="206"/>
  <c r="IS33" i="206"/>
  <c r="IR33" i="206"/>
  <c r="IQ33" i="206"/>
  <c r="IP33" i="206"/>
  <c r="IO33" i="206"/>
  <c r="IN33" i="206"/>
  <c r="IM33" i="206"/>
  <c r="IL33" i="206"/>
  <c r="IK33" i="206"/>
  <c r="IJ33" i="206"/>
  <c r="II33" i="206"/>
  <c r="IH33" i="206"/>
  <c r="IG33" i="206"/>
  <c r="IF33" i="206"/>
  <c r="IE33" i="206"/>
  <c r="ID33" i="206"/>
  <c r="IC33" i="206"/>
  <c r="IB33" i="206"/>
  <c r="IA33" i="206"/>
  <c r="HZ33" i="206"/>
  <c r="HY33" i="206"/>
  <c r="HX33" i="206"/>
  <c r="HW33" i="206"/>
  <c r="HV33" i="206"/>
  <c r="HU33" i="206"/>
  <c r="HT33" i="206"/>
  <c r="HS33" i="206"/>
  <c r="HR33" i="206"/>
  <c r="HQ33" i="206"/>
  <c r="HP33" i="206"/>
  <c r="HO33" i="206"/>
  <c r="HN33" i="206"/>
  <c r="HM33" i="206"/>
  <c r="HL33" i="206"/>
  <c r="HK33" i="206"/>
  <c r="HJ33" i="206"/>
  <c r="HI33" i="206"/>
  <c r="HH33" i="206"/>
  <c r="HG33" i="206"/>
  <c r="HF33" i="206"/>
  <c r="HE33" i="206"/>
  <c r="HD33" i="206"/>
  <c r="HC33" i="206"/>
  <c r="HB33" i="206"/>
  <c r="HA33" i="206"/>
  <c r="GZ33" i="206"/>
  <c r="GY33" i="206"/>
  <c r="GX33" i="206"/>
  <c r="GW33" i="206"/>
  <c r="GV33" i="206"/>
  <c r="GU33" i="206"/>
  <c r="GT33" i="206"/>
  <c r="GS33" i="206"/>
  <c r="GR33" i="206"/>
  <c r="GQ33" i="206"/>
  <c r="GP33" i="206"/>
  <c r="GO33" i="206"/>
  <c r="GN33" i="206"/>
  <c r="GM33" i="206"/>
  <c r="GL33" i="206"/>
  <c r="GK33" i="206"/>
  <c r="GJ33" i="206"/>
  <c r="GI33" i="206"/>
  <c r="GH33" i="206"/>
  <c r="GG33" i="206"/>
  <c r="GF33" i="206"/>
  <c r="GE33" i="206"/>
  <c r="GD33" i="206"/>
  <c r="GC33" i="206"/>
  <c r="GB33" i="206"/>
  <c r="GA33" i="206"/>
  <c r="FZ33" i="206"/>
  <c r="FY33" i="206"/>
  <c r="FX33" i="206"/>
  <c r="FW33" i="206"/>
  <c r="FV33" i="206"/>
  <c r="FU33" i="206"/>
  <c r="FT33" i="206"/>
  <c r="FS33" i="206"/>
  <c r="FR33" i="206"/>
  <c r="FQ33" i="206"/>
  <c r="FP33" i="206"/>
  <c r="FO33" i="206"/>
  <c r="FN33" i="206"/>
  <c r="FM33" i="206"/>
  <c r="FL33" i="206"/>
  <c r="FK33" i="206"/>
  <c r="FJ33" i="206"/>
  <c r="FI33" i="206"/>
  <c r="FH33" i="206"/>
  <c r="FG33" i="206"/>
  <c r="FF33" i="206"/>
  <c r="FE33" i="206"/>
  <c r="FD33" i="206"/>
  <c r="FC33" i="206"/>
  <c r="FB33" i="206"/>
  <c r="FA33" i="206"/>
  <c r="EZ33" i="206"/>
  <c r="EY33" i="206"/>
  <c r="EX33" i="206"/>
  <c r="EW33" i="206"/>
  <c r="EV33" i="206"/>
  <c r="EU33" i="206"/>
  <c r="ET33" i="206"/>
  <c r="ES33" i="206"/>
  <c r="ER33" i="206"/>
  <c r="EQ33" i="206"/>
  <c r="EP33" i="206"/>
  <c r="EO33" i="206"/>
  <c r="EN33" i="206"/>
  <c r="EM33" i="206"/>
  <c r="EL33" i="206"/>
  <c r="EK33" i="206"/>
  <c r="EJ33" i="206"/>
  <c r="EI33" i="206"/>
  <c r="EH33" i="206"/>
  <c r="EG33" i="206"/>
  <c r="EF33" i="206"/>
  <c r="EE33" i="206"/>
  <c r="ED33" i="206"/>
  <c r="EC33" i="206"/>
  <c r="EB33" i="206"/>
  <c r="EA33" i="206"/>
  <c r="DZ33" i="206"/>
  <c r="DY33" i="206"/>
  <c r="DX33" i="206"/>
  <c r="DW33" i="206"/>
  <c r="DV33" i="206"/>
  <c r="DU33" i="206"/>
  <c r="DT33" i="206"/>
  <c r="DS33" i="206"/>
  <c r="DR33" i="206"/>
  <c r="DQ33" i="206"/>
  <c r="DP33" i="206"/>
  <c r="DO33" i="206"/>
  <c r="DN33" i="206"/>
  <c r="DM33" i="206"/>
  <c r="DL33" i="206"/>
  <c r="DK33" i="206"/>
  <c r="DJ33" i="206"/>
  <c r="DI33" i="206"/>
  <c r="DH33" i="206"/>
  <c r="DG33" i="206"/>
  <c r="DF33" i="206"/>
  <c r="DE33" i="206"/>
  <c r="DD33" i="206"/>
  <c r="DC33" i="206"/>
  <c r="DB33" i="206"/>
  <c r="DA33" i="206"/>
  <c r="CZ33" i="206"/>
  <c r="CY33" i="206"/>
  <c r="CX33" i="206"/>
  <c r="CW33" i="206"/>
  <c r="CV33" i="206"/>
  <c r="CU33" i="206"/>
  <c r="CT33" i="206"/>
  <c r="CS33" i="206"/>
  <c r="CR33" i="206"/>
  <c r="CQ33" i="206"/>
  <c r="CP33" i="206"/>
  <c r="CO33" i="206"/>
  <c r="CN33" i="206"/>
  <c r="CM33" i="206"/>
  <c r="CL33" i="206"/>
  <c r="CK33" i="206"/>
  <c r="CJ33" i="206"/>
  <c r="CI33" i="206"/>
  <c r="CH33" i="206"/>
  <c r="CG33" i="206"/>
  <c r="CF33" i="206"/>
  <c r="CE33" i="206"/>
  <c r="CD33" i="206"/>
  <c r="CC33" i="206"/>
  <c r="CB33" i="206"/>
  <c r="CA33" i="206"/>
  <c r="BZ33" i="206"/>
  <c r="BY33" i="206"/>
  <c r="BX33" i="206"/>
  <c r="BW33" i="206"/>
  <c r="BV33" i="206"/>
  <c r="BU33" i="206"/>
  <c r="BT33" i="206"/>
  <c r="BS33" i="206"/>
  <c r="BR33" i="206"/>
  <c r="BQ33" i="206"/>
  <c r="BP33" i="206"/>
  <c r="BO33" i="206"/>
  <c r="BN33" i="206"/>
  <c r="BM33" i="206"/>
  <c r="BL33" i="206"/>
  <c r="BK33" i="206"/>
  <c r="BJ33" i="206"/>
  <c r="BI33" i="206"/>
  <c r="BH33" i="206"/>
  <c r="BG33" i="206"/>
  <c r="BF33" i="206"/>
  <c r="BE33" i="206"/>
  <c r="BD33" i="206"/>
  <c r="BC33" i="206"/>
  <c r="BB33" i="206"/>
  <c r="BA33" i="206"/>
  <c r="AZ33" i="206"/>
  <c r="AY33" i="206"/>
  <c r="AX33" i="206"/>
  <c r="AW33" i="206"/>
  <c r="AV33" i="206"/>
  <c r="AU33" i="206"/>
  <c r="AT33" i="206"/>
  <c r="AS33" i="206"/>
  <c r="AR33" i="206"/>
  <c r="AQ33" i="206"/>
  <c r="AP33" i="206"/>
  <c r="AO33" i="206"/>
  <c r="AN33" i="206"/>
  <c r="AM33" i="206"/>
  <c r="AL33" i="206"/>
  <c r="AK33" i="206"/>
  <c r="AJ33" i="206"/>
  <c r="AI33" i="206"/>
  <c r="AH33" i="206"/>
  <c r="AG33" i="206"/>
  <c r="AF33" i="206"/>
  <c r="AE33" i="206"/>
  <c r="AD33" i="206"/>
  <c r="AC33" i="206"/>
  <c r="AB33" i="206"/>
  <c r="AA33" i="206"/>
  <c r="Z33" i="206"/>
  <c r="Y33" i="206"/>
  <c r="X33" i="206"/>
  <c r="W33" i="206"/>
  <c r="V33" i="206"/>
  <c r="U33" i="206"/>
  <c r="T33" i="206"/>
  <c r="S33" i="206"/>
  <c r="R33" i="206"/>
  <c r="Q33" i="206"/>
  <c r="P33" i="206"/>
  <c r="O33" i="206"/>
  <c r="N33" i="206"/>
  <c r="M33" i="206"/>
  <c r="L33" i="206"/>
  <c r="K33" i="206"/>
  <c r="J33" i="206"/>
  <c r="I33" i="206"/>
  <c r="H33" i="206"/>
  <c r="G33" i="206"/>
  <c r="F33" i="206"/>
  <c r="E33" i="206"/>
  <c r="D33" i="206"/>
  <c r="C33" i="206"/>
  <c r="B33" i="206"/>
  <c r="IW31" i="206"/>
  <c r="IV31" i="206"/>
  <c r="IU31" i="206"/>
  <c r="IT31" i="206"/>
  <c r="IS31" i="206"/>
  <c r="IR31" i="206"/>
  <c r="IQ31" i="206"/>
  <c r="IP31" i="206"/>
  <c r="IO31" i="206"/>
  <c r="IN31" i="206"/>
  <c r="IM31" i="206"/>
  <c r="IL31" i="206"/>
  <c r="IK31" i="206"/>
  <c r="IJ31" i="206"/>
  <c r="II31" i="206"/>
  <c r="IH31" i="206"/>
  <c r="IG31" i="206"/>
  <c r="IF31" i="206"/>
  <c r="IE31" i="206"/>
  <c r="ID31" i="206"/>
  <c r="IC31" i="206"/>
  <c r="IB31" i="206"/>
  <c r="IA31" i="206"/>
  <c r="HZ31" i="206"/>
  <c r="HY31" i="206"/>
  <c r="HX31" i="206"/>
  <c r="HW31" i="206"/>
  <c r="HV31" i="206"/>
  <c r="HU31" i="206"/>
  <c r="HT31" i="206"/>
  <c r="HS31" i="206"/>
  <c r="HR31" i="206"/>
  <c r="HQ31" i="206"/>
  <c r="HP31" i="206"/>
  <c r="HO31" i="206"/>
  <c r="HN31" i="206"/>
  <c r="HM31" i="206"/>
  <c r="HL31" i="206"/>
  <c r="HK31" i="206"/>
  <c r="HJ31" i="206"/>
  <c r="HI31" i="206"/>
  <c r="HH31" i="206"/>
  <c r="HG31" i="206"/>
  <c r="HF31" i="206"/>
  <c r="HE31" i="206"/>
  <c r="HD31" i="206"/>
  <c r="HC31" i="206"/>
  <c r="HB31" i="206"/>
  <c r="HA31" i="206"/>
  <c r="GZ31" i="206"/>
  <c r="GY31" i="206"/>
  <c r="GX31" i="206"/>
  <c r="GW31" i="206"/>
  <c r="GV31" i="206"/>
  <c r="GU31" i="206"/>
  <c r="GT31" i="206"/>
  <c r="GS31" i="206"/>
  <c r="GR31" i="206"/>
  <c r="GQ31" i="206"/>
  <c r="GP31" i="206"/>
  <c r="GO31" i="206"/>
  <c r="GN31" i="206"/>
  <c r="GM31" i="206"/>
  <c r="GL31" i="206"/>
  <c r="GK31" i="206"/>
  <c r="GJ31" i="206"/>
  <c r="GI31" i="206"/>
  <c r="GH31" i="206"/>
  <c r="GG31" i="206"/>
  <c r="GF31" i="206"/>
  <c r="GE31" i="206"/>
  <c r="GD31" i="206"/>
  <c r="GC31" i="206"/>
  <c r="GB31" i="206"/>
  <c r="GA31" i="206"/>
  <c r="FZ31" i="206"/>
  <c r="FY31" i="206"/>
  <c r="FX31" i="206"/>
  <c r="FW31" i="206"/>
  <c r="FV31" i="206"/>
  <c r="FU31" i="206"/>
  <c r="FT31" i="206"/>
  <c r="FS31" i="206"/>
  <c r="FR31" i="206"/>
  <c r="FQ31" i="206"/>
  <c r="FP31" i="206"/>
  <c r="FO31" i="206"/>
  <c r="FN31" i="206"/>
  <c r="FM31" i="206"/>
  <c r="FL31" i="206"/>
  <c r="FK31" i="206"/>
  <c r="FJ31" i="206"/>
  <c r="FI31" i="206"/>
  <c r="FH31" i="206"/>
  <c r="FG31" i="206"/>
  <c r="FF31" i="206"/>
  <c r="FE31" i="206"/>
  <c r="FD31" i="206"/>
  <c r="FC31" i="206"/>
  <c r="FB31" i="206"/>
  <c r="FA31" i="206"/>
  <c r="EZ31" i="206"/>
  <c r="EY31" i="206"/>
  <c r="EX31" i="206"/>
  <c r="EW31" i="206"/>
  <c r="EV31" i="206"/>
  <c r="EU31" i="206"/>
  <c r="ET31" i="206"/>
  <c r="ES31" i="206"/>
  <c r="ER31" i="206"/>
  <c r="EQ31" i="206"/>
  <c r="EP31" i="206"/>
  <c r="EO31" i="206"/>
  <c r="EN31" i="206"/>
  <c r="EM31" i="206"/>
  <c r="EL31" i="206"/>
  <c r="EK31" i="206"/>
  <c r="EJ31" i="206"/>
  <c r="EI31" i="206"/>
  <c r="EH31" i="206"/>
  <c r="EG31" i="206"/>
  <c r="EF31" i="206"/>
  <c r="EE31" i="206"/>
  <c r="ED31" i="206"/>
  <c r="EC31" i="206"/>
  <c r="EB31" i="206"/>
  <c r="EA31" i="206"/>
  <c r="DZ31" i="206"/>
  <c r="DY31" i="206"/>
  <c r="DX31" i="206"/>
  <c r="DW31" i="206"/>
  <c r="DV31" i="206"/>
  <c r="DU31" i="206"/>
  <c r="DT31" i="206"/>
  <c r="DS31" i="206"/>
  <c r="DR31" i="206"/>
  <c r="DQ31" i="206"/>
  <c r="DP31" i="206"/>
  <c r="DO31" i="206"/>
  <c r="DN31" i="206"/>
  <c r="DM31" i="206"/>
  <c r="DL31" i="206"/>
  <c r="DK31" i="206"/>
  <c r="DJ31" i="206"/>
  <c r="DI31" i="206"/>
  <c r="DH31" i="206"/>
  <c r="DG31" i="206"/>
  <c r="DF31" i="206"/>
  <c r="DE31" i="206"/>
  <c r="DD31" i="206"/>
  <c r="DC31" i="206"/>
  <c r="DB31" i="206"/>
  <c r="DA31" i="206"/>
  <c r="CZ31" i="206"/>
  <c r="CY31" i="206"/>
  <c r="CX31" i="206"/>
  <c r="CW31" i="206"/>
  <c r="CV31" i="206"/>
  <c r="CU31" i="206"/>
  <c r="CT31" i="206"/>
  <c r="CS31" i="206"/>
  <c r="CR31" i="206"/>
  <c r="CQ31" i="206"/>
  <c r="CP31" i="206"/>
  <c r="CO31" i="206"/>
  <c r="CN31" i="206"/>
  <c r="CM31" i="206"/>
  <c r="CL31" i="206"/>
  <c r="CK31" i="206"/>
  <c r="CJ31" i="206"/>
  <c r="CI31" i="206"/>
  <c r="CH31" i="206"/>
  <c r="CG31" i="206"/>
  <c r="CF31" i="206"/>
  <c r="CE31" i="206"/>
  <c r="CD31" i="206"/>
  <c r="CC31" i="206"/>
  <c r="CB31" i="206"/>
  <c r="CA31" i="206"/>
  <c r="BZ31" i="206"/>
  <c r="BY31" i="206"/>
  <c r="BX31" i="206"/>
  <c r="BW31" i="206"/>
  <c r="BV31" i="206"/>
  <c r="BU31" i="206"/>
  <c r="BT31" i="206"/>
  <c r="BS31" i="206"/>
  <c r="BR31" i="206"/>
  <c r="BQ31" i="206"/>
  <c r="BP31" i="206"/>
  <c r="BO31" i="206"/>
  <c r="BN31" i="206"/>
  <c r="BM31" i="206"/>
  <c r="BL31" i="206"/>
  <c r="BK31" i="206"/>
  <c r="BJ31" i="206"/>
  <c r="BI31" i="206"/>
  <c r="BH31" i="206"/>
  <c r="BG31" i="206"/>
  <c r="BF31" i="206"/>
  <c r="BE31" i="206"/>
  <c r="BD31" i="206"/>
  <c r="BC31" i="206"/>
  <c r="BB31" i="206"/>
  <c r="BA31" i="206"/>
  <c r="AZ31" i="206"/>
  <c r="AY31" i="206"/>
  <c r="AX31" i="206"/>
  <c r="AW31" i="206"/>
  <c r="AV31" i="206"/>
  <c r="AU31" i="206"/>
  <c r="AT31" i="206"/>
  <c r="AS31" i="206"/>
  <c r="AR31" i="206"/>
  <c r="AQ31" i="206"/>
  <c r="AP31" i="206"/>
  <c r="AO31" i="206"/>
  <c r="AN31" i="206"/>
  <c r="AM31" i="206"/>
  <c r="AL31" i="206"/>
  <c r="AK31" i="206"/>
  <c r="AJ31" i="206"/>
  <c r="AI31" i="206"/>
  <c r="AH31" i="206"/>
  <c r="AG31" i="206"/>
  <c r="AF31" i="206"/>
  <c r="AE31" i="206"/>
  <c r="AD31" i="206"/>
  <c r="AC31" i="206"/>
  <c r="AB31" i="206"/>
  <c r="AA31" i="206"/>
  <c r="Z31" i="206"/>
  <c r="Y31" i="206"/>
  <c r="X31" i="206"/>
  <c r="W31" i="206"/>
  <c r="V31" i="206"/>
  <c r="U31" i="206"/>
  <c r="T31" i="206"/>
  <c r="S31" i="206"/>
  <c r="R31" i="206"/>
  <c r="Q31" i="206"/>
  <c r="P31" i="206"/>
  <c r="O31" i="206"/>
  <c r="N31" i="206"/>
  <c r="M31" i="206"/>
  <c r="L31" i="206"/>
  <c r="K31" i="206"/>
  <c r="J31" i="206"/>
  <c r="I31" i="206"/>
  <c r="H31" i="206"/>
  <c r="G31" i="206"/>
  <c r="F31" i="206"/>
  <c r="E31" i="206"/>
  <c r="D31" i="206"/>
  <c r="C31" i="206"/>
  <c r="B31" i="206"/>
  <c r="IW29" i="206"/>
  <c r="IV29" i="206"/>
  <c r="IU29" i="206"/>
  <c r="IT29" i="206"/>
  <c r="IS29" i="206"/>
  <c r="IR29" i="206"/>
  <c r="IQ29" i="206"/>
  <c r="IP29" i="206"/>
  <c r="IO29" i="206"/>
  <c r="IN29" i="206"/>
  <c r="IM29" i="206"/>
  <c r="IL29" i="206"/>
  <c r="IK29" i="206"/>
  <c r="IJ29" i="206"/>
  <c r="II29" i="206"/>
  <c r="IH29" i="206"/>
  <c r="IG29" i="206"/>
  <c r="IF29" i="206"/>
  <c r="IE29" i="206"/>
  <c r="ID29" i="206"/>
  <c r="IC29" i="206"/>
  <c r="IB29" i="206"/>
  <c r="IA29" i="206"/>
  <c r="HZ29" i="206"/>
  <c r="HY29" i="206"/>
  <c r="HX29" i="206"/>
  <c r="HW29" i="206"/>
  <c r="HV29" i="206"/>
  <c r="HU29" i="206"/>
  <c r="HT29" i="206"/>
  <c r="HS29" i="206"/>
  <c r="HR29" i="206"/>
  <c r="HQ29" i="206"/>
  <c r="HP29" i="206"/>
  <c r="HO29" i="206"/>
  <c r="HN29" i="206"/>
  <c r="HM29" i="206"/>
  <c r="HL29" i="206"/>
  <c r="HK29" i="206"/>
  <c r="HJ29" i="206"/>
  <c r="HI29" i="206"/>
  <c r="HH29" i="206"/>
  <c r="HG29" i="206"/>
  <c r="HF29" i="206"/>
  <c r="HE29" i="206"/>
  <c r="HD29" i="206"/>
  <c r="HC29" i="206"/>
  <c r="HB29" i="206"/>
  <c r="HA29" i="206"/>
  <c r="GZ29" i="206"/>
  <c r="GY29" i="206"/>
  <c r="GX29" i="206"/>
  <c r="GW29" i="206"/>
  <c r="GV29" i="206"/>
  <c r="GU29" i="206"/>
  <c r="GT29" i="206"/>
  <c r="GS29" i="206"/>
  <c r="GR29" i="206"/>
  <c r="GQ29" i="206"/>
  <c r="GP29" i="206"/>
  <c r="GO29" i="206"/>
  <c r="GN29" i="206"/>
  <c r="GM29" i="206"/>
  <c r="GL29" i="206"/>
  <c r="GK29" i="206"/>
  <c r="GJ29" i="206"/>
  <c r="GI29" i="206"/>
  <c r="GH29" i="206"/>
  <c r="GG29" i="206"/>
  <c r="GF29" i="206"/>
  <c r="GE29" i="206"/>
  <c r="GD29" i="206"/>
  <c r="GC29" i="206"/>
  <c r="GB29" i="206"/>
  <c r="GA29" i="206"/>
  <c r="FZ29" i="206"/>
  <c r="FY29" i="206"/>
  <c r="FX29" i="206"/>
  <c r="FW29" i="206"/>
  <c r="FV29" i="206"/>
  <c r="FU29" i="206"/>
  <c r="FT29" i="206"/>
  <c r="FS29" i="206"/>
  <c r="FR29" i="206"/>
  <c r="FQ29" i="206"/>
  <c r="FP29" i="206"/>
  <c r="FO29" i="206"/>
  <c r="FN29" i="206"/>
  <c r="FM29" i="206"/>
  <c r="FL29" i="206"/>
  <c r="FK29" i="206"/>
  <c r="FJ29" i="206"/>
  <c r="FI29" i="206"/>
  <c r="FH29" i="206"/>
  <c r="FG29" i="206"/>
  <c r="FF29" i="206"/>
  <c r="FE29" i="206"/>
  <c r="FD29" i="206"/>
  <c r="FC29" i="206"/>
  <c r="FB29" i="206"/>
  <c r="FA29" i="206"/>
  <c r="EZ29" i="206"/>
  <c r="EY29" i="206"/>
  <c r="EX29" i="206"/>
  <c r="EW29" i="206"/>
  <c r="EV29" i="206"/>
  <c r="EU29" i="206"/>
  <c r="ET29" i="206"/>
  <c r="ES29" i="206"/>
  <c r="ER29" i="206"/>
  <c r="EQ29" i="206"/>
  <c r="EP29" i="206"/>
  <c r="EO29" i="206"/>
  <c r="EN29" i="206"/>
  <c r="EM29" i="206"/>
  <c r="EL29" i="206"/>
  <c r="EK29" i="206"/>
  <c r="EJ29" i="206"/>
  <c r="EI29" i="206"/>
  <c r="EH29" i="206"/>
  <c r="EG29" i="206"/>
  <c r="EF29" i="206"/>
  <c r="EE29" i="206"/>
  <c r="ED29" i="206"/>
  <c r="EC29" i="206"/>
  <c r="EB29" i="206"/>
  <c r="EA29" i="206"/>
  <c r="DZ29" i="206"/>
  <c r="DY29" i="206"/>
  <c r="DX29" i="206"/>
  <c r="DW29" i="206"/>
  <c r="DV29" i="206"/>
  <c r="DU29" i="206"/>
  <c r="DT29" i="206"/>
  <c r="DS29" i="206"/>
  <c r="DR29" i="206"/>
  <c r="DQ29" i="206"/>
  <c r="DP29" i="206"/>
  <c r="DO29" i="206"/>
  <c r="DN29" i="206"/>
  <c r="DM29" i="206"/>
  <c r="DL29" i="206"/>
  <c r="DK29" i="206"/>
  <c r="DJ29" i="206"/>
  <c r="DI29" i="206"/>
  <c r="DH29" i="206"/>
  <c r="DG29" i="206"/>
  <c r="DF29" i="206"/>
  <c r="DE29" i="206"/>
  <c r="DD29" i="206"/>
  <c r="DC29" i="206"/>
  <c r="DB29" i="206"/>
  <c r="DA29" i="206"/>
  <c r="CZ29" i="206"/>
  <c r="CY29" i="206"/>
  <c r="CX29" i="206"/>
  <c r="CW29" i="206"/>
  <c r="CV29" i="206"/>
  <c r="CU29" i="206"/>
  <c r="CT29" i="206"/>
  <c r="CS29" i="206"/>
  <c r="CR29" i="206"/>
  <c r="CQ29" i="206"/>
  <c r="CP29" i="206"/>
  <c r="CO29" i="206"/>
  <c r="CN29" i="206"/>
  <c r="CM29" i="206"/>
  <c r="CL29" i="206"/>
  <c r="CK29" i="206"/>
  <c r="CJ29" i="206"/>
  <c r="CI29" i="206"/>
  <c r="CH29" i="206"/>
  <c r="CG29" i="206"/>
  <c r="CF29" i="206"/>
  <c r="CE29" i="206"/>
  <c r="CD29" i="206"/>
  <c r="CC29" i="206"/>
  <c r="CB29" i="206"/>
  <c r="CA29" i="206"/>
  <c r="BZ29" i="206"/>
  <c r="BY29" i="206"/>
  <c r="BX29" i="206"/>
  <c r="BW29" i="206"/>
  <c r="BV29" i="206"/>
  <c r="BU29" i="206"/>
  <c r="BT29" i="206"/>
  <c r="BS29" i="206"/>
  <c r="BR29" i="206"/>
  <c r="BQ29" i="206"/>
  <c r="BP29" i="206"/>
  <c r="BO29" i="206"/>
  <c r="BN29" i="206"/>
  <c r="BM29" i="206"/>
  <c r="BL29" i="206"/>
  <c r="BK29" i="206"/>
  <c r="BJ29" i="206"/>
  <c r="BI29" i="206"/>
  <c r="BH29" i="206"/>
  <c r="BG29" i="206"/>
  <c r="BF29" i="206"/>
  <c r="BE29" i="206"/>
  <c r="BD29" i="206"/>
  <c r="BC29" i="206"/>
  <c r="BB29" i="206"/>
  <c r="BA29" i="206"/>
  <c r="AZ29" i="206"/>
  <c r="AY29" i="206"/>
  <c r="AX29" i="206"/>
  <c r="AW29" i="206"/>
  <c r="AV29" i="206"/>
  <c r="AU29" i="206"/>
  <c r="AT29" i="206"/>
  <c r="AS29" i="206"/>
  <c r="AR29" i="206"/>
  <c r="AQ29" i="206"/>
  <c r="AP29" i="206"/>
  <c r="AO29" i="206"/>
  <c r="AN29" i="206"/>
  <c r="AM29" i="206"/>
  <c r="AL29" i="206"/>
  <c r="AK29" i="206"/>
  <c r="AJ29" i="206"/>
  <c r="AI29" i="206"/>
  <c r="AH29" i="206"/>
  <c r="AG29" i="206"/>
  <c r="AF29" i="206"/>
  <c r="AE29" i="206"/>
  <c r="AD29" i="206"/>
  <c r="AC29" i="206"/>
  <c r="AB29" i="206"/>
  <c r="AA29" i="206"/>
  <c r="Z29" i="206"/>
  <c r="Y29" i="206"/>
  <c r="X29" i="206"/>
  <c r="W29" i="206"/>
  <c r="V29" i="206"/>
  <c r="U29" i="206"/>
  <c r="T29" i="206"/>
  <c r="S29" i="206"/>
  <c r="R29" i="206"/>
  <c r="Q29" i="206"/>
  <c r="P29" i="206"/>
  <c r="O29" i="206"/>
  <c r="N29" i="206"/>
  <c r="M29" i="206"/>
  <c r="L29" i="206"/>
  <c r="K29" i="206"/>
  <c r="J29" i="206"/>
  <c r="I29" i="206"/>
  <c r="H29" i="206"/>
  <c r="G29" i="206"/>
  <c r="F29" i="206"/>
  <c r="E29" i="206"/>
  <c r="D29" i="206"/>
  <c r="C29" i="206"/>
  <c r="B29" i="206"/>
  <c r="IW27" i="206"/>
  <c r="IV27" i="206"/>
  <c r="IU27" i="206"/>
  <c r="IT27" i="206"/>
  <c r="IS27" i="206"/>
  <c r="IR27" i="206"/>
  <c r="IQ27" i="206"/>
  <c r="IP27" i="206"/>
  <c r="IO27" i="206"/>
  <c r="IN27" i="206"/>
  <c r="IM27" i="206"/>
  <c r="IL27" i="206"/>
  <c r="IK27" i="206"/>
  <c r="IJ27" i="206"/>
  <c r="II27" i="206"/>
  <c r="IH27" i="206"/>
  <c r="IG27" i="206"/>
  <c r="IF27" i="206"/>
  <c r="IE27" i="206"/>
  <c r="ID27" i="206"/>
  <c r="IC27" i="206"/>
  <c r="IB27" i="206"/>
  <c r="IA27" i="206"/>
  <c r="HZ27" i="206"/>
  <c r="HY27" i="206"/>
  <c r="HX27" i="206"/>
  <c r="HW27" i="206"/>
  <c r="HV27" i="206"/>
  <c r="HU27" i="206"/>
  <c r="HT27" i="206"/>
  <c r="HS27" i="206"/>
  <c r="HR27" i="206"/>
  <c r="HQ27" i="206"/>
  <c r="HP27" i="206"/>
  <c r="HO27" i="206"/>
  <c r="HN27" i="206"/>
  <c r="HM27" i="206"/>
  <c r="HL27" i="206"/>
  <c r="HK27" i="206"/>
  <c r="HJ27" i="206"/>
  <c r="HI27" i="206"/>
  <c r="HH27" i="206"/>
  <c r="HG27" i="206"/>
  <c r="HF27" i="206"/>
  <c r="HE27" i="206"/>
  <c r="HD27" i="206"/>
  <c r="HC27" i="206"/>
  <c r="HB27" i="206"/>
  <c r="HA27" i="206"/>
  <c r="GZ27" i="206"/>
  <c r="GY27" i="206"/>
  <c r="GX27" i="206"/>
  <c r="GW27" i="206"/>
  <c r="GV27" i="206"/>
  <c r="GU27" i="206"/>
  <c r="GT27" i="206"/>
  <c r="GS27" i="206"/>
  <c r="GR27" i="206"/>
  <c r="GQ27" i="206"/>
  <c r="GP27" i="206"/>
  <c r="GO27" i="206"/>
  <c r="GN27" i="206"/>
  <c r="GM27" i="206"/>
  <c r="GL27" i="206"/>
  <c r="GK27" i="206"/>
  <c r="GJ27" i="206"/>
  <c r="GI27" i="206"/>
  <c r="GH27" i="206"/>
  <c r="GG27" i="206"/>
  <c r="GF27" i="206"/>
  <c r="GE27" i="206"/>
  <c r="GD27" i="206"/>
  <c r="GC27" i="206"/>
  <c r="GB27" i="206"/>
  <c r="GA27" i="206"/>
  <c r="FZ27" i="206"/>
  <c r="FY27" i="206"/>
  <c r="FX27" i="206"/>
  <c r="FW27" i="206"/>
  <c r="FV27" i="206"/>
  <c r="FU27" i="206"/>
  <c r="FT27" i="206"/>
  <c r="FS27" i="206"/>
  <c r="FR27" i="206"/>
  <c r="FQ27" i="206"/>
  <c r="FP27" i="206"/>
  <c r="FO27" i="206"/>
  <c r="FN27" i="206"/>
  <c r="FM27" i="206"/>
  <c r="FL27" i="206"/>
  <c r="FK27" i="206"/>
  <c r="FJ27" i="206"/>
  <c r="FI27" i="206"/>
  <c r="FH27" i="206"/>
  <c r="FG27" i="206"/>
  <c r="FF27" i="206"/>
  <c r="FE27" i="206"/>
  <c r="FD27" i="206"/>
  <c r="FC27" i="206"/>
  <c r="FB27" i="206"/>
  <c r="FA27" i="206"/>
  <c r="EZ27" i="206"/>
  <c r="EY27" i="206"/>
  <c r="EX27" i="206"/>
  <c r="EW27" i="206"/>
  <c r="EV27" i="206"/>
  <c r="EU27" i="206"/>
  <c r="ET27" i="206"/>
  <c r="ES27" i="206"/>
  <c r="ER27" i="206"/>
  <c r="EQ27" i="206"/>
  <c r="EP27" i="206"/>
  <c r="EO27" i="206"/>
  <c r="EN27" i="206"/>
  <c r="EM27" i="206"/>
  <c r="EL27" i="206"/>
  <c r="EK27" i="206"/>
  <c r="EJ27" i="206"/>
  <c r="EI27" i="206"/>
  <c r="EH27" i="206"/>
  <c r="EG27" i="206"/>
  <c r="EF27" i="206"/>
  <c r="EE27" i="206"/>
  <c r="ED27" i="206"/>
  <c r="EC27" i="206"/>
  <c r="EB27" i="206"/>
  <c r="EA27" i="206"/>
  <c r="DZ27" i="206"/>
  <c r="DY27" i="206"/>
  <c r="DX27" i="206"/>
  <c r="DW27" i="206"/>
  <c r="DV27" i="206"/>
  <c r="DU27" i="206"/>
  <c r="DT27" i="206"/>
  <c r="DS27" i="206"/>
  <c r="DR27" i="206"/>
  <c r="DQ27" i="206"/>
  <c r="DP27" i="206"/>
  <c r="DO27" i="206"/>
  <c r="DN27" i="206"/>
  <c r="DM27" i="206"/>
  <c r="DL27" i="206"/>
  <c r="DK27" i="206"/>
  <c r="DJ27" i="206"/>
  <c r="DI27" i="206"/>
  <c r="DH27" i="206"/>
  <c r="DG27" i="206"/>
  <c r="DF27" i="206"/>
  <c r="DE27" i="206"/>
  <c r="DD27" i="206"/>
  <c r="DC27" i="206"/>
  <c r="DB27" i="206"/>
  <c r="DA27" i="206"/>
  <c r="CZ27" i="206"/>
  <c r="CY27" i="206"/>
  <c r="CX27" i="206"/>
  <c r="CW27" i="206"/>
  <c r="CV27" i="206"/>
  <c r="CU27" i="206"/>
  <c r="CT27" i="206"/>
  <c r="CS27" i="206"/>
  <c r="CR27" i="206"/>
  <c r="CQ27" i="206"/>
  <c r="CP27" i="206"/>
  <c r="CO27" i="206"/>
  <c r="CN27" i="206"/>
  <c r="CM27" i="206"/>
  <c r="CL27" i="206"/>
  <c r="CK27" i="206"/>
  <c r="CJ27" i="206"/>
  <c r="CI27" i="206"/>
  <c r="CH27" i="206"/>
  <c r="CG27" i="206"/>
  <c r="CF27" i="206"/>
  <c r="CE27" i="206"/>
  <c r="CD27" i="206"/>
  <c r="CC27" i="206"/>
  <c r="CB27" i="206"/>
  <c r="CA27" i="206"/>
  <c r="BZ27" i="206"/>
  <c r="BY27" i="206"/>
  <c r="BX27" i="206"/>
  <c r="BW27" i="206"/>
  <c r="BV27" i="206"/>
  <c r="BU27" i="206"/>
  <c r="BT27" i="206"/>
  <c r="BS27" i="206"/>
  <c r="BR27" i="206"/>
  <c r="BQ27" i="206"/>
  <c r="BP27" i="206"/>
  <c r="BO27" i="206"/>
  <c r="BN27" i="206"/>
  <c r="BM27" i="206"/>
  <c r="BL27" i="206"/>
  <c r="BK27" i="206"/>
  <c r="BJ27" i="206"/>
  <c r="BI27" i="206"/>
  <c r="BH27" i="206"/>
  <c r="BG27" i="206"/>
  <c r="BF27" i="206"/>
  <c r="BE27" i="206"/>
  <c r="BD27" i="206"/>
  <c r="BC27" i="206"/>
  <c r="BB27" i="206"/>
  <c r="BA27" i="206"/>
  <c r="AZ27" i="206"/>
  <c r="AY27" i="206"/>
  <c r="AX27" i="206"/>
  <c r="AW27" i="206"/>
  <c r="AV27" i="206"/>
  <c r="AU27" i="206"/>
  <c r="AT27" i="206"/>
  <c r="AS27" i="206"/>
  <c r="AR27" i="206"/>
  <c r="AQ27" i="206"/>
  <c r="AP27" i="206"/>
  <c r="AO27" i="206"/>
  <c r="AN27" i="206"/>
  <c r="AM27" i="206"/>
  <c r="AL27" i="206"/>
  <c r="AK27" i="206"/>
  <c r="AJ27" i="206"/>
  <c r="AI27" i="206"/>
  <c r="AH27" i="206"/>
  <c r="AG27" i="206"/>
  <c r="AF27" i="206"/>
  <c r="AE27" i="206"/>
  <c r="AD27" i="206"/>
  <c r="AC27" i="206"/>
  <c r="AB27" i="206"/>
  <c r="AA27" i="206"/>
  <c r="Z27" i="206"/>
  <c r="Y27" i="206"/>
  <c r="X27" i="206"/>
  <c r="W27" i="206"/>
  <c r="V27" i="206"/>
  <c r="U27" i="206"/>
  <c r="T27" i="206"/>
  <c r="S27" i="206"/>
  <c r="R27" i="206"/>
  <c r="Q27" i="206"/>
  <c r="P27" i="206"/>
  <c r="O27" i="206"/>
  <c r="N27" i="206"/>
  <c r="M27" i="206"/>
  <c r="L27" i="206"/>
  <c r="K27" i="206"/>
  <c r="J27" i="206"/>
  <c r="I27" i="206"/>
  <c r="H27" i="206"/>
  <c r="G27" i="206"/>
  <c r="F27" i="206"/>
  <c r="E27" i="206"/>
  <c r="D27" i="206"/>
  <c r="C27" i="206"/>
  <c r="B27" i="206"/>
  <c r="IW25" i="206"/>
  <c r="IV25" i="206"/>
  <c r="IU25" i="206"/>
  <c r="IT25" i="206"/>
  <c r="IS25" i="206"/>
  <c r="IR25" i="206"/>
  <c r="IQ25" i="206"/>
  <c r="IP25" i="206"/>
  <c r="IO25" i="206"/>
  <c r="IN25" i="206"/>
  <c r="IM25" i="206"/>
  <c r="IL25" i="206"/>
  <c r="IK25" i="206"/>
  <c r="IJ25" i="206"/>
  <c r="II25" i="206"/>
  <c r="IH25" i="206"/>
  <c r="IG25" i="206"/>
  <c r="IF25" i="206"/>
  <c r="IE25" i="206"/>
  <c r="ID25" i="206"/>
  <c r="IC25" i="206"/>
  <c r="IB25" i="206"/>
  <c r="IA25" i="206"/>
  <c r="HZ25" i="206"/>
  <c r="HY25" i="206"/>
  <c r="HX25" i="206"/>
  <c r="HW25" i="206"/>
  <c r="HV25" i="206"/>
  <c r="HU25" i="206"/>
  <c r="HT25" i="206"/>
  <c r="HS25" i="206"/>
  <c r="HR25" i="206"/>
  <c r="HQ25" i="206"/>
  <c r="HP25" i="206"/>
  <c r="HO25" i="206"/>
  <c r="HN25" i="206"/>
  <c r="HM25" i="206"/>
  <c r="HL25" i="206"/>
  <c r="HK25" i="206"/>
  <c r="HJ25" i="206"/>
  <c r="HI25" i="206"/>
  <c r="HH25" i="206"/>
  <c r="HG25" i="206"/>
  <c r="HF25" i="206"/>
  <c r="HE25" i="206"/>
  <c r="HD25" i="206"/>
  <c r="HC25" i="206"/>
  <c r="HB25" i="206"/>
  <c r="HA25" i="206"/>
  <c r="GZ25" i="206"/>
  <c r="GY25" i="206"/>
  <c r="GX25" i="206"/>
  <c r="GW25" i="206"/>
  <c r="GV25" i="206"/>
  <c r="GU25" i="206"/>
  <c r="GT25" i="206"/>
  <c r="GS25" i="206"/>
  <c r="GR25" i="206"/>
  <c r="GQ25" i="206"/>
  <c r="GP25" i="206"/>
  <c r="GO25" i="206"/>
  <c r="GN25" i="206"/>
  <c r="GM25" i="206"/>
  <c r="GL25" i="206"/>
  <c r="GK25" i="206"/>
  <c r="GJ25" i="206"/>
  <c r="GI25" i="206"/>
  <c r="GH25" i="206"/>
  <c r="GG25" i="206"/>
  <c r="GF25" i="206"/>
  <c r="GE25" i="206"/>
  <c r="GD25" i="206"/>
  <c r="GC25" i="206"/>
  <c r="GB25" i="206"/>
  <c r="GA25" i="206"/>
  <c r="FZ25" i="206"/>
  <c r="FY25" i="206"/>
  <c r="FX25" i="206"/>
  <c r="FW25" i="206"/>
  <c r="FV25" i="206"/>
  <c r="FU25" i="206"/>
  <c r="FT25" i="206"/>
  <c r="FS25" i="206"/>
  <c r="FR25" i="206"/>
  <c r="FQ25" i="206"/>
  <c r="FP25" i="206"/>
  <c r="FO25" i="206"/>
  <c r="FN25" i="206"/>
  <c r="FM25" i="206"/>
  <c r="FL25" i="206"/>
  <c r="FK25" i="206"/>
  <c r="FJ25" i="206"/>
  <c r="FI25" i="206"/>
  <c r="FH25" i="206"/>
  <c r="FG25" i="206"/>
  <c r="FF25" i="206"/>
  <c r="FE25" i="206"/>
  <c r="FD25" i="206"/>
  <c r="FC25" i="206"/>
  <c r="FB25" i="206"/>
  <c r="FA25" i="206"/>
  <c r="EZ25" i="206"/>
  <c r="EY25" i="206"/>
  <c r="EX25" i="206"/>
  <c r="EW25" i="206"/>
  <c r="EV25" i="206"/>
  <c r="EU25" i="206"/>
  <c r="ET25" i="206"/>
  <c r="ES25" i="206"/>
  <c r="ER25" i="206"/>
  <c r="EQ25" i="206"/>
  <c r="EP25" i="206"/>
  <c r="EO25" i="206"/>
  <c r="EN25" i="206"/>
  <c r="EM25" i="206"/>
  <c r="EL25" i="206"/>
  <c r="EK25" i="206"/>
  <c r="EJ25" i="206"/>
  <c r="EI25" i="206"/>
  <c r="EH25" i="206"/>
  <c r="EG25" i="206"/>
  <c r="EF25" i="206"/>
  <c r="EE25" i="206"/>
  <c r="ED25" i="206"/>
  <c r="EC25" i="206"/>
  <c r="EB25" i="206"/>
  <c r="EA25" i="206"/>
  <c r="DZ25" i="206"/>
  <c r="DY25" i="206"/>
  <c r="DX25" i="206"/>
  <c r="DW25" i="206"/>
  <c r="DV25" i="206"/>
  <c r="DU25" i="206"/>
  <c r="DT25" i="206"/>
  <c r="DS25" i="206"/>
  <c r="DR25" i="206"/>
  <c r="DQ25" i="206"/>
  <c r="DP25" i="206"/>
  <c r="DO25" i="206"/>
  <c r="DN25" i="206"/>
  <c r="DM25" i="206"/>
  <c r="DL25" i="206"/>
  <c r="DK25" i="206"/>
  <c r="DJ25" i="206"/>
  <c r="DI25" i="206"/>
  <c r="DH25" i="206"/>
  <c r="DG25" i="206"/>
  <c r="DF25" i="206"/>
  <c r="DE25" i="206"/>
  <c r="DD25" i="206"/>
  <c r="DC25" i="206"/>
  <c r="DB25" i="206"/>
  <c r="DA25" i="206"/>
  <c r="CZ25" i="206"/>
  <c r="CY25" i="206"/>
  <c r="CX25" i="206"/>
  <c r="CW25" i="206"/>
  <c r="CV25" i="206"/>
  <c r="CU25" i="206"/>
  <c r="CT25" i="206"/>
  <c r="CS25" i="206"/>
  <c r="CR25" i="206"/>
  <c r="CQ25" i="206"/>
  <c r="CP25" i="206"/>
  <c r="CO25" i="206"/>
  <c r="CN25" i="206"/>
  <c r="CM25" i="206"/>
  <c r="CL25" i="206"/>
  <c r="CK25" i="206"/>
  <c r="CJ25" i="206"/>
  <c r="CI25" i="206"/>
  <c r="CH25" i="206"/>
  <c r="CG25" i="206"/>
  <c r="CF25" i="206"/>
  <c r="CE25" i="206"/>
  <c r="CD25" i="206"/>
  <c r="CC25" i="206"/>
  <c r="CB25" i="206"/>
  <c r="CA25" i="206"/>
  <c r="BZ25" i="206"/>
  <c r="BY25" i="206"/>
  <c r="BX25" i="206"/>
  <c r="BW25" i="206"/>
  <c r="BV25" i="206"/>
  <c r="BU25" i="206"/>
  <c r="BT25" i="206"/>
  <c r="BS25" i="206"/>
  <c r="BR25" i="206"/>
  <c r="BQ25" i="206"/>
  <c r="BP25" i="206"/>
  <c r="BO25" i="206"/>
  <c r="BN25" i="206"/>
  <c r="BM25" i="206"/>
  <c r="BL25" i="206"/>
  <c r="BK25" i="206"/>
  <c r="BJ25" i="206"/>
  <c r="BI25" i="206"/>
  <c r="BH25" i="206"/>
  <c r="BG25" i="206"/>
  <c r="BF25" i="206"/>
  <c r="BE25" i="206"/>
  <c r="BD25" i="206"/>
  <c r="BC25" i="206"/>
  <c r="BB25" i="206"/>
  <c r="BA25" i="206"/>
  <c r="AZ25" i="206"/>
  <c r="AY25" i="206"/>
  <c r="AX25" i="206"/>
  <c r="AW25" i="206"/>
  <c r="AV25" i="206"/>
  <c r="AU25" i="206"/>
  <c r="AT25" i="206"/>
  <c r="AS25" i="206"/>
  <c r="AR25" i="206"/>
  <c r="AQ25" i="206"/>
  <c r="AP25" i="206"/>
  <c r="AO25" i="206"/>
  <c r="AN25" i="206"/>
  <c r="AM25" i="206"/>
  <c r="AL25" i="206"/>
  <c r="AK25" i="206"/>
  <c r="AJ25" i="206"/>
  <c r="AI25" i="206"/>
  <c r="AH25" i="206"/>
  <c r="AG25" i="206"/>
  <c r="AF25" i="206"/>
  <c r="AE25" i="206"/>
  <c r="AD25" i="206"/>
  <c r="AC25" i="206"/>
  <c r="AB25" i="206"/>
  <c r="AA25" i="206"/>
  <c r="Z25" i="206"/>
  <c r="Y25" i="206"/>
  <c r="X25" i="206"/>
  <c r="W25" i="206"/>
  <c r="V25" i="206"/>
  <c r="U25" i="206"/>
  <c r="T25" i="206"/>
  <c r="S25" i="206"/>
  <c r="R25" i="206"/>
  <c r="Q25" i="206"/>
  <c r="P25" i="206"/>
  <c r="O25" i="206"/>
  <c r="N25" i="206"/>
  <c r="M25" i="206"/>
  <c r="L25" i="206"/>
  <c r="K25" i="206"/>
  <c r="J25" i="206"/>
  <c r="I25" i="206"/>
  <c r="H25" i="206"/>
  <c r="G25" i="206"/>
  <c r="F25" i="206"/>
  <c r="E25" i="206"/>
  <c r="D25" i="206"/>
  <c r="C25" i="206"/>
  <c r="B25" i="206"/>
  <c r="IW23" i="206"/>
  <c r="IV23" i="206"/>
  <c r="IU23" i="206"/>
  <c r="IT23" i="206"/>
  <c r="IS23" i="206"/>
  <c r="IR23" i="206"/>
  <c r="IQ23" i="206"/>
  <c r="IP23" i="206"/>
  <c r="IO23" i="206"/>
  <c r="IN23" i="206"/>
  <c r="IM23" i="206"/>
  <c r="IL23" i="206"/>
  <c r="IK23" i="206"/>
  <c r="IJ23" i="206"/>
  <c r="II23" i="206"/>
  <c r="IH23" i="206"/>
  <c r="IG23" i="206"/>
  <c r="IF23" i="206"/>
  <c r="IE23" i="206"/>
  <c r="ID23" i="206"/>
  <c r="IC23" i="206"/>
  <c r="IB23" i="206"/>
  <c r="IA23" i="206"/>
  <c r="HZ23" i="206"/>
  <c r="HY23" i="206"/>
  <c r="HX23" i="206"/>
  <c r="HW23" i="206"/>
  <c r="HV23" i="206"/>
  <c r="HU23" i="206"/>
  <c r="HT23" i="206"/>
  <c r="HS23" i="206"/>
  <c r="HR23" i="206"/>
  <c r="HQ23" i="206"/>
  <c r="HP23" i="206"/>
  <c r="HO23" i="206"/>
  <c r="HN23" i="206"/>
  <c r="HM23" i="206"/>
  <c r="HL23" i="206"/>
  <c r="HK23" i="206"/>
  <c r="HJ23" i="206"/>
  <c r="HI23" i="206"/>
  <c r="HH23" i="206"/>
  <c r="HG23" i="206"/>
  <c r="HF23" i="206"/>
  <c r="HE23" i="206"/>
  <c r="HD23" i="206"/>
  <c r="HC23" i="206"/>
  <c r="HB23" i="206"/>
  <c r="HA23" i="206"/>
  <c r="GZ23" i="206"/>
  <c r="GY23" i="206"/>
  <c r="GX23" i="206"/>
  <c r="GW23" i="206"/>
  <c r="GV23" i="206"/>
  <c r="GU23" i="206"/>
  <c r="GT23" i="206"/>
  <c r="GS23" i="206"/>
  <c r="GR23" i="206"/>
  <c r="GQ23" i="206"/>
  <c r="GP23" i="206"/>
  <c r="GO23" i="206"/>
  <c r="GN23" i="206"/>
  <c r="GM23" i="206"/>
  <c r="GL23" i="206"/>
  <c r="GK23" i="206"/>
  <c r="GJ23" i="206"/>
  <c r="GI23" i="206"/>
  <c r="GH23" i="206"/>
  <c r="GG23" i="206"/>
  <c r="GF23" i="206"/>
  <c r="GE23" i="206"/>
  <c r="GD23" i="206"/>
  <c r="GC23" i="206"/>
  <c r="GB23" i="206"/>
  <c r="GA23" i="206"/>
  <c r="FZ23" i="206"/>
  <c r="FY23" i="206"/>
  <c r="FX23" i="206"/>
  <c r="FW23" i="206"/>
  <c r="FV23" i="206"/>
  <c r="FU23" i="206"/>
  <c r="FT23" i="206"/>
  <c r="FS23" i="206"/>
  <c r="FR23" i="206"/>
  <c r="FQ23" i="206"/>
  <c r="FP23" i="206"/>
  <c r="FO23" i="206"/>
  <c r="FN23" i="206"/>
  <c r="FM23" i="206"/>
  <c r="FL23" i="206"/>
  <c r="FK23" i="206"/>
  <c r="FJ23" i="206"/>
  <c r="FI23" i="206"/>
  <c r="FH23" i="206"/>
  <c r="FG23" i="206"/>
  <c r="FF23" i="206"/>
  <c r="FE23" i="206"/>
  <c r="FD23" i="206"/>
  <c r="FC23" i="206"/>
  <c r="FB23" i="206"/>
  <c r="FA23" i="206"/>
  <c r="EZ23" i="206"/>
  <c r="EY23" i="206"/>
  <c r="EX23" i="206"/>
  <c r="EW23" i="206"/>
  <c r="EV23" i="206"/>
  <c r="EU23" i="206"/>
  <c r="ET23" i="206"/>
  <c r="ES23" i="206"/>
  <c r="ER23" i="206"/>
  <c r="EQ23" i="206"/>
  <c r="EP23" i="206"/>
  <c r="EO23" i="206"/>
  <c r="EN23" i="206"/>
  <c r="EM23" i="206"/>
  <c r="EL23" i="206"/>
  <c r="EK23" i="206"/>
  <c r="EJ23" i="206"/>
  <c r="EI23" i="206"/>
  <c r="EH23" i="206"/>
  <c r="EG23" i="206"/>
  <c r="EF23" i="206"/>
  <c r="EE23" i="206"/>
  <c r="ED23" i="206"/>
  <c r="EC23" i="206"/>
  <c r="EB23" i="206"/>
  <c r="EA23" i="206"/>
  <c r="DZ23" i="206"/>
  <c r="DY23" i="206"/>
  <c r="DX23" i="206"/>
  <c r="DW23" i="206"/>
  <c r="DV23" i="206"/>
  <c r="DU23" i="206"/>
  <c r="DT23" i="206"/>
  <c r="DS23" i="206"/>
  <c r="DR23" i="206"/>
  <c r="DQ23" i="206"/>
  <c r="DP23" i="206"/>
  <c r="DO23" i="206"/>
  <c r="DN23" i="206"/>
  <c r="DM23" i="206"/>
  <c r="DL23" i="206"/>
  <c r="DK23" i="206"/>
  <c r="DJ23" i="206"/>
  <c r="DI23" i="206"/>
  <c r="DH23" i="206"/>
  <c r="DG23" i="206"/>
  <c r="DF23" i="206"/>
  <c r="DE23" i="206"/>
  <c r="DD23" i="206"/>
  <c r="DC23" i="206"/>
  <c r="DB23" i="206"/>
  <c r="DA23" i="206"/>
  <c r="CZ23" i="206"/>
  <c r="CY23" i="206"/>
  <c r="CX23" i="206"/>
  <c r="CW23" i="206"/>
  <c r="CV23" i="206"/>
  <c r="CU23" i="206"/>
  <c r="CT23" i="206"/>
  <c r="CS23" i="206"/>
  <c r="CR23" i="206"/>
  <c r="CQ23" i="206"/>
  <c r="CP23" i="206"/>
  <c r="CO23" i="206"/>
  <c r="CN23" i="206"/>
  <c r="CM23" i="206"/>
  <c r="CL23" i="206"/>
  <c r="CK23" i="206"/>
  <c r="CJ23" i="206"/>
  <c r="CI23" i="206"/>
  <c r="CH23" i="206"/>
  <c r="CG23" i="206"/>
  <c r="CF23" i="206"/>
  <c r="CE23" i="206"/>
  <c r="CD23" i="206"/>
  <c r="CC23" i="206"/>
  <c r="CB23" i="206"/>
  <c r="CA23" i="206"/>
  <c r="BZ23" i="206"/>
  <c r="BY23" i="206"/>
  <c r="BX23" i="206"/>
  <c r="BW23" i="206"/>
  <c r="BV23" i="206"/>
  <c r="BU23" i="206"/>
  <c r="BT23" i="206"/>
  <c r="BS23" i="206"/>
  <c r="BR23" i="206"/>
  <c r="BQ23" i="206"/>
  <c r="BP23" i="206"/>
  <c r="BO23" i="206"/>
  <c r="BN23" i="206"/>
  <c r="BM23" i="206"/>
  <c r="BL23" i="206"/>
  <c r="BK23" i="206"/>
  <c r="BJ23" i="206"/>
  <c r="BI23" i="206"/>
  <c r="BH23" i="206"/>
  <c r="BG23" i="206"/>
  <c r="BF23" i="206"/>
  <c r="BE23" i="206"/>
  <c r="BD23" i="206"/>
  <c r="BC23" i="206"/>
  <c r="BB23" i="206"/>
  <c r="BA23" i="206"/>
  <c r="AZ23" i="206"/>
  <c r="AY23" i="206"/>
  <c r="AX23" i="206"/>
  <c r="AW23" i="206"/>
  <c r="AV23" i="206"/>
  <c r="AU23" i="206"/>
  <c r="AT23" i="206"/>
  <c r="AS23" i="206"/>
  <c r="AR23" i="206"/>
  <c r="AQ23" i="206"/>
  <c r="AP23" i="206"/>
  <c r="AO23" i="206"/>
  <c r="AN23" i="206"/>
  <c r="AM23" i="206"/>
  <c r="AL23" i="206"/>
  <c r="AK23" i="206"/>
  <c r="AJ23" i="206"/>
  <c r="AI23" i="206"/>
  <c r="AH23" i="206"/>
  <c r="AG23" i="206"/>
  <c r="AF23" i="206"/>
  <c r="AE23" i="206"/>
  <c r="AD23" i="206"/>
  <c r="AC23" i="206"/>
  <c r="AB23" i="206"/>
  <c r="AA23" i="206"/>
  <c r="Z23" i="206"/>
  <c r="Y23" i="206"/>
  <c r="X23" i="206"/>
  <c r="W23" i="206"/>
  <c r="V23" i="206"/>
  <c r="U23" i="206"/>
  <c r="T23" i="206"/>
  <c r="S23" i="206"/>
  <c r="R23" i="206"/>
  <c r="Q23" i="206"/>
  <c r="P23" i="206"/>
  <c r="O23" i="206"/>
  <c r="N23" i="206"/>
  <c r="M23" i="206"/>
  <c r="L23" i="206"/>
  <c r="K23" i="206"/>
  <c r="J23" i="206"/>
  <c r="I23" i="206"/>
  <c r="H23" i="206"/>
  <c r="G23" i="206"/>
  <c r="F23" i="206"/>
  <c r="E23" i="206"/>
  <c r="D23" i="206"/>
  <c r="C23" i="206"/>
  <c r="B23" i="206"/>
  <c r="IW21" i="206"/>
  <c r="IV21" i="206"/>
  <c r="IU21" i="206"/>
  <c r="IT21" i="206"/>
  <c r="IS21" i="206"/>
  <c r="IR21" i="206"/>
  <c r="IQ21" i="206"/>
  <c r="IP21" i="206"/>
  <c r="IO21" i="206"/>
  <c r="IN21" i="206"/>
  <c r="IM21" i="206"/>
  <c r="IL21" i="206"/>
  <c r="IK21" i="206"/>
  <c r="IJ21" i="206"/>
  <c r="II21" i="206"/>
  <c r="IH21" i="206"/>
  <c r="IG21" i="206"/>
  <c r="IF21" i="206"/>
  <c r="IE21" i="206"/>
  <c r="ID21" i="206"/>
  <c r="IC21" i="206"/>
  <c r="IB21" i="206"/>
  <c r="IA21" i="206"/>
  <c r="HZ21" i="206"/>
  <c r="HY21" i="206"/>
  <c r="HX21" i="206"/>
  <c r="HW21" i="206"/>
  <c r="HV21" i="206"/>
  <c r="HU21" i="206"/>
  <c r="HT21" i="206"/>
  <c r="HS21" i="206"/>
  <c r="HR21" i="206"/>
  <c r="HQ21" i="206"/>
  <c r="HP21" i="206"/>
  <c r="HO21" i="206"/>
  <c r="HN21" i="206"/>
  <c r="HM21" i="206"/>
  <c r="HL21" i="206"/>
  <c r="HK21" i="206"/>
  <c r="HJ21" i="206"/>
  <c r="HI21" i="206"/>
  <c r="HH21" i="206"/>
  <c r="HG21" i="206"/>
  <c r="HF21" i="206"/>
  <c r="HE21" i="206"/>
  <c r="HD21" i="206"/>
  <c r="HC21" i="206"/>
  <c r="HB21" i="206"/>
  <c r="HA21" i="206"/>
  <c r="GZ21" i="206"/>
  <c r="GY21" i="206"/>
  <c r="GX21" i="206"/>
  <c r="GW21" i="206"/>
  <c r="GV21" i="206"/>
  <c r="GU21" i="206"/>
  <c r="GT21" i="206"/>
  <c r="GS21" i="206"/>
  <c r="GR21" i="206"/>
  <c r="GQ21" i="206"/>
  <c r="GP21" i="206"/>
  <c r="GO21" i="206"/>
  <c r="GN21" i="206"/>
  <c r="GM21" i="206"/>
  <c r="GL21" i="206"/>
  <c r="GK21" i="206"/>
  <c r="GJ21" i="206"/>
  <c r="GI21" i="206"/>
  <c r="GH21" i="206"/>
  <c r="GG21" i="206"/>
  <c r="GF21" i="206"/>
  <c r="GE21" i="206"/>
  <c r="GD21" i="206"/>
  <c r="GC21" i="206"/>
  <c r="GB21" i="206"/>
  <c r="GA21" i="206"/>
  <c r="FZ21" i="206"/>
  <c r="FY21" i="206"/>
  <c r="FX21" i="206"/>
  <c r="FW21" i="206"/>
  <c r="FV21" i="206"/>
  <c r="FU21" i="206"/>
  <c r="FT21" i="206"/>
  <c r="FS21" i="206"/>
  <c r="FR21" i="206"/>
  <c r="FQ21" i="206"/>
  <c r="FP21" i="206"/>
  <c r="FO21" i="206"/>
  <c r="FN21" i="206"/>
  <c r="FM21" i="206"/>
  <c r="FL21" i="206"/>
  <c r="FK21" i="206"/>
  <c r="FJ21" i="206"/>
  <c r="FI21" i="206"/>
  <c r="FH21" i="206"/>
  <c r="FG21" i="206"/>
  <c r="FF21" i="206"/>
  <c r="FE21" i="206"/>
  <c r="FD21" i="206"/>
  <c r="FC21" i="206"/>
  <c r="FB21" i="206"/>
  <c r="FA21" i="206"/>
  <c r="EZ21" i="206"/>
  <c r="EY21" i="206"/>
  <c r="EX21" i="206"/>
  <c r="EW21" i="206"/>
  <c r="EV21" i="206"/>
  <c r="EU21" i="206"/>
  <c r="ET21" i="206"/>
  <c r="ES21" i="206"/>
  <c r="ER21" i="206"/>
  <c r="EQ21" i="206"/>
  <c r="EP21" i="206"/>
  <c r="EO21" i="206"/>
  <c r="EN21" i="206"/>
  <c r="EM21" i="206"/>
  <c r="EL21" i="206"/>
  <c r="EK21" i="206"/>
  <c r="EJ21" i="206"/>
  <c r="EI21" i="206"/>
  <c r="EH21" i="206"/>
  <c r="EG21" i="206"/>
  <c r="EF21" i="206"/>
  <c r="EE21" i="206"/>
  <c r="ED21" i="206"/>
  <c r="EC21" i="206"/>
  <c r="EB21" i="206"/>
  <c r="EA21" i="206"/>
  <c r="DZ21" i="206"/>
  <c r="DY21" i="206"/>
  <c r="DX21" i="206"/>
  <c r="DW21" i="206"/>
  <c r="DV21" i="206"/>
  <c r="DU21" i="206"/>
  <c r="DT21" i="206"/>
  <c r="DS21" i="206"/>
  <c r="DR21" i="206"/>
  <c r="DQ21" i="206"/>
  <c r="DP21" i="206"/>
  <c r="DO21" i="206"/>
  <c r="DN21" i="206"/>
  <c r="DM21" i="206"/>
  <c r="DL21" i="206"/>
  <c r="DK21" i="206"/>
  <c r="DJ21" i="206"/>
  <c r="DI21" i="206"/>
  <c r="DH21" i="206"/>
  <c r="DG21" i="206"/>
  <c r="DF21" i="206"/>
  <c r="DE21" i="206"/>
  <c r="DD21" i="206"/>
  <c r="DC21" i="206"/>
  <c r="DB21" i="206"/>
  <c r="DA21" i="206"/>
  <c r="CZ21" i="206"/>
  <c r="CY21" i="206"/>
  <c r="CX21" i="206"/>
  <c r="CW21" i="206"/>
  <c r="CV21" i="206"/>
  <c r="CU21" i="206"/>
  <c r="CT21" i="206"/>
  <c r="CS21" i="206"/>
  <c r="CR21" i="206"/>
  <c r="CQ21" i="206"/>
  <c r="CP21" i="206"/>
  <c r="CO21" i="206"/>
  <c r="CN21" i="206"/>
  <c r="CM21" i="206"/>
  <c r="CL21" i="206"/>
  <c r="CK21" i="206"/>
  <c r="CJ21" i="206"/>
  <c r="CI21" i="206"/>
  <c r="CH21" i="206"/>
  <c r="CG21" i="206"/>
  <c r="CF21" i="206"/>
  <c r="CE21" i="206"/>
  <c r="CD21" i="206"/>
  <c r="CC21" i="206"/>
  <c r="CB21" i="206"/>
  <c r="CA21" i="206"/>
  <c r="BZ21" i="206"/>
  <c r="BY21" i="206"/>
  <c r="BX21" i="206"/>
  <c r="BW21" i="206"/>
  <c r="BV21" i="206"/>
  <c r="BU21" i="206"/>
  <c r="BT21" i="206"/>
  <c r="BS21" i="206"/>
  <c r="BR21" i="206"/>
  <c r="BQ21" i="206"/>
  <c r="BP21" i="206"/>
  <c r="BO21" i="206"/>
  <c r="BN21" i="206"/>
  <c r="BM21" i="206"/>
  <c r="BL21" i="206"/>
  <c r="BK21" i="206"/>
  <c r="BJ21" i="206"/>
  <c r="BI21" i="206"/>
  <c r="BH21" i="206"/>
  <c r="BG21" i="206"/>
  <c r="BF21" i="206"/>
  <c r="BE21" i="206"/>
  <c r="BD21" i="206"/>
  <c r="BC21" i="206"/>
  <c r="BB21" i="206"/>
  <c r="BA21" i="206"/>
  <c r="AZ21" i="206"/>
  <c r="AY21" i="206"/>
  <c r="AX21" i="206"/>
  <c r="AW21" i="206"/>
  <c r="AV21" i="206"/>
  <c r="AU21" i="206"/>
  <c r="AT21" i="206"/>
  <c r="AS21" i="206"/>
  <c r="AR21" i="206"/>
  <c r="AQ21" i="206"/>
  <c r="AP21" i="206"/>
  <c r="AO21" i="206"/>
  <c r="AN21" i="206"/>
  <c r="AM21" i="206"/>
  <c r="AL21" i="206"/>
  <c r="AK21" i="206"/>
  <c r="AJ21" i="206"/>
  <c r="AI21" i="206"/>
  <c r="AH21" i="206"/>
  <c r="AG21" i="206"/>
  <c r="AF21" i="206"/>
  <c r="AE21" i="206"/>
  <c r="AD21" i="206"/>
  <c r="AC21" i="206"/>
  <c r="AB21" i="206"/>
  <c r="AA21" i="206"/>
  <c r="Z21" i="206"/>
  <c r="Y21" i="206"/>
  <c r="X21" i="206"/>
  <c r="W21" i="206"/>
  <c r="V21" i="206"/>
  <c r="U21" i="206"/>
  <c r="T21" i="206"/>
  <c r="S21" i="206"/>
  <c r="R21" i="206"/>
  <c r="Q21" i="206"/>
  <c r="P21" i="206"/>
  <c r="O21" i="206"/>
  <c r="N21" i="206"/>
  <c r="M21" i="206"/>
  <c r="L21" i="206"/>
  <c r="K21" i="206"/>
  <c r="J21" i="206"/>
  <c r="I21" i="206"/>
  <c r="H21" i="206"/>
  <c r="G21" i="206"/>
  <c r="F21" i="206"/>
  <c r="E21" i="206"/>
  <c r="D21" i="206"/>
  <c r="C21" i="206"/>
  <c r="B21" i="206"/>
  <c r="AX19" i="206"/>
  <c r="AW19" i="206"/>
  <c r="AV19" i="206"/>
  <c r="AU19" i="206"/>
  <c r="AT19" i="206"/>
  <c r="AS19" i="206"/>
  <c r="AR19" i="206"/>
  <c r="AQ19" i="206"/>
  <c r="AP19" i="206"/>
  <c r="AO19" i="206"/>
  <c r="AN19" i="206"/>
  <c r="AM19" i="206"/>
  <c r="AL19" i="206"/>
  <c r="AK19" i="206"/>
  <c r="AJ19" i="206"/>
  <c r="AI19" i="206"/>
  <c r="AH19" i="206"/>
  <c r="AG19" i="206"/>
  <c r="AF19" i="206"/>
  <c r="AE19" i="206"/>
  <c r="AD19" i="206"/>
  <c r="AC19" i="206"/>
  <c r="AB19" i="206"/>
  <c r="AA19" i="206"/>
  <c r="Z19" i="206"/>
  <c r="Y19" i="206"/>
  <c r="X19" i="206"/>
  <c r="W19" i="206"/>
  <c r="V19" i="206"/>
  <c r="U19" i="206"/>
  <c r="T19" i="206"/>
  <c r="S19" i="206"/>
  <c r="R19" i="206"/>
  <c r="Q19" i="206"/>
  <c r="P19" i="206"/>
  <c r="O19" i="206"/>
  <c r="N19" i="206"/>
  <c r="M19" i="206"/>
  <c r="L19" i="206"/>
  <c r="K19" i="206"/>
  <c r="J19" i="206"/>
  <c r="I19" i="206"/>
  <c r="H19" i="206"/>
  <c r="G19" i="206"/>
  <c r="F19" i="206"/>
  <c r="E19" i="206"/>
  <c r="D19" i="206"/>
  <c r="C19" i="206"/>
  <c r="B19" i="206"/>
  <c r="AX17" i="206"/>
  <c r="AW17" i="206"/>
  <c r="AV17" i="206"/>
  <c r="AU17" i="206"/>
  <c r="AT17" i="206"/>
  <c r="AS17" i="206"/>
  <c r="AR17" i="206"/>
  <c r="AQ17" i="206"/>
  <c r="AP17" i="206"/>
  <c r="AO17" i="206"/>
  <c r="AN17" i="206"/>
  <c r="AM17" i="206"/>
  <c r="AL17" i="206"/>
  <c r="AK17" i="206"/>
  <c r="AJ17" i="206"/>
  <c r="AI17" i="206"/>
  <c r="AH17" i="206"/>
  <c r="AG17" i="206"/>
  <c r="AF17" i="206"/>
  <c r="AE17" i="206"/>
  <c r="AD17" i="206"/>
  <c r="AC17" i="206"/>
  <c r="AB17" i="206"/>
  <c r="AA17" i="206"/>
  <c r="Z17" i="206"/>
  <c r="Y17" i="206"/>
  <c r="X17" i="206"/>
  <c r="W17" i="206"/>
  <c r="V17" i="206"/>
  <c r="U17" i="206"/>
  <c r="T17" i="206"/>
  <c r="S17" i="206"/>
  <c r="R17" i="206"/>
  <c r="Q17" i="206"/>
  <c r="P17" i="206"/>
  <c r="O17" i="206"/>
  <c r="N17" i="206"/>
  <c r="M17" i="206"/>
  <c r="L17" i="206"/>
  <c r="K17" i="206"/>
  <c r="J17" i="206"/>
  <c r="I17" i="206"/>
  <c r="H17" i="206"/>
  <c r="G17" i="206"/>
  <c r="F17" i="206"/>
  <c r="E17" i="206"/>
  <c r="D17" i="206"/>
  <c r="C17" i="206"/>
  <c r="B17" i="206"/>
  <c r="AX15" i="206"/>
  <c r="AW15" i="206"/>
  <c r="AV15" i="206"/>
  <c r="AU15" i="206"/>
  <c r="AT15" i="206"/>
  <c r="AS15" i="206"/>
  <c r="AR15" i="206"/>
  <c r="AQ15" i="206"/>
  <c r="AP15" i="206"/>
  <c r="AO15" i="206"/>
  <c r="AN15" i="206"/>
  <c r="AM15" i="206"/>
  <c r="AL15" i="206"/>
  <c r="AK15" i="206"/>
  <c r="AJ15" i="206"/>
  <c r="AI15" i="206"/>
  <c r="AH15" i="206"/>
  <c r="AG15" i="206"/>
  <c r="AF15" i="206"/>
  <c r="AE15" i="206"/>
  <c r="AD15" i="206"/>
  <c r="AC15" i="206"/>
  <c r="AB15" i="206"/>
  <c r="AA15" i="206"/>
  <c r="Z15" i="206"/>
  <c r="Y15" i="206"/>
  <c r="X15" i="206"/>
  <c r="W15" i="206"/>
  <c r="V15" i="206"/>
  <c r="U15" i="206"/>
  <c r="T15" i="206"/>
  <c r="S15" i="206"/>
  <c r="R15" i="206"/>
  <c r="Q15" i="206"/>
  <c r="P15" i="206"/>
  <c r="O15" i="206"/>
  <c r="N15" i="206"/>
  <c r="M15" i="206"/>
  <c r="L15" i="206"/>
  <c r="K15" i="206"/>
  <c r="J15" i="206"/>
  <c r="I15" i="206"/>
  <c r="H15" i="206"/>
  <c r="G15" i="206"/>
  <c r="F15" i="206"/>
  <c r="E15" i="206"/>
  <c r="D15" i="206"/>
  <c r="C15" i="206"/>
  <c r="B15" i="206"/>
  <c r="AX13" i="206"/>
  <c r="AW13" i="206"/>
  <c r="AV13" i="206"/>
  <c r="AU13" i="206"/>
  <c r="AT13" i="206"/>
  <c r="AS13" i="206"/>
  <c r="AR13" i="206"/>
  <c r="AQ13" i="206"/>
  <c r="AP13" i="206"/>
  <c r="AO13" i="206"/>
  <c r="AN13" i="206"/>
  <c r="AM13" i="206"/>
  <c r="AL13" i="206"/>
  <c r="AK13" i="206"/>
  <c r="AJ13" i="206"/>
  <c r="AI13" i="206"/>
  <c r="AH13" i="206"/>
  <c r="AG13" i="206"/>
  <c r="AF13" i="206"/>
  <c r="AE13" i="206"/>
  <c r="AD13" i="206"/>
  <c r="AC13" i="206"/>
  <c r="AB13" i="206"/>
  <c r="AA13" i="206"/>
  <c r="Z13" i="206"/>
  <c r="Y13" i="206"/>
  <c r="X13" i="206"/>
  <c r="W13" i="206"/>
  <c r="V13" i="206"/>
  <c r="U13" i="206"/>
  <c r="T13" i="206"/>
  <c r="S13" i="206"/>
  <c r="R13" i="206"/>
  <c r="Q13" i="206"/>
  <c r="P13" i="206"/>
  <c r="O13" i="206"/>
  <c r="N13" i="206"/>
  <c r="M13" i="206"/>
  <c r="L13" i="206"/>
  <c r="K13" i="206"/>
  <c r="J13" i="206"/>
  <c r="I13" i="206"/>
  <c r="H13" i="206"/>
  <c r="G13" i="206"/>
  <c r="F13" i="206"/>
  <c r="E13" i="206"/>
  <c r="D13" i="206"/>
  <c r="C13" i="206"/>
  <c r="B13" i="206"/>
  <c r="AX11" i="206"/>
  <c r="AW11" i="206"/>
  <c r="AV11" i="206"/>
  <c r="AU11" i="206"/>
  <c r="AT11" i="206"/>
  <c r="AS11" i="206"/>
  <c r="AR11" i="206"/>
  <c r="AQ11" i="206"/>
  <c r="AP11" i="206"/>
  <c r="AO11" i="206"/>
  <c r="AN11" i="206"/>
  <c r="AM11" i="206"/>
  <c r="AL11" i="206"/>
  <c r="AK11" i="206"/>
  <c r="AJ11" i="206"/>
  <c r="AI11" i="206"/>
  <c r="AH11" i="206"/>
  <c r="AG11" i="206"/>
  <c r="AF11" i="206"/>
  <c r="AE11" i="206"/>
  <c r="AD11" i="206"/>
  <c r="AC11" i="206"/>
  <c r="AB11" i="206"/>
  <c r="AA11" i="206"/>
  <c r="Z11" i="206"/>
  <c r="Y11" i="206"/>
  <c r="X11" i="206"/>
  <c r="W11" i="206"/>
  <c r="V11" i="206"/>
  <c r="U11" i="206"/>
  <c r="T11" i="206"/>
  <c r="S11" i="206"/>
  <c r="R11" i="206"/>
  <c r="Q11" i="206"/>
  <c r="P11" i="206"/>
  <c r="O11" i="206"/>
  <c r="N11" i="206"/>
  <c r="M11" i="206"/>
  <c r="L11" i="206"/>
  <c r="K11" i="206"/>
  <c r="J11" i="206"/>
  <c r="I11" i="206"/>
  <c r="H11" i="206"/>
  <c r="G11" i="206"/>
  <c r="F11" i="206"/>
  <c r="E11" i="206"/>
  <c r="D11" i="206"/>
  <c r="C11" i="206"/>
  <c r="B11" i="206"/>
  <c r="AX9" i="206"/>
  <c r="AW9" i="206"/>
  <c r="AV9" i="206"/>
  <c r="AU9" i="206"/>
  <c r="AT9" i="206"/>
  <c r="AS9" i="206"/>
  <c r="AR9" i="206"/>
  <c r="AQ9" i="206"/>
  <c r="AP9" i="206"/>
  <c r="AO9" i="206"/>
  <c r="AN9" i="206"/>
  <c r="AM9" i="206"/>
  <c r="AL9" i="206"/>
  <c r="AK9" i="206"/>
  <c r="AJ9" i="206"/>
  <c r="AI9" i="206"/>
  <c r="AH9" i="206"/>
  <c r="AG9" i="206"/>
  <c r="AF9" i="206"/>
  <c r="AE9" i="206"/>
  <c r="AD9" i="206"/>
  <c r="AC9" i="206"/>
  <c r="AB9" i="206"/>
  <c r="AA9" i="206"/>
  <c r="Z9" i="206"/>
  <c r="Y9" i="206"/>
  <c r="X9" i="206"/>
  <c r="W9" i="206"/>
  <c r="V9" i="206"/>
  <c r="U9" i="206"/>
  <c r="T9" i="206"/>
  <c r="S9" i="206"/>
  <c r="R9" i="206"/>
  <c r="Q9" i="206"/>
  <c r="P9" i="206"/>
  <c r="O9" i="206"/>
  <c r="N9" i="206"/>
  <c r="M9" i="206"/>
  <c r="L9" i="206"/>
  <c r="K9" i="206"/>
  <c r="J9" i="206"/>
  <c r="I9" i="206"/>
  <c r="H9" i="206"/>
  <c r="G9" i="206"/>
  <c r="F9" i="206"/>
  <c r="E9" i="206"/>
  <c r="D9" i="206"/>
  <c r="C9" i="206"/>
  <c r="B9" i="206"/>
  <c r="AX7" i="206"/>
  <c r="AW7" i="206"/>
  <c r="AV7" i="206"/>
  <c r="AU7" i="206"/>
  <c r="AT7" i="206"/>
  <c r="AS7" i="206"/>
  <c r="AR7" i="206"/>
  <c r="AQ7" i="206"/>
  <c r="AP7" i="206"/>
  <c r="AO7" i="206"/>
  <c r="AN7" i="206"/>
  <c r="AM7" i="206"/>
  <c r="AL7" i="206"/>
  <c r="AK7" i="206"/>
  <c r="AJ7" i="206"/>
  <c r="AI7" i="206"/>
  <c r="AH7" i="206"/>
  <c r="AG7" i="206"/>
  <c r="AF7" i="206"/>
  <c r="AE7" i="206"/>
  <c r="AD7" i="206"/>
  <c r="AC7" i="206"/>
  <c r="AB7" i="206"/>
  <c r="AA7" i="206"/>
  <c r="Z7" i="206"/>
  <c r="Y7" i="206"/>
  <c r="X7" i="206"/>
  <c r="W7" i="206"/>
  <c r="V7" i="206"/>
  <c r="U7" i="206"/>
  <c r="T7" i="206"/>
  <c r="S7" i="206"/>
  <c r="R7" i="206"/>
  <c r="Q7" i="206"/>
  <c r="P7" i="206"/>
  <c r="O7" i="206"/>
  <c r="N7" i="206"/>
  <c r="M7" i="206"/>
  <c r="L7" i="206"/>
  <c r="K7" i="206"/>
  <c r="J7" i="206"/>
  <c r="I7" i="206"/>
  <c r="H7" i="206"/>
  <c r="G7" i="206"/>
  <c r="F7" i="206"/>
  <c r="E7" i="206"/>
  <c r="D7" i="206"/>
  <c r="C7" i="206"/>
  <c r="B7" i="206"/>
  <c r="AX5" i="206"/>
  <c r="AW5" i="206"/>
  <c r="AV5" i="206"/>
  <c r="AU5" i="206"/>
  <c r="AT5" i="206"/>
  <c r="AS5" i="206"/>
  <c r="AR5" i="206"/>
  <c r="AQ5" i="206"/>
  <c r="AP5" i="206"/>
  <c r="AO5" i="206"/>
  <c r="AN5" i="206"/>
  <c r="AM5" i="206"/>
  <c r="AL5" i="206"/>
  <c r="AK5" i="206"/>
  <c r="AJ5" i="206"/>
  <c r="AI5" i="206"/>
  <c r="AH5" i="206"/>
  <c r="AG5" i="206"/>
  <c r="AF5" i="206"/>
  <c r="AE5" i="206"/>
  <c r="AD5" i="206"/>
  <c r="AC5" i="206"/>
  <c r="AB5" i="206"/>
  <c r="AA5" i="206"/>
  <c r="Z5" i="206"/>
  <c r="Y5" i="206"/>
  <c r="X5" i="206"/>
  <c r="W5" i="206"/>
  <c r="V5" i="206"/>
  <c r="U5" i="206"/>
  <c r="T5" i="206"/>
  <c r="S5" i="206"/>
  <c r="R5" i="206"/>
  <c r="Q5" i="206"/>
  <c r="P5" i="206"/>
  <c r="O5" i="206"/>
  <c r="N5" i="206"/>
  <c r="M5" i="206"/>
  <c r="L5" i="206"/>
  <c r="K5" i="206"/>
  <c r="J5" i="206"/>
  <c r="I5" i="206"/>
  <c r="H5" i="206"/>
  <c r="G5" i="206"/>
  <c r="F5" i="206"/>
  <c r="E5" i="206"/>
  <c r="D5" i="206"/>
  <c r="C5" i="206"/>
  <c r="B5" i="206"/>
  <c r="AX4" i="206"/>
  <c r="AW4" i="206"/>
  <c r="AV4" i="206"/>
  <c r="AU4" i="206"/>
  <c r="AT4" i="206"/>
  <c r="AS4" i="206"/>
  <c r="AR4" i="206"/>
  <c r="AQ4" i="206"/>
  <c r="AP4" i="206"/>
  <c r="AO4" i="206"/>
  <c r="AN4" i="206"/>
  <c r="AM4" i="206"/>
  <c r="AL4" i="206"/>
  <c r="AK4" i="206"/>
  <c r="AJ4" i="206"/>
  <c r="AI4" i="206"/>
  <c r="AH4" i="206"/>
  <c r="AG4" i="206"/>
  <c r="AF4" i="206"/>
  <c r="AE4" i="206"/>
  <c r="AD4" i="206"/>
  <c r="AC4" i="206"/>
  <c r="AB4" i="206"/>
  <c r="AA4" i="206"/>
  <c r="Z4" i="206"/>
  <c r="Y4" i="206"/>
  <c r="X4" i="206"/>
  <c r="W4" i="206"/>
  <c r="V4" i="206"/>
  <c r="U4" i="206"/>
  <c r="T4" i="206"/>
  <c r="S4" i="206"/>
  <c r="R4" i="206"/>
  <c r="Q4" i="206"/>
  <c r="P4" i="206"/>
  <c r="O4" i="206"/>
  <c r="N4" i="206"/>
  <c r="M4" i="206"/>
  <c r="L4" i="206"/>
  <c r="K4" i="206"/>
  <c r="J4" i="206"/>
  <c r="I4" i="206"/>
  <c r="H4" i="206"/>
  <c r="G4" i="206"/>
  <c r="F4" i="206"/>
  <c r="E4" i="206"/>
  <c r="D4" i="206"/>
  <c r="C4" i="206"/>
  <c r="B4" i="206"/>
  <c r="JN27" i="142"/>
  <c r="JM27" i="142"/>
  <c r="JL27" i="142"/>
  <c r="JK27" i="142"/>
  <c r="JJ27" i="142"/>
  <c r="JI27" i="142"/>
  <c r="JH27" i="142"/>
  <c r="JG27" i="142"/>
  <c r="JF27" i="142"/>
  <c r="JE27" i="142"/>
  <c r="JD27" i="142"/>
  <c r="JC27" i="142"/>
  <c r="JB27" i="142"/>
  <c r="JA27" i="142"/>
  <c r="IZ27" i="142"/>
  <c r="IY27" i="142"/>
  <c r="IX27" i="142"/>
  <c r="IW27" i="142"/>
  <c r="IV27" i="142"/>
  <c r="IU27" i="142"/>
  <c r="IT27" i="142"/>
  <c r="IS27" i="142"/>
  <c r="IR27" i="142"/>
  <c r="IQ27" i="142"/>
  <c r="IP27" i="142"/>
  <c r="IO27" i="142"/>
  <c r="IN27" i="142"/>
  <c r="IM27" i="142"/>
  <c r="IL27" i="142"/>
  <c r="IK27" i="142"/>
  <c r="IJ27" i="142"/>
  <c r="II27" i="142"/>
  <c r="IH27" i="142"/>
  <c r="IG27" i="142"/>
  <c r="IF27" i="142"/>
  <c r="IE27" i="142"/>
  <c r="ID27" i="142"/>
  <c r="IC27" i="142"/>
  <c r="IB27" i="142"/>
  <c r="IA27" i="142"/>
  <c r="HZ27" i="142"/>
  <c r="HY27" i="142"/>
  <c r="HX27" i="142"/>
  <c r="HW27" i="142"/>
  <c r="HV27" i="142"/>
  <c r="HU27" i="142"/>
  <c r="HT27" i="142"/>
  <c r="HS27" i="142"/>
  <c r="HR27" i="142"/>
  <c r="HQ27" i="142"/>
  <c r="HP27" i="142"/>
  <c r="HO27" i="142"/>
  <c r="HN27" i="142"/>
  <c r="HM27" i="142"/>
  <c r="HL27" i="142"/>
  <c r="HK27" i="142"/>
  <c r="HJ27" i="142"/>
  <c r="HI27" i="142"/>
  <c r="HH27" i="142"/>
  <c r="HG27" i="142"/>
  <c r="HF27" i="142"/>
  <c r="HE27" i="142"/>
  <c r="HD27" i="142"/>
  <c r="HC27" i="142"/>
  <c r="HB27" i="142"/>
  <c r="HA27" i="142"/>
  <c r="GZ27" i="142"/>
  <c r="GY27" i="142"/>
  <c r="GX27" i="142"/>
  <c r="GW27" i="142"/>
  <c r="GV27" i="142"/>
  <c r="GU27" i="142"/>
  <c r="GT27" i="142"/>
  <c r="GS27" i="142"/>
  <c r="GR27" i="142"/>
  <c r="GQ27" i="142"/>
  <c r="GP27" i="142"/>
  <c r="GO27" i="142"/>
  <c r="GN27" i="142"/>
  <c r="GM27" i="142"/>
  <c r="GL27" i="142"/>
  <c r="GK27" i="142"/>
  <c r="GJ27" i="142"/>
  <c r="GI27" i="142"/>
  <c r="GH27" i="142"/>
  <c r="GG27" i="142"/>
  <c r="GF27" i="142"/>
  <c r="GE27" i="142"/>
  <c r="GD27" i="142"/>
  <c r="GC27" i="142"/>
  <c r="GB27" i="142"/>
  <c r="GA27" i="142"/>
  <c r="FZ27" i="142"/>
  <c r="FY27" i="142"/>
  <c r="FX27" i="142"/>
  <c r="FW27" i="142"/>
  <c r="FV27" i="142"/>
  <c r="FU27" i="142"/>
  <c r="FT27" i="142"/>
  <c r="FS27" i="142"/>
  <c r="FR27" i="142"/>
  <c r="FQ27" i="142"/>
  <c r="FP27" i="142"/>
  <c r="FO27" i="142"/>
  <c r="FN27" i="142"/>
  <c r="FM27" i="142"/>
  <c r="FL27" i="142"/>
  <c r="FK27" i="142"/>
  <c r="FJ27" i="142"/>
  <c r="FI27" i="142"/>
  <c r="FH27" i="142"/>
  <c r="FG27" i="142"/>
  <c r="FF27" i="142"/>
  <c r="FE27" i="142"/>
  <c r="FD27" i="142"/>
  <c r="FC27" i="142"/>
  <c r="FB27" i="142"/>
  <c r="FA27" i="142"/>
  <c r="EZ27" i="142"/>
  <c r="EY27" i="142"/>
  <c r="EX27" i="142"/>
  <c r="EW27" i="142"/>
  <c r="EV27" i="142"/>
  <c r="EU27" i="142"/>
  <c r="ET27" i="142"/>
  <c r="ES27" i="142"/>
  <c r="ER27" i="142"/>
  <c r="EQ27" i="142"/>
  <c r="EP27" i="142"/>
  <c r="EO27" i="142"/>
  <c r="EN27" i="142"/>
  <c r="EM27" i="142"/>
  <c r="EL27" i="142"/>
  <c r="EK27" i="142"/>
  <c r="EJ27" i="142"/>
  <c r="EI27" i="142"/>
  <c r="EH27" i="142"/>
  <c r="EG27" i="142"/>
  <c r="EF27" i="142"/>
  <c r="EE27" i="142"/>
  <c r="ED27" i="142"/>
  <c r="EC27" i="142"/>
  <c r="EB27" i="142"/>
  <c r="EA27" i="142"/>
  <c r="DZ27" i="142"/>
  <c r="DY27" i="142"/>
  <c r="DX27" i="142"/>
  <c r="DW27" i="142"/>
  <c r="DV27" i="142"/>
  <c r="DU27" i="142"/>
  <c r="DT27" i="142"/>
  <c r="DS27" i="142"/>
  <c r="DR27" i="142"/>
  <c r="DQ27" i="142"/>
  <c r="DP27" i="142"/>
  <c r="DO27" i="142"/>
  <c r="DN27" i="142"/>
  <c r="DM27" i="142"/>
  <c r="DL27" i="142"/>
  <c r="DK27" i="142"/>
  <c r="DJ27" i="142"/>
  <c r="DI27" i="142"/>
  <c r="DH27" i="142"/>
  <c r="DG27" i="142"/>
  <c r="DF27" i="142"/>
  <c r="DE27" i="142"/>
  <c r="DD27" i="142"/>
  <c r="DC27" i="142"/>
  <c r="DB27" i="142"/>
  <c r="DA27" i="142"/>
  <c r="CZ27" i="142"/>
  <c r="CY27" i="142"/>
  <c r="CX27" i="142"/>
  <c r="CW27" i="142"/>
  <c r="CV27" i="142"/>
  <c r="CU27" i="142"/>
  <c r="CT27" i="142"/>
  <c r="CS27" i="142"/>
  <c r="CR27" i="142"/>
  <c r="CQ27" i="142"/>
  <c r="CP27" i="142"/>
  <c r="CO27" i="142"/>
  <c r="CN27" i="142"/>
  <c r="CM27" i="142"/>
  <c r="CL27" i="142"/>
  <c r="CK27" i="142"/>
  <c r="CJ27" i="142"/>
  <c r="CI27" i="142"/>
  <c r="CH27" i="142"/>
  <c r="CG27" i="142"/>
  <c r="CF27" i="142"/>
  <c r="CE27" i="142"/>
  <c r="CD27" i="142"/>
  <c r="CC27" i="142"/>
  <c r="CB27" i="142"/>
  <c r="CA27" i="142"/>
  <c r="BZ27" i="142"/>
  <c r="BY27" i="142"/>
  <c r="BX27" i="142"/>
  <c r="BW27" i="142"/>
  <c r="BV27" i="142"/>
  <c r="BU27" i="142"/>
  <c r="BT27" i="142"/>
  <c r="BS27" i="142"/>
  <c r="BR27" i="142"/>
  <c r="BQ27" i="142"/>
  <c r="BP27" i="142"/>
  <c r="BO27" i="142"/>
  <c r="BN27" i="142"/>
  <c r="BM27" i="142"/>
  <c r="BL27" i="142"/>
  <c r="BK27" i="142"/>
  <c r="BJ27" i="142"/>
  <c r="BI27" i="142"/>
  <c r="BH27" i="142"/>
  <c r="BG27" i="142"/>
  <c r="BF27" i="142"/>
  <c r="BE27" i="142"/>
  <c r="BD27" i="142"/>
  <c r="BC27" i="142"/>
  <c r="BB27" i="142"/>
  <c r="BA27" i="142"/>
  <c r="AZ27" i="142"/>
  <c r="AY27" i="142"/>
  <c r="AX27" i="142"/>
  <c r="AW27" i="142"/>
  <c r="AV27" i="142"/>
  <c r="AU27" i="142"/>
  <c r="AT27" i="142"/>
  <c r="AS27" i="142"/>
  <c r="AR27" i="142"/>
  <c r="AQ27" i="142"/>
  <c r="AP27" i="142"/>
  <c r="AO27" i="142"/>
  <c r="AN27" i="142"/>
  <c r="AM27" i="142"/>
  <c r="AL27" i="142"/>
  <c r="AK27" i="142"/>
  <c r="AJ27" i="142"/>
  <c r="AI27" i="142"/>
  <c r="AH27" i="142"/>
  <c r="AG27" i="142"/>
  <c r="AF27" i="142"/>
  <c r="AE27" i="142"/>
  <c r="AD27" i="142"/>
  <c r="AC27" i="142"/>
  <c r="AB27" i="142"/>
  <c r="AA27" i="142"/>
  <c r="Z27" i="142"/>
  <c r="Y27" i="142"/>
  <c r="X27" i="142"/>
  <c r="W27" i="142"/>
  <c r="V27" i="142"/>
  <c r="U27" i="142"/>
  <c r="T27" i="142"/>
  <c r="S27" i="142"/>
  <c r="R27" i="142"/>
  <c r="Q27" i="142"/>
  <c r="P27" i="142"/>
  <c r="O27" i="142"/>
  <c r="N27" i="142"/>
  <c r="M27" i="142"/>
  <c r="L27" i="142"/>
  <c r="K27" i="142"/>
  <c r="J27" i="142"/>
  <c r="I27" i="142"/>
  <c r="H27" i="142"/>
  <c r="G27" i="142"/>
  <c r="F27" i="142"/>
  <c r="E27" i="142"/>
  <c r="D27" i="142"/>
  <c r="C27" i="142"/>
  <c r="B27" i="142"/>
  <c r="JN25" i="142"/>
  <c r="JM25" i="142"/>
  <c r="JL25" i="142"/>
  <c r="JK25" i="142"/>
  <c r="JJ25" i="142"/>
  <c r="JI25" i="142"/>
  <c r="JH25" i="142"/>
  <c r="JG25" i="142"/>
  <c r="JF25" i="142"/>
  <c r="JE25" i="142"/>
  <c r="JD25" i="142"/>
  <c r="JC25" i="142"/>
  <c r="JB25" i="142"/>
  <c r="JA25" i="142"/>
  <c r="IZ25" i="142"/>
  <c r="IY25" i="142"/>
  <c r="IX25" i="142"/>
  <c r="IW25" i="142"/>
  <c r="IV25" i="142"/>
  <c r="IU25" i="142"/>
  <c r="IT25" i="142"/>
  <c r="IS25" i="142"/>
  <c r="IR25" i="142"/>
  <c r="IQ25" i="142"/>
  <c r="IP25" i="142"/>
  <c r="IO25" i="142"/>
  <c r="IN25" i="142"/>
  <c r="IM25" i="142"/>
  <c r="IL25" i="142"/>
  <c r="IK25" i="142"/>
  <c r="IJ25" i="142"/>
  <c r="II25" i="142"/>
  <c r="IH25" i="142"/>
  <c r="IG25" i="142"/>
  <c r="IF25" i="142"/>
  <c r="IE25" i="142"/>
  <c r="ID25" i="142"/>
  <c r="IC25" i="142"/>
  <c r="IB25" i="142"/>
  <c r="IA25" i="142"/>
  <c r="HZ25" i="142"/>
  <c r="HY25" i="142"/>
  <c r="HX25" i="142"/>
  <c r="HW25" i="142"/>
  <c r="HV25" i="142"/>
  <c r="HU25" i="142"/>
  <c r="HT25" i="142"/>
  <c r="HS25" i="142"/>
  <c r="HR25" i="142"/>
  <c r="HQ25" i="142"/>
  <c r="HP25" i="142"/>
  <c r="HO25" i="142"/>
  <c r="HN25" i="142"/>
  <c r="HM25" i="142"/>
  <c r="HL25" i="142"/>
  <c r="HK25" i="142"/>
  <c r="HJ25" i="142"/>
  <c r="HI25" i="142"/>
  <c r="HH25" i="142"/>
  <c r="HG25" i="142"/>
  <c r="HF25" i="142"/>
  <c r="HE25" i="142"/>
  <c r="HD25" i="142"/>
  <c r="HC25" i="142"/>
  <c r="HB25" i="142"/>
  <c r="HA25" i="142"/>
  <c r="GZ25" i="142"/>
  <c r="GY25" i="142"/>
  <c r="GX25" i="142"/>
  <c r="GW25" i="142"/>
  <c r="GV25" i="142"/>
  <c r="GU25" i="142"/>
  <c r="GT25" i="142"/>
  <c r="GS25" i="142"/>
  <c r="GR25" i="142"/>
  <c r="GQ25" i="142"/>
  <c r="GP25" i="142"/>
  <c r="GO25" i="142"/>
  <c r="GN25" i="142"/>
  <c r="GM25" i="142"/>
  <c r="GL25" i="142"/>
  <c r="GK25" i="142"/>
  <c r="GJ25" i="142"/>
  <c r="GI25" i="142"/>
  <c r="GH25" i="142"/>
  <c r="GG25" i="142"/>
  <c r="GF25" i="142"/>
  <c r="GE25" i="142"/>
  <c r="GD25" i="142"/>
  <c r="GC25" i="142"/>
  <c r="GB25" i="142"/>
  <c r="GA25" i="142"/>
  <c r="FZ25" i="142"/>
  <c r="FY25" i="142"/>
  <c r="FX25" i="142"/>
  <c r="FW25" i="142"/>
  <c r="FV25" i="142"/>
  <c r="FU25" i="142"/>
  <c r="FT25" i="142"/>
  <c r="FS25" i="142"/>
  <c r="FR25" i="142"/>
  <c r="FQ25" i="142"/>
  <c r="FP25" i="142"/>
  <c r="FO25" i="142"/>
  <c r="FN25" i="142"/>
  <c r="FM25" i="142"/>
  <c r="FL25" i="142"/>
  <c r="FK25" i="142"/>
  <c r="FJ25" i="142"/>
  <c r="FI25" i="142"/>
  <c r="FH25" i="142"/>
  <c r="FG25" i="142"/>
  <c r="FF25" i="142"/>
  <c r="FE25" i="142"/>
  <c r="FD25" i="142"/>
  <c r="FC25" i="142"/>
  <c r="FB25" i="142"/>
  <c r="FA25" i="142"/>
  <c r="EZ25" i="142"/>
  <c r="EY25" i="142"/>
  <c r="EX25" i="142"/>
  <c r="EW25" i="142"/>
  <c r="EV25" i="142"/>
  <c r="EU25" i="142"/>
  <c r="ET25" i="142"/>
  <c r="ES25" i="142"/>
  <c r="ER25" i="142"/>
  <c r="EQ25" i="142"/>
  <c r="EP25" i="142"/>
  <c r="EO25" i="142"/>
  <c r="EN25" i="142"/>
  <c r="EM25" i="142"/>
  <c r="EL25" i="142"/>
  <c r="EK25" i="142"/>
  <c r="EJ25" i="142"/>
  <c r="EI25" i="142"/>
  <c r="EH25" i="142"/>
  <c r="EG25" i="142"/>
  <c r="EF25" i="142"/>
  <c r="EE25" i="142"/>
  <c r="ED25" i="142"/>
  <c r="EC25" i="142"/>
  <c r="EB25" i="142"/>
  <c r="EA25" i="142"/>
  <c r="DZ25" i="142"/>
  <c r="DY25" i="142"/>
  <c r="DX25" i="142"/>
  <c r="DW25" i="142"/>
  <c r="DV25" i="142"/>
  <c r="DU25" i="142"/>
  <c r="DT25" i="142"/>
  <c r="DS25" i="142"/>
  <c r="DR25" i="142"/>
  <c r="DQ25" i="142"/>
  <c r="DP25" i="142"/>
  <c r="DO25" i="142"/>
  <c r="DN25" i="142"/>
  <c r="DM25" i="142"/>
  <c r="DL25" i="142"/>
  <c r="DK25" i="142"/>
  <c r="DJ25" i="142"/>
  <c r="DI25" i="142"/>
  <c r="DH25" i="142"/>
  <c r="DG25" i="142"/>
  <c r="DF25" i="142"/>
  <c r="DE25" i="142"/>
  <c r="DD25" i="142"/>
  <c r="DC25" i="142"/>
  <c r="DB25" i="142"/>
  <c r="DA25" i="142"/>
  <c r="CZ25" i="142"/>
  <c r="CY25" i="142"/>
  <c r="CX25" i="142"/>
  <c r="CW25" i="142"/>
  <c r="CV25" i="142"/>
  <c r="CU25" i="142"/>
  <c r="CT25" i="142"/>
  <c r="CS25" i="142"/>
  <c r="CR25" i="142"/>
  <c r="CQ25" i="142"/>
  <c r="CP25" i="142"/>
  <c r="CO25" i="142"/>
  <c r="CN25" i="142"/>
  <c r="CM25" i="142"/>
  <c r="CL25" i="142"/>
  <c r="CK25" i="142"/>
  <c r="CJ25" i="142"/>
  <c r="CI25" i="142"/>
  <c r="CH25" i="142"/>
  <c r="CG25" i="142"/>
  <c r="CF25" i="142"/>
  <c r="CE25" i="142"/>
  <c r="CD25" i="142"/>
  <c r="CC25" i="142"/>
  <c r="CB25" i="142"/>
  <c r="CA25" i="142"/>
  <c r="BZ25" i="142"/>
  <c r="BY25" i="142"/>
  <c r="BX25" i="142"/>
  <c r="BW25" i="142"/>
  <c r="BV25" i="142"/>
  <c r="BU25" i="142"/>
  <c r="BT25" i="142"/>
  <c r="BS25" i="142"/>
  <c r="BR25" i="142"/>
  <c r="BQ25" i="142"/>
  <c r="BP25" i="142"/>
  <c r="BO25" i="142"/>
  <c r="BN25" i="142"/>
  <c r="BM25" i="142"/>
  <c r="BL25" i="142"/>
  <c r="BK25" i="142"/>
  <c r="BJ25" i="142"/>
  <c r="BI25" i="142"/>
  <c r="BH25" i="142"/>
  <c r="BG25" i="142"/>
  <c r="BF25" i="142"/>
  <c r="BE25" i="142"/>
  <c r="BD25" i="142"/>
  <c r="BC25" i="142"/>
  <c r="BB25" i="142"/>
  <c r="BA25" i="142"/>
  <c r="AZ25" i="142"/>
  <c r="AY25" i="142"/>
  <c r="AX25" i="142"/>
  <c r="AW25" i="142"/>
  <c r="AV25" i="142"/>
  <c r="AU25" i="142"/>
  <c r="AT25" i="142"/>
  <c r="AS25" i="142"/>
  <c r="AR25" i="142"/>
  <c r="AQ25" i="142"/>
  <c r="AP25" i="142"/>
  <c r="AO25" i="142"/>
  <c r="AN25" i="142"/>
  <c r="AM25" i="142"/>
  <c r="AL25" i="142"/>
  <c r="AK25" i="142"/>
  <c r="AJ25" i="142"/>
  <c r="AI25" i="142"/>
  <c r="AH25" i="142"/>
  <c r="AG25" i="142"/>
  <c r="AF25" i="142"/>
  <c r="AE25" i="142"/>
  <c r="AD25" i="142"/>
  <c r="AC25" i="142"/>
  <c r="AB25" i="142"/>
  <c r="AA25" i="142"/>
  <c r="Z25" i="142"/>
  <c r="Y25" i="142"/>
  <c r="X25" i="142"/>
  <c r="W25" i="142"/>
  <c r="V25" i="142"/>
  <c r="U25" i="142"/>
  <c r="T25" i="142"/>
  <c r="S25" i="142"/>
  <c r="R25" i="142"/>
  <c r="Q25" i="142"/>
  <c r="P25" i="142"/>
  <c r="O25" i="142"/>
  <c r="N25" i="142"/>
  <c r="M25" i="142"/>
  <c r="L25" i="142"/>
  <c r="K25" i="142"/>
  <c r="J25" i="142"/>
  <c r="I25" i="142"/>
  <c r="H25" i="142"/>
  <c r="G25" i="142"/>
  <c r="F25" i="142"/>
  <c r="E25" i="142"/>
  <c r="D25" i="142"/>
  <c r="C25" i="142"/>
  <c r="B25" i="142"/>
  <c r="JN24" i="142"/>
  <c r="JM24" i="142"/>
  <c r="JL24" i="142"/>
  <c r="JK24" i="142"/>
  <c r="JJ24" i="142"/>
  <c r="JI24" i="142"/>
  <c r="JH24" i="142"/>
  <c r="JG24" i="142"/>
  <c r="JF24" i="142"/>
  <c r="JE24" i="142"/>
  <c r="JD24" i="142"/>
  <c r="JC24" i="142"/>
  <c r="JB24" i="142"/>
  <c r="JA24" i="142"/>
  <c r="IZ24" i="142"/>
  <c r="IY24" i="142"/>
  <c r="IX24" i="142"/>
  <c r="IW24" i="142"/>
  <c r="IV24" i="142"/>
  <c r="IU24" i="142"/>
  <c r="IT24" i="142"/>
  <c r="IS24" i="142"/>
  <c r="IR24" i="142"/>
  <c r="IQ24" i="142"/>
  <c r="IP24" i="142"/>
  <c r="IO24" i="142"/>
  <c r="IN24" i="142"/>
  <c r="IM24" i="142"/>
  <c r="IL24" i="142"/>
  <c r="IK24" i="142"/>
  <c r="IJ24" i="142"/>
  <c r="II24" i="142"/>
  <c r="IH24" i="142"/>
  <c r="IG24" i="142"/>
  <c r="IF24" i="142"/>
  <c r="IE24" i="142"/>
  <c r="ID24" i="142"/>
  <c r="IC24" i="142"/>
  <c r="IB24" i="142"/>
  <c r="IA24" i="142"/>
  <c r="HZ24" i="142"/>
  <c r="HY24" i="142"/>
  <c r="HX24" i="142"/>
  <c r="HW24" i="142"/>
  <c r="HV24" i="142"/>
  <c r="HU24" i="142"/>
  <c r="HT24" i="142"/>
  <c r="HS24" i="142"/>
  <c r="HR24" i="142"/>
  <c r="HQ24" i="142"/>
  <c r="HP24" i="142"/>
  <c r="HO24" i="142"/>
  <c r="HN24" i="142"/>
  <c r="HM24" i="142"/>
  <c r="HL24" i="142"/>
  <c r="HK24" i="142"/>
  <c r="HJ24" i="142"/>
  <c r="HI24" i="142"/>
  <c r="HH24" i="142"/>
  <c r="HG24" i="142"/>
  <c r="HF24" i="142"/>
  <c r="HE24" i="142"/>
  <c r="HD24" i="142"/>
  <c r="HC24" i="142"/>
  <c r="HB24" i="142"/>
  <c r="HA24" i="142"/>
  <c r="GZ24" i="142"/>
  <c r="GY24" i="142"/>
  <c r="GX24" i="142"/>
  <c r="GW24" i="142"/>
  <c r="GV24" i="142"/>
  <c r="GU24" i="142"/>
  <c r="GT24" i="142"/>
  <c r="GS24" i="142"/>
  <c r="GR24" i="142"/>
  <c r="GQ24" i="142"/>
  <c r="GP24" i="142"/>
  <c r="GO24" i="142"/>
  <c r="GN24" i="142"/>
  <c r="GM24" i="142"/>
  <c r="GL24" i="142"/>
  <c r="GK24" i="142"/>
  <c r="GJ24" i="142"/>
  <c r="GI24" i="142"/>
  <c r="GH24" i="142"/>
  <c r="GG24" i="142"/>
  <c r="GF24" i="142"/>
  <c r="GE24" i="142"/>
  <c r="GD24" i="142"/>
  <c r="GC24" i="142"/>
  <c r="GB24" i="142"/>
  <c r="GA24" i="142"/>
  <c r="FZ24" i="142"/>
  <c r="FY24" i="142"/>
  <c r="FX24" i="142"/>
  <c r="FW24" i="142"/>
  <c r="FV24" i="142"/>
  <c r="FU24" i="142"/>
  <c r="FT24" i="142"/>
  <c r="FS24" i="142"/>
  <c r="FR24" i="142"/>
  <c r="FQ24" i="142"/>
  <c r="FP24" i="142"/>
  <c r="FO24" i="142"/>
  <c r="FN24" i="142"/>
  <c r="FM24" i="142"/>
  <c r="FL24" i="142"/>
  <c r="FK24" i="142"/>
  <c r="FJ24" i="142"/>
  <c r="FI24" i="142"/>
  <c r="FH24" i="142"/>
  <c r="FG24" i="142"/>
  <c r="FF24" i="142"/>
  <c r="FE24" i="142"/>
  <c r="FD24" i="142"/>
  <c r="FC24" i="142"/>
  <c r="FB24" i="142"/>
  <c r="FA24" i="142"/>
  <c r="EZ24" i="142"/>
  <c r="EY24" i="142"/>
  <c r="EX24" i="142"/>
  <c r="EW24" i="142"/>
  <c r="EV24" i="142"/>
  <c r="EU24" i="142"/>
  <c r="ET24" i="142"/>
  <c r="ES24" i="142"/>
  <c r="ER24" i="142"/>
  <c r="EQ24" i="142"/>
  <c r="EP24" i="142"/>
  <c r="EO24" i="142"/>
  <c r="EN24" i="142"/>
  <c r="EM24" i="142"/>
  <c r="EL24" i="142"/>
  <c r="EK24" i="142"/>
  <c r="EJ24" i="142"/>
  <c r="EI24" i="142"/>
  <c r="EH24" i="142"/>
  <c r="EG24" i="142"/>
  <c r="EF24" i="142"/>
  <c r="EE24" i="142"/>
  <c r="ED24" i="142"/>
  <c r="EC24" i="142"/>
  <c r="EB24" i="142"/>
  <c r="EA24" i="142"/>
  <c r="DZ24" i="142"/>
  <c r="DY24" i="142"/>
  <c r="DX24" i="142"/>
  <c r="DW24" i="142"/>
  <c r="DV24" i="142"/>
  <c r="DU24" i="142"/>
  <c r="DT24" i="142"/>
  <c r="DS24" i="142"/>
  <c r="DR24" i="142"/>
  <c r="DQ24" i="142"/>
  <c r="DP24" i="142"/>
  <c r="DO24" i="142"/>
  <c r="DN24" i="142"/>
  <c r="DM24" i="142"/>
  <c r="DL24" i="142"/>
  <c r="DK24" i="142"/>
  <c r="DJ24" i="142"/>
  <c r="DI24" i="142"/>
  <c r="DH24" i="142"/>
  <c r="DG24" i="142"/>
  <c r="DF24" i="142"/>
  <c r="DE24" i="142"/>
  <c r="DD24" i="142"/>
  <c r="DC24" i="142"/>
  <c r="DB24" i="142"/>
  <c r="DA24" i="142"/>
  <c r="CZ24" i="142"/>
  <c r="CY24" i="142"/>
  <c r="CX24" i="142"/>
  <c r="CW24" i="142"/>
  <c r="CV24" i="142"/>
  <c r="CU24" i="142"/>
  <c r="CT24" i="142"/>
  <c r="CS24" i="142"/>
  <c r="CR24" i="142"/>
  <c r="CQ24" i="142"/>
  <c r="CP24" i="142"/>
  <c r="CO24" i="142"/>
  <c r="CN24" i="142"/>
  <c r="CM24" i="142"/>
  <c r="CL24" i="142"/>
  <c r="CK24" i="142"/>
  <c r="CJ24" i="142"/>
  <c r="CI24" i="142"/>
  <c r="CH24" i="142"/>
  <c r="CG24" i="142"/>
  <c r="CF24" i="142"/>
  <c r="CE24" i="142"/>
  <c r="CD24" i="142"/>
  <c r="CC24" i="142"/>
  <c r="CB24" i="142"/>
  <c r="CA24" i="142"/>
  <c r="BZ24" i="142"/>
  <c r="BY24" i="142"/>
  <c r="BX24" i="142"/>
  <c r="BW24" i="142"/>
  <c r="BV24" i="142"/>
  <c r="BU24" i="142"/>
  <c r="BT24" i="142"/>
  <c r="BS24" i="142"/>
  <c r="BR24" i="142"/>
  <c r="BQ24" i="142"/>
  <c r="BP24" i="142"/>
  <c r="BO24" i="142"/>
  <c r="BN24" i="142"/>
  <c r="BM24" i="142"/>
  <c r="BL24" i="142"/>
  <c r="BK24" i="142"/>
  <c r="BJ24" i="142"/>
  <c r="BI24" i="142"/>
  <c r="BH24" i="142"/>
  <c r="BG24" i="142"/>
  <c r="BF24" i="142"/>
  <c r="BE24" i="142"/>
  <c r="BD24" i="142"/>
  <c r="BC24" i="142"/>
  <c r="BB24" i="142"/>
  <c r="BA24" i="142"/>
  <c r="AZ24" i="142"/>
  <c r="AY24" i="142"/>
  <c r="AX24" i="142"/>
  <c r="AW24" i="142"/>
  <c r="AV24" i="142"/>
  <c r="AU24" i="142"/>
  <c r="AT24" i="142"/>
  <c r="AS24" i="142"/>
  <c r="AR24" i="142"/>
  <c r="AQ24" i="142"/>
  <c r="AP24" i="142"/>
  <c r="AO24" i="142"/>
  <c r="AN24" i="142"/>
  <c r="AM24" i="142"/>
  <c r="AL24" i="142"/>
  <c r="AK24" i="142"/>
  <c r="AJ24" i="142"/>
  <c r="AI24" i="142"/>
  <c r="AH24" i="142"/>
  <c r="AG24" i="142"/>
  <c r="AF24" i="142"/>
  <c r="AE24" i="142"/>
  <c r="AD24" i="142"/>
  <c r="AC24" i="142"/>
  <c r="AB24" i="142"/>
  <c r="AA24" i="142"/>
  <c r="Z24" i="142"/>
  <c r="Y24" i="142"/>
  <c r="X24" i="142"/>
  <c r="W24" i="142"/>
  <c r="V24" i="142"/>
  <c r="U24" i="142"/>
  <c r="T24" i="142"/>
  <c r="S24" i="142"/>
  <c r="R24" i="142"/>
  <c r="Q24" i="142"/>
  <c r="P24" i="142"/>
  <c r="O24" i="142"/>
  <c r="N24" i="142"/>
  <c r="M24" i="142"/>
  <c r="L24" i="142"/>
  <c r="K24" i="142"/>
  <c r="J24" i="142"/>
  <c r="I24" i="142"/>
  <c r="H24" i="142"/>
  <c r="G24" i="142"/>
  <c r="F24" i="142"/>
  <c r="E24" i="142"/>
  <c r="D24" i="142"/>
  <c r="C24" i="142"/>
  <c r="B24" i="142"/>
  <c r="JN22" i="142"/>
  <c r="JM22" i="142"/>
  <c r="JL22" i="142"/>
  <c r="JK22" i="142"/>
  <c r="JJ22" i="142"/>
  <c r="JI22" i="142"/>
  <c r="JH22" i="142"/>
  <c r="JG22" i="142"/>
  <c r="JF22" i="142"/>
  <c r="JE22" i="142"/>
  <c r="JD22" i="142"/>
  <c r="JC22" i="142"/>
  <c r="JB22" i="142"/>
  <c r="JA22" i="142"/>
  <c r="IZ22" i="142"/>
  <c r="IY22" i="142"/>
  <c r="IX22" i="142"/>
  <c r="IW22" i="142"/>
  <c r="IV22" i="142"/>
  <c r="IU22" i="142"/>
  <c r="IT22" i="142"/>
  <c r="IS22" i="142"/>
  <c r="IR22" i="142"/>
  <c r="IQ22" i="142"/>
  <c r="IP22" i="142"/>
  <c r="IO22" i="142"/>
  <c r="IN22" i="142"/>
  <c r="IM22" i="142"/>
  <c r="IL22" i="142"/>
  <c r="IK22" i="142"/>
  <c r="IJ22" i="142"/>
  <c r="II22" i="142"/>
  <c r="IH22" i="142"/>
  <c r="IG22" i="142"/>
  <c r="IF22" i="142"/>
  <c r="IE22" i="142"/>
  <c r="ID22" i="142"/>
  <c r="IC22" i="142"/>
  <c r="IB22" i="142"/>
  <c r="IA22" i="142"/>
  <c r="HZ22" i="142"/>
  <c r="HY22" i="142"/>
  <c r="HX22" i="142"/>
  <c r="HW22" i="142"/>
  <c r="HV22" i="142"/>
  <c r="HU22" i="142"/>
  <c r="HT22" i="142"/>
  <c r="HS22" i="142"/>
  <c r="HR22" i="142"/>
  <c r="HQ22" i="142"/>
  <c r="HP22" i="142"/>
  <c r="HO22" i="142"/>
  <c r="HN22" i="142"/>
  <c r="HM22" i="142"/>
  <c r="HL22" i="142"/>
  <c r="HK22" i="142"/>
  <c r="HJ22" i="142"/>
  <c r="HI22" i="142"/>
  <c r="HH22" i="142"/>
  <c r="HG22" i="142"/>
  <c r="HF22" i="142"/>
  <c r="HE22" i="142"/>
  <c r="HD22" i="142"/>
  <c r="HC22" i="142"/>
  <c r="HB22" i="142"/>
  <c r="HA22" i="142"/>
  <c r="GZ22" i="142"/>
  <c r="GY22" i="142"/>
  <c r="GX22" i="142"/>
  <c r="GW22" i="142"/>
  <c r="GV22" i="142"/>
  <c r="GU22" i="142"/>
  <c r="GT22" i="142"/>
  <c r="GS22" i="142"/>
  <c r="GR22" i="142"/>
  <c r="GQ22" i="142"/>
  <c r="GP22" i="142"/>
  <c r="GO22" i="142"/>
  <c r="GN22" i="142"/>
  <c r="GM22" i="142"/>
  <c r="GL22" i="142"/>
  <c r="GK22" i="142"/>
  <c r="GJ22" i="142"/>
  <c r="GI22" i="142"/>
  <c r="GH22" i="142"/>
  <c r="GG22" i="142"/>
  <c r="GF22" i="142"/>
  <c r="GE22" i="142"/>
  <c r="GD22" i="142"/>
  <c r="GC22" i="142"/>
  <c r="GB22" i="142"/>
  <c r="GA22" i="142"/>
  <c r="FZ22" i="142"/>
  <c r="FY22" i="142"/>
  <c r="FX22" i="142"/>
  <c r="FW22" i="142"/>
  <c r="FV22" i="142"/>
  <c r="FU22" i="142"/>
  <c r="FT22" i="142"/>
  <c r="FS22" i="142"/>
  <c r="FR22" i="142"/>
  <c r="FQ22" i="142"/>
  <c r="FP22" i="142"/>
  <c r="FO22" i="142"/>
  <c r="FN22" i="142"/>
  <c r="FM22" i="142"/>
  <c r="FL22" i="142"/>
  <c r="FK22" i="142"/>
  <c r="FJ22" i="142"/>
  <c r="FI22" i="142"/>
  <c r="FH22" i="142"/>
  <c r="FG22" i="142"/>
  <c r="FF22" i="142"/>
  <c r="FE22" i="142"/>
  <c r="FD22" i="142"/>
  <c r="FC22" i="142"/>
  <c r="FB22" i="142"/>
  <c r="FA22" i="142"/>
  <c r="EZ22" i="142"/>
  <c r="EY22" i="142"/>
  <c r="EX22" i="142"/>
  <c r="EW22" i="142"/>
  <c r="EV22" i="142"/>
  <c r="EU22" i="142"/>
  <c r="ET22" i="142"/>
  <c r="ES22" i="142"/>
  <c r="ER22" i="142"/>
  <c r="EQ22" i="142"/>
  <c r="EP22" i="142"/>
  <c r="EO22" i="142"/>
  <c r="EN22" i="142"/>
  <c r="EM22" i="142"/>
  <c r="EL22" i="142"/>
  <c r="EK22" i="142"/>
  <c r="EJ22" i="142"/>
  <c r="EI22" i="142"/>
  <c r="EH22" i="142"/>
  <c r="EG22" i="142"/>
  <c r="EF22" i="142"/>
  <c r="EE22" i="142"/>
  <c r="ED22" i="142"/>
  <c r="EC22" i="142"/>
  <c r="EB22" i="142"/>
  <c r="EA22" i="142"/>
  <c r="DZ22" i="142"/>
  <c r="DY22" i="142"/>
  <c r="DX22" i="142"/>
  <c r="DW22" i="142"/>
  <c r="DV22" i="142"/>
  <c r="DU22" i="142"/>
  <c r="DT22" i="142"/>
  <c r="DS22" i="142"/>
  <c r="DR22" i="142"/>
  <c r="DQ22" i="142"/>
  <c r="DP22" i="142"/>
  <c r="DO22" i="142"/>
  <c r="DN22" i="142"/>
  <c r="DM22" i="142"/>
  <c r="DL22" i="142"/>
  <c r="DK22" i="142"/>
  <c r="DJ22" i="142"/>
  <c r="DI22" i="142"/>
  <c r="DH22" i="142"/>
  <c r="DG22" i="142"/>
  <c r="DF22" i="142"/>
  <c r="DE22" i="142"/>
  <c r="DD22" i="142"/>
  <c r="DC22" i="142"/>
  <c r="DB22" i="142"/>
  <c r="DA22" i="142"/>
  <c r="CZ22" i="142"/>
  <c r="CY22" i="142"/>
  <c r="CX22" i="142"/>
  <c r="CW22" i="142"/>
  <c r="CV22" i="142"/>
  <c r="CU22" i="142"/>
  <c r="CT22" i="142"/>
  <c r="CS22" i="142"/>
  <c r="CR22" i="142"/>
  <c r="CQ22" i="142"/>
  <c r="CP22" i="142"/>
  <c r="CO22" i="142"/>
  <c r="CN22" i="142"/>
  <c r="CM22" i="142"/>
  <c r="CL22" i="142"/>
  <c r="CK22" i="142"/>
  <c r="CJ22" i="142"/>
  <c r="CI22" i="142"/>
  <c r="CH22" i="142"/>
  <c r="CG22" i="142"/>
  <c r="CF22" i="142"/>
  <c r="CE22" i="142"/>
  <c r="CD22" i="142"/>
  <c r="CC22" i="142"/>
  <c r="CB22" i="142"/>
  <c r="CA22" i="142"/>
  <c r="BZ22" i="142"/>
  <c r="BY22" i="142"/>
  <c r="BX22" i="142"/>
  <c r="BW22" i="142"/>
  <c r="BV22" i="142"/>
  <c r="BU22" i="142"/>
  <c r="BT22" i="142"/>
  <c r="BS22" i="142"/>
  <c r="BR22" i="142"/>
  <c r="BQ22" i="142"/>
  <c r="BP22" i="142"/>
  <c r="BO22" i="142"/>
  <c r="BN22" i="142"/>
  <c r="BM22" i="142"/>
  <c r="BL22" i="142"/>
  <c r="BK22" i="142"/>
  <c r="BJ22" i="142"/>
  <c r="BI22" i="142"/>
  <c r="BH22" i="142"/>
  <c r="BG22" i="142"/>
  <c r="BF22" i="142"/>
  <c r="BE22" i="142"/>
  <c r="BD22" i="142"/>
  <c r="BC22" i="142"/>
  <c r="BB22" i="142"/>
  <c r="BA22" i="142"/>
  <c r="AZ22" i="142"/>
  <c r="AY22" i="142"/>
  <c r="AX22" i="142"/>
  <c r="AW22" i="142"/>
  <c r="AV22" i="142"/>
  <c r="AU22" i="142"/>
  <c r="AT22" i="142"/>
  <c r="AS22" i="142"/>
  <c r="AR22" i="142"/>
  <c r="AQ22" i="142"/>
  <c r="AP22" i="142"/>
  <c r="AO22" i="142"/>
  <c r="AN22" i="142"/>
  <c r="AM22" i="142"/>
  <c r="AL22" i="142"/>
  <c r="AK22" i="142"/>
  <c r="AJ22" i="142"/>
  <c r="AI22" i="142"/>
  <c r="AH22" i="142"/>
  <c r="AG22" i="142"/>
  <c r="AF22" i="142"/>
  <c r="AE22" i="142"/>
  <c r="AD22" i="142"/>
  <c r="AC22" i="142"/>
  <c r="AB22" i="142"/>
  <c r="AA22" i="142"/>
  <c r="Z22" i="142"/>
  <c r="Y22" i="142"/>
  <c r="X22" i="142"/>
  <c r="W22" i="142"/>
  <c r="V22" i="142"/>
  <c r="U22" i="142"/>
  <c r="T22" i="142"/>
  <c r="S22" i="142"/>
  <c r="R22" i="142"/>
  <c r="Q22" i="142"/>
  <c r="P22" i="142"/>
  <c r="O22" i="142"/>
  <c r="N22" i="142"/>
  <c r="M22" i="142"/>
  <c r="L22" i="142"/>
  <c r="K22" i="142"/>
  <c r="J22" i="142"/>
  <c r="I22" i="142"/>
  <c r="H22" i="142"/>
  <c r="G22" i="142"/>
  <c r="F22" i="142"/>
  <c r="E22" i="142"/>
  <c r="D22" i="142"/>
  <c r="C22" i="142"/>
  <c r="B22" i="142"/>
  <c r="JN21" i="142"/>
  <c r="JM21" i="142"/>
  <c r="JL21" i="142"/>
  <c r="JK21" i="142"/>
  <c r="JJ21" i="142"/>
  <c r="JI21" i="142"/>
  <c r="JH21" i="142"/>
  <c r="JG21" i="142"/>
  <c r="JF21" i="142"/>
  <c r="JE21" i="142"/>
  <c r="JD21" i="142"/>
  <c r="JC21" i="142"/>
  <c r="JB21" i="142"/>
  <c r="JA21" i="142"/>
  <c r="IZ21" i="142"/>
  <c r="IY21" i="142"/>
  <c r="IX21" i="142"/>
  <c r="IW21" i="142"/>
  <c r="IV21" i="142"/>
  <c r="IU21" i="142"/>
  <c r="IT21" i="142"/>
  <c r="IS21" i="142"/>
  <c r="IR21" i="142"/>
  <c r="IQ21" i="142"/>
  <c r="IP21" i="142"/>
  <c r="IO21" i="142"/>
  <c r="IN21" i="142"/>
  <c r="IM21" i="142"/>
  <c r="IL21" i="142"/>
  <c r="IK21" i="142"/>
  <c r="IJ21" i="142"/>
  <c r="II21" i="142"/>
  <c r="IH21" i="142"/>
  <c r="IG21" i="142"/>
  <c r="IF21" i="142"/>
  <c r="IE21" i="142"/>
  <c r="ID21" i="142"/>
  <c r="IC21" i="142"/>
  <c r="IB21" i="142"/>
  <c r="IA21" i="142"/>
  <c r="HZ21" i="142"/>
  <c r="HY21" i="142"/>
  <c r="HX21" i="142"/>
  <c r="HW21" i="142"/>
  <c r="HV21" i="142"/>
  <c r="HU21" i="142"/>
  <c r="HT21" i="142"/>
  <c r="HS21" i="142"/>
  <c r="HR21" i="142"/>
  <c r="HQ21" i="142"/>
  <c r="HP21" i="142"/>
  <c r="HO21" i="142"/>
  <c r="HN21" i="142"/>
  <c r="HM21" i="142"/>
  <c r="HL21" i="142"/>
  <c r="HK21" i="142"/>
  <c r="HJ21" i="142"/>
  <c r="HI21" i="142"/>
  <c r="HH21" i="142"/>
  <c r="HG21" i="142"/>
  <c r="HF21" i="142"/>
  <c r="HE21" i="142"/>
  <c r="HD21" i="142"/>
  <c r="HC21" i="142"/>
  <c r="HB21" i="142"/>
  <c r="HA21" i="142"/>
  <c r="GZ21" i="142"/>
  <c r="GY21" i="142"/>
  <c r="GX21" i="142"/>
  <c r="GW21" i="142"/>
  <c r="GV21" i="142"/>
  <c r="GU21" i="142"/>
  <c r="GT21" i="142"/>
  <c r="GS21" i="142"/>
  <c r="GR21" i="142"/>
  <c r="GQ21" i="142"/>
  <c r="GP21" i="142"/>
  <c r="GO21" i="142"/>
  <c r="GN21" i="142"/>
  <c r="GM21" i="142"/>
  <c r="GL21" i="142"/>
  <c r="GK21" i="142"/>
  <c r="GJ21" i="142"/>
  <c r="GI21" i="142"/>
  <c r="GH21" i="142"/>
  <c r="GG21" i="142"/>
  <c r="GF21" i="142"/>
  <c r="GE21" i="142"/>
  <c r="GD21" i="142"/>
  <c r="GC21" i="142"/>
  <c r="GB21" i="142"/>
  <c r="GA21" i="142"/>
  <c r="FZ21" i="142"/>
  <c r="FY21" i="142"/>
  <c r="FX21" i="142"/>
  <c r="FW21" i="142"/>
  <c r="FV21" i="142"/>
  <c r="FU21" i="142"/>
  <c r="FT21" i="142"/>
  <c r="FS21" i="142"/>
  <c r="FR21" i="142"/>
  <c r="FQ21" i="142"/>
  <c r="FP21" i="142"/>
  <c r="FO21" i="142"/>
  <c r="FN21" i="142"/>
  <c r="FM21" i="142"/>
  <c r="FL21" i="142"/>
  <c r="FK21" i="142"/>
  <c r="FJ21" i="142"/>
  <c r="FI21" i="142"/>
  <c r="FH21" i="142"/>
  <c r="FG21" i="142"/>
  <c r="FF21" i="142"/>
  <c r="FE21" i="142"/>
  <c r="FD21" i="142"/>
  <c r="FC21" i="142"/>
  <c r="FB21" i="142"/>
  <c r="FA21" i="142"/>
  <c r="EZ21" i="142"/>
  <c r="EY21" i="142"/>
  <c r="EX21" i="142"/>
  <c r="EW21" i="142"/>
  <c r="EV21" i="142"/>
  <c r="EU21" i="142"/>
  <c r="ET21" i="142"/>
  <c r="ES21" i="142"/>
  <c r="ER21" i="142"/>
  <c r="EQ21" i="142"/>
  <c r="EP21" i="142"/>
  <c r="EO21" i="142"/>
  <c r="EN21" i="142"/>
  <c r="EM21" i="142"/>
  <c r="EL21" i="142"/>
  <c r="EK21" i="142"/>
  <c r="EJ21" i="142"/>
  <c r="EI21" i="142"/>
  <c r="EH21" i="142"/>
  <c r="EG21" i="142"/>
  <c r="EF21" i="142"/>
  <c r="EE21" i="142"/>
  <c r="ED21" i="142"/>
  <c r="EC21" i="142"/>
  <c r="EB21" i="142"/>
  <c r="EA21" i="142"/>
  <c r="DZ21" i="142"/>
  <c r="DY21" i="142"/>
  <c r="DX21" i="142"/>
  <c r="DW21" i="142"/>
  <c r="DV21" i="142"/>
  <c r="DU21" i="142"/>
  <c r="DT21" i="142"/>
  <c r="DS21" i="142"/>
  <c r="DR21" i="142"/>
  <c r="DQ21" i="142"/>
  <c r="DP21" i="142"/>
  <c r="DO21" i="142"/>
  <c r="DN21" i="142"/>
  <c r="DM21" i="142"/>
  <c r="DL21" i="142"/>
  <c r="DK21" i="142"/>
  <c r="DJ21" i="142"/>
  <c r="DI21" i="142"/>
  <c r="DH21" i="142"/>
  <c r="DG21" i="142"/>
  <c r="DF21" i="142"/>
  <c r="DE21" i="142"/>
  <c r="DD21" i="142"/>
  <c r="DC21" i="142"/>
  <c r="DB21" i="142"/>
  <c r="DA21" i="142"/>
  <c r="CZ21" i="142"/>
  <c r="CY21" i="142"/>
  <c r="CX21" i="142"/>
  <c r="CW21" i="142"/>
  <c r="CV21" i="142"/>
  <c r="CU21" i="142"/>
  <c r="CT21" i="142"/>
  <c r="CS21" i="142"/>
  <c r="CR21" i="142"/>
  <c r="CQ21" i="142"/>
  <c r="CP21" i="142"/>
  <c r="CO21" i="142"/>
  <c r="CN21" i="142"/>
  <c r="CM21" i="142"/>
  <c r="CL21" i="142"/>
  <c r="CK21" i="142"/>
  <c r="CJ21" i="142"/>
  <c r="CI21" i="142"/>
  <c r="CH21" i="142"/>
  <c r="CG21" i="142"/>
  <c r="CF21" i="142"/>
  <c r="CE21" i="142"/>
  <c r="CD21" i="142"/>
  <c r="CC21" i="142"/>
  <c r="CB21" i="142"/>
  <c r="CA21" i="142"/>
  <c r="BZ21" i="142"/>
  <c r="BY21" i="142"/>
  <c r="BX21" i="142"/>
  <c r="BW21" i="142"/>
  <c r="BV21" i="142"/>
  <c r="BU21" i="142"/>
  <c r="BT21" i="142"/>
  <c r="BS21" i="142"/>
  <c r="BR21" i="142"/>
  <c r="BQ21" i="142"/>
  <c r="BP21" i="142"/>
  <c r="BO21" i="142"/>
  <c r="BN21" i="142"/>
  <c r="BM21" i="142"/>
  <c r="BL21" i="142"/>
  <c r="BK21" i="142"/>
  <c r="BJ21" i="142"/>
  <c r="BI21" i="142"/>
  <c r="BH21" i="142"/>
  <c r="BG21" i="142"/>
  <c r="BF21" i="142"/>
  <c r="BE21" i="142"/>
  <c r="BD21" i="142"/>
  <c r="BC21" i="142"/>
  <c r="BB21" i="142"/>
  <c r="BA21" i="142"/>
  <c r="AZ21" i="142"/>
  <c r="AY21" i="142"/>
  <c r="AX21" i="142"/>
  <c r="AW21" i="142"/>
  <c r="AV21" i="142"/>
  <c r="AU21" i="142"/>
  <c r="AT21" i="142"/>
  <c r="AS21" i="142"/>
  <c r="AR21" i="142"/>
  <c r="AQ21" i="142"/>
  <c r="AP21" i="142"/>
  <c r="AO21" i="142"/>
  <c r="AN21" i="142"/>
  <c r="AM21" i="142"/>
  <c r="AL21" i="142"/>
  <c r="AK21" i="142"/>
  <c r="AJ21" i="142"/>
  <c r="AI21" i="142"/>
  <c r="AH21" i="142"/>
  <c r="AG21" i="142"/>
  <c r="AF21" i="142"/>
  <c r="AE21" i="142"/>
  <c r="AD21" i="142"/>
  <c r="AC21" i="142"/>
  <c r="AB21" i="142"/>
  <c r="AA21" i="142"/>
  <c r="Z21" i="142"/>
  <c r="Y21" i="142"/>
  <c r="X21" i="142"/>
  <c r="W21" i="142"/>
  <c r="V21" i="142"/>
  <c r="U21" i="142"/>
  <c r="T21" i="142"/>
  <c r="S21" i="142"/>
  <c r="R21" i="142"/>
  <c r="Q21" i="142"/>
  <c r="P21" i="142"/>
  <c r="O21" i="142"/>
  <c r="N21" i="142"/>
  <c r="M21" i="142"/>
  <c r="L21" i="142"/>
  <c r="K21" i="142"/>
  <c r="J21" i="142"/>
  <c r="I21" i="142"/>
  <c r="H21" i="142"/>
  <c r="G21" i="142"/>
  <c r="F21" i="142"/>
  <c r="E21" i="142"/>
  <c r="D21" i="142"/>
  <c r="C21" i="142"/>
  <c r="B21" i="142"/>
  <c r="JN19" i="142"/>
  <c r="JM19" i="142"/>
  <c r="JL19" i="142"/>
  <c r="JK19" i="142"/>
  <c r="JJ19" i="142"/>
  <c r="JI19" i="142"/>
  <c r="JH19" i="142"/>
  <c r="JG19" i="142"/>
  <c r="JF19" i="142"/>
  <c r="JE19" i="142"/>
  <c r="JD19" i="142"/>
  <c r="JC19" i="142"/>
  <c r="JB19" i="142"/>
  <c r="JA19" i="142"/>
  <c r="IZ19" i="142"/>
  <c r="IY19" i="142"/>
  <c r="IX19" i="142"/>
  <c r="IW19" i="142"/>
  <c r="IV19" i="142"/>
  <c r="IU19" i="142"/>
  <c r="IT19" i="142"/>
  <c r="IS19" i="142"/>
  <c r="IR19" i="142"/>
  <c r="IQ19" i="142"/>
  <c r="IP19" i="142"/>
  <c r="IO19" i="142"/>
  <c r="IN19" i="142"/>
  <c r="IM19" i="142"/>
  <c r="IL19" i="142"/>
  <c r="IK19" i="142"/>
  <c r="IJ19" i="142"/>
  <c r="II19" i="142"/>
  <c r="IH19" i="142"/>
  <c r="IG19" i="142"/>
  <c r="IF19" i="142"/>
  <c r="IE19" i="142"/>
  <c r="ID19" i="142"/>
  <c r="IC19" i="142"/>
  <c r="IB19" i="142"/>
  <c r="IA19" i="142"/>
  <c r="HZ19" i="142"/>
  <c r="HY19" i="142"/>
  <c r="HX19" i="142"/>
  <c r="HW19" i="142"/>
  <c r="HV19" i="142"/>
  <c r="HU19" i="142"/>
  <c r="HT19" i="142"/>
  <c r="HS19" i="142"/>
  <c r="HR19" i="142"/>
  <c r="HQ19" i="142"/>
  <c r="HP19" i="142"/>
  <c r="HO19" i="142"/>
  <c r="HN19" i="142"/>
  <c r="HM19" i="142"/>
  <c r="HL19" i="142"/>
  <c r="HK19" i="142"/>
  <c r="HJ19" i="142"/>
  <c r="HI19" i="142"/>
  <c r="HH19" i="142"/>
  <c r="HG19" i="142"/>
  <c r="HF19" i="142"/>
  <c r="HE19" i="142"/>
  <c r="HD19" i="142"/>
  <c r="HC19" i="142"/>
  <c r="HB19" i="142"/>
  <c r="HA19" i="142"/>
  <c r="GZ19" i="142"/>
  <c r="GY19" i="142"/>
  <c r="GX19" i="142"/>
  <c r="GW19" i="142"/>
  <c r="GV19" i="142"/>
  <c r="GU19" i="142"/>
  <c r="GT19" i="142"/>
  <c r="GS19" i="142"/>
  <c r="GR19" i="142"/>
  <c r="GQ19" i="142"/>
  <c r="GP19" i="142"/>
  <c r="GO19" i="142"/>
  <c r="GN19" i="142"/>
  <c r="GM19" i="142"/>
  <c r="GL19" i="142"/>
  <c r="GK19" i="142"/>
  <c r="GJ19" i="142"/>
  <c r="GI19" i="142"/>
  <c r="GH19" i="142"/>
  <c r="GG19" i="142"/>
  <c r="GF19" i="142"/>
  <c r="GE19" i="142"/>
  <c r="GD19" i="142"/>
  <c r="GC19" i="142"/>
  <c r="GB19" i="142"/>
  <c r="GA19" i="142"/>
  <c r="FZ19" i="142"/>
  <c r="FY19" i="142"/>
  <c r="FX19" i="142"/>
  <c r="FW19" i="142"/>
  <c r="FV19" i="142"/>
  <c r="FU19" i="142"/>
  <c r="FT19" i="142"/>
  <c r="FS19" i="142"/>
  <c r="FR19" i="142"/>
  <c r="FQ19" i="142"/>
  <c r="FP19" i="142"/>
  <c r="FO19" i="142"/>
  <c r="FN19" i="142"/>
  <c r="FM19" i="142"/>
  <c r="FL19" i="142"/>
  <c r="FK19" i="142"/>
  <c r="FJ19" i="142"/>
  <c r="FI19" i="142"/>
  <c r="FH19" i="142"/>
  <c r="FG19" i="142"/>
  <c r="FF19" i="142"/>
  <c r="FE19" i="142"/>
  <c r="FD19" i="142"/>
  <c r="FC19" i="142"/>
  <c r="FB19" i="142"/>
  <c r="FA19" i="142"/>
  <c r="EZ19" i="142"/>
  <c r="EY19" i="142"/>
  <c r="EX19" i="142"/>
  <c r="EW19" i="142"/>
  <c r="EV19" i="142"/>
  <c r="EU19" i="142"/>
  <c r="ET19" i="142"/>
  <c r="ES19" i="142"/>
  <c r="ER19" i="142"/>
  <c r="EQ19" i="142"/>
  <c r="EP19" i="142"/>
  <c r="EO19" i="142"/>
  <c r="EN19" i="142"/>
  <c r="EM19" i="142"/>
  <c r="EL19" i="142"/>
  <c r="EK19" i="142"/>
  <c r="EJ19" i="142"/>
  <c r="EI19" i="142"/>
  <c r="EH19" i="142"/>
  <c r="EG19" i="142"/>
  <c r="EF19" i="142"/>
  <c r="EE19" i="142"/>
  <c r="ED19" i="142"/>
  <c r="EC19" i="142"/>
  <c r="EB19" i="142"/>
  <c r="EA19" i="142"/>
  <c r="DZ19" i="142"/>
  <c r="DY19" i="142"/>
  <c r="DX19" i="142"/>
  <c r="DW19" i="142"/>
  <c r="DV19" i="142"/>
  <c r="DU19" i="142"/>
  <c r="DT19" i="142"/>
  <c r="DS19" i="142"/>
  <c r="DR19" i="142"/>
  <c r="DQ19" i="142"/>
  <c r="DP19" i="142"/>
  <c r="DO19" i="142"/>
  <c r="DN19" i="142"/>
  <c r="DM19" i="142"/>
  <c r="DL19" i="142"/>
  <c r="DK19" i="142"/>
  <c r="DJ19" i="142"/>
  <c r="DI19" i="142"/>
  <c r="DH19" i="142"/>
  <c r="DG19" i="142"/>
  <c r="DF19" i="142"/>
  <c r="DE19" i="142"/>
  <c r="DD19" i="142"/>
  <c r="DC19" i="142"/>
  <c r="DB19" i="142"/>
  <c r="DA19" i="142"/>
  <c r="CZ19" i="142"/>
  <c r="CY19" i="142"/>
  <c r="CX19" i="142"/>
  <c r="CW19" i="142"/>
  <c r="CV19" i="142"/>
  <c r="CU19" i="142"/>
  <c r="CT19" i="142"/>
  <c r="CS19" i="142"/>
  <c r="CR19" i="142"/>
  <c r="CQ19" i="142"/>
  <c r="CP19" i="142"/>
  <c r="CO19" i="142"/>
  <c r="CN19" i="142"/>
  <c r="CM19" i="142"/>
  <c r="CL19" i="142"/>
  <c r="CK19" i="142"/>
  <c r="CJ19" i="142"/>
  <c r="CI19" i="142"/>
  <c r="CH19" i="142"/>
  <c r="CG19" i="142"/>
  <c r="CF19" i="142"/>
  <c r="CE19" i="142"/>
  <c r="CD19" i="142"/>
  <c r="CC19" i="142"/>
  <c r="CB19" i="142"/>
  <c r="CA19" i="142"/>
  <c r="BZ19" i="142"/>
  <c r="BY19" i="142"/>
  <c r="BX19" i="142"/>
  <c r="BW19" i="142"/>
  <c r="BV19" i="142"/>
  <c r="BU19" i="142"/>
  <c r="BT19" i="142"/>
  <c r="BS19" i="142"/>
  <c r="BR19" i="142"/>
  <c r="BQ19" i="142"/>
  <c r="BP19" i="142"/>
  <c r="BO19" i="142"/>
  <c r="BN19" i="142"/>
  <c r="BM19" i="142"/>
  <c r="BL19" i="142"/>
  <c r="BK19" i="142"/>
  <c r="BJ19" i="142"/>
  <c r="BI19" i="142"/>
  <c r="BH19" i="142"/>
  <c r="BG19" i="142"/>
  <c r="BF19" i="142"/>
  <c r="BE19" i="142"/>
  <c r="BD19" i="142"/>
  <c r="BC19" i="142"/>
  <c r="BB19" i="142"/>
  <c r="BA19" i="142"/>
  <c r="AZ19" i="142"/>
  <c r="AY19" i="142"/>
  <c r="AX19" i="142"/>
  <c r="AW19" i="142"/>
  <c r="AV19" i="142"/>
  <c r="AU19" i="142"/>
  <c r="AT19" i="142"/>
  <c r="AS19" i="142"/>
  <c r="AR19" i="142"/>
  <c r="AQ19" i="142"/>
  <c r="AP19" i="142"/>
  <c r="AO19" i="142"/>
  <c r="AN19" i="142"/>
  <c r="AM19" i="142"/>
  <c r="AL19" i="142"/>
  <c r="AK19" i="142"/>
  <c r="AJ19" i="142"/>
  <c r="AI19" i="142"/>
  <c r="AH19" i="142"/>
  <c r="AG19" i="142"/>
  <c r="AF19" i="142"/>
  <c r="AE19" i="142"/>
  <c r="AD19" i="142"/>
  <c r="AC19" i="142"/>
  <c r="AB19" i="142"/>
  <c r="AA19" i="142"/>
  <c r="Z19" i="142"/>
  <c r="Y19" i="142"/>
  <c r="X19" i="142"/>
  <c r="W19" i="142"/>
  <c r="V19" i="142"/>
  <c r="U19" i="142"/>
  <c r="T19" i="142"/>
  <c r="S19" i="142"/>
  <c r="R19" i="142"/>
  <c r="Q19" i="142"/>
  <c r="P19" i="142"/>
  <c r="O19" i="142"/>
  <c r="N19" i="142"/>
  <c r="M19" i="142"/>
  <c r="L19" i="142"/>
  <c r="K19" i="142"/>
  <c r="J19" i="142"/>
  <c r="I19" i="142"/>
  <c r="H19" i="142"/>
  <c r="G19" i="142"/>
  <c r="F19" i="142"/>
  <c r="E19" i="142"/>
  <c r="D19" i="142"/>
  <c r="C19" i="142"/>
  <c r="B19" i="142"/>
  <c r="JN18" i="142"/>
  <c r="JM18" i="142"/>
  <c r="JL18" i="142"/>
  <c r="JK18" i="142"/>
  <c r="JJ18" i="142"/>
  <c r="JI18" i="142"/>
  <c r="JH18" i="142"/>
  <c r="JG18" i="142"/>
  <c r="JF18" i="142"/>
  <c r="JE18" i="142"/>
  <c r="JD18" i="142"/>
  <c r="JC18" i="142"/>
  <c r="JB18" i="142"/>
  <c r="JA18" i="142"/>
  <c r="IZ18" i="142"/>
  <c r="IY18" i="142"/>
  <c r="IX18" i="142"/>
  <c r="IW18" i="142"/>
  <c r="IV18" i="142"/>
  <c r="IU18" i="142"/>
  <c r="IT18" i="142"/>
  <c r="IS18" i="142"/>
  <c r="IR18" i="142"/>
  <c r="IQ18" i="142"/>
  <c r="IP18" i="142"/>
  <c r="IO18" i="142"/>
  <c r="IN18" i="142"/>
  <c r="IM18" i="142"/>
  <c r="IL18" i="142"/>
  <c r="IK18" i="142"/>
  <c r="IJ18" i="142"/>
  <c r="II18" i="142"/>
  <c r="IH18" i="142"/>
  <c r="IG18" i="142"/>
  <c r="IF18" i="142"/>
  <c r="IE18" i="142"/>
  <c r="ID18" i="142"/>
  <c r="IC18" i="142"/>
  <c r="IB18" i="142"/>
  <c r="IA18" i="142"/>
  <c r="HZ18" i="142"/>
  <c r="HY18" i="142"/>
  <c r="HX18" i="142"/>
  <c r="HW18" i="142"/>
  <c r="HV18" i="142"/>
  <c r="HU18" i="142"/>
  <c r="HT18" i="142"/>
  <c r="HS18" i="142"/>
  <c r="HR18" i="142"/>
  <c r="HQ18" i="142"/>
  <c r="HP18" i="142"/>
  <c r="HO18" i="142"/>
  <c r="HN18" i="142"/>
  <c r="HM18" i="142"/>
  <c r="HL18" i="142"/>
  <c r="HK18" i="142"/>
  <c r="HJ18" i="142"/>
  <c r="HI18" i="142"/>
  <c r="HH18" i="142"/>
  <c r="HG18" i="142"/>
  <c r="HF18" i="142"/>
  <c r="HE18" i="142"/>
  <c r="HD18" i="142"/>
  <c r="HC18" i="142"/>
  <c r="HB18" i="142"/>
  <c r="HA18" i="142"/>
  <c r="GZ18" i="142"/>
  <c r="GY18" i="142"/>
  <c r="GX18" i="142"/>
  <c r="GW18" i="142"/>
  <c r="GV18" i="142"/>
  <c r="GU18" i="142"/>
  <c r="GT18" i="142"/>
  <c r="GS18" i="142"/>
  <c r="GR18" i="142"/>
  <c r="GQ18" i="142"/>
  <c r="GP18" i="142"/>
  <c r="GO18" i="142"/>
  <c r="GN18" i="142"/>
  <c r="GM18" i="142"/>
  <c r="GL18" i="142"/>
  <c r="GK18" i="142"/>
  <c r="GJ18" i="142"/>
  <c r="GI18" i="142"/>
  <c r="GH18" i="142"/>
  <c r="GG18" i="142"/>
  <c r="GF18" i="142"/>
  <c r="GE18" i="142"/>
  <c r="GD18" i="142"/>
  <c r="GC18" i="142"/>
  <c r="GB18" i="142"/>
  <c r="GA18" i="142"/>
  <c r="FZ18" i="142"/>
  <c r="FY18" i="142"/>
  <c r="FX18" i="142"/>
  <c r="FW18" i="142"/>
  <c r="FV18" i="142"/>
  <c r="FU18" i="142"/>
  <c r="FT18" i="142"/>
  <c r="FS18" i="142"/>
  <c r="FR18" i="142"/>
  <c r="FQ18" i="142"/>
  <c r="FP18" i="142"/>
  <c r="FO18" i="142"/>
  <c r="FN18" i="142"/>
  <c r="FM18" i="142"/>
  <c r="FL18" i="142"/>
  <c r="FK18" i="142"/>
  <c r="FJ18" i="142"/>
  <c r="FI18" i="142"/>
  <c r="FH18" i="142"/>
  <c r="FG18" i="142"/>
  <c r="FF18" i="142"/>
  <c r="FE18" i="142"/>
  <c r="FD18" i="142"/>
  <c r="FC18" i="142"/>
  <c r="FB18" i="142"/>
  <c r="FA18" i="142"/>
  <c r="EZ18" i="142"/>
  <c r="EY18" i="142"/>
  <c r="EX18" i="142"/>
  <c r="EW18" i="142"/>
  <c r="EV18" i="142"/>
  <c r="EU18" i="142"/>
  <c r="ET18" i="142"/>
  <c r="ES18" i="142"/>
  <c r="ER18" i="142"/>
  <c r="EQ18" i="142"/>
  <c r="EP18" i="142"/>
  <c r="EO18" i="142"/>
  <c r="EN18" i="142"/>
  <c r="EM18" i="142"/>
  <c r="EL18" i="142"/>
  <c r="EK18" i="142"/>
  <c r="EJ18" i="142"/>
  <c r="EI18" i="142"/>
  <c r="EH18" i="142"/>
  <c r="EG18" i="142"/>
  <c r="EF18" i="142"/>
  <c r="EE18" i="142"/>
  <c r="ED18" i="142"/>
  <c r="EC18" i="142"/>
  <c r="EB18" i="142"/>
  <c r="EA18" i="142"/>
  <c r="DZ18" i="142"/>
  <c r="DY18" i="142"/>
  <c r="DX18" i="142"/>
  <c r="DW18" i="142"/>
  <c r="DV18" i="142"/>
  <c r="DU18" i="142"/>
  <c r="DT18" i="142"/>
  <c r="DS18" i="142"/>
  <c r="DR18" i="142"/>
  <c r="DQ18" i="142"/>
  <c r="DP18" i="142"/>
  <c r="DO18" i="142"/>
  <c r="DN18" i="142"/>
  <c r="DM18" i="142"/>
  <c r="DL18" i="142"/>
  <c r="DK18" i="142"/>
  <c r="DJ18" i="142"/>
  <c r="DI18" i="142"/>
  <c r="DH18" i="142"/>
  <c r="DG18" i="142"/>
  <c r="DF18" i="142"/>
  <c r="DE18" i="142"/>
  <c r="DD18" i="142"/>
  <c r="DC18" i="142"/>
  <c r="DB18" i="142"/>
  <c r="DA18" i="142"/>
  <c r="CZ18" i="142"/>
  <c r="CY18" i="142"/>
  <c r="CX18" i="142"/>
  <c r="CW18" i="142"/>
  <c r="CV18" i="142"/>
  <c r="CU18" i="142"/>
  <c r="CT18" i="142"/>
  <c r="CS18" i="142"/>
  <c r="CR18" i="142"/>
  <c r="CQ18" i="142"/>
  <c r="CP18" i="142"/>
  <c r="CO18" i="142"/>
  <c r="CN18" i="142"/>
  <c r="CM18" i="142"/>
  <c r="CL18" i="142"/>
  <c r="CK18" i="142"/>
  <c r="CJ18" i="142"/>
  <c r="CI18" i="142"/>
  <c r="CH18" i="142"/>
  <c r="CG18" i="142"/>
  <c r="CF18" i="142"/>
  <c r="CE18" i="142"/>
  <c r="CD18" i="142"/>
  <c r="CC18" i="142"/>
  <c r="CB18" i="142"/>
  <c r="CA18" i="142"/>
  <c r="BZ18" i="142"/>
  <c r="BY18" i="142"/>
  <c r="BX18" i="142"/>
  <c r="BW18" i="142"/>
  <c r="BV18" i="142"/>
  <c r="BU18" i="142"/>
  <c r="BT18" i="142"/>
  <c r="BS18" i="142"/>
  <c r="BR18" i="142"/>
  <c r="BQ18" i="142"/>
  <c r="BP18" i="142"/>
  <c r="BO18" i="142"/>
  <c r="BN18" i="142"/>
  <c r="BM18" i="142"/>
  <c r="BL18" i="142"/>
  <c r="BK18" i="142"/>
  <c r="BJ18" i="142"/>
  <c r="BI18" i="142"/>
  <c r="BH18" i="142"/>
  <c r="BG18" i="142"/>
  <c r="BF18" i="142"/>
  <c r="BE18" i="142"/>
  <c r="BD18" i="142"/>
  <c r="BC18" i="142"/>
  <c r="BB18" i="142"/>
  <c r="BA18" i="142"/>
  <c r="AZ18" i="142"/>
  <c r="AY18" i="142"/>
  <c r="AX18" i="142"/>
  <c r="AW18" i="142"/>
  <c r="AV18" i="142"/>
  <c r="AU18" i="142"/>
  <c r="AT18" i="142"/>
  <c r="AS18" i="142"/>
  <c r="AR18" i="142"/>
  <c r="AQ18" i="142"/>
  <c r="AP18" i="142"/>
  <c r="AO18" i="142"/>
  <c r="AN18" i="142"/>
  <c r="AM18" i="142"/>
  <c r="AL18" i="142"/>
  <c r="AK18" i="142"/>
  <c r="AJ18" i="142"/>
  <c r="AI18" i="142"/>
  <c r="AH18" i="142"/>
  <c r="AG18" i="142"/>
  <c r="AF18" i="142"/>
  <c r="AE18" i="142"/>
  <c r="AD18" i="142"/>
  <c r="AC18" i="142"/>
  <c r="AB18" i="142"/>
  <c r="AA18" i="142"/>
  <c r="Z18" i="142"/>
  <c r="Y18" i="142"/>
  <c r="X18" i="142"/>
  <c r="W18" i="142"/>
  <c r="V18" i="142"/>
  <c r="U18" i="142"/>
  <c r="T18" i="142"/>
  <c r="S18" i="142"/>
  <c r="R18" i="142"/>
  <c r="Q18" i="142"/>
  <c r="P18" i="142"/>
  <c r="O18" i="142"/>
  <c r="N18" i="142"/>
  <c r="M18" i="142"/>
  <c r="L18" i="142"/>
  <c r="K18" i="142"/>
  <c r="J18" i="142"/>
  <c r="I18" i="142"/>
  <c r="H18" i="142"/>
  <c r="G18" i="142"/>
  <c r="F18" i="142"/>
  <c r="E18" i="142"/>
  <c r="D18" i="142"/>
  <c r="C18" i="142"/>
  <c r="B18" i="142"/>
  <c r="JN16" i="142"/>
  <c r="JM16" i="142"/>
  <c r="JL16" i="142"/>
  <c r="JK16" i="142"/>
  <c r="JJ16" i="142"/>
  <c r="JI16" i="142"/>
  <c r="JH16" i="142"/>
  <c r="JG16" i="142"/>
  <c r="JF16" i="142"/>
  <c r="JE16" i="142"/>
  <c r="JD16" i="142"/>
  <c r="JC16" i="142"/>
  <c r="JB16" i="142"/>
  <c r="JA16" i="142"/>
  <c r="IZ16" i="142"/>
  <c r="IY16" i="142"/>
  <c r="IX16" i="142"/>
  <c r="IW16" i="142"/>
  <c r="IV16" i="142"/>
  <c r="IU16" i="142"/>
  <c r="IT16" i="142"/>
  <c r="IS16" i="142"/>
  <c r="IR16" i="142"/>
  <c r="IQ16" i="142"/>
  <c r="IP16" i="142"/>
  <c r="IO16" i="142"/>
  <c r="IN16" i="142"/>
  <c r="IM16" i="142"/>
  <c r="IL16" i="142"/>
  <c r="IK16" i="142"/>
  <c r="IJ16" i="142"/>
  <c r="II16" i="142"/>
  <c r="IH16" i="142"/>
  <c r="IG16" i="142"/>
  <c r="IF16" i="142"/>
  <c r="IE16" i="142"/>
  <c r="ID16" i="142"/>
  <c r="IC16" i="142"/>
  <c r="IB16" i="142"/>
  <c r="IA16" i="142"/>
  <c r="HZ16" i="142"/>
  <c r="HY16" i="142"/>
  <c r="HX16" i="142"/>
  <c r="HW16" i="142"/>
  <c r="HV16" i="142"/>
  <c r="HU16" i="142"/>
  <c r="HT16" i="142"/>
  <c r="HS16" i="142"/>
  <c r="HR16" i="142"/>
  <c r="HQ16" i="142"/>
  <c r="HP16" i="142"/>
  <c r="HO16" i="142"/>
  <c r="HN16" i="142"/>
  <c r="HM16" i="142"/>
  <c r="HL16" i="142"/>
  <c r="HK16" i="142"/>
  <c r="HJ16" i="142"/>
  <c r="HI16" i="142"/>
  <c r="HH16" i="142"/>
  <c r="HG16" i="142"/>
  <c r="HF16" i="142"/>
  <c r="HE16" i="142"/>
  <c r="HD16" i="142"/>
  <c r="HC16" i="142"/>
  <c r="HB16" i="142"/>
  <c r="HA16" i="142"/>
  <c r="GZ16" i="142"/>
  <c r="GY16" i="142"/>
  <c r="GX16" i="142"/>
  <c r="GW16" i="142"/>
  <c r="GV16" i="142"/>
  <c r="GU16" i="142"/>
  <c r="GT16" i="142"/>
  <c r="GS16" i="142"/>
  <c r="GR16" i="142"/>
  <c r="GQ16" i="142"/>
  <c r="GP16" i="142"/>
  <c r="GO16" i="142"/>
  <c r="GN16" i="142"/>
  <c r="GM16" i="142"/>
  <c r="GL16" i="142"/>
  <c r="GK16" i="142"/>
  <c r="GJ16" i="142"/>
  <c r="GI16" i="142"/>
  <c r="GH16" i="142"/>
  <c r="GG16" i="142"/>
  <c r="GF16" i="142"/>
  <c r="GE16" i="142"/>
  <c r="GD16" i="142"/>
  <c r="GC16" i="142"/>
  <c r="GB16" i="142"/>
  <c r="GA16" i="142"/>
  <c r="FZ16" i="142"/>
  <c r="FY16" i="142"/>
  <c r="FX16" i="142"/>
  <c r="FW16" i="142"/>
  <c r="FV16" i="142"/>
  <c r="FU16" i="142"/>
  <c r="FT16" i="142"/>
  <c r="FS16" i="142"/>
  <c r="FR16" i="142"/>
  <c r="FQ16" i="142"/>
  <c r="FP16" i="142"/>
  <c r="FO16" i="142"/>
  <c r="FN16" i="142"/>
  <c r="FM16" i="142"/>
  <c r="FL16" i="142"/>
  <c r="FK16" i="142"/>
  <c r="FJ16" i="142"/>
  <c r="FI16" i="142"/>
  <c r="FH16" i="142"/>
  <c r="FG16" i="142"/>
  <c r="FF16" i="142"/>
  <c r="FE16" i="142"/>
  <c r="FD16" i="142"/>
  <c r="FC16" i="142"/>
  <c r="FB16" i="142"/>
  <c r="FA16" i="142"/>
  <c r="EZ16" i="142"/>
  <c r="EY16" i="142"/>
  <c r="EX16" i="142"/>
  <c r="EW16" i="142"/>
  <c r="EV16" i="142"/>
  <c r="EU16" i="142"/>
  <c r="ET16" i="142"/>
  <c r="ES16" i="142"/>
  <c r="ER16" i="142"/>
  <c r="EQ16" i="142"/>
  <c r="EP16" i="142"/>
  <c r="EO16" i="142"/>
  <c r="EN16" i="142"/>
  <c r="EM16" i="142"/>
  <c r="EL16" i="142"/>
  <c r="EK16" i="142"/>
  <c r="EJ16" i="142"/>
  <c r="EI16" i="142"/>
  <c r="EH16" i="142"/>
  <c r="EG16" i="142"/>
  <c r="EF16" i="142"/>
  <c r="EE16" i="142"/>
  <c r="ED16" i="142"/>
  <c r="EC16" i="142"/>
  <c r="EB16" i="142"/>
  <c r="EA16" i="142"/>
  <c r="DZ16" i="142"/>
  <c r="DY16" i="142"/>
  <c r="DX16" i="142"/>
  <c r="DW16" i="142"/>
  <c r="DV16" i="142"/>
  <c r="DU16" i="142"/>
  <c r="DT16" i="142"/>
  <c r="DS16" i="142"/>
  <c r="DR16" i="142"/>
  <c r="DQ16" i="142"/>
  <c r="DP16" i="142"/>
  <c r="DO16" i="142"/>
  <c r="DN16" i="142"/>
  <c r="DM16" i="142"/>
  <c r="DL16" i="142"/>
  <c r="DK16" i="142"/>
  <c r="DJ16" i="142"/>
  <c r="DI16" i="142"/>
  <c r="DH16" i="142"/>
  <c r="DG16" i="142"/>
  <c r="DF16" i="142"/>
  <c r="DE16" i="142"/>
  <c r="DD16" i="142"/>
  <c r="DC16" i="142"/>
  <c r="DB16" i="142"/>
  <c r="DA16" i="142"/>
  <c r="CZ16" i="142"/>
  <c r="CY16" i="142"/>
  <c r="CX16" i="142"/>
  <c r="CW16" i="142"/>
  <c r="CV16" i="142"/>
  <c r="CU16" i="142"/>
  <c r="CT16" i="142"/>
  <c r="CS16" i="142"/>
  <c r="CR16" i="142"/>
  <c r="CQ16" i="142"/>
  <c r="CP16" i="142"/>
  <c r="CO16" i="142"/>
  <c r="CN16" i="142"/>
  <c r="CM16" i="142"/>
  <c r="CL16" i="142"/>
  <c r="CK16" i="142"/>
  <c r="CJ16" i="142"/>
  <c r="CI16" i="142"/>
  <c r="CH16" i="142"/>
  <c r="CG16" i="142"/>
  <c r="CF16" i="142"/>
  <c r="CE16" i="142"/>
  <c r="CD16" i="142"/>
  <c r="CC16" i="142"/>
  <c r="CB16" i="142"/>
  <c r="CA16" i="142"/>
  <c r="BZ16" i="142"/>
  <c r="BY16" i="142"/>
  <c r="BX16" i="142"/>
  <c r="BW16" i="142"/>
  <c r="BV16" i="142"/>
  <c r="BU16" i="142"/>
  <c r="BT16" i="142"/>
  <c r="BS16" i="142"/>
  <c r="BR16" i="142"/>
  <c r="BQ16" i="142"/>
  <c r="BP16" i="142"/>
  <c r="BO16" i="142"/>
  <c r="BN16" i="142"/>
  <c r="BM16" i="142"/>
  <c r="BL16" i="142"/>
  <c r="BK16" i="142"/>
  <c r="BJ16" i="142"/>
  <c r="BI16" i="142"/>
  <c r="BH16" i="142"/>
  <c r="BG16" i="142"/>
  <c r="BF16" i="142"/>
  <c r="BE16" i="142"/>
  <c r="BD16" i="142"/>
  <c r="BC16" i="142"/>
  <c r="BB16" i="142"/>
  <c r="BA16" i="142"/>
  <c r="AZ16" i="142"/>
  <c r="AY16" i="142"/>
  <c r="AX16" i="142"/>
  <c r="AW16" i="142"/>
  <c r="AV16" i="142"/>
  <c r="AU16" i="142"/>
  <c r="AT16" i="142"/>
  <c r="AS16" i="142"/>
  <c r="AR16" i="142"/>
  <c r="AQ16" i="142"/>
  <c r="AP16" i="142"/>
  <c r="AO16" i="142"/>
  <c r="AN16" i="142"/>
  <c r="AM16" i="142"/>
  <c r="AL16" i="142"/>
  <c r="AK16" i="142"/>
  <c r="AJ16" i="142"/>
  <c r="AI16" i="142"/>
  <c r="AH16" i="142"/>
  <c r="AG16" i="142"/>
  <c r="AF16" i="142"/>
  <c r="AE16" i="142"/>
  <c r="AD16" i="142"/>
  <c r="AC16" i="142"/>
  <c r="AB16" i="142"/>
  <c r="AA16" i="142"/>
  <c r="Z16" i="142"/>
  <c r="Y16" i="142"/>
  <c r="X16" i="142"/>
  <c r="W16" i="142"/>
  <c r="V16" i="142"/>
  <c r="U16" i="142"/>
  <c r="T16" i="142"/>
  <c r="S16" i="142"/>
  <c r="R16" i="142"/>
  <c r="Q16" i="142"/>
  <c r="P16" i="142"/>
  <c r="O16" i="142"/>
  <c r="N16" i="142"/>
  <c r="M16" i="142"/>
  <c r="L16" i="142"/>
  <c r="K16" i="142"/>
  <c r="J16" i="142"/>
  <c r="I16" i="142"/>
  <c r="H16" i="142"/>
  <c r="G16" i="142"/>
  <c r="F16" i="142"/>
  <c r="E16" i="142"/>
  <c r="D16" i="142"/>
  <c r="C16" i="142"/>
  <c r="B16" i="142"/>
  <c r="JN15" i="142"/>
  <c r="JM15" i="142"/>
  <c r="JL15" i="142"/>
  <c r="JK15" i="142"/>
  <c r="JJ15" i="142"/>
  <c r="JI15" i="142"/>
  <c r="JH15" i="142"/>
  <c r="JG15" i="142"/>
  <c r="JF15" i="142"/>
  <c r="JE15" i="142"/>
  <c r="JD15" i="142"/>
  <c r="JC15" i="142"/>
  <c r="JB15" i="142"/>
  <c r="JA15" i="142"/>
  <c r="IZ15" i="142"/>
  <c r="IY15" i="142"/>
  <c r="IX15" i="142"/>
  <c r="IW15" i="142"/>
  <c r="IV15" i="142"/>
  <c r="IU15" i="142"/>
  <c r="IT15" i="142"/>
  <c r="IS15" i="142"/>
  <c r="IR15" i="142"/>
  <c r="IQ15" i="142"/>
  <c r="IP15" i="142"/>
  <c r="IO15" i="142"/>
  <c r="IN15" i="142"/>
  <c r="IM15" i="142"/>
  <c r="IL15" i="142"/>
  <c r="IK15" i="142"/>
  <c r="IJ15" i="142"/>
  <c r="II15" i="142"/>
  <c r="IH15" i="142"/>
  <c r="IG15" i="142"/>
  <c r="IF15" i="142"/>
  <c r="IE15" i="142"/>
  <c r="ID15" i="142"/>
  <c r="IC15" i="142"/>
  <c r="IB15" i="142"/>
  <c r="IA15" i="142"/>
  <c r="HZ15" i="142"/>
  <c r="HY15" i="142"/>
  <c r="HX15" i="142"/>
  <c r="HW15" i="142"/>
  <c r="HV15" i="142"/>
  <c r="HU15" i="142"/>
  <c r="HT15" i="142"/>
  <c r="HS15" i="142"/>
  <c r="HR15" i="142"/>
  <c r="HQ15" i="142"/>
  <c r="HP15" i="142"/>
  <c r="HO15" i="142"/>
  <c r="HN15" i="142"/>
  <c r="HM15" i="142"/>
  <c r="HL15" i="142"/>
  <c r="HK15" i="142"/>
  <c r="HJ15" i="142"/>
  <c r="HI15" i="142"/>
  <c r="HH15" i="142"/>
  <c r="HG15" i="142"/>
  <c r="HF15" i="142"/>
  <c r="HE15" i="142"/>
  <c r="HD15" i="142"/>
  <c r="HC15" i="142"/>
  <c r="HB15" i="142"/>
  <c r="HA15" i="142"/>
  <c r="GZ15" i="142"/>
  <c r="GY15" i="142"/>
  <c r="GX15" i="142"/>
  <c r="GW15" i="142"/>
  <c r="GV15" i="142"/>
  <c r="GU15" i="142"/>
  <c r="GT15" i="142"/>
  <c r="GS15" i="142"/>
  <c r="GR15" i="142"/>
  <c r="GQ15" i="142"/>
  <c r="GP15" i="142"/>
  <c r="GO15" i="142"/>
  <c r="GN15" i="142"/>
  <c r="GM15" i="142"/>
  <c r="GL15" i="142"/>
  <c r="GK15" i="142"/>
  <c r="GJ15" i="142"/>
  <c r="GI15" i="142"/>
  <c r="GH15" i="142"/>
  <c r="GG15" i="142"/>
  <c r="GF15" i="142"/>
  <c r="GE15" i="142"/>
  <c r="GD15" i="142"/>
  <c r="GC15" i="142"/>
  <c r="GB15" i="142"/>
  <c r="GA15" i="142"/>
  <c r="FZ15" i="142"/>
  <c r="FY15" i="142"/>
  <c r="FX15" i="142"/>
  <c r="FW15" i="142"/>
  <c r="FV15" i="142"/>
  <c r="FU15" i="142"/>
  <c r="FT15" i="142"/>
  <c r="FS15" i="142"/>
  <c r="FR15" i="142"/>
  <c r="FQ15" i="142"/>
  <c r="FP15" i="142"/>
  <c r="FO15" i="142"/>
  <c r="FN15" i="142"/>
  <c r="FM15" i="142"/>
  <c r="FL15" i="142"/>
  <c r="FK15" i="142"/>
  <c r="FJ15" i="142"/>
  <c r="FI15" i="142"/>
  <c r="FH15" i="142"/>
  <c r="FG15" i="142"/>
  <c r="FF15" i="142"/>
  <c r="FE15" i="142"/>
  <c r="FD15" i="142"/>
  <c r="FC15" i="142"/>
  <c r="FB15" i="142"/>
  <c r="FA15" i="142"/>
  <c r="EZ15" i="142"/>
  <c r="EY15" i="142"/>
  <c r="EX15" i="142"/>
  <c r="EW15" i="142"/>
  <c r="EV15" i="142"/>
  <c r="EU15" i="142"/>
  <c r="ET15" i="142"/>
  <c r="ES15" i="142"/>
  <c r="ER15" i="142"/>
  <c r="EQ15" i="142"/>
  <c r="EP15" i="142"/>
  <c r="EO15" i="142"/>
  <c r="EN15" i="142"/>
  <c r="EM15" i="142"/>
  <c r="EL15" i="142"/>
  <c r="EK15" i="142"/>
  <c r="EJ15" i="142"/>
  <c r="EI15" i="142"/>
  <c r="EH15" i="142"/>
  <c r="EG15" i="142"/>
  <c r="EF15" i="142"/>
  <c r="EE15" i="142"/>
  <c r="ED15" i="142"/>
  <c r="EC15" i="142"/>
  <c r="EB15" i="142"/>
  <c r="EA15" i="142"/>
  <c r="DZ15" i="142"/>
  <c r="DY15" i="142"/>
  <c r="DX15" i="142"/>
  <c r="DW15" i="142"/>
  <c r="DV15" i="142"/>
  <c r="DU15" i="142"/>
  <c r="DT15" i="142"/>
  <c r="DS15" i="142"/>
  <c r="DR15" i="142"/>
  <c r="DQ15" i="142"/>
  <c r="DP15" i="142"/>
  <c r="DO15" i="142"/>
  <c r="DN15" i="142"/>
  <c r="DM15" i="142"/>
  <c r="DL15" i="142"/>
  <c r="DK15" i="142"/>
  <c r="DJ15" i="142"/>
  <c r="DI15" i="142"/>
  <c r="DH15" i="142"/>
  <c r="DG15" i="142"/>
  <c r="DF15" i="142"/>
  <c r="DE15" i="142"/>
  <c r="DD15" i="142"/>
  <c r="DC15" i="142"/>
  <c r="DB15" i="142"/>
  <c r="DA15" i="142"/>
  <c r="CZ15" i="142"/>
  <c r="CY15" i="142"/>
  <c r="CX15" i="142"/>
  <c r="CW15" i="142"/>
  <c r="CV15" i="142"/>
  <c r="CU15" i="142"/>
  <c r="CT15" i="142"/>
  <c r="CS15" i="142"/>
  <c r="CR15" i="142"/>
  <c r="CQ15" i="142"/>
  <c r="CP15" i="142"/>
  <c r="CO15" i="142"/>
  <c r="CN15" i="142"/>
  <c r="CM15" i="142"/>
  <c r="CL15" i="142"/>
  <c r="CK15" i="142"/>
  <c r="CJ15" i="142"/>
  <c r="CI15" i="142"/>
  <c r="CH15" i="142"/>
  <c r="CG15" i="142"/>
  <c r="CF15" i="142"/>
  <c r="CE15" i="142"/>
  <c r="CD15" i="142"/>
  <c r="CC15" i="142"/>
  <c r="CB15" i="142"/>
  <c r="CA15" i="142"/>
  <c r="BZ15" i="142"/>
  <c r="BY15" i="142"/>
  <c r="BX15" i="142"/>
  <c r="BW15" i="142"/>
  <c r="BV15" i="142"/>
  <c r="BU15" i="142"/>
  <c r="BT15" i="142"/>
  <c r="BS15" i="142"/>
  <c r="BR15" i="142"/>
  <c r="BQ15" i="142"/>
  <c r="BP15" i="142"/>
  <c r="BO15" i="142"/>
  <c r="BN15" i="142"/>
  <c r="BM15" i="142"/>
  <c r="BL15" i="142"/>
  <c r="BK15" i="142"/>
  <c r="BJ15" i="142"/>
  <c r="BI15" i="142"/>
  <c r="BH15" i="142"/>
  <c r="BG15" i="142"/>
  <c r="BF15" i="142"/>
  <c r="BE15" i="142"/>
  <c r="BD15" i="142"/>
  <c r="BC15" i="142"/>
  <c r="BB15" i="142"/>
  <c r="BA15" i="142"/>
  <c r="AZ15" i="142"/>
  <c r="AY15" i="142"/>
  <c r="AX15" i="142"/>
  <c r="AW15" i="142"/>
  <c r="AV15" i="142"/>
  <c r="AU15" i="142"/>
  <c r="AT15" i="142"/>
  <c r="AS15" i="142"/>
  <c r="AR15" i="142"/>
  <c r="AQ15" i="142"/>
  <c r="AP15" i="142"/>
  <c r="AO15" i="142"/>
  <c r="AN15" i="142"/>
  <c r="AM15" i="142"/>
  <c r="AL15" i="142"/>
  <c r="AK15" i="142"/>
  <c r="AJ15" i="142"/>
  <c r="AI15" i="142"/>
  <c r="AH15" i="142"/>
  <c r="AG15" i="142"/>
  <c r="AF15" i="142"/>
  <c r="AE15" i="142"/>
  <c r="AD15" i="142"/>
  <c r="AC15" i="142"/>
  <c r="AB15" i="142"/>
  <c r="AA15" i="142"/>
  <c r="Z15" i="142"/>
  <c r="Y15" i="142"/>
  <c r="X15" i="142"/>
  <c r="W15" i="142"/>
  <c r="V15" i="142"/>
  <c r="U15" i="142"/>
  <c r="T15" i="142"/>
  <c r="S15" i="142"/>
  <c r="R15" i="142"/>
  <c r="Q15" i="142"/>
  <c r="P15" i="142"/>
  <c r="O15" i="142"/>
  <c r="N15" i="142"/>
  <c r="M15" i="142"/>
  <c r="L15" i="142"/>
  <c r="K15" i="142"/>
  <c r="J15" i="142"/>
  <c r="I15" i="142"/>
  <c r="H15" i="142"/>
  <c r="G15" i="142"/>
  <c r="F15" i="142"/>
  <c r="E15" i="142"/>
  <c r="D15" i="142"/>
  <c r="C15" i="142"/>
  <c r="B15" i="142"/>
  <c r="JN13" i="142"/>
  <c r="JM13" i="142"/>
  <c r="JL13" i="142"/>
  <c r="JK13" i="142"/>
  <c r="JJ13" i="142"/>
  <c r="JI13" i="142"/>
  <c r="JH13" i="142"/>
  <c r="JG13" i="142"/>
  <c r="JF13" i="142"/>
  <c r="JE13" i="142"/>
  <c r="JD13" i="142"/>
  <c r="JC13" i="142"/>
  <c r="JB13" i="142"/>
  <c r="JA13" i="142"/>
  <c r="IZ13" i="142"/>
  <c r="IY13" i="142"/>
  <c r="IX13" i="142"/>
  <c r="IW13" i="142"/>
  <c r="IV13" i="142"/>
  <c r="IU13" i="142"/>
  <c r="IT13" i="142"/>
  <c r="IS13" i="142"/>
  <c r="IR13" i="142"/>
  <c r="IQ13" i="142"/>
  <c r="IP13" i="142"/>
  <c r="IO13" i="142"/>
  <c r="IN13" i="142"/>
  <c r="IM13" i="142"/>
  <c r="IL13" i="142"/>
  <c r="IK13" i="142"/>
  <c r="IJ13" i="142"/>
  <c r="II13" i="142"/>
  <c r="IH13" i="142"/>
  <c r="IG13" i="142"/>
  <c r="IF13" i="142"/>
  <c r="IE13" i="142"/>
  <c r="ID13" i="142"/>
  <c r="IC13" i="142"/>
  <c r="IB13" i="142"/>
  <c r="IA13" i="142"/>
  <c r="HZ13" i="142"/>
  <c r="HY13" i="142"/>
  <c r="HX13" i="142"/>
  <c r="HW13" i="142"/>
  <c r="HV13" i="142"/>
  <c r="HU13" i="142"/>
  <c r="HT13" i="142"/>
  <c r="HS13" i="142"/>
  <c r="HR13" i="142"/>
  <c r="HQ13" i="142"/>
  <c r="HP13" i="142"/>
  <c r="HO13" i="142"/>
  <c r="HN13" i="142"/>
  <c r="HM13" i="142"/>
  <c r="HL13" i="142"/>
  <c r="HK13" i="142"/>
  <c r="HJ13" i="142"/>
  <c r="HI13" i="142"/>
  <c r="HH13" i="142"/>
  <c r="HG13" i="142"/>
  <c r="HF13" i="142"/>
  <c r="HE13" i="142"/>
  <c r="HD13" i="142"/>
  <c r="HC13" i="142"/>
  <c r="HB13" i="142"/>
  <c r="HA13" i="142"/>
  <c r="GZ13" i="142"/>
  <c r="GY13" i="142"/>
  <c r="GX13" i="142"/>
  <c r="GW13" i="142"/>
  <c r="GV13" i="142"/>
  <c r="GU13" i="142"/>
  <c r="GT13" i="142"/>
  <c r="GS13" i="142"/>
  <c r="GR13" i="142"/>
  <c r="GQ13" i="142"/>
  <c r="GP13" i="142"/>
  <c r="GO13" i="142"/>
  <c r="GN13" i="142"/>
  <c r="GM13" i="142"/>
  <c r="GL13" i="142"/>
  <c r="GK13" i="142"/>
  <c r="GJ13" i="142"/>
  <c r="GI13" i="142"/>
  <c r="GH13" i="142"/>
  <c r="GG13" i="142"/>
  <c r="GF13" i="142"/>
  <c r="GE13" i="142"/>
  <c r="GD13" i="142"/>
  <c r="GC13" i="142"/>
  <c r="GB13" i="142"/>
  <c r="GA13" i="142"/>
  <c r="FZ13" i="142"/>
  <c r="FY13" i="142"/>
  <c r="FX13" i="142"/>
  <c r="FW13" i="142"/>
  <c r="FV13" i="142"/>
  <c r="FU13" i="142"/>
  <c r="FT13" i="142"/>
  <c r="FS13" i="142"/>
  <c r="FR13" i="142"/>
  <c r="FQ13" i="142"/>
  <c r="FP13" i="142"/>
  <c r="FO13" i="142"/>
  <c r="FN13" i="142"/>
  <c r="FM13" i="142"/>
  <c r="FL13" i="142"/>
  <c r="FK13" i="142"/>
  <c r="FJ13" i="142"/>
  <c r="FI13" i="142"/>
  <c r="FH13" i="142"/>
  <c r="FG13" i="142"/>
  <c r="FF13" i="142"/>
  <c r="FE13" i="142"/>
  <c r="FD13" i="142"/>
  <c r="FC13" i="142"/>
  <c r="FB13" i="142"/>
  <c r="FA13" i="142"/>
  <c r="EZ13" i="142"/>
  <c r="EY13" i="142"/>
  <c r="EX13" i="142"/>
  <c r="EW13" i="142"/>
  <c r="EV13" i="142"/>
  <c r="EU13" i="142"/>
  <c r="ET13" i="142"/>
  <c r="ES13" i="142"/>
  <c r="ER13" i="142"/>
  <c r="EQ13" i="142"/>
  <c r="EP13" i="142"/>
  <c r="EO13" i="142"/>
  <c r="EN13" i="142"/>
  <c r="EM13" i="142"/>
  <c r="EL13" i="142"/>
  <c r="EK13" i="142"/>
  <c r="EJ13" i="142"/>
  <c r="EI13" i="142"/>
  <c r="EH13" i="142"/>
  <c r="EG13" i="142"/>
  <c r="EF13" i="142"/>
  <c r="EE13" i="142"/>
  <c r="ED13" i="142"/>
  <c r="EC13" i="142"/>
  <c r="EB13" i="142"/>
  <c r="EA13" i="142"/>
  <c r="DZ13" i="142"/>
  <c r="DY13" i="142"/>
  <c r="DX13" i="142"/>
  <c r="DW13" i="142"/>
  <c r="DV13" i="142"/>
  <c r="DU13" i="142"/>
  <c r="DT13" i="142"/>
  <c r="DS13" i="142"/>
  <c r="DR13" i="142"/>
  <c r="DQ13" i="142"/>
  <c r="DP13" i="142"/>
  <c r="DO13" i="142"/>
  <c r="DN13" i="142"/>
  <c r="DM13" i="142"/>
  <c r="DL13" i="142"/>
  <c r="DK13" i="142"/>
  <c r="DJ13" i="142"/>
  <c r="DI13" i="142"/>
  <c r="DH13" i="142"/>
  <c r="DG13" i="142"/>
  <c r="DF13" i="142"/>
  <c r="DE13" i="142"/>
  <c r="DD13" i="142"/>
  <c r="DC13" i="142"/>
  <c r="DB13" i="142"/>
  <c r="DA13" i="142"/>
  <c r="CZ13" i="142"/>
  <c r="CY13" i="142"/>
  <c r="CX13" i="142"/>
  <c r="CW13" i="142"/>
  <c r="CV13" i="142"/>
  <c r="CU13" i="142"/>
  <c r="CT13" i="142"/>
  <c r="CS13" i="142"/>
  <c r="CR13" i="142"/>
  <c r="CQ13" i="142"/>
  <c r="CP13" i="142"/>
  <c r="CO13" i="142"/>
  <c r="CN13" i="142"/>
  <c r="CM13" i="142"/>
  <c r="CL13" i="142"/>
  <c r="CK13" i="142"/>
  <c r="CJ13" i="142"/>
  <c r="CI13" i="142"/>
  <c r="CH13" i="142"/>
  <c r="CG13" i="142"/>
  <c r="CF13" i="142"/>
  <c r="CE13" i="142"/>
  <c r="CD13" i="142"/>
  <c r="CC13" i="142"/>
  <c r="CB13" i="142"/>
  <c r="CA13" i="142"/>
  <c r="BZ13" i="142"/>
  <c r="BY13" i="142"/>
  <c r="BX13" i="142"/>
  <c r="BW13" i="142"/>
  <c r="BV13" i="142"/>
  <c r="BU13" i="142"/>
  <c r="BT13" i="142"/>
  <c r="BS13" i="142"/>
  <c r="BR13" i="142"/>
  <c r="BQ13" i="142"/>
  <c r="BP13" i="142"/>
  <c r="BO13" i="142"/>
  <c r="BN13" i="142"/>
  <c r="BM13" i="142"/>
  <c r="BL13" i="142"/>
  <c r="BK13" i="142"/>
  <c r="BJ13" i="142"/>
  <c r="BI13" i="142"/>
  <c r="BH13" i="142"/>
  <c r="BG13" i="142"/>
  <c r="BF13" i="142"/>
  <c r="BE13" i="142"/>
  <c r="BD13" i="142"/>
  <c r="BC13" i="142"/>
  <c r="BB13" i="142"/>
  <c r="BA13" i="142"/>
  <c r="AZ13" i="142"/>
  <c r="AY13" i="142"/>
  <c r="AX13" i="142"/>
  <c r="AW13" i="142"/>
  <c r="AV13" i="142"/>
  <c r="AU13" i="142"/>
  <c r="AT13" i="142"/>
  <c r="AS13" i="142"/>
  <c r="AR13" i="142"/>
  <c r="AQ13" i="142"/>
  <c r="AP13" i="142"/>
  <c r="AO13" i="142"/>
  <c r="AN13" i="142"/>
  <c r="AM13" i="142"/>
  <c r="AL13" i="142"/>
  <c r="AK13" i="142"/>
  <c r="AJ13" i="142"/>
  <c r="AI13" i="142"/>
  <c r="AH13" i="142"/>
  <c r="AG13" i="142"/>
  <c r="AF13" i="142"/>
  <c r="AE13" i="142"/>
  <c r="AD13" i="142"/>
  <c r="AC13" i="142"/>
  <c r="AB13" i="142"/>
  <c r="AA13" i="142"/>
  <c r="Z13" i="142"/>
  <c r="Y13" i="142"/>
  <c r="X13" i="142"/>
  <c r="W13" i="142"/>
  <c r="V13" i="142"/>
  <c r="U13" i="142"/>
  <c r="T13" i="142"/>
  <c r="S13" i="142"/>
  <c r="R13" i="142"/>
  <c r="Q13" i="142"/>
  <c r="P13" i="142"/>
  <c r="O13" i="142"/>
  <c r="N13" i="142"/>
  <c r="M13" i="142"/>
  <c r="L13" i="142"/>
  <c r="K13" i="142"/>
  <c r="J13" i="142"/>
  <c r="I13" i="142"/>
  <c r="H13" i="142"/>
  <c r="G13" i="142"/>
  <c r="F13" i="142"/>
  <c r="E13" i="142"/>
  <c r="D13" i="142"/>
  <c r="C13" i="142"/>
  <c r="B13" i="142"/>
  <c r="JN12" i="142"/>
  <c r="JM12" i="142"/>
  <c r="JL12" i="142"/>
  <c r="JK12" i="142"/>
  <c r="JJ12" i="142"/>
  <c r="JI12" i="142"/>
  <c r="JH12" i="142"/>
  <c r="JG12" i="142"/>
  <c r="JF12" i="142"/>
  <c r="JE12" i="142"/>
  <c r="JD12" i="142"/>
  <c r="JC12" i="142"/>
  <c r="JB12" i="142"/>
  <c r="JA12" i="142"/>
  <c r="IZ12" i="142"/>
  <c r="IY12" i="142"/>
  <c r="IX12" i="142"/>
  <c r="IW12" i="142"/>
  <c r="IV12" i="142"/>
  <c r="IU12" i="142"/>
  <c r="IT12" i="142"/>
  <c r="IS12" i="142"/>
  <c r="IR12" i="142"/>
  <c r="IQ12" i="142"/>
  <c r="IP12" i="142"/>
  <c r="IO12" i="142"/>
  <c r="IN12" i="142"/>
  <c r="IM12" i="142"/>
  <c r="IL12" i="142"/>
  <c r="IK12" i="142"/>
  <c r="IJ12" i="142"/>
  <c r="II12" i="142"/>
  <c r="IH12" i="142"/>
  <c r="IG12" i="142"/>
  <c r="IF12" i="142"/>
  <c r="IE12" i="142"/>
  <c r="ID12" i="142"/>
  <c r="IC12" i="142"/>
  <c r="IB12" i="142"/>
  <c r="IA12" i="142"/>
  <c r="HZ12" i="142"/>
  <c r="HY12" i="142"/>
  <c r="HX12" i="142"/>
  <c r="HW12" i="142"/>
  <c r="HV12" i="142"/>
  <c r="HU12" i="142"/>
  <c r="HT12" i="142"/>
  <c r="HS12" i="142"/>
  <c r="HR12" i="142"/>
  <c r="HQ12" i="142"/>
  <c r="HP12" i="142"/>
  <c r="HO12" i="142"/>
  <c r="HN12" i="142"/>
  <c r="HM12" i="142"/>
  <c r="HL12" i="142"/>
  <c r="HK12" i="142"/>
  <c r="HJ12" i="142"/>
  <c r="HI12" i="142"/>
  <c r="HH12" i="142"/>
  <c r="HG12" i="142"/>
  <c r="HF12" i="142"/>
  <c r="HE12" i="142"/>
  <c r="HD12" i="142"/>
  <c r="HC12" i="142"/>
  <c r="HB12" i="142"/>
  <c r="HA12" i="142"/>
  <c r="GZ12" i="142"/>
  <c r="GY12" i="142"/>
  <c r="GX12" i="142"/>
  <c r="GW12" i="142"/>
  <c r="GV12" i="142"/>
  <c r="GU12" i="142"/>
  <c r="GT12" i="142"/>
  <c r="GS12" i="142"/>
  <c r="GR12" i="142"/>
  <c r="GQ12" i="142"/>
  <c r="GP12" i="142"/>
  <c r="GO12" i="142"/>
  <c r="GN12" i="142"/>
  <c r="GM12" i="142"/>
  <c r="GL12" i="142"/>
  <c r="GK12" i="142"/>
  <c r="GJ12" i="142"/>
  <c r="GI12" i="142"/>
  <c r="GH12" i="142"/>
  <c r="GG12" i="142"/>
  <c r="GF12" i="142"/>
  <c r="GE12" i="142"/>
  <c r="GD12" i="142"/>
  <c r="GC12" i="142"/>
  <c r="GB12" i="142"/>
  <c r="GA12" i="142"/>
  <c r="FZ12" i="142"/>
  <c r="FY12" i="142"/>
  <c r="FX12" i="142"/>
  <c r="FW12" i="142"/>
  <c r="FV12" i="142"/>
  <c r="FU12" i="142"/>
  <c r="FT12" i="142"/>
  <c r="FS12" i="142"/>
  <c r="FR12" i="142"/>
  <c r="FQ12" i="142"/>
  <c r="FP12" i="142"/>
  <c r="FO12" i="142"/>
  <c r="FN12" i="142"/>
  <c r="FM12" i="142"/>
  <c r="FL12" i="142"/>
  <c r="FK12" i="142"/>
  <c r="FJ12" i="142"/>
  <c r="FI12" i="142"/>
  <c r="FH12" i="142"/>
  <c r="FG12" i="142"/>
  <c r="FF12" i="142"/>
  <c r="FE12" i="142"/>
  <c r="FD12" i="142"/>
  <c r="FC12" i="142"/>
  <c r="FB12" i="142"/>
  <c r="FA12" i="142"/>
  <c r="EZ12" i="142"/>
  <c r="EY12" i="142"/>
  <c r="EX12" i="142"/>
  <c r="EW12" i="142"/>
  <c r="EV12" i="142"/>
  <c r="EU12" i="142"/>
  <c r="ET12" i="142"/>
  <c r="ES12" i="142"/>
  <c r="ER12" i="142"/>
  <c r="EQ12" i="142"/>
  <c r="EP12" i="142"/>
  <c r="EO12" i="142"/>
  <c r="EN12" i="142"/>
  <c r="EM12" i="142"/>
  <c r="EL12" i="142"/>
  <c r="EK12" i="142"/>
  <c r="EJ12" i="142"/>
  <c r="EI12" i="142"/>
  <c r="EH12" i="142"/>
  <c r="EG12" i="142"/>
  <c r="EF12" i="142"/>
  <c r="EE12" i="142"/>
  <c r="ED12" i="142"/>
  <c r="EC12" i="142"/>
  <c r="EB12" i="142"/>
  <c r="EA12" i="142"/>
  <c r="DZ12" i="142"/>
  <c r="DY12" i="142"/>
  <c r="DX12" i="142"/>
  <c r="DW12" i="142"/>
  <c r="DV12" i="142"/>
  <c r="DU12" i="142"/>
  <c r="DT12" i="142"/>
  <c r="DS12" i="142"/>
  <c r="DR12" i="142"/>
  <c r="DQ12" i="142"/>
  <c r="DP12" i="142"/>
  <c r="DO12" i="142"/>
  <c r="DN12" i="142"/>
  <c r="DM12" i="142"/>
  <c r="DL12" i="142"/>
  <c r="DK12" i="142"/>
  <c r="DJ12" i="142"/>
  <c r="DI12" i="142"/>
  <c r="DH12" i="142"/>
  <c r="DG12" i="142"/>
  <c r="DF12" i="142"/>
  <c r="DE12" i="142"/>
  <c r="DD12" i="142"/>
  <c r="DC12" i="142"/>
  <c r="DB12" i="142"/>
  <c r="DA12" i="142"/>
  <c r="CZ12" i="142"/>
  <c r="CY12" i="142"/>
  <c r="CX12" i="142"/>
  <c r="CW12" i="142"/>
  <c r="CV12" i="142"/>
  <c r="CU12" i="142"/>
  <c r="CT12" i="142"/>
  <c r="CS12" i="142"/>
  <c r="CR12" i="142"/>
  <c r="CQ12" i="142"/>
  <c r="CP12" i="142"/>
  <c r="CO12" i="142"/>
  <c r="CN12" i="142"/>
  <c r="CM12" i="142"/>
  <c r="CL12" i="142"/>
  <c r="CK12" i="142"/>
  <c r="CJ12" i="142"/>
  <c r="CI12" i="142"/>
  <c r="CH12" i="142"/>
  <c r="CG12" i="142"/>
  <c r="CF12" i="142"/>
  <c r="CE12" i="142"/>
  <c r="CD12" i="142"/>
  <c r="CC12" i="142"/>
  <c r="CB12" i="142"/>
  <c r="CA12" i="142"/>
  <c r="BZ12" i="142"/>
  <c r="BY12" i="142"/>
  <c r="BX12" i="142"/>
  <c r="BW12" i="142"/>
  <c r="BV12" i="142"/>
  <c r="BU12" i="142"/>
  <c r="BT12" i="142"/>
  <c r="BS12" i="142"/>
  <c r="BR12" i="142"/>
  <c r="BQ12" i="142"/>
  <c r="BP12" i="142"/>
  <c r="BO12" i="142"/>
  <c r="BN12" i="142"/>
  <c r="BM12" i="142"/>
  <c r="BL12" i="142"/>
  <c r="BK12" i="142"/>
  <c r="BJ12" i="142"/>
  <c r="BI12" i="142"/>
  <c r="BH12" i="142"/>
  <c r="BG12" i="142"/>
  <c r="BF12" i="142"/>
  <c r="BE12" i="142"/>
  <c r="BD12" i="142"/>
  <c r="BC12" i="142"/>
  <c r="BB12" i="142"/>
  <c r="BA12" i="142"/>
  <c r="AZ12" i="142"/>
  <c r="AY12" i="142"/>
  <c r="AX12" i="142"/>
  <c r="AW12" i="142"/>
  <c r="AV12" i="142"/>
  <c r="AU12" i="142"/>
  <c r="AT12" i="142"/>
  <c r="AS12" i="142"/>
  <c r="AR12" i="142"/>
  <c r="AQ12" i="142"/>
  <c r="AP12" i="142"/>
  <c r="AO12" i="142"/>
  <c r="AN12" i="142"/>
  <c r="AM12" i="142"/>
  <c r="AL12" i="142"/>
  <c r="AK12" i="142"/>
  <c r="AJ12" i="142"/>
  <c r="AI12" i="142"/>
  <c r="AH12" i="142"/>
  <c r="AG12" i="142"/>
  <c r="AF12" i="142"/>
  <c r="AE12" i="142"/>
  <c r="AD12" i="142"/>
  <c r="AC12" i="142"/>
  <c r="AB12" i="142"/>
  <c r="AA12" i="142"/>
  <c r="Z12" i="142"/>
  <c r="Y12" i="142"/>
  <c r="X12" i="142"/>
  <c r="W12" i="142"/>
  <c r="V12" i="142"/>
  <c r="U12" i="142"/>
  <c r="T12" i="142"/>
  <c r="S12" i="142"/>
  <c r="R12" i="142"/>
  <c r="Q12" i="142"/>
  <c r="P12" i="142"/>
  <c r="O12" i="142"/>
  <c r="N12" i="142"/>
  <c r="M12" i="142"/>
  <c r="L12" i="142"/>
  <c r="K12" i="142"/>
  <c r="J12" i="142"/>
  <c r="I12" i="142"/>
  <c r="H12" i="142"/>
  <c r="G12" i="142"/>
  <c r="F12" i="142"/>
  <c r="E12" i="142"/>
  <c r="D12" i="142"/>
  <c r="C12" i="142"/>
  <c r="B12" i="142"/>
  <c r="JN10" i="142"/>
  <c r="JM10" i="142"/>
  <c r="JL10" i="142"/>
  <c r="JK10" i="142"/>
  <c r="JJ10" i="142"/>
  <c r="JI10" i="142"/>
  <c r="JH10" i="142"/>
  <c r="JG10" i="142"/>
  <c r="JF10" i="142"/>
  <c r="JE10" i="142"/>
  <c r="JD10" i="142"/>
  <c r="JC10" i="142"/>
  <c r="JB10" i="142"/>
  <c r="JA10" i="142"/>
  <c r="IZ10" i="142"/>
  <c r="IY10" i="142"/>
  <c r="IX10" i="142"/>
  <c r="IW10" i="142"/>
  <c r="IV10" i="142"/>
  <c r="IU10" i="142"/>
  <c r="IT10" i="142"/>
  <c r="IS10" i="142"/>
  <c r="IR10" i="142"/>
  <c r="IQ10" i="142"/>
  <c r="IP10" i="142"/>
  <c r="IO10" i="142"/>
  <c r="IN10" i="142"/>
  <c r="IM10" i="142"/>
  <c r="IL10" i="142"/>
  <c r="IK10" i="142"/>
  <c r="IJ10" i="142"/>
  <c r="II10" i="142"/>
  <c r="IH10" i="142"/>
  <c r="IG10" i="142"/>
  <c r="IF10" i="142"/>
  <c r="IE10" i="142"/>
  <c r="ID10" i="142"/>
  <c r="IC10" i="142"/>
  <c r="IB10" i="142"/>
  <c r="IA10" i="142"/>
  <c r="HZ10" i="142"/>
  <c r="HY10" i="142"/>
  <c r="HX10" i="142"/>
  <c r="HW10" i="142"/>
  <c r="HV10" i="142"/>
  <c r="HU10" i="142"/>
  <c r="HT10" i="142"/>
  <c r="HS10" i="142"/>
  <c r="HR10" i="142"/>
  <c r="HQ10" i="142"/>
  <c r="HP10" i="142"/>
  <c r="HO10" i="142"/>
  <c r="HN10" i="142"/>
  <c r="HM10" i="142"/>
  <c r="HL10" i="142"/>
  <c r="HK10" i="142"/>
  <c r="HJ10" i="142"/>
  <c r="HI10" i="142"/>
  <c r="HH10" i="142"/>
  <c r="HG10" i="142"/>
  <c r="HF10" i="142"/>
  <c r="HE10" i="142"/>
  <c r="HD10" i="142"/>
  <c r="HC10" i="142"/>
  <c r="HB10" i="142"/>
  <c r="HA10" i="142"/>
  <c r="GZ10" i="142"/>
  <c r="GY10" i="142"/>
  <c r="GX10" i="142"/>
  <c r="GW10" i="142"/>
  <c r="GV10" i="142"/>
  <c r="GU10" i="142"/>
  <c r="GT10" i="142"/>
  <c r="GS10" i="142"/>
  <c r="GR10" i="142"/>
  <c r="GQ10" i="142"/>
  <c r="GP10" i="142"/>
  <c r="GO10" i="142"/>
  <c r="GN10" i="142"/>
  <c r="GM10" i="142"/>
  <c r="GL10" i="142"/>
  <c r="GK10" i="142"/>
  <c r="GJ10" i="142"/>
  <c r="GI10" i="142"/>
  <c r="GH10" i="142"/>
  <c r="GG10" i="142"/>
  <c r="GF10" i="142"/>
  <c r="GE10" i="142"/>
  <c r="GD10" i="142"/>
  <c r="GC10" i="142"/>
  <c r="GB10" i="142"/>
  <c r="GA10" i="142"/>
  <c r="FZ10" i="142"/>
  <c r="FY10" i="142"/>
  <c r="FX10" i="142"/>
  <c r="FW10" i="142"/>
  <c r="FV10" i="142"/>
  <c r="FU10" i="142"/>
  <c r="FT10" i="142"/>
  <c r="FS10" i="142"/>
  <c r="FR10" i="142"/>
  <c r="FQ10" i="142"/>
  <c r="FP10" i="142"/>
  <c r="FO10" i="142"/>
  <c r="FN10" i="142"/>
  <c r="FM10" i="142"/>
  <c r="FL10" i="142"/>
  <c r="FK10" i="142"/>
  <c r="FJ10" i="142"/>
  <c r="FI10" i="142"/>
  <c r="FH10" i="142"/>
  <c r="FG10" i="142"/>
  <c r="FF10" i="142"/>
  <c r="FE10" i="142"/>
  <c r="FD10" i="142"/>
  <c r="FC10" i="142"/>
  <c r="FB10" i="142"/>
  <c r="FA10" i="142"/>
  <c r="EZ10" i="142"/>
  <c r="EY10" i="142"/>
  <c r="EX10" i="142"/>
  <c r="EW10" i="142"/>
  <c r="EV10" i="142"/>
  <c r="EU10" i="142"/>
  <c r="ET10" i="142"/>
  <c r="ES10" i="142"/>
  <c r="ER10" i="142"/>
  <c r="EQ10" i="142"/>
  <c r="EP10" i="142"/>
  <c r="EO10" i="142"/>
  <c r="EN10" i="142"/>
  <c r="EM10" i="142"/>
  <c r="EL10" i="142"/>
  <c r="EK10" i="142"/>
  <c r="EJ10" i="142"/>
  <c r="EI10" i="142"/>
  <c r="EH10" i="142"/>
  <c r="EG10" i="142"/>
  <c r="EF10" i="142"/>
  <c r="EE10" i="142"/>
  <c r="ED10" i="142"/>
  <c r="EC10" i="142"/>
  <c r="EB10" i="142"/>
  <c r="EA10" i="142"/>
  <c r="DZ10" i="142"/>
  <c r="DY10" i="142"/>
  <c r="DX10" i="142"/>
  <c r="DW10" i="142"/>
  <c r="DV10" i="142"/>
  <c r="DU10" i="142"/>
  <c r="DT10" i="142"/>
  <c r="DS10" i="142"/>
  <c r="DR10" i="142"/>
  <c r="DQ10" i="142"/>
  <c r="DP10" i="142"/>
  <c r="DO10" i="142"/>
  <c r="DN10" i="142"/>
  <c r="DM10" i="142"/>
  <c r="DL10" i="142"/>
  <c r="DK10" i="142"/>
  <c r="DJ10" i="142"/>
  <c r="DI10" i="142"/>
  <c r="DH10" i="142"/>
  <c r="DG10" i="142"/>
  <c r="DF10" i="142"/>
  <c r="DE10" i="142"/>
  <c r="DD10" i="142"/>
  <c r="DC10" i="142"/>
  <c r="DB10" i="142"/>
  <c r="DA10" i="142"/>
  <c r="CZ10" i="142"/>
  <c r="CY10" i="142"/>
  <c r="CX10" i="142"/>
  <c r="CW10" i="142"/>
  <c r="CV10" i="142"/>
  <c r="CU10" i="142"/>
  <c r="CT10" i="142"/>
  <c r="CS10" i="142"/>
  <c r="CR10" i="142"/>
  <c r="CQ10" i="142"/>
  <c r="CP10" i="142"/>
  <c r="CO10" i="142"/>
  <c r="CN10" i="142"/>
  <c r="CM10" i="142"/>
  <c r="CL10" i="142"/>
  <c r="CK10" i="142"/>
  <c r="CJ10" i="142"/>
  <c r="CI10" i="142"/>
  <c r="CH10" i="142"/>
  <c r="CG10" i="142"/>
  <c r="CF10" i="142"/>
  <c r="CE10" i="142"/>
  <c r="CD10" i="142"/>
  <c r="CC10" i="142"/>
  <c r="CB10" i="142"/>
  <c r="CA10" i="142"/>
  <c r="BZ10" i="142"/>
  <c r="BY10" i="142"/>
  <c r="BX10" i="142"/>
  <c r="BW10" i="142"/>
  <c r="BV10" i="142"/>
  <c r="BU10" i="142"/>
  <c r="BT10" i="142"/>
  <c r="BS10" i="142"/>
  <c r="BR10" i="142"/>
  <c r="BQ10" i="142"/>
  <c r="BP10" i="142"/>
  <c r="BO10" i="142"/>
  <c r="BN10" i="142"/>
  <c r="BM10" i="142"/>
  <c r="BL10" i="142"/>
  <c r="BK10" i="142"/>
  <c r="BJ10" i="142"/>
  <c r="BI10" i="142"/>
  <c r="BH10" i="142"/>
  <c r="BG10" i="142"/>
  <c r="BF10" i="142"/>
  <c r="BE10" i="142"/>
  <c r="BD10" i="142"/>
  <c r="BC10" i="142"/>
  <c r="BB10" i="142"/>
  <c r="BA10" i="142"/>
  <c r="AZ10" i="142"/>
  <c r="AY10" i="142"/>
  <c r="AX10" i="142"/>
  <c r="AW10" i="142"/>
  <c r="AV10" i="142"/>
  <c r="AU10" i="142"/>
  <c r="AT10" i="142"/>
  <c r="AS10" i="142"/>
  <c r="AR10" i="142"/>
  <c r="AQ10" i="142"/>
  <c r="AP10" i="142"/>
  <c r="AO10" i="142"/>
  <c r="AN10" i="142"/>
  <c r="AM10" i="142"/>
  <c r="AL10" i="142"/>
  <c r="AK10" i="142"/>
  <c r="AJ10" i="142"/>
  <c r="AI10" i="142"/>
  <c r="AH10" i="142"/>
  <c r="AG10" i="142"/>
  <c r="AF10" i="142"/>
  <c r="AE10" i="142"/>
  <c r="AD10" i="142"/>
  <c r="AC10" i="142"/>
  <c r="AB10" i="142"/>
  <c r="AA10" i="142"/>
  <c r="Z10" i="142"/>
  <c r="Y10" i="142"/>
  <c r="X10" i="142"/>
  <c r="W10" i="142"/>
  <c r="V10" i="142"/>
  <c r="U10" i="142"/>
  <c r="T10" i="142"/>
  <c r="S10" i="142"/>
  <c r="R10" i="142"/>
  <c r="Q10" i="142"/>
  <c r="P10" i="142"/>
  <c r="O10" i="142"/>
  <c r="N10" i="142"/>
  <c r="M10" i="142"/>
  <c r="L10" i="142"/>
  <c r="K10" i="142"/>
  <c r="J10" i="142"/>
  <c r="I10" i="142"/>
  <c r="H10" i="142"/>
  <c r="G10" i="142"/>
  <c r="F10" i="142"/>
  <c r="E10" i="142"/>
  <c r="D10" i="142"/>
  <c r="C10" i="142"/>
  <c r="B10" i="142"/>
  <c r="JN9" i="142"/>
  <c r="JM9" i="142"/>
  <c r="JL9" i="142"/>
  <c r="JK9" i="142"/>
  <c r="JJ9" i="142"/>
  <c r="JI9" i="142"/>
  <c r="JH9" i="142"/>
  <c r="JG9" i="142"/>
  <c r="JF9" i="142"/>
  <c r="JE9" i="142"/>
  <c r="JD9" i="142"/>
  <c r="JC9" i="142"/>
  <c r="JB9" i="142"/>
  <c r="JA9" i="142"/>
  <c r="IZ9" i="142"/>
  <c r="IY9" i="142"/>
  <c r="IX9" i="142"/>
  <c r="IW9" i="142"/>
  <c r="IV9" i="142"/>
  <c r="IU9" i="142"/>
  <c r="IT9" i="142"/>
  <c r="IS9" i="142"/>
  <c r="IR9" i="142"/>
  <c r="IQ9" i="142"/>
  <c r="IP9" i="142"/>
  <c r="IO9" i="142"/>
  <c r="IN9" i="142"/>
  <c r="IM9" i="142"/>
  <c r="IL9" i="142"/>
  <c r="IK9" i="142"/>
  <c r="IJ9" i="142"/>
  <c r="II9" i="142"/>
  <c r="IH9" i="142"/>
  <c r="IG9" i="142"/>
  <c r="IF9" i="142"/>
  <c r="IE9" i="142"/>
  <c r="ID9" i="142"/>
  <c r="IC9" i="142"/>
  <c r="IB9" i="142"/>
  <c r="IA9" i="142"/>
  <c r="HZ9" i="142"/>
  <c r="HY9" i="142"/>
  <c r="HX9" i="142"/>
  <c r="HW9" i="142"/>
  <c r="HV9" i="142"/>
  <c r="HU9" i="142"/>
  <c r="HT9" i="142"/>
  <c r="HS9" i="142"/>
  <c r="HR9" i="142"/>
  <c r="HQ9" i="142"/>
  <c r="HP9" i="142"/>
  <c r="HO9" i="142"/>
  <c r="HN9" i="142"/>
  <c r="HM9" i="142"/>
  <c r="HL9" i="142"/>
  <c r="HK9" i="142"/>
  <c r="HJ9" i="142"/>
  <c r="HI9" i="142"/>
  <c r="HH9" i="142"/>
  <c r="HG9" i="142"/>
  <c r="HF9" i="142"/>
  <c r="HE9" i="142"/>
  <c r="HD9" i="142"/>
  <c r="HC9" i="142"/>
  <c r="HB9" i="142"/>
  <c r="HA9" i="142"/>
  <c r="GZ9" i="142"/>
  <c r="GY9" i="142"/>
  <c r="GX9" i="142"/>
  <c r="GW9" i="142"/>
  <c r="GV9" i="142"/>
  <c r="GU9" i="142"/>
  <c r="GT9" i="142"/>
  <c r="GS9" i="142"/>
  <c r="GR9" i="142"/>
  <c r="GQ9" i="142"/>
  <c r="GP9" i="142"/>
  <c r="GO9" i="142"/>
  <c r="GN9" i="142"/>
  <c r="GM9" i="142"/>
  <c r="GL9" i="142"/>
  <c r="GK9" i="142"/>
  <c r="GJ9" i="142"/>
  <c r="GI9" i="142"/>
  <c r="GH9" i="142"/>
  <c r="GG9" i="142"/>
  <c r="GF9" i="142"/>
  <c r="GE9" i="142"/>
  <c r="GD9" i="142"/>
  <c r="GC9" i="142"/>
  <c r="GB9" i="142"/>
  <c r="GA9" i="142"/>
  <c r="FZ9" i="142"/>
  <c r="FY9" i="142"/>
  <c r="FX9" i="142"/>
  <c r="FW9" i="142"/>
  <c r="FV9" i="142"/>
  <c r="FU9" i="142"/>
  <c r="FT9" i="142"/>
  <c r="FS9" i="142"/>
  <c r="FR9" i="142"/>
  <c r="FQ9" i="142"/>
  <c r="FP9" i="142"/>
  <c r="FO9" i="142"/>
  <c r="FN9" i="142"/>
  <c r="FM9" i="142"/>
  <c r="FL9" i="142"/>
  <c r="FK9" i="142"/>
  <c r="FJ9" i="142"/>
  <c r="FI9" i="142"/>
  <c r="FH9" i="142"/>
  <c r="FG9" i="142"/>
  <c r="FF9" i="142"/>
  <c r="FE9" i="142"/>
  <c r="FD9" i="142"/>
  <c r="FC9" i="142"/>
  <c r="FB9" i="142"/>
  <c r="FA9" i="142"/>
  <c r="EZ9" i="142"/>
  <c r="EY9" i="142"/>
  <c r="EX9" i="142"/>
  <c r="EW9" i="142"/>
  <c r="EV9" i="142"/>
  <c r="EU9" i="142"/>
  <c r="ET9" i="142"/>
  <c r="ES9" i="142"/>
  <c r="ER9" i="142"/>
  <c r="EQ9" i="142"/>
  <c r="EP9" i="142"/>
  <c r="EO9" i="142"/>
  <c r="EN9" i="142"/>
  <c r="EM9" i="142"/>
  <c r="EL9" i="142"/>
  <c r="EK9" i="142"/>
  <c r="EJ9" i="142"/>
  <c r="EI9" i="142"/>
  <c r="EH9" i="142"/>
  <c r="EG9" i="142"/>
  <c r="EF9" i="142"/>
  <c r="EE9" i="142"/>
  <c r="ED9" i="142"/>
  <c r="EC9" i="142"/>
  <c r="EB9" i="142"/>
  <c r="EA9" i="142"/>
  <c r="DZ9" i="142"/>
  <c r="DY9" i="142"/>
  <c r="DX9" i="142"/>
  <c r="DW9" i="142"/>
  <c r="DV9" i="142"/>
  <c r="DU9" i="142"/>
  <c r="DT9" i="142"/>
  <c r="DS9" i="142"/>
  <c r="DR9" i="142"/>
  <c r="DQ9" i="142"/>
  <c r="DP9" i="142"/>
  <c r="DO9" i="142"/>
  <c r="DN9" i="142"/>
  <c r="DM9" i="142"/>
  <c r="DL9" i="142"/>
  <c r="DK9" i="142"/>
  <c r="DJ9" i="142"/>
  <c r="DI9" i="142"/>
  <c r="DH9" i="142"/>
  <c r="DG9" i="142"/>
  <c r="DF9" i="142"/>
  <c r="DE9" i="142"/>
  <c r="DD9" i="142"/>
  <c r="DC9" i="142"/>
  <c r="DB9" i="142"/>
  <c r="DA9" i="142"/>
  <c r="CZ9" i="142"/>
  <c r="CY9" i="142"/>
  <c r="CX9" i="142"/>
  <c r="CW9" i="142"/>
  <c r="CV9" i="142"/>
  <c r="CU9" i="142"/>
  <c r="CT9" i="142"/>
  <c r="CS9" i="142"/>
  <c r="CR9" i="142"/>
  <c r="CQ9" i="142"/>
  <c r="CP9" i="142"/>
  <c r="CO9" i="142"/>
  <c r="CN9" i="142"/>
  <c r="CM9" i="142"/>
  <c r="CL9" i="142"/>
  <c r="CK9" i="142"/>
  <c r="CJ9" i="142"/>
  <c r="CI9" i="142"/>
  <c r="CH9" i="142"/>
  <c r="CG9" i="142"/>
  <c r="CF9" i="142"/>
  <c r="CE9" i="142"/>
  <c r="CD9" i="142"/>
  <c r="CC9" i="142"/>
  <c r="CB9" i="142"/>
  <c r="CA9" i="142"/>
  <c r="BZ9" i="142"/>
  <c r="BY9" i="142"/>
  <c r="BX9" i="142"/>
  <c r="BW9" i="142"/>
  <c r="BV9" i="142"/>
  <c r="BU9" i="142"/>
  <c r="BT9" i="142"/>
  <c r="BS9" i="142"/>
  <c r="BR9" i="142"/>
  <c r="BQ9" i="142"/>
  <c r="BP9" i="142"/>
  <c r="BO9" i="142"/>
  <c r="BN9" i="142"/>
  <c r="BM9" i="142"/>
  <c r="BL9" i="142"/>
  <c r="BK9" i="142"/>
  <c r="BJ9" i="142"/>
  <c r="BI9" i="142"/>
  <c r="BH9" i="142"/>
  <c r="BG9" i="142"/>
  <c r="BF9" i="142"/>
  <c r="BE9" i="142"/>
  <c r="BD9" i="142"/>
  <c r="BC9" i="142"/>
  <c r="BB9" i="142"/>
  <c r="BA9" i="142"/>
  <c r="AZ9" i="142"/>
  <c r="AY9" i="142"/>
  <c r="AX9" i="142"/>
  <c r="AW9" i="142"/>
  <c r="AV9" i="142"/>
  <c r="AU9" i="142"/>
  <c r="AT9" i="142"/>
  <c r="AS9" i="142"/>
  <c r="AR9" i="142"/>
  <c r="AQ9" i="142"/>
  <c r="AP9" i="142"/>
  <c r="AO9" i="142"/>
  <c r="AN9" i="142"/>
  <c r="AM9" i="142"/>
  <c r="AL9" i="142"/>
  <c r="AK9" i="142"/>
  <c r="AJ9" i="142"/>
  <c r="AI9" i="142"/>
  <c r="AH9" i="142"/>
  <c r="AG9" i="142"/>
  <c r="AF9" i="142"/>
  <c r="AE9" i="142"/>
  <c r="AD9" i="142"/>
  <c r="AC9" i="142"/>
  <c r="AB9" i="142"/>
  <c r="AA9" i="142"/>
  <c r="Z9" i="142"/>
  <c r="Y9" i="142"/>
  <c r="X9" i="142"/>
  <c r="W9" i="142"/>
  <c r="V9" i="142"/>
  <c r="U9" i="142"/>
  <c r="T9" i="142"/>
  <c r="S9" i="142"/>
  <c r="R9" i="142"/>
  <c r="Q9" i="142"/>
  <c r="P9" i="142"/>
  <c r="O9" i="142"/>
  <c r="N9" i="142"/>
  <c r="M9" i="142"/>
  <c r="L9" i="142"/>
  <c r="K9" i="142"/>
  <c r="J9" i="142"/>
  <c r="I9" i="142"/>
  <c r="H9" i="142"/>
  <c r="G9" i="142"/>
  <c r="F9" i="142"/>
  <c r="E9" i="142"/>
  <c r="D9" i="142"/>
  <c r="C9" i="142"/>
  <c r="B9" i="142"/>
  <c r="JN7" i="142"/>
  <c r="JM7" i="142"/>
  <c r="JL7" i="142"/>
  <c r="JK7" i="142"/>
  <c r="JJ7" i="142"/>
  <c r="JI7" i="142"/>
  <c r="JH7" i="142"/>
  <c r="JG7" i="142"/>
  <c r="JF7" i="142"/>
  <c r="JE7" i="142"/>
  <c r="JD7" i="142"/>
  <c r="JC7" i="142"/>
  <c r="JB7" i="142"/>
  <c r="JA7" i="142"/>
  <c r="IZ7" i="142"/>
  <c r="IY7" i="142"/>
  <c r="IX7" i="142"/>
  <c r="IW7" i="142"/>
  <c r="IV7" i="142"/>
  <c r="IU7" i="142"/>
  <c r="IT7" i="142"/>
  <c r="IS7" i="142"/>
  <c r="IR7" i="142"/>
  <c r="IQ7" i="142"/>
  <c r="IP7" i="142"/>
  <c r="IO7" i="142"/>
  <c r="IN7" i="142"/>
  <c r="IM7" i="142"/>
  <c r="IL7" i="142"/>
  <c r="IK7" i="142"/>
  <c r="IJ7" i="142"/>
  <c r="II7" i="142"/>
  <c r="IH7" i="142"/>
  <c r="IG7" i="142"/>
  <c r="IF7" i="142"/>
  <c r="IE7" i="142"/>
  <c r="ID7" i="142"/>
  <c r="IC7" i="142"/>
  <c r="IB7" i="142"/>
  <c r="IA7" i="142"/>
  <c r="HZ7" i="142"/>
  <c r="HY7" i="142"/>
  <c r="HX7" i="142"/>
  <c r="HW7" i="142"/>
  <c r="HV7" i="142"/>
  <c r="HU7" i="142"/>
  <c r="HT7" i="142"/>
  <c r="HS7" i="142"/>
  <c r="HR7" i="142"/>
  <c r="HQ7" i="142"/>
  <c r="HP7" i="142"/>
  <c r="HO7" i="142"/>
  <c r="HN7" i="142"/>
  <c r="HM7" i="142"/>
  <c r="HL7" i="142"/>
  <c r="HK7" i="142"/>
  <c r="HJ7" i="142"/>
  <c r="HI7" i="142"/>
  <c r="HH7" i="142"/>
  <c r="HG7" i="142"/>
  <c r="HF7" i="142"/>
  <c r="HE7" i="142"/>
  <c r="HD7" i="142"/>
  <c r="HC7" i="142"/>
  <c r="HB7" i="142"/>
  <c r="HA7" i="142"/>
  <c r="GZ7" i="142"/>
  <c r="GY7" i="142"/>
  <c r="GX7" i="142"/>
  <c r="GW7" i="142"/>
  <c r="GV7" i="142"/>
  <c r="GU7" i="142"/>
  <c r="GT7" i="142"/>
  <c r="GS7" i="142"/>
  <c r="GR7" i="142"/>
  <c r="GQ7" i="142"/>
  <c r="GP7" i="142"/>
  <c r="GO7" i="142"/>
  <c r="GN7" i="142"/>
  <c r="GM7" i="142"/>
  <c r="GL7" i="142"/>
  <c r="GK7" i="142"/>
  <c r="GJ7" i="142"/>
  <c r="GI7" i="142"/>
  <c r="GH7" i="142"/>
  <c r="GG7" i="142"/>
  <c r="GF7" i="142"/>
  <c r="GE7" i="142"/>
  <c r="GD7" i="142"/>
  <c r="GC7" i="142"/>
  <c r="GB7" i="142"/>
  <c r="GA7" i="142"/>
  <c r="FZ7" i="142"/>
  <c r="FY7" i="142"/>
  <c r="FX7" i="142"/>
  <c r="FW7" i="142"/>
  <c r="FV7" i="142"/>
  <c r="FU7" i="142"/>
  <c r="FT7" i="142"/>
  <c r="FS7" i="142"/>
  <c r="FR7" i="142"/>
  <c r="FQ7" i="142"/>
  <c r="FP7" i="142"/>
  <c r="FO7" i="142"/>
  <c r="FN7" i="142"/>
  <c r="FM7" i="142"/>
  <c r="FL7" i="142"/>
  <c r="FK7" i="142"/>
  <c r="FJ7" i="142"/>
  <c r="FI7" i="142"/>
  <c r="FH7" i="142"/>
  <c r="FG7" i="142"/>
  <c r="FF7" i="142"/>
  <c r="FE7" i="142"/>
  <c r="FD7" i="142"/>
  <c r="FC7" i="142"/>
  <c r="FB7" i="142"/>
  <c r="FA7" i="142"/>
  <c r="EZ7" i="142"/>
  <c r="EY7" i="142"/>
  <c r="EX7" i="142"/>
  <c r="EW7" i="142"/>
  <c r="EV7" i="142"/>
  <c r="EU7" i="142"/>
  <c r="ET7" i="142"/>
  <c r="ES7" i="142"/>
  <c r="ER7" i="142"/>
  <c r="EQ7" i="142"/>
  <c r="EP7" i="142"/>
  <c r="EO7" i="142"/>
  <c r="EN7" i="142"/>
  <c r="EM7" i="142"/>
  <c r="EL7" i="142"/>
  <c r="EK7" i="142"/>
  <c r="EJ7" i="142"/>
  <c r="EI7" i="142"/>
  <c r="EH7" i="142"/>
  <c r="EG7" i="142"/>
  <c r="EF7" i="142"/>
  <c r="EE7" i="142"/>
  <c r="ED7" i="142"/>
  <c r="EC7" i="142"/>
  <c r="EB7" i="142"/>
  <c r="EA7" i="142"/>
  <c r="DZ7" i="142"/>
  <c r="DY7" i="142"/>
  <c r="DX7" i="142"/>
  <c r="DW7" i="142"/>
  <c r="DV7" i="142"/>
  <c r="DU7" i="142"/>
  <c r="DT7" i="142"/>
  <c r="DS7" i="142"/>
  <c r="DR7" i="142"/>
  <c r="DQ7" i="142"/>
  <c r="DP7" i="142"/>
  <c r="DO7" i="142"/>
  <c r="DN7" i="142"/>
  <c r="DM7" i="142"/>
  <c r="DL7" i="142"/>
  <c r="DK7" i="142"/>
  <c r="DJ7" i="142"/>
  <c r="DI7" i="142"/>
  <c r="DH7" i="142"/>
  <c r="DG7" i="142"/>
  <c r="DF7" i="142"/>
  <c r="DE7" i="142"/>
  <c r="DD7" i="142"/>
  <c r="DC7" i="142"/>
  <c r="DB7" i="142"/>
  <c r="DA7" i="142"/>
  <c r="CZ7" i="142"/>
  <c r="CY7" i="142"/>
  <c r="CX7" i="142"/>
  <c r="CW7" i="142"/>
  <c r="CV7" i="142"/>
  <c r="CU7" i="142"/>
  <c r="CT7" i="142"/>
  <c r="CS7" i="142"/>
  <c r="CR7" i="142"/>
  <c r="CQ7" i="142"/>
  <c r="CP7" i="142"/>
  <c r="CO7" i="142"/>
  <c r="CN7" i="142"/>
  <c r="CM7" i="142"/>
  <c r="CL7" i="142"/>
  <c r="CK7" i="142"/>
  <c r="CJ7" i="142"/>
  <c r="CI7" i="142"/>
  <c r="CH7" i="142"/>
  <c r="CG7" i="142"/>
  <c r="CF7" i="142"/>
  <c r="CE7" i="142"/>
  <c r="CD7" i="142"/>
  <c r="CC7" i="142"/>
  <c r="CB7" i="142"/>
  <c r="CA7" i="142"/>
  <c r="BZ7" i="142"/>
  <c r="BY7" i="142"/>
  <c r="BX7" i="142"/>
  <c r="BW7" i="142"/>
  <c r="BV7" i="142"/>
  <c r="BU7" i="142"/>
  <c r="BT7" i="142"/>
  <c r="BS7" i="142"/>
  <c r="BR7" i="142"/>
  <c r="BQ7" i="142"/>
  <c r="BP7" i="142"/>
  <c r="BO7" i="142"/>
  <c r="BN7" i="142"/>
  <c r="BM7" i="142"/>
  <c r="BL7" i="142"/>
  <c r="BK7" i="142"/>
  <c r="BJ7" i="142"/>
  <c r="BI7" i="142"/>
  <c r="BH7" i="142"/>
  <c r="BG7" i="142"/>
  <c r="BF7" i="142"/>
  <c r="BE7" i="142"/>
  <c r="BD7" i="142"/>
  <c r="BC7" i="142"/>
  <c r="BB7" i="142"/>
  <c r="BA7" i="142"/>
  <c r="AZ7" i="142"/>
  <c r="AY7" i="142"/>
  <c r="AX7" i="142"/>
  <c r="AW7" i="142"/>
  <c r="AV7" i="142"/>
  <c r="AU7" i="142"/>
  <c r="AT7" i="142"/>
  <c r="AS7" i="142"/>
  <c r="AR7" i="142"/>
  <c r="AQ7" i="142"/>
  <c r="AP7" i="142"/>
  <c r="AO7" i="142"/>
  <c r="AN7" i="142"/>
  <c r="AM7" i="142"/>
  <c r="AL7" i="142"/>
  <c r="AK7" i="142"/>
  <c r="AJ7" i="142"/>
  <c r="AI7" i="142"/>
  <c r="AH7" i="142"/>
  <c r="AG7" i="142"/>
  <c r="AF7" i="142"/>
  <c r="AE7" i="142"/>
  <c r="AD7" i="142"/>
  <c r="AC7" i="142"/>
  <c r="AB7" i="142"/>
  <c r="AA7" i="142"/>
  <c r="Z7" i="142"/>
  <c r="Y7" i="142"/>
  <c r="X7" i="142"/>
  <c r="W7" i="142"/>
  <c r="V7" i="142"/>
  <c r="U7" i="142"/>
  <c r="T7" i="142"/>
  <c r="S7" i="142"/>
  <c r="R7" i="142"/>
  <c r="Q7" i="142"/>
  <c r="P7" i="142"/>
  <c r="O7" i="142"/>
  <c r="N7" i="142"/>
  <c r="M7" i="142"/>
  <c r="L7" i="142"/>
  <c r="K7" i="142"/>
  <c r="J7" i="142"/>
  <c r="I7" i="142"/>
  <c r="H7" i="142"/>
  <c r="G7" i="142"/>
  <c r="F7" i="142"/>
  <c r="E7" i="142"/>
  <c r="D7" i="142"/>
  <c r="C7" i="142"/>
  <c r="B7" i="142"/>
  <c r="JN6" i="142"/>
  <c r="JM6" i="142"/>
  <c r="JL6" i="142"/>
  <c r="JK6" i="142"/>
  <c r="JJ6" i="142"/>
  <c r="JI6" i="142"/>
  <c r="JH6" i="142"/>
  <c r="JG6" i="142"/>
  <c r="JF6" i="142"/>
  <c r="JE6" i="142"/>
  <c r="JD6" i="142"/>
  <c r="JC6" i="142"/>
  <c r="JB6" i="142"/>
  <c r="JA6" i="142"/>
  <c r="IZ6" i="142"/>
  <c r="IY6" i="142"/>
  <c r="IX6" i="142"/>
  <c r="IW6" i="142"/>
  <c r="IV6" i="142"/>
  <c r="IU6" i="142"/>
  <c r="IT6" i="142"/>
  <c r="IS6" i="142"/>
  <c r="IR6" i="142"/>
  <c r="IQ6" i="142"/>
  <c r="IP6" i="142"/>
  <c r="IO6" i="142"/>
  <c r="IN6" i="142"/>
  <c r="IM6" i="142"/>
  <c r="IL6" i="142"/>
  <c r="IK6" i="142"/>
  <c r="IJ6" i="142"/>
  <c r="II6" i="142"/>
  <c r="IH6" i="142"/>
  <c r="IG6" i="142"/>
  <c r="IF6" i="142"/>
  <c r="IE6" i="142"/>
  <c r="ID6" i="142"/>
  <c r="IC6" i="142"/>
  <c r="IB6" i="142"/>
  <c r="IA6" i="142"/>
  <c r="HZ6" i="142"/>
  <c r="HY6" i="142"/>
  <c r="HX6" i="142"/>
  <c r="HW6" i="142"/>
  <c r="HV6" i="142"/>
  <c r="HU6" i="142"/>
  <c r="HT6" i="142"/>
  <c r="HS6" i="142"/>
  <c r="HR6" i="142"/>
  <c r="HQ6" i="142"/>
  <c r="HP6" i="142"/>
  <c r="HO6" i="142"/>
  <c r="HN6" i="142"/>
  <c r="HM6" i="142"/>
  <c r="HL6" i="142"/>
  <c r="HK6" i="142"/>
  <c r="HJ6" i="142"/>
  <c r="HI6" i="142"/>
  <c r="HH6" i="142"/>
  <c r="HG6" i="142"/>
  <c r="HF6" i="142"/>
  <c r="HE6" i="142"/>
  <c r="HD6" i="142"/>
  <c r="HC6" i="142"/>
  <c r="HB6" i="142"/>
  <c r="HA6" i="142"/>
  <c r="GZ6" i="142"/>
  <c r="GY6" i="142"/>
  <c r="GX6" i="142"/>
  <c r="GW6" i="142"/>
  <c r="GV6" i="142"/>
  <c r="GU6" i="142"/>
  <c r="GT6" i="142"/>
  <c r="GS6" i="142"/>
  <c r="GR6" i="142"/>
  <c r="GQ6" i="142"/>
  <c r="GP6" i="142"/>
  <c r="GO6" i="142"/>
  <c r="GN6" i="142"/>
  <c r="GM6" i="142"/>
  <c r="GL6" i="142"/>
  <c r="GK6" i="142"/>
  <c r="GJ6" i="142"/>
  <c r="GI6" i="142"/>
  <c r="GH6" i="142"/>
  <c r="GG6" i="142"/>
  <c r="GF6" i="142"/>
  <c r="GE6" i="142"/>
  <c r="GD6" i="142"/>
  <c r="GC6" i="142"/>
  <c r="GB6" i="142"/>
  <c r="GA6" i="142"/>
  <c r="FZ6" i="142"/>
  <c r="FY6" i="142"/>
  <c r="FX6" i="142"/>
  <c r="FW6" i="142"/>
  <c r="FV6" i="142"/>
  <c r="FU6" i="142"/>
  <c r="FT6" i="142"/>
  <c r="FS6" i="142"/>
  <c r="FR6" i="142"/>
  <c r="FQ6" i="142"/>
  <c r="FP6" i="142"/>
  <c r="FO6" i="142"/>
  <c r="FN6" i="142"/>
  <c r="FM6" i="142"/>
  <c r="FL6" i="142"/>
  <c r="FK6" i="142"/>
  <c r="FJ6" i="142"/>
  <c r="FI6" i="142"/>
  <c r="FH6" i="142"/>
  <c r="FG6" i="142"/>
  <c r="FF6" i="142"/>
  <c r="FE6" i="142"/>
  <c r="FD6" i="142"/>
  <c r="FC6" i="142"/>
  <c r="FB6" i="142"/>
  <c r="FA6" i="142"/>
  <c r="EZ6" i="142"/>
  <c r="EY6" i="142"/>
  <c r="EX6" i="142"/>
  <c r="EW6" i="142"/>
  <c r="EV6" i="142"/>
  <c r="EU6" i="142"/>
  <c r="ET6" i="142"/>
  <c r="ES6" i="142"/>
  <c r="ER6" i="142"/>
  <c r="EQ6" i="142"/>
  <c r="EP6" i="142"/>
  <c r="EO6" i="142"/>
  <c r="EN6" i="142"/>
  <c r="EM6" i="142"/>
  <c r="EL6" i="142"/>
  <c r="EK6" i="142"/>
  <c r="EJ6" i="142"/>
  <c r="EI6" i="142"/>
  <c r="EH6" i="142"/>
  <c r="EG6" i="142"/>
  <c r="EF6" i="142"/>
  <c r="EE6" i="142"/>
  <c r="ED6" i="142"/>
  <c r="EC6" i="142"/>
  <c r="EB6" i="142"/>
  <c r="EA6" i="142"/>
  <c r="DZ6" i="142"/>
  <c r="DY6" i="142"/>
  <c r="DX6" i="142"/>
  <c r="DW6" i="142"/>
  <c r="DV6" i="142"/>
  <c r="DU6" i="142"/>
  <c r="DT6" i="142"/>
  <c r="DS6" i="142"/>
  <c r="DR6" i="142"/>
  <c r="DQ6" i="142"/>
  <c r="DP6" i="142"/>
  <c r="DO6" i="142"/>
  <c r="DN6" i="142"/>
  <c r="DM6" i="142"/>
  <c r="DL6" i="142"/>
  <c r="DK6" i="142"/>
  <c r="DJ6" i="142"/>
  <c r="DI6" i="142"/>
  <c r="DH6" i="142"/>
  <c r="DG6" i="142"/>
  <c r="DF6" i="142"/>
  <c r="DE6" i="142"/>
  <c r="DD6" i="142"/>
  <c r="DC6" i="142"/>
  <c r="DB6" i="142"/>
  <c r="DA6" i="142"/>
  <c r="CZ6" i="142"/>
  <c r="CY6" i="142"/>
  <c r="CX6" i="142"/>
  <c r="CW6" i="142"/>
  <c r="CV6" i="142"/>
  <c r="CU6" i="142"/>
  <c r="CT6" i="142"/>
  <c r="CS6" i="142"/>
  <c r="CR6" i="142"/>
  <c r="CQ6" i="142"/>
  <c r="CP6" i="142"/>
  <c r="CO6" i="142"/>
  <c r="CN6" i="142"/>
  <c r="CM6" i="142"/>
  <c r="CL6" i="142"/>
  <c r="CK6" i="142"/>
  <c r="CJ6" i="142"/>
  <c r="CI6" i="142"/>
  <c r="CH6" i="142"/>
  <c r="CG6" i="142"/>
  <c r="CF6" i="142"/>
  <c r="CE6" i="142"/>
  <c r="CD6" i="142"/>
  <c r="CC6" i="142"/>
  <c r="CB6" i="142"/>
  <c r="CA6" i="142"/>
  <c r="BZ6" i="142"/>
  <c r="BY6" i="142"/>
  <c r="BX6" i="142"/>
  <c r="BW6" i="142"/>
  <c r="BV6" i="142"/>
  <c r="BU6" i="142"/>
  <c r="BT6" i="142"/>
  <c r="BS6" i="142"/>
  <c r="BR6" i="142"/>
  <c r="BQ6" i="142"/>
  <c r="BP6" i="142"/>
  <c r="BO6" i="142"/>
  <c r="BN6" i="142"/>
  <c r="BM6" i="142"/>
  <c r="BL6" i="142"/>
  <c r="BK6" i="142"/>
  <c r="BJ6" i="142"/>
  <c r="BI6" i="142"/>
  <c r="BH6" i="142"/>
  <c r="BG6" i="142"/>
  <c r="BF6" i="142"/>
  <c r="BE6" i="142"/>
  <c r="BD6" i="142"/>
  <c r="BC6" i="142"/>
  <c r="BB6" i="142"/>
  <c r="BA6" i="142"/>
  <c r="AZ6" i="142"/>
  <c r="AY6" i="142"/>
  <c r="AX6" i="142"/>
  <c r="AW6" i="142"/>
  <c r="AV6" i="142"/>
  <c r="AU6" i="142"/>
  <c r="AT6" i="142"/>
  <c r="AS6" i="142"/>
  <c r="AR6" i="142"/>
  <c r="AQ6" i="142"/>
  <c r="AP6" i="142"/>
  <c r="AO6" i="142"/>
  <c r="AN6" i="142"/>
  <c r="AM6" i="142"/>
  <c r="AL6" i="142"/>
  <c r="AK6" i="142"/>
  <c r="AJ6" i="142"/>
  <c r="AI6" i="142"/>
  <c r="AH6" i="142"/>
  <c r="AG6" i="142"/>
  <c r="AF6" i="142"/>
  <c r="AE6" i="142"/>
  <c r="AD6" i="142"/>
  <c r="AC6" i="142"/>
  <c r="AB6" i="142"/>
  <c r="AA6" i="142"/>
  <c r="Z6" i="142"/>
  <c r="Y6" i="142"/>
  <c r="X6" i="142"/>
  <c r="W6" i="142"/>
  <c r="V6" i="142"/>
  <c r="U6" i="142"/>
  <c r="T6" i="142"/>
  <c r="S6" i="142"/>
  <c r="R6" i="142"/>
  <c r="Q6" i="142"/>
  <c r="P6" i="142"/>
  <c r="O6" i="142"/>
  <c r="N6" i="142"/>
  <c r="M6" i="142"/>
  <c r="L6" i="142"/>
  <c r="K6" i="142"/>
  <c r="J6" i="142"/>
  <c r="I6" i="142"/>
  <c r="H6" i="142"/>
  <c r="G6" i="142"/>
  <c r="F6" i="142"/>
  <c r="E6" i="142"/>
  <c r="D6" i="142"/>
  <c r="C6" i="142"/>
  <c r="B6" i="142"/>
  <c r="BO53" i="179"/>
  <c r="BN53" i="179"/>
  <c r="BM53" i="179"/>
  <c r="BL53" i="179"/>
  <c r="BK53" i="179"/>
  <c r="BJ53" i="179"/>
  <c r="BI53" i="179"/>
  <c r="BH53" i="179"/>
  <c r="BG53" i="179"/>
  <c r="BF53" i="179"/>
  <c r="BE53" i="179"/>
  <c r="BD53" i="179"/>
  <c r="BC53" i="179"/>
  <c r="BB53" i="179"/>
  <c r="BA53" i="179"/>
  <c r="AZ53" i="179"/>
  <c r="AY53" i="179"/>
  <c r="AX53" i="179"/>
  <c r="AW53" i="179"/>
  <c r="AV53" i="179"/>
  <c r="AU53" i="179"/>
  <c r="AT53" i="179"/>
  <c r="AS53" i="179"/>
  <c r="AR53" i="179"/>
  <c r="AQ53" i="179"/>
  <c r="AP53" i="179"/>
  <c r="AO53" i="179"/>
  <c r="AN53" i="179"/>
  <c r="AM53" i="179"/>
  <c r="AL53" i="179"/>
  <c r="AK53" i="179"/>
  <c r="AJ53" i="179"/>
  <c r="AI53" i="179"/>
  <c r="AH53" i="179"/>
  <c r="AG53" i="179"/>
  <c r="AF53" i="179"/>
  <c r="AE53" i="179"/>
  <c r="AD53" i="179"/>
  <c r="AC53" i="179"/>
  <c r="AB53" i="179"/>
  <c r="AA53" i="179"/>
  <c r="Z53" i="179"/>
  <c r="Y53" i="179"/>
  <c r="X53" i="179"/>
  <c r="W53" i="179"/>
  <c r="V53" i="179"/>
  <c r="U53" i="179"/>
  <c r="T53" i="179"/>
  <c r="S53" i="179"/>
  <c r="R53" i="179"/>
  <c r="Q53" i="179"/>
  <c r="P53" i="179"/>
  <c r="O53" i="179"/>
  <c r="N53" i="179"/>
  <c r="M53" i="179"/>
  <c r="L53" i="179"/>
  <c r="K53" i="179"/>
  <c r="J53" i="179"/>
  <c r="I53" i="179"/>
  <c r="H53" i="179"/>
  <c r="G53" i="179"/>
  <c r="F53" i="179"/>
  <c r="E53" i="179"/>
  <c r="D53" i="179"/>
  <c r="C53" i="179"/>
  <c r="B53" i="179"/>
  <c r="BO51" i="179"/>
  <c r="BN51" i="179"/>
  <c r="BM51" i="179"/>
  <c r="BL51" i="179"/>
  <c r="BK51" i="179"/>
  <c r="BJ51" i="179"/>
  <c r="BI51" i="179"/>
  <c r="BH51" i="179"/>
  <c r="BG51" i="179"/>
  <c r="BF51" i="179"/>
  <c r="BE51" i="179"/>
  <c r="BD51" i="179"/>
  <c r="BC51" i="179"/>
  <c r="BB51" i="179"/>
  <c r="BA51" i="179"/>
  <c r="AZ51" i="179"/>
  <c r="AY51" i="179"/>
  <c r="AX51" i="179"/>
  <c r="AW51" i="179"/>
  <c r="AV51" i="179"/>
  <c r="AU51" i="179"/>
  <c r="AT51" i="179"/>
  <c r="AS51" i="179"/>
  <c r="AR51" i="179"/>
  <c r="AQ51" i="179"/>
  <c r="AP51" i="179"/>
  <c r="AO51" i="179"/>
  <c r="AN51" i="179"/>
  <c r="AM51" i="179"/>
  <c r="AL51" i="179"/>
  <c r="AK51" i="179"/>
  <c r="AJ51" i="179"/>
  <c r="AI51" i="179"/>
  <c r="AH51" i="179"/>
  <c r="AG51" i="179"/>
  <c r="AF51" i="179"/>
  <c r="AE51" i="179"/>
  <c r="AD51" i="179"/>
  <c r="AC51" i="179"/>
  <c r="AB51" i="179"/>
  <c r="AA51" i="179"/>
  <c r="Z51" i="179"/>
  <c r="Y51" i="179"/>
  <c r="X51" i="179"/>
  <c r="W51" i="179"/>
  <c r="V51" i="179"/>
  <c r="U51" i="179"/>
  <c r="T51" i="179"/>
  <c r="S51" i="179"/>
  <c r="R51" i="179"/>
  <c r="Q51" i="179"/>
  <c r="P51" i="179"/>
  <c r="O51" i="179"/>
  <c r="N51" i="179"/>
  <c r="M51" i="179"/>
  <c r="L51" i="179"/>
  <c r="K51" i="179"/>
  <c r="J51" i="179"/>
  <c r="I51" i="179"/>
  <c r="H51" i="179"/>
  <c r="G51" i="179"/>
  <c r="F51" i="179"/>
  <c r="E51" i="179"/>
  <c r="D51" i="179"/>
  <c r="C51" i="179"/>
  <c r="B51" i="179"/>
  <c r="BO50" i="179"/>
  <c r="BN50" i="179"/>
  <c r="BM50" i="179"/>
  <c r="BL50" i="179"/>
  <c r="BK50" i="179"/>
  <c r="BJ50" i="179"/>
  <c r="BI50" i="179"/>
  <c r="BH50" i="179"/>
  <c r="BG50" i="179"/>
  <c r="BF50" i="179"/>
  <c r="BE50" i="179"/>
  <c r="BD50" i="179"/>
  <c r="BC50" i="179"/>
  <c r="BB50" i="179"/>
  <c r="BA50" i="179"/>
  <c r="AZ50" i="179"/>
  <c r="AY50" i="179"/>
  <c r="AX50" i="179"/>
  <c r="AW50" i="179"/>
  <c r="AV50" i="179"/>
  <c r="AU50" i="179"/>
  <c r="AT50" i="179"/>
  <c r="AS50" i="179"/>
  <c r="AR50" i="179"/>
  <c r="AQ50" i="179"/>
  <c r="AP50" i="179"/>
  <c r="AO50" i="179"/>
  <c r="AN50" i="179"/>
  <c r="AM50" i="179"/>
  <c r="AL50" i="179"/>
  <c r="AK50" i="179"/>
  <c r="AJ50" i="179"/>
  <c r="AI50" i="179"/>
  <c r="AH50" i="179"/>
  <c r="AG50" i="179"/>
  <c r="AF50" i="179"/>
  <c r="AE50" i="179"/>
  <c r="AD50" i="179"/>
  <c r="AC50" i="179"/>
  <c r="AB50" i="179"/>
  <c r="AA50" i="179"/>
  <c r="Z50" i="179"/>
  <c r="Y50" i="179"/>
  <c r="X50" i="179"/>
  <c r="W50" i="179"/>
  <c r="V50" i="179"/>
  <c r="U50" i="179"/>
  <c r="T50" i="179"/>
  <c r="S50" i="179"/>
  <c r="R50" i="179"/>
  <c r="Q50" i="179"/>
  <c r="P50" i="179"/>
  <c r="O50" i="179"/>
  <c r="N50" i="179"/>
  <c r="M50" i="179"/>
  <c r="L50" i="179"/>
  <c r="K50" i="179"/>
  <c r="J50" i="179"/>
  <c r="I50" i="179"/>
  <c r="H50" i="179"/>
  <c r="G50" i="179"/>
  <c r="F50" i="179"/>
  <c r="E50" i="179"/>
  <c r="D50" i="179"/>
  <c r="C50" i="179"/>
  <c r="B50" i="179"/>
  <c r="BO48" i="179"/>
  <c r="BN48" i="179"/>
  <c r="BM48" i="179"/>
  <c r="BL48" i="179"/>
  <c r="BK48" i="179"/>
  <c r="BJ48" i="179"/>
  <c r="BI48" i="179"/>
  <c r="BH48" i="179"/>
  <c r="BG48" i="179"/>
  <c r="BF48" i="179"/>
  <c r="BE48" i="179"/>
  <c r="BD48" i="179"/>
  <c r="BC48" i="179"/>
  <c r="BB48" i="179"/>
  <c r="BA48" i="179"/>
  <c r="AZ48" i="179"/>
  <c r="AY48" i="179"/>
  <c r="AX48" i="179"/>
  <c r="AW48" i="179"/>
  <c r="AV48" i="179"/>
  <c r="AU48" i="179"/>
  <c r="AT48" i="179"/>
  <c r="AS48" i="179"/>
  <c r="AR48" i="179"/>
  <c r="AQ48" i="179"/>
  <c r="AP48" i="179"/>
  <c r="AO48" i="179"/>
  <c r="AN48" i="179"/>
  <c r="AM48" i="179"/>
  <c r="AL48" i="179"/>
  <c r="AK48" i="179"/>
  <c r="AJ48" i="179"/>
  <c r="AI48" i="179"/>
  <c r="AH48" i="179"/>
  <c r="AG48" i="179"/>
  <c r="AF48" i="179"/>
  <c r="AE48" i="179"/>
  <c r="AD48" i="179"/>
  <c r="AC48" i="179"/>
  <c r="AB48" i="179"/>
  <c r="AA48" i="179"/>
  <c r="Z48" i="179"/>
  <c r="Y48" i="179"/>
  <c r="X48" i="179"/>
  <c r="W48" i="179"/>
  <c r="V48" i="179"/>
  <c r="U48" i="179"/>
  <c r="T48" i="179"/>
  <c r="S48" i="179"/>
  <c r="R48" i="179"/>
  <c r="Q48" i="179"/>
  <c r="P48" i="179"/>
  <c r="O48" i="179"/>
  <c r="N48" i="179"/>
  <c r="M48" i="179"/>
  <c r="L48" i="179"/>
  <c r="K48" i="179"/>
  <c r="J48" i="179"/>
  <c r="I48" i="179"/>
  <c r="H48" i="179"/>
  <c r="G48" i="179"/>
  <c r="F48" i="179"/>
  <c r="E48" i="179"/>
  <c r="D48" i="179"/>
  <c r="C48" i="179"/>
  <c r="B48" i="179"/>
  <c r="BO47" i="179"/>
  <c r="BN47" i="179"/>
  <c r="BM47" i="179"/>
  <c r="BL47" i="179"/>
  <c r="BK47" i="179"/>
  <c r="BJ47" i="179"/>
  <c r="BI47" i="179"/>
  <c r="BH47" i="179"/>
  <c r="BG47" i="179"/>
  <c r="BF47" i="179"/>
  <c r="BE47" i="179"/>
  <c r="BD47" i="179"/>
  <c r="BC47" i="179"/>
  <c r="BB47" i="179"/>
  <c r="BA47" i="179"/>
  <c r="AZ47" i="179"/>
  <c r="AY47" i="179"/>
  <c r="AX47" i="179"/>
  <c r="AW47" i="179"/>
  <c r="AV47" i="179"/>
  <c r="AU47" i="179"/>
  <c r="AT47" i="179"/>
  <c r="AS47" i="179"/>
  <c r="AR47" i="179"/>
  <c r="AQ47" i="179"/>
  <c r="AP47" i="179"/>
  <c r="AO47" i="179"/>
  <c r="AN47" i="179"/>
  <c r="AM47" i="179"/>
  <c r="AL47" i="179"/>
  <c r="AK47" i="179"/>
  <c r="AJ47" i="179"/>
  <c r="AI47" i="179"/>
  <c r="AH47" i="179"/>
  <c r="AG47" i="179"/>
  <c r="AF47" i="179"/>
  <c r="AE47" i="179"/>
  <c r="AD47" i="179"/>
  <c r="AC47" i="179"/>
  <c r="AB47" i="179"/>
  <c r="AA47" i="179"/>
  <c r="Z47" i="179"/>
  <c r="Y47" i="179"/>
  <c r="X47" i="179"/>
  <c r="W47" i="179"/>
  <c r="V47" i="179"/>
  <c r="U47" i="179"/>
  <c r="T47" i="179"/>
  <c r="S47" i="179"/>
  <c r="R47" i="179"/>
  <c r="Q47" i="179"/>
  <c r="P47" i="179"/>
  <c r="O47" i="179"/>
  <c r="N47" i="179"/>
  <c r="M47" i="179"/>
  <c r="L47" i="179"/>
  <c r="K47" i="179"/>
  <c r="J47" i="179"/>
  <c r="I47" i="179"/>
  <c r="H47" i="179"/>
  <c r="G47" i="179"/>
  <c r="F47" i="179"/>
  <c r="E47" i="179"/>
  <c r="D47" i="179"/>
  <c r="C47" i="179"/>
  <c r="B47" i="179"/>
  <c r="BO45" i="179"/>
  <c r="BN45" i="179"/>
  <c r="BM45" i="179"/>
  <c r="BL45" i="179"/>
  <c r="BK45" i="179"/>
  <c r="BJ45" i="179"/>
  <c r="BI45" i="179"/>
  <c r="BH45" i="179"/>
  <c r="BG45" i="179"/>
  <c r="BF45" i="179"/>
  <c r="BE45" i="179"/>
  <c r="BD45" i="179"/>
  <c r="BC45" i="179"/>
  <c r="BB45" i="179"/>
  <c r="BA45" i="179"/>
  <c r="AZ45" i="179"/>
  <c r="AY45" i="179"/>
  <c r="AX45" i="179"/>
  <c r="AW45" i="179"/>
  <c r="AV45" i="179"/>
  <c r="AU45" i="179"/>
  <c r="AT45" i="179"/>
  <c r="AS45" i="179"/>
  <c r="AR45" i="179"/>
  <c r="AQ45" i="179"/>
  <c r="AP45" i="179"/>
  <c r="AO45" i="179"/>
  <c r="AN45" i="179"/>
  <c r="AM45" i="179"/>
  <c r="AL45" i="179"/>
  <c r="AK45" i="179"/>
  <c r="AJ45" i="179"/>
  <c r="AI45" i="179"/>
  <c r="AH45" i="179"/>
  <c r="AG45" i="179"/>
  <c r="AF45" i="179"/>
  <c r="AE45" i="179"/>
  <c r="AD45" i="179"/>
  <c r="AC45" i="179"/>
  <c r="AB45" i="179"/>
  <c r="AA45" i="179"/>
  <c r="Z45" i="179"/>
  <c r="Y45" i="179"/>
  <c r="X45" i="179"/>
  <c r="W45" i="179"/>
  <c r="V45" i="179"/>
  <c r="U45" i="179"/>
  <c r="T45" i="179"/>
  <c r="S45" i="179"/>
  <c r="R45" i="179"/>
  <c r="Q45" i="179"/>
  <c r="P45" i="179"/>
  <c r="O45" i="179"/>
  <c r="N45" i="179"/>
  <c r="M45" i="179"/>
  <c r="L45" i="179"/>
  <c r="K45" i="179"/>
  <c r="J45" i="179"/>
  <c r="I45" i="179"/>
  <c r="H45" i="179"/>
  <c r="G45" i="179"/>
  <c r="F45" i="179"/>
  <c r="E45" i="179"/>
  <c r="D45" i="179"/>
  <c r="C45" i="179"/>
  <c r="B45" i="179"/>
  <c r="BO44" i="179"/>
  <c r="BN44" i="179"/>
  <c r="BM44" i="179"/>
  <c r="BL44" i="179"/>
  <c r="BK44" i="179"/>
  <c r="BJ44" i="179"/>
  <c r="BI44" i="179"/>
  <c r="BH44" i="179"/>
  <c r="BG44" i="179"/>
  <c r="BF44" i="179"/>
  <c r="BE44" i="179"/>
  <c r="BD44" i="179"/>
  <c r="BC44" i="179"/>
  <c r="BB44" i="179"/>
  <c r="BA44" i="179"/>
  <c r="AZ44" i="179"/>
  <c r="AY44" i="179"/>
  <c r="AX44" i="179"/>
  <c r="AW44" i="179"/>
  <c r="AV44" i="179"/>
  <c r="AU44" i="179"/>
  <c r="AT44" i="179"/>
  <c r="AS44" i="179"/>
  <c r="AR44" i="179"/>
  <c r="AQ44" i="179"/>
  <c r="AP44" i="179"/>
  <c r="AO44" i="179"/>
  <c r="AN44" i="179"/>
  <c r="AM44" i="179"/>
  <c r="AL44" i="179"/>
  <c r="AK44" i="179"/>
  <c r="AJ44" i="179"/>
  <c r="AI44" i="179"/>
  <c r="AH44" i="179"/>
  <c r="AG44" i="179"/>
  <c r="AF44" i="179"/>
  <c r="AE44" i="179"/>
  <c r="AD44" i="179"/>
  <c r="AC44" i="179"/>
  <c r="AB44" i="179"/>
  <c r="AA44" i="179"/>
  <c r="Z44" i="179"/>
  <c r="Y44" i="179"/>
  <c r="X44" i="179"/>
  <c r="W44" i="179"/>
  <c r="V44" i="179"/>
  <c r="U44" i="179"/>
  <c r="T44" i="179"/>
  <c r="S44" i="179"/>
  <c r="R44" i="179"/>
  <c r="Q44" i="179"/>
  <c r="P44" i="179"/>
  <c r="O44" i="179"/>
  <c r="N44" i="179"/>
  <c r="M44" i="179"/>
  <c r="L44" i="179"/>
  <c r="K44" i="179"/>
  <c r="J44" i="179"/>
  <c r="I44" i="179"/>
  <c r="H44" i="179"/>
  <c r="G44" i="179"/>
  <c r="F44" i="179"/>
  <c r="E44" i="179"/>
  <c r="D44" i="179"/>
  <c r="C44" i="179"/>
  <c r="B44" i="179"/>
  <c r="BO42" i="179"/>
  <c r="BN42" i="179"/>
  <c r="BM42" i="179"/>
  <c r="BL42" i="179"/>
  <c r="BK42" i="179"/>
  <c r="BJ42" i="179"/>
  <c r="BI42" i="179"/>
  <c r="BH42" i="179"/>
  <c r="BG42" i="179"/>
  <c r="BF42" i="179"/>
  <c r="BE42" i="179"/>
  <c r="BD42" i="179"/>
  <c r="BC42" i="179"/>
  <c r="BB42" i="179"/>
  <c r="BA42" i="179"/>
  <c r="AZ42" i="179"/>
  <c r="AY42" i="179"/>
  <c r="AX42" i="179"/>
  <c r="AW42" i="179"/>
  <c r="AV42" i="179"/>
  <c r="AU42" i="179"/>
  <c r="AT42" i="179"/>
  <c r="AS42" i="179"/>
  <c r="AR42" i="179"/>
  <c r="AQ42" i="179"/>
  <c r="AP42" i="179"/>
  <c r="AO42" i="179"/>
  <c r="AN42" i="179"/>
  <c r="AM42" i="179"/>
  <c r="AL42" i="179"/>
  <c r="AK42" i="179"/>
  <c r="AJ42" i="179"/>
  <c r="AI42" i="179"/>
  <c r="AH42" i="179"/>
  <c r="AG42" i="179"/>
  <c r="AF42" i="179"/>
  <c r="AE42" i="179"/>
  <c r="AD42" i="179"/>
  <c r="AC42" i="179"/>
  <c r="AB42" i="179"/>
  <c r="AA42" i="179"/>
  <c r="Z42" i="179"/>
  <c r="Y42" i="179"/>
  <c r="X42" i="179"/>
  <c r="W42" i="179"/>
  <c r="V42" i="179"/>
  <c r="U42" i="179"/>
  <c r="T42" i="179"/>
  <c r="S42" i="179"/>
  <c r="R42" i="179"/>
  <c r="Q42" i="179"/>
  <c r="P42" i="179"/>
  <c r="O42" i="179"/>
  <c r="N42" i="179"/>
  <c r="M42" i="179"/>
  <c r="L42" i="179"/>
  <c r="K42" i="179"/>
  <c r="J42" i="179"/>
  <c r="I42" i="179"/>
  <c r="H42" i="179"/>
  <c r="G42" i="179"/>
  <c r="F42" i="179"/>
  <c r="E42" i="179"/>
  <c r="D42" i="179"/>
  <c r="C42" i="179"/>
  <c r="B42" i="179"/>
  <c r="BO41" i="179"/>
  <c r="BN41" i="179"/>
  <c r="BM41" i="179"/>
  <c r="BL41" i="179"/>
  <c r="BK41" i="179"/>
  <c r="BJ41" i="179"/>
  <c r="BI41" i="179"/>
  <c r="BH41" i="179"/>
  <c r="BG41" i="179"/>
  <c r="BF41" i="179"/>
  <c r="BE41" i="179"/>
  <c r="BD41" i="179"/>
  <c r="BC41" i="179"/>
  <c r="BB41" i="179"/>
  <c r="BA41" i="179"/>
  <c r="AZ41" i="179"/>
  <c r="AY41" i="179"/>
  <c r="AX41" i="179"/>
  <c r="AW41" i="179"/>
  <c r="AV41" i="179"/>
  <c r="AU41" i="179"/>
  <c r="AT41" i="179"/>
  <c r="AS41" i="179"/>
  <c r="AR41" i="179"/>
  <c r="AQ41" i="179"/>
  <c r="AP41" i="179"/>
  <c r="AO41" i="179"/>
  <c r="AN41" i="179"/>
  <c r="AM41" i="179"/>
  <c r="AL41" i="179"/>
  <c r="AK41" i="179"/>
  <c r="AJ41" i="179"/>
  <c r="AI41" i="179"/>
  <c r="AH41" i="179"/>
  <c r="AG41" i="179"/>
  <c r="AF41" i="179"/>
  <c r="AE41" i="179"/>
  <c r="AD41" i="179"/>
  <c r="AC41" i="179"/>
  <c r="AB41" i="179"/>
  <c r="AA41" i="179"/>
  <c r="Z41" i="179"/>
  <c r="Y41" i="179"/>
  <c r="X41" i="179"/>
  <c r="W41" i="179"/>
  <c r="V41" i="179"/>
  <c r="U41" i="179"/>
  <c r="T41" i="179"/>
  <c r="S41" i="179"/>
  <c r="R41" i="179"/>
  <c r="Q41" i="179"/>
  <c r="P41" i="179"/>
  <c r="O41" i="179"/>
  <c r="N41" i="179"/>
  <c r="M41" i="179"/>
  <c r="L41" i="179"/>
  <c r="K41" i="179"/>
  <c r="J41" i="179"/>
  <c r="I41" i="179"/>
  <c r="H41" i="179"/>
  <c r="G41" i="179"/>
  <c r="F41" i="179"/>
  <c r="E41" i="179"/>
  <c r="D41" i="179"/>
  <c r="C41" i="179"/>
  <c r="B41" i="179"/>
  <c r="BO39" i="179"/>
  <c r="BN39" i="179"/>
  <c r="BM39" i="179"/>
  <c r="BL39" i="179"/>
  <c r="BK39" i="179"/>
  <c r="BJ39" i="179"/>
  <c r="BI39" i="179"/>
  <c r="BH39" i="179"/>
  <c r="BG39" i="179"/>
  <c r="BF39" i="179"/>
  <c r="BE39" i="179"/>
  <c r="BD39" i="179"/>
  <c r="BC39" i="179"/>
  <c r="BB39" i="179"/>
  <c r="BA39" i="179"/>
  <c r="AZ39" i="179"/>
  <c r="AY39" i="179"/>
  <c r="AX39" i="179"/>
  <c r="AW39" i="179"/>
  <c r="AV39" i="179"/>
  <c r="AU39" i="179"/>
  <c r="AT39" i="179"/>
  <c r="AS39" i="179"/>
  <c r="AR39" i="179"/>
  <c r="AQ39" i="179"/>
  <c r="AP39" i="179"/>
  <c r="AO39" i="179"/>
  <c r="AN39" i="179"/>
  <c r="AM39" i="179"/>
  <c r="AL39" i="179"/>
  <c r="AK39" i="179"/>
  <c r="AJ39" i="179"/>
  <c r="AI39" i="179"/>
  <c r="AH39" i="179"/>
  <c r="AG39" i="179"/>
  <c r="AF39" i="179"/>
  <c r="AE39" i="179"/>
  <c r="AD39" i="179"/>
  <c r="AC39" i="179"/>
  <c r="AB39" i="179"/>
  <c r="AA39" i="179"/>
  <c r="Z39" i="179"/>
  <c r="Y39" i="179"/>
  <c r="X39" i="179"/>
  <c r="W39" i="179"/>
  <c r="V39" i="179"/>
  <c r="U39" i="179"/>
  <c r="T39" i="179"/>
  <c r="S39" i="179"/>
  <c r="R39" i="179"/>
  <c r="Q39" i="179"/>
  <c r="P39" i="179"/>
  <c r="O39" i="179"/>
  <c r="N39" i="179"/>
  <c r="M39" i="179"/>
  <c r="L39" i="179"/>
  <c r="K39" i="179"/>
  <c r="J39" i="179"/>
  <c r="I39" i="179"/>
  <c r="H39" i="179"/>
  <c r="G39" i="179"/>
  <c r="F39" i="179"/>
  <c r="E39" i="179"/>
  <c r="D39" i="179"/>
  <c r="C39" i="179"/>
  <c r="B39" i="179"/>
  <c r="BO38" i="179"/>
  <c r="BN38" i="179"/>
  <c r="BM38" i="179"/>
  <c r="BL38" i="179"/>
  <c r="BK38" i="179"/>
  <c r="BJ38" i="179"/>
  <c r="BI38" i="179"/>
  <c r="BH38" i="179"/>
  <c r="BG38" i="179"/>
  <c r="BF38" i="179"/>
  <c r="BE38" i="179"/>
  <c r="BD38" i="179"/>
  <c r="BC38" i="179"/>
  <c r="BB38" i="179"/>
  <c r="BA38" i="179"/>
  <c r="AZ38" i="179"/>
  <c r="AY38" i="179"/>
  <c r="AX38" i="179"/>
  <c r="AW38" i="179"/>
  <c r="AV38" i="179"/>
  <c r="AU38" i="179"/>
  <c r="AT38" i="179"/>
  <c r="AS38" i="179"/>
  <c r="AR38" i="179"/>
  <c r="AQ38" i="179"/>
  <c r="AP38" i="179"/>
  <c r="AO38" i="179"/>
  <c r="AN38" i="179"/>
  <c r="AM38" i="179"/>
  <c r="AL38" i="179"/>
  <c r="AK38" i="179"/>
  <c r="AJ38" i="179"/>
  <c r="AI38" i="179"/>
  <c r="AH38" i="179"/>
  <c r="AG38" i="179"/>
  <c r="AF38" i="179"/>
  <c r="AE38" i="179"/>
  <c r="AD38" i="179"/>
  <c r="AC38" i="179"/>
  <c r="AB38" i="179"/>
  <c r="AA38" i="179"/>
  <c r="Z38" i="179"/>
  <c r="Y38" i="179"/>
  <c r="X38" i="179"/>
  <c r="W38" i="179"/>
  <c r="V38" i="179"/>
  <c r="U38" i="179"/>
  <c r="T38" i="179"/>
  <c r="S38" i="179"/>
  <c r="R38" i="179"/>
  <c r="Q38" i="179"/>
  <c r="P38" i="179"/>
  <c r="O38" i="179"/>
  <c r="N38" i="179"/>
  <c r="M38" i="179"/>
  <c r="L38" i="179"/>
  <c r="K38" i="179"/>
  <c r="J38" i="179"/>
  <c r="I38" i="179"/>
  <c r="H38" i="179"/>
  <c r="G38" i="179"/>
  <c r="F38" i="179"/>
  <c r="E38" i="179"/>
  <c r="D38" i="179"/>
  <c r="C38" i="179"/>
  <c r="B38" i="179"/>
  <c r="BO36" i="179"/>
  <c r="BN36" i="179"/>
  <c r="BM36" i="179"/>
  <c r="BL36" i="179"/>
  <c r="BK36" i="179"/>
  <c r="BJ36" i="179"/>
  <c r="BI36" i="179"/>
  <c r="BH36" i="179"/>
  <c r="BG36" i="179"/>
  <c r="BF36" i="179"/>
  <c r="BE36" i="179"/>
  <c r="BD36" i="179"/>
  <c r="BC36" i="179"/>
  <c r="BB36" i="179"/>
  <c r="BA36" i="179"/>
  <c r="AZ36" i="179"/>
  <c r="AY36" i="179"/>
  <c r="AX36" i="179"/>
  <c r="AW36" i="179"/>
  <c r="AV36" i="179"/>
  <c r="AU36" i="179"/>
  <c r="AT36" i="179"/>
  <c r="AS36" i="179"/>
  <c r="AR36" i="179"/>
  <c r="AQ36" i="179"/>
  <c r="AP36" i="179"/>
  <c r="AO36" i="179"/>
  <c r="AN36" i="179"/>
  <c r="AM36" i="179"/>
  <c r="AL36" i="179"/>
  <c r="AK36" i="179"/>
  <c r="AJ36" i="179"/>
  <c r="AI36" i="179"/>
  <c r="AH36" i="179"/>
  <c r="AG36" i="179"/>
  <c r="AF36" i="179"/>
  <c r="AE36" i="179"/>
  <c r="AD36" i="179"/>
  <c r="AC36" i="179"/>
  <c r="AB36" i="179"/>
  <c r="AA36" i="179"/>
  <c r="Z36" i="179"/>
  <c r="Y36" i="179"/>
  <c r="X36" i="179"/>
  <c r="W36" i="179"/>
  <c r="V36" i="179"/>
  <c r="U36" i="179"/>
  <c r="T36" i="179"/>
  <c r="S36" i="179"/>
  <c r="R36" i="179"/>
  <c r="Q36" i="179"/>
  <c r="P36" i="179"/>
  <c r="O36" i="179"/>
  <c r="N36" i="179"/>
  <c r="M36" i="179"/>
  <c r="L36" i="179"/>
  <c r="K36" i="179"/>
  <c r="J36" i="179"/>
  <c r="I36" i="179"/>
  <c r="H36" i="179"/>
  <c r="G36" i="179"/>
  <c r="F36" i="179"/>
  <c r="E36" i="179"/>
  <c r="D36" i="179"/>
  <c r="C36" i="179"/>
  <c r="B36" i="179"/>
  <c r="BO35" i="179"/>
  <c r="BN35" i="179"/>
  <c r="BM35" i="179"/>
  <c r="BL35" i="179"/>
  <c r="BK35" i="179"/>
  <c r="BJ35" i="179"/>
  <c r="BI35" i="179"/>
  <c r="BH35" i="179"/>
  <c r="BG35" i="179"/>
  <c r="BF35" i="179"/>
  <c r="BE35" i="179"/>
  <c r="BD35" i="179"/>
  <c r="BC35" i="179"/>
  <c r="BB35" i="179"/>
  <c r="BA35" i="179"/>
  <c r="AZ35" i="179"/>
  <c r="AY35" i="179"/>
  <c r="AX35" i="179"/>
  <c r="AW35" i="179"/>
  <c r="AV35" i="179"/>
  <c r="AU35" i="179"/>
  <c r="AT35" i="179"/>
  <c r="AS35" i="179"/>
  <c r="AR35" i="179"/>
  <c r="AQ35" i="179"/>
  <c r="AP35" i="179"/>
  <c r="AO35" i="179"/>
  <c r="AN35" i="179"/>
  <c r="AM35" i="179"/>
  <c r="AL35" i="179"/>
  <c r="AK35" i="179"/>
  <c r="AJ35" i="179"/>
  <c r="AI35" i="179"/>
  <c r="AH35" i="179"/>
  <c r="AG35" i="179"/>
  <c r="AF35" i="179"/>
  <c r="AE35" i="179"/>
  <c r="AD35" i="179"/>
  <c r="AC35" i="179"/>
  <c r="AB35" i="179"/>
  <c r="AA35" i="179"/>
  <c r="Z35" i="179"/>
  <c r="Y35" i="179"/>
  <c r="X35" i="179"/>
  <c r="W35" i="179"/>
  <c r="V35" i="179"/>
  <c r="U35" i="179"/>
  <c r="T35" i="179"/>
  <c r="S35" i="179"/>
  <c r="R35" i="179"/>
  <c r="Q35" i="179"/>
  <c r="P35" i="179"/>
  <c r="O35" i="179"/>
  <c r="N35" i="179"/>
  <c r="M35" i="179"/>
  <c r="L35" i="179"/>
  <c r="K35" i="179"/>
  <c r="J35" i="179"/>
  <c r="I35" i="179"/>
  <c r="H35" i="179"/>
  <c r="G35" i="179"/>
  <c r="F35" i="179"/>
  <c r="E35" i="179"/>
  <c r="D35" i="179"/>
  <c r="C35" i="179"/>
  <c r="B35" i="179"/>
  <c r="BO33" i="179"/>
  <c r="BN33" i="179"/>
  <c r="BM33" i="179"/>
  <c r="BL33" i="179"/>
  <c r="BK33" i="179"/>
  <c r="BJ33" i="179"/>
  <c r="BI33" i="179"/>
  <c r="BH33" i="179"/>
  <c r="BG33" i="179"/>
  <c r="BF33" i="179"/>
  <c r="BE33" i="179"/>
  <c r="BD33" i="179"/>
  <c r="BC33" i="179"/>
  <c r="BB33" i="179"/>
  <c r="BA33" i="179"/>
  <c r="AZ33" i="179"/>
  <c r="AY33" i="179"/>
  <c r="AX33" i="179"/>
  <c r="AW33" i="179"/>
  <c r="AV33" i="179"/>
  <c r="AU33" i="179"/>
  <c r="AT33" i="179"/>
  <c r="AS33" i="179"/>
  <c r="AR33" i="179"/>
  <c r="AQ33" i="179"/>
  <c r="AP33" i="179"/>
  <c r="AO33" i="179"/>
  <c r="AN33" i="179"/>
  <c r="AM33" i="179"/>
  <c r="AL33" i="179"/>
  <c r="AK33" i="179"/>
  <c r="AJ33" i="179"/>
  <c r="AI33" i="179"/>
  <c r="AH33" i="179"/>
  <c r="AG33" i="179"/>
  <c r="AF33" i="179"/>
  <c r="AE33" i="179"/>
  <c r="AD33" i="179"/>
  <c r="AC33" i="179"/>
  <c r="AB33" i="179"/>
  <c r="AA33" i="179"/>
  <c r="Z33" i="179"/>
  <c r="Y33" i="179"/>
  <c r="X33" i="179"/>
  <c r="W33" i="179"/>
  <c r="V33" i="179"/>
  <c r="U33" i="179"/>
  <c r="T33" i="179"/>
  <c r="S33" i="179"/>
  <c r="R33" i="179"/>
  <c r="Q33" i="179"/>
  <c r="P33" i="179"/>
  <c r="O33" i="179"/>
  <c r="N33" i="179"/>
  <c r="M33" i="179"/>
  <c r="L33" i="179"/>
  <c r="K33" i="179"/>
  <c r="J33" i="179"/>
  <c r="I33" i="179"/>
  <c r="H33" i="179"/>
  <c r="G33" i="179"/>
  <c r="F33" i="179"/>
  <c r="E33" i="179"/>
  <c r="D33" i="179"/>
  <c r="C33" i="179"/>
  <c r="B33" i="179"/>
  <c r="BO32" i="179"/>
  <c r="BN32" i="179"/>
  <c r="BM32" i="179"/>
  <c r="BL32" i="179"/>
  <c r="BK32" i="179"/>
  <c r="BJ32" i="179"/>
  <c r="BI32" i="179"/>
  <c r="BH32" i="179"/>
  <c r="BG32" i="179"/>
  <c r="BF32" i="179"/>
  <c r="BE32" i="179"/>
  <c r="BD32" i="179"/>
  <c r="BC32" i="179"/>
  <c r="BB32" i="179"/>
  <c r="BA32" i="179"/>
  <c r="AZ32" i="179"/>
  <c r="AY32" i="179"/>
  <c r="AX32" i="179"/>
  <c r="AW32" i="179"/>
  <c r="AV32" i="179"/>
  <c r="AU32" i="179"/>
  <c r="AT32" i="179"/>
  <c r="AS32" i="179"/>
  <c r="AR32" i="179"/>
  <c r="AQ32" i="179"/>
  <c r="AP32" i="179"/>
  <c r="AO32" i="179"/>
  <c r="AN32" i="179"/>
  <c r="AM32" i="179"/>
  <c r="AL32" i="179"/>
  <c r="AK32" i="179"/>
  <c r="AJ32" i="179"/>
  <c r="AI32" i="179"/>
  <c r="AH32" i="179"/>
  <c r="AG32" i="179"/>
  <c r="AF32" i="179"/>
  <c r="AE32" i="179"/>
  <c r="AD32" i="179"/>
  <c r="AC32" i="179"/>
  <c r="AB32" i="179"/>
  <c r="AA32" i="179"/>
  <c r="Z32" i="179"/>
  <c r="Y32" i="179"/>
  <c r="X32" i="179"/>
  <c r="W32" i="179"/>
  <c r="V32" i="179"/>
  <c r="U32" i="179"/>
  <c r="T32" i="179"/>
  <c r="S32" i="179"/>
  <c r="R32" i="179"/>
  <c r="Q32" i="179"/>
  <c r="P32" i="179"/>
  <c r="O32" i="179"/>
  <c r="N32" i="179"/>
  <c r="M32" i="179"/>
  <c r="L32" i="179"/>
  <c r="K32" i="179"/>
  <c r="J32" i="179"/>
  <c r="I32" i="179"/>
  <c r="H32" i="179"/>
  <c r="G32" i="179"/>
  <c r="F32" i="179"/>
  <c r="E32" i="179"/>
  <c r="D32" i="179"/>
  <c r="C32" i="179"/>
  <c r="B32" i="179"/>
  <c r="BO27" i="179"/>
  <c r="BN27" i="179"/>
  <c r="BM27" i="179"/>
  <c r="BL27" i="179"/>
  <c r="BK27" i="179"/>
  <c r="BJ27" i="179"/>
  <c r="BI27" i="179"/>
  <c r="BH27" i="179"/>
  <c r="BG27" i="179"/>
  <c r="BF27" i="179"/>
  <c r="BE27" i="179"/>
  <c r="BD27" i="179"/>
  <c r="BC27" i="179"/>
  <c r="BB27" i="179"/>
  <c r="BA27" i="179"/>
  <c r="AZ27" i="179"/>
  <c r="AY27" i="179"/>
  <c r="AX27" i="179"/>
  <c r="AW27" i="179"/>
  <c r="AV27" i="179"/>
  <c r="AU27" i="179"/>
  <c r="AT27" i="179"/>
  <c r="AS27" i="179"/>
  <c r="AR27" i="179"/>
  <c r="AQ27" i="179"/>
  <c r="AP27" i="179"/>
  <c r="AO27" i="179"/>
  <c r="AN27" i="179"/>
  <c r="AM27" i="179"/>
  <c r="AL27" i="179"/>
  <c r="AK27" i="179"/>
  <c r="AJ27" i="179"/>
  <c r="AI27" i="179"/>
  <c r="AH27" i="179"/>
  <c r="AG27" i="179"/>
  <c r="AF27" i="179"/>
  <c r="AE27" i="179"/>
  <c r="AD27" i="179"/>
  <c r="AC27" i="179"/>
  <c r="AB27" i="179"/>
  <c r="AA27" i="179"/>
  <c r="Z27" i="179"/>
  <c r="Y27" i="179"/>
  <c r="X27" i="179"/>
  <c r="W27" i="179"/>
  <c r="V27" i="179"/>
  <c r="U27" i="179"/>
  <c r="T27" i="179"/>
  <c r="S27" i="179"/>
  <c r="R27" i="179"/>
  <c r="Q27" i="179"/>
  <c r="P27" i="179"/>
  <c r="O27" i="179"/>
  <c r="N27" i="179"/>
  <c r="M27" i="179"/>
  <c r="L27" i="179"/>
  <c r="K27" i="179"/>
  <c r="J27" i="179"/>
  <c r="I27" i="179"/>
  <c r="H27" i="179"/>
  <c r="G27" i="179"/>
  <c r="F27" i="179"/>
  <c r="E27" i="179"/>
  <c r="D27" i="179"/>
  <c r="C27" i="179"/>
  <c r="B27" i="179"/>
  <c r="BO25" i="179"/>
  <c r="BN25" i="179"/>
  <c r="BM25" i="179"/>
  <c r="BL25" i="179"/>
  <c r="BK25" i="179"/>
  <c r="BJ25" i="179"/>
  <c r="BI25" i="179"/>
  <c r="BH25" i="179"/>
  <c r="BG25" i="179"/>
  <c r="BF25" i="179"/>
  <c r="BE25" i="179"/>
  <c r="BD25" i="179"/>
  <c r="BC25" i="179"/>
  <c r="BB25" i="179"/>
  <c r="BA25" i="179"/>
  <c r="AZ25" i="179"/>
  <c r="AY25" i="179"/>
  <c r="AX25" i="179"/>
  <c r="AW25" i="179"/>
  <c r="AV25" i="179"/>
  <c r="AU25" i="179"/>
  <c r="AT25" i="179"/>
  <c r="AS25" i="179"/>
  <c r="AR25" i="179"/>
  <c r="AQ25" i="179"/>
  <c r="AP25" i="179"/>
  <c r="AO25" i="179"/>
  <c r="AN25" i="179"/>
  <c r="AM25" i="179"/>
  <c r="AL25" i="179"/>
  <c r="AK25" i="179"/>
  <c r="AJ25" i="179"/>
  <c r="AI25" i="179"/>
  <c r="AH25" i="179"/>
  <c r="AG25" i="179"/>
  <c r="AF25" i="179"/>
  <c r="AE25" i="179"/>
  <c r="AD25" i="179"/>
  <c r="AC25" i="179"/>
  <c r="AB25" i="179"/>
  <c r="AA25" i="179"/>
  <c r="Z25" i="179"/>
  <c r="Y25" i="179"/>
  <c r="X25" i="179"/>
  <c r="W25" i="179"/>
  <c r="V25" i="179"/>
  <c r="U25" i="179"/>
  <c r="T25" i="179"/>
  <c r="S25" i="179"/>
  <c r="R25" i="179"/>
  <c r="Q25" i="179"/>
  <c r="P25" i="179"/>
  <c r="O25" i="179"/>
  <c r="N25" i="179"/>
  <c r="M25" i="179"/>
  <c r="L25" i="179"/>
  <c r="K25" i="179"/>
  <c r="J25" i="179"/>
  <c r="I25" i="179"/>
  <c r="H25" i="179"/>
  <c r="G25" i="179"/>
  <c r="F25" i="179"/>
  <c r="E25" i="179"/>
  <c r="D25" i="179"/>
  <c r="C25" i="179"/>
  <c r="B25" i="179"/>
  <c r="BO24" i="179"/>
  <c r="BN24" i="179"/>
  <c r="BM24" i="179"/>
  <c r="BL24" i="179"/>
  <c r="BK24" i="179"/>
  <c r="BJ24" i="179"/>
  <c r="BI24" i="179"/>
  <c r="BH24" i="179"/>
  <c r="BG24" i="179"/>
  <c r="BF24" i="179"/>
  <c r="BE24" i="179"/>
  <c r="BD24" i="179"/>
  <c r="BC24" i="179"/>
  <c r="BB24" i="179"/>
  <c r="BA24" i="179"/>
  <c r="AZ24" i="179"/>
  <c r="AY24" i="179"/>
  <c r="AX24" i="179"/>
  <c r="AW24" i="179"/>
  <c r="AV24" i="179"/>
  <c r="AU24" i="179"/>
  <c r="AT24" i="179"/>
  <c r="AS24" i="179"/>
  <c r="AR24" i="179"/>
  <c r="AQ24" i="179"/>
  <c r="AP24" i="179"/>
  <c r="AO24" i="179"/>
  <c r="AN24" i="179"/>
  <c r="AM24" i="179"/>
  <c r="AL24" i="179"/>
  <c r="AK24" i="179"/>
  <c r="AJ24" i="179"/>
  <c r="AI24" i="179"/>
  <c r="AH24" i="179"/>
  <c r="AG24" i="179"/>
  <c r="AF24" i="179"/>
  <c r="AE24" i="179"/>
  <c r="AD24" i="179"/>
  <c r="AC24" i="179"/>
  <c r="AB24" i="179"/>
  <c r="AA24" i="179"/>
  <c r="Z24" i="179"/>
  <c r="Y24" i="179"/>
  <c r="X24" i="179"/>
  <c r="W24" i="179"/>
  <c r="V24" i="179"/>
  <c r="U24" i="179"/>
  <c r="T24" i="179"/>
  <c r="S24" i="179"/>
  <c r="R24" i="179"/>
  <c r="Q24" i="179"/>
  <c r="P24" i="179"/>
  <c r="O24" i="179"/>
  <c r="N24" i="179"/>
  <c r="M24" i="179"/>
  <c r="L24" i="179"/>
  <c r="K24" i="179"/>
  <c r="J24" i="179"/>
  <c r="I24" i="179"/>
  <c r="H24" i="179"/>
  <c r="G24" i="179"/>
  <c r="F24" i="179"/>
  <c r="E24" i="179"/>
  <c r="D24" i="179"/>
  <c r="C24" i="179"/>
  <c r="B24" i="179"/>
  <c r="BO22" i="179"/>
  <c r="BN22" i="179"/>
  <c r="BM22" i="179"/>
  <c r="BL22" i="179"/>
  <c r="BK22" i="179"/>
  <c r="BJ22" i="179"/>
  <c r="BI22" i="179"/>
  <c r="BH22" i="179"/>
  <c r="BG22" i="179"/>
  <c r="BF22" i="179"/>
  <c r="BE22" i="179"/>
  <c r="BD22" i="179"/>
  <c r="BC22" i="179"/>
  <c r="BB22" i="179"/>
  <c r="BA22" i="179"/>
  <c r="AZ22" i="179"/>
  <c r="AY22" i="179"/>
  <c r="AX22" i="179"/>
  <c r="AW22" i="179"/>
  <c r="AV22" i="179"/>
  <c r="AU22" i="179"/>
  <c r="AT22" i="179"/>
  <c r="AS22" i="179"/>
  <c r="AR22" i="179"/>
  <c r="AQ22" i="179"/>
  <c r="AP22" i="179"/>
  <c r="AO22" i="179"/>
  <c r="AN22" i="179"/>
  <c r="AM22" i="179"/>
  <c r="AL22" i="179"/>
  <c r="AK22" i="179"/>
  <c r="AJ22" i="179"/>
  <c r="AI22" i="179"/>
  <c r="AH22" i="179"/>
  <c r="AG22" i="179"/>
  <c r="AF22" i="179"/>
  <c r="AE22" i="179"/>
  <c r="AD22" i="179"/>
  <c r="AC22" i="179"/>
  <c r="AB22" i="179"/>
  <c r="AA22" i="179"/>
  <c r="Z22" i="179"/>
  <c r="Y22" i="179"/>
  <c r="X22" i="179"/>
  <c r="W22" i="179"/>
  <c r="V22" i="179"/>
  <c r="U22" i="179"/>
  <c r="T22" i="179"/>
  <c r="S22" i="179"/>
  <c r="R22" i="179"/>
  <c r="Q22" i="179"/>
  <c r="P22" i="179"/>
  <c r="O22" i="179"/>
  <c r="N22" i="179"/>
  <c r="M22" i="179"/>
  <c r="L22" i="179"/>
  <c r="K22" i="179"/>
  <c r="J22" i="179"/>
  <c r="I22" i="179"/>
  <c r="H22" i="179"/>
  <c r="G22" i="179"/>
  <c r="F22" i="179"/>
  <c r="E22" i="179"/>
  <c r="D22" i="179"/>
  <c r="C22" i="179"/>
  <c r="B22" i="179"/>
  <c r="BO21" i="179"/>
  <c r="BN21" i="179"/>
  <c r="BM21" i="179"/>
  <c r="BL21" i="179"/>
  <c r="BK21" i="179"/>
  <c r="BJ21" i="179"/>
  <c r="BI21" i="179"/>
  <c r="BH21" i="179"/>
  <c r="BG21" i="179"/>
  <c r="BF21" i="179"/>
  <c r="BE21" i="179"/>
  <c r="BD21" i="179"/>
  <c r="BC21" i="179"/>
  <c r="BB21" i="179"/>
  <c r="BA21" i="179"/>
  <c r="AZ21" i="179"/>
  <c r="AY21" i="179"/>
  <c r="AX21" i="179"/>
  <c r="AW21" i="179"/>
  <c r="AV21" i="179"/>
  <c r="AU21" i="179"/>
  <c r="AT21" i="179"/>
  <c r="AS21" i="179"/>
  <c r="AR21" i="179"/>
  <c r="AQ21" i="179"/>
  <c r="AP21" i="179"/>
  <c r="AO21" i="179"/>
  <c r="AN21" i="179"/>
  <c r="AM21" i="179"/>
  <c r="AL21" i="179"/>
  <c r="AK21" i="179"/>
  <c r="AJ21" i="179"/>
  <c r="AI21" i="179"/>
  <c r="AH21" i="179"/>
  <c r="AG21" i="179"/>
  <c r="AF21" i="179"/>
  <c r="AE21" i="179"/>
  <c r="AD21" i="179"/>
  <c r="AC21" i="179"/>
  <c r="AB21" i="179"/>
  <c r="AA21" i="179"/>
  <c r="Z21" i="179"/>
  <c r="Y21" i="179"/>
  <c r="X21" i="179"/>
  <c r="W21" i="179"/>
  <c r="V21" i="179"/>
  <c r="U21" i="179"/>
  <c r="T21" i="179"/>
  <c r="S21" i="179"/>
  <c r="R21" i="179"/>
  <c r="Q21" i="179"/>
  <c r="P21" i="179"/>
  <c r="O21" i="179"/>
  <c r="N21" i="179"/>
  <c r="M21" i="179"/>
  <c r="L21" i="179"/>
  <c r="K21" i="179"/>
  <c r="J21" i="179"/>
  <c r="I21" i="179"/>
  <c r="H21" i="179"/>
  <c r="G21" i="179"/>
  <c r="F21" i="179"/>
  <c r="E21" i="179"/>
  <c r="D21" i="179"/>
  <c r="C21" i="179"/>
  <c r="B21" i="179"/>
  <c r="BO19" i="179"/>
  <c r="BN19" i="179"/>
  <c r="BM19" i="179"/>
  <c r="BL19" i="179"/>
  <c r="BK19" i="179"/>
  <c r="BJ19" i="179"/>
  <c r="BI19" i="179"/>
  <c r="BH19" i="179"/>
  <c r="BG19" i="179"/>
  <c r="BF19" i="179"/>
  <c r="BE19" i="179"/>
  <c r="BD19" i="179"/>
  <c r="BC19" i="179"/>
  <c r="BB19" i="179"/>
  <c r="BA19" i="179"/>
  <c r="AZ19" i="179"/>
  <c r="AY19" i="179"/>
  <c r="AX19" i="179"/>
  <c r="AW19" i="179"/>
  <c r="AV19" i="179"/>
  <c r="AU19" i="179"/>
  <c r="AT19" i="179"/>
  <c r="AS19" i="179"/>
  <c r="AR19" i="179"/>
  <c r="AQ19" i="179"/>
  <c r="AP19" i="179"/>
  <c r="AO19" i="179"/>
  <c r="AN19" i="179"/>
  <c r="AM19" i="179"/>
  <c r="AL19" i="179"/>
  <c r="AK19" i="179"/>
  <c r="AJ19" i="179"/>
  <c r="AI19" i="179"/>
  <c r="AH19" i="179"/>
  <c r="AG19" i="179"/>
  <c r="AF19" i="179"/>
  <c r="AE19" i="179"/>
  <c r="AD19" i="179"/>
  <c r="AC19" i="179"/>
  <c r="AB19" i="179"/>
  <c r="AA19" i="179"/>
  <c r="Z19" i="179"/>
  <c r="Y19" i="179"/>
  <c r="X19" i="179"/>
  <c r="W19" i="179"/>
  <c r="V19" i="179"/>
  <c r="U19" i="179"/>
  <c r="T19" i="179"/>
  <c r="S19" i="179"/>
  <c r="R19" i="179"/>
  <c r="Q19" i="179"/>
  <c r="P19" i="179"/>
  <c r="O19" i="179"/>
  <c r="N19" i="179"/>
  <c r="M19" i="179"/>
  <c r="L19" i="179"/>
  <c r="K19" i="179"/>
  <c r="J19" i="179"/>
  <c r="I19" i="179"/>
  <c r="H19" i="179"/>
  <c r="G19" i="179"/>
  <c r="F19" i="179"/>
  <c r="E19" i="179"/>
  <c r="D19" i="179"/>
  <c r="C19" i="179"/>
  <c r="B19" i="179"/>
  <c r="BO18" i="179"/>
  <c r="BN18" i="179"/>
  <c r="BM18" i="179"/>
  <c r="BL18" i="179"/>
  <c r="BK18" i="179"/>
  <c r="BJ18" i="179"/>
  <c r="BI18" i="179"/>
  <c r="BH18" i="179"/>
  <c r="BG18" i="179"/>
  <c r="BF18" i="179"/>
  <c r="BE18" i="179"/>
  <c r="BD18" i="179"/>
  <c r="BC18" i="179"/>
  <c r="BB18" i="179"/>
  <c r="BA18" i="179"/>
  <c r="AZ18" i="179"/>
  <c r="AY18" i="179"/>
  <c r="AX18" i="179"/>
  <c r="AW18" i="179"/>
  <c r="AV18" i="179"/>
  <c r="AU18" i="179"/>
  <c r="AT18" i="179"/>
  <c r="AS18" i="179"/>
  <c r="AR18" i="179"/>
  <c r="AQ18" i="179"/>
  <c r="AP18" i="179"/>
  <c r="AO18" i="179"/>
  <c r="AN18" i="179"/>
  <c r="AM18" i="179"/>
  <c r="AL18" i="179"/>
  <c r="AK18" i="179"/>
  <c r="AJ18" i="179"/>
  <c r="AI18" i="179"/>
  <c r="AH18" i="179"/>
  <c r="AG18" i="179"/>
  <c r="AF18" i="179"/>
  <c r="AE18" i="179"/>
  <c r="AD18" i="179"/>
  <c r="AC18" i="179"/>
  <c r="AB18" i="179"/>
  <c r="AA18" i="179"/>
  <c r="Z18" i="179"/>
  <c r="Y18" i="179"/>
  <c r="X18" i="179"/>
  <c r="W18" i="179"/>
  <c r="V18" i="179"/>
  <c r="U18" i="179"/>
  <c r="T18" i="179"/>
  <c r="S18" i="179"/>
  <c r="R18" i="179"/>
  <c r="Q18" i="179"/>
  <c r="P18" i="179"/>
  <c r="O18" i="179"/>
  <c r="N18" i="179"/>
  <c r="M18" i="179"/>
  <c r="L18" i="179"/>
  <c r="K18" i="179"/>
  <c r="J18" i="179"/>
  <c r="I18" i="179"/>
  <c r="H18" i="179"/>
  <c r="G18" i="179"/>
  <c r="F18" i="179"/>
  <c r="E18" i="179"/>
  <c r="D18" i="179"/>
  <c r="C18" i="179"/>
  <c r="B18" i="179"/>
  <c r="BO16" i="179"/>
  <c r="BN16" i="179"/>
  <c r="BM16" i="179"/>
  <c r="BL16" i="179"/>
  <c r="BK16" i="179"/>
  <c r="BJ16" i="179"/>
  <c r="BI16" i="179"/>
  <c r="BH16" i="179"/>
  <c r="BG16" i="179"/>
  <c r="BF16" i="179"/>
  <c r="BE16" i="179"/>
  <c r="BD16" i="179"/>
  <c r="BC16" i="179"/>
  <c r="BB16" i="179"/>
  <c r="BA16" i="179"/>
  <c r="AZ16" i="179"/>
  <c r="AY16" i="179"/>
  <c r="AX16" i="179"/>
  <c r="AW16" i="179"/>
  <c r="AV16" i="179"/>
  <c r="AU16" i="179"/>
  <c r="AT16" i="179"/>
  <c r="AS16" i="179"/>
  <c r="AR16" i="179"/>
  <c r="AQ16" i="179"/>
  <c r="AP16" i="179"/>
  <c r="AO16" i="179"/>
  <c r="AN16" i="179"/>
  <c r="AM16" i="179"/>
  <c r="AL16" i="179"/>
  <c r="AK16" i="179"/>
  <c r="AJ16" i="179"/>
  <c r="AI16" i="179"/>
  <c r="AH16" i="179"/>
  <c r="AG16" i="179"/>
  <c r="AF16" i="179"/>
  <c r="AE16" i="179"/>
  <c r="AD16" i="179"/>
  <c r="AC16" i="179"/>
  <c r="AB16" i="179"/>
  <c r="AA16" i="179"/>
  <c r="Z16" i="179"/>
  <c r="Y16" i="179"/>
  <c r="X16" i="179"/>
  <c r="W16" i="179"/>
  <c r="V16" i="179"/>
  <c r="U16" i="179"/>
  <c r="T16" i="179"/>
  <c r="S16" i="179"/>
  <c r="R16" i="179"/>
  <c r="Q16" i="179"/>
  <c r="P16" i="179"/>
  <c r="O16" i="179"/>
  <c r="N16" i="179"/>
  <c r="M16" i="179"/>
  <c r="L16" i="179"/>
  <c r="K16" i="179"/>
  <c r="J16" i="179"/>
  <c r="I16" i="179"/>
  <c r="H16" i="179"/>
  <c r="G16" i="179"/>
  <c r="F16" i="179"/>
  <c r="E16" i="179"/>
  <c r="D16" i="179"/>
  <c r="C16" i="179"/>
  <c r="B16" i="179"/>
  <c r="BO15" i="179"/>
  <c r="BN15" i="179"/>
  <c r="BM15" i="179"/>
  <c r="BL15" i="179"/>
  <c r="BK15" i="179"/>
  <c r="BJ15" i="179"/>
  <c r="BI15" i="179"/>
  <c r="BH15" i="179"/>
  <c r="BG15" i="179"/>
  <c r="BF15" i="179"/>
  <c r="BE15" i="179"/>
  <c r="BD15" i="179"/>
  <c r="BC15" i="179"/>
  <c r="BB15" i="179"/>
  <c r="BA15" i="179"/>
  <c r="AZ15" i="179"/>
  <c r="AY15" i="179"/>
  <c r="AX15" i="179"/>
  <c r="AW15" i="179"/>
  <c r="AV15" i="179"/>
  <c r="AU15" i="179"/>
  <c r="AT15" i="179"/>
  <c r="AS15" i="179"/>
  <c r="AR15" i="179"/>
  <c r="AQ15" i="179"/>
  <c r="AP15" i="179"/>
  <c r="AO15" i="179"/>
  <c r="AN15" i="179"/>
  <c r="AM15" i="179"/>
  <c r="AL15" i="179"/>
  <c r="AK15" i="179"/>
  <c r="AJ15" i="179"/>
  <c r="AI15" i="179"/>
  <c r="AH15" i="179"/>
  <c r="AG15" i="179"/>
  <c r="AF15" i="179"/>
  <c r="AE15" i="179"/>
  <c r="AD15" i="179"/>
  <c r="AC15" i="179"/>
  <c r="AB15" i="179"/>
  <c r="AA15" i="179"/>
  <c r="Z15" i="179"/>
  <c r="Y15" i="179"/>
  <c r="X15" i="179"/>
  <c r="W15" i="179"/>
  <c r="V15" i="179"/>
  <c r="U15" i="179"/>
  <c r="T15" i="179"/>
  <c r="S15" i="179"/>
  <c r="R15" i="179"/>
  <c r="Q15" i="179"/>
  <c r="P15" i="179"/>
  <c r="O15" i="179"/>
  <c r="N15" i="179"/>
  <c r="M15" i="179"/>
  <c r="L15" i="179"/>
  <c r="K15" i="179"/>
  <c r="J15" i="179"/>
  <c r="I15" i="179"/>
  <c r="H15" i="179"/>
  <c r="G15" i="179"/>
  <c r="F15" i="179"/>
  <c r="E15" i="179"/>
  <c r="D15" i="179"/>
  <c r="C15" i="179"/>
  <c r="B15" i="179"/>
  <c r="BO13" i="179"/>
  <c r="BN13" i="179"/>
  <c r="BM13" i="179"/>
  <c r="BL13" i="179"/>
  <c r="BK13" i="179"/>
  <c r="BJ13" i="179"/>
  <c r="BI13" i="179"/>
  <c r="BH13" i="179"/>
  <c r="BG13" i="179"/>
  <c r="BF13" i="179"/>
  <c r="BE13" i="179"/>
  <c r="BD13" i="179"/>
  <c r="BC13" i="179"/>
  <c r="BB13" i="179"/>
  <c r="BA13" i="179"/>
  <c r="AZ13" i="179"/>
  <c r="AY13" i="179"/>
  <c r="AX13" i="179"/>
  <c r="AW13" i="179"/>
  <c r="AV13" i="179"/>
  <c r="AU13" i="179"/>
  <c r="AT13" i="179"/>
  <c r="AS13" i="179"/>
  <c r="AR13" i="179"/>
  <c r="AQ13" i="179"/>
  <c r="AP13" i="179"/>
  <c r="AO13" i="179"/>
  <c r="AN13" i="179"/>
  <c r="AM13" i="179"/>
  <c r="AL13" i="179"/>
  <c r="AK13" i="179"/>
  <c r="AJ13" i="179"/>
  <c r="AI13" i="179"/>
  <c r="AH13" i="179"/>
  <c r="AG13" i="179"/>
  <c r="AF13" i="179"/>
  <c r="AE13" i="179"/>
  <c r="AD13" i="179"/>
  <c r="AC13" i="179"/>
  <c r="AB13" i="179"/>
  <c r="AA13" i="179"/>
  <c r="Z13" i="179"/>
  <c r="Y13" i="179"/>
  <c r="X13" i="179"/>
  <c r="W13" i="179"/>
  <c r="V13" i="179"/>
  <c r="U13" i="179"/>
  <c r="T13" i="179"/>
  <c r="S13" i="179"/>
  <c r="R13" i="179"/>
  <c r="Q13" i="179"/>
  <c r="P13" i="179"/>
  <c r="O13" i="179"/>
  <c r="N13" i="179"/>
  <c r="M13" i="179"/>
  <c r="L13" i="179"/>
  <c r="K13" i="179"/>
  <c r="J13" i="179"/>
  <c r="I13" i="179"/>
  <c r="H13" i="179"/>
  <c r="G13" i="179"/>
  <c r="F13" i="179"/>
  <c r="E13" i="179"/>
  <c r="D13" i="179"/>
  <c r="C13" i="179"/>
  <c r="B13" i="179"/>
  <c r="BO12" i="179"/>
  <c r="BN12" i="179"/>
  <c r="BM12" i="179"/>
  <c r="BL12" i="179"/>
  <c r="BK12" i="179"/>
  <c r="BJ12" i="179"/>
  <c r="BI12" i="179"/>
  <c r="BH12" i="179"/>
  <c r="BG12" i="179"/>
  <c r="BF12" i="179"/>
  <c r="BE12" i="179"/>
  <c r="BD12" i="179"/>
  <c r="BC12" i="179"/>
  <c r="BB12" i="179"/>
  <c r="BA12" i="179"/>
  <c r="AZ12" i="179"/>
  <c r="AY12" i="179"/>
  <c r="AX12" i="179"/>
  <c r="AW12" i="179"/>
  <c r="AV12" i="179"/>
  <c r="AU12" i="179"/>
  <c r="AT12" i="179"/>
  <c r="AS12" i="179"/>
  <c r="AR12" i="179"/>
  <c r="AQ12" i="179"/>
  <c r="AP12" i="179"/>
  <c r="AO12" i="179"/>
  <c r="AN12" i="179"/>
  <c r="AM12" i="179"/>
  <c r="AL12" i="179"/>
  <c r="AK12" i="179"/>
  <c r="AJ12" i="179"/>
  <c r="AI12" i="179"/>
  <c r="AH12" i="179"/>
  <c r="AG12" i="179"/>
  <c r="AF12" i="179"/>
  <c r="AE12" i="179"/>
  <c r="AD12" i="179"/>
  <c r="AC12" i="179"/>
  <c r="AB12" i="179"/>
  <c r="AA12" i="179"/>
  <c r="Z12" i="179"/>
  <c r="Y12" i="179"/>
  <c r="X12" i="179"/>
  <c r="W12" i="179"/>
  <c r="V12" i="179"/>
  <c r="U12" i="179"/>
  <c r="T12" i="179"/>
  <c r="S12" i="179"/>
  <c r="R12" i="179"/>
  <c r="Q12" i="179"/>
  <c r="P12" i="179"/>
  <c r="O12" i="179"/>
  <c r="N12" i="179"/>
  <c r="M12" i="179"/>
  <c r="L12" i="179"/>
  <c r="K12" i="179"/>
  <c r="J12" i="179"/>
  <c r="I12" i="179"/>
  <c r="H12" i="179"/>
  <c r="G12" i="179"/>
  <c r="F12" i="179"/>
  <c r="E12" i="179"/>
  <c r="D12" i="179"/>
  <c r="C12" i="179"/>
  <c r="B12" i="179"/>
  <c r="BO10" i="179"/>
  <c r="BN10" i="179"/>
  <c r="BM10" i="179"/>
  <c r="BL10" i="179"/>
  <c r="BK10" i="179"/>
  <c r="BJ10" i="179"/>
  <c r="BI10" i="179"/>
  <c r="BH10" i="179"/>
  <c r="BG10" i="179"/>
  <c r="BF10" i="179"/>
  <c r="BE10" i="179"/>
  <c r="BD10" i="179"/>
  <c r="BC10" i="179"/>
  <c r="BB10" i="179"/>
  <c r="BA10" i="179"/>
  <c r="AZ10" i="179"/>
  <c r="AY10" i="179"/>
  <c r="AX10" i="179"/>
  <c r="AW10" i="179"/>
  <c r="AV10" i="179"/>
  <c r="AU10" i="179"/>
  <c r="AT10" i="179"/>
  <c r="AS10" i="179"/>
  <c r="AR10" i="179"/>
  <c r="AQ10" i="179"/>
  <c r="AP10" i="179"/>
  <c r="AO10" i="179"/>
  <c r="AN10" i="179"/>
  <c r="AM10" i="179"/>
  <c r="AL10" i="179"/>
  <c r="AK10" i="179"/>
  <c r="AJ10" i="179"/>
  <c r="AI10" i="179"/>
  <c r="AH10" i="179"/>
  <c r="AG10" i="179"/>
  <c r="AF10" i="179"/>
  <c r="AE10" i="179"/>
  <c r="AD10" i="179"/>
  <c r="AC10" i="179"/>
  <c r="AB10" i="179"/>
  <c r="AA10" i="179"/>
  <c r="Z10" i="179"/>
  <c r="Y10" i="179"/>
  <c r="X10" i="179"/>
  <c r="W10" i="179"/>
  <c r="V10" i="179"/>
  <c r="U10" i="179"/>
  <c r="T10" i="179"/>
  <c r="S10" i="179"/>
  <c r="R10" i="179"/>
  <c r="Q10" i="179"/>
  <c r="P10" i="179"/>
  <c r="O10" i="179"/>
  <c r="N10" i="179"/>
  <c r="M10" i="179"/>
  <c r="L10" i="179"/>
  <c r="K10" i="179"/>
  <c r="J10" i="179"/>
  <c r="I10" i="179"/>
  <c r="H10" i="179"/>
  <c r="G10" i="179"/>
  <c r="F10" i="179"/>
  <c r="E10" i="179"/>
  <c r="D10" i="179"/>
  <c r="C10" i="179"/>
  <c r="B10" i="179"/>
  <c r="BO9" i="179"/>
  <c r="BN9" i="179"/>
  <c r="BM9" i="179"/>
  <c r="BL9" i="179"/>
  <c r="BK9" i="179"/>
  <c r="BJ9" i="179"/>
  <c r="BI9" i="179"/>
  <c r="BH9" i="179"/>
  <c r="BG9" i="179"/>
  <c r="BF9" i="179"/>
  <c r="BE9" i="179"/>
  <c r="BD9" i="179"/>
  <c r="BC9" i="179"/>
  <c r="BB9" i="179"/>
  <c r="BA9" i="179"/>
  <c r="AZ9" i="179"/>
  <c r="AY9" i="179"/>
  <c r="AX9" i="179"/>
  <c r="AW9" i="179"/>
  <c r="AV9" i="179"/>
  <c r="AU9" i="179"/>
  <c r="AT9" i="179"/>
  <c r="AS9" i="179"/>
  <c r="AR9" i="179"/>
  <c r="AQ9" i="179"/>
  <c r="AP9" i="179"/>
  <c r="AO9" i="179"/>
  <c r="AN9" i="179"/>
  <c r="AM9" i="179"/>
  <c r="AL9" i="179"/>
  <c r="AK9" i="179"/>
  <c r="AJ9" i="179"/>
  <c r="AI9" i="179"/>
  <c r="AH9" i="179"/>
  <c r="AG9" i="179"/>
  <c r="AF9" i="179"/>
  <c r="AE9" i="179"/>
  <c r="AD9" i="179"/>
  <c r="AC9" i="179"/>
  <c r="AB9" i="179"/>
  <c r="AA9" i="179"/>
  <c r="Z9" i="179"/>
  <c r="Y9" i="179"/>
  <c r="X9" i="179"/>
  <c r="W9" i="179"/>
  <c r="V9" i="179"/>
  <c r="U9" i="179"/>
  <c r="T9" i="179"/>
  <c r="S9" i="179"/>
  <c r="R9" i="179"/>
  <c r="Q9" i="179"/>
  <c r="P9" i="179"/>
  <c r="O9" i="179"/>
  <c r="N9" i="179"/>
  <c r="M9" i="179"/>
  <c r="L9" i="179"/>
  <c r="K9" i="179"/>
  <c r="J9" i="179"/>
  <c r="I9" i="179"/>
  <c r="H9" i="179"/>
  <c r="G9" i="179"/>
  <c r="F9" i="179"/>
  <c r="E9" i="179"/>
  <c r="D9" i="179"/>
  <c r="C9" i="179"/>
  <c r="B9" i="179"/>
  <c r="BO7" i="179"/>
  <c r="BN7" i="179"/>
  <c r="BM7" i="179"/>
  <c r="BL7" i="179"/>
  <c r="BK7" i="179"/>
  <c r="BJ7" i="179"/>
  <c r="BI7" i="179"/>
  <c r="BH7" i="179"/>
  <c r="BG7" i="179"/>
  <c r="BF7" i="179"/>
  <c r="BE7" i="179"/>
  <c r="BD7" i="179"/>
  <c r="BC7" i="179"/>
  <c r="BB7" i="179"/>
  <c r="BA7" i="179"/>
  <c r="AZ7" i="179"/>
  <c r="AY7" i="179"/>
  <c r="AX7" i="179"/>
  <c r="AW7" i="179"/>
  <c r="AV7" i="179"/>
  <c r="AU7" i="179"/>
  <c r="AT7" i="179"/>
  <c r="AS7" i="179"/>
  <c r="AR7" i="179"/>
  <c r="AQ7" i="179"/>
  <c r="AP7" i="179"/>
  <c r="AO7" i="179"/>
  <c r="AN7" i="179"/>
  <c r="AM7" i="179"/>
  <c r="AL7" i="179"/>
  <c r="AK7" i="179"/>
  <c r="AJ7" i="179"/>
  <c r="AI7" i="179"/>
  <c r="AH7" i="179"/>
  <c r="AG7" i="179"/>
  <c r="AF7" i="179"/>
  <c r="AE7" i="179"/>
  <c r="AD7" i="179"/>
  <c r="AC7" i="179"/>
  <c r="AB7" i="179"/>
  <c r="AA7" i="179"/>
  <c r="Z7" i="179"/>
  <c r="Y7" i="179"/>
  <c r="X7" i="179"/>
  <c r="W7" i="179"/>
  <c r="V7" i="179"/>
  <c r="U7" i="179"/>
  <c r="T7" i="179"/>
  <c r="S7" i="179"/>
  <c r="R7" i="179"/>
  <c r="Q7" i="179"/>
  <c r="P7" i="179"/>
  <c r="O7" i="179"/>
  <c r="N7" i="179"/>
  <c r="M7" i="179"/>
  <c r="L7" i="179"/>
  <c r="K7" i="179"/>
  <c r="J7" i="179"/>
  <c r="I7" i="179"/>
  <c r="H7" i="179"/>
  <c r="G7" i="179"/>
  <c r="F7" i="179"/>
  <c r="E7" i="179"/>
  <c r="D7" i="179"/>
  <c r="C7" i="179"/>
  <c r="B7" i="179"/>
  <c r="BO6" i="179"/>
  <c r="BN6" i="179"/>
  <c r="BM6" i="179"/>
  <c r="BL6" i="179"/>
  <c r="BK6" i="179"/>
  <c r="BJ6" i="179"/>
  <c r="BI6" i="179"/>
  <c r="BH6" i="179"/>
  <c r="BG6" i="179"/>
  <c r="BF6" i="179"/>
  <c r="BE6" i="179"/>
  <c r="BD6" i="179"/>
  <c r="BC6" i="179"/>
  <c r="BB6" i="179"/>
  <c r="BA6" i="179"/>
  <c r="AZ6" i="179"/>
  <c r="AY6" i="179"/>
  <c r="AX6" i="179"/>
  <c r="AW6" i="179"/>
  <c r="AV6" i="179"/>
  <c r="AU6" i="179"/>
  <c r="AT6" i="179"/>
  <c r="AS6" i="179"/>
  <c r="AR6" i="179"/>
  <c r="AQ6" i="179"/>
  <c r="AP6" i="179"/>
  <c r="AO6" i="179"/>
  <c r="AN6" i="179"/>
  <c r="AM6" i="179"/>
  <c r="AL6" i="179"/>
  <c r="AK6" i="179"/>
  <c r="AJ6" i="179"/>
  <c r="AI6" i="179"/>
  <c r="AH6" i="179"/>
  <c r="AG6" i="179"/>
  <c r="AF6" i="179"/>
  <c r="AE6" i="179"/>
  <c r="AD6" i="179"/>
  <c r="AC6" i="179"/>
  <c r="AB6" i="179"/>
  <c r="AA6" i="179"/>
  <c r="Z6" i="179"/>
  <c r="Y6" i="179"/>
  <c r="X6" i="179"/>
  <c r="W6" i="179"/>
  <c r="V6" i="179"/>
  <c r="U6" i="179"/>
  <c r="T6" i="179"/>
  <c r="S6" i="179"/>
  <c r="R6" i="179"/>
  <c r="Q6" i="179"/>
  <c r="P6" i="179"/>
  <c r="O6" i="179"/>
  <c r="N6" i="179"/>
  <c r="M6" i="179"/>
  <c r="L6" i="179"/>
  <c r="K6" i="179"/>
  <c r="J6" i="179"/>
  <c r="I6" i="179"/>
  <c r="H6" i="179"/>
  <c r="G6" i="179"/>
  <c r="F6" i="179"/>
  <c r="E6" i="179"/>
  <c r="D6" i="179"/>
  <c r="C6" i="179"/>
  <c r="B6" i="179"/>
  <c r="Q26" i="207"/>
  <c r="P26" i="207"/>
  <c r="O26" i="207"/>
  <c r="N26" i="207"/>
  <c r="M26" i="207"/>
  <c r="L26" i="207"/>
  <c r="K26" i="207"/>
  <c r="J26" i="207"/>
  <c r="I26" i="207"/>
  <c r="H26" i="207"/>
  <c r="G26" i="207"/>
  <c r="F26" i="207"/>
  <c r="E26" i="207"/>
  <c r="D26" i="207"/>
  <c r="C26" i="207"/>
  <c r="B26" i="207"/>
  <c r="Q24" i="207"/>
  <c r="P24" i="207"/>
  <c r="O24" i="207"/>
  <c r="N24" i="207"/>
  <c r="M24" i="207"/>
  <c r="L24" i="207"/>
  <c r="K24" i="207"/>
  <c r="J24" i="207"/>
  <c r="I24" i="207"/>
  <c r="H24" i="207"/>
  <c r="G24" i="207"/>
  <c r="F24" i="207"/>
  <c r="E24" i="207"/>
  <c r="D24" i="207"/>
  <c r="C24" i="207"/>
  <c r="B24" i="207"/>
  <c r="Q23" i="207"/>
  <c r="P23" i="207"/>
  <c r="O23" i="207"/>
  <c r="N23" i="207"/>
  <c r="M23" i="207"/>
  <c r="L23" i="207"/>
  <c r="K23" i="207"/>
  <c r="J23" i="207"/>
  <c r="I23" i="207"/>
  <c r="H23" i="207"/>
  <c r="G23" i="207"/>
  <c r="F23" i="207"/>
  <c r="E23" i="207"/>
  <c r="D23" i="207"/>
  <c r="C23" i="207"/>
  <c r="B23" i="207"/>
  <c r="Q21" i="207"/>
  <c r="P21" i="207"/>
  <c r="O21" i="207"/>
  <c r="N21" i="207"/>
  <c r="M21" i="207"/>
  <c r="L21" i="207"/>
  <c r="K21" i="207"/>
  <c r="J21" i="207"/>
  <c r="I21" i="207"/>
  <c r="H21" i="207"/>
  <c r="G21" i="207"/>
  <c r="F21" i="207"/>
  <c r="E21" i="207"/>
  <c r="D21" i="207"/>
  <c r="C21" i="207"/>
  <c r="B21" i="207"/>
  <c r="Q20" i="207"/>
  <c r="P20" i="207"/>
  <c r="O20" i="207"/>
  <c r="N20" i="207"/>
  <c r="M20" i="207"/>
  <c r="L20" i="207"/>
  <c r="K20" i="207"/>
  <c r="J20" i="207"/>
  <c r="I20" i="207"/>
  <c r="H20" i="207"/>
  <c r="G20" i="207"/>
  <c r="F20" i="207"/>
  <c r="E20" i="207"/>
  <c r="D20" i="207"/>
  <c r="C20" i="207"/>
  <c r="B20" i="207"/>
  <c r="Q18" i="207"/>
  <c r="P18" i="207"/>
  <c r="O18" i="207"/>
  <c r="N18" i="207"/>
  <c r="M18" i="207"/>
  <c r="L18" i="207"/>
  <c r="K18" i="207"/>
  <c r="J18" i="207"/>
  <c r="I18" i="207"/>
  <c r="H18" i="207"/>
  <c r="G18" i="207"/>
  <c r="F18" i="207"/>
  <c r="E18" i="207"/>
  <c r="D18" i="207"/>
  <c r="C18" i="207"/>
  <c r="B18" i="207"/>
  <c r="Q17" i="207"/>
  <c r="P17" i="207"/>
  <c r="O17" i="207"/>
  <c r="N17" i="207"/>
  <c r="M17" i="207"/>
  <c r="L17" i="207"/>
  <c r="K17" i="207"/>
  <c r="J17" i="207"/>
  <c r="I17" i="207"/>
  <c r="H17" i="207"/>
  <c r="G17" i="207"/>
  <c r="F17" i="207"/>
  <c r="E17" i="207"/>
  <c r="D17" i="207"/>
  <c r="C17" i="207"/>
  <c r="B17" i="207"/>
  <c r="Q15" i="207"/>
  <c r="P15" i="207"/>
  <c r="O15" i="207"/>
  <c r="N15" i="207"/>
  <c r="M15" i="207"/>
  <c r="L15" i="207"/>
  <c r="K15" i="207"/>
  <c r="J15" i="207"/>
  <c r="I15" i="207"/>
  <c r="H15" i="207"/>
  <c r="G15" i="207"/>
  <c r="F15" i="207"/>
  <c r="E15" i="207"/>
  <c r="D15" i="207"/>
  <c r="C15" i="207"/>
  <c r="B15" i="207"/>
  <c r="Q14" i="207"/>
  <c r="P14" i="207"/>
  <c r="O14" i="207"/>
  <c r="N14" i="207"/>
  <c r="M14" i="207"/>
  <c r="L14" i="207"/>
  <c r="K14" i="207"/>
  <c r="J14" i="207"/>
  <c r="I14" i="207"/>
  <c r="H14" i="207"/>
  <c r="G14" i="207"/>
  <c r="F14" i="207"/>
  <c r="E14" i="207"/>
  <c r="D14" i="207"/>
  <c r="C14" i="207"/>
  <c r="B14" i="207"/>
  <c r="Q12" i="207"/>
  <c r="P12" i="207"/>
  <c r="O12" i="207"/>
  <c r="N12" i="207"/>
  <c r="M12" i="207"/>
  <c r="L12" i="207"/>
  <c r="K12" i="207"/>
  <c r="J12" i="207"/>
  <c r="I12" i="207"/>
  <c r="H12" i="207"/>
  <c r="G12" i="207"/>
  <c r="F12" i="207"/>
  <c r="E12" i="207"/>
  <c r="D12" i="207"/>
  <c r="C12" i="207"/>
  <c r="B12" i="207"/>
  <c r="Q11" i="207"/>
  <c r="P11" i="207"/>
  <c r="O11" i="207"/>
  <c r="N11" i="207"/>
  <c r="M11" i="207"/>
  <c r="L11" i="207"/>
  <c r="K11" i="207"/>
  <c r="J11" i="207"/>
  <c r="I11" i="207"/>
  <c r="H11" i="207"/>
  <c r="G11" i="207"/>
  <c r="F11" i="207"/>
  <c r="E11" i="207"/>
  <c r="D11" i="207"/>
  <c r="C11" i="207"/>
  <c r="B11" i="207"/>
  <c r="Q9" i="207"/>
  <c r="P9" i="207"/>
  <c r="O9" i="207"/>
  <c r="N9" i="207"/>
  <c r="M9" i="207"/>
  <c r="L9" i="207"/>
  <c r="K9" i="207"/>
  <c r="J9" i="207"/>
  <c r="I9" i="207"/>
  <c r="H9" i="207"/>
  <c r="G9" i="207"/>
  <c r="F9" i="207"/>
  <c r="E9" i="207"/>
  <c r="D9" i="207"/>
  <c r="C9" i="207"/>
  <c r="B9" i="207"/>
  <c r="Q8" i="207"/>
  <c r="P8" i="207"/>
  <c r="O8" i="207"/>
  <c r="N8" i="207"/>
  <c r="M8" i="207"/>
  <c r="L8" i="207"/>
  <c r="K8" i="207"/>
  <c r="J8" i="207"/>
  <c r="I8" i="207"/>
  <c r="H8" i="207"/>
  <c r="G8" i="207"/>
  <c r="F8" i="207"/>
  <c r="E8" i="207"/>
  <c r="D8" i="207"/>
  <c r="C8" i="207"/>
  <c r="B8" i="207"/>
  <c r="Q6" i="207"/>
  <c r="P6" i="207"/>
  <c r="O6" i="207"/>
  <c r="N6" i="207"/>
  <c r="M6" i="207"/>
  <c r="L6" i="207"/>
  <c r="K6" i="207"/>
  <c r="J6" i="207"/>
  <c r="I6" i="207"/>
  <c r="H6" i="207"/>
  <c r="G6" i="207"/>
  <c r="F6" i="207"/>
  <c r="E6" i="207"/>
  <c r="D6" i="207"/>
  <c r="C6" i="207"/>
  <c r="B6" i="207"/>
  <c r="Q5" i="207"/>
  <c r="P5" i="207"/>
  <c r="O5" i="207"/>
  <c r="N5" i="207"/>
  <c r="M5" i="207"/>
  <c r="L5" i="207"/>
  <c r="K5" i="207"/>
  <c r="J5" i="207"/>
  <c r="I5" i="207"/>
  <c r="H5" i="207"/>
  <c r="G5" i="207"/>
  <c r="F5" i="207"/>
  <c r="E5" i="207"/>
  <c r="D5" i="207"/>
  <c r="C5" i="207"/>
  <c r="B5" i="207"/>
  <c r="Q3" i="207"/>
  <c r="P3" i="207"/>
  <c r="O3" i="207"/>
  <c r="N3" i="207"/>
  <c r="M3" i="207"/>
  <c r="L3" i="207"/>
  <c r="K3" i="207"/>
  <c r="J3" i="207"/>
  <c r="I3" i="207"/>
  <c r="H3" i="207"/>
  <c r="G3" i="207"/>
  <c r="F3" i="207"/>
  <c r="E3" i="207"/>
  <c r="D3" i="207"/>
  <c r="C3" i="207"/>
  <c r="B3" i="207"/>
  <c r="A37" i="217"/>
  <c r="JN27" i="217"/>
  <c r="JM27" i="217"/>
  <c r="JL27" i="217"/>
  <c r="JK27" i="217"/>
  <c r="JJ27" i="217"/>
  <c r="JI27" i="217"/>
  <c r="JH27" i="217"/>
  <c r="JG27" i="217"/>
  <c r="JF27" i="217"/>
  <c r="JE27" i="217"/>
  <c r="JD27" i="217"/>
  <c r="JC27" i="217"/>
  <c r="JB27" i="217"/>
  <c r="JA27" i="217"/>
  <c r="IZ27" i="217"/>
  <c r="IY27" i="217"/>
  <c r="IX27" i="217"/>
  <c r="IW27" i="217"/>
  <c r="IV27" i="217"/>
  <c r="IU27" i="217"/>
  <c r="IT27" i="217"/>
  <c r="IS27" i="217"/>
  <c r="IR27" i="217"/>
  <c r="IQ27" i="217"/>
  <c r="IP27" i="217"/>
  <c r="IO27" i="217"/>
  <c r="IN27" i="217"/>
  <c r="IM27" i="217"/>
  <c r="IL27" i="217"/>
  <c r="IK27" i="217"/>
  <c r="IJ27" i="217"/>
  <c r="II27" i="217"/>
  <c r="IH27" i="217"/>
  <c r="IG27" i="217"/>
  <c r="IF27" i="217"/>
  <c r="IE27" i="217"/>
  <c r="ID27" i="217"/>
  <c r="IC27" i="217"/>
  <c r="IB27" i="217"/>
  <c r="IA27" i="217"/>
  <c r="HZ27" i="217"/>
  <c r="HY27" i="217"/>
  <c r="HX27" i="217"/>
  <c r="HW27" i="217"/>
  <c r="HV27" i="217"/>
  <c r="HU27" i="217"/>
  <c r="HT27" i="217"/>
  <c r="HS27" i="217"/>
  <c r="HR27" i="217"/>
  <c r="HQ27" i="217"/>
  <c r="HP27" i="217"/>
  <c r="HO27" i="217"/>
  <c r="HN27" i="217"/>
  <c r="HM27" i="217"/>
  <c r="HL27" i="217"/>
  <c r="HK27" i="217"/>
  <c r="HJ27" i="217"/>
  <c r="HI27" i="217"/>
  <c r="HH27" i="217"/>
  <c r="HG27" i="217"/>
  <c r="HF27" i="217"/>
  <c r="HE27" i="217"/>
  <c r="HD27" i="217"/>
  <c r="HC27" i="217"/>
  <c r="HB27" i="217"/>
  <c r="HA27" i="217"/>
  <c r="GZ27" i="217"/>
  <c r="GY27" i="217"/>
  <c r="GX27" i="217"/>
  <c r="GW27" i="217"/>
  <c r="GV27" i="217"/>
  <c r="GU27" i="217"/>
  <c r="GT27" i="217"/>
  <c r="GS27" i="217"/>
  <c r="GR27" i="217"/>
  <c r="GQ27" i="217"/>
  <c r="GP27" i="217"/>
  <c r="GO27" i="217"/>
  <c r="GN27" i="217"/>
  <c r="GM27" i="217"/>
  <c r="GL27" i="217"/>
  <c r="GK27" i="217"/>
  <c r="GJ27" i="217"/>
  <c r="GI27" i="217"/>
  <c r="GH27" i="217"/>
  <c r="GG27" i="217"/>
  <c r="GF27" i="217"/>
  <c r="GE27" i="217"/>
  <c r="GD27" i="217"/>
  <c r="GC27" i="217"/>
  <c r="GB27" i="217"/>
  <c r="GA27" i="217"/>
  <c r="FZ27" i="217"/>
  <c r="FY27" i="217"/>
  <c r="FX27" i="217"/>
  <c r="FW27" i="217"/>
  <c r="FV27" i="217"/>
  <c r="FU27" i="217"/>
  <c r="FT27" i="217"/>
  <c r="FS27" i="217"/>
  <c r="FR27" i="217"/>
  <c r="FQ27" i="217"/>
  <c r="FP27" i="217"/>
  <c r="FO27" i="217"/>
  <c r="FN27" i="217"/>
  <c r="FM27" i="217"/>
  <c r="FL27" i="217"/>
  <c r="FK27" i="217"/>
  <c r="FJ27" i="217"/>
  <c r="FI27" i="217"/>
  <c r="FH27" i="217"/>
  <c r="FG27" i="217"/>
  <c r="FF27" i="217"/>
  <c r="FE27" i="217"/>
  <c r="FD27" i="217"/>
  <c r="FC27" i="217"/>
  <c r="FB27" i="217"/>
  <c r="FA27" i="217"/>
  <c r="EZ27" i="217"/>
  <c r="EY27" i="217"/>
  <c r="EX27" i="217"/>
  <c r="EW27" i="217"/>
  <c r="EV27" i="217"/>
  <c r="EU27" i="217"/>
  <c r="ET27" i="217"/>
  <c r="ES27" i="217"/>
  <c r="ER27" i="217"/>
  <c r="EQ27" i="217"/>
  <c r="EP27" i="217"/>
  <c r="EO27" i="217"/>
  <c r="EN27" i="217"/>
  <c r="EM27" i="217"/>
  <c r="EL27" i="217"/>
  <c r="EK27" i="217"/>
  <c r="EJ27" i="217"/>
  <c r="EI27" i="217"/>
  <c r="EH27" i="217"/>
  <c r="EG27" i="217"/>
  <c r="EF27" i="217"/>
  <c r="EE27" i="217"/>
  <c r="ED27" i="217"/>
  <c r="EC27" i="217"/>
  <c r="EB27" i="217"/>
  <c r="EA27" i="217"/>
  <c r="DZ27" i="217"/>
  <c r="DY27" i="217"/>
  <c r="DX27" i="217"/>
  <c r="DW27" i="217"/>
  <c r="DV27" i="217"/>
  <c r="DU27" i="217"/>
  <c r="DT27" i="217"/>
  <c r="DS27" i="217"/>
  <c r="DR27" i="217"/>
  <c r="DQ27" i="217"/>
  <c r="DP27" i="217"/>
  <c r="DO27" i="217"/>
  <c r="DN27" i="217"/>
  <c r="DM27" i="217"/>
  <c r="DL27" i="217"/>
  <c r="DK27" i="217"/>
  <c r="DJ27" i="217"/>
  <c r="DI27" i="217"/>
  <c r="DH27" i="217"/>
  <c r="DG27" i="217"/>
  <c r="DF27" i="217"/>
  <c r="DE27" i="217"/>
  <c r="DD27" i="217"/>
  <c r="DC27" i="217"/>
  <c r="DB27" i="217"/>
  <c r="DA27" i="217"/>
  <c r="CZ27" i="217"/>
  <c r="CY27" i="217"/>
  <c r="CX27" i="217"/>
  <c r="CW27" i="217"/>
  <c r="CV27" i="217"/>
  <c r="CU27" i="217"/>
  <c r="CT27" i="217"/>
  <c r="CS27" i="217"/>
  <c r="CR27" i="217"/>
  <c r="CQ27" i="217"/>
  <c r="CP27" i="217"/>
  <c r="CO27" i="217"/>
  <c r="CN27" i="217"/>
  <c r="CM27" i="217"/>
  <c r="CL27" i="217"/>
  <c r="CK27" i="217"/>
  <c r="CJ27" i="217"/>
  <c r="CI27" i="217"/>
  <c r="CH27" i="217"/>
  <c r="CG27" i="217"/>
  <c r="CF27" i="217"/>
  <c r="CE27" i="217"/>
  <c r="CD27" i="217"/>
  <c r="CC27" i="217"/>
  <c r="CB27" i="217"/>
  <c r="CA27" i="217"/>
  <c r="BZ27" i="217"/>
  <c r="BY27" i="217"/>
  <c r="BX27" i="217"/>
  <c r="BW27" i="217"/>
  <c r="BV27" i="217"/>
  <c r="BU27" i="217"/>
  <c r="BT27" i="217"/>
  <c r="BS27" i="217"/>
  <c r="BR27" i="217"/>
  <c r="BQ27" i="217"/>
  <c r="BP27" i="217"/>
  <c r="BO27" i="217"/>
  <c r="BN27" i="217"/>
  <c r="BM27" i="217"/>
  <c r="BL27" i="217"/>
  <c r="BK27" i="217"/>
  <c r="BJ27" i="217"/>
  <c r="BI27" i="217"/>
  <c r="BH27" i="217"/>
  <c r="BG27" i="217"/>
  <c r="BF27" i="217"/>
  <c r="BE27" i="217"/>
  <c r="BD27" i="217"/>
  <c r="BC27" i="217"/>
  <c r="BB27" i="217"/>
  <c r="BA27" i="217"/>
  <c r="AZ27" i="217"/>
  <c r="AY27" i="217"/>
  <c r="AX27" i="217"/>
  <c r="AW27" i="217"/>
  <c r="AV27" i="217"/>
  <c r="AU27" i="217"/>
  <c r="AT27" i="217"/>
  <c r="AS27" i="217"/>
  <c r="AR27" i="217"/>
  <c r="AQ27" i="217"/>
  <c r="AP27" i="217"/>
  <c r="AO27" i="217"/>
  <c r="AN27" i="217"/>
  <c r="AM27" i="217"/>
  <c r="AL27" i="217"/>
  <c r="AK27" i="217"/>
  <c r="AJ27" i="217"/>
  <c r="AI27" i="217"/>
  <c r="AH27" i="217"/>
  <c r="AG27" i="217"/>
  <c r="AF27" i="217"/>
  <c r="AE27" i="217"/>
  <c r="AD27" i="217"/>
  <c r="AC27" i="217"/>
  <c r="AB27" i="217"/>
  <c r="AA27" i="217"/>
  <c r="Z27" i="217"/>
  <c r="Y27" i="217"/>
  <c r="X27" i="217"/>
  <c r="W27" i="217"/>
  <c r="V27" i="217"/>
  <c r="U27" i="217"/>
  <c r="T27" i="217"/>
  <c r="S27" i="217"/>
  <c r="R27" i="217"/>
  <c r="Q27" i="217"/>
  <c r="P27" i="217"/>
  <c r="O27" i="217"/>
  <c r="N27" i="217"/>
  <c r="M27" i="217"/>
  <c r="L27" i="217"/>
  <c r="K27" i="217"/>
  <c r="J27" i="217"/>
  <c r="I27" i="217"/>
  <c r="H27" i="217"/>
  <c r="G27" i="217"/>
  <c r="F27" i="217"/>
  <c r="E27" i="217"/>
  <c r="D27" i="217"/>
  <c r="C27" i="217"/>
  <c r="B27" i="217"/>
  <c r="JN25" i="217"/>
  <c r="JM25" i="217"/>
  <c r="JL25" i="217"/>
  <c r="JK25" i="217"/>
  <c r="JJ25" i="217"/>
  <c r="JI25" i="217"/>
  <c r="JH25" i="217"/>
  <c r="JG25" i="217"/>
  <c r="JF25" i="217"/>
  <c r="JE25" i="217"/>
  <c r="JD25" i="217"/>
  <c r="JC25" i="217"/>
  <c r="JB25" i="217"/>
  <c r="JA25" i="217"/>
  <c r="IZ25" i="217"/>
  <c r="IY25" i="217"/>
  <c r="IX25" i="217"/>
  <c r="IW25" i="217"/>
  <c r="IV25" i="217"/>
  <c r="IU25" i="217"/>
  <c r="IT25" i="217"/>
  <c r="IS25" i="217"/>
  <c r="IR25" i="217"/>
  <c r="IQ25" i="217"/>
  <c r="IP25" i="217"/>
  <c r="IO25" i="217"/>
  <c r="IN25" i="217"/>
  <c r="IM25" i="217"/>
  <c r="IL25" i="217"/>
  <c r="IK25" i="217"/>
  <c r="IJ25" i="217"/>
  <c r="II25" i="217"/>
  <c r="IH25" i="217"/>
  <c r="IG25" i="217"/>
  <c r="IF25" i="217"/>
  <c r="IE25" i="217"/>
  <c r="ID25" i="217"/>
  <c r="IC25" i="217"/>
  <c r="IB25" i="217"/>
  <c r="IA25" i="217"/>
  <c r="HZ25" i="217"/>
  <c r="HY25" i="217"/>
  <c r="HX25" i="217"/>
  <c r="HW25" i="217"/>
  <c r="HV25" i="217"/>
  <c r="HU25" i="217"/>
  <c r="HT25" i="217"/>
  <c r="HS25" i="217"/>
  <c r="HR25" i="217"/>
  <c r="HQ25" i="217"/>
  <c r="HP25" i="217"/>
  <c r="HO25" i="217"/>
  <c r="HN25" i="217"/>
  <c r="HM25" i="217"/>
  <c r="HL25" i="217"/>
  <c r="HK25" i="217"/>
  <c r="HJ25" i="217"/>
  <c r="HI25" i="217"/>
  <c r="HH25" i="217"/>
  <c r="HG25" i="217"/>
  <c r="HF25" i="217"/>
  <c r="HE25" i="217"/>
  <c r="HD25" i="217"/>
  <c r="HC25" i="217"/>
  <c r="HB25" i="217"/>
  <c r="HA25" i="217"/>
  <c r="GZ25" i="217"/>
  <c r="GY25" i="217"/>
  <c r="GX25" i="217"/>
  <c r="GW25" i="217"/>
  <c r="GV25" i="217"/>
  <c r="GU25" i="217"/>
  <c r="GT25" i="217"/>
  <c r="GS25" i="217"/>
  <c r="GR25" i="217"/>
  <c r="GQ25" i="217"/>
  <c r="GP25" i="217"/>
  <c r="GO25" i="217"/>
  <c r="GN25" i="217"/>
  <c r="GM25" i="217"/>
  <c r="GL25" i="217"/>
  <c r="GK25" i="217"/>
  <c r="GJ25" i="217"/>
  <c r="GI25" i="217"/>
  <c r="GH25" i="217"/>
  <c r="GG25" i="217"/>
  <c r="GF25" i="217"/>
  <c r="GE25" i="217"/>
  <c r="GD25" i="217"/>
  <c r="GC25" i="217"/>
  <c r="GB25" i="217"/>
  <c r="GA25" i="217"/>
  <c r="FZ25" i="217"/>
  <c r="FY25" i="217"/>
  <c r="FX25" i="217"/>
  <c r="FW25" i="217"/>
  <c r="FV25" i="217"/>
  <c r="FU25" i="217"/>
  <c r="FT25" i="217"/>
  <c r="FS25" i="217"/>
  <c r="FR25" i="217"/>
  <c r="FQ25" i="217"/>
  <c r="FP25" i="217"/>
  <c r="FO25" i="217"/>
  <c r="FN25" i="217"/>
  <c r="FM25" i="217"/>
  <c r="FL25" i="217"/>
  <c r="FK25" i="217"/>
  <c r="FJ25" i="217"/>
  <c r="FI25" i="217"/>
  <c r="FH25" i="217"/>
  <c r="FG25" i="217"/>
  <c r="FF25" i="217"/>
  <c r="FE25" i="217"/>
  <c r="FD25" i="217"/>
  <c r="FC25" i="217"/>
  <c r="FB25" i="217"/>
  <c r="FA25" i="217"/>
  <c r="EZ25" i="217"/>
  <c r="EY25" i="217"/>
  <c r="EX25" i="217"/>
  <c r="EW25" i="217"/>
  <c r="EV25" i="217"/>
  <c r="EU25" i="217"/>
  <c r="ET25" i="217"/>
  <c r="ES25" i="217"/>
  <c r="ER25" i="217"/>
  <c r="EQ25" i="217"/>
  <c r="EP25" i="217"/>
  <c r="EO25" i="217"/>
  <c r="EN25" i="217"/>
  <c r="EM25" i="217"/>
  <c r="EL25" i="217"/>
  <c r="EK25" i="217"/>
  <c r="EJ25" i="217"/>
  <c r="EI25" i="217"/>
  <c r="EH25" i="217"/>
  <c r="EG25" i="217"/>
  <c r="EF25" i="217"/>
  <c r="EE25" i="217"/>
  <c r="ED25" i="217"/>
  <c r="EC25" i="217"/>
  <c r="EB25" i="217"/>
  <c r="EA25" i="217"/>
  <c r="DZ25" i="217"/>
  <c r="DY25" i="217"/>
  <c r="DX25" i="217"/>
  <c r="DW25" i="217"/>
  <c r="DV25" i="217"/>
  <c r="DU25" i="217"/>
  <c r="DT25" i="217"/>
  <c r="DS25" i="217"/>
  <c r="DR25" i="217"/>
  <c r="DQ25" i="217"/>
  <c r="DP25" i="217"/>
  <c r="DO25" i="217"/>
  <c r="DN25" i="217"/>
  <c r="DM25" i="217"/>
  <c r="DL25" i="217"/>
  <c r="DK25" i="217"/>
  <c r="DJ25" i="217"/>
  <c r="DI25" i="217"/>
  <c r="DH25" i="217"/>
  <c r="DG25" i="217"/>
  <c r="DF25" i="217"/>
  <c r="DE25" i="217"/>
  <c r="DD25" i="217"/>
  <c r="DC25" i="217"/>
  <c r="DB25" i="217"/>
  <c r="DA25" i="217"/>
  <c r="CZ25" i="217"/>
  <c r="CY25" i="217"/>
  <c r="CX25" i="217"/>
  <c r="CW25" i="217"/>
  <c r="CV25" i="217"/>
  <c r="CU25" i="217"/>
  <c r="CT25" i="217"/>
  <c r="CS25" i="217"/>
  <c r="CR25" i="217"/>
  <c r="CQ25" i="217"/>
  <c r="CP25" i="217"/>
  <c r="CO25" i="217"/>
  <c r="CN25" i="217"/>
  <c r="CM25" i="217"/>
  <c r="CL25" i="217"/>
  <c r="CK25" i="217"/>
  <c r="CJ25" i="217"/>
  <c r="CI25" i="217"/>
  <c r="CH25" i="217"/>
  <c r="CG25" i="217"/>
  <c r="CF25" i="217"/>
  <c r="CE25" i="217"/>
  <c r="CD25" i="217"/>
  <c r="CC25" i="217"/>
  <c r="CB25" i="217"/>
  <c r="CA25" i="217"/>
  <c r="BZ25" i="217"/>
  <c r="BY25" i="217"/>
  <c r="BX25" i="217"/>
  <c r="BW25" i="217"/>
  <c r="BV25" i="217"/>
  <c r="BU25" i="217"/>
  <c r="BT25" i="217"/>
  <c r="BS25" i="217"/>
  <c r="BR25" i="217"/>
  <c r="BQ25" i="217"/>
  <c r="BP25" i="217"/>
  <c r="BO25" i="217"/>
  <c r="BN25" i="217"/>
  <c r="BM25" i="217"/>
  <c r="BL25" i="217"/>
  <c r="BK25" i="217"/>
  <c r="BJ25" i="217"/>
  <c r="BI25" i="217"/>
  <c r="BH25" i="217"/>
  <c r="BG25" i="217"/>
  <c r="BF25" i="217"/>
  <c r="BE25" i="217"/>
  <c r="BD25" i="217"/>
  <c r="BC25" i="217"/>
  <c r="BB25" i="217"/>
  <c r="BA25" i="217"/>
  <c r="AZ25" i="217"/>
  <c r="AY25" i="217"/>
  <c r="AX25" i="217"/>
  <c r="AW25" i="217"/>
  <c r="AV25" i="217"/>
  <c r="AU25" i="217"/>
  <c r="AT25" i="217"/>
  <c r="AS25" i="217"/>
  <c r="AR25" i="217"/>
  <c r="AQ25" i="217"/>
  <c r="AP25" i="217"/>
  <c r="AO25" i="217"/>
  <c r="AN25" i="217"/>
  <c r="AM25" i="217"/>
  <c r="AL25" i="217"/>
  <c r="AK25" i="217"/>
  <c r="AJ25" i="217"/>
  <c r="AI25" i="217"/>
  <c r="AH25" i="217"/>
  <c r="AG25" i="217"/>
  <c r="AF25" i="217"/>
  <c r="AE25" i="217"/>
  <c r="AD25" i="217"/>
  <c r="AC25" i="217"/>
  <c r="AB25" i="217"/>
  <c r="AA25" i="217"/>
  <c r="Z25" i="217"/>
  <c r="Y25" i="217"/>
  <c r="X25" i="217"/>
  <c r="W25" i="217"/>
  <c r="V25" i="217"/>
  <c r="U25" i="217"/>
  <c r="T25" i="217"/>
  <c r="S25" i="217"/>
  <c r="R25" i="217"/>
  <c r="Q25" i="217"/>
  <c r="P25" i="217"/>
  <c r="O25" i="217"/>
  <c r="N25" i="217"/>
  <c r="M25" i="217"/>
  <c r="L25" i="217"/>
  <c r="K25" i="217"/>
  <c r="J25" i="217"/>
  <c r="I25" i="217"/>
  <c r="H25" i="217"/>
  <c r="G25" i="217"/>
  <c r="F25" i="217"/>
  <c r="E25" i="217"/>
  <c r="D25" i="217"/>
  <c r="C25" i="217"/>
  <c r="B25" i="217"/>
  <c r="JN24" i="217"/>
  <c r="JM24" i="217"/>
  <c r="JL24" i="217"/>
  <c r="JK24" i="217"/>
  <c r="JJ24" i="217"/>
  <c r="JI24" i="217"/>
  <c r="JH24" i="217"/>
  <c r="JG24" i="217"/>
  <c r="JF24" i="217"/>
  <c r="JE24" i="217"/>
  <c r="JD24" i="217"/>
  <c r="JC24" i="217"/>
  <c r="JB24" i="217"/>
  <c r="JA24" i="217"/>
  <c r="IZ24" i="217"/>
  <c r="IY24" i="217"/>
  <c r="IX24" i="217"/>
  <c r="IW24" i="217"/>
  <c r="IV24" i="217"/>
  <c r="IU24" i="217"/>
  <c r="IT24" i="217"/>
  <c r="IS24" i="217"/>
  <c r="IR24" i="217"/>
  <c r="IQ24" i="217"/>
  <c r="IP24" i="217"/>
  <c r="IO24" i="217"/>
  <c r="IN24" i="217"/>
  <c r="IM24" i="217"/>
  <c r="IL24" i="217"/>
  <c r="IK24" i="217"/>
  <c r="IJ24" i="217"/>
  <c r="II24" i="217"/>
  <c r="IH24" i="217"/>
  <c r="IG24" i="217"/>
  <c r="IF24" i="217"/>
  <c r="IE24" i="217"/>
  <c r="ID24" i="217"/>
  <c r="IC24" i="217"/>
  <c r="IB24" i="217"/>
  <c r="IA24" i="217"/>
  <c r="HZ24" i="217"/>
  <c r="HY24" i="217"/>
  <c r="HX24" i="217"/>
  <c r="HW24" i="217"/>
  <c r="HV24" i="217"/>
  <c r="HU24" i="217"/>
  <c r="HT24" i="217"/>
  <c r="HS24" i="217"/>
  <c r="HR24" i="217"/>
  <c r="HQ24" i="217"/>
  <c r="HP24" i="217"/>
  <c r="HO24" i="217"/>
  <c r="HN24" i="217"/>
  <c r="HM24" i="217"/>
  <c r="HL24" i="217"/>
  <c r="HK24" i="217"/>
  <c r="HJ24" i="217"/>
  <c r="HI24" i="217"/>
  <c r="HH24" i="217"/>
  <c r="HG24" i="217"/>
  <c r="HF24" i="217"/>
  <c r="HE24" i="217"/>
  <c r="HD24" i="217"/>
  <c r="HC24" i="217"/>
  <c r="HB24" i="217"/>
  <c r="HA24" i="217"/>
  <c r="GZ24" i="217"/>
  <c r="GY24" i="217"/>
  <c r="GX24" i="217"/>
  <c r="GW24" i="217"/>
  <c r="GV24" i="217"/>
  <c r="GU24" i="217"/>
  <c r="GT24" i="217"/>
  <c r="GS24" i="217"/>
  <c r="GR24" i="217"/>
  <c r="GQ24" i="217"/>
  <c r="GP24" i="217"/>
  <c r="GO24" i="217"/>
  <c r="GN24" i="217"/>
  <c r="GM24" i="217"/>
  <c r="GL24" i="217"/>
  <c r="GK24" i="217"/>
  <c r="GJ24" i="217"/>
  <c r="GI24" i="217"/>
  <c r="GH24" i="217"/>
  <c r="GG24" i="217"/>
  <c r="GF24" i="217"/>
  <c r="GE24" i="217"/>
  <c r="GD24" i="217"/>
  <c r="GC24" i="217"/>
  <c r="GB24" i="217"/>
  <c r="GA24" i="217"/>
  <c r="FZ24" i="217"/>
  <c r="FY24" i="217"/>
  <c r="FX24" i="217"/>
  <c r="FW24" i="217"/>
  <c r="FV24" i="217"/>
  <c r="FU24" i="217"/>
  <c r="FT24" i="217"/>
  <c r="FS24" i="217"/>
  <c r="FR24" i="217"/>
  <c r="FQ24" i="217"/>
  <c r="FP24" i="217"/>
  <c r="FO24" i="217"/>
  <c r="FN24" i="217"/>
  <c r="FM24" i="217"/>
  <c r="FL24" i="217"/>
  <c r="FK24" i="217"/>
  <c r="FJ24" i="217"/>
  <c r="FI24" i="217"/>
  <c r="FH24" i="217"/>
  <c r="FG24" i="217"/>
  <c r="FF24" i="217"/>
  <c r="FE24" i="217"/>
  <c r="FD24" i="217"/>
  <c r="FC24" i="217"/>
  <c r="FB24" i="217"/>
  <c r="FA24" i="217"/>
  <c r="EZ24" i="217"/>
  <c r="EY24" i="217"/>
  <c r="EX24" i="217"/>
  <c r="EW24" i="217"/>
  <c r="EV24" i="217"/>
  <c r="EU24" i="217"/>
  <c r="ET24" i="217"/>
  <c r="ES24" i="217"/>
  <c r="ER24" i="217"/>
  <c r="EQ24" i="217"/>
  <c r="EP24" i="217"/>
  <c r="EO24" i="217"/>
  <c r="EN24" i="217"/>
  <c r="EM24" i="217"/>
  <c r="EL24" i="217"/>
  <c r="EK24" i="217"/>
  <c r="EJ24" i="217"/>
  <c r="EI24" i="217"/>
  <c r="EH24" i="217"/>
  <c r="EG24" i="217"/>
  <c r="EF24" i="217"/>
  <c r="EE24" i="217"/>
  <c r="ED24" i="217"/>
  <c r="EC24" i="217"/>
  <c r="EB24" i="217"/>
  <c r="EA24" i="217"/>
  <c r="DZ24" i="217"/>
  <c r="DY24" i="217"/>
  <c r="DX24" i="217"/>
  <c r="DW24" i="217"/>
  <c r="DV24" i="217"/>
  <c r="DU24" i="217"/>
  <c r="DT24" i="217"/>
  <c r="DS24" i="217"/>
  <c r="DR24" i="217"/>
  <c r="DQ24" i="217"/>
  <c r="DP24" i="217"/>
  <c r="DO24" i="217"/>
  <c r="DN24" i="217"/>
  <c r="DM24" i="217"/>
  <c r="DL24" i="217"/>
  <c r="DK24" i="217"/>
  <c r="DJ24" i="217"/>
  <c r="DI24" i="217"/>
  <c r="DH24" i="217"/>
  <c r="DG24" i="217"/>
  <c r="DF24" i="217"/>
  <c r="DE24" i="217"/>
  <c r="DD24" i="217"/>
  <c r="DC24" i="217"/>
  <c r="DB24" i="217"/>
  <c r="DA24" i="217"/>
  <c r="CZ24" i="217"/>
  <c r="CY24" i="217"/>
  <c r="CX24" i="217"/>
  <c r="CW24" i="217"/>
  <c r="CV24" i="217"/>
  <c r="CU24" i="217"/>
  <c r="CT24" i="217"/>
  <c r="CS24" i="217"/>
  <c r="CR24" i="217"/>
  <c r="CQ24" i="217"/>
  <c r="CP24" i="217"/>
  <c r="CO24" i="217"/>
  <c r="CN24" i="217"/>
  <c r="CM24" i="217"/>
  <c r="CL24" i="217"/>
  <c r="CK24" i="217"/>
  <c r="CJ24" i="217"/>
  <c r="CI24" i="217"/>
  <c r="CH24" i="217"/>
  <c r="CG24" i="217"/>
  <c r="CF24" i="217"/>
  <c r="CE24" i="217"/>
  <c r="CD24" i="217"/>
  <c r="CC24" i="217"/>
  <c r="CB24" i="217"/>
  <c r="CA24" i="217"/>
  <c r="BZ24" i="217"/>
  <c r="BY24" i="217"/>
  <c r="BX24" i="217"/>
  <c r="BW24" i="217"/>
  <c r="BV24" i="217"/>
  <c r="BU24" i="217"/>
  <c r="BT24" i="217"/>
  <c r="BS24" i="217"/>
  <c r="BR24" i="217"/>
  <c r="BQ24" i="217"/>
  <c r="BP24" i="217"/>
  <c r="BO24" i="217"/>
  <c r="BN24" i="217"/>
  <c r="BM24" i="217"/>
  <c r="BL24" i="217"/>
  <c r="BK24" i="217"/>
  <c r="BJ24" i="217"/>
  <c r="BI24" i="217"/>
  <c r="BH24" i="217"/>
  <c r="BG24" i="217"/>
  <c r="BF24" i="217"/>
  <c r="BE24" i="217"/>
  <c r="BD24" i="217"/>
  <c r="BC24" i="217"/>
  <c r="BB24" i="217"/>
  <c r="BA24" i="217"/>
  <c r="AZ24" i="217"/>
  <c r="AY24" i="217"/>
  <c r="AX24" i="217"/>
  <c r="AW24" i="217"/>
  <c r="AV24" i="217"/>
  <c r="AU24" i="217"/>
  <c r="AT24" i="217"/>
  <c r="AS24" i="217"/>
  <c r="AR24" i="217"/>
  <c r="AQ24" i="217"/>
  <c r="AP24" i="217"/>
  <c r="AO24" i="217"/>
  <c r="AN24" i="217"/>
  <c r="AM24" i="217"/>
  <c r="AL24" i="217"/>
  <c r="AK24" i="217"/>
  <c r="AJ24" i="217"/>
  <c r="AI24" i="217"/>
  <c r="AH24" i="217"/>
  <c r="AG24" i="217"/>
  <c r="AF24" i="217"/>
  <c r="AE24" i="217"/>
  <c r="AD24" i="217"/>
  <c r="AC24" i="217"/>
  <c r="AB24" i="217"/>
  <c r="AA24" i="217"/>
  <c r="Z24" i="217"/>
  <c r="Y24" i="217"/>
  <c r="X24" i="217"/>
  <c r="W24" i="217"/>
  <c r="V24" i="217"/>
  <c r="U24" i="217"/>
  <c r="T24" i="217"/>
  <c r="S24" i="217"/>
  <c r="R24" i="217"/>
  <c r="Q24" i="217"/>
  <c r="P24" i="217"/>
  <c r="O24" i="217"/>
  <c r="N24" i="217"/>
  <c r="M24" i="217"/>
  <c r="L24" i="217"/>
  <c r="K24" i="217"/>
  <c r="J24" i="217"/>
  <c r="I24" i="217"/>
  <c r="H24" i="217"/>
  <c r="G24" i="217"/>
  <c r="F24" i="217"/>
  <c r="E24" i="217"/>
  <c r="D24" i="217"/>
  <c r="C24" i="217"/>
  <c r="B24" i="217"/>
  <c r="JN22" i="217"/>
  <c r="JM22" i="217"/>
  <c r="JL22" i="217"/>
  <c r="JK22" i="217"/>
  <c r="JJ22" i="217"/>
  <c r="JI22" i="217"/>
  <c r="JH22" i="217"/>
  <c r="JG22" i="217"/>
  <c r="JF22" i="217"/>
  <c r="JE22" i="217"/>
  <c r="JD22" i="217"/>
  <c r="JC22" i="217"/>
  <c r="JB22" i="217"/>
  <c r="JA22" i="217"/>
  <c r="IZ22" i="217"/>
  <c r="IY22" i="217"/>
  <c r="IX22" i="217"/>
  <c r="IW22" i="217"/>
  <c r="IV22" i="217"/>
  <c r="IU22" i="217"/>
  <c r="IT22" i="217"/>
  <c r="IS22" i="217"/>
  <c r="IR22" i="217"/>
  <c r="IQ22" i="217"/>
  <c r="IP22" i="217"/>
  <c r="IO22" i="217"/>
  <c r="IN22" i="217"/>
  <c r="IM22" i="217"/>
  <c r="IL22" i="217"/>
  <c r="IK22" i="217"/>
  <c r="IJ22" i="217"/>
  <c r="II22" i="217"/>
  <c r="IH22" i="217"/>
  <c r="IG22" i="217"/>
  <c r="IF22" i="217"/>
  <c r="IE22" i="217"/>
  <c r="ID22" i="217"/>
  <c r="IC22" i="217"/>
  <c r="IB22" i="217"/>
  <c r="IA22" i="217"/>
  <c r="HZ22" i="217"/>
  <c r="HY22" i="217"/>
  <c r="HX22" i="217"/>
  <c r="HW22" i="217"/>
  <c r="HV22" i="217"/>
  <c r="HU22" i="217"/>
  <c r="HT22" i="217"/>
  <c r="HS22" i="217"/>
  <c r="HR22" i="217"/>
  <c r="HQ22" i="217"/>
  <c r="HP22" i="217"/>
  <c r="HO22" i="217"/>
  <c r="HN22" i="217"/>
  <c r="HM22" i="217"/>
  <c r="HL22" i="217"/>
  <c r="HK22" i="217"/>
  <c r="HJ22" i="217"/>
  <c r="HI22" i="217"/>
  <c r="HH22" i="217"/>
  <c r="HG22" i="217"/>
  <c r="HF22" i="217"/>
  <c r="HE22" i="217"/>
  <c r="HD22" i="217"/>
  <c r="HC22" i="217"/>
  <c r="HB22" i="217"/>
  <c r="HA22" i="217"/>
  <c r="GZ22" i="217"/>
  <c r="GY22" i="217"/>
  <c r="GX22" i="217"/>
  <c r="GW22" i="217"/>
  <c r="GV22" i="217"/>
  <c r="GU22" i="217"/>
  <c r="GT22" i="217"/>
  <c r="GS22" i="217"/>
  <c r="GR22" i="217"/>
  <c r="GQ22" i="217"/>
  <c r="GP22" i="217"/>
  <c r="GO22" i="217"/>
  <c r="GN22" i="217"/>
  <c r="GM22" i="217"/>
  <c r="GL22" i="217"/>
  <c r="GK22" i="217"/>
  <c r="GJ22" i="217"/>
  <c r="GI22" i="217"/>
  <c r="GH22" i="217"/>
  <c r="GG22" i="217"/>
  <c r="GF22" i="217"/>
  <c r="GE22" i="217"/>
  <c r="GD22" i="217"/>
  <c r="GC22" i="217"/>
  <c r="GB22" i="217"/>
  <c r="GA22" i="217"/>
  <c r="FZ22" i="217"/>
  <c r="FY22" i="217"/>
  <c r="FX22" i="217"/>
  <c r="FW22" i="217"/>
  <c r="FV22" i="217"/>
  <c r="FU22" i="217"/>
  <c r="FT22" i="217"/>
  <c r="FS22" i="217"/>
  <c r="FR22" i="217"/>
  <c r="FQ22" i="217"/>
  <c r="FP22" i="217"/>
  <c r="FO22" i="217"/>
  <c r="FN22" i="217"/>
  <c r="FM22" i="217"/>
  <c r="FL22" i="217"/>
  <c r="FK22" i="217"/>
  <c r="FJ22" i="217"/>
  <c r="FI22" i="217"/>
  <c r="FH22" i="217"/>
  <c r="FG22" i="217"/>
  <c r="FF22" i="217"/>
  <c r="FE22" i="217"/>
  <c r="FD22" i="217"/>
  <c r="FC22" i="217"/>
  <c r="FB22" i="217"/>
  <c r="FA22" i="217"/>
  <c r="EZ22" i="217"/>
  <c r="EY22" i="217"/>
  <c r="EX22" i="217"/>
  <c r="EW22" i="217"/>
  <c r="EV22" i="217"/>
  <c r="EU22" i="217"/>
  <c r="ET22" i="217"/>
  <c r="ES22" i="217"/>
  <c r="ER22" i="217"/>
  <c r="EQ22" i="217"/>
  <c r="EP22" i="217"/>
  <c r="EO22" i="217"/>
  <c r="EN22" i="217"/>
  <c r="EM22" i="217"/>
  <c r="EL22" i="217"/>
  <c r="EK22" i="217"/>
  <c r="EJ22" i="217"/>
  <c r="EI22" i="217"/>
  <c r="EH22" i="217"/>
  <c r="EG22" i="217"/>
  <c r="EF22" i="217"/>
  <c r="EE22" i="217"/>
  <c r="ED22" i="217"/>
  <c r="EC22" i="217"/>
  <c r="EB22" i="217"/>
  <c r="EA22" i="217"/>
  <c r="DZ22" i="217"/>
  <c r="DY22" i="217"/>
  <c r="DX22" i="217"/>
  <c r="DW22" i="217"/>
  <c r="DV22" i="217"/>
  <c r="DU22" i="217"/>
  <c r="DT22" i="217"/>
  <c r="DS22" i="217"/>
  <c r="DR22" i="217"/>
  <c r="DQ22" i="217"/>
  <c r="DP22" i="217"/>
  <c r="DO22" i="217"/>
  <c r="DN22" i="217"/>
  <c r="DM22" i="217"/>
  <c r="DL22" i="217"/>
  <c r="DK22" i="217"/>
  <c r="DJ22" i="217"/>
  <c r="DI22" i="217"/>
  <c r="DH22" i="217"/>
  <c r="DG22" i="217"/>
  <c r="DF22" i="217"/>
  <c r="DE22" i="217"/>
  <c r="DD22" i="217"/>
  <c r="DC22" i="217"/>
  <c r="DB22" i="217"/>
  <c r="DA22" i="217"/>
  <c r="CZ22" i="217"/>
  <c r="CY22" i="217"/>
  <c r="CX22" i="217"/>
  <c r="CW22" i="217"/>
  <c r="CV22" i="217"/>
  <c r="CU22" i="217"/>
  <c r="CT22" i="217"/>
  <c r="CS22" i="217"/>
  <c r="CR22" i="217"/>
  <c r="CQ22" i="217"/>
  <c r="CP22" i="217"/>
  <c r="CO22" i="217"/>
  <c r="CN22" i="217"/>
  <c r="CM22" i="217"/>
  <c r="CL22" i="217"/>
  <c r="CK22" i="217"/>
  <c r="CJ22" i="217"/>
  <c r="CI22" i="217"/>
  <c r="CH22" i="217"/>
  <c r="CG22" i="217"/>
  <c r="CF22" i="217"/>
  <c r="CE22" i="217"/>
  <c r="CD22" i="217"/>
  <c r="CC22" i="217"/>
  <c r="CB22" i="217"/>
  <c r="CA22" i="217"/>
  <c r="BZ22" i="217"/>
  <c r="BY22" i="217"/>
  <c r="BX22" i="217"/>
  <c r="BW22" i="217"/>
  <c r="BV22" i="217"/>
  <c r="BU22" i="217"/>
  <c r="BT22" i="217"/>
  <c r="BS22" i="217"/>
  <c r="BR22" i="217"/>
  <c r="BQ22" i="217"/>
  <c r="BP22" i="217"/>
  <c r="BO22" i="217"/>
  <c r="BN22" i="217"/>
  <c r="BM22" i="217"/>
  <c r="BL22" i="217"/>
  <c r="BK22" i="217"/>
  <c r="BJ22" i="217"/>
  <c r="BI22" i="217"/>
  <c r="BH22" i="217"/>
  <c r="BG22" i="217"/>
  <c r="BF22" i="217"/>
  <c r="BE22" i="217"/>
  <c r="BD22" i="217"/>
  <c r="BC22" i="217"/>
  <c r="BB22" i="217"/>
  <c r="BA22" i="217"/>
  <c r="AZ22" i="217"/>
  <c r="AY22" i="217"/>
  <c r="AX22" i="217"/>
  <c r="AW22" i="217"/>
  <c r="AV22" i="217"/>
  <c r="AU22" i="217"/>
  <c r="AT22" i="217"/>
  <c r="AS22" i="217"/>
  <c r="AR22" i="217"/>
  <c r="AQ22" i="217"/>
  <c r="AP22" i="217"/>
  <c r="AO22" i="217"/>
  <c r="AN22" i="217"/>
  <c r="AM22" i="217"/>
  <c r="AL22" i="217"/>
  <c r="AK22" i="217"/>
  <c r="AJ22" i="217"/>
  <c r="AI22" i="217"/>
  <c r="AH22" i="217"/>
  <c r="AG22" i="217"/>
  <c r="AF22" i="217"/>
  <c r="AE22" i="217"/>
  <c r="AD22" i="217"/>
  <c r="AC22" i="217"/>
  <c r="AB22" i="217"/>
  <c r="AA22" i="217"/>
  <c r="Z22" i="217"/>
  <c r="Y22" i="217"/>
  <c r="X22" i="217"/>
  <c r="W22" i="217"/>
  <c r="V22" i="217"/>
  <c r="U22" i="217"/>
  <c r="T22" i="217"/>
  <c r="S22" i="217"/>
  <c r="R22" i="217"/>
  <c r="Q22" i="217"/>
  <c r="P22" i="217"/>
  <c r="O22" i="217"/>
  <c r="N22" i="217"/>
  <c r="M22" i="217"/>
  <c r="L22" i="217"/>
  <c r="K22" i="217"/>
  <c r="J22" i="217"/>
  <c r="I22" i="217"/>
  <c r="H22" i="217"/>
  <c r="G22" i="217"/>
  <c r="F22" i="217"/>
  <c r="E22" i="217"/>
  <c r="D22" i="217"/>
  <c r="C22" i="217"/>
  <c r="B22" i="217"/>
  <c r="JN21" i="217"/>
  <c r="JM21" i="217"/>
  <c r="JL21" i="217"/>
  <c r="JK21" i="217"/>
  <c r="JJ21" i="217"/>
  <c r="JI21" i="217"/>
  <c r="JH21" i="217"/>
  <c r="JG21" i="217"/>
  <c r="JF21" i="217"/>
  <c r="JE21" i="217"/>
  <c r="JD21" i="217"/>
  <c r="JC21" i="217"/>
  <c r="JB21" i="217"/>
  <c r="JA21" i="217"/>
  <c r="IZ21" i="217"/>
  <c r="IY21" i="217"/>
  <c r="IX21" i="217"/>
  <c r="IW21" i="217"/>
  <c r="IV21" i="217"/>
  <c r="IU21" i="217"/>
  <c r="IT21" i="217"/>
  <c r="IS21" i="217"/>
  <c r="IR21" i="217"/>
  <c r="IQ21" i="217"/>
  <c r="IP21" i="217"/>
  <c r="IO21" i="217"/>
  <c r="IN21" i="217"/>
  <c r="IM21" i="217"/>
  <c r="IL21" i="217"/>
  <c r="IK21" i="217"/>
  <c r="IJ21" i="217"/>
  <c r="II21" i="217"/>
  <c r="IH21" i="217"/>
  <c r="IG21" i="217"/>
  <c r="IF21" i="217"/>
  <c r="IE21" i="217"/>
  <c r="ID21" i="217"/>
  <c r="IC21" i="217"/>
  <c r="IB21" i="217"/>
  <c r="IA21" i="217"/>
  <c r="HZ21" i="217"/>
  <c r="HY21" i="217"/>
  <c r="HX21" i="217"/>
  <c r="HW21" i="217"/>
  <c r="HV21" i="217"/>
  <c r="HU21" i="217"/>
  <c r="HT21" i="217"/>
  <c r="HS21" i="217"/>
  <c r="HR21" i="217"/>
  <c r="HQ21" i="217"/>
  <c r="HP21" i="217"/>
  <c r="HO21" i="217"/>
  <c r="HN21" i="217"/>
  <c r="HM21" i="217"/>
  <c r="HL21" i="217"/>
  <c r="HK21" i="217"/>
  <c r="HJ21" i="217"/>
  <c r="HI21" i="217"/>
  <c r="HH21" i="217"/>
  <c r="HG21" i="217"/>
  <c r="HF21" i="217"/>
  <c r="HE21" i="217"/>
  <c r="HD21" i="217"/>
  <c r="HC21" i="217"/>
  <c r="HB21" i="217"/>
  <c r="HA21" i="217"/>
  <c r="GZ21" i="217"/>
  <c r="GY21" i="217"/>
  <c r="GX21" i="217"/>
  <c r="GW21" i="217"/>
  <c r="GV21" i="217"/>
  <c r="GU21" i="217"/>
  <c r="GT21" i="217"/>
  <c r="GS21" i="217"/>
  <c r="GR21" i="217"/>
  <c r="GQ21" i="217"/>
  <c r="GP21" i="217"/>
  <c r="GO21" i="217"/>
  <c r="GN21" i="217"/>
  <c r="GM21" i="217"/>
  <c r="GL21" i="217"/>
  <c r="GK21" i="217"/>
  <c r="GJ21" i="217"/>
  <c r="GI21" i="217"/>
  <c r="GH21" i="217"/>
  <c r="GG21" i="217"/>
  <c r="GF21" i="217"/>
  <c r="GE21" i="217"/>
  <c r="GD21" i="217"/>
  <c r="GC21" i="217"/>
  <c r="GB21" i="217"/>
  <c r="GA21" i="217"/>
  <c r="FZ21" i="217"/>
  <c r="FY21" i="217"/>
  <c r="FX21" i="217"/>
  <c r="FW21" i="217"/>
  <c r="FV21" i="217"/>
  <c r="FU21" i="217"/>
  <c r="FT21" i="217"/>
  <c r="FS21" i="217"/>
  <c r="FR21" i="217"/>
  <c r="FQ21" i="217"/>
  <c r="FP21" i="217"/>
  <c r="FO21" i="217"/>
  <c r="FN21" i="217"/>
  <c r="FM21" i="217"/>
  <c r="FL21" i="217"/>
  <c r="FK21" i="217"/>
  <c r="FJ21" i="217"/>
  <c r="FI21" i="217"/>
  <c r="FH21" i="217"/>
  <c r="FG21" i="217"/>
  <c r="FF21" i="217"/>
  <c r="FE21" i="217"/>
  <c r="FD21" i="217"/>
  <c r="FC21" i="217"/>
  <c r="FB21" i="217"/>
  <c r="FA21" i="217"/>
  <c r="EZ21" i="217"/>
  <c r="EY21" i="217"/>
  <c r="EX21" i="217"/>
  <c r="EW21" i="217"/>
  <c r="EV21" i="217"/>
  <c r="EU21" i="217"/>
  <c r="ET21" i="217"/>
  <c r="ES21" i="217"/>
  <c r="ER21" i="217"/>
  <c r="EQ21" i="217"/>
  <c r="EP21" i="217"/>
  <c r="EO21" i="217"/>
  <c r="EN21" i="217"/>
  <c r="EM21" i="217"/>
  <c r="EL21" i="217"/>
  <c r="EK21" i="217"/>
  <c r="EJ21" i="217"/>
  <c r="EI21" i="217"/>
  <c r="EH21" i="217"/>
  <c r="EG21" i="217"/>
  <c r="EF21" i="217"/>
  <c r="EE21" i="217"/>
  <c r="ED21" i="217"/>
  <c r="EC21" i="217"/>
  <c r="EB21" i="217"/>
  <c r="EA21" i="217"/>
  <c r="DZ21" i="217"/>
  <c r="DY21" i="217"/>
  <c r="DX21" i="217"/>
  <c r="DW21" i="217"/>
  <c r="DV21" i="217"/>
  <c r="DU21" i="217"/>
  <c r="DT21" i="217"/>
  <c r="DS21" i="217"/>
  <c r="DR21" i="217"/>
  <c r="DQ21" i="217"/>
  <c r="DP21" i="217"/>
  <c r="DO21" i="217"/>
  <c r="DN21" i="217"/>
  <c r="DM21" i="217"/>
  <c r="DL21" i="217"/>
  <c r="DK21" i="217"/>
  <c r="DJ21" i="217"/>
  <c r="DI21" i="217"/>
  <c r="DH21" i="217"/>
  <c r="DG21" i="217"/>
  <c r="DF21" i="217"/>
  <c r="DE21" i="217"/>
  <c r="DD21" i="217"/>
  <c r="DC21" i="217"/>
  <c r="DB21" i="217"/>
  <c r="DA21" i="217"/>
  <c r="CZ21" i="217"/>
  <c r="CY21" i="217"/>
  <c r="CX21" i="217"/>
  <c r="CW21" i="217"/>
  <c r="CV21" i="217"/>
  <c r="CU21" i="217"/>
  <c r="CT21" i="217"/>
  <c r="CS21" i="217"/>
  <c r="CR21" i="217"/>
  <c r="CQ21" i="217"/>
  <c r="CP21" i="217"/>
  <c r="CO21" i="217"/>
  <c r="CN21" i="217"/>
  <c r="CM21" i="217"/>
  <c r="CL21" i="217"/>
  <c r="CK21" i="217"/>
  <c r="CJ21" i="217"/>
  <c r="CI21" i="217"/>
  <c r="CH21" i="217"/>
  <c r="CG21" i="217"/>
  <c r="CF21" i="217"/>
  <c r="CE21" i="217"/>
  <c r="CD21" i="217"/>
  <c r="CC21" i="217"/>
  <c r="CB21" i="217"/>
  <c r="CA21" i="217"/>
  <c r="BZ21" i="217"/>
  <c r="BY21" i="217"/>
  <c r="BX21" i="217"/>
  <c r="BW21" i="217"/>
  <c r="BV21" i="217"/>
  <c r="BU21" i="217"/>
  <c r="BT21" i="217"/>
  <c r="BS21" i="217"/>
  <c r="BR21" i="217"/>
  <c r="BQ21" i="217"/>
  <c r="BP21" i="217"/>
  <c r="BO21" i="217"/>
  <c r="BN21" i="217"/>
  <c r="BM21" i="217"/>
  <c r="BL21" i="217"/>
  <c r="BK21" i="217"/>
  <c r="BJ21" i="217"/>
  <c r="BI21" i="217"/>
  <c r="BH21" i="217"/>
  <c r="BG21" i="217"/>
  <c r="BF21" i="217"/>
  <c r="BE21" i="217"/>
  <c r="BD21" i="217"/>
  <c r="BC21" i="217"/>
  <c r="BB21" i="217"/>
  <c r="BA21" i="217"/>
  <c r="AZ21" i="217"/>
  <c r="AY21" i="217"/>
  <c r="AX21" i="217"/>
  <c r="AW21" i="217"/>
  <c r="AV21" i="217"/>
  <c r="AU21" i="217"/>
  <c r="AT21" i="217"/>
  <c r="AS21" i="217"/>
  <c r="AR21" i="217"/>
  <c r="AQ21" i="217"/>
  <c r="AP21" i="217"/>
  <c r="AO21" i="217"/>
  <c r="AN21" i="217"/>
  <c r="AM21" i="217"/>
  <c r="AL21" i="217"/>
  <c r="AK21" i="217"/>
  <c r="AJ21" i="217"/>
  <c r="AI21" i="217"/>
  <c r="AH21" i="217"/>
  <c r="AG21" i="217"/>
  <c r="AF21" i="217"/>
  <c r="AE21" i="217"/>
  <c r="AD21" i="217"/>
  <c r="AC21" i="217"/>
  <c r="AB21" i="217"/>
  <c r="AA21" i="217"/>
  <c r="Z21" i="217"/>
  <c r="Y21" i="217"/>
  <c r="X21" i="217"/>
  <c r="W21" i="217"/>
  <c r="V21" i="217"/>
  <c r="U21" i="217"/>
  <c r="T21" i="217"/>
  <c r="S21" i="217"/>
  <c r="R21" i="217"/>
  <c r="Q21" i="217"/>
  <c r="P21" i="217"/>
  <c r="O21" i="217"/>
  <c r="N21" i="217"/>
  <c r="M21" i="217"/>
  <c r="L21" i="217"/>
  <c r="K21" i="217"/>
  <c r="J21" i="217"/>
  <c r="I21" i="217"/>
  <c r="H21" i="217"/>
  <c r="G21" i="217"/>
  <c r="F21" i="217"/>
  <c r="E21" i="217"/>
  <c r="D21" i="217"/>
  <c r="C21" i="217"/>
  <c r="B21" i="217"/>
  <c r="JN19" i="217"/>
  <c r="JM19" i="217"/>
  <c r="JL19" i="217"/>
  <c r="JK19" i="217"/>
  <c r="JJ19" i="217"/>
  <c r="JI19" i="217"/>
  <c r="JH19" i="217"/>
  <c r="JG19" i="217"/>
  <c r="JF19" i="217"/>
  <c r="JE19" i="217"/>
  <c r="JD19" i="217"/>
  <c r="JC19" i="217"/>
  <c r="JB19" i="217"/>
  <c r="JA19" i="217"/>
  <c r="IZ19" i="217"/>
  <c r="IY19" i="217"/>
  <c r="IX19" i="217"/>
  <c r="IW19" i="217"/>
  <c r="IV19" i="217"/>
  <c r="IU19" i="217"/>
  <c r="IT19" i="217"/>
  <c r="IS19" i="217"/>
  <c r="IR19" i="217"/>
  <c r="IQ19" i="217"/>
  <c r="IP19" i="217"/>
  <c r="IO19" i="217"/>
  <c r="IN19" i="217"/>
  <c r="IM19" i="217"/>
  <c r="IL19" i="217"/>
  <c r="IK19" i="217"/>
  <c r="IJ19" i="217"/>
  <c r="II19" i="217"/>
  <c r="IH19" i="217"/>
  <c r="IG19" i="217"/>
  <c r="IF19" i="217"/>
  <c r="IE19" i="217"/>
  <c r="ID19" i="217"/>
  <c r="IC19" i="217"/>
  <c r="IB19" i="217"/>
  <c r="IA19" i="217"/>
  <c r="HZ19" i="217"/>
  <c r="HY19" i="217"/>
  <c r="HX19" i="217"/>
  <c r="HW19" i="217"/>
  <c r="HV19" i="217"/>
  <c r="HU19" i="217"/>
  <c r="HT19" i="217"/>
  <c r="HS19" i="217"/>
  <c r="HR19" i="217"/>
  <c r="HQ19" i="217"/>
  <c r="HP19" i="217"/>
  <c r="HO19" i="217"/>
  <c r="HN19" i="217"/>
  <c r="HM19" i="217"/>
  <c r="HL19" i="217"/>
  <c r="HK19" i="217"/>
  <c r="HJ19" i="217"/>
  <c r="HI19" i="217"/>
  <c r="HH19" i="217"/>
  <c r="HG19" i="217"/>
  <c r="HF19" i="217"/>
  <c r="HE19" i="217"/>
  <c r="HD19" i="217"/>
  <c r="HC19" i="217"/>
  <c r="HB19" i="217"/>
  <c r="HA19" i="217"/>
  <c r="GZ19" i="217"/>
  <c r="GY19" i="217"/>
  <c r="GX19" i="217"/>
  <c r="GW19" i="217"/>
  <c r="GV19" i="217"/>
  <c r="GU19" i="217"/>
  <c r="GT19" i="217"/>
  <c r="GS19" i="217"/>
  <c r="GR19" i="217"/>
  <c r="GQ19" i="217"/>
  <c r="GP19" i="217"/>
  <c r="GO19" i="217"/>
  <c r="GN19" i="217"/>
  <c r="GM19" i="217"/>
  <c r="GL19" i="217"/>
  <c r="GK19" i="217"/>
  <c r="GJ19" i="217"/>
  <c r="GI19" i="217"/>
  <c r="GH19" i="217"/>
  <c r="GG19" i="217"/>
  <c r="GF19" i="217"/>
  <c r="GE19" i="217"/>
  <c r="GD19" i="217"/>
  <c r="GC19" i="217"/>
  <c r="GB19" i="217"/>
  <c r="GA19" i="217"/>
  <c r="FZ19" i="217"/>
  <c r="FY19" i="217"/>
  <c r="FX19" i="217"/>
  <c r="FW19" i="217"/>
  <c r="FV19" i="217"/>
  <c r="FU19" i="217"/>
  <c r="FT19" i="217"/>
  <c r="FS19" i="217"/>
  <c r="FR19" i="217"/>
  <c r="FQ19" i="217"/>
  <c r="FP19" i="217"/>
  <c r="FO19" i="217"/>
  <c r="FN19" i="217"/>
  <c r="FM19" i="217"/>
  <c r="FL19" i="217"/>
  <c r="FK19" i="217"/>
  <c r="FJ19" i="217"/>
  <c r="FI19" i="217"/>
  <c r="FH19" i="217"/>
  <c r="FG19" i="217"/>
  <c r="FF19" i="217"/>
  <c r="FE19" i="217"/>
  <c r="FD19" i="217"/>
  <c r="FC19" i="217"/>
  <c r="FB19" i="217"/>
  <c r="FA19" i="217"/>
  <c r="EZ19" i="217"/>
  <c r="EY19" i="217"/>
  <c r="EX19" i="217"/>
  <c r="EW19" i="217"/>
  <c r="EV19" i="217"/>
  <c r="EU19" i="217"/>
  <c r="ET19" i="217"/>
  <c r="ES19" i="217"/>
  <c r="ER19" i="217"/>
  <c r="EQ19" i="217"/>
  <c r="EP19" i="217"/>
  <c r="EO19" i="217"/>
  <c r="EN19" i="217"/>
  <c r="EM19" i="217"/>
  <c r="EL19" i="217"/>
  <c r="EK19" i="217"/>
  <c r="EJ19" i="217"/>
  <c r="EI19" i="217"/>
  <c r="EH19" i="217"/>
  <c r="EG19" i="217"/>
  <c r="EF19" i="217"/>
  <c r="EE19" i="217"/>
  <c r="ED19" i="217"/>
  <c r="EC19" i="217"/>
  <c r="EB19" i="217"/>
  <c r="EA19" i="217"/>
  <c r="DZ19" i="217"/>
  <c r="DY19" i="217"/>
  <c r="DX19" i="217"/>
  <c r="DW19" i="217"/>
  <c r="DV19" i="217"/>
  <c r="DU19" i="217"/>
  <c r="DT19" i="217"/>
  <c r="DS19" i="217"/>
  <c r="DR19" i="217"/>
  <c r="DQ19" i="217"/>
  <c r="DP19" i="217"/>
  <c r="DO19" i="217"/>
  <c r="DN19" i="217"/>
  <c r="DM19" i="217"/>
  <c r="DL19" i="217"/>
  <c r="DK19" i="217"/>
  <c r="DJ19" i="217"/>
  <c r="DI19" i="217"/>
  <c r="DH19" i="217"/>
  <c r="DG19" i="217"/>
  <c r="DF19" i="217"/>
  <c r="DE19" i="217"/>
  <c r="DD19" i="217"/>
  <c r="DC19" i="217"/>
  <c r="DB19" i="217"/>
  <c r="DA19" i="217"/>
  <c r="CZ19" i="217"/>
  <c r="CY19" i="217"/>
  <c r="CX19" i="217"/>
  <c r="CW19" i="217"/>
  <c r="CV19" i="217"/>
  <c r="CU19" i="217"/>
  <c r="CT19" i="217"/>
  <c r="CS19" i="217"/>
  <c r="CR19" i="217"/>
  <c r="CQ19" i="217"/>
  <c r="CP19" i="217"/>
  <c r="CO19" i="217"/>
  <c r="CN19" i="217"/>
  <c r="CM19" i="217"/>
  <c r="CL19" i="217"/>
  <c r="CK19" i="217"/>
  <c r="CJ19" i="217"/>
  <c r="CI19" i="217"/>
  <c r="CH19" i="217"/>
  <c r="CG19" i="217"/>
  <c r="CF19" i="217"/>
  <c r="CE19" i="217"/>
  <c r="CD19" i="217"/>
  <c r="CC19" i="217"/>
  <c r="CB19" i="217"/>
  <c r="CA19" i="217"/>
  <c r="BZ19" i="217"/>
  <c r="BY19" i="217"/>
  <c r="BX19" i="217"/>
  <c r="BW19" i="217"/>
  <c r="BV19" i="217"/>
  <c r="BU19" i="217"/>
  <c r="BT19" i="217"/>
  <c r="BS19" i="217"/>
  <c r="BR19" i="217"/>
  <c r="BQ19" i="217"/>
  <c r="BP19" i="217"/>
  <c r="BO19" i="217"/>
  <c r="BN19" i="217"/>
  <c r="BM19" i="217"/>
  <c r="BL19" i="217"/>
  <c r="BK19" i="217"/>
  <c r="BJ19" i="217"/>
  <c r="BI19" i="217"/>
  <c r="BH19" i="217"/>
  <c r="BG19" i="217"/>
  <c r="BF19" i="217"/>
  <c r="BE19" i="217"/>
  <c r="BD19" i="217"/>
  <c r="BC19" i="217"/>
  <c r="BB19" i="217"/>
  <c r="BA19" i="217"/>
  <c r="AZ19" i="217"/>
  <c r="AY19" i="217"/>
  <c r="AX19" i="217"/>
  <c r="AW19" i="217"/>
  <c r="AV19" i="217"/>
  <c r="AU19" i="217"/>
  <c r="AT19" i="217"/>
  <c r="AS19" i="217"/>
  <c r="AR19" i="217"/>
  <c r="AQ19" i="217"/>
  <c r="AP19" i="217"/>
  <c r="AO19" i="217"/>
  <c r="AN19" i="217"/>
  <c r="AM19" i="217"/>
  <c r="AL19" i="217"/>
  <c r="AK19" i="217"/>
  <c r="AJ19" i="217"/>
  <c r="AI19" i="217"/>
  <c r="AH19" i="217"/>
  <c r="AG19" i="217"/>
  <c r="AF19" i="217"/>
  <c r="AE19" i="217"/>
  <c r="AD19" i="217"/>
  <c r="AC19" i="217"/>
  <c r="AB19" i="217"/>
  <c r="AA19" i="217"/>
  <c r="Z19" i="217"/>
  <c r="Y19" i="217"/>
  <c r="X19" i="217"/>
  <c r="W19" i="217"/>
  <c r="V19" i="217"/>
  <c r="U19" i="217"/>
  <c r="T19" i="217"/>
  <c r="S19" i="217"/>
  <c r="R19" i="217"/>
  <c r="Q19" i="217"/>
  <c r="P19" i="217"/>
  <c r="O19" i="217"/>
  <c r="N19" i="217"/>
  <c r="M19" i="217"/>
  <c r="L19" i="217"/>
  <c r="K19" i="217"/>
  <c r="J19" i="217"/>
  <c r="I19" i="217"/>
  <c r="H19" i="217"/>
  <c r="G19" i="217"/>
  <c r="F19" i="217"/>
  <c r="E19" i="217"/>
  <c r="D19" i="217"/>
  <c r="C19" i="217"/>
  <c r="B19" i="217"/>
  <c r="JN18" i="217"/>
  <c r="JM18" i="217"/>
  <c r="JL18" i="217"/>
  <c r="JK18" i="217"/>
  <c r="JJ18" i="217"/>
  <c r="JI18" i="217"/>
  <c r="JH18" i="217"/>
  <c r="JG18" i="217"/>
  <c r="JF18" i="217"/>
  <c r="JE18" i="217"/>
  <c r="JD18" i="217"/>
  <c r="JC18" i="217"/>
  <c r="JB18" i="217"/>
  <c r="JA18" i="217"/>
  <c r="IZ18" i="217"/>
  <c r="IY18" i="217"/>
  <c r="IX18" i="217"/>
  <c r="IW18" i="217"/>
  <c r="IV18" i="217"/>
  <c r="IU18" i="217"/>
  <c r="IT18" i="217"/>
  <c r="IS18" i="217"/>
  <c r="IR18" i="217"/>
  <c r="IQ18" i="217"/>
  <c r="IP18" i="217"/>
  <c r="IO18" i="217"/>
  <c r="IN18" i="217"/>
  <c r="IM18" i="217"/>
  <c r="IL18" i="217"/>
  <c r="IK18" i="217"/>
  <c r="IJ18" i="217"/>
  <c r="II18" i="217"/>
  <c r="IH18" i="217"/>
  <c r="IG18" i="217"/>
  <c r="IF18" i="217"/>
  <c r="IE18" i="217"/>
  <c r="ID18" i="217"/>
  <c r="IC18" i="217"/>
  <c r="IB18" i="217"/>
  <c r="IA18" i="217"/>
  <c r="HZ18" i="217"/>
  <c r="HY18" i="217"/>
  <c r="HX18" i="217"/>
  <c r="HW18" i="217"/>
  <c r="HV18" i="217"/>
  <c r="HU18" i="217"/>
  <c r="HT18" i="217"/>
  <c r="HS18" i="217"/>
  <c r="HR18" i="217"/>
  <c r="HQ18" i="217"/>
  <c r="HP18" i="217"/>
  <c r="HO18" i="217"/>
  <c r="HN18" i="217"/>
  <c r="HM18" i="217"/>
  <c r="HL18" i="217"/>
  <c r="HK18" i="217"/>
  <c r="HJ18" i="217"/>
  <c r="HI18" i="217"/>
  <c r="HH18" i="217"/>
  <c r="HG18" i="217"/>
  <c r="HF18" i="217"/>
  <c r="HE18" i="217"/>
  <c r="HD18" i="217"/>
  <c r="HC18" i="217"/>
  <c r="HB18" i="217"/>
  <c r="HA18" i="217"/>
  <c r="GZ18" i="217"/>
  <c r="GY18" i="217"/>
  <c r="GX18" i="217"/>
  <c r="GW18" i="217"/>
  <c r="GV18" i="217"/>
  <c r="GU18" i="217"/>
  <c r="GT18" i="217"/>
  <c r="GS18" i="217"/>
  <c r="GR18" i="217"/>
  <c r="GQ18" i="217"/>
  <c r="GP18" i="217"/>
  <c r="GO18" i="217"/>
  <c r="GN18" i="217"/>
  <c r="GM18" i="217"/>
  <c r="GL18" i="217"/>
  <c r="GK18" i="217"/>
  <c r="GJ18" i="217"/>
  <c r="GI18" i="217"/>
  <c r="GH18" i="217"/>
  <c r="GG18" i="217"/>
  <c r="GF18" i="217"/>
  <c r="GE18" i="217"/>
  <c r="GD18" i="217"/>
  <c r="GC18" i="217"/>
  <c r="GB18" i="217"/>
  <c r="GA18" i="217"/>
  <c r="FZ18" i="217"/>
  <c r="FY18" i="217"/>
  <c r="FX18" i="217"/>
  <c r="FW18" i="217"/>
  <c r="FV18" i="217"/>
  <c r="FU18" i="217"/>
  <c r="FT18" i="217"/>
  <c r="FS18" i="217"/>
  <c r="FR18" i="217"/>
  <c r="FQ18" i="217"/>
  <c r="FP18" i="217"/>
  <c r="FO18" i="217"/>
  <c r="FN18" i="217"/>
  <c r="FM18" i="217"/>
  <c r="FL18" i="217"/>
  <c r="FK18" i="217"/>
  <c r="FJ18" i="217"/>
  <c r="FI18" i="217"/>
  <c r="FH18" i="217"/>
  <c r="FG18" i="217"/>
  <c r="FF18" i="217"/>
  <c r="FE18" i="217"/>
  <c r="FD18" i="217"/>
  <c r="FC18" i="217"/>
  <c r="FB18" i="217"/>
  <c r="FA18" i="217"/>
  <c r="EZ18" i="217"/>
  <c r="EY18" i="217"/>
  <c r="EX18" i="217"/>
  <c r="EW18" i="217"/>
  <c r="EV18" i="217"/>
  <c r="EU18" i="217"/>
  <c r="ET18" i="217"/>
  <c r="ES18" i="217"/>
  <c r="ER18" i="217"/>
  <c r="EQ18" i="217"/>
  <c r="EP18" i="217"/>
  <c r="EO18" i="217"/>
  <c r="EN18" i="217"/>
  <c r="EM18" i="217"/>
  <c r="EL18" i="217"/>
  <c r="EK18" i="217"/>
  <c r="EJ18" i="217"/>
  <c r="EI18" i="217"/>
  <c r="EH18" i="217"/>
  <c r="EG18" i="217"/>
  <c r="EF18" i="217"/>
  <c r="EE18" i="217"/>
  <c r="ED18" i="217"/>
  <c r="EC18" i="217"/>
  <c r="EB18" i="217"/>
  <c r="EA18" i="217"/>
  <c r="DZ18" i="217"/>
  <c r="DY18" i="217"/>
  <c r="DX18" i="217"/>
  <c r="DW18" i="217"/>
  <c r="DV18" i="217"/>
  <c r="DU18" i="217"/>
  <c r="DT18" i="217"/>
  <c r="DS18" i="217"/>
  <c r="DR18" i="217"/>
  <c r="DQ18" i="217"/>
  <c r="DP18" i="217"/>
  <c r="DO18" i="217"/>
  <c r="DN18" i="217"/>
  <c r="DM18" i="217"/>
  <c r="DL18" i="217"/>
  <c r="DK18" i="217"/>
  <c r="DJ18" i="217"/>
  <c r="DI18" i="217"/>
  <c r="DH18" i="217"/>
  <c r="DG18" i="217"/>
  <c r="DF18" i="217"/>
  <c r="DE18" i="217"/>
  <c r="DD18" i="217"/>
  <c r="DC18" i="217"/>
  <c r="DB18" i="217"/>
  <c r="DA18" i="217"/>
  <c r="CZ18" i="217"/>
  <c r="CY18" i="217"/>
  <c r="CX18" i="217"/>
  <c r="CW18" i="217"/>
  <c r="CV18" i="217"/>
  <c r="CU18" i="217"/>
  <c r="CT18" i="217"/>
  <c r="CS18" i="217"/>
  <c r="CR18" i="217"/>
  <c r="CQ18" i="217"/>
  <c r="CP18" i="217"/>
  <c r="CO18" i="217"/>
  <c r="CN18" i="217"/>
  <c r="CM18" i="217"/>
  <c r="CL18" i="217"/>
  <c r="CK18" i="217"/>
  <c r="CJ18" i="217"/>
  <c r="CI18" i="217"/>
  <c r="CH18" i="217"/>
  <c r="CG18" i="217"/>
  <c r="CF18" i="217"/>
  <c r="CE18" i="217"/>
  <c r="CD18" i="217"/>
  <c r="CC18" i="217"/>
  <c r="CB18" i="217"/>
  <c r="CA18" i="217"/>
  <c r="BZ18" i="217"/>
  <c r="BY18" i="217"/>
  <c r="BX18" i="217"/>
  <c r="BW18" i="217"/>
  <c r="BV18" i="217"/>
  <c r="BU18" i="217"/>
  <c r="BT18" i="217"/>
  <c r="BS18" i="217"/>
  <c r="BR18" i="217"/>
  <c r="BQ18" i="217"/>
  <c r="BP18" i="217"/>
  <c r="BO18" i="217"/>
  <c r="BN18" i="217"/>
  <c r="BM18" i="217"/>
  <c r="BL18" i="217"/>
  <c r="BK18" i="217"/>
  <c r="BJ18" i="217"/>
  <c r="BI18" i="217"/>
  <c r="BH18" i="217"/>
  <c r="BG18" i="217"/>
  <c r="BF18" i="217"/>
  <c r="BE18" i="217"/>
  <c r="BD18" i="217"/>
  <c r="BC18" i="217"/>
  <c r="BB18" i="217"/>
  <c r="BA18" i="217"/>
  <c r="AZ18" i="217"/>
  <c r="AY18" i="217"/>
  <c r="AX18" i="217"/>
  <c r="AW18" i="217"/>
  <c r="AV18" i="217"/>
  <c r="AU18" i="217"/>
  <c r="AT18" i="217"/>
  <c r="AS18" i="217"/>
  <c r="AR18" i="217"/>
  <c r="AQ18" i="217"/>
  <c r="AP18" i="217"/>
  <c r="AO18" i="217"/>
  <c r="AN18" i="217"/>
  <c r="AM18" i="217"/>
  <c r="AL18" i="217"/>
  <c r="AK18" i="217"/>
  <c r="AJ18" i="217"/>
  <c r="AI18" i="217"/>
  <c r="AH18" i="217"/>
  <c r="AG18" i="217"/>
  <c r="AF18" i="217"/>
  <c r="AE18" i="217"/>
  <c r="AD18" i="217"/>
  <c r="AC18" i="217"/>
  <c r="AB18" i="217"/>
  <c r="AA18" i="217"/>
  <c r="Z18" i="217"/>
  <c r="Y18" i="217"/>
  <c r="X18" i="217"/>
  <c r="W18" i="217"/>
  <c r="V18" i="217"/>
  <c r="U18" i="217"/>
  <c r="T18" i="217"/>
  <c r="S18" i="217"/>
  <c r="R18" i="217"/>
  <c r="Q18" i="217"/>
  <c r="P18" i="217"/>
  <c r="O18" i="217"/>
  <c r="N18" i="217"/>
  <c r="M18" i="217"/>
  <c r="L18" i="217"/>
  <c r="K18" i="217"/>
  <c r="J18" i="217"/>
  <c r="I18" i="217"/>
  <c r="H18" i="217"/>
  <c r="G18" i="217"/>
  <c r="F18" i="217"/>
  <c r="E18" i="217"/>
  <c r="D18" i="217"/>
  <c r="C18" i="217"/>
  <c r="B18" i="217"/>
  <c r="JN16" i="217"/>
  <c r="JM16" i="217"/>
  <c r="JL16" i="217"/>
  <c r="JK16" i="217"/>
  <c r="JJ16" i="217"/>
  <c r="JI16" i="217"/>
  <c r="JH16" i="217"/>
  <c r="JG16" i="217"/>
  <c r="JF16" i="217"/>
  <c r="JE16" i="217"/>
  <c r="JD16" i="217"/>
  <c r="JC16" i="217"/>
  <c r="JB16" i="217"/>
  <c r="JA16" i="217"/>
  <c r="IZ16" i="217"/>
  <c r="IY16" i="217"/>
  <c r="IX16" i="217"/>
  <c r="IW16" i="217"/>
  <c r="IV16" i="217"/>
  <c r="IU16" i="217"/>
  <c r="IT16" i="217"/>
  <c r="IS16" i="217"/>
  <c r="IR16" i="217"/>
  <c r="IQ16" i="217"/>
  <c r="IP16" i="217"/>
  <c r="IO16" i="217"/>
  <c r="IN16" i="217"/>
  <c r="IM16" i="217"/>
  <c r="IL16" i="217"/>
  <c r="IK16" i="217"/>
  <c r="IJ16" i="217"/>
  <c r="II16" i="217"/>
  <c r="IH16" i="217"/>
  <c r="IG16" i="217"/>
  <c r="IF16" i="217"/>
  <c r="IE16" i="217"/>
  <c r="ID16" i="217"/>
  <c r="IC16" i="217"/>
  <c r="IB16" i="217"/>
  <c r="IA16" i="217"/>
  <c r="HZ16" i="217"/>
  <c r="HY16" i="217"/>
  <c r="HX16" i="217"/>
  <c r="HW16" i="217"/>
  <c r="HV16" i="217"/>
  <c r="HU16" i="217"/>
  <c r="HT16" i="217"/>
  <c r="HS16" i="217"/>
  <c r="HR16" i="217"/>
  <c r="HQ16" i="217"/>
  <c r="HP16" i="217"/>
  <c r="HO16" i="217"/>
  <c r="HN16" i="217"/>
  <c r="HM16" i="217"/>
  <c r="HL16" i="217"/>
  <c r="HK16" i="217"/>
  <c r="HJ16" i="217"/>
  <c r="HI16" i="217"/>
  <c r="HH16" i="217"/>
  <c r="HG16" i="217"/>
  <c r="HF16" i="217"/>
  <c r="HE16" i="217"/>
  <c r="HD16" i="217"/>
  <c r="HC16" i="217"/>
  <c r="HB16" i="217"/>
  <c r="HA16" i="217"/>
  <c r="GZ16" i="217"/>
  <c r="GY16" i="217"/>
  <c r="GX16" i="217"/>
  <c r="GW16" i="217"/>
  <c r="GV16" i="217"/>
  <c r="GU16" i="217"/>
  <c r="GT16" i="217"/>
  <c r="GS16" i="217"/>
  <c r="GR16" i="217"/>
  <c r="GQ16" i="217"/>
  <c r="GP16" i="217"/>
  <c r="GO16" i="217"/>
  <c r="GN16" i="217"/>
  <c r="GM16" i="217"/>
  <c r="GL16" i="217"/>
  <c r="GK16" i="217"/>
  <c r="GJ16" i="217"/>
  <c r="GI16" i="217"/>
  <c r="GH16" i="217"/>
  <c r="GG16" i="217"/>
  <c r="GF16" i="217"/>
  <c r="GE16" i="217"/>
  <c r="GD16" i="217"/>
  <c r="GC16" i="217"/>
  <c r="GB16" i="217"/>
  <c r="GA16" i="217"/>
  <c r="FZ16" i="217"/>
  <c r="FY16" i="217"/>
  <c r="FX16" i="217"/>
  <c r="FW16" i="217"/>
  <c r="FV16" i="217"/>
  <c r="FU16" i="217"/>
  <c r="FT16" i="217"/>
  <c r="FS16" i="217"/>
  <c r="FR16" i="217"/>
  <c r="FQ16" i="217"/>
  <c r="FP16" i="217"/>
  <c r="FO16" i="217"/>
  <c r="FN16" i="217"/>
  <c r="FM16" i="217"/>
  <c r="FL16" i="217"/>
  <c r="FK16" i="217"/>
  <c r="FJ16" i="217"/>
  <c r="FI16" i="217"/>
  <c r="FH16" i="217"/>
  <c r="FG16" i="217"/>
  <c r="FF16" i="217"/>
  <c r="FE16" i="217"/>
  <c r="FD16" i="217"/>
  <c r="FC16" i="217"/>
  <c r="FB16" i="217"/>
  <c r="FA16" i="217"/>
  <c r="EZ16" i="217"/>
  <c r="EY16" i="217"/>
  <c r="EX16" i="217"/>
  <c r="EW16" i="217"/>
  <c r="EV16" i="217"/>
  <c r="EU16" i="217"/>
  <c r="ET16" i="217"/>
  <c r="ES16" i="217"/>
  <c r="ER16" i="217"/>
  <c r="EQ16" i="217"/>
  <c r="EP16" i="217"/>
  <c r="EO16" i="217"/>
  <c r="EN16" i="217"/>
  <c r="EM16" i="217"/>
  <c r="EL16" i="217"/>
  <c r="EK16" i="217"/>
  <c r="EJ16" i="217"/>
  <c r="EI16" i="217"/>
  <c r="EH16" i="217"/>
  <c r="EG16" i="217"/>
  <c r="EF16" i="217"/>
  <c r="EE16" i="217"/>
  <c r="ED16" i="217"/>
  <c r="EC16" i="217"/>
  <c r="EB16" i="217"/>
  <c r="EA16" i="217"/>
  <c r="DZ16" i="217"/>
  <c r="DY16" i="217"/>
  <c r="DX16" i="217"/>
  <c r="DW16" i="217"/>
  <c r="DV16" i="217"/>
  <c r="DU16" i="217"/>
  <c r="DT16" i="217"/>
  <c r="DS16" i="217"/>
  <c r="DR16" i="217"/>
  <c r="DQ16" i="217"/>
  <c r="DP16" i="217"/>
  <c r="DO16" i="217"/>
  <c r="DN16" i="217"/>
  <c r="DM16" i="217"/>
  <c r="DL16" i="217"/>
  <c r="DK16" i="217"/>
  <c r="DJ16" i="217"/>
  <c r="DI16" i="217"/>
  <c r="DH16" i="217"/>
  <c r="DG16" i="217"/>
  <c r="DF16" i="217"/>
  <c r="DE16" i="217"/>
  <c r="DD16" i="217"/>
  <c r="DC16" i="217"/>
  <c r="DB16" i="217"/>
  <c r="DA16" i="217"/>
  <c r="CZ16" i="217"/>
  <c r="CY16" i="217"/>
  <c r="CX16" i="217"/>
  <c r="CW16" i="217"/>
  <c r="CV16" i="217"/>
  <c r="CU16" i="217"/>
  <c r="CT16" i="217"/>
  <c r="CS16" i="217"/>
  <c r="CR16" i="217"/>
  <c r="CQ16" i="217"/>
  <c r="CP16" i="217"/>
  <c r="CO16" i="217"/>
  <c r="CN16" i="217"/>
  <c r="CM16" i="217"/>
  <c r="CL16" i="217"/>
  <c r="CK16" i="217"/>
  <c r="CJ16" i="217"/>
  <c r="CI16" i="217"/>
  <c r="CH16" i="217"/>
  <c r="CG16" i="217"/>
  <c r="CF16" i="217"/>
  <c r="CE16" i="217"/>
  <c r="CD16" i="217"/>
  <c r="CC16" i="217"/>
  <c r="CB16" i="217"/>
  <c r="CA16" i="217"/>
  <c r="BZ16" i="217"/>
  <c r="BY16" i="217"/>
  <c r="BX16" i="217"/>
  <c r="BW16" i="217"/>
  <c r="BV16" i="217"/>
  <c r="BU16" i="217"/>
  <c r="BT16" i="217"/>
  <c r="BS16" i="217"/>
  <c r="BR16" i="217"/>
  <c r="BQ16" i="217"/>
  <c r="BP16" i="217"/>
  <c r="BO16" i="217"/>
  <c r="BN16" i="217"/>
  <c r="BM16" i="217"/>
  <c r="BL16" i="217"/>
  <c r="BK16" i="217"/>
  <c r="BJ16" i="217"/>
  <c r="BI16" i="217"/>
  <c r="BH16" i="217"/>
  <c r="BG16" i="217"/>
  <c r="BF16" i="217"/>
  <c r="BE16" i="217"/>
  <c r="BD16" i="217"/>
  <c r="BC16" i="217"/>
  <c r="BB16" i="217"/>
  <c r="BA16" i="217"/>
  <c r="AZ16" i="217"/>
  <c r="AY16" i="217"/>
  <c r="AX16" i="217"/>
  <c r="AW16" i="217"/>
  <c r="AV16" i="217"/>
  <c r="AU16" i="217"/>
  <c r="AT16" i="217"/>
  <c r="AS16" i="217"/>
  <c r="AR16" i="217"/>
  <c r="AQ16" i="217"/>
  <c r="AP16" i="217"/>
  <c r="AO16" i="217"/>
  <c r="AN16" i="217"/>
  <c r="AM16" i="217"/>
  <c r="AL16" i="217"/>
  <c r="AK16" i="217"/>
  <c r="AJ16" i="217"/>
  <c r="AI16" i="217"/>
  <c r="AH16" i="217"/>
  <c r="AG16" i="217"/>
  <c r="AF16" i="217"/>
  <c r="AE16" i="217"/>
  <c r="AD16" i="217"/>
  <c r="AC16" i="217"/>
  <c r="AB16" i="217"/>
  <c r="AA16" i="217"/>
  <c r="Z16" i="217"/>
  <c r="Y16" i="217"/>
  <c r="X16" i="217"/>
  <c r="W16" i="217"/>
  <c r="V16" i="217"/>
  <c r="U16" i="217"/>
  <c r="T16" i="217"/>
  <c r="S16" i="217"/>
  <c r="R16" i="217"/>
  <c r="Q16" i="217"/>
  <c r="P16" i="217"/>
  <c r="O16" i="217"/>
  <c r="N16" i="217"/>
  <c r="M16" i="217"/>
  <c r="L16" i="217"/>
  <c r="K16" i="217"/>
  <c r="J16" i="217"/>
  <c r="I16" i="217"/>
  <c r="H16" i="217"/>
  <c r="G16" i="217"/>
  <c r="F16" i="217"/>
  <c r="E16" i="217"/>
  <c r="D16" i="217"/>
  <c r="C16" i="217"/>
  <c r="B16" i="217"/>
  <c r="JN15" i="217"/>
  <c r="JM15" i="217"/>
  <c r="JL15" i="217"/>
  <c r="JK15" i="217"/>
  <c r="JJ15" i="217"/>
  <c r="JI15" i="217"/>
  <c r="JH15" i="217"/>
  <c r="JG15" i="217"/>
  <c r="JF15" i="217"/>
  <c r="JE15" i="217"/>
  <c r="JD15" i="217"/>
  <c r="JC15" i="217"/>
  <c r="JB15" i="217"/>
  <c r="JA15" i="217"/>
  <c r="IZ15" i="217"/>
  <c r="IY15" i="217"/>
  <c r="IX15" i="217"/>
  <c r="IW15" i="217"/>
  <c r="IV15" i="217"/>
  <c r="IU15" i="217"/>
  <c r="IT15" i="217"/>
  <c r="IS15" i="217"/>
  <c r="IR15" i="217"/>
  <c r="IQ15" i="217"/>
  <c r="IP15" i="217"/>
  <c r="IO15" i="217"/>
  <c r="IN15" i="217"/>
  <c r="IM15" i="217"/>
  <c r="IL15" i="217"/>
  <c r="IK15" i="217"/>
  <c r="IJ15" i="217"/>
  <c r="II15" i="217"/>
  <c r="IH15" i="217"/>
  <c r="IG15" i="217"/>
  <c r="IF15" i="217"/>
  <c r="IE15" i="217"/>
  <c r="ID15" i="217"/>
  <c r="IC15" i="217"/>
  <c r="IB15" i="217"/>
  <c r="IA15" i="217"/>
  <c r="HZ15" i="217"/>
  <c r="HY15" i="217"/>
  <c r="HX15" i="217"/>
  <c r="HW15" i="217"/>
  <c r="HV15" i="217"/>
  <c r="HU15" i="217"/>
  <c r="HT15" i="217"/>
  <c r="HS15" i="217"/>
  <c r="HR15" i="217"/>
  <c r="HQ15" i="217"/>
  <c r="HP15" i="217"/>
  <c r="HO15" i="217"/>
  <c r="HN15" i="217"/>
  <c r="HM15" i="217"/>
  <c r="HL15" i="217"/>
  <c r="HK15" i="217"/>
  <c r="HJ15" i="217"/>
  <c r="HI15" i="217"/>
  <c r="HH15" i="217"/>
  <c r="HG15" i="217"/>
  <c r="HF15" i="217"/>
  <c r="HE15" i="217"/>
  <c r="HD15" i="217"/>
  <c r="HC15" i="217"/>
  <c r="HB15" i="217"/>
  <c r="HA15" i="217"/>
  <c r="GZ15" i="217"/>
  <c r="GY15" i="217"/>
  <c r="GX15" i="217"/>
  <c r="GW15" i="217"/>
  <c r="GV15" i="217"/>
  <c r="GU15" i="217"/>
  <c r="GT15" i="217"/>
  <c r="GS15" i="217"/>
  <c r="GR15" i="217"/>
  <c r="GQ15" i="217"/>
  <c r="GP15" i="217"/>
  <c r="GO15" i="217"/>
  <c r="GN15" i="217"/>
  <c r="GM15" i="217"/>
  <c r="GL15" i="217"/>
  <c r="GK15" i="217"/>
  <c r="GJ15" i="217"/>
  <c r="GI15" i="217"/>
  <c r="GH15" i="217"/>
  <c r="GG15" i="217"/>
  <c r="GF15" i="217"/>
  <c r="GE15" i="217"/>
  <c r="GD15" i="217"/>
  <c r="GC15" i="217"/>
  <c r="GB15" i="217"/>
  <c r="GA15" i="217"/>
  <c r="FZ15" i="217"/>
  <c r="FY15" i="217"/>
  <c r="FX15" i="217"/>
  <c r="FW15" i="217"/>
  <c r="FV15" i="217"/>
  <c r="FU15" i="217"/>
  <c r="FT15" i="217"/>
  <c r="FS15" i="217"/>
  <c r="FR15" i="217"/>
  <c r="FQ15" i="217"/>
  <c r="FP15" i="217"/>
  <c r="FO15" i="217"/>
  <c r="FN15" i="217"/>
  <c r="FM15" i="217"/>
  <c r="FL15" i="217"/>
  <c r="FK15" i="217"/>
  <c r="FJ15" i="217"/>
  <c r="FI15" i="217"/>
  <c r="FH15" i="217"/>
  <c r="FG15" i="217"/>
  <c r="FF15" i="217"/>
  <c r="FE15" i="217"/>
  <c r="FD15" i="217"/>
  <c r="FC15" i="217"/>
  <c r="FB15" i="217"/>
  <c r="FA15" i="217"/>
  <c r="EZ15" i="217"/>
  <c r="EY15" i="217"/>
  <c r="EX15" i="217"/>
  <c r="EW15" i="217"/>
  <c r="EV15" i="217"/>
  <c r="EU15" i="217"/>
  <c r="ET15" i="217"/>
  <c r="ES15" i="217"/>
  <c r="ER15" i="217"/>
  <c r="EQ15" i="217"/>
  <c r="EP15" i="217"/>
  <c r="EO15" i="217"/>
  <c r="EN15" i="217"/>
  <c r="EM15" i="217"/>
  <c r="EL15" i="217"/>
  <c r="EK15" i="217"/>
  <c r="EJ15" i="217"/>
  <c r="EI15" i="217"/>
  <c r="EH15" i="217"/>
  <c r="EG15" i="217"/>
  <c r="EF15" i="217"/>
  <c r="EE15" i="217"/>
  <c r="ED15" i="217"/>
  <c r="EC15" i="217"/>
  <c r="EB15" i="217"/>
  <c r="EA15" i="217"/>
  <c r="DZ15" i="217"/>
  <c r="DY15" i="217"/>
  <c r="DX15" i="217"/>
  <c r="DW15" i="217"/>
  <c r="DV15" i="217"/>
  <c r="DU15" i="217"/>
  <c r="DT15" i="217"/>
  <c r="DS15" i="217"/>
  <c r="DR15" i="217"/>
  <c r="DQ15" i="217"/>
  <c r="DP15" i="217"/>
  <c r="DO15" i="217"/>
  <c r="DN15" i="217"/>
  <c r="DM15" i="217"/>
  <c r="DL15" i="217"/>
  <c r="DK15" i="217"/>
  <c r="DJ15" i="217"/>
  <c r="DI15" i="217"/>
  <c r="DH15" i="217"/>
  <c r="DG15" i="217"/>
  <c r="DF15" i="217"/>
  <c r="DE15" i="217"/>
  <c r="DD15" i="217"/>
  <c r="DC15" i="217"/>
  <c r="DB15" i="217"/>
  <c r="DA15" i="217"/>
  <c r="CZ15" i="217"/>
  <c r="CY15" i="217"/>
  <c r="CX15" i="217"/>
  <c r="CW15" i="217"/>
  <c r="CV15" i="217"/>
  <c r="CU15" i="217"/>
  <c r="CT15" i="217"/>
  <c r="CS15" i="217"/>
  <c r="CR15" i="217"/>
  <c r="CQ15" i="217"/>
  <c r="CP15" i="217"/>
  <c r="CO15" i="217"/>
  <c r="CN15" i="217"/>
  <c r="CM15" i="217"/>
  <c r="CL15" i="217"/>
  <c r="CK15" i="217"/>
  <c r="CJ15" i="217"/>
  <c r="CI15" i="217"/>
  <c r="CH15" i="217"/>
  <c r="CG15" i="217"/>
  <c r="CF15" i="217"/>
  <c r="CE15" i="217"/>
  <c r="CD15" i="217"/>
  <c r="CC15" i="217"/>
  <c r="CB15" i="217"/>
  <c r="CA15" i="217"/>
  <c r="BZ15" i="217"/>
  <c r="BY15" i="217"/>
  <c r="BX15" i="217"/>
  <c r="BW15" i="217"/>
  <c r="BV15" i="217"/>
  <c r="BU15" i="217"/>
  <c r="BT15" i="217"/>
  <c r="BS15" i="217"/>
  <c r="BR15" i="217"/>
  <c r="BQ15" i="217"/>
  <c r="BP15" i="217"/>
  <c r="BO15" i="217"/>
  <c r="BN15" i="217"/>
  <c r="BM15" i="217"/>
  <c r="BL15" i="217"/>
  <c r="BK15" i="217"/>
  <c r="BJ15" i="217"/>
  <c r="BI15" i="217"/>
  <c r="BH15" i="217"/>
  <c r="BG15" i="217"/>
  <c r="BF15" i="217"/>
  <c r="BE15" i="217"/>
  <c r="BD15" i="217"/>
  <c r="BC15" i="217"/>
  <c r="BB15" i="217"/>
  <c r="BA15" i="217"/>
  <c r="AZ15" i="217"/>
  <c r="AY15" i="217"/>
  <c r="AX15" i="217"/>
  <c r="AW15" i="217"/>
  <c r="AV15" i="217"/>
  <c r="AU15" i="217"/>
  <c r="AT15" i="217"/>
  <c r="AS15" i="217"/>
  <c r="AR15" i="217"/>
  <c r="AQ15" i="217"/>
  <c r="AP15" i="217"/>
  <c r="AO15" i="217"/>
  <c r="AN15" i="217"/>
  <c r="AM15" i="217"/>
  <c r="AL15" i="217"/>
  <c r="AK15" i="217"/>
  <c r="AJ15" i="217"/>
  <c r="AI15" i="217"/>
  <c r="AH15" i="217"/>
  <c r="AG15" i="217"/>
  <c r="AF15" i="217"/>
  <c r="AE15" i="217"/>
  <c r="AD15" i="217"/>
  <c r="AC15" i="217"/>
  <c r="AB15" i="217"/>
  <c r="AA15" i="217"/>
  <c r="Z15" i="217"/>
  <c r="Y15" i="217"/>
  <c r="X15" i="217"/>
  <c r="W15" i="217"/>
  <c r="V15" i="217"/>
  <c r="U15" i="217"/>
  <c r="T15" i="217"/>
  <c r="S15" i="217"/>
  <c r="R15" i="217"/>
  <c r="Q15" i="217"/>
  <c r="P15" i="217"/>
  <c r="O15" i="217"/>
  <c r="N15" i="217"/>
  <c r="M15" i="217"/>
  <c r="L15" i="217"/>
  <c r="K15" i="217"/>
  <c r="J15" i="217"/>
  <c r="I15" i="217"/>
  <c r="H15" i="217"/>
  <c r="G15" i="217"/>
  <c r="F15" i="217"/>
  <c r="E15" i="217"/>
  <c r="D15" i="217"/>
  <c r="C15" i="217"/>
  <c r="B15" i="217"/>
  <c r="JN13" i="217"/>
  <c r="JM13" i="217"/>
  <c r="JL13" i="217"/>
  <c r="JK13" i="217"/>
  <c r="JJ13" i="217"/>
  <c r="JI13" i="217"/>
  <c r="JH13" i="217"/>
  <c r="JG13" i="217"/>
  <c r="JF13" i="217"/>
  <c r="JE13" i="217"/>
  <c r="JD13" i="217"/>
  <c r="JC13" i="217"/>
  <c r="JB13" i="217"/>
  <c r="JA13" i="217"/>
  <c r="IZ13" i="217"/>
  <c r="IY13" i="217"/>
  <c r="IX13" i="217"/>
  <c r="IW13" i="217"/>
  <c r="IV13" i="217"/>
  <c r="IU13" i="217"/>
  <c r="IT13" i="217"/>
  <c r="IS13" i="217"/>
  <c r="IR13" i="217"/>
  <c r="IQ13" i="217"/>
  <c r="IP13" i="217"/>
  <c r="IO13" i="217"/>
  <c r="IN13" i="217"/>
  <c r="IM13" i="217"/>
  <c r="IL13" i="217"/>
  <c r="IK13" i="217"/>
  <c r="IJ13" i="217"/>
  <c r="II13" i="217"/>
  <c r="IH13" i="217"/>
  <c r="IG13" i="217"/>
  <c r="IF13" i="217"/>
  <c r="IE13" i="217"/>
  <c r="ID13" i="217"/>
  <c r="IC13" i="217"/>
  <c r="IB13" i="217"/>
  <c r="IA13" i="217"/>
  <c r="HZ13" i="217"/>
  <c r="HY13" i="217"/>
  <c r="HX13" i="217"/>
  <c r="HW13" i="217"/>
  <c r="HV13" i="217"/>
  <c r="HU13" i="217"/>
  <c r="HT13" i="217"/>
  <c r="HS13" i="217"/>
  <c r="HR13" i="217"/>
  <c r="HQ13" i="217"/>
  <c r="HP13" i="217"/>
  <c r="HO13" i="217"/>
  <c r="HN13" i="217"/>
  <c r="HM13" i="217"/>
  <c r="HL13" i="217"/>
  <c r="HK13" i="217"/>
  <c r="HJ13" i="217"/>
  <c r="HI13" i="217"/>
  <c r="HH13" i="217"/>
  <c r="HG13" i="217"/>
  <c r="HF13" i="217"/>
  <c r="HE13" i="217"/>
  <c r="HD13" i="217"/>
  <c r="HC13" i="217"/>
  <c r="HB13" i="217"/>
  <c r="HA13" i="217"/>
  <c r="GZ13" i="217"/>
  <c r="GY13" i="217"/>
  <c r="GX13" i="217"/>
  <c r="GW13" i="217"/>
  <c r="GV13" i="217"/>
  <c r="GU13" i="217"/>
  <c r="GT13" i="217"/>
  <c r="GS13" i="217"/>
  <c r="GR13" i="217"/>
  <c r="GQ13" i="217"/>
  <c r="GP13" i="217"/>
  <c r="GO13" i="217"/>
  <c r="GN13" i="217"/>
  <c r="GM13" i="217"/>
  <c r="GL13" i="217"/>
  <c r="GK13" i="217"/>
  <c r="GJ13" i="217"/>
  <c r="GI13" i="217"/>
  <c r="GH13" i="217"/>
  <c r="GG13" i="217"/>
  <c r="GF13" i="217"/>
  <c r="GE13" i="217"/>
  <c r="GD13" i="217"/>
  <c r="GC13" i="217"/>
  <c r="GB13" i="217"/>
  <c r="GA13" i="217"/>
  <c r="FZ13" i="217"/>
  <c r="FY13" i="217"/>
  <c r="FX13" i="217"/>
  <c r="FW13" i="217"/>
  <c r="FV13" i="217"/>
  <c r="FU13" i="217"/>
  <c r="FT13" i="217"/>
  <c r="FS13" i="217"/>
  <c r="FR13" i="217"/>
  <c r="FQ13" i="217"/>
  <c r="FP13" i="217"/>
  <c r="FO13" i="217"/>
  <c r="FN13" i="217"/>
  <c r="FM13" i="217"/>
  <c r="FL13" i="217"/>
  <c r="FK13" i="217"/>
  <c r="FJ13" i="217"/>
  <c r="FI13" i="217"/>
  <c r="FH13" i="217"/>
  <c r="FG13" i="217"/>
  <c r="FF13" i="217"/>
  <c r="FE13" i="217"/>
  <c r="FD13" i="217"/>
  <c r="FC13" i="217"/>
  <c r="FB13" i="217"/>
  <c r="FA13" i="217"/>
  <c r="EZ13" i="217"/>
  <c r="EY13" i="217"/>
  <c r="EX13" i="217"/>
  <c r="EW13" i="217"/>
  <c r="EV13" i="217"/>
  <c r="EU13" i="217"/>
  <c r="ET13" i="217"/>
  <c r="ES13" i="217"/>
  <c r="ER13" i="217"/>
  <c r="EQ13" i="217"/>
  <c r="EP13" i="217"/>
  <c r="EO13" i="217"/>
  <c r="EN13" i="217"/>
  <c r="EM13" i="217"/>
  <c r="EL13" i="217"/>
  <c r="EK13" i="217"/>
  <c r="EJ13" i="217"/>
  <c r="EI13" i="217"/>
  <c r="EH13" i="217"/>
  <c r="EG13" i="217"/>
  <c r="EF13" i="217"/>
  <c r="EE13" i="217"/>
  <c r="ED13" i="217"/>
  <c r="EC13" i="217"/>
  <c r="EB13" i="217"/>
  <c r="EA13" i="217"/>
  <c r="DZ13" i="217"/>
  <c r="DY13" i="217"/>
  <c r="DX13" i="217"/>
  <c r="DW13" i="217"/>
  <c r="DV13" i="217"/>
  <c r="DU13" i="217"/>
  <c r="DT13" i="217"/>
  <c r="DS13" i="217"/>
  <c r="DR13" i="217"/>
  <c r="DQ13" i="217"/>
  <c r="DP13" i="217"/>
  <c r="DO13" i="217"/>
  <c r="DN13" i="217"/>
  <c r="DM13" i="217"/>
  <c r="DL13" i="217"/>
  <c r="DK13" i="217"/>
  <c r="DJ13" i="217"/>
  <c r="DI13" i="217"/>
  <c r="DH13" i="217"/>
  <c r="DG13" i="217"/>
  <c r="DF13" i="217"/>
  <c r="DE13" i="217"/>
  <c r="DD13" i="217"/>
  <c r="DC13" i="217"/>
  <c r="DB13" i="217"/>
  <c r="DA13" i="217"/>
  <c r="CZ13" i="217"/>
  <c r="CY13" i="217"/>
  <c r="CX13" i="217"/>
  <c r="CW13" i="217"/>
  <c r="CV13" i="217"/>
  <c r="CU13" i="217"/>
  <c r="CT13" i="217"/>
  <c r="CS13" i="217"/>
  <c r="CR13" i="217"/>
  <c r="CQ13" i="217"/>
  <c r="CP13" i="217"/>
  <c r="CO13" i="217"/>
  <c r="CN13" i="217"/>
  <c r="CM13" i="217"/>
  <c r="CL13" i="217"/>
  <c r="CK13" i="217"/>
  <c r="CJ13" i="217"/>
  <c r="CI13" i="217"/>
  <c r="CH13" i="217"/>
  <c r="CG13" i="217"/>
  <c r="CF13" i="217"/>
  <c r="CE13" i="217"/>
  <c r="CD13" i="217"/>
  <c r="CC13" i="217"/>
  <c r="CB13" i="217"/>
  <c r="CA13" i="217"/>
  <c r="BZ13" i="217"/>
  <c r="BY13" i="217"/>
  <c r="BX13" i="217"/>
  <c r="BW13" i="217"/>
  <c r="BV13" i="217"/>
  <c r="BU13" i="217"/>
  <c r="BT13" i="217"/>
  <c r="BS13" i="217"/>
  <c r="BR13" i="217"/>
  <c r="BQ13" i="217"/>
  <c r="BP13" i="217"/>
  <c r="BO13" i="217"/>
  <c r="BN13" i="217"/>
  <c r="BM13" i="217"/>
  <c r="BL13" i="217"/>
  <c r="BK13" i="217"/>
  <c r="BJ13" i="217"/>
  <c r="BI13" i="217"/>
  <c r="BH13" i="217"/>
  <c r="BG13" i="217"/>
  <c r="BF13" i="217"/>
  <c r="BE13" i="217"/>
  <c r="BD13" i="217"/>
  <c r="BC13" i="217"/>
  <c r="BB13" i="217"/>
  <c r="BA13" i="217"/>
  <c r="AZ13" i="217"/>
  <c r="AY13" i="217"/>
  <c r="AX13" i="217"/>
  <c r="AW13" i="217"/>
  <c r="AV13" i="217"/>
  <c r="AU13" i="217"/>
  <c r="AT13" i="217"/>
  <c r="AS13" i="217"/>
  <c r="AR13" i="217"/>
  <c r="AQ13" i="217"/>
  <c r="AP13" i="217"/>
  <c r="AO13" i="217"/>
  <c r="AN13" i="217"/>
  <c r="AM13" i="217"/>
  <c r="AL13" i="217"/>
  <c r="AK13" i="217"/>
  <c r="AJ13" i="217"/>
  <c r="AI13" i="217"/>
  <c r="AH13" i="217"/>
  <c r="AG13" i="217"/>
  <c r="AF13" i="217"/>
  <c r="AE13" i="217"/>
  <c r="AD13" i="217"/>
  <c r="AC13" i="217"/>
  <c r="AB13" i="217"/>
  <c r="AA13" i="217"/>
  <c r="Z13" i="217"/>
  <c r="Y13" i="217"/>
  <c r="X13" i="217"/>
  <c r="W13" i="217"/>
  <c r="V13" i="217"/>
  <c r="U13" i="217"/>
  <c r="T13" i="217"/>
  <c r="S13" i="217"/>
  <c r="R13" i="217"/>
  <c r="Q13" i="217"/>
  <c r="P13" i="217"/>
  <c r="O13" i="217"/>
  <c r="N13" i="217"/>
  <c r="M13" i="217"/>
  <c r="L13" i="217"/>
  <c r="K13" i="217"/>
  <c r="J13" i="217"/>
  <c r="I13" i="217"/>
  <c r="H13" i="217"/>
  <c r="G13" i="217"/>
  <c r="F13" i="217"/>
  <c r="E13" i="217"/>
  <c r="D13" i="217"/>
  <c r="C13" i="217"/>
  <c r="B13" i="217"/>
  <c r="JN12" i="217"/>
  <c r="JM12" i="217"/>
  <c r="JL12" i="217"/>
  <c r="JK12" i="217"/>
  <c r="JJ12" i="217"/>
  <c r="JI12" i="217"/>
  <c r="JH12" i="217"/>
  <c r="JG12" i="217"/>
  <c r="JF12" i="217"/>
  <c r="JE12" i="217"/>
  <c r="JD12" i="217"/>
  <c r="JC12" i="217"/>
  <c r="JB12" i="217"/>
  <c r="JA12" i="217"/>
  <c r="IZ12" i="217"/>
  <c r="IY12" i="217"/>
  <c r="IX12" i="217"/>
  <c r="IW12" i="217"/>
  <c r="IV12" i="217"/>
  <c r="IU12" i="217"/>
  <c r="IT12" i="217"/>
  <c r="IS12" i="217"/>
  <c r="IR12" i="217"/>
  <c r="IQ12" i="217"/>
  <c r="IP12" i="217"/>
  <c r="IO12" i="217"/>
  <c r="IN12" i="217"/>
  <c r="IM12" i="217"/>
  <c r="IL12" i="217"/>
  <c r="IK12" i="217"/>
  <c r="IJ12" i="217"/>
  <c r="II12" i="217"/>
  <c r="IH12" i="217"/>
  <c r="IG12" i="217"/>
  <c r="IF12" i="217"/>
  <c r="IE12" i="217"/>
  <c r="ID12" i="217"/>
  <c r="IC12" i="217"/>
  <c r="IB12" i="217"/>
  <c r="IA12" i="217"/>
  <c r="HZ12" i="217"/>
  <c r="HY12" i="217"/>
  <c r="HX12" i="217"/>
  <c r="HW12" i="217"/>
  <c r="HV12" i="217"/>
  <c r="HU12" i="217"/>
  <c r="HT12" i="217"/>
  <c r="HS12" i="217"/>
  <c r="HR12" i="217"/>
  <c r="HQ12" i="217"/>
  <c r="HP12" i="217"/>
  <c r="HO12" i="217"/>
  <c r="HN12" i="217"/>
  <c r="HM12" i="217"/>
  <c r="HL12" i="217"/>
  <c r="HK12" i="217"/>
  <c r="HJ12" i="217"/>
  <c r="HI12" i="217"/>
  <c r="HH12" i="217"/>
  <c r="HG12" i="217"/>
  <c r="HF12" i="217"/>
  <c r="HE12" i="217"/>
  <c r="HD12" i="217"/>
  <c r="HC12" i="217"/>
  <c r="HB12" i="217"/>
  <c r="HA12" i="217"/>
  <c r="GZ12" i="217"/>
  <c r="GY12" i="217"/>
  <c r="GX12" i="217"/>
  <c r="GW12" i="217"/>
  <c r="GV12" i="217"/>
  <c r="GU12" i="217"/>
  <c r="GT12" i="217"/>
  <c r="GS12" i="217"/>
  <c r="GR12" i="217"/>
  <c r="GQ12" i="217"/>
  <c r="GP12" i="217"/>
  <c r="GO12" i="217"/>
  <c r="GN12" i="217"/>
  <c r="GM12" i="217"/>
  <c r="GL12" i="217"/>
  <c r="GK12" i="217"/>
  <c r="GJ12" i="217"/>
  <c r="GI12" i="217"/>
  <c r="GH12" i="217"/>
  <c r="GG12" i="217"/>
  <c r="GF12" i="217"/>
  <c r="GE12" i="217"/>
  <c r="GD12" i="217"/>
  <c r="GC12" i="217"/>
  <c r="GB12" i="217"/>
  <c r="GA12" i="217"/>
  <c r="FZ12" i="217"/>
  <c r="FY12" i="217"/>
  <c r="FX12" i="217"/>
  <c r="FW12" i="217"/>
  <c r="FV12" i="217"/>
  <c r="FU12" i="217"/>
  <c r="FT12" i="217"/>
  <c r="FS12" i="217"/>
  <c r="FR12" i="217"/>
  <c r="FQ12" i="217"/>
  <c r="FP12" i="217"/>
  <c r="FO12" i="217"/>
  <c r="FN12" i="217"/>
  <c r="FM12" i="217"/>
  <c r="FL12" i="217"/>
  <c r="FK12" i="217"/>
  <c r="FJ12" i="217"/>
  <c r="FI12" i="217"/>
  <c r="FH12" i="217"/>
  <c r="FG12" i="217"/>
  <c r="FF12" i="217"/>
  <c r="FE12" i="217"/>
  <c r="FD12" i="217"/>
  <c r="FC12" i="217"/>
  <c r="FB12" i="217"/>
  <c r="FA12" i="217"/>
  <c r="EZ12" i="217"/>
  <c r="EY12" i="217"/>
  <c r="EX12" i="217"/>
  <c r="EW12" i="217"/>
  <c r="EV12" i="217"/>
  <c r="EU12" i="217"/>
  <c r="ET12" i="217"/>
  <c r="ES12" i="217"/>
  <c r="ER12" i="217"/>
  <c r="EQ12" i="217"/>
  <c r="EP12" i="217"/>
  <c r="EO12" i="217"/>
  <c r="EN12" i="217"/>
  <c r="EM12" i="217"/>
  <c r="EL12" i="217"/>
  <c r="EK12" i="217"/>
  <c r="EJ12" i="217"/>
  <c r="EI12" i="217"/>
  <c r="EH12" i="217"/>
  <c r="EG12" i="217"/>
  <c r="EF12" i="217"/>
  <c r="EE12" i="217"/>
  <c r="ED12" i="217"/>
  <c r="EC12" i="217"/>
  <c r="EB12" i="217"/>
  <c r="EA12" i="217"/>
  <c r="DZ12" i="217"/>
  <c r="DY12" i="217"/>
  <c r="DX12" i="217"/>
  <c r="DW12" i="217"/>
  <c r="DV12" i="217"/>
  <c r="DU12" i="217"/>
  <c r="DT12" i="217"/>
  <c r="DS12" i="217"/>
  <c r="DR12" i="217"/>
  <c r="DQ12" i="217"/>
  <c r="DP12" i="217"/>
  <c r="DO12" i="217"/>
  <c r="DN12" i="217"/>
  <c r="DM12" i="217"/>
  <c r="DL12" i="217"/>
  <c r="DK12" i="217"/>
  <c r="DJ12" i="217"/>
  <c r="DI12" i="217"/>
  <c r="DH12" i="217"/>
  <c r="DG12" i="217"/>
  <c r="DF12" i="217"/>
  <c r="DE12" i="217"/>
  <c r="DD12" i="217"/>
  <c r="DC12" i="217"/>
  <c r="DB12" i="217"/>
  <c r="DA12" i="217"/>
  <c r="CZ12" i="217"/>
  <c r="CY12" i="217"/>
  <c r="CX12" i="217"/>
  <c r="CW12" i="217"/>
  <c r="CV12" i="217"/>
  <c r="CU12" i="217"/>
  <c r="CT12" i="217"/>
  <c r="CS12" i="217"/>
  <c r="CR12" i="217"/>
  <c r="CQ12" i="217"/>
  <c r="CP12" i="217"/>
  <c r="CO12" i="217"/>
  <c r="CN12" i="217"/>
  <c r="CM12" i="217"/>
  <c r="CL12" i="217"/>
  <c r="CK12" i="217"/>
  <c r="CJ12" i="217"/>
  <c r="CI12" i="217"/>
  <c r="CH12" i="217"/>
  <c r="CG12" i="217"/>
  <c r="CF12" i="217"/>
  <c r="CE12" i="217"/>
  <c r="CD12" i="217"/>
  <c r="CC12" i="217"/>
  <c r="CB12" i="217"/>
  <c r="CA12" i="217"/>
  <c r="BZ12" i="217"/>
  <c r="BY12" i="217"/>
  <c r="BX12" i="217"/>
  <c r="BW12" i="217"/>
  <c r="BV12" i="217"/>
  <c r="BU12" i="217"/>
  <c r="BT12" i="217"/>
  <c r="BS12" i="217"/>
  <c r="BR12" i="217"/>
  <c r="BQ12" i="217"/>
  <c r="BP12" i="217"/>
  <c r="BO12" i="217"/>
  <c r="BN12" i="217"/>
  <c r="BM12" i="217"/>
  <c r="BL12" i="217"/>
  <c r="BK12" i="217"/>
  <c r="BJ12" i="217"/>
  <c r="BI12" i="217"/>
  <c r="BH12" i="217"/>
  <c r="BG12" i="217"/>
  <c r="BF12" i="217"/>
  <c r="BE12" i="217"/>
  <c r="BD12" i="217"/>
  <c r="BC12" i="217"/>
  <c r="BB12" i="217"/>
  <c r="BA12" i="217"/>
  <c r="AZ12" i="217"/>
  <c r="AY12" i="217"/>
  <c r="AX12" i="217"/>
  <c r="AW12" i="217"/>
  <c r="AV12" i="217"/>
  <c r="AU12" i="217"/>
  <c r="AT12" i="217"/>
  <c r="AS12" i="217"/>
  <c r="AR12" i="217"/>
  <c r="AQ12" i="217"/>
  <c r="AP12" i="217"/>
  <c r="AO12" i="217"/>
  <c r="AN12" i="217"/>
  <c r="AM12" i="217"/>
  <c r="AL12" i="217"/>
  <c r="AK12" i="217"/>
  <c r="AJ12" i="217"/>
  <c r="AI12" i="217"/>
  <c r="AH12" i="217"/>
  <c r="AG12" i="217"/>
  <c r="AF12" i="217"/>
  <c r="AE12" i="217"/>
  <c r="AD12" i="217"/>
  <c r="AC12" i="217"/>
  <c r="AB12" i="217"/>
  <c r="AA12" i="217"/>
  <c r="Z12" i="217"/>
  <c r="Y12" i="217"/>
  <c r="X12" i="217"/>
  <c r="W12" i="217"/>
  <c r="V12" i="217"/>
  <c r="U12" i="217"/>
  <c r="T12" i="217"/>
  <c r="S12" i="217"/>
  <c r="R12" i="217"/>
  <c r="Q12" i="217"/>
  <c r="P12" i="217"/>
  <c r="O12" i="217"/>
  <c r="N12" i="217"/>
  <c r="M12" i="217"/>
  <c r="L12" i="217"/>
  <c r="K12" i="217"/>
  <c r="J12" i="217"/>
  <c r="I12" i="217"/>
  <c r="H12" i="217"/>
  <c r="G12" i="217"/>
  <c r="F12" i="217"/>
  <c r="E12" i="217"/>
  <c r="D12" i="217"/>
  <c r="C12" i="217"/>
  <c r="B12" i="217"/>
  <c r="JN10" i="217"/>
  <c r="JM10" i="217"/>
  <c r="JL10" i="217"/>
  <c r="JK10" i="217"/>
  <c r="JJ10" i="217"/>
  <c r="JI10" i="217"/>
  <c r="JH10" i="217"/>
  <c r="JG10" i="217"/>
  <c r="JF10" i="217"/>
  <c r="JE10" i="217"/>
  <c r="JD10" i="217"/>
  <c r="JC10" i="217"/>
  <c r="JB10" i="217"/>
  <c r="JA10" i="217"/>
  <c r="IZ10" i="217"/>
  <c r="IY10" i="217"/>
  <c r="IX10" i="217"/>
  <c r="IW10" i="217"/>
  <c r="IV10" i="217"/>
  <c r="IU10" i="217"/>
  <c r="IT10" i="217"/>
  <c r="IS10" i="217"/>
  <c r="IR10" i="217"/>
  <c r="IQ10" i="217"/>
  <c r="IP10" i="217"/>
  <c r="IO10" i="217"/>
  <c r="IN10" i="217"/>
  <c r="IM10" i="217"/>
  <c r="IL10" i="217"/>
  <c r="IK10" i="217"/>
  <c r="IJ10" i="217"/>
  <c r="II10" i="217"/>
  <c r="IH10" i="217"/>
  <c r="IG10" i="217"/>
  <c r="IF10" i="217"/>
  <c r="IE10" i="217"/>
  <c r="ID10" i="217"/>
  <c r="IC10" i="217"/>
  <c r="IB10" i="217"/>
  <c r="IA10" i="217"/>
  <c r="HZ10" i="217"/>
  <c r="HY10" i="217"/>
  <c r="HX10" i="217"/>
  <c r="HW10" i="217"/>
  <c r="HV10" i="217"/>
  <c r="HU10" i="217"/>
  <c r="HT10" i="217"/>
  <c r="HS10" i="217"/>
  <c r="HR10" i="217"/>
  <c r="HQ10" i="217"/>
  <c r="HP10" i="217"/>
  <c r="HO10" i="217"/>
  <c r="HN10" i="217"/>
  <c r="HM10" i="217"/>
  <c r="HL10" i="217"/>
  <c r="HK10" i="217"/>
  <c r="HJ10" i="217"/>
  <c r="HI10" i="217"/>
  <c r="HH10" i="217"/>
  <c r="HG10" i="217"/>
  <c r="HF10" i="217"/>
  <c r="HE10" i="217"/>
  <c r="HD10" i="217"/>
  <c r="HC10" i="217"/>
  <c r="HB10" i="217"/>
  <c r="HA10" i="217"/>
  <c r="GZ10" i="217"/>
  <c r="GY10" i="217"/>
  <c r="GX10" i="217"/>
  <c r="GW10" i="217"/>
  <c r="GV10" i="217"/>
  <c r="GU10" i="217"/>
  <c r="GT10" i="217"/>
  <c r="GS10" i="217"/>
  <c r="GR10" i="217"/>
  <c r="GQ10" i="217"/>
  <c r="GP10" i="217"/>
  <c r="GO10" i="217"/>
  <c r="GN10" i="217"/>
  <c r="GM10" i="217"/>
  <c r="GL10" i="217"/>
  <c r="GK10" i="217"/>
  <c r="GJ10" i="217"/>
  <c r="GI10" i="217"/>
  <c r="GH10" i="217"/>
  <c r="GG10" i="217"/>
  <c r="GF10" i="217"/>
  <c r="GE10" i="217"/>
  <c r="GD10" i="217"/>
  <c r="GC10" i="217"/>
  <c r="GB10" i="217"/>
  <c r="GA10" i="217"/>
  <c r="FZ10" i="217"/>
  <c r="FY10" i="217"/>
  <c r="FX10" i="217"/>
  <c r="FW10" i="217"/>
  <c r="FV10" i="217"/>
  <c r="FU10" i="217"/>
  <c r="FT10" i="217"/>
  <c r="FS10" i="217"/>
  <c r="FR10" i="217"/>
  <c r="FQ10" i="217"/>
  <c r="FP10" i="217"/>
  <c r="FO10" i="217"/>
  <c r="FN10" i="217"/>
  <c r="FM10" i="217"/>
  <c r="FL10" i="217"/>
  <c r="FK10" i="217"/>
  <c r="FJ10" i="217"/>
  <c r="FI10" i="217"/>
  <c r="FH10" i="217"/>
  <c r="FG10" i="217"/>
  <c r="FF10" i="217"/>
  <c r="FE10" i="217"/>
  <c r="FD10" i="217"/>
  <c r="FC10" i="217"/>
  <c r="FB10" i="217"/>
  <c r="FA10" i="217"/>
  <c r="EZ10" i="217"/>
  <c r="EY10" i="217"/>
  <c r="EX10" i="217"/>
  <c r="EW10" i="217"/>
  <c r="EV10" i="217"/>
  <c r="EU10" i="217"/>
  <c r="ET10" i="217"/>
  <c r="ES10" i="217"/>
  <c r="ER10" i="217"/>
  <c r="EQ10" i="217"/>
  <c r="EP10" i="217"/>
  <c r="EO10" i="217"/>
  <c r="EN10" i="217"/>
  <c r="EM10" i="217"/>
  <c r="EL10" i="217"/>
  <c r="EK10" i="217"/>
  <c r="EJ10" i="217"/>
  <c r="EI10" i="217"/>
  <c r="EH10" i="217"/>
  <c r="EG10" i="217"/>
  <c r="EF10" i="217"/>
  <c r="EE10" i="217"/>
  <c r="ED10" i="217"/>
  <c r="EC10" i="217"/>
  <c r="EB10" i="217"/>
  <c r="EA10" i="217"/>
  <c r="DZ10" i="217"/>
  <c r="DY10" i="217"/>
  <c r="DX10" i="217"/>
  <c r="DW10" i="217"/>
  <c r="DV10" i="217"/>
  <c r="DU10" i="217"/>
  <c r="DT10" i="217"/>
  <c r="DS10" i="217"/>
  <c r="DR10" i="217"/>
  <c r="DQ10" i="217"/>
  <c r="DP10" i="217"/>
  <c r="DO10" i="217"/>
  <c r="DN10" i="217"/>
  <c r="DM10" i="217"/>
  <c r="DL10" i="217"/>
  <c r="DK10" i="217"/>
  <c r="DJ10" i="217"/>
  <c r="DI10" i="217"/>
  <c r="DH10" i="217"/>
  <c r="DG10" i="217"/>
  <c r="DF10" i="217"/>
  <c r="DE10" i="217"/>
  <c r="DD10" i="217"/>
  <c r="DC10" i="217"/>
  <c r="DB10" i="217"/>
  <c r="DA10" i="217"/>
  <c r="CZ10" i="217"/>
  <c r="CY10" i="217"/>
  <c r="CX10" i="217"/>
  <c r="CW10" i="217"/>
  <c r="CV10" i="217"/>
  <c r="CU10" i="217"/>
  <c r="CT10" i="217"/>
  <c r="CS10" i="217"/>
  <c r="CR10" i="217"/>
  <c r="CQ10" i="217"/>
  <c r="CP10" i="217"/>
  <c r="CO10" i="217"/>
  <c r="CN10" i="217"/>
  <c r="CM10" i="217"/>
  <c r="CL10" i="217"/>
  <c r="CK10" i="217"/>
  <c r="CJ10" i="217"/>
  <c r="CI10" i="217"/>
  <c r="CH10" i="217"/>
  <c r="CG10" i="217"/>
  <c r="CF10" i="217"/>
  <c r="CE10" i="217"/>
  <c r="CD10" i="217"/>
  <c r="CC10" i="217"/>
  <c r="CB10" i="217"/>
  <c r="CA10" i="217"/>
  <c r="BZ10" i="217"/>
  <c r="BY10" i="217"/>
  <c r="BX10" i="217"/>
  <c r="BW10" i="217"/>
  <c r="BV10" i="217"/>
  <c r="BU10" i="217"/>
  <c r="BT10" i="217"/>
  <c r="BS10" i="217"/>
  <c r="BR10" i="217"/>
  <c r="BQ10" i="217"/>
  <c r="BP10" i="217"/>
  <c r="BO10" i="217"/>
  <c r="BN10" i="217"/>
  <c r="BM10" i="217"/>
  <c r="BL10" i="217"/>
  <c r="BK10" i="217"/>
  <c r="BJ10" i="217"/>
  <c r="BI10" i="217"/>
  <c r="BH10" i="217"/>
  <c r="BG10" i="217"/>
  <c r="BF10" i="217"/>
  <c r="BE10" i="217"/>
  <c r="BD10" i="217"/>
  <c r="BC10" i="217"/>
  <c r="BB10" i="217"/>
  <c r="BA10" i="217"/>
  <c r="AZ10" i="217"/>
  <c r="AY10" i="217"/>
  <c r="AX10" i="217"/>
  <c r="AW10" i="217"/>
  <c r="AV10" i="217"/>
  <c r="AU10" i="217"/>
  <c r="AT10" i="217"/>
  <c r="AS10" i="217"/>
  <c r="AR10" i="217"/>
  <c r="AQ10" i="217"/>
  <c r="AP10" i="217"/>
  <c r="AO10" i="217"/>
  <c r="AN10" i="217"/>
  <c r="AM10" i="217"/>
  <c r="AL10" i="217"/>
  <c r="AK10" i="217"/>
  <c r="AJ10" i="217"/>
  <c r="AI10" i="217"/>
  <c r="AH10" i="217"/>
  <c r="AG10" i="217"/>
  <c r="AF10" i="217"/>
  <c r="AE10" i="217"/>
  <c r="AD10" i="217"/>
  <c r="AC10" i="217"/>
  <c r="AB10" i="217"/>
  <c r="AA10" i="217"/>
  <c r="Z10" i="217"/>
  <c r="Y10" i="217"/>
  <c r="X10" i="217"/>
  <c r="W10" i="217"/>
  <c r="V10" i="217"/>
  <c r="U10" i="217"/>
  <c r="T10" i="217"/>
  <c r="S10" i="217"/>
  <c r="R10" i="217"/>
  <c r="Q10" i="217"/>
  <c r="P10" i="217"/>
  <c r="O10" i="217"/>
  <c r="N10" i="217"/>
  <c r="M10" i="217"/>
  <c r="L10" i="217"/>
  <c r="K10" i="217"/>
  <c r="J10" i="217"/>
  <c r="I10" i="217"/>
  <c r="H10" i="217"/>
  <c r="G10" i="217"/>
  <c r="F10" i="217"/>
  <c r="E10" i="217"/>
  <c r="D10" i="217"/>
  <c r="C10" i="217"/>
  <c r="B10" i="217"/>
  <c r="JN9" i="217"/>
  <c r="JM9" i="217"/>
  <c r="JL9" i="217"/>
  <c r="JK9" i="217"/>
  <c r="JJ9" i="217"/>
  <c r="JI9" i="217"/>
  <c r="JH9" i="217"/>
  <c r="JG9" i="217"/>
  <c r="JF9" i="217"/>
  <c r="JE9" i="217"/>
  <c r="JD9" i="217"/>
  <c r="JC9" i="217"/>
  <c r="JB9" i="217"/>
  <c r="JA9" i="217"/>
  <c r="IZ9" i="217"/>
  <c r="IY9" i="217"/>
  <c r="IX9" i="217"/>
  <c r="IW9" i="217"/>
  <c r="IV9" i="217"/>
  <c r="IU9" i="217"/>
  <c r="IT9" i="217"/>
  <c r="IS9" i="217"/>
  <c r="IR9" i="217"/>
  <c r="IQ9" i="217"/>
  <c r="IP9" i="217"/>
  <c r="IO9" i="217"/>
  <c r="IN9" i="217"/>
  <c r="IM9" i="217"/>
  <c r="IL9" i="217"/>
  <c r="IK9" i="217"/>
  <c r="IJ9" i="217"/>
  <c r="II9" i="217"/>
  <c r="IH9" i="217"/>
  <c r="IG9" i="217"/>
  <c r="IF9" i="217"/>
  <c r="IE9" i="217"/>
  <c r="ID9" i="217"/>
  <c r="IC9" i="217"/>
  <c r="IB9" i="217"/>
  <c r="IA9" i="217"/>
  <c r="HZ9" i="217"/>
  <c r="HY9" i="217"/>
  <c r="HX9" i="217"/>
  <c r="HW9" i="217"/>
  <c r="HV9" i="217"/>
  <c r="HU9" i="217"/>
  <c r="HT9" i="217"/>
  <c r="HS9" i="217"/>
  <c r="HR9" i="217"/>
  <c r="HQ9" i="217"/>
  <c r="HP9" i="217"/>
  <c r="HO9" i="217"/>
  <c r="HN9" i="217"/>
  <c r="HM9" i="217"/>
  <c r="HL9" i="217"/>
  <c r="HK9" i="217"/>
  <c r="HJ9" i="217"/>
  <c r="HI9" i="217"/>
  <c r="HH9" i="217"/>
  <c r="HG9" i="217"/>
  <c r="HF9" i="217"/>
  <c r="HE9" i="217"/>
  <c r="HD9" i="217"/>
  <c r="HC9" i="217"/>
  <c r="HB9" i="217"/>
  <c r="HA9" i="217"/>
  <c r="GZ9" i="217"/>
  <c r="GY9" i="217"/>
  <c r="GX9" i="217"/>
  <c r="GW9" i="217"/>
  <c r="GV9" i="217"/>
  <c r="GU9" i="217"/>
  <c r="GT9" i="217"/>
  <c r="GS9" i="217"/>
  <c r="GR9" i="217"/>
  <c r="GQ9" i="217"/>
  <c r="GP9" i="217"/>
  <c r="GO9" i="217"/>
  <c r="GN9" i="217"/>
  <c r="GM9" i="217"/>
  <c r="GL9" i="217"/>
  <c r="GK9" i="217"/>
  <c r="GJ9" i="217"/>
  <c r="GI9" i="217"/>
  <c r="GH9" i="217"/>
  <c r="GG9" i="217"/>
  <c r="GF9" i="217"/>
  <c r="GE9" i="217"/>
  <c r="GD9" i="217"/>
  <c r="GC9" i="217"/>
  <c r="GB9" i="217"/>
  <c r="GA9" i="217"/>
  <c r="FZ9" i="217"/>
  <c r="FY9" i="217"/>
  <c r="FX9" i="217"/>
  <c r="FW9" i="217"/>
  <c r="FV9" i="217"/>
  <c r="FU9" i="217"/>
  <c r="FT9" i="217"/>
  <c r="FS9" i="217"/>
  <c r="FR9" i="217"/>
  <c r="FQ9" i="217"/>
  <c r="FP9" i="217"/>
  <c r="FO9" i="217"/>
  <c r="FN9" i="217"/>
  <c r="FM9" i="217"/>
  <c r="FL9" i="217"/>
  <c r="FK9" i="217"/>
  <c r="FJ9" i="217"/>
  <c r="FI9" i="217"/>
  <c r="FH9" i="217"/>
  <c r="FG9" i="217"/>
  <c r="FF9" i="217"/>
  <c r="FE9" i="217"/>
  <c r="FD9" i="217"/>
  <c r="FC9" i="217"/>
  <c r="FB9" i="217"/>
  <c r="FA9" i="217"/>
  <c r="EZ9" i="217"/>
  <c r="EY9" i="217"/>
  <c r="EX9" i="217"/>
  <c r="EW9" i="217"/>
  <c r="EV9" i="217"/>
  <c r="EU9" i="217"/>
  <c r="ET9" i="217"/>
  <c r="ES9" i="217"/>
  <c r="ER9" i="217"/>
  <c r="EQ9" i="217"/>
  <c r="EP9" i="217"/>
  <c r="EO9" i="217"/>
  <c r="EN9" i="217"/>
  <c r="EM9" i="217"/>
  <c r="EL9" i="217"/>
  <c r="EK9" i="217"/>
  <c r="EJ9" i="217"/>
  <c r="EI9" i="217"/>
  <c r="EH9" i="217"/>
  <c r="EG9" i="217"/>
  <c r="EF9" i="217"/>
  <c r="EE9" i="217"/>
  <c r="ED9" i="217"/>
  <c r="EC9" i="217"/>
  <c r="EB9" i="217"/>
  <c r="EA9" i="217"/>
  <c r="DZ9" i="217"/>
  <c r="DY9" i="217"/>
  <c r="DX9" i="217"/>
  <c r="DW9" i="217"/>
  <c r="DV9" i="217"/>
  <c r="DU9" i="217"/>
  <c r="DT9" i="217"/>
  <c r="DS9" i="217"/>
  <c r="DR9" i="217"/>
  <c r="DQ9" i="217"/>
  <c r="DP9" i="217"/>
  <c r="DO9" i="217"/>
  <c r="DN9" i="217"/>
  <c r="DM9" i="217"/>
  <c r="DL9" i="217"/>
  <c r="DK9" i="217"/>
  <c r="DJ9" i="217"/>
  <c r="DI9" i="217"/>
  <c r="DH9" i="217"/>
  <c r="DG9" i="217"/>
  <c r="DF9" i="217"/>
  <c r="DE9" i="217"/>
  <c r="DD9" i="217"/>
  <c r="DC9" i="217"/>
  <c r="DB9" i="217"/>
  <c r="DA9" i="217"/>
  <c r="CZ9" i="217"/>
  <c r="CY9" i="217"/>
  <c r="CX9" i="217"/>
  <c r="CW9" i="217"/>
  <c r="CV9" i="217"/>
  <c r="CU9" i="217"/>
  <c r="CT9" i="217"/>
  <c r="CS9" i="217"/>
  <c r="CR9" i="217"/>
  <c r="CQ9" i="217"/>
  <c r="CP9" i="217"/>
  <c r="CO9" i="217"/>
  <c r="CN9" i="217"/>
  <c r="CM9" i="217"/>
  <c r="CL9" i="217"/>
  <c r="CK9" i="217"/>
  <c r="CJ9" i="217"/>
  <c r="CI9" i="217"/>
  <c r="CH9" i="217"/>
  <c r="CG9" i="217"/>
  <c r="CF9" i="217"/>
  <c r="CE9" i="217"/>
  <c r="CD9" i="217"/>
  <c r="CC9" i="217"/>
  <c r="CB9" i="217"/>
  <c r="CA9" i="217"/>
  <c r="BZ9" i="217"/>
  <c r="BY9" i="217"/>
  <c r="BX9" i="217"/>
  <c r="BW9" i="217"/>
  <c r="BV9" i="217"/>
  <c r="BU9" i="217"/>
  <c r="BT9" i="217"/>
  <c r="BS9" i="217"/>
  <c r="BR9" i="217"/>
  <c r="BQ9" i="217"/>
  <c r="BP9" i="217"/>
  <c r="BO9" i="217"/>
  <c r="BN9" i="217"/>
  <c r="BM9" i="217"/>
  <c r="BL9" i="217"/>
  <c r="BK9" i="217"/>
  <c r="BJ9" i="217"/>
  <c r="BI9" i="217"/>
  <c r="BH9" i="217"/>
  <c r="BG9" i="217"/>
  <c r="BF9" i="217"/>
  <c r="BE9" i="217"/>
  <c r="BD9" i="217"/>
  <c r="BC9" i="217"/>
  <c r="BB9" i="217"/>
  <c r="BA9" i="217"/>
  <c r="AZ9" i="217"/>
  <c r="AY9" i="217"/>
  <c r="AX9" i="217"/>
  <c r="AW9" i="217"/>
  <c r="AV9" i="217"/>
  <c r="AU9" i="217"/>
  <c r="AT9" i="217"/>
  <c r="AS9" i="217"/>
  <c r="AR9" i="217"/>
  <c r="AQ9" i="217"/>
  <c r="AP9" i="217"/>
  <c r="AO9" i="217"/>
  <c r="AN9" i="217"/>
  <c r="AM9" i="217"/>
  <c r="AL9" i="217"/>
  <c r="AK9" i="217"/>
  <c r="AJ9" i="217"/>
  <c r="AI9" i="217"/>
  <c r="AH9" i="217"/>
  <c r="AG9" i="217"/>
  <c r="AF9" i="217"/>
  <c r="AE9" i="217"/>
  <c r="AD9" i="217"/>
  <c r="AC9" i="217"/>
  <c r="AB9" i="217"/>
  <c r="AA9" i="217"/>
  <c r="Z9" i="217"/>
  <c r="Y9" i="217"/>
  <c r="X9" i="217"/>
  <c r="W9" i="217"/>
  <c r="V9" i="217"/>
  <c r="U9" i="217"/>
  <c r="T9" i="217"/>
  <c r="S9" i="217"/>
  <c r="R9" i="217"/>
  <c r="Q9" i="217"/>
  <c r="P9" i="217"/>
  <c r="O9" i="217"/>
  <c r="N9" i="217"/>
  <c r="M9" i="217"/>
  <c r="L9" i="217"/>
  <c r="K9" i="217"/>
  <c r="J9" i="217"/>
  <c r="I9" i="217"/>
  <c r="H9" i="217"/>
  <c r="G9" i="217"/>
  <c r="F9" i="217"/>
  <c r="E9" i="217"/>
  <c r="D9" i="217"/>
  <c r="C9" i="217"/>
  <c r="B9" i="217"/>
  <c r="JN7" i="217"/>
  <c r="JM7" i="217"/>
  <c r="JL7" i="217"/>
  <c r="JK7" i="217"/>
  <c r="JJ7" i="217"/>
  <c r="JI7" i="217"/>
  <c r="JH7" i="217"/>
  <c r="JG7" i="217"/>
  <c r="JF7" i="217"/>
  <c r="JE7" i="217"/>
  <c r="JD7" i="217"/>
  <c r="JC7" i="217"/>
  <c r="JB7" i="217"/>
  <c r="JA7" i="217"/>
  <c r="IZ7" i="217"/>
  <c r="IY7" i="217"/>
  <c r="IX7" i="217"/>
  <c r="IW7" i="217"/>
  <c r="IV7" i="217"/>
  <c r="IU7" i="217"/>
  <c r="IT7" i="217"/>
  <c r="IS7" i="217"/>
  <c r="IR7" i="217"/>
  <c r="IQ7" i="217"/>
  <c r="IP7" i="217"/>
  <c r="IO7" i="217"/>
  <c r="IN7" i="217"/>
  <c r="IM7" i="217"/>
  <c r="IL7" i="217"/>
  <c r="IK7" i="217"/>
  <c r="IJ7" i="217"/>
  <c r="II7" i="217"/>
  <c r="IH7" i="217"/>
  <c r="IG7" i="217"/>
  <c r="IF7" i="217"/>
  <c r="IE7" i="217"/>
  <c r="ID7" i="217"/>
  <c r="IC7" i="217"/>
  <c r="IB7" i="217"/>
  <c r="IA7" i="217"/>
  <c r="HZ7" i="217"/>
  <c r="HY7" i="217"/>
  <c r="HX7" i="217"/>
  <c r="HW7" i="217"/>
  <c r="HV7" i="217"/>
  <c r="HU7" i="217"/>
  <c r="HT7" i="217"/>
  <c r="HS7" i="217"/>
  <c r="HR7" i="217"/>
  <c r="HQ7" i="217"/>
  <c r="HP7" i="217"/>
  <c r="HO7" i="217"/>
  <c r="HN7" i="217"/>
  <c r="HM7" i="217"/>
  <c r="HL7" i="217"/>
  <c r="HK7" i="217"/>
  <c r="HJ7" i="217"/>
  <c r="HI7" i="217"/>
  <c r="HH7" i="217"/>
  <c r="HG7" i="217"/>
  <c r="HF7" i="217"/>
  <c r="HE7" i="217"/>
  <c r="HD7" i="217"/>
  <c r="HC7" i="217"/>
  <c r="HB7" i="217"/>
  <c r="HA7" i="217"/>
  <c r="GZ7" i="217"/>
  <c r="GY7" i="217"/>
  <c r="GX7" i="217"/>
  <c r="GW7" i="217"/>
  <c r="GV7" i="217"/>
  <c r="GU7" i="217"/>
  <c r="GT7" i="217"/>
  <c r="GS7" i="217"/>
  <c r="GR7" i="217"/>
  <c r="GQ7" i="217"/>
  <c r="GP7" i="217"/>
  <c r="GO7" i="217"/>
  <c r="GN7" i="217"/>
  <c r="GM7" i="217"/>
  <c r="GL7" i="217"/>
  <c r="GK7" i="217"/>
  <c r="GJ7" i="217"/>
  <c r="GI7" i="217"/>
  <c r="GH7" i="217"/>
  <c r="GG7" i="217"/>
  <c r="GF7" i="217"/>
  <c r="GE7" i="217"/>
  <c r="GD7" i="217"/>
  <c r="GC7" i="217"/>
  <c r="GB7" i="217"/>
  <c r="GA7" i="217"/>
  <c r="FZ7" i="217"/>
  <c r="FY7" i="217"/>
  <c r="FX7" i="217"/>
  <c r="FW7" i="217"/>
  <c r="FV7" i="217"/>
  <c r="FU7" i="217"/>
  <c r="FT7" i="217"/>
  <c r="FS7" i="217"/>
  <c r="FR7" i="217"/>
  <c r="FQ7" i="217"/>
  <c r="FP7" i="217"/>
  <c r="FO7" i="217"/>
  <c r="FN7" i="217"/>
  <c r="FM7" i="217"/>
  <c r="FL7" i="217"/>
  <c r="FK7" i="217"/>
  <c r="FJ7" i="217"/>
  <c r="FI7" i="217"/>
  <c r="FH7" i="217"/>
  <c r="FG7" i="217"/>
  <c r="FF7" i="217"/>
  <c r="FE7" i="217"/>
  <c r="FD7" i="217"/>
  <c r="FC7" i="217"/>
  <c r="FB7" i="217"/>
  <c r="FA7" i="217"/>
  <c r="EZ7" i="217"/>
  <c r="EY7" i="217"/>
  <c r="EX7" i="217"/>
  <c r="EW7" i="217"/>
  <c r="EV7" i="217"/>
  <c r="EU7" i="217"/>
  <c r="ET7" i="217"/>
  <c r="ES7" i="217"/>
  <c r="ER7" i="217"/>
  <c r="EQ7" i="217"/>
  <c r="EP7" i="217"/>
  <c r="EO7" i="217"/>
  <c r="EN7" i="217"/>
  <c r="EM7" i="217"/>
  <c r="EL7" i="217"/>
  <c r="EK7" i="217"/>
  <c r="EJ7" i="217"/>
  <c r="EI7" i="217"/>
  <c r="EH7" i="217"/>
  <c r="EG7" i="217"/>
  <c r="EF7" i="217"/>
  <c r="EE7" i="217"/>
  <c r="ED7" i="217"/>
  <c r="EC7" i="217"/>
  <c r="EB7" i="217"/>
  <c r="EA7" i="217"/>
  <c r="DZ7" i="217"/>
  <c r="DY7" i="217"/>
  <c r="DX7" i="217"/>
  <c r="DW7" i="217"/>
  <c r="DV7" i="217"/>
  <c r="DU7" i="217"/>
  <c r="DT7" i="217"/>
  <c r="DS7" i="217"/>
  <c r="DR7" i="217"/>
  <c r="DQ7" i="217"/>
  <c r="DP7" i="217"/>
  <c r="DO7" i="217"/>
  <c r="DN7" i="217"/>
  <c r="DM7" i="217"/>
  <c r="DL7" i="217"/>
  <c r="DK7" i="217"/>
  <c r="DJ7" i="217"/>
  <c r="DI7" i="217"/>
  <c r="DH7" i="217"/>
  <c r="DG7" i="217"/>
  <c r="DF7" i="217"/>
  <c r="DE7" i="217"/>
  <c r="DD7" i="217"/>
  <c r="DC7" i="217"/>
  <c r="DB7" i="217"/>
  <c r="DA7" i="217"/>
  <c r="CZ7" i="217"/>
  <c r="CY7" i="217"/>
  <c r="CX7" i="217"/>
  <c r="CW7" i="217"/>
  <c r="CV7" i="217"/>
  <c r="CU7" i="217"/>
  <c r="CT7" i="217"/>
  <c r="CS7" i="217"/>
  <c r="CR7" i="217"/>
  <c r="CQ7" i="217"/>
  <c r="CP7" i="217"/>
  <c r="CO7" i="217"/>
  <c r="CN7" i="217"/>
  <c r="CM7" i="217"/>
  <c r="CL7" i="217"/>
  <c r="CK7" i="217"/>
  <c r="CJ7" i="217"/>
  <c r="CI7" i="217"/>
  <c r="CH7" i="217"/>
  <c r="CG7" i="217"/>
  <c r="CF7" i="217"/>
  <c r="CE7" i="217"/>
  <c r="CD7" i="217"/>
  <c r="CC7" i="217"/>
  <c r="CB7" i="217"/>
  <c r="CA7" i="217"/>
  <c r="BZ7" i="217"/>
  <c r="BY7" i="217"/>
  <c r="BX7" i="217"/>
  <c r="BW7" i="217"/>
  <c r="BV7" i="217"/>
  <c r="BU7" i="217"/>
  <c r="BT7" i="217"/>
  <c r="BS7" i="217"/>
  <c r="BR7" i="217"/>
  <c r="BQ7" i="217"/>
  <c r="BP7" i="217"/>
  <c r="BO7" i="217"/>
  <c r="BN7" i="217"/>
  <c r="BM7" i="217"/>
  <c r="BL7" i="217"/>
  <c r="BK7" i="217"/>
  <c r="BJ7" i="217"/>
  <c r="BI7" i="217"/>
  <c r="BH7" i="217"/>
  <c r="BG7" i="217"/>
  <c r="BF7" i="217"/>
  <c r="BE7" i="217"/>
  <c r="BD7" i="217"/>
  <c r="BC7" i="217"/>
  <c r="BB7" i="217"/>
  <c r="BA7" i="217"/>
  <c r="AZ7" i="217"/>
  <c r="AY7" i="217"/>
  <c r="AX7" i="217"/>
  <c r="AW7" i="217"/>
  <c r="AV7" i="217"/>
  <c r="AU7" i="217"/>
  <c r="AT7" i="217"/>
  <c r="AS7" i="217"/>
  <c r="AR7" i="217"/>
  <c r="AQ7" i="217"/>
  <c r="AP7" i="217"/>
  <c r="AO7" i="217"/>
  <c r="AN7" i="217"/>
  <c r="AM7" i="217"/>
  <c r="AL7" i="217"/>
  <c r="AK7" i="217"/>
  <c r="AJ7" i="217"/>
  <c r="AI7" i="217"/>
  <c r="AH7" i="217"/>
  <c r="AG7" i="217"/>
  <c r="AF7" i="217"/>
  <c r="AE7" i="217"/>
  <c r="AD7" i="217"/>
  <c r="AC7" i="217"/>
  <c r="AB7" i="217"/>
  <c r="AA7" i="217"/>
  <c r="Z7" i="217"/>
  <c r="Y7" i="217"/>
  <c r="X7" i="217"/>
  <c r="W7" i="217"/>
  <c r="V7" i="217"/>
  <c r="U7" i="217"/>
  <c r="T7" i="217"/>
  <c r="S7" i="217"/>
  <c r="R7" i="217"/>
  <c r="Q7" i="217"/>
  <c r="P7" i="217"/>
  <c r="O7" i="217"/>
  <c r="N7" i="217"/>
  <c r="M7" i="217"/>
  <c r="L7" i="217"/>
  <c r="K7" i="217"/>
  <c r="J7" i="217"/>
  <c r="I7" i="217"/>
  <c r="H7" i="217"/>
  <c r="G7" i="217"/>
  <c r="F7" i="217"/>
  <c r="E7" i="217"/>
  <c r="D7" i="217"/>
  <c r="C7" i="217"/>
  <c r="B7" i="217"/>
  <c r="JN6" i="217"/>
  <c r="JM6" i="217"/>
  <c r="JL6" i="217"/>
  <c r="JK6" i="217"/>
  <c r="JJ6" i="217"/>
  <c r="JI6" i="217"/>
  <c r="JH6" i="217"/>
  <c r="JG6" i="217"/>
  <c r="JF6" i="217"/>
  <c r="JE6" i="217"/>
  <c r="JD6" i="217"/>
  <c r="JC6" i="217"/>
  <c r="JB6" i="217"/>
  <c r="JA6" i="217"/>
  <c r="IZ6" i="217"/>
  <c r="IY6" i="217"/>
  <c r="IX6" i="217"/>
  <c r="IW6" i="217"/>
  <c r="IV6" i="217"/>
  <c r="IU6" i="217"/>
  <c r="IT6" i="217"/>
  <c r="IS6" i="217"/>
  <c r="IR6" i="217"/>
  <c r="IQ6" i="217"/>
  <c r="IP6" i="217"/>
  <c r="IO6" i="217"/>
  <c r="IN6" i="217"/>
  <c r="IM6" i="217"/>
  <c r="IL6" i="217"/>
  <c r="IK6" i="217"/>
  <c r="IJ6" i="217"/>
  <c r="II6" i="217"/>
  <c r="IH6" i="217"/>
  <c r="IG6" i="217"/>
  <c r="IF6" i="217"/>
  <c r="IE6" i="217"/>
  <c r="ID6" i="217"/>
  <c r="IC6" i="217"/>
  <c r="IB6" i="217"/>
  <c r="IA6" i="217"/>
  <c r="HZ6" i="217"/>
  <c r="HY6" i="217"/>
  <c r="HX6" i="217"/>
  <c r="HW6" i="217"/>
  <c r="HV6" i="217"/>
  <c r="HU6" i="217"/>
  <c r="HT6" i="217"/>
  <c r="HS6" i="217"/>
  <c r="HR6" i="217"/>
  <c r="HQ6" i="217"/>
  <c r="HP6" i="217"/>
  <c r="HO6" i="217"/>
  <c r="HN6" i="217"/>
  <c r="HM6" i="217"/>
  <c r="HL6" i="217"/>
  <c r="HK6" i="217"/>
  <c r="HJ6" i="217"/>
  <c r="HI6" i="217"/>
  <c r="HH6" i="217"/>
  <c r="HG6" i="217"/>
  <c r="HF6" i="217"/>
  <c r="HE6" i="217"/>
  <c r="HD6" i="217"/>
  <c r="HC6" i="217"/>
  <c r="HB6" i="217"/>
  <c r="HA6" i="217"/>
  <c r="GZ6" i="217"/>
  <c r="GY6" i="217"/>
  <c r="GX6" i="217"/>
  <c r="GW6" i="217"/>
  <c r="GV6" i="217"/>
  <c r="GU6" i="217"/>
  <c r="GT6" i="217"/>
  <c r="GS6" i="217"/>
  <c r="GR6" i="217"/>
  <c r="GQ6" i="217"/>
  <c r="GP6" i="217"/>
  <c r="GO6" i="217"/>
  <c r="GN6" i="217"/>
  <c r="GM6" i="217"/>
  <c r="GL6" i="217"/>
  <c r="GK6" i="217"/>
  <c r="GJ6" i="217"/>
  <c r="GI6" i="217"/>
  <c r="GH6" i="217"/>
  <c r="GG6" i="217"/>
  <c r="GF6" i="217"/>
  <c r="GE6" i="217"/>
  <c r="GD6" i="217"/>
  <c r="GC6" i="217"/>
  <c r="GB6" i="217"/>
  <c r="GA6" i="217"/>
  <c r="FZ6" i="217"/>
  <c r="FY6" i="217"/>
  <c r="FX6" i="217"/>
  <c r="FW6" i="217"/>
  <c r="FV6" i="217"/>
  <c r="FU6" i="217"/>
  <c r="FT6" i="217"/>
  <c r="FS6" i="217"/>
  <c r="FR6" i="217"/>
  <c r="FQ6" i="217"/>
  <c r="FP6" i="217"/>
  <c r="FO6" i="217"/>
  <c r="FN6" i="217"/>
  <c r="FM6" i="217"/>
  <c r="FL6" i="217"/>
  <c r="FK6" i="217"/>
  <c r="FJ6" i="217"/>
  <c r="FI6" i="217"/>
  <c r="FH6" i="217"/>
  <c r="FG6" i="217"/>
  <c r="FF6" i="217"/>
  <c r="FE6" i="217"/>
  <c r="FD6" i="217"/>
  <c r="FC6" i="217"/>
  <c r="FB6" i="217"/>
  <c r="FA6" i="217"/>
  <c r="EZ6" i="217"/>
  <c r="EY6" i="217"/>
  <c r="EX6" i="217"/>
  <c r="EW6" i="217"/>
  <c r="EV6" i="217"/>
  <c r="EU6" i="217"/>
  <c r="ET6" i="217"/>
  <c r="ES6" i="217"/>
  <c r="ER6" i="217"/>
  <c r="EQ6" i="217"/>
  <c r="EP6" i="217"/>
  <c r="EO6" i="217"/>
  <c r="EN6" i="217"/>
  <c r="EM6" i="217"/>
  <c r="EL6" i="217"/>
  <c r="EK6" i="217"/>
  <c r="EJ6" i="217"/>
  <c r="EI6" i="217"/>
  <c r="EH6" i="217"/>
  <c r="EG6" i="217"/>
  <c r="EF6" i="217"/>
  <c r="EE6" i="217"/>
  <c r="ED6" i="217"/>
  <c r="EC6" i="217"/>
  <c r="EB6" i="217"/>
  <c r="EA6" i="217"/>
  <c r="DZ6" i="217"/>
  <c r="DY6" i="217"/>
  <c r="DX6" i="217"/>
  <c r="DW6" i="217"/>
  <c r="DV6" i="217"/>
  <c r="DU6" i="217"/>
  <c r="DT6" i="217"/>
  <c r="DS6" i="217"/>
  <c r="DR6" i="217"/>
  <c r="DQ6" i="217"/>
  <c r="DP6" i="217"/>
  <c r="DO6" i="217"/>
  <c r="DN6" i="217"/>
  <c r="DM6" i="217"/>
  <c r="DL6" i="217"/>
  <c r="DK6" i="217"/>
  <c r="DJ6" i="217"/>
  <c r="DI6" i="217"/>
  <c r="DH6" i="217"/>
  <c r="DG6" i="217"/>
  <c r="DF6" i="217"/>
  <c r="DE6" i="217"/>
  <c r="DD6" i="217"/>
  <c r="DC6" i="217"/>
  <c r="DB6" i="217"/>
  <c r="DA6" i="217"/>
  <c r="CZ6" i="217"/>
  <c r="CY6" i="217"/>
  <c r="CX6" i="217"/>
  <c r="CW6" i="217"/>
  <c r="CV6" i="217"/>
  <c r="CU6" i="217"/>
  <c r="CT6" i="217"/>
  <c r="CS6" i="217"/>
  <c r="CR6" i="217"/>
  <c r="CQ6" i="217"/>
  <c r="CP6" i="217"/>
  <c r="CO6" i="217"/>
  <c r="CN6" i="217"/>
  <c r="CM6" i="217"/>
  <c r="CL6" i="217"/>
  <c r="CK6" i="217"/>
  <c r="CJ6" i="217"/>
  <c r="CI6" i="217"/>
  <c r="CH6" i="217"/>
  <c r="CG6" i="217"/>
  <c r="CF6" i="217"/>
  <c r="CE6" i="217"/>
  <c r="CD6" i="217"/>
  <c r="CC6" i="217"/>
  <c r="CB6" i="217"/>
  <c r="CA6" i="217"/>
  <c r="BZ6" i="217"/>
  <c r="BY6" i="217"/>
  <c r="BX6" i="217"/>
  <c r="BW6" i="217"/>
  <c r="BV6" i="217"/>
  <c r="BU6" i="217"/>
  <c r="BT6" i="217"/>
  <c r="BS6" i="217"/>
  <c r="BR6" i="217"/>
  <c r="BQ6" i="217"/>
  <c r="BP6" i="217"/>
  <c r="BO6" i="217"/>
  <c r="BN6" i="217"/>
  <c r="BM6" i="217"/>
  <c r="BL6" i="217"/>
  <c r="BK6" i="217"/>
  <c r="BJ6" i="217"/>
  <c r="BI6" i="217"/>
  <c r="BH6" i="217"/>
  <c r="BG6" i="217"/>
  <c r="BF6" i="217"/>
  <c r="BE6" i="217"/>
  <c r="BD6" i="217"/>
  <c r="BC6" i="217"/>
  <c r="BB6" i="217"/>
  <c r="BA6" i="217"/>
  <c r="AZ6" i="217"/>
  <c r="AY6" i="217"/>
  <c r="AX6" i="217"/>
  <c r="AW6" i="217"/>
  <c r="AV6" i="217"/>
  <c r="AU6" i="217"/>
  <c r="AT6" i="217"/>
  <c r="AS6" i="217"/>
  <c r="AR6" i="217"/>
  <c r="AQ6" i="217"/>
  <c r="AP6" i="217"/>
  <c r="AO6" i="217"/>
  <c r="AN6" i="217"/>
  <c r="AM6" i="217"/>
  <c r="AL6" i="217"/>
  <c r="AK6" i="217"/>
  <c r="AJ6" i="217"/>
  <c r="AI6" i="217"/>
  <c r="AH6" i="217"/>
  <c r="AG6" i="217"/>
  <c r="AF6" i="217"/>
  <c r="AE6" i="217"/>
  <c r="AD6" i="217"/>
  <c r="AC6" i="217"/>
  <c r="AB6" i="217"/>
  <c r="AA6" i="217"/>
  <c r="Z6" i="217"/>
  <c r="Y6" i="217"/>
  <c r="X6" i="217"/>
  <c r="W6" i="217"/>
  <c r="V6" i="217"/>
  <c r="U6" i="217"/>
  <c r="T6" i="217"/>
  <c r="S6" i="217"/>
  <c r="R6" i="217"/>
  <c r="Q6" i="217"/>
  <c r="P6" i="217"/>
  <c r="O6" i="217"/>
  <c r="N6" i="217"/>
  <c r="M6" i="217"/>
  <c r="L6" i="217"/>
  <c r="K6" i="217"/>
  <c r="J6" i="217"/>
  <c r="I6" i="217"/>
  <c r="H6" i="217"/>
  <c r="G6" i="217"/>
  <c r="F6" i="217"/>
  <c r="E6" i="217"/>
  <c r="D6" i="217"/>
  <c r="C6" i="217"/>
  <c r="B6" i="217"/>
  <c r="A38" i="188"/>
  <c r="JN27" i="188"/>
  <c r="JM27" i="188"/>
  <c r="JL27" i="188"/>
  <c r="JK27" i="188"/>
  <c r="JJ27" i="188"/>
  <c r="JI27" i="188"/>
  <c r="JH27" i="188"/>
  <c r="JG27" i="188"/>
  <c r="JF27" i="188"/>
  <c r="JE27" i="188"/>
  <c r="JD27" i="188"/>
  <c r="JC27" i="188"/>
  <c r="JB27" i="188"/>
  <c r="JA27" i="188"/>
  <c r="IZ27" i="188"/>
  <c r="IY27" i="188"/>
  <c r="IX27" i="188"/>
  <c r="IW27" i="188"/>
  <c r="IV27" i="188"/>
  <c r="IU27" i="188"/>
  <c r="IT27" i="188"/>
  <c r="IS27" i="188"/>
  <c r="IR27" i="188"/>
  <c r="IQ27" i="188"/>
  <c r="IP27" i="188"/>
  <c r="IO27" i="188"/>
  <c r="IN27" i="188"/>
  <c r="IM27" i="188"/>
  <c r="IL27" i="188"/>
  <c r="IK27" i="188"/>
  <c r="IJ27" i="188"/>
  <c r="II27" i="188"/>
  <c r="IH27" i="188"/>
  <c r="IG27" i="188"/>
  <c r="IF27" i="188"/>
  <c r="IE27" i="188"/>
  <c r="ID27" i="188"/>
  <c r="IC27" i="188"/>
  <c r="IB27" i="188"/>
  <c r="IA27" i="188"/>
  <c r="HZ27" i="188"/>
  <c r="HY27" i="188"/>
  <c r="HX27" i="188"/>
  <c r="HW27" i="188"/>
  <c r="HV27" i="188"/>
  <c r="HU27" i="188"/>
  <c r="HT27" i="188"/>
  <c r="HS27" i="188"/>
  <c r="HR27" i="188"/>
  <c r="HQ27" i="188"/>
  <c r="HP27" i="188"/>
  <c r="HO27" i="188"/>
  <c r="HN27" i="188"/>
  <c r="HM27" i="188"/>
  <c r="HL27" i="188"/>
  <c r="HK27" i="188"/>
  <c r="HJ27" i="188"/>
  <c r="HI27" i="188"/>
  <c r="HH27" i="188"/>
  <c r="HG27" i="188"/>
  <c r="HF27" i="188"/>
  <c r="HE27" i="188"/>
  <c r="HD27" i="188"/>
  <c r="HC27" i="188"/>
  <c r="HB27" i="188"/>
  <c r="HA27" i="188"/>
  <c r="GZ27" i="188"/>
  <c r="GY27" i="188"/>
  <c r="GX27" i="188"/>
  <c r="GW27" i="188"/>
  <c r="GV27" i="188"/>
  <c r="GU27" i="188"/>
  <c r="GT27" i="188"/>
  <c r="GS27" i="188"/>
  <c r="GR27" i="188"/>
  <c r="GQ27" i="188"/>
  <c r="GP27" i="188"/>
  <c r="GO27" i="188"/>
  <c r="GN27" i="188"/>
  <c r="GM27" i="188"/>
  <c r="GL27" i="188"/>
  <c r="GK27" i="188"/>
  <c r="GJ27" i="188"/>
  <c r="GI27" i="188"/>
  <c r="GH27" i="188"/>
  <c r="GG27" i="188"/>
  <c r="GF27" i="188"/>
  <c r="GE27" i="188"/>
  <c r="GD27" i="188"/>
  <c r="GC27" i="188"/>
  <c r="GB27" i="188"/>
  <c r="GA27" i="188"/>
  <c r="FZ27" i="188"/>
  <c r="FY27" i="188"/>
  <c r="FX27" i="188"/>
  <c r="FW27" i="188"/>
  <c r="FV27" i="188"/>
  <c r="FU27" i="188"/>
  <c r="FT27" i="188"/>
  <c r="FS27" i="188"/>
  <c r="FR27" i="188"/>
  <c r="FQ27" i="188"/>
  <c r="FP27" i="188"/>
  <c r="FO27" i="188"/>
  <c r="FN27" i="188"/>
  <c r="FM27" i="188"/>
  <c r="FL27" i="188"/>
  <c r="FK27" i="188"/>
  <c r="FJ27" i="188"/>
  <c r="FI27" i="188"/>
  <c r="FH27" i="188"/>
  <c r="FG27" i="188"/>
  <c r="FF27" i="188"/>
  <c r="FE27" i="188"/>
  <c r="FD27" i="188"/>
  <c r="FC27" i="188"/>
  <c r="FB27" i="188"/>
  <c r="FA27" i="188"/>
  <c r="EZ27" i="188"/>
  <c r="EY27" i="188"/>
  <c r="EX27" i="188"/>
  <c r="EW27" i="188"/>
  <c r="EV27" i="188"/>
  <c r="EU27" i="188"/>
  <c r="ET27" i="188"/>
  <c r="ES27" i="188"/>
  <c r="ER27" i="188"/>
  <c r="EQ27" i="188"/>
  <c r="EP27" i="188"/>
  <c r="EO27" i="188"/>
  <c r="EN27" i="188"/>
  <c r="EM27" i="188"/>
  <c r="EL27" i="188"/>
  <c r="EK27" i="188"/>
  <c r="EJ27" i="188"/>
  <c r="EI27" i="188"/>
  <c r="EH27" i="188"/>
  <c r="EG27" i="188"/>
  <c r="EF27" i="188"/>
  <c r="EE27" i="188"/>
  <c r="ED27" i="188"/>
  <c r="EC27" i="188"/>
  <c r="EB27" i="188"/>
  <c r="EA27" i="188"/>
  <c r="DZ27" i="188"/>
  <c r="DY27" i="188"/>
  <c r="DX27" i="188"/>
  <c r="DW27" i="188"/>
  <c r="DV27" i="188"/>
  <c r="DU27" i="188"/>
  <c r="DT27" i="188"/>
  <c r="DS27" i="188"/>
  <c r="DR27" i="188"/>
  <c r="DQ27" i="188"/>
  <c r="DP27" i="188"/>
  <c r="DO27" i="188"/>
  <c r="DN27" i="188"/>
  <c r="DM27" i="188"/>
  <c r="DL27" i="188"/>
  <c r="DK27" i="188"/>
  <c r="DJ27" i="188"/>
  <c r="DI27" i="188"/>
  <c r="DH27" i="188"/>
  <c r="DG27" i="188"/>
  <c r="DF27" i="188"/>
  <c r="DE27" i="188"/>
  <c r="DD27" i="188"/>
  <c r="DC27" i="188"/>
  <c r="DB27" i="188"/>
  <c r="DA27" i="188"/>
  <c r="CZ27" i="188"/>
  <c r="CY27" i="188"/>
  <c r="CX27" i="188"/>
  <c r="CW27" i="188"/>
  <c r="CV27" i="188"/>
  <c r="CU27" i="188"/>
  <c r="CT27" i="188"/>
  <c r="CS27" i="188"/>
  <c r="CR27" i="188"/>
  <c r="CQ27" i="188"/>
  <c r="CP27" i="188"/>
  <c r="CO27" i="188"/>
  <c r="CN27" i="188"/>
  <c r="CM27" i="188"/>
  <c r="CL27" i="188"/>
  <c r="CK27" i="188"/>
  <c r="CJ27" i="188"/>
  <c r="CI27" i="188"/>
  <c r="CH27" i="188"/>
  <c r="CG27" i="188"/>
  <c r="CF27" i="188"/>
  <c r="CE27" i="188"/>
  <c r="CD27" i="188"/>
  <c r="CC27" i="188"/>
  <c r="CB27" i="188"/>
  <c r="CA27" i="188"/>
  <c r="BZ27" i="188"/>
  <c r="BY27" i="188"/>
  <c r="BX27" i="188"/>
  <c r="BW27" i="188"/>
  <c r="BV27" i="188"/>
  <c r="BU27" i="188"/>
  <c r="BT27" i="188"/>
  <c r="BS27" i="188"/>
  <c r="BR27" i="188"/>
  <c r="BQ27" i="188"/>
  <c r="BP27" i="188"/>
  <c r="BO27" i="188"/>
  <c r="BN27" i="188"/>
  <c r="BM27" i="188"/>
  <c r="BL27" i="188"/>
  <c r="BK27" i="188"/>
  <c r="BJ27" i="188"/>
  <c r="BI27" i="188"/>
  <c r="BH27" i="188"/>
  <c r="BG27" i="188"/>
  <c r="BF27" i="188"/>
  <c r="BE27" i="188"/>
  <c r="BD27" i="188"/>
  <c r="BC27" i="188"/>
  <c r="BB27" i="188"/>
  <c r="BA27" i="188"/>
  <c r="AZ27" i="188"/>
  <c r="AY27" i="188"/>
  <c r="AX27" i="188"/>
  <c r="AW27" i="188"/>
  <c r="AV27" i="188"/>
  <c r="AU27" i="188"/>
  <c r="AT27" i="188"/>
  <c r="AS27" i="188"/>
  <c r="AR27" i="188"/>
  <c r="AQ27" i="188"/>
  <c r="AP27" i="188"/>
  <c r="AO27" i="188"/>
  <c r="AN27" i="188"/>
  <c r="AM27" i="188"/>
  <c r="AL27" i="188"/>
  <c r="AK27" i="188"/>
  <c r="AJ27" i="188"/>
  <c r="AI27" i="188"/>
  <c r="AH27" i="188"/>
  <c r="AG27" i="188"/>
  <c r="AF27" i="188"/>
  <c r="AE27" i="188"/>
  <c r="AD27" i="188"/>
  <c r="AC27" i="188"/>
  <c r="AB27" i="188"/>
  <c r="AA27" i="188"/>
  <c r="Z27" i="188"/>
  <c r="Y27" i="188"/>
  <c r="X27" i="188"/>
  <c r="W27" i="188"/>
  <c r="V27" i="188"/>
  <c r="U27" i="188"/>
  <c r="T27" i="188"/>
  <c r="S27" i="188"/>
  <c r="R27" i="188"/>
  <c r="Q27" i="188"/>
  <c r="P27" i="188"/>
  <c r="O27" i="188"/>
  <c r="N27" i="188"/>
  <c r="M27" i="188"/>
  <c r="L27" i="188"/>
  <c r="K27" i="188"/>
  <c r="J27" i="188"/>
  <c r="I27" i="188"/>
  <c r="H27" i="188"/>
  <c r="G27" i="188"/>
  <c r="F27" i="188"/>
  <c r="E27" i="188"/>
  <c r="D27" i="188"/>
  <c r="C27" i="188"/>
  <c r="B27" i="188"/>
  <c r="JN25" i="188"/>
  <c r="JM25" i="188"/>
  <c r="JL25" i="188"/>
  <c r="JK25" i="188"/>
  <c r="JJ25" i="188"/>
  <c r="JI25" i="188"/>
  <c r="JH25" i="188"/>
  <c r="JG25" i="188"/>
  <c r="JF25" i="188"/>
  <c r="JE25" i="188"/>
  <c r="JD25" i="188"/>
  <c r="JC25" i="188"/>
  <c r="JB25" i="188"/>
  <c r="JA25" i="188"/>
  <c r="IZ25" i="188"/>
  <c r="IY25" i="188"/>
  <c r="IX25" i="188"/>
  <c r="IW25" i="188"/>
  <c r="IV25" i="188"/>
  <c r="IU25" i="188"/>
  <c r="IT25" i="188"/>
  <c r="IS25" i="188"/>
  <c r="IR25" i="188"/>
  <c r="IQ25" i="188"/>
  <c r="IP25" i="188"/>
  <c r="IO25" i="188"/>
  <c r="IN25" i="188"/>
  <c r="IM25" i="188"/>
  <c r="IL25" i="188"/>
  <c r="IK25" i="188"/>
  <c r="IJ25" i="188"/>
  <c r="II25" i="188"/>
  <c r="IH25" i="188"/>
  <c r="IG25" i="188"/>
  <c r="IF25" i="188"/>
  <c r="IE25" i="188"/>
  <c r="ID25" i="188"/>
  <c r="IC25" i="188"/>
  <c r="IB25" i="188"/>
  <c r="IA25" i="188"/>
  <c r="HZ25" i="188"/>
  <c r="HY25" i="188"/>
  <c r="HX25" i="188"/>
  <c r="HW25" i="188"/>
  <c r="HV25" i="188"/>
  <c r="HU25" i="188"/>
  <c r="HT25" i="188"/>
  <c r="HS25" i="188"/>
  <c r="HR25" i="188"/>
  <c r="HQ25" i="188"/>
  <c r="HP25" i="188"/>
  <c r="HO25" i="188"/>
  <c r="HN25" i="188"/>
  <c r="HM25" i="188"/>
  <c r="HL25" i="188"/>
  <c r="HK25" i="188"/>
  <c r="HJ25" i="188"/>
  <c r="HI25" i="188"/>
  <c r="HH25" i="188"/>
  <c r="HG25" i="188"/>
  <c r="HF25" i="188"/>
  <c r="HE25" i="188"/>
  <c r="HD25" i="188"/>
  <c r="HC25" i="188"/>
  <c r="HB25" i="188"/>
  <c r="HA25" i="188"/>
  <c r="GZ25" i="188"/>
  <c r="GY25" i="188"/>
  <c r="GX25" i="188"/>
  <c r="GW25" i="188"/>
  <c r="GV25" i="188"/>
  <c r="GU25" i="188"/>
  <c r="GT25" i="188"/>
  <c r="GS25" i="188"/>
  <c r="GR25" i="188"/>
  <c r="GQ25" i="188"/>
  <c r="GP25" i="188"/>
  <c r="GO25" i="188"/>
  <c r="GN25" i="188"/>
  <c r="GM25" i="188"/>
  <c r="GL25" i="188"/>
  <c r="GK25" i="188"/>
  <c r="GJ25" i="188"/>
  <c r="GI25" i="188"/>
  <c r="GH25" i="188"/>
  <c r="GG25" i="188"/>
  <c r="GF25" i="188"/>
  <c r="GE25" i="188"/>
  <c r="GD25" i="188"/>
  <c r="GC25" i="188"/>
  <c r="GB25" i="188"/>
  <c r="GA25" i="188"/>
  <c r="FZ25" i="188"/>
  <c r="FY25" i="188"/>
  <c r="FX25" i="188"/>
  <c r="FW25" i="188"/>
  <c r="FV25" i="188"/>
  <c r="FU25" i="188"/>
  <c r="FT25" i="188"/>
  <c r="FS25" i="188"/>
  <c r="FR25" i="188"/>
  <c r="FQ25" i="188"/>
  <c r="FP25" i="188"/>
  <c r="FO25" i="188"/>
  <c r="FN25" i="188"/>
  <c r="FM25" i="188"/>
  <c r="FL25" i="188"/>
  <c r="FK25" i="188"/>
  <c r="FJ25" i="188"/>
  <c r="FI25" i="188"/>
  <c r="FH25" i="188"/>
  <c r="FG25" i="188"/>
  <c r="FF25" i="188"/>
  <c r="FE25" i="188"/>
  <c r="FD25" i="188"/>
  <c r="FC25" i="188"/>
  <c r="FB25" i="188"/>
  <c r="FA25" i="188"/>
  <c r="EZ25" i="188"/>
  <c r="EY25" i="188"/>
  <c r="EX25" i="188"/>
  <c r="EW25" i="188"/>
  <c r="EV25" i="188"/>
  <c r="EU25" i="188"/>
  <c r="ET25" i="188"/>
  <c r="ES25" i="188"/>
  <c r="ER25" i="188"/>
  <c r="EQ25" i="188"/>
  <c r="EP25" i="188"/>
  <c r="EO25" i="188"/>
  <c r="EN25" i="188"/>
  <c r="EM25" i="188"/>
  <c r="EL25" i="188"/>
  <c r="EK25" i="188"/>
  <c r="EJ25" i="188"/>
  <c r="EI25" i="188"/>
  <c r="EH25" i="188"/>
  <c r="EG25" i="188"/>
  <c r="EF25" i="188"/>
  <c r="EE25" i="188"/>
  <c r="ED25" i="188"/>
  <c r="EC25" i="188"/>
  <c r="EB25" i="188"/>
  <c r="EA25" i="188"/>
  <c r="DZ25" i="188"/>
  <c r="DY25" i="188"/>
  <c r="DX25" i="188"/>
  <c r="DW25" i="188"/>
  <c r="DV25" i="188"/>
  <c r="DU25" i="188"/>
  <c r="DT25" i="188"/>
  <c r="DS25" i="188"/>
  <c r="DR25" i="188"/>
  <c r="DQ25" i="188"/>
  <c r="DP25" i="188"/>
  <c r="DO25" i="188"/>
  <c r="DN25" i="188"/>
  <c r="DM25" i="188"/>
  <c r="DL25" i="188"/>
  <c r="DK25" i="188"/>
  <c r="DJ25" i="188"/>
  <c r="DI25" i="188"/>
  <c r="DH25" i="188"/>
  <c r="DG25" i="188"/>
  <c r="DF25" i="188"/>
  <c r="DE25" i="188"/>
  <c r="DD25" i="188"/>
  <c r="DC25" i="188"/>
  <c r="DB25" i="188"/>
  <c r="DA25" i="188"/>
  <c r="CZ25" i="188"/>
  <c r="CY25" i="188"/>
  <c r="CX25" i="188"/>
  <c r="CW25" i="188"/>
  <c r="CV25" i="188"/>
  <c r="CU25" i="188"/>
  <c r="CT25" i="188"/>
  <c r="CS25" i="188"/>
  <c r="CR25" i="188"/>
  <c r="CQ25" i="188"/>
  <c r="CP25" i="188"/>
  <c r="CO25" i="188"/>
  <c r="CN25" i="188"/>
  <c r="CM25" i="188"/>
  <c r="CL25" i="188"/>
  <c r="CK25" i="188"/>
  <c r="CJ25" i="188"/>
  <c r="CI25" i="188"/>
  <c r="CH25" i="188"/>
  <c r="CG25" i="188"/>
  <c r="CF25" i="188"/>
  <c r="CE25" i="188"/>
  <c r="CD25" i="188"/>
  <c r="CC25" i="188"/>
  <c r="CB25" i="188"/>
  <c r="CA25" i="188"/>
  <c r="BZ25" i="188"/>
  <c r="BY25" i="188"/>
  <c r="BX25" i="188"/>
  <c r="BW25" i="188"/>
  <c r="BV25" i="188"/>
  <c r="BU25" i="188"/>
  <c r="BT25" i="188"/>
  <c r="BS25" i="188"/>
  <c r="BR25" i="188"/>
  <c r="BQ25" i="188"/>
  <c r="BP25" i="188"/>
  <c r="BO25" i="188"/>
  <c r="BN25" i="188"/>
  <c r="BM25" i="188"/>
  <c r="BL25" i="188"/>
  <c r="BK25" i="188"/>
  <c r="BJ25" i="188"/>
  <c r="BI25" i="188"/>
  <c r="BH25" i="188"/>
  <c r="BG25" i="188"/>
  <c r="BF25" i="188"/>
  <c r="BE25" i="188"/>
  <c r="BD25" i="188"/>
  <c r="BC25" i="188"/>
  <c r="BB25" i="188"/>
  <c r="BA25" i="188"/>
  <c r="AZ25" i="188"/>
  <c r="AY25" i="188"/>
  <c r="AX25" i="188"/>
  <c r="AW25" i="188"/>
  <c r="AV25" i="188"/>
  <c r="AU25" i="188"/>
  <c r="AT25" i="188"/>
  <c r="AS25" i="188"/>
  <c r="AR25" i="188"/>
  <c r="AQ25" i="188"/>
  <c r="AP25" i="188"/>
  <c r="AO25" i="188"/>
  <c r="AN25" i="188"/>
  <c r="AM25" i="188"/>
  <c r="AL25" i="188"/>
  <c r="AK25" i="188"/>
  <c r="AJ25" i="188"/>
  <c r="AI25" i="188"/>
  <c r="AH25" i="188"/>
  <c r="AG25" i="188"/>
  <c r="AF25" i="188"/>
  <c r="AE25" i="188"/>
  <c r="AD25" i="188"/>
  <c r="AC25" i="188"/>
  <c r="AB25" i="188"/>
  <c r="AA25" i="188"/>
  <c r="Z25" i="188"/>
  <c r="Y25" i="188"/>
  <c r="X25" i="188"/>
  <c r="W25" i="188"/>
  <c r="V25" i="188"/>
  <c r="U25" i="188"/>
  <c r="T25" i="188"/>
  <c r="S25" i="188"/>
  <c r="R25" i="188"/>
  <c r="Q25" i="188"/>
  <c r="P25" i="188"/>
  <c r="O25" i="188"/>
  <c r="N25" i="188"/>
  <c r="M25" i="188"/>
  <c r="L25" i="188"/>
  <c r="K25" i="188"/>
  <c r="J25" i="188"/>
  <c r="I25" i="188"/>
  <c r="H25" i="188"/>
  <c r="G25" i="188"/>
  <c r="F25" i="188"/>
  <c r="E25" i="188"/>
  <c r="D25" i="188"/>
  <c r="C25" i="188"/>
  <c r="B25" i="188"/>
  <c r="JN24" i="188"/>
  <c r="JM24" i="188"/>
  <c r="JL24" i="188"/>
  <c r="JK24" i="188"/>
  <c r="JJ24" i="188"/>
  <c r="JI24" i="188"/>
  <c r="JH24" i="188"/>
  <c r="JG24" i="188"/>
  <c r="JF24" i="188"/>
  <c r="JE24" i="188"/>
  <c r="JD24" i="188"/>
  <c r="JC24" i="188"/>
  <c r="JB24" i="188"/>
  <c r="JA24" i="188"/>
  <c r="IZ24" i="188"/>
  <c r="IY24" i="188"/>
  <c r="IX24" i="188"/>
  <c r="IW24" i="188"/>
  <c r="IV24" i="188"/>
  <c r="IU24" i="188"/>
  <c r="IT24" i="188"/>
  <c r="IS24" i="188"/>
  <c r="IR24" i="188"/>
  <c r="IQ24" i="188"/>
  <c r="IP24" i="188"/>
  <c r="IO24" i="188"/>
  <c r="IN24" i="188"/>
  <c r="IM24" i="188"/>
  <c r="IL24" i="188"/>
  <c r="IK24" i="188"/>
  <c r="IJ24" i="188"/>
  <c r="II24" i="188"/>
  <c r="IH24" i="188"/>
  <c r="IG24" i="188"/>
  <c r="IF24" i="188"/>
  <c r="IE24" i="188"/>
  <c r="ID24" i="188"/>
  <c r="IC24" i="188"/>
  <c r="IB24" i="188"/>
  <c r="IA24" i="188"/>
  <c r="HZ24" i="188"/>
  <c r="HY24" i="188"/>
  <c r="HX24" i="188"/>
  <c r="HW24" i="188"/>
  <c r="HV24" i="188"/>
  <c r="HU24" i="188"/>
  <c r="HT24" i="188"/>
  <c r="HS24" i="188"/>
  <c r="HR24" i="188"/>
  <c r="HQ24" i="188"/>
  <c r="HP24" i="188"/>
  <c r="HO24" i="188"/>
  <c r="HN24" i="188"/>
  <c r="HM24" i="188"/>
  <c r="HL24" i="188"/>
  <c r="HK24" i="188"/>
  <c r="HJ24" i="188"/>
  <c r="HI24" i="188"/>
  <c r="HH24" i="188"/>
  <c r="HG24" i="188"/>
  <c r="HF24" i="188"/>
  <c r="HE24" i="188"/>
  <c r="HD24" i="188"/>
  <c r="HC24" i="188"/>
  <c r="HB24" i="188"/>
  <c r="HA24" i="188"/>
  <c r="GZ24" i="188"/>
  <c r="GY24" i="188"/>
  <c r="GX24" i="188"/>
  <c r="GW24" i="188"/>
  <c r="GV24" i="188"/>
  <c r="GU24" i="188"/>
  <c r="GT24" i="188"/>
  <c r="GS24" i="188"/>
  <c r="GR24" i="188"/>
  <c r="GQ24" i="188"/>
  <c r="GP24" i="188"/>
  <c r="GO24" i="188"/>
  <c r="GN24" i="188"/>
  <c r="GM24" i="188"/>
  <c r="GL24" i="188"/>
  <c r="GK24" i="188"/>
  <c r="GJ24" i="188"/>
  <c r="GI24" i="188"/>
  <c r="GH24" i="188"/>
  <c r="GG24" i="188"/>
  <c r="GF24" i="188"/>
  <c r="GE24" i="188"/>
  <c r="GD24" i="188"/>
  <c r="GC24" i="188"/>
  <c r="GB24" i="188"/>
  <c r="GA24" i="188"/>
  <c r="FZ24" i="188"/>
  <c r="FY24" i="188"/>
  <c r="FX24" i="188"/>
  <c r="FW24" i="188"/>
  <c r="FV24" i="188"/>
  <c r="FU24" i="188"/>
  <c r="FT24" i="188"/>
  <c r="FS24" i="188"/>
  <c r="FR24" i="188"/>
  <c r="FQ24" i="188"/>
  <c r="FP24" i="188"/>
  <c r="FO24" i="188"/>
  <c r="FN24" i="188"/>
  <c r="FM24" i="188"/>
  <c r="FL24" i="188"/>
  <c r="FK24" i="188"/>
  <c r="FJ24" i="188"/>
  <c r="FI24" i="188"/>
  <c r="FH24" i="188"/>
  <c r="FG24" i="188"/>
  <c r="FF24" i="188"/>
  <c r="FE24" i="188"/>
  <c r="FD24" i="188"/>
  <c r="FC24" i="188"/>
  <c r="FB24" i="188"/>
  <c r="FA24" i="188"/>
  <c r="EZ24" i="188"/>
  <c r="EY24" i="188"/>
  <c r="EX24" i="188"/>
  <c r="EW24" i="188"/>
  <c r="EV24" i="188"/>
  <c r="EU24" i="188"/>
  <c r="ET24" i="188"/>
  <c r="ES24" i="188"/>
  <c r="ER24" i="188"/>
  <c r="EQ24" i="188"/>
  <c r="EP24" i="188"/>
  <c r="EO24" i="188"/>
  <c r="EN24" i="188"/>
  <c r="EM24" i="188"/>
  <c r="EL24" i="188"/>
  <c r="EK24" i="188"/>
  <c r="EJ24" i="188"/>
  <c r="EI24" i="188"/>
  <c r="EH24" i="188"/>
  <c r="EG24" i="188"/>
  <c r="EF24" i="188"/>
  <c r="EE24" i="188"/>
  <c r="ED24" i="188"/>
  <c r="EC24" i="188"/>
  <c r="EB24" i="188"/>
  <c r="EA24" i="188"/>
  <c r="DZ24" i="188"/>
  <c r="DY24" i="188"/>
  <c r="DX24" i="188"/>
  <c r="DW24" i="188"/>
  <c r="DV24" i="188"/>
  <c r="DU24" i="188"/>
  <c r="DT24" i="188"/>
  <c r="DS24" i="188"/>
  <c r="DR24" i="188"/>
  <c r="DQ24" i="188"/>
  <c r="DP24" i="188"/>
  <c r="DO24" i="188"/>
  <c r="DN24" i="188"/>
  <c r="DM24" i="188"/>
  <c r="DL24" i="188"/>
  <c r="DK24" i="188"/>
  <c r="DJ24" i="188"/>
  <c r="DI24" i="188"/>
  <c r="DH24" i="188"/>
  <c r="DG24" i="188"/>
  <c r="DF24" i="188"/>
  <c r="DE24" i="188"/>
  <c r="DD24" i="188"/>
  <c r="DC24" i="188"/>
  <c r="DB24" i="188"/>
  <c r="DA24" i="188"/>
  <c r="CZ24" i="188"/>
  <c r="CY24" i="188"/>
  <c r="CX24" i="188"/>
  <c r="CW24" i="188"/>
  <c r="CV24" i="188"/>
  <c r="CU24" i="188"/>
  <c r="CT24" i="188"/>
  <c r="CS24" i="188"/>
  <c r="CR24" i="188"/>
  <c r="CQ24" i="188"/>
  <c r="CP24" i="188"/>
  <c r="CO24" i="188"/>
  <c r="CN24" i="188"/>
  <c r="CM24" i="188"/>
  <c r="CL24" i="188"/>
  <c r="CK24" i="188"/>
  <c r="CJ24" i="188"/>
  <c r="CI24" i="188"/>
  <c r="CH24" i="188"/>
  <c r="CG24" i="188"/>
  <c r="CF24" i="188"/>
  <c r="CE24" i="188"/>
  <c r="CD24" i="188"/>
  <c r="CC24" i="188"/>
  <c r="CB24" i="188"/>
  <c r="CA24" i="188"/>
  <c r="BZ24" i="188"/>
  <c r="BY24" i="188"/>
  <c r="BX24" i="188"/>
  <c r="BW24" i="188"/>
  <c r="BV24" i="188"/>
  <c r="BU24" i="188"/>
  <c r="BT24" i="188"/>
  <c r="BS24" i="188"/>
  <c r="BR24" i="188"/>
  <c r="BQ24" i="188"/>
  <c r="BP24" i="188"/>
  <c r="BO24" i="188"/>
  <c r="BN24" i="188"/>
  <c r="BM24" i="188"/>
  <c r="BL24" i="188"/>
  <c r="BK24" i="188"/>
  <c r="BJ24" i="188"/>
  <c r="BI24" i="188"/>
  <c r="BH24" i="188"/>
  <c r="BG24" i="188"/>
  <c r="BF24" i="188"/>
  <c r="BE24" i="188"/>
  <c r="BD24" i="188"/>
  <c r="BC24" i="188"/>
  <c r="BB24" i="188"/>
  <c r="BA24" i="188"/>
  <c r="AZ24" i="188"/>
  <c r="AY24" i="188"/>
  <c r="AX24" i="188"/>
  <c r="AW24" i="188"/>
  <c r="AV24" i="188"/>
  <c r="AU24" i="188"/>
  <c r="AT24" i="188"/>
  <c r="AS24" i="188"/>
  <c r="AR24" i="188"/>
  <c r="AQ24" i="188"/>
  <c r="AP24" i="188"/>
  <c r="AO24" i="188"/>
  <c r="AN24" i="188"/>
  <c r="AM24" i="188"/>
  <c r="AL24" i="188"/>
  <c r="AK24" i="188"/>
  <c r="AJ24" i="188"/>
  <c r="AI24" i="188"/>
  <c r="AH24" i="188"/>
  <c r="AG24" i="188"/>
  <c r="AF24" i="188"/>
  <c r="AE24" i="188"/>
  <c r="AD24" i="188"/>
  <c r="AC24" i="188"/>
  <c r="AB24" i="188"/>
  <c r="AA24" i="188"/>
  <c r="Z24" i="188"/>
  <c r="Y24" i="188"/>
  <c r="X24" i="188"/>
  <c r="W24" i="188"/>
  <c r="V24" i="188"/>
  <c r="U24" i="188"/>
  <c r="T24" i="188"/>
  <c r="S24" i="188"/>
  <c r="R24" i="188"/>
  <c r="Q24" i="188"/>
  <c r="P24" i="188"/>
  <c r="O24" i="188"/>
  <c r="N24" i="188"/>
  <c r="M24" i="188"/>
  <c r="L24" i="188"/>
  <c r="K24" i="188"/>
  <c r="J24" i="188"/>
  <c r="I24" i="188"/>
  <c r="H24" i="188"/>
  <c r="G24" i="188"/>
  <c r="F24" i="188"/>
  <c r="E24" i="188"/>
  <c r="D24" i="188"/>
  <c r="C24" i="188"/>
  <c r="B24" i="188"/>
  <c r="JN22" i="188"/>
  <c r="JM22" i="188"/>
  <c r="JL22" i="188"/>
  <c r="JK22" i="188"/>
  <c r="JJ22" i="188"/>
  <c r="JI22" i="188"/>
  <c r="JH22" i="188"/>
  <c r="JG22" i="188"/>
  <c r="JF22" i="188"/>
  <c r="JE22" i="188"/>
  <c r="JD22" i="188"/>
  <c r="JC22" i="188"/>
  <c r="JB22" i="188"/>
  <c r="JA22" i="188"/>
  <c r="IZ22" i="188"/>
  <c r="IY22" i="188"/>
  <c r="IX22" i="188"/>
  <c r="IW22" i="188"/>
  <c r="IV22" i="188"/>
  <c r="IU22" i="188"/>
  <c r="IT22" i="188"/>
  <c r="IS22" i="188"/>
  <c r="IR22" i="188"/>
  <c r="IQ22" i="188"/>
  <c r="IP22" i="188"/>
  <c r="IO22" i="188"/>
  <c r="IN22" i="188"/>
  <c r="IM22" i="188"/>
  <c r="IL22" i="188"/>
  <c r="IK22" i="188"/>
  <c r="IJ22" i="188"/>
  <c r="II22" i="188"/>
  <c r="IH22" i="188"/>
  <c r="IG22" i="188"/>
  <c r="IF22" i="188"/>
  <c r="IE22" i="188"/>
  <c r="ID22" i="188"/>
  <c r="IC22" i="188"/>
  <c r="IB22" i="188"/>
  <c r="IA22" i="188"/>
  <c r="HZ22" i="188"/>
  <c r="HY22" i="188"/>
  <c r="HX22" i="188"/>
  <c r="HW22" i="188"/>
  <c r="HV22" i="188"/>
  <c r="HU22" i="188"/>
  <c r="HT22" i="188"/>
  <c r="HS22" i="188"/>
  <c r="HR22" i="188"/>
  <c r="HQ22" i="188"/>
  <c r="HP22" i="188"/>
  <c r="HO22" i="188"/>
  <c r="HN22" i="188"/>
  <c r="HM22" i="188"/>
  <c r="HL22" i="188"/>
  <c r="HK22" i="188"/>
  <c r="HJ22" i="188"/>
  <c r="HI22" i="188"/>
  <c r="HH22" i="188"/>
  <c r="HG22" i="188"/>
  <c r="HF22" i="188"/>
  <c r="HE22" i="188"/>
  <c r="HD22" i="188"/>
  <c r="HC22" i="188"/>
  <c r="HB22" i="188"/>
  <c r="HA22" i="188"/>
  <c r="GZ22" i="188"/>
  <c r="GY22" i="188"/>
  <c r="GX22" i="188"/>
  <c r="GW22" i="188"/>
  <c r="GV22" i="188"/>
  <c r="GU22" i="188"/>
  <c r="GT22" i="188"/>
  <c r="GS22" i="188"/>
  <c r="GR22" i="188"/>
  <c r="GQ22" i="188"/>
  <c r="GP22" i="188"/>
  <c r="GO22" i="188"/>
  <c r="GN22" i="188"/>
  <c r="GM22" i="188"/>
  <c r="GL22" i="188"/>
  <c r="GK22" i="188"/>
  <c r="GJ22" i="188"/>
  <c r="GI22" i="188"/>
  <c r="GH22" i="188"/>
  <c r="GG22" i="188"/>
  <c r="GF22" i="188"/>
  <c r="GE22" i="188"/>
  <c r="GD22" i="188"/>
  <c r="GC22" i="188"/>
  <c r="GB22" i="188"/>
  <c r="GA22" i="188"/>
  <c r="FZ22" i="188"/>
  <c r="FY22" i="188"/>
  <c r="FX22" i="188"/>
  <c r="FW22" i="188"/>
  <c r="FV22" i="188"/>
  <c r="FU22" i="188"/>
  <c r="FT22" i="188"/>
  <c r="FS22" i="188"/>
  <c r="FR22" i="188"/>
  <c r="FQ22" i="188"/>
  <c r="FP22" i="188"/>
  <c r="FO22" i="188"/>
  <c r="FN22" i="188"/>
  <c r="FM22" i="188"/>
  <c r="FL22" i="188"/>
  <c r="FK22" i="188"/>
  <c r="FJ22" i="188"/>
  <c r="FI22" i="188"/>
  <c r="FH22" i="188"/>
  <c r="FG22" i="188"/>
  <c r="FF22" i="188"/>
  <c r="FE22" i="188"/>
  <c r="FD22" i="188"/>
  <c r="FC22" i="188"/>
  <c r="FB22" i="188"/>
  <c r="FA22" i="188"/>
  <c r="EZ22" i="188"/>
  <c r="EY22" i="188"/>
  <c r="EX22" i="188"/>
  <c r="EW22" i="188"/>
  <c r="EV22" i="188"/>
  <c r="EU22" i="188"/>
  <c r="ET22" i="188"/>
  <c r="ES22" i="188"/>
  <c r="ER22" i="188"/>
  <c r="EQ22" i="188"/>
  <c r="EP22" i="188"/>
  <c r="EO22" i="188"/>
  <c r="EN22" i="188"/>
  <c r="EM22" i="188"/>
  <c r="EL22" i="188"/>
  <c r="EK22" i="188"/>
  <c r="EJ22" i="188"/>
  <c r="EI22" i="188"/>
  <c r="EH22" i="188"/>
  <c r="EG22" i="188"/>
  <c r="EF22" i="188"/>
  <c r="EE22" i="188"/>
  <c r="ED22" i="188"/>
  <c r="EC22" i="188"/>
  <c r="EB22" i="188"/>
  <c r="EA22" i="188"/>
  <c r="DZ22" i="188"/>
  <c r="DY22" i="188"/>
  <c r="DX22" i="188"/>
  <c r="DW22" i="188"/>
  <c r="DV22" i="188"/>
  <c r="DU22" i="188"/>
  <c r="DT22" i="188"/>
  <c r="DS22" i="188"/>
  <c r="DR22" i="188"/>
  <c r="DQ22" i="188"/>
  <c r="DP22" i="188"/>
  <c r="DO22" i="188"/>
  <c r="DN22" i="188"/>
  <c r="DM22" i="188"/>
  <c r="DL22" i="188"/>
  <c r="DK22" i="188"/>
  <c r="DJ22" i="188"/>
  <c r="DI22" i="188"/>
  <c r="DH22" i="188"/>
  <c r="DG22" i="188"/>
  <c r="DF22" i="188"/>
  <c r="DE22" i="188"/>
  <c r="DD22" i="188"/>
  <c r="DC22" i="188"/>
  <c r="DB22" i="188"/>
  <c r="DA22" i="188"/>
  <c r="CZ22" i="188"/>
  <c r="CY22" i="188"/>
  <c r="CX22" i="188"/>
  <c r="CW22" i="188"/>
  <c r="CV22" i="188"/>
  <c r="CU22" i="188"/>
  <c r="CT22" i="188"/>
  <c r="CS22" i="188"/>
  <c r="CR22" i="188"/>
  <c r="CQ22" i="188"/>
  <c r="CP22" i="188"/>
  <c r="CO22" i="188"/>
  <c r="CN22" i="188"/>
  <c r="CM22" i="188"/>
  <c r="CL22" i="188"/>
  <c r="CK22" i="188"/>
  <c r="CJ22" i="188"/>
  <c r="CI22" i="188"/>
  <c r="CH22" i="188"/>
  <c r="CG22" i="188"/>
  <c r="CF22" i="188"/>
  <c r="CE22" i="188"/>
  <c r="CD22" i="188"/>
  <c r="CC22" i="188"/>
  <c r="CB22" i="188"/>
  <c r="CA22" i="188"/>
  <c r="BZ22" i="188"/>
  <c r="BY22" i="188"/>
  <c r="BX22" i="188"/>
  <c r="BW22" i="188"/>
  <c r="BV22" i="188"/>
  <c r="BU22" i="188"/>
  <c r="BT22" i="188"/>
  <c r="BS22" i="188"/>
  <c r="BR22" i="188"/>
  <c r="BQ22" i="188"/>
  <c r="BP22" i="188"/>
  <c r="BO22" i="188"/>
  <c r="BN22" i="188"/>
  <c r="BM22" i="188"/>
  <c r="BL22" i="188"/>
  <c r="BK22" i="188"/>
  <c r="BJ22" i="188"/>
  <c r="BI22" i="188"/>
  <c r="BH22" i="188"/>
  <c r="BG22" i="188"/>
  <c r="BF22" i="188"/>
  <c r="BE22" i="188"/>
  <c r="BD22" i="188"/>
  <c r="BC22" i="188"/>
  <c r="BB22" i="188"/>
  <c r="BA22" i="188"/>
  <c r="AZ22" i="188"/>
  <c r="AY22" i="188"/>
  <c r="AX22" i="188"/>
  <c r="AW22" i="188"/>
  <c r="AV22" i="188"/>
  <c r="AU22" i="188"/>
  <c r="AT22" i="188"/>
  <c r="AS22" i="188"/>
  <c r="AR22" i="188"/>
  <c r="AQ22" i="188"/>
  <c r="AP22" i="188"/>
  <c r="AO22" i="188"/>
  <c r="AN22" i="188"/>
  <c r="AM22" i="188"/>
  <c r="AL22" i="188"/>
  <c r="AK22" i="188"/>
  <c r="AJ22" i="188"/>
  <c r="AI22" i="188"/>
  <c r="AH22" i="188"/>
  <c r="AG22" i="188"/>
  <c r="AF22" i="188"/>
  <c r="AE22" i="188"/>
  <c r="AD22" i="188"/>
  <c r="AC22" i="188"/>
  <c r="AB22" i="188"/>
  <c r="AA22" i="188"/>
  <c r="Z22" i="188"/>
  <c r="Y22" i="188"/>
  <c r="X22" i="188"/>
  <c r="W22" i="188"/>
  <c r="V22" i="188"/>
  <c r="U22" i="188"/>
  <c r="T22" i="188"/>
  <c r="S22" i="188"/>
  <c r="R22" i="188"/>
  <c r="Q22" i="188"/>
  <c r="P22" i="188"/>
  <c r="O22" i="188"/>
  <c r="N22" i="188"/>
  <c r="M22" i="188"/>
  <c r="L22" i="188"/>
  <c r="K22" i="188"/>
  <c r="J22" i="188"/>
  <c r="I22" i="188"/>
  <c r="H22" i="188"/>
  <c r="G22" i="188"/>
  <c r="F22" i="188"/>
  <c r="E22" i="188"/>
  <c r="D22" i="188"/>
  <c r="C22" i="188"/>
  <c r="B22" i="188"/>
  <c r="JN21" i="188"/>
  <c r="JM21" i="188"/>
  <c r="JL21" i="188"/>
  <c r="JK21" i="188"/>
  <c r="JJ21" i="188"/>
  <c r="JI21" i="188"/>
  <c r="JH21" i="188"/>
  <c r="JG21" i="188"/>
  <c r="JF21" i="188"/>
  <c r="JE21" i="188"/>
  <c r="JD21" i="188"/>
  <c r="JC21" i="188"/>
  <c r="JB21" i="188"/>
  <c r="JA21" i="188"/>
  <c r="IZ21" i="188"/>
  <c r="IY21" i="188"/>
  <c r="IX21" i="188"/>
  <c r="IW21" i="188"/>
  <c r="IV21" i="188"/>
  <c r="IU21" i="188"/>
  <c r="IT21" i="188"/>
  <c r="IS21" i="188"/>
  <c r="IR21" i="188"/>
  <c r="IQ21" i="188"/>
  <c r="IP21" i="188"/>
  <c r="IO21" i="188"/>
  <c r="IN21" i="188"/>
  <c r="IM21" i="188"/>
  <c r="IL21" i="188"/>
  <c r="IK21" i="188"/>
  <c r="IJ21" i="188"/>
  <c r="II21" i="188"/>
  <c r="IH21" i="188"/>
  <c r="IG21" i="188"/>
  <c r="IF21" i="188"/>
  <c r="IE21" i="188"/>
  <c r="ID21" i="188"/>
  <c r="IC21" i="188"/>
  <c r="IB21" i="188"/>
  <c r="IA21" i="188"/>
  <c r="HZ21" i="188"/>
  <c r="HY21" i="188"/>
  <c r="HX21" i="188"/>
  <c r="HW21" i="188"/>
  <c r="HV21" i="188"/>
  <c r="HU21" i="188"/>
  <c r="HT21" i="188"/>
  <c r="HS21" i="188"/>
  <c r="HR21" i="188"/>
  <c r="HQ21" i="188"/>
  <c r="HP21" i="188"/>
  <c r="HO21" i="188"/>
  <c r="HN21" i="188"/>
  <c r="HM21" i="188"/>
  <c r="HL21" i="188"/>
  <c r="HK21" i="188"/>
  <c r="HJ21" i="188"/>
  <c r="HI21" i="188"/>
  <c r="HH21" i="188"/>
  <c r="HG21" i="188"/>
  <c r="HF21" i="188"/>
  <c r="HE21" i="188"/>
  <c r="HD21" i="188"/>
  <c r="HC21" i="188"/>
  <c r="HB21" i="188"/>
  <c r="HA21" i="188"/>
  <c r="GZ21" i="188"/>
  <c r="GY21" i="188"/>
  <c r="GX21" i="188"/>
  <c r="GW21" i="188"/>
  <c r="GV21" i="188"/>
  <c r="GU21" i="188"/>
  <c r="GT21" i="188"/>
  <c r="GS21" i="188"/>
  <c r="GR21" i="188"/>
  <c r="GQ21" i="188"/>
  <c r="GP21" i="188"/>
  <c r="GO21" i="188"/>
  <c r="GN21" i="188"/>
  <c r="GM21" i="188"/>
  <c r="GL21" i="188"/>
  <c r="GK21" i="188"/>
  <c r="GJ21" i="188"/>
  <c r="GI21" i="188"/>
  <c r="GH21" i="188"/>
  <c r="GG21" i="188"/>
  <c r="GF21" i="188"/>
  <c r="GE21" i="188"/>
  <c r="GD21" i="188"/>
  <c r="GC21" i="188"/>
  <c r="GB21" i="188"/>
  <c r="GA21" i="188"/>
  <c r="FZ21" i="188"/>
  <c r="FY21" i="188"/>
  <c r="FX21" i="188"/>
  <c r="FW21" i="188"/>
  <c r="FV21" i="188"/>
  <c r="FU21" i="188"/>
  <c r="FT21" i="188"/>
  <c r="FS21" i="188"/>
  <c r="FR21" i="188"/>
  <c r="FQ21" i="188"/>
  <c r="FP21" i="188"/>
  <c r="FO21" i="188"/>
  <c r="FN21" i="188"/>
  <c r="FM21" i="188"/>
  <c r="FL21" i="188"/>
  <c r="FK21" i="188"/>
  <c r="FJ21" i="188"/>
  <c r="FI21" i="188"/>
  <c r="FH21" i="188"/>
  <c r="FG21" i="188"/>
  <c r="FF21" i="188"/>
  <c r="FE21" i="188"/>
  <c r="FD21" i="188"/>
  <c r="FC21" i="188"/>
  <c r="FB21" i="188"/>
  <c r="FA21" i="188"/>
  <c r="EZ21" i="188"/>
  <c r="EY21" i="188"/>
  <c r="EX21" i="188"/>
  <c r="EW21" i="188"/>
  <c r="EV21" i="188"/>
  <c r="EU21" i="188"/>
  <c r="ET21" i="188"/>
  <c r="ES21" i="188"/>
  <c r="ER21" i="188"/>
  <c r="EQ21" i="188"/>
  <c r="EP21" i="188"/>
  <c r="EO21" i="188"/>
  <c r="EN21" i="188"/>
  <c r="EM21" i="188"/>
  <c r="EL21" i="188"/>
  <c r="EK21" i="188"/>
  <c r="EJ21" i="188"/>
  <c r="EI21" i="188"/>
  <c r="EH21" i="188"/>
  <c r="EG21" i="188"/>
  <c r="EF21" i="188"/>
  <c r="EE21" i="188"/>
  <c r="ED21" i="188"/>
  <c r="EC21" i="188"/>
  <c r="EB21" i="188"/>
  <c r="EA21" i="188"/>
  <c r="DZ21" i="188"/>
  <c r="DY21" i="188"/>
  <c r="DX21" i="188"/>
  <c r="DW21" i="188"/>
  <c r="DV21" i="188"/>
  <c r="DU21" i="188"/>
  <c r="DT21" i="188"/>
  <c r="DS21" i="188"/>
  <c r="DR21" i="188"/>
  <c r="DQ21" i="188"/>
  <c r="DP21" i="188"/>
  <c r="DO21" i="188"/>
  <c r="DN21" i="188"/>
  <c r="DM21" i="188"/>
  <c r="DL21" i="188"/>
  <c r="DK21" i="188"/>
  <c r="DJ21" i="188"/>
  <c r="DI21" i="188"/>
  <c r="DH21" i="188"/>
  <c r="DG21" i="188"/>
  <c r="DF21" i="188"/>
  <c r="DE21" i="188"/>
  <c r="DD21" i="188"/>
  <c r="DC21" i="188"/>
  <c r="DB21" i="188"/>
  <c r="DA21" i="188"/>
  <c r="CZ21" i="188"/>
  <c r="CY21" i="188"/>
  <c r="CX21" i="188"/>
  <c r="CW21" i="188"/>
  <c r="CV21" i="188"/>
  <c r="CU21" i="188"/>
  <c r="CT21" i="188"/>
  <c r="CS21" i="188"/>
  <c r="CR21" i="188"/>
  <c r="CQ21" i="188"/>
  <c r="CP21" i="188"/>
  <c r="CO21" i="188"/>
  <c r="CN21" i="188"/>
  <c r="CM21" i="188"/>
  <c r="CL21" i="188"/>
  <c r="CK21" i="188"/>
  <c r="CJ21" i="188"/>
  <c r="CI21" i="188"/>
  <c r="CH21" i="188"/>
  <c r="CG21" i="188"/>
  <c r="CF21" i="188"/>
  <c r="CE21" i="188"/>
  <c r="CD21" i="188"/>
  <c r="CC21" i="188"/>
  <c r="CB21" i="188"/>
  <c r="CA21" i="188"/>
  <c r="BZ21" i="188"/>
  <c r="BY21" i="188"/>
  <c r="BX21" i="188"/>
  <c r="BW21" i="188"/>
  <c r="BV21" i="188"/>
  <c r="BU21" i="188"/>
  <c r="BT21" i="188"/>
  <c r="BS21" i="188"/>
  <c r="BR21" i="188"/>
  <c r="BQ21" i="188"/>
  <c r="BP21" i="188"/>
  <c r="BO21" i="188"/>
  <c r="BN21" i="188"/>
  <c r="BM21" i="188"/>
  <c r="BL21" i="188"/>
  <c r="BK21" i="188"/>
  <c r="BJ21" i="188"/>
  <c r="BI21" i="188"/>
  <c r="BH21" i="188"/>
  <c r="BG21" i="188"/>
  <c r="BF21" i="188"/>
  <c r="BE21" i="188"/>
  <c r="BD21" i="188"/>
  <c r="BC21" i="188"/>
  <c r="BB21" i="188"/>
  <c r="BA21" i="188"/>
  <c r="AZ21" i="188"/>
  <c r="AY21" i="188"/>
  <c r="AX21" i="188"/>
  <c r="AW21" i="188"/>
  <c r="AV21" i="188"/>
  <c r="AU21" i="188"/>
  <c r="AT21" i="188"/>
  <c r="AS21" i="188"/>
  <c r="AR21" i="188"/>
  <c r="AQ21" i="188"/>
  <c r="AP21" i="188"/>
  <c r="AO21" i="188"/>
  <c r="AN21" i="188"/>
  <c r="AM21" i="188"/>
  <c r="AL21" i="188"/>
  <c r="AK21" i="188"/>
  <c r="AJ21" i="188"/>
  <c r="AI21" i="188"/>
  <c r="AH21" i="188"/>
  <c r="AG21" i="188"/>
  <c r="AF21" i="188"/>
  <c r="AE21" i="188"/>
  <c r="AD21" i="188"/>
  <c r="AC21" i="188"/>
  <c r="AB21" i="188"/>
  <c r="AA21" i="188"/>
  <c r="Z21" i="188"/>
  <c r="Y21" i="188"/>
  <c r="X21" i="188"/>
  <c r="W21" i="188"/>
  <c r="V21" i="188"/>
  <c r="U21" i="188"/>
  <c r="T21" i="188"/>
  <c r="S21" i="188"/>
  <c r="R21" i="188"/>
  <c r="Q21" i="188"/>
  <c r="P21" i="188"/>
  <c r="O21" i="188"/>
  <c r="N21" i="188"/>
  <c r="M21" i="188"/>
  <c r="L21" i="188"/>
  <c r="K21" i="188"/>
  <c r="J21" i="188"/>
  <c r="I21" i="188"/>
  <c r="H21" i="188"/>
  <c r="G21" i="188"/>
  <c r="F21" i="188"/>
  <c r="E21" i="188"/>
  <c r="D21" i="188"/>
  <c r="C21" i="188"/>
  <c r="B21" i="188"/>
  <c r="JN19" i="188"/>
  <c r="JM19" i="188"/>
  <c r="JL19" i="188"/>
  <c r="JK19" i="188"/>
  <c r="JJ19" i="188"/>
  <c r="JI19" i="188"/>
  <c r="JH19" i="188"/>
  <c r="JG19" i="188"/>
  <c r="JF19" i="188"/>
  <c r="JE19" i="188"/>
  <c r="JD19" i="188"/>
  <c r="JC19" i="188"/>
  <c r="JB19" i="188"/>
  <c r="JA19" i="188"/>
  <c r="IZ19" i="188"/>
  <c r="IY19" i="188"/>
  <c r="IX19" i="188"/>
  <c r="IW19" i="188"/>
  <c r="IV19" i="188"/>
  <c r="IU19" i="188"/>
  <c r="IT19" i="188"/>
  <c r="IS19" i="188"/>
  <c r="IR19" i="188"/>
  <c r="IQ19" i="188"/>
  <c r="IP19" i="188"/>
  <c r="IO19" i="188"/>
  <c r="IN19" i="188"/>
  <c r="IM19" i="188"/>
  <c r="IL19" i="188"/>
  <c r="IK19" i="188"/>
  <c r="IJ19" i="188"/>
  <c r="II19" i="188"/>
  <c r="IH19" i="188"/>
  <c r="IG19" i="188"/>
  <c r="IF19" i="188"/>
  <c r="IE19" i="188"/>
  <c r="ID19" i="188"/>
  <c r="IC19" i="188"/>
  <c r="IB19" i="188"/>
  <c r="IA19" i="188"/>
  <c r="HZ19" i="188"/>
  <c r="HY19" i="188"/>
  <c r="HX19" i="188"/>
  <c r="HW19" i="188"/>
  <c r="HV19" i="188"/>
  <c r="HU19" i="188"/>
  <c r="HT19" i="188"/>
  <c r="HS19" i="188"/>
  <c r="HR19" i="188"/>
  <c r="HQ19" i="188"/>
  <c r="HP19" i="188"/>
  <c r="HO19" i="188"/>
  <c r="HN19" i="188"/>
  <c r="HM19" i="188"/>
  <c r="HL19" i="188"/>
  <c r="HK19" i="188"/>
  <c r="HJ19" i="188"/>
  <c r="HI19" i="188"/>
  <c r="HH19" i="188"/>
  <c r="HG19" i="188"/>
  <c r="HF19" i="188"/>
  <c r="HE19" i="188"/>
  <c r="HD19" i="188"/>
  <c r="HC19" i="188"/>
  <c r="HB19" i="188"/>
  <c r="HA19" i="188"/>
  <c r="GZ19" i="188"/>
  <c r="GY19" i="188"/>
  <c r="GX19" i="188"/>
  <c r="GW19" i="188"/>
  <c r="GV19" i="188"/>
  <c r="GU19" i="188"/>
  <c r="GT19" i="188"/>
  <c r="GS19" i="188"/>
  <c r="GR19" i="188"/>
  <c r="GQ19" i="188"/>
  <c r="GP19" i="188"/>
  <c r="GO19" i="188"/>
  <c r="GN19" i="188"/>
  <c r="GM19" i="188"/>
  <c r="GL19" i="188"/>
  <c r="GK19" i="188"/>
  <c r="GJ19" i="188"/>
  <c r="GI19" i="188"/>
  <c r="GH19" i="188"/>
  <c r="GG19" i="188"/>
  <c r="GF19" i="188"/>
  <c r="GE19" i="188"/>
  <c r="GD19" i="188"/>
  <c r="GC19" i="188"/>
  <c r="GB19" i="188"/>
  <c r="GA19" i="188"/>
  <c r="FZ19" i="188"/>
  <c r="FY19" i="188"/>
  <c r="FX19" i="188"/>
  <c r="FW19" i="188"/>
  <c r="FV19" i="188"/>
  <c r="FU19" i="188"/>
  <c r="FT19" i="188"/>
  <c r="FS19" i="188"/>
  <c r="FR19" i="188"/>
  <c r="FQ19" i="188"/>
  <c r="FP19" i="188"/>
  <c r="FO19" i="188"/>
  <c r="FN19" i="188"/>
  <c r="FM19" i="188"/>
  <c r="FL19" i="188"/>
  <c r="FK19" i="188"/>
  <c r="FJ19" i="188"/>
  <c r="FI19" i="188"/>
  <c r="FH19" i="188"/>
  <c r="FG19" i="188"/>
  <c r="FF19" i="188"/>
  <c r="FE19" i="188"/>
  <c r="FD19" i="188"/>
  <c r="FC19" i="188"/>
  <c r="FB19" i="188"/>
  <c r="FA19" i="188"/>
  <c r="EZ19" i="188"/>
  <c r="EY19" i="188"/>
  <c r="EX19" i="188"/>
  <c r="EW19" i="188"/>
  <c r="EV19" i="188"/>
  <c r="EU19" i="188"/>
  <c r="ET19" i="188"/>
  <c r="ES19" i="188"/>
  <c r="ER19" i="188"/>
  <c r="EQ19" i="188"/>
  <c r="EP19" i="188"/>
  <c r="EO19" i="188"/>
  <c r="EN19" i="188"/>
  <c r="EM19" i="188"/>
  <c r="EL19" i="188"/>
  <c r="EK19" i="188"/>
  <c r="EJ19" i="188"/>
  <c r="EI19" i="188"/>
  <c r="EH19" i="188"/>
  <c r="EG19" i="188"/>
  <c r="EF19" i="188"/>
  <c r="EE19" i="188"/>
  <c r="ED19" i="188"/>
  <c r="EC19" i="188"/>
  <c r="EB19" i="188"/>
  <c r="EA19" i="188"/>
  <c r="DZ19" i="188"/>
  <c r="DY19" i="188"/>
  <c r="DX19" i="188"/>
  <c r="DW19" i="188"/>
  <c r="DV19" i="188"/>
  <c r="DU19" i="188"/>
  <c r="DT19" i="188"/>
  <c r="DS19" i="188"/>
  <c r="DR19" i="188"/>
  <c r="DQ19" i="188"/>
  <c r="DP19" i="188"/>
  <c r="DO19" i="188"/>
  <c r="DN19" i="188"/>
  <c r="DM19" i="188"/>
  <c r="DL19" i="188"/>
  <c r="DK19" i="188"/>
  <c r="DJ19" i="188"/>
  <c r="DI19" i="188"/>
  <c r="DH19" i="188"/>
  <c r="DG19" i="188"/>
  <c r="DF19" i="188"/>
  <c r="DE19" i="188"/>
  <c r="DD19" i="188"/>
  <c r="DC19" i="188"/>
  <c r="DB19" i="188"/>
  <c r="DA19" i="188"/>
  <c r="CZ19" i="188"/>
  <c r="CY19" i="188"/>
  <c r="CX19" i="188"/>
  <c r="CW19" i="188"/>
  <c r="CV19" i="188"/>
  <c r="CU19" i="188"/>
  <c r="CT19" i="188"/>
  <c r="CS19" i="188"/>
  <c r="CR19" i="188"/>
  <c r="CQ19" i="188"/>
  <c r="CP19" i="188"/>
  <c r="CO19" i="188"/>
  <c r="CN19" i="188"/>
  <c r="CM19" i="188"/>
  <c r="CL19" i="188"/>
  <c r="CK19" i="188"/>
  <c r="CJ19" i="188"/>
  <c r="CI19" i="188"/>
  <c r="CH19" i="188"/>
  <c r="CG19" i="188"/>
  <c r="CF19" i="188"/>
  <c r="CE19" i="188"/>
  <c r="CD19" i="188"/>
  <c r="CC19" i="188"/>
  <c r="CB19" i="188"/>
  <c r="CA19" i="188"/>
  <c r="BZ19" i="188"/>
  <c r="BY19" i="188"/>
  <c r="BX19" i="188"/>
  <c r="BW19" i="188"/>
  <c r="BV19" i="188"/>
  <c r="BU19" i="188"/>
  <c r="BT19" i="188"/>
  <c r="BS19" i="188"/>
  <c r="BR19" i="188"/>
  <c r="BQ19" i="188"/>
  <c r="BP19" i="188"/>
  <c r="BO19" i="188"/>
  <c r="BN19" i="188"/>
  <c r="BM19" i="188"/>
  <c r="BL19" i="188"/>
  <c r="BK19" i="188"/>
  <c r="BJ19" i="188"/>
  <c r="BI19" i="188"/>
  <c r="BH19" i="188"/>
  <c r="BG19" i="188"/>
  <c r="BF19" i="188"/>
  <c r="BE19" i="188"/>
  <c r="BD19" i="188"/>
  <c r="BC19" i="188"/>
  <c r="BB19" i="188"/>
  <c r="BA19" i="188"/>
  <c r="AZ19" i="188"/>
  <c r="AY19" i="188"/>
  <c r="AX19" i="188"/>
  <c r="AW19" i="188"/>
  <c r="AV19" i="188"/>
  <c r="AU19" i="188"/>
  <c r="AT19" i="188"/>
  <c r="AS19" i="188"/>
  <c r="AR19" i="188"/>
  <c r="AQ19" i="188"/>
  <c r="AP19" i="188"/>
  <c r="AO19" i="188"/>
  <c r="AN19" i="188"/>
  <c r="AM19" i="188"/>
  <c r="AL19" i="188"/>
  <c r="AK19" i="188"/>
  <c r="AJ19" i="188"/>
  <c r="AI19" i="188"/>
  <c r="AH19" i="188"/>
  <c r="AG19" i="188"/>
  <c r="AF19" i="188"/>
  <c r="AE19" i="188"/>
  <c r="AD19" i="188"/>
  <c r="AC19" i="188"/>
  <c r="AB19" i="188"/>
  <c r="AA19" i="188"/>
  <c r="Z19" i="188"/>
  <c r="Y19" i="188"/>
  <c r="X19" i="188"/>
  <c r="W19" i="188"/>
  <c r="V19" i="188"/>
  <c r="U19" i="188"/>
  <c r="T19" i="188"/>
  <c r="S19" i="188"/>
  <c r="R19" i="188"/>
  <c r="Q19" i="188"/>
  <c r="P19" i="188"/>
  <c r="O19" i="188"/>
  <c r="N19" i="188"/>
  <c r="M19" i="188"/>
  <c r="L19" i="188"/>
  <c r="K19" i="188"/>
  <c r="J19" i="188"/>
  <c r="I19" i="188"/>
  <c r="H19" i="188"/>
  <c r="G19" i="188"/>
  <c r="F19" i="188"/>
  <c r="E19" i="188"/>
  <c r="D19" i="188"/>
  <c r="C19" i="188"/>
  <c r="B19" i="188"/>
  <c r="JN18" i="188"/>
  <c r="JM18" i="188"/>
  <c r="JL18" i="188"/>
  <c r="JK18" i="188"/>
  <c r="JJ18" i="188"/>
  <c r="JI18" i="188"/>
  <c r="JH18" i="188"/>
  <c r="JG18" i="188"/>
  <c r="JF18" i="188"/>
  <c r="JE18" i="188"/>
  <c r="JD18" i="188"/>
  <c r="JC18" i="188"/>
  <c r="JB18" i="188"/>
  <c r="JA18" i="188"/>
  <c r="IZ18" i="188"/>
  <c r="IY18" i="188"/>
  <c r="IX18" i="188"/>
  <c r="IW18" i="188"/>
  <c r="IV18" i="188"/>
  <c r="IU18" i="188"/>
  <c r="IT18" i="188"/>
  <c r="IS18" i="188"/>
  <c r="IR18" i="188"/>
  <c r="IQ18" i="188"/>
  <c r="IP18" i="188"/>
  <c r="IO18" i="188"/>
  <c r="IN18" i="188"/>
  <c r="IM18" i="188"/>
  <c r="IL18" i="188"/>
  <c r="IK18" i="188"/>
  <c r="IJ18" i="188"/>
  <c r="II18" i="188"/>
  <c r="IH18" i="188"/>
  <c r="IG18" i="188"/>
  <c r="IF18" i="188"/>
  <c r="IE18" i="188"/>
  <c r="ID18" i="188"/>
  <c r="IC18" i="188"/>
  <c r="IB18" i="188"/>
  <c r="IA18" i="188"/>
  <c r="HZ18" i="188"/>
  <c r="HY18" i="188"/>
  <c r="HX18" i="188"/>
  <c r="HW18" i="188"/>
  <c r="HV18" i="188"/>
  <c r="HU18" i="188"/>
  <c r="HT18" i="188"/>
  <c r="HS18" i="188"/>
  <c r="HR18" i="188"/>
  <c r="HQ18" i="188"/>
  <c r="HP18" i="188"/>
  <c r="HO18" i="188"/>
  <c r="HN18" i="188"/>
  <c r="HM18" i="188"/>
  <c r="HL18" i="188"/>
  <c r="HK18" i="188"/>
  <c r="HJ18" i="188"/>
  <c r="HI18" i="188"/>
  <c r="HH18" i="188"/>
  <c r="HG18" i="188"/>
  <c r="HF18" i="188"/>
  <c r="HE18" i="188"/>
  <c r="HD18" i="188"/>
  <c r="HC18" i="188"/>
  <c r="HB18" i="188"/>
  <c r="HA18" i="188"/>
  <c r="GZ18" i="188"/>
  <c r="GY18" i="188"/>
  <c r="GX18" i="188"/>
  <c r="GW18" i="188"/>
  <c r="GV18" i="188"/>
  <c r="GU18" i="188"/>
  <c r="GT18" i="188"/>
  <c r="GS18" i="188"/>
  <c r="GR18" i="188"/>
  <c r="GQ18" i="188"/>
  <c r="GP18" i="188"/>
  <c r="GO18" i="188"/>
  <c r="GN18" i="188"/>
  <c r="GM18" i="188"/>
  <c r="GL18" i="188"/>
  <c r="GK18" i="188"/>
  <c r="GJ18" i="188"/>
  <c r="GI18" i="188"/>
  <c r="GH18" i="188"/>
  <c r="GG18" i="188"/>
  <c r="GF18" i="188"/>
  <c r="GE18" i="188"/>
  <c r="GD18" i="188"/>
  <c r="GC18" i="188"/>
  <c r="GB18" i="188"/>
  <c r="GA18" i="188"/>
  <c r="FZ18" i="188"/>
  <c r="FY18" i="188"/>
  <c r="FX18" i="188"/>
  <c r="FW18" i="188"/>
  <c r="FV18" i="188"/>
  <c r="FU18" i="188"/>
  <c r="FT18" i="188"/>
  <c r="FS18" i="188"/>
  <c r="FR18" i="188"/>
  <c r="FQ18" i="188"/>
  <c r="FP18" i="188"/>
  <c r="FO18" i="188"/>
  <c r="FN18" i="188"/>
  <c r="FM18" i="188"/>
  <c r="FL18" i="188"/>
  <c r="FK18" i="188"/>
  <c r="FJ18" i="188"/>
  <c r="FI18" i="188"/>
  <c r="FH18" i="188"/>
  <c r="FG18" i="188"/>
  <c r="FF18" i="188"/>
  <c r="FE18" i="188"/>
  <c r="FD18" i="188"/>
  <c r="FC18" i="188"/>
  <c r="FB18" i="188"/>
  <c r="FA18" i="188"/>
  <c r="EZ18" i="188"/>
  <c r="EY18" i="188"/>
  <c r="EX18" i="188"/>
  <c r="EW18" i="188"/>
  <c r="EV18" i="188"/>
  <c r="EU18" i="188"/>
  <c r="ET18" i="188"/>
  <c r="ES18" i="188"/>
  <c r="ER18" i="188"/>
  <c r="EQ18" i="188"/>
  <c r="EP18" i="188"/>
  <c r="EO18" i="188"/>
  <c r="EN18" i="188"/>
  <c r="EM18" i="188"/>
  <c r="EL18" i="188"/>
  <c r="EK18" i="188"/>
  <c r="EJ18" i="188"/>
  <c r="EI18" i="188"/>
  <c r="EH18" i="188"/>
  <c r="EG18" i="188"/>
  <c r="EF18" i="188"/>
  <c r="EE18" i="188"/>
  <c r="ED18" i="188"/>
  <c r="EC18" i="188"/>
  <c r="EB18" i="188"/>
  <c r="EA18" i="188"/>
  <c r="DZ18" i="188"/>
  <c r="DY18" i="188"/>
  <c r="DX18" i="188"/>
  <c r="DW18" i="188"/>
  <c r="DV18" i="188"/>
  <c r="DU18" i="188"/>
  <c r="DT18" i="188"/>
  <c r="DS18" i="188"/>
  <c r="DR18" i="188"/>
  <c r="DQ18" i="188"/>
  <c r="DP18" i="188"/>
  <c r="DO18" i="188"/>
  <c r="DN18" i="188"/>
  <c r="DM18" i="188"/>
  <c r="DL18" i="188"/>
  <c r="DK18" i="188"/>
  <c r="DJ18" i="188"/>
  <c r="DI18" i="188"/>
  <c r="DH18" i="188"/>
  <c r="DG18" i="188"/>
  <c r="DF18" i="188"/>
  <c r="DE18" i="188"/>
  <c r="DD18" i="188"/>
  <c r="DC18" i="188"/>
  <c r="DB18" i="188"/>
  <c r="DA18" i="188"/>
  <c r="CZ18" i="188"/>
  <c r="CY18" i="188"/>
  <c r="CX18" i="188"/>
  <c r="CW18" i="188"/>
  <c r="CV18" i="188"/>
  <c r="CU18" i="188"/>
  <c r="CT18" i="188"/>
  <c r="CS18" i="188"/>
  <c r="CR18" i="188"/>
  <c r="CQ18" i="188"/>
  <c r="CP18" i="188"/>
  <c r="CO18" i="188"/>
  <c r="CN18" i="188"/>
  <c r="CM18" i="188"/>
  <c r="CL18" i="188"/>
  <c r="CK18" i="188"/>
  <c r="CJ18" i="188"/>
  <c r="CI18" i="188"/>
  <c r="CH18" i="188"/>
  <c r="CG18" i="188"/>
  <c r="CF18" i="188"/>
  <c r="CE18" i="188"/>
  <c r="CD18" i="188"/>
  <c r="CC18" i="188"/>
  <c r="CB18" i="188"/>
  <c r="CA18" i="188"/>
  <c r="BZ18" i="188"/>
  <c r="BY18" i="188"/>
  <c r="BX18" i="188"/>
  <c r="BW18" i="188"/>
  <c r="BV18" i="188"/>
  <c r="BU18" i="188"/>
  <c r="BT18" i="188"/>
  <c r="BS18" i="188"/>
  <c r="BR18" i="188"/>
  <c r="BQ18" i="188"/>
  <c r="BP18" i="188"/>
  <c r="BO18" i="188"/>
  <c r="BN18" i="188"/>
  <c r="BM18" i="188"/>
  <c r="BL18" i="188"/>
  <c r="BK18" i="188"/>
  <c r="BJ18" i="188"/>
  <c r="BI18" i="188"/>
  <c r="BH18" i="188"/>
  <c r="BG18" i="188"/>
  <c r="BF18" i="188"/>
  <c r="BE18" i="188"/>
  <c r="BD18" i="188"/>
  <c r="BC18" i="188"/>
  <c r="BB18" i="188"/>
  <c r="BA18" i="188"/>
  <c r="AZ18" i="188"/>
  <c r="AY18" i="188"/>
  <c r="AX18" i="188"/>
  <c r="AW18" i="188"/>
  <c r="AV18" i="188"/>
  <c r="AU18" i="188"/>
  <c r="AT18" i="188"/>
  <c r="AS18" i="188"/>
  <c r="AR18" i="188"/>
  <c r="AQ18" i="188"/>
  <c r="AP18" i="188"/>
  <c r="AO18" i="188"/>
  <c r="AN18" i="188"/>
  <c r="AM18" i="188"/>
  <c r="AL18" i="188"/>
  <c r="AK18" i="188"/>
  <c r="AJ18" i="188"/>
  <c r="AI18" i="188"/>
  <c r="AH18" i="188"/>
  <c r="AG18" i="188"/>
  <c r="AF18" i="188"/>
  <c r="AE18" i="188"/>
  <c r="AD18" i="188"/>
  <c r="AC18" i="188"/>
  <c r="AB18" i="188"/>
  <c r="AA18" i="188"/>
  <c r="Z18" i="188"/>
  <c r="Y18" i="188"/>
  <c r="X18" i="188"/>
  <c r="W18" i="188"/>
  <c r="V18" i="188"/>
  <c r="U18" i="188"/>
  <c r="T18" i="188"/>
  <c r="S18" i="188"/>
  <c r="R18" i="188"/>
  <c r="Q18" i="188"/>
  <c r="P18" i="188"/>
  <c r="O18" i="188"/>
  <c r="N18" i="188"/>
  <c r="M18" i="188"/>
  <c r="L18" i="188"/>
  <c r="K18" i="188"/>
  <c r="J18" i="188"/>
  <c r="I18" i="188"/>
  <c r="H18" i="188"/>
  <c r="G18" i="188"/>
  <c r="F18" i="188"/>
  <c r="E18" i="188"/>
  <c r="D18" i="188"/>
  <c r="C18" i="188"/>
  <c r="B18" i="188"/>
  <c r="JN16" i="188"/>
  <c r="JM16" i="188"/>
  <c r="JL16" i="188"/>
  <c r="JK16" i="188"/>
  <c r="JJ16" i="188"/>
  <c r="JI16" i="188"/>
  <c r="JH16" i="188"/>
  <c r="JG16" i="188"/>
  <c r="JF16" i="188"/>
  <c r="JE16" i="188"/>
  <c r="JD16" i="188"/>
  <c r="JC16" i="188"/>
  <c r="JB16" i="188"/>
  <c r="JA16" i="188"/>
  <c r="IZ16" i="188"/>
  <c r="IY16" i="188"/>
  <c r="IX16" i="188"/>
  <c r="IW16" i="188"/>
  <c r="IV16" i="188"/>
  <c r="IU16" i="188"/>
  <c r="IT16" i="188"/>
  <c r="IS16" i="188"/>
  <c r="IR16" i="188"/>
  <c r="IQ16" i="188"/>
  <c r="IP16" i="188"/>
  <c r="IO16" i="188"/>
  <c r="IN16" i="188"/>
  <c r="IM16" i="188"/>
  <c r="IL16" i="188"/>
  <c r="IK16" i="188"/>
  <c r="IJ16" i="188"/>
  <c r="II16" i="188"/>
  <c r="IH16" i="188"/>
  <c r="IG16" i="188"/>
  <c r="IF16" i="188"/>
  <c r="IE16" i="188"/>
  <c r="ID16" i="188"/>
  <c r="IC16" i="188"/>
  <c r="IB16" i="188"/>
  <c r="IA16" i="188"/>
  <c r="HZ16" i="188"/>
  <c r="HY16" i="188"/>
  <c r="HX16" i="188"/>
  <c r="HW16" i="188"/>
  <c r="HV16" i="188"/>
  <c r="HU16" i="188"/>
  <c r="HT16" i="188"/>
  <c r="HS16" i="188"/>
  <c r="HR16" i="188"/>
  <c r="HQ16" i="188"/>
  <c r="HP16" i="188"/>
  <c r="HO16" i="188"/>
  <c r="HN16" i="188"/>
  <c r="HM16" i="188"/>
  <c r="HL16" i="188"/>
  <c r="HK16" i="188"/>
  <c r="HJ16" i="188"/>
  <c r="HI16" i="188"/>
  <c r="HH16" i="188"/>
  <c r="HG16" i="188"/>
  <c r="HF16" i="188"/>
  <c r="HE16" i="188"/>
  <c r="HD16" i="188"/>
  <c r="HC16" i="188"/>
  <c r="HB16" i="188"/>
  <c r="HA16" i="188"/>
  <c r="GZ16" i="188"/>
  <c r="GY16" i="188"/>
  <c r="GX16" i="188"/>
  <c r="GW16" i="188"/>
  <c r="GV16" i="188"/>
  <c r="GU16" i="188"/>
  <c r="GT16" i="188"/>
  <c r="GS16" i="188"/>
  <c r="GR16" i="188"/>
  <c r="GQ16" i="188"/>
  <c r="GP16" i="188"/>
  <c r="GO16" i="188"/>
  <c r="GN16" i="188"/>
  <c r="GM16" i="188"/>
  <c r="GL16" i="188"/>
  <c r="GK16" i="188"/>
  <c r="GJ16" i="188"/>
  <c r="GI16" i="188"/>
  <c r="GH16" i="188"/>
  <c r="GG16" i="188"/>
  <c r="GF16" i="188"/>
  <c r="GE16" i="188"/>
  <c r="GD16" i="188"/>
  <c r="GC16" i="188"/>
  <c r="GB16" i="188"/>
  <c r="GA16" i="188"/>
  <c r="FZ16" i="188"/>
  <c r="FY16" i="188"/>
  <c r="FX16" i="188"/>
  <c r="FW16" i="188"/>
  <c r="FV16" i="188"/>
  <c r="FU16" i="188"/>
  <c r="FT16" i="188"/>
  <c r="FS16" i="188"/>
  <c r="FR16" i="188"/>
  <c r="FQ16" i="188"/>
  <c r="FP16" i="188"/>
  <c r="FO16" i="188"/>
  <c r="FN16" i="188"/>
  <c r="FM16" i="188"/>
  <c r="FL16" i="188"/>
  <c r="FK16" i="188"/>
  <c r="FJ16" i="188"/>
  <c r="FI16" i="188"/>
  <c r="FH16" i="188"/>
  <c r="FG16" i="188"/>
  <c r="FF16" i="188"/>
  <c r="FE16" i="188"/>
  <c r="FD16" i="188"/>
  <c r="FC16" i="188"/>
  <c r="FB16" i="188"/>
  <c r="FA16" i="188"/>
  <c r="EZ16" i="188"/>
  <c r="EY16" i="188"/>
  <c r="EX16" i="188"/>
  <c r="EW16" i="188"/>
  <c r="EV16" i="188"/>
  <c r="EU16" i="188"/>
  <c r="ET16" i="188"/>
  <c r="ES16" i="188"/>
  <c r="ER16" i="188"/>
  <c r="EQ16" i="188"/>
  <c r="EP16" i="188"/>
  <c r="EO16" i="188"/>
  <c r="EN16" i="188"/>
  <c r="EM16" i="188"/>
  <c r="EL16" i="188"/>
  <c r="EK16" i="188"/>
  <c r="EJ16" i="188"/>
  <c r="EI16" i="188"/>
  <c r="EH16" i="188"/>
  <c r="EG16" i="188"/>
  <c r="EF16" i="188"/>
  <c r="EE16" i="188"/>
  <c r="ED16" i="188"/>
  <c r="EC16" i="188"/>
  <c r="EB16" i="188"/>
  <c r="EA16" i="188"/>
  <c r="DZ16" i="188"/>
  <c r="DY16" i="188"/>
  <c r="DX16" i="188"/>
  <c r="DW16" i="188"/>
  <c r="DV16" i="188"/>
  <c r="DU16" i="188"/>
  <c r="DT16" i="188"/>
  <c r="DS16" i="188"/>
  <c r="DR16" i="188"/>
  <c r="DQ16" i="188"/>
  <c r="DP16" i="188"/>
  <c r="DO16" i="188"/>
  <c r="DN16" i="188"/>
  <c r="DM16" i="188"/>
  <c r="DL16" i="188"/>
  <c r="DK16" i="188"/>
  <c r="DJ16" i="188"/>
  <c r="DI16" i="188"/>
  <c r="DH16" i="188"/>
  <c r="DG16" i="188"/>
  <c r="DF16" i="188"/>
  <c r="DE16" i="188"/>
  <c r="DD16" i="188"/>
  <c r="DC16" i="188"/>
  <c r="DB16" i="188"/>
  <c r="DA16" i="188"/>
  <c r="CZ16" i="188"/>
  <c r="CY16" i="188"/>
  <c r="CX16" i="188"/>
  <c r="CW16" i="188"/>
  <c r="CV16" i="188"/>
  <c r="CU16" i="188"/>
  <c r="CT16" i="188"/>
  <c r="CS16" i="188"/>
  <c r="CR16" i="188"/>
  <c r="CQ16" i="188"/>
  <c r="CP16" i="188"/>
  <c r="CO16" i="188"/>
  <c r="CN16" i="188"/>
  <c r="CM16" i="188"/>
  <c r="CL16" i="188"/>
  <c r="CK16" i="188"/>
  <c r="CJ16" i="188"/>
  <c r="CI16" i="188"/>
  <c r="CH16" i="188"/>
  <c r="CG16" i="188"/>
  <c r="CF16" i="188"/>
  <c r="CE16" i="188"/>
  <c r="CD16" i="188"/>
  <c r="CC16" i="188"/>
  <c r="CB16" i="188"/>
  <c r="CA16" i="188"/>
  <c r="BZ16" i="188"/>
  <c r="BY16" i="188"/>
  <c r="BX16" i="188"/>
  <c r="BW16" i="188"/>
  <c r="BV16" i="188"/>
  <c r="BU16" i="188"/>
  <c r="BT16" i="188"/>
  <c r="BS16" i="188"/>
  <c r="BR16" i="188"/>
  <c r="BQ16" i="188"/>
  <c r="BP16" i="188"/>
  <c r="BO16" i="188"/>
  <c r="BN16" i="188"/>
  <c r="BM16" i="188"/>
  <c r="BL16" i="188"/>
  <c r="BK16" i="188"/>
  <c r="BJ16" i="188"/>
  <c r="BI16" i="188"/>
  <c r="BH16" i="188"/>
  <c r="BG16" i="188"/>
  <c r="BF16" i="188"/>
  <c r="BE16" i="188"/>
  <c r="BD16" i="188"/>
  <c r="BC16" i="188"/>
  <c r="BB16" i="188"/>
  <c r="BA16" i="188"/>
  <c r="AZ16" i="188"/>
  <c r="AY16" i="188"/>
  <c r="AX16" i="188"/>
  <c r="AW16" i="188"/>
  <c r="AV16" i="188"/>
  <c r="AU16" i="188"/>
  <c r="AT16" i="188"/>
  <c r="AS16" i="188"/>
  <c r="AR16" i="188"/>
  <c r="AQ16" i="188"/>
  <c r="AP16" i="188"/>
  <c r="AO16" i="188"/>
  <c r="AN16" i="188"/>
  <c r="AM16" i="188"/>
  <c r="AL16" i="188"/>
  <c r="AK16" i="188"/>
  <c r="AJ16" i="188"/>
  <c r="AI16" i="188"/>
  <c r="AH16" i="188"/>
  <c r="AG16" i="188"/>
  <c r="AF16" i="188"/>
  <c r="AE16" i="188"/>
  <c r="AD16" i="188"/>
  <c r="AC16" i="188"/>
  <c r="AB16" i="188"/>
  <c r="AA16" i="188"/>
  <c r="Z16" i="188"/>
  <c r="Y16" i="188"/>
  <c r="X16" i="188"/>
  <c r="W16" i="188"/>
  <c r="V16" i="188"/>
  <c r="U16" i="188"/>
  <c r="T16" i="188"/>
  <c r="S16" i="188"/>
  <c r="R16" i="188"/>
  <c r="Q16" i="188"/>
  <c r="P16" i="188"/>
  <c r="O16" i="188"/>
  <c r="N16" i="188"/>
  <c r="M16" i="188"/>
  <c r="L16" i="188"/>
  <c r="K16" i="188"/>
  <c r="J16" i="188"/>
  <c r="I16" i="188"/>
  <c r="H16" i="188"/>
  <c r="G16" i="188"/>
  <c r="F16" i="188"/>
  <c r="E16" i="188"/>
  <c r="D16" i="188"/>
  <c r="C16" i="188"/>
  <c r="B16" i="188"/>
  <c r="JN15" i="188"/>
  <c r="JM15" i="188"/>
  <c r="JL15" i="188"/>
  <c r="JK15" i="188"/>
  <c r="JJ15" i="188"/>
  <c r="JI15" i="188"/>
  <c r="JH15" i="188"/>
  <c r="JG15" i="188"/>
  <c r="JF15" i="188"/>
  <c r="JE15" i="188"/>
  <c r="JD15" i="188"/>
  <c r="JC15" i="188"/>
  <c r="JB15" i="188"/>
  <c r="JA15" i="188"/>
  <c r="IZ15" i="188"/>
  <c r="IY15" i="188"/>
  <c r="IX15" i="188"/>
  <c r="IW15" i="188"/>
  <c r="IV15" i="188"/>
  <c r="IU15" i="188"/>
  <c r="IT15" i="188"/>
  <c r="IS15" i="188"/>
  <c r="IR15" i="188"/>
  <c r="IQ15" i="188"/>
  <c r="IP15" i="188"/>
  <c r="IO15" i="188"/>
  <c r="IN15" i="188"/>
  <c r="IM15" i="188"/>
  <c r="IL15" i="188"/>
  <c r="IK15" i="188"/>
  <c r="IJ15" i="188"/>
  <c r="II15" i="188"/>
  <c r="IH15" i="188"/>
  <c r="IG15" i="188"/>
  <c r="IF15" i="188"/>
  <c r="IE15" i="188"/>
  <c r="ID15" i="188"/>
  <c r="IC15" i="188"/>
  <c r="IB15" i="188"/>
  <c r="IA15" i="188"/>
  <c r="HZ15" i="188"/>
  <c r="HY15" i="188"/>
  <c r="HX15" i="188"/>
  <c r="HW15" i="188"/>
  <c r="HV15" i="188"/>
  <c r="HU15" i="188"/>
  <c r="HT15" i="188"/>
  <c r="HS15" i="188"/>
  <c r="HR15" i="188"/>
  <c r="HQ15" i="188"/>
  <c r="HP15" i="188"/>
  <c r="HO15" i="188"/>
  <c r="HN15" i="188"/>
  <c r="HM15" i="188"/>
  <c r="HL15" i="188"/>
  <c r="HK15" i="188"/>
  <c r="HJ15" i="188"/>
  <c r="HI15" i="188"/>
  <c r="HH15" i="188"/>
  <c r="HG15" i="188"/>
  <c r="HF15" i="188"/>
  <c r="HE15" i="188"/>
  <c r="HD15" i="188"/>
  <c r="HC15" i="188"/>
  <c r="HB15" i="188"/>
  <c r="HA15" i="188"/>
  <c r="GZ15" i="188"/>
  <c r="GY15" i="188"/>
  <c r="GX15" i="188"/>
  <c r="GW15" i="188"/>
  <c r="GV15" i="188"/>
  <c r="GU15" i="188"/>
  <c r="GT15" i="188"/>
  <c r="GS15" i="188"/>
  <c r="GR15" i="188"/>
  <c r="GQ15" i="188"/>
  <c r="GP15" i="188"/>
  <c r="GO15" i="188"/>
  <c r="GN15" i="188"/>
  <c r="GM15" i="188"/>
  <c r="GL15" i="188"/>
  <c r="GK15" i="188"/>
  <c r="GJ15" i="188"/>
  <c r="GI15" i="188"/>
  <c r="GH15" i="188"/>
  <c r="GG15" i="188"/>
  <c r="GF15" i="188"/>
  <c r="GE15" i="188"/>
  <c r="GD15" i="188"/>
  <c r="GC15" i="188"/>
  <c r="GB15" i="188"/>
  <c r="GA15" i="188"/>
  <c r="FZ15" i="188"/>
  <c r="FY15" i="188"/>
  <c r="FX15" i="188"/>
  <c r="FW15" i="188"/>
  <c r="FV15" i="188"/>
  <c r="FU15" i="188"/>
  <c r="FT15" i="188"/>
  <c r="FS15" i="188"/>
  <c r="FR15" i="188"/>
  <c r="FQ15" i="188"/>
  <c r="FP15" i="188"/>
  <c r="FO15" i="188"/>
  <c r="FN15" i="188"/>
  <c r="FM15" i="188"/>
  <c r="FL15" i="188"/>
  <c r="FK15" i="188"/>
  <c r="FJ15" i="188"/>
  <c r="FI15" i="188"/>
  <c r="FH15" i="188"/>
  <c r="FG15" i="188"/>
  <c r="FF15" i="188"/>
  <c r="FE15" i="188"/>
  <c r="FD15" i="188"/>
  <c r="FC15" i="188"/>
  <c r="FB15" i="188"/>
  <c r="FA15" i="188"/>
  <c r="EZ15" i="188"/>
  <c r="EY15" i="188"/>
  <c r="EX15" i="188"/>
  <c r="EW15" i="188"/>
  <c r="EV15" i="188"/>
  <c r="EU15" i="188"/>
  <c r="ET15" i="188"/>
  <c r="ES15" i="188"/>
  <c r="ER15" i="188"/>
  <c r="EQ15" i="188"/>
  <c r="EP15" i="188"/>
  <c r="EO15" i="188"/>
  <c r="EN15" i="188"/>
  <c r="EM15" i="188"/>
  <c r="EL15" i="188"/>
  <c r="EK15" i="188"/>
  <c r="EJ15" i="188"/>
  <c r="EI15" i="188"/>
  <c r="EH15" i="188"/>
  <c r="EG15" i="188"/>
  <c r="EF15" i="188"/>
  <c r="EE15" i="188"/>
  <c r="ED15" i="188"/>
  <c r="EC15" i="188"/>
  <c r="EB15" i="188"/>
  <c r="EA15" i="188"/>
  <c r="DZ15" i="188"/>
  <c r="DY15" i="188"/>
  <c r="DX15" i="188"/>
  <c r="DW15" i="188"/>
  <c r="DV15" i="188"/>
  <c r="DU15" i="188"/>
  <c r="DT15" i="188"/>
  <c r="DS15" i="188"/>
  <c r="DR15" i="188"/>
  <c r="DQ15" i="188"/>
  <c r="DP15" i="188"/>
  <c r="DO15" i="188"/>
  <c r="DN15" i="188"/>
  <c r="DM15" i="188"/>
  <c r="DL15" i="188"/>
  <c r="DK15" i="188"/>
  <c r="DJ15" i="188"/>
  <c r="DI15" i="188"/>
  <c r="DH15" i="188"/>
  <c r="DG15" i="188"/>
  <c r="DF15" i="188"/>
  <c r="DE15" i="188"/>
  <c r="DD15" i="188"/>
  <c r="DC15" i="188"/>
  <c r="DB15" i="188"/>
  <c r="DA15" i="188"/>
  <c r="CZ15" i="188"/>
  <c r="CY15" i="188"/>
  <c r="CX15" i="188"/>
  <c r="CW15" i="188"/>
  <c r="CV15" i="188"/>
  <c r="CU15" i="188"/>
  <c r="CT15" i="188"/>
  <c r="CS15" i="188"/>
  <c r="CR15" i="188"/>
  <c r="CQ15" i="188"/>
  <c r="CP15" i="188"/>
  <c r="CO15" i="188"/>
  <c r="CN15" i="188"/>
  <c r="CM15" i="188"/>
  <c r="CL15" i="188"/>
  <c r="CK15" i="188"/>
  <c r="CJ15" i="188"/>
  <c r="CI15" i="188"/>
  <c r="CH15" i="188"/>
  <c r="CG15" i="188"/>
  <c r="CF15" i="188"/>
  <c r="CE15" i="188"/>
  <c r="CD15" i="188"/>
  <c r="CC15" i="188"/>
  <c r="CB15" i="188"/>
  <c r="CA15" i="188"/>
  <c r="BZ15" i="188"/>
  <c r="BY15" i="188"/>
  <c r="BX15" i="188"/>
  <c r="BW15" i="188"/>
  <c r="BV15" i="188"/>
  <c r="BU15" i="188"/>
  <c r="BT15" i="188"/>
  <c r="BS15" i="188"/>
  <c r="BR15" i="188"/>
  <c r="BQ15" i="188"/>
  <c r="BP15" i="188"/>
  <c r="BO15" i="188"/>
  <c r="BN15" i="188"/>
  <c r="BM15" i="188"/>
  <c r="BL15" i="188"/>
  <c r="BK15" i="188"/>
  <c r="BJ15" i="188"/>
  <c r="BI15" i="188"/>
  <c r="BH15" i="188"/>
  <c r="BG15" i="188"/>
  <c r="BF15" i="188"/>
  <c r="BE15" i="188"/>
  <c r="BD15" i="188"/>
  <c r="BC15" i="188"/>
  <c r="BB15" i="188"/>
  <c r="BA15" i="188"/>
  <c r="AZ15" i="188"/>
  <c r="AY15" i="188"/>
  <c r="AX15" i="188"/>
  <c r="AW15" i="188"/>
  <c r="AV15" i="188"/>
  <c r="AU15" i="188"/>
  <c r="AT15" i="188"/>
  <c r="AS15" i="188"/>
  <c r="AR15" i="188"/>
  <c r="AQ15" i="188"/>
  <c r="AP15" i="188"/>
  <c r="AO15" i="188"/>
  <c r="AN15" i="188"/>
  <c r="AM15" i="188"/>
  <c r="AL15" i="188"/>
  <c r="AK15" i="188"/>
  <c r="AJ15" i="188"/>
  <c r="AI15" i="188"/>
  <c r="AH15" i="188"/>
  <c r="AG15" i="188"/>
  <c r="AF15" i="188"/>
  <c r="AE15" i="188"/>
  <c r="AD15" i="188"/>
  <c r="AC15" i="188"/>
  <c r="AB15" i="188"/>
  <c r="AA15" i="188"/>
  <c r="Z15" i="188"/>
  <c r="Y15" i="188"/>
  <c r="X15" i="188"/>
  <c r="W15" i="188"/>
  <c r="V15" i="188"/>
  <c r="U15" i="188"/>
  <c r="T15" i="188"/>
  <c r="S15" i="188"/>
  <c r="R15" i="188"/>
  <c r="Q15" i="188"/>
  <c r="P15" i="188"/>
  <c r="O15" i="188"/>
  <c r="N15" i="188"/>
  <c r="M15" i="188"/>
  <c r="L15" i="188"/>
  <c r="K15" i="188"/>
  <c r="J15" i="188"/>
  <c r="I15" i="188"/>
  <c r="H15" i="188"/>
  <c r="G15" i="188"/>
  <c r="F15" i="188"/>
  <c r="E15" i="188"/>
  <c r="D15" i="188"/>
  <c r="C15" i="188"/>
  <c r="B15" i="188"/>
  <c r="JN13" i="188"/>
  <c r="JM13" i="188"/>
  <c r="JL13" i="188"/>
  <c r="JK13" i="188"/>
  <c r="JJ13" i="188"/>
  <c r="JI13" i="188"/>
  <c r="JH13" i="188"/>
  <c r="JG13" i="188"/>
  <c r="JF13" i="188"/>
  <c r="JE13" i="188"/>
  <c r="JD13" i="188"/>
  <c r="JC13" i="188"/>
  <c r="JB13" i="188"/>
  <c r="JA13" i="188"/>
  <c r="IZ13" i="188"/>
  <c r="IY13" i="188"/>
  <c r="IX13" i="188"/>
  <c r="IW13" i="188"/>
  <c r="IV13" i="188"/>
  <c r="IU13" i="188"/>
  <c r="IT13" i="188"/>
  <c r="IS13" i="188"/>
  <c r="IR13" i="188"/>
  <c r="IQ13" i="188"/>
  <c r="IP13" i="188"/>
  <c r="IO13" i="188"/>
  <c r="IN13" i="188"/>
  <c r="IM13" i="188"/>
  <c r="IL13" i="188"/>
  <c r="IK13" i="188"/>
  <c r="IJ13" i="188"/>
  <c r="II13" i="188"/>
  <c r="IH13" i="188"/>
  <c r="IG13" i="188"/>
  <c r="IF13" i="188"/>
  <c r="IE13" i="188"/>
  <c r="ID13" i="188"/>
  <c r="IC13" i="188"/>
  <c r="IB13" i="188"/>
  <c r="IA13" i="188"/>
  <c r="HZ13" i="188"/>
  <c r="HY13" i="188"/>
  <c r="HX13" i="188"/>
  <c r="HW13" i="188"/>
  <c r="HV13" i="188"/>
  <c r="HU13" i="188"/>
  <c r="HT13" i="188"/>
  <c r="HS13" i="188"/>
  <c r="HR13" i="188"/>
  <c r="HQ13" i="188"/>
  <c r="HP13" i="188"/>
  <c r="HO13" i="188"/>
  <c r="HN13" i="188"/>
  <c r="HM13" i="188"/>
  <c r="HL13" i="188"/>
  <c r="HK13" i="188"/>
  <c r="HJ13" i="188"/>
  <c r="HI13" i="188"/>
  <c r="HH13" i="188"/>
  <c r="HG13" i="188"/>
  <c r="HF13" i="188"/>
  <c r="HE13" i="188"/>
  <c r="HD13" i="188"/>
  <c r="HC13" i="188"/>
  <c r="HB13" i="188"/>
  <c r="HA13" i="188"/>
  <c r="GZ13" i="188"/>
  <c r="GY13" i="188"/>
  <c r="GX13" i="188"/>
  <c r="GW13" i="188"/>
  <c r="GV13" i="188"/>
  <c r="GU13" i="188"/>
  <c r="GT13" i="188"/>
  <c r="GS13" i="188"/>
  <c r="GR13" i="188"/>
  <c r="GQ13" i="188"/>
  <c r="GP13" i="188"/>
  <c r="GO13" i="188"/>
  <c r="GN13" i="188"/>
  <c r="GM13" i="188"/>
  <c r="GL13" i="188"/>
  <c r="GK13" i="188"/>
  <c r="GJ13" i="188"/>
  <c r="GI13" i="188"/>
  <c r="GH13" i="188"/>
  <c r="GG13" i="188"/>
  <c r="GF13" i="188"/>
  <c r="GE13" i="188"/>
  <c r="GD13" i="188"/>
  <c r="GC13" i="188"/>
  <c r="GB13" i="188"/>
  <c r="GA13" i="188"/>
  <c r="FZ13" i="188"/>
  <c r="FY13" i="188"/>
  <c r="FX13" i="188"/>
  <c r="FW13" i="188"/>
  <c r="FV13" i="188"/>
  <c r="FU13" i="188"/>
  <c r="FT13" i="188"/>
  <c r="FS13" i="188"/>
  <c r="FR13" i="188"/>
  <c r="FQ13" i="188"/>
  <c r="FP13" i="188"/>
  <c r="FO13" i="188"/>
  <c r="FN13" i="188"/>
  <c r="FM13" i="188"/>
  <c r="FL13" i="188"/>
  <c r="FK13" i="188"/>
  <c r="FJ13" i="188"/>
  <c r="FI13" i="188"/>
  <c r="FH13" i="188"/>
  <c r="FG13" i="188"/>
  <c r="FF13" i="188"/>
  <c r="FE13" i="188"/>
  <c r="FD13" i="188"/>
  <c r="FC13" i="188"/>
  <c r="FB13" i="188"/>
  <c r="FA13" i="188"/>
  <c r="EZ13" i="188"/>
  <c r="EY13" i="188"/>
  <c r="EX13" i="188"/>
  <c r="EW13" i="188"/>
  <c r="EV13" i="188"/>
  <c r="EU13" i="188"/>
  <c r="ET13" i="188"/>
  <c r="ES13" i="188"/>
  <c r="ER13" i="188"/>
  <c r="EQ13" i="188"/>
  <c r="EP13" i="188"/>
  <c r="EO13" i="188"/>
  <c r="EN13" i="188"/>
  <c r="EM13" i="188"/>
  <c r="EL13" i="188"/>
  <c r="EK13" i="188"/>
  <c r="EJ13" i="188"/>
  <c r="EI13" i="188"/>
  <c r="EH13" i="188"/>
  <c r="EG13" i="188"/>
  <c r="EF13" i="188"/>
  <c r="EE13" i="188"/>
  <c r="ED13" i="188"/>
  <c r="EC13" i="188"/>
  <c r="EB13" i="188"/>
  <c r="EA13" i="188"/>
  <c r="DZ13" i="188"/>
  <c r="DY13" i="188"/>
  <c r="DX13" i="188"/>
  <c r="DW13" i="188"/>
  <c r="DV13" i="188"/>
  <c r="DU13" i="188"/>
  <c r="DT13" i="188"/>
  <c r="DS13" i="188"/>
  <c r="DR13" i="188"/>
  <c r="DQ13" i="188"/>
  <c r="DP13" i="188"/>
  <c r="DO13" i="188"/>
  <c r="DN13" i="188"/>
  <c r="DM13" i="188"/>
  <c r="DL13" i="188"/>
  <c r="DK13" i="188"/>
  <c r="DJ13" i="188"/>
  <c r="DI13" i="188"/>
  <c r="DH13" i="188"/>
  <c r="DG13" i="188"/>
  <c r="DF13" i="188"/>
  <c r="DE13" i="188"/>
  <c r="DD13" i="188"/>
  <c r="DC13" i="188"/>
  <c r="DB13" i="188"/>
  <c r="DA13" i="188"/>
  <c r="CZ13" i="188"/>
  <c r="CY13" i="188"/>
  <c r="CX13" i="188"/>
  <c r="CW13" i="188"/>
  <c r="CV13" i="188"/>
  <c r="CU13" i="188"/>
  <c r="CT13" i="188"/>
  <c r="CS13" i="188"/>
  <c r="CR13" i="188"/>
  <c r="CQ13" i="188"/>
  <c r="CP13" i="188"/>
  <c r="CO13" i="188"/>
  <c r="CN13" i="188"/>
  <c r="CM13" i="188"/>
  <c r="CL13" i="188"/>
  <c r="CK13" i="188"/>
  <c r="CJ13" i="188"/>
  <c r="CI13" i="188"/>
  <c r="CH13" i="188"/>
  <c r="CG13" i="188"/>
  <c r="CF13" i="188"/>
  <c r="CE13" i="188"/>
  <c r="CD13" i="188"/>
  <c r="CC13" i="188"/>
  <c r="CB13" i="188"/>
  <c r="CA13" i="188"/>
  <c r="BZ13" i="188"/>
  <c r="BY13" i="188"/>
  <c r="BX13" i="188"/>
  <c r="BW13" i="188"/>
  <c r="BV13" i="188"/>
  <c r="BU13" i="188"/>
  <c r="BT13" i="188"/>
  <c r="BS13" i="188"/>
  <c r="BR13" i="188"/>
  <c r="BQ13" i="188"/>
  <c r="BP13" i="188"/>
  <c r="BO13" i="188"/>
  <c r="BN13" i="188"/>
  <c r="BM13" i="188"/>
  <c r="BL13" i="188"/>
  <c r="BK13" i="188"/>
  <c r="BJ13" i="188"/>
  <c r="BI13" i="188"/>
  <c r="BH13" i="188"/>
  <c r="BG13" i="188"/>
  <c r="BF13" i="188"/>
  <c r="BE13" i="188"/>
  <c r="BD13" i="188"/>
  <c r="BC13" i="188"/>
  <c r="BB13" i="188"/>
  <c r="BA13" i="188"/>
  <c r="AZ13" i="188"/>
  <c r="AY13" i="188"/>
  <c r="AX13" i="188"/>
  <c r="AW13" i="188"/>
  <c r="AV13" i="188"/>
  <c r="AU13" i="188"/>
  <c r="AT13" i="188"/>
  <c r="AS13" i="188"/>
  <c r="AR13" i="188"/>
  <c r="AQ13" i="188"/>
  <c r="AP13" i="188"/>
  <c r="AO13" i="188"/>
  <c r="AN13" i="188"/>
  <c r="AM13" i="188"/>
  <c r="AL13" i="188"/>
  <c r="AK13" i="188"/>
  <c r="AJ13" i="188"/>
  <c r="AI13" i="188"/>
  <c r="AH13" i="188"/>
  <c r="AG13" i="188"/>
  <c r="AF13" i="188"/>
  <c r="AE13" i="188"/>
  <c r="AD13" i="188"/>
  <c r="AC13" i="188"/>
  <c r="AB13" i="188"/>
  <c r="AA13" i="188"/>
  <c r="Z13" i="188"/>
  <c r="Y13" i="188"/>
  <c r="X13" i="188"/>
  <c r="W13" i="188"/>
  <c r="V13" i="188"/>
  <c r="U13" i="188"/>
  <c r="T13" i="188"/>
  <c r="S13" i="188"/>
  <c r="R13" i="188"/>
  <c r="Q13" i="188"/>
  <c r="P13" i="188"/>
  <c r="O13" i="188"/>
  <c r="N13" i="188"/>
  <c r="M13" i="188"/>
  <c r="L13" i="188"/>
  <c r="K13" i="188"/>
  <c r="J13" i="188"/>
  <c r="I13" i="188"/>
  <c r="H13" i="188"/>
  <c r="G13" i="188"/>
  <c r="F13" i="188"/>
  <c r="E13" i="188"/>
  <c r="D13" i="188"/>
  <c r="C13" i="188"/>
  <c r="B13" i="188"/>
  <c r="JN12" i="188"/>
  <c r="JM12" i="188"/>
  <c r="JL12" i="188"/>
  <c r="JK12" i="188"/>
  <c r="JJ12" i="188"/>
  <c r="JI12" i="188"/>
  <c r="JH12" i="188"/>
  <c r="JG12" i="188"/>
  <c r="JF12" i="188"/>
  <c r="JE12" i="188"/>
  <c r="JD12" i="188"/>
  <c r="JC12" i="188"/>
  <c r="JB12" i="188"/>
  <c r="JA12" i="188"/>
  <c r="IZ12" i="188"/>
  <c r="IY12" i="188"/>
  <c r="IX12" i="188"/>
  <c r="IW12" i="188"/>
  <c r="IV12" i="188"/>
  <c r="IU12" i="188"/>
  <c r="IT12" i="188"/>
  <c r="IS12" i="188"/>
  <c r="IR12" i="188"/>
  <c r="IQ12" i="188"/>
  <c r="IP12" i="188"/>
  <c r="IO12" i="188"/>
  <c r="IN12" i="188"/>
  <c r="IM12" i="188"/>
  <c r="IL12" i="188"/>
  <c r="IK12" i="188"/>
  <c r="IJ12" i="188"/>
  <c r="II12" i="188"/>
  <c r="IH12" i="188"/>
  <c r="IG12" i="188"/>
  <c r="IF12" i="188"/>
  <c r="IE12" i="188"/>
  <c r="ID12" i="188"/>
  <c r="IC12" i="188"/>
  <c r="IB12" i="188"/>
  <c r="IA12" i="188"/>
  <c r="HZ12" i="188"/>
  <c r="HY12" i="188"/>
  <c r="HX12" i="188"/>
  <c r="HW12" i="188"/>
  <c r="HV12" i="188"/>
  <c r="HU12" i="188"/>
  <c r="HT12" i="188"/>
  <c r="HS12" i="188"/>
  <c r="HR12" i="188"/>
  <c r="HQ12" i="188"/>
  <c r="HP12" i="188"/>
  <c r="HO12" i="188"/>
  <c r="HN12" i="188"/>
  <c r="HM12" i="188"/>
  <c r="HL12" i="188"/>
  <c r="HK12" i="188"/>
  <c r="HJ12" i="188"/>
  <c r="HI12" i="188"/>
  <c r="HH12" i="188"/>
  <c r="HG12" i="188"/>
  <c r="HF12" i="188"/>
  <c r="HE12" i="188"/>
  <c r="HD12" i="188"/>
  <c r="HC12" i="188"/>
  <c r="HB12" i="188"/>
  <c r="HA12" i="188"/>
  <c r="GZ12" i="188"/>
  <c r="GY12" i="188"/>
  <c r="GX12" i="188"/>
  <c r="GW12" i="188"/>
  <c r="GV12" i="188"/>
  <c r="GU12" i="188"/>
  <c r="GT12" i="188"/>
  <c r="GS12" i="188"/>
  <c r="GR12" i="188"/>
  <c r="GQ12" i="188"/>
  <c r="GP12" i="188"/>
  <c r="GO12" i="188"/>
  <c r="GN12" i="188"/>
  <c r="GM12" i="188"/>
  <c r="GL12" i="188"/>
  <c r="GK12" i="188"/>
  <c r="GJ12" i="188"/>
  <c r="GI12" i="188"/>
  <c r="GH12" i="188"/>
  <c r="GG12" i="188"/>
  <c r="GF12" i="188"/>
  <c r="GE12" i="188"/>
  <c r="GD12" i="188"/>
  <c r="GC12" i="188"/>
  <c r="GB12" i="188"/>
  <c r="GA12" i="188"/>
  <c r="FZ12" i="188"/>
  <c r="FY12" i="188"/>
  <c r="FX12" i="188"/>
  <c r="FW12" i="188"/>
  <c r="FV12" i="188"/>
  <c r="FU12" i="188"/>
  <c r="FT12" i="188"/>
  <c r="FS12" i="188"/>
  <c r="FR12" i="188"/>
  <c r="FQ12" i="188"/>
  <c r="FP12" i="188"/>
  <c r="FO12" i="188"/>
  <c r="FN12" i="188"/>
  <c r="FM12" i="188"/>
  <c r="FL12" i="188"/>
  <c r="FK12" i="188"/>
  <c r="FJ12" i="188"/>
  <c r="FI12" i="188"/>
  <c r="FH12" i="188"/>
  <c r="FG12" i="188"/>
  <c r="FF12" i="188"/>
  <c r="FE12" i="188"/>
  <c r="FD12" i="188"/>
  <c r="FC12" i="188"/>
  <c r="FB12" i="188"/>
  <c r="FA12" i="188"/>
  <c r="EZ12" i="188"/>
  <c r="EY12" i="188"/>
  <c r="EX12" i="188"/>
  <c r="EW12" i="188"/>
  <c r="EV12" i="188"/>
  <c r="EU12" i="188"/>
  <c r="ET12" i="188"/>
  <c r="ES12" i="188"/>
  <c r="ER12" i="188"/>
  <c r="EQ12" i="188"/>
  <c r="EP12" i="188"/>
  <c r="EO12" i="188"/>
  <c r="EN12" i="188"/>
  <c r="EM12" i="188"/>
  <c r="EL12" i="188"/>
  <c r="EK12" i="188"/>
  <c r="EJ12" i="188"/>
  <c r="EI12" i="188"/>
  <c r="EH12" i="188"/>
  <c r="EG12" i="188"/>
  <c r="EF12" i="188"/>
  <c r="EE12" i="188"/>
  <c r="ED12" i="188"/>
  <c r="EC12" i="188"/>
  <c r="EB12" i="188"/>
  <c r="EA12" i="188"/>
  <c r="DZ12" i="188"/>
  <c r="DY12" i="188"/>
  <c r="DX12" i="188"/>
  <c r="DW12" i="188"/>
  <c r="DV12" i="188"/>
  <c r="DU12" i="188"/>
  <c r="DT12" i="188"/>
  <c r="DS12" i="188"/>
  <c r="DR12" i="188"/>
  <c r="DQ12" i="188"/>
  <c r="DP12" i="188"/>
  <c r="DO12" i="188"/>
  <c r="DN12" i="188"/>
  <c r="DM12" i="188"/>
  <c r="DL12" i="188"/>
  <c r="DK12" i="188"/>
  <c r="DJ12" i="188"/>
  <c r="DI12" i="188"/>
  <c r="DH12" i="188"/>
  <c r="DG12" i="188"/>
  <c r="DF12" i="188"/>
  <c r="DE12" i="188"/>
  <c r="DD12" i="188"/>
  <c r="DC12" i="188"/>
  <c r="DB12" i="188"/>
  <c r="DA12" i="188"/>
  <c r="CZ12" i="188"/>
  <c r="CY12" i="188"/>
  <c r="CX12" i="188"/>
  <c r="CW12" i="188"/>
  <c r="CV12" i="188"/>
  <c r="CU12" i="188"/>
  <c r="CT12" i="188"/>
  <c r="CS12" i="188"/>
  <c r="CR12" i="188"/>
  <c r="CQ12" i="188"/>
  <c r="CP12" i="188"/>
  <c r="CO12" i="188"/>
  <c r="CN12" i="188"/>
  <c r="CM12" i="188"/>
  <c r="CL12" i="188"/>
  <c r="CK12" i="188"/>
  <c r="CJ12" i="188"/>
  <c r="CI12" i="188"/>
  <c r="CH12" i="188"/>
  <c r="CG12" i="188"/>
  <c r="CF12" i="188"/>
  <c r="CE12" i="188"/>
  <c r="CD12" i="188"/>
  <c r="CC12" i="188"/>
  <c r="CB12" i="188"/>
  <c r="CA12" i="188"/>
  <c r="BZ12" i="188"/>
  <c r="BY12" i="188"/>
  <c r="BX12" i="188"/>
  <c r="BW12" i="188"/>
  <c r="BV12" i="188"/>
  <c r="BU12" i="188"/>
  <c r="BT12" i="188"/>
  <c r="BS12" i="188"/>
  <c r="BR12" i="188"/>
  <c r="BQ12" i="188"/>
  <c r="BP12" i="188"/>
  <c r="BO12" i="188"/>
  <c r="BN12" i="188"/>
  <c r="BM12" i="188"/>
  <c r="BL12" i="188"/>
  <c r="BK12" i="188"/>
  <c r="BJ12" i="188"/>
  <c r="BI12" i="188"/>
  <c r="BH12" i="188"/>
  <c r="BG12" i="188"/>
  <c r="BF12" i="188"/>
  <c r="BE12" i="188"/>
  <c r="BD12" i="188"/>
  <c r="BC12" i="188"/>
  <c r="BB12" i="188"/>
  <c r="BA12" i="188"/>
  <c r="AZ12" i="188"/>
  <c r="AY12" i="188"/>
  <c r="AX12" i="188"/>
  <c r="AW12" i="188"/>
  <c r="AV12" i="188"/>
  <c r="AU12" i="188"/>
  <c r="AT12" i="188"/>
  <c r="AS12" i="188"/>
  <c r="AR12" i="188"/>
  <c r="AQ12" i="188"/>
  <c r="AP12" i="188"/>
  <c r="AO12" i="188"/>
  <c r="AN12" i="188"/>
  <c r="AM12" i="188"/>
  <c r="AL12" i="188"/>
  <c r="AK12" i="188"/>
  <c r="AJ12" i="188"/>
  <c r="AI12" i="188"/>
  <c r="AH12" i="188"/>
  <c r="AG12" i="188"/>
  <c r="AF12" i="188"/>
  <c r="AE12" i="188"/>
  <c r="AD12" i="188"/>
  <c r="AC12" i="188"/>
  <c r="AB12" i="188"/>
  <c r="AA12" i="188"/>
  <c r="Z12" i="188"/>
  <c r="Y12" i="188"/>
  <c r="X12" i="188"/>
  <c r="W12" i="188"/>
  <c r="V12" i="188"/>
  <c r="U12" i="188"/>
  <c r="T12" i="188"/>
  <c r="S12" i="188"/>
  <c r="R12" i="188"/>
  <c r="Q12" i="188"/>
  <c r="P12" i="188"/>
  <c r="O12" i="188"/>
  <c r="N12" i="188"/>
  <c r="M12" i="188"/>
  <c r="L12" i="188"/>
  <c r="K12" i="188"/>
  <c r="J12" i="188"/>
  <c r="I12" i="188"/>
  <c r="H12" i="188"/>
  <c r="G12" i="188"/>
  <c r="F12" i="188"/>
  <c r="E12" i="188"/>
  <c r="D12" i="188"/>
  <c r="C12" i="188"/>
  <c r="B12" i="188"/>
  <c r="JN10" i="188"/>
  <c r="JM10" i="188"/>
  <c r="JL10" i="188"/>
  <c r="JK10" i="188"/>
  <c r="JJ10" i="188"/>
  <c r="JI10" i="188"/>
  <c r="JH10" i="188"/>
  <c r="JG10" i="188"/>
  <c r="JF10" i="188"/>
  <c r="JE10" i="188"/>
  <c r="JD10" i="188"/>
  <c r="JC10" i="188"/>
  <c r="JB10" i="188"/>
  <c r="JA10" i="188"/>
  <c r="IZ10" i="188"/>
  <c r="IY10" i="188"/>
  <c r="IX10" i="188"/>
  <c r="IW10" i="188"/>
  <c r="IV10" i="188"/>
  <c r="IU10" i="188"/>
  <c r="IT10" i="188"/>
  <c r="IS10" i="188"/>
  <c r="IR10" i="188"/>
  <c r="IQ10" i="188"/>
  <c r="IP10" i="188"/>
  <c r="IO10" i="188"/>
  <c r="IN10" i="188"/>
  <c r="IM10" i="188"/>
  <c r="IL10" i="188"/>
  <c r="IK10" i="188"/>
  <c r="IJ10" i="188"/>
  <c r="II10" i="188"/>
  <c r="IH10" i="188"/>
  <c r="IG10" i="188"/>
  <c r="IF10" i="188"/>
  <c r="IE10" i="188"/>
  <c r="ID10" i="188"/>
  <c r="IC10" i="188"/>
  <c r="IB10" i="188"/>
  <c r="IA10" i="188"/>
  <c r="HZ10" i="188"/>
  <c r="HY10" i="188"/>
  <c r="HX10" i="188"/>
  <c r="HW10" i="188"/>
  <c r="HV10" i="188"/>
  <c r="HU10" i="188"/>
  <c r="HT10" i="188"/>
  <c r="HS10" i="188"/>
  <c r="HR10" i="188"/>
  <c r="HQ10" i="188"/>
  <c r="HP10" i="188"/>
  <c r="HO10" i="188"/>
  <c r="HN10" i="188"/>
  <c r="HM10" i="188"/>
  <c r="HL10" i="188"/>
  <c r="HK10" i="188"/>
  <c r="HJ10" i="188"/>
  <c r="HI10" i="188"/>
  <c r="HH10" i="188"/>
  <c r="HG10" i="188"/>
  <c r="HF10" i="188"/>
  <c r="HE10" i="188"/>
  <c r="HD10" i="188"/>
  <c r="HC10" i="188"/>
  <c r="HB10" i="188"/>
  <c r="HA10" i="188"/>
  <c r="GZ10" i="188"/>
  <c r="GY10" i="188"/>
  <c r="GX10" i="188"/>
  <c r="GW10" i="188"/>
  <c r="GV10" i="188"/>
  <c r="GU10" i="188"/>
  <c r="GT10" i="188"/>
  <c r="GS10" i="188"/>
  <c r="GR10" i="188"/>
  <c r="GQ10" i="188"/>
  <c r="GP10" i="188"/>
  <c r="GO10" i="188"/>
  <c r="GN10" i="188"/>
  <c r="GM10" i="188"/>
  <c r="GL10" i="188"/>
  <c r="GK10" i="188"/>
  <c r="GJ10" i="188"/>
  <c r="GI10" i="188"/>
  <c r="GH10" i="188"/>
  <c r="GG10" i="188"/>
  <c r="GF10" i="188"/>
  <c r="GE10" i="188"/>
  <c r="GD10" i="188"/>
  <c r="GC10" i="188"/>
  <c r="GB10" i="188"/>
  <c r="GA10" i="188"/>
  <c r="FZ10" i="188"/>
  <c r="FY10" i="188"/>
  <c r="FX10" i="188"/>
  <c r="FW10" i="188"/>
  <c r="FV10" i="188"/>
  <c r="FU10" i="188"/>
  <c r="FT10" i="188"/>
  <c r="FS10" i="188"/>
  <c r="FR10" i="188"/>
  <c r="FQ10" i="188"/>
  <c r="FP10" i="188"/>
  <c r="FO10" i="188"/>
  <c r="FN10" i="188"/>
  <c r="FM10" i="188"/>
  <c r="FL10" i="188"/>
  <c r="FK10" i="188"/>
  <c r="FJ10" i="188"/>
  <c r="FI10" i="188"/>
  <c r="FH10" i="188"/>
  <c r="FG10" i="188"/>
  <c r="FF10" i="188"/>
  <c r="FE10" i="188"/>
  <c r="FD10" i="188"/>
  <c r="FC10" i="188"/>
  <c r="FB10" i="188"/>
  <c r="FA10" i="188"/>
  <c r="EZ10" i="188"/>
  <c r="EY10" i="188"/>
  <c r="EX10" i="188"/>
  <c r="EW10" i="188"/>
  <c r="EV10" i="188"/>
  <c r="EU10" i="188"/>
  <c r="ET10" i="188"/>
  <c r="ES10" i="188"/>
  <c r="ER10" i="188"/>
  <c r="EQ10" i="188"/>
  <c r="EP10" i="188"/>
  <c r="EO10" i="188"/>
  <c r="EN10" i="188"/>
  <c r="EM10" i="188"/>
  <c r="EL10" i="188"/>
  <c r="EK10" i="188"/>
  <c r="EJ10" i="188"/>
  <c r="EI10" i="188"/>
  <c r="EH10" i="188"/>
  <c r="EG10" i="188"/>
  <c r="EF10" i="188"/>
  <c r="EE10" i="188"/>
  <c r="ED10" i="188"/>
  <c r="EC10" i="188"/>
  <c r="EB10" i="188"/>
  <c r="EA10" i="188"/>
  <c r="DZ10" i="188"/>
  <c r="DY10" i="188"/>
  <c r="DX10" i="188"/>
  <c r="DW10" i="188"/>
  <c r="DV10" i="188"/>
  <c r="DU10" i="188"/>
  <c r="DT10" i="188"/>
  <c r="DS10" i="188"/>
  <c r="DR10" i="188"/>
  <c r="DQ10" i="188"/>
  <c r="DP10" i="188"/>
  <c r="DO10" i="188"/>
  <c r="DN10" i="188"/>
  <c r="DM10" i="188"/>
  <c r="DL10" i="188"/>
  <c r="DK10" i="188"/>
  <c r="DJ10" i="188"/>
  <c r="DI10" i="188"/>
  <c r="DH10" i="188"/>
  <c r="DG10" i="188"/>
  <c r="DF10" i="188"/>
  <c r="DE10" i="188"/>
  <c r="DD10" i="188"/>
  <c r="DC10" i="188"/>
  <c r="DB10" i="188"/>
  <c r="DA10" i="188"/>
  <c r="CZ10" i="188"/>
  <c r="CY10" i="188"/>
  <c r="CX10" i="188"/>
  <c r="CW10" i="188"/>
  <c r="CV10" i="188"/>
  <c r="CU10" i="188"/>
  <c r="CT10" i="188"/>
  <c r="CS10" i="188"/>
  <c r="CR10" i="188"/>
  <c r="CQ10" i="188"/>
  <c r="CP10" i="188"/>
  <c r="CO10" i="188"/>
  <c r="CN10" i="188"/>
  <c r="CM10" i="188"/>
  <c r="CL10" i="188"/>
  <c r="CK10" i="188"/>
  <c r="CJ10" i="188"/>
  <c r="CI10" i="188"/>
  <c r="CH10" i="188"/>
  <c r="CG10" i="188"/>
  <c r="CF10" i="188"/>
  <c r="CE10" i="188"/>
  <c r="CD10" i="188"/>
  <c r="CC10" i="188"/>
  <c r="CB10" i="188"/>
  <c r="CA10" i="188"/>
  <c r="BZ10" i="188"/>
  <c r="BY10" i="188"/>
  <c r="BX10" i="188"/>
  <c r="BW10" i="188"/>
  <c r="BV10" i="188"/>
  <c r="BU10" i="188"/>
  <c r="BT10" i="188"/>
  <c r="BS10" i="188"/>
  <c r="BR10" i="188"/>
  <c r="BQ10" i="188"/>
  <c r="BP10" i="188"/>
  <c r="BO10" i="188"/>
  <c r="BN10" i="188"/>
  <c r="BM10" i="188"/>
  <c r="BL10" i="188"/>
  <c r="BK10" i="188"/>
  <c r="BJ10" i="188"/>
  <c r="BI10" i="188"/>
  <c r="BH10" i="188"/>
  <c r="BG10" i="188"/>
  <c r="BF10" i="188"/>
  <c r="BE10" i="188"/>
  <c r="BD10" i="188"/>
  <c r="BC10" i="188"/>
  <c r="BB10" i="188"/>
  <c r="BA10" i="188"/>
  <c r="AZ10" i="188"/>
  <c r="AY10" i="188"/>
  <c r="AX10" i="188"/>
  <c r="AW10" i="188"/>
  <c r="AV10" i="188"/>
  <c r="AU10" i="188"/>
  <c r="AT10" i="188"/>
  <c r="AS10" i="188"/>
  <c r="AR10" i="188"/>
  <c r="AQ10" i="188"/>
  <c r="AP10" i="188"/>
  <c r="AO10" i="188"/>
  <c r="AN10" i="188"/>
  <c r="AM10" i="188"/>
  <c r="AL10" i="188"/>
  <c r="AK10" i="188"/>
  <c r="AJ10" i="188"/>
  <c r="AI10" i="188"/>
  <c r="AH10" i="188"/>
  <c r="AG10" i="188"/>
  <c r="AF10" i="188"/>
  <c r="AE10" i="188"/>
  <c r="AD10" i="188"/>
  <c r="AC10" i="188"/>
  <c r="AB10" i="188"/>
  <c r="AA10" i="188"/>
  <c r="Z10" i="188"/>
  <c r="Y10" i="188"/>
  <c r="X10" i="188"/>
  <c r="W10" i="188"/>
  <c r="V10" i="188"/>
  <c r="U10" i="188"/>
  <c r="T10" i="188"/>
  <c r="S10" i="188"/>
  <c r="R10" i="188"/>
  <c r="Q10" i="188"/>
  <c r="P10" i="188"/>
  <c r="O10" i="188"/>
  <c r="N10" i="188"/>
  <c r="M10" i="188"/>
  <c r="L10" i="188"/>
  <c r="K10" i="188"/>
  <c r="J10" i="188"/>
  <c r="I10" i="188"/>
  <c r="H10" i="188"/>
  <c r="G10" i="188"/>
  <c r="F10" i="188"/>
  <c r="E10" i="188"/>
  <c r="D10" i="188"/>
  <c r="C10" i="188"/>
  <c r="B10" i="188"/>
  <c r="JN9" i="188"/>
  <c r="JM9" i="188"/>
  <c r="JL9" i="188"/>
  <c r="JK9" i="188"/>
  <c r="JJ9" i="188"/>
  <c r="JI9" i="188"/>
  <c r="JH9" i="188"/>
  <c r="JG9" i="188"/>
  <c r="JF9" i="188"/>
  <c r="JE9" i="188"/>
  <c r="JD9" i="188"/>
  <c r="JC9" i="188"/>
  <c r="JB9" i="188"/>
  <c r="JA9" i="188"/>
  <c r="IZ9" i="188"/>
  <c r="IY9" i="188"/>
  <c r="IX9" i="188"/>
  <c r="IW9" i="188"/>
  <c r="IV9" i="188"/>
  <c r="IU9" i="188"/>
  <c r="IT9" i="188"/>
  <c r="IS9" i="188"/>
  <c r="IR9" i="188"/>
  <c r="IQ9" i="188"/>
  <c r="IP9" i="188"/>
  <c r="IO9" i="188"/>
  <c r="IN9" i="188"/>
  <c r="IM9" i="188"/>
  <c r="IL9" i="188"/>
  <c r="IK9" i="188"/>
  <c r="IJ9" i="188"/>
  <c r="II9" i="188"/>
  <c r="IH9" i="188"/>
  <c r="IG9" i="188"/>
  <c r="IF9" i="188"/>
  <c r="IE9" i="188"/>
  <c r="ID9" i="188"/>
  <c r="IC9" i="188"/>
  <c r="IB9" i="188"/>
  <c r="IA9" i="188"/>
  <c r="HZ9" i="188"/>
  <c r="HY9" i="188"/>
  <c r="HX9" i="188"/>
  <c r="HW9" i="188"/>
  <c r="HV9" i="188"/>
  <c r="HU9" i="188"/>
  <c r="HT9" i="188"/>
  <c r="HS9" i="188"/>
  <c r="HR9" i="188"/>
  <c r="HQ9" i="188"/>
  <c r="HP9" i="188"/>
  <c r="HO9" i="188"/>
  <c r="HN9" i="188"/>
  <c r="HM9" i="188"/>
  <c r="HL9" i="188"/>
  <c r="HK9" i="188"/>
  <c r="HJ9" i="188"/>
  <c r="HI9" i="188"/>
  <c r="HH9" i="188"/>
  <c r="HG9" i="188"/>
  <c r="HF9" i="188"/>
  <c r="HE9" i="188"/>
  <c r="HD9" i="188"/>
  <c r="HC9" i="188"/>
  <c r="HB9" i="188"/>
  <c r="HA9" i="188"/>
  <c r="GZ9" i="188"/>
  <c r="GY9" i="188"/>
  <c r="GX9" i="188"/>
  <c r="GW9" i="188"/>
  <c r="GV9" i="188"/>
  <c r="GU9" i="188"/>
  <c r="GT9" i="188"/>
  <c r="GS9" i="188"/>
  <c r="GR9" i="188"/>
  <c r="GQ9" i="188"/>
  <c r="GP9" i="188"/>
  <c r="GO9" i="188"/>
  <c r="GN9" i="188"/>
  <c r="GM9" i="188"/>
  <c r="GL9" i="188"/>
  <c r="GK9" i="188"/>
  <c r="GJ9" i="188"/>
  <c r="GI9" i="188"/>
  <c r="GH9" i="188"/>
  <c r="GG9" i="188"/>
  <c r="GF9" i="188"/>
  <c r="GE9" i="188"/>
  <c r="GD9" i="188"/>
  <c r="GC9" i="188"/>
  <c r="GB9" i="188"/>
  <c r="GA9" i="188"/>
  <c r="FZ9" i="188"/>
  <c r="FY9" i="188"/>
  <c r="FX9" i="188"/>
  <c r="FW9" i="188"/>
  <c r="FV9" i="188"/>
  <c r="FU9" i="188"/>
  <c r="FT9" i="188"/>
  <c r="FS9" i="188"/>
  <c r="FR9" i="188"/>
  <c r="FQ9" i="188"/>
  <c r="FP9" i="188"/>
  <c r="FO9" i="188"/>
  <c r="FN9" i="188"/>
  <c r="FM9" i="188"/>
  <c r="FL9" i="188"/>
  <c r="FK9" i="188"/>
  <c r="FJ9" i="188"/>
  <c r="FI9" i="188"/>
  <c r="FH9" i="188"/>
  <c r="FG9" i="188"/>
  <c r="FF9" i="188"/>
  <c r="FE9" i="188"/>
  <c r="FD9" i="188"/>
  <c r="FC9" i="188"/>
  <c r="FB9" i="188"/>
  <c r="FA9" i="188"/>
  <c r="EZ9" i="188"/>
  <c r="EY9" i="188"/>
  <c r="EX9" i="188"/>
  <c r="EW9" i="188"/>
  <c r="EV9" i="188"/>
  <c r="EU9" i="188"/>
  <c r="ET9" i="188"/>
  <c r="ES9" i="188"/>
  <c r="ER9" i="188"/>
  <c r="EQ9" i="188"/>
  <c r="EP9" i="188"/>
  <c r="EO9" i="188"/>
  <c r="EN9" i="188"/>
  <c r="EM9" i="188"/>
  <c r="EL9" i="188"/>
  <c r="EK9" i="188"/>
  <c r="EJ9" i="188"/>
  <c r="EI9" i="188"/>
  <c r="EH9" i="188"/>
  <c r="EG9" i="188"/>
  <c r="EF9" i="188"/>
  <c r="EE9" i="188"/>
  <c r="ED9" i="188"/>
  <c r="EC9" i="188"/>
  <c r="EB9" i="188"/>
  <c r="EA9" i="188"/>
  <c r="DZ9" i="188"/>
  <c r="DY9" i="188"/>
  <c r="DX9" i="188"/>
  <c r="DW9" i="188"/>
  <c r="DV9" i="188"/>
  <c r="DU9" i="188"/>
  <c r="DT9" i="188"/>
  <c r="DS9" i="188"/>
  <c r="DR9" i="188"/>
  <c r="DQ9" i="188"/>
  <c r="DP9" i="188"/>
  <c r="DO9" i="188"/>
  <c r="DN9" i="188"/>
  <c r="DM9" i="188"/>
  <c r="DL9" i="188"/>
  <c r="DK9" i="188"/>
  <c r="DJ9" i="188"/>
  <c r="DI9" i="188"/>
  <c r="DH9" i="188"/>
  <c r="DG9" i="188"/>
  <c r="DF9" i="188"/>
  <c r="DE9" i="188"/>
  <c r="DD9" i="188"/>
  <c r="DC9" i="188"/>
  <c r="DB9" i="188"/>
  <c r="DA9" i="188"/>
  <c r="CZ9" i="188"/>
  <c r="CY9" i="188"/>
  <c r="CX9" i="188"/>
  <c r="CW9" i="188"/>
  <c r="CV9" i="188"/>
  <c r="CU9" i="188"/>
  <c r="CT9" i="188"/>
  <c r="CS9" i="188"/>
  <c r="CR9" i="188"/>
  <c r="CQ9" i="188"/>
  <c r="CP9" i="188"/>
  <c r="CO9" i="188"/>
  <c r="CN9" i="188"/>
  <c r="CM9" i="188"/>
  <c r="CL9" i="188"/>
  <c r="CK9" i="188"/>
  <c r="CJ9" i="188"/>
  <c r="CI9" i="188"/>
  <c r="CH9" i="188"/>
  <c r="CG9" i="188"/>
  <c r="CF9" i="188"/>
  <c r="CE9" i="188"/>
  <c r="CD9" i="188"/>
  <c r="CC9" i="188"/>
  <c r="CB9" i="188"/>
  <c r="CA9" i="188"/>
  <c r="BZ9" i="188"/>
  <c r="BY9" i="188"/>
  <c r="BX9" i="188"/>
  <c r="BW9" i="188"/>
  <c r="BV9" i="188"/>
  <c r="BU9" i="188"/>
  <c r="BT9" i="188"/>
  <c r="BS9" i="188"/>
  <c r="BR9" i="188"/>
  <c r="BQ9" i="188"/>
  <c r="BP9" i="188"/>
  <c r="BO9" i="188"/>
  <c r="BN9" i="188"/>
  <c r="BM9" i="188"/>
  <c r="BL9" i="188"/>
  <c r="BK9" i="188"/>
  <c r="BJ9" i="188"/>
  <c r="BI9" i="188"/>
  <c r="BH9" i="188"/>
  <c r="BG9" i="188"/>
  <c r="BF9" i="188"/>
  <c r="BE9" i="188"/>
  <c r="BD9" i="188"/>
  <c r="BC9" i="188"/>
  <c r="BB9" i="188"/>
  <c r="BA9" i="188"/>
  <c r="AZ9" i="188"/>
  <c r="AY9" i="188"/>
  <c r="AX9" i="188"/>
  <c r="AW9" i="188"/>
  <c r="AV9" i="188"/>
  <c r="AU9" i="188"/>
  <c r="AT9" i="188"/>
  <c r="AS9" i="188"/>
  <c r="AR9" i="188"/>
  <c r="AQ9" i="188"/>
  <c r="AP9" i="188"/>
  <c r="AO9" i="188"/>
  <c r="AN9" i="188"/>
  <c r="AM9" i="188"/>
  <c r="AL9" i="188"/>
  <c r="AK9" i="188"/>
  <c r="AJ9" i="188"/>
  <c r="AI9" i="188"/>
  <c r="AH9" i="188"/>
  <c r="AG9" i="188"/>
  <c r="AF9" i="188"/>
  <c r="AE9" i="188"/>
  <c r="AD9" i="188"/>
  <c r="AC9" i="188"/>
  <c r="AB9" i="188"/>
  <c r="AA9" i="188"/>
  <c r="Z9" i="188"/>
  <c r="Y9" i="188"/>
  <c r="X9" i="188"/>
  <c r="W9" i="188"/>
  <c r="V9" i="188"/>
  <c r="U9" i="188"/>
  <c r="T9" i="188"/>
  <c r="S9" i="188"/>
  <c r="R9" i="188"/>
  <c r="Q9" i="188"/>
  <c r="P9" i="188"/>
  <c r="O9" i="188"/>
  <c r="N9" i="188"/>
  <c r="M9" i="188"/>
  <c r="L9" i="188"/>
  <c r="K9" i="188"/>
  <c r="J9" i="188"/>
  <c r="I9" i="188"/>
  <c r="H9" i="188"/>
  <c r="G9" i="188"/>
  <c r="F9" i="188"/>
  <c r="E9" i="188"/>
  <c r="D9" i="188"/>
  <c r="C9" i="188"/>
  <c r="B9" i="188"/>
  <c r="JN7" i="188"/>
  <c r="JM7" i="188"/>
  <c r="JL7" i="188"/>
  <c r="JK7" i="188"/>
  <c r="JJ7" i="188"/>
  <c r="JI7" i="188"/>
  <c r="JH7" i="188"/>
  <c r="JG7" i="188"/>
  <c r="JF7" i="188"/>
  <c r="JE7" i="188"/>
  <c r="JD7" i="188"/>
  <c r="JC7" i="188"/>
  <c r="JB7" i="188"/>
  <c r="JA7" i="188"/>
  <c r="IZ7" i="188"/>
  <c r="IY7" i="188"/>
  <c r="IX7" i="188"/>
  <c r="IW7" i="188"/>
  <c r="IV7" i="188"/>
  <c r="IU7" i="188"/>
  <c r="IT7" i="188"/>
  <c r="IS7" i="188"/>
  <c r="IR7" i="188"/>
  <c r="IQ7" i="188"/>
  <c r="IP7" i="188"/>
  <c r="IO7" i="188"/>
  <c r="IN7" i="188"/>
  <c r="IM7" i="188"/>
  <c r="IL7" i="188"/>
  <c r="IK7" i="188"/>
  <c r="IJ7" i="188"/>
  <c r="II7" i="188"/>
  <c r="IH7" i="188"/>
  <c r="IG7" i="188"/>
  <c r="IF7" i="188"/>
  <c r="IE7" i="188"/>
  <c r="ID7" i="188"/>
  <c r="IC7" i="188"/>
  <c r="IB7" i="188"/>
  <c r="IA7" i="188"/>
  <c r="HZ7" i="188"/>
  <c r="HY7" i="188"/>
  <c r="HX7" i="188"/>
  <c r="HW7" i="188"/>
  <c r="HV7" i="188"/>
  <c r="HU7" i="188"/>
  <c r="HT7" i="188"/>
  <c r="HS7" i="188"/>
  <c r="HR7" i="188"/>
  <c r="HQ7" i="188"/>
  <c r="HP7" i="188"/>
  <c r="HO7" i="188"/>
  <c r="HN7" i="188"/>
  <c r="HM7" i="188"/>
  <c r="HL7" i="188"/>
  <c r="HK7" i="188"/>
  <c r="HJ7" i="188"/>
  <c r="HI7" i="188"/>
  <c r="HH7" i="188"/>
  <c r="HG7" i="188"/>
  <c r="HF7" i="188"/>
  <c r="HE7" i="188"/>
  <c r="HD7" i="188"/>
  <c r="HC7" i="188"/>
  <c r="HB7" i="188"/>
  <c r="HA7" i="188"/>
  <c r="GZ7" i="188"/>
  <c r="GY7" i="188"/>
  <c r="GX7" i="188"/>
  <c r="GW7" i="188"/>
  <c r="GV7" i="188"/>
  <c r="GU7" i="188"/>
  <c r="GT7" i="188"/>
  <c r="GS7" i="188"/>
  <c r="GR7" i="188"/>
  <c r="GQ7" i="188"/>
  <c r="GP7" i="188"/>
  <c r="GO7" i="188"/>
  <c r="GN7" i="188"/>
  <c r="GM7" i="188"/>
  <c r="GL7" i="188"/>
  <c r="GK7" i="188"/>
  <c r="GJ7" i="188"/>
  <c r="GI7" i="188"/>
  <c r="GH7" i="188"/>
  <c r="GG7" i="188"/>
  <c r="GF7" i="188"/>
  <c r="GE7" i="188"/>
  <c r="GD7" i="188"/>
  <c r="GC7" i="188"/>
  <c r="GB7" i="188"/>
  <c r="GA7" i="188"/>
  <c r="FZ7" i="188"/>
  <c r="FY7" i="188"/>
  <c r="FX7" i="188"/>
  <c r="FW7" i="188"/>
  <c r="FV7" i="188"/>
  <c r="FU7" i="188"/>
  <c r="FT7" i="188"/>
  <c r="FS7" i="188"/>
  <c r="FR7" i="188"/>
  <c r="FQ7" i="188"/>
  <c r="FP7" i="188"/>
  <c r="FO7" i="188"/>
  <c r="FN7" i="188"/>
  <c r="FM7" i="188"/>
  <c r="FL7" i="188"/>
  <c r="FK7" i="188"/>
  <c r="FJ7" i="188"/>
  <c r="FI7" i="188"/>
  <c r="FH7" i="188"/>
  <c r="FG7" i="188"/>
  <c r="FF7" i="188"/>
  <c r="FE7" i="188"/>
  <c r="FD7" i="188"/>
  <c r="FC7" i="188"/>
  <c r="FB7" i="188"/>
  <c r="FA7" i="188"/>
  <c r="EZ7" i="188"/>
  <c r="EY7" i="188"/>
  <c r="EX7" i="188"/>
  <c r="EW7" i="188"/>
  <c r="EV7" i="188"/>
  <c r="EU7" i="188"/>
  <c r="ET7" i="188"/>
  <c r="ES7" i="188"/>
  <c r="ER7" i="188"/>
  <c r="EQ7" i="188"/>
  <c r="EP7" i="188"/>
  <c r="EO7" i="188"/>
  <c r="EN7" i="188"/>
  <c r="EM7" i="188"/>
  <c r="EL7" i="188"/>
  <c r="EK7" i="188"/>
  <c r="EJ7" i="188"/>
  <c r="EI7" i="188"/>
  <c r="EH7" i="188"/>
  <c r="EG7" i="188"/>
  <c r="EF7" i="188"/>
  <c r="EE7" i="188"/>
  <c r="ED7" i="188"/>
  <c r="EC7" i="188"/>
  <c r="EB7" i="188"/>
  <c r="EA7" i="188"/>
  <c r="DZ7" i="188"/>
  <c r="DY7" i="188"/>
  <c r="DX7" i="188"/>
  <c r="DW7" i="188"/>
  <c r="DV7" i="188"/>
  <c r="DU7" i="188"/>
  <c r="DT7" i="188"/>
  <c r="DS7" i="188"/>
  <c r="DR7" i="188"/>
  <c r="DQ7" i="188"/>
  <c r="DP7" i="188"/>
  <c r="DO7" i="188"/>
  <c r="DN7" i="188"/>
  <c r="DM7" i="188"/>
  <c r="DL7" i="188"/>
  <c r="DK7" i="188"/>
  <c r="DJ7" i="188"/>
  <c r="DI7" i="188"/>
  <c r="DH7" i="188"/>
  <c r="DG7" i="188"/>
  <c r="DF7" i="188"/>
  <c r="DE7" i="188"/>
  <c r="DD7" i="188"/>
  <c r="DC7" i="188"/>
  <c r="DB7" i="188"/>
  <c r="DA7" i="188"/>
  <c r="CZ7" i="188"/>
  <c r="CY7" i="188"/>
  <c r="CX7" i="188"/>
  <c r="CW7" i="188"/>
  <c r="CV7" i="188"/>
  <c r="CU7" i="188"/>
  <c r="CT7" i="188"/>
  <c r="CS7" i="188"/>
  <c r="CR7" i="188"/>
  <c r="CQ7" i="188"/>
  <c r="CP7" i="188"/>
  <c r="CO7" i="188"/>
  <c r="CN7" i="188"/>
  <c r="CM7" i="188"/>
  <c r="CL7" i="188"/>
  <c r="CK7" i="188"/>
  <c r="CJ7" i="188"/>
  <c r="CI7" i="188"/>
  <c r="CH7" i="188"/>
  <c r="CG7" i="188"/>
  <c r="CF7" i="188"/>
  <c r="CE7" i="188"/>
  <c r="CD7" i="188"/>
  <c r="CC7" i="188"/>
  <c r="CB7" i="188"/>
  <c r="CA7" i="188"/>
  <c r="BZ7" i="188"/>
  <c r="BY7" i="188"/>
  <c r="BX7" i="188"/>
  <c r="BW7" i="188"/>
  <c r="BV7" i="188"/>
  <c r="BU7" i="188"/>
  <c r="BT7" i="188"/>
  <c r="BS7" i="188"/>
  <c r="BR7" i="188"/>
  <c r="BQ7" i="188"/>
  <c r="BP7" i="188"/>
  <c r="BO7" i="188"/>
  <c r="BN7" i="188"/>
  <c r="BM7" i="188"/>
  <c r="BL7" i="188"/>
  <c r="BK7" i="188"/>
  <c r="BJ7" i="188"/>
  <c r="BI7" i="188"/>
  <c r="BH7" i="188"/>
  <c r="BG7" i="188"/>
  <c r="BF7" i="188"/>
  <c r="BE7" i="188"/>
  <c r="BD7" i="188"/>
  <c r="BC7" i="188"/>
  <c r="BB7" i="188"/>
  <c r="BA7" i="188"/>
  <c r="AZ7" i="188"/>
  <c r="AY7" i="188"/>
  <c r="AX7" i="188"/>
  <c r="AW7" i="188"/>
  <c r="AV7" i="188"/>
  <c r="AU7" i="188"/>
  <c r="AT7" i="188"/>
  <c r="AS7" i="188"/>
  <c r="AR7" i="188"/>
  <c r="AQ7" i="188"/>
  <c r="AP7" i="188"/>
  <c r="AO7" i="188"/>
  <c r="AN7" i="188"/>
  <c r="AM7" i="188"/>
  <c r="AL7" i="188"/>
  <c r="AK7" i="188"/>
  <c r="AJ7" i="188"/>
  <c r="AI7" i="188"/>
  <c r="AH7" i="188"/>
  <c r="AG7" i="188"/>
  <c r="AF7" i="188"/>
  <c r="AE7" i="188"/>
  <c r="AD7" i="188"/>
  <c r="AC7" i="188"/>
  <c r="AB7" i="188"/>
  <c r="AA7" i="188"/>
  <c r="Z7" i="188"/>
  <c r="Y7" i="188"/>
  <c r="X7" i="188"/>
  <c r="W7" i="188"/>
  <c r="V7" i="188"/>
  <c r="U7" i="188"/>
  <c r="T7" i="188"/>
  <c r="S7" i="188"/>
  <c r="R7" i="188"/>
  <c r="Q7" i="188"/>
  <c r="P7" i="188"/>
  <c r="O7" i="188"/>
  <c r="N7" i="188"/>
  <c r="M7" i="188"/>
  <c r="L7" i="188"/>
  <c r="K7" i="188"/>
  <c r="J7" i="188"/>
  <c r="I7" i="188"/>
  <c r="H7" i="188"/>
  <c r="G7" i="188"/>
  <c r="F7" i="188"/>
  <c r="E7" i="188"/>
  <c r="D7" i="188"/>
  <c r="C7" i="188"/>
  <c r="B7" i="188"/>
  <c r="JN6" i="188"/>
  <c r="JM6" i="188"/>
  <c r="JL6" i="188"/>
  <c r="JK6" i="188"/>
  <c r="JJ6" i="188"/>
  <c r="JI6" i="188"/>
  <c r="JH6" i="188"/>
  <c r="JG6" i="188"/>
  <c r="JF6" i="188"/>
  <c r="JE6" i="188"/>
  <c r="JD6" i="188"/>
  <c r="JC6" i="188"/>
  <c r="JB6" i="188"/>
  <c r="JA6" i="188"/>
  <c r="IZ6" i="188"/>
  <c r="IY6" i="188"/>
  <c r="IX6" i="188"/>
  <c r="IW6" i="188"/>
  <c r="IV6" i="188"/>
  <c r="IU6" i="188"/>
  <c r="IT6" i="188"/>
  <c r="IS6" i="188"/>
  <c r="IR6" i="188"/>
  <c r="IQ6" i="188"/>
  <c r="IP6" i="188"/>
  <c r="IO6" i="188"/>
  <c r="IN6" i="188"/>
  <c r="IM6" i="188"/>
  <c r="IL6" i="188"/>
  <c r="IK6" i="188"/>
  <c r="IJ6" i="188"/>
  <c r="II6" i="188"/>
  <c r="IH6" i="188"/>
  <c r="IG6" i="188"/>
  <c r="IF6" i="188"/>
  <c r="IE6" i="188"/>
  <c r="ID6" i="188"/>
  <c r="IC6" i="188"/>
  <c r="IB6" i="188"/>
  <c r="IA6" i="188"/>
  <c r="HZ6" i="188"/>
  <c r="HY6" i="188"/>
  <c r="HX6" i="188"/>
  <c r="HW6" i="188"/>
  <c r="HV6" i="188"/>
  <c r="HU6" i="188"/>
  <c r="HT6" i="188"/>
  <c r="HS6" i="188"/>
  <c r="HR6" i="188"/>
  <c r="HQ6" i="188"/>
  <c r="HP6" i="188"/>
  <c r="HO6" i="188"/>
  <c r="HN6" i="188"/>
  <c r="HM6" i="188"/>
  <c r="HL6" i="188"/>
  <c r="HK6" i="188"/>
  <c r="HJ6" i="188"/>
  <c r="HI6" i="188"/>
  <c r="HH6" i="188"/>
  <c r="HG6" i="188"/>
  <c r="HF6" i="188"/>
  <c r="HE6" i="188"/>
  <c r="HD6" i="188"/>
  <c r="HC6" i="188"/>
  <c r="HB6" i="188"/>
  <c r="HA6" i="188"/>
  <c r="GZ6" i="188"/>
  <c r="GY6" i="188"/>
  <c r="GX6" i="188"/>
  <c r="GW6" i="188"/>
  <c r="GV6" i="188"/>
  <c r="GU6" i="188"/>
  <c r="GT6" i="188"/>
  <c r="GS6" i="188"/>
  <c r="GR6" i="188"/>
  <c r="GQ6" i="188"/>
  <c r="GP6" i="188"/>
  <c r="GO6" i="188"/>
  <c r="GN6" i="188"/>
  <c r="GM6" i="188"/>
  <c r="GL6" i="188"/>
  <c r="GK6" i="188"/>
  <c r="GJ6" i="188"/>
  <c r="GI6" i="188"/>
  <c r="GH6" i="188"/>
  <c r="GG6" i="188"/>
  <c r="GF6" i="188"/>
  <c r="GE6" i="188"/>
  <c r="GD6" i="188"/>
  <c r="GC6" i="188"/>
  <c r="GB6" i="188"/>
  <c r="GA6" i="188"/>
  <c r="FZ6" i="188"/>
  <c r="FY6" i="188"/>
  <c r="FX6" i="188"/>
  <c r="FW6" i="188"/>
  <c r="FV6" i="188"/>
  <c r="FU6" i="188"/>
  <c r="FT6" i="188"/>
  <c r="FS6" i="188"/>
  <c r="FR6" i="188"/>
  <c r="FQ6" i="188"/>
  <c r="FP6" i="188"/>
  <c r="FO6" i="188"/>
  <c r="FN6" i="188"/>
  <c r="FM6" i="188"/>
  <c r="FL6" i="188"/>
  <c r="FK6" i="188"/>
  <c r="FJ6" i="188"/>
  <c r="FI6" i="188"/>
  <c r="FH6" i="188"/>
  <c r="FG6" i="188"/>
  <c r="FF6" i="188"/>
  <c r="FE6" i="188"/>
  <c r="FD6" i="188"/>
  <c r="FC6" i="188"/>
  <c r="FB6" i="188"/>
  <c r="FA6" i="188"/>
  <c r="EZ6" i="188"/>
  <c r="EY6" i="188"/>
  <c r="EX6" i="188"/>
  <c r="EW6" i="188"/>
  <c r="EV6" i="188"/>
  <c r="EU6" i="188"/>
  <c r="ET6" i="188"/>
  <c r="ES6" i="188"/>
  <c r="ER6" i="188"/>
  <c r="EQ6" i="188"/>
  <c r="EP6" i="188"/>
  <c r="EO6" i="188"/>
  <c r="EN6" i="188"/>
  <c r="EM6" i="188"/>
  <c r="EL6" i="188"/>
  <c r="EK6" i="188"/>
  <c r="EJ6" i="188"/>
  <c r="EI6" i="188"/>
  <c r="EH6" i="188"/>
  <c r="EG6" i="188"/>
  <c r="EF6" i="188"/>
  <c r="EE6" i="188"/>
  <c r="ED6" i="188"/>
  <c r="EC6" i="188"/>
  <c r="EB6" i="188"/>
  <c r="EA6" i="188"/>
  <c r="DZ6" i="188"/>
  <c r="DY6" i="188"/>
  <c r="DX6" i="188"/>
  <c r="DW6" i="188"/>
  <c r="DV6" i="188"/>
  <c r="DU6" i="188"/>
  <c r="DT6" i="188"/>
  <c r="DS6" i="188"/>
  <c r="DR6" i="188"/>
  <c r="DQ6" i="188"/>
  <c r="DP6" i="188"/>
  <c r="DO6" i="188"/>
  <c r="DN6" i="188"/>
  <c r="DM6" i="188"/>
  <c r="DL6" i="188"/>
  <c r="DK6" i="188"/>
  <c r="DJ6" i="188"/>
  <c r="DI6" i="188"/>
  <c r="DH6" i="188"/>
  <c r="DG6" i="188"/>
  <c r="DF6" i="188"/>
  <c r="DE6" i="188"/>
  <c r="DD6" i="188"/>
  <c r="DC6" i="188"/>
  <c r="DB6" i="188"/>
  <c r="DA6" i="188"/>
  <c r="CZ6" i="188"/>
  <c r="CY6" i="188"/>
  <c r="CX6" i="188"/>
  <c r="CW6" i="188"/>
  <c r="CV6" i="188"/>
  <c r="CU6" i="188"/>
  <c r="CT6" i="188"/>
  <c r="CS6" i="188"/>
  <c r="CR6" i="188"/>
  <c r="CQ6" i="188"/>
  <c r="CP6" i="188"/>
  <c r="CO6" i="188"/>
  <c r="CN6" i="188"/>
  <c r="CM6" i="188"/>
  <c r="CL6" i="188"/>
  <c r="CK6" i="188"/>
  <c r="CJ6" i="188"/>
  <c r="CI6" i="188"/>
  <c r="CH6" i="188"/>
  <c r="CG6" i="188"/>
  <c r="CF6" i="188"/>
  <c r="CE6" i="188"/>
  <c r="CD6" i="188"/>
  <c r="CC6" i="188"/>
  <c r="CB6" i="188"/>
  <c r="CA6" i="188"/>
  <c r="BZ6" i="188"/>
  <c r="BY6" i="188"/>
  <c r="BX6" i="188"/>
  <c r="BW6" i="188"/>
  <c r="BV6" i="188"/>
  <c r="BU6" i="188"/>
  <c r="BT6" i="188"/>
  <c r="BS6" i="188"/>
  <c r="BR6" i="188"/>
  <c r="BQ6" i="188"/>
  <c r="BP6" i="188"/>
  <c r="BO6" i="188"/>
  <c r="BN6" i="188"/>
  <c r="BM6" i="188"/>
  <c r="BL6" i="188"/>
  <c r="BK6" i="188"/>
  <c r="BJ6" i="188"/>
  <c r="BI6" i="188"/>
  <c r="BH6" i="188"/>
  <c r="BG6" i="188"/>
  <c r="BF6" i="188"/>
  <c r="BE6" i="188"/>
  <c r="BD6" i="188"/>
  <c r="BC6" i="188"/>
  <c r="BB6" i="188"/>
  <c r="BA6" i="188"/>
  <c r="AZ6" i="188"/>
  <c r="AY6" i="188"/>
  <c r="AX6" i="188"/>
  <c r="AW6" i="188"/>
  <c r="AV6" i="188"/>
  <c r="AU6" i="188"/>
  <c r="AT6" i="188"/>
  <c r="AS6" i="188"/>
  <c r="AR6" i="188"/>
  <c r="AQ6" i="188"/>
  <c r="AP6" i="188"/>
  <c r="AO6" i="188"/>
  <c r="AN6" i="188"/>
  <c r="AM6" i="188"/>
  <c r="AL6" i="188"/>
  <c r="AK6" i="188"/>
  <c r="AJ6" i="188"/>
  <c r="AI6" i="188"/>
  <c r="AH6" i="188"/>
  <c r="AG6" i="188"/>
  <c r="AF6" i="188"/>
  <c r="AE6" i="188"/>
  <c r="AD6" i="188"/>
  <c r="AC6" i="188"/>
  <c r="AB6" i="188"/>
  <c r="AA6" i="188"/>
  <c r="Z6" i="188"/>
  <c r="Y6" i="188"/>
  <c r="X6" i="188"/>
  <c r="W6" i="188"/>
  <c r="V6" i="188"/>
  <c r="U6" i="188"/>
  <c r="T6" i="188"/>
  <c r="S6" i="188"/>
  <c r="R6" i="188"/>
  <c r="Q6" i="188"/>
  <c r="P6" i="188"/>
  <c r="O6" i="188"/>
  <c r="N6" i="188"/>
  <c r="M6" i="188"/>
  <c r="L6" i="188"/>
  <c r="K6" i="188"/>
  <c r="J6" i="188"/>
  <c r="I6" i="188"/>
  <c r="H6" i="188"/>
  <c r="G6" i="188"/>
  <c r="F6" i="188"/>
  <c r="E6" i="188"/>
  <c r="D6" i="188"/>
  <c r="C6" i="188"/>
  <c r="B6" i="188"/>
  <c r="JN4" i="188"/>
  <c r="JM4" i="188"/>
  <c r="JL4" i="188"/>
  <c r="JK4" i="188"/>
  <c r="JJ4" i="188"/>
  <c r="JI4" i="188"/>
  <c r="JH4" i="188"/>
  <c r="JG4" i="188"/>
  <c r="JF4" i="188"/>
  <c r="JE4" i="188"/>
  <c r="JD4" i="188"/>
  <c r="JC4" i="188"/>
  <c r="JB4" i="188"/>
  <c r="JA4" i="188"/>
  <c r="IZ4" i="188"/>
  <c r="IY4" i="188"/>
  <c r="IX4" i="188"/>
  <c r="IW4" i="188"/>
  <c r="IV4" i="188"/>
  <c r="IU4" i="188"/>
  <c r="IT4" i="188"/>
  <c r="IS4" i="188"/>
  <c r="IR4" i="188"/>
  <c r="IQ4" i="188"/>
  <c r="IP4" i="188"/>
  <c r="IO4" i="188"/>
  <c r="IN4" i="188"/>
  <c r="IM4" i="188"/>
  <c r="IL4" i="188"/>
  <c r="IK4" i="188"/>
  <c r="IJ4" i="188"/>
  <c r="II4" i="188"/>
  <c r="IH4" i="188"/>
  <c r="IG4" i="188"/>
  <c r="IF4" i="188"/>
  <c r="IE4" i="188"/>
  <c r="ID4" i="188"/>
  <c r="IC4" i="188"/>
  <c r="IB4" i="188"/>
  <c r="IA4" i="188"/>
  <c r="HZ4" i="188"/>
  <c r="HY4" i="188"/>
  <c r="HX4" i="188"/>
  <c r="HW4" i="188"/>
  <c r="HV4" i="188"/>
  <c r="HU4" i="188"/>
  <c r="HT4" i="188"/>
  <c r="HS4" i="188"/>
  <c r="HR4" i="188"/>
  <c r="HQ4" i="188"/>
  <c r="HP4" i="188"/>
  <c r="HO4" i="188"/>
  <c r="HN4" i="188"/>
  <c r="HM4" i="188"/>
  <c r="HL4" i="188"/>
  <c r="HK4" i="188"/>
  <c r="HJ4" i="188"/>
  <c r="HI4" i="188"/>
  <c r="HH4" i="188"/>
  <c r="HG4" i="188"/>
  <c r="HF4" i="188"/>
  <c r="HE4" i="188"/>
  <c r="HD4" i="188"/>
  <c r="HC4" i="188"/>
  <c r="HB4" i="188"/>
  <c r="HA4" i="188"/>
  <c r="GZ4" i="188"/>
  <c r="GY4" i="188"/>
  <c r="GX4" i="188"/>
  <c r="GW4" i="188"/>
  <c r="GV4" i="188"/>
  <c r="GU4" i="188"/>
  <c r="GT4" i="188"/>
  <c r="GS4" i="188"/>
  <c r="GR4" i="188"/>
  <c r="GQ4" i="188"/>
  <c r="GP4" i="188"/>
  <c r="GO4" i="188"/>
  <c r="GN4" i="188"/>
  <c r="GM4" i="188"/>
  <c r="GL4" i="188"/>
  <c r="GK4" i="188"/>
  <c r="GJ4" i="188"/>
  <c r="GI4" i="188"/>
  <c r="GH4" i="188"/>
  <c r="GG4" i="188"/>
  <c r="GF4" i="188"/>
  <c r="GE4" i="188"/>
  <c r="GD4" i="188"/>
  <c r="GC4" i="188"/>
  <c r="GB4" i="188"/>
  <c r="GA4" i="188"/>
  <c r="FZ4" i="188"/>
  <c r="FY4" i="188"/>
  <c r="FX4" i="188"/>
  <c r="FW4" i="188"/>
  <c r="FV4" i="188"/>
  <c r="FU4" i="188"/>
  <c r="FT4" i="188"/>
  <c r="FS4" i="188"/>
  <c r="FR4" i="188"/>
  <c r="FQ4" i="188"/>
  <c r="FP4" i="188"/>
  <c r="FO4" i="188"/>
  <c r="FN4" i="188"/>
  <c r="FM4" i="188"/>
  <c r="FL4" i="188"/>
  <c r="FK4" i="188"/>
  <c r="FJ4" i="188"/>
  <c r="FI4" i="188"/>
  <c r="FH4" i="188"/>
  <c r="FG4" i="188"/>
  <c r="FF4" i="188"/>
  <c r="FE4" i="188"/>
  <c r="FD4" i="188"/>
  <c r="FC4" i="188"/>
  <c r="FB4" i="188"/>
  <c r="FA4" i="188"/>
  <c r="EZ4" i="188"/>
  <c r="EY4" i="188"/>
  <c r="EX4" i="188"/>
  <c r="EW4" i="188"/>
  <c r="EV4" i="188"/>
  <c r="EU4" i="188"/>
  <c r="ET4" i="188"/>
  <c r="ES4" i="188"/>
  <c r="ER4" i="188"/>
  <c r="EQ4" i="188"/>
  <c r="EP4" i="188"/>
  <c r="EO4" i="188"/>
  <c r="EN4" i="188"/>
  <c r="EM4" i="188"/>
  <c r="EL4" i="188"/>
  <c r="EK4" i="188"/>
  <c r="EJ4" i="188"/>
  <c r="EI4" i="188"/>
  <c r="EH4" i="188"/>
  <c r="EG4" i="188"/>
  <c r="EF4" i="188"/>
  <c r="EE4" i="188"/>
  <c r="ED4" i="188"/>
  <c r="EC4" i="188"/>
  <c r="EB4" i="188"/>
  <c r="EA4" i="188"/>
  <c r="DZ4" i="188"/>
  <c r="DY4" i="188"/>
  <c r="DX4" i="188"/>
  <c r="DW4" i="188"/>
  <c r="DV4" i="188"/>
  <c r="DU4" i="188"/>
  <c r="DT4" i="188"/>
  <c r="DS4" i="188"/>
  <c r="DR4" i="188"/>
  <c r="DQ4" i="188"/>
  <c r="DP4" i="188"/>
  <c r="DO4" i="188"/>
  <c r="DN4" i="188"/>
  <c r="DM4" i="188"/>
  <c r="DL4" i="188"/>
  <c r="DK4" i="188"/>
  <c r="DJ4" i="188"/>
  <c r="DI4" i="188"/>
  <c r="DH4" i="188"/>
  <c r="DG4" i="188"/>
  <c r="DF4" i="188"/>
  <c r="DE4" i="188"/>
  <c r="DD4" i="188"/>
  <c r="DC4" i="188"/>
  <c r="DB4" i="188"/>
  <c r="DA4" i="188"/>
  <c r="CZ4" i="188"/>
  <c r="CY4" i="188"/>
  <c r="CX4" i="188"/>
  <c r="CW4" i="188"/>
  <c r="CV4" i="188"/>
  <c r="CU4" i="188"/>
  <c r="CT4" i="188"/>
  <c r="CS4" i="188"/>
  <c r="CR4" i="188"/>
  <c r="CQ4" i="188"/>
  <c r="CP4" i="188"/>
  <c r="CO4" i="188"/>
  <c r="CN4" i="188"/>
  <c r="CM4" i="188"/>
  <c r="CL4" i="188"/>
  <c r="CK4" i="188"/>
  <c r="CJ4" i="188"/>
  <c r="CI4" i="188"/>
  <c r="CH4" i="188"/>
  <c r="CG4" i="188"/>
  <c r="CF4" i="188"/>
  <c r="CE4" i="188"/>
  <c r="CD4" i="188"/>
  <c r="CC4" i="188"/>
  <c r="CB4" i="188"/>
  <c r="CA4" i="188"/>
  <c r="BZ4" i="188"/>
  <c r="BY4" i="188"/>
  <c r="BX4" i="188"/>
  <c r="BW4" i="188"/>
  <c r="BV4" i="188"/>
  <c r="BU4" i="188"/>
  <c r="BT4" i="188"/>
  <c r="BS4" i="188"/>
  <c r="BR4" i="188"/>
  <c r="BQ4" i="188"/>
  <c r="BP4" i="188"/>
  <c r="BO4" i="188"/>
  <c r="BN4" i="188"/>
  <c r="BM4" i="188"/>
  <c r="BL4" i="188"/>
  <c r="BK4" i="188"/>
  <c r="BJ4" i="188"/>
  <c r="BI4" i="188"/>
  <c r="BH4" i="188"/>
  <c r="BG4" i="188"/>
  <c r="BF4" i="188"/>
  <c r="BE4" i="188"/>
  <c r="BD4" i="188"/>
  <c r="BC4" i="188"/>
  <c r="BB4" i="188"/>
  <c r="BA4" i="188"/>
  <c r="AZ4" i="188"/>
  <c r="AY4" i="188"/>
  <c r="AX4" i="188"/>
  <c r="AW4" i="188"/>
  <c r="AV4" i="188"/>
  <c r="AU4" i="188"/>
  <c r="AT4" i="188"/>
  <c r="AS4" i="188"/>
  <c r="AR4" i="188"/>
  <c r="AQ4" i="188"/>
  <c r="AP4" i="188"/>
  <c r="AO4" i="188"/>
  <c r="AN4" i="188"/>
  <c r="AM4" i="188"/>
  <c r="AL4" i="188"/>
  <c r="AK4" i="188"/>
  <c r="AJ4" i="188"/>
  <c r="AI4" i="188"/>
  <c r="AH4" i="188"/>
  <c r="AG4" i="188"/>
  <c r="AF4" i="188"/>
  <c r="AE4" i="188"/>
  <c r="AD4" i="188"/>
  <c r="AC4" i="188"/>
  <c r="AB4" i="188"/>
  <c r="AA4" i="188"/>
  <c r="Z4" i="188"/>
  <c r="Y4" i="188"/>
  <c r="X4" i="188"/>
  <c r="W4" i="188"/>
  <c r="V4" i="188"/>
  <c r="U4" i="188"/>
  <c r="T4" i="188"/>
  <c r="S4" i="188"/>
  <c r="R4" i="188"/>
  <c r="Q4" i="188"/>
  <c r="P4" i="188"/>
  <c r="O4" i="188"/>
  <c r="N4" i="188"/>
  <c r="M4" i="188"/>
  <c r="L4" i="188"/>
  <c r="K4" i="188"/>
  <c r="J4" i="188"/>
  <c r="I4" i="188"/>
  <c r="H4" i="188"/>
  <c r="G4" i="188"/>
  <c r="F4" i="188"/>
  <c r="E4" i="188"/>
  <c r="D4" i="188"/>
  <c r="C4" i="188"/>
  <c r="B4" i="188"/>
  <c r="IW35" i="81"/>
  <c r="IV35" i="81"/>
  <c r="IU35" i="81"/>
  <c r="IT35" i="81"/>
  <c r="IS35" i="81"/>
  <c r="IR35" i="81"/>
  <c r="IQ35" i="81"/>
  <c r="IP35" i="81"/>
  <c r="IO35" i="81"/>
  <c r="IN35" i="81"/>
  <c r="IM35" i="81"/>
  <c r="IL35" i="81"/>
  <c r="IK35" i="81"/>
  <c r="IJ35" i="81"/>
  <c r="II35" i="81"/>
  <c r="IH35" i="81"/>
  <c r="IG35" i="81"/>
  <c r="IF35" i="81"/>
  <c r="IE35" i="81"/>
  <c r="ID35" i="81"/>
  <c r="IC35" i="81"/>
  <c r="IB35" i="81"/>
  <c r="IA35" i="81"/>
  <c r="HZ35" i="81"/>
  <c r="HY35" i="81"/>
  <c r="HX35" i="81"/>
  <c r="HW35" i="81"/>
  <c r="HV35" i="81"/>
  <c r="HU35" i="81"/>
  <c r="HT35" i="81"/>
  <c r="HS35" i="81"/>
  <c r="HR35" i="81"/>
  <c r="HQ35" i="81"/>
  <c r="HP35" i="81"/>
  <c r="HO35" i="81"/>
  <c r="HN35" i="81"/>
  <c r="HM35" i="81"/>
  <c r="HL35" i="81"/>
  <c r="HK35" i="81"/>
  <c r="HJ35" i="81"/>
  <c r="HI35" i="81"/>
  <c r="HH35" i="81"/>
  <c r="HG35" i="81"/>
  <c r="HF35" i="81"/>
  <c r="HE35" i="81"/>
  <c r="HD35" i="81"/>
  <c r="HC35" i="81"/>
  <c r="HB35" i="81"/>
  <c r="HA35" i="81"/>
  <c r="GZ35" i="81"/>
  <c r="GY35" i="81"/>
  <c r="GX35" i="81"/>
  <c r="GW35" i="81"/>
  <c r="GV35" i="81"/>
  <c r="GU35" i="81"/>
  <c r="GT35" i="81"/>
  <c r="GS35" i="81"/>
  <c r="GR35" i="81"/>
  <c r="GQ35" i="81"/>
  <c r="GP35" i="81"/>
  <c r="GO35" i="81"/>
  <c r="GN35" i="81"/>
  <c r="GM35" i="81"/>
  <c r="GL35" i="81"/>
  <c r="GK35" i="81"/>
  <c r="GJ35" i="81"/>
  <c r="GI35" i="81"/>
  <c r="GH35" i="81"/>
  <c r="GG35" i="81"/>
  <c r="GF35" i="81"/>
  <c r="GE35" i="81"/>
  <c r="GD35" i="81"/>
  <c r="GC35" i="81"/>
  <c r="GB35" i="81"/>
  <c r="GA35" i="81"/>
  <c r="FZ35" i="81"/>
  <c r="FY35" i="81"/>
  <c r="FX35" i="81"/>
  <c r="FW35" i="81"/>
  <c r="FV35" i="81"/>
  <c r="FU35" i="81"/>
  <c r="FT35" i="81"/>
  <c r="FS35" i="81"/>
  <c r="FR35" i="81"/>
  <c r="FQ35" i="81"/>
  <c r="FP35" i="81"/>
  <c r="FO35" i="81"/>
  <c r="FN35" i="81"/>
  <c r="FM35" i="81"/>
  <c r="FL35" i="81"/>
  <c r="FK35" i="81"/>
  <c r="FJ35" i="81"/>
  <c r="FI35" i="81"/>
  <c r="FH35" i="81"/>
  <c r="FG35" i="81"/>
  <c r="FF35" i="81"/>
  <c r="FE35" i="81"/>
  <c r="FD35" i="81"/>
  <c r="FC35" i="81"/>
  <c r="FB35" i="81"/>
  <c r="FA35" i="81"/>
  <c r="EZ35" i="81"/>
  <c r="EY35" i="81"/>
  <c r="EX35" i="81"/>
  <c r="EW35" i="81"/>
  <c r="EV35" i="81"/>
  <c r="EU35" i="81"/>
  <c r="ET35" i="81"/>
  <c r="ES35" i="81"/>
  <c r="ER35" i="81"/>
  <c r="EQ35" i="81"/>
  <c r="EP35" i="81"/>
  <c r="EO35" i="81"/>
  <c r="EN35" i="81"/>
  <c r="EM35" i="81"/>
  <c r="EL35" i="81"/>
  <c r="EK35" i="81"/>
  <c r="EJ35" i="81"/>
  <c r="EI35" i="81"/>
  <c r="EH35" i="81"/>
  <c r="EG35" i="81"/>
  <c r="EF35" i="81"/>
  <c r="EE35" i="81"/>
  <c r="ED35" i="81"/>
  <c r="EC35" i="81"/>
  <c r="EB35" i="81"/>
  <c r="EA35" i="81"/>
  <c r="DZ35" i="81"/>
  <c r="DY35" i="81"/>
  <c r="DX35" i="81"/>
  <c r="DW35" i="81"/>
  <c r="DV35" i="81"/>
  <c r="DU35" i="81"/>
  <c r="DT35" i="81"/>
  <c r="DS35" i="81"/>
  <c r="DR35" i="81"/>
  <c r="DQ35" i="81"/>
  <c r="DP35" i="81"/>
  <c r="DO35" i="81"/>
  <c r="DN35" i="81"/>
  <c r="DM35" i="81"/>
  <c r="DL35" i="81"/>
  <c r="DK35" i="81"/>
  <c r="DJ35" i="81"/>
  <c r="DI35" i="81"/>
  <c r="DH35" i="81"/>
  <c r="DG35" i="81"/>
  <c r="DF35" i="81"/>
  <c r="DE35" i="81"/>
  <c r="DD35" i="81"/>
  <c r="DC35" i="81"/>
  <c r="DB35" i="81"/>
  <c r="DA35" i="81"/>
  <c r="CZ35" i="81"/>
  <c r="CY35" i="81"/>
  <c r="CX35" i="81"/>
  <c r="CW35" i="81"/>
  <c r="CV35" i="81"/>
  <c r="CU35" i="81"/>
  <c r="CT35" i="81"/>
  <c r="CS35" i="81"/>
  <c r="CR35" i="81"/>
  <c r="CQ35" i="81"/>
  <c r="CP35" i="81"/>
  <c r="CO35" i="81"/>
  <c r="CN35" i="81"/>
  <c r="CM35" i="81"/>
  <c r="CL35" i="81"/>
  <c r="CK35" i="81"/>
  <c r="CJ35" i="81"/>
  <c r="CI35" i="81"/>
  <c r="CH35" i="81"/>
  <c r="CG35" i="81"/>
  <c r="CF35" i="81"/>
  <c r="CE35" i="81"/>
  <c r="CD35" i="81"/>
  <c r="CC35" i="81"/>
  <c r="CB35" i="81"/>
  <c r="CA35" i="81"/>
  <c r="BZ35" i="81"/>
  <c r="BY35" i="81"/>
  <c r="BX35" i="81"/>
  <c r="BW35" i="81"/>
  <c r="BV35" i="81"/>
  <c r="BU35" i="81"/>
  <c r="BT35" i="81"/>
  <c r="BS35" i="81"/>
  <c r="BR35" i="81"/>
  <c r="BQ35" i="81"/>
  <c r="BP35" i="81"/>
  <c r="BO35" i="81"/>
  <c r="BN35" i="81"/>
  <c r="BM35" i="81"/>
  <c r="BL35" i="81"/>
  <c r="BK35" i="81"/>
  <c r="BJ35" i="81"/>
  <c r="BI35" i="81"/>
  <c r="BH35" i="81"/>
  <c r="BG35" i="81"/>
  <c r="BF35" i="81"/>
  <c r="BE35" i="81"/>
  <c r="BD35" i="81"/>
  <c r="BC35" i="81"/>
  <c r="BB35" i="81"/>
  <c r="BA35" i="81"/>
  <c r="AZ35" i="81"/>
  <c r="AY35" i="81"/>
  <c r="AX35" i="81"/>
  <c r="AW35" i="81"/>
  <c r="AV35" i="81"/>
  <c r="AU35" i="81"/>
  <c r="AT35" i="81"/>
  <c r="AS35" i="81"/>
  <c r="AR35" i="81"/>
  <c r="AQ35" i="81"/>
  <c r="AP35" i="81"/>
  <c r="AO35" i="81"/>
  <c r="AN35" i="81"/>
  <c r="AM35" i="81"/>
  <c r="AL35" i="81"/>
  <c r="AK35" i="81"/>
  <c r="AJ35" i="81"/>
  <c r="AI35" i="81"/>
  <c r="AH35" i="81"/>
  <c r="AG35" i="81"/>
  <c r="AF35" i="81"/>
  <c r="AE35" i="81"/>
  <c r="AD35" i="81"/>
  <c r="AC35" i="81"/>
  <c r="AB35" i="81"/>
  <c r="AA35" i="81"/>
  <c r="Z35" i="81"/>
  <c r="Y35" i="81"/>
  <c r="X35" i="81"/>
  <c r="W35" i="81"/>
  <c r="V35" i="81"/>
  <c r="U35" i="81"/>
  <c r="T35" i="81"/>
  <c r="S35" i="81"/>
  <c r="R35" i="81"/>
  <c r="Q35" i="81"/>
  <c r="P35" i="81"/>
  <c r="O35" i="81"/>
  <c r="N35" i="81"/>
  <c r="M35" i="81"/>
  <c r="L35" i="81"/>
  <c r="K35" i="81"/>
  <c r="J35" i="81"/>
  <c r="I35" i="81"/>
  <c r="H35" i="81"/>
  <c r="G35" i="81"/>
  <c r="F35" i="81"/>
  <c r="E35" i="81"/>
  <c r="D35" i="81"/>
  <c r="C35" i="81"/>
  <c r="B35" i="81"/>
  <c r="IW33" i="81"/>
  <c r="IV33" i="81"/>
  <c r="IU33" i="81"/>
  <c r="IT33" i="81"/>
  <c r="IS33" i="81"/>
  <c r="IR33" i="81"/>
  <c r="IQ33" i="81"/>
  <c r="IP33" i="81"/>
  <c r="IO33" i="81"/>
  <c r="IN33" i="81"/>
  <c r="IM33" i="81"/>
  <c r="IL33" i="81"/>
  <c r="IK33" i="81"/>
  <c r="IJ33" i="81"/>
  <c r="II33" i="81"/>
  <c r="IH33" i="81"/>
  <c r="IG33" i="81"/>
  <c r="IF33" i="81"/>
  <c r="IE33" i="81"/>
  <c r="ID33" i="81"/>
  <c r="IC33" i="81"/>
  <c r="IB33" i="81"/>
  <c r="IA33" i="81"/>
  <c r="HZ33" i="81"/>
  <c r="HY33" i="81"/>
  <c r="HX33" i="81"/>
  <c r="HW33" i="81"/>
  <c r="HV33" i="81"/>
  <c r="HU33" i="81"/>
  <c r="HT33" i="81"/>
  <c r="HS33" i="81"/>
  <c r="HR33" i="81"/>
  <c r="HQ33" i="81"/>
  <c r="HP33" i="81"/>
  <c r="HO33" i="81"/>
  <c r="HN33" i="81"/>
  <c r="HM33" i="81"/>
  <c r="HL33" i="81"/>
  <c r="HK33" i="81"/>
  <c r="HJ33" i="81"/>
  <c r="HI33" i="81"/>
  <c r="HH33" i="81"/>
  <c r="HG33" i="81"/>
  <c r="HF33" i="81"/>
  <c r="HE33" i="81"/>
  <c r="HD33" i="81"/>
  <c r="HC33" i="81"/>
  <c r="HB33" i="81"/>
  <c r="HA33" i="81"/>
  <c r="GZ33" i="81"/>
  <c r="GY33" i="81"/>
  <c r="GX33" i="81"/>
  <c r="GW33" i="81"/>
  <c r="GV33" i="81"/>
  <c r="GU33" i="81"/>
  <c r="GT33" i="81"/>
  <c r="GS33" i="81"/>
  <c r="GR33" i="81"/>
  <c r="GQ33" i="81"/>
  <c r="GP33" i="81"/>
  <c r="GO33" i="81"/>
  <c r="GN33" i="81"/>
  <c r="GM33" i="81"/>
  <c r="GL33" i="81"/>
  <c r="GK33" i="81"/>
  <c r="GJ33" i="81"/>
  <c r="GI33" i="81"/>
  <c r="GH33" i="81"/>
  <c r="GG33" i="81"/>
  <c r="GF33" i="81"/>
  <c r="GE33" i="81"/>
  <c r="GD33" i="81"/>
  <c r="GC33" i="81"/>
  <c r="GB33" i="81"/>
  <c r="GA33" i="81"/>
  <c r="FZ33" i="81"/>
  <c r="FY33" i="81"/>
  <c r="FX33" i="81"/>
  <c r="FW33" i="81"/>
  <c r="FV33" i="81"/>
  <c r="FU33" i="81"/>
  <c r="FT33" i="81"/>
  <c r="FS33" i="81"/>
  <c r="FR33" i="81"/>
  <c r="FQ33" i="81"/>
  <c r="FP33" i="81"/>
  <c r="FO33" i="81"/>
  <c r="FN33" i="81"/>
  <c r="FM33" i="81"/>
  <c r="FL33" i="81"/>
  <c r="FK33" i="81"/>
  <c r="FJ33" i="81"/>
  <c r="FI33" i="81"/>
  <c r="FH33" i="81"/>
  <c r="FG33" i="81"/>
  <c r="FF33" i="81"/>
  <c r="FE33" i="81"/>
  <c r="FD33" i="81"/>
  <c r="FC33" i="81"/>
  <c r="FB33" i="81"/>
  <c r="FA33" i="81"/>
  <c r="EZ33" i="81"/>
  <c r="EY33" i="81"/>
  <c r="EX33" i="81"/>
  <c r="EW33" i="81"/>
  <c r="EV33" i="81"/>
  <c r="EU33" i="81"/>
  <c r="ET33" i="81"/>
  <c r="ES33" i="81"/>
  <c r="ER33" i="81"/>
  <c r="EQ33" i="81"/>
  <c r="EP33" i="81"/>
  <c r="EO33" i="81"/>
  <c r="EN33" i="81"/>
  <c r="EM33" i="81"/>
  <c r="EL33" i="81"/>
  <c r="EK33" i="81"/>
  <c r="EJ33" i="81"/>
  <c r="EI33" i="81"/>
  <c r="EH33" i="81"/>
  <c r="EG33" i="81"/>
  <c r="EF33" i="81"/>
  <c r="EE33" i="81"/>
  <c r="ED33" i="81"/>
  <c r="EC33" i="81"/>
  <c r="EB33" i="81"/>
  <c r="EA33" i="81"/>
  <c r="DZ33" i="81"/>
  <c r="DY33" i="81"/>
  <c r="DX33" i="81"/>
  <c r="DW33" i="81"/>
  <c r="DV33" i="81"/>
  <c r="DU33" i="81"/>
  <c r="DT33" i="81"/>
  <c r="DS33" i="81"/>
  <c r="DR33" i="81"/>
  <c r="DQ33" i="81"/>
  <c r="DP33" i="81"/>
  <c r="DO33" i="81"/>
  <c r="DN33" i="81"/>
  <c r="DM33" i="81"/>
  <c r="DL33" i="81"/>
  <c r="DK33" i="81"/>
  <c r="DJ33" i="81"/>
  <c r="DI33" i="81"/>
  <c r="DH33" i="81"/>
  <c r="DG33" i="81"/>
  <c r="DF33" i="81"/>
  <c r="DE33" i="81"/>
  <c r="DD33" i="81"/>
  <c r="DC33" i="81"/>
  <c r="DB33" i="81"/>
  <c r="DA33" i="81"/>
  <c r="CZ33" i="81"/>
  <c r="CY33" i="81"/>
  <c r="CX33" i="81"/>
  <c r="CW33" i="81"/>
  <c r="CV33" i="81"/>
  <c r="CU33" i="81"/>
  <c r="CT33" i="81"/>
  <c r="CS33" i="81"/>
  <c r="CR33" i="81"/>
  <c r="CQ33" i="81"/>
  <c r="CP33" i="81"/>
  <c r="CO33" i="81"/>
  <c r="CN33" i="81"/>
  <c r="CM33" i="81"/>
  <c r="CL33" i="81"/>
  <c r="CK33" i="81"/>
  <c r="CJ33" i="81"/>
  <c r="CI33" i="81"/>
  <c r="CH33" i="81"/>
  <c r="CG33" i="81"/>
  <c r="CF33" i="81"/>
  <c r="CE33" i="81"/>
  <c r="CD33" i="81"/>
  <c r="CC33" i="81"/>
  <c r="CB33" i="81"/>
  <c r="CA33" i="81"/>
  <c r="BZ33" i="81"/>
  <c r="BY33" i="81"/>
  <c r="BX33" i="81"/>
  <c r="BW33" i="81"/>
  <c r="BV33" i="81"/>
  <c r="BU33" i="81"/>
  <c r="BT33" i="81"/>
  <c r="BS33" i="81"/>
  <c r="BR33" i="81"/>
  <c r="BQ33" i="81"/>
  <c r="BP33" i="81"/>
  <c r="BO33" i="81"/>
  <c r="BN33" i="81"/>
  <c r="BM33" i="81"/>
  <c r="BL33" i="81"/>
  <c r="BK33" i="81"/>
  <c r="BJ33" i="81"/>
  <c r="BI33" i="81"/>
  <c r="BH33" i="81"/>
  <c r="BG33" i="81"/>
  <c r="BF33" i="81"/>
  <c r="BE33" i="81"/>
  <c r="BD33" i="81"/>
  <c r="BC33" i="81"/>
  <c r="BB33" i="81"/>
  <c r="BA33" i="81"/>
  <c r="AZ33" i="81"/>
  <c r="AY33" i="81"/>
  <c r="AX33" i="81"/>
  <c r="AW33" i="81"/>
  <c r="AV33" i="81"/>
  <c r="AU33" i="81"/>
  <c r="AT33" i="81"/>
  <c r="AS33" i="81"/>
  <c r="AR33" i="81"/>
  <c r="AQ33" i="81"/>
  <c r="AP33" i="81"/>
  <c r="AO33" i="81"/>
  <c r="AN33" i="81"/>
  <c r="AM33" i="81"/>
  <c r="AL33" i="81"/>
  <c r="AK33" i="81"/>
  <c r="AJ33" i="81"/>
  <c r="AI33" i="81"/>
  <c r="AH33" i="81"/>
  <c r="AG33" i="81"/>
  <c r="AF33" i="81"/>
  <c r="AE33" i="81"/>
  <c r="AD33" i="81"/>
  <c r="AC33" i="81"/>
  <c r="AB33" i="81"/>
  <c r="AA33" i="81"/>
  <c r="Z33" i="81"/>
  <c r="Y33" i="81"/>
  <c r="X33" i="81"/>
  <c r="W33" i="81"/>
  <c r="V33" i="81"/>
  <c r="U33" i="81"/>
  <c r="T33" i="81"/>
  <c r="S33" i="81"/>
  <c r="R33" i="81"/>
  <c r="Q33" i="81"/>
  <c r="P33" i="81"/>
  <c r="O33" i="81"/>
  <c r="N33" i="81"/>
  <c r="M33" i="81"/>
  <c r="L33" i="81"/>
  <c r="K33" i="81"/>
  <c r="J33" i="81"/>
  <c r="I33" i="81"/>
  <c r="H33" i="81"/>
  <c r="G33" i="81"/>
  <c r="F33" i="81"/>
  <c r="E33" i="81"/>
  <c r="D33" i="81"/>
  <c r="C33" i="81"/>
  <c r="B33" i="81"/>
  <c r="IW31" i="81"/>
  <c r="IV31" i="81"/>
  <c r="IU31" i="81"/>
  <c r="IT31" i="81"/>
  <c r="IS31" i="81"/>
  <c r="IR31" i="81"/>
  <c r="IQ31" i="81"/>
  <c r="IP31" i="81"/>
  <c r="IO31" i="81"/>
  <c r="IN31" i="81"/>
  <c r="IM31" i="81"/>
  <c r="IL31" i="81"/>
  <c r="IK31" i="81"/>
  <c r="IJ31" i="81"/>
  <c r="II31" i="81"/>
  <c r="IH31" i="81"/>
  <c r="IG31" i="81"/>
  <c r="IF31" i="81"/>
  <c r="IE31" i="81"/>
  <c r="ID31" i="81"/>
  <c r="IC31" i="81"/>
  <c r="IB31" i="81"/>
  <c r="IA31" i="81"/>
  <c r="HZ31" i="81"/>
  <c r="HY31" i="81"/>
  <c r="HX31" i="81"/>
  <c r="HW31" i="81"/>
  <c r="HV31" i="81"/>
  <c r="HU31" i="81"/>
  <c r="HT31" i="81"/>
  <c r="HS31" i="81"/>
  <c r="HR31" i="81"/>
  <c r="HQ31" i="81"/>
  <c r="HP31" i="81"/>
  <c r="HO31" i="81"/>
  <c r="HN31" i="81"/>
  <c r="HM31" i="81"/>
  <c r="HL31" i="81"/>
  <c r="HK31" i="81"/>
  <c r="HJ31" i="81"/>
  <c r="HI31" i="81"/>
  <c r="HH31" i="81"/>
  <c r="HG31" i="81"/>
  <c r="HF31" i="81"/>
  <c r="HE31" i="81"/>
  <c r="HD31" i="81"/>
  <c r="HC31" i="81"/>
  <c r="HB31" i="81"/>
  <c r="HA31" i="81"/>
  <c r="GZ31" i="81"/>
  <c r="GY31" i="81"/>
  <c r="GX31" i="81"/>
  <c r="GW31" i="81"/>
  <c r="GV31" i="81"/>
  <c r="GU31" i="81"/>
  <c r="GT31" i="81"/>
  <c r="GS31" i="81"/>
  <c r="GR31" i="81"/>
  <c r="GQ31" i="81"/>
  <c r="GP31" i="81"/>
  <c r="GO31" i="81"/>
  <c r="GN31" i="81"/>
  <c r="GM31" i="81"/>
  <c r="GL31" i="81"/>
  <c r="GK31" i="81"/>
  <c r="GJ31" i="81"/>
  <c r="GI31" i="81"/>
  <c r="GH31" i="81"/>
  <c r="GG31" i="81"/>
  <c r="GF31" i="81"/>
  <c r="GE31" i="81"/>
  <c r="GD31" i="81"/>
  <c r="GC31" i="81"/>
  <c r="GB31" i="81"/>
  <c r="GA31" i="81"/>
  <c r="FZ31" i="81"/>
  <c r="FY31" i="81"/>
  <c r="FX31" i="81"/>
  <c r="FW31" i="81"/>
  <c r="FV31" i="81"/>
  <c r="FU31" i="81"/>
  <c r="FT31" i="81"/>
  <c r="FS31" i="81"/>
  <c r="FR31" i="81"/>
  <c r="FQ31" i="81"/>
  <c r="FP31" i="81"/>
  <c r="FO31" i="81"/>
  <c r="FN31" i="81"/>
  <c r="FM31" i="81"/>
  <c r="FL31" i="81"/>
  <c r="FK31" i="81"/>
  <c r="FJ31" i="81"/>
  <c r="FI31" i="81"/>
  <c r="FH31" i="81"/>
  <c r="FG31" i="81"/>
  <c r="FF31" i="81"/>
  <c r="FE31" i="81"/>
  <c r="FD31" i="81"/>
  <c r="FC31" i="81"/>
  <c r="FB31" i="81"/>
  <c r="FA31" i="81"/>
  <c r="EZ31" i="81"/>
  <c r="EY31" i="81"/>
  <c r="EX31" i="81"/>
  <c r="EW31" i="81"/>
  <c r="EV31" i="81"/>
  <c r="EU31" i="81"/>
  <c r="ET31" i="81"/>
  <c r="ES31" i="81"/>
  <c r="ER31" i="81"/>
  <c r="EQ31" i="81"/>
  <c r="EP31" i="81"/>
  <c r="EO31" i="81"/>
  <c r="EN31" i="81"/>
  <c r="EM31" i="81"/>
  <c r="EL31" i="81"/>
  <c r="EK31" i="81"/>
  <c r="EJ31" i="81"/>
  <c r="EI31" i="81"/>
  <c r="EH31" i="81"/>
  <c r="EG31" i="81"/>
  <c r="EF31" i="81"/>
  <c r="EE31" i="81"/>
  <c r="ED31" i="81"/>
  <c r="EC31" i="81"/>
  <c r="EB31" i="81"/>
  <c r="EA31" i="81"/>
  <c r="DZ31" i="81"/>
  <c r="DY31" i="81"/>
  <c r="DX31" i="81"/>
  <c r="DW31" i="81"/>
  <c r="DV31" i="81"/>
  <c r="DU31" i="81"/>
  <c r="DT31" i="81"/>
  <c r="DS31" i="81"/>
  <c r="DR31" i="81"/>
  <c r="DQ31" i="81"/>
  <c r="DP31" i="81"/>
  <c r="DO31" i="81"/>
  <c r="DN31" i="81"/>
  <c r="DM31" i="81"/>
  <c r="DL31" i="81"/>
  <c r="DK31" i="81"/>
  <c r="DJ31" i="81"/>
  <c r="DI31" i="81"/>
  <c r="DH31" i="81"/>
  <c r="DG31" i="81"/>
  <c r="DF31" i="81"/>
  <c r="DE31" i="81"/>
  <c r="DD31" i="81"/>
  <c r="DC31" i="81"/>
  <c r="DB31" i="81"/>
  <c r="DA31" i="81"/>
  <c r="CZ31" i="81"/>
  <c r="CY31" i="81"/>
  <c r="CX31" i="81"/>
  <c r="CW31" i="81"/>
  <c r="CV31" i="81"/>
  <c r="CU31" i="81"/>
  <c r="CT31" i="81"/>
  <c r="CS31" i="81"/>
  <c r="CR31" i="81"/>
  <c r="CQ31" i="81"/>
  <c r="CP31" i="81"/>
  <c r="CO31" i="81"/>
  <c r="CN31" i="81"/>
  <c r="CM31" i="81"/>
  <c r="CL31" i="81"/>
  <c r="CK31" i="81"/>
  <c r="CJ31" i="81"/>
  <c r="CI31" i="81"/>
  <c r="CH31" i="81"/>
  <c r="CG31" i="81"/>
  <c r="CF31" i="81"/>
  <c r="CE31" i="81"/>
  <c r="CD31" i="81"/>
  <c r="CC31" i="81"/>
  <c r="CB31" i="81"/>
  <c r="CA31" i="81"/>
  <c r="BZ31" i="81"/>
  <c r="BY31" i="81"/>
  <c r="BX31" i="81"/>
  <c r="BW31" i="81"/>
  <c r="BV31" i="81"/>
  <c r="BU31" i="81"/>
  <c r="BT31" i="81"/>
  <c r="BS31" i="81"/>
  <c r="BR31" i="81"/>
  <c r="BQ31" i="81"/>
  <c r="BP31" i="81"/>
  <c r="BO31" i="81"/>
  <c r="BN31" i="81"/>
  <c r="BM31" i="81"/>
  <c r="BL31" i="81"/>
  <c r="BK31" i="81"/>
  <c r="BJ31" i="81"/>
  <c r="BI31" i="81"/>
  <c r="BH31" i="81"/>
  <c r="BG31" i="81"/>
  <c r="BF31" i="81"/>
  <c r="BE31" i="81"/>
  <c r="BD31" i="81"/>
  <c r="BC31" i="81"/>
  <c r="BB31" i="81"/>
  <c r="BA31" i="81"/>
  <c r="AZ31" i="81"/>
  <c r="AY31" i="81"/>
  <c r="AX31" i="81"/>
  <c r="AW31" i="81"/>
  <c r="AV31" i="81"/>
  <c r="AU31" i="81"/>
  <c r="AT31" i="81"/>
  <c r="AS31" i="81"/>
  <c r="AR31" i="81"/>
  <c r="AQ31" i="81"/>
  <c r="AP31" i="81"/>
  <c r="AO31" i="81"/>
  <c r="AN31" i="81"/>
  <c r="AM31" i="81"/>
  <c r="AL31" i="81"/>
  <c r="AK31" i="81"/>
  <c r="AJ31" i="81"/>
  <c r="AI31" i="81"/>
  <c r="AH31" i="81"/>
  <c r="AG31" i="81"/>
  <c r="AF31" i="81"/>
  <c r="AE31" i="81"/>
  <c r="AD31" i="81"/>
  <c r="AC31" i="81"/>
  <c r="AB31" i="81"/>
  <c r="AA31" i="81"/>
  <c r="Z31" i="81"/>
  <c r="Y31" i="81"/>
  <c r="X31" i="81"/>
  <c r="W31" i="81"/>
  <c r="V31" i="81"/>
  <c r="U31" i="81"/>
  <c r="T31" i="81"/>
  <c r="S31" i="81"/>
  <c r="R31" i="81"/>
  <c r="Q31" i="81"/>
  <c r="P31" i="81"/>
  <c r="O31" i="81"/>
  <c r="N31" i="81"/>
  <c r="M31" i="81"/>
  <c r="L31" i="81"/>
  <c r="K31" i="81"/>
  <c r="J31" i="81"/>
  <c r="I31" i="81"/>
  <c r="H31" i="81"/>
  <c r="G31" i="81"/>
  <c r="F31" i="81"/>
  <c r="E31" i="81"/>
  <c r="D31" i="81"/>
  <c r="C31" i="81"/>
  <c r="B31" i="81"/>
  <c r="IW29" i="81"/>
  <c r="IV29" i="81"/>
  <c r="IU29" i="81"/>
  <c r="IT29" i="81"/>
  <c r="IS29" i="81"/>
  <c r="IR29" i="81"/>
  <c r="IQ29" i="81"/>
  <c r="IP29" i="81"/>
  <c r="IO29" i="81"/>
  <c r="IN29" i="81"/>
  <c r="IM29" i="81"/>
  <c r="IL29" i="81"/>
  <c r="IK29" i="81"/>
  <c r="IJ29" i="81"/>
  <c r="II29" i="81"/>
  <c r="IH29" i="81"/>
  <c r="IG29" i="81"/>
  <c r="IF29" i="81"/>
  <c r="IE29" i="81"/>
  <c r="ID29" i="81"/>
  <c r="IC29" i="81"/>
  <c r="IB29" i="81"/>
  <c r="IA29" i="81"/>
  <c r="HZ29" i="81"/>
  <c r="HY29" i="81"/>
  <c r="HX29" i="81"/>
  <c r="HW29" i="81"/>
  <c r="HV29" i="81"/>
  <c r="HU29" i="81"/>
  <c r="HT29" i="81"/>
  <c r="HS29" i="81"/>
  <c r="HR29" i="81"/>
  <c r="HQ29" i="81"/>
  <c r="HP29" i="81"/>
  <c r="HO29" i="81"/>
  <c r="HN29" i="81"/>
  <c r="HM29" i="81"/>
  <c r="HL29" i="81"/>
  <c r="HK29" i="81"/>
  <c r="HJ29" i="81"/>
  <c r="HI29" i="81"/>
  <c r="HH29" i="81"/>
  <c r="HG29" i="81"/>
  <c r="HF29" i="81"/>
  <c r="HE29" i="81"/>
  <c r="HD29" i="81"/>
  <c r="HC29" i="81"/>
  <c r="HB29" i="81"/>
  <c r="HA29" i="81"/>
  <c r="GZ29" i="81"/>
  <c r="GY29" i="81"/>
  <c r="GX29" i="81"/>
  <c r="GW29" i="81"/>
  <c r="GV29" i="81"/>
  <c r="GU29" i="81"/>
  <c r="GT29" i="81"/>
  <c r="GS29" i="81"/>
  <c r="GR29" i="81"/>
  <c r="GQ29" i="81"/>
  <c r="GP29" i="81"/>
  <c r="GO29" i="81"/>
  <c r="GN29" i="81"/>
  <c r="GM29" i="81"/>
  <c r="GL29" i="81"/>
  <c r="GK29" i="81"/>
  <c r="GJ29" i="81"/>
  <c r="GI29" i="81"/>
  <c r="GH29" i="81"/>
  <c r="GG29" i="81"/>
  <c r="GF29" i="81"/>
  <c r="GE29" i="81"/>
  <c r="GD29" i="81"/>
  <c r="GC29" i="81"/>
  <c r="GB29" i="81"/>
  <c r="GA29" i="81"/>
  <c r="FZ29" i="81"/>
  <c r="FY29" i="81"/>
  <c r="FX29" i="81"/>
  <c r="FW29" i="81"/>
  <c r="FV29" i="81"/>
  <c r="FU29" i="81"/>
  <c r="FT29" i="81"/>
  <c r="FS29" i="81"/>
  <c r="FR29" i="81"/>
  <c r="FQ29" i="81"/>
  <c r="FP29" i="81"/>
  <c r="FO29" i="81"/>
  <c r="FN29" i="81"/>
  <c r="FM29" i="81"/>
  <c r="FL29" i="81"/>
  <c r="FK29" i="81"/>
  <c r="FJ29" i="81"/>
  <c r="FI29" i="81"/>
  <c r="FH29" i="81"/>
  <c r="FG29" i="81"/>
  <c r="FF29" i="81"/>
  <c r="FE29" i="81"/>
  <c r="FD29" i="81"/>
  <c r="FC29" i="81"/>
  <c r="FB29" i="81"/>
  <c r="FA29" i="81"/>
  <c r="EZ29" i="81"/>
  <c r="EY29" i="81"/>
  <c r="EX29" i="81"/>
  <c r="EW29" i="81"/>
  <c r="EV29" i="81"/>
  <c r="EU29" i="81"/>
  <c r="ET29" i="81"/>
  <c r="ES29" i="81"/>
  <c r="ER29" i="81"/>
  <c r="EQ29" i="81"/>
  <c r="EP29" i="81"/>
  <c r="EO29" i="81"/>
  <c r="EN29" i="81"/>
  <c r="EM29" i="81"/>
  <c r="EL29" i="81"/>
  <c r="EK29" i="81"/>
  <c r="EJ29" i="81"/>
  <c r="EI29" i="81"/>
  <c r="EH29" i="81"/>
  <c r="EG29" i="81"/>
  <c r="EF29" i="81"/>
  <c r="EE29" i="81"/>
  <c r="ED29" i="81"/>
  <c r="EC29" i="81"/>
  <c r="EB29" i="81"/>
  <c r="EA29" i="81"/>
  <c r="DZ29" i="81"/>
  <c r="DY29" i="81"/>
  <c r="DX29" i="81"/>
  <c r="DW29" i="81"/>
  <c r="DV29" i="81"/>
  <c r="DU29" i="81"/>
  <c r="DT29" i="81"/>
  <c r="DS29" i="81"/>
  <c r="DR29" i="81"/>
  <c r="DQ29" i="81"/>
  <c r="DP29" i="81"/>
  <c r="DO29" i="81"/>
  <c r="DN29" i="81"/>
  <c r="DM29" i="81"/>
  <c r="DL29" i="81"/>
  <c r="DK29" i="81"/>
  <c r="DJ29" i="81"/>
  <c r="DI29" i="81"/>
  <c r="DH29" i="81"/>
  <c r="DG29" i="81"/>
  <c r="DF29" i="81"/>
  <c r="DE29" i="81"/>
  <c r="DD29" i="81"/>
  <c r="DC29" i="81"/>
  <c r="DB29" i="81"/>
  <c r="DA29" i="81"/>
  <c r="CZ29" i="81"/>
  <c r="CY29" i="81"/>
  <c r="CX29" i="81"/>
  <c r="CW29" i="81"/>
  <c r="CV29" i="81"/>
  <c r="CU29" i="81"/>
  <c r="CT29" i="81"/>
  <c r="CS29" i="81"/>
  <c r="CR29" i="81"/>
  <c r="CQ29" i="81"/>
  <c r="CP29" i="81"/>
  <c r="CO29" i="81"/>
  <c r="CN29" i="81"/>
  <c r="CM29" i="81"/>
  <c r="CL29" i="81"/>
  <c r="CK29" i="81"/>
  <c r="CJ29" i="81"/>
  <c r="CI29" i="81"/>
  <c r="CH29" i="81"/>
  <c r="CG29" i="81"/>
  <c r="CF29" i="81"/>
  <c r="CE29" i="81"/>
  <c r="CD29" i="81"/>
  <c r="CC29" i="81"/>
  <c r="CB29" i="81"/>
  <c r="CA29" i="81"/>
  <c r="BZ29" i="81"/>
  <c r="BY29" i="81"/>
  <c r="BX29" i="81"/>
  <c r="BW29" i="81"/>
  <c r="BV29" i="81"/>
  <c r="BU29" i="81"/>
  <c r="BT29" i="81"/>
  <c r="BS29" i="81"/>
  <c r="BR29" i="81"/>
  <c r="BQ29" i="81"/>
  <c r="BP29" i="81"/>
  <c r="BO29" i="81"/>
  <c r="BN29" i="81"/>
  <c r="BM29" i="81"/>
  <c r="BL29" i="81"/>
  <c r="BK29" i="81"/>
  <c r="BJ29" i="81"/>
  <c r="BI29" i="81"/>
  <c r="BH29" i="81"/>
  <c r="BG29" i="81"/>
  <c r="BF29" i="81"/>
  <c r="BE29" i="81"/>
  <c r="BD29" i="81"/>
  <c r="BC29" i="81"/>
  <c r="BB29" i="81"/>
  <c r="BA29" i="81"/>
  <c r="AZ29" i="81"/>
  <c r="AY29" i="81"/>
  <c r="AX29" i="81"/>
  <c r="AW29" i="81"/>
  <c r="AV29" i="81"/>
  <c r="AU29" i="81"/>
  <c r="AT29" i="81"/>
  <c r="AS29" i="81"/>
  <c r="AR29" i="81"/>
  <c r="AQ29" i="81"/>
  <c r="AP29" i="81"/>
  <c r="AO29" i="81"/>
  <c r="AN29" i="81"/>
  <c r="AM29" i="81"/>
  <c r="AL29" i="81"/>
  <c r="AK29" i="81"/>
  <c r="AJ29" i="81"/>
  <c r="AI29" i="81"/>
  <c r="AH29" i="81"/>
  <c r="AG29" i="81"/>
  <c r="AF29" i="81"/>
  <c r="AE29" i="81"/>
  <c r="AD29" i="81"/>
  <c r="AC29" i="81"/>
  <c r="AB29" i="81"/>
  <c r="AA29" i="81"/>
  <c r="Z29" i="81"/>
  <c r="Y29" i="81"/>
  <c r="X29" i="81"/>
  <c r="W29" i="81"/>
  <c r="V29" i="81"/>
  <c r="U29" i="81"/>
  <c r="T29" i="81"/>
  <c r="S29" i="81"/>
  <c r="R29" i="81"/>
  <c r="Q29" i="81"/>
  <c r="P29" i="81"/>
  <c r="O29" i="81"/>
  <c r="N29" i="81"/>
  <c r="M29" i="81"/>
  <c r="L29" i="81"/>
  <c r="K29" i="81"/>
  <c r="J29" i="81"/>
  <c r="I29" i="81"/>
  <c r="H29" i="81"/>
  <c r="G29" i="81"/>
  <c r="F29" i="81"/>
  <c r="E29" i="81"/>
  <c r="D29" i="81"/>
  <c r="C29" i="81"/>
  <c r="B29" i="81"/>
  <c r="IW27" i="81"/>
  <c r="IV27" i="81"/>
  <c r="IU27" i="81"/>
  <c r="IT27" i="81"/>
  <c r="IS27" i="81"/>
  <c r="IR27" i="81"/>
  <c r="IQ27" i="81"/>
  <c r="IP27" i="81"/>
  <c r="IO27" i="81"/>
  <c r="IN27" i="81"/>
  <c r="IM27" i="81"/>
  <c r="IL27" i="81"/>
  <c r="IK27" i="81"/>
  <c r="IJ27" i="81"/>
  <c r="II27" i="81"/>
  <c r="IH27" i="81"/>
  <c r="IG27" i="81"/>
  <c r="IF27" i="81"/>
  <c r="IE27" i="81"/>
  <c r="ID27" i="81"/>
  <c r="IC27" i="81"/>
  <c r="IB27" i="81"/>
  <c r="IA27" i="81"/>
  <c r="HZ27" i="81"/>
  <c r="HY27" i="81"/>
  <c r="HX27" i="81"/>
  <c r="HW27" i="81"/>
  <c r="HV27" i="81"/>
  <c r="HU27" i="81"/>
  <c r="HT27" i="81"/>
  <c r="HS27" i="81"/>
  <c r="HR27" i="81"/>
  <c r="HQ27" i="81"/>
  <c r="HP27" i="81"/>
  <c r="HO27" i="81"/>
  <c r="HN27" i="81"/>
  <c r="HM27" i="81"/>
  <c r="HL27" i="81"/>
  <c r="HK27" i="81"/>
  <c r="HJ27" i="81"/>
  <c r="HI27" i="81"/>
  <c r="HH27" i="81"/>
  <c r="HG27" i="81"/>
  <c r="HF27" i="81"/>
  <c r="HE27" i="81"/>
  <c r="HD27" i="81"/>
  <c r="HC27" i="81"/>
  <c r="HB27" i="81"/>
  <c r="HA27" i="81"/>
  <c r="GZ27" i="81"/>
  <c r="GY27" i="81"/>
  <c r="GX27" i="81"/>
  <c r="GW27" i="81"/>
  <c r="GV27" i="81"/>
  <c r="GU27" i="81"/>
  <c r="GT27" i="81"/>
  <c r="GS27" i="81"/>
  <c r="GR27" i="81"/>
  <c r="GQ27" i="81"/>
  <c r="GP27" i="81"/>
  <c r="GO27" i="81"/>
  <c r="GN27" i="81"/>
  <c r="GM27" i="81"/>
  <c r="GL27" i="81"/>
  <c r="GK27" i="81"/>
  <c r="GJ27" i="81"/>
  <c r="GI27" i="81"/>
  <c r="GH27" i="81"/>
  <c r="GG27" i="81"/>
  <c r="GF27" i="81"/>
  <c r="GE27" i="81"/>
  <c r="GD27" i="81"/>
  <c r="GC27" i="81"/>
  <c r="GB27" i="81"/>
  <c r="GA27" i="81"/>
  <c r="FZ27" i="81"/>
  <c r="FY27" i="81"/>
  <c r="FX27" i="81"/>
  <c r="FW27" i="81"/>
  <c r="FV27" i="81"/>
  <c r="FU27" i="81"/>
  <c r="FT27" i="81"/>
  <c r="FS27" i="81"/>
  <c r="FR27" i="81"/>
  <c r="FQ27" i="81"/>
  <c r="FP27" i="81"/>
  <c r="FO27" i="81"/>
  <c r="FN27" i="81"/>
  <c r="FM27" i="81"/>
  <c r="FL27" i="81"/>
  <c r="FK27" i="81"/>
  <c r="FJ27" i="81"/>
  <c r="FI27" i="81"/>
  <c r="FH27" i="81"/>
  <c r="FG27" i="81"/>
  <c r="FF27" i="81"/>
  <c r="FE27" i="81"/>
  <c r="FD27" i="81"/>
  <c r="FC27" i="81"/>
  <c r="FB27" i="81"/>
  <c r="FA27" i="81"/>
  <c r="EZ27" i="81"/>
  <c r="EY27" i="81"/>
  <c r="EX27" i="81"/>
  <c r="EW27" i="81"/>
  <c r="EV27" i="81"/>
  <c r="EU27" i="81"/>
  <c r="ET27" i="81"/>
  <c r="ES27" i="81"/>
  <c r="ER27" i="81"/>
  <c r="EQ27" i="81"/>
  <c r="EP27" i="81"/>
  <c r="EO27" i="81"/>
  <c r="EN27" i="81"/>
  <c r="EM27" i="81"/>
  <c r="EL27" i="81"/>
  <c r="EK27" i="81"/>
  <c r="EJ27" i="81"/>
  <c r="EI27" i="81"/>
  <c r="EH27" i="81"/>
  <c r="EG27" i="81"/>
  <c r="EF27" i="81"/>
  <c r="EE27" i="81"/>
  <c r="ED27" i="81"/>
  <c r="EC27" i="81"/>
  <c r="EB27" i="81"/>
  <c r="EA27" i="81"/>
  <c r="DZ27" i="81"/>
  <c r="DY27" i="81"/>
  <c r="DX27" i="81"/>
  <c r="DW27" i="81"/>
  <c r="DV27" i="81"/>
  <c r="DU27" i="81"/>
  <c r="DT27" i="81"/>
  <c r="DS27" i="81"/>
  <c r="DR27" i="81"/>
  <c r="DQ27" i="81"/>
  <c r="DP27" i="81"/>
  <c r="DO27" i="81"/>
  <c r="DN27" i="81"/>
  <c r="DM27" i="81"/>
  <c r="DL27" i="81"/>
  <c r="DK27" i="81"/>
  <c r="DJ27" i="81"/>
  <c r="DI27" i="81"/>
  <c r="DH27" i="81"/>
  <c r="DG27" i="81"/>
  <c r="DF27" i="81"/>
  <c r="DE27" i="81"/>
  <c r="DD27" i="81"/>
  <c r="DC27" i="81"/>
  <c r="DB27" i="81"/>
  <c r="DA27" i="81"/>
  <c r="CZ27" i="81"/>
  <c r="CY27" i="81"/>
  <c r="CX27" i="81"/>
  <c r="CW27" i="81"/>
  <c r="CV27" i="81"/>
  <c r="CU27" i="81"/>
  <c r="CT27" i="81"/>
  <c r="CS27" i="81"/>
  <c r="CR27" i="81"/>
  <c r="CQ27" i="81"/>
  <c r="CP27" i="81"/>
  <c r="CO27" i="81"/>
  <c r="CN27" i="81"/>
  <c r="CM27" i="81"/>
  <c r="CL27" i="81"/>
  <c r="CK27" i="81"/>
  <c r="CJ27" i="81"/>
  <c r="CI27" i="81"/>
  <c r="CH27" i="81"/>
  <c r="CG27" i="81"/>
  <c r="CF27" i="81"/>
  <c r="CE27" i="81"/>
  <c r="CD27" i="81"/>
  <c r="CC27" i="81"/>
  <c r="CB27" i="81"/>
  <c r="CA27" i="81"/>
  <c r="BZ27" i="81"/>
  <c r="BY27" i="81"/>
  <c r="BX27" i="81"/>
  <c r="BW27" i="81"/>
  <c r="BV27" i="81"/>
  <c r="BU27" i="81"/>
  <c r="BT27" i="81"/>
  <c r="BS27" i="81"/>
  <c r="BR27" i="81"/>
  <c r="BQ27" i="81"/>
  <c r="BP27" i="81"/>
  <c r="BO27" i="81"/>
  <c r="BN27" i="81"/>
  <c r="BM27" i="81"/>
  <c r="BL27" i="81"/>
  <c r="BK27" i="81"/>
  <c r="BJ27" i="81"/>
  <c r="BI27" i="81"/>
  <c r="BH27" i="81"/>
  <c r="BG27" i="81"/>
  <c r="BF27" i="81"/>
  <c r="BE27" i="81"/>
  <c r="BD27" i="81"/>
  <c r="BC27" i="81"/>
  <c r="BB27" i="81"/>
  <c r="BA27" i="81"/>
  <c r="AZ27" i="81"/>
  <c r="AY27" i="81"/>
  <c r="AX27" i="81"/>
  <c r="AW27" i="81"/>
  <c r="AV27" i="81"/>
  <c r="AU27" i="81"/>
  <c r="AT27" i="81"/>
  <c r="AS27" i="81"/>
  <c r="AR27" i="81"/>
  <c r="AQ27" i="81"/>
  <c r="AP27" i="81"/>
  <c r="AO27" i="81"/>
  <c r="AN27" i="81"/>
  <c r="AM27" i="81"/>
  <c r="AL27" i="81"/>
  <c r="AK27" i="81"/>
  <c r="AJ27" i="81"/>
  <c r="AI27" i="81"/>
  <c r="AH27" i="81"/>
  <c r="AG27" i="81"/>
  <c r="AF27" i="81"/>
  <c r="AE27" i="81"/>
  <c r="AD27" i="81"/>
  <c r="AC27" i="81"/>
  <c r="AB27" i="81"/>
  <c r="AA27" i="81"/>
  <c r="Z27" i="81"/>
  <c r="Y27" i="81"/>
  <c r="X27" i="81"/>
  <c r="W27" i="81"/>
  <c r="V27" i="81"/>
  <c r="U27" i="81"/>
  <c r="T27" i="81"/>
  <c r="S27" i="81"/>
  <c r="R27" i="81"/>
  <c r="Q27" i="81"/>
  <c r="P27" i="81"/>
  <c r="O27" i="81"/>
  <c r="N27" i="81"/>
  <c r="M27" i="81"/>
  <c r="L27" i="81"/>
  <c r="K27" i="81"/>
  <c r="J27" i="81"/>
  <c r="I27" i="81"/>
  <c r="H27" i="81"/>
  <c r="G27" i="81"/>
  <c r="F27" i="81"/>
  <c r="E27" i="81"/>
  <c r="D27" i="81"/>
  <c r="C27" i="81"/>
  <c r="B27" i="81"/>
  <c r="IW25" i="81"/>
  <c r="IV25" i="81"/>
  <c r="IU25" i="81"/>
  <c r="IT25" i="81"/>
  <c r="IS25" i="81"/>
  <c r="IR25" i="81"/>
  <c r="IQ25" i="81"/>
  <c r="IP25" i="81"/>
  <c r="IO25" i="81"/>
  <c r="IN25" i="81"/>
  <c r="IM25" i="81"/>
  <c r="IL25" i="81"/>
  <c r="IK25" i="81"/>
  <c r="IJ25" i="81"/>
  <c r="II25" i="81"/>
  <c r="IH25" i="81"/>
  <c r="IG25" i="81"/>
  <c r="IF25" i="81"/>
  <c r="IE25" i="81"/>
  <c r="ID25" i="81"/>
  <c r="IC25" i="81"/>
  <c r="IB25" i="81"/>
  <c r="IA25" i="81"/>
  <c r="HZ25" i="81"/>
  <c r="HY25" i="81"/>
  <c r="HX25" i="81"/>
  <c r="HW25" i="81"/>
  <c r="HV25" i="81"/>
  <c r="HU25" i="81"/>
  <c r="HT25" i="81"/>
  <c r="HS25" i="81"/>
  <c r="HR25" i="81"/>
  <c r="HQ25" i="81"/>
  <c r="HP25" i="81"/>
  <c r="HO25" i="81"/>
  <c r="HN25" i="81"/>
  <c r="HM25" i="81"/>
  <c r="HL25" i="81"/>
  <c r="HK25" i="81"/>
  <c r="HJ25" i="81"/>
  <c r="HI25" i="81"/>
  <c r="HH25" i="81"/>
  <c r="HG25" i="81"/>
  <c r="HF25" i="81"/>
  <c r="HE25" i="81"/>
  <c r="HD25" i="81"/>
  <c r="HC25" i="81"/>
  <c r="HB25" i="81"/>
  <c r="HA25" i="81"/>
  <c r="GZ25" i="81"/>
  <c r="GY25" i="81"/>
  <c r="GX25" i="81"/>
  <c r="GW25" i="81"/>
  <c r="GV25" i="81"/>
  <c r="GU25" i="81"/>
  <c r="GT25" i="81"/>
  <c r="GS25" i="81"/>
  <c r="GR25" i="81"/>
  <c r="GQ25" i="81"/>
  <c r="GP25" i="81"/>
  <c r="GO25" i="81"/>
  <c r="GN25" i="81"/>
  <c r="GM25" i="81"/>
  <c r="GL25" i="81"/>
  <c r="GK25" i="81"/>
  <c r="GJ25" i="81"/>
  <c r="GI25" i="81"/>
  <c r="GH25" i="81"/>
  <c r="GG25" i="81"/>
  <c r="GF25" i="81"/>
  <c r="GE25" i="81"/>
  <c r="GD25" i="81"/>
  <c r="GC25" i="81"/>
  <c r="GB25" i="81"/>
  <c r="GA25" i="81"/>
  <c r="FZ25" i="81"/>
  <c r="FY25" i="81"/>
  <c r="FX25" i="81"/>
  <c r="FW25" i="81"/>
  <c r="FV25" i="81"/>
  <c r="FU25" i="81"/>
  <c r="FT25" i="81"/>
  <c r="FS25" i="81"/>
  <c r="FR25" i="81"/>
  <c r="FQ25" i="81"/>
  <c r="FP25" i="81"/>
  <c r="FO25" i="81"/>
  <c r="FN25" i="81"/>
  <c r="FM25" i="81"/>
  <c r="FL25" i="81"/>
  <c r="FK25" i="81"/>
  <c r="FJ25" i="81"/>
  <c r="FI25" i="81"/>
  <c r="FH25" i="81"/>
  <c r="FG25" i="81"/>
  <c r="FF25" i="81"/>
  <c r="FE25" i="81"/>
  <c r="FD25" i="81"/>
  <c r="FC25" i="81"/>
  <c r="FB25" i="81"/>
  <c r="FA25" i="81"/>
  <c r="EZ25" i="81"/>
  <c r="EY25" i="81"/>
  <c r="EX25" i="81"/>
  <c r="EW25" i="81"/>
  <c r="EV25" i="81"/>
  <c r="EU25" i="81"/>
  <c r="ET25" i="81"/>
  <c r="ES25" i="81"/>
  <c r="ER25" i="81"/>
  <c r="EQ25" i="81"/>
  <c r="EP25" i="81"/>
  <c r="EO25" i="81"/>
  <c r="EN25" i="81"/>
  <c r="EM25" i="81"/>
  <c r="EL25" i="81"/>
  <c r="EK25" i="81"/>
  <c r="EJ25" i="81"/>
  <c r="EI25" i="81"/>
  <c r="EH25" i="81"/>
  <c r="EG25" i="81"/>
  <c r="EF25" i="81"/>
  <c r="EE25" i="81"/>
  <c r="ED25" i="81"/>
  <c r="EC25" i="81"/>
  <c r="EB25" i="81"/>
  <c r="EA25" i="81"/>
  <c r="DZ25" i="81"/>
  <c r="DY25" i="81"/>
  <c r="DX25" i="81"/>
  <c r="DW25" i="81"/>
  <c r="DV25" i="81"/>
  <c r="DU25" i="81"/>
  <c r="DT25" i="81"/>
  <c r="DS25" i="81"/>
  <c r="DR25" i="81"/>
  <c r="DQ25" i="81"/>
  <c r="DP25" i="81"/>
  <c r="DO25" i="81"/>
  <c r="DN25" i="81"/>
  <c r="DM25" i="81"/>
  <c r="DL25" i="81"/>
  <c r="DK25" i="81"/>
  <c r="DJ25" i="81"/>
  <c r="DI25" i="81"/>
  <c r="DH25" i="81"/>
  <c r="DG25" i="81"/>
  <c r="DF25" i="81"/>
  <c r="DE25" i="81"/>
  <c r="DD25" i="81"/>
  <c r="DC25" i="81"/>
  <c r="DB25" i="81"/>
  <c r="DA25" i="81"/>
  <c r="CZ25" i="81"/>
  <c r="CY25" i="81"/>
  <c r="CX25" i="81"/>
  <c r="CW25" i="81"/>
  <c r="CV25" i="81"/>
  <c r="CU25" i="81"/>
  <c r="CT25" i="81"/>
  <c r="CS25" i="81"/>
  <c r="CR25" i="81"/>
  <c r="CQ25" i="81"/>
  <c r="CP25" i="81"/>
  <c r="CO25" i="81"/>
  <c r="CN25" i="81"/>
  <c r="CM25" i="81"/>
  <c r="CL25" i="81"/>
  <c r="CK25" i="81"/>
  <c r="CJ25" i="81"/>
  <c r="CI25" i="81"/>
  <c r="CH25" i="81"/>
  <c r="CG25" i="81"/>
  <c r="CF25" i="81"/>
  <c r="CE25" i="81"/>
  <c r="CD25" i="81"/>
  <c r="CC25" i="81"/>
  <c r="CB25" i="81"/>
  <c r="CA25" i="81"/>
  <c r="BZ25" i="81"/>
  <c r="BY25" i="81"/>
  <c r="BX25" i="81"/>
  <c r="BW25" i="81"/>
  <c r="BV25" i="81"/>
  <c r="BU25" i="81"/>
  <c r="BT25" i="81"/>
  <c r="BS25" i="81"/>
  <c r="BR25" i="81"/>
  <c r="BQ25" i="81"/>
  <c r="BP25" i="81"/>
  <c r="BO25" i="81"/>
  <c r="BN25" i="81"/>
  <c r="BM25" i="81"/>
  <c r="BL25" i="81"/>
  <c r="BK25" i="81"/>
  <c r="BJ25" i="81"/>
  <c r="BI25" i="81"/>
  <c r="BH25" i="81"/>
  <c r="BG25" i="81"/>
  <c r="BF25" i="81"/>
  <c r="BE25" i="81"/>
  <c r="BD25" i="81"/>
  <c r="BC25" i="81"/>
  <c r="BB25" i="81"/>
  <c r="BA25" i="81"/>
  <c r="AZ25" i="81"/>
  <c r="AY25" i="81"/>
  <c r="AX25" i="81"/>
  <c r="AW25" i="81"/>
  <c r="AV25" i="81"/>
  <c r="AU25" i="81"/>
  <c r="AT25" i="81"/>
  <c r="AS25" i="81"/>
  <c r="AR25" i="81"/>
  <c r="AQ25" i="81"/>
  <c r="AP25" i="81"/>
  <c r="AO25" i="81"/>
  <c r="AN25" i="81"/>
  <c r="AM25" i="81"/>
  <c r="AL25" i="81"/>
  <c r="AK25" i="81"/>
  <c r="AJ25" i="81"/>
  <c r="AI25" i="81"/>
  <c r="AH25" i="81"/>
  <c r="AG25" i="81"/>
  <c r="AF25" i="81"/>
  <c r="AE25" i="81"/>
  <c r="AD25" i="81"/>
  <c r="AC25" i="81"/>
  <c r="AB25" i="81"/>
  <c r="AA25" i="81"/>
  <c r="Z25" i="81"/>
  <c r="Y25" i="81"/>
  <c r="X25" i="81"/>
  <c r="W25" i="81"/>
  <c r="V25" i="81"/>
  <c r="U25" i="81"/>
  <c r="T25" i="81"/>
  <c r="S25" i="81"/>
  <c r="R25" i="81"/>
  <c r="Q25" i="81"/>
  <c r="P25" i="81"/>
  <c r="O25" i="81"/>
  <c r="N25" i="81"/>
  <c r="M25" i="81"/>
  <c r="L25" i="81"/>
  <c r="K25" i="81"/>
  <c r="J25" i="81"/>
  <c r="I25" i="81"/>
  <c r="H25" i="81"/>
  <c r="G25" i="81"/>
  <c r="F25" i="81"/>
  <c r="E25" i="81"/>
  <c r="D25" i="81"/>
  <c r="C25" i="81"/>
  <c r="B25" i="81"/>
  <c r="IW23" i="81"/>
  <c r="IV23" i="81"/>
  <c r="IU23" i="81"/>
  <c r="IT23" i="81"/>
  <c r="IS23" i="81"/>
  <c r="IR23" i="81"/>
  <c r="IQ23" i="81"/>
  <c r="IP23" i="81"/>
  <c r="IO23" i="81"/>
  <c r="IN23" i="81"/>
  <c r="IM23" i="81"/>
  <c r="IL23" i="81"/>
  <c r="IK23" i="81"/>
  <c r="IJ23" i="81"/>
  <c r="II23" i="81"/>
  <c r="IH23" i="81"/>
  <c r="IG23" i="81"/>
  <c r="IF23" i="81"/>
  <c r="IE23" i="81"/>
  <c r="ID23" i="81"/>
  <c r="IC23" i="81"/>
  <c r="IB23" i="81"/>
  <c r="IA23" i="81"/>
  <c r="HZ23" i="81"/>
  <c r="HY23" i="81"/>
  <c r="HX23" i="81"/>
  <c r="HW23" i="81"/>
  <c r="HV23" i="81"/>
  <c r="HU23" i="81"/>
  <c r="HT23" i="81"/>
  <c r="HS23" i="81"/>
  <c r="HR23" i="81"/>
  <c r="HQ23" i="81"/>
  <c r="HP23" i="81"/>
  <c r="HO23" i="81"/>
  <c r="HN23" i="81"/>
  <c r="HM23" i="81"/>
  <c r="HL23" i="81"/>
  <c r="HK23" i="81"/>
  <c r="HJ23" i="81"/>
  <c r="HI23" i="81"/>
  <c r="HH23" i="81"/>
  <c r="HG23" i="81"/>
  <c r="HF23" i="81"/>
  <c r="HE23" i="81"/>
  <c r="HD23" i="81"/>
  <c r="HC23" i="81"/>
  <c r="HB23" i="81"/>
  <c r="HA23" i="81"/>
  <c r="GZ23" i="81"/>
  <c r="GY23" i="81"/>
  <c r="GX23" i="81"/>
  <c r="GW23" i="81"/>
  <c r="GV23" i="81"/>
  <c r="GU23" i="81"/>
  <c r="GT23" i="81"/>
  <c r="GS23" i="81"/>
  <c r="GR23" i="81"/>
  <c r="GQ23" i="81"/>
  <c r="GP23" i="81"/>
  <c r="GO23" i="81"/>
  <c r="GN23" i="81"/>
  <c r="GM23" i="81"/>
  <c r="GL23" i="81"/>
  <c r="GK23" i="81"/>
  <c r="GJ23" i="81"/>
  <c r="GI23" i="81"/>
  <c r="GH23" i="81"/>
  <c r="GG23" i="81"/>
  <c r="GF23" i="81"/>
  <c r="GE23" i="81"/>
  <c r="GD23" i="81"/>
  <c r="GC23" i="81"/>
  <c r="GB23" i="81"/>
  <c r="GA23" i="81"/>
  <c r="FZ23" i="81"/>
  <c r="FY23" i="81"/>
  <c r="FX23" i="81"/>
  <c r="FW23" i="81"/>
  <c r="FV23" i="81"/>
  <c r="FU23" i="81"/>
  <c r="FT23" i="81"/>
  <c r="FS23" i="81"/>
  <c r="FR23" i="81"/>
  <c r="FQ23" i="81"/>
  <c r="FP23" i="81"/>
  <c r="FO23" i="81"/>
  <c r="FN23" i="81"/>
  <c r="FM23" i="81"/>
  <c r="FL23" i="81"/>
  <c r="FK23" i="81"/>
  <c r="FJ23" i="81"/>
  <c r="FI23" i="81"/>
  <c r="FH23" i="81"/>
  <c r="FG23" i="81"/>
  <c r="FF23" i="81"/>
  <c r="FE23" i="81"/>
  <c r="FD23" i="81"/>
  <c r="FC23" i="81"/>
  <c r="FB23" i="81"/>
  <c r="FA23" i="81"/>
  <c r="EZ23" i="81"/>
  <c r="EY23" i="81"/>
  <c r="EX23" i="81"/>
  <c r="EW23" i="81"/>
  <c r="EV23" i="81"/>
  <c r="EU23" i="81"/>
  <c r="ET23" i="81"/>
  <c r="ES23" i="81"/>
  <c r="ER23" i="81"/>
  <c r="EQ23" i="81"/>
  <c r="EP23" i="81"/>
  <c r="EO23" i="81"/>
  <c r="EN23" i="81"/>
  <c r="EM23" i="81"/>
  <c r="EL23" i="81"/>
  <c r="EK23" i="81"/>
  <c r="EJ23" i="81"/>
  <c r="EI23" i="81"/>
  <c r="EH23" i="81"/>
  <c r="EG23" i="81"/>
  <c r="EF23" i="81"/>
  <c r="EE23" i="81"/>
  <c r="ED23" i="81"/>
  <c r="EC23" i="81"/>
  <c r="EB23" i="81"/>
  <c r="EA23" i="81"/>
  <c r="DZ23" i="81"/>
  <c r="DY23" i="81"/>
  <c r="DX23" i="81"/>
  <c r="DW23" i="81"/>
  <c r="DV23" i="81"/>
  <c r="DU23" i="81"/>
  <c r="DT23" i="81"/>
  <c r="DS23" i="81"/>
  <c r="DR23" i="81"/>
  <c r="DQ23" i="81"/>
  <c r="DP23" i="81"/>
  <c r="DO23" i="81"/>
  <c r="DN23" i="81"/>
  <c r="DM23" i="81"/>
  <c r="DL23" i="81"/>
  <c r="DK23" i="81"/>
  <c r="DJ23" i="81"/>
  <c r="DI23" i="81"/>
  <c r="DH23" i="81"/>
  <c r="DG23" i="81"/>
  <c r="DF23" i="81"/>
  <c r="DE23" i="81"/>
  <c r="DD23" i="81"/>
  <c r="DC23" i="81"/>
  <c r="DB23" i="81"/>
  <c r="DA23" i="81"/>
  <c r="CZ23" i="81"/>
  <c r="CY23" i="81"/>
  <c r="CX23" i="81"/>
  <c r="CW23" i="81"/>
  <c r="CV23" i="81"/>
  <c r="CU23" i="81"/>
  <c r="CT23" i="81"/>
  <c r="CS23" i="81"/>
  <c r="CR23" i="81"/>
  <c r="CQ23" i="81"/>
  <c r="CP23" i="81"/>
  <c r="CO23" i="81"/>
  <c r="CN23" i="81"/>
  <c r="CM23" i="81"/>
  <c r="CL23" i="81"/>
  <c r="CK23" i="81"/>
  <c r="CJ23" i="81"/>
  <c r="CI23" i="81"/>
  <c r="CH23" i="81"/>
  <c r="CG23" i="81"/>
  <c r="CF23" i="81"/>
  <c r="CE23" i="81"/>
  <c r="CD23" i="81"/>
  <c r="CC23" i="81"/>
  <c r="CB23" i="81"/>
  <c r="CA23" i="81"/>
  <c r="BZ23" i="81"/>
  <c r="BY23" i="81"/>
  <c r="BX23" i="81"/>
  <c r="BW23" i="81"/>
  <c r="BV23" i="81"/>
  <c r="BU23" i="81"/>
  <c r="BT23" i="81"/>
  <c r="BS23" i="81"/>
  <c r="BR23" i="81"/>
  <c r="BQ23" i="81"/>
  <c r="BP23" i="81"/>
  <c r="BO23" i="81"/>
  <c r="BN23" i="81"/>
  <c r="BM23" i="81"/>
  <c r="BL23" i="81"/>
  <c r="BK23" i="81"/>
  <c r="BJ23" i="81"/>
  <c r="BI23" i="81"/>
  <c r="BH23" i="81"/>
  <c r="BG23" i="81"/>
  <c r="BF23" i="81"/>
  <c r="BE23" i="81"/>
  <c r="BD23" i="81"/>
  <c r="BC23" i="81"/>
  <c r="BB23" i="81"/>
  <c r="BA23" i="81"/>
  <c r="AZ23" i="81"/>
  <c r="AY23" i="81"/>
  <c r="AX23" i="81"/>
  <c r="AW23" i="81"/>
  <c r="AV23" i="81"/>
  <c r="AU23" i="81"/>
  <c r="AT23" i="81"/>
  <c r="AS23" i="81"/>
  <c r="AR23" i="81"/>
  <c r="AQ23" i="81"/>
  <c r="AP23" i="81"/>
  <c r="AO23" i="81"/>
  <c r="AN23" i="81"/>
  <c r="AM23" i="81"/>
  <c r="AL23" i="81"/>
  <c r="AK23" i="81"/>
  <c r="AJ23" i="81"/>
  <c r="AI23" i="81"/>
  <c r="AH23" i="81"/>
  <c r="AG23" i="81"/>
  <c r="AF23" i="81"/>
  <c r="AE23" i="81"/>
  <c r="AD23" i="81"/>
  <c r="AC23" i="81"/>
  <c r="AB23" i="81"/>
  <c r="AA23" i="81"/>
  <c r="Z23" i="81"/>
  <c r="Y23" i="81"/>
  <c r="X23" i="81"/>
  <c r="W23" i="81"/>
  <c r="V23" i="81"/>
  <c r="U23" i="81"/>
  <c r="T23" i="81"/>
  <c r="S23" i="81"/>
  <c r="R23" i="81"/>
  <c r="Q23" i="81"/>
  <c r="P23" i="81"/>
  <c r="O23" i="81"/>
  <c r="N23" i="81"/>
  <c r="M23" i="81"/>
  <c r="L23" i="81"/>
  <c r="K23" i="81"/>
  <c r="J23" i="81"/>
  <c r="I23" i="81"/>
  <c r="H23" i="81"/>
  <c r="G23" i="81"/>
  <c r="F23" i="81"/>
  <c r="E23" i="81"/>
  <c r="D23" i="81"/>
  <c r="C23" i="81"/>
  <c r="B23" i="81"/>
  <c r="IW21" i="81"/>
  <c r="IV21" i="81"/>
  <c r="IU21" i="81"/>
  <c r="IT21" i="81"/>
  <c r="IS21" i="81"/>
  <c r="IR21" i="81"/>
  <c r="IQ21" i="81"/>
  <c r="IP21" i="81"/>
  <c r="IO21" i="81"/>
  <c r="IN21" i="81"/>
  <c r="IM21" i="81"/>
  <c r="IL21" i="81"/>
  <c r="IK21" i="81"/>
  <c r="IJ21" i="81"/>
  <c r="II21" i="81"/>
  <c r="IH21" i="81"/>
  <c r="IG21" i="81"/>
  <c r="IF21" i="81"/>
  <c r="IE21" i="81"/>
  <c r="ID21" i="81"/>
  <c r="IC21" i="81"/>
  <c r="IB21" i="81"/>
  <c r="IA21" i="81"/>
  <c r="HZ21" i="81"/>
  <c r="HY21" i="81"/>
  <c r="HX21" i="81"/>
  <c r="HW21" i="81"/>
  <c r="HV21" i="81"/>
  <c r="HU21" i="81"/>
  <c r="HT21" i="81"/>
  <c r="HS21" i="81"/>
  <c r="HR21" i="81"/>
  <c r="HQ21" i="81"/>
  <c r="HP21" i="81"/>
  <c r="HO21" i="81"/>
  <c r="HN21" i="81"/>
  <c r="HM21" i="81"/>
  <c r="HL21" i="81"/>
  <c r="HK21" i="81"/>
  <c r="HJ21" i="81"/>
  <c r="HI21" i="81"/>
  <c r="HH21" i="81"/>
  <c r="HG21" i="81"/>
  <c r="HF21" i="81"/>
  <c r="HE21" i="81"/>
  <c r="HD21" i="81"/>
  <c r="HC21" i="81"/>
  <c r="HB21" i="81"/>
  <c r="HA21" i="81"/>
  <c r="GZ21" i="81"/>
  <c r="GY21" i="81"/>
  <c r="GX21" i="81"/>
  <c r="GW21" i="81"/>
  <c r="GV21" i="81"/>
  <c r="GU21" i="81"/>
  <c r="GT21" i="81"/>
  <c r="GS21" i="81"/>
  <c r="GR21" i="81"/>
  <c r="GQ21" i="81"/>
  <c r="GP21" i="81"/>
  <c r="GO21" i="81"/>
  <c r="GN21" i="81"/>
  <c r="GM21" i="81"/>
  <c r="GL21" i="81"/>
  <c r="GK21" i="81"/>
  <c r="GJ21" i="81"/>
  <c r="GI21" i="81"/>
  <c r="GH21" i="81"/>
  <c r="GG21" i="81"/>
  <c r="GF21" i="81"/>
  <c r="GE21" i="81"/>
  <c r="GD21" i="81"/>
  <c r="GC21" i="81"/>
  <c r="GB21" i="81"/>
  <c r="GA21" i="81"/>
  <c r="FZ21" i="81"/>
  <c r="FY21" i="81"/>
  <c r="FX21" i="81"/>
  <c r="FW21" i="81"/>
  <c r="FV21" i="81"/>
  <c r="FU21" i="81"/>
  <c r="FT21" i="81"/>
  <c r="FS21" i="81"/>
  <c r="FR21" i="81"/>
  <c r="FQ21" i="81"/>
  <c r="FP21" i="81"/>
  <c r="FO21" i="81"/>
  <c r="FN21" i="81"/>
  <c r="FM21" i="81"/>
  <c r="FL21" i="81"/>
  <c r="FK21" i="81"/>
  <c r="FJ21" i="81"/>
  <c r="FI21" i="81"/>
  <c r="FH21" i="81"/>
  <c r="FG21" i="81"/>
  <c r="FF21" i="81"/>
  <c r="FE21" i="81"/>
  <c r="FD21" i="81"/>
  <c r="FC21" i="81"/>
  <c r="FB21" i="81"/>
  <c r="FA21" i="81"/>
  <c r="EZ21" i="81"/>
  <c r="EY21" i="81"/>
  <c r="EX21" i="81"/>
  <c r="EW21" i="81"/>
  <c r="EV21" i="81"/>
  <c r="EU21" i="81"/>
  <c r="ET21" i="81"/>
  <c r="ES21" i="81"/>
  <c r="ER21" i="81"/>
  <c r="EQ21" i="81"/>
  <c r="EP21" i="81"/>
  <c r="EO21" i="81"/>
  <c r="EN21" i="81"/>
  <c r="EM21" i="81"/>
  <c r="EL21" i="81"/>
  <c r="EK21" i="81"/>
  <c r="EJ21" i="81"/>
  <c r="EI21" i="81"/>
  <c r="EH21" i="81"/>
  <c r="EG21" i="81"/>
  <c r="EF21" i="81"/>
  <c r="EE21" i="81"/>
  <c r="ED21" i="81"/>
  <c r="EC21" i="81"/>
  <c r="EB21" i="81"/>
  <c r="EA21" i="81"/>
  <c r="DZ21" i="81"/>
  <c r="DY21" i="81"/>
  <c r="DX21" i="81"/>
  <c r="DW21" i="81"/>
  <c r="DV21" i="81"/>
  <c r="DU21" i="81"/>
  <c r="DT21" i="81"/>
  <c r="DS21" i="81"/>
  <c r="DR21" i="81"/>
  <c r="DQ21" i="81"/>
  <c r="DP21" i="81"/>
  <c r="DO21" i="81"/>
  <c r="DN21" i="81"/>
  <c r="DM21" i="81"/>
  <c r="DL21" i="81"/>
  <c r="DK21" i="81"/>
  <c r="DJ21" i="81"/>
  <c r="DI21" i="81"/>
  <c r="DH21" i="81"/>
  <c r="DG21" i="81"/>
  <c r="DF21" i="81"/>
  <c r="DE21" i="81"/>
  <c r="DD21" i="81"/>
  <c r="DC21" i="81"/>
  <c r="DB21" i="81"/>
  <c r="DA21" i="81"/>
  <c r="CZ21" i="81"/>
  <c r="CY21" i="81"/>
  <c r="CX21" i="81"/>
  <c r="CW21" i="81"/>
  <c r="CV21" i="81"/>
  <c r="CU21" i="81"/>
  <c r="CT21" i="81"/>
  <c r="CS21" i="81"/>
  <c r="CR21" i="81"/>
  <c r="CQ21" i="81"/>
  <c r="CP21" i="81"/>
  <c r="CO21" i="81"/>
  <c r="CN21" i="81"/>
  <c r="CM21" i="81"/>
  <c r="CL21" i="81"/>
  <c r="CK21" i="81"/>
  <c r="CJ21" i="81"/>
  <c r="CI21" i="81"/>
  <c r="CH21" i="81"/>
  <c r="CG21" i="81"/>
  <c r="CF21" i="81"/>
  <c r="CE21" i="81"/>
  <c r="CD21" i="81"/>
  <c r="CC21" i="81"/>
  <c r="CB21" i="81"/>
  <c r="CA21" i="81"/>
  <c r="BZ21" i="81"/>
  <c r="BY21" i="81"/>
  <c r="BX21" i="81"/>
  <c r="BW21" i="81"/>
  <c r="BV21" i="81"/>
  <c r="BU21" i="81"/>
  <c r="BT21" i="81"/>
  <c r="BS21" i="81"/>
  <c r="BR21" i="81"/>
  <c r="BQ21" i="81"/>
  <c r="BP21" i="81"/>
  <c r="BO21" i="81"/>
  <c r="BN21" i="81"/>
  <c r="BM21" i="81"/>
  <c r="BL21" i="81"/>
  <c r="BK21" i="81"/>
  <c r="BJ21" i="81"/>
  <c r="BI21" i="81"/>
  <c r="BH21" i="81"/>
  <c r="BG21" i="81"/>
  <c r="BF21" i="81"/>
  <c r="BE21" i="81"/>
  <c r="BD21" i="81"/>
  <c r="BC21" i="81"/>
  <c r="BB21" i="81"/>
  <c r="BA21" i="81"/>
  <c r="AZ21" i="81"/>
  <c r="AY21" i="81"/>
  <c r="AX21" i="81"/>
  <c r="AW21" i="81"/>
  <c r="AV21" i="81"/>
  <c r="AU21" i="81"/>
  <c r="AT21" i="81"/>
  <c r="AS21" i="81"/>
  <c r="AR21" i="81"/>
  <c r="AQ21" i="81"/>
  <c r="AP21" i="81"/>
  <c r="AO21" i="81"/>
  <c r="AN21" i="81"/>
  <c r="AM21" i="81"/>
  <c r="AL21" i="81"/>
  <c r="AK21" i="81"/>
  <c r="AJ21" i="81"/>
  <c r="AI21" i="81"/>
  <c r="AH21" i="81"/>
  <c r="AG21" i="81"/>
  <c r="AF21" i="81"/>
  <c r="AE21" i="81"/>
  <c r="AD21" i="81"/>
  <c r="AC21" i="81"/>
  <c r="AB21" i="81"/>
  <c r="AA21" i="81"/>
  <c r="Z21" i="81"/>
  <c r="Y21" i="81"/>
  <c r="X21" i="81"/>
  <c r="W21" i="81"/>
  <c r="V21" i="81"/>
  <c r="U21" i="81"/>
  <c r="T21" i="81"/>
  <c r="S21" i="81"/>
  <c r="R21" i="81"/>
  <c r="Q21" i="81"/>
  <c r="P21" i="81"/>
  <c r="O21" i="81"/>
  <c r="N21" i="81"/>
  <c r="M21" i="81"/>
  <c r="L21" i="81"/>
  <c r="K21" i="81"/>
  <c r="J21" i="81"/>
  <c r="I21" i="81"/>
  <c r="H21" i="81"/>
  <c r="G21" i="81"/>
  <c r="F21" i="81"/>
  <c r="E21" i="81"/>
  <c r="D21" i="81"/>
  <c r="C21" i="81"/>
  <c r="B21" i="81"/>
  <c r="AX19" i="81"/>
  <c r="AW19" i="81"/>
  <c r="AV19" i="81"/>
  <c r="AU19" i="81"/>
  <c r="AT19" i="81"/>
  <c r="AS19" i="81"/>
  <c r="AR19" i="81"/>
  <c r="AQ19" i="81"/>
  <c r="AP19" i="81"/>
  <c r="AO19" i="81"/>
  <c r="AN19" i="81"/>
  <c r="AM19" i="81"/>
  <c r="AL19" i="81"/>
  <c r="AK19" i="81"/>
  <c r="AJ19" i="81"/>
  <c r="AI19" i="81"/>
  <c r="AH19" i="81"/>
  <c r="AG19" i="81"/>
  <c r="AF19" i="81"/>
  <c r="AE19" i="81"/>
  <c r="AD19" i="81"/>
  <c r="AC19" i="81"/>
  <c r="AB19" i="81"/>
  <c r="AA19" i="81"/>
  <c r="Z19" i="81"/>
  <c r="Y19" i="81"/>
  <c r="X19" i="81"/>
  <c r="W19" i="81"/>
  <c r="V19" i="81"/>
  <c r="U19" i="81"/>
  <c r="T19" i="81"/>
  <c r="S19" i="81"/>
  <c r="R19" i="81"/>
  <c r="Q19" i="81"/>
  <c r="P19" i="81"/>
  <c r="O19" i="81"/>
  <c r="N19" i="81"/>
  <c r="M19" i="81"/>
  <c r="L19" i="81"/>
  <c r="K19" i="81"/>
  <c r="J19" i="81"/>
  <c r="I19" i="81"/>
  <c r="H19" i="81"/>
  <c r="G19" i="81"/>
  <c r="F19" i="81"/>
  <c r="E19" i="81"/>
  <c r="D19" i="81"/>
  <c r="C19" i="81"/>
  <c r="B19" i="81"/>
  <c r="AX17" i="81"/>
  <c r="AW17" i="81"/>
  <c r="AV17" i="81"/>
  <c r="AU17" i="81"/>
  <c r="AT17" i="81"/>
  <c r="AS17" i="81"/>
  <c r="AR17" i="81"/>
  <c r="AQ17" i="81"/>
  <c r="AP17" i="81"/>
  <c r="AO17" i="81"/>
  <c r="AN17" i="81"/>
  <c r="AM17" i="81"/>
  <c r="AL17" i="81"/>
  <c r="AK17" i="81"/>
  <c r="AJ17" i="81"/>
  <c r="AI17" i="81"/>
  <c r="AH17" i="81"/>
  <c r="AG17" i="81"/>
  <c r="AF17" i="81"/>
  <c r="AE17" i="81"/>
  <c r="AD17" i="81"/>
  <c r="AC17" i="81"/>
  <c r="AB17" i="81"/>
  <c r="AA17" i="81"/>
  <c r="Z17" i="81"/>
  <c r="Y17" i="81"/>
  <c r="X17" i="81"/>
  <c r="W17" i="81"/>
  <c r="V17" i="81"/>
  <c r="U17" i="81"/>
  <c r="T17" i="81"/>
  <c r="S17" i="81"/>
  <c r="R17" i="81"/>
  <c r="Q17" i="81"/>
  <c r="P17" i="81"/>
  <c r="O17" i="81"/>
  <c r="N17" i="81"/>
  <c r="M17" i="81"/>
  <c r="L17" i="81"/>
  <c r="K17" i="81"/>
  <c r="J17" i="81"/>
  <c r="I17" i="81"/>
  <c r="H17" i="81"/>
  <c r="G17" i="81"/>
  <c r="F17" i="81"/>
  <c r="E17" i="81"/>
  <c r="D17" i="81"/>
  <c r="C17" i="81"/>
  <c r="B17" i="81"/>
  <c r="AX15" i="81"/>
  <c r="AW15" i="81"/>
  <c r="AV15" i="81"/>
  <c r="AU15" i="81"/>
  <c r="AT15" i="81"/>
  <c r="AS15" i="81"/>
  <c r="AR15" i="81"/>
  <c r="AQ15" i="81"/>
  <c r="AP15" i="81"/>
  <c r="AO15" i="81"/>
  <c r="AN15" i="81"/>
  <c r="AM15" i="81"/>
  <c r="AL15" i="81"/>
  <c r="AK15" i="81"/>
  <c r="AJ15" i="81"/>
  <c r="AI15" i="81"/>
  <c r="AH15" i="81"/>
  <c r="AG15" i="81"/>
  <c r="AF15" i="81"/>
  <c r="AE15" i="81"/>
  <c r="AD1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C15" i="81"/>
  <c r="B15" i="81"/>
  <c r="AX13" i="81"/>
  <c r="AW13" i="81"/>
  <c r="AV13" i="81"/>
  <c r="AU13" i="81"/>
  <c r="AT13" i="81"/>
  <c r="AS13" i="81"/>
  <c r="AR13" i="81"/>
  <c r="AQ13" i="81"/>
  <c r="AP13" i="81"/>
  <c r="AO13" i="81"/>
  <c r="AN13" i="81"/>
  <c r="AM13" i="81"/>
  <c r="AL13" i="81"/>
  <c r="AK13" i="81"/>
  <c r="AJ13" i="81"/>
  <c r="AI13" i="81"/>
  <c r="AH13" i="81"/>
  <c r="AG13" i="81"/>
  <c r="AF13" i="81"/>
  <c r="AE13" i="81"/>
  <c r="AD13" i="81"/>
  <c r="AC13" i="81"/>
  <c r="AB13" i="81"/>
  <c r="AA13" i="81"/>
  <c r="Z13" i="81"/>
  <c r="Y13" i="81"/>
  <c r="X13" i="81"/>
  <c r="W13" i="81"/>
  <c r="V13" i="81"/>
  <c r="U13" i="81"/>
  <c r="T13" i="81"/>
  <c r="S13" i="81"/>
  <c r="R13" i="81"/>
  <c r="Q13" i="81"/>
  <c r="P13" i="81"/>
  <c r="O13" i="81"/>
  <c r="N13" i="81"/>
  <c r="M13" i="81"/>
  <c r="L13" i="81"/>
  <c r="K13" i="81"/>
  <c r="J13" i="81"/>
  <c r="I13" i="81"/>
  <c r="H13" i="81"/>
  <c r="G13" i="81"/>
  <c r="F13" i="81"/>
  <c r="E13" i="81"/>
  <c r="D13" i="81"/>
  <c r="C13" i="81"/>
  <c r="B13" i="81"/>
  <c r="AX11" i="81"/>
  <c r="AW11" i="81"/>
  <c r="AV11" i="81"/>
  <c r="AU11" i="81"/>
  <c r="AT11" i="81"/>
  <c r="AS11" i="81"/>
  <c r="AR11" i="81"/>
  <c r="AQ11" i="81"/>
  <c r="AP11" i="81"/>
  <c r="AO11" i="81"/>
  <c r="AN11" i="81"/>
  <c r="AM11" i="81"/>
  <c r="AL11" i="81"/>
  <c r="AK11" i="81"/>
  <c r="AJ11" i="81"/>
  <c r="AI11" i="81"/>
  <c r="AH11" i="81"/>
  <c r="AG11" i="81"/>
  <c r="AF11" i="81"/>
  <c r="AE11" i="81"/>
  <c r="AD11"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B11" i="81"/>
  <c r="AX9" i="81"/>
  <c r="AW9" i="81"/>
  <c r="AV9" i="81"/>
  <c r="AU9" i="81"/>
  <c r="AT9" i="81"/>
  <c r="AS9" i="81"/>
  <c r="AR9" i="81"/>
  <c r="AQ9" i="81"/>
  <c r="AP9" i="81"/>
  <c r="AO9" i="81"/>
  <c r="AN9" i="81"/>
  <c r="AM9" i="81"/>
  <c r="AL9" i="81"/>
  <c r="AK9" i="81"/>
  <c r="AJ9" i="81"/>
  <c r="AI9" i="81"/>
  <c r="AH9" i="81"/>
  <c r="AG9" i="81"/>
  <c r="AF9" i="81"/>
  <c r="AE9" i="81"/>
  <c r="AD9" i="81"/>
  <c r="AC9" i="81"/>
  <c r="AB9" i="81"/>
  <c r="AA9" i="81"/>
  <c r="Z9" i="81"/>
  <c r="Y9" i="81"/>
  <c r="X9" i="81"/>
  <c r="W9" i="81"/>
  <c r="V9" i="81"/>
  <c r="U9" i="81"/>
  <c r="T9" i="81"/>
  <c r="S9" i="81"/>
  <c r="R9" i="81"/>
  <c r="Q9" i="81"/>
  <c r="P9" i="81"/>
  <c r="O9" i="81"/>
  <c r="N9" i="81"/>
  <c r="M9" i="81"/>
  <c r="L9" i="81"/>
  <c r="K9" i="81"/>
  <c r="J9" i="81"/>
  <c r="I9" i="81"/>
  <c r="H9" i="81"/>
  <c r="G9" i="81"/>
  <c r="F9" i="81"/>
  <c r="E9" i="81"/>
  <c r="D9" i="81"/>
  <c r="C9" i="81"/>
  <c r="B9" i="81"/>
  <c r="AX7" i="81"/>
  <c r="AW7" i="81"/>
  <c r="AV7" i="81"/>
  <c r="AU7" i="81"/>
  <c r="AT7" i="81"/>
  <c r="AS7" i="81"/>
  <c r="AR7" i="81"/>
  <c r="AQ7" i="81"/>
  <c r="AP7" i="81"/>
  <c r="AO7" i="81"/>
  <c r="AN7" i="81"/>
  <c r="AM7" i="81"/>
  <c r="AL7" i="81"/>
  <c r="AK7" i="81"/>
  <c r="AJ7" i="81"/>
  <c r="AI7" i="81"/>
  <c r="AH7" i="81"/>
  <c r="AG7" i="81"/>
  <c r="AF7" i="81"/>
  <c r="AE7" i="81"/>
  <c r="AD7" i="81"/>
  <c r="AC7" i="81"/>
  <c r="AB7" i="81"/>
  <c r="AA7" i="81"/>
  <c r="Z7" i="81"/>
  <c r="Y7" i="81"/>
  <c r="X7" i="81"/>
  <c r="W7" i="81"/>
  <c r="V7" i="81"/>
  <c r="U7" i="81"/>
  <c r="T7" i="81"/>
  <c r="S7" i="81"/>
  <c r="R7" i="81"/>
  <c r="Q7" i="81"/>
  <c r="P7" i="81"/>
  <c r="O7" i="81"/>
  <c r="N7" i="81"/>
  <c r="M7" i="81"/>
  <c r="L7" i="81"/>
  <c r="K7" i="81"/>
  <c r="J7" i="81"/>
  <c r="I7" i="81"/>
  <c r="H7" i="81"/>
  <c r="G7" i="81"/>
  <c r="F7" i="81"/>
  <c r="E7" i="81"/>
  <c r="D7" i="81"/>
  <c r="C7" i="81"/>
  <c r="B7" i="81"/>
  <c r="AX5" i="81"/>
  <c r="AW5" i="81"/>
  <c r="AV5" i="81"/>
  <c r="AU5" i="81"/>
  <c r="AT5" i="81"/>
  <c r="AS5" i="81"/>
  <c r="AR5" i="81"/>
  <c r="AQ5" i="81"/>
  <c r="AP5" i="81"/>
  <c r="AO5" i="81"/>
  <c r="AN5" i="81"/>
  <c r="AM5" i="81"/>
  <c r="AL5" i="81"/>
  <c r="AK5" i="81"/>
  <c r="AJ5" i="81"/>
  <c r="AI5" i="81"/>
  <c r="AH5" i="81"/>
  <c r="AG5" i="81"/>
  <c r="AF5" i="81"/>
  <c r="AE5" i="81"/>
  <c r="AD5" i="81"/>
  <c r="AC5" i="81"/>
  <c r="AB5" i="81"/>
  <c r="AA5" i="81"/>
  <c r="Z5" i="81"/>
  <c r="Y5" i="81"/>
  <c r="X5" i="81"/>
  <c r="W5" i="81"/>
  <c r="V5" i="81"/>
  <c r="U5" i="81"/>
  <c r="T5" i="81"/>
  <c r="S5" i="81"/>
  <c r="R5" i="81"/>
  <c r="Q5" i="81"/>
  <c r="P5" i="81"/>
  <c r="O5" i="81"/>
  <c r="N5" i="81"/>
  <c r="M5" i="81"/>
  <c r="L5" i="81"/>
  <c r="K5" i="81"/>
  <c r="J5" i="81"/>
  <c r="I5" i="81"/>
  <c r="H5" i="81"/>
  <c r="G5" i="81"/>
  <c r="F5" i="81"/>
  <c r="E5" i="81"/>
  <c r="D5" i="81"/>
  <c r="C5" i="81"/>
  <c r="B5" i="81"/>
  <c r="AX4" i="81"/>
  <c r="AW4" i="81"/>
  <c r="AV4" i="81"/>
  <c r="AU4" i="81"/>
  <c r="AT4" i="81"/>
  <c r="AS4" i="81"/>
  <c r="AR4" i="81"/>
  <c r="AQ4" i="81"/>
  <c r="AP4" i="81"/>
  <c r="AO4" i="81"/>
  <c r="AN4" i="81"/>
  <c r="AM4" i="81"/>
  <c r="AL4" i="81"/>
  <c r="AK4" i="81"/>
  <c r="AJ4" i="81"/>
  <c r="AI4" i="81"/>
  <c r="AH4" i="81"/>
  <c r="AG4" i="81"/>
  <c r="AF4" i="81"/>
  <c r="AE4" i="81"/>
  <c r="AD4" i="81"/>
  <c r="AC4" i="81"/>
  <c r="AB4" i="81"/>
  <c r="AA4" i="81"/>
  <c r="Z4" i="81"/>
  <c r="Y4" i="81"/>
  <c r="X4" i="81"/>
  <c r="W4" i="81"/>
  <c r="V4" i="81"/>
  <c r="U4" i="81"/>
  <c r="T4" i="81"/>
  <c r="S4" i="81"/>
  <c r="R4" i="81"/>
  <c r="Q4" i="81"/>
  <c r="P4" i="81"/>
  <c r="O4" i="81"/>
  <c r="N4" i="81"/>
  <c r="M4" i="81"/>
  <c r="L4" i="81"/>
  <c r="K4" i="81"/>
  <c r="J4" i="81"/>
  <c r="I4" i="81"/>
  <c r="H4" i="81"/>
  <c r="G4" i="81"/>
  <c r="F4" i="81"/>
  <c r="E4" i="81"/>
  <c r="D4" i="81"/>
  <c r="C4" i="81"/>
  <c r="B4" i="81"/>
  <c r="A48" i="89"/>
  <c r="JN26" i="89"/>
  <c r="JM26" i="89"/>
  <c r="JL26" i="89"/>
  <c r="JK26" i="89"/>
  <c r="JJ26" i="89"/>
  <c r="JI26" i="89"/>
  <c r="JH26" i="89"/>
  <c r="JG26" i="89"/>
  <c r="JF26" i="89"/>
  <c r="JE26" i="89"/>
  <c r="JD26" i="89"/>
  <c r="JC26" i="89"/>
  <c r="JB26" i="89"/>
  <c r="JA26" i="89"/>
  <c r="IZ26" i="89"/>
  <c r="IY26" i="89"/>
  <c r="IX26" i="89"/>
  <c r="IW26" i="89"/>
  <c r="IV26" i="89"/>
  <c r="IU26" i="89"/>
  <c r="IT26" i="89"/>
  <c r="IS26" i="89"/>
  <c r="IR26" i="89"/>
  <c r="IQ26" i="89"/>
  <c r="IP26" i="89"/>
  <c r="IO26" i="89"/>
  <c r="IN26" i="89"/>
  <c r="IM26" i="89"/>
  <c r="IL26" i="89"/>
  <c r="IK26" i="89"/>
  <c r="IJ26" i="89"/>
  <c r="II26" i="89"/>
  <c r="IH26" i="89"/>
  <c r="IG26" i="89"/>
  <c r="IF26" i="89"/>
  <c r="IE26" i="89"/>
  <c r="ID26" i="89"/>
  <c r="IC26" i="89"/>
  <c r="IB26" i="89"/>
  <c r="IA26" i="89"/>
  <c r="HZ26" i="89"/>
  <c r="HY26" i="89"/>
  <c r="HX26" i="89"/>
  <c r="HW26" i="89"/>
  <c r="HV26" i="89"/>
  <c r="HU26" i="89"/>
  <c r="HT26" i="89"/>
  <c r="HS26" i="89"/>
  <c r="HR26" i="89"/>
  <c r="HQ26" i="89"/>
  <c r="HP26" i="89"/>
  <c r="HO26" i="89"/>
  <c r="HN26" i="89"/>
  <c r="HM26" i="89"/>
  <c r="HL26" i="89"/>
  <c r="HK26" i="89"/>
  <c r="HJ26" i="89"/>
  <c r="HI26" i="89"/>
  <c r="HH26" i="89"/>
  <c r="HG26" i="89"/>
  <c r="HF26" i="89"/>
  <c r="HE26" i="89"/>
  <c r="HD26" i="89"/>
  <c r="HC26" i="89"/>
  <c r="HB26" i="89"/>
  <c r="HA26" i="89"/>
  <c r="GZ26" i="89"/>
  <c r="GY26" i="89"/>
  <c r="GX26" i="89"/>
  <c r="GW26" i="89"/>
  <c r="GV26" i="89"/>
  <c r="GU26" i="89"/>
  <c r="GT26" i="89"/>
  <c r="GS26" i="89"/>
  <c r="GR26" i="89"/>
  <c r="GQ26" i="89"/>
  <c r="GP26" i="89"/>
  <c r="GO26" i="89"/>
  <c r="GN26" i="89"/>
  <c r="GM26" i="89"/>
  <c r="GL26" i="89"/>
  <c r="GK26" i="89"/>
  <c r="GJ26" i="89"/>
  <c r="GI26" i="89"/>
  <c r="GH26" i="89"/>
  <c r="GG26" i="89"/>
  <c r="GF26" i="89"/>
  <c r="GE26" i="89"/>
  <c r="GD26" i="89"/>
  <c r="GC26" i="89"/>
  <c r="GB26" i="89"/>
  <c r="GA26" i="89"/>
  <c r="FZ26" i="89"/>
  <c r="FY26" i="89"/>
  <c r="FX26" i="89"/>
  <c r="FW26" i="89"/>
  <c r="FV26" i="89"/>
  <c r="FU26" i="89"/>
  <c r="FT26" i="89"/>
  <c r="FS26" i="89"/>
  <c r="FR26" i="89"/>
  <c r="FQ26" i="89"/>
  <c r="FP26" i="89"/>
  <c r="FO26" i="89"/>
  <c r="FN26" i="89"/>
  <c r="FM26" i="89"/>
  <c r="FL26" i="89"/>
  <c r="FK26" i="89"/>
  <c r="FJ26" i="89"/>
  <c r="FI26" i="89"/>
  <c r="FH26" i="89"/>
  <c r="FG26" i="89"/>
  <c r="FF26" i="89"/>
  <c r="FE26" i="89"/>
  <c r="FD26" i="89"/>
  <c r="FC26" i="89"/>
  <c r="FB26" i="89"/>
  <c r="FA26" i="89"/>
  <c r="EZ26" i="89"/>
  <c r="EY26" i="89"/>
  <c r="EX26" i="89"/>
  <c r="EW26" i="89"/>
  <c r="EV26" i="89"/>
  <c r="EU26" i="89"/>
  <c r="ET26" i="89"/>
  <c r="ES26" i="89"/>
  <c r="ER26" i="89"/>
  <c r="EQ26" i="89"/>
  <c r="EP26" i="89"/>
  <c r="EO26" i="89"/>
  <c r="EN26" i="89"/>
  <c r="EM26" i="89"/>
  <c r="EL26" i="89"/>
  <c r="EK26" i="89"/>
  <c r="EJ26" i="89"/>
  <c r="EI26" i="89"/>
  <c r="EH26" i="89"/>
  <c r="EG26" i="89"/>
  <c r="EF26" i="89"/>
  <c r="EE26" i="89"/>
  <c r="ED26" i="89"/>
  <c r="EC26" i="89"/>
  <c r="EB26" i="89"/>
  <c r="EA26" i="89"/>
  <c r="DZ26" i="89"/>
  <c r="DY26" i="89"/>
  <c r="DX26" i="89"/>
  <c r="DW26" i="89"/>
  <c r="DV26" i="89"/>
  <c r="DU26" i="89"/>
  <c r="DT26" i="89"/>
  <c r="DS26" i="89"/>
  <c r="DR26" i="89"/>
  <c r="DQ26" i="89"/>
  <c r="DP26" i="89"/>
  <c r="DO26" i="89"/>
  <c r="DN26" i="89"/>
  <c r="DM26" i="89"/>
  <c r="DL26" i="89"/>
  <c r="DK26" i="89"/>
  <c r="DJ26" i="89"/>
  <c r="DI26" i="89"/>
  <c r="DH26" i="89"/>
  <c r="DG26" i="89"/>
  <c r="DF26" i="89"/>
  <c r="DE26" i="89"/>
  <c r="DD26" i="89"/>
  <c r="DC26" i="89"/>
  <c r="DB26" i="89"/>
  <c r="DA26" i="89"/>
  <c r="CZ26" i="89"/>
  <c r="CY26" i="89"/>
  <c r="CX26" i="89"/>
  <c r="CW26" i="89"/>
  <c r="CV26" i="89"/>
  <c r="CU26" i="89"/>
  <c r="CT26" i="89"/>
  <c r="CS26" i="89"/>
  <c r="CR26" i="89"/>
  <c r="CQ26" i="89"/>
  <c r="CP26" i="89"/>
  <c r="CO26" i="89"/>
  <c r="CN26" i="89"/>
  <c r="CM26" i="89"/>
  <c r="CL26" i="89"/>
  <c r="CK26" i="89"/>
  <c r="CJ26" i="89"/>
  <c r="CI26" i="89"/>
  <c r="CH26" i="89"/>
  <c r="CG26" i="89"/>
  <c r="CF26" i="89"/>
  <c r="CE26" i="89"/>
  <c r="CD26" i="89"/>
  <c r="CC26" i="89"/>
  <c r="CB26" i="89"/>
  <c r="CA26" i="89"/>
  <c r="BZ26" i="89"/>
  <c r="BY26" i="89"/>
  <c r="BX26" i="89"/>
  <c r="BW26" i="89"/>
  <c r="BV26" i="89"/>
  <c r="BU26" i="89"/>
  <c r="BT26" i="89"/>
  <c r="BS26" i="89"/>
  <c r="BR26" i="89"/>
  <c r="BQ26" i="89"/>
  <c r="BP26" i="89"/>
  <c r="BO26" i="89"/>
  <c r="BN26" i="89"/>
  <c r="BM26" i="89"/>
  <c r="BL26" i="89"/>
  <c r="BK26" i="89"/>
  <c r="BJ26" i="89"/>
  <c r="BI26" i="89"/>
  <c r="BH26" i="89"/>
  <c r="BG26" i="89"/>
  <c r="BF26" i="89"/>
  <c r="BE26" i="89"/>
  <c r="BD26" i="89"/>
  <c r="BC26" i="89"/>
  <c r="BB26" i="89"/>
  <c r="BA26" i="89"/>
  <c r="AZ26" i="89"/>
  <c r="AY26" i="89"/>
  <c r="AX26" i="89"/>
  <c r="AW26" i="89"/>
  <c r="AV26" i="89"/>
  <c r="AU26" i="89"/>
  <c r="AT26" i="89"/>
  <c r="AS26" i="89"/>
  <c r="AR26" i="89"/>
  <c r="AQ26" i="89"/>
  <c r="AP26" i="89"/>
  <c r="AO26" i="89"/>
  <c r="AN26" i="89"/>
  <c r="AM26" i="89"/>
  <c r="AL26" i="89"/>
  <c r="AK26" i="89"/>
  <c r="AJ26" i="89"/>
  <c r="AI26" i="89"/>
  <c r="AH26" i="89"/>
  <c r="AG26" i="89"/>
  <c r="AF26" i="89"/>
  <c r="AE26" i="89"/>
  <c r="AD26" i="89"/>
  <c r="AC26" i="89"/>
  <c r="AB26" i="89"/>
  <c r="AA26" i="89"/>
  <c r="Z26" i="89"/>
  <c r="Y26" i="89"/>
  <c r="X26" i="89"/>
  <c r="W26" i="89"/>
  <c r="V26" i="89"/>
  <c r="U26" i="89"/>
  <c r="T26" i="89"/>
  <c r="S26" i="89"/>
  <c r="R26" i="89"/>
  <c r="Q26" i="89"/>
  <c r="P26" i="89"/>
  <c r="O26" i="89"/>
  <c r="N26" i="89"/>
  <c r="M26" i="89"/>
  <c r="L26" i="89"/>
  <c r="K26" i="89"/>
  <c r="J26" i="89"/>
  <c r="I26" i="89"/>
  <c r="H26" i="89"/>
  <c r="G26" i="89"/>
  <c r="F26" i="89"/>
  <c r="E26" i="89"/>
  <c r="D26" i="89"/>
  <c r="C26" i="89"/>
  <c r="B26" i="89"/>
  <c r="JN24" i="89"/>
  <c r="JM24" i="89"/>
  <c r="JL24" i="89"/>
  <c r="JK24" i="89"/>
  <c r="JJ24" i="89"/>
  <c r="JI24" i="89"/>
  <c r="JH24" i="89"/>
  <c r="JG24" i="89"/>
  <c r="JF24" i="89"/>
  <c r="JE24" i="89"/>
  <c r="JD24" i="89"/>
  <c r="JC24" i="89"/>
  <c r="JB24" i="89"/>
  <c r="JA24" i="89"/>
  <c r="IZ24" i="89"/>
  <c r="IY24" i="89"/>
  <c r="IX24" i="89"/>
  <c r="IW24" i="89"/>
  <c r="IV24" i="89"/>
  <c r="IU24" i="89"/>
  <c r="IT24" i="89"/>
  <c r="IS24" i="89"/>
  <c r="IR24" i="89"/>
  <c r="IQ24" i="89"/>
  <c r="IP24" i="89"/>
  <c r="IO24" i="89"/>
  <c r="IN24" i="89"/>
  <c r="IM24" i="89"/>
  <c r="IL24" i="89"/>
  <c r="IK24" i="89"/>
  <c r="IJ24" i="89"/>
  <c r="II24" i="89"/>
  <c r="IH24" i="89"/>
  <c r="IG24" i="89"/>
  <c r="IF24" i="89"/>
  <c r="IE24" i="89"/>
  <c r="ID24" i="89"/>
  <c r="IC24" i="89"/>
  <c r="IB24" i="89"/>
  <c r="IA24" i="89"/>
  <c r="HZ24" i="89"/>
  <c r="HY24" i="89"/>
  <c r="HX24" i="89"/>
  <c r="HW24" i="89"/>
  <c r="HV24" i="89"/>
  <c r="HU24" i="89"/>
  <c r="HT24" i="89"/>
  <c r="HS24" i="89"/>
  <c r="HR24" i="89"/>
  <c r="HQ24" i="89"/>
  <c r="HP24" i="89"/>
  <c r="HO24" i="89"/>
  <c r="HN24" i="89"/>
  <c r="HM24" i="89"/>
  <c r="HL24" i="89"/>
  <c r="HK24" i="89"/>
  <c r="HJ24" i="89"/>
  <c r="HI24" i="89"/>
  <c r="HH24" i="89"/>
  <c r="HG24" i="89"/>
  <c r="HF24" i="89"/>
  <c r="HE24" i="89"/>
  <c r="HD24" i="89"/>
  <c r="HC24" i="89"/>
  <c r="HB24" i="89"/>
  <c r="HA24" i="89"/>
  <c r="GZ24" i="89"/>
  <c r="GY24" i="89"/>
  <c r="GX24" i="89"/>
  <c r="GW24" i="89"/>
  <c r="GV24" i="89"/>
  <c r="GU24" i="89"/>
  <c r="GT24" i="89"/>
  <c r="GS24" i="89"/>
  <c r="GR24" i="89"/>
  <c r="GQ24" i="89"/>
  <c r="GP24" i="89"/>
  <c r="GO24" i="89"/>
  <c r="GN24" i="89"/>
  <c r="GM24" i="89"/>
  <c r="GL24" i="89"/>
  <c r="GK24" i="89"/>
  <c r="GJ24" i="89"/>
  <c r="GI24" i="89"/>
  <c r="GH24" i="89"/>
  <c r="GG24" i="89"/>
  <c r="GF24" i="89"/>
  <c r="GE24" i="89"/>
  <c r="GD24" i="89"/>
  <c r="GC24" i="89"/>
  <c r="GB24" i="89"/>
  <c r="GA24" i="89"/>
  <c r="FZ24" i="89"/>
  <c r="FY24" i="89"/>
  <c r="FX24" i="89"/>
  <c r="FW24" i="89"/>
  <c r="FV24" i="89"/>
  <c r="FU24" i="89"/>
  <c r="FT24" i="89"/>
  <c r="FS24" i="89"/>
  <c r="FR24" i="89"/>
  <c r="FQ24" i="89"/>
  <c r="FP24" i="89"/>
  <c r="FO24" i="89"/>
  <c r="FN24" i="89"/>
  <c r="FM24" i="89"/>
  <c r="FL24" i="89"/>
  <c r="FK24" i="89"/>
  <c r="FJ24" i="89"/>
  <c r="FI24" i="89"/>
  <c r="FH24" i="89"/>
  <c r="FG24" i="89"/>
  <c r="FF24" i="89"/>
  <c r="FE24" i="89"/>
  <c r="FD24" i="89"/>
  <c r="FC24" i="89"/>
  <c r="FB24" i="89"/>
  <c r="FA24" i="89"/>
  <c r="EZ24" i="89"/>
  <c r="EY24" i="89"/>
  <c r="EX24" i="89"/>
  <c r="EW24" i="89"/>
  <c r="EV24" i="89"/>
  <c r="EU24" i="89"/>
  <c r="ET24" i="89"/>
  <c r="ES24" i="89"/>
  <c r="ER24" i="89"/>
  <c r="EQ24" i="89"/>
  <c r="EP24" i="89"/>
  <c r="EO24" i="89"/>
  <c r="EN24" i="89"/>
  <c r="EM24" i="89"/>
  <c r="EL24" i="89"/>
  <c r="EK24" i="89"/>
  <c r="EJ24" i="89"/>
  <c r="EI24" i="89"/>
  <c r="EH24" i="89"/>
  <c r="EG24" i="89"/>
  <c r="EF24" i="89"/>
  <c r="EE24" i="89"/>
  <c r="ED24" i="89"/>
  <c r="EC24" i="89"/>
  <c r="EB24" i="89"/>
  <c r="EA24" i="89"/>
  <c r="DZ24" i="89"/>
  <c r="DY24" i="89"/>
  <c r="DX24" i="89"/>
  <c r="DW24" i="89"/>
  <c r="DV24" i="89"/>
  <c r="DU24" i="89"/>
  <c r="DT24" i="89"/>
  <c r="DS24" i="89"/>
  <c r="DR24" i="89"/>
  <c r="DQ24" i="89"/>
  <c r="DP24" i="89"/>
  <c r="DO24" i="89"/>
  <c r="DN24" i="89"/>
  <c r="DM24" i="89"/>
  <c r="DL24" i="89"/>
  <c r="DK24" i="89"/>
  <c r="DJ24" i="89"/>
  <c r="DI24" i="89"/>
  <c r="DH24" i="89"/>
  <c r="DG24" i="89"/>
  <c r="DF24" i="89"/>
  <c r="DE24" i="89"/>
  <c r="DD24" i="89"/>
  <c r="DC24" i="89"/>
  <c r="DB24" i="89"/>
  <c r="DA24" i="89"/>
  <c r="CZ24" i="89"/>
  <c r="CY24" i="89"/>
  <c r="CX24" i="89"/>
  <c r="CW24" i="89"/>
  <c r="CV24" i="89"/>
  <c r="CU24" i="89"/>
  <c r="CT24" i="89"/>
  <c r="CS24" i="89"/>
  <c r="CR24" i="89"/>
  <c r="CQ24" i="89"/>
  <c r="CP24" i="89"/>
  <c r="CO24" i="89"/>
  <c r="CN24" i="89"/>
  <c r="CM24" i="89"/>
  <c r="CL24" i="89"/>
  <c r="CK24" i="89"/>
  <c r="CJ24" i="89"/>
  <c r="CI24" i="89"/>
  <c r="CH24" i="89"/>
  <c r="CG24" i="89"/>
  <c r="CF24" i="89"/>
  <c r="CE24" i="89"/>
  <c r="CD24" i="89"/>
  <c r="CC24" i="89"/>
  <c r="CB24" i="89"/>
  <c r="CA24" i="89"/>
  <c r="BZ24" i="89"/>
  <c r="BY24" i="89"/>
  <c r="BX24" i="89"/>
  <c r="BW24" i="89"/>
  <c r="BV24" i="89"/>
  <c r="BU24" i="89"/>
  <c r="BT24" i="89"/>
  <c r="BS24" i="89"/>
  <c r="BR24" i="89"/>
  <c r="BQ24" i="89"/>
  <c r="BP24" i="89"/>
  <c r="BO24" i="89"/>
  <c r="BN24" i="89"/>
  <c r="BM24" i="89"/>
  <c r="BL24" i="89"/>
  <c r="BK24" i="89"/>
  <c r="BJ24" i="89"/>
  <c r="BI24" i="89"/>
  <c r="BH24" i="89"/>
  <c r="BG24" i="89"/>
  <c r="BF24" i="89"/>
  <c r="BE24" i="89"/>
  <c r="BD24" i="89"/>
  <c r="BC24" i="89"/>
  <c r="BB24" i="89"/>
  <c r="BA24" i="89"/>
  <c r="AZ24" i="89"/>
  <c r="AY24" i="89"/>
  <c r="AX24" i="89"/>
  <c r="AW24" i="89"/>
  <c r="AV24" i="89"/>
  <c r="AU24" i="89"/>
  <c r="AT24" i="89"/>
  <c r="AS24" i="89"/>
  <c r="AR24" i="89"/>
  <c r="AQ24" i="89"/>
  <c r="AP24" i="89"/>
  <c r="AO24" i="89"/>
  <c r="AN24" i="89"/>
  <c r="AM24" i="89"/>
  <c r="AL24" i="89"/>
  <c r="AK24" i="89"/>
  <c r="AJ24" i="89"/>
  <c r="AI24" i="89"/>
  <c r="AH24" i="89"/>
  <c r="AG24" i="89"/>
  <c r="AF24" i="89"/>
  <c r="AE24" i="89"/>
  <c r="AD24" i="89"/>
  <c r="AC24" i="89"/>
  <c r="AB24" i="89"/>
  <c r="AA24" i="89"/>
  <c r="Z24" i="89"/>
  <c r="Y24" i="89"/>
  <c r="X24" i="89"/>
  <c r="W24" i="89"/>
  <c r="V24" i="89"/>
  <c r="U24" i="89"/>
  <c r="T24" i="89"/>
  <c r="S24" i="89"/>
  <c r="R24" i="89"/>
  <c r="Q24" i="89"/>
  <c r="P24" i="89"/>
  <c r="O24" i="89"/>
  <c r="N24" i="89"/>
  <c r="M24" i="89"/>
  <c r="L24" i="89"/>
  <c r="K24" i="89"/>
  <c r="J24" i="89"/>
  <c r="I24" i="89"/>
  <c r="H24" i="89"/>
  <c r="G24" i="89"/>
  <c r="F24" i="89"/>
  <c r="E24" i="89"/>
  <c r="D24" i="89"/>
  <c r="C24" i="89"/>
  <c r="B24" i="89"/>
  <c r="JN23" i="89"/>
  <c r="JM23" i="89"/>
  <c r="JL23" i="89"/>
  <c r="JK23" i="89"/>
  <c r="JJ23" i="89"/>
  <c r="JI23" i="89"/>
  <c r="JH23" i="89"/>
  <c r="JG23" i="89"/>
  <c r="JF23" i="89"/>
  <c r="JE23" i="89"/>
  <c r="JD23" i="89"/>
  <c r="JC23" i="89"/>
  <c r="JB23" i="89"/>
  <c r="JA23" i="89"/>
  <c r="IZ23" i="89"/>
  <c r="IY23" i="89"/>
  <c r="IX23" i="89"/>
  <c r="IW23" i="89"/>
  <c r="IV23" i="89"/>
  <c r="IU23" i="89"/>
  <c r="IT23" i="89"/>
  <c r="IS23" i="89"/>
  <c r="IR23" i="89"/>
  <c r="IQ23" i="89"/>
  <c r="IP23" i="89"/>
  <c r="IO23" i="89"/>
  <c r="IN23" i="89"/>
  <c r="IM23" i="89"/>
  <c r="IL23" i="89"/>
  <c r="IK23" i="89"/>
  <c r="IJ23" i="89"/>
  <c r="II23" i="89"/>
  <c r="IH23" i="89"/>
  <c r="IG23" i="89"/>
  <c r="IF23" i="89"/>
  <c r="IE23" i="89"/>
  <c r="ID23" i="89"/>
  <c r="IC23" i="89"/>
  <c r="IB23" i="89"/>
  <c r="IA23" i="89"/>
  <c r="HZ23" i="89"/>
  <c r="HY23" i="89"/>
  <c r="HX23" i="89"/>
  <c r="HW23" i="89"/>
  <c r="HV23" i="89"/>
  <c r="HU23" i="89"/>
  <c r="HT23" i="89"/>
  <c r="HS23" i="89"/>
  <c r="HR23" i="89"/>
  <c r="HQ23" i="89"/>
  <c r="HP23" i="89"/>
  <c r="HO23" i="89"/>
  <c r="HN23" i="89"/>
  <c r="HM23" i="89"/>
  <c r="HL23" i="89"/>
  <c r="HK23" i="89"/>
  <c r="HJ23" i="89"/>
  <c r="HI23" i="89"/>
  <c r="HH23" i="89"/>
  <c r="HG23" i="89"/>
  <c r="HF23" i="89"/>
  <c r="HE23" i="89"/>
  <c r="HD23" i="89"/>
  <c r="HC23" i="89"/>
  <c r="HB23" i="89"/>
  <c r="HA23" i="89"/>
  <c r="GZ23" i="89"/>
  <c r="GY23" i="89"/>
  <c r="GX23" i="89"/>
  <c r="GW23" i="89"/>
  <c r="GV23" i="89"/>
  <c r="GU23" i="89"/>
  <c r="GT23" i="89"/>
  <c r="GS23" i="89"/>
  <c r="GR23" i="89"/>
  <c r="GQ23" i="89"/>
  <c r="GP23" i="89"/>
  <c r="GO23" i="89"/>
  <c r="GN23" i="89"/>
  <c r="GM23" i="89"/>
  <c r="GL23" i="89"/>
  <c r="GK23" i="89"/>
  <c r="GJ23" i="89"/>
  <c r="GI23" i="89"/>
  <c r="GH23" i="89"/>
  <c r="GG23" i="89"/>
  <c r="GF23" i="89"/>
  <c r="GE23" i="89"/>
  <c r="GD23" i="89"/>
  <c r="GC23" i="89"/>
  <c r="GB23" i="89"/>
  <c r="GA23" i="89"/>
  <c r="FZ23" i="89"/>
  <c r="FY23" i="89"/>
  <c r="FX23" i="89"/>
  <c r="FW23" i="89"/>
  <c r="FV23" i="89"/>
  <c r="FU23" i="89"/>
  <c r="FT23" i="89"/>
  <c r="FS23" i="89"/>
  <c r="FR23" i="89"/>
  <c r="FQ23" i="89"/>
  <c r="FP23" i="89"/>
  <c r="FO23" i="89"/>
  <c r="FN23" i="89"/>
  <c r="FM23" i="89"/>
  <c r="FL23" i="89"/>
  <c r="FK23" i="89"/>
  <c r="FJ23" i="89"/>
  <c r="FI23" i="89"/>
  <c r="FH23" i="89"/>
  <c r="FG23" i="89"/>
  <c r="FF23" i="89"/>
  <c r="FE23" i="89"/>
  <c r="FD23" i="89"/>
  <c r="FC23" i="89"/>
  <c r="FB23" i="89"/>
  <c r="FA23" i="89"/>
  <c r="EZ23" i="89"/>
  <c r="EY23" i="89"/>
  <c r="EX23" i="89"/>
  <c r="EW23" i="89"/>
  <c r="EV23" i="89"/>
  <c r="EU23" i="89"/>
  <c r="ET23" i="89"/>
  <c r="ES23" i="89"/>
  <c r="ER23" i="89"/>
  <c r="EQ23" i="89"/>
  <c r="EP23" i="89"/>
  <c r="EO23" i="89"/>
  <c r="EN23" i="89"/>
  <c r="EM23" i="89"/>
  <c r="EL23" i="89"/>
  <c r="EK23" i="89"/>
  <c r="EJ23" i="89"/>
  <c r="EI23" i="89"/>
  <c r="EH23" i="89"/>
  <c r="EG23" i="89"/>
  <c r="EF23" i="89"/>
  <c r="EE23" i="89"/>
  <c r="ED23" i="89"/>
  <c r="EC23" i="89"/>
  <c r="EB23" i="89"/>
  <c r="EA23" i="89"/>
  <c r="DZ23" i="89"/>
  <c r="DY23" i="89"/>
  <c r="DX23" i="89"/>
  <c r="DW23" i="89"/>
  <c r="DV23" i="89"/>
  <c r="DU23" i="89"/>
  <c r="DT23" i="89"/>
  <c r="DS23" i="89"/>
  <c r="DR23" i="89"/>
  <c r="DQ23" i="89"/>
  <c r="DP23" i="89"/>
  <c r="DO23" i="89"/>
  <c r="DN23" i="89"/>
  <c r="DM23" i="89"/>
  <c r="DL23" i="89"/>
  <c r="DK23" i="89"/>
  <c r="DJ23" i="89"/>
  <c r="DI23" i="89"/>
  <c r="DH23" i="89"/>
  <c r="DG23" i="89"/>
  <c r="DF23" i="89"/>
  <c r="DE23" i="89"/>
  <c r="DD23" i="89"/>
  <c r="DC23" i="89"/>
  <c r="DB23" i="89"/>
  <c r="DA23" i="89"/>
  <c r="CZ23" i="89"/>
  <c r="CY23" i="89"/>
  <c r="CX23" i="89"/>
  <c r="CW23" i="89"/>
  <c r="CV23" i="89"/>
  <c r="CU23" i="89"/>
  <c r="CT23" i="89"/>
  <c r="CS23" i="89"/>
  <c r="CR23" i="89"/>
  <c r="CQ23" i="89"/>
  <c r="CP23" i="89"/>
  <c r="CO23" i="89"/>
  <c r="CN23" i="89"/>
  <c r="CM23" i="89"/>
  <c r="CL23" i="89"/>
  <c r="CK23" i="89"/>
  <c r="CJ23" i="89"/>
  <c r="CI23" i="89"/>
  <c r="CH23" i="89"/>
  <c r="CG23" i="89"/>
  <c r="CF23" i="89"/>
  <c r="CE23" i="89"/>
  <c r="CD23" i="89"/>
  <c r="CC23" i="89"/>
  <c r="CB23" i="89"/>
  <c r="CA23" i="89"/>
  <c r="BZ23" i="89"/>
  <c r="BY23" i="89"/>
  <c r="BX23" i="89"/>
  <c r="BW23" i="89"/>
  <c r="BV23" i="89"/>
  <c r="BU23" i="89"/>
  <c r="BT23" i="89"/>
  <c r="BS23" i="89"/>
  <c r="BR23" i="89"/>
  <c r="BQ23" i="89"/>
  <c r="BP23" i="89"/>
  <c r="BO23" i="89"/>
  <c r="BN23" i="89"/>
  <c r="BM23" i="89"/>
  <c r="BL23" i="89"/>
  <c r="BK23" i="89"/>
  <c r="BJ23" i="89"/>
  <c r="BI23" i="89"/>
  <c r="BH23" i="89"/>
  <c r="BG23" i="89"/>
  <c r="BF23" i="89"/>
  <c r="BE23" i="89"/>
  <c r="BD23" i="89"/>
  <c r="BC23" i="89"/>
  <c r="BB23" i="89"/>
  <c r="BA23" i="89"/>
  <c r="AZ23" i="89"/>
  <c r="AY23" i="89"/>
  <c r="AX23" i="89"/>
  <c r="AW23" i="89"/>
  <c r="AV23" i="89"/>
  <c r="AU23" i="89"/>
  <c r="AT23" i="89"/>
  <c r="AS23" i="89"/>
  <c r="AR23" i="89"/>
  <c r="AQ23" i="89"/>
  <c r="AP23" i="89"/>
  <c r="AO23" i="89"/>
  <c r="AN23" i="89"/>
  <c r="AM23" i="89"/>
  <c r="AL23" i="89"/>
  <c r="AK23" i="89"/>
  <c r="AJ23" i="89"/>
  <c r="AI23" i="89"/>
  <c r="AH23" i="89"/>
  <c r="AG23" i="89"/>
  <c r="AF23" i="89"/>
  <c r="AE23" i="89"/>
  <c r="AD23" i="89"/>
  <c r="AC23" i="89"/>
  <c r="AB23" i="89"/>
  <c r="AA23" i="89"/>
  <c r="Z23" i="89"/>
  <c r="Y23" i="89"/>
  <c r="X23" i="89"/>
  <c r="W23" i="89"/>
  <c r="V23" i="89"/>
  <c r="U23" i="89"/>
  <c r="T23" i="89"/>
  <c r="S23" i="89"/>
  <c r="R23" i="89"/>
  <c r="Q23" i="89"/>
  <c r="P23" i="89"/>
  <c r="O23" i="89"/>
  <c r="N23" i="89"/>
  <c r="M23" i="89"/>
  <c r="L23" i="89"/>
  <c r="K23" i="89"/>
  <c r="J23" i="89"/>
  <c r="I23" i="89"/>
  <c r="H23" i="89"/>
  <c r="G23" i="89"/>
  <c r="F23" i="89"/>
  <c r="E23" i="89"/>
  <c r="D23" i="89"/>
  <c r="C23" i="89"/>
  <c r="B23" i="89"/>
  <c r="JN21" i="89"/>
  <c r="JM21" i="89"/>
  <c r="JL21" i="89"/>
  <c r="JK21" i="89"/>
  <c r="JJ21" i="89"/>
  <c r="JI21" i="89"/>
  <c r="JH21" i="89"/>
  <c r="JG21" i="89"/>
  <c r="JF21" i="89"/>
  <c r="JE21" i="89"/>
  <c r="JD21" i="89"/>
  <c r="JC21" i="89"/>
  <c r="JB21" i="89"/>
  <c r="JA21" i="89"/>
  <c r="IZ21" i="89"/>
  <c r="IY21" i="89"/>
  <c r="IX21" i="89"/>
  <c r="IW21" i="89"/>
  <c r="IV21" i="89"/>
  <c r="IU21" i="89"/>
  <c r="IT21" i="89"/>
  <c r="IS21" i="89"/>
  <c r="IR21" i="89"/>
  <c r="IQ21" i="89"/>
  <c r="IP21" i="89"/>
  <c r="IO21" i="89"/>
  <c r="IN21" i="89"/>
  <c r="IM21" i="89"/>
  <c r="IL21" i="89"/>
  <c r="IK21" i="89"/>
  <c r="IJ21" i="89"/>
  <c r="II21" i="89"/>
  <c r="IH21" i="89"/>
  <c r="IG21" i="89"/>
  <c r="IF21" i="89"/>
  <c r="IE21" i="89"/>
  <c r="ID21" i="89"/>
  <c r="IC21" i="89"/>
  <c r="IB21" i="89"/>
  <c r="IA21" i="89"/>
  <c r="HZ21" i="89"/>
  <c r="HY21" i="89"/>
  <c r="HX21" i="89"/>
  <c r="HW21" i="89"/>
  <c r="HV21" i="89"/>
  <c r="HU21" i="89"/>
  <c r="HT21" i="89"/>
  <c r="HS21" i="89"/>
  <c r="HR21" i="89"/>
  <c r="HQ21" i="89"/>
  <c r="HP21" i="89"/>
  <c r="HO21" i="89"/>
  <c r="HN21" i="89"/>
  <c r="HM21" i="89"/>
  <c r="HL21" i="89"/>
  <c r="HK21" i="89"/>
  <c r="HJ21" i="89"/>
  <c r="HI21" i="89"/>
  <c r="HH21" i="89"/>
  <c r="HG21" i="89"/>
  <c r="HF21" i="89"/>
  <c r="HE21" i="89"/>
  <c r="HD21" i="89"/>
  <c r="HC21" i="89"/>
  <c r="HB21" i="89"/>
  <c r="HA21" i="89"/>
  <c r="GZ21" i="89"/>
  <c r="GY21" i="89"/>
  <c r="GX21" i="89"/>
  <c r="GW21" i="89"/>
  <c r="GV21" i="89"/>
  <c r="GU21" i="89"/>
  <c r="GT21" i="89"/>
  <c r="GS21" i="89"/>
  <c r="GR21" i="89"/>
  <c r="GQ21" i="89"/>
  <c r="GP21" i="89"/>
  <c r="GO21" i="89"/>
  <c r="GN21" i="89"/>
  <c r="GM21" i="89"/>
  <c r="GL21" i="89"/>
  <c r="GK21" i="89"/>
  <c r="GJ21" i="89"/>
  <c r="GI21" i="89"/>
  <c r="GH21" i="89"/>
  <c r="GG21" i="89"/>
  <c r="GF21" i="89"/>
  <c r="GE21" i="89"/>
  <c r="GD21" i="89"/>
  <c r="GC21" i="89"/>
  <c r="GB21" i="89"/>
  <c r="GA21" i="89"/>
  <c r="FZ21" i="89"/>
  <c r="FY21" i="89"/>
  <c r="FX21" i="89"/>
  <c r="FW21" i="89"/>
  <c r="FV21" i="89"/>
  <c r="FU21" i="89"/>
  <c r="FT21" i="89"/>
  <c r="FS21" i="89"/>
  <c r="FR21" i="89"/>
  <c r="FQ21" i="89"/>
  <c r="FP21" i="89"/>
  <c r="FO21" i="89"/>
  <c r="FN21" i="89"/>
  <c r="FM21" i="89"/>
  <c r="FL21" i="89"/>
  <c r="FK21" i="89"/>
  <c r="FJ21" i="89"/>
  <c r="FI21" i="89"/>
  <c r="FH21" i="89"/>
  <c r="FG21" i="89"/>
  <c r="FF21" i="89"/>
  <c r="FE21" i="89"/>
  <c r="FD21" i="89"/>
  <c r="FC21" i="89"/>
  <c r="FB21" i="89"/>
  <c r="FA21" i="89"/>
  <c r="EZ21" i="89"/>
  <c r="EY21" i="89"/>
  <c r="EX21" i="89"/>
  <c r="EW21" i="89"/>
  <c r="EV21" i="89"/>
  <c r="EU21" i="89"/>
  <c r="ET21" i="89"/>
  <c r="ES21" i="89"/>
  <c r="ER21" i="89"/>
  <c r="EQ21" i="89"/>
  <c r="EP21" i="89"/>
  <c r="EO21" i="89"/>
  <c r="EN21" i="89"/>
  <c r="EM21" i="89"/>
  <c r="EL21" i="89"/>
  <c r="EK21" i="89"/>
  <c r="EJ21" i="89"/>
  <c r="EI21" i="89"/>
  <c r="EH21" i="89"/>
  <c r="EG21" i="89"/>
  <c r="EF21" i="89"/>
  <c r="EE21" i="89"/>
  <c r="ED21" i="89"/>
  <c r="EC21" i="89"/>
  <c r="EB21" i="89"/>
  <c r="EA21" i="89"/>
  <c r="DZ21" i="89"/>
  <c r="DY21" i="89"/>
  <c r="DX21" i="89"/>
  <c r="DW21" i="89"/>
  <c r="DV21" i="89"/>
  <c r="DU21" i="89"/>
  <c r="DT21" i="89"/>
  <c r="DS21" i="89"/>
  <c r="DR21" i="89"/>
  <c r="DQ21" i="89"/>
  <c r="DP21" i="89"/>
  <c r="DO21" i="89"/>
  <c r="DN21" i="89"/>
  <c r="DM21" i="89"/>
  <c r="DL21" i="89"/>
  <c r="DK21" i="89"/>
  <c r="DJ21" i="89"/>
  <c r="DI21" i="89"/>
  <c r="DH21" i="89"/>
  <c r="DG21" i="89"/>
  <c r="DF21" i="89"/>
  <c r="DE21" i="89"/>
  <c r="DD21" i="89"/>
  <c r="DC21" i="89"/>
  <c r="DB21" i="89"/>
  <c r="DA21" i="89"/>
  <c r="CZ21" i="89"/>
  <c r="CY21" i="89"/>
  <c r="CX21" i="89"/>
  <c r="CW21" i="89"/>
  <c r="CV21" i="89"/>
  <c r="CU21" i="89"/>
  <c r="CT21" i="89"/>
  <c r="CS21" i="89"/>
  <c r="CR21" i="89"/>
  <c r="CQ21" i="89"/>
  <c r="CP21" i="89"/>
  <c r="CO21" i="89"/>
  <c r="CN21" i="89"/>
  <c r="CM21" i="89"/>
  <c r="CL21" i="89"/>
  <c r="CK21" i="89"/>
  <c r="CJ21" i="89"/>
  <c r="CI21" i="89"/>
  <c r="CH21" i="89"/>
  <c r="CG21" i="89"/>
  <c r="CF21" i="89"/>
  <c r="CE21" i="89"/>
  <c r="CD21" i="89"/>
  <c r="CC21" i="89"/>
  <c r="CB21" i="89"/>
  <c r="CA21" i="89"/>
  <c r="BZ21" i="89"/>
  <c r="BY21" i="89"/>
  <c r="BX21" i="89"/>
  <c r="BW21" i="89"/>
  <c r="BV21" i="89"/>
  <c r="BU21" i="89"/>
  <c r="BT21" i="89"/>
  <c r="BS21" i="89"/>
  <c r="BR21" i="89"/>
  <c r="BQ21" i="89"/>
  <c r="BP21" i="89"/>
  <c r="BO21" i="89"/>
  <c r="BN21" i="89"/>
  <c r="BM21" i="89"/>
  <c r="BL21" i="89"/>
  <c r="BK21" i="89"/>
  <c r="BJ21" i="89"/>
  <c r="BI21" i="89"/>
  <c r="BH21" i="89"/>
  <c r="BG21" i="89"/>
  <c r="BF21" i="89"/>
  <c r="BE21" i="89"/>
  <c r="BD21" i="89"/>
  <c r="BC21" i="89"/>
  <c r="BB21" i="89"/>
  <c r="BA21" i="89"/>
  <c r="AZ21" i="89"/>
  <c r="AY21" i="89"/>
  <c r="AX21" i="89"/>
  <c r="AW21" i="89"/>
  <c r="AV21" i="89"/>
  <c r="AU21" i="89"/>
  <c r="AT21" i="89"/>
  <c r="AS21" i="89"/>
  <c r="AR21" i="89"/>
  <c r="AQ21" i="89"/>
  <c r="AP21" i="89"/>
  <c r="AO21" i="89"/>
  <c r="AN21" i="89"/>
  <c r="AM21" i="89"/>
  <c r="AL21" i="89"/>
  <c r="AK21" i="89"/>
  <c r="AJ21" i="89"/>
  <c r="AI21" i="89"/>
  <c r="AH21" i="89"/>
  <c r="AG21" i="89"/>
  <c r="AF21" i="89"/>
  <c r="AE21" i="89"/>
  <c r="AD21" i="89"/>
  <c r="AC21" i="89"/>
  <c r="AB21" i="89"/>
  <c r="AA21" i="89"/>
  <c r="Z21" i="89"/>
  <c r="Y21" i="89"/>
  <c r="X21" i="89"/>
  <c r="W21" i="89"/>
  <c r="V21" i="89"/>
  <c r="U21" i="89"/>
  <c r="T21" i="89"/>
  <c r="S21" i="89"/>
  <c r="R21" i="89"/>
  <c r="Q21" i="89"/>
  <c r="P21" i="89"/>
  <c r="O21" i="89"/>
  <c r="N21" i="89"/>
  <c r="M21" i="89"/>
  <c r="L21" i="89"/>
  <c r="K21" i="89"/>
  <c r="J21" i="89"/>
  <c r="I21" i="89"/>
  <c r="H21" i="89"/>
  <c r="G21" i="89"/>
  <c r="F21" i="89"/>
  <c r="E21" i="89"/>
  <c r="D21" i="89"/>
  <c r="C21" i="89"/>
  <c r="B21" i="89"/>
  <c r="JN20" i="89"/>
  <c r="JM20" i="89"/>
  <c r="JL20" i="89"/>
  <c r="JK20" i="89"/>
  <c r="JJ20" i="89"/>
  <c r="JI20" i="89"/>
  <c r="JH20" i="89"/>
  <c r="JG20" i="89"/>
  <c r="JF20" i="89"/>
  <c r="JE20" i="89"/>
  <c r="JD20" i="89"/>
  <c r="JC20" i="89"/>
  <c r="JB20" i="89"/>
  <c r="JA20" i="89"/>
  <c r="IZ20" i="89"/>
  <c r="IY20" i="89"/>
  <c r="IX20" i="89"/>
  <c r="IW20" i="89"/>
  <c r="IV20" i="89"/>
  <c r="IU20" i="89"/>
  <c r="IT20" i="89"/>
  <c r="IS20" i="89"/>
  <c r="IR20" i="89"/>
  <c r="IQ20" i="89"/>
  <c r="IP20" i="89"/>
  <c r="IO20" i="89"/>
  <c r="IN20" i="89"/>
  <c r="IM20" i="89"/>
  <c r="IL20" i="89"/>
  <c r="IK20" i="89"/>
  <c r="IJ20" i="89"/>
  <c r="II20" i="89"/>
  <c r="IH20" i="89"/>
  <c r="IG20" i="89"/>
  <c r="IF20" i="89"/>
  <c r="IE20" i="89"/>
  <c r="ID20" i="89"/>
  <c r="IC20" i="89"/>
  <c r="IB20" i="89"/>
  <c r="IA20" i="89"/>
  <c r="HZ20" i="89"/>
  <c r="HY20" i="89"/>
  <c r="HX20" i="89"/>
  <c r="HW20" i="89"/>
  <c r="HV20" i="89"/>
  <c r="HU20" i="89"/>
  <c r="HT20" i="89"/>
  <c r="HS20" i="89"/>
  <c r="HR20" i="89"/>
  <c r="HQ20" i="89"/>
  <c r="HP20" i="89"/>
  <c r="HO20" i="89"/>
  <c r="HN20" i="89"/>
  <c r="HM20" i="89"/>
  <c r="HL20" i="89"/>
  <c r="HK20" i="89"/>
  <c r="HJ20" i="89"/>
  <c r="HI20" i="89"/>
  <c r="HH20" i="89"/>
  <c r="HG20" i="89"/>
  <c r="HF20" i="89"/>
  <c r="HE20" i="89"/>
  <c r="HD20" i="89"/>
  <c r="HC20" i="89"/>
  <c r="HB20" i="89"/>
  <c r="HA20" i="89"/>
  <c r="GZ20" i="89"/>
  <c r="GY20" i="89"/>
  <c r="GX20" i="89"/>
  <c r="GW20" i="89"/>
  <c r="GV20" i="89"/>
  <c r="GU20" i="89"/>
  <c r="GT20" i="89"/>
  <c r="GS20" i="89"/>
  <c r="GR20" i="89"/>
  <c r="GQ20" i="89"/>
  <c r="GP20" i="89"/>
  <c r="GO20" i="89"/>
  <c r="GN20" i="89"/>
  <c r="GM20" i="89"/>
  <c r="GL20" i="89"/>
  <c r="GK20" i="89"/>
  <c r="GJ20" i="89"/>
  <c r="GI20" i="89"/>
  <c r="GH20" i="89"/>
  <c r="GG20" i="89"/>
  <c r="GF20" i="89"/>
  <c r="GE20" i="89"/>
  <c r="GD20" i="89"/>
  <c r="GC20" i="89"/>
  <c r="GB20" i="89"/>
  <c r="GA20" i="89"/>
  <c r="FZ20" i="89"/>
  <c r="FY20" i="89"/>
  <c r="FX20" i="89"/>
  <c r="FW20" i="89"/>
  <c r="FV20" i="89"/>
  <c r="FU20" i="89"/>
  <c r="FT20" i="89"/>
  <c r="FS20" i="89"/>
  <c r="FR20" i="89"/>
  <c r="FQ20" i="89"/>
  <c r="FP20" i="89"/>
  <c r="FO20" i="89"/>
  <c r="FN20" i="89"/>
  <c r="FM20" i="89"/>
  <c r="FL20" i="89"/>
  <c r="FK20" i="89"/>
  <c r="FJ20" i="89"/>
  <c r="FI20" i="89"/>
  <c r="FH20" i="89"/>
  <c r="FG20" i="89"/>
  <c r="FF20" i="89"/>
  <c r="FE20" i="89"/>
  <c r="FD20" i="89"/>
  <c r="FC20" i="89"/>
  <c r="FB20" i="89"/>
  <c r="FA20" i="89"/>
  <c r="EZ20" i="89"/>
  <c r="EY20" i="89"/>
  <c r="EX20" i="89"/>
  <c r="EW20" i="89"/>
  <c r="EV20" i="89"/>
  <c r="EU20" i="89"/>
  <c r="ET20" i="89"/>
  <c r="ES20" i="89"/>
  <c r="ER20" i="89"/>
  <c r="EQ20" i="89"/>
  <c r="EP20" i="89"/>
  <c r="EO20" i="89"/>
  <c r="EN20" i="89"/>
  <c r="EM20" i="89"/>
  <c r="EL20" i="89"/>
  <c r="EK20" i="89"/>
  <c r="EJ20" i="89"/>
  <c r="EI20" i="89"/>
  <c r="EH20" i="89"/>
  <c r="EG20" i="89"/>
  <c r="EF20" i="89"/>
  <c r="EE20" i="89"/>
  <c r="ED20" i="89"/>
  <c r="EC20" i="89"/>
  <c r="EB20" i="89"/>
  <c r="EA20" i="89"/>
  <c r="DZ20" i="89"/>
  <c r="DY20" i="89"/>
  <c r="DX20" i="89"/>
  <c r="DW20" i="89"/>
  <c r="DV20" i="89"/>
  <c r="DU20" i="89"/>
  <c r="DT20" i="89"/>
  <c r="DS20" i="89"/>
  <c r="DR20" i="89"/>
  <c r="DQ20" i="89"/>
  <c r="DP20" i="89"/>
  <c r="DO20" i="89"/>
  <c r="DN20" i="89"/>
  <c r="DM20" i="89"/>
  <c r="DL20" i="89"/>
  <c r="DK20" i="89"/>
  <c r="DJ20" i="89"/>
  <c r="DI20" i="89"/>
  <c r="DH20" i="89"/>
  <c r="DG20" i="89"/>
  <c r="DF20" i="89"/>
  <c r="DE20" i="89"/>
  <c r="DD20" i="89"/>
  <c r="DC20" i="89"/>
  <c r="DB20" i="89"/>
  <c r="DA20" i="89"/>
  <c r="CZ20" i="89"/>
  <c r="CY20" i="89"/>
  <c r="CX20" i="89"/>
  <c r="CW20" i="89"/>
  <c r="CV20" i="89"/>
  <c r="CU20" i="89"/>
  <c r="CT20" i="89"/>
  <c r="CS20" i="89"/>
  <c r="CR20" i="89"/>
  <c r="CQ20" i="89"/>
  <c r="CP20" i="89"/>
  <c r="CO20" i="89"/>
  <c r="CN20" i="89"/>
  <c r="CM20" i="89"/>
  <c r="CL20" i="89"/>
  <c r="CK20" i="89"/>
  <c r="CJ20" i="89"/>
  <c r="CI20" i="89"/>
  <c r="CH20" i="89"/>
  <c r="CG20" i="89"/>
  <c r="CF20" i="89"/>
  <c r="CE20" i="89"/>
  <c r="CD20" i="89"/>
  <c r="CC20" i="89"/>
  <c r="CB20" i="89"/>
  <c r="CA20" i="89"/>
  <c r="BZ20" i="89"/>
  <c r="BY20" i="89"/>
  <c r="BX20" i="89"/>
  <c r="BW20" i="89"/>
  <c r="BV20" i="89"/>
  <c r="BU20" i="89"/>
  <c r="BT20" i="89"/>
  <c r="BS20" i="89"/>
  <c r="BR20" i="89"/>
  <c r="BQ20" i="89"/>
  <c r="BP20" i="89"/>
  <c r="BO20" i="89"/>
  <c r="BN20" i="89"/>
  <c r="BM20" i="89"/>
  <c r="BL20" i="89"/>
  <c r="BK20" i="89"/>
  <c r="BJ20" i="89"/>
  <c r="BI20" i="89"/>
  <c r="BH20" i="89"/>
  <c r="BG20" i="89"/>
  <c r="BF20" i="89"/>
  <c r="BE20" i="89"/>
  <c r="BD20" i="89"/>
  <c r="BC20" i="89"/>
  <c r="BB20" i="89"/>
  <c r="BA20" i="89"/>
  <c r="AZ20" i="89"/>
  <c r="AY20" i="89"/>
  <c r="AX20" i="89"/>
  <c r="AW20" i="89"/>
  <c r="AV20" i="89"/>
  <c r="AU20" i="89"/>
  <c r="AT20" i="89"/>
  <c r="AS20" i="89"/>
  <c r="AR20" i="89"/>
  <c r="AQ20" i="89"/>
  <c r="AP20" i="89"/>
  <c r="AO20" i="89"/>
  <c r="AN20" i="89"/>
  <c r="AM20" i="89"/>
  <c r="AL20" i="89"/>
  <c r="AK20" i="89"/>
  <c r="AJ20" i="89"/>
  <c r="AI20" i="89"/>
  <c r="AH20" i="89"/>
  <c r="AG20" i="89"/>
  <c r="AF20" i="89"/>
  <c r="AE20" i="89"/>
  <c r="AD20" i="89"/>
  <c r="AC20" i="89"/>
  <c r="AB20" i="89"/>
  <c r="AA20" i="89"/>
  <c r="Z20" i="89"/>
  <c r="Y20" i="89"/>
  <c r="X20" i="89"/>
  <c r="W20" i="89"/>
  <c r="V20" i="89"/>
  <c r="U20" i="89"/>
  <c r="T20" i="89"/>
  <c r="S20" i="89"/>
  <c r="R20" i="89"/>
  <c r="Q20" i="89"/>
  <c r="P20" i="89"/>
  <c r="O20" i="89"/>
  <c r="N20" i="89"/>
  <c r="M20" i="89"/>
  <c r="L20" i="89"/>
  <c r="K20" i="89"/>
  <c r="J20" i="89"/>
  <c r="I20" i="89"/>
  <c r="H20" i="89"/>
  <c r="G20" i="89"/>
  <c r="F20" i="89"/>
  <c r="E20" i="89"/>
  <c r="D20" i="89"/>
  <c r="C20" i="89"/>
  <c r="B20" i="89"/>
  <c r="JN18" i="89"/>
  <c r="JM18" i="89"/>
  <c r="JL18" i="89"/>
  <c r="JK18" i="89"/>
  <c r="JJ18" i="89"/>
  <c r="JI18" i="89"/>
  <c r="JH18" i="89"/>
  <c r="JG18" i="89"/>
  <c r="JF18" i="89"/>
  <c r="JE18" i="89"/>
  <c r="JD18" i="89"/>
  <c r="JC18" i="89"/>
  <c r="JB18" i="89"/>
  <c r="JA18" i="89"/>
  <c r="IZ18" i="89"/>
  <c r="IY18" i="89"/>
  <c r="IX18" i="89"/>
  <c r="IW18" i="89"/>
  <c r="IV18" i="89"/>
  <c r="IU18" i="89"/>
  <c r="IT18" i="89"/>
  <c r="IS18" i="89"/>
  <c r="IR18" i="89"/>
  <c r="IQ18" i="89"/>
  <c r="IP18" i="89"/>
  <c r="IO18" i="89"/>
  <c r="IN18" i="89"/>
  <c r="IM18" i="89"/>
  <c r="IL18" i="89"/>
  <c r="IK18" i="89"/>
  <c r="IJ18" i="89"/>
  <c r="II18" i="89"/>
  <c r="IH18" i="89"/>
  <c r="IG18" i="89"/>
  <c r="IF18" i="89"/>
  <c r="IE18" i="89"/>
  <c r="ID18" i="89"/>
  <c r="IC18" i="89"/>
  <c r="IB18" i="89"/>
  <c r="IA18" i="89"/>
  <c r="HZ18" i="89"/>
  <c r="HY18" i="89"/>
  <c r="HX18" i="89"/>
  <c r="HW18" i="89"/>
  <c r="HV18" i="89"/>
  <c r="HU18" i="89"/>
  <c r="HT18" i="89"/>
  <c r="HS18" i="89"/>
  <c r="HR18" i="89"/>
  <c r="HQ18" i="89"/>
  <c r="HP18" i="89"/>
  <c r="HO18" i="89"/>
  <c r="HN18" i="89"/>
  <c r="HM18" i="89"/>
  <c r="HL18" i="89"/>
  <c r="HK18" i="89"/>
  <c r="HJ18" i="89"/>
  <c r="HI18" i="89"/>
  <c r="HH18" i="89"/>
  <c r="HG18" i="89"/>
  <c r="HF18" i="89"/>
  <c r="HE18" i="89"/>
  <c r="HD18" i="89"/>
  <c r="HC18" i="89"/>
  <c r="HB18" i="89"/>
  <c r="HA18" i="89"/>
  <c r="GZ18" i="89"/>
  <c r="GY18" i="89"/>
  <c r="GX18" i="89"/>
  <c r="GW18" i="89"/>
  <c r="GV18" i="89"/>
  <c r="GU18" i="89"/>
  <c r="GT18" i="89"/>
  <c r="GS18" i="89"/>
  <c r="GR18" i="89"/>
  <c r="GQ18" i="89"/>
  <c r="GP18" i="89"/>
  <c r="GO18" i="89"/>
  <c r="GN18" i="89"/>
  <c r="GM18" i="89"/>
  <c r="GL18" i="89"/>
  <c r="GK18" i="89"/>
  <c r="GJ18" i="89"/>
  <c r="GI18" i="89"/>
  <c r="GH18" i="89"/>
  <c r="GG18" i="89"/>
  <c r="GF18" i="89"/>
  <c r="GE18" i="89"/>
  <c r="GD18" i="89"/>
  <c r="GC18" i="89"/>
  <c r="GB18" i="89"/>
  <c r="GA18" i="89"/>
  <c r="FZ18" i="89"/>
  <c r="FY18" i="89"/>
  <c r="FX18" i="89"/>
  <c r="FW18" i="89"/>
  <c r="FV18" i="89"/>
  <c r="FU18" i="89"/>
  <c r="FT18" i="89"/>
  <c r="FS18" i="89"/>
  <c r="FR18" i="89"/>
  <c r="FQ18" i="89"/>
  <c r="FP18" i="89"/>
  <c r="FO18" i="89"/>
  <c r="FN18" i="89"/>
  <c r="FM18" i="89"/>
  <c r="FL18" i="89"/>
  <c r="FK18" i="89"/>
  <c r="FJ18" i="89"/>
  <c r="FI18" i="89"/>
  <c r="FH18" i="89"/>
  <c r="FG18" i="89"/>
  <c r="FF18" i="89"/>
  <c r="FE18" i="89"/>
  <c r="FD18" i="89"/>
  <c r="FC18" i="89"/>
  <c r="FB18" i="89"/>
  <c r="FA18" i="89"/>
  <c r="EZ18" i="89"/>
  <c r="EY18" i="89"/>
  <c r="EX18" i="89"/>
  <c r="EW18" i="89"/>
  <c r="EV18" i="89"/>
  <c r="EU18" i="89"/>
  <c r="ET18" i="89"/>
  <c r="ES18" i="89"/>
  <c r="ER18" i="89"/>
  <c r="EQ18" i="89"/>
  <c r="EP18" i="89"/>
  <c r="EO18" i="89"/>
  <c r="EN18" i="89"/>
  <c r="EM18" i="89"/>
  <c r="EL18" i="89"/>
  <c r="EK18" i="89"/>
  <c r="EJ18" i="89"/>
  <c r="EI18" i="89"/>
  <c r="EH18" i="89"/>
  <c r="EG18" i="89"/>
  <c r="EF18" i="89"/>
  <c r="EE18" i="89"/>
  <c r="ED18" i="89"/>
  <c r="EC18" i="89"/>
  <c r="EB18" i="89"/>
  <c r="EA18" i="89"/>
  <c r="DZ18" i="89"/>
  <c r="DY18" i="89"/>
  <c r="DX18" i="89"/>
  <c r="DW18" i="89"/>
  <c r="DV18" i="89"/>
  <c r="DU18" i="89"/>
  <c r="DT18" i="89"/>
  <c r="DS18" i="89"/>
  <c r="DR18" i="89"/>
  <c r="DQ18" i="89"/>
  <c r="DP18" i="89"/>
  <c r="DO18" i="89"/>
  <c r="DN18" i="89"/>
  <c r="DM18" i="89"/>
  <c r="DL18" i="89"/>
  <c r="DK18" i="89"/>
  <c r="DJ18" i="89"/>
  <c r="DI18" i="89"/>
  <c r="DH18" i="89"/>
  <c r="DG18" i="89"/>
  <c r="DF18" i="89"/>
  <c r="DE18" i="89"/>
  <c r="DD18" i="89"/>
  <c r="DC18" i="89"/>
  <c r="DB18" i="89"/>
  <c r="DA18" i="89"/>
  <c r="CZ18" i="89"/>
  <c r="CY18" i="89"/>
  <c r="CX18" i="89"/>
  <c r="CW18" i="89"/>
  <c r="CV18" i="89"/>
  <c r="CU18" i="89"/>
  <c r="CT18" i="89"/>
  <c r="CS18" i="89"/>
  <c r="CR18" i="89"/>
  <c r="CQ18" i="89"/>
  <c r="CP18" i="89"/>
  <c r="CO18" i="89"/>
  <c r="CN18" i="89"/>
  <c r="CM18" i="89"/>
  <c r="CL18" i="89"/>
  <c r="CK18" i="89"/>
  <c r="CJ18" i="89"/>
  <c r="CI18" i="89"/>
  <c r="CH18" i="89"/>
  <c r="CG18" i="89"/>
  <c r="CF18" i="89"/>
  <c r="CE18" i="89"/>
  <c r="CD18" i="89"/>
  <c r="CC18" i="89"/>
  <c r="CB18" i="89"/>
  <c r="CA18" i="89"/>
  <c r="BZ18" i="89"/>
  <c r="BY18" i="89"/>
  <c r="BX18" i="89"/>
  <c r="BW18" i="89"/>
  <c r="BV18" i="89"/>
  <c r="BU18" i="89"/>
  <c r="BT18" i="89"/>
  <c r="BS18" i="89"/>
  <c r="BR18" i="89"/>
  <c r="BQ18" i="89"/>
  <c r="BP18" i="89"/>
  <c r="BO18" i="89"/>
  <c r="BN18" i="89"/>
  <c r="BM18" i="89"/>
  <c r="BL18" i="89"/>
  <c r="BK18" i="89"/>
  <c r="BJ18" i="89"/>
  <c r="BI18" i="89"/>
  <c r="BH18" i="89"/>
  <c r="BG18" i="89"/>
  <c r="BF18" i="89"/>
  <c r="BE18" i="89"/>
  <c r="BD18" i="89"/>
  <c r="BC18" i="89"/>
  <c r="BB18" i="89"/>
  <c r="BA18" i="89"/>
  <c r="AZ18" i="89"/>
  <c r="AY18" i="89"/>
  <c r="AX18" i="89"/>
  <c r="AW18" i="89"/>
  <c r="AV18" i="89"/>
  <c r="AU18" i="89"/>
  <c r="AT18" i="89"/>
  <c r="AS18" i="89"/>
  <c r="AR18" i="89"/>
  <c r="AQ18" i="89"/>
  <c r="AP18" i="89"/>
  <c r="AO18" i="89"/>
  <c r="AN18" i="89"/>
  <c r="AM18" i="89"/>
  <c r="AL18" i="89"/>
  <c r="AK18" i="89"/>
  <c r="AJ18" i="89"/>
  <c r="AI18" i="89"/>
  <c r="AH18" i="89"/>
  <c r="AG18" i="89"/>
  <c r="AF18" i="89"/>
  <c r="AE18" i="89"/>
  <c r="AD18" i="89"/>
  <c r="AC18" i="89"/>
  <c r="AB18" i="89"/>
  <c r="AA18" i="89"/>
  <c r="Z18" i="89"/>
  <c r="Y18" i="89"/>
  <c r="X18" i="89"/>
  <c r="W18" i="89"/>
  <c r="V18" i="89"/>
  <c r="U18" i="89"/>
  <c r="T18" i="89"/>
  <c r="S18" i="89"/>
  <c r="R18" i="89"/>
  <c r="Q18" i="89"/>
  <c r="P18" i="89"/>
  <c r="O18" i="89"/>
  <c r="N18" i="89"/>
  <c r="M18" i="89"/>
  <c r="L18" i="89"/>
  <c r="K18" i="89"/>
  <c r="J18" i="89"/>
  <c r="I18" i="89"/>
  <c r="H18" i="89"/>
  <c r="G18" i="89"/>
  <c r="F18" i="89"/>
  <c r="E18" i="89"/>
  <c r="D18" i="89"/>
  <c r="C18" i="89"/>
  <c r="B18" i="89"/>
  <c r="JN17" i="89"/>
  <c r="JM17" i="89"/>
  <c r="JL17" i="89"/>
  <c r="JK17" i="89"/>
  <c r="JJ17" i="89"/>
  <c r="JI17" i="89"/>
  <c r="JH17" i="89"/>
  <c r="JG17" i="89"/>
  <c r="JF17" i="89"/>
  <c r="JE17" i="89"/>
  <c r="JD17" i="89"/>
  <c r="JC17" i="89"/>
  <c r="JB17" i="89"/>
  <c r="JA17" i="89"/>
  <c r="IZ17" i="89"/>
  <c r="IY17" i="89"/>
  <c r="IX17" i="89"/>
  <c r="IW17" i="89"/>
  <c r="IV17" i="89"/>
  <c r="IU17" i="89"/>
  <c r="IT17" i="89"/>
  <c r="IS17" i="89"/>
  <c r="IR17" i="89"/>
  <c r="IQ17" i="89"/>
  <c r="IP17" i="89"/>
  <c r="IO17" i="89"/>
  <c r="IN17" i="89"/>
  <c r="IM17" i="89"/>
  <c r="IL17" i="89"/>
  <c r="IK17" i="89"/>
  <c r="IJ17" i="89"/>
  <c r="II17" i="89"/>
  <c r="IH17" i="89"/>
  <c r="IG17" i="89"/>
  <c r="IF17" i="89"/>
  <c r="IE17" i="89"/>
  <c r="ID17" i="89"/>
  <c r="IC17" i="89"/>
  <c r="IB17" i="89"/>
  <c r="IA17" i="89"/>
  <c r="HZ17" i="89"/>
  <c r="HY17" i="89"/>
  <c r="HX17" i="89"/>
  <c r="HW17" i="89"/>
  <c r="HV17" i="89"/>
  <c r="HU17" i="89"/>
  <c r="HT17" i="89"/>
  <c r="HS17" i="89"/>
  <c r="HR17" i="89"/>
  <c r="HQ17" i="89"/>
  <c r="HP17" i="89"/>
  <c r="HO17" i="89"/>
  <c r="HN17" i="89"/>
  <c r="HM17" i="89"/>
  <c r="HL17" i="89"/>
  <c r="HK17" i="89"/>
  <c r="HJ17" i="89"/>
  <c r="HI17" i="89"/>
  <c r="HH17" i="89"/>
  <c r="HG17" i="89"/>
  <c r="HF17" i="89"/>
  <c r="HE17" i="89"/>
  <c r="HD17" i="89"/>
  <c r="HC17" i="89"/>
  <c r="HB17" i="89"/>
  <c r="HA17" i="89"/>
  <c r="GZ17" i="89"/>
  <c r="GY17" i="89"/>
  <c r="GX17" i="89"/>
  <c r="GW17" i="89"/>
  <c r="GV17" i="89"/>
  <c r="GU17" i="89"/>
  <c r="GT17" i="89"/>
  <c r="GS17" i="89"/>
  <c r="GR17" i="89"/>
  <c r="GQ17" i="89"/>
  <c r="GP17" i="89"/>
  <c r="GO17" i="89"/>
  <c r="GN17" i="89"/>
  <c r="GM17" i="89"/>
  <c r="GL17" i="89"/>
  <c r="GK17" i="89"/>
  <c r="GJ17" i="89"/>
  <c r="GI17" i="89"/>
  <c r="GH17" i="89"/>
  <c r="GG17" i="89"/>
  <c r="GF17" i="89"/>
  <c r="GE17" i="89"/>
  <c r="GD17" i="89"/>
  <c r="GC17" i="89"/>
  <c r="GB17" i="89"/>
  <c r="GA17" i="89"/>
  <c r="FZ17" i="89"/>
  <c r="FY17" i="89"/>
  <c r="FX17" i="89"/>
  <c r="FW17" i="89"/>
  <c r="FV17" i="89"/>
  <c r="FU17" i="89"/>
  <c r="FT17" i="89"/>
  <c r="FS17" i="89"/>
  <c r="FR17" i="89"/>
  <c r="FQ17" i="89"/>
  <c r="FP17" i="89"/>
  <c r="FO17" i="89"/>
  <c r="FN17" i="89"/>
  <c r="FM17" i="89"/>
  <c r="FL17" i="89"/>
  <c r="FK17" i="89"/>
  <c r="FJ17" i="89"/>
  <c r="FI17" i="89"/>
  <c r="FH17" i="89"/>
  <c r="FG17" i="89"/>
  <c r="FF17" i="89"/>
  <c r="FE17" i="89"/>
  <c r="FD17" i="89"/>
  <c r="FC17" i="89"/>
  <c r="FB17" i="89"/>
  <c r="FA17" i="89"/>
  <c r="EZ17" i="89"/>
  <c r="EY17" i="89"/>
  <c r="EX17" i="89"/>
  <c r="EW17" i="89"/>
  <c r="EV17" i="89"/>
  <c r="EU17" i="89"/>
  <c r="ET17" i="89"/>
  <c r="ES17" i="89"/>
  <c r="ER17" i="89"/>
  <c r="EQ17" i="89"/>
  <c r="EP17" i="89"/>
  <c r="EO17" i="89"/>
  <c r="EN17" i="89"/>
  <c r="EM17" i="89"/>
  <c r="EL17" i="89"/>
  <c r="EK17" i="89"/>
  <c r="EJ17" i="89"/>
  <c r="EI17" i="89"/>
  <c r="EH17" i="89"/>
  <c r="EG17" i="89"/>
  <c r="EF17" i="89"/>
  <c r="EE17" i="89"/>
  <c r="ED17" i="89"/>
  <c r="EC17" i="89"/>
  <c r="EB17" i="89"/>
  <c r="EA17" i="89"/>
  <c r="DZ17" i="89"/>
  <c r="DY17" i="89"/>
  <c r="DX17" i="89"/>
  <c r="DW17" i="89"/>
  <c r="DV17" i="89"/>
  <c r="DU17" i="89"/>
  <c r="DT17" i="89"/>
  <c r="DS17" i="89"/>
  <c r="DR17" i="89"/>
  <c r="DQ17" i="89"/>
  <c r="DP17" i="89"/>
  <c r="DO17" i="89"/>
  <c r="DN17" i="89"/>
  <c r="DM17" i="89"/>
  <c r="DL17" i="89"/>
  <c r="DK17" i="89"/>
  <c r="DJ17" i="89"/>
  <c r="DI17" i="89"/>
  <c r="DH17" i="89"/>
  <c r="DG17" i="89"/>
  <c r="DF17" i="89"/>
  <c r="DE17" i="89"/>
  <c r="DD17" i="89"/>
  <c r="DC17" i="89"/>
  <c r="DB17" i="89"/>
  <c r="DA17" i="89"/>
  <c r="CZ17" i="89"/>
  <c r="CY17" i="89"/>
  <c r="CX17" i="89"/>
  <c r="CW17" i="89"/>
  <c r="CV17" i="89"/>
  <c r="CU17" i="89"/>
  <c r="CT17" i="89"/>
  <c r="CS17" i="89"/>
  <c r="CR17" i="89"/>
  <c r="CQ17" i="89"/>
  <c r="CP17" i="89"/>
  <c r="CO17" i="89"/>
  <c r="CN17" i="89"/>
  <c r="CM17" i="89"/>
  <c r="CL17" i="89"/>
  <c r="CK17" i="89"/>
  <c r="CJ17" i="89"/>
  <c r="CI17" i="89"/>
  <c r="CH17" i="89"/>
  <c r="CG17" i="89"/>
  <c r="CF17" i="89"/>
  <c r="CE17" i="89"/>
  <c r="CD17" i="89"/>
  <c r="CC17" i="89"/>
  <c r="CB17" i="89"/>
  <c r="CA17" i="89"/>
  <c r="BZ17" i="89"/>
  <c r="BY17" i="89"/>
  <c r="BX17" i="89"/>
  <c r="BW17" i="89"/>
  <c r="BV17" i="89"/>
  <c r="BU17" i="89"/>
  <c r="BT17" i="89"/>
  <c r="BS17" i="89"/>
  <c r="BR17" i="89"/>
  <c r="BQ17" i="89"/>
  <c r="BP17" i="89"/>
  <c r="BO17" i="89"/>
  <c r="BN17" i="89"/>
  <c r="BM17" i="89"/>
  <c r="BL17" i="89"/>
  <c r="BK17" i="89"/>
  <c r="BJ17" i="89"/>
  <c r="BI17" i="89"/>
  <c r="BH17" i="89"/>
  <c r="BG17" i="89"/>
  <c r="BF17" i="89"/>
  <c r="BE17" i="89"/>
  <c r="BD17" i="89"/>
  <c r="BC17" i="89"/>
  <c r="BB17" i="89"/>
  <c r="BA17" i="89"/>
  <c r="AZ17" i="89"/>
  <c r="AY17" i="89"/>
  <c r="AX17" i="89"/>
  <c r="AW17" i="89"/>
  <c r="AV17" i="89"/>
  <c r="AU17" i="89"/>
  <c r="AT17" i="89"/>
  <c r="AS17" i="89"/>
  <c r="AR17" i="89"/>
  <c r="AQ17" i="89"/>
  <c r="AP17" i="89"/>
  <c r="AO17" i="89"/>
  <c r="AN17" i="89"/>
  <c r="AM17" i="89"/>
  <c r="AL17" i="89"/>
  <c r="AK17" i="89"/>
  <c r="AJ17" i="89"/>
  <c r="AI17" i="89"/>
  <c r="AH17" i="89"/>
  <c r="AG17" i="89"/>
  <c r="AF17" i="89"/>
  <c r="AE17" i="89"/>
  <c r="AD17" i="89"/>
  <c r="AC17" i="89"/>
  <c r="AB17" i="89"/>
  <c r="AA17" i="89"/>
  <c r="Z17" i="89"/>
  <c r="Y17" i="89"/>
  <c r="X17" i="89"/>
  <c r="W17" i="89"/>
  <c r="V17" i="89"/>
  <c r="U17" i="89"/>
  <c r="T17" i="89"/>
  <c r="S17" i="89"/>
  <c r="R17" i="89"/>
  <c r="Q17" i="89"/>
  <c r="P17" i="89"/>
  <c r="O17" i="89"/>
  <c r="N17" i="89"/>
  <c r="M17" i="89"/>
  <c r="L17" i="89"/>
  <c r="K17" i="89"/>
  <c r="J17" i="89"/>
  <c r="I17" i="89"/>
  <c r="H17" i="89"/>
  <c r="G17" i="89"/>
  <c r="F17" i="89"/>
  <c r="E17" i="89"/>
  <c r="D17" i="89"/>
  <c r="C17" i="89"/>
  <c r="B17" i="89"/>
  <c r="JN15" i="89"/>
  <c r="JM15" i="89"/>
  <c r="JL15" i="89"/>
  <c r="JK15" i="89"/>
  <c r="JJ15" i="89"/>
  <c r="JI15" i="89"/>
  <c r="JH15" i="89"/>
  <c r="JG15" i="89"/>
  <c r="JF15" i="89"/>
  <c r="JE15" i="89"/>
  <c r="JD15" i="89"/>
  <c r="JC15" i="89"/>
  <c r="JB15" i="89"/>
  <c r="JA15" i="89"/>
  <c r="IZ15" i="89"/>
  <c r="IY15" i="89"/>
  <c r="IX15" i="89"/>
  <c r="IW15" i="89"/>
  <c r="IV15" i="89"/>
  <c r="IU15" i="89"/>
  <c r="IT15" i="89"/>
  <c r="IS15" i="89"/>
  <c r="IR15" i="89"/>
  <c r="IQ15" i="89"/>
  <c r="IP15" i="89"/>
  <c r="IO15" i="89"/>
  <c r="IN15" i="89"/>
  <c r="IM15" i="89"/>
  <c r="IL15" i="89"/>
  <c r="IK15" i="89"/>
  <c r="IJ15" i="89"/>
  <c r="II15" i="89"/>
  <c r="IH15" i="89"/>
  <c r="IG15" i="89"/>
  <c r="IF15" i="89"/>
  <c r="IE15" i="89"/>
  <c r="ID15" i="89"/>
  <c r="IC15" i="89"/>
  <c r="IB15" i="89"/>
  <c r="IA15" i="89"/>
  <c r="HZ15" i="89"/>
  <c r="HY15" i="89"/>
  <c r="HX15" i="89"/>
  <c r="HW15" i="89"/>
  <c r="HV15" i="89"/>
  <c r="HU15" i="89"/>
  <c r="HT15" i="89"/>
  <c r="HS15" i="89"/>
  <c r="HR15" i="89"/>
  <c r="HQ15" i="89"/>
  <c r="HP15" i="89"/>
  <c r="HO15" i="89"/>
  <c r="HN15" i="89"/>
  <c r="HM15" i="89"/>
  <c r="HL15" i="89"/>
  <c r="HK15" i="89"/>
  <c r="HJ15" i="89"/>
  <c r="HI15" i="89"/>
  <c r="HH15" i="89"/>
  <c r="HG15" i="89"/>
  <c r="HF15" i="89"/>
  <c r="HE15" i="89"/>
  <c r="HD15" i="89"/>
  <c r="HC15" i="89"/>
  <c r="HB15" i="89"/>
  <c r="HA15" i="89"/>
  <c r="GZ15" i="89"/>
  <c r="GY15" i="89"/>
  <c r="GX15" i="89"/>
  <c r="GW15" i="89"/>
  <c r="GV15" i="89"/>
  <c r="GU15" i="89"/>
  <c r="GT15" i="89"/>
  <c r="GS15" i="89"/>
  <c r="GR15" i="89"/>
  <c r="GQ15" i="89"/>
  <c r="GP15" i="89"/>
  <c r="GO15" i="89"/>
  <c r="GN15" i="89"/>
  <c r="GM15" i="89"/>
  <c r="GL15" i="89"/>
  <c r="GK15" i="89"/>
  <c r="GJ15" i="89"/>
  <c r="GI15" i="89"/>
  <c r="GH15" i="89"/>
  <c r="GG15" i="89"/>
  <c r="GF15" i="89"/>
  <c r="GE15" i="89"/>
  <c r="GD15" i="89"/>
  <c r="GC15" i="89"/>
  <c r="GB15" i="89"/>
  <c r="GA15" i="89"/>
  <c r="FZ15" i="89"/>
  <c r="FY15" i="89"/>
  <c r="FX15" i="89"/>
  <c r="FW15" i="89"/>
  <c r="FV15" i="89"/>
  <c r="FU15" i="89"/>
  <c r="FT15" i="89"/>
  <c r="FS15" i="89"/>
  <c r="FR15" i="89"/>
  <c r="FQ15" i="89"/>
  <c r="FP15" i="89"/>
  <c r="FO15" i="89"/>
  <c r="FN15" i="89"/>
  <c r="FM15" i="89"/>
  <c r="FL15" i="89"/>
  <c r="FK15" i="89"/>
  <c r="FJ15" i="89"/>
  <c r="FI15" i="89"/>
  <c r="FH15" i="89"/>
  <c r="FG15" i="89"/>
  <c r="FF15" i="89"/>
  <c r="FE15" i="89"/>
  <c r="FD15" i="89"/>
  <c r="FC15" i="89"/>
  <c r="FB15" i="89"/>
  <c r="FA15" i="89"/>
  <c r="EZ15" i="89"/>
  <c r="EY15" i="89"/>
  <c r="EX15" i="89"/>
  <c r="EW15" i="89"/>
  <c r="EV15" i="89"/>
  <c r="EU15" i="89"/>
  <c r="ET15" i="89"/>
  <c r="ES15" i="89"/>
  <c r="ER15" i="89"/>
  <c r="EQ15" i="89"/>
  <c r="EP15" i="89"/>
  <c r="EO15" i="89"/>
  <c r="EN15" i="89"/>
  <c r="EM15" i="89"/>
  <c r="EL15" i="89"/>
  <c r="EK15" i="89"/>
  <c r="EJ15" i="89"/>
  <c r="EI15" i="89"/>
  <c r="EH15" i="89"/>
  <c r="EG15" i="89"/>
  <c r="EF15" i="89"/>
  <c r="EE15" i="89"/>
  <c r="ED15" i="89"/>
  <c r="EC15" i="89"/>
  <c r="EB15" i="89"/>
  <c r="EA15" i="89"/>
  <c r="DZ15" i="89"/>
  <c r="DY15" i="89"/>
  <c r="DX15" i="89"/>
  <c r="DW15" i="89"/>
  <c r="DV15" i="89"/>
  <c r="DU15" i="89"/>
  <c r="DT15" i="89"/>
  <c r="DS15" i="89"/>
  <c r="DR15" i="89"/>
  <c r="DQ15" i="89"/>
  <c r="DP15" i="89"/>
  <c r="DO15" i="89"/>
  <c r="DN15" i="89"/>
  <c r="DM15" i="89"/>
  <c r="DL15" i="89"/>
  <c r="DK15" i="89"/>
  <c r="DJ15" i="89"/>
  <c r="DI15" i="89"/>
  <c r="DH15" i="89"/>
  <c r="DG15" i="89"/>
  <c r="DF15" i="89"/>
  <c r="DE15" i="89"/>
  <c r="DD15" i="89"/>
  <c r="DC15" i="89"/>
  <c r="DB15" i="89"/>
  <c r="DA15" i="89"/>
  <c r="CZ15" i="89"/>
  <c r="CY15" i="89"/>
  <c r="CX15" i="89"/>
  <c r="CW15" i="89"/>
  <c r="CV15" i="89"/>
  <c r="CU15" i="89"/>
  <c r="CT15" i="89"/>
  <c r="CS15" i="89"/>
  <c r="CR15" i="89"/>
  <c r="CQ15" i="89"/>
  <c r="CP15" i="89"/>
  <c r="CO15" i="89"/>
  <c r="CN15" i="89"/>
  <c r="CM15" i="89"/>
  <c r="CL15" i="89"/>
  <c r="CK15" i="89"/>
  <c r="CJ15" i="89"/>
  <c r="CI15" i="89"/>
  <c r="CH15" i="89"/>
  <c r="CG15" i="89"/>
  <c r="CF15" i="89"/>
  <c r="CE15" i="89"/>
  <c r="CD15" i="89"/>
  <c r="CC15" i="89"/>
  <c r="CB15" i="89"/>
  <c r="CA15" i="89"/>
  <c r="BZ15" i="89"/>
  <c r="BY15" i="89"/>
  <c r="BX15" i="89"/>
  <c r="BW15" i="89"/>
  <c r="BV15" i="89"/>
  <c r="BU15" i="89"/>
  <c r="BT15" i="89"/>
  <c r="BS15" i="89"/>
  <c r="BR15" i="89"/>
  <c r="BQ15" i="89"/>
  <c r="BP15" i="89"/>
  <c r="BO15" i="89"/>
  <c r="BN15" i="89"/>
  <c r="BM15" i="89"/>
  <c r="BL15" i="89"/>
  <c r="BK15" i="89"/>
  <c r="BJ15" i="89"/>
  <c r="BI15" i="89"/>
  <c r="BH15" i="89"/>
  <c r="BG15" i="89"/>
  <c r="BF15" i="89"/>
  <c r="BE15" i="89"/>
  <c r="BD15" i="89"/>
  <c r="BC15" i="89"/>
  <c r="BB15" i="89"/>
  <c r="BA15" i="89"/>
  <c r="AZ15" i="89"/>
  <c r="AY15" i="89"/>
  <c r="AX15" i="89"/>
  <c r="AW15" i="89"/>
  <c r="AV15" i="89"/>
  <c r="AU15" i="89"/>
  <c r="AT15" i="89"/>
  <c r="AS15" i="89"/>
  <c r="AR15" i="89"/>
  <c r="AQ15" i="89"/>
  <c r="AP15" i="89"/>
  <c r="AO15" i="89"/>
  <c r="AN15" i="89"/>
  <c r="AM15" i="89"/>
  <c r="AL15" i="89"/>
  <c r="AK15" i="89"/>
  <c r="AJ15" i="89"/>
  <c r="AI15" i="89"/>
  <c r="AH15" i="89"/>
  <c r="AG15" i="89"/>
  <c r="AF15" i="89"/>
  <c r="AE15" i="89"/>
  <c r="AD15" i="89"/>
  <c r="AC15" i="89"/>
  <c r="AB15" i="89"/>
  <c r="AA15" i="89"/>
  <c r="Z15" i="89"/>
  <c r="Y15" i="89"/>
  <c r="X15" i="89"/>
  <c r="W15" i="89"/>
  <c r="V15" i="89"/>
  <c r="U15" i="89"/>
  <c r="T15" i="89"/>
  <c r="S15" i="89"/>
  <c r="R15" i="89"/>
  <c r="Q15" i="89"/>
  <c r="P15" i="89"/>
  <c r="O15" i="89"/>
  <c r="N15" i="89"/>
  <c r="M15" i="89"/>
  <c r="L15" i="89"/>
  <c r="K15" i="89"/>
  <c r="J15" i="89"/>
  <c r="I15" i="89"/>
  <c r="H15" i="89"/>
  <c r="G15" i="89"/>
  <c r="F15" i="89"/>
  <c r="E15" i="89"/>
  <c r="D15" i="89"/>
  <c r="C15" i="89"/>
  <c r="B15" i="89"/>
  <c r="JN14" i="89"/>
  <c r="JM14" i="89"/>
  <c r="JL14" i="89"/>
  <c r="JK14" i="89"/>
  <c r="JJ14" i="89"/>
  <c r="JI14" i="89"/>
  <c r="JH14" i="89"/>
  <c r="JG14" i="89"/>
  <c r="JF14" i="89"/>
  <c r="JE14" i="89"/>
  <c r="JD14" i="89"/>
  <c r="JC14" i="89"/>
  <c r="JB14" i="89"/>
  <c r="JA14" i="89"/>
  <c r="IZ14" i="89"/>
  <c r="IY14" i="89"/>
  <c r="IX14" i="89"/>
  <c r="IW14" i="89"/>
  <c r="IV14" i="89"/>
  <c r="IU14" i="89"/>
  <c r="IT14" i="89"/>
  <c r="IS14" i="89"/>
  <c r="IR14" i="89"/>
  <c r="IQ14" i="89"/>
  <c r="IP14" i="89"/>
  <c r="IO14" i="89"/>
  <c r="IN14" i="89"/>
  <c r="IM14" i="89"/>
  <c r="IL14" i="89"/>
  <c r="IK14" i="89"/>
  <c r="IJ14" i="89"/>
  <c r="II14" i="89"/>
  <c r="IH14" i="89"/>
  <c r="IG14" i="89"/>
  <c r="IF14" i="89"/>
  <c r="IE14" i="89"/>
  <c r="ID14" i="89"/>
  <c r="IC14" i="89"/>
  <c r="IB14" i="89"/>
  <c r="IA14" i="89"/>
  <c r="HZ14" i="89"/>
  <c r="HY14" i="89"/>
  <c r="HX14" i="89"/>
  <c r="HW14" i="89"/>
  <c r="HV14" i="89"/>
  <c r="HU14" i="89"/>
  <c r="HT14" i="89"/>
  <c r="HS14" i="89"/>
  <c r="HR14" i="89"/>
  <c r="HQ14" i="89"/>
  <c r="HP14" i="89"/>
  <c r="HO14" i="89"/>
  <c r="HN14" i="89"/>
  <c r="HM14" i="89"/>
  <c r="HL14" i="89"/>
  <c r="HK14" i="89"/>
  <c r="HJ14" i="89"/>
  <c r="HI14" i="89"/>
  <c r="HH14" i="89"/>
  <c r="HG14" i="89"/>
  <c r="HF14" i="89"/>
  <c r="HE14" i="89"/>
  <c r="HD14" i="89"/>
  <c r="HC14" i="89"/>
  <c r="HB14" i="89"/>
  <c r="HA14" i="89"/>
  <c r="GZ14" i="89"/>
  <c r="GY14" i="89"/>
  <c r="GX14" i="89"/>
  <c r="GW14" i="89"/>
  <c r="GV14" i="89"/>
  <c r="GU14" i="89"/>
  <c r="GT14" i="89"/>
  <c r="GS14" i="89"/>
  <c r="GR14" i="89"/>
  <c r="GQ14" i="89"/>
  <c r="GP14" i="89"/>
  <c r="GO14" i="89"/>
  <c r="GN14" i="89"/>
  <c r="GM14" i="89"/>
  <c r="GL14" i="89"/>
  <c r="GK14" i="89"/>
  <c r="GJ14" i="89"/>
  <c r="GI14" i="89"/>
  <c r="GH14" i="89"/>
  <c r="GG14" i="89"/>
  <c r="GF14" i="89"/>
  <c r="GE14" i="89"/>
  <c r="GD14" i="89"/>
  <c r="GC14" i="89"/>
  <c r="GB14" i="89"/>
  <c r="GA14" i="89"/>
  <c r="FZ14" i="89"/>
  <c r="FY14" i="89"/>
  <c r="FX14" i="89"/>
  <c r="FW14" i="89"/>
  <c r="FV14" i="89"/>
  <c r="FU14" i="89"/>
  <c r="FT14" i="89"/>
  <c r="FS14" i="89"/>
  <c r="FR14" i="89"/>
  <c r="FQ14" i="89"/>
  <c r="FP14" i="89"/>
  <c r="FO14" i="89"/>
  <c r="FN14" i="89"/>
  <c r="FM14" i="89"/>
  <c r="FL14" i="89"/>
  <c r="FK14" i="89"/>
  <c r="FJ14" i="89"/>
  <c r="FI14" i="89"/>
  <c r="FH14" i="89"/>
  <c r="FG14" i="89"/>
  <c r="FF14" i="89"/>
  <c r="FE14" i="89"/>
  <c r="FD14" i="89"/>
  <c r="FC14" i="89"/>
  <c r="FB14" i="89"/>
  <c r="FA14" i="89"/>
  <c r="EZ14" i="89"/>
  <c r="EY14" i="89"/>
  <c r="EX14" i="89"/>
  <c r="EW14" i="89"/>
  <c r="EV14" i="89"/>
  <c r="EU14" i="89"/>
  <c r="ET14" i="89"/>
  <c r="ES14" i="89"/>
  <c r="ER14" i="89"/>
  <c r="EQ14" i="89"/>
  <c r="EP14" i="89"/>
  <c r="EO14" i="89"/>
  <c r="EN14" i="89"/>
  <c r="EM14" i="89"/>
  <c r="EL14" i="89"/>
  <c r="EK14" i="89"/>
  <c r="EJ14" i="89"/>
  <c r="EI14" i="89"/>
  <c r="EH14" i="89"/>
  <c r="EG14" i="89"/>
  <c r="EF14" i="89"/>
  <c r="EE14" i="89"/>
  <c r="ED14" i="89"/>
  <c r="EC14" i="89"/>
  <c r="EB14" i="89"/>
  <c r="EA14" i="89"/>
  <c r="DZ14" i="89"/>
  <c r="DY14" i="89"/>
  <c r="DX14" i="89"/>
  <c r="DW14" i="89"/>
  <c r="DV14" i="89"/>
  <c r="DU14" i="89"/>
  <c r="DT14" i="89"/>
  <c r="DS14" i="89"/>
  <c r="DR14" i="89"/>
  <c r="DQ14" i="89"/>
  <c r="DP14" i="89"/>
  <c r="DO14" i="89"/>
  <c r="DN14" i="89"/>
  <c r="DM14" i="89"/>
  <c r="DL14" i="89"/>
  <c r="DK14" i="89"/>
  <c r="DJ14" i="89"/>
  <c r="DI14" i="89"/>
  <c r="DH14" i="89"/>
  <c r="DG14" i="89"/>
  <c r="DF14" i="89"/>
  <c r="DE14" i="89"/>
  <c r="DD14" i="89"/>
  <c r="DC14" i="89"/>
  <c r="DB14" i="89"/>
  <c r="DA14" i="89"/>
  <c r="CZ14" i="89"/>
  <c r="CY14" i="89"/>
  <c r="CX14" i="89"/>
  <c r="CW14" i="89"/>
  <c r="CV14" i="89"/>
  <c r="CU14" i="89"/>
  <c r="CT14" i="89"/>
  <c r="CS14" i="89"/>
  <c r="CR14" i="89"/>
  <c r="CQ14" i="89"/>
  <c r="CP14" i="89"/>
  <c r="CO14" i="89"/>
  <c r="CN14" i="89"/>
  <c r="CM14" i="89"/>
  <c r="CL14" i="89"/>
  <c r="CK14" i="89"/>
  <c r="CJ14" i="89"/>
  <c r="CI14" i="89"/>
  <c r="CH14" i="89"/>
  <c r="CG14" i="89"/>
  <c r="CF14" i="89"/>
  <c r="CE14" i="89"/>
  <c r="CD14" i="89"/>
  <c r="CC14" i="89"/>
  <c r="CB14" i="89"/>
  <c r="CA14" i="89"/>
  <c r="BZ14" i="89"/>
  <c r="BY14" i="89"/>
  <c r="BX14" i="89"/>
  <c r="BW14" i="89"/>
  <c r="BV14" i="89"/>
  <c r="BU14" i="89"/>
  <c r="BT14" i="89"/>
  <c r="BS14" i="89"/>
  <c r="BR14" i="89"/>
  <c r="BQ14" i="89"/>
  <c r="BP14" i="89"/>
  <c r="BO14" i="89"/>
  <c r="BN14" i="89"/>
  <c r="BM14" i="89"/>
  <c r="BL14" i="89"/>
  <c r="BK14" i="89"/>
  <c r="BJ14" i="89"/>
  <c r="BI14" i="89"/>
  <c r="BH14" i="89"/>
  <c r="BG14" i="89"/>
  <c r="BF14" i="89"/>
  <c r="BE14" i="89"/>
  <c r="BD14" i="89"/>
  <c r="BC14" i="89"/>
  <c r="BB14" i="89"/>
  <c r="BA14" i="89"/>
  <c r="AZ14" i="89"/>
  <c r="AY14" i="89"/>
  <c r="AX14" i="89"/>
  <c r="AW14" i="89"/>
  <c r="AV14" i="89"/>
  <c r="AU14" i="89"/>
  <c r="AT14" i="89"/>
  <c r="AS14" i="89"/>
  <c r="AR14" i="89"/>
  <c r="AQ14" i="89"/>
  <c r="AP14" i="89"/>
  <c r="AO14" i="89"/>
  <c r="AN14" i="89"/>
  <c r="AM14" i="89"/>
  <c r="AL14" i="89"/>
  <c r="AK14" i="89"/>
  <c r="AJ14" i="89"/>
  <c r="AI14" i="89"/>
  <c r="AH14" i="89"/>
  <c r="AG14" i="89"/>
  <c r="AF14" i="89"/>
  <c r="AE14" i="89"/>
  <c r="AD14" i="89"/>
  <c r="AC14" i="89"/>
  <c r="AB14" i="89"/>
  <c r="AA14" i="89"/>
  <c r="Z14" i="89"/>
  <c r="Y14" i="89"/>
  <c r="X14" i="89"/>
  <c r="W14" i="89"/>
  <c r="V14" i="89"/>
  <c r="U14" i="89"/>
  <c r="T14" i="89"/>
  <c r="S14" i="89"/>
  <c r="R14" i="89"/>
  <c r="Q14" i="89"/>
  <c r="P14" i="89"/>
  <c r="O14" i="89"/>
  <c r="N14" i="89"/>
  <c r="M14" i="89"/>
  <c r="L14" i="89"/>
  <c r="K14" i="89"/>
  <c r="J14" i="89"/>
  <c r="I14" i="89"/>
  <c r="H14" i="89"/>
  <c r="G14" i="89"/>
  <c r="F14" i="89"/>
  <c r="E14" i="89"/>
  <c r="D14" i="89"/>
  <c r="C14" i="89"/>
  <c r="B14" i="89"/>
  <c r="JN12" i="89"/>
  <c r="JM12" i="89"/>
  <c r="JL12" i="89"/>
  <c r="JK12" i="89"/>
  <c r="JJ12" i="89"/>
  <c r="JI12" i="89"/>
  <c r="JH12" i="89"/>
  <c r="JG12" i="89"/>
  <c r="JF12" i="89"/>
  <c r="JE12" i="89"/>
  <c r="JD12" i="89"/>
  <c r="JC12" i="89"/>
  <c r="JB12" i="89"/>
  <c r="JA12" i="89"/>
  <c r="IZ12" i="89"/>
  <c r="IY12" i="89"/>
  <c r="IX12" i="89"/>
  <c r="IW12" i="89"/>
  <c r="IV12" i="89"/>
  <c r="IU12" i="89"/>
  <c r="IT12" i="89"/>
  <c r="IS12" i="89"/>
  <c r="IR12" i="89"/>
  <c r="IQ12" i="89"/>
  <c r="IP12" i="89"/>
  <c r="IO12" i="89"/>
  <c r="IN12" i="89"/>
  <c r="IM12" i="89"/>
  <c r="IL12" i="89"/>
  <c r="IK12" i="89"/>
  <c r="IJ12" i="89"/>
  <c r="II12" i="89"/>
  <c r="IH12" i="89"/>
  <c r="IG12" i="89"/>
  <c r="IF12" i="89"/>
  <c r="IE12" i="89"/>
  <c r="ID12" i="89"/>
  <c r="IC12" i="89"/>
  <c r="IB12" i="89"/>
  <c r="IA12" i="89"/>
  <c r="HZ12" i="89"/>
  <c r="HY12" i="89"/>
  <c r="HX12" i="89"/>
  <c r="HW12" i="89"/>
  <c r="HV12" i="89"/>
  <c r="HU12" i="89"/>
  <c r="HT12" i="89"/>
  <c r="HS12" i="89"/>
  <c r="HR12" i="89"/>
  <c r="HQ12" i="89"/>
  <c r="HP12" i="89"/>
  <c r="HO12" i="89"/>
  <c r="HN12" i="89"/>
  <c r="HM12" i="89"/>
  <c r="HL12" i="89"/>
  <c r="HK12" i="89"/>
  <c r="HJ12" i="89"/>
  <c r="HI12" i="89"/>
  <c r="HH12" i="89"/>
  <c r="HG12" i="89"/>
  <c r="HF12" i="89"/>
  <c r="HE12" i="89"/>
  <c r="HD12" i="89"/>
  <c r="HC12" i="89"/>
  <c r="HB12" i="89"/>
  <c r="HA12" i="89"/>
  <c r="GZ12" i="89"/>
  <c r="GY12" i="89"/>
  <c r="GX12" i="89"/>
  <c r="GW12" i="89"/>
  <c r="GV12" i="89"/>
  <c r="GU12" i="89"/>
  <c r="GT12" i="89"/>
  <c r="GS12" i="89"/>
  <c r="GR12" i="89"/>
  <c r="GQ12" i="89"/>
  <c r="GP12" i="89"/>
  <c r="GO12" i="89"/>
  <c r="GN12" i="89"/>
  <c r="GM12" i="89"/>
  <c r="GL12" i="89"/>
  <c r="GK12" i="89"/>
  <c r="GJ12" i="89"/>
  <c r="GI12" i="89"/>
  <c r="GH12" i="89"/>
  <c r="GG12" i="89"/>
  <c r="GF12" i="89"/>
  <c r="GE12" i="89"/>
  <c r="GD12" i="89"/>
  <c r="GC12" i="89"/>
  <c r="GB12" i="89"/>
  <c r="GA12" i="89"/>
  <c r="FZ12" i="89"/>
  <c r="FY12" i="89"/>
  <c r="FX12" i="89"/>
  <c r="FW12" i="89"/>
  <c r="FV12" i="89"/>
  <c r="FU12" i="89"/>
  <c r="FT12" i="89"/>
  <c r="FS12" i="89"/>
  <c r="FR12" i="89"/>
  <c r="FQ12" i="89"/>
  <c r="FP12" i="89"/>
  <c r="FO12" i="89"/>
  <c r="FN12" i="89"/>
  <c r="FM12" i="89"/>
  <c r="FL12" i="89"/>
  <c r="FK12" i="89"/>
  <c r="FJ12" i="89"/>
  <c r="FI12" i="89"/>
  <c r="FH12" i="89"/>
  <c r="FG12" i="89"/>
  <c r="FF12" i="89"/>
  <c r="FE12" i="89"/>
  <c r="FD12" i="89"/>
  <c r="FC12" i="89"/>
  <c r="FB12" i="89"/>
  <c r="FA12" i="89"/>
  <c r="EZ12" i="89"/>
  <c r="EY12" i="89"/>
  <c r="EX12" i="89"/>
  <c r="EW12" i="89"/>
  <c r="EV12" i="89"/>
  <c r="EU12" i="89"/>
  <c r="ET12" i="89"/>
  <c r="ES12" i="89"/>
  <c r="ER12" i="89"/>
  <c r="EQ12" i="89"/>
  <c r="EP12" i="89"/>
  <c r="EO12" i="89"/>
  <c r="EN12" i="89"/>
  <c r="EM12" i="89"/>
  <c r="EL12" i="89"/>
  <c r="EK12" i="89"/>
  <c r="EJ12" i="89"/>
  <c r="EI12" i="89"/>
  <c r="EH12" i="89"/>
  <c r="EG12" i="89"/>
  <c r="EF12" i="89"/>
  <c r="EE12" i="89"/>
  <c r="ED12" i="89"/>
  <c r="EC12" i="89"/>
  <c r="EB12" i="89"/>
  <c r="EA12" i="89"/>
  <c r="DZ12" i="89"/>
  <c r="DY12" i="89"/>
  <c r="DX12" i="89"/>
  <c r="DW12" i="89"/>
  <c r="DV12" i="89"/>
  <c r="DU12" i="89"/>
  <c r="DT12" i="89"/>
  <c r="DS12" i="89"/>
  <c r="DR12" i="89"/>
  <c r="DQ12" i="89"/>
  <c r="DP12" i="89"/>
  <c r="DO12" i="89"/>
  <c r="DN12" i="89"/>
  <c r="DM12" i="89"/>
  <c r="DL12" i="89"/>
  <c r="DK12" i="89"/>
  <c r="DJ12" i="89"/>
  <c r="DI12" i="89"/>
  <c r="DH12" i="89"/>
  <c r="DG12" i="89"/>
  <c r="DF12" i="89"/>
  <c r="DE12" i="89"/>
  <c r="DD12" i="89"/>
  <c r="DC12" i="89"/>
  <c r="DB12" i="89"/>
  <c r="DA12" i="89"/>
  <c r="CZ12" i="89"/>
  <c r="CY12" i="89"/>
  <c r="CX12" i="89"/>
  <c r="CW12" i="89"/>
  <c r="CV12" i="89"/>
  <c r="CU12" i="89"/>
  <c r="CT12" i="89"/>
  <c r="CS12" i="89"/>
  <c r="CR12" i="89"/>
  <c r="CQ12" i="89"/>
  <c r="CP12" i="89"/>
  <c r="CO12" i="89"/>
  <c r="CN12" i="89"/>
  <c r="CM12" i="89"/>
  <c r="CL12" i="89"/>
  <c r="CK12" i="89"/>
  <c r="CJ12" i="89"/>
  <c r="CI12" i="89"/>
  <c r="CH12" i="89"/>
  <c r="CG12" i="89"/>
  <c r="CF12" i="89"/>
  <c r="CE12" i="89"/>
  <c r="CD12" i="89"/>
  <c r="CC12" i="89"/>
  <c r="CB12" i="89"/>
  <c r="CA12" i="89"/>
  <c r="BZ12" i="89"/>
  <c r="BY12" i="89"/>
  <c r="BX12" i="89"/>
  <c r="BW12" i="89"/>
  <c r="BV12" i="89"/>
  <c r="BU12" i="89"/>
  <c r="BT12" i="89"/>
  <c r="BS12" i="89"/>
  <c r="BR12" i="89"/>
  <c r="BQ12" i="89"/>
  <c r="BP12" i="89"/>
  <c r="BO12" i="89"/>
  <c r="BN12" i="89"/>
  <c r="BM12" i="89"/>
  <c r="BL12" i="89"/>
  <c r="BK12" i="89"/>
  <c r="BJ12" i="89"/>
  <c r="BI12" i="89"/>
  <c r="BH12" i="89"/>
  <c r="BG12" i="89"/>
  <c r="BF12" i="89"/>
  <c r="BE12" i="89"/>
  <c r="BD12" i="89"/>
  <c r="BC12" i="89"/>
  <c r="BB12" i="89"/>
  <c r="BA12" i="89"/>
  <c r="AZ12" i="89"/>
  <c r="AY12" i="89"/>
  <c r="AX12" i="89"/>
  <c r="AW12" i="89"/>
  <c r="AV12" i="89"/>
  <c r="AU12" i="89"/>
  <c r="AT12" i="89"/>
  <c r="AS12" i="89"/>
  <c r="AR12" i="89"/>
  <c r="AQ12" i="89"/>
  <c r="AP12" i="89"/>
  <c r="AO12" i="89"/>
  <c r="AN12" i="89"/>
  <c r="AM12" i="89"/>
  <c r="AL12" i="89"/>
  <c r="AK12" i="89"/>
  <c r="AJ12" i="89"/>
  <c r="AI12" i="89"/>
  <c r="AH12" i="89"/>
  <c r="AG12" i="89"/>
  <c r="AF12" i="89"/>
  <c r="AE12" i="89"/>
  <c r="AD12" i="89"/>
  <c r="AC12" i="89"/>
  <c r="AB12" i="89"/>
  <c r="AA12" i="89"/>
  <c r="Z12" i="89"/>
  <c r="Y12" i="89"/>
  <c r="X12" i="89"/>
  <c r="W12" i="89"/>
  <c r="V12" i="89"/>
  <c r="U12" i="89"/>
  <c r="T12" i="89"/>
  <c r="S12" i="89"/>
  <c r="R12" i="89"/>
  <c r="Q12" i="89"/>
  <c r="P12" i="89"/>
  <c r="O12" i="89"/>
  <c r="N12" i="89"/>
  <c r="M12" i="89"/>
  <c r="L12" i="89"/>
  <c r="K12" i="89"/>
  <c r="J12" i="89"/>
  <c r="I12" i="89"/>
  <c r="H12" i="89"/>
  <c r="G12" i="89"/>
  <c r="F12" i="89"/>
  <c r="E12" i="89"/>
  <c r="D12" i="89"/>
  <c r="C12" i="89"/>
  <c r="B12" i="89"/>
  <c r="JN11" i="89"/>
  <c r="JM11" i="89"/>
  <c r="JL11" i="89"/>
  <c r="JK11" i="89"/>
  <c r="JJ11" i="89"/>
  <c r="JI11" i="89"/>
  <c r="JH11" i="89"/>
  <c r="JG11" i="89"/>
  <c r="JF11" i="89"/>
  <c r="JE11" i="89"/>
  <c r="JD11" i="89"/>
  <c r="JC11" i="89"/>
  <c r="JB11" i="89"/>
  <c r="JA11" i="89"/>
  <c r="IZ11" i="89"/>
  <c r="IY11" i="89"/>
  <c r="IX11" i="89"/>
  <c r="IW11" i="89"/>
  <c r="IV11" i="89"/>
  <c r="IU11" i="89"/>
  <c r="IT11" i="89"/>
  <c r="IS11" i="89"/>
  <c r="IR11" i="89"/>
  <c r="IQ11" i="89"/>
  <c r="IP11" i="89"/>
  <c r="IO11" i="89"/>
  <c r="IN11" i="89"/>
  <c r="IM11" i="89"/>
  <c r="IL11" i="89"/>
  <c r="IK11" i="89"/>
  <c r="IJ11" i="89"/>
  <c r="II11" i="89"/>
  <c r="IH11" i="89"/>
  <c r="IG11" i="89"/>
  <c r="IF11" i="89"/>
  <c r="IE11" i="89"/>
  <c r="ID11" i="89"/>
  <c r="IC11" i="89"/>
  <c r="IB11" i="89"/>
  <c r="IA11" i="89"/>
  <c r="HZ11" i="89"/>
  <c r="HY11" i="89"/>
  <c r="HX11" i="89"/>
  <c r="HW11" i="89"/>
  <c r="HV11" i="89"/>
  <c r="HU11" i="89"/>
  <c r="HT11" i="89"/>
  <c r="HS11" i="89"/>
  <c r="HR11" i="89"/>
  <c r="HQ11" i="89"/>
  <c r="HP11" i="89"/>
  <c r="HO11" i="89"/>
  <c r="HN11" i="89"/>
  <c r="HM11" i="89"/>
  <c r="HL11" i="89"/>
  <c r="HK11" i="89"/>
  <c r="HJ11" i="89"/>
  <c r="HI11" i="89"/>
  <c r="HH11" i="89"/>
  <c r="HG11" i="89"/>
  <c r="HF11" i="89"/>
  <c r="HE11" i="89"/>
  <c r="HD11" i="89"/>
  <c r="HC11" i="89"/>
  <c r="HB11" i="89"/>
  <c r="HA11" i="89"/>
  <c r="GZ11" i="89"/>
  <c r="GY11" i="89"/>
  <c r="GX11" i="89"/>
  <c r="GW11" i="89"/>
  <c r="GV11" i="89"/>
  <c r="GU11" i="89"/>
  <c r="GT11" i="89"/>
  <c r="GS11" i="89"/>
  <c r="GR11" i="89"/>
  <c r="GQ11" i="89"/>
  <c r="GP11" i="89"/>
  <c r="GO11" i="89"/>
  <c r="GN11" i="89"/>
  <c r="GM11" i="89"/>
  <c r="GL11" i="89"/>
  <c r="GK11" i="89"/>
  <c r="GJ11" i="89"/>
  <c r="GI11" i="89"/>
  <c r="GH11" i="89"/>
  <c r="GG11" i="89"/>
  <c r="GF11" i="89"/>
  <c r="GE11" i="89"/>
  <c r="GD11" i="89"/>
  <c r="GC11" i="89"/>
  <c r="GB11" i="89"/>
  <c r="GA11" i="89"/>
  <c r="FZ11" i="89"/>
  <c r="FY11" i="89"/>
  <c r="FX11" i="89"/>
  <c r="FW11" i="89"/>
  <c r="FV11" i="89"/>
  <c r="FU11" i="89"/>
  <c r="FT11" i="89"/>
  <c r="FS11" i="89"/>
  <c r="FR11" i="89"/>
  <c r="FQ11" i="89"/>
  <c r="FP11" i="89"/>
  <c r="FO11" i="89"/>
  <c r="FN11" i="89"/>
  <c r="FM11" i="89"/>
  <c r="FL11" i="89"/>
  <c r="FK11" i="89"/>
  <c r="FJ11" i="89"/>
  <c r="FI11" i="89"/>
  <c r="FH11" i="89"/>
  <c r="FG11" i="89"/>
  <c r="FF11" i="89"/>
  <c r="FE11" i="89"/>
  <c r="FD11" i="89"/>
  <c r="FC11" i="89"/>
  <c r="FB11" i="89"/>
  <c r="FA11" i="89"/>
  <c r="EZ11" i="89"/>
  <c r="EY11" i="89"/>
  <c r="EX11" i="89"/>
  <c r="EW11" i="89"/>
  <c r="EV11" i="89"/>
  <c r="EU11" i="89"/>
  <c r="ET11" i="89"/>
  <c r="ES11" i="89"/>
  <c r="ER11" i="89"/>
  <c r="EQ11" i="89"/>
  <c r="EP11" i="89"/>
  <c r="EO11" i="89"/>
  <c r="EN11" i="89"/>
  <c r="EM11" i="89"/>
  <c r="EL11" i="89"/>
  <c r="EK11" i="89"/>
  <c r="EJ11" i="89"/>
  <c r="EI11" i="89"/>
  <c r="EH11" i="89"/>
  <c r="EG11" i="89"/>
  <c r="EF11" i="89"/>
  <c r="EE11" i="89"/>
  <c r="ED11" i="89"/>
  <c r="EC11" i="89"/>
  <c r="EB11" i="89"/>
  <c r="EA11" i="89"/>
  <c r="DZ11" i="89"/>
  <c r="DY11" i="89"/>
  <c r="DX11" i="89"/>
  <c r="DW11" i="89"/>
  <c r="DV11" i="89"/>
  <c r="DU11" i="89"/>
  <c r="DT11" i="89"/>
  <c r="DS11" i="89"/>
  <c r="DR11" i="89"/>
  <c r="DQ11" i="89"/>
  <c r="DP11" i="89"/>
  <c r="DO11" i="89"/>
  <c r="DN11" i="89"/>
  <c r="DM11" i="89"/>
  <c r="DL11" i="89"/>
  <c r="DK11" i="89"/>
  <c r="DJ11" i="89"/>
  <c r="DI11" i="89"/>
  <c r="DH11" i="89"/>
  <c r="DG11" i="89"/>
  <c r="DF11" i="89"/>
  <c r="DE11" i="89"/>
  <c r="DD11" i="89"/>
  <c r="DC11" i="89"/>
  <c r="DB11" i="89"/>
  <c r="DA11" i="89"/>
  <c r="CZ11" i="89"/>
  <c r="CY11" i="89"/>
  <c r="CX11" i="89"/>
  <c r="CW11" i="89"/>
  <c r="CV11" i="89"/>
  <c r="CU11" i="89"/>
  <c r="CT11" i="89"/>
  <c r="CS11" i="89"/>
  <c r="CR11" i="89"/>
  <c r="CQ11" i="89"/>
  <c r="CP11" i="89"/>
  <c r="CO11" i="89"/>
  <c r="CN11" i="89"/>
  <c r="CM11" i="89"/>
  <c r="CL11" i="89"/>
  <c r="CK11" i="89"/>
  <c r="CJ11" i="89"/>
  <c r="CI11" i="89"/>
  <c r="CH11" i="89"/>
  <c r="CG11" i="89"/>
  <c r="CF11" i="89"/>
  <c r="CE11" i="89"/>
  <c r="CD11" i="89"/>
  <c r="CC11" i="89"/>
  <c r="CB11" i="89"/>
  <c r="CA11" i="89"/>
  <c r="BZ11" i="89"/>
  <c r="BY11" i="89"/>
  <c r="BX11" i="89"/>
  <c r="BW11" i="89"/>
  <c r="BV11" i="89"/>
  <c r="BU11" i="89"/>
  <c r="BT11" i="89"/>
  <c r="BS11" i="89"/>
  <c r="BR11" i="89"/>
  <c r="BQ11" i="89"/>
  <c r="BP11" i="89"/>
  <c r="BO11" i="89"/>
  <c r="BN11" i="89"/>
  <c r="BM11" i="89"/>
  <c r="BL11" i="89"/>
  <c r="BK11" i="89"/>
  <c r="BJ11" i="89"/>
  <c r="BI11" i="89"/>
  <c r="BH11" i="89"/>
  <c r="BG11" i="89"/>
  <c r="BF11" i="89"/>
  <c r="BE11" i="89"/>
  <c r="BD11" i="89"/>
  <c r="BC11" i="89"/>
  <c r="BB11" i="89"/>
  <c r="BA11" i="89"/>
  <c r="AZ11" i="89"/>
  <c r="AY11" i="89"/>
  <c r="AX11" i="89"/>
  <c r="AW11" i="89"/>
  <c r="AV11" i="89"/>
  <c r="AU11" i="89"/>
  <c r="AT11" i="89"/>
  <c r="AS11" i="89"/>
  <c r="AR11" i="89"/>
  <c r="AQ11" i="89"/>
  <c r="AP11" i="89"/>
  <c r="AO11" i="89"/>
  <c r="AN11" i="89"/>
  <c r="AM11" i="89"/>
  <c r="AL11" i="89"/>
  <c r="AK11" i="89"/>
  <c r="AJ11" i="89"/>
  <c r="AI11" i="89"/>
  <c r="AH11" i="89"/>
  <c r="AG11" i="89"/>
  <c r="AF11" i="89"/>
  <c r="AE11" i="89"/>
  <c r="AD11" i="89"/>
  <c r="AC11" i="89"/>
  <c r="AB11" i="89"/>
  <c r="AA11" i="89"/>
  <c r="Z11" i="89"/>
  <c r="Y11" i="89"/>
  <c r="X11" i="89"/>
  <c r="W11" i="89"/>
  <c r="V11" i="89"/>
  <c r="U11" i="89"/>
  <c r="T11" i="89"/>
  <c r="S11" i="89"/>
  <c r="R11" i="89"/>
  <c r="Q11" i="89"/>
  <c r="P11" i="89"/>
  <c r="O11" i="89"/>
  <c r="N11" i="89"/>
  <c r="M11" i="89"/>
  <c r="L11" i="89"/>
  <c r="K11" i="89"/>
  <c r="J11" i="89"/>
  <c r="I11" i="89"/>
  <c r="H11" i="89"/>
  <c r="G11" i="89"/>
  <c r="F11" i="89"/>
  <c r="E11" i="89"/>
  <c r="D11" i="89"/>
  <c r="C11" i="89"/>
  <c r="B11" i="89"/>
  <c r="JN9" i="89"/>
  <c r="JM9" i="89"/>
  <c r="JL9" i="89"/>
  <c r="JK9" i="89"/>
  <c r="JJ9" i="89"/>
  <c r="JI9" i="89"/>
  <c r="JH9" i="89"/>
  <c r="JG9" i="89"/>
  <c r="JF9" i="89"/>
  <c r="JE9" i="89"/>
  <c r="JD9" i="89"/>
  <c r="JC9" i="89"/>
  <c r="JB9" i="89"/>
  <c r="JA9" i="89"/>
  <c r="IZ9" i="89"/>
  <c r="IY9" i="89"/>
  <c r="IX9" i="89"/>
  <c r="IW9" i="89"/>
  <c r="IV9" i="89"/>
  <c r="IU9" i="89"/>
  <c r="IT9" i="89"/>
  <c r="IS9" i="89"/>
  <c r="IR9" i="89"/>
  <c r="IQ9" i="89"/>
  <c r="IP9" i="89"/>
  <c r="IO9" i="89"/>
  <c r="IN9" i="89"/>
  <c r="IM9" i="89"/>
  <c r="IL9" i="89"/>
  <c r="IK9" i="89"/>
  <c r="IJ9" i="89"/>
  <c r="II9" i="89"/>
  <c r="IH9" i="89"/>
  <c r="IG9" i="89"/>
  <c r="IF9" i="89"/>
  <c r="IE9" i="89"/>
  <c r="ID9" i="89"/>
  <c r="IC9" i="89"/>
  <c r="IB9" i="89"/>
  <c r="IA9" i="89"/>
  <c r="HZ9" i="89"/>
  <c r="HY9" i="89"/>
  <c r="HX9" i="89"/>
  <c r="HW9" i="89"/>
  <c r="HV9" i="89"/>
  <c r="HU9" i="89"/>
  <c r="HT9" i="89"/>
  <c r="HS9" i="89"/>
  <c r="HR9" i="89"/>
  <c r="HQ9" i="89"/>
  <c r="HP9" i="89"/>
  <c r="HO9" i="89"/>
  <c r="HN9" i="89"/>
  <c r="HM9" i="89"/>
  <c r="HL9" i="89"/>
  <c r="HK9" i="89"/>
  <c r="HJ9" i="89"/>
  <c r="HI9" i="89"/>
  <c r="HH9" i="89"/>
  <c r="HG9" i="89"/>
  <c r="HF9" i="89"/>
  <c r="HE9" i="89"/>
  <c r="HD9" i="89"/>
  <c r="HC9" i="89"/>
  <c r="HB9" i="89"/>
  <c r="HA9" i="89"/>
  <c r="GZ9" i="89"/>
  <c r="GY9" i="89"/>
  <c r="GX9" i="89"/>
  <c r="GW9" i="89"/>
  <c r="GV9" i="89"/>
  <c r="GU9" i="89"/>
  <c r="GT9" i="89"/>
  <c r="GS9" i="89"/>
  <c r="GR9" i="89"/>
  <c r="GQ9" i="89"/>
  <c r="GP9" i="89"/>
  <c r="GO9" i="89"/>
  <c r="GN9" i="89"/>
  <c r="GM9" i="89"/>
  <c r="GL9" i="89"/>
  <c r="GK9" i="89"/>
  <c r="GJ9" i="89"/>
  <c r="GI9" i="89"/>
  <c r="GH9" i="89"/>
  <c r="GG9" i="89"/>
  <c r="GF9" i="89"/>
  <c r="GE9" i="89"/>
  <c r="GD9" i="89"/>
  <c r="GC9" i="89"/>
  <c r="GB9" i="89"/>
  <c r="GA9" i="89"/>
  <c r="FZ9" i="89"/>
  <c r="FY9" i="89"/>
  <c r="FX9" i="89"/>
  <c r="FW9" i="89"/>
  <c r="FV9" i="89"/>
  <c r="FU9" i="89"/>
  <c r="FT9" i="89"/>
  <c r="FS9" i="89"/>
  <c r="FR9" i="89"/>
  <c r="FQ9" i="89"/>
  <c r="FP9" i="89"/>
  <c r="FO9" i="89"/>
  <c r="FN9" i="89"/>
  <c r="FM9" i="89"/>
  <c r="FL9" i="89"/>
  <c r="FK9" i="89"/>
  <c r="FJ9" i="89"/>
  <c r="FI9" i="89"/>
  <c r="FH9" i="89"/>
  <c r="FG9" i="89"/>
  <c r="FF9" i="89"/>
  <c r="FE9" i="89"/>
  <c r="FD9" i="89"/>
  <c r="FC9" i="89"/>
  <c r="FB9" i="89"/>
  <c r="FA9" i="89"/>
  <c r="EZ9" i="89"/>
  <c r="EY9" i="89"/>
  <c r="EX9" i="89"/>
  <c r="EW9" i="89"/>
  <c r="EV9" i="89"/>
  <c r="EU9" i="89"/>
  <c r="ET9" i="89"/>
  <c r="ES9" i="89"/>
  <c r="ER9" i="89"/>
  <c r="EQ9" i="89"/>
  <c r="EP9" i="89"/>
  <c r="EO9" i="89"/>
  <c r="EN9" i="89"/>
  <c r="EM9" i="89"/>
  <c r="EL9" i="89"/>
  <c r="EK9" i="89"/>
  <c r="EJ9" i="89"/>
  <c r="EI9" i="89"/>
  <c r="EH9" i="89"/>
  <c r="EG9" i="89"/>
  <c r="EF9" i="89"/>
  <c r="EE9" i="89"/>
  <c r="ED9" i="89"/>
  <c r="EC9" i="89"/>
  <c r="EB9" i="89"/>
  <c r="EA9" i="89"/>
  <c r="DZ9" i="89"/>
  <c r="DY9" i="89"/>
  <c r="DX9" i="89"/>
  <c r="DW9" i="89"/>
  <c r="DV9" i="89"/>
  <c r="DU9" i="89"/>
  <c r="DT9" i="89"/>
  <c r="DS9" i="89"/>
  <c r="DR9" i="89"/>
  <c r="DQ9" i="89"/>
  <c r="DP9" i="89"/>
  <c r="DO9" i="89"/>
  <c r="DN9" i="89"/>
  <c r="DM9" i="89"/>
  <c r="DL9" i="89"/>
  <c r="DK9" i="89"/>
  <c r="DJ9" i="89"/>
  <c r="DI9" i="89"/>
  <c r="DH9" i="89"/>
  <c r="DG9" i="89"/>
  <c r="DF9" i="89"/>
  <c r="DE9" i="89"/>
  <c r="DD9" i="89"/>
  <c r="DC9" i="89"/>
  <c r="DB9" i="89"/>
  <c r="DA9" i="89"/>
  <c r="CZ9" i="89"/>
  <c r="CY9" i="89"/>
  <c r="CX9" i="89"/>
  <c r="CW9" i="89"/>
  <c r="CV9" i="89"/>
  <c r="CU9" i="89"/>
  <c r="CT9" i="89"/>
  <c r="CS9" i="89"/>
  <c r="CR9" i="89"/>
  <c r="CQ9" i="89"/>
  <c r="CP9" i="89"/>
  <c r="CO9" i="89"/>
  <c r="CN9" i="89"/>
  <c r="CM9" i="89"/>
  <c r="CL9" i="89"/>
  <c r="CK9" i="89"/>
  <c r="CJ9" i="89"/>
  <c r="CI9" i="89"/>
  <c r="CH9" i="89"/>
  <c r="CG9" i="89"/>
  <c r="CF9" i="89"/>
  <c r="CE9" i="89"/>
  <c r="CD9" i="89"/>
  <c r="CC9" i="89"/>
  <c r="CB9" i="89"/>
  <c r="CA9" i="89"/>
  <c r="BZ9" i="89"/>
  <c r="BY9" i="89"/>
  <c r="BX9" i="89"/>
  <c r="BW9" i="89"/>
  <c r="BV9" i="89"/>
  <c r="BU9" i="89"/>
  <c r="BT9" i="89"/>
  <c r="BS9" i="89"/>
  <c r="BR9" i="89"/>
  <c r="BQ9" i="89"/>
  <c r="BP9" i="89"/>
  <c r="BO9" i="89"/>
  <c r="BN9" i="89"/>
  <c r="BM9" i="89"/>
  <c r="BL9" i="89"/>
  <c r="BK9" i="89"/>
  <c r="BJ9" i="89"/>
  <c r="BI9" i="89"/>
  <c r="BH9" i="89"/>
  <c r="BG9" i="89"/>
  <c r="BF9" i="89"/>
  <c r="BE9" i="89"/>
  <c r="BD9" i="89"/>
  <c r="BC9" i="89"/>
  <c r="BB9" i="89"/>
  <c r="BA9" i="89"/>
  <c r="AZ9" i="89"/>
  <c r="AY9" i="89"/>
  <c r="AX9" i="89"/>
  <c r="AW9" i="89"/>
  <c r="AV9" i="89"/>
  <c r="AU9" i="89"/>
  <c r="AT9" i="89"/>
  <c r="AS9" i="89"/>
  <c r="AR9" i="89"/>
  <c r="AQ9" i="89"/>
  <c r="AP9" i="89"/>
  <c r="AO9" i="89"/>
  <c r="AN9" i="89"/>
  <c r="AM9" i="89"/>
  <c r="AL9" i="89"/>
  <c r="AK9" i="89"/>
  <c r="AJ9" i="89"/>
  <c r="AI9" i="89"/>
  <c r="AH9" i="89"/>
  <c r="AG9" i="89"/>
  <c r="AF9" i="89"/>
  <c r="AE9" i="89"/>
  <c r="AD9" i="89"/>
  <c r="AC9" i="89"/>
  <c r="AB9" i="89"/>
  <c r="AA9" i="89"/>
  <c r="Z9" i="89"/>
  <c r="Y9" i="89"/>
  <c r="X9" i="89"/>
  <c r="W9" i="89"/>
  <c r="V9" i="89"/>
  <c r="U9" i="89"/>
  <c r="T9" i="89"/>
  <c r="S9" i="89"/>
  <c r="R9" i="89"/>
  <c r="Q9" i="89"/>
  <c r="P9" i="89"/>
  <c r="O9" i="89"/>
  <c r="N9" i="89"/>
  <c r="M9" i="89"/>
  <c r="L9" i="89"/>
  <c r="K9" i="89"/>
  <c r="J9" i="89"/>
  <c r="I9" i="89"/>
  <c r="H9" i="89"/>
  <c r="G9" i="89"/>
  <c r="F9" i="89"/>
  <c r="E9" i="89"/>
  <c r="D9" i="89"/>
  <c r="C9" i="89"/>
  <c r="B9" i="89"/>
  <c r="JN8" i="89"/>
  <c r="JM8" i="89"/>
  <c r="JL8" i="89"/>
  <c r="JK8" i="89"/>
  <c r="JJ8" i="89"/>
  <c r="JI8" i="89"/>
  <c r="JH8" i="89"/>
  <c r="JG8" i="89"/>
  <c r="JF8" i="89"/>
  <c r="JE8" i="89"/>
  <c r="JD8" i="89"/>
  <c r="JC8" i="89"/>
  <c r="JB8" i="89"/>
  <c r="JA8" i="89"/>
  <c r="IZ8" i="89"/>
  <c r="IY8" i="89"/>
  <c r="IX8" i="89"/>
  <c r="IW8" i="89"/>
  <c r="IV8" i="89"/>
  <c r="IU8" i="89"/>
  <c r="IT8" i="89"/>
  <c r="IS8" i="89"/>
  <c r="IR8" i="89"/>
  <c r="IQ8" i="89"/>
  <c r="IP8" i="89"/>
  <c r="IO8" i="89"/>
  <c r="IN8" i="89"/>
  <c r="IM8" i="89"/>
  <c r="IL8" i="89"/>
  <c r="IK8" i="89"/>
  <c r="IJ8" i="89"/>
  <c r="II8" i="89"/>
  <c r="IH8" i="89"/>
  <c r="IG8" i="89"/>
  <c r="IF8" i="89"/>
  <c r="IE8" i="89"/>
  <c r="ID8" i="89"/>
  <c r="IC8" i="89"/>
  <c r="IB8" i="89"/>
  <c r="IA8" i="89"/>
  <c r="HZ8" i="89"/>
  <c r="HY8" i="89"/>
  <c r="HX8" i="89"/>
  <c r="HW8" i="89"/>
  <c r="HV8" i="89"/>
  <c r="HU8" i="89"/>
  <c r="HT8" i="89"/>
  <c r="HS8" i="89"/>
  <c r="HR8" i="89"/>
  <c r="HQ8" i="89"/>
  <c r="HP8" i="89"/>
  <c r="HO8" i="89"/>
  <c r="HN8" i="89"/>
  <c r="HM8" i="89"/>
  <c r="HL8" i="89"/>
  <c r="HK8" i="89"/>
  <c r="HJ8" i="89"/>
  <c r="HI8" i="89"/>
  <c r="HH8" i="89"/>
  <c r="HG8" i="89"/>
  <c r="HF8" i="89"/>
  <c r="HE8" i="89"/>
  <c r="HD8" i="89"/>
  <c r="HC8" i="89"/>
  <c r="HB8" i="89"/>
  <c r="HA8" i="89"/>
  <c r="GZ8" i="89"/>
  <c r="GY8" i="89"/>
  <c r="GX8" i="89"/>
  <c r="GW8" i="89"/>
  <c r="GV8" i="89"/>
  <c r="GU8" i="89"/>
  <c r="GT8" i="89"/>
  <c r="GS8" i="89"/>
  <c r="GR8" i="89"/>
  <c r="GQ8" i="89"/>
  <c r="GP8" i="89"/>
  <c r="GO8" i="89"/>
  <c r="GN8" i="89"/>
  <c r="GM8" i="89"/>
  <c r="GL8" i="89"/>
  <c r="GK8" i="89"/>
  <c r="GJ8" i="89"/>
  <c r="GI8" i="89"/>
  <c r="GH8" i="89"/>
  <c r="GG8" i="89"/>
  <c r="GF8" i="89"/>
  <c r="GE8" i="89"/>
  <c r="GD8" i="89"/>
  <c r="GC8" i="89"/>
  <c r="GB8" i="89"/>
  <c r="GA8" i="89"/>
  <c r="FZ8" i="89"/>
  <c r="FY8" i="89"/>
  <c r="FX8" i="89"/>
  <c r="FW8" i="89"/>
  <c r="FV8" i="89"/>
  <c r="FU8" i="89"/>
  <c r="FT8" i="89"/>
  <c r="FS8" i="89"/>
  <c r="FR8" i="89"/>
  <c r="FQ8" i="89"/>
  <c r="FP8" i="89"/>
  <c r="FO8" i="89"/>
  <c r="FN8" i="89"/>
  <c r="FM8" i="89"/>
  <c r="FL8" i="89"/>
  <c r="FK8" i="89"/>
  <c r="FJ8" i="89"/>
  <c r="FI8" i="89"/>
  <c r="FH8" i="89"/>
  <c r="FG8" i="89"/>
  <c r="FF8" i="89"/>
  <c r="FE8" i="89"/>
  <c r="FD8" i="89"/>
  <c r="FC8" i="89"/>
  <c r="FB8" i="89"/>
  <c r="FA8" i="89"/>
  <c r="EZ8" i="89"/>
  <c r="EY8" i="89"/>
  <c r="EX8" i="89"/>
  <c r="EW8" i="89"/>
  <c r="EV8" i="89"/>
  <c r="EU8" i="89"/>
  <c r="ET8" i="89"/>
  <c r="ES8" i="89"/>
  <c r="ER8" i="89"/>
  <c r="EQ8" i="89"/>
  <c r="EP8" i="89"/>
  <c r="EO8" i="89"/>
  <c r="EN8" i="89"/>
  <c r="EM8" i="89"/>
  <c r="EL8" i="89"/>
  <c r="EK8" i="89"/>
  <c r="EJ8" i="89"/>
  <c r="EI8" i="89"/>
  <c r="EH8" i="89"/>
  <c r="EG8" i="89"/>
  <c r="EF8" i="89"/>
  <c r="EE8" i="89"/>
  <c r="ED8" i="89"/>
  <c r="EC8" i="89"/>
  <c r="EB8" i="89"/>
  <c r="EA8" i="89"/>
  <c r="DZ8" i="89"/>
  <c r="DY8" i="89"/>
  <c r="DX8" i="89"/>
  <c r="DW8" i="89"/>
  <c r="DV8" i="89"/>
  <c r="DU8" i="89"/>
  <c r="DT8" i="89"/>
  <c r="DS8" i="89"/>
  <c r="DR8" i="89"/>
  <c r="DQ8" i="89"/>
  <c r="DP8" i="89"/>
  <c r="DO8" i="89"/>
  <c r="DN8" i="89"/>
  <c r="DM8" i="89"/>
  <c r="DL8" i="89"/>
  <c r="DK8" i="89"/>
  <c r="DJ8" i="89"/>
  <c r="DI8" i="89"/>
  <c r="DH8" i="89"/>
  <c r="DG8" i="89"/>
  <c r="DF8" i="89"/>
  <c r="DE8" i="89"/>
  <c r="DD8" i="89"/>
  <c r="DC8" i="89"/>
  <c r="DB8" i="89"/>
  <c r="DA8" i="89"/>
  <c r="CZ8" i="89"/>
  <c r="CY8" i="89"/>
  <c r="CX8" i="89"/>
  <c r="CW8" i="89"/>
  <c r="CV8" i="89"/>
  <c r="CU8" i="89"/>
  <c r="CT8" i="89"/>
  <c r="CS8" i="89"/>
  <c r="CR8" i="89"/>
  <c r="CQ8" i="89"/>
  <c r="CP8" i="89"/>
  <c r="CO8" i="89"/>
  <c r="CN8" i="89"/>
  <c r="CM8" i="89"/>
  <c r="CL8" i="89"/>
  <c r="CK8" i="89"/>
  <c r="CJ8" i="89"/>
  <c r="CI8" i="89"/>
  <c r="CH8" i="89"/>
  <c r="CG8" i="89"/>
  <c r="CF8" i="89"/>
  <c r="CE8" i="89"/>
  <c r="CD8" i="89"/>
  <c r="CC8" i="89"/>
  <c r="CB8" i="89"/>
  <c r="CA8" i="89"/>
  <c r="BZ8" i="89"/>
  <c r="BY8" i="89"/>
  <c r="BX8" i="89"/>
  <c r="BW8" i="89"/>
  <c r="BV8" i="89"/>
  <c r="BU8" i="89"/>
  <c r="BT8" i="89"/>
  <c r="BS8" i="89"/>
  <c r="BR8" i="89"/>
  <c r="BQ8" i="89"/>
  <c r="BP8" i="89"/>
  <c r="BO8" i="89"/>
  <c r="BN8" i="89"/>
  <c r="BM8" i="89"/>
  <c r="BL8" i="89"/>
  <c r="BK8" i="89"/>
  <c r="BJ8" i="89"/>
  <c r="BI8" i="89"/>
  <c r="BH8" i="89"/>
  <c r="BG8" i="89"/>
  <c r="BF8" i="89"/>
  <c r="BE8" i="89"/>
  <c r="BD8" i="89"/>
  <c r="BC8" i="89"/>
  <c r="BB8" i="89"/>
  <c r="BA8" i="89"/>
  <c r="AZ8" i="89"/>
  <c r="AY8" i="89"/>
  <c r="AX8" i="89"/>
  <c r="AW8" i="89"/>
  <c r="AV8" i="89"/>
  <c r="AU8" i="89"/>
  <c r="AT8" i="89"/>
  <c r="AS8" i="89"/>
  <c r="AR8" i="89"/>
  <c r="AQ8" i="89"/>
  <c r="AP8" i="89"/>
  <c r="AO8" i="89"/>
  <c r="AN8" i="89"/>
  <c r="AM8" i="89"/>
  <c r="AL8" i="89"/>
  <c r="AK8" i="89"/>
  <c r="AJ8" i="89"/>
  <c r="AI8" i="89"/>
  <c r="AH8" i="89"/>
  <c r="AG8" i="89"/>
  <c r="AF8" i="89"/>
  <c r="AE8" i="89"/>
  <c r="AD8" i="89"/>
  <c r="AC8" i="89"/>
  <c r="AB8" i="89"/>
  <c r="AA8" i="89"/>
  <c r="Z8" i="89"/>
  <c r="Y8" i="89"/>
  <c r="X8" i="89"/>
  <c r="W8" i="89"/>
  <c r="V8" i="89"/>
  <c r="U8" i="89"/>
  <c r="T8" i="89"/>
  <c r="S8" i="89"/>
  <c r="R8" i="89"/>
  <c r="Q8" i="89"/>
  <c r="P8" i="89"/>
  <c r="O8" i="89"/>
  <c r="N8" i="89"/>
  <c r="M8" i="89"/>
  <c r="L8" i="89"/>
  <c r="K8" i="89"/>
  <c r="J8" i="89"/>
  <c r="I8" i="89"/>
  <c r="H8" i="89"/>
  <c r="G8" i="89"/>
  <c r="F8" i="89"/>
  <c r="E8" i="89"/>
  <c r="D8" i="89"/>
  <c r="C8" i="89"/>
  <c r="B8" i="89"/>
  <c r="JN6" i="89"/>
  <c r="JM6" i="89"/>
  <c r="JL6" i="89"/>
  <c r="JK6" i="89"/>
  <c r="JJ6" i="89"/>
  <c r="JI6" i="89"/>
  <c r="JH6" i="89"/>
  <c r="JG6" i="89"/>
  <c r="JF6" i="89"/>
  <c r="JE6" i="89"/>
  <c r="JD6" i="89"/>
  <c r="JC6" i="89"/>
  <c r="JB6" i="89"/>
  <c r="JA6" i="89"/>
  <c r="IZ6" i="89"/>
  <c r="IY6" i="89"/>
  <c r="IX6" i="89"/>
  <c r="IW6" i="89"/>
  <c r="IV6" i="89"/>
  <c r="IU6" i="89"/>
  <c r="IT6" i="89"/>
  <c r="IS6" i="89"/>
  <c r="IR6" i="89"/>
  <c r="IQ6" i="89"/>
  <c r="IP6" i="89"/>
  <c r="IO6" i="89"/>
  <c r="IN6" i="89"/>
  <c r="IM6" i="89"/>
  <c r="IL6" i="89"/>
  <c r="IK6" i="89"/>
  <c r="IJ6" i="89"/>
  <c r="II6" i="89"/>
  <c r="IH6" i="89"/>
  <c r="IG6" i="89"/>
  <c r="IF6" i="89"/>
  <c r="IE6" i="89"/>
  <c r="ID6" i="89"/>
  <c r="IC6" i="89"/>
  <c r="IB6" i="89"/>
  <c r="IA6" i="89"/>
  <c r="HZ6" i="89"/>
  <c r="HY6" i="89"/>
  <c r="HX6" i="89"/>
  <c r="HW6" i="89"/>
  <c r="HV6" i="89"/>
  <c r="HU6" i="89"/>
  <c r="HT6" i="89"/>
  <c r="HS6" i="89"/>
  <c r="HR6" i="89"/>
  <c r="HQ6" i="89"/>
  <c r="HP6" i="89"/>
  <c r="HO6" i="89"/>
  <c r="HN6" i="89"/>
  <c r="HM6" i="89"/>
  <c r="HL6" i="89"/>
  <c r="HK6" i="89"/>
  <c r="HJ6" i="89"/>
  <c r="HI6" i="89"/>
  <c r="HH6" i="89"/>
  <c r="HG6" i="89"/>
  <c r="HF6" i="89"/>
  <c r="HE6" i="89"/>
  <c r="HD6" i="89"/>
  <c r="HC6" i="89"/>
  <c r="HB6" i="89"/>
  <c r="HA6" i="89"/>
  <c r="GZ6" i="89"/>
  <c r="GY6" i="89"/>
  <c r="GX6" i="89"/>
  <c r="GW6" i="89"/>
  <c r="GV6" i="89"/>
  <c r="GU6" i="89"/>
  <c r="GT6" i="89"/>
  <c r="GS6" i="89"/>
  <c r="GR6" i="89"/>
  <c r="GQ6" i="89"/>
  <c r="GP6" i="89"/>
  <c r="GO6" i="89"/>
  <c r="GN6" i="89"/>
  <c r="GM6" i="89"/>
  <c r="GL6" i="89"/>
  <c r="GK6" i="89"/>
  <c r="GJ6" i="89"/>
  <c r="GI6" i="89"/>
  <c r="GH6" i="89"/>
  <c r="GG6" i="89"/>
  <c r="GF6" i="89"/>
  <c r="GE6" i="89"/>
  <c r="GD6" i="89"/>
  <c r="GC6" i="89"/>
  <c r="GB6" i="89"/>
  <c r="GA6" i="89"/>
  <c r="FZ6" i="89"/>
  <c r="FY6" i="89"/>
  <c r="FX6" i="89"/>
  <c r="FW6" i="89"/>
  <c r="FV6" i="89"/>
  <c r="FU6" i="89"/>
  <c r="FT6" i="89"/>
  <c r="FS6" i="89"/>
  <c r="FR6" i="89"/>
  <c r="FQ6" i="89"/>
  <c r="FP6" i="89"/>
  <c r="FO6" i="89"/>
  <c r="FN6" i="89"/>
  <c r="FM6" i="89"/>
  <c r="FL6" i="89"/>
  <c r="FK6" i="89"/>
  <c r="FJ6" i="89"/>
  <c r="FI6" i="89"/>
  <c r="FH6" i="89"/>
  <c r="FG6" i="89"/>
  <c r="FF6" i="89"/>
  <c r="FE6" i="89"/>
  <c r="FD6" i="89"/>
  <c r="FC6" i="89"/>
  <c r="FB6" i="89"/>
  <c r="FA6" i="89"/>
  <c r="EZ6" i="89"/>
  <c r="EY6" i="89"/>
  <c r="EX6" i="89"/>
  <c r="EW6" i="89"/>
  <c r="EV6" i="89"/>
  <c r="EU6" i="89"/>
  <c r="ET6" i="89"/>
  <c r="ES6" i="89"/>
  <c r="ER6" i="89"/>
  <c r="EQ6" i="89"/>
  <c r="EP6" i="89"/>
  <c r="EO6" i="89"/>
  <c r="EN6" i="89"/>
  <c r="EM6" i="89"/>
  <c r="EL6" i="89"/>
  <c r="EK6" i="89"/>
  <c r="EJ6" i="89"/>
  <c r="EI6" i="89"/>
  <c r="EH6" i="89"/>
  <c r="EG6" i="89"/>
  <c r="EF6" i="89"/>
  <c r="EE6" i="89"/>
  <c r="ED6" i="89"/>
  <c r="EC6" i="89"/>
  <c r="EB6" i="89"/>
  <c r="EA6" i="89"/>
  <c r="DZ6" i="89"/>
  <c r="DY6" i="89"/>
  <c r="DX6" i="89"/>
  <c r="DW6" i="89"/>
  <c r="DV6" i="89"/>
  <c r="DU6" i="89"/>
  <c r="DT6" i="89"/>
  <c r="DS6" i="89"/>
  <c r="DR6" i="89"/>
  <c r="DQ6" i="89"/>
  <c r="DP6" i="89"/>
  <c r="DO6" i="89"/>
  <c r="DN6" i="89"/>
  <c r="DM6" i="89"/>
  <c r="DL6" i="89"/>
  <c r="DK6" i="89"/>
  <c r="DJ6" i="89"/>
  <c r="DI6" i="89"/>
  <c r="DH6" i="89"/>
  <c r="DG6" i="89"/>
  <c r="DF6" i="89"/>
  <c r="DE6" i="89"/>
  <c r="DD6" i="89"/>
  <c r="DC6" i="89"/>
  <c r="DB6" i="89"/>
  <c r="DA6" i="89"/>
  <c r="CZ6" i="89"/>
  <c r="CY6" i="89"/>
  <c r="CX6" i="89"/>
  <c r="CW6" i="89"/>
  <c r="CV6" i="89"/>
  <c r="CU6" i="89"/>
  <c r="CT6" i="89"/>
  <c r="CS6" i="89"/>
  <c r="CR6" i="89"/>
  <c r="CQ6" i="89"/>
  <c r="CP6" i="89"/>
  <c r="CO6" i="89"/>
  <c r="CN6" i="89"/>
  <c r="CM6" i="89"/>
  <c r="CL6" i="89"/>
  <c r="CK6" i="89"/>
  <c r="CJ6" i="89"/>
  <c r="CI6" i="89"/>
  <c r="CH6" i="89"/>
  <c r="CG6" i="89"/>
  <c r="CF6" i="89"/>
  <c r="CE6" i="89"/>
  <c r="CD6" i="89"/>
  <c r="CC6" i="89"/>
  <c r="CB6" i="89"/>
  <c r="CA6" i="89"/>
  <c r="BZ6" i="89"/>
  <c r="BY6" i="89"/>
  <c r="BX6" i="89"/>
  <c r="BW6" i="89"/>
  <c r="BV6" i="89"/>
  <c r="BU6" i="89"/>
  <c r="BT6" i="89"/>
  <c r="BS6" i="89"/>
  <c r="BR6" i="89"/>
  <c r="BQ6" i="89"/>
  <c r="BP6" i="89"/>
  <c r="BO6" i="89"/>
  <c r="BN6" i="89"/>
  <c r="BM6" i="89"/>
  <c r="BL6" i="89"/>
  <c r="BK6" i="89"/>
  <c r="BJ6" i="89"/>
  <c r="BI6" i="89"/>
  <c r="BH6" i="89"/>
  <c r="BG6" i="89"/>
  <c r="BF6" i="89"/>
  <c r="BE6" i="89"/>
  <c r="BD6" i="89"/>
  <c r="BC6" i="89"/>
  <c r="BB6" i="89"/>
  <c r="BA6" i="89"/>
  <c r="AZ6" i="89"/>
  <c r="AY6" i="89"/>
  <c r="AX6" i="89"/>
  <c r="AW6" i="89"/>
  <c r="AV6" i="89"/>
  <c r="AU6" i="89"/>
  <c r="AT6" i="89"/>
  <c r="AS6" i="89"/>
  <c r="AR6" i="89"/>
  <c r="AQ6" i="89"/>
  <c r="AP6" i="89"/>
  <c r="AO6" i="89"/>
  <c r="AN6" i="89"/>
  <c r="AM6" i="89"/>
  <c r="AL6" i="89"/>
  <c r="AK6" i="89"/>
  <c r="AJ6" i="89"/>
  <c r="AI6" i="89"/>
  <c r="AH6" i="89"/>
  <c r="AG6" i="89"/>
  <c r="AF6" i="89"/>
  <c r="AE6" i="89"/>
  <c r="AD6" i="89"/>
  <c r="AC6" i="89"/>
  <c r="AB6" i="89"/>
  <c r="AA6" i="89"/>
  <c r="Z6" i="89"/>
  <c r="Y6" i="89"/>
  <c r="X6" i="89"/>
  <c r="W6" i="89"/>
  <c r="V6" i="89"/>
  <c r="U6" i="89"/>
  <c r="T6" i="89"/>
  <c r="S6" i="89"/>
  <c r="R6" i="89"/>
  <c r="Q6" i="89"/>
  <c r="P6" i="89"/>
  <c r="O6" i="89"/>
  <c r="N6" i="89"/>
  <c r="M6" i="89"/>
  <c r="L6" i="89"/>
  <c r="K6" i="89"/>
  <c r="J6" i="89"/>
  <c r="I6" i="89"/>
  <c r="H6" i="89"/>
  <c r="G6" i="89"/>
  <c r="F6" i="89"/>
  <c r="E6" i="89"/>
  <c r="D6" i="89"/>
  <c r="C6" i="89"/>
  <c r="B6" i="89"/>
  <c r="JN5" i="89"/>
  <c r="JM5" i="89"/>
  <c r="JL5" i="89"/>
  <c r="JK5" i="89"/>
  <c r="JJ5" i="89"/>
  <c r="JI5" i="89"/>
  <c r="JH5" i="89"/>
  <c r="JG5" i="89"/>
  <c r="JF5" i="89"/>
  <c r="JE5" i="89"/>
  <c r="JD5" i="89"/>
  <c r="JC5" i="89"/>
  <c r="JB5" i="89"/>
  <c r="JA5" i="89"/>
  <c r="IZ5" i="89"/>
  <c r="IY5" i="89"/>
  <c r="IX5" i="89"/>
  <c r="IW5" i="89"/>
  <c r="IV5" i="89"/>
  <c r="IU5" i="89"/>
  <c r="IT5" i="89"/>
  <c r="IS5" i="89"/>
  <c r="IR5" i="89"/>
  <c r="IQ5" i="89"/>
  <c r="IP5" i="89"/>
  <c r="IO5" i="89"/>
  <c r="IN5" i="89"/>
  <c r="IM5" i="89"/>
  <c r="IL5" i="89"/>
  <c r="IK5" i="89"/>
  <c r="IJ5" i="89"/>
  <c r="II5" i="89"/>
  <c r="IH5" i="89"/>
  <c r="IG5" i="89"/>
  <c r="IF5" i="89"/>
  <c r="IE5" i="89"/>
  <c r="ID5" i="89"/>
  <c r="IC5" i="89"/>
  <c r="IB5" i="89"/>
  <c r="IA5" i="89"/>
  <c r="HZ5" i="89"/>
  <c r="HY5" i="89"/>
  <c r="HX5" i="89"/>
  <c r="HW5" i="89"/>
  <c r="HV5" i="89"/>
  <c r="HU5" i="89"/>
  <c r="HT5" i="89"/>
  <c r="HS5" i="89"/>
  <c r="HR5" i="89"/>
  <c r="HQ5" i="89"/>
  <c r="HP5" i="89"/>
  <c r="HO5" i="89"/>
  <c r="HN5" i="89"/>
  <c r="HM5" i="89"/>
  <c r="HL5" i="89"/>
  <c r="HK5" i="89"/>
  <c r="HJ5" i="89"/>
  <c r="HI5" i="89"/>
  <c r="HH5" i="89"/>
  <c r="HG5" i="89"/>
  <c r="HF5" i="89"/>
  <c r="HE5" i="89"/>
  <c r="HD5" i="89"/>
  <c r="HC5" i="89"/>
  <c r="HB5" i="89"/>
  <c r="HA5" i="89"/>
  <c r="GZ5" i="89"/>
  <c r="GY5" i="89"/>
  <c r="GX5" i="89"/>
  <c r="GW5" i="89"/>
  <c r="GV5" i="89"/>
  <c r="GU5" i="89"/>
  <c r="GT5" i="89"/>
  <c r="GS5" i="89"/>
  <c r="GR5" i="89"/>
  <c r="GQ5" i="89"/>
  <c r="GP5" i="89"/>
  <c r="GO5" i="89"/>
  <c r="GN5" i="89"/>
  <c r="GM5" i="89"/>
  <c r="GL5" i="89"/>
  <c r="GK5" i="89"/>
  <c r="GJ5" i="89"/>
  <c r="GI5" i="89"/>
  <c r="GH5" i="89"/>
  <c r="GG5" i="89"/>
  <c r="GF5" i="89"/>
  <c r="GE5" i="89"/>
  <c r="GD5" i="89"/>
  <c r="GC5" i="89"/>
  <c r="GB5" i="89"/>
  <c r="GA5" i="89"/>
  <c r="FZ5" i="89"/>
  <c r="FY5" i="89"/>
  <c r="FX5" i="89"/>
  <c r="FW5" i="89"/>
  <c r="FV5" i="89"/>
  <c r="FU5" i="89"/>
  <c r="FT5" i="89"/>
  <c r="FS5" i="89"/>
  <c r="FR5" i="89"/>
  <c r="FQ5" i="89"/>
  <c r="FP5" i="89"/>
  <c r="FO5" i="89"/>
  <c r="FN5" i="89"/>
  <c r="FM5" i="89"/>
  <c r="FL5" i="89"/>
  <c r="FK5" i="89"/>
  <c r="FJ5" i="89"/>
  <c r="FI5" i="89"/>
  <c r="FH5" i="89"/>
  <c r="FG5" i="89"/>
  <c r="FF5" i="89"/>
  <c r="FE5" i="89"/>
  <c r="FD5" i="89"/>
  <c r="FC5" i="89"/>
  <c r="FB5" i="89"/>
  <c r="FA5" i="89"/>
  <c r="EZ5" i="89"/>
  <c r="EY5" i="89"/>
  <c r="EX5" i="89"/>
  <c r="EW5" i="89"/>
  <c r="EV5" i="89"/>
  <c r="EU5" i="89"/>
  <c r="ET5" i="89"/>
  <c r="ES5" i="89"/>
  <c r="ER5" i="89"/>
  <c r="EQ5" i="89"/>
  <c r="EP5" i="89"/>
  <c r="EO5" i="89"/>
  <c r="EN5" i="89"/>
  <c r="EM5" i="89"/>
  <c r="EL5" i="89"/>
  <c r="EK5" i="89"/>
  <c r="EJ5" i="89"/>
  <c r="EI5" i="89"/>
  <c r="EH5" i="89"/>
  <c r="EG5" i="89"/>
  <c r="EF5" i="89"/>
  <c r="EE5" i="89"/>
  <c r="ED5" i="89"/>
  <c r="EC5" i="89"/>
  <c r="EB5" i="89"/>
  <c r="EA5" i="89"/>
  <c r="DZ5" i="89"/>
  <c r="DY5" i="89"/>
  <c r="DX5" i="89"/>
  <c r="DW5" i="89"/>
  <c r="DV5" i="89"/>
  <c r="DU5" i="89"/>
  <c r="DT5" i="89"/>
  <c r="DS5" i="89"/>
  <c r="DR5" i="89"/>
  <c r="DQ5" i="89"/>
  <c r="DP5" i="89"/>
  <c r="DO5" i="89"/>
  <c r="DN5" i="89"/>
  <c r="DM5" i="89"/>
  <c r="DL5" i="89"/>
  <c r="DK5" i="89"/>
  <c r="DJ5" i="89"/>
  <c r="DI5" i="89"/>
  <c r="DH5" i="89"/>
  <c r="DG5" i="89"/>
  <c r="DF5" i="89"/>
  <c r="DE5" i="89"/>
  <c r="DD5" i="89"/>
  <c r="DC5" i="89"/>
  <c r="DB5" i="89"/>
  <c r="DA5" i="89"/>
  <c r="CZ5" i="89"/>
  <c r="CY5" i="89"/>
  <c r="CX5" i="89"/>
  <c r="CW5" i="89"/>
  <c r="CV5" i="89"/>
  <c r="CU5" i="89"/>
  <c r="CT5" i="89"/>
  <c r="CS5" i="89"/>
  <c r="CR5" i="89"/>
  <c r="CQ5" i="89"/>
  <c r="CP5" i="89"/>
  <c r="CO5" i="89"/>
  <c r="CN5" i="89"/>
  <c r="CM5" i="89"/>
  <c r="CL5" i="89"/>
  <c r="CK5" i="89"/>
  <c r="CJ5" i="89"/>
  <c r="CI5" i="89"/>
  <c r="CH5" i="89"/>
  <c r="CG5" i="89"/>
  <c r="CF5" i="89"/>
  <c r="CE5" i="89"/>
  <c r="CD5" i="89"/>
  <c r="CC5" i="89"/>
  <c r="CB5" i="89"/>
  <c r="CA5" i="89"/>
  <c r="BZ5" i="89"/>
  <c r="BY5" i="89"/>
  <c r="BX5" i="89"/>
  <c r="BW5" i="89"/>
  <c r="BV5" i="89"/>
  <c r="BU5" i="89"/>
  <c r="BT5" i="89"/>
  <c r="BS5" i="89"/>
  <c r="BR5" i="89"/>
  <c r="BQ5" i="89"/>
  <c r="BP5" i="89"/>
  <c r="BO5" i="89"/>
  <c r="BN5" i="89"/>
  <c r="BM5" i="89"/>
  <c r="BL5" i="89"/>
  <c r="BK5" i="89"/>
  <c r="BJ5" i="89"/>
  <c r="BI5" i="89"/>
  <c r="BH5" i="89"/>
  <c r="BG5" i="89"/>
  <c r="BF5" i="89"/>
  <c r="BE5" i="89"/>
  <c r="BD5" i="89"/>
  <c r="BC5" i="89"/>
  <c r="BB5" i="89"/>
  <c r="BA5" i="89"/>
  <c r="AZ5" i="89"/>
  <c r="AY5" i="89"/>
  <c r="AX5" i="89"/>
  <c r="AW5" i="89"/>
  <c r="AV5" i="89"/>
  <c r="AU5" i="89"/>
  <c r="AT5" i="89"/>
  <c r="AS5" i="89"/>
  <c r="AR5" i="89"/>
  <c r="AQ5" i="89"/>
  <c r="AP5" i="89"/>
  <c r="AO5" i="89"/>
  <c r="AN5" i="89"/>
  <c r="AM5" i="89"/>
  <c r="AL5" i="89"/>
  <c r="AK5" i="89"/>
  <c r="AJ5" i="89"/>
  <c r="AI5" i="89"/>
  <c r="AH5" i="89"/>
  <c r="AG5" i="89"/>
  <c r="AF5" i="89"/>
  <c r="AE5" i="89"/>
  <c r="AD5" i="89"/>
  <c r="AC5" i="89"/>
  <c r="AB5" i="89"/>
  <c r="AA5" i="89"/>
  <c r="Z5" i="89"/>
  <c r="Y5" i="89"/>
  <c r="X5" i="89"/>
  <c r="W5" i="89"/>
  <c r="V5" i="89"/>
  <c r="U5" i="89"/>
  <c r="T5" i="89"/>
  <c r="S5" i="89"/>
  <c r="R5" i="89"/>
  <c r="Q5" i="89"/>
  <c r="P5" i="89"/>
  <c r="O5" i="89"/>
  <c r="N5" i="89"/>
  <c r="M5" i="89"/>
  <c r="L5" i="89"/>
  <c r="K5" i="89"/>
  <c r="J5" i="89"/>
  <c r="I5" i="89"/>
  <c r="H5" i="89"/>
  <c r="G5" i="89"/>
  <c r="F5" i="89"/>
  <c r="E5" i="89"/>
  <c r="D5" i="89"/>
  <c r="C5" i="89"/>
  <c r="B5" i="89"/>
  <c r="BO27" i="181"/>
  <c r="BN27" i="181"/>
  <c r="BM27" i="181"/>
  <c r="BL27" i="181"/>
  <c r="BK27" i="181"/>
  <c r="BJ27" i="181"/>
  <c r="BI27" i="181"/>
  <c r="BH27" i="181"/>
  <c r="BG27" i="181"/>
  <c r="BF27" i="181"/>
  <c r="BE27" i="181"/>
  <c r="BD27" i="181"/>
  <c r="BC27" i="181"/>
  <c r="BB27" i="181"/>
  <c r="BA27" i="181"/>
  <c r="AZ27" i="181"/>
  <c r="AY27" i="181"/>
  <c r="AX27" i="181"/>
  <c r="AW27" i="181"/>
  <c r="AV27" i="181"/>
  <c r="AU27" i="181"/>
  <c r="AT27" i="181"/>
  <c r="AS27" i="181"/>
  <c r="AR27" i="181"/>
  <c r="AQ27" i="181"/>
  <c r="AP27" i="181"/>
  <c r="AO27" i="181"/>
  <c r="AN27" i="181"/>
  <c r="AM27" i="181"/>
  <c r="AL27" i="181"/>
  <c r="AK27" i="181"/>
  <c r="AJ27" i="181"/>
  <c r="AI27" i="181"/>
  <c r="AH27" i="181"/>
  <c r="AG27" i="181"/>
  <c r="AF27" i="181"/>
  <c r="AE27" i="181"/>
  <c r="AD27" i="181"/>
  <c r="AC27" i="181"/>
  <c r="AB27" i="181"/>
  <c r="AA27" i="181"/>
  <c r="Z27" i="181"/>
  <c r="Y27" i="181"/>
  <c r="X27" i="181"/>
  <c r="W27" i="181"/>
  <c r="V27" i="181"/>
  <c r="U27" i="181"/>
  <c r="T27" i="181"/>
  <c r="S27" i="181"/>
  <c r="R27" i="181"/>
  <c r="Q27" i="181"/>
  <c r="P27" i="181"/>
  <c r="O27" i="181"/>
  <c r="N27" i="181"/>
  <c r="M27" i="181"/>
  <c r="L27" i="181"/>
  <c r="K27" i="181"/>
  <c r="J27" i="181"/>
  <c r="I27" i="181"/>
  <c r="H27" i="181"/>
  <c r="G27" i="181"/>
  <c r="F27" i="181"/>
  <c r="E27" i="181"/>
  <c r="D27" i="181"/>
  <c r="C27" i="181"/>
  <c r="B27" i="181"/>
  <c r="BO25" i="181"/>
  <c r="BN25" i="181"/>
  <c r="BM25" i="181"/>
  <c r="BL25" i="181"/>
  <c r="BK25" i="181"/>
  <c r="BJ25" i="181"/>
  <c r="BI25" i="181"/>
  <c r="BH25" i="181"/>
  <c r="BG25" i="181"/>
  <c r="BF25" i="181"/>
  <c r="BE25" i="181"/>
  <c r="BD25" i="181"/>
  <c r="BC25" i="181"/>
  <c r="BB25" i="181"/>
  <c r="BA25" i="181"/>
  <c r="AZ25" i="181"/>
  <c r="AY25" i="181"/>
  <c r="AX25" i="181"/>
  <c r="AW25" i="181"/>
  <c r="AV25" i="181"/>
  <c r="AU25" i="181"/>
  <c r="AT25" i="181"/>
  <c r="AS25" i="181"/>
  <c r="AR25" i="181"/>
  <c r="AQ25" i="181"/>
  <c r="AP25" i="181"/>
  <c r="AO25" i="181"/>
  <c r="AN25" i="181"/>
  <c r="AM25" i="181"/>
  <c r="AL25" i="181"/>
  <c r="AK25" i="181"/>
  <c r="AJ25" i="181"/>
  <c r="AI25" i="181"/>
  <c r="AH25" i="181"/>
  <c r="AG25" i="181"/>
  <c r="AF25" i="181"/>
  <c r="AE25" i="181"/>
  <c r="AD25" i="181"/>
  <c r="AC25" i="181"/>
  <c r="AB25" i="181"/>
  <c r="AA25" i="181"/>
  <c r="Z25" i="181"/>
  <c r="Y25" i="181"/>
  <c r="X25" i="181"/>
  <c r="W25" i="181"/>
  <c r="V25" i="181"/>
  <c r="U25" i="181"/>
  <c r="T25" i="181"/>
  <c r="S25" i="181"/>
  <c r="R25" i="181"/>
  <c r="Q25" i="181"/>
  <c r="P25" i="181"/>
  <c r="O25" i="181"/>
  <c r="N25" i="181"/>
  <c r="M25" i="181"/>
  <c r="L25" i="181"/>
  <c r="K25" i="181"/>
  <c r="J25" i="181"/>
  <c r="I25" i="181"/>
  <c r="H25" i="181"/>
  <c r="G25" i="181"/>
  <c r="F25" i="181"/>
  <c r="E25" i="181"/>
  <c r="D25" i="181"/>
  <c r="C25" i="181"/>
  <c r="B25" i="181"/>
  <c r="BO24" i="181"/>
  <c r="BN24" i="181"/>
  <c r="BM24" i="181"/>
  <c r="BL24" i="181"/>
  <c r="BK24" i="181"/>
  <c r="BJ24" i="181"/>
  <c r="BI24" i="181"/>
  <c r="BH24" i="181"/>
  <c r="BG24" i="181"/>
  <c r="BF24" i="181"/>
  <c r="BE24" i="181"/>
  <c r="BD24" i="181"/>
  <c r="BC24" i="181"/>
  <c r="BB24" i="181"/>
  <c r="BA24" i="181"/>
  <c r="AZ24" i="181"/>
  <c r="AY24" i="181"/>
  <c r="AX24" i="181"/>
  <c r="AW24" i="181"/>
  <c r="AV24" i="181"/>
  <c r="AU24" i="181"/>
  <c r="AT24" i="181"/>
  <c r="AS24" i="181"/>
  <c r="AR24" i="181"/>
  <c r="AQ24" i="181"/>
  <c r="AP24" i="181"/>
  <c r="AO24" i="181"/>
  <c r="AN24" i="181"/>
  <c r="AM24" i="181"/>
  <c r="AL24" i="181"/>
  <c r="AK24" i="181"/>
  <c r="AJ24" i="181"/>
  <c r="AI24" i="181"/>
  <c r="AH24" i="181"/>
  <c r="AG24" i="181"/>
  <c r="AF24" i="181"/>
  <c r="AE24" i="181"/>
  <c r="AD24" i="181"/>
  <c r="AC24" i="181"/>
  <c r="AB24" i="181"/>
  <c r="AA24" i="181"/>
  <c r="Z24" i="181"/>
  <c r="Y24" i="181"/>
  <c r="X24" i="181"/>
  <c r="W24" i="181"/>
  <c r="V24" i="181"/>
  <c r="U24" i="181"/>
  <c r="T24" i="181"/>
  <c r="S24" i="181"/>
  <c r="R24" i="181"/>
  <c r="Q24" i="181"/>
  <c r="P24" i="181"/>
  <c r="O24" i="181"/>
  <c r="N24" i="181"/>
  <c r="M24" i="181"/>
  <c r="L24" i="181"/>
  <c r="K24" i="181"/>
  <c r="J24" i="181"/>
  <c r="I24" i="181"/>
  <c r="H24" i="181"/>
  <c r="G24" i="181"/>
  <c r="F24" i="181"/>
  <c r="E24" i="181"/>
  <c r="D24" i="181"/>
  <c r="C24" i="181"/>
  <c r="B24" i="181"/>
  <c r="BO22" i="181"/>
  <c r="BN22" i="181"/>
  <c r="BM22" i="181"/>
  <c r="BL22" i="181"/>
  <c r="BK22" i="181"/>
  <c r="BJ22" i="181"/>
  <c r="BI22" i="181"/>
  <c r="BH22" i="181"/>
  <c r="BG22" i="181"/>
  <c r="BF22" i="181"/>
  <c r="BE22" i="181"/>
  <c r="BD22" i="181"/>
  <c r="BC22" i="181"/>
  <c r="BB22" i="181"/>
  <c r="BA22" i="181"/>
  <c r="AZ22" i="181"/>
  <c r="AY22" i="181"/>
  <c r="AX22" i="181"/>
  <c r="AW22" i="181"/>
  <c r="AV22" i="181"/>
  <c r="AU22" i="181"/>
  <c r="AT22" i="181"/>
  <c r="AS22" i="181"/>
  <c r="AR22" i="181"/>
  <c r="AQ22" i="181"/>
  <c r="AP22" i="181"/>
  <c r="AO22" i="181"/>
  <c r="AN22" i="181"/>
  <c r="AM22" i="181"/>
  <c r="AL22" i="181"/>
  <c r="AK22" i="181"/>
  <c r="AJ22" i="181"/>
  <c r="AI22" i="181"/>
  <c r="AH22" i="181"/>
  <c r="AG22" i="181"/>
  <c r="AF22" i="181"/>
  <c r="AE22" i="181"/>
  <c r="AD22" i="181"/>
  <c r="AC22" i="181"/>
  <c r="AB22" i="181"/>
  <c r="AA22" i="181"/>
  <c r="Z22" i="181"/>
  <c r="Y22" i="181"/>
  <c r="X22" i="181"/>
  <c r="W22" i="181"/>
  <c r="V22" i="181"/>
  <c r="U22" i="181"/>
  <c r="T22" i="181"/>
  <c r="S22" i="181"/>
  <c r="R22" i="181"/>
  <c r="Q22" i="181"/>
  <c r="P22" i="181"/>
  <c r="O22" i="181"/>
  <c r="N22" i="181"/>
  <c r="M22" i="181"/>
  <c r="L22" i="181"/>
  <c r="K22" i="181"/>
  <c r="J22" i="181"/>
  <c r="I22" i="181"/>
  <c r="H22" i="181"/>
  <c r="G22" i="181"/>
  <c r="F22" i="181"/>
  <c r="E22" i="181"/>
  <c r="D22" i="181"/>
  <c r="C22" i="181"/>
  <c r="B22" i="181"/>
  <c r="BO21" i="181"/>
  <c r="BN21" i="181"/>
  <c r="BM21" i="181"/>
  <c r="BL21" i="181"/>
  <c r="BK21" i="181"/>
  <c r="BJ21" i="181"/>
  <c r="BI21" i="181"/>
  <c r="BH21" i="181"/>
  <c r="BG21" i="181"/>
  <c r="BF21" i="181"/>
  <c r="BE21" i="181"/>
  <c r="BD21" i="181"/>
  <c r="BC21" i="181"/>
  <c r="BB21" i="181"/>
  <c r="BA21" i="181"/>
  <c r="AZ21" i="181"/>
  <c r="AY21" i="181"/>
  <c r="AX21" i="181"/>
  <c r="AW21" i="181"/>
  <c r="AV21" i="181"/>
  <c r="AU21" i="181"/>
  <c r="AT21" i="181"/>
  <c r="AS21" i="181"/>
  <c r="AR21" i="181"/>
  <c r="AQ21" i="181"/>
  <c r="AP21" i="181"/>
  <c r="AO21" i="181"/>
  <c r="AN21" i="181"/>
  <c r="AM21" i="181"/>
  <c r="AL21" i="181"/>
  <c r="AK21" i="181"/>
  <c r="AJ21" i="181"/>
  <c r="AI21" i="181"/>
  <c r="AH21" i="181"/>
  <c r="AG21" i="181"/>
  <c r="AF21" i="181"/>
  <c r="AE21" i="181"/>
  <c r="AD21" i="181"/>
  <c r="AC21" i="181"/>
  <c r="AB21" i="181"/>
  <c r="AA21" i="181"/>
  <c r="Z21" i="181"/>
  <c r="Y21" i="181"/>
  <c r="X21" i="181"/>
  <c r="W21" i="181"/>
  <c r="V21" i="181"/>
  <c r="U21" i="181"/>
  <c r="T21" i="181"/>
  <c r="S21" i="181"/>
  <c r="R21" i="181"/>
  <c r="Q21" i="181"/>
  <c r="P21" i="181"/>
  <c r="O21" i="181"/>
  <c r="N21" i="181"/>
  <c r="M21" i="181"/>
  <c r="L21" i="181"/>
  <c r="K21" i="181"/>
  <c r="J21" i="181"/>
  <c r="I21" i="181"/>
  <c r="H21" i="181"/>
  <c r="G21" i="181"/>
  <c r="F21" i="181"/>
  <c r="E21" i="181"/>
  <c r="D21" i="181"/>
  <c r="C21" i="181"/>
  <c r="B21" i="181"/>
  <c r="BO19" i="181"/>
  <c r="BN19" i="181"/>
  <c r="BM19" i="181"/>
  <c r="BL19" i="181"/>
  <c r="BK19" i="181"/>
  <c r="BJ19" i="181"/>
  <c r="BI19" i="181"/>
  <c r="BH19" i="181"/>
  <c r="BG19" i="181"/>
  <c r="BF19" i="181"/>
  <c r="BE19" i="181"/>
  <c r="BD19" i="181"/>
  <c r="BC19" i="181"/>
  <c r="BB19" i="181"/>
  <c r="BA19" i="181"/>
  <c r="AZ19" i="181"/>
  <c r="AY19" i="181"/>
  <c r="AX19" i="181"/>
  <c r="AW19" i="181"/>
  <c r="AV19" i="181"/>
  <c r="AU19" i="181"/>
  <c r="AT19" i="181"/>
  <c r="AS19" i="181"/>
  <c r="AR19" i="181"/>
  <c r="AQ19" i="181"/>
  <c r="AP19" i="181"/>
  <c r="AO19" i="181"/>
  <c r="AN19" i="181"/>
  <c r="AM19" i="181"/>
  <c r="AL19" i="181"/>
  <c r="AK19" i="181"/>
  <c r="AJ19" i="181"/>
  <c r="AI19" i="181"/>
  <c r="AH19" i="181"/>
  <c r="AG19" i="181"/>
  <c r="AF19" i="181"/>
  <c r="AE19" i="181"/>
  <c r="AD19" i="181"/>
  <c r="AC19" i="181"/>
  <c r="AB19" i="181"/>
  <c r="AA19" i="181"/>
  <c r="Z19" i="181"/>
  <c r="Y19" i="181"/>
  <c r="X19" i="181"/>
  <c r="W19" i="181"/>
  <c r="V19" i="181"/>
  <c r="U19" i="181"/>
  <c r="T19" i="181"/>
  <c r="S19" i="181"/>
  <c r="R19" i="181"/>
  <c r="Q19" i="181"/>
  <c r="P19" i="181"/>
  <c r="O19" i="181"/>
  <c r="N19" i="181"/>
  <c r="M19" i="181"/>
  <c r="L19" i="181"/>
  <c r="K19" i="181"/>
  <c r="J19" i="181"/>
  <c r="I19" i="181"/>
  <c r="H19" i="181"/>
  <c r="G19" i="181"/>
  <c r="F19" i="181"/>
  <c r="E19" i="181"/>
  <c r="D19" i="181"/>
  <c r="C19" i="181"/>
  <c r="B19" i="181"/>
  <c r="BO18" i="181"/>
  <c r="BN18" i="181"/>
  <c r="BM18" i="181"/>
  <c r="BL18" i="181"/>
  <c r="BK18" i="181"/>
  <c r="BJ18" i="181"/>
  <c r="BI18" i="181"/>
  <c r="BH18" i="181"/>
  <c r="BG18" i="181"/>
  <c r="BF18" i="181"/>
  <c r="BE18" i="181"/>
  <c r="BD18" i="181"/>
  <c r="BC18" i="181"/>
  <c r="BB18" i="181"/>
  <c r="BA18" i="181"/>
  <c r="AZ18" i="181"/>
  <c r="AY18" i="181"/>
  <c r="AX18" i="181"/>
  <c r="AW18" i="181"/>
  <c r="AV18" i="181"/>
  <c r="AU18" i="181"/>
  <c r="AT18" i="181"/>
  <c r="AS18" i="181"/>
  <c r="AR18" i="181"/>
  <c r="AQ18" i="181"/>
  <c r="AP18" i="181"/>
  <c r="AO18" i="181"/>
  <c r="AN18" i="181"/>
  <c r="AM18" i="181"/>
  <c r="AL18" i="181"/>
  <c r="AK18" i="181"/>
  <c r="AJ18" i="181"/>
  <c r="AI18" i="181"/>
  <c r="AH18" i="181"/>
  <c r="AG18" i="181"/>
  <c r="AF18" i="181"/>
  <c r="AE18" i="181"/>
  <c r="AD18" i="181"/>
  <c r="AC18" i="181"/>
  <c r="AB18" i="181"/>
  <c r="AA18" i="181"/>
  <c r="Z18" i="181"/>
  <c r="Y18" i="181"/>
  <c r="X18" i="181"/>
  <c r="W18" i="181"/>
  <c r="V18" i="181"/>
  <c r="U18" i="181"/>
  <c r="T18" i="181"/>
  <c r="S18" i="181"/>
  <c r="R18" i="181"/>
  <c r="Q18" i="181"/>
  <c r="P18" i="181"/>
  <c r="O18" i="181"/>
  <c r="N18" i="181"/>
  <c r="M18" i="181"/>
  <c r="L18" i="181"/>
  <c r="K18" i="181"/>
  <c r="J18" i="181"/>
  <c r="I18" i="181"/>
  <c r="H18" i="181"/>
  <c r="G18" i="181"/>
  <c r="F18" i="181"/>
  <c r="E18" i="181"/>
  <c r="D18" i="181"/>
  <c r="C18" i="181"/>
  <c r="B18" i="181"/>
  <c r="BO16" i="181"/>
  <c r="BN16" i="181"/>
  <c r="BM16" i="181"/>
  <c r="BL16" i="181"/>
  <c r="BK16" i="181"/>
  <c r="BJ16" i="181"/>
  <c r="BI16" i="181"/>
  <c r="BH16" i="181"/>
  <c r="BG16" i="181"/>
  <c r="BF16" i="181"/>
  <c r="BE16" i="181"/>
  <c r="BD16" i="181"/>
  <c r="BC16" i="181"/>
  <c r="BB16" i="181"/>
  <c r="BA16" i="181"/>
  <c r="AZ16" i="181"/>
  <c r="AY16" i="181"/>
  <c r="AX16" i="181"/>
  <c r="AW16" i="181"/>
  <c r="AV16" i="181"/>
  <c r="AU16" i="181"/>
  <c r="AT16" i="181"/>
  <c r="AS16" i="181"/>
  <c r="AR16" i="181"/>
  <c r="AQ16" i="181"/>
  <c r="AP16" i="181"/>
  <c r="AO16" i="181"/>
  <c r="AN16" i="181"/>
  <c r="AM16" i="181"/>
  <c r="AL16" i="181"/>
  <c r="AK16" i="181"/>
  <c r="AJ16" i="181"/>
  <c r="AI16" i="181"/>
  <c r="AH16" i="181"/>
  <c r="AG16" i="181"/>
  <c r="AF16" i="181"/>
  <c r="AE16" i="181"/>
  <c r="AD16" i="181"/>
  <c r="AC16" i="181"/>
  <c r="AB16" i="181"/>
  <c r="AA16" i="181"/>
  <c r="Z16" i="181"/>
  <c r="Y16" i="181"/>
  <c r="X16" i="181"/>
  <c r="W16" i="181"/>
  <c r="V16" i="181"/>
  <c r="U16" i="181"/>
  <c r="T16" i="181"/>
  <c r="S16" i="181"/>
  <c r="R16" i="181"/>
  <c r="Q16" i="181"/>
  <c r="P16" i="181"/>
  <c r="O16" i="181"/>
  <c r="N16" i="181"/>
  <c r="M16" i="181"/>
  <c r="L16" i="181"/>
  <c r="K16" i="181"/>
  <c r="J16" i="181"/>
  <c r="I16" i="181"/>
  <c r="H16" i="181"/>
  <c r="G16" i="181"/>
  <c r="F16" i="181"/>
  <c r="E16" i="181"/>
  <c r="D16" i="181"/>
  <c r="C16" i="181"/>
  <c r="B16" i="181"/>
  <c r="BO15" i="181"/>
  <c r="BN15" i="181"/>
  <c r="BM15" i="181"/>
  <c r="BL15" i="181"/>
  <c r="BK15" i="181"/>
  <c r="BJ15" i="181"/>
  <c r="BI15" i="181"/>
  <c r="BH15" i="181"/>
  <c r="BG15" i="181"/>
  <c r="BF15" i="181"/>
  <c r="BE15" i="181"/>
  <c r="BD15" i="181"/>
  <c r="BC15" i="181"/>
  <c r="BB15" i="181"/>
  <c r="BA15" i="181"/>
  <c r="AZ15" i="181"/>
  <c r="AY15" i="181"/>
  <c r="AX15" i="181"/>
  <c r="AW15" i="181"/>
  <c r="AV15" i="181"/>
  <c r="AU15" i="181"/>
  <c r="AT15" i="181"/>
  <c r="AS15" i="181"/>
  <c r="AR15" i="181"/>
  <c r="AQ15" i="181"/>
  <c r="AP15" i="181"/>
  <c r="AO15" i="181"/>
  <c r="AN15" i="181"/>
  <c r="AM15" i="181"/>
  <c r="AL15" i="181"/>
  <c r="AK15" i="181"/>
  <c r="AJ15" i="181"/>
  <c r="AI15" i="181"/>
  <c r="AH15" i="181"/>
  <c r="AG15" i="181"/>
  <c r="AF15" i="181"/>
  <c r="AE15" i="181"/>
  <c r="AD15" i="181"/>
  <c r="AC15" i="181"/>
  <c r="AB15" i="181"/>
  <c r="AA15" i="181"/>
  <c r="Z15" i="181"/>
  <c r="Y15" i="181"/>
  <c r="X15" i="181"/>
  <c r="W15" i="181"/>
  <c r="V15" i="181"/>
  <c r="U15" i="181"/>
  <c r="T15" i="181"/>
  <c r="S15" i="181"/>
  <c r="R15" i="181"/>
  <c r="Q15" i="181"/>
  <c r="P15" i="181"/>
  <c r="O15" i="181"/>
  <c r="N15" i="181"/>
  <c r="M15" i="181"/>
  <c r="L15" i="181"/>
  <c r="K15" i="181"/>
  <c r="J15" i="181"/>
  <c r="I15" i="181"/>
  <c r="H15" i="181"/>
  <c r="G15" i="181"/>
  <c r="F15" i="181"/>
  <c r="E15" i="181"/>
  <c r="D15" i="181"/>
  <c r="C15" i="181"/>
  <c r="B15" i="181"/>
  <c r="BO13" i="181"/>
  <c r="BN13" i="181"/>
  <c r="BM13" i="181"/>
  <c r="BL13" i="181"/>
  <c r="BK13" i="181"/>
  <c r="BJ13" i="181"/>
  <c r="BI13" i="181"/>
  <c r="BH13" i="181"/>
  <c r="BG13" i="181"/>
  <c r="BF13" i="181"/>
  <c r="BE13" i="181"/>
  <c r="BD13" i="181"/>
  <c r="BC13" i="181"/>
  <c r="BB13" i="181"/>
  <c r="BA13" i="181"/>
  <c r="AZ13" i="181"/>
  <c r="AY13" i="181"/>
  <c r="AX13" i="181"/>
  <c r="AW13" i="181"/>
  <c r="AV13" i="181"/>
  <c r="AU13" i="181"/>
  <c r="AT13" i="181"/>
  <c r="AS13" i="181"/>
  <c r="AR13" i="181"/>
  <c r="AQ13" i="181"/>
  <c r="AP13" i="181"/>
  <c r="AO13" i="181"/>
  <c r="AN13" i="181"/>
  <c r="AM13" i="181"/>
  <c r="AL13" i="181"/>
  <c r="AK13" i="181"/>
  <c r="AJ13" i="181"/>
  <c r="AI13" i="181"/>
  <c r="AH13" i="181"/>
  <c r="AG13" i="181"/>
  <c r="AF13" i="181"/>
  <c r="AE13" i="181"/>
  <c r="AD13" i="181"/>
  <c r="AC13" i="181"/>
  <c r="AB13" i="181"/>
  <c r="AA13" i="181"/>
  <c r="Z13" i="181"/>
  <c r="Y13" i="181"/>
  <c r="X13" i="181"/>
  <c r="W13" i="181"/>
  <c r="V13" i="181"/>
  <c r="U13" i="181"/>
  <c r="T13" i="181"/>
  <c r="S13" i="181"/>
  <c r="R13" i="181"/>
  <c r="Q13" i="181"/>
  <c r="P13" i="181"/>
  <c r="O13" i="181"/>
  <c r="N13" i="181"/>
  <c r="M13" i="181"/>
  <c r="L13" i="181"/>
  <c r="K13" i="181"/>
  <c r="J13" i="181"/>
  <c r="I13" i="181"/>
  <c r="H13" i="181"/>
  <c r="G13" i="181"/>
  <c r="F13" i="181"/>
  <c r="E13" i="181"/>
  <c r="D13" i="181"/>
  <c r="C13" i="181"/>
  <c r="B13" i="181"/>
  <c r="BO12" i="181"/>
  <c r="BN12" i="181"/>
  <c r="BM12" i="181"/>
  <c r="BL12" i="181"/>
  <c r="BK12" i="181"/>
  <c r="BJ12" i="181"/>
  <c r="BI12" i="181"/>
  <c r="BH12" i="181"/>
  <c r="BG12" i="181"/>
  <c r="BF12" i="181"/>
  <c r="BE12" i="181"/>
  <c r="BD12" i="181"/>
  <c r="BC12" i="181"/>
  <c r="BB12" i="181"/>
  <c r="BA12" i="181"/>
  <c r="AZ12" i="181"/>
  <c r="AY12" i="181"/>
  <c r="AX12" i="181"/>
  <c r="AW12" i="181"/>
  <c r="AV12" i="181"/>
  <c r="AU12" i="181"/>
  <c r="AT12" i="181"/>
  <c r="AS12" i="181"/>
  <c r="AR12" i="181"/>
  <c r="AQ12" i="181"/>
  <c r="AP12" i="181"/>
  <c r="AO12" i="181"/>
  <c r="AN12" i="181"/>
  <c r="AM12" i="181"/>
  <c r="AL12" i="181"/>
  <c r="AK12" i="181"/>
  <c r="AJ12" i="181"/>
  <c r="AI12" i="181"/>
  <c r="AH12" i="181"/>
  <c r="AG12" i="181"/>
  <c r="AF12" i="181"/>
  <c r="AE12" i="181"/>
  <c r="AD12" i="181"/>
  <c r="AC12" i="181"/>
  <c r="AB12" i="181"/>
  <c r="AA12" i="181"/>
  <c r="Z12" i="181"/>
  <c r="Y12" i="181"/>
  <c r="X12" i="181"/>
  <c r="W12" i="181"/>
  <c r="V12" i="181"/>
  <c r="U12" i="181"/>
  <c r="T12" i="181"/>
  <c r="S12" i="181"/>
  <c r="R12" i="181"/>
  <c r="Q12" i="181"/>
  <c r="P12" i="181"/>
  <c r="O12" i="181"/>
  <c r="N12" i="181"/>
  <c r="M12" i="181"/>
  <c r="L12" i="181"/>
  <c r="K12" i="181"/>
  <c r="J12" i="181"/>
  <c r="I12" i="181"/>
  <c r="H12" i="181"/>
  <c r="G12" i="181"/>
  <c r="F12" i="181"/>
  <c r="E12" i="181"/>
  <c r="D12" i="181"/>
  <c r="C12" i="181"/>
  <c r="B12" i="181"/>
  <c r="BO10" i="181"/>
  <c r="BN10" i="181"/>
  <c r="BM10" i="181"/>
  <c r="BL10" i="181"/>
  <c r="BK10" i="181"/>
  <c r="BJ10" i="181"/>
  <c r="BI10" i="181"/>
  <c r="BH10" i="181"/>
  <c r="BG10" i="181"/>
  <c r="BF10" i="181"/>
  <c r="BE10" i="181"/>
  <c r="BD10" i="181"/>
  <c r="BC10" i="181"/>
  <c r="BB10" i="181"/>
  <c r="BA10" i="181"/>
  <c r="AZ10" i="181"/>
  <c r="AY10" i="181"/>
  <c r="AX10" i="181"/>
  <c r="AW10" i="181"/>
  <c r="AV10" i="181"/>
  <c r="AU10" i="181"/>
  <c r="AT10" i="181"/>
  <c r="AS10" i="181"/>
  <c r="AR10" i="181"/>
  <c r="AQ10" i="181"/>
  <c r="AP10" i="181"/>
  <c r="AO10" i="181"/>
  <c r="AN10" i="181"/>
  <c r="AM10" i="181"/>
  <c r="AL10" i="181"/>
  <c r="AK10" i="181"/>
  <c r="AJ10" i="181"/>
  <c r="AI10" i="181"/>
  <c r="AH10" i="181"/>
  <c r="AG10" i="181"/>
  <c r="AF10" i="181"/>
  <c r="AE10" i="181"/>
  <c r="AD10" i="181"/>
  <c r="AC10" i="181"/>
  <c r="AB10" i="181"/>
  <c r="AA10" i="181"/>
  <c r="Z10" i="181"/>
  <c r="Y10" i="181"/>
  <c r="X10" i="181"/>
  <c r="W10" i="181"/>
  <c r="V10" i="181"/>
  <c r="U10" i="181"/>
  <c r="T10" i="181"/>
  <c r="S10" i="181"/>
  <c r="R10" i="181"/>
  <c r="Q10" i="181"/>
  <c r="P10" i="181"/>
  <c r="O10" i="181"/>
  <c r="N10" i="181"/>
  <c r="M10" i="181"/>
  <c r="L10" i="181"/>
  <c r="K10" i="181"/>
  <c r="J10" i="181"/>
  <c r="I10" i="181"/>
  <c r="H10" i="181"/>
  <c r="G10" i="181"/>
  <c r="F10" i="181"/>
  <c r="E10" i="181"/>
  <c r="D10" i="181"/>
  <c r="C10" i="181"/>
  <c r="B10" i="181"/>
  <c r="BO9" i="181"/>
  <c r="BN9" i="181"/>
  <c r="BM9" i="181"/>
  <c r="BL9" i="181"/>
  <c r="BK9" i="181"/>
  <c r="BJ9" i="181"/>
  <c r="BI9" i="181"/>
  <c r="BH9" i="181"/>
  <c r="BG9" i="181"/>
  <c r="BF9" i="181"/>
  <c r="BE9" i="181"/>
  <c r="BD9" i="181"/>
  <c r="BC9" i="181"/>
  <c r="BB9" i="181"/>
  <c r="BA9" i="181"/>
  <c r="AZ9" i="181"/>
  <c r="AY9" i="181"/>
  <c r="AX9" i="181"/>
  <c r="AW9" i="181"/>
  <c r="AV9" i="181"/>
  <c r="AU9" i="181"/>
  <c r="AT9" i="181"/>
  <c r="AS9" i="181"/>
  <c r="AR9" i="181"/>
  <c r="AQ9" i="181"/>
  <c r="AP9" i="181"/>
  <c r="AO9" i="181"/>
  <c r="AN9" i="181"/>
  <c r="AM9" i="181"/>
  <c r="AL9" i="181"/>
  <c r="AK9" i="181"/>
  <c r="AJ9" i="181"/>
  <c r="AI9" i="181"/>
  <c r="AH9" i="181"/>
  <c r="AG9" i="181"/>
  <c r="AF9" i="181"/>
  <c r="AE9" i="181"/>
  <c r="AD9" i="181"/>
  <c r="AC9" i="181"/>
  <c r="AB9" i="181"/>
  <c r="AA9" i="181"/>
  <c r="Z9" i="181"/>
  <c r="Y9" i="181"/>
  <c r="X9" i="181"/>
  <c r="W9" i="181"/>
  <c r="V9" i="181"/>
  <c r="U9" i="181"/>
  <c r="T9" i="181"/>
  <c r="S9" i="181"/>
  <c r="R9" i="181"/>
  <c r="Q9" i="181"/>
  <c r="P9" i="181"/>
  <c r="O9" i="181"/>
  <c r="N9" i="181"/>
  <c r="M9" i="181"/>
  <c r="L9" i="181"/>
  <c r="K9" i="181"/>
  <c r="J9" i="181"/>
  <c r="I9" i="181"/>
  <c r="H9" i="181"/>
  <c r="G9" i="181"/>
  <c r="F9" i="181"/>
  <c r="E9" i="181"/>
  <c r="D9" i="181"/>
  <c r="C9" i="181"/>
  <c r="B9" i="181"/>
  <c r="BO7" i="181"/>
  <c r="BN7" i="181"/>
  <c r="BM7" i="181"/>
  <c r="BL7" i="181"/>
  <c r="BK7" i="181"/>
  <c r="BJ7" i="181"/>
  <c r="BI7" i="181"/>
  <c r="BH7" i="181"/>
  <c r="BG7" i="181"/>
  <c r="BF7" i="181"/>
  <c r="BE7" i="181"/>
  <c r="BD7" i="181"/>
  <c r="BC7" i="181"/>
  <c r="BB7" i="181"/>
  <c r="BA7" i="181"/>
  <c r="AZ7" i="181"/>
  <c r="AY7" i="181"/>
  <c r="AX7" i="181"/>
  <c r="AW7" i="181"/>
  <c r="AV7" i="181"/>
  <c r="AU7" i="181"/>
  <c r="AT7" i="181"/>
  <c r="AS7" i="181"/>
  <c r="AR7" i="181"/>
  <c r="AQ7" i="181"/>
  <c r="AP7" i="181"/>
  <c r="AO7" i="181"/>
  <c r="AN7" i="181"/>
  <c r="AM7" i="181"/>
  <c r="AL7" i="181"/>
  <c r="AK7" i="181"/>
  <c r="AJ7" i="181"/>
  <c r="AI7" i="181"/>
  <c r="AH7" i="181"/>
  <c r="AG7" i="181"/>
  <c r="AF7" i="181"/>
  <c r="AE7" i="181"/>
  <c r="AD7" i="181"/>
  <c r="AC7" i="181"/>
  <c r="AB7" i="181"/>
  <c r="AA7" i="181"/>
  <c r="Z7" i="181"/>
  <c r="Y7" i="181"/>
  <c r="X7" i="181"/>
  <c r="W7" i="181"/>
  <c r="V7" i="181"/>
  <c r="U7" i="181"/>
  <c r="T7" i="181"/>
  <c r="S7" i="181"/>
  <c r="R7" i="181"/>
  <c r="Q7" i="181"/>
  <c r="P7" i="181"/>
  <c r="O7" i="181"/>
  <c r="N7" i="181"/>
  <c r="M7" i="181"/>
  <c r="L7" i="181"/>
  <c r="K7" i="181"/>
  <c r="J7" i="181"/>
  <c r="I7" i="181"/>
  <c r="H7" i="181"/>
  <c r="G7" i="181"/>
  <c r="F7" i="181"/>
  <c r="E7" i="181"/>
  <c r="D7" i="181"/>
  <c r="C7" i="181"/>
  <c r="B7" i="181"/>
  <c r="BO6" i="181"/>
  <c r="BN6" i="181"/>
  <c r="BM6" i="181"/>
  <c r="BL6" i="181"/>
  <c r="BK6" i="181"/>
  <c r="BJ6" i="181"/>
  <c r="BI6" i="181"/>
  <c r="BH6" i="181"/>
  <c r="BG6" i="181"/>
  <c r="BF6" i="181"/>
  <c r="BE6" i="181"/>
  <c r="BD6" i="181"/>
  <c r="BC6" i="181"/>
  <c r="BB6" i="181"/>
  <c r="BA6" i="181"/>
  <c r="AZ6" i="181"/>
  <c r="AY6" i="181"/>
  <c r="AX6" i="181"/>
  <c r="AW6" i="181"/>
  <c r="AV6" i="181"/>
  <c r="AU6" i="181"/>
  <c r="AT6" i="181"/>
  <c r="AS6" i="181"/>
  <c r="AR6" i="181"/>
  <c r="AQ6" i="181"/>
  <c r="AP6" i="181"/>
  <c r="AO6" i="181"/>
  <c r="AN6" i="181"/>
  <c r="AM6" i="181"/>
  <c r="AL6" i="181"/>
  <c r="AK6" i="181"/>
  <c r="AJ6" i="181"/>
  <c r="AI6" i="181"/>
  <c r="AH6" i="181"/>
  <c r="AG6" i="181"/>
  <c r="AF6" i="181"/>
  <c r="AE6" i="181"/>
  <c r="AD6" i="181"/>
  <c r="AC6" i="181"/>
  <c r="AB6" i="181"/>
  <c r="AA6" i="181"/>
  <c r="Z6" i="181"/>
  <c r="Y6" i="181"/>
  <c r="X6" i="181"/>
  <c r="W6" i="181"/>
  <c r="V6" i="181"/>
  <c r="U6" i="181"/>
  <c r="T6" i="181"/>
  <c r="S6" i="181"/>
  <c r="R6" i="181"/>
  <c r="Q6" i="181"/>
  <c r="P6" i="181"/>
  <c r="O6" i="181"/>
  <c r="N6" i="181"/>
  <c r="M6" i="181"/>
  <c r="L6" i="181"/>
  <c r="K6" i="181"/>
  <c r="J6" i="181"/>
  <c r="I6" i="181"/>
  <c r="H6" i="181"/>
  <c r="G6" i="181"/>
  <c r="F6" i="181"/>
  <c r="E6" i="181"/>
  <c r="D6" i="181"/>
  <c r="C6" i="181"/>
  <c r="B6" i="181"/>
  <c r="Q26" i="211"/>
  <c r="P26" i="211"/>
  <c r="O26" i="211"/>
  <c r="N26" i="211"/>
  <c r="M26" i="211"/>
  <c r="L26" i="211"/>
  <c r="K26" i="211"/>
  <c r="J26" i="211"/>
  <c r="I26" i="211"/>
  <c r="H26" i="211"/>
  <c r="G26" i="211"/>
  <c r="F26" i="211"/>
  <c r="E26" i="211"/>
  <c r="D26" i="211"/>
  <c r="C26" i="211"/>
  <c r="B26" i="211"/>
  <c r="Q24" i="211"/>
  <c r="P24" i="211"/>
  <c r="O24" i="211"/>
  <c r="N24" i="211"/>
  <c r="M24" i="211"/>
  <c r="L24" i="211"/>
  <c r="K24" i="211"/>
  <c r="J24" i="211"/>
  <c r="I24" i="211"/>
  <c r="H24" i="211"/>
  <c r="G24" i="211"/>
  <c r="F24" i="211"/>
  <c r="E24" i="211"/>
  <c r="D24" i="211"/>
  <c r="C24" i="211"/>
  <c r="B24" i="211"/>
  <c r="Q23" i="211"/>
  <c r="P23" i="211"/>
  <c r="O23" i="211"/>
  <c r="N23" i="211"/>
  <c r="M23" i="211"/>
  <c r="L23" i="211"/>
  <c r="K23" i="211"/>
  <c r="J23" i="211"/>
  <c r="I23" i="211"/>
  <c r="H23" i="211"/>
  <c r="G23" i="211"/>
  <c r="F23" i="211"/>
  <c r="E23" i="211"/>
  <c r="D23" i="211"/>
  <c r="C23" i="211"/>
  <c r="B23" i="211"/>
  <c r="Q21" i="211"/>
  <c r="P21" i="211"/>
  <c r="O21" i="211"/>
  <c r="N21" i="211"/>
  <c r="M21" i="211"/>
  <c r="L21" i="211"/>
  <c r="K21" i="211"/>
  <c r="J21" i="211"/>
  <c r="I21" i="211"/>
  <c r="H21" i="211"/>
  <c r="G21" i="211"/>
  <c r="F21" i="211"/>
  <c r="E21" i="211"/>
  <c r="D21" i="211"/>
  <c r="C21" i="211"/>
  <c r="B21" i="211"/>
  <c r="Q20" i="211"/>
  <c r="P20" i="211"/>
  <c r="O20" i="211"/>
  <c r="N20" i="211"/>
  <c r="M20" i="211"/>
  <c r="L20" i="211"/>
  <c r="K20" i="211"/>
  <c r="J20" i="211"/>
  <c r="I20" i="211"/>
  <c r="H20" i="211"/>
  <c r="G20" i="211"/>
  <c r="F20" i="211"/>
  <c r="E20" i="211"/>
  <c r="D20" i="211"/>
  <c r="C20" i="211"/>
  <c r="B20" i="211"/>
  <c r="Q18" i="211"/>
  <c r="P18" i="211"/>
  <c r="O18" i="211"/>
  <c r="N18" i="211"/>
  <c r="M18" i="211"/>
  <c r="L18" i="211"/>
  <c r="K18" i="211"/>
  <c r="J18" i="211"/>
  <c r="I18" i="211"/>
  <c r="H18" i="211"/>
  <c r="G18" i="211"/>
  <c r="F18" i="211"/>
  <c r="E18" i="211"/>
  <c r="D18" i="211"/>
  <c r="C18" i="211"/>
  <c r="B18" i="211"/>
  <c r="Q17" i="211"/>
  <c r="P17" i="211"/>
  <c r="O17" i="211"/>
  <c r="N17" i="211"/>
  <c r="M17" i="211"/>
  <c r="L17" i="211"/>
  <c r="K17" i="211"/>
  <c r="J17" i="211"/>
  <c r="I17" i="211"/>
  <c r="H17" i="211"/>
  <c r="G17" i="211"/>
  <c r="F17" i="211"/>
  <c r="E17" i="211"/>
  <c r="D17" i="211"/>
  <c r="C17" i="211"/>
  <c r="B17" i="211"/>
  <c r="Q15" i="211"/>
  <c r="P15" i="211"/>
  <c r="O15" i="211"/>
  <c r="N15" i="211"/>
  <c r="M15" i="211"/>
  <c r="L15" i="211"/>
  <c r="K15" i="211"/>
  <c r="J15" i="211"/>
  <c r="I15" i="211"/>
  <c r="H15" i="211"/>
  <c r="G15" i="211"/>
  <c r="F15" i="211"/>
  <c r="E15" i="211"/>
  <c r="D15" i="211"/>
  <c r="C15" i="211"/>
  <c r="B15" i="211"/>
  <c r="Q14" i="211"/>
  <c r="P14" i="211"/>
  <c r="O14" i="211"/>
  <c r="N14" i="211"/>
  <c r="M14" i="211"/>
  <c r="L14" i="211"/>
  <c r="K14" i="211"/>
  <c r="J14" i="211"/>
  <c r="I14" i="211"/>
  <c r="H14" i="211"/>
  <c r="G14" i="211"/>
  <c r="F14" i="211"/>
  <c r="E14" i="211"/>
  <c r="D14" i="211"/>
  <c r="C14" i="211"/>
  <c r="B14" i="211"/>
  <c r="Q12" i="211"/>
  <c r="P12" i="211"/>
  <c r="O12" i="211"/>
  <c r="N12" i="211"/>
  <c r="M12" i="211"/>
  <c r="L12" i="211"/>
  <c r="K12" i="211"/>
  <c r="J12" i="211"/>
  <c r="I12" i="211"/>
  <c r="H12" i="211"/>
  <c r="G12" i="211"/>
  <c r="F12" i="211"/>
  <c r="E12" i="211"/>
  <c r="D12" i="211"/>
  <c r="C12" i="211"/>
  <c r="B12" i="211"/>
  <c r="Q11" i="211"/>
  <c r="P11" i="211"/>
  <c r="O11" i="211"/>
  <c r="N11" i="211"/>
  <c r="M11" i="211"/>
  <c r="L11" i="211"/>
  <c r="K11" i="211"/>
  <c r="J11" i="211"/>
  <c r="I11" i="211"/>
  <c r="H11" i="211"/>
  <c r="G11" i="211"/>
  <c r="F11" i="211"/>
  <c r="E11" i="211"/>
  <c r="D11" i="211"/>
  <c r="C11" i="211"/>
  <c r="B11" i="211"/>
  <c r="Q9" i="211"/>
  <c r="P9" i="211"/>
  <c r="O9" i="211"/>
  <c r="N9" i="211"/>
  <c r="M9" i="211"/>
  <c r="L9" i="211"/>
  <c r="K9" i="211"/>
  <c r="J9" i="211"/>
  <c r="I9" i="211"/>
  <c r="H9" i="211"/>
  <c r="G9" i="211"/>
  <c r="F9" i="211"/>
  <c r="E9" i="211"/>
  <c r="D9" i="211"/>
  <c r="C9" i="211"/>
  <c r="B9" i="211"/>
  <c r="Q8" i="211"/>
  <c r="P8" i="211"/>
  <c r="O8" i="211"/>
  <c r="N8" i="211"/>
  <c r="M8" i="211"/>
  <c r="L8" i="211"/>
  <c r="K8" i="211"/>
  <c r="J8" i="211"/>
  <c r="I8" i="211"/>
  <c r="H8" i="211"/>
  <c r="G8" i="211"/>
  <c r="F8" i="211"/>
  <c r="E8" i="211"/>
  <c r="D8" i="211"/>
  <c r="C8" i="211"/>
  <c r="B8" i="211"/>
  <c r="Q6" i="211"/>
  <c r="P6" i="211"/>
  <c r="O6" i="211"/>
  <c r="N6" i="211"/>
  <c r="M6" i="211"/>
  <c r="L6" i="211"/>
  <c r="K6" i="211"/>
  <c r="J6" i="211"/>
  <c r="I6" i="211"/>
  <c r="H6" i="211"/>
  <c r="G6" i="211"/>
  <c r="F6" i="211"/>
  <c r="E6" i="211"/>
  <c r="D6" i="211"/>
  <c r="C6" i="211"/>
  <c r="B6" i="211"/>
  <c r="Q5" i="211"/>
  <c r="P5" i="211"/>
  <c r="O5" i="211"/>
  <c r="N5" i="211"/>
  <c r="M5" i="211"/>
  <c r="L5" i="211"/>
  <c r="K5" i="211"/>
  <c r="J5" i="211"/>
  <c r="I5" i="211"/>
  <c r="H5" i="211"/>
  <c r="G5" i="211"/>
  <c r="F5" i="211"/>
  <c r="E5" i="211"/>
  <c r="D5" i="211"/>
  <c r="C5" i="211"/>
  <c r="B5" i="211"/>
  <c r="Q3" i="211"/>
  <c r="P3" i="211"/>
  <c r="O3" i="211"/>
  <c r="N3" i="211"/>
  <c r="M3" i="211"/>
  <c r="L3" i="211"/>
  <c r="K3" i="211"/>
  <c r="J3" i="211"/>
  <c r="I3" i="211"/>
  <c r="H3" i="211"/>
  <c r="G3" i="211"/>
  <c r="F3" i="211"/>
  <c r="E3" i="211"/>
  <c r="D3" i="211"/>
  <c r="C3" i="211"/>
  <c r="B3" i="211"/>
  <c r="A49" i="213"/>
  <c r="A48" i="213"/>
  <c r="BJ36" i="213"/>
  <c r="BI36" i="213"/>
  <c r="BH36" i="213"/>
  <c r="BG36" i="213"/>
  <c r="BF36" i="213"/>
  <c r="BE36" i="213"/>
  <c r="BD36" i="213"/>
  <c r="BC36" i="213"/>
  <c r="BB36" i="213"/>
  <c r="BA36" i="213"/>
  <c r="AZ36" i="213"/>
  <c r="AY36" i="213"/>
  <c r="AX36" i="213"/>
  <c r="AW36" i="213"/>
  <c r="AV36" i="213"/>
  <c r="AU36" i="213"/>
  <c r="AT36" i="213"/>
  <c r="AS36" i="213"/>
  <c r="AR36" i="213"/>
  <c r="AQ36" i="213"/>
  <c r="AP36" i="213"/>
  <c r="AO36" i="213"/>
  <c r="AN36" i="213"/>
  <c r="AM36" i="213"/>
  <c r="AL36" i="213"/>
  <c r="AK36" i="213"/>
  <c r="AJ36" i="213"/>
  <c r="AI36" i="213"/>
  <c r="AH36" i="213"/>
  <c r="AG36" i="213"/>
  <c r="AF36" i="213"/>
  <c r="AE36" i="213"/>
  <c r="AD36" i="213"/>
  <c r="AC36" i="213"/>
  <c r="AB36" i="213"/>
  <c r="AA36" i="213"/>
  <c r="Z36" i="213"/>
  <c r="Y36" i="213"/>
  <c r="X36" i="213"/>
  <c r="W36" i="213"/>
  <c r="V36" i="213"/>
  <c r="U36" i="213"/>
  <c r="T36" i="213"/>
  <c r="S36" i="213"/>
  <c r="R36" i="213"/>
  <c r="Q36" i="213"/>
  <c r="P36" i="213"/>
  <c r="O36" i="213"/>
  <c r="N36" i="213"/>
  <c r="M36" i="213"/>
  <c r="L36" i="213"/>
  <c r="K36" i="213"/>
  <c r="J36" i="213"/>
  <c r="I36" i="213"/>
  <c r="H36" i="213"/>
  <c r="G36" i="213"/>
  <c r="F36" i="213"/>
  <c r="E36" i="213"/>
  <c r="D36" i="213"/>
  <c r="C36" i="213"/>
  <c r="B36" i="213"/>
  <c r="BJ34" i="213"/>
  <c r="BI34" i="213"/>
  <c r="BH34" i="213"/>
  <c r="BG34" i="213"/>
  <c r="BF34" i="213"/>
  <c r="BE34" i="213"/>
  <c r="BD34" i="213"/>
  <c r="BC34" i="213"/>
  <c r="BB34" i="213"/>
  <c r="BA34" i="213"/>
  <c r="AZ34" i="213"/>
  <c r="AY34" i="213"/>
  <c r="AX34" i="213"/>
  <c r="AW34" i="213"/>
  <c r="AV34" i="213"/>
  <c r="AU34" i="213"/>
  <c r="AT34" i="213"/>
  <c r="AS34" i="213"/>
  <c r="AR34" i="213"/>
  <c r="AQ34" i="213"/>
  <c r="AP34" i="213"/>
  <c r="AO34" i="213"/>
  <c r="AN34" i="213"/>
  <c r="AM34" i="213"/>
  <c r="AL34" i="213"/>
  <c r="AK34" i="213"/>
  <c r="AJ34" i="213"/>
  <c r="AI34" i="213"/>
  <c r="AH34" i="213"/>
  <c r="AG34" i="213"/>
  <c r="AF34" i="213"/>
  <c r="AE34" i="213"/>
  <c r="AD34" i="213"/>
  <c r="AC34" i="213"/>
  <c r="AB34" i="213"/>
  <c r="AA34" i="213"/>
  <c r="Z34" i="213"/>
  <c r="Y34" i="213"/>
  <c r="X34" i="213"/>
  <c r="W34" i="213"/>
  <c r="V34" i="213"/>
  <c r="U34" i="213"/>
  <c r="T34" i="213"/>
  <c r="S34" i="213"/>
  <c r="R34" i="213"/>
  <c r="Q34" i="213"/>
  <c r="P34" i="213"/>
  <c r="O34" i="213"/>
  <c r="N34" i="213"/>
  <c r="M34" i="213"/>
  <c r="L34" i="213"/>
  <c r="K34" i="213"/>
  <c r="J34" i="213"/>
  <c r="I34" i="213"/>
  <c r="H34" i="213"/>
  <c r="G34" i="213"/>
  <c r="F34" i="213"/>
  <c r="E34" i="213"/>
  <c r="D34" i="213"/>
  <c r="C34" i="213"/>
  <c r="B34" i="213"/>
  <c r="BJ32" i="213"/>
  <c r="BI32" i="213"/>
  <c r="BH32" i="213"/>
  <c r="BG32" i="213"/>
  <c r="BF32" i="213"/>
  <c r="BE32" i="213"/>
  <c r="BD32" i="213"/>
  <c r="BC32" i="213"/>
  <c r="BB32" i="213"/>
  <c r="BA32" i="213"/>
  <c r="AZ32" i="213"/>
  <c r="AY32" i="213"/>
  <c r="AX32" i="213"/>
  <c r="AW32" i="213"/>
  <c r="AV32" i="213"/>
  <c r="AU32" i="213"/>
  <c r="AT32" i="213"/>
  <c r="AS32" i="213"/>
  <c r="AR32" i="213"/>
  <c r="AQ32" i="213"/>
  <c r="AP32" i="213"/>
  <c r="AO32" i="213"/>
  <c r="AN32" i="213"/>
  <c r="AM32" i="213"/>
  <c r="AL32" i="213"/>
  <c r="AK32" i="213"/>
  <c r="AJ32" i="213"/>
  <c r="AI32" i="213"/>
  <c r="AH32" i="213"/>
  <c r="AG32" i="213"/>
  <c r="AF32" i="213"/>
  <c r="AE32" i="213"/>
  <c r="AD32" i="213"/>
  <c r="AC32" i="213"/>
  <c r="AB32" i="213"/>
  <c r="AA32" i="213"/>
  <c r="Z32" i="213"/>
  <c r="Y32" i="213"/>
  <c r="X32" i="213"/>
  <c r="W32" i="213"/>
  <c r="V32" i="213"/>
  <c r="U32" i="213"/>
  <c r="T32" i="213"/>
  <c r="S32" i="213"/>
  <c r="R32" i="213"/>
  <c r="Q32" i="213"/>
  <c r="P32" i="213"/>
  <c r="O32" i="213"/>
  <c r="N32" i="213"/>
  <c r="M32" i="213"/>
  <c r="L32" i="213"/>
  <c r="K32" i="213"/>
  <c r="J32" i="213"/>
  <c r="I32" i="213"/>
  <c r="H32" i="213"/>
  <c r="G32" i="213"/>
  <c r="F32" i="213"/>
  <c r="E32" i="213"/>
  <c r="D32" i="213"/>
  <c r="C32" i="213"/>
  <c r="B32" i="213"/>
  <c r="BJ30" i="213"/>
  <c r="BI30" i="213"/>
  <c r="BH30" i="213"/>
  <c r="BG30" i="213"/>
  <c r="BF30" i="213"/>
  <c r="BE30" i="213"/>
  <c r="BD30" i="213"/>
  <c r="BC30" i="213"/>
  <c r="BB30" i="213"/>
  <c r="BA30" i="213"/>
  <c r="AZ30" i="213"/>
  <c r="AY30" i="213"/>
  <c r="AX30" i="213"/>
  <c r="AW30" i="213"/>
  <c r="AV30" i="213"/>
  <c r="AU30" i="213"/>
  <c r="AT30" i="213"/>
  <c r="AS30" i="213"/>
  <c r="AR30" i="213"/>
  <c r="AQ30" i="213"/>
  <c r="AP30" i="213"/>
  <c r="AO30" i="213"/>
  <c r="AN30" i="213"/>
  <c r="AM30" i="213"/>
  <c r="AL30" i="213"/>
  <c r="AK30" i="213"/>
  <c r="AJ30" i="213"/>
  <c r="AI30" i="213"/>
  <c r="AH30" i="213"/>
  <c r="AG30" i="213"/>
  <c r="AF30" i="213"/>
  <c r="AE30" i="213"/>
  <c r="AD30" i="213"/>
  <c r="AC30" i="213"/>
  <c r="AB30" i="213"/>
  <c r="AA30" i="213"/>
  <c r="Z30" i="213"/>
  <c r="Y30" i="213"/>
  <c r="X30" i="213"/>
  <c r="W30" i="213"/>
  <c r="V30" i="213"/>
  <c r="U30" i="213"/>
  <c r="T30" i="213"/>
  <c r="S30" i="213"/>
  <c r="R30" i="213"/>
  <c r="Q30" i="213"/>
  <c r="P30" i="213"/>
  <c r="O30" i="213"/>
  <c r="N30" i="213"/>
  <c r="M30" i="213"/>
  <c r="L30" i="213"/>
  <c r="K30" i="213"/>
  <c r="J30" i="213"/>
  <c r="I30" i="213"/>
  <c r="H30" i="213"/>
  <c r="G30" i="213"/>
  <c r="F30" i="213"/>
  <c r="E30" i="213"/>
  <c r="D30" i="213"/>
  <c r="C30" i="213"/>
  <c r="B30" i="213"/>
  <c r="BJ28" i="213"/>
  <c r="BI28" i="213"/>
  <c r="BH28" i="213"/>
  <c r="BG28" i="213"/>
  <c r="BF28" i="213"/>
  <c r="BE28" i="213"/>
  <c r="BD28" i="213"/>
  <c r="BC28" i="213"/>
  <c r="BB28" i="213"/>
  <c r="BA28" i="213"/>
  <c r="AZ28" i="213"/>
  <c r="AY28" i="213"/>
  <c r="AX28" i="213"/>
  <c r="AW28" i="213"/>
  <c r="AV28" i="213"/>
  <c r="AU28" i="213"/>
  <c r="AT28" i="213"/>
  <c r="AS28" i="213"/>
  <c r="AR28" i="213"/>
  <c r="AQ28" i="213"/>
  <c r="AP28" i="213"/>
  <c r="AO28" i="213"/>
  <c r="AN28" i="213"/>
  <c r="AM28" i="213"/>
  <c r="AL28" i="213"/>
  <c r="AK28" i="213"/>
  <c r="AJ28" i="213"/>
  <c r="AI28" i="213"/>
  <c r="AH28" i="213"/>
  <c r="AG28" i="213"/>
  <c r="AF28" i="213"/>
  <c r="AE28" i="213"/>
  <c r="AD28" i="213"/>
  <c r="AC28" i="213"/>
  <c r="AB28" i="213"/>
  <c r="AA28" i="213"/>
  <c r="Z28" i="213"/>
  <c r="Y28" i="213"/>
  <c r="X28" i="213"/>
  <c r="W28" i="213"/>
  <c r="V28" i="213"/>
  <c r="U28" i="213"/>
  <c r="T28" i="213"/>
  <c r="S28" i="213"/>
  <c r="R28" i="213"/>
  <c r="Q28" i="213"/>
  <c r="P28" i="213"/>
  <c r="O28" i="213"/>
  <c r="N28" i="213"/>
  <c r="M28" i="213"/>
  <c r="L28" i="213"/>
  <c r="K28" i="213"/>
  <c r="J28" i="213"/>
  <c r="I28" i="213"/>
  <c r="H28" i="213"/>
  <c r="G28" i="213"/>
  <c r="F28" i="213"/>
  <c r="E28" i="213"/>
  <c r="D28" i="213"/>
  <c r="C28" i="213"/>
  <c r="B28" i="213"/>
  <c r="BJ26" i="213"/>
  <c r="BI26" i="213"/>
  <c r="BH26" i="213"/>
  <c r="BG26" i="213"/>
  <c r="BF26" i="213"/>
  <c r="BE26" i="213"/>
  <c r="BD26" i="213"/>
  <c r="BC26" i="213"/>
  <c r="BB26" i="213"/>
  <c r="BA26" i="213"/>
  <c r="AZ26" i="213"/>
  <c r="AY26" i="213"/>
  <c r="AX26" i="213"/>
  <c r="AW26" i="213"/>
  <c r="AV26" i="213"/>
  <c r="AU26" i="213"/>
  <c r="AT26" i="213"/>
  <c r="AS26" i="213"/>
  <c r="AR26" i="213"/>
  <c r="AQ26" i="213"/>
  <c r="AP26" i="213"/>
  <c r="AO26" i="213"/>
  <c r="AN26" i="213"/>
  <c r="AM26" i="213"/>
  <c r="AL26" i="213"/>
  <c r="AK26" i="213"/>
  <c r="AJ26" i="213"/>
  <c r="AI26" i="213"/>
  <c r="AH26" i="213"/>
  <c r="AG26" i="213"/>
  <c r="AF26" i="213"/>
  <c r="AE26" i="213"/>
  <c r="AD26" i="213"/>
  <c r="AC26" i="213"/>
  <c r="AB26" i="213"/>
  <c r="AA26" i="213"/>
  <c r="Z26" i="213"/>
  <c r="Y26" i="213"/>
  <c r="X26" i="213"/>
  <c r="W26" i="213"/>
  <c r="V26" i="213"/>
  <c r="U26" i="213"/>
  <c r="T26" i="213"/>
  <c r="S26" i="213"/>
  <c r="R26" i="213"/>
  <c r="Q26" i="213"/>
  <c r="P26" i="213"/>
  <c r="O26" i="213"/>
  <c r="N26" i="213"/>
  <c r="M26" i="213"/>
  <c r="L26" i="213"/>
  <c r="K26" i="213"/>
  <c r="J26" i="213"/>
  <c r="I26" i="213"/>
  <c r="H26" i="213"/>
  <c r="G26" i="213"/>
  <c r="F26" i="213"/>
  <c r="E26" i="213"/>
  <c r="D26" i="213"/>
  <c r="C26" i="213"/>
  <c r="B26" i="213"/>
  <c r="BJ24" i="213"/>
  <c r="BI24" i="213"/>
  <c r="BH24" i="213"/>
  <c r="BG24" i="213"/>
  <c r="BF24" i="213"/>
  <c r="BE24" i="213"/>
  <c r="BD24" i="213"/>
  <c r="BC24" i="213"/>
  <c r="BB24" i="213"/>
  <c r="BA24" i="213"/>
  <c r="AZ24" i="213"/>
  <c r="AY24" i="213"/>
  <c r="AX24" i="213"/>
  <c r="AW24" i="213"/>
  <c r="AV24" i="213"/>
  <c r="AU24" i="213"/>
  <c r="AT24" i="213"/>
  <c r="AS24" i="213"/>
  <c r="AR24" i="213"/>
  <c r="AQ24" i="213"/>
  <c r="AP24" i="213"/>
  <c r="AO24" i="213"/>
  <c r="AN24" i="213"/>
  <c r="AM24" i="213"/>
  <c r="AL24" i="213"/>
  <c r="AK24" i="213"/>
  <c r="AJ24" i="213"/>
  <c r="AI24" i="213"/>
  <c r="AH24" i="213"/>
  <c r="AG24" i="213"/>
  <c r="AF24" i="213"/>
  <c r="AE24" i="213"/>
  <c r="AD24" i="213"/>
  <c r="AC24" i="213"/>
  <c r="AB24" i="213"/>
  <c r="AA24" i="213"/>
  <c r="Z24" i="213"/>
  <c r="Y24" i="213"/>
  <c r="X24" i="213"/>
  <c r="W24" i="213"/>
  <c r="V24" i="213"/>
  <c r="U24" i="213"/>
  <c r="T24" i="213"/>
  <c r="S24" i="213"/>
  <c r="R24" i="213"/>
  <c r="Q24" i="213"/>
  <c r="P24" i="213"/>
  <c r="O24" i="213"/>
  <c r="N24" i="213"/>
  <c r="M24" i="213"/>
  <c r="L24" i="213"/>
  <c r="K24" i="213"/>
  <c r="J24" i="213"/>
  <c r="I24" i="213"/>
  <c r="H24" i="213"/>
  <c r="G24" i="213"/>
  <c r="F24" i="213"/>
  <c r="E24" i="213"/>
  <c r="D24" i="213"/>
  <c r="C24" i="213"/>
  <c r="B24" i="213"/>
  <c r="BJ22" i="213"/>
  <c r="BI22" i="213"/>
  <c r="BH22" i="213"/>
  <c r="BG22" i="213"/>
  <c r="BF22" i="213"/>
  <c r="BE22" i="213"/>
  <c r="BD22" i="213"/>
  <c r="BC22" i="213"/>
  <c r="BB22" i="213"/>
  <c r="BA22" i="213"/>
  <c r="AZ22" i="213"/>
  <c r="AY22" i="213"/>
  <c r="AX22" i="213"/>
  <c r="AW22" i="213"/>
  <c r="AV22" i="213"/>
  <c r="AU22" i="213"/>
  <c r="AT22" i="213"/>
  <c r="AS22" i="213"/>
  <c r="AR22" i="213"/>
  <c r="AQ22" i="213"/>
  <c r="AP22" i="213"/>
  <c r="AO22" i="213"/>
  <c r="AN22" i="213"/>
  <c r="AM22" i="213"/>
  <c r="AL22" i="213"/>
  <c r="AK22" i="213"/>
  <c r="AJ22" i="213"/>
  <c r="AI22" i="213"/>
  <c r="AH22" i="213"/>
  <c r="AG22" i="213"/>
  <c r="AF22" i="213"/>
  <c r="AE22" i="213"/>
  <c r="AD22" i="213"/>
  <c r="AC22" i="213"/>
  <c r="AB22" i="213"/>
  <c r="AA22" i="213"/>
  <c r="Z22" i="213"/>
  <c r="Y22" i="213"/>
  <c r="X22" i="213"/>
  <c r="W22" i="213"/>
  <c r="V22" i="213"/>
  <c r="U22" i="213"/>
  <c r="T22" i="213"/>
  <c r="S22" i="213"/>
  <c r="R22" i="213"/>
  <c r="Q22" i="213"/>
  <c r="P22" i="213"/>
  <c r="O22" i="213"/>
  <c r="N22" i="213"/>
  <c r="M22" i="213"/>
  <c r="L22" i="213"/>
  <c r="K22" i="213"/>
  <c r="J22" i="213"/>
  <c r="I22" i="213"/>
  <c r="H22" i="213"/>
  <c r="G22" i="213"/>
  <c r="F22" i="213"/>
  <c r="E22" i="213"/>
  <c r="D22" i="213"/>
  <c r="C22" i="213"/>
  <c r="B22" i="213"/>
  <c r="BJ21" i="213"/>
  <c r="BI21" i="213"/>
  <c r="BH21" i="213"/>
  <c r="BG21" i="213"/>
  <c r="BF21" i="213"/>
  <c r="BE21" i="213"/>
  <c r="BD21" i="213"/>
  <c r="BC21" i="213"/>
  <c r="BB21" i="213"/>
  <c r="BA21" i="213"/>
  <c r="AZ21" i="213"/>
  <c r="AY21" i="213"/>
  <c r="AX21" i="213"/>
  <c r="AW21" i="213"/>
  <c r="AV21" i="213"/>
  <c r="AU21" i="213"/>
  <c r="AT21" i="213"/>
  <c r="AS21" i="213"/>
  <c r="AR21" i="213"/>
  <c r="AQ21" i="213"/>
  <c r="AP21" i="213"/>
  <c r="AO21" i="213"/>
  <c r="AN21" i="213"/>
  <c r="AM21" i="213"/>
  <c r="AL21" i="213"/>
  <c r="AK21" i="213"/>
  <c r="AJ21" i="213"/>
  <c r="AI21" i="213"/>
  <c r="AH21" i="213"/>
  <c r="AG21" i="213"/>
  <c r="AF21" i="213"/>
  <c r="AE21" i="213"/>
  <c r="AD21" i="213"/>
  <c r="AC21" i="213"/>
  <c r="AB21" i="213"/>
  <c r="AA21" i="213"/>
  <c r="Z21" i="213"/>
  <c r="Y21" i="213"/>
  <c r="X21" i="213"/>
  <c r="W21" i="213"/>
  <c r="V21" i="213"/>
  <c r="U21" i="213"/>
  <c r="T21" i="213"/>
  <c r="S21" i="213"/>
  <c r="R21" i="213"/>
  <c r="Q21" i="213"/>
  <c r="P21" i="213"/>
  <c r="O21" i="213"/>
  <c r="N21" i="213"/>
  <c r="M21" i="213"/>
  <c r="L21" i="213"/>
  <c r="K21" i="213"/>
  <c r="J21" i="213"/>
  <c r="I21" i="213"/>
  <c r="H21" i="213"/>
  <c r="G21" i="213"/>
  <c r="F21" i="213"/>
  <c r="E21" i="213"/>
  <c r="D21" i="213"/>
  <c r="C21" i="213"/>
  <c r="B21" i="213"/>
  <c r="BJ19" i="213"/>
  <c r="BI19" i="213"/>
  <c r="BH19" i="213"/>
  <c r="BG19" i="213"/>
  <c r="BF19" i="213"/>
  <c r="BE19" i="213"/>
  <c r="BD19" i="213"/>
  <c r="BC19" i="213"/>
  <c r="BB19" i="213"/>
  <c r="BA19" i="213"/>
  <c r="AZ19" i="213"/>
  <c r="AY19" i="213"/>
  <c r="AX19" i="213"/>
  <c r="AW19" i="213"/>
  <c r="AV19" i="213"/>
  <c r="AU19" i="213"/>
  <c r="AT19" i="213"/>
  <c r="AS19" i="213"/>
  <c r="AR19" i="213"/>
  <c r="AQ19" i="213"/>
  <c r="AP19" i="213"/>
  <c r="AO19" i="213"/>
  <c r="AN19" i="213"/>
  <c r="AM19" i="213"/>
  <c r="AL19" i="213"/>
  <c r="AK19" i="213"/>
  <c r="AJ19" i="213"/>
  <c r="AI19" i="213"/>
  <c r="AH19" i="213"/>
  <c r="AG19" i="213"/>
  <c r="AF19" i="213"/>
  <c r="AE19" i="213"/>
  <c r="AD19" i="213"/>
  <c r="AC19" i="213"/>
  <c r="AB19" i="213"/>
  <c r="AA19" i="213"/>
  <c r="Z19" i="213"/>
  <c r="Y19" i="213"/>
  <c r="X19" i="213"/>
  <c r="W19" i="213"/>
  <c r="V19" i="213"/>
  <c r="U19" i="213"/>
  <c r="T19" i="213"/>
  <c r="S19" i="213"/>
  <c r="R19" i="213"/>
  <c r="Q19" i="213"/>
  <c r="P19" i="213"/>
  <c r="O19" i="213"/>
  <c r="N19" i="213"/>
  <c r="M19" i="213"/>
  <c r="L19" i="213"/>
  <c r="K19" i="213"/>
  <c r="J19" i="213"/>
  <c r="I19" i="213"/>
  <c r="H19" i="213"/>
  <c r="G19" i="213"/>
  <c r="F19" i="213"/>
  <c r="E19" i="213"/>
  <c r="D19" i="213"/>
  <c r="C19" i="213"/>
  <c r="B19" i="213"/>
  <c r="BJ17" i="213"/>
  <c r="BI17" i="213"/>
  <c r="BH17" i="213"/>
  <c r="BG17" i="213"/>
  <c r="BF17" i="213"/>
  <c r="BE17" i="213"/>
  <c r="BD17" i="213"/>
  <c r="BC17" i="213"/>
  <c r="BB17" i="213"/>
  <c r="BA17" i="213"/>
  <c r="AZ17" i="213"/>
  <c r="AY17" i="213"/>
  <c r="AX17" i="213"/>
  <c r="AW17" i="213"/>
  <c r="AV17" i="213"/>
  <c r="AU17" i="213"/>
  <c r="AT17" i="213"/>
  <c r="AS17" i="213"/>
  <c r="AR17" i="213"/>
  <c r="AQ17" i="213"/>
  <c r="AP17" i="213"/>
  <c r="AO17" i="213"/>
  <c r="AN17" i="213"/>
  <c r="AM17" i="213"/>
  <c r="AL17" i="213"/>
  <c r="AK17" i="213"/>
  <c r="AJ17" i="213"/>
  <c r="AI17" i="213"/>
  <c r="AH17" i="213"/>
  <c r="AG17" i="213"/>
  <c r="AF17" i="213"/>
  <c r="AE17" i="213"/>
  <c r="AD17" i="213"/>
  <c r="AC17" i="213"/>
  <c r="AB17" i="213"/>
  <c r="AA17" i="213"/>
  <c r="Z17" i="213"/>
  <c r="Y17" i="213"/>
  <c r="X17" i="213"/>
  <c r="W17" i="213"/>
  <c r="V17" i="213"/>
  <c r="U17" i="213"/>
  <c r="T17" i="213"/>
  <c r="S17" i="213"/>
  <c r="R17" i="213"/>
  <c r="Q17" i="213"/>
  <c r="P17" i="213"/>
  <c r="O17" i="213"/>
  <c r="N17" i="213"/>
  <c r="M17" i="213"/>
  <c r="L17" i="213"/>
  <c r="K17" i="213"/>
  <c r="J17" i="213"/>
  <c r="I17" i="213"/>
  <c r="H17" i="213"/>
  <c r="G17" i="213"/>
  <c r="F17" i="213"/>
  <c r="E17" i="213"/>
  <c r="D17" i="213"/>
  <c r="C17" i="213"/>
  <c r="B17" i="213"/>
  <c r="BJ15" i="213"/>
  <c r="BI15" i="213"/>
  <c r="BH15" i="213"/>
  <c r="BG15" i="213"/>
  <c r="BF15" i="213"/>
  <c r="BE15" i="213"/>
  <c r="BD15" i="213"/>
  <c r="BC15" i="213"/>
  <c r="BB15" i="213"/>
  <c r="BA15" i="213"/>
  <c r="AZ15" i="213"/>
  <c r="AY15" i="213"/>
  <c r="AX15" i="213"/>
  <c r="AW15" i="213"/>
  <c r="AV15" i="213"/>
  <c r="AU15" i="213"/>
  <c r="AT15" i="213"/>
  <c r="AS15" i="213"/>
  <c r="AR15" i="213"/>
  <c r="AQ15" i="213"/>
  <c r="AP15" i="213"/>
  <c r="AO15" i="213"/>
  <c r="AN15" i="213"/>
  <c r="AM15" i="213"/>
  <c r="AL15" i="213"/>
  <c r="AK15" i="213"/>
  <c r="AJ15" i="213"/>
  <c r="AI15" i="213"/>
  <c r="AH15" i="213"/>
  <c r="AG15" i="213"/>
  <c r="AF15" i="213"/>
  <c r="AE15" i="213"/>
  <c r="AD15" i="213"/>
  <c r="AC15" i="213"/>
  <c r="AB15" i="213"/>
  <c r="AA15" i="213"/>
  <c r="Z15" i="213"/>
  <c r="Y15" i="213"/>
  <c r="X15" i="213"/>
  <c r="W15" i="213"/>
  <c r="V15" i="213"/>
  <c r="U15" i="213"/>
  <c r="T15" i="213"/>
  <c r="S15" i="213"/>
  <c r="R15" i="213"/>
  <c r="Q15" i="213"/>
  <c r="P15" i="213"/>
  <c r="O15" i="213"/>
  <c r="N15" i="213"/>
  <c r="M15" i="213"/>
  <c r="L15" i="213"/>
  <c r="K15" i="213"/>
  <c r="J15" i="213"/>
  <c r="I15" i="213"/>
  <c r="H15" i="213"/>
  <c r="G15" i="213"/>
  <c r="F15" i="213"/>
  <c r="E15" i="213"/>
  <c r="D15" i="213"/>
  <c r="C15" i="213"/>
  <c r="B15" i="213"/>
  <c r="BJ13" i="213"/>
  <c r="BI13" i="213"/>
  <c r="BH13" i="213"/>
  <c r="BG13" i="213"/>
  <c r="BF13" i="213"/>
  <c r="BE13" i="213"/>
  <c r="BD13" i="213"/>
  <c r="BC13" i="213"/>
  <c r="BB13" i="213"/>
  <c r="BA13" i="213"/>
  <c r="AZ13" i="213"/>
  <c r="AY13" i="213"/>
  <c r="AX13" i="213"/>
  <c r="AW13" i="213"/>
  <c r="AV13" i="213"/>
  <c r="AU13" i="213"/>
  <c r="AT13" i="213"/>
  <c r="AS13" i="213"/>
  <c r="AR13" i="213"/>
  <c r="AQ13" i="213"/>
  <c r="AP13" i="213"/>
  <c r="AO13" i="213"/>
  <c r="AN13" i="213"/>
  <c r="AM13" i="213"/>
  <c r="AL13" i="213"/>
  <c r="AK13" i="213"/>
  <c r="AJ13" i="213"/>
  <c r="AI13" i="213"/>
  <c r="AH13" i="213"/>
  <c r="AG13" i="213"/>
  <c r="AF13" i="213"/>
  <c r="AE13" i="213"/>
  <c r="AD13" i="213"/>
  <c r="AC13" i="213"/>
  <c r="AB13" i="213"/>
  <c r="AA13" i="213"/>
  <c r="Z13" i="213"/>
  <c r="Y13" i="213"/>
  <c r="X13" i="213"/>
  <c r="W13" i="213"/>
  <c r="V13" i="213"/>
  <c r="U13" i="213"/>
  <c r="T13" i="213"/>
  <c r="S13" i="213"/>
  <c r="R13" i="213"/>
  <c r="Q13" i="213"/>
  <c r="P13" i="213"/>
  <c r="O13" i="213"/>
  <c r="N13" i="213"/>
  <c r="M13" i="213"/>
  <c r="L13" i="213"/>
  <c r="K13" i="213"/>
  <c r="J13" i="213"/>
  <c r="I13" i="213"/>
  <c r="H13" i="213"/>
  <c r="G13" i="213"/>
  <c r="F13" i="213"/>
  <c r="E13" i="213"/>
  <c r="D13" i="213"/>
  <c r="C13" i="213"/>
  <c r="B13" i="213"/>
  <c r="BJ11" i="213"/>
  <c r="BI11" i="213"/>
  <c r="BH11" i="213"/>
  <c r="BG11" i="213"/>
  <c r="BF11" i="213"/>
  <c r="BE11" i="213"/>
  <c r="BD11" i="213"/>
  <c r="BC11" i="213"/>
  <c r="BB11" i="213"/>
  <c r="BA11" i="213"/>
  <c r="AZ11" i="213"/>
  <c r="AY11" i="213"/>
  <c r="AX11" i="213"/>
  <c r="AW11" i="213"/>
  <c r="AV11" i="213"/>
  <c r="AU11" i="213"/>
  <c r="AT11" i="213"/>
  <c r="AS11" i="213"/>
  <c r="AR11" i="213"/>
  <c r="AQ11" i="213"/>
  <c r="AP11" i="213"/>
  <c r="AO11" i="213"/>
  <c r="AN11" i="213"/>
  <c r="AM11" i="213"/>
  <c r="AL11" i="213"/>
  <c r="AK11" i="213"/>
  <c r="AJ11" i="213"/>
  <c r="AI11" i="213"/>
  <c r="AH11" i="213"/>
  <c r="AG11" i="213"/>
  <c r="AF11" i="213"/>
  <c r="AE11" i="213"/>
  <c r="AD11" i="213"/>
  <c r="AC11" i="213"/>
  <c r="AB11" i="213"/>
  <c r="AA11" i="213"/>
  <c r="Z11" i="213"/>
  <c r="Y11" i="213"/>
  <c r="X11" i="213"/>
  <c r="W11" i="213"/>
  <c r="V11" i="213"/>
  <c r="U11" i="213"/>
  <c r="T11" i="213"/>
  <c r="S11" i="213"/>
  <c r="R11" i="213"/>
  <c r="Q11" i="213"/>
  <c r="P11" i="213"/>
  <c r="O11" i="213"/>
  <c r="N11" i="213"/>
  <c r="M11" i="213"/>
  <c r="L11" i="213"/>
  <c r="K11" i="213"/>
  <c r="J11" i="213"/>
  <c r="I11" i="213"/>
  <c r="H11" i="213"/>
  <c r="G11" i="213"/>
  <c r="F11" i="213"/>
  <c r="E11" i="213"/>
  <c r="D11" i="213"/>
  <c r="C11" i="213"/>
  <c r="B11" i="213"/>
  <c r="BJ9" i="213"/>
  <c r="BI9" i="213"/>
  <c r="BH9" i="213"/>
  <c r="BG9" i="213"/>
  <c r="BF9" i="213"/>
  <c r="BE9" i="213"/>
  <c r="BD9" i="213"/>
  <c r="BC9" i="213"/>
  <c r="BB9" i="213"/>
  <c r="BA9" i="213"/>
  <c r="AZ9" i="213"/>
  <c r="AY9" i="213"/>
  <c r="AX9" i="213"/>
  <c r="AW9" i="213"/>
  <c r="AV9" i="213"/>
  <c r="AU9" i="213"/>
  <c r="AT9" i="213"/>
  <c r="AS9" i="213"/>
  <c r="AR9" i="213"/>
  <c r="AQ9" i="213"/>
  <c r="AP9" i="213"/>
  <c r="AO9" i="213"/>
  <c r="AN9" i="213"/>
  <c r="AM9" i="213"/>
  <c r="AL9" i="213"/>
  <c r="AK9" i="213"/>
  <c r="AJ9" i="213"/>
  <c r="AI9" i="213"/>
  <c r="AH9" i="213"/>
  <c r="AG9" i="213"/>
  <c r="AF9" i="213"/>
  <c r="AE9" i="213"/>
  <c r="AD9" i="213"/>
  <c r="AC9" i="213"/>
  <c r="AB9" i="213"/>
  <c r="AA9" i="213"/>
  <c r="Z9" i="213"/>
  <c r="Y9" i="213"/>
  <c r="X9" i="213"/>
  <c r="W9" i="213"/>
  <c r="V9" i="213"/>
  <c r="U9" i="213"/>
  <c r="T9" i="213"/>
  <c r="S9" i="213"/>
  <c r="R9" i="213"/>
  <c r="Q9" i="213"/>
  <c r="P9" i="213"/>
  <c r="O9" i="213"/>
  <c r="N9" i="213"/>
  <c r="M9" i="213"/>
  <c r="L9" i="213"/>
  <c r="K9" i="213"/>
  <c r="J9" i="213"/>
  <c r="I9" i="213"/>
  <c r="H9" i="213"/>
  <c r="G9" i="213"/>
  <c r="F9" i="213"/>
  <c r="E9" i="213"/>
  <c r="D9" i="213"/>
  <c r="C9" i="213"/>
  <c r="B9" i="213"/>
  <c r="BJ7" i="213"/>
  <c r="BI7" i="213"/>
  <c r="BH7" i="213"/>
  <c r="BG7" i="213"/>
  <c r="BF7" i="213"/>
  <c r="BE7" i="213"/>
  <c r="BD7" i="213"/>
  <c r="BC7" i="213"/>
  <c r="BB7" i="213"/>
  <c r="BA7" i="213"/>
  <c r="AZ7" i="213"/>
  <c r="AY7" i="213"/>
  <c r="AX7" i="213"/>
  <c r="AW7" i="213"/>
  <c r="AV7" i="213"/>
  <c r="AU7" i="213"/>
  <c r="AT7" i="213"/>
  <c r="AS7" i="213"/>
  <c r="AR7" i="213"/>
  <c r="AQ7" i="213"/>
  <c r="AP7" i="213"/>
  <c r="AO7" i="213"/>
  <c r="AN7" i="213"/>
  <c r="AM7" i="213"/>
  <c r="AL7" i="213"/>
  <c r="AK7" i="213"/>
  <c r="AJ7" i="213"/>
  <c r="AI7" i="213"/>
  <c r="AH7" i="213"/>
  <c r="AG7" i="213"/>
  <c r="AF7" i="213"/>
  <c r="AE7" i="213"/>
  <c r="AD7" i="213"/>
  <c r="AC7" i="213"/>
  <c r="AB7" i="213"/>
  <c r="AA7" i="213"/>
  <c r="Z7" i="213"/>
  <c r="Y7" i="213"/>
  <c r="X7" i="213"/>
  <c r="W7" i="213"/>
  <c r="V7" i="213"/>
  <c r="U7" i="213"/>
  <c r="T7" i="213"/>
  <c r="S7" i="213"/>
  <c r="R7" i="213"/>
  <c r="Q7" i="213"/>
  <c r="P7" i="213"/>
  <c r="O7" i="213"/>
  <c r="N7" i="213"/>
  <c r="M7" i="213"/>
  <c r="L7" i="213"/>
  <c r="K7" i="213"/>
  <c r="J7" i="213"/>
  <c r="I7" i="213"/>
  <c r="H7" i="213"/>
  <c r="G7" i="213"/>
  <c r="F7" i="213"/>
  <c r="E7" i="213"/>
  <c r="D7" i="213"/>
  <c r="C7" i="213"/>
  <c r="B7" i="213"/>
  <c r="BJ5" i="213"/>
  <c r="BI5" i="213"/>
  <c r="BH5" i="213"/>
  <c r="BG5" i="213"/>
  <c r="BF5" i="213"/>
  <c r="BE5" i="213"/>
  <c r="BD5" i="213"/>
  <c r="BC5" i="213"/>
  <c r="BB5" i="213"/>
  <c r="BA5" i="213"/>
  <c r="AZ5" i="213"/>
  <c r="AY5" i="213"/>
  <c r="AX5" i="213"/>
  <c r="AW5" i="213"/>
  <c r="AV5" i="213"/>
  <c r="AU5" i="213"/>
  <c r="AT5" i="213"/>
  <c r="AS5" i="213"/>
  <c r="AR5" i="213"/>
  <c r="AQ5" i="213"/>
  <c r="AP5" i="213"/>
  <c r="AO5" i="213"/>
  <c r="AN5" i="213"/>
  <c r="AM5" i="213"/>
  <c r="AL5" i="213"/>
  <c r="AK5" i="213"/>
  <c r="AJ5" i="213"/>
  <c r="AI5" i="213"/>
  <c r="AH5" i="213"/>
  <c r="AG5" i="213"/>
  <c r="AF5" i="213"/>
  <c r="AE5" i="213"/>
  <c r="AD5" i="213"/>
  <c r="AC5" i="213"/>
  <c r="AB5" i="213"/>
  <c r="AA5" i="213"/>
  <c r="Z5" i="213"/>
  <c r="Y5" i="213"/>
  <c r="X5" i="213"/>
  <c r="W5" i="213"/>
  <c r="V5" i="213"/>
  <c r="U5" i="213"/>
  <c r="T5" i="213"/>
  <c r="S5" i="213"/>
  <c r="R5" i="213"/>
  <c r="Q5" i="213"/>
  <c r="P5" i="213"/>
  <c r="O5" i="213"/>
  <c r="N5" i="213"/>
  <c r="M5" i="213"/>
  <c r="L5" i="213"/>
  <c r="K5" i="213"/>
  <c r="J5" i="213"/>
  <c r="I5" i="213"/>
  <c r="H5" i="213"/>
  <c r="G5" i="213"/>
  <c r="F5" i="213"/>
  <c r="E5" i="213"/>
  <c r="D5" i="213"/>
  <c r="C5" i="213"/>
  <c r="B5" i="213"/>
  <c r="BJ4" i="213"/>
  <c r="BI4" i="213"/>
  <c r="BH4" i="213"/>
  <c r="BG4" i="213"/>
  <c r="BF4" i="213"/>
  <c r="BE4" i="213"/>
  <c r="BD4" i="213"/>
  <c r="BC4" i="213"/>
  <c r="BB4" i="213"/>
  <c r="BA4" i="213"/>
  <c r="AZ4" i="213"/>
  <c r="AY4" i="213"/>
  <c r="AX4" i="213"/>
  <c r="AW4" i="213"/>
  <c r="AV4" i="213"/>
  <c r="AU4" i="213"/>
  <c r="AT4" i="213"/>
  <c r="AS4" i="213"/>
  <c r="AR4" i="213"/>
  <c r="AQ4" i="213"/>
  <c r="AP4" i="213"/>
  <c r="AO4" i="213"/>
  <c r="AN4" i="213"/>
  <c r="AM4" i="213"/>
  <c r="AL4" i="213"/>
  <c r="AK4" i="213"/>
  <c r="AJ4" i="213"/>
  <c r="AI4" i="213"/>
  <c r="AH4" i="213"/>
  <c r="AG4" i="213"/>
  <c r="AF4" i="213"/>
  <c r="AE4" i="213"/>
  <c r="AD4" i="213"/>
  <c r="AC4" i="213"/>
  <c r="AB4" i="213"/>
  <c r="AA4" i="213"/>
  <c r="Z4" i="213"/>
  <c r="Y4" i="213"/>
  <c r="X4" i="213"/>
  <c r="W4" i="213"/>
  <c r="V4" i="213"/>
  <c r="U4" i="213"/>
  <c r="T4" i="213"/>
  <c r="S4" i="213"/>
  <c r="R4" i="213"/>
  <c r="Q4" i="213"/>
  <c r="P4" i="213"/>
  <c r="O4" i="213"/>
  <c r="N4" i="213"/>
  <c r="M4" i="213"/>
  <c r="L4" i="213"/>
  <c r="K4" i="213"/>
  <c r="J4" i="213"/>
  <c r="I4" i="213"/>
  <c r="H4" i="213"/>
  <c r="G4" i="213"/>
  <c r="F4" i="213"/>
  <c r="E4" i="213"/>
  <c r="D4" i="213"/>
  <c r="C4" i="213"/>
  <c r="B4" i="213"/>
  <c r="JI18" i="94"/>
  <c r="JH18" i="94"/>
  <c r="JG18" i="94"/>
  <c r="JF18" i="94"/>
  <c r="JE18" i="94"/>
  <c r="JD18" i="94"/>
  <c r="JC18" i="94"/>
  <c r="JB18" i="94"/>
  <c r="JA18" i="94"/>
  <c r="IZ18" i="94"/>
  <c r="IY18" i="94"/>
  <c r="IX18" i="94"/>
  <c r="IW18" i="94"/>
  <c r="IV18" i="94"/>
  <c r="IU18" i="94"/>
  <c r="IT18" i="94"/>
  <c r="IS18" i="94"/>
  <c r="IR18" i="94"/>
  <c r="IQ18" i="94"/>
  <c r="IP18" i="94"/>
  <c r="IO18" i="94"/>
  <c r="IN18" i="94"/>
  <c r="IM18" i="94"/>
  <c r="IL18" i="94"/>
  <c r="IK18" i="94"/>
  <c r="IJ18" i="94"/>
  <c r="II18" i="94"/>
  <c r="IH18" i="94"/>
  <c r="IG18" i="94"/>
  <c r="IF18" i="94"/>
  <c r="IE18" i="94"/>
  <c r="ID18" i="94"/>
  <c r="IC18" i="94"/>
  <c r="IB18" i="94"/>
  <c r="IA18" i="94"/>
  <c r="HZ18" i="94"/>
  <c r="HY18" i="94"/>
  <c r="HX18" i="94"/>
  <c r="HW18" i="94"/>
  <c r="HV18" i="94"/>
  <c r="HU18" i="94"/>
  <c r="HT18" i="94"/>
  <c r="HS18" i="94"/>
  <c r="HR18" i="94"/>
  <c r="HQ18" i="94"/>
  <c r="HP18" i="94"/>
  <c r="HO18" i="94"/>
  <c r="HN18" i="94"/>
  <c r="HM18" i="94"/>
  <c r="HL18" i="94"/>
  <c r="HK18" i="94"/>
  <c r="HJ18" i="94"/>
  <c r="HI18" i="94"/>
  <c r="HH18" i="94"/>
  <c r="HG18" i="94"/>
  <c r="HF18" i="94"/>
  <c r="HE18" i="94"/>
  <c r="HD18" i="94"/>
  <c r="HC18" i="94"/>
  <c r="HB18" i="94"/>
  <c r="HA18" i="94"/>
  <c r="GZ18" i="94"/>
  <c r="GY18" i="94"/>
  <c r="GX18" i="94"/>
  <c r="GW18" i="94"/>
  <c r="GV18" i="94"/>
  <c r="GU18" i="94"/>
  <c r="GT18" i="94"/>
  <c r="GS18" i="94"/>
  <c r="GR18" i="94"/>
  <c r="GQ18" i="94"/>
  <c r="GP18" i="94"/>
  <c r="GO18" i="94"/>
  <c r="GN18" i="94"/>
  <c r="GM18" i="94"/>
  <c r="GL18" i="94"/>
  <c r="GK18" i="94"/>
  <c r="GJ18" i="94"/>
  <c r="GI18" i="94"/>
  <c r="GH18" i="94"/>
  <c r="GG18" i="94"/>
  <c r="GF18" i="94"/>
  <c r="GE18" i="94"/>
  <c r="GD18" i="94"/>
  <c r="GC18" i="94"/>
  <c r="GB18" i="94"/>
  <c r="GA18" i="94"/>
  <c r="FZ18" i="94"/>
  <c r="FY18" i="94"/>
  <c r="FX18" i="94"/>
  <c r="FW18" i="94"/>
  <c r="FV18" i="94"/>
  <c r="FU18" i="94"/>
  <c r="FT18" i="94"/>
  <c r="FS18" i="94"/>
  <c r="FR18" i="94"/>
  <c r="FQ18" i="94"/>
  <c r="FP18" i="94"/>
  <c r="FO18" i="94"/>
  <c r="FN18" i="94"/>
  <c r="FM18" i="94"/>
  <c r="FL18" i="94"/>
  <c r="FK18" i="94"/>
  <c r="FJ18" i="94"/>
  <c r="FI18" i="94"/>
  <c r="FH18" i="94"/>
  <c r="FG18" i="94"/>
  <c r="FF18" i="94"/>
  <c r="FE18" i="94"/>
  <c r="FD18" i="94"/>
  <c r="FC18" i="94"/>
  <c r="FB18" i="94"/>
  <c r="FA18" i="94"/>
  <c r="EZ18" i="94"/>
  <c r="EY18" i="94"/>
  <c r="EX18" i="94"/>
  <c r="EW18" i="94"/>
  <c r="EV18" i="94"/>
  <c r="EU18" i="94"/>
  <c r="ET18" i="94"/>
  <c r="ES18" i="94"/>
  <c r="ER18" i="94"/>
  <c r="EQ18" i="94"/>
  <c r="EP18" i="94"/>
  <c r="EO18" i="94"/>
  <c r="EN18" i="94"/>
  <c r="EM18" i="94"/>
  <c r="EL18" i="94"/>
  <c r="EK18" i="94"/>
  <c r="EJ18" i="94"/>
  <c r="EI18" i="94"/>
  <c r="EH18" i="94"/>
  <c r="EG18" i="94"/>
  <c r="EF18" i="94"/>
  <c r="EE18" i="94"/>
  <c r="ED18" i="94"/>
  <c r="EC18" i="94"/>
  <c r="EB18" i="94"/>
  <c r="EA18" i="94"/>
  <c r="DZ18" i="94"/>
  <c r="DY18" i="94"/>
  <c r="DX18" i="94"/>
  <c r="DW18" i="94"/>
  <c r="DV18" i="94"/>
  <c r="DU18" i="94"/>
  <c r="DT18" i="94"/>
  <c r="DS18" i="94"/>
  <c r="DR18" i="94"/>
  <c r="DQ18" i="94"/>
  <c r="DP18" i="94"/>
  <c r="DO18" i="94"/>
  <c r="DN18" i="94"/>
  <c r="DM18" i="94"/>
  <c r="DL18" i="94"/>
  <c r="DK18" i="94"/>
  <c r="DJ18" i="94"/>
  <c r="DI18" i="94"/>
  <c r="DH18" i="94"/>
  <c r="DG18" i="94"/>
  <c r="DF18" i="94"/>
  <c r="DE18" i="94"/>
  <c r="DD18" i="94"/>
  <c r="DC18" i="94"/>
  <c r="DB18" i="94"/>
  <c r="DA18" i="94"/>
  <c r="CZ18" i="94"/>
  <c r="CY18" i="94"/>
  <c r="CX18" i="94"/>
  <c r="CW18" i="94"/>
  <c r="CV18" i="94"/>
  <c r="CU18" i="94"/>
  <c r="CT18" i="94"/>
  <c r="CS18" i="94"/>
  <c r="CR18" i="94"/>
  <c r="CQ18" i="94"/>
  <c r="CP18" i="94"/>
  <c r="CO18" i="94"/>
  <c r="CN18" i="94"/>
  <c r="CM18" i="94"/>
  <c r="CL18" i="94"/>
  <c r="CK18" i="94"/>
  <c r="CJ18" i="94"/>
  <c r="CI18" i="94"/>
  <c r="CH18" i="94"/>
  <c r="CG18" i="94"/>
  <c r="CF18" i="94"/>
  <c r="CE18" i="94"/>
  <c r="CD18" i="94"/>
  <c r="CC18" i="94"/>
  <c r="CB18" i="94"/>
  <c r="CA18" i="94"/>
  <c r="BZ18" i="94"/>
  <c r="BY18" i="94"/>
  <c r="BX18" i="94"/>
  <c r="BW18" i="94"/>
  <c r="BV18" i="94"/>
  <c r="BU18" i="94"/>
  <c r="BT18" i="94"/>
  <c r="BS18" i="94"/>
  <c r="BR18" i="94"/>
  <c r="BQ18" i="94"/>
  <c r="BP18" i="94"/>
  <c r="BO18" i="94"/>
  <c r="BN18" i="94"/>
  <c r="BM18" i="94"/>
  <c r="BL18" i="94"/>
  <c r="BK18" i="94"/>
  <c r="BJ18" i="94"/>
  <c r="BI18" i="94"/>
  <c r="BH18" i="94"/>
  <c r="BG18" i="94"/>
  <c r="BF18" i="94"/>
  <c r="BE18" i="94"/>
  <c r="BD18" i="94"/>
  <c r="BC18" i="94"/>
  <c r="BB18" i="94"/>
  <c r="BA18" i="94"/>
  <c r="AZ18" i="94"/>
  <c r="AY18" i="94"/>
  <c r="AX18" i="94"/>
  <c r="AW18" i="94"/>
  <c r="AV18" i="94"/>
  <c r="AU18" i="94"/>
  <c r="AT18" i="94"/>
  <c r="AS18" i="94"/>
  <c r="AR18" i="94"/>
  <c r="AQ18" i="94"/>
  <c r="AP18" i="94"/>
  <c r="AO18" i="94"/>
  <c r="AN18" i="94"/>
  <c r="AM18" i="94"/>
  <c r="AL18" i="94"/>
  <c r="AK18" i="94"/>
  <c r="AJ18" i="94"/>
  <c r="AI18" i="94"/>
  <c r="AH18" i="94"/>
  <c r="AG18" i="94"/>
  <c r="AF18" i="94"/>
  <c r="AE18" i="94"/>
  <c r="AD18" i="94"/>
  <c r="AC18" i="94"/>
  <c r="AB18" i="94"/>
  <c r="AA18" i="94"/>
  <c r="Z18" i="94"/>
  <c r="Y18" i="94"/>
  <c r="X18" i="94"/>
  <c r="W18" i="94"/>
  <c r="V18" i="94"/>
  <c r="U18" i="94"/>
  <c r="T18" i="94"/>
  <c r="S18" i="94"/>
  <c r="R18" i="94"/>
  <c r="Q18" i="94"/>
  <c r="P18" i="94"/>
  <c r="O18" i="94"/>
  <c r="N18" i="94"/>
  <c r="M18" i="94"/>
  <c r="L18" i="94"/>
  <c r="K18" i="94"/>
  <c r="J18" i="94"/>
  <c r="I18" i="94"/>
  <c r="H18" i="94"/>
  <c r="G18" i="94"/>
  <c r="F18" i="94"/>
  <c r="E18" i="94"/>
  <c r="D18" i="94"/>
  <c r="C18" i="94"/>
  <c r="B18" i="94"/>
  <c r="JI16" i="94"/>
  <c r="JH16" i="94"/>
  <c r="JG16" i="94"/>
  <c r="JF16" i="94"/>
  <c r="JE16" i="94"/>
  <c r="JD16" i="94"/>
  <c r="JC16" i="94"/>
  <c r="JB16" i="94"/>
  <c r="JA16" i="94"/>
  <c r="IZ16" i="94"/>
  <c r="IY16" i="94"/>
  <c r="IX16" i="94"/>
  <c r="IW16" i="94"/>
  <c r="IV16" i="94"/>
  <c r="IU16" i="94"/>
  <c r="IT16" i="94"/>
  <c r="IS16" i="94"/>
  <c r="IR16" i="94"/>
  <c r="IQ16" i="94"/>
  <c r="IP16" i="94"/>
  <c r="IO16" i="94"/>
  <c r="IN16" i="94"/>
  <c r="IM16" i="94"/>
  <c r="IL16" i="94"/>
  <c r="IK16" i="94"/>
  <c r="IJ16" i="94"/>
  <c r="II16" i="94"/>
  <c r="IH16" i="94"/>
  <c r="IG16" i="94"/>
  <c r="IF16" i="94"/>
  <c r="IE16" i="94"/>
  <c r="ID16" i="94"/>
  <c r="IC16" i="94"/>
  <c r="IB16" i="94"/>
  <c r="IA16" i="94"/>
  <c r="HZ16" i="94"/>
  <c r="HY16" i="94"/>
  <c r="HX16" i="94"/>
  <c r="HW16" i="94"/>
  <c r="HV16" i="94"/>
  <c r="HU16" i="94"/>
  <c r="HT16" i="94"/>
  <c r="HS16" i="94"/>
  <c r="HR16" i="94"/>
  <c r="HQ16" i="94"/>
  <c r="HP16" i="94"/>
  <c r="HO16" i="94"/>
  <c r="HN16" i="94"/>
  <c r="HM16" i="94"/>
  <c r="HL16" i="94"/>
  <c r="HK16" i="94"/>
  <c r="HJ16" i="94"/>
  <c r="HI16" i="94"/>
  <c r="HH16" i="94"/>
  <c r="HG16" i="94"/>
  <c r="HF16" i="94"/>
  <c r="HE16" i="94"/>
  <c r="HD16" i="94"/>
  <c r="HC16" i="94"/>
  <c r="HB16" i="94"/>
  <c r="HA16" i="94"/>
  <c r="GZ16" i="94"/>
  <c r="GY16" i="94"/>
  <c r="GX16" i="94"/>
  <c r="GW16" i="94"/>
  <c r="GV16" i="94"/>
  <c r="GU16" i="94"/>
  <c r="GT16" i="94"/>
  <c r="GS16" i="94"/>
  <c r="GR16" i="94"/>
  <c r="GQ16" i="94"/>
  <c r="GP16" i="94"/>
  <c r="GO16" i="94"/>
  <c r="GN16" i="94"/>
  <c r="GM16" i="94"/>
  <c r="GL16" i="94"/>
  <c r="GK16" i="94"/>
  <c r="GJ16" i="94"/>
  <c r="GI16" i="94"/>
  <c r="GH16" i="94"/>
  <c r="GG16" i="94"/>
  <c r="GF16" i="94"/>
  <c r="GE16" i="94"/>
  <c r="GD16" i="94"/>
  <c r="GC16" i="94"/>
  <c r="GB16" i="94"/>
  <c r="GA16" i="94"/>
  <c r="FZ16" i="94"/>
  <c r="FY16" i="94"/>
  <c r="FX16" i="94"/>
  <c r="FW16" i="94"/>
  <c r="FV16" i="94"/>
  <c r="FU16" i="94"/>
  <c r="FT16" i="94"/>
  <c r="FS16" i="94"/>
  <c r="FR16" i="94"/>
  <c r="FQ16" i="94"/>
  <c r="FP16" i="94"/>
  <c r="FO16" i="94"/>
  <c r="FN16" i="94"/>
  <c r="FM16" i="94"/>
  <c r="FL16" i="94"/>
  <c r="FK16" i="94"/>
  <c r="FJ16" i="94"/>
  <c r="FI16" i="94"/>
  <c r="FH16" i="94"/>
  <c r="FG16" i="94"/>
  <c r="FF16" i="94"/>
  <c r="FE16" i="94"/>
  <c r="FD16" i="94"/>
  <c r="FC16" i="94"/>
  <c r="FB16" i="94"/>
  <c r="FA16" i="94"/>
  <c r="EZ16" i="94"/>
  <c r="EY16" i="94"/>
  <c r="EX16" i="94"/>
  <c r="EW16" i="94"/>
  <c r="EV16" i="94"/>
  <c r="EU16" i="94"/>
  <c r="ET16" i="94"/>
  <c r="ES16" i="94"/>
  <c r="ER16" i="94"/>
  <c r="EQ16" i="94"/>
  <c r="EP16" i="94"/>
  <c r="EO16" i="94"/>
  <c r="EN16" i="94"/>
  <c r="EM16" i="94"/>
  <c r="EL16" i="94"/>
  <c r="EK16" i="94"/>
  <c r="EJ16" i="94"/>
  <c r="EI16" i="94"/>
  <c r="EH16" i="94"/>
  <c r="EG16" i="94"/>
  <c r="EF16" i="94"/>
  <c r="EE16" i="94"/>
  <c r="ED16" i="94"/>
  <c r="EC16" i="94"/>
  <c r="EB16" i="94"/>
  <c r="EA16" i="94"/>
  <c r="DZ16" i="94"/>
  <c r="DY16" i="94"/>
  <c r="DX16" i="94"/>
  <c r="DW16" i="94"/>
  <c r="DV16" i="94"/>
  <c r="DU16" i="94"/>
  <c r="DT16" i="94"/>
  <c r="DS16" i="94"/>
  <c r="DR16" i="94"/>
  <c r="DQ16" i="94"/>
  <c r="DP16" i="94"/>
  <c r="DO16" i="94"/>
  <c r="DN16" i="94"/>
  <c r="DM16" i="94"/>
  <c r="DL16" i="94"/>
  <c r="DK16" i="94"/>
  <c r="DJ16" i="94"/>
  <c r="DI16" i="94"/>
  <c r="DH16" i="94"/>
  <c r="DG16" i="94"/>
  <c r="DF16" i="94"/>
  <c r="DE16" i="94"/>
  <c r="DD16" i="94"/>
  <c r="DC16" i="94"/>
  <c r="DB16" i="94"/>
  <c r="DA16" i="94"/>
  <c r="CZ16" i="94"/>
  <c r="CY16" i="94"/>
  <c r="CX16" i="94"/>
  <c r="CW16" i="94"/>
  <c r="CV16" i="94"/>
  <c r="CU16" i="94"/>
  <c r="CT16" i="94"/>
  <c r="CS16" i="94"/>
  <c r="CR16" i="94"/>
  <c r="CQ16" i="94"/>
  <c r="CP16" i="94"/>
  <c r="CO16" i="94"/>
  <c r="CN16" i="94"/>
  <c r="CM16" i="94"/>
  <c r="CL16" i="94"/>
  <c r="CK16" i="94"/>
  <c r="CJ16" i="94"/>
  <c r="CI16" i="94"/>
  <c r="CH16" i="94"/>
  <c r="CG16" i="94"/>
  <c r="CF16" i="94"/>
  <c r="CE16" i="94"/>
  <c r="CD16" i="94"/>
  <c r="CC16" i="94"/>
  <c r="CB16" i="94"/>
  <c r="CA16" i="94"/>
  <c r="BZ16" i="94"/>
  <c r="BY16" i="94"/>
  <c r="BX16" i="94"/>
  <c r="BW16" i="94"/>
  <c r="BV16" i="94"/>
  <c r="BU16" i="94"/>
  <c r="BT16" i="94"/>
  <c r="BS16" i="94"/>
  <c r="BR16" i="94"/>
  <c r="BQ16" i="94"/>
  <c r="BP16" i="94"/>
  <c r="BO16" i="94"/>
  <c r="BN16" i="94"/>
  <c r="BM16" i="94"/>
  <c r="BL16" i="94"/>
  <c r="BK16" i="94"/>
  <c r="BJ16" i="94"/>
  <c r="BI16" i="94"/>
  <c r="BH16" i="94"/>
  <c r="BG16" i="94"/>
  <c r="BF16" i="94"/>
  <c r="BE16" i="94"/>
  <c r="BD16" i="94"/>
  <c r="BC16" i="94"/>
  <c r="BB16" i="94"/>
  <c r="BA16" i="94"/>
  <c r="AZ16" i="94"/>
  <c r="AY16" i="94"/>
  <c r="AX16" i="94"/>
  <c r="AW16" i="94"/>
  <c r="AV16" i="94"/>
  <c r="AU16" i="94"/>
  <c r="AT16" i="94"/>
  <c r="AS16" i="94"/>
  <c r="AR16" i="94"/>
  <c r="AQ16" i="94"/>
  <c r="AP16" i="94"/>
  <c r="AO16" i="94"/>
  <c r="AN16" i="94"/>
  <c r="AM16" i="94"/>
  <c r="AL16" i="94"/>
  <c r="AK16" i="94"/>
  <c r="AJ16" i="94"/>
  <c r="AI16" i="94"/>
  <c r="AH16" i="94"/>
  <c r="AG16" i="94"/>
  <c r="AF16" i="94"/>
  <c r="AE16" i="94"/>
  <c r="AD16" i="94"/>
  <c r="AC16" i="94"/>
  <c r="AB16" i="94"/>
  <c r="AA16" i="94"/>
  <c r="Z16" i="94"/>
  <c r="Y16" i="94"/>
  <c r="X16" i="94"/>
  <c r="W16" i="94"/>
  <c r="V16" i="94"/>
  <c r="U16" i="94"/>
  <c r="T16" i="94"/>
  <c r="S16" i="94"/>
  <c r="R16" i="94"/>
  <c r="Q16" i="94"/>
  <c r="P16" i="94"/>
  <c r="O16" i="94"/>
  <c r="N16" i="94"/>
  <c r="M16" i="94"/>
  <c r="L16" i="94"/>
  <c r="K16" i="94"/>
  <c r="J16" i="94"/>
  <c r="I16" i="94"/>
  <c r="H16" i="94"/>
  <c r="G16" i="94"/>
  <c r="F16" i="94"/>
  <c r="E16" i="94"/>
  <c r="D16" i="94"/>
  <c r="C16" i="94"/>
  <c r="B16" i="94"/>
  <c r="JI14" i="94"/>
  <c r="JH14" i="94"/>
  <c r="JG14" i="94"/>
  <c r="JF14" i="94"/>
  <c r="JE14" i="94"/>
  <c r="JD14" i="94"/>
  <c r="JC14" i="94"/>
  <c r="JB14" i="94"/>
  <c r="JA14" i="94"/>
  <c r="IZ14" i="94"/>
  <c r="IY14" i="94"/>
  <c r="IX14" i="94"/>
  <c r="IW14" i="94"/>
  <c r="IV14" i="94"/>
  <c r="IU14" i="94"/>
  <c r="IT14" i="94"/>
  <c r="IS14" i="94"/>
  <c r="IR14" i="94"/>
  <c r="IQ14" i="94"/>
  <c r="IP14" i="94"/>
  <c r="IO14" i="94"/>
  <c r="IN14" i="94"/>
  <c r="IM14" i="94"/>
  <c r="IL14" i="94"/>
  <c r="IK14" i="94"/>
  <c r="IJ14" i="94"/>
  <c r="II14" i="94"/>
  <c r="IH14" i="94"/>
  <c r="IG14" i="94"/>
  <c r="IF14" i="94"/>
  <c r="IE14" i="94"/>
  <c r="ID14" i="94"/>
  <c r="IC14" i="94"/>
  <c r="IB14" i="94"/>
  <c r="IA14" i="94"/>
  <c r="HZ14" i="94"/>
  <c r="HY14" i="94"/>
  <c r="HX14" i="94"/>
  <c r="HW14" i="94"/>
  <c r="HV14" i="94"/>
  <c r="HU14" i="94"/>
  <c r="HT14" i="94"/>
  <c r="HS14" i="94"/>
  <c r="HR14" i="94"/>
  <c r="HQ14" i="94"/>
  <c r="HP14" i="94"/>
  <c r="HO14" i="94"/>
  <c r="HN14" i="94"/>
  <c r="HM14" i="94"/>
  <c r="HL14" i="94"/>
  <c r="HK14" i="94"/>
  <c r="HJ14" i="94"/>
  <c r="HI14" i="94"/>
  <c r="HH14" i="94"/>
  <c r="HG14" i="94"/>
  <c r="HF14" i="94"/>
  <c r="HE14" i="94"/>
  <c r="HD14" i="94"/>
  <c r="HC14" i="94"/>
  <c r="HB14" i="94"/>
  <c r="HA14" i="94"/>
  <c r="GZ14" i="94"/>
  <c r="GY14" i="94"/>
  <c r="GX14" i="94"/>
  <c r="GW14" i="94"/>
  <c r="GV14" i="94"/>
  <c r="GU14" i="94"/>
  <c r="GT14" i="94"/>
  <c r="GS14" i="94"/>
  <c r="GR14" i="94"/>
  <c r="GQ14" i="94"/>
  <c r="GP14" i="94"/>
  <c r="GO14" i="94"/>
  <c r="GN14" i="94"/>
  <c r="GM14" i="94"/>
  <c r="GL14" i="94"/>
  <c r="GK14" i="94"/>
  <c r="GJ14" i="94"/>
  <c r="GI14" i="94"/>
  <c r="GH14" i="94"/>
  <c r="GG14" i="94"/>
  <c r="GF14" i="94"/>
  <c r="GE14" i="94"/>
  <c r="GD14" i="94"/>
  <c r="GC14" i="94"/>
  <c r="GB14" i="94"/>
  <c r="GA14" i="94"/>
  <c r="FZ14" i="94"/>
  <c r="FY14" i="94"/>
  <c r="FX14" i="94"/>
  <c r="FW14" i="94"/>
  <c r="FV14" i="94"/>
  <c r="FU14" i="94"/>
  <c r="FT14" i="94"/>
  <c r="FS14" i="94"/>
  <c r="FR14" i="94"/>
  <c r="FQ14" i="94"/>
  <c r="FP14" i="94"/>
  <c r="FO14" i="94"/>
  <c r="FN14" i="94"/>
  <c r="FM14" i="94"/>
  <c r="FL14" i="94"/>
  <c r="FK14" i="94"/>
  <c r="FJ14" i="94"/>
  <c r="FI14" i="94"/>
  <c r="FH14" i="94"/>
  <c r="FG14" i="94"/>
  <c r="FF14" i="94"/>
  <c r="FE14" i="94"/>
  <c r="FD14" i="94"/>
  <c r="FC14" i="94"/>
  <c r="FB14" i="94"/>
  <c r="FA14" i="94"/>
  <c r="EZ14" i="94"/>
  <c r="EY14" i="94"/>
  <c r="EX14" i="94"/>
  <c r="EW14" i="94"/>
  <c r="EV14" i="94"/>
  <c r="EU14" i="94"/>
  <c r="ET14" i="94"/>
  <c r="ES14" i="94"/>
  <c r="ER14" i="94"/>
  <c r="EQ14" i="94"/>
  <c r="EP14" i="94"/>
  <c r="EO14" i="94"/>
  <c r="EN14" i="94"/>
  <c r="EM14" i="94"/>
  <c r="EL14" i="94"/>
  <c r="EK14" i="94"/>
  <c r="EJ14" i="94"/>
  <c r="EI14" i="94"/>
  <c r="EH14" i="94"/>
  <c r="EG14" i="94"/>
  <c r="EF14" i="94"/>
  <c r="EE14" i="94"/>
  <c r="ED14" i="94"/>
  <c r="EC14" i="94"/>
  <c r="EB14" i="94"/>
  <c r="EA14" i="94"/>
  <c r="DZ14" i="94"/>
  <c r="DY14" i="94"/>
  <c r="DX14" i="94"/>
  <c r="DW14" i="94"/>
  <c r="DV14" i="94"/>
  <c r="DU14" i="94"/>
  <c r="DT14" i="94"/>
  <c r="DS14" i="94"/>
  <c r="DR14" i="94"/>
  <c r="DQ14" i="94"/>
  <c r="DP14" i="94"/>
  <c r="DO14" i="94"/>
  <c r="DN14" i="94"/>
  <c r="DM14" i="94"/>
  <c r="DL14" i="94"/>
  <c r="DK14" i="94"/>
  <c r="DJ14" i="94"/>
  <c r="DI14" i="94"/>
  <c r="DH14" i="94"/>
  <c r="DG14" i="94"/>
  <c r="DF14" i="94"/>
  <c r="DE14" i="94"/>
  <c r="DD14" i="94"/>
  <c r="DC14" i="94"/>
  <c r="DB14" i="94"/>
  <c r="DA14" i="94"/>
  <c r="CZ14" i="94"/>
  <c r="CY14" i="94"/>
  <c r="CX14" i="94"/>
  <c r="CW14" i="94"/>
  <c r="CV14" i="94"/>
  <c r="CU14" i="94"/>
  <c r="CT14" i="94"/>
  <c r="CS14" i="94"/>
  <c r="CR14" i="94"/>
  <c r="CQ14" i="94"/>
  <c r="CP14" i="94"/>
  <c r="CO14" i="94"/>
  <c r="CN14" i="94"/>
  <c r="CM14" i="94"/>
  <c r="CL14" i="94"/>
  <c r="CK14" i="94"/>
  <c r="CJ14" i="94"/>
  <c r="CI14" i="94"/>
  <c r="CH14" i="94"/>
  <c r="CG14" i="94"/>
  <c r="CF14" i="94"/>
  <c r="CE14" i="94"/>
  <c r="CD14" i="94"/>
  <c r="CC14" i="94"/>
  <c r="CB14" i="94"/>
  <c r="CA14" i="94"/>
  <c r="BZ14" i="94"/>
  <c r="BY14" i="94"/>
  <c r="BX14" i="94"/>
  <c r="BW14" i="94"/>
  <c r="BV14" i="94"/>
  <c r="BU14" i="94"/>
  <c r="BT14" i="94"/>
  <c r="BS14" i="94"/>
  <c r="BR14" i="94"/>
  <c r="BQ14" i="94"/>
  <c r="BP14" i="94"/>
  <c r="BO14" i="94"/>
  <c r="BN14" i="94"/>
  <c r="BM14" i="94"/>
  <c r="BL14" i="94"/>
  <c r="BK14" i="94"/>
  <c r="BJ14" i="94"/>
  <c r="BI14" i="94"/>
  <c r="BH14" i="94"/>
  <c r="BG14" i="94"/>
  <c r="BF14" i="94"/>
  <c r="BE14" i="94"/>
  <c r="BD14" i="94"/>
  <c r="BC14" i="94"/>
  <c r="BB14" i="94"/>
  <c r="BA14" i="94"/>
  <c r="AZ14" i="94"/>
  <c r="AY14" i="94"/>
  <c r="AX14" i="94"/>
  <c r="AW14" i="94"/>
  <c r="AV14" i="94"/>
  <c r="AU14" i="94"/>
  <c r="AT14" i="94"/>
  <c r="AS14" i="94"/>
  <c r="AR14" i="94"/>
  <c r="AQ14" i="94"/>
  <c r="AP14" i="94"/>
  <c r="AO14" i="94"/>
  <c r="AN14" i="94"/>
  <c r="AM14" i="94"/>
  <c r="AL14" i="94"/>
  <c r="AK14" i="94"/>
  <c r="AJ14" i="94"/>
  <c r="AI14" i="94"/>
  <c r="AH14" i="94"/>
  <c r="AG14" i="94"/>
  <c r="AF14" i="94"/>
  <c r="AE14" i="94"/>
  <c r="AD14" i="94"/>
  <c r="AC14" i="94"/>
  <c r="AB14" i="94"/>
  <c r="AA14" i="94"/>
  <c r="Z14" i="94"/>
  <c r="Y14" i="94"/>
  <c r="X14" i="94"/>
  <c r="W14" i="94"/>
  <c r="V14" i="94"/>
  <c r="U14" i="94"/>
  <c r="T14" i="94"/>
  <c r="S14" i="94"/>
  <c r="R14" i="94"/>
  <c r="Q14" i="94"/>
  <c r="P14" i="94"/>
  <c r="O14" i="94"/>
  <c r="N14" i="94"/>
  <c r="M14" i="94"/>
  <c r="L14" i="94"/>
  <c r="K14" i="94"/>
  <c r="J14" i="94"/>
  <c r="I14" i="94"/>
  <c r="H14" i="94"/>
  <c r="G14" i="94"/>
  <c r="F14" i="94"/>
  <c r="E14" i="94"/>
  <c r="D14" i="94"/>
  <c r="C14" i="94"/>
  <c r="B14" i="94"/>
  <c r="JI12" i="94"/>
  <c r="JH12" i="94"/>
  <c r="JG12" i="94"/>
  <c r="JF12" i="94"/>
  <c r="JE12" i="94"/>
  <c r="JD12" i="94"/>
  <c r="JC12" i="94"/>
  <c r="JB12" i="94"/>
  <c r="JA12" i="94"/>
  <c r="IZ12" i="94"/>
  <c r="IY12" i="94"/>
  <c r="IX12" i="94"/>
  <c r="IW12" i="94"/>
  <c r="IV12" i="94"/>
  <c r="IU12" i="94"/>
  <c r="IT12" i="94"/>
  <c r="IS12" i="94"/>
  <c r="IR12" i="94"/>
  <c r="IQ12" i="94"/>
  <c r="IP12" i="94"/>
  <c r="IO12" i="94"/>
  <c r="IN12" i="94"/>
  <c r="IM12" i="94"/>
  <c r="IL12" i="94"/>
  <c r="IK12" i="94"/>
  <c r="IJ12" i="94"/>
  <c r="II12" i="94"/>
  <c r="IH12" i="94"/>
  <c r="IG12" i="94"/>
  <c r="IF12" i="94"/>
  <c r="IE12" i="94"/>
  <c r="ID12" i="94"/>
  <c r="IC12" i="94"/>
  <c r="IB12" i="94"/>
  <c r="IA12" i="94"/>
  <c r="HZ12" i="94"/>
  <c r="HY12" i="94"/>
  <c r="HX12" i="94"/>
  <c r="HW12" i="94"/>
  <c r="HV12" i="94"/>
  <c r="HU12" i="94"/>
  <c r="HT12" i="94"/>
  <c r="HS12" i="94"/>
  <c r="HR12" i="94"/>
  <c r="HQ12" i="94"/>
  <c r="HP12" i="94"/>
  <c r="HO12" i="94"/>
  <c r="HN12" i="94"/>
  <c r="HM12" i="94"/>
  <c r="HL12" i="94"/>
  <c r="HK12" i="94"/>
  <c r="HJ12" i="94"/>
  <c r="HI12" i="94"/>
  <c r="HH12" i="94"/>
  <c r="HG12" i="94"/>
  <c r="HF12" i="94"/>
  <c r="HE12" i="94"/>
  <c r="HD12" i="94"/>
  <c r="HC12" i="94"/>
  <c r="HB12" i="94"/>
  <c r="HA12" i="94"/>
  <c r="GZ12" i="94"/>
  <c r="GY12" i="94"/>
  <c r="GX12" i="94"/>
  <c r="GW12" i="94"/>
  <c r="GV12" i="94"/>
  <c r="GU12" i="94"/>
  <c r="GT12" i="94"/>
  <c r="GS12" i="94"/>
  <c r="GR12" i="94"/>
  <c r="GQ12" i="94"/>
  <c r="GP12" i="94"/>
  <c r="GO12" i="94"/>
  <c r="GN12" i="94"/>
  <c r="GM12" i="94"/>
  <c r="GL12" i="94"/>
  <c r="GK12" i="94"/>
  <c r="GJ12" i="94"/>
  <c r="GI12" i="94"/>
  <c r="GH12" i="94"/>
  <c r="GG12" i="94"/>
  <c r="GF12" i="94"/>
  <c r="GE12" i="94"/>
  <c r="GD12" i="94"/>
  <c r="GC12" i="94"/>
  <c r="GB12" i="94"/>
  <c r="GA12" i="94"/>
  <c r="FZ12" i="94"/>
  <c r="FY12" i="94"/>
  <c r="FX12" i="94"/>
  <c r="FW12" i="94"/>
  <c r="FV12" i="94"/>
  <c r="FU12" i="94"/>
  <c r="FT12" i="94"/>
  <c r="FS12" i="94"/>
  <c r="FR12" i="94"/>
  <c r="FQ12" i="94"/>
  <c r="FP12" i="94"/>
  <c r="FO12" i="94"/>
  <c r="FN12" i="94"/>
  <c r="FM12" i="94"/>
  <c r="FL12" i="94"/>
  <c r="FK12" i="94"/>
  <c r="FJ12" i="94"/>
  <c r="FI12" i="94"/>
  <c r="FH12" i="94"/>
  <c r="FG12" i="94"/>
  <c r="FF12" i="94"/>
  <c r="FE12" i="94"/>
  <c r="FD12" i="94"/>
  <c r="FC12" i="94"/>
  <c r="FB12" i="94"/>
  <c r="FA12" i="94"/>
  <c r="EZ12" i="94"/>
  <c r="EY12" i="94"/>
  <c r="EX12" i="94"/>
  <c r="EW12" i="94"/>
  <c r="EV12" i="94"/>
  <c r="EU12" i="94"/>
  <c r="ET12" i="94"/>
  <c r="ES12" i="94"/>
  <c r="ER12" i="94"/>
  <c r="EQ12" i="94"/>
  <c r="EP12" i="94"/>
  <c r="EO12" i="94"/>
  <c r="EN12" i="94"/>
  <c r="EM12" i="94"/>
  <c r="EL12" i="94"/>
  <c r="EK12" i="94"/>
  <c r="EJ12" i="94"/>
  <c r="EI12" i="94"/>
  <c r="EH12" i="94"/>
  <c r="EG12" i="94"/>
  <c r="EF12" i="94"/>
  <c r="EE12" i="94"/>
  <c r="ED12" i="94"/>
  <c r="EC12" i="94"/>
  <c r="EB12" i="94"/>
  <c r="EA12" i="94"/>
  <c r="DZ12" i="94"/>
  <c r="DY12" i="94"/>
  <c r="DX12" i="94"/>
  <c r="DW12" i="94"/>
  <c r="DV12" i="94"/>
  <c r="DU12" i="94"/>
  <c r="DT12" i="94"/>
  <c r="DS12" i="94"/>
  <c r="DR12" i="94"/>
  <c r="DQ12" i="94"/>
  <c r="DP12" i="94"/>
  <c r="DO12" i="94"/>
  <c r="DN12" i="94"/>
  <c r="DM12" i="94"/>
  <c r="DL12" i="94"/>
  <c r="DK12" i="94"/>
  <c r="DJ12" i="94"/>
  <c r="DI12" i="94"/>
  <c r="DH12" i="94"/>
  <c r="DG12" i="94"/>
  <c r="DF12" i="94"/>
  <c r="DE12" i="94"/>
  <c r="DD12" i="94"/>
  <c r="DC12" i="94"/>
  <c r="DB12" i="94"/>
  <c r="DA12" i="94"/>
  <c r="CZ12" i="94"/>
  <c r="CY12" i="94"/>
  <c r="CX12" i="94"/>
  <c r="CW12" i="94"/>
  <c r="CV12" i="94"/>
  <c r="CU12" i="94"/>
  <c r="CT12" i="94"/>
  <c r="CS12" i="94"/>
  <c r="CR12" i="94"/>
  <c r="CQ12" i="94"/>
  <c r="CP12" i="94"/>
  <c r="CO12" i="94"/>
  <c r="CN12" i="94"/>
  <c r="CM12" i="94"/>
  <c r="CL12" i="94"/>
  <c r="CK12" i="94"/>
  <c r="CJ12" i="94"/>
  <c r="CI12" i="94"/>
  <c r="CH12" i="94"/>
  <c r="CG12" i="94"/>
  <c r="CF12" i="94"/>
  <c r="CE12" i="94"/>
  <c r="CD12" i="94"/>
  <c r="CC12" i="94"/>
  <c r="CB12" i="94"/>
  <c r="CA12" i="94"/>
  <c r="BZ12" i="94"/>
  <c r="BY12" i="94"/>
  <c r="BX12" i="94"/>
  <c r="BW12" i="94"/>
  <c r="BV12" i="94"/>
  <c r="BU12" i="94"/>
  <c r="BT12" i="94"/>
  <c r="BS12" i="94"/>
  <c r="BR12" i="94"/>
  <c r="BQ12" i="94"/>
  <c r="BP12" i="94"/>
  <c r="BO12" i="94"/>
  <c r="BN12" i="94"/>
  <c r="BM12" i="94"/>
  <c r="BL12" i="94"/>
  <c r="BK12" i="94"/>
  <c r="BJ12" i="94"/>
  <c r="BI12" i="94"/>
  <c r="BH12" i="94"/>
  <c r="BG12" i="94"/>
  <c r="BF12" i="94"/>
  <c r="BE12" i="94"/>
  <c r="BD12" i="94"/>
  <c r="BC12" i="94"/>
  <c r="BB12" i="94"/>
  <c r="BA12" i="94"/>
  <c r="AZ12" i="94"/>
  <c r="AY12" i="94"/>
  <c r="AX12" i="94"/>
  <c r="AW12" i="94"/>
  <c r="AV12" i="94"/>
  <c r="AU12" i="94"/>
  <c r="AT12" i="94"/>
  <c r="AS12" i="94"/>
  <c r="AR12" i="94"/>
  <c r="AQ12" i="94"/>
  <c r="AP12" i="94"/>
  <c r="AO12" i="94"/>
  <c r="AN12" i="94"/>
  <c r="AM12" i="94"/>
  <c r="AL12" i="94"/>
  <c r="AK12" i="94"/>
  <c r="AJ12" i="94"/>
  <c r="AI12" i="94"/>
  <c r="AH12" i="94"/>
  <c r="AG12" i="94"/>
  <c r="AF12" i="94"/>
  <c r="AE12" i="94"/>
  <c r="AD12" i="94"/>
  <c r="AC12" i="94"/>
  <c r="AB12" i="94"/>
  <c r="AA12" i="94"/>
  <c r="Z12" i="94"/>
  <c r="Y12" i="94"/>
  <c r="X12" i="94"/>
  <c r="W12" i="94"/>
  <c r="V12" i="94"/>
  <c r="U12" i="94"/>
  <c r="T12" i="94"/>
  <c r="S12" i="94"/>
  <c r="R12" i="94"/>
  <c r="Q12" i="94"/>
  <c r="P12" i="94"/>
  <c r="O12" i="94"/>
  <c r="N12" i="94"/>
  <c r="M12" i="94"/>
  <c r="L12" i="94"/>
  <c r="K12" i="94"/>
  <c r="J12" i="94"/>
  <c r="I12" i="94"/>
  <c r="H12" i="94"/>
  <c r="G12" i="94"/>
  <c r="F12" i="94"/>
  <c r="E12" i="94"/>
  <c r="D12" i="94"/>
  <c r="C12" i="94"/>
  <c r="B12" i="94"/>
  <c r="JI10" i="94"/>
  <c r="JH10" i="94"/>
  <c r="JG10" i="94"/>
  <c r="JF10" i="94"/>
  <c r="JE10" i="94"/>
  <c r="JD10" i="94"/>
  <c r="JC10" i="94"/>
  <c r="JB10" i="94"/>
  <c r="JA10" i="94"/>
  <c r="IZ10" i="94"/>
  <c r="IY10" i="94"/>
  <c r="IX10" i="94"/>
  <c r="IW10" i="94"/>
  <c r="IV10" i="94"/>
  <c r="IU10" i="94"/>
  <c r="IT10" i="94"/>
  <c r="IS10" i="94"/>
  <c r="IR10" i="94"/>
  <c r="IQ10" i="94"/>
  <c r="IP10" i="94"/>
  <c r="IO10" i="94"/>
  <c r="IN10" i="94"/>
  <c r="IM10" i="94"/>
  <c r="IL10" i="94"/>
  <c r="IK10" i="94"/>
  <c r="IJ10" i="94"/>
  <c r="II10" i="94"/>
  <c r="IH10" i="94"/>
  <c r="IG10" i="94"/>
  <c r="IF10" i="94"/>
  <c r="IE10" i="94"/>
  <c r="ID10" i="94"/>
  <c r="IC10" i="94"/>
  <c r="IB10" i="94"/>
  <c r="IA10" i="94"/>
  <c r="HZ10" i="94"/>
  <c r="HY10" i="94"/>
  <c r="HX10" i="94"/>
  <c r="HW10" i="94"/>
  <c r="HV10" i="94"/>
  <c r="HU10" i="94"/>
  <c r="HT10" i="94"/>
  <c r="HS10" i="94"/>
  <c r="HR10" i="94"/>
  <c r="HQ10" i="94"/>
  <c r="HP10" i="94"/>
  <c r="HO10" i="94"/>
  <c r="HN10" i="94"/>
  <c r="HM10" i="94"/>
  <c r="HL10" i="94"/>
  <c r="HK10" i="94"/>
  <c r="HJ10" i="94"/>
  <c r="HI10" i="94"/>
  <c r="HH10" i="94"/>
  <c r="HG10" i="94"/>
  <c r="HF10" i="94"/>
  <c r="HE10" i="94"/>
  <c r="HD10" i="94"/>
  <c r="HC10" i="94"/>
  <c r="HB10" i="94"/>
  <c r="HA10" i="94"/>
  <c r="GZ10" i="94"/>
  <c r="GY10" i="94"/>
  <c r="GX10" i="94"/>
  <c r="GW10" i="94"/>
  <c r="GV10" i="94"/>
  <c r="GU10" i="94"/>
  <c r="GT10" i="94"/>
  <c r="GS10" i="94"/>
  <c r="GR10" i="94"/>
  <c r="GQ10" i="94"/>
  <c r="GP10" i="94"/>
  <c r="GO10" i="94"/>
  <c r="GN10" i="94"/>
  <c r="GM10" i="94"/>
  <c r="GL10" i="94"/>
  <c r="GK10" i="94"/>
  <c r="GJ10" i="94"/>
  <c r="GI10" i="94"/>
  <c r="GH10" i="94"/>
  <c r="GG10" i="94"/>
  <c r="GF10" i="94"/>
  <c r="GE10" i="94"/>
  <c r="GD10" i="94"/>
  <c r="GC10" i="94"/>
  <c r="GB10" i="94"/>
  <c r="GA10" i="94"/>
  <c r="FZ10" i="94"/>
  <c r="FY10" i="94"/>
  <c r="FX10" i="94"/>
  <c r="FW10" i="94"/>
  <c r="FV10" i="94"/>
  <c r="FU10" i="94"/>
  <c r="FT10" i="94"/>
  <c r="FS10" i="94"/>
  <c r="FR10" i="94"/>
  <c r="FQ10" i="94"/>
  <c r="FP10" i="94"/>
  <c r="FO10" i="94"/>
  <c r="FN10" i="94"/>
  <c r="FM10" i="94"/>
  <c r="FL10" i="94"/>
  <c r="FK10" i="94"/>
  <c r="FJ10" i="94"/>
  <c r="FI10" i="94"/>
  <c r="FH10" i="94"/>
  <c r="FG10" i="94"/>
  <c r="FF10" i="94"/>
  <c r="FE10" i="94"/>
  <c r="FD10" i="94"/>
  <c r="FC10" i="94"/>
  <c r="FB10" i="94"/>
  <c r="FA10" i="94"/>
  <c r="EZ10" i="94"/>
  <c r="EY10" i="94"/>
  <c r="EX10" i="94"/>
  <c r="EW10" i="94"/>
  <c r="EV10" i="94"/>
  <c r="EU10" i="94"/>
  <c r="ET10" i="94"/>
  <c r="ES10" i="94"/>
  <c r="ER10" i="94"/>
  <c r="EQ10" i="94"/>
  <c r="EP10" i="94"/>
  <c r="EO10" i="94"/>
  <c r="EN10" i="94"/>
  <c r="EM10" i="94"/>
  <c r="EL10" i="94"/>
  <c r="EK10" i="94"/>
  <c r="EJ10" i="94"/>
  <c r="EI10" i="94"/>
  <c r="EH10" i="94"/>
  <c r="EG10" i="94"/>
  <c r="EF10" i="94"/>
  <c r="EE10" i="94"/>
  <c r="ED10" i="94"/>
  <c r="EC10" i="94"/>
  <c r="EB10" i="94"/>
  <c r="EA10" i="94"/>
  <c r="DZ10" i="94"/>
  <c r="DY10" i="94"/>
  <c r="DX10" i="94"/>
  <c r="DW10" i="94"/>
  <c r="DV10" i="94"/>
  <c r="DU10" i="94"/>
  <c r="DT10" i="94"/>
  <c r="DS10" i="94"/>
  <c r="DR10" i="94"/>
  <c r="DQ10" i="94"/>
  <c r="DP10" i="94"/>
  <c r="DO10" i="94"/>
  <c r="DN10" i="94"/>
  <c r="DM10" i="94"/>
  <c r="DL10" i="94"/>
  <c r="DK10" i="94"/>
  <c r="DJ10" i="94"/>
  <c r="DI10" i="94"/>
  <c r="DH10" i="94"/>
  <c r="DG10" i="94"/>
  <c r="DF10" i="94"/>
  <c r="DE10" i="94"/>
  <c r="DD10" i="94"/>
  <c r="DC10" i="94"/>
  <c r="DB10" i="94"/>
  <c r="DA10" i="94"/>
  <c r="CZ10" i="94"/>
  <c r="CY10" i="94"/>
  <c r="CX10" i="94"/>
  <c r="CW10" i="94"/>
  <c r="CV10" i="94"/>
  <c r="CU10" i="94"/>
  <c r="CT10" i="94"/>
  <c r="CS10" i="94"/>
  <c r="CR10" i="94"/>
  <c r="CQ10" i="94"/>
  <c r="CP10" i="94"/>
  <c r="CO10" i="94"/>
  <c r="CN10" i="94"/>
  <c r="CM10" i="94"/>
  <c r="CL10" i="94"/>
  <c r="CK10" i="94"/>
  <c r="CJ10" i="94"/>
  <c r="CI10" i="94"/>
  <c r="CH10" i="94"/>
  <c r="CG10" i="94"/>
  <c r="CF10" i="94"/>
  <c r="CE10" i="94"/>
  <c r="CD10" i="94"/>
  <c r="CC10" i="94"/>
  <c r="CB10" i="94"/>
  <c r="CA10" i="94"/>
  <c r="BZ10" i="94"/>
  <c r="BY10" i="94"/>
  <c r="BX10" i="94"/>
  <c r="BW10" i="94"/>
  <c r="BV10" i="94"/>
  <c r="BU10" i="94"/>
  <c r="BT10" i="94"/>
  <c r="BS10" i="94"/>
  <c r="BR10" i="94"/>
  <c r="BQ10" i="94"/>
  <c r="BP10" i="94"/>
  <c r="BO10" i="94"/>
  <c r="BN10" i="94"/>
  <c r="BM10" i="94"/>
  <c r="BL10" i="94"/>
  <c r="BK10" i="94"/>
  <c r="BJ10" i="94"/>
  <c r="BI10" i="94"/>
  <c r="BH10" i="94"/>
  <c r="BG10" i="94"/>
  <c r="BF10" i="94"/>
  <c r="BE10" i="94"/>
  <c r="BD10" i="94"/>
  <c r="BC10" i="94"/>
  <c r="BB10" i="94"/>
  <c r="BA10" i="94"/>
  <c r="AZ10" i="94"/>
  <c r="AY10" i="94"/>
  <c r="AX10" i="94"/>
  <c r="AW10" i="94"/>
  <c r="AV10" i="94"/>
  <c r="AU10" i="94"/>
  <c r="AT10" i="94"/>
  <c r="AS10" i="94"/>
  <c r="AR10" i="94"/>
  <c r="AQ10" i="94"/>
  <c r="AP10" i="94"/>
  <c r="AO10" i="94"/>
  <c r="AN10" i="94"/>
  <c r="AM10" i="94"/>
  <c r="AL10" i="94"/>
  <c r="AK10" i="94"/>
  <c r="AJ10" i="94"/>
  <c r="AI10" i="94"/>
  <c r="AH10" i="94"/>
  <c r="AG10" i="94"/>
  <c r="AF10" i="94"/>
  <c r="AE10" i="94"/>
  <c r="AD10" i="94"/>
  <c r="AC10" i="94"/>
  <c r="AB10" i="94"/>
  <c r="AA10" i="94"/>
  <c r="Z10" i="94"/>
  <c r="Y10" i="94"/>
  <c r="X10" i="94"/>
  <c r="W10" i="94"/>
  <c r="V10" i="94"/>
  <c r="U10" i="94"/>
  <c r="T10" i="94"/>
  <c r="S10" i="94"/>
  <c r="R10" i="94"/>
  <c r="Q10" i="94"/>
  <c r="P10" i="94"/>
  <c r="O10" i="94"/>
  <c r="N10" i="94"/>
  <c r="M10" i="94"/>
  <c r="L10" i="94"/>
  <c r="K10" i="94"/>
  <c r="J10" i="94"/>
  <c r="I10" i="94"/>
  <c r="H10" i="94"/>
  <c r="G10" i="94"/>
  <c r="F10" i="94"/>
  <c r="E10" i="94"/>
  <c r="D10" i="94"/>
  <c r="C10" i="94"/>
  <c r="B10" i="94"/>
  <c r="JI8" i="94"/>
  <c r="JH8" i="94"/>
  <c r="JG8" i="94"/>
  <c r="JF8" i="94"/>
  <c r="JE8" i="94"/>
  <c r="JD8" i="94"/>
  <c r="JC8" i="94"/>
  <c r="JB8" i="94"/>
  <c r="JA8" i="94"/>
  <c r="IZ8" i="94"/>
  <c r="IY8" i="94"/>
  <c r="IX8" i="94"/>
  <c r="IW8" i="94"/>
  <c r="IV8" i="94"/>
  <c r="IU8" i="94"/>
  <c r="IT8" i="94"/>
  <c r="IS8" i="94"/>
  <c r="IR8" i="94"/>
  <c r="IQ8" i="94"/>
  <c r="IP8" i="94"/>
  <c r="IO8" i="94"/>
  <c r="IN8" i="94"/>
  <c r="IM8" i="94"/>
  <c r="IL8" i="94"/>
  <c r="IK8" i="94"/>
  <c r="IJ8" i="94"/>
  <c r="II8" i="94"/>
  <c r="IH8" i="94"/>
  <c r="IG8" i="94"/>
  <c r="IF8" i="94"/>
  <c r="IE8" i="94"/>
  <c r="ID8" i="94"/>
  <c r="IC8" i="94"/>
  <c r="IB8" i="94"/>
  <c r="IA8" i="94"/>
  <c r="HZ8" i="94"/>
  <c r="HY8" i="94"/>
  <c r="HX8" i="94"/>
  <c r="HW8" i="94"/>
  <c r="HV8" i="94"/>
  <c r="HU8" i="94"/>
  <c r="HT8" i="94"/>
  <c r="HS8" i="94"/>
  <c r="HR8" i="94"/>
  <c r="HQ8" i="94"/>
  <c r="HP8" i="94"/>
  <c r="HO8" i="94"/>
  <c r="HN8" i="94"/>
  <c r="HM8" i="94"/>
  <c r="HL8" i="94"/>
  <c r="HK8" i="94"/>
  <c r="HJ8" i="94"/>
  <c r="HI8" i="94"/>
  <c r="HH8" i="94"/>
  <c r="HG8" i="94"/>
  <c r="HF8" i="94"/>
  <c r="HE8" i="94"/>
  <c r="HD8" i="94"/>
  <c r="HC8" i="94"/>
  <c r="HB8" i="94"/>
  <c r="HA8" i="94"/>
  <c r="GZ8" i="94"/>
  <c r="GY8" i="94"/>
  <c r="GX8" i="94"/>
  <c r="GW8" i="94"/>
  <c r="GV8" i="94"/>
  <c r="GU8" i="94"/>
  <c r="GT8" i="94"/>
  <c r="GS8" i="94"/>
  <c r="GR8" i="94"/>
  <c r="GQ8" i="94"/>
  <c r="GP8" i="94"/>
  <c r="GO8" i="94"/>
  <c r="GN8" i="94"/>
  <c r="GM8" i="94"/>
  <c r="GL8" i="94"/>
  <c r="GK8" i="94"/>
  <c r="GJ8" i="94"/>
  <c r="GI8" i="94"/>
  <c r="GH8" i="94"/>
  <c r="GG8" i="94"/>
  <c r="GF8" i="94"/>
  <c r="GE8" i="94"/>
  <c r="GD8" i="94"/>
  <c r="GC8" i="94"/>
  <c r="GB8" i="94"/>
  <c r="GA8" i="94"/>
  <c r="FZ8" i="94"/>
  <c r="FY8" i="94"/>
  <c r="FX8" i="94"/>
  <c r="FW8" i="94"/>
  <c r="FV8" i="94"/>
  <c r="FU8" i="94"/>
  <c r="FT8" i="94"/>
  <c r="FS8" i="94"/>
  <c r="FR8" i="94"/>
  <c r="FQ8" i="94"/>
  <c r="FP8" i="94"/>
  <c r="FO8" i="94"/>
  <c r="FN8" i="94"/>
  <c r="FM8" i="94"/>
  <c r="FL8" i="94"/>
  <c r="FK8" i="94"/>
  <c r="FJ8" i="94"/>
  <c r="FI8" i="94"/>
  <c r="FH8" i="94"/>
  <c r="FG8" i="94"/>
  <c r="FF8" i="94"/>
  <c r="FE8" i="94"/>
  <c r="FD8" i="94"/>
  <c r="FC8" i="94"/>
  <c r="FB8" i="94"/>
  <c r="FA8" i="94"/>
  <c r="EZ8" i="94"/>
  <c r="EY8" i="94"/>
  <c r="EX8" i="94"/>
  <c r="EW8" i="94"/>
  <c r="EV8" i="94"/>
  <c r="EU8" i="94"/>
  <c r="ET8" i="94"/>
  <c r="ES8" i="94"/>
  <c r="ER8" i="94"/>
  <c r="EQ8" i="94"/>
  <c r="EP8" i="94"/>
  <c r="EO8" i="94"/>
  <c r="EN8" i="94"/>
  <c r="EM8" i="94"/>
  <c r="EL8" i="94"/>
  <c r="EK8" i="94"/>
  <c r="EJ8" i="94"/>
  <c r="EI8" i="94"/>
  <c r="EH8" i="94"/>
  <c r="EG8" i="94"/>
  <c r="EF8" i="94"/>
  <c r="EE8" i="94"/>
  <c r="ED8" i="94"/>
  <c r="EC8" i="94"/>
  <c r="EB8" i="94"/>
  <c r="EA8" i="94"/>
  <c r="DZ8" i="94"/>
  <c r="DY8" i="94"/>
  <c r="DX8" i="94"/>
  <c r="DW8" i="94"/>
  <c r="DV8" i="94"/>
  <c r="DU8" i="94"/>
  <c r="DT8" i="94"/>
  <c r="DS8" i="94"/>
  <c r="DR8" i="94"/>
  <c r="DQ8" i="94"/>
  <c r="DP8" i="94"/>
  <c r="DO8" i="94"/>
  <c r="DN8" i="94"/>
  <c r="DM8" i="94"/>
  <c r="DL8" i="94"/>
  <c r="DK8" i="94"/>
  <c r="DJ8" i="94"/>
  <c r="DI8" i="94"/>
  <c r="DH8" i="94"/>
  <c r="DG8" i="94"/>
  <c r="DF8" i="94"/>
  <c r="DE8" i="94"/>
  <c r="DD8" i="94"/>
  <c r="DC8" i="94"/>
  <c r="DB8" i="94"/>
  <c r="DA8" i="94"/>
  <c r="CZ8" i="94"/>
  <c r="CY8" i="94"/>
  <c r="CX8" i="94"/>
  <c r="CW8" i="94"/>
  <c r="CV8" i="94"/>
  <c r="CU8" i="94"/>
  <c r="CT8" i="94"/>
  <c r="CS8" i="94"/>
  <c r="CR8" i="94"/>
  <c r="CQ8" i="94"/>
  <c r="CP8" i="94"/>
  <c r="CO8" i="94"/>
  <c r="CN8" i="94"/>
  <c r="CM8" i="94"/>
  <c r="CL8" i="94"/>
  <c r="CK8" i="94"/>
  <c r="CJ8" i="94"/>
  <c r="CI8" i="94"/>
  <c r="CH8" i="94"/>
  <c r="CG8" i="94"/>
  <c r="CF8" i="94"/>
  <c r="CE8" i="94"/>
  <c r="CD8" i="94"/>
  <c r="CC8" i="94"/>
  <c r="CB8" i="94"/>
  <c r="CA8" i="94"/>
  <c r="BZ8" i="94"/>
  <c r="BY8" i="94"/>
  <c r="BX8" i="94"/>
  <c r="BW8" i="94"/>
  <c r="BV8" i="94"/>
  <c r="BU8" i="94"/>
  <c r="BT8" i="94"/>
  <c r="BS8" i="94"/>
  <c r="BR8" i="94"/>
  <c r="BQ8" i="94"/>
  <c r="BP8" i="94"/>
  <c r="BO8" i="94"/>
  <c r="BN8" i="94"/>
  <c r="BM8" i="94"/>
  <c r="BL8" i="94"/>
  <c r="BK8" i="94"/>
  <c r="BJ8" i="94"/>
  <c r="BI8" i="94"/>
  <c r="BH8" i="94"/>
  <c r="BG8" i="94"/>
  <c r="BF8" i="94"/>
  <c r="BE8" i="94"/>
  <c r="BD8" i="94"/>
  <c r="BC8" i="94"/>
  <c r="BB8" i="94"/>
  <c r="BA8" i="94"/>
  <c r="AZ8" i="94"/>
  <c r="AY8" i="94"/>
  <c r="AX8" i="94"/>
  <c r="AW8" i="94"/>
  <c r="AV8" i="94"/>
  <c r="AU8" i="94"/>
  <c r="AT8" i="94"/>
  <c r="AS8" i="94"/>
  <c r="AR8" i="94"/>
  <c r="AQ8" i="94"/>
  <c r="AP8" i="94"/>
  <c r="AO8" i="94"/>
  <c r="AN8" i="94"/>
  <c r="AM8" i="94"/>
  <c r="AL8" i="94"/>
  <c r="AK8" i="94"/>
  <c r="AJ8" i="94"/>
  <c r="AI8" i="94"/>
  <c r="AH8" i="94"/>
  <c r="AG8" i="94"/>
  <c r="AF8" i="94"/>
  <c r="AE8" i="94"/>
  <c r="AD8" i="94"/>
  <c r="AC8" i="94"/>
  <c r="AB8" i="94"/>
  <c r="AA8" i="94"/>
  <c r="Z8" i="94"/>
  <c r="Y8" i="94"/>
  <c r="X8" i="94"/>
  <c r="W8" i="94"/>
  <c r="V8" i="94"/>
  <c r="U8" i="94"/>
  <c r="T8" i="94"/>
  <c r="S8" i="94"/>
  <c r="R8" i="94"/>
  <c r="Q8" i="94"/>
  <c r="P8" i="94"/>
  <c r="O8" i="94"/>
  <c r="N8" i="94"/>
  <c r="M8" i="94"/>
  <c r="L8" i="94"/>
  <c r="K8" i="94"/>
  <c r="J8" i="94"/>
  <c r="I8" i="94"/>
  <c r="H8" i="94"/>
  <c r="G8" i="94"/>
  <c r="F8" i="94"/>
  <c r="E8" i="94"/>
  <c r="D8" i="94"/>
  <c r="C8" i="94"/>
  <c r="B8" i="94"/>
  <c r="JI6" i="94"/>
  <c r="JH6" i="94"/>
  <c r="JG6" i="94"/>
  <c r="JF6" i="94"/>
  <c r="JE6" i="94"/>
  <c r="JD6" i="94"/>
  <c r="JC6" i="94"/>
  <c r="JB6" i="94"/>
  <c r="JA6" i="94"/>
  <c r="IZ6" i="94"/>
  <c r="IY6" i="94"/>
  <c r="IX6" i="94"/>
  <c r="IW6" i="94"/>
  <c r="IV6" i="94"/>
  <c r="IU6" i="94"/>
  <c r="IT6" i="94"/>
  <c r="IS6" i="94"/>
  <c r="IR6" i="94"/>
  <c r="IQ6" i="94"/>
  <c r="IP6" i="94"/>
  <c r="IO6" i="94"/>
  <c r="IN6" i="94"/>
  <c r="IM6" i="94"/>
  <c r="IL6" i="94"/>
  <c r="IK6" i="94"/>
  <c r="IJ6" i="94"/>
  <c r="II6" i="94"/>
  <c r="IH6" i="94"/>
  <c r="IG6" i="94"/>
  <c r="IF6" i="94"/>
  <c r="IE6" i="94"/>
  <c r="ID6" i="94"/>
  <c r="IC6" i="94"/>
  <c r="IB6" i="94"/>
  <c r="IA6" i="94"/>
  <c r="HZ6" i="94"/>
  <c r="HY6" i="94"/>
  <c r="HX6" i="94"/>
  <c r="HW6" i="94"/>
  <c r="HV6" i="94"/>
  <c r="HU6" i="94"/>
  <c r="HT6" i="94"/>
  <c r="HS6" i="94"/>
  <c r="HR6" i="94"/>
  <c r="HQ6" i="94"/>
  <c r="HP6" i="94"/>
  <c r="HO6" i="94"/>
  <c r="HN6" i="94"/>
  <c r="HM6" i="94"/>
  <c r="HL6" i="94"/>
  <c r="HK6" i="94"/>
  <c r="HJ6" i="94"/>
  <c r="HI6" i="94"/>
  <c r="HH6" i="94"/>
  <c r="HG6" i="94"/>
  <c r="HF6" i="94"/>
  <c r="HE6" i="94"/>
  <c r="HD6" i="94"/>
  <c r="HC6" i="94"/>
  <c r="HB6" i="94"/>
  <c r="HA6" i="94"/>
  <c r="GZ6" i="94"/>
  <c r="GY6" i="94"/>
  <c r="GX6" i="94"/>
  <c r="GW6" i="94"/>
  <c r="GV6" i="94"/>
  <c r="GU6" i="94"/>
  <c r="GT6" i="94"/>
  <c r="GS6" i="94"/>
  <c r="GR6" i="94"/>
  <c r="GQ6" i="94"/>
  <c r="GP6" i="94"/>
  <c r="GO6" i="94"/>
  <c r="GN6" i="94"/>
  <c r="GM6" i="94"/>
  <c r="GL6" i="94"/>
  <c r="GK6" i="94"/>
  <c r="GJ6" i="94"/>
  <c r="GI6" i="94"/>
  <c r="GH6" i="94"/>
  <c r="GG6" i="94"/>
  <c r="GF6" i="94"/>
  <c r="GE6" i="94"/>
  <c r="GD6" i="94"/>
  <c r="GC6" i="94"/>
  <c r="GB6" i="94"/>
  <c r="GA6" i="94"/>
  <c r="FZ6" i="94"/>
  <c r="FY6" i="94"/>
  <c r="FX6" i="94"/>
  <c r="FW6" i="94"/>
  <c r="FV6" i="94"/>
  <c r="FU6" i="94"/>
  <c r="FT6" i="94"/>
  <c r="FS6" i="94"/>
  <c r="FR6" i="94"/>
  <c r="FQ6" i="94"/>
  <c r="FP6" i="94"/>
  <c r="FO6" i="94"/>
  <c r="FN6" i="94"/>
  <c r="FM6" i="94"/>
  <c r="FL6" i="94"/>
  <c r="FK6" i="94"/>
  <c r="FJ6" i="94"/>
  <c r="FI6" i="94"/>
  <c r="FH6" i="94"/>
  <c r="FG6" i="94"/>
  <c r="FF6" i="94"/>
  <c r="FE6" i="94"/>
  <c r="FD6" i="94"/>
  <c r="FC6" i="94"/>
  <c r="FB6" i="94"/>
  <c r="FA6" i="94"/>
  <c r="EZ6" i="94"/>
  <c r="EY6" i="94"/>
  <c r="EX6" i="94"/>
  <c r="EW6" i="94"/>
  <c r="EV6" i="94"/>
  <c r="EU6" i="94"/>
  <c r="ET6" i="94"/>
  <c r="ES6" i="94"/>
  <c r="ER6" i="94"/>
  <c r="EQ6" i="94"/>
  <c r="EP6" i="94"/>
  <c r="EO6" i="94"/>
  <c r="EN6" i="94"/>
  <c r="EM6" i="94"/>
  <c r="EL6" i="94"/>
  <c r="EK6" i="94"/>
  <c r="EJ6" i="94"/>
  <c r="EI6" i="94"/>
  <c r="EH6" i="94"/>
  <c r="EG6" i="94"/>
  <c r="EF6" i="94"/>
  <c r="EE6" i="94"/>
  <c r="ED6" i="94"/>
  <c r="EC6" i="94"/>
  <c r="EB6" i="94"/>
  <c r="EA6" i="94"/>
  <c r="DZ6" i="94"/>
  <c r="DY6" i="94"/>
  <c r="DX6" i="94"/>
  <c r="DW6" i="94"/>
  <c r="DV6" i="94"/>
  <c r="DU6" i="94"/>
  <c r="DT6" i="94"/>
  <c r="DS6" i="94"/>
  <c r="DR6" i="94"/>
  <c r="DQ6" i="94"/>
  <c r="DP6" i="94"/>
  <c r="DO6" i="94"/>
  <c r="DN6" i="94"/>
  <c r="DM6" i="94"/>
  <c r="DL6" i="94"/>
  <c r="DK6" i="94"/>
  <c r="DJ6" i="94"/>
  <c r="DI6" i="94"/>
  <c r="DH6" i="94"/>
  <c r="DG6" i="94"/>
  <c r="DF6" i="94"/>
  <c r="DE6" i="94"/>
  <c r="DD6" i="94"/>
  <c r="DC6" i="94"/>
  <c r="DB6" i="94"/>
  <c r="DA6" i="94"/>
  <c r="CZ6" i="94"/>
  <c r="CY6" i="94"/>
  <c r="CX6" i="94"/>
  <c r="CW6" i="94"/>
  <c r="CV6" i="94"/>
  <c r="CU6" i="94"/>
  <c r="CT6" i="94"/>
  <c r="CS6" i="94"/>
  <c r="CR6" i="94"/>
  <c r="CQ6" i="94"/>
  <c r="CP6" i="94"/>
  <c r="CO6" i="94"/>
  <c r="CN6" i="94"/>
  <c r="CM6" i="94"/>
  <c r="CL6" i="94"/>
  <c r="CK6" i="94"/>
  <c r="CJ6" i="94"/>
  <c r="CI6" i="94"/>
  <c r="CH6" i="94"/>
  <c r="CG6" i="94"/>
  <c r="CF6" i="94"/>
  <c r="CE6" i="94"/>
  <c r="CD6" i="94"/>
  <c r="CC6" i="94"/>
  <c r="CB6" i="94"/>
  <c r="CA6" i="94"/>
  <c r="BZ6" i="94"/>
  <c r="BY6" i="94"/>
  <c r="BX6" i="94"/>
  <c r="BW6" i="94"/>
  <c r="BV6" i="94"/>
  <c r="BU6" i="94"/>
  <c r="BT6" i="94"/>
  <c r="BS6" i="94"/>
  <c r="BR6" i="94"/>
  <c r="BQ6" i="94"/>
  <c r="BP6" i="94"/>
  <c r="BO6" i="94"/>
  <c r="BN6" i="94"/>
  <c r="BM6" i="94"/>
  <c r="BL6" i="94"/>
  <c r="BK6" i="94"/>
  <c r="BJ6" i="94"/>
  <c r="BI6" i="94"/>
  <c r="BH6" i="94"/>
  <c r="BG6" i="94"/>
  <c r="BF6" i="94"/>
  <c r="BE6" i="94"/>
  <c r="BD6" i="94"/>
  <c r="BC6" i="94"/>
  <c r="BB6" i="94"/>
  <c r="BA6" i="94"/>
  <c r="AZ6" i="94"/>
  <c r="AY6" i="94"/>
  <c r="AX6" i="94"/>
  <c r="AW6" i="94"/>
  <c r="AV6" i="94"/>
  <c r="AU6" i="94"/>
  <c r="AT6" i="94"/>
  <c r="AS6" i="94"/>
  <c r="AR6" i="94"/>
  <c r="AQ6" i="94"/>
  <c r="AP6" i="94"/>
  <c r="AO6" i="94"/>
  <c r="AN6" i="94"/>
  <c r="AM6" i="94"/>
  <c r="AL6" i="94"/>
  <c r="AK6" i="94"/>
  <c r="AJ6" i="94"/>
  <c r="AI6" i="94"/>
  <c r="AH6" i="94"/>
  <c r="AG6" i="94"/>
  <c r="AF6" i="94"/>
  <c r="AE6" i="94"/>
  <c r="AD6" i="94"/>
  <c r="AC6" i="94"/>
  <c r="AB6" i="94"/>
  <c r="AA6" i="94"/>
  <c r="Z6" i="94"/>
  <c r="Y6" i="94"/>
  <c r="X6" i="94"/>
  <c r="W6" i="94"/>
  <c r="V6" i="94"/>
  <c r="U6" i="94"/>
  <c r="T6" i="94"/>
  <c r="S6" i="94"/>
  <c r="R6" i="94"/>
  <c r="Q6" i="94"/>
  <c r="P6" i="94"/>
  <c r="O6" i="94"/>
  <c r="N6" i="94"/>
  <c r="M6" i="94"/>
  <c r="L6" i="94"/>
  <c r="K6" i="94"/>
  <c r="J6" i="94"/>
  <c r="I6" i="94"/>
  <c r="H6" i="94"/>
  <c r="G6" i="94"/>
  <c r="F6" i="94"/>
  <c r="E6" i="94"/>
  <c r="D6" i="94"/>
  <c r="C6" i="94"/>
  <c r="B6" i="94"/>
  <c r="JI4" i="94"/>
  <c r="JH4" i="94"/>
  <c r="JG4" i="94"/>
  <c r="JF4" i="94"/>
  <c r="JE4" i="94"/>
  <c r="JD4" i="94"/>
  <c r="JC4" i="94"/>
  <c r="JB4" i="94"/>
  <c r="JA4" i="94"/>
  <c r="IZ4" i="94"/>
  <c r="IY4" i="94"/>
  <c r="IX4" i="94"/>
  <c r="IW4" i="94"/>
  <c r="IV4" i="94"/>
  <c r="IU4" i="94"/>
  <c r="IT4" i="94"/>
  <c r="IS4" i="94"/>
  <c r="IR4" i="94"/>
  <c r="IQ4" i="94"/>
  <c r="IP4" i="94"/>
  <c r="IO4" i="94"/>
  <c r="IN4" i="94"/>
  <c r="IM4" i="94"/>
  <c r="IL4" i="94"/>
  <c r="IK4" i="94"/>
  <c r="IJ4" i="94"/>
  <c r="II4" i="94"/>
  <c r="IH4" i="94"/>
  <c r="IG4" i="94"/>
  <c r="IF4" i="94"/>
  <c r="IE4" i="94"/>
  <c r="ID4" i="94"/>
  <c r="IC4" i="94"/>
  <c r="IB4" i="94"/>
  <c r="IA4" i="94"/>
  <c r="HZ4" i="94"/>
  <c r="HY4" i="94"/>
  <c r="HX4" i="94"/>
  <c r="HW4" i="94"/>
  <c r="HV4" i="94"/>
  <c r="HU4" i="94"/>
  <c r="HT4" i="94"/>
  <c r="HS4" i="94"/>
  <c r="HR4" i="94"/>
  <c r="HQ4" i="94"/>
  <c r="HP4" i="94"/>
  <c r="HO4" i="94"/>
  <c r="HN4" i="94"/>
  <c r="HM4" i="94"/>
  <c r="HL4" i="94"/>
  <c r="HK4" i="94"/>
  <c r="HJ4" i="94"/>
  <c r="HI4" i="94"/>
  <c r="HH4" i="94"/>
  <c r="HG4" i="94"/>
  <c r="HF4" i="94"/>
  <c r="HE4" i="94"/>
  <c r="HD4" i="94"/>
  <c r="HC4" i="94"/>
  <c r="HB4" i="94"/>
  <c r="HA4" i="94"/>
  <c r="GZ4" i="94"/>
  <c r="GY4" i="94"/>
  <c r="GX4" i="94"/>
  <c r="GW4" i="94"/>
  <c r="GV4" i="94"/>
  <c r="GU4" i="94"/>
  <c r="GT4" i="94"/>
  <c r="GS4" i="94"/>
  <c r="GR4" i="94"/>
  <c r="GQ4" i="94"/>
  <c r="GP4" i="94"/>
  <c r="GO4" i="94"/>
  <c r="GN4" i="94"/>
  <c r="GM4" i="94"/>
  <c r="GL4" i="94"/>
  <c r="GK4" i="94"/>
  <c r="GJ4" i="94"/>
  <c r="GI4" i="94"/>
  <c r="GH4" i="94"/>
  <c r="GG4" i="94"/>
  <c r="GF4" i="94"/>
  <c r="GE4" i="94"/>
  <c r="GD4" i="94"/>
  <c r="GC4" i="94"/>
  <c r="GB4" i="94"/>
  <c r="GA4" i="94"/>
  <c r="FZ4" i="94"/>
  <c r="FY4" i="94"/>
  <c r="FX4" i="94"/>
  <c r="FW4" i="94"/>
  <c r="FV4" i="94"/>
  <c r="FU4" i="94"/>
  <c r="FT4" i="94"/>
  <c r="FS4" i="94"/>
  <c r="FR4" i="94"/>
  <c r="FQ4" i="94"/>
  <c r="FP4" i="94"/>
  <c r="FO4" i="94"/>
  <c r="FN4" i="94"/>
  <c r="FM4" i="94"/>
  <c r="FL4" i="94"/>
  <c r="FK4" i="94"/>
  <c r="FJ4" i="94"/>
  <c r="FI4" i="94"/>
  <c r="FH4" i="94"/>
  <c r="FG4" i="94"/>
  <c r="FF4" i="94"/>
  <c r="FE4" i="94"/>
  <c r="FD4" i="94"/>
  <c r="FC4" i="94"/>
  <c r="FB4" i="94"/>
  <c r="FA4" i="94"/>
  <c r="EZ4" i="94"/>
  <c r="EY4" i="94"/>
  <c r="EX4" i="94"/>
  <c r="EW4" i="94"/>
  <c r="EV4" i="94"/>
  <c r="EU4" i="94"/>
  <c r="ET4" i="94"/>
  <c r="ES4" i="94"/>
  <c r="ER4" i="94"/>
  <c r="EQ4" i="94"/>
  <c r="EP4" i="94"/>
  <c r="EO4" i="94"/>
  <c r="EN4" i="94"/>
  <c r="EM4" i="94"/>
  <c r="EL4" i="94"/>
  <c r="EK4" i="94"/>
  <c r="EJ4" i="94"/>
  <c r="EI4" i="94"/>
  <c r="EH4" i="94"/>
  <c r="EG4" i="94"/>
  <c r="EF4" i="94"/>
  <c r="EE4" i="94"/>
  <c r="ED4" i="94"/>
  <c r="EC4" i="94"/>
  <c r="EB4" i="94"/>
  <c r="EA4" i="94"/>
  <c r="DZ4" i="94"/>
  <c r="DY4" i="94"/>
  <c r="DX4" i="94"/>
  <c r="DW4" i="94"/>
  <c r="DV4" i="94"/>
  <c r="DU4" i="94"/>
  <c r="DT4" i="94"/>
  <c r="DS4" i="94"/>
  <c r="DR4" i="94"/>
  <c r="DQ4" i="94"/>
  <c r="DP4" i="94"/>
  <c r="DO4" i="94"/>
  <c r="DN4" i="94"/>
  <c r="DM4" i="94"/>
  <c r="DL4" i="94"/>
  <c r="DK4" i="94"/>
  <c r="DJ4" i="94"/>
  <c r="DI4" i="94"/>
  <c r="DH4" i="94"/>
  <c r="DG4" i="94"/>
  <c r="DF4" i="94"/>
  <c r="DE4" i="94"/>
  <c r="DD4" i="94"/>
  <c r="DC4" i="94"/>
  <c r="DB4" i="94"/>
  <c r="DA4" i="94"/>
  <c r="CZ4" i="94"/>
  <c r="CY4" i="94"/>
  <c r="CX4" i="94"/>
  <c r="CW4" i="94"/>
  <c r="CV4" i="94"/>
  <c r="CU4" i="94"/>
  <c r="CT4" i="94"/>
  <c r="CS4" i="94"/>
  <c r="CR4" i="94"/>
  <c r="CQ4" i="94"/>
  <c r="CP4" i="94"/>
  <c r="CO4" i="94"/>
  <c r="CN4" i="94"/>
  <c r="CM4" i="94"/>
  <c r="CL4" i="94"/>
  <c r="CK4" i="94"/>
  <c r="CJ4" i="94"/>
  <c r="CI4" i="94"/>
  <c r="CH4" i="94"/>
  <c r="CG4" i="94"/>
  <c r="CF4" i="94"/>
  <c r="CE4" i="94"/>
  <c r="CD4" i="94"/>
  <c r="CC4" i="94"/>
  <c r="CB4" i="94"/>
  <c r="CA4" i="94"/>
  <c r="BZ4" i="94"/>
  <c r="BY4" i="94"/>
  <c r="BX4" i="94"/>
  <c r="BW4" i="94"/>
  <c r="BV4" i="94"/>
  <c r="BU4" i="94"/>
  <c r="BT4" i="94"/>
  <c r="BS4" i="94"/>
  <c r="BR4" i="94"/>
  <c r="BQ4" i="94"/>
  <c r="BP4" i="94"/>
  <c r="BO4" i="94"/>
  <c r="BN4" i="94"/>
  <c r="BM4" i="94"/>
  <c r="BL4" i="94"/>
  <c r="BK4" i="94"/>
  <c r="BJ4" i="94"/>
  <c r="BI4" i="94"/>
  <c r="BH4" i="94"/>
  <c r="BG4" i="94"/>
  <c r="BF4" i="94"/>
  <c r="BE4" i="94"/>
  <c r="BD4" i="94"/>
  <c r="BC4" i="94"/>
  <c r="BB4" i="94"/>
  <c r="BA4" i="94"/>
  <c r="AZ4" i="94"/>
  <c r="AY4" i="94"/>
  <c r="AX4" i="94"/>
  <c r="AW4" i="94"/>
  <c r="AV4" i="94"/>
  <c r="AU4" i="94"/>
  <c r="AT4" i="94"/>
  <c r="AS4" i="94"/>
  <c r="AR4" i="94"/>
  <c r="AQ4" i="94"/>
  <c r="AP4" i="94"/>
  <c r="AO4" i="94"/>
  <c r="AN4" i="94"/>
  <c r="AM4" i="94"/>
  <c r="AL4" i="94"/>
  <c r="AK4" i="94"/>
  <c r="AJ4" i="94"/>
  <c r="AI4" i="94"/>
  <c r="AH4" i="94"/>
  <c r="AG4" i="94"/>
  <c r="AF4" i="94"/>
  <c r="AE4" i="94"/>
  <c r="AD4" i="94"/>
  <c r="AC4" i="94"/>
  <c r="AB4" i="94"/>
  <c r="AA4" i="94"/>
  <c r="Z4" i="94"/>
  <c r="Y4" i="94"/>
  <c r="X4" i="94"/>
  <c r="W4" i="94"/>
  <c r="V4" i="94"/>
  <c r="U4" i="94"/>
  <c r="T4" i="94"/>
  <c r="S4" i="94"/>
  <c r="R4" i="94"/>
  <c r="Q4" i="94"/>
  <c r="P4" i="94"/>
  <c r="O4" i="94"/>
  <c r="N4" i="94"/>
  <c r="M4" i="94"/>
  <c r="L4" i="94"/>
  <c r="K4" i="94"/>
  <c r="J4" i="94"/>
  <c r="I4" i="94"/>
  <c r="H4" i="94"/>
  <c r="G4" i="94"/>
  <c r="F4" i="94"/>
  <c r="E4" i="94"/>
  <c r="D4" i="94"/>
  <c r="C4" i="94"/>
  <c r="B4" i="94"/>
  <c r="JN27" i="61"/>
  <c r="JM27" i="61"/>
  <c r="JL27" i="61"/>
  <c r="JK27" i="61"/>
  <c r="JJ27" i="61"/>
  <c r="JI27" i="61"/>
  <c r="JH27" i="61"/>
  <c r="JG27" i="61"/>
  <c r="JF27" i="61"/>
  <c r="JE27" i="61"/>
  <c r="JD27" i="61"/>
  <c r="JC27" i="61"/>
  <c r="JB27" i="61"/>
  <c r="JA27" i="61"/>
  <c r="IZ27" i="61"/>
  <c r="IY27" i="61"/>
  <c r="IX27" i="61"/>
  <c r="IW27" i="61"/>
  <c r="IV27" i="61"/>
  <c r="IU27" i="61"/>
  <c r="IT27" i="61"/>
  <c r="IS27" i="61"/>
  <c r="IR27" i="61"/>
  <c r="IQ27" i="61"/>
  <c r="IP27" i="61"/>
  <c r="IO27" i="61"/>
  <c r="IN27" i="61"/>
  <c r="IM27" i="61"/>
  <c r="IL27" i="61"/>
  <c r="IK27" i="61"/>
  <c r="IJ27" i="61"/>
  <c r="II27" i="61"/>
  <c r="IH27" i="61"/>
  <c r="IG27" i="61"/>
  <c r="IF27" i="61"/>
  <c r="IE27" i="61"/>
  <c r="ID27" i="61"/>
  <c r="IC27" i="61"/>
  <c r="IB27" i="61"/>
  <c r="IA27" i="61"/>
  <c r="HZ27" i="61"/>
  <c r="HY27" i="61"/>
  <c r="HX27" i="61"/>
  <c r="HW27" i="61"/>
  <c r="HV27" i="61"/>
  <c r="HU27" i="61"/>
  <c r="HT27" i="61"/>
  <c r="HS27" i="61"/>
  <c r="HR27" i="61"/>
  <c r="HQ27" i="61"/>
  <c r="HP27" i="61"/>
  <c r="HO27" i="61"/>
  <c r="HN27" i="61"/>
  <c r="HM27" i="61"/>
  <c r="HL27" i="61"/>
  <c r="HK27" i="61"/>
  <c r="HJ27" i="61"/>
  <c r="HI27" i="61"/>
  <c r="HH27" i="61"/>
  <c r="HG27" i="61"/>
  <c r="HF27" i="61"/>
  <c r="HE27" i="61"/>
  <c r="HD27" i="61"/>
  <c r="HC27" i="61"/>
  <c r="HB27" i="61"/>
  <c r="HA27" i="61"/>
  <c r="GZ27" i="61"/>
  <c r="GY27" i="61"/>
  <c r="GX27" i="61"/>
  <c r="GW27" i="61"/>
  <c r="GV27" i="61"/>
  <c r="GU27" i="61"/>
  <c r="GT27" i="61"/>
  <c r="GS27" i="61"/>
  <c r="GR27" i="61"/>
  <c r="GQ27" i="61"/>
  <c r="GP27" i="61"/>
  <c r="GO27" i="61"/>
  <c r="GN27" i="61"/>
  <c r="GM27" i="61"/>
  <c r="GL27" i="61"/>
  <c r="GK27" i="61"/>
  <c r="GJ27" i="61"/>
  <c r="GI27" i="61"/>
  <c r="GH27" i="61"/>
  <c r="GG27" i="61"/>
  <c r="GF27" i="61"/>
  <c r="GE27" i="61"/>
  <c r="GD27" i="61"/>
  <c r="GC27" i="61"/>
  <c r="GB27" i="61"/>
  <c r="GA27" i="61"/>
  <c r="FZ27" i="61"/>
  <c r="FY27" i="61"/>
  <c r="FX27" i="61"/>
  <c r="FW27" i="61"/>
  <c r="FV27" i="61"/>
  <c r="FU27" i="61"/>
  <c r="FT27" i="61"/>
  <c r="FS27" i="61"/>
  <c r="FR27" i="61"/>
  <c r="FQ27" i="61"/>
  <c r="FP27" i="61"/>
  <c r="FO27" i="61"/>
  <c r="FN27" i="61"/>
  <c r="FM27" i="61"/>
  <c r="FL27" i="61"/>
  <c r="FK27" i="61"/>
  <c r="FJ27" i="61"/>
  <c r="FI27" i="61"/>
  <c r="FH27" i="61"/>
  <c r="FG27" i="61"/>
  <c r="FF27" i="61"/>
  <c r="FE27" i="61"/>
  <c r="FD27" i="61"/>
  <c r="FC27" i="61"/>
  <c r="FB27" i="61"/>
  <c r="FA27" i="61"/>
  <c r="EZ27" i="61"/>
  <c r="EY27" i="61"/>
  <c r="EX27" i="61"/>
  <c r="EW27" i="61"/>
  <c r="EV27" i="61"/>
  <c r="EU27" i="61"/>
  <c r="ET27" i="61"/>
  <c r="ES27" i="61"/>
  <c r="ER27" i="61"/>
  <c r="EQ27" i="61"/>
  <c r="EP27" i="61"/>
  <c r="EO27" i="61"/>
  <c r="EN27" i="61"/>
  <c r="EM27" i="61"/>
  <c r="EL27" i="61"/>
  <c r="EK27" i="61"/>
  <c r="EJ27" i="61"/>
  <c r="EI27" i="61"/>
  <c r="EH27" i="61"/>
  <c r="EG27" i="61"/>
  <c r="EF27" i="61"/>
  <c r="EE27" i="61"/>
  <c r="ED27" i="61"/>
  <c r="EC27" i="61"/>
  <c r="EB27" i="61"/>
  <c r="EA27" i="61"/>
  <c r="DZ27" i="61"/>
  <c r="DY27" i="61"/>
  <c r="DX27" i="61"/>
  <c r="DW27" i="61"/>
  <c r="DV27" i="61"/>
  <c r="DU27" i="61"/>
  <c r="DT27" i="61"/>
  <c r="DS27" i="61"/>
  <c r="DR27" i="61"/>
  <c r="DQ27" i="61"/>
  <c r="DP27" i="61"/>
  <c r="DO27" i="61"/>
  <c r="DN27" i="61"/>
  <c r="DM27" i="61"/>
  <c r="DL27" i="61"/>
  <c r="DK27" i="61"/>
  <c r="DJ27" i="61"/>
  <c r="DI27" i="61"/>
  <c r="DH27" i="61"/>
  <c r="DG27" i="61"/>
  <c r="DF27" i="61"/>
  <c r="DE27" i="61"/>
  <c r="DD27" i="61"/>
  <c r="DC27" i="61"/>
  <c r="DB27" i="61"/>
  <c r="DA27" i="61"/>
  <c r="CZ27" i="61"/>
  <c r="CY27" i="61"/>
  <c r="CX27" i="61"/>
  <c r="CW27" i="61"/>
  <c r="CV27" i="61"/>
  <c r="CU27" i="61"/>
  <c r="CT27" i="61"/>
  <c r="CS27" i="61"/>
  <c r="CR27" i="61"/>
  <c r="CQ27" i="61"/>
  <c r="CP27" i="61"/>
  <c r="CO27" i="61"/>
  <c r="CN27" i="61"/>
  <c r="CM27" i="61"/>
  <c r="CL27" i="61"/>
  <c r="CK27" i="61"/>
  <c r="CJ27" i="61"/>
  <c r="CI27" i="61"/>
  <c r="CH27" i="61"/>
  <c r="CG27" i="61"/>
  <c r="CF27" i="61"/>
  <c r="CE27" i="61"/>
  <c r="CD27" i="61"/>
  <c r="CC27" i="61"/>
  <c r="CB27" i="61"/>
  <c r="CA27" i="61"/>
  <c r="BZ27" i="61"/>
  <c r="BY27" i="61"/>
  <c r="BX27" i="61"/>
  <c r="BW27" i="61"/>
  <c r="BV27" i="61"/>
  <c r="BU27" i="61"/>
  <c r="BT27" i="61"/>
  <c r="BS27" i="61"/>
  <c r="BR27" i="61"/>
  <c r="BQ27" i="61"/>
  <c r="BP27" i="61"/>
  <c r="BO27" i="61"/>
  <c r="BN27" i="61"/>
  <c r="BM27" i="61"/>
  <c r="BL27" i="61"/>
  <c r="BK27" i="61"/>
  <c r="BJ27" i="61"/>
  <c r="BI27" i="61"/>
  <c r="BH27" i="61"/>
  <c r="BG27" i="61"/>
  <c r="BF27" i="61"/>
  <c r="BE27" i="61"/>
  <c r="BD27" i="61"/>
  <c r="BC27" i="61"/>
  <c r="BB27" i="61"/>
  <c r="BA27" i="61"/>
  <c r="AZ27" i="61"/>
  <c r="AY27" i="61"/>
  <c r="AX27" i="61"/>
  <c r="AW27" i="61"/>
  <c r="AV27" i="61"/>
  <c r="AU27" i="61"/>
  <c r="AT27" i="61"/>
  <c r="AS27" i="61"/>
  <c r="AR27" i="61"/>
  <c r="AQ27" i="61"/>
  <c r="AP27" i="61"/>
  <c r="AO27" i="61"/>
  <c r="AN27" i="61"/>
  <c r="AM27" i="61"/>
  <c r="AL27" i="61"/>
  <c r="AK27" i="61"/>
  <c r="AJ27" i="61"/>
  <c r="AI27" i="61"/>
  <c r="AH27" i="61"/>
  <c r="AG27" i="61"/>
  <c r="AF27" i="61"/>
  <c r="AE27" i="61"/>
  <c r="AD27" i="61"/>
  <c r="AC27" i="61"/>
  <c r="AB27" i="61"/>
  <c r="AA27" i="61"/>
  <c r="Z27" i="61"/>
  <c r="Y27" i="61"/>
  <c r="X27" i="61"/>
  <c r="W27" i="61"/>
  <c r="V27" i="61"/>
  <c r="U27" i="61"/>
  <c r="T27" i="61"/>
  <c r="S27" i="61"/>
  <c r="R27" i="61"/>
  <c r="Q27" i="61"/>
  <c r="P27" i="61"/>
  <c r="O27" i="61"/>
  <c r="N27" i="61"/>
  <c r="M27" i="61"/>
  <c r="L27" i="61"/>
  <c r="K27" i="61"/>
  <c r="J27" i="61"/>
  <c r="I27" i="61"/>
  <c r="H27" i="61"/>
  <c r="G27" i="61"/>
  <c r="JN25" i="61"/>
  <c r="JM25" i="61"/>
  <c r="JL25" i="61"/>
  <c r="JK25" i="61"/>
  <c r="JJ25" i="61"/>
  <c r="JI25" i="61"/>
  <c r="JH25" i="61"/>
  <c r="JG25" i="61"/>
  <c r="JF25" i="61"/>
  <c r="JE25" i="61"/>
  <c r="JD25" i="61"/>
  <c r="JC25" i="61"/>
  <c r="JB25" i="61"/>
  <c r="JA25" i="61"/>
  <c r="IZ25" i="61"/>
  <c r="IY25" i="61"/>
  <c r="IX25" i="61"/>
  <c r="IW25" i="61"/>
  <c r="IV25" i="61"/>
  <c r="IU25" i="61"/>
  <c r="IT25" i="61"/>
  <c r="IS25" i="61"/>
  <c r="IR25" i="61"/>
  <c r="IQ25" i="61"/>
  <c r="IP25" i="61"/>
  <c r="IO25" i="61"/>
  <c r="IN25" i="61"/>
  <c r="IM25" i="61"/>
  <c r="IL25" i="61"/>
  <c r="IK25" i="61"/>
  <c r="IJ25" i="61"/>
  <c r="II25" i="61"/>
  <c r="IH25" i="61"/>
  <c r="IG25" i="61"/>
  <c r="IF25" i="61"/>
  <c r="IE25" i="61"/>
  <c r="ID25" i="61"/>
  <c r="IC25" i="61"/>
  <c r="IB25" i="61"/>
  <c r="IA25" i="61"/>
  <c r="HZ25" i="61"/>
  <c r="HY25" i="61"/>
  <c r="HX25" i="61"/>
  <c r="HW25" i="61"/>
  <c r="HV25" i="61"/>
  <c r="HU25" i="61"/>
  <c r="HT25" i="61"/>
  <c r="HS25" i="61"/>
  <c r="HR25" i="61"/>
  <c r="HQ25" i="61"/>
  <c r="HP25" i="61"/>
  <c r="HO25" i="61"/>
  <c r="HN25" i="61"/>
  <c r="HM25" i="61"/>
  <c r="HL25" i="61"/>
  <c r="HK25" i="61"/>
  <c r="HJ25" i="61"/>
  <c r="HI25" i="61"/>
  <c r="HH25" i="61"/>
  <c r="HG25" i="61"/>
  <c r="HF25" i="61"/>
  <c r="HE25" i="61"/>
  <c r="HD25" i="61"/>
  <c r="HC25" i="61"/>
  <c r="HB25" i="61"/>
  <c r="HA25" i="61"/>
  <c r="GZ25" i="61"/>
  <c r="GY25" i="61"/>
  <c r="GX25" i="61"/>
  <c r="GW25" i="61"/>
  <c r="GV25" i="61"/>
  <c r="GU25" i="61"/>
  <c r="GT25" i="61"/>
  <c r="GS25" i="61"/>
  <c r="GR25" i="61"/>
  <c r="GQ25" i="61"/>
  <c r="GP25" i="61"/>
  <c r="GO25" i="61"/>
  <c r="GN25" i="61"/>
  <c r="GM25" i="61"/>
  <c r="GL25" i="61"/>
  <c r="GK25" i="61"/>
  <c r="GJ25" i="61"/>
  <c r="GI25" i="61"/>
  <c r="GH25" i="61"/>
  <c r="GG25" i="61"/>
  <c r="GF25" i="61"/>
  <c r="GE25" i="61"/>
  <c r="GD25" i="61"/>
  <c r="GC25" i="61"/>
  <c r="GB25" i="61"/>
  <c r="GA25" i="61"/>
  <c r="FZ25" i="61"/>
  <c r="FY25" i="61"/>
  <c r="FX25" i="61"/>
  <c r="FW25" i="61"/>
  <c r="FV25" i="61"/>
  <c r="FU25" i="61"/>
  <c r="FT25" i="61"/>
  <c r="FS25" i="61"/>
  <c r="FR25" i="61"/>
  <c r="FQ25" i="61"/>
  <c r="FP25" i="61"/>
  <c r="FO25" i="61"/>
  <c r="FN25" i="61"/>
  <c r="FM25" i="61"/>
  <c r="FL25" i="61"/>
  <c r="FK25" i="61"/>
  <c r="FJ25" i="61"/>
  <c r="FI25" i="61"/>
  <c r="FH25" i="61"/>
  <c r="FG25" i="61"/>
  <c r="FF25" i="61"/>
  <c r="FE25" i="61"/>
  <c r="FD25" i="61"/>
  <c r="FC25" i="61"/>
  <c r="FB25" i="61"/>
  <c r="FA25" i="61"/>
  <c r="EZ25" i="61"/>
  <c r="EY25" i="61"/>
  <c r="EX25" i="61"/>
  <c r="EW25" i="61"/>
  <c r="EV25" i="61"/>
  <c r="EU25" i="61"/>
  <c r="ET25" i="61"/>
  <c r="ES25" i="61"/>
  <c r="ER25" i="61"/>
  <c r="EQ25" i="61"/>
  <c r="EP25" i="61"/>
  <c r="EO25" i="61"/>
  <c r="EN25" i="61"/>
  <c r="EM25" i="61"/>
  <c r="EL25" i="61"/>
  <c r="EK25" i="61"/>
  <c r="EJ25" i="61"/>
  <c r="EI25" i="61"/>
  <c r="EH25" i="61"/>
  <c r="EG25" i="61"/>
  <c r="EF25" i="61"/>
  <c r="EE25" i="61"/>
  <c r="ED25" i="61"/>
  <c r="EC25" i="61"/>
  <c r="EB25" i="61"/>
  <c r="EA25" i="61"/>
  <c r="DZ25" i="61"/>
  <c r="DY25" i="61"/>
  <c r="DX25" i="61"/>
  <c r="DW25" i="61"/>
  <c r="DV25" i="61"/>
  <c r="DU25" i="61"/>
  <c r="DT25" i="61"/>
  <c r="DS25" i="61"/>
  <c r="DR25" i="61"/>
  <c r="DQ25" i="61"/>
  <c r="DP25" i="61"/>
  <c r="DO25" i="61"/>
  <c r="DN25" i="61"/>
  <c r="DM25" i="61"/>
  <c r="DL25" i="61"/>
  <c r="DK25" i="61"/>
  <c r="DJ25" i="61"/>
  <c r="DI25" i="61"/>
  <c r="DH25" i="61"/>
  <c r="DG25" i="61"/>
  <c r="DF25" i="61"/>
  <c r="DE25" i="61"/>
  <c r="DD25" i="61"/>
  <c r="DC25" i="61"/>
  <c r="DB25" i="61"/>
  <c r="DA25" i="61"/>
  <c r="CZ25" i="61"/>
  <c r="CY25" i="61"/>
  <c r="CX25" i="61"/>
  <c r="CW25" i="61"/>
  <c r="CV25" i="61"/>
  <c r="CU25" i="61"/>
  <c r="CT25" i="61"/>
  <c r="CS25" i="61"/>
  <c r="CR25" i="61"/>
  <c r="CQ25" i="61"/>
  <c r="CP25" i="61"/>
  <c r="CO25" i="61"/>
  <c r="CN25" i="61"/>
  <c r="CM25" i="61"/>
  <c r="CL25" i="61"/>
  <c r="CK25" i="61"/>
  <c r="CJ25" i="61"/>
  <c r="CI25" i="61"/>
  <c r="CH25" i="61"/>
  <c r="CG25" i="61"/>
  <c r="CF25" i="61"/>
  <c r="CE25" i="61"/>
  <c r="CD25" i="61"/>
  <c r="CC25" i="61"/>
  <c r="CB25" i="61"/>
  <c r="CA25" i="61"/>
  <c r="BZ25" i="61"/>
  <c r="BY25" i="61"/>
  <c r="BX25" i="61"/>
  <c r="BW25" i="61"/>
  <c r="BV25" i="61"/>
  <c r="BU25" i="61"/>
  <c r="BT25" i="61"/>
  <c r="BS25" i="61"/>
  <c r="BR25" i="61"/>
  <c r="BQ25" i="61"/>
  <c r="BP25" i="61"/>
  <c r="BO25" i="61"/>
  <c r="BN25" i="61"/>
  <c r="BM25" i="61"/>
  <c r="BL25" i="61"/>
  <c r="BK25" i="61"/>
  <c r="BJ25" i="61"/>
  <c r="BI25" i="61"/>
  <c r="BH25" i="61"/>
  <c r="BG25" i="61"/>
  <c r="BF25" i="61"/>
  <c r="BE25" i="61"/>
  <c r="BD25" i="61"/>
  <c r="BC25" i="61"/>
  <c r="BB25" i="61"/>
  <c r="BA25" i="61"/>
  <c r="AZ25" i="61"/>
  <c r="AY25" i="61"/>
  <c r="AX25" i="61"/>
  <c r="AW25" i="61"/>
  <c r="AV25" i="61"/>
  <c r="AU25" i="61"/>
  <c r="AT25" i="61"/>
  <c r="AS25" i="61"/>
  <c r="AR25" i="61"/>
  <c r="AQ25" i="61"/>
  <c r="AP25" i="61"/>
  <c r="AO25" i="61"/>
  <c r="AN25" i="61"/>
  <c r="AM25" i="61"/>
  <c r="AL25" i="61"/>
  <c r="AK25" i="61"/>
  <c r="AJ25" i="61"/>
  <c r="AI25" i="61"/>
  <c r="AH25" i="61"/>
  <c r="AG25" i="61"/>
  <c r="AF25" i="61"/>
  <c r="AE25" i="61"/>
  <c r="AD25" i="61"/>
  <c r="AC25" i="61"/>
  <c r="AB25" i="61"/>
  <c r="AA25" i="61"/>
  <c r="Z25" i="61"/>
  <c r="Y25" i="61"/>
  <c r="X25" i="61"/>
  <c r="W25" i="61"/>
  <c r="V25" i="61"/>
  <c r="U25" i="61"/>
  <c r="T25" i="61"/>
  <c r="S25" i="61"/>
  <c r="R25" i="61"/>
  <c r="Q25" i="61"/>
  <c r="P25" i="61"/>
  <c r="O25" i="61"/>
  <c r="N25" i="61"/>
  <c r="M25" i="61"/>
  <c r="L25" i="61"/>
  <c r="K25" i="61"/>
  <c r="J25" i="61"/>
  <c r="I25" i="61"/>
  <c r="H25" i="61"/>
  <c r="G25" i="61"/>
  <c r="F25" i="61"/>
  <c r="E25" i="61"/>
  <c r="D25" i="61"/>
  <c r="C25" i="61"/>
  <c r="B25" i="61"/>
  <c r="JN24" i="61"/>
  <c r="JM24" i="61"/>
  <c r="JL24" i="61"/>
  <c r="JK24" i="61"/>
  <c r="JJ24" i="61"/>
  <c r="JI24" i="61"/>
  <c r="JH24" i="61"/>
  <c r="JG24" i="61"/>
  <c r="JF24" i="61"/>
  <c r="JE24" i="61"/>
  <c r="JD24" i="61"/>
  <c r="JC24" i="61"/>
  <c r="JB24" i="61"/>
  <c r="JA24" i="61"/>
  <c r="IZ24" i="61"/>
  <c r="IY24" i="61"/>
  <c r="IX24" i="61"/>
  <c r="IW24" i="61"/>
  <c r="IV24" i="61"/>
  <c r="IU24" i="61"/>
  <c r="IT24" i="61"/>
  <c r="IS24" i="61"/>
  <c r="IR24" i="61"/>
  <c r="IQ24" i="61"/>
  <c r="IP24" i="61"/>
  <c r="IO24" i="61"/>
  <c r="IN24" i="61"/>
  <c r="IM24" i="61"/>
  <c r="IL24" i="61"/>
  <c r="IK24" i="61"/>
  <c r="IJ24" i="61"/>
  <c r="II24" i="61"/>
  <c r="IH24" i="61"/>
  <c r="IG24" i="61"/>
  <c r="IF24" i="61"/>
  <c r="IE24" i="61"/>
  <c r="ID24" i="61"/>
  <c r="IC24" i="61"/>
  <c r="IB24" i="61"/>
  <c r="IA24" i="61"/>
  <c r="HZ24" i="61"/>
  <c r="HY24" i="61"/>
  <c r="HX24" i="61"/>
  <c r="HW24" i="61"/>
  <c r="HV24" i="61"/>
  <c r="HU24" i="61"/>
  <c r="HT24" i="61"/>
  <c r="HS24" i="61"/>
  <c r="HR24" i="61"/>
  <c r="HQ24" i="61"/>
  <c r="HP24" i="61"/>
  <c r="HO24" i="61"/>
  <c r="HN24" i="61"/>
  <c r="HM24" i="61"/>
  <c r="HL24" i="61"/>
  <c r="HK24" i="61"/>
  <c r="HJ24" i="61"/>
  <c r="HI24" i="61"/>
  <c r="HH24" i="61"/>
  <c r="HG24" i="61"/>
  <c r="HF24" i="61"/>
  <c r="HE24" i="61"/>
  <c r="HD24" i="61"/>
  <c r="HC24" i="61"/>
  <c r="HB24" i="61"/>
  <c r="HA24" i="61"/>
  <c r="GZ24" i="61"/>
  <c r="GY24" i="61"/>
  <c r="GX24" i="61"/>
  <c r="GW24" i="61"/>
  <c r="GV24" i="61"/>
  <c r="GU24" i="61"/>
  <c r="GT24" i="61"/>
  <c r="GS24" i="61"/>
  <c r="GR24" i="61"/>
  <c r="GQ24" i="61"/>
  <c r="GP24" i="61"/>
  <c r="GO24" i="61"/>
  <c r="GN24" i="61"/>
  <c r="GM24" i="61"/>
  <c r="GL24" i="61"/>
  <c r="GK24" i="61"/>
  <c r="GJ24" i="61"/>
  <c r="GI24" i="61"/>
  <c r="GH24" i="61"/>
  <c r="GG24" i="61"/>
  <c r="GF24" i="61"/>
  <c r="GE24" i="61"/>
  <c r="GD24" i="61"/>
  <c r="GC24" i="61"/>
  <c r="GB24" i="61"/>
  <c r="GA24" i="61"/>
  <c r="FZ24" i="61"/>
  <c r="FY24" i="61"/>
  <c r="FX24" i="61"/>
  <c r="FW24" i="61"/>
  <c r="FV24" i="61"/>
  <c r="FU24" i="61"/>
  <c r="FT24" i="61"/>
  <c r="FS24" i="61"/>
  <c r="FR24" i="61"/>
  <c r="FQ24" i="61"/>
  <c r="FP24" i="61"/>
  <c r="FO24" i="61"/>
  <c r="FN24" i="61"/>
  <c r="FM24" i="61"/>
  <c r="FL24" i="61"/>
  <c r="FK24" i="61"/>
  <c r="FJ24" i="61"/>
  <c r="FI24" i="61"/>
  <c r="FH24" i="61"/>
  <c r="FG24" i="61"/>
  <c r="FF24" i="61"/>
  <c r="FE24" i="61"/>
  <c r="FD24" i="61"/>
  <c r="FC24" i="61"/>
  <c r="FB24" i="61"/>
  <c r="FA24" i="61"/>
  <c r="EZ24" i="61"/>
  <c r="EY24" i="61"/>
  <c r="EX24" i="61"/>
  <c r="EW24" i="61"/>
  <c r="EV24" i="61"/>
  <c r="EU24" i="61"/>
  <c r="ET24" i="61"/>
  <c r="ES24" i="61"/>
  <c r="ER24" i="61"/>
  <c r="EQ24" i="61"/>
  <c r="EP24" i="61"/>
  <c r="EO24" i="61"/>
  <c r="EN24" i="61"/>
  <c r="EM24" i="61"/>
  <c r="EL24" i="61"/>
  <c r="EK24" i="61"/>
  <c r="EJ24" i="61"/>
  <c r="EI24" i="61"/>
  <c r="EH24" i="61"/>
  <c r="EG24" i="61"/>
  <c r="EF24" i="61"/>
  <c r="EE24" i="61"/>
  <c r="ED24" i="61"/>
  <c r="EC24" i="61"/>
  <c r="EB24" i="61"/>
  <c r="EA24" i="61"/>
  <c r="DZ24" i="61"/>
  <c r="DY24" i="61"/>
  <c r="DX24" i="61"/>
  <c r="DW24" i="61"/>
  <c r="DV24" i="61"/>
  <c r="DU24" i="61"/>
  <c r="DT24" i="61"/>
  <c r="DS24" i="61"/>
  <c r="DR24" i="61"/>
  <c r="DQ24" i="61"/>
  <c r="DP24" i="61"/>
  <c r="DO24" i="61"/>
  <c r="DN24" i="61"/>
  <c r="DM24" i="61"/>
  <c r="DL24" i="61"/>
  <c r="DK24" i="61"/>
  <c r="DJ24" i="61"/>
  <c r="DI24" i="61"/>
  <c r="DH24" i="61"/>
  <c r="DG24" i="61"/>
  <c r="DF24" i="61"/>
  <c r="DE24" i="61"/>
  <c r="DD24" i="61"/>
  <c r="DC24" i="61"/>
  <c r="DB24" i="61"/>
  <c r="DA24" i="61"/>
  <c r="CZ24" i="61"/>
  <c r="CY24" i="61"/>
  <c r="CX24" i="61"/>
  <c r="CW24" i="61"/>
  <c r="CV24" i="61"/>
  <c r="CU24" i="61"/>
  <c r="CT24" i="61"/>
  <c r="CS24" i="61"/>
  <c r="CR24" i="61"/>
  <c r="CQ24" i="61"/>
  <c r="CP24" i="61"/>
  <c r="CO24" i="61"/>
  <c r="CN24" i="61"/>
  <c r="CM24" i="61"/>
  <c r="CL24" i="61"/>
  <c r="CK24" i="61"/>
  <c r="CJ24" i="61"/>
  <c r="CI24" i="61"/>
  <c r="CH24" i="61"/>
  <c r="CG24" i="61"/>
  <c r="CF24" i="61"/>
  <c r="CE24" i="61"/>
  <c r="CD24" i="61"/>
  <c r="CC24" i="61"/>
  <c r="CB24" i="61"/>
  <c r="CA24" i="61"/>
  <c r="BZ24" i="61"/>
  <c r="BY24" i="61"/>
  <c r="BX24" i="61"/>
  <c r="BW24" i="61"/>
  <c r="BV24" i="61"/>
  <c r="BU24" i="61"/>
  <c r="BT24" i="61"/>
  <c r="BS24" i="61"/>
  <c r="BR24" i="61"/>
  <c r="BQ24" i="61"/>
  <c r="BP24" i="61"/>
  <c r="BO24" i="61"/>
  <c r="BN24" i="61"/>
  <c r="BM24" i="61"/>
  <c r="BL24" i="61"/>
  <c r="BK24" i="61"/>
  <c r="BJ24" i="61"/>
  <c r="BI24" i="61"/>
  <c r="BH24" i="61"/>
  <c r="BG24" i="61"/>
  <c r="BF24" i="61"/>
  <c r="BE24" i="61"/>
  <c r="BD24" i="61"/>
  <c r="BC24" i="61"/>
  <c r="BB24" i="61"/>
  <c r="BA24" i="61"/>
  <c r="AZ24" i="61"/>
  <c r="AY24" i="61"/>
  <c r="AX24" i="61"/>
  <c r="AW24" i="61"/>
  <c r="AV24" i="61"/>
  <c r="AU24" i="61"/>
  <c r="AT24" i="61"/>
  <c r="AS24" i="61"/>
  <c r="AR24" i="61"/>
  <c r="AQ24" i="61"/>
  <c r="AP24" i="61"/>
  <c r="AO24" i="61"/>
  <c r="AN24" i="61"/>
  <c r="AM24" i="61"/>
  <c r="AL24" i="61"/>
  <c r="AK24" i="61"/>
  <c r="AJ24" i="61"/>
  <c r="AI24" i="61"/>
  <c r="AH24" i="61"/>
  <c r="AG24" i="61"/>
  <c r="AF24" i="61"/>
  <c r="AE24" i="61"/>
  <c r="AD24" i="61"/>
  <c r="AC24" i="61"/>
  <c r="AB24" i="61"/>
  <c r="AA24" i="61"/>
  <c r="Z24" i="61"/>
  <c r="Y24" i="61"/>
  <c r="X24" i="61"/>
  <c r="W24" i="61"/>
  <c r="V24" i="61"/>
  <c r="U24" i="61"/>
  <c r="T24" i="61"/>
  <c r="S24" i="61"/>
  <c r="R24" i="61"/>
  <c r="Q24" i="61"/>
  <c r="P24" i="61"/>
  <c r="O24" i="61"/>
  <c r="N24" i="61"/>
  <c r="M24" i="61"/>
  <c r="L24" i="61"/>
  <c r="K24" i="61"/>
  <c r="J24" i="61"/>
  <c r="I24" i="61"/>
  <c r="H24" i="61"/>
  <c r="G24" i="61"/>
  <c r="F24" i="61"/>
  <c r="E24" i="61"/>
  <c r="D24" i="61"/>
  <c r="C24" i="61"/>
  <c r="B24" i="61"/>
  <c r="JN22" i="61"/>
  <c r="JM22" i="61"/>
  <c r="JL22" i="61"/>
  <c r="JK22" i="61"/>
  <c r="JJ22" i="61"/>
  <c r="JI22" i="61"/>
  <c r="JH22" i="61"/>
  <c r="JG22" i="61"/>
  <c r="JF22" i="61"/>
  <c r="JE22" i="61"/>
  <c r="JD22" i="61"/>
  <c r="JC22" i="61"/>
  <c r="JB22" i="61"/>
  <c r="JA22" i="61"/>
  <c r="IZ22" i="61"/>
  <c r="IY22" i="61"/>
  <c r="IX22" i="61"/>
  <c r="IW22" i="61"/>
  <c r="IV22" i="61"/>
  <c r="IU22" i="61"/>
  <c r="IT22" i="61"/>
  <c r="IS22" i="61"/>
  <c r="IR22" i="61"/>
  <c r="IQ22" i="61"/>
  <c r="IP22" i="61"/>
  <c r="IO22" i="61"/>
  <c r="IN22" i="61"/>
  <c r="IM22" i="61"/>
  <c r="IL22" i="61"/>
  <c r="IK22" i="61"/>
  <c r="IJ22" i="61"/>
  <c r="II22" i="61"/>
  <c r="IH22" i="61"/>
  <c r="IG22" i="61"/>
  <c r="IF22" i="61"/>
  <c r="IE22" i="61"/>
  <c r="ID22" i="61"/>
  <c r="IC22" i="61"/>
  <c r="IB22" i="61"/>
  <c r="IA22" i="61"/>
  <c r="HZ22" i="61"/>
  <c r="HY22" i="61"/>
  <c r="HX22" i="61"/>
  <c r="HW22" i="61"/>
  <c r="HV22" i="61"/>
  <c r="HU22" i="61"/>
  <c r="HT22" i="61"/>
  <c r="HS22" i="61"/>
  <c r="HR22" i="61"/>
  <c r="HQ22" i="61"/>
  <c r="HP22" i="61"/>
  <c r="HO22" i="61"/>
  <c r="HN22" i="61"/>
  <c r="HM22" i="61"/>
  <c r="HL22" i="61"/>
  <c r="HK22" i="61"/>
  <c r="HJ22" i="61"/>
  <c r="HI22" i="61"/>
  <c r="HH22" i="61"/>
  <c r="HG22" i="61"/>
  <c r="HF22" i="61"/>
  <c r="HE22" i="61"/>
  <c r="HD22" i="61"/>
  <c r="HC22" i="61"/>
  <c r="HB22" i="61"/>
  <c r="HA22" i="61"/>
  <c r="GZ22" i="61"/>
  <c r="GY22" i="61"/>
  <c r="GX22" i="61"/>
  <c r="GW22" i="61"/>
  <c r="GV22" i="61"/>
  <c r="GU22" i="61"/>
  <c r="GT22" i="61"/>
  <c r="GS22" i="61"/>
  <c r="GR22" i="61"/>
  <c r="GQ22" i="61"/>
  <c r="GP22" i="61"/>
  <c r="GO22" i="61"/>
  <c r="GN22" i="61"/>
  <c r="GM22" i="61"/>
  <c r="GL22" i="61"/>
  <c r="GK22" i="61"/>
  <c r="GJ22" i="61"/>
  <c r="GI22" i="61"/>
  <c r="GH22" i="61"/>
  <c r="GG22" i="61"/>
  <c r="GF22" i="61"/>
  <c r="GE22" i="61"/>
  <c r="GD22" i="61"/>
  <c r="GC22" i="61"/>
  <c r="GB22" i="61"/>
  <c r="GA22" i="61"/>
  <c r="FZ22" i="61"/>
  <c r="FY22" i="61"/>
  <c r="FX22" i="61"/>
  <c r="FW22" i="61"/>
  <c r="FV22" i="61"/>
  <c r="FU22" i="61"/>
  <c r="FT22" i="61"/>
  <c r="FS22" i="61"/>
  <c r="FR22" i="61"/>
  <c r="FQ22" i="61"/>
  <c r="FP22" i="61"/>
  <c r="FO22" i="61"/>
  <c r="FN22" i="61"/>
  <c r="FM22" i="61"/>
  <c r="FL22" i="61"/>
  <c r="FK22" i="61"/>
  <c r="FJ22" i="61"/>
  <c r="FI22" i="61"/>
  <c r="FH22" i="61"/>
  <c r="FG22" i="61"/>
  <c r="FF22" i="61"/>
  <c r="FE22" i="61"/>
  <c r="FD22" i="61"/>
  <c r="FC22" i="61"/>
  <c r="FB22" i="61"/>
  <c r="FA22" i="61"/>
  <c r="EZ22" i="61"/>
  <c r="EY22" i="61"/>
  <c r="EX22" i="61"/>
  <c r="EW22" i="61"/>
  <c r="EV22" i="61"/>
  <c r="EU22" i="61"/>
  <c r="ET22" i="61"/>
  <c r="ES22" i="61"/>
  <c r="ER22" i="61"/>
  <c r="EQ22" i="61"/>
  <c r="EP22" i="61"/>
  <c r="EO22" i="61"/>
  <c r="EN22" i="61"/>
  <c r="EM22" i="61"/>
  <c r="EL22" i="61"/>
  <c r="EK22" i="61"/>
  <c r="EJ22" i="61"/>
  <c r="EI22" i="61"/>
  <c r="EH22" i="61"/>
  <c r="EG22" i="61"/>
  <c r="EF22" i="61"/>
  <c r="EE22" i="61"/>
  <c r="ED22" i="61"/>
  <c r="EC22" i="61"/>
  <c r="EB22" i="61"/>
  <c r="EA22" i="61"/>
  <c r="DZ22" i="61"/>
  <c r="DY22" i="61"/>
  <c r="DX22" i="61"/>
  <c r="DW22" i="61"/>
  <c r="DV22" i="61"/>
  <c r="DU22" i="61"/>
  <c r="DT22" i="61"/>
  <c r="DS22" i="61"/>
  <c r="DR22" i="61"/>
  <c r="DQ22" i="61"/>
  <c r="DP22" i="61"/>
  <c r="DO22" i="61"/>
  <c r="DN22" i="61"/>
  <c r="DM22" i="61"/>
  <c r="DL22" i="61"/>
  <c r="DK22" i="61"/>
  <c r="DJ22" i="61"/>
  <c r="DI22" i="61"/>
  <c r="DH22" i="61"/>
  <c r="DG22" i="61"/>
  <c r="DF22" i="61"/>
  <c r="DE22" i="61"/>
  <c r="DD22" i="61"/>
  <c r="DC22" i="61"/>
  <c r="DB22" i="61"/>
  <c r="DA22" i="61"/>
  <c r="CZ22" i="61"/>
  <c r="CY22" i="61"/>
  <c r="CX22" i="61"/>
  <c r="CW22" i="61"/>
  <c r="CV22" i="61"/>
  <c r="CU22" i="61"/>
  <c r="CT22" i="61"/>
  <c r="CS22" i="61"/>
  <c r="CR22" i="61"/>
  <c r="CQ22" i="61"/>
  <c r="CP22" i="61"/>
  <c r="CO22" i="61"/>
  <c r="CN22" i="61"/>
  <c r="CM22" i="61"/>
  <c r="CL22" i="61"/>
  <c r="CK22" i="61"/>
  <c r="CJ22" i="61"/>
  <c r="CI22" i="61"/>
  <c r="CH22" i="61"/>
  <c r="CG22" i="61"/>
  <c r="CF22" i="61"/>
  <c r="CE22" i="61"/>
  <c r="CD22" i="61"/>
  <c r="CC22" i="61"/>
  <c r="CB22" i="61"/>
  <c r="CA22" i="61"/>
  <c r="BZ22" i="61"/>
  <c r="BY22" i="61"/>
  <c r="BX22" i="61"/>
  <c r="BW22" i="61"/>
  <c r="BV22" i="61"/>
  <c r="BU22" i="61"/>
  <c r="BT22" i="61"/>
  <c r="BS22" i="61"/>
  <c r="BR22" i="61"/>
  <c r="BQ22" i="61"/>
  <c r="BP22" i="61"/>
  <c r="BO22" i="61"/>
  <c r="BN22" i="61"/>
  <c r="BM22" i="61"/>
  <c r="BL22" i="61"/>
  <c r="BK22" i="61"/>
  <c r="BJ22" i="61"/>
  <c r="BI22" i="61"/>
  <c r="BH22" i="61"/>
  <c r="BG22" i="61"/>
  <c r="BF22" i="61"/>
  <c r="BE22" i="61"/>
  <c r="BD22" i="61"/>
  <c r="BC22" i="61"/>
  <c r="BB22" i="61"/>
  <c r="BA22" i="61"/>
  <c r="AZ22" i="61"/>
  <c r="AY22" i="61"/>
  <c r="AX22" i="61"/>
  <c r="AW22" i="61"/>
  <c r="AV22" i="61"/>
  <c r="AU22" i="61"/>
  <c r="AT22" i="61"/>
  <c r="AS22" i="61"/>
  <c r="AR22" i="61"/>
  <c r="AQ22" i="61"/>
  <c r="AP22" i="61"/>
  <c r="AO22" i="61"/>
  <c r="AN22" i="61"/>
  <c r="AM22" i="61"/>
  <c r="AL22" i="61"/>
  <c r="AK22" i="61"/>
  <c r="AJ22" i="61"/>
  <c r="AI22" i="61"/>
  <c r="AH22" i="61"/>
  <c r="AG22" i="61"/>
  <c r="AF22" i="61"/>
  <c r="AE22" i="61"/>
  <c r="AD22" i="61"/>
  <c r="AC22" i="61"/>
  <c r="AB22" i="61"/>
  <c r="AA22" i="61"/>
  <c r="Z22" i="61"/>
  <c r="Y22" i="61"/>
  <c r="X22" i="61"/>
  <c r="W22" i="61"/>
  <c r="V22" i="61"/>
  <c r="U22" i="61"/>
  <c r="T22" i="61"/>
  <c r="S22" i="61"/>
  <c r="R22" i="61"/>
  <c r="Q22" i="61"/>
  <c r="P22" i="61"/>
  <c r="O22" i="61"/>
  <c r="N22" i="61"/>
  <c r="M22" i="61"/>
  <c r="L22" i="61"/>
  <c r="K22" i="61"/>
  <c r="J22" i="61"/>
  <c r="I22" i="61"/>
  <c r="H22" i="61"/>
  <c r="G22" i="61"/>
  <c r="F22" i="61"/>
  <c r="E22" i="61"/>
  <c r="D22" i="61"/>
  <c r="C22" i="61"/>
  <c r="B22" i="61"/>
  <c r="JN21" i="61"/>
  <c r="JM21" i="61"/>
  <c r="JL21" i="61"/>
  <c r="JK21" i="61"/>
  <c r="JJ21" i="61"/>
  <c r="JI21" i="61"/>
  <c r="JH21" i="61"/>
  <c r="JG21" i="61"/>
  <c r="JF21" i="61"/>
  <c r="JE21" i="61"/>
  <c r="JD21" i="61"/>
  <c r="JC21" i="61"/>
  <c r="JB21" i="61"/>
  <c r="JA21" i="61"/>
  <c r="IZ21" i="61"/>
  <c r="IY21" i="61"/>
  <c r="IX21" i="61"/>
  <c r="IW21" i="61"/>
  <c r="IV21" i="61"/>
  <c r="IU21" i="61"/>
  <c r="IT21" i="61"/>
  <c r="IS21" i="61"/>
  <c r="IR21" i="61"/>
  <c r="IQ21" i="61"/>
  <c r="IP21" i="61"/>
  <c r="IO21" i="61"/>
  <c r="IN21" i="61"/>
  <c r="IM21" i="61"/>
  <c r="IL21" i="61"/>
  <c r="IK21" i="61"/>
  <c r="IJ21" i="61"/>
  <c r="II21" i="61"/>
  <c r="IH21" i="61"/>
  <c r="IG21" i="61"/>
  <c r="IF21" i="61"/>
  <c r="IE21" i="61"/>
  <c r="ID21" i="61"/>
  <c r="IC21" i="61"/>
  <c r="IB21" i="61"/>
  <c r="IA21" i="61"/>
  <c r="HZ21" i="61"/>
  <c r="HY21" i="61"/>
  <c r="HX21" i="61"/>
  <c r="HW21" i="61"/>
  <c r="HV21" i="61"/>
  <c r="HU21" i="61"/>
  <c r="HT21" i="61"/>
  <c r="HS21" i="61"/>
  <c r="HR21" i="61"/>
  <c r="HQ21" i="61"/>
  <c r="HP21" i="61"/>
  <c r="HO21" i="61"/>
  <c r="HN21" i="61"/>
  <c r="HM21" i="61"/>
  <c r="HL21" i="61"/>
  <c r="HK21" i="61"/>
  <c r="HJ21" i="61"/>
  <c r="HI21" i="61"/>
  <c r="HH21" i="61"/>
  <c r="HG21" i="61"/>
  <c r="HF21" i="61"/>
  <c r="HE21" i="61"/>
  <c r="HD21" i="61"/>
  <c r="HC21" i="61"/>
  <c r="HB21" i="61"/>
  <c r="HA21" i="61"/>
  <c r="GZ21" i="61"/>
  <c r="GY21" i="61"/>
  <c r="GX21" i="61"/>
  <c r="GW21" i="61"/>
  <c r="GV21" i="61"/>
  <c r="GU21" i="61"/>
  <c r="GT21" i="61"/>
  <c r="GS21" i="61"/>
  <c r="GR21" i="61"/>
  <c r="GQ21" i="61"/>
  <c r="GP21" i="61"/>
  <c r="GO21" i="61"/>
  <c r="GN21" i="61"/>
  <c r="GM21" i="61"/>
  <c r="GL21" i="61"/>
  <c r="GK21" i="61"/>
  <c r="GJ21" i="61"/>
  <c r="GI21" i="61"/>
  <c r="GH21" i="61"/>
  <c r="GG21" i="61"/>
  <c r="GF21" i="61"/>
  <c r="GE21" i="61"/>
  <c r="GD21" i="61"/>
  <c r="GC21" i="61"/>
  <c r="GB21" i="61"/>
  <c r="GA21" i="61"/>
  <c r="FZ21" i="61"/>
  <c r="FY21" i="61"/>
  <c r="FX21" i="61"/>
  <c r="FW21" i="61"/>
  <c r="FV21" i="61"/>
  <c r="FU21" i="61"/>
  <c r="FT21" i="61"/>
  <c r="FS21" i="61"/>
  <c r="FR21" i="61"/>
  <c r="FQ21" i="61"/>
  <c r="FP21" i="61"/>
  <c r="FO21" i="61"/>
  <c r="FN21" i="61"/>
  <c r="FM21" i="61"/>
  <c r="FL21" i="61"/>
  <c r="FK21" i="61"/>
  <c r="FJ21" i="61"/>
  <c r="FI21" i="61"/>
  <c r="FH21" i="61"/>
  <c r="FG21" i="61"/>
  <c r="FF21" i="61"/>
  <c r="FE21" i="61"/>
  <c r="FD21" i="61"/>
  <c r="FC21" i="61"/>
  <c r="FB21" i="61"/>
  <c r="FA21" i="61"/>
  <c r="EZ21" i="61"/>
  <c r="EY21" i="61"/>
  <c r="EX21" i="61"/>
  <c r="EW21" i="61"/>
  <c r="EV21" i="61"/>
  <c r="EU21" i="61"/>
  <c r="ET21" i="61"/>
  <c r="ES21" i="61"/>
  <c r="ER21" i="61"/>
  <c r="EQ21" i="61"/>
  <c r="EP21" i="61"/>
  <c r="EO21" i="61"/>
  <c r="EN21" i="61"/>
  <c r="EM21" i="61"/>
  <c r="EL21" i="61"/>
  <c r="EK21" i="61"/>
  <c r="EJ21" i="61"/>
  <c r="EI21" i="61"/>
  <c r="EH21" i="61"/>
  <c r="EG21" i="61"/>
  <c r="EF21" i="61"/>
  <c r="EE21" i="61"/>
  <c r="ED21" i="61"/>
  <c r="EC21" i="61"/>
  <c r="EB21" i="61"/>
  <c r="EA21" i="61"/>
  <c r="DZ21" i="61"/>
  <c r="DY21" i="61"/>
  <c r="DX21" i="61"/>
  <c r="DW21" i="61"/>
  <c r="DV21" i="61"/>
  <c r="DU21" i="61"/>
  <c r="DT21" i="61"/>
  <c r="DS21" i="61"/>
  <c r="DR21" i="61"/>
  <c r="DQ21" i="61"/>
  <c r="DP21" i="61"/>
  <c r="DO21" i="61"/>
  <c r="DN21" i="61"/>
  <c r="DM21" i="61"/>
  <c r="DL21" i="61"/>
  <c r="DK21" i="61"/>
  <c r="DJ21" i="61"/>
  <c r="DI21" i="61"/>
  <c r="DH21" i="61"/>
  <c r="DG21" i="61"/>
  <c r="DF21" i="61"/>
  <c r="DE21" i="61"/>
  <c r="DD21" i="61"/>
  <c r="DC21" i="61"/>
  <c r="DB21" i="61"/>
  <c r="DA21" i="61"/>
  <c r="CZ21" i="61"/>
  <c r="CY21" i="61"/>
  <c r="CX21" i="61"/>
  <c r="CW21" i="61"/>
  <c r="CV21" i="61"/>
  <c r="CU21" i="61"/>
  <c r="CT21" i="61"/>
  <c r="CS21" i="61"/>
  <c r="CR21" i="61"/>
  <c r="CQ21" i="61"/>
  <c r="CP21" i="61"/>
  <c r="CO21" i="61"/>
  <c r="CN21" i="61"/>
  <c r="CM21" i="61"/>
  <c r="CL21" i="61"/>
  <c r="CK21" i="61"/>
  <c r="CJ21" i="61"/>
  <c r="CI21" i="61"/>
  <c r="CH21" i="61"/>
  <c r="CG21" i="61"/>
  <c r="CF21" i="61"/>
  <c r="CE21" i="61"/>
  <c r="CD21" i="61"/>
  <c r="CC21" i="61"/>
  <c r="CB21" i="61"/>
  <c r="CA21" i="61"/>
  <c r="BZ21" i="61"/>
  <c r="BY21" i="61"/>
  <c r="BX21" i="61"/>
  <c r="BW21" i="61"/>
  <c r="BV21" i="61"/>
  <c r="BU21" i="61"/>
  <c r="BT21" i="61"/>
  <c r="BS21" i="61"/>
  <c r="BR21" i="61"/>
  <c r="BQ21" i="61"/>
  <c r="BP21" i="61"/>
  <c r="BO21" i="61"/>
  <c r="BN21" i="61"/>
  <c r="BM21" i="61"/>
  <c r="BL21" i="61"/>
  <c r="BK21" i="61"/>
  <c r="BJ21" i="61"/>
  <c r="BI21" i="61"/>
  <c r="BH21" i="61"/>
  <c r="BG21" i="61"/>
  <c r="BF21" i="61"/>
  <c r="BE21" i="61"/>
  <c r="BD21" i="61"/>
  <c r="BC21" i="61"/>
  <c r="BB21" i="61"/>
  <c r="BA21" i="61"/>
  <c r="AZ21" i="61"/>
  <c r="AY21" i="61"/>
  <c r="AX21" i="61"/>
  <c r="AW21" i="61"/>
  <c r="AV21" i="61"/>
  <c r="AU21" i="61"/>
  <c r="AT21" i="61"/>
  <c r="AS21" i="61"/>
  <c r="AR21" i="61"/>
  <c r="AQ21" i="61"/>
  <c r="AP21" i="61"/>
  <c r="AO21" i="61"/>
  <c r="AN21" i="61"/>
  <c r="AM21" i="61"/>
  <c r="AL21" i="61"/>
  <c r="AK21" i="61"/>
  <c r="AJ21" i="61"/>
  <c r="AI21" i="61"/>
  <c r="AH21" i="61"/>
  <c r="AG21" i="61"/>
  <c r="AF21" i="61"/>
  <c r="AE21" i="61"/>
  <c r="AD21" i="61"/>
  <c r="AC21" i="61"/>
  <c r="AB21" i="61"/>
  <c r="AA21" i="61"/>
  <c r="Z21" i="61"/>
  <c r="Y21" i="61"/>
  <c r="X21" i="61"/>
  <c r="W21" i="61"/>
  <c r="V21" i="61"/>
  <c r="U21" i="61"/>
  <c r="T21" i="61"/>
  <c r="S21" i="61"/>
  <c r="R21" i="61"/>
  <c r="Q21" i="61"/>
  <c r="P21" i="61"/>
  <c r="O21" i="61"/>
  <c r="N21" i="61"/>
  <c r="M21" i="61"/>
  <c r="L21" i="61"/>
  <c r="K21" i="61"/>
  <c r="J21" i="61"/>
  <c r="I21" i="61"/>
  <c r="H21" i="61"/>
  <c r="G21" i="61"/>
  <c r="F21" i="61"/>
  <c r="E21" i="61"/>
  <c r="D21" i="61"/>
  <c r="C21" i="61"/>
  <c r="B21" i="61"/>
  <c r="JN19" i="61"/>
  <c r="JM19" i="61"/>
  <c r="JL19" i="61"/>
  <c r="JK19" i="61"/>
  <c r="JJ19" i="61"/>
  <c r="JI19" i="61"/>
  <c r="JH19" i="61"/>
  <c r="JG19" i="61"/>
  <c r="JF19" i="61"/>
  <c r="JE19" i="61"/>
  <c r="JD19" i="61"/>
  <c r="JC19" i="61"/>
  <c r="JB19" i="61"/>
  <c r="JA19" i="61"/>
  <c r="IZ19" i="61"/>
  <c r="IY19" i="61"/>
  <c r="IX19" i="61"/>
  <c r="IW19" i="61"/>
  <c r="IV19" i="61"/>
  <c r="IU19" i="61"/>
  <c r="IT19" i="61"/>
  <c r="IS19" i="61"/>
  <c r="IR19" i="61"/>
  <c r="IQ19" i="61"/>
  <c r="IP19" i="61"/>
  <c r="IO19" i="61"/>
  <c r="IN19" i="61"/>
  <c r="IM19" i="61"/>
  <c r="IL19" i="61"/>
  <c r="IK19" i="61"/>
  <c r="IJ19" i="61"/>
  <c r="II19" i="61"/>
  <c r="IH19" i="61"/>
  <c r="IG19" i="61"/>
  <c r="IF19" i="61"/>
  <c r="IE19" i="61"/>
  <c r="ID19" i="61"/>
  <c r="IC19" i="61"/>
  <c r="IB19" i="61"/>
  <c r="IA19" i="61"/>
  <c r="HZ19" i="61"/>
  <c r="HY19" i="61"/>
  <c r="HX19" i="61"/>
  <c r="HW19" i="61"/>
  <c r="HV19" i="61"/>
  <c r="HU19" i="61"/>
  <c r="HT19" i="61"/>
  <c r="HS19" i="61"/>
  <c r="HR19" i="61"/>
  <c r="HQ19" i="61"/>
  <c r="HP19" i="61"/>
  <c r="HO19" i="61"/>
  <c r="HN19" i="61"/>
  <c r="HM19" i="61"/>
  <c r="HL19" i="61"/>
  <c r="HK19" i="61"/>
  <c r="HJ19" i="61"/>
  <c r="HI19" i="61"/>
  <c r="HH19" i="61"/>
  <c r="HG19" i="61"/>
  <c r="HF19" i="61"/>
  <c r="HE19" i="61"/>
  <c r="HD19" i="61"/>
  <c r="HC19" i="61"/>
  <c r="HB19" i="61"/>
  <c r="HA19" i="61"/>
  <c r="GZ19" i="61"/>
  <c r="GY19" i="61"/>
  <c r="GX19" i="61"/>
  <c r="GW19" i="61"/>
  <c r="GV19" i="61"/>
  <c r="GU19" i="61"/>
  <c r="GT19" i="61"/>
  <c r="GS19" i="61"/>
  <c r="GR19" i="61"/>
  <c r="GQ19" i="61"/>
  <c r="GP19" i="61"/>
  <c r="GO19" i="61"/>
  <c r="GN19" i="61"/>
  <c r="GM19" i="61"/>
  <c r="GL19" i="61"/>
  <c r="GK19" i="61"/>
  <c r="GJ19" i="61"/>
  <c r="GI19" i="61"/>
  <c r="GH19" i="61"/>
  <c r="GG19" i="61"/>
  <c r="GF19" i="61"/>
  <c r="GE19" i="61"/>
  <c r="GD19" i="61"/>
  <c r="GC19" i="61"/>
  <c r="GB19" i="61"/>
  <c r="GA19" i="61"/>
  <c r="FZ19" i="61"/>
  <c r="FY19" i="61"/>
  <c r="FX19" i="61"/>
  <c r="FW19" i="61"/>
  <c r="FV19" i="61"/>
  <c r="FU19" i="61"/>
  <c r="FT19" i="61"/>
  <c r="FS19" i="61"/>
  <c r="FR19" i="61"/>
  <c r="FQ19" i="61"/>
  <c r="FP19" i="61"/>
  <c r="FO19" i="61"/>
  <c r="FN19" i="61"/>
  <c r="FM19" i="61"/>
  <c r="FL19" i="61"/>
  <c r="FK19" i="61"/>
  <c r="FJ19" i="61"/>
  <c r="FI19" i="61"/>
  <c r="FH19" i="61"/>
  <c r="FG19" i="61"/>
  <c r="FF19" i="61"/>
  <c r="FE19" i="61"/>
  <c r="FD19" i="61"/>
  <c r="FC19" i="61"/>
  <c r="FB19" i="61"/>
  <c r="FA19" i="61"/>
  <c r="EZ19" i="61"/>
  <c r="EY19" i="61"/>
  <c r="EX19" i="61"/>
  <c r="EW19" i="61"/>
  <c r="EV19" i="61"/>
  <c r="EU19" i="61"/>
  <c r="ET19" i="61"/>
  <c r="ES19" i="61"/>
  <c r="ER19" i="61"/>
  <c r="EQ19" i="61"/>
  <c r="EP19" i="61"/>
  <c r="EO19" i="61"/>
  <c r="EN19" i="61"/>
  <c r="EM19" i="61"/>
  <c r="EL19" i="61"/>
  <c r="EK19" i="61"/>
  <c r="EJ19" i="61"/>
  <c r="EI19" i="61"/>
  <c r="EH19" i="61"/>
  <c r="EG19" i="61"/>
  <c r="EF19" i="61"/>
  <c r="EE19" i="61"/>
  <c r="ED19" i="61"/>
  <c r="EC19" i="61"/>
  <c r="EB19" i="61"/>
  <c r="EA19" i="61"/>
  <c r="DZ19" i="61"/>
  <c r="DY19" i="61"/>
  <c r="DX19" i="61"/>
  <c r="DW19" i="61"/>
  <c r="DV19" i="61"/>
  <c r="DU19" i="61"/>
  <c r="DT19" i="61"/>
  <c r="DS19" i="61"/>
  <c r="DR19" i="61"/>
  <c r="DQ19" i="61"/>
  <c r="DP19" i="61"/>
  <c r="DO19" i="61"/>
  <c r="DN19" i="61"/>
  <c r="DM19" i="61"/>
  <c r="DL19" i="61"/>
  <c r="DK19" i="61"/>
  <c r="DJ19" i="61"/>
  <c r="DI19" i="61"/>
  <c r="DH19" i="61"/>
  <c r="DG19" i="61"/>
  <c r="DF19" i="61"/>
  <c r="DE19" i="61"/>
  <c r="DD19" i="61"/>
  <c r="DC19" i="61"/>
  <c r="DB19" i="61"/>
  <c r="DA19" i="61"/>
  <c r="CZ19" i="61"/>
  <c r="CY19" i="61"/>
  <c r="CX19" i="61"/>
  <c r="CW19" i="61"/>
  <c r="CV19" i="61"/>
  <c r="CU19" i="61"/>
  <c r="CT19" i="61"/>
  <c r="CS19" i="61"/>
  <c r="CR19" i="61"/>
  <c r="CQ19" i="61"/>
  <c r="CP19" i="61"/>
  <c r="CO19" i="61"/>
  <c r="CN19" i="61"/>
  <c r="CM19" i="61"/>
  <c r="CL19" i="61"/>
  <c r="CK19" i="61"/>
  <c r="CJ19" i="61"/>
  <c r="CI19" i="61"/>
  <c r="CH19" i="61"/>
  <c r="CG19" i="61"/>
  <c r="CF19" i="61"/>
  <c r="CE19" i="61"/>
  <c r="CD19" i="61"/>
  <c r="CC19" i="61"/>
  <c r="CB19" i="61"/>
  <c r="CA19" i="61"/>
  <c r="BZ19" i="61"/>
  <c r="BY19" i="61"/>
  <c r="BX19" i="61"/>
  <c r="BW19" i="61"/>
  <c r="BV19" i="61"/>
  <c r="BU19" i="61"/>
  <c r="BT19" i="61"/>
  <c r="BS19" i="61"/>
  <c r="BR19" i="61"/>
  <c r="BQ19" i="61"/>
  <c r="BP19" i="61"/>
  <c r="BO19" i="61"/>
  <c r="BN19" i="61"/>
  <c r="BM19" i="61"/>
  <c r="BL19" i="61"/>
  <c r="BK19" i="61"/>
  <c r="BJ19" i="61"/>
  <c r="BI19" i="61"/>
  <c r="BH19" i="61"/>
  <c r="BG19" i="61"/>
  <c r="BF19" i="61"/>
  <c r="BE19" i="61"/>
  <c r="BD19" i="61"/>
  <c r="BC19" i="61"/>
  <c r="BB19" i="61"/>
  <c r="BA19" i="61"/>
  <c r="AZ19" i="61"/>
  <c r="AY19" i="61"/>
  <c r="AX19" i="61"/>
  <c r="AW19" i="61"/>
  <c r="AV19" i="61"/>
  <c r="AU19" i="61"/>
  <c r="AT19" i="61"/>
  <c r="AS19" i="61"/>
  <c r="AR19" i="61"/>
  <c r="AQ19" i="61"/>
  <c r="AP19" i="61"/>
  <c r="AO19" i="61"/>
  <c r="AN19" i="61"/>
  <c r="AM19" i="61"/>
  <c r="AL19" i="61"/>
  <c r="AK19" i="61"/>
  <c r="AJ19" i="61"/>
  <c r="AI19" i="61"/>
  <c r="AH19" i="61"/>
  <c r="AG19" i="61"/>
  <c r="AF19" i="61"/>
  <c r="AE19" i="61"/>
  <c r="AD19" i="61"/>
  <c r="AC19" i="61"/>
  <c r="AB19" i="61"/>
  <c r="AA19" i="61"/>
  <c r="Z19" i="61"/>
  <c r="Y19" i="61"/>
  <c r="X19" i="61"/>
  <c r="W19" i="61"/>
  <c r="V19" i="61"/>
  <c r="U19" i="61"/>
  <c r="T19" i="61"/>
  <c r="S19" i="61"/>
  <c r="R19" i="61"/>
  <c r="Q19" i="61"/>
  <c r="P19" i="61"/>
  <c r="O19" i="61"/>
  <c r="N19" i="61"/>
  <c r="M19" i="61"/>
  <c r="L19" i="61"/>
  <c r="K19" i="61"/>
  <c r="J19" i="61"/>
  <c r="I19" i="61"/>
  <c r="H19" i="61"/>
  <c r="G19" i="61"/>
  <c r="F19" i="61"/>
  <c r="E19" i="61"/>
  <c r="D19" i="61"/>
  <c r="C19" i="61"/>
  <c r="B19" i="61"/>
  <c r="JN18" i="61"/>
  <c r="JM18" i="61"/>
  <c r="JL18" i="61"/>
  <c r="JK18" i="61"/>
  <c r="JJ18" i="61"/>
  <c r="JI18" i="61"/>
  <c r="JH18" i="61"/>
  <c r="JG18" i="61"/>
  <c r="JF18" i="61"/>
  <c r="JE18" i="61"/>
  <c r="JD18" i="61"/>
  <c r="JC18" i="61"/>
  <c r="JB18" i="61"/>
  <c r="JA18" i="61"/>
  <c r="IZ18" i="61"/>
  <c r="IY18" i="61"/>
  <c r="IX18" i="61"/>
  <c r="IW18" i="61"/>
  <c r="IV18" i="61"/>
  <c r="IU18" i="61"/>
  <c r="IT18" i="61"/>
  <c r="IS18" i="61"/>
  <c r="IR18" i="61"/>
  <c r="IQ18" i="61"/>
  <c r="IP18" i="61"/>
  <c r="IO18" i="61"/>
  <c r="IN18" i="61"/>
  <c r="IM18" i="61"/>
  <c r="IL18" i="61"/>
  <c r="IK18" i="61"/>
  <c r="IJ18" i="61"/>
  <c r="II18" i="61"/>
  <c r="IH18" i="61"/>
  <c r="IG18" i="61"/>
  <c r="IF18" i="61"/>
  <c r="IE18" i="61"/>
  <c r="ID18" i="61"/>
  <c r="IC18" i="61"/>
  <c r="IB18" i="61"/>
  <c r="IA18" i="61"/>
  <c r="HZ18" i="61"/>
  <c r="HY18" i="61"/>
  <c r="HX18" i="61"/>
  <c r="HW18" i="61"/>
  <c r="HV18" i="61"/>
  <c r="HU18" i="61"/>
  <c r="HT18" i="61"/>
  <c r="HS18" i="61"/>
  <c r="HR18" i="61"/>
  <c r="HQ18" i="61"/>
  <c r="HP18" i="61"/>
  <c r="HO18" i="61"/>
  <c r="HN18" i="61"/>
  <c r="HM18" i="61"/>
  <c r="HL18" i="61"/>
  <c r="HK18" i="61"/>
  <c r="HJ18" i="61"/>
  <c r="HI18" i="61"/>
  <c r="HH18" i="61"/>
  <c r="HG18" i="61"/>
  <c r="HF18" i="61"/>
  <c r="HE18" i="61"/>
  <c r="HD18" i="61"/>
  <c r="HC18" i="61"/>
  <c r="HB18" i="61"/>
  <c r="HA18" i="61"/>
  <c r="GZ18" i="61"/>
  <c r="GY18" i="61"/>
  <c r="GX18" i="61"/>
  <c r="GW18" i="61"/>
  <c r="GV18" i="61"/>
  <c r="GU18" i="61"/>
  <c r="GT18" i="61"/>
  <c r="GS18" i="61"/>
  <c r="GR18" i="61"/>
  <c r="GQ18" i="61"/>
  <c r="GP18" i="61"/>
  <c r="GO18" i="61"/>
  <c r="GN18" i="61"/>
  <c r="GM18" i="61"/>
  <c r="GL18" i="61"/>
  <c r="GK18" i="61"/>
  <c r="GJ18" i="61"/>
  <c r="GI18" i="61"/>
  <c r="GH18" i="61"/>
  <c r="GG18" i="61"/>
  <c r="GF18" i="61"/>
  <c r="GE18" i="61"/>
  <c r="GD18" i="61"/>
  <c r="GC18" i="61"/>
  <c r="GB18" i="61"/>
  <c r="GA18" i="61"/>
  <c r="FZ18" i="61"/>
  <c r="FY18" i="61"/>
  <c r="FX18" i="61"/>
  <c r="FW18" i="61"/>
  <c r="FV18" i="61"/>
  <c r="FU18" i="61"/>
  <c r="FT18" i="61"/>
  <c r="FS18" i="61"/>
  <c r="FR18" i="61"/>
  <c r="FQ18" i="61"/>
  <c r="FP18" i="61"/>
  <c r="FO18" i="61"/>
  <c r="FN18" i="61"/>
  <c r="FM18" i="61"/>
  <c r="FL18" i="61"/>
  <c r="FK18" i="61"/>
  <c r="FJ18" i="61"/>
  <c r="FI18" i="61"/>
  <c r="FH18" i="61"/>
  <c r="FG18" i="61"/>
  <c r="FF18" i="61"/>
  <c r="FE18" i="61"/>
  <c r="FD18" i="61"/>
  <c r="FC18" i="61"/>
  <c r="FB18" i="61"/>
  <c r="FA18" i="61"/>
  <c r="EZ18" i="61"/>
  <c r="EY18" i="61"/>
  <c r="EX18" i="61"/>
  <c r="EW18" i="61"/>
  <c r="EV18" i="61"/>
  <c r="EU18" i="61"/>
  <c r="ET18" i="61"/>
  <c r="ES18" i="61"/>
  <c r="ER18" i="61"/>
  <c r="EQ18" i="61"/>
  <c r="EP18" i="61"/>
  <c r="EO18" i="61"/>
  <c r="EN18" i="61"/>
  <c r="EM18" i="61"/>
  <c r="EL18" i="61"/>
  <c r="EK18" i="61"/>
  <c r="EJ18" i="61"/>
  <c r="EI18" i="61"/>
  <c r="EH18" i="61"/>
  <c r="EG18" i="61"/>
  <c r="EF18" i="61"/>
  <c r="EE18" i="61"/>
  <c r="ED18" i="61"/>
  <c r="EC18" i="61"/>
  <c r="EB18" i="61"/>
  <c r="EA18" i="61"/>
  <c r="DZ18" i="61"/>
  <c r="DY18" i="61"/>
  <c r="DX18" i="61"/>
  <c r="DW18" i="61"/>
  <c r="DV18" i="61"/>
  <c r="DU18" i="61"/>
  <c r="DT18" i="61"/>
  <c r="DS18" i="61"/>
  <c r="DR18" i="61"/>
  <c r="DQ18" i="61"/>
  <c r="DP18" i="61"/>
  <c r="DO18" i="61"/>
  <c r="DN18" i="61"/>
  <c r="DM18" i="61"/>
  <c r="DL18" i="61"/>
  <c r="DK18" i="61"/>
  <c r="DJ18" i="61"/>
  <c r="DI18" i="61"/>
  <c r="DH18" i="61"/>
  <c r="DG18" i="61"/>
  <c r="DF18" i="61"/>
  <c r="DE18" i="61"/>
  <c r="DD18" i="61"/>
  <c r="DC18" i="61"/>
  <c r="DB18" i="61"/>
  <c r="DA18" i="61"/>
  <c r="CZ18" i="61"/>
  <c r="CY18" i="61"/>
  <c r="CX18" i="61"/>
  <c r="CW18" i="61"/>
  <c r="CV18" i="61"/>
  <c r="CU18" i="61"/>
  <c r="CT18" i="61"/>
  <c r="CS18" i="61"/>
  <c r="CR18" i="61"/>
  <c r="CQ18" i="61"/>
  <c r="CP18" i="61"/>
  <c r="CO18" i="61"/>
  <c r="CN18" i="61"/>
  <c r="CM18" i="61"/>
  <c r="CL18" i="61"/>
  <c r="CK18" i="61"/>
  <c r="CJ18" i="61"/>
  <c r="CI18" i="61"/>
  <c r="CH18" i="61"/>
  <c r="CG18" i="61"/>
  <c r="CF18" i="61"/>
  <c r="CE18" i="61"/>
  <c r="CD18" i="61"/>
  <c r="CC18" i="61"/>
  <c r="CB18" i="61"/>
  <c r="CA18" i="61"/>
  <c r="BZ18" i="61"/>
  <c r="BY18" i="61"/>
  <c r="BX18" i="61"/>
  <c r="BW18" i="61"/>
  <c r="BV18" i="61"/>
  <c r="BU18" i="61"/>
  <c r="BT18" i="61"/>
  <c r="BS18" i="61"/>
  <c r="BR18" i="61"/>
  <c r="BQ18" i="61"/>
  <c r="BP18" i="61"/>
  <c r="BO18" i="61"/>
  <c r="BN18" i="61"/>
  <c r="BM18" i="61"/>
  <c r="BL18" i="61"/>
  <c r="BK18" i="61"/>
  <c r="BJ18" i="61"/>
  <c r="BI18" i="61"/>
  <c r="BH18" i="61"/>
  <c r="BG18" i="61"/>
  <c r="BF18" i="61"/>
  <c r="BE18" i="61"/>
  <c r="BD18" i="61"/>
  <c r="BC18" i="61"/>
  <c r="BB18" i="61"/>
  <c r="BA18" i="61"/>
  <c r="AZ18" i="61"/>
  <c r="AY18" i="61"/>
  <c r="AX18" i="61"/>
  <c r="AW18" i="61"/>
  <c r="AV18" i="61"/>
  <c r="AU18" i="61"/>
  <c r="AT18" i="61"/>
  <c r="AS18" i="61"/>
  <c r="AR18" i="61"/>
  <c r="AQ18" i="61"/>
  <c r="AP18" i="61"/>
  <c r="AO18" i="61"/>
  <c r="AN18" i="61"/>
  <c r="AM18" i="61"/>
  <c r="AL18" i="61"/>
  <c r="AK18" i="61"/>
  <c r="AJ18" i="61"/>
  <c r="AI18" i="61"/>
  <c r="AH18" i="61"/>
  <c r="AG18" i="61"/>
  <c r="AF18" i="61"/>
  <c r="AE18" i="61"/>
  <c r="AD18" i="61"/>
  <c r="AC18" i="61"/>
  <c r="AB18" i="61"/>
  <c r="AA18" i="61"/>
  <c r="Z18" i="61"/>
  <c r="Y18" i="61"/>
  <c r="X18" i="61"/>
  <c r="W18" i="61"/>
  <c r="V18" i="61"/>
  <c r="U18" i="61"/>
  <c r="T18" i="61"/>
  <c r="S18" i="61"/>
  <c r="R18" i="61"/>
  <c r="Q18" i="61"/>
  <c r="P18" i="61"/>
  <c r="O18" i="61"/>
  <c r="N18" i="61"/>
  <c r="M18" i="61"/>
  <c r="L18" i="61"/>
  <c r="K18" i="61"/>
  <c r="J18" i="61"/>
  <c r="I18" i="61"/>
  <c r="H18" i="61"/>
  <c r="G18" i="61"/>
  <c r="F18" i="61"/>
  <c r="E18" i="61"/>
  <c r="D18" i="61"/>
  <c r="C18" i="61"/>
  <c r="B18" i="61"/>
  <c r="JN16" i="61"/>
  <c r="JM16" i="61"/>
  <c r="JL16" i="61"/>
  <c r="JK16" i="61"/>
  <c r="JJ16" i="61"/>
  <c r="JI16" i="61"/>
  <c r="JH16" i="61"/>
  <c r="JG16" i="61"/>
  <c r="JF16" i="61"/>
  <c r="JE16" i="61"/>
  <c r="JD16" i="61"/>
  <c r="JC16" i="61"/>
  <c r="JB16" i="61"/>
  <c r="JA16" i="61"/>
  <c r="IZ16" i="61"/>
  <c r="IY16" i="61"/>
  <c r="IX16" i="61"/>
  <c r="IW16" i="61"/>
  <c r="IV16" i="61"/>
  <c r="IU16" i="61"/>
  <c r="IT16" i="61"/>
  <c r="IS16" i="61"/>
  <c r="IR16" i="61"/>
  <c r="IQ16" i="61"/>
  <c r="IP16" i="61"/>
  <c r="IO16" i="61"/>
  <c r="IN16" i="61"/>
  <c r="IM16" i="61"/>
  <c r="IL16" i="61"/>
  <c r="IK16" i="61"/>
  <c r="IJ16" i="61"/>
  <c r="II16" i="61"/>
  <c r="IH16" i="61"/>
  <c r="IG16" i="61"/>
  <c r="IF16" i="61"/>
  <c r="IE16" i="61"/>
  <c r="ID16" i="61"/>
  <c r="IC16" i="61"/>
  <c r="IB16" i="61"/>
  <c r="IA16" i="61"/>
  <c r="HZ16" i="61"/>
  <c r="HY16" i="61"/>
  <c r="HX16" i="61"/>
  <c r="HW16" i="61"/>
  <c r="HV16" i="61"/>
  <c r="HU16" i="61"/>
  <c r="HT16" i="61"/>
  <c r="HS16" i="61"/>
  <c r="HR16" i="61"/>
  <c r="HQ16" i="61"/>
  <c r="HP16" i="61"/>
  <c r="HO16" i="61"/>
  <c r="HN16" i="61"/>
  <c r="HM16" i="61"/>
  <c r="HL16" i="61"/>
  <c r="HK16" i="61"/>
  <c r="HJ16" i="61"/>
  <c r="HI16" i="61"/>
  <c r="HH16" i="61"/>
  <c r="HG16" i="61"/>
  <c r="HF16" i="61"/>
  <c r="HE16" i="61"/>
  <c r="HD16" i="61"/>
  <c r="HC16" i="61"/>
  <c r="HB16" i="61"/>
  <c r="HA16" i="61"/>
  <c r="GZ16" i="61"/>
  <c r="GY16" i="61"/>
  <c r="GX16" i="61"/>
  <c r="GW16" i="61"/>
  <c r="GV16" i="61"/>
  <c r="GU16" i="61"/>
  <c r="GT16" i="61"/>
  <c r="GS16" i="61"/>
  <c r="GR16" i="61"/>
  <c r="GQ16" i="61"/>
  <c r="GP16" i="61"/>
  <c r="GO16" i="61"/>
  <c r="GN16" i="61"/>
  <c r="GM16" i="61"/>
  <c r="GL16" i="61"/>
  <c r="GK16" i="61"/>
  <c r="GJ16" i="61"/>
  <c r="GI16" i="61"/>
  <c r="GH16" i="61"/>
  <c r="GG16" i="61"/>
  <c r="GF16" i="61"/>
  <c r="GE16" i="61"/>
  <c r="GD16" i="61"/>
  <c r="GC16" i="61"/>
  <c r="GB16" i="61"/>
  <c r="GA16" i="61"/>
  <c r="FZ16" i="61"/>
  <c r="FY16" i="61"/>
  <c r="FX16" i="61"/>
  <c r="FW16" i="61"/>
  <c r="FV16" i="61"/>
  <c r="FU16" i="61"/>
  <c r="FT16" i="61"/>
  <c r="FS16" i="61"/>
  <c r="FR16" i="61"/>
  <c r="FQ16" i="61"/>
  <c r="FP16" i="61"/>
  <c r="FO16" i="61"/>
  <c r="FN16" i="61"/>
  <c r="FM16" i="61"/>
  <c r="FL16" i="61"/>
  <c r="FK16" i="61"/>
  <c r="FJ16" i="61"/>
  <c r="FI16" i="61"/>
  <c r="FH16" i="61"/>
  <c r="FG16" i="61"/>
  <c r="FF16" i="61"/>
  <c r="FE16" i="61"/>
  <c r="FD16" i="61"/>
  <c r="FC16" i="61"/>
  <c r="FB16" i="61"/>
  <c r="FA16" i="61"/>
  <c r="EZ16" i="61"/>
  <c r="EY16" i="61"/>
  <c r="EX16" i="61"/>
  <c r="EW16" i="61"/>
  <c r="EV16" i="61"/>
  <c r="EU16" i="61"/>
  <c r="ET16" i="61"/>
  <c r="ES16" i="61"/>
  <c r="ER16" i="61"/>
  <c r="EQ16" i="61"/>
  <c r="EP16" i="61"/>
  <c r="EO16" i="61"/>
  <c r="EN16" i="61"/>
  <c r="EM16" i="61"/>
  <c r="EL16" i="61"/>
  <c r="EK16" i="61"/>
  <c r="EJ16" i="61"/>
  <c r="EI16" i="61"/>
  <c r="EH16" i="61"/>
  <c r="EG16" i="61"/>
  <c r="EF16" i="61"/>
  <c r="EE16" i="61"/>
  <c r="ED16" i="61"/>
  <c r="EC16" i="61"/>
  <c r="EB16" i="61"/>
  <c r="EA16" i="61"/>
  <c r="DZ16" i="61"/>
  <c r="DY16" i="61"/>
  <c r="DX16" i="61"/>
  <c r="DW16" i="61"/>
  <c r="DV16" i="61"/>
  <c r="DU16" i="61"/>
  <c r="DT16" i="61"/>
  <c r="DS16" i="61"/>
  <c r="DR16" i="61"/>
  <c r="DQ16" i="61"/>
  <c r="DP16" i="61"/>
  <c r="DO16" i="61"/>
  <c r="DN16" i="61"/>
  <c r="DM16" i="61"/>
  <c r="DL16" i="61"/>
  <c r="DK16" i="61"/>
  <c r="DJ16" i="61"/>
  <c r="DI16" i="61"/>
  <c r="DH16" i="61"/>
  <c r="DG16" i="61"/>
  <c r="DF16" i="61"/>
  <c r="DE16" i="61"/>
  <c r="DD16" i="61"/>
  <c r="DC16" i="61"/>
  <c r="DB16" i="61"/>
  <c r="DA16" i="61"/>
  <c r="CZ16" i="61"/>
  <c r="CY16" i="61"/>
  <c r="CX16" i="61"/>
  <c r="CW16" i="61"/>
  <c r="CV16" i="61"/>
  <c r="CU16" i="61"/>
  <c r="CT16" i="61"/>
  <c r="CS16" i="61"/>
  <c r="CR16" i="61"/>
  <c r="CQ16" i="61"/>
  <c r="CP16" i="61"/>
  <c r="CO16" i="61"/>
  <c r="CN16" i="61"/>
  <c r="CM16" i="61"/>
  <c r="CL16" i="61"/>
  <c r="CK16" i="61"/>
  <c r="CJ16" i="61"/>
  <c r="CI16" i="61"/>
  <c r="CH16" i="61"/>
  <c r="CG16" i="61"/>
  <c r="CF16" i="61"/>
  <c r="CE16" i="61"/>
  <c r="CD16" i="61"/>
  <c r="CC16" i="61"/>
  <c r="CB16" i="61"/>
  <c r="CA16" i="61"/>
  <c r="BZ16" i="61"/>
  <c r="BY16" i="61"/>
  <c r="BX16" i="61"/>
  <c r="BW16" i="61"/>
  <c r="BV16" i="61"/>
  <c r="BU16" i="61"/>
  <c r="BT16" i="61"/>
  <c r="BS16" i="61"/>
  <c r="BR16" i="61"/>
  <c r="BQ16" i="61"/>
  <c r="BP16" i="61"/>
  <c r="BO16" i="61"/>
  <c r="BN16" i="61"/>
  <c r="BM16" i="61"/>
  <c r="BL16" i="61"/>
  <c r="BK16" i="61"/>
  <c r="BJ16" i="61"/>
  <c r="BI16" i="61"/>
  <c r="BH16" i="61"/>
  <c r="BG16" i="61"/>
  <c r="BF16" i="61"/>
  <c r="BE16" i="61"/>
  <c r="BD16" i="61"/>
  <c r="BC16" i="61"/>
  <c r="BB16" i="61"/>
  <c r="BA16" i="61"/>
  <c r="AZ16" i="61"/>
  <c r="AY16" i="61"/>
  <c r="AX16" i="61"/>
  <c r="AW16" i="61"/>
  <c r="AV16" i="61"/>
  <c r="AU16" i="61"/>
  <c r="AT16" i="61"/>
  <c r="AS16" i="61"/>
  <c r="AR16" i="61"/>
  <c r="AQ16" i="61"/>
  <c r="AP16" i="61"/>
  <c r="AO16" i="61"/>
  <c r="AN16" i="61"/>
  <c r="AM16" i="61"/>
  <c r="AL16" i="61"/>
  <c r="AK16" i="61"/>
  <c r="AJ16" i="61"/>
  <c r="AI16" i="61"/>
  <c r="AH16" i="61"/>
  <c r="AG16" i="61"/>
  <c r="AF16" i="61"/>
  <c r="AE16" i="61"/>
  <c r="AD16" i="61"/>
  <c r="AC16" i="61"/>
  <c r="AB16" i="61"/>
  <c r="AA16" i="61"/>
  <c r="Z16" i="61"/>
  <c r="Y16" i="61"/>
  <c r="X16" i="61"/>
  <c r="W16" i="61"/>
  <c r="V16" i="61"/>
  <c r="U16" i="61"/>
  <c r="T16" i="61"/>
  <c r="S16" i="61"/>
  <c r="R16" i="61"/>
  <c r="Q16" i="61"/>
  <c r="P16" i="61"/>
  <c r="O16" i="61"/>
  <c r="N16" i="61"/>
  <c r="M16" i="61"/>
  <c r="L16" i="61"/>
  <c r="K16" i="61"/>
  <c r="J16" i="61"/>
  <c r="I16" i="61"/>
  <c r="H16" i="61"/>
  <c r="G16" i="61"/>
  <c r="F16" i="61"/>
  <c r="E16" i="61"/>
  <c r="D16" i="61"/>
  <c r="C16" i="61"/>
  <c r="B16" i="61"/>
  <c r="JN15" i="61"/>
  <c r="JM15" i="61"/>
  <c r="JL15" i="61"/>
  <c r="JK15" i="61"/>
  <c r="JJ15" i="61"/>
  <c r="JI15" i="61"/>
  <c r="JH15" i="61"/>
  <c r="JG15" i="61"/>
  <c r="JF15" i="61"/>
  <c r="JE15" i="61"/>
  <c r="JD15" i="61"/>
  <c r="JC15" i="61"/>
  <c r="JB15" i="61"/>
  <c r="JA15" i="61"/>
  <c r="IZ15" i="61"/>
  <c r="IY15" i="61"/>
  <c r="IX15" i="61"/>
  <c r="IW15" i="61"/>
  <c r="IV15" i="61"/>
  <c r="IU15" i="61"/>
  <c r="IT15" i="61"/>
  <c r="IS15" i="61"/>
  <c r="IR15" i="61"/>
  <c r="IQ15" i="61"/>
  <c r="IP15" i="61"/>
  <c r="IO15" i="61"/>
  <c r="IN15" i="61"/>
  <c r="IM15" i="61"/>
  <c r="IL15" i="61"/>
  <c r="IK15" i="61"/>
  <c r="IJ15" i="61"/>
  <c r="II15" i="61"/>
  <c r="IH15" i="61"/>
  <c r="IG15" i="61"/>
  <c r="IF15" i="61"/>
  <c r="IE15" i="61"/>
  <c r="ID15" i="61"/>
  <c r="IC15" i="61"/>
  <c r="IB15" i="61"/>
  <c r="IA15" i="61"/>
  <c r="HZ15" i="61"/>
  <c r="HY15" i="61"/>
  <c r="HX15" i="61"/>
  <c r="HW15" i="61"/>
  <c r="HV15" i="61"/>
  <c r="HU15" i="61"/>
  <c r="HT15" i="61"/>
  <c r="HS15" i="61"/>
  <c r="HR15" i="61"/>
  <c r="HQ15" i="61"/>
  <c r="HP15" i="61"/>
  <c r="HO15" i="61"/>
  <c r="HN15" i="61"/>
  <c r="HM15" i="61"/>
  <c r="HL15" i="61"/>
  <c r="HK15" i="61"/>
  <c r="HJ15" i="61"/>
  <c r="HI15" i="61"/>
  <c r="HH15" i="61"/>
  <c r="HG15" i="61"/>
  <c r="HF15" i="61"/>
  <c r="HE15" i="61"/>
  <c r="HD15" i="61"/>
  <c r="HC15" i="61"/>
  <c r="HB15" i="61"/>
  <c r="HA15" i="61"/>
  <c r="GZ15" i="61"/>
  <c r="GY15" i="61"/>
  <c r="GX15" i="61"/>
  <c r="GW15" i="61"/>
  <c r="GV15" i="61"/>
  <c r="GU15" i="61"/>
  <c r="GT15" i="61"/>
  <c r="GS15" i="61"/>
  <c r="GR15" i="61"/>
  <c r="GQ15" i="61"/>
  <c r="GP15" i="61"/>
  <c r="GO15" i="61"/>
  <c r="GN15" i="61"/>
  <c r="GM15" i="61"/>
  <c r="GL15" i="61"/>
  <c r="GK15" i="61"/>
  <c r="GJ15" i="61"/>
  <c r="GI15" i="61"/>
  <c r="GH15" i="61"/>
  <c r="GG15" i="61"/>
  <c r="GF15" i="61"/>
  <c r="GE15" i="61"/>
  <c r="GD15" i="61"/>
  <c r="GC15" i="61"/>
  <c r="GB15" i="61"/>
  <c r="GA15" i="61"/>
  <c r="FZ15" i="61"/>
  <c r="FY15" i="61"/>
  <c r="FX15" i="61"/>
  <c r="FW15" i="61"/>
  <c r="FV15" i="61"/>
  <c r="FU15" i="61"/>
  <c r="FT15" i="61"/>
  <c r="FS15" i="61"/>
  <c r="FR15" i="61"/>
  <c r="FQ15" i="61"/>
  <c r="FP15" i="61"/>
  <c r="FO15" i="61"/>
  <c r="FN15" i="61"/>
  <c r="FM15" i="61"/>
  <c r="FL15" i="61"/>
  <c r="FK15" i="61"/>
  <c r="FJ15" i="61"/>
  <c r="FI15" i="61"/>
  <c r="FH15" i="61"/>
  <c r="FG15" i="61"/>
  <c r="FF15" i="61"/>
  <c r="FE15" i="61"/>
  <c r="FD15" i="61"/>
  <c r="FC15" i="61"/>
  <c r="FB15" i="61"/>
  <c r="FA15" i="61"/>
  <c r="EZ15" i="61"/>
  <c r="EY15" i="61"/>
  <c r="EX15" i="61"/>
  <c r="EW15" i="61"/>
  <c r="EV15" i="61"/>
  <c r="EU15" i="61"/>
  <c r="ET15" i="61"/>
  <c r="ES15" i="61"/>
  <c r="ER15" i="61"/>
  <c r="EQ15" i="61"/>
  <c r="EP15" i="61"/>
  <c r="EO15" i="61"/>
  <c r="EN15" i="61"/>
  <c r="EM15" i="61"/>
  <c r="EL15" i="61"/>
  <c r="EK15" i="61"/>
  <c r="EJ15" i="61"/>
  <c r="EI15" i="61"/>
  <c r="EH15" i="61"/>
  <c r="EG15" i="61"/>
  <c r="EF15" i="61"/>
  <c r="EE15" i="61"/>
  <c r="ED15" i="61"/>
  <c r="EC15" i="61"/>
  <c r="EB15" i="61"/>
  <c r="EA15" i="61"/>
  <c r="DZ15" i="61"/>
  <c r="DY15" i="61"/>
  <c r="DX15" i="61"/>
  <c r="DW15" i="61"/>
  <c r="DV15" i="61"/>
  <c r="DU15" i="61"/>
  <c r="DT15" i="61"/>
  <c r="DS15" i="61"/>
  <c r="DR15" i="61"/>
  <c r="DQ15" i="61"/>
  <c r="DP15" i="61"/>
  <c r="DO15" i="61"/>
  <c r="DN15" i="61"/>
  <c r="DM15" i="61"/>
  <c r="DL15" i="61"/>
  <c r="DK15" i="61"/>
  <c r="DJ15" i="61"/>
  <c r="DI15" i="61"/>
  <c r="DH15" i="61"/>
  <c r="DG15" i="61"/>
  <c r="DF15" i="61"/>
  <c r="DE15" i="61"/>
  <c r="DD15" i="61"/>
  <c r="DC15" i="61"/>
  <c r="DB15" i="61"/>
  <c r="DA15" i="61"/>
  <c r="CZ15" i="61"/>
  <c r="CY15" i="61"/>
  <c r="CX15" i="61"/>
  <c r="CW15" i="61"/>
  <c r="CV15" i="61"/>
  <c r="CU15" i="61"/>
  <c r="CT15" i="61"/>
  <c r="CS15" i="61"/>
  <c r="CR15" i="61"/>
  <c r="CQ15" i="61"/>
  <c r="CP15" i="61"/>
  <c r="CO15" i="61"/>
  <c r="CN15" i="61"/>
  <c r="CM15" i="61"/>
  <c r="CL15" i="61"/>
  <c r="CK15" i="61"/>
  <c r="CJ15" i="61"/>
  <c r="CI15" i="61"/>
  <c r="CH15" i="61"/>
  <c r="CG15" i="61"/>
  <c r="CF15" i="61"/>
  <c r="CE15" i="61"/>
  <c r="CD15" i="61"/>
  <c r="CC15" i="61"/>
  <c r="CB15" i="61"/>
  <c r="CA15" i="61"/>
  <c r="BZ15" i="61"/>
  <c r="BY15" i="61"/>
  <c r="BX15" i="61"/>
  <c r="BW15" i="61"/>
  <c r="BV15" i="61"/>
  <c r="BU15" i="61"/>
  <c r="BT15" i="61"/>
  <c r="BS15" i="61"/>
  <c r="BR15" i="61"/>
  <c r="BQ15" i="61"/>
  <c r="BP15" i="61"/>
  <c r="BO15" i="61"/>
  <c r="BN15" i="61"/>
  <c r="BM15" i="61"/>
  <c r="BL15" i="61"/>
  <c r="BK15" i="61"/>
  <c r="BJ15" i="61"/>
  <c r="BI15" i="61"/>
  <c r="BH15" i="61"/>
  <c r="BG15" i="61"/>
  <c r="BF15" i="61"/>
  <c r="BE15" i="61"/>
  <c r="BD15" i="61"/>
  <c r="BC15" i="61"/>
  <c r="BB15" i="61"/>
  <c r="BA15" i="61"/>
  <c r="AZ15" i="61"/>
  <c r="AY15" i="61"/>
  <c r="AX15" i="61"/>
  <c r="AW15" i="61"/>
  <c r="AV15" i="61"/>
  <c r="AU15" i="61"/>
  <c r="AT15" i="61"/>
  <c r="AS15" i="61"/>
  <c r="AR15" i="61"/>
  <c r="AQ15" i="61"/>
  <c r="AP15" i="61"/>
  <c r="AO15" i="61"/>
  <c r="AN15" i="61"/>
  <c r="AM15" i="61"/>
  <c r="AL15" i="61"/>
  <c r="AK15" i="61"/>
  <c r="AJ15" i="61"/>
  <c r="AI15" i="61"/>
  <c r="AH15" i="61"/>
  <c r="AG15" i="61"/>
  <c r="AF15" i="61"/>
  <c r="AE15" i="61"/>
  <c r="AD15" i="61"/>
  <c r="AC15" i="61"/>
  <c r="AB15" i="61"/>
  <c r="AA15" i="61"/>
  <c r="Z15" i="61"/>
  <c r="Y15" i="61"/>
  <c r="X15" i="61"/>
  <c r="W15" i="61"/>
  <c r="V15" i="61"/>
  <c r="U15" i="61"/>
  <c r="T15" i="61"/>
  <c r="S15" i="61"/>
  <c r="R15" i="61"/>
  <c r="Q15" i="61"/>
  <c r="P15" i="61"/>
  <c r="O15" i="61"/>
  <c r="N15" i="61"/>
  <c r="M15" i="61"/>
  <c r="L15" i="61"/>
  <c r="K15" i="61"/>
  <c r="J15" i="61"/>
  <c r="I15" i="61"/>
  <c r="H15" i="61"/>
  <c r="G15" i="61"/>
  <c r="F15" i="61"/>
  <c r="E15" i="61"/>
  <c r="D15" i="61"/>
  <c r="C15" i="61"/>
  <c r="B15" i="61"/>
  <c r="JN13" i="61"/>
  <c r="JM13" i="61"/>
  <c r="JL13" i="61"/>
  <c r="JK13" i="61"/>
  <c r="JJ13" i="61"/>
  <c r="JI13" i="61"/>
  <c r="JH13" i="61"/>
  <c r="JG13" i="61"/>
  <c r="JF13" i="61"/>
  <c r="JE13" i="61"/>
  <c r="JD13" i="61"/>
  <c r="JC13" i="61"/>
  <c r="JB13" i="61"/>
  <c r="JA13" i="61"/>
  <c r="IZ13" i="61"/>
  <c r="IY13" i="61"/>
  <c r="IX13" i="61"/>
  <c r="IW13" i="61"/>
  <c r="IV13" i="61"/>
  <c r="IU13" i="61"/>
  <c r="IT13" i="61"/>
  <c r="IS13" i="61"/>
  <c r="IR13" i="61"/>
  <c r="IQ13" i="61"/>
  <c r="IP13" i="61"/>
  <c r="IO13" i="61"/>
  <c r="IN13" i="61"/>
  <c r="IM13" i="61"/>
  <c r="IL13" i="61"/>
  <c r="IK13" i="61"/>
  <c r="IJ13" i="61"/>
  <c r="II13" i="61"/>
  <c r="IH13" i="61"/>
  <c r="IG13" i="61"/>
  <c r="IF13" i="61"/>
  <c r="IE13" i="61"/>
  <c r="ID13" i="61"/>
  <c r="IC13" i="61"/>
  <c r="IB13" i="61"/>
  <c r="IA13" i="61"/>
  <c r="HZ13" i="61"/>
  <c r="HY13" i="61"/>
  <c r="HX13" i="61"/>
  <c r="HW13" i="61"/>
  <c r="HV13" i="61"/>
  <c r="HU13" i="61"/>
  <c r="HT13" i="61"/>
  <c r="HS13" i="61"/>
  <c r="HR13" i="61"/>
  <c r="HQ13" i="61"/>
  <c r="HP13" i="61"/>
  <c r="HO13" i="61"/>
  <c r="HN13" i="61"/>
  <c r="HM13" i="61"/>
  <c r="HL13" i="61"/>
  <c r="HK13" i="61"/>
  <c r="HJ13" i="61"/>
  <c r="HI13" i="61"/>
  <c r="HH13" i="61"/>
  <c r="HG13" i="61"/>
  <c r="HF13" i="61"/>
  <c r="HE13" i="61"/>
  <c r="HD13" i="61"/>
  <c r="HC13" i="61"/>
  <c r="HB13" i="61"/>
  <c r="HA13" i="61"/>
  <c r="GZ13" i="61"/>
  <c r="GY13" i="61"/>
  <c r="GX13" i="61"/>
  <c r="GW13" i="61"/>
  <c r="GV13" i="61"/>
  <c r="GU13" i="61"/>
  <c r="GT13" i="61"/>
  <c r="GS13" i="61"/>
  <c r="GR13" i="61"/>
  <c r="GQ13" i="61"/>
  <c r="GP13" i="61"/>
  <c r="GO13" i="61"/>
  <c r="GN13" i="61"/>
  <c r="GM13" i="61"/>
  <c r="GL13" i="61"/>
  <c r="GK13" i="61"/>
  <c r="GJ13" i="61"/>
  <c r="GI13" i="61"/>
  <c r="GH13" i="61"/>
  <c r="GG13" i="61"/>
  <c r="GF13" i="61"/>
  <c r="GE13" i="61"/>
  <c r="GD13" i="61"/>
  <c r="GC13" i="61"/>
  <c r="GB13" i="61"/>
  <c r="GA13" i="61"/>
  <c r="FZ13" i="61"/>
  <c r="FY13" i="61"/>
  <c r="FX13" i="61"/>
  <c r="FW13" i="61"/>
  <c r="FV13" i="61"/>
  <c r="FU13" i="61"/>
  <c r="FT13" i="61"/>
  <c r="FS13" i="61"/>
  <c r="FR13" i="61"/>
  <c r="FQ13" i="61"/>
  <c r="FP13" i="61"/>
  <c r="FO13" i="61"/>
  <c r="FN13" i="61"/>
  <c r="FM13" i="61"/>
  <c r="FL13" i="61"/>
  <c r="FK13" i="61"/>
  <c r="FJ13" i="61"/>
  <c r="FI13" i="61"/>
  <c r="FH13" i="61"/>
  <c r="FG13" i="61"/>
  <c r="FF13" i="61"/>
  <c r="FE13" i="61"/>
  <c r="FD13" i="61"/>
  <c r="FC13" i="61"/>
  <c r="FB13" i="61"/>
  <c r="FA13" i="61"/>
  <c r="EZ13" i="61"/>
  <c r="EY13" i="61"/>
  <c r="EX13" i="61"/>
  <c r="EW13" i="61"/>
  <c r="EV13" i="61"/>
  <c r="EU13" i="61"/>
  <c r="ET13" i="61"/>
  <c r="ES13" i="61"/>
  <c r="ER13" i="61"/>
  <c r="EQ13" i="61"/>
  <c r="EP13" i="61"/>
  <c r="EO13" i="61"/>
  <c r="EN13" i="61"/>
  <c r="EM13" i="61"/>
  <c r="EL13" i="61"/>
  <c r="EK13" i="61"/>
  <c r="EJ13" i="61"/>
  <c r="EI13" i="61"/>
  <c r="EH13" i="61"/>
  <c r="EG13" i="61"/>
  <c r="EF13" i="61"/>
  <c r="EE13" i="61"/>
  <c r="ED13" i="61"/>
  <c r="EC13" i="61"/>
  <c r="EB13" i="61"/>
  <c r="EA13" i="61"/>
  <c r="DZ13" i="61"/>
  <c r="DY13" i="61"/>
  <c r="DX13" i="61"/>
  <c r="DW13" i="61"/>
  <c r="DV13" i="61"/>
  <c r="DU13" i="61"/>
  <c r="DT13" i="61"/>
  <c r="DS13" i="61"/>
  <c r="DR13" i="61"/>
  <c r="DQ13" i="61"/>
  <c r="DP13" i="61"/>
  <c r="DO13" i="61"/>
  <c r="DN13" i="61"/>
  <c r="DM13" i="61"/>
  <c r="DL13" i="61"/>
  <c r="DK13" i="61"/>
  <c r="DJ13" i="61"/>
  <c r="DI13" i="61"/>
  <c r="DH13" i="61"/>
  <c r="DG13" i="61"/>
  <c r="DF13" i="61"/>
  <c r="DE13" i="61"/>
  <c r="DD13" i="61"/>
  <c r="DC13" i="61"/>
  <c r="DB13" i="61"/>
  <c r="DA13" i="61"/>
  <c r="CZ13" i="61"/>
  <c r="CY13" i="61"/>
  <c r="CX13" i="61"/>
  <c r="CW13" i="61"/>
  <c r="CV13" i="61"/>
  <c r="CU13" i="61"/>
  <c r="CT13" i="61"/>
  <c r="CS13" i="61"/>
  <c r="CR13" i="61"/>
  <c r="CQ13" i="61"/>
  <c r="CP13" i="61"/>
  <c r="CO13" i="61"/>
  <c r="CN13" i="61"/>
  <c r="CM13" i="61"/>
  <c r="CL13" i="61"/>
  <c r="CK13" i="61"/>
  <c r="CJ13" i="61"/>
  <c r="CI13" i="61"/>
  <c r="CH13" i="61"/>
  <c r="CG13" i="61"/>
  <c r="CF13" i="61"/>
  <c r="CE13" i="61"/>
  <c r="CD13" i="61"/>
  <c r="CC13" i="61"/>
  <c r="CB13" i="61"/>
  <c r="CA13" i="61"/>
  <c r="BZ13" i="61"/>
  <c r="BY13" i="61"/>
  <c r="BX13" i="61"/>
  <c r="BW13" i="61"/>
  <c r="BV13" i="61"/>
  <c r="BU13" i="61"/>
  <c r="BT13" i="61"/>
  <c r="BS13" i="61"/>
  <c r="BR13" i="61"/>
  <c r="BQ13" i="61"/>
  <c r="BP13" i="61"/>
  <c r="BO13" i="61"/>
  <c r="BN13" i="61"/>
  <c r="BM13" i="61"/>
  <c r="BL13" i="61"/>
  <c r="BK13" i="61"/>
  <c r="BJ13" i="61"/>
  <c r="BI13" i="61"/>
  <c r="BH13" i="61"/>
  <c r="BG13" i="61"/>
  <c r="BF13" i="61"/>
  <c r="BE13" i="61"/>
  <c r="BD13" i="61"/>
  <c r="BC13" i="61"/>
  <c r="BB13" i="61"/>
  <c r="BA13" i="61"/>
  <c r="AZ13" i="61"/>
  <c r="AY13" i="61"/>
  <c r="AX13" i="61"/>
  <c r="AW13" i="61"/>
  <c r="AV13" i="61"/>
  <c r="AU13" i="61"/>
  <c r="AT13" i="61"/>
  <c r="AS13" i="61"/>
  <c r="AR13" i="61"/>
  <c r="AQ13" i="61"/>
  <c r="AP13" i="61"/>
  <c r="AO13" i="61"/>
  <c r="AN13" i="61"/>
  <c r="AM13" i="61"/>
  <c r="AL13" i="61"/>
  <c r="AK13" i="61"/>
  <c r="AJ13" i="61"/>
  <c r="AI13" i="61"/>
  <c r="AH13" i="61"/>
  <c r="AG13" i="61"/>
  <c r="AF13" i="61"/>
  <c r="AE13" i="61"/>
  <c r="AD13" i="61"/>
  <c r="AC13" i="61"/>
  <c r="AB13" i="61"/>
  <c r="AA13" i="61"/>
  <c r="Z13" i="61"/>
  <c r="Y13" i="61"/>
  <c r="X13" i="61"/>
  <c r="W13" i="61"/>
  <c r="V13" i="61"/>
  <c r="U13" i="61"/>
  <c r="T13" i="61"/>
  <c r="S13" i="61"/>
  <c r="R13" i="61"/>
  <c r="Q13" i="61"/>
  <c r="P13" i="61"/>
  <c r="O13" i="61"/>
  <c r="N13" i="61"/>
  <c r="M13" i="61"/>
  <c r="L13" i="61"/>
  <c r="K13" i="61"/>
  <c r="J13" i="61"/>
  <c r="I13" i="61"/>
  <c r="H13" i="61"/>
  <c r="G13" i="61"/>
  <c r="F13" i="61"/>
  <c r="E13" i="61"/>
  <c r="D13" i="61"/>
  <c r="C13" i="61"/>
  <c r="B13" i="61"/>
  <c r="JN12" i="61"/>
  <c r="JM12" i="61"/>
  <c r="JL12" i="61"/>
  <c r="JK12" i="61"/>
  <c r="JJ12" i="61"/>
  <c r="JI12" i="61"/>
  <c r="JH12" i="61"/>
  <c r="JG12" i="61"/>
  <c r="JF12" i="61"/>
  <c r="JE12" i="61"/>
  <c r="JD12" i="61"/>
  <c r="JC12" i="61"/>
  <c r="JB12" i="61"/>
  <c r="JA12" i="61"/>
  <c r="IZ12" i="61"/>
  <c r="IY12" i="61"/>
  <c r="IX12" i="61"/>
  <c r="IW12" i="61"/>
  <c r="IV12" i="61"/>
  <c r="IU12" i="61"/>
  <c r="IT12" i="61"/>
  <c r="IS12" i="61"/>
  <c r="IR12" i="61"/>
  <c r="IQ12" i="61"/>
  <c r="IP12" i="61"/>
  <c r="IO12" i="61"/>
  <c r="IN12" i="61"/>
  <c r="IM12" i="61"/>
  <c r="IL12" i="61"/>
  <c r="IK12" i="61"/>
  <c r="IJ12" i="61"/>
  <c r="II12" i="61"/>
  <c r="IH12" i="61"/>
  <c r="IG12" i="61"/>
  <c r="IF12" i="61"/>
  <c r="IE12" i="61"/>
  <c r="ID12" i="61"/>
  <c r="IC12" i="61"/>
  <c r="IB12" i="61"/>
  <c r="IA12" i="61"/>
  <c r="HZ12" i="61"/>
  <c r="HY12" i="61"/>
  <c r="HX12" i="61"/>
  <c r="HW12" i="61"/>
  <c r="HV12" i="61"/>
  <c r="HU12" i="61"/>
  <c r="HT12" i="61"/>
  <c r="HS12" i="61"/>
  <c r="HR12" i="61"/>
  <c r="HQ12" i="61"/>
  <c r="HP12" i="61"/>
  <c r="HO12" i="61"/>
  <c r="HN12" i="61"/>
  <c r="HM12" i="61"/>
  <c r="HL12" i="61"/>
  <c r="HK12" i="61"/>
  <c r="HJ12" i="61"/>
  <c r="HI12" i="61"/>
  <c r="HH12" i="61"/>
  <c r="HG12" i="61"/>
  <c r="HF12" i="61"/>
  <c r="HE12" i="61"/>
  <c r="HD12" i="61"/>
  <c r="HC12" i="61"/>
  <c r="HB12" i="61"/>
  <c r="HA12" i="61"/>
  <c r="GZ12" i="61"/>
  <c r="GY12" i="61"/>
  <c r="GX12" i="61"/>
  <c r="GW12" i="61"/>
  <c r="GV12" i="61"/>
  <c r="GU12" i="61"/>
  <c r="GT12" i="61"/>
  <c r="GS12" i="61"/>
  <c r="GR12" i="61"/>
  <c r="GQ12" i="61"/>
  <c r="GP12" i="61"/>
  <c r="GO12" i="61"/>
  <c r="GN12" i="61"/>
  <c r="GM12" i="61"/>
  <c r="GL12" i="61"/>
  <c r="GK12" i="61"/>
  <c r="GJ12" i="61"/>
  <c r="GI12" i="61"/>
  <c r="GH12" i="61"/>
  <c r="GG12" i="61"/>
  <c r="GF12" i="61"/>
  <c r="GE12" i="61"/>
  <c r="GD12" i="61"/>
  <c r="GC12" i="61"/>
  <c r="GB12" i="61"/>
  <c r="GA12" i="61"/>
  <c r="FZ12" i="61"/>
  <c r="FY12" i="61"/>
  <c r="FX12" i="61"/>
  <c r="FW12" i="61"/>
  <c r="FV12" i="61"/>
  <c r="FU12" i="61"/>
  <c r="FT12" i="61"/>
  <c r="FS12" i="61"/>
  <c r="FR12" i="61"/>
  <c r="FQ12" i="61"/>
  <c r="FP12" i="61"/>
  <c r="FO12" i="61"/>
  <c r="FN12" i="61"/>
  <c r="FM12" i="61"/>
  <c r="FL12" i="61"/>
  <c r="FK12" i="61"/>
  <c r="FJ12" i="61"/>
  <c r="FI12" i="61"/>
  <c r="FH12" i="61"/>
  <c r="FG12" i="61"/>
  <c r="FF12" i="61"/>
  <c r="FE12" i="61"/>
  <c r="FD12" i="61"/>
  <c r="FC12" i="61"/>
  <c r="FB12" i="61"/>
  <c r="FA12" i="61"/>
  <c r="EZ12" i="61"/>
  <c r="EY12" i="61"/>
  <c r="EX12" i="61"/>
  <c r="EW12" i="61"/>
  <c r="EV12" i="61"/>
  <c r="EU12" i="61"/>
  <c r="ET12" i="61"/>
  <c r="ES12" i="61"/>
  <c r="ER12" i="61"/>
  <c r="EQ12" i="61"/>
  <c r="EP12" i="61"/>
  <c r="EO12" i="61"/>
  <c r="EN12" i="61"/>
  <c r="EM12" i="61"/>
  <c r="EL12" i="61"/>
  <c r="EK12" i="61"/>
  <c r="EJ12" i="61"/>
  <c r="EI12" i="61"/>
  <c r="EH12" i="61"/>
  <c r="EG12" i="61"/>
  <c r="EF12" i="61"/>
  <c r="EE12" i="61"/>
  <c r="ED12" i="61"/>
  <c r="EC12" i="61"/>
  <c r="EB12" i="61"/>
  <c r="EA12" i="61"/>
  <c r="DZ12" i="61"/>
  <c r="DY12" i="61"/>
  <c r="DX12" i="61"/>
  <c r="DW12" i="61"/>
  <c r="DV12" i="61"/>
  <c r="DU12" i="61"/>
  <c r="DT12" i="61"/>
  <c r="DS12" i="61"/>
  <c r="DR12" i="61"/>
  <c r="DQ12" i="61"/>
  <c r="DP12" i="61"/>
  <c r="DO12" i="61"/>
  <c r="DN12" i="61"/>
  <c r="DM12" i="61"/>
  <c r="DL12" i="61"/>
  <c r="DK12" i="61"/>
  <c r="DJ12" i="61"/>
  <c r="DI12" i="61"/>
  <c r="DH12" i="61"/>
  <c r="DG12" i="61"/>
  <c r="DF12" i="61"/>
  <c r="DE12" i="61"/>
  <c r="DD12" i="61"/>
  <c r="DC12" i="61"/>
  <c r="DB12" i="61"/>
  <c r="DA12" i="61"/>
  <c r="CZ12" i="61"/>
  <c r="CY12" i="61"/>
  <c r="CX12" i="61"/>
  <c r="CW12" i="61"/>
  <c r="CV12" i="61"/>
  <c r="CU12" i="61"/>
  <c r="CT12" i="61"/>
  <c r="CS12" i="61"/>
  <c r="CR12" i="61"/>
  <c r="CQ12" i="61"/>
  <c r="CP12" i="61"/>
  <c r="CO12" i="61"/>
  <c r="CN12" i="61"/>
  <c r="CM12" i="61"/>
  <c r="CL12" i="61"/>
  <c r="CK12" i="61"/>
  <c r="CJ12" i="61"/>
  <c r="CI12" i="61"/>
  <c r="CH12" i="61"/>
  <c r="CG12" i="61"/>
  <c r="CF12" i="61"/>
  <c r="CE12" i="61"/>
  <c r="CD12" i="61"/>
  <c r="CC12" i="61"/>
  <c r="CB12" i="61"/>
  <c r="CA12" i="61"/>
  <c r="BZ12" i="61"/>
  <c r="BY12" i="61"/>
  <c r="BX12" i="61"/>
  <c r="BW12" i="61"/>
  <c r="BV12" i="61"/>
  <c r="BU12" i="61"/>
  <c r="BT12" i="61"/>
  <c r="BS12" i="61"/>
  <c r="BR12" i="61"/>
  <c r="BQ12" i="61"/>
  <c r="BP12" i="61"/>
  <c r="BO12" i="61"/>
  <c r="BN12" i="61"/>
  <c r="BM12" i="61"/>
  <c r="BL12" i="61"/>
  <c r="BK12" i="61"/>
  <c r="BJ12" i="61"/>
  <c r="BI12" i="61"/>
  <c r="BH12" i="61"/>
  <c r="BG12" i="61"/>
  <c r="BF12" i="61"/>
  <c r="BE12" i="61"/>
  <c r="BD12" i="61"/>
  <c r="BC12" i="61"/>
  <c r="BB12" i="61"/>
  <c r="BA12" i="61"/>
  <c r="AZ12" i="61"/>
  <c r="AY12" i="61"/>
  <c r="AX12" i="61"/>
  <c r="AW12" i="61"/>
  <c r="AV12" i="61"/>
  <c r="AU12" i="61"/>
  <c r="AT12" i="61"/>
  <c r="AS12" i="61"/>
  <c r="AR12" i="61"/>
  <c r="AQ12" i="61"/>
  <c r="AP12" i="61"/>
  <c r="AO12" i="61"/>
  <c r="AN12" i="61"/>
  <c r="AM12" i="61"/>
  <c r="AL12" i="61"/>
  <c r="AK12" i="61"/>
  <c r="AJ12" i="61"/>
  <c r="AI12" i="61"/>
  <c r="AH12" i="61"/>
  <c r="AG12" i="61"/>
  <c r="AF12" i="61"/>
  <c r="AE12" i="61"/>
  <c r="AD12" i="61"/>
  <c r="AC12" i="61"/>
  <c r="AB12" i="61"/>
  <c r="AA12" i="61"/>
  <c r="Z12" i="61"/>
  <c r="Y12" i="61"/>
  <c r="X12" i="61"/>
  <c r="W12" i="61"/>
  <c r="V12" i="61"/>
  <c r="U12" i="61"/>
  <c r="T12" i="61"/>
  <c r="S12" i="61"/>
  <c r="R12" i="61"/>
  <c r="Q12" i="61"/>
  <c r="P12" i="61"/>
  <c r="O12" i="61"/>
  <c r="N12" i="61"/>
  <c r="M12" i="61"/>
  <c r="L12" i="61"/>
  <c r="K12" i="61"/>
  <c r="J12" i="61"/>
  <c r="I12" i="61"/>
  <c r="H12" i="61"/>
  <c r="G12" i="61"/>
  <c r="F12" i="61"/>
  <c r="E12" i="61"/>
  <c r="D12" i="61"/>
  <c r="C12" i="61"/>
  <c r="B12" i="61"/>
  <c r="JN10" i="61"/>
  <c r="JM10" i="61"/>
  <c r="JL10" i="61"/>
  <c r="JK10" i="61"/>
  <c r="JJ10" i="61"/>
  <c r="JI10" i="61"/>
  <c r="JH10" i="61"/>
  <c r="JG10" i="61"/>
  <c r="JF10" i="61"/>
  <c r="JE10" i="61"/>
  <c r="JD10" i="61"/>
  <c r="JC10" i="61"/>
  <c r="JB10" i="61"/>
  <c r="JA10" i="61"/>
  <c r="IZ10" i="61"/>
  <c r="IY10" i="61"/>
  <c r="IX10" i="61"/>
  <c r="IW10" i="61"/>
  <c r="IV10" i="61"/>
  <c r="IU10" i="61"/>
  <c r="IT10" i="61"/>
  <c r="IS10" i="61"/>
  <c r="IR10" i="61"/>
  <c r="IQ10" i="61"/>
  <c r="IP10" i="61"/>
  <c r="IO10" i="61"/>
  <c r="IN10" i="61"/>
  <c r="IM10" i="61"/>
  <c r="IL10" i="61"/>
  <c r="IK10" i="61"/>
  <c r="IJ10" i="61"/>
  <c r="II10" i="61"/>
  <c r="IH10" i="61"/>
  <c r="IG10" i="61"/>
  <c r="IF10" i="61"/>
  <c r="IE10" i="61"/>
  <c r="ID10" i="61"/>
  <c r="IC10" i="61"/>
  <c r="IB10" i="61"/>
  <c r="IA10" i="61"/>
  <c r="HZ10" i="61"/>
  <c r="HY10" i="61"/>
  <c r="HX10" i="61"/>
  <c r="HW10" i="61"/>
  <c r="HV10" i="61"/>
  <c r="HU10" i="61"/>
  <c r="HT10" i="61"/>
  <c r="HS10" i="61"/>
  <c r="HR10" i="61"/>
  <c r="HQ10" i="61"/>
  <c r="HP10" i="61"/>
  <c r="HO10" i="61"/>
  <c r="HN10" i="61"/>
  <c r="HM10" i="61"/>
  <c r="HL10" i="61"/>
  <c r="HK10" i="61"/>
  <c r="HJ10" i="61"/>
  <c r="HI10" i="61"/>
  <c r="HH10" i="61"/>
  <c r="HG10" i="61"/>
  <c r="HF10" i="61"/>
  <c r="HE10" i="61"/>
  <c r="HD10" i="61"/>
  <c r="HC10" i="61"/>
  <c r="HB10" i="61"/>
  <c r="HA10" i="61"/>
  <c r="GZ10" i="61"/>
  <c r="GY10" i="61"/>
  <c r="GX10" i="61"/>
  <c r="GW10" i="61"/>
  <c r="GV10" i="61"/>
  <c r="GU10" i="61"/>
  <c r="GT10" i="61"/>
  <c r="GS10" i="61"/>
  <c r="GR10" i="61"/>
  <c r="GQ10" i="61"/>
  <c r="GP10" i="61"/>
  <c r="GO10" i="61"/>
  <c r="GN10" i="61"/>
  <c r="GM10" i="61"/>
  <c r="GL10" i="61"/>
  <c r="GK10" i="61"/>
  <c r="GJ10" i="61"/>
  <c r="GI10" i="61"/>
  <c r="GH10" i="61"/>
  <c r="GG10" i="61"/>
  <c r="GF10" i="61"/>
  <c r="GE10" i="61"/>
  <c r="GD10" i="61"/>
  <c r="GC10" i="61"/>
  <c r="GB10" i="61"/>
  <c r="GA10" i="61"/>
  <c r="FZ10" i="61"/>
  <c r="FY10" i="61"/>
  <c r="FX10" i="61"/>
  <c r="FW10" i="61"/>
  <c r="FV10" i="61"/>
  <c r="FU10" i="61"/>
  <c r="FT10" i="61"/>
  <c r="FS10" i="61"/>
  <c r="FR10" i="61"/>
  <c r="FQ10" i="61"/>
  <c r="FP10" i="61"/>
  <c r="FO10" i="61"/>
  <c r="FN10" i="61"/>
  <c r="FM10" i="61"/>
  <c r="FL10" i="61"/>
  <c r="FK10" i="61"/>
  <c r="FJ10" i="61"/>
  <c r="FI10" i="61"/>
  <c r="FH10" i="61"/>
  <c r="FG10" i="61"/>
  <c r="FF10" i="61"/>
  <c r="FE10" i="61"/>
  <c r="FD10" i="61"/>
  <c r="FC10" i="61"/>
  <c r="FB10" i="61"/>
  <c r="FA10" i="61"/>
  <c r="EZ10" i="61"/>
  <c r="EY10" i="61"/>
  <c r="EX10" i="61"/>
  <c r="EW10" i="61"/>
  <c r="EV10" i="61"/>
  <c r="EU10" i="61"/>
  <c r="ET10" i="61"/>
  <c r="ES10" i="61"/>
  <c r="ER10" i="61"/>
  <c r="EQ10" i="61"/>
  <c r="EP10" i="61"/>
  <c r="EO10" i="61"/>
  <c r="EN10" i="61"/>
  <c r="EM10" i="61"/>
  <c r="EL10" i="61"/>
  <c r="EK10" i="61"/>
  <c r="EJ10" i="61"/>
  <c r="EI10" i="61"/>
  <c r="EH10" i="61"/>
  <c r="EG10" i="61"/>
  <c r="EF10" i="61"/>
  <c r="EE10" i="61"/>
  <c r="ED10" i="61"/>
  <c r="EC10" i="61"/>
  <c r="EB10" i="61"/>
  <c r="EA10" i="61"/>
  <c r="DZ10" i="61"/>
  <c r="DY10" i="61"/>
  <c r="DX10" i="61"/>
  <c r="DW10" i="61"/>
  <c r="DV10" i="61"/>
  <c r="DU10" i="61"/>
  <c r="DT10" i="61"/>
  <c r="DS10" i="61"/>
  <c r="DR10" i="61"/>
  <c r="DQ10" i="61"/>
  <c r="DP10" i="61"/>
  <c r="DO10" i="61"/>
  <c r="DN10" i="61"/>
  <c r="DM10" i="61"/>
  <c r="DL10" i="61"/>
  <c r="DK10" i="61"/>
  <c r="DJ10" i="61"/>
  <c r="DI10" i="61"/>
  <c r="DH10" i="61"/>
  <c r="DG10" i="61"/>
  <c r="DF10" i="61"/>
  <c r="DE10" i="61"/>
  <c r="DD10" i="61"/>
  <c r="DC10" i="61"/>
  <c r="DB10" i="61"/>
  <c r="DA10" i="61"/>
  <c r="CZ10" i="61"/>
  <c r="CY10" i="61"/>
  <c r="CX10" i="61"/>
  <c r="CW10" i="61"/>
  <c r="CV10" i="61"/>
  <c r="CU10" i="61"/>
  <c r="CT10" i="61"/>
  <c r="CS10" i="61"/>
  <c r="CR10" i="61"/>
  <c r="CQ10" i="61"/>
  <c r="CP10" i="61"/>
  <c r="CO10" i="61"/>
  <c r="CN10" i="61"/>
  <c r="CM10" i="61"/>
  <c r="CL10" i="61"/>
  <c r="CK10" i="61"/>
  <c r="CJ10" i="61"/>
  <c r="CI10" i="61"/>
  <c r="CH10" i="61"/>
  <c r="CG10" i="61"/>
  <c r="CF10" i="61"/>
  <c r="CE10" i="61"/>
  <c r="CD10" i="61"/>
  <c r="CC10" i="61"/>
  <c r="CB10" i="61"/>
  <c r="CA10" i="61"/>
  <c r="BZ10" i="61"/>
  <c r="BY10" i="61"/>
  <c r="BX10" i="61"/>
  <c r="BW10" i="61"/>
  <c r="BV10" i="61"/>
  <c r="BU10" i="61"/>
  <c r="BT10" i="61"/>
  <c r="BS10" i="61"/>
  <c r="BR10" i="61"/>
  <c r="BQ10" i="61"/>
  <c r="BP10" i="61"/>
  <c r="BO10" i="61"/>
  <c r="BN10" i="61"/>
  <c r="BM10" i="61"/>
  <c r="BL10" i="61"/>
  <c r="BK10" i="61"/>
  <c r="BJ10" i="61"/>
  <c r="BI10" i="61"/>
  <c r="BH10" i="61"/>
  <c r="BG10" i="61"/>
  <c r="BF10" i="61"/>
  <c r="BE10" i="61"/>
  <c r="BD10" i="61"/>
  <c r="BC10" i="61"/>
  <c r="BB10" i="61"/>
  <c r="BA10" i="61"/>
  <c r="AZ10" i="61"/>
  <c r="AY10" i="61"/>
  <c r="AX10" i="61"/>
  <c r="AW10" i="61"/>
  <c r="AV10" i="61"/>
  <c r="AU10" i="61"/>
  <c r="AT10" i="61"/>
  <c r="AS10" i="61"/>
  <c r="AR10" i="61"/>
  <c r="AQ10" i="61"/>
  <c r="AP10" i="61"/>
  <c r="AO10" i="61"/>
  <c r="AN10" i="61"/>
  <c r="AM10" i="61"/>
  <c r="AL10" i="61"/>
  <c r="AK10" i="61"/>
  <c r="AJ10" i="61"/>
  <c r="AI10" i="61"/>
  <c r="AH10" i="61"/>
  <c r="AG10" i="61"/>
  <c r="AF10" i="61"/>
  <c r="AE10" i="61"/>
  <c r="AD10" i="61"/>
  <c r="AC10" i="61"/>
  <c r="AB10" i="61"/>
  <c r="AA10" i="61"/>
  <c r="Z10" i="61"/>
  <c r="Y10" i="61"/>
  <c r="X10" i="61"/>
  <c r="W10" i="61"/>
  <c r="V10" i="61"/>
  <c r="U10" i="61"/>
  <c r="T10" i="61"/>
  <c r="S10" i="61"/>
  <c r="R10" i="61"/>
  <c r="Q10" i="61"/>
  <c r="P10" i="61"/>
  <c r="O10" i="61"/>
  <c r="N10" i="61"/>
  <c r="M10" i="61"/>
  <c r="L10" i="61"/>
  <c r="K10" i="61"/>
  <c r="J10" i="61"/>
  <c r="I10" i="61"/>
  <c r="H10" i="61"/>
  <c r="G10" i="61"/>
  <c r="F10" i="61"/>
  <c r="E10" i="61"/>
  <c r="D10" i="61"/>
  <c r="C10" i="61"/>
  <c r="B10" i="61"/>
  <c r="JN9" i="61"/>
  <c r="JM9" i="61"/>
  <c r="JL9" i="61"/>
  <c r="JK9" i="61"/>
  <c r="JJ9" i="61"/>
  <c r="JI9" i="61"/>
  <c r="JH9" i="61"/>
  <c r="JG9" i="61"/>
  <c r="JF9" i="61"/>
  <c r="JE9" i="61"/>
  <c r="JD9" i="61"/>
  <c r="JC9" i="61"/>
  <c r="JB9" i="61"/>
  <c r="JA9" i="61"/>
  <c r="IZ9" i="61"/>
  <c r="IY9" i="61"/>
  <c r="IX9" i="61"/>
  <c r="IW9" i="61"/>
  <c r="IV9" i="61"/>
  <c r="IU9" i="61"/>
  <c r="IT9" i="61"/>
  <c r="IS9" i="61"/>
  <c r="IR9" i="61"/>
  <c r="IQ9" i="61"/>
  <c r="IP9" i="61"/>
  <c r="IO9" i="61"/>
  <c r="IN9" i="61"/>
  <c r="IM9" i="61"/>
  <c r="IL9" i="61"/>
  <c r="IK9" i="61"/>
  <c r="IJ9" i="61"/>
  <c r="II9" i="61"/>
  <c r="IH9" i="61"/>
  <c r="IG9" i="61"/>
  <c r="IF9" i="61"/>
  <c r="IE9" i="61"/>
  <c r="ID9" i="61"/>
  <c r="IC9" i="61"/>
  <c r="IB9" i="61"/>
  <c r="IA9" i="61"/>
  <c r="HZ9" i="61"/>
  <c r="HY9" i="61"/>
  <c r="HX9" i="61"/>
  <c r="HW9" i="61"/>
  <c r="HV9" i="61"/>
  <c r="HU9" i="61"/>
  <c r="HT9" i="61"/>
  <c r="HS9" i="61"/>
  <c r="HR9" i="61"/>
  <c r="HQ9" i="61"/>
  <c r="HP9" i="61"/>
  <c r="HO9" i="61"/>
  <c r="HN9" i="61"/>
  <c r="HM9" i="61"/>
  <c r="HL9" i="61"/>
  <c r="HK9" i="61"/>
  <c r="HJ9" i="61"/>
  <c r="HI9" i="61"/>
  <c r="HH9" i="61"/>
  <c r="HG9" i="61"/>
  <c r="HF9" i="61"/>
  <c r="HE9" i="61"/>
  <c r="HD9" i="61"/>
  <c r="HC9" i="61"/>
  <c r="HB9" i="61"/>
  <c r="HA9" i="61"/>
  <c r="GZ9" i="61"/>
  <c r="GY9" i="61"/>
  <c r="GX9" i="61"/>
  <c r="GW9" i="61"/>
  <c r="GV9" i="61"/>
  <c r="GU9" i="61"/>
  <c r="GT9" i="61"/>
  <c r="GS9" i="61"/>
  <c r="GR9" i="61"/>
  <c r="GQ9" i="61"/>
  <c r="GP9" i="61"/>
  <c r="GO9" i="61"/>
  <c r="GN9" i="61"/>
  <c r="GM9" i="61"/>
  <c r="GL9" i="61"/>
  <c r="GK9" i="61"/>
  <c r="GJ9" i="61"/>
  <c r="GI9" i="61"/>
  <c r="GH9" i="61"/>
  <c r="GG9" i="61"/>
  <c r="GF9" i="61"/>
  <c r="GE9" i="61"/>
  <c r="GD9" i="61"/>
  <c r="GC9" i="61"/>
  <c r="GB9" i="61"/>
  <c r="GA9" i="61"/>
  <c r="FZ9" i="61"/>
  <c r="FY9" i="61"/>
  <c r="FX9" i="61"/>
  <c r="FW9" i="61"/>
  <c r="FV9" i="61"/>
  <c r="FU9" i="61"/>
  <c r="FT9" i="61"/>
  <c r="FS9" i="61"/>
  <c r="FR9" i="61"/>
  <c r="FQ9" i="61"/>
  <c r="FP9" i="61"/>
  <c r="FO9" i="61"/>
  <c r="FN9" i="61"/>
  <c r="FM9" i="61"/>
  <c r="FL9" i="61"/>
  <c r="FK9" i="61"/>
  <c r="FJ9" i="61"/>
  <c r="FI9" i="61"/>
  <c r="FH9" i="61"/>
  <c r="FG9" i="61"/>
  <c r="FF9" i="61"/>
  <c r="FE9" i="61"/>
  <c r="FD9" i="61"/>
  <c r="FC9" i="61"/>
  <c r="FB9" i="61"/>
  <c r="FA9" i="61"/>
  <c r="EZ9" i="61"/>
  <c r="EY9" i="61"/>
  <c r="EX9" i="61"/>
  <c r="EW9" i="61"/>
  <c r="EV9" i="61"/>
  <c r="EU9" i="61"/>
  <c r="ET9" i="61"/>
  <c r="ES9" i="61"/>
  <c r="ER9" i="61"/>
  <c r="EQ9" i="61"/>
  <c r="EP9" i="61"/>
  <c r="EO9" i="61"/>
  <c r="EN9" i="61"/>
  <c r="EM9" i="61"/>
  <c r="EL9" i="61"/>
  <c r="EK9" i="61"/>
  <c r="EJ9" i="61"/>
  <c r="EI9" i="61"/>
  <c r="EH9" i="61"/>
  <c r="EG9" i="61"/>
  <c r="EF9" i="61"/>
  <c r="EE9" i="61"/>
  <c r="ED9" i="61"/>
  <c r="EC9" i="61"/>
  <c r="EB9" i="61"/>
  <c r="EA9" i="61"/>
  <c r="DZ9" i="61"/>
  <c r="DY9" i="61"/>
  <c r="DX9" i="61"/>
  <c r="DW9" i="61"/>
  <c r="DV9" i="61"/>
  <c r="DU9" i="61"/>
  <c r="DT9" i="61"/>
  <c r="DS9" i="61"/>
  <c r="DR9" i="61"/>
  <c r="DQ9" i="61"/>
  <c r="DP9" i="61"/>
  <c r="DO9" i="61"/>
  <c r="DN9" i="61"/>
  <c r="DM9" i="61"/>
  <c r="DL9" i="61"/>
  <c r="DK9" i="61"/>
  <c r="DJ9" i="61"/>
  <c r="DI9" i="61"/>
  <c r="DH9" i="61"/>
  <c r="DG9" i="61"/>
  <c r="DF9" i="61"/>
  <c r="DE9" i="61"/>
  <c r="DD9" i="61"/>
  <c r="DC9" i="61"/>
  <c r="DB9" i="61"/>
  <c r="DA9" i="61"/>
  <c r="CZ9" i="61"/>
  <c r="CY9" i="61"/>
  <c r="CX9" i="61"/>
  <c r="CW9" i="61"/>
  <c r="CV9" i="61"/>
  <c r="CU9" i="61"/>
  <c r="CT9" i="61"/>
  <c r="CS9" i="61"/>
  <c r="CR9" i="61"/>
  <c r="CQ9" i="61"/>
  <c r="CP9" i="61"/>
  <c r="CO9" i="61"/>
  <c r="CN9" i="61"/>
  <c r="CM9" i="61"/>
  <c r="CL9" i="61"/>
  <c r="CK9" i="61"/>
  <c r="CJ9" i="61"/>
  <c r="CI9" i="61"/>
  <c r="CH9" i="61"/>
  <c r="CG9" i="61"/>
  <c r="CF9" i="61"/>
  <c r="CE9" i="61"/>
  <c r="CD9" i="61"/>
  <c r="CC9" i="61"/>
  <c r="CB9" i="61"/>
  <c r="CA9" i="61"/>
  <c r="BZ9" i="61"/>
  <c r="BY9" i="61"/>
  <c r="BX9" i="61"/>
  <c r="BW9" i="61"/>
  <c r="BV9" i="61"/>
  <c r="BU9" i="61"/>
  <c r="BT9" i="61"/>
  <c r="BS9" i="61"/>
  <c r="BR9" i="61"/>
  <c r="BQ9" i="61"/>
  <c r="BP9" i="61"/>
  <c r="BO9" i="61"/>
  <c r="BN9" i="61"/>
  <c r="BM9" i="61"/>
  <c r="BL9" i="61"/>
  <c r="BK9" i="61"/>
  <c r="BJ9" i="61"/>
  <c r="BI9" i="61"/>
  <c r="BH9" i="61"/>
  <c r="BG9" i="61"/>
  <c r="BF9" i="61"/>
  <c r="BE9" i="61"/>
  <c r="BD9" i="61"/>
  <c r="BC9" i="61"/>
  <c r="BB9" i="61"/>
  <c r="BA9" i="61"/>
  <c r="AZ9" i="61"/>
  <c r="AY9" i="61"/>
  <c r="AX9" i="61"/>
  <c r="AW9" i="61"/>
  <c r="AV9" i="61"/>
  <c r="AU9" i="61"/>
  <c r="AT9" i="61"/>
  <c r="AS9" i="61"/>
  <c r="AR9" i="61"/>
  <c r="AQ9" i="61"/>
  <c r="AP9" i="61"/>
  <c r="AO9" i="61"/>
  <c r="AN9" i="61"/>
  <c r="AM9" i="61"/>
  <c r="AL9" i="61"/>
  <c r="AK9" i="61"/>
  <c r="AJ9" i="61"/>
  <c r="AI9" i="61"/>
  <c r="AH9" i="61"/>
  <c r="AG9" i="61"/>
  <c r="AF9" i="61"/>
  <c r="AE9" i="61"/>
  <c r="AD9" i="61"/>
  <c r="AC9" i="61"/>
  <c r="AB9" i="61"/>
  <c r="AA9" i="61"/>
  <c r="Z9" i="61"/>
  <c r="Y9" i="61"/>
  <c r="X9" i="61"/>
  <c r="W9" i="61"/>
  <c r="V9" i="61"/>
  <c r="U9" i="61"/>
  <c r="T9" i="61"/>
  <c r="S9" i="61"/>
  <c r="R9" i="61"/>
  <c r="Q9" i="61"/>
  <c r="P9" i="61"/>
  <c r="O9" i="61"/>
  <c r="N9" i="61"/>
  <c r="M9" i="61"/>
  <c r="L9" i="61"/>
  <c r="K9" i="61"/>
  <c r="J9" i="61"/>
  <c r="I9" i="61"/>
  <c r="H9" i="61"/>
  <c r="G9" i="61"/>
  <c r="F9" i="61"/>
  <c r="E9" i="61"/>
  <c r="D9" i="61"/>
  <c r="C9" i="61"/>
  <c r="B9" i="61"/>
  <c r="JN7" i="61"/>
  <c r="JM7" i="61"/>
  <c r="JL7" i="61"/>
  <c r="JK7" i="61"/>
  <c r="JJ7" i="61"/>
  <c r="JI7" i="61"/>
  <c r="JH7" i="61"/>
  <c r="JG7" i="61"/>
  <c r="JF7" i="61"/>
  <c r="JE7" i="61"/>
  <c r="JD7" i="61"/>
  <c r="JC7" i="61"/>
  <c r="JB7" i="61"/>
  <c r="JA7" i="61"/>
  <c r="IZ7" i="61"/>
  <c r="IY7" i="61"/>
  <c r="IX7" i="61"/>
  <c r="IW7" i="61"/>
  <c r="IV7" i="61"/>
  <c r="IU7" i="61"/>
  <c r="IT7" i="61"/>
  <c r="IS7" i="61"/>
  <c r="IR7" i="61"/>
  <c r="IQ7" i="61"/>
  <c r="IP7" i="61"/>
  <c r="IO7" i="61"/>
  <c r="IN7" i="61"/>
  <c r="IM7" i="61"/>
  <c r="IL7" i="61"/>
  <c r="IK7" i="61"/>
  <c r="IJ7" i="61"/>
  <c r="II7" i="61"/>
  <c r="IH7" i="61"/>
  <c r="IG7" i="61"/>
  <c r="IF7" i="61"/>
  <c r="IE7" i="61"/>
  <c r="ID7" i="61"/>
  <c r="IC7" i="61"/>
  <c r="IB7" i="61"/>
  <c r="IA7" i="61"/>
  <c r="HZ7" i="61"/>
  <c r="HY7" i="61"/>
  <c r="HX7" i="61"/>
  <c r="HW7" i="61"/>
  <c r="HV7" i="61"/>
  <c r="HU7" i="61"/>
  <c r="HT7" i="61"/>
  <c r="HS7" i="61"/>
  <c r="HR7" i="61"/>
  <c r="HQ7" i="61"/>
  <c r="HP7" i="61"/>
  <c r="HO7" i="61"/>
  <c r="HN7" i="61"/>
  <c r="HM7" i="61"/>
  <c r="HL7" i="61"/>
  <c r="HK7" i="61"/>
  <c r="HJ7" i="61"/>
  <c r="HI7" i="61"/>
  <c r="HH7" i="61"/>
  <c r="HG7" i="61"/>
  <c r="HF7" i="61"/>
  <c r="HE7" i="61"/>
  <c r="HD7" i="61"/>
  <c r="HC7" i="61"/>
  <c r="HB7" i="61"/>
  <c r="HA7" i="61"/>
  <c r="GZ7" i="61"/>
  <c r="GY7" i="61"/>
  <c r="GX7" i="61"/>
  <c r="GW7" i="61"/>
  <c r="GV7" i="61"/>
  <c r="GU7" i="61"/>
  <c r="GT7" i="61"/>
  <c r="GS7" i="61"/>
  <c r="GR7" i="61"/>
  <c r="GQ7" i="61"/>
  <c r="GP7" i="61"/>
  <c r="GO7" i="61"/>
  <c r="GN7" i="61"/>
  <c r="GM7" i="61"/>
  <c r="GL7" i="61"/>
  <c r="GK7" i="61"/>
  <c r="GJ7" i="61"/>
  <c r="GI7" i="61"/>
  <c r="GH7" i="61"/>
  <c r="GG7" i="61"/>
  <c r="GF7" i="61"/>
  <c r="GE7" i="61"/>
  <c r="GD7" i="61"/>
  <c r="GC7" i="61"/>
  <c r="GB7" i="61"/>
  <c r="GA7" i="61"/>
  <c r="FZ7" i="61"/>
  <c r="FY7" i="61"/>
  <c r="FX7" i="61"/>
  <c r="FW7" i="61"/>
  <c r="FV7" i="61"/>
  <c r="FU7" i="61"/>
  <c r="FT7" i="61"/>
  <c r="FS7" i="61"/>
  <c r="FR7" i="61"/>
  <c r="FQ7" i="61"/>
  <c r="FP7" i="61"/>
  <c r="FO7" i="61"/>
  <c r="FN7" i="61"/>
  <c r="FM7" i="61"/>
  <c r="FL7" i="61"/>
  <c r="FK7" i="61"/>
  <c r="FJ7" i="61"/>
  <c r="FI7" i="61"/>
  <c r="FH7" i="61"/>
  <c r="FG7" i="61"/>
  <c r="FF7" i="61"/>
  <c r="FE7" i="61"/>
  <c r="FD7" i="61"/>
  <c r="FC7" i="61"/>
  <c r="FB7" i="61"/>
  <c r="FA7" i="61"/>
  <c r="EZ7" i="61"/>
  <c r="EY7" i="61"/>
  <c r="EX7" i="61"/>
  <c r="EW7" i="61"/>
  <c r="EV7" i="61"/>
  <c r="EU7" i="61"/>
  <c r="ET7" i="61"/>
  <c r="ES7" i="61"/>
  <c r="ER7" i="61"/>
  <c r="EQ7" i="61"/>
  <c r="EP7" i="61"/>
  <c r="EO7" i="61"/>
  <c r="EN7" i="61"/>
  <c r="EM7" i="61"/>
  <c r="EL7" i="61"/>
  <c r="EK7" i="61"/>
  <c r="EJ7" i="61"/>
  <c r="EI7" i="61"/>
  <c r="EH7" i="61"/>
  <c r="EG7" i="61"/>
  <c r="EF7" i="61"/>
  <c r="EE7" i="61"/>
  <c r="ED7" i="61"/>
  <c r="EC7" i="61"/>
  <c r="EB7" i="61"/>
  <c r="EA7" i="61"/>
  <c r="DZ7" i="61"/>
  <c r="DY7" i="61"/>
  <c r="DX7" i="61"/>
  <c r="DW7" i="61"/>
  <c r="DV7" i="61"/>
  <c r="DU7" i="61"/>
  <c r="DT7" i="61"/>
  <c r="DS7" i="61"/>
  <c r="DR7" i="61"/>
  <c r="DQ7" i="61"/>
  <c r="DP7" i="61"/>
  <c r="DO7" i="61"/>
  <c r="DN7" i="61"/>
  <c r="DM7" i="61"/>
  <c r="DL7" i="61"/>
  <c r="DK7" i="61"/>
  <c r="DJ7" i="61"/>
  <c r="DI7" i="61"/>
  <c r="DH7" i="61"/>
  <c r="DG7" i="61"/>
  <c r="DF7" i="61"/>
  <c r="DE7" i="61"/>
  <c r="DD7" i="61"/>
  <c r="DC7" i="61"/>
  <c r="DB7" i="61"/>
  <c r="DA7" i="61"/>
  <c r="CZ7" i="61"/>
  <c r="CY7" i="61"/>
  <c r="CX7" i="61"/>
  <c r="CW7" i="61"/>
  <c r="CV7" i="61"/>
  <c r="CU7" i="61"/>
  <c r="CT7" i="61"/>
  <c r="CS7" i="61"/>
  <c r="CR7" i="61"/>
  <c r="CQ7" i="61"/>
  <c r="CP7" i="61"/>
  <c r="CO7" i="61"/>
  <c r="CN7" i="61"/>
  <c r="CM7" i="61"/>
  <c r="CL7" i="61"/>
  <c r="CK7" i="61"/>
  <c r="CJ7" i="61"/>
  <c r="CI7" i="61"/>
  <c r="CH7" i="61"/>
  <c r="CG7" i="61"/>
  <c r="CF7" i="61"/>
  <c r="CE7" i="61"/>
  <c r="CD7" i="61"/>
  <c r="CC7" i="61"/>
  <c r="CB7" i="61"/>
  <c r="CA7" i="61"/>
  <c r="BZ7" i="61"/>
  <c r="BY7" i="61"/>
  <c r="BX7" i="61"/>
  <c r="BW7" i="61"/>
  <c r="BV7" i="61"/>
  <c r="BU7" i="61"/>
  <c r="BT7" i="61"/>
  <c r="BS7" i="61"/>
  <c r="BR7" i="61"/>
  <c r="BQ7" i="61"/>
  <c r="BP7" i="61"/>
  <c r="BO7" i="61"/>
  <c r="BN7" i="61"/>
  <c r="BM7" i="61"/>
  <c r="BL7" i="61"/>
  <c r="BK7" i="61"/>
  <c r="BJ7" i="61"/>
  <c r="BI7" i="61"/>
  <c r="BH7" i="61"/>
  <c r="BG7" i="61"/>
  <c r="BF7" i="61"/>
  <c r="BE7" i="61"/>
  <c r="BD7" i="61"/>
  <c r="BC7" i="61"/>
  <c r="BB7" i="61"/>
  <c r="BA7" i="61"/>
  <c r="AZ7" i="61"/>
  <c r="AY7" i="61"/>
  <c r="AX7" i="61"/>
  <c r="AW7" i="61"/>
  <c r="AV7" i="61"/>
  <c r="AU7" i="61"/>
  <c r="AT7" i="61"/>
  <c r="AS7" i="61"/>
  <c r="AR7" i="61"/>
  <c r="AQ7" i="61"/>
  <c r="AP7" i="61"/>
  <c r="AO7" i="61"/>
  <c r="AN7" i="61"/>
  <c r="AM7" i="61"/>
  <c r="AL7" i="61"/>
  <c r="AK7" i="61"/>
  <c r="AJ7" i="61"/>
  <c r="AI7" i="61"/>
  <c r="AH7" i="61"/>
  <c r="AG7" i="61"/>
  <c r="AF7" i="61"/>
  <c r="AE7" i="61"/>
  <c r="AD7" i="61"/>
  <c r="AC7" i="61"/>
  <c r="AB7" i="61"/>
  <c r="AA7" i="61"/>
  <c r="Z7" i="61"/>
  <c r="Y7" i="61"/>
  <c r="X7" i="61"/>
  <c r="W7" i="61"/>
  <c r="V7" i="61"/>
  <c r="U7" i="61"/>
  <c r="T7" i="61"/>
  <c r="S7" i="61"/>
  <c r="R7" i="61"/>
  <c r="Q7" i="61"/>
  <c r="P7" i="61"/>
  <c r="O7" i="61"/>
  <c r="N7" i="61"/>
  <c r="M7" i="61"/>
  <c r="L7" i="61"/>
  <c r="K7" i="61"/>
  <c r="J7" i="61"/>
  <c r="I7" i="61"/>
  <c r="H7" i="61"/>
  <c r="G7" i="61"/>
  <c r="F7" i="61"/>
  <c r="E7" i="61"/>
  <c r="D7" i="61"/>
  <c r="C7" i="61"/>
  <c r="B7" i="61"/>
  <c r="A48" i="194"/>
  <c r="A47" i="194"/>
  <c r="A46" i="194"/>
  <c r="L38" i="194"/>
  <c r="K38" i="194"/>
  <c r="J38" i="194"/>
  <c r="I38" i="194"/>
  <c r="H38" i="194"/>
  <c r="G38" i="194"/>
  <c r="F38" i="194"/>
  <c r="E38" i="194"/>
  <c r="D38" i="194"/>
  <c r="C38" i="194"/>
  <c r="B38" i="194"/>
  <c r="L37" i="194"/>
  <c r="K37" i="194"/>
  <c r="J37" i="194"/>
  <c r="I37" i="194"/>
  <c r="H37" i="194"/>
  <c r="G37" i="194"/>
  <c r="F37" i="194"/>
  <c r="E37" i="194"/>
  <c r="D37" i="194"/>
  <c r="C37" i="194"/>
  <c r="B37" i="194"/>
  <c r="L35" i="194"/>
  <c r="K35" i="194"/>
  <c r="J35" i="194"/>
  <c r="I35" i="194"/>
  <c r="H35" i="194"/>
  <c r="G35" i="194"/>
  <c r="F35" i="194"/>
  <c r="E35" i="194"/>
  <c r="D35" i="194"/>
  <c r="C35" i="194"/>
  <c r="B35" i="194"/>
  <c r="L34" i="194"/>
  <c r="K34" i="194"/>
  <c r="J34" i="194"/>
  <c r="I34" i="194"/>
  <c r="H34" i="194"/>
  <c r="G34" i="194"/>
  <c r="F34" i="194"/>
  <c r="E34" i="194"/>
  <c r="D34" i="194"/>
  <c r="C34" i="194"/>
  <c r="B34" i="194"/>
  <c r="L32" i="194"/>
  <c r="K32" i="194"/>
  <c r="J32" i="194"/>
  <c r="I32" i="194"/>
  <c r="H32" i="194"/>
  <c r="G32" i="194"/>
  <c r="F32" i="194"/>
  <c r="E32" i="194"/>
  <c r="D32" i="194"/>
  <c r="C32" i="194"/>
  <c r="B32" i="194"/>
  <c r="L31" i="194"/>
  <c r="K31" i="194"/>
  <c r="J31" i="194"/>
  <c r="I31" i="194"/>
  <c r="H31" i="194"/>
  <c r="G31" i="194"/>
  <c r="F31" i="194"/>
  <c r="E31" i="194"/>
  <c r="D31" i="194"/>
  <c r="C31" i="194"/>
  <c r="B31" i="194"/>
  <c r="L29" i="194"/>
  <c r="K29" i="194"/>
  <c r="J29" i="194"/>
  <c r="I29" i="194"/>
  <c r="H29" i="194"/>
  <c r="G29" i="194"/>
  <c r="F29" i="194"/>
  <c r="E29" i="194"/>
  <c r="D29" i="194"/>
  <c r="C29" i="194"/>
  <c r="B29" i="194"/>
  <c r="L28" i="194"/>
  <c r="K28" i="194"/>
  <c r="J28" i="194"/>
  <c r="I28" i="194"/>
  <c r="H28" i="194"/>
  <c r="G28" i="194"/>
  <c r="F28" i="194"/>
  <c r="E28" i="194"/>
  <c r="D28" i="194"/>
  <c r="C28" i="194"/>
  <c r="B28" i="194"/>
  <c r="L26" i="194"/>
  <c r="K26" i="194"/>
  <c r="J26" i="194"/>
  <c r="I26" i="194"/>
  <c r="H26" i="194"/>
  <c r="G26" i="194"/>
  <c r="F26" i="194"/>
  <c r="E26" i="194"/>
  <c r="D26" i="194"/>
  <c r="C26" i="194"/>
  <c r="B26" i="194"/>
  <c r="L25" i="194"/>
  <c r="K25" i="194"/>
  <c r="J25" i="194"/>
  <c r="I25" i="194"/>
  <c r="H25" i="194"/>
  <c r="G25" i="194"/>
  <c r="F25" i="194"/>
  <c r="E25" i="194"/>
  <c r="D25" i="194"/>
  <c r="C25" i="194"/>
  <c r="B25" i="194"/>
  <c r="L23" i="194"/>
  <c r="K23" i="194"/>
  <c r="J23" i="194"/>
  <c r="I23" i="194"/>
  <c r="H23" i="194"/>
  <c r="G23" i="194"/>
  <c r="F23" i="194"/>
  <c r="E23" i="194"/>
  <c r="D23" i="194"/>
  <c r="C23" i="194"/>
  <c r="B23" i="194"/>
  <c r="L22" i="194"/>
  <c r="K22" i="194"/>
  <c r="J22" i="194"/>
  <c r="I22" i="194"/>
  <c r="H22" i="194"/>
  <c r="G22" i="194"/>
  <c r="F22" i="194"/>
  <c r="E22" i="194"/>
  <c r="D22" i="194"/>
  <c r="C22" i="194"/>
  <c r="B22" i="194"/>
  <c r="L20" i="194"/>
  <c r="K20" i="194"/>
  <c r="J20" i="194"/>
  <c r="I20" i="194"/>
  <c r="H20" i="194"/>
  <c r="G20" i="194"/>
  <c r="F20" i="194"/>
  <c r="E20" i="194"/>
  <c r="D20" i="194"/>
  <c r="C20" i="194"/>
  <c r="B20" i="194"/>
  <c r="L19" i="194"/>
  <c r="K19" i="194"/>
  <c r="J19" i="194"/>
  <c r="I19" i="194"/>
  <c r="H19" i="194"/>
  <c r="G19" i="194"/>
  <c r="F19" i="194"/>
  <c r="E19" i="194"/>
  <c r="D19" i="194"/>
  <c r="C19" i="194"/>
  <c r="B19" i="194"/>
  <c r="L17" i="194"/>
  <c r="K17" i="194"/>
  <c r="J17" i="194"/>
  <c r="I17" i="194"/>
  <c r="H17" i="194"/>
  <c r="G17" i="194"/>
  <c r="F17" i="194"/>
  <c r="E17" i="194"/>
  <c r="D17" i="194"/>
  <c r="C17" i="194"/>
  <c r="B17" i="194"/>
  <c r="L16" i="194"/>
  <c r="K16" i="194"/>
  <c r="J16" i="194"/>
  <c r="I16" i="194"/>
  <c r="H16" i="194"/>
  <c r="G16" i="194"/>
  <c r="F16" i="194"/>
  <c r="E16" i="194"/>
  <c r="D16" i="194"/>
  <c r="C16" i="194"/>
  <c r="B16" i="194"/>
  <c r="L14" i="194"/>
  <c r="K14" i="194"/>
  <c r="J14" i="194"/>
  <c r="I14" i="194"/>
  <c r="H14" i="194"/>
  <c r="G14" i="194"/>
  <c r="F14" i="194"/>
  <c r="E14" i="194"/>
  <c r="D14" i="194"/>
  <c r="C14" i="194"/>
  <c r="B14" i="194"/>
  <c r="L13" i="194"/>
  <c r="K13" i="194"/>
  <c r="J13" i="194"/>
  <c r="I13" i="194"/>
  <c r="H13" i="194"/>
  <c r="G13" i="194"/>
  <c r="F13" i="194"/>
  <c r="E13" i="194"/>
  <c r="D13" i="194"/>
  <c r="C13" i="194"/>
  <c r="B13" i="194"/>
  <c r="L11" i="194"/>
  <c r="K11" i="194"/>
  <c r="J11" i="194"/>
  <c r="I11" i="194"/>
  <c r="H11" i="194"/>
  <c r="G11" i="194"/>
  <c r="F11" i="194"/>
  <c r="E11" i="194"/>
  <c r="D11" i="194"/>
  <c r="C11" i="194"/>
  <c r="B11" i="194"/>
  <c r="L10" i="194"/>
  <c r="K10" i="194"/>
  <c r="J10" i="194"/>
  <c r="I10" i="194"/>
  <c r="H10" i="194"/>
  <c r="G10" i="194"/>
  <c r="F10" i="194"/>
  <c r="E10" i="194"/>
  <c r="D10" i="194"/>
  <c r="C10" i="194"/>
  <c r="B10" i="194"/>
  <c r="L8" i="194"/>
  <c r="K8" i="194"/>
  <c r="J8" i="194"/>
  <c r="I8" i="194"/>
  <c r="H8" i="194"/>
  <c r="G8" i="194"/>
  <c r="F8" i="194"/>
  <c r="E8" i="194"/>
  <c r="D8" i="194"/>
  <c r="C8" i="194"/>
  <c r="B8" i="194"/>
  <c r="L7" i="194"/>
  <c r="K7" i="194"/>
  <c r="J7" i="194"/>
  <c r="I7" i="194"/>
  <c r="H7" i="194"/>
  <c r="G7" i="194"/>
  <c r="F7" i="194"/>
  <c r="E7" i="194"/>
  <c r="D7" i="194"/>
  <c r="C7" i="194"/>
  <c r="B7" i="194"/>
  <c r="L5" i="194"/>
  <c r="K5" i="194"/>
  <c r="J5" i="194"/>
  <c r="I5" i="194"/>
  <c r="H5" i="194"/>
  <c r="G5" i="194"/>
  <c r="F5" i="194"/>
  <c r="E5" i="194"/>
  <c r="D5" i="194"/>
  <c r="C5" i="194"/>
  <c r="B5" i="194"/>
  <c r="L4" i="194"/>
  <c r="K4" i="194"/>
  <c r="J4" i="194"/>
  <c r="I4" i="194"/>
  <c r="H4" i="194"/>
  <c r="G4" i="194"/>
  <c r="F4" i="194"/>
  <c r="E4" i="194"/>
  <c r="D4" i="194"/>
  <c r="C4" i="194"/>
  <c r="B4" i="194"/>
  <c r="A27" i="193"/>
  <c r="A26" i="193"/>
  <c r="A25" i="193"/>
  <c r="L19" i="193"/>
  <c r="K19" i="193"/>
  <c r="J19" i="193"/>
  <c r="I19" i="193"/>
  <c r="H19" i="193"/>
  <c r="G19" i="193"/>
  <c r="F19" i="193"/>
  <c r="E19" i="193"/>
  <c r="D19" i="193"/>
  <c r="C19" i="193"/>
  <c r="B19" i="193"/>
  <c r="L18" i="193"/>
  <c r="K18" i="193"/>
  <c r="J18" i="193"/>
  <c r="I18" i="193"/>
  <c r="H18" i="193"/>
  <c r="G18" i="193"/>
  <c r="F18" i="193"/>
  <c r="E18" i="193"/>
  <c r="D18" i="193"/>
  <c r="C18" i="193"/>
  <c r="B18" i="193"/>
  <c r="L16" i="193"/>
  <c r="K16" i="193"/>
  <c r="J16" i="193"/>
  <c r="I16" i="193"/>
  <c r="H16" i="193"/>
  <c r="G16" i="193"/>
  <c r="F16" i="193"/>
  <c r="E16" i="193"/>
  <c r="D16" i="193"/>
  <c r="C16" i="193"/>
  <c r="B16" i="193"/>
  <c r="L15" i="193"/>
  <c r="K15" i="193"/>
  <c r="J15" i="193"/>
  <c r="I15" i="193"/>
  <c r="H15" i="193"/>
  <c r="G15" i="193"/>
  <c r="F15" i="193"/>
  <c r="E15" i="193"/>
  <c r="D15" i="193"/>
  <c r="C15" i="193"/>
  <c r="B15" i="193"/>
  <c r="L13" i="193"/>
  <c r="K13" i="193"/>
  <c r="J13" i="193"/>
  <c r="I13" i="193"/>
  <c r="H13" i="193"/>
  <c r="G13" i="193"/>
  <c r="F13" i="193"/>
  <c r="E13" i="193"/>
  <c r="D13" i="193"/>
  <c r="C13" i="193"/>
  <c r="B13" i="193"/>
  <c r="L12" i="193"/>
  <c r="K12" i="193"/>
  <c r="J12" i="193"/>
  <c r="I12" i="193"/>
  <c r="H12" i="193"/>
  <c r="G12" i="193"/>
  <c r="F12" i="193"/>
  <c r="E12" i="193"/>
  <c r="D12" i="193"/>
  <c r="C12" i="193"/>
  <c r="B12" i="193"/>
  <c r="L10" i="193"/>
  <c r="K10" i="193"/>
  <c r="J10" i="193"/>
  <c r="I10" i="193"/>
  <c r="H10" i="193"/>
  <c r="G10" i="193"/>
  <c r="F10" i="193"/>
  <c r="E10" i="193"/>
  <c r="D10" i="193"/>
  <c r="C10" i="193"/>
  <c r="B10" i="193"/>
  <c r="L9" i="193"/>
  <c r="K9" i="193"/>
  <c r="J9" i="193"/>
  <c r="I9" i="193"/>
  <c r="H9" i="193"/>
  <c r="G9" i="193"/>
  <c r="F9" i="193"/>
  <c r="E9" i="193"/>
  <c r="D9" i="193"/>
  <c r="C9" i="193"/>
  <c r="B9" i="193"/>
  <c r="L7" i="193"/>
  <c r="K7" i="193"/>
  <c r="J7" i="193"/>
  <c r="I7" i="193"/>
  <c r="H7" i="193"/>
  <c r="G7" i="193"/>
  <c r="F7" i="193"/>
  <c r="E7" i="193"/>
  <c r="D7" i="193"/>
  <c r="C7" i="193"/>
  <c r="B7" i="193"/>
  <c r="L6" i="193"/>
  <c r="K6" i="193"/>
  <c r="J6" i="193"/>
  <c r="I6" i="193"/>
  <c r="H6" i="193"/>
  <c r="G6" i="193"/>
  <c r="F6" i="193"/>
  <c r="E6" i="193"/>
  <c r="D6" i="193"/>
  <c r="C6" i="193"/>
  <c r="B6" i="193"/>
  <c r="L4" i="193"/>
  <c r="K4" i="193"/>
  <c r="J4" i="193"/>
  <c r="I4" i="193"/>
  <c r="H4" i="193"/>
  <c r="G4" i="193"/>
  <c r="F4" i="193"/>
  <c r="E4" i="193"/>
  <c r="D4" i="193"/>
  <c r="C4" i="193"/>
  <c r="B4" i="193"/>
  <c r="L3" i="193"/>
  <c r="K3" i="193"/>
  <c r="J3" i="193"/>
  <c r="I3" i="193"/>
  <c r="H3" i="193"/>
  <c r="G3" i="193"/>
  <c r="F3" i="193"/>
  <c r="E3" i="193"/>
  <c r="D3" i="193"/>
  <c r="C3" i="193"/>
  <c r="B3" i="193"/>
  <c r="A45" i="159"/>
  <c r="A44" i="159"/>
  <c r="L38" i="159"/>
  <c r="K38" i="159"/>
  <c r="J38" i="159"/>
  <c r="I38" i="159"/>
  <c r="H38" i="159"/>
  <c r="G38" i="159"/>
  <c r="F38" i="159"/>
  <c r="E38" i="159"/>
  <c r="D38" i="159"/>
  <c r="C38" i="159"/>
  <c r="B38" i="159"/>
  <c r="L37" i="159"/>
  <c r="K37" i="159"/>
  <c r="J37" i="159"/>
  <c r="I37" i="159"/>
  <c r="H37" i="159"/>
  <c r="G37" i="159"/>
  <c r="F37" i="159"/>
  <c r="E37" i="159"/>
  <c r="D37" i="159"/>
  <c r="C37" i="159"/>
  <c r="B37" i="159"/>
  <c r="L35" i="159"/>
  <c r="K35" i="159"/>
  <c r="J35" i="159"/>
  <c r="I35" i="159"/>
  <c r="H35" i="159"/>
  <c r="G35" i="159"/>
  <c r="F35" i="159"/>
  <c r="E35" i="159"/>
  <c r="D35" i="159"/>
  <c r="C35" i="159"/>
  <c r="B35" i="159"/>
  <c r="L34" i="159"/>
  <c r="K34" i="159"/>
  <c r="J34" i="159"/>
  <c r="I34" i="159"/>
  <c r="H34" i="159"/>
  <c r="G34" i="159"/>
  <c r="F34" i="159"/>
  <c r="E34" i="159"/>
  <c r="D34" i="159"/>
  <c r="C34" i="159"/>
  <c r="B34" i="159"/>
  <c r="L32" i="159"/>
  <c r="K32" i="159"/>
  <c r="J32" i="159"/>
  <c r="I32" i="159"/>
  <c r="H32" i="159"/>
  <c r="G32" i="159"/>
  <c r="F32" i="159"/>
  <c r="E32" i="159"/>
  <c r="D32" i="159"/>
  <c r="C32" i="159"/>
  <c r="B32" i="159"/>
  <c r="L31" i="159"/>
  <c r="K31" i="159"/>
  <c r="J31" i="159"/>
  <c r="I31" i="159"/>
  <c r="H31" i="159"/>
  <c r="G31" i="159"/>
  <c r="F31" i="159"/>
  <c r="E31" i="159"/>
  <c r="D31" i="159"/>
  <c r="C31" i="159"/>
  <c r="B31" i="159"/>
  <c r="L29" i="159"/>
  <c r="K29" i="159"/>
  <c r="J29" i="159"/>
  <c r="I29" i="159"/>
  <c r="H29" i="159"/>
  <c r="G29" i="159"/>
  <c r="F29" i="159"/>
  <c r="E29" i="159"/>
  <c r="D29" i="159"/>
  <c r="C29" i="159"/>
  <c r="B29" i="159"/>
  <c r="L28" i="159"/>
  <c r="K28" i="159"/>
  <c r="J28" i="159"/>
  <c r="I28" i="159"/>
  <c r="H28" i="159"/>
  <c r="G28" i="159"/>
  <c r="F28" i="159"/>
  <c r="E28" i="159"/>
  <c r="D28" i="159"/>
  <c r="C28" i="159"/>
  <c r="B28" i="159"/>
  <c r="L26" i="159"/>
  <c r="K26" i="159"/>
  <c r="J26" i="159"/>
  <c r="I26" i="159"/>
  <c r="H26" i="159"/>
  <c r="G26" i="159"/>
  <c r="F26" i="159"/>
  <c r="E26" i="159"/>
  <c r="D26" i="159"/>
  <c r="C26" i="159"/>
  <c r="B26" i="159"/>
  <c r="L25" i="159"/>
  <c r="K25" i="159"/>
  <c r="J25" i="159"/>
  <c r="I25" i="159"/>
  <c r="H25" i="159"/>
  <c r="G25" i="159"/>
  <c r="F25" i="159"/>
  <c r="E25" i="159"/>
  <c r="D25" i="159"/>
  <c r="C25" i="159"/>
  <c r="B25" i="159"/>
  <c r="L23" i="159"/>
  <c r="K23" i="159"/>
  <c r="J23" i="159"/>
  <c r="I23" i="159"/>
  <c r="H23" i="159"/>
  <c r="G23" i="159"/>
  <c r="F23" i="159"/>
  <c r="E23" i="159"/>
  <c r="D23" i="159"/>
  <c r="C23" i="159"/>
  <c r="B23" i="159"/>
  <c r="L22" i="159"/>
  <c r="K22" i="159"/>
  <c r="J22" i="159"/>
  <c r="I22" i="159"/>
  <c r="H22" i="159"/>
  <c r="G22" i="159"/>
  <c r="F22" i="159"/>
  <c r="E22" i="159"/>
  <c r="D22" i="159"/>
  <c r="C22" i="159"/>
  <c r="B22" i="159"/>
  <c r="L20" i="159"/>
  <c r="K20" i="159"/>
  <c r="J20" i="159"/>
  <c r="I20" i="159"/>
  <c r="H20" i="159"/>
  <c r="G20" i="159"/>
  <c r="F20" i="159"/>
  <c r="E20" i="159"/>
  <c r="D20" i="159"/>
  <c r="C20" i="159"/>
  <c r="B20" i="159"/>
  <c r="L19" i="159"/>
  <c r="K19" i="159"/>
  <c r="J19" i="159"/>
  <c r="I19" i="159"/>
  <c r="H19" i="159"/>
  <c r="G19" i="159"/>
  <c r="F19" i="159"/>
  <c r="E19" i="159"/>
  <c r="D19" i="159"/>
  <c r="C19" i="159"/>
  <c r="B19" i="159"/>
  <c r="L17" i="159"/>
  <c r="K17" i="159"/>
  <c r="J17" i="159"/>
  <c r="I17" i="159"/>
  <c r="H17" i="159"/>
  <c r="G17" i="159"/>
  <c r="F17" i="159"/>
  <c r="E17" i="159"/>
  <c r="D17" i="159"/>
  <c r="C17" i="159"/>
  <c r="B17" i="159"/>
  <c r="L16" i="159"/>
  <c r="K16" i="159"/>
  <c r="J16" i="159"/>
  <c r="I16" i="159"/>
  <c r="H16" i="159"/>
  <c r="G16" i="159"/>
  <c r="F16" i="159"/>
  <c r="E16" i="159"/>
  <c r="D16" i="159"/>
  <c r="C16" i="159"/>
  <c r="B16" i="159"/>
  <c r="L14" i="159"/>
  <c r="K14" i="159"/>
  <c r="J14" i="159"/>
  <c r="I14" i="159"/>
  <c r="H14" i="159"/>
  <c r="G14" i="159"/>
  <c r="F14" i="159"/>
  <c r="E14" i="159"/>
  <c r="D14" i="159"/>
  <c r="C14" i="159"/>
  <c r="B14" i="159"/>
  <c r="L13" i="159"/>
  <c r="K13" i="159"/>
  <c r="J13" i="159"/>
  <c r="I13" i="159"/>
  <c r="H13" i="159"/>
  <c r="G13" i="159"/>
  <c r="F13" i="159"/>
  <c r="E13" i="159"/>
  <c r="D13" i="159"/>
  <c r="C13" i="159"/>
  <c r="B13" i="159"/>
  <c r="L11" i="159"/>
  <c r="K11" i="159"/>
  <c r="J11" i="159"/>
  <c r="I11" i="159"/>
  <c r="H11" i="159"/>
  <c r="G11" i="159"/>
  <c r="F11" i="159"/>
  <c r="E11" i="159"/>
  <c r="D11" i="159"/>
  <c r="C11" i="159"/>
  <c r="B11" i="159"/>
  <c r="L10" i="159"/>
  <c r="K10" i="159"/>
  <c r="J10" i="159"/>
  <c r="I10" i="159"/>
  <c r="H10" i="159"/>
  <c r="G10" i="159"/>
  <c r="F10" i="159"/>
  <c r="E10" i="159"/>
  <c r="D10" i="159"/>
  <c r="C10" i="159"/>
  <c r="B10" i="159"/>
  <c r="L8" i="159"/>
  <c r="K8" i="159"/>
  <c r="J8" i="159"/>
  <c r="I8" i="159"/>
  <c r="H8" i="159"/>
  <c r="G8" i="159"/>
  <c r="F8" i="159"/>
  <c r="E8" i="159"/>
  <c r="D8" i="159"/>
  <c r="C8" i="159"/>
  <c r="B8" i="159"/>
  <c r="L7" i="159"/>
  <c r="K7" i="159"/>
  <c r="J7" i="159"/>
  <c r="I7" i="159"/>
  <c r="H7" i="159"/>
  <c r="G7" i="159"/>
  <c r="F7" i="159"/>
  <c r="E7" i="159"/>
  <c r="D7" i="159"/>
  <c r="C7" i="159"/>
  <c r="B7" i="159"/>
  <c r="L5" i="159"/>
  <c r="K5" i="159"/>
  <c r="J5" i="159"/>
  <c r="I5" i="159"/>
  <c r="H5" i="159"/>
  <c r="G5" i="159"/>
  <c r="F5" i="159"/>
  <c r="E5" i="159"/>
  <c r="D5" i="159"/>
  <c r="C5" i="159"/>
  <c r="B5" i="159"/>
  <c r="L4" i="159"/>
  <c r="K4" i="159"/>
  <c r="J4" i="159"/>
  <c r="I4" i="159"/>
  <c r="H4" i="159"/>
  <c r="G4" i="159"/>
  <c r="F4" i="159"/>
  <c r="E4" i="159"/>
  <c r="D4" i="159"/>
  <c r="C4" i="159"/>
  <c r="B4" i="159"/>
  <c r="A41" i="104"/>
  <c r="A40" i="104"/>
  <c r="L36" i="104"/>
  <c r="K36" i="104"/>
  <c r="J36" i="104"/>
  <c r="I36" i="104"/>
  <c r="H36" i="104"/>
  <c r="G36" i="104"/>
  <c r="F36" i="104"/>
  <c r="E36" i="104"/>
  <c r="D36" i="104"/>
  <c r="C36" i="104"/>
  <c r="B36" i="104"/>
  <c r="L35" i="104"/>
  <c r="K35" i="104"/>
  <c r="J35" i="104"/>
  <c r="I35" i="104"/>
  <c r="H35" i="104"/>
  <c r="G35" i="104"/>
  <c r="F35" i="104"/>
  <c r="E35" i="104"/>
  <c r="D35" i="104"/>
  <c r="C35" i="104"/>
  <c r="B35" i="104"/>
  <c r="L33" i="104"/>
  <c r="K33" i="104"/>
  <c r="J33" i="104"/>
  <c r="I33" i="104"/>
  <c r="H33" i="104"/>
  <c r="G33" i="104"/>
  <c r="F33" i="104"/>
  <c r="E33" i="104"/>
  <c r="D33" i="104"/>
  <c r="C33" i="104"/>
  <c r="B33" i="104"/>
  <c r="L32" i="104"/>
  <c r="K32" i="104"/>
  <c r="J32" i="104"/>
  <c r="I32" i="104"/>
  <c r="H32" i="104"/>
  <c r="G32" i="104"/>
  <c r="F32" i="104"/>
  <c r="E32" i="104"/>
  <c r="D32" i="104"/>
  <c r="C32" i="104"/>
  <c r="B32" i="104"/>
  <c r="L30" i="104"/>
  <c r="K30" i="104"/>
  <c r="J30" i="104"/>
  <c r="I30" i="104"/>
  <c r="H30" i="104"/>
  <c r="G30" i="104"/>
  <c r="F30" i="104"/>
  <c r="E30" i="104"/>
  <c r="D30" i="104"/>
  <c r="C30" i="104"/>
  <c r="B30" i="104"/>
  <c r="L29" i="104"/>
  <c r="K29" i="104"/>
  <c r="J29" i="104"/>
  <c r="I29" i="104"/>
  <c r="H29" i="104"/>
  <c r="G29" i="104"/>
  <c r="F29" i="104"/>
  <c r="E29" i="104"/>
  <c r="D29" i="104"/>
  <c r="C29" i="104"/>
  <c r="B29" i="104"/>
  <c r="L27" i="104"/>
  <c r="K27" i="104"/>
  <c r="J27" i="104"/>
  <c r="I27" i="104"/>
  <c r="H27" i="104"/>
  <c r="G27" i="104"/>
  <c r="F27" i="104"/>
  <c r="E27" i="104"/>
  <c r="D27" i="104"/>
  <c r="C27" i="104"/>
  <c r="B27" i="104"/>
  <c r="L26" i="104"/>
  <c r="K26" i="104"/>
  <c r="J26" i="104"/>
  <c r="I26" i="104"/>
  <c r="H26" i="104"/>
  <c r="G26" i="104"/>
  <c r="F26" i="104"/>
  <c r="E26" i="104"/>
  <c r="D26" i="104"/>
  <c r="C26" i="104"/>
  <c r="B26" i="104"/>
  <c r="L24" i="104"/>
  <c r="K24" i="104"/>
  <c r="J24" i="104"/>
  <c r="I24" i="104"/>
  <c r="H24" i="104"/>
  <c r="G24" i="104"/>
  <c r="F24" i="104"/>
  <c r="E24" i="104"/>
  <c r="D24" i="104"/>
  <c r="C24" i="104"/>
  <c r="B24" i="104"/>
  <c r="L23" i="104"/>
  <c r="K23" i="104"/>
  <c r="J23" i="104"/>
  <c r="I23" i="104"/>
  <c r="H23" i="104"/>
  <c r="G23" i="104"/>
  <c r="F23" i="104"/>
  <c r="E23" i="104"/>
  <c r="D23" i="104"/>
  <c r="C23" i="104"/>
  <c r="B23" i="104"/>
  <c r="L22" i="104"/>
  <c r="K22" i="104"/>
  <c r="J22" i="104"/>
  <c r="I22" i="104"/>
  <c r="H22" i="104"/>
  <c r="G22" i="104"/>
  <c r="F22" i="104"/>
  <c r="E22" i="104"/>
  <c r="D22" i="104"/>
  <c r="C22" i="104"/>
  <c r="B22" i="104"/>
  <c r="L21" i="104"/>
  <c r="K21" i="104"/>
  <c r="J21" i="104"/>
  <c r="I21" i="104"/>
  <c r="H21" i="104"/>
  <c r="G21" i="104"/>
  <c r="F21" i="104"/>
  <c r="E21" i="104"/>
  <c r="D21" i="104"/>
  <c r="C21" i="104"/>
  <c r="B21" i="104"/>
  <c r="L20" i="104"/>
  <c r="K20" i="104"/>
  <c r="J20" i="104"/>
  <c r="I20" i="104"/>
  <c r="H20" i="104"/>
  <c r="G20" i="104"/>
  <c r="F20" i="104"/>
  <c r="E20" i="104"/>
  <c r="D20" i="104"/>
  <c r="C20" i="104"/>
  <c r="B20" i="104"/>
  <c r="L19" i="104"/>
  <c r="K19" i="104"/>
  <c r="J19" i="104"/>
  <c r="I19" i="104"/>
  <c r="H19" i="104"/>
  <c r="G19" i="104"/>
  <c r="F19" i="104"/>
  <c r="E19" i="104"/>
  <c r="D19" i="104"/>
  <c r="C19" i="104"/>
  <c r="B19" i="104"/>
  <c r="L17" i="104"/>
  <c r="K17" i="104"/>
  <c r="J17" i="104"/>
  <c r="I17" i="104"/>
  <c r="H17" i="104"/>
  <c r="G17" i="104"/>
  <c r="F17" i="104"/>
  <c r="E17" i="104"/>
  <c r="D17" i="104"/>
  <c r="C17" i="104"/>
  <c r="B17" i="104"/>
  <c r="L16" i="104"/>
  <c r="K16" i="104"/>
  <c r="J16" i="104"/>
  <c r="I16" i="104"/>
  <c r="H16" i="104"/>
  <c r="G16" i="104"/>
  <c r="F16" i="104"/>
  <c r="E16" i="104"/>
  <c r="D16" i="104"/>
  <c r="C16" i="104"/>
  <c r="B16" i="104"/>
  <c r="L14" i="104"/>
  <c r="K14" i="104"/>
  <c r="J14" i="104"/>
  <c r="I14" i="104"/>
  <c r="H14" i="104"/>
  <c r="G14" i="104"/>
  <c r="F14" i="104"/>
  <c r="E14" i="104"/>
  <c r="D14" i="104"/>
  <c r="C14" i="104"/>
  <c r="B14" i="104"/>
  <c r="L13" i="104"/>
  <c r="K13" i="104"/>
  <c r="J13" i="104"/>
  <c r="I13" i="104"/>
  <c r="H13" i="104"/>
  <c r="G13" i="104"/>
  <c r="F13" i="104"/>
  <c r="E13" i="104"/>
  <c r="D13" i="104"/>
  <c r="C13" i="104"/>
  <c r="B13" i="104"/>
  <c r="L11" i="104"/>
  <c r="K11" i="104"/>
  <c r="J11" i="104"/>
  <c r="I11" i="104"/>
  <c r="H11" i="104"/>
  <c r="G11" i="104"/>
  <c r="F11" i="104"/>
  <c r="E11" i="104"/>
  <c r="D11" i="104"/>
  <c r="C11" i="104"/>
  <c r="B11" i="104"/>
  <c r="L10" i="104"/>
  <c r="K10" i="104"/>
  <c r="J10" i="104"/>
  <c r="I10" i="104"/>
  <c r="H10" i="104"/>
  <c r="G10" i="104"/>
  <c r="F10" i="104"/>
  <c r="E10" i="104"/>
  <c r="D10" i="104"/>
  <c r="C10" i="104"/>
  <c r="B10" i="104"/>
  <c r="L8" i="104"/>
  <c r="K8" i="104"/>
  <c r="J8" i="104"/>
  <c r="I8" i="104"/>
  <c r="H8" i="104"/>
  <c r="G8" i="104"/>
  <c r="F8" i="104"/>
  <c r="E8" i="104"/>
  <c r="D8" i="104"/>
  <c r="C8" i="104"/>
  <c r="B8" i="104"/>
  <c r="L7" i="104"/>
  <c r="K7" i="104"/>
  <c r="J7" i="104"/>
  <c r="I7" i="104"/>
  <c r="H7" i="104"/>
  <c r="G7" i="104"/>
  <c r="F7" i="104"/>
  <c r="E7" i="104"/>
  <c r="D7" i="104"/>
  <c r="C7" i="104"/>
  <c r="B7" i="104"/>
  <c r="L5" i="104"/>
  <c r="K5" i="104"/>
  <c r="J5" i="104"/>
  <c r="I5" i="104"/>
  <c r="H5" i="104"/>
  <c r="G5" i="104"/>
  <c r="F5" i="104"/>
  <c r="E5" i="104"/>
  <c r="D5" i="104"/>
  <c r="C5" i="104"/>
  <c r="B5" i="104"/>
  <c r="L4" i="104"/>
  <c r="K4" i="104"/>
  <c r="J4" i="104"/>
  <c r="I4" i="104"/>
  <c r="H4" i="104"/>
  <c r="G4" i="104"/>
  <c r="F4" i="104"/>
  <c r="E4" i="104"/>
  <c r="D4" i="104"/>
  <c r="C4" i="104"/>
  <c r="B4" i="104"/>
  <c r="L20" i="160"/>
  <c r="K20" i="160"/>
  <c r="J20" i="160"/>
  <c r="I20" i="160"/>
  <c r="H20" i="160"/>
  <c r="G20" i="160"/>
  <c r="F20" i="160"/>
  <c r="E20" i="160"/>
  <c r="D20" i="160"/>
  <c r="C20" i="160"/>
  <c r="B20" i="160"/>
  <c r="L19" i="160"/>
  <c r="K19" i="160"/>
  <c r="J19" i="160"/>
  <c r="I19" i="160"/>
  <c r="H19" i="160"/>
  <c r="G19" i="160"/>
  <c r="F19" i="160"/>
  <c r="E19" i="160"/>
  <c r="D19" i="160"/>
  <c r="C19" i="160"/>
  <c r="B19" i="160"/>
  <c r="L17" i="160"/>
  <c r="K17" i="160"/>
  <c r="J17" i="160"/>
  <c r="I17" i="160"/>
  <c r="H17" i="160"/>
  <c r="G17" i="160"/>
  <c r="F17" i="160"/>
  <c r="E17" i="160"/>
  <c r="D17" i="160"/>
  <c r="C17" i="160"/>
  <c r="B17" i="160"/>
  <c r="L16" i="160"/>
  <c r="K16" i="160"/>
  <c r="J16" i="160"/>
  <c r="I16" i="160"/>
  <c r="H16" i="160"/>
  <c r="G16" i="160"/>
  <c r="F16" i="160"/>
  <c r="E16" i="160"/>
  <c r="D16" i="160"/>
  <c r="C16" i="160"/>
  <c r="B16" i="160"/>
  <c r="L14" i="160"/>
  <c r="K14" i="160"/>
  <c r="J14" i="160"/>
  <c r="I14" i="160"/>
  <c r="H14" i="160"/>
  <c r="G14" i="160"/>
  <c r="F14" i="160"/>
  <c r="E14" i="160"/>
  <c r="D14" i="160"/>
  <c r="C14" i="160"/>
  <c r="B14" i="160"/>
  <c r="L13" i="160"/>
  <c r="K13" i="160"/>
  <c r="J13" i="160"/>
  <c r="I13" i="160"/>
  <c r="H13" i="160"/>
  <c r="G13" i="160"/>
  <c r="F13" i="160"/>
  <c r="E13" i="160"/>
  <c r="D13" i="160"/>
  <c r="C13" i="160"/>
  <c r="B13" i="160"/>
  <c r="L11" i="160"/>
  <c r="K11" i="160"/>
  <c r="J11" i="160"/>
  <c r="I11" i="160"/>
  <c r="H11" i="160"/>
  <c r="G11" i="160"/>
  <c r="F11" i="160"/>
  <c r="E11" i="160"/>
  <c r="D11" i="160"/>
  <c r="C11" i="160"/>
  <c r="B11" i="160"/>
  <c r="L10" i="160"/>
  <c r="K10" i="160"/>
  <c r="J10" i="160"/>
  <c r="I10" i="160"/>
  <c r="H10" i="160"/>
  <c r="G10" i="160"/>
  <c r="F10" i="160"/>
  <c r="E10" i="160"/>
  <c r="D10" i="160"/>
  <c r="C10" i="160"/>
  <c r="B10" i="160"/>
  <c r="L8" i="160"/>
  <c r="K8" i="160"/>
  <c r="J8" i="160"/>
  <c r="I8" i="160"/>
  <c r="H8" i="160"/>
  <c r="G8" i="160"/>
  <c r="F8" i="160"/>
  <c r="E8" i="160"/>
  <c r="D8" i="160"/>
  <c r="C8" i="160"/>
  <c r="B8" i="160"/>
  <c r="L7" i="160"/>
  <c r="K7" i="160"/>
  <c r="J7" i="160"/>
  <c r="I7" i="160"/>
  <c r="H7" i="160"/>
  <c r="G7" i="160"/>
  <c r="F7" i="160"/>
  <c r="E7" i="160"/>
  <c r="D7" i="160"/>
  <c r="C7" i="160"/>
  <c r="B7" i="160"/>
  <c r="L5" i="160"/>
  <c r="K5" i="160"/>
  <c r="J5" i="160"/>
  <c r="I5" i="160"/>
  <c r="H5" i="160"/>
  <c r="G5" i="160"/>
  <c r="F5" i="160"/>
  <c r="E5" i="160"/>
  <c r="D5" i="160"/>
  <c r="C5" i="160"/>
  <c r="B5" i="160"/>
  <c r="L4" i="160"/>
  <c r="K4" i="160"/>
  <c r="J4" i="160"/>
  <c r="I4" i="160"/>
  <c r="H4" i="160"/>
  <c r="G4" i="160"/>
  <c r="F4" i="160"/>
  <c r="E4" i="160"/>
  <c r="D4" i="160"/>
  <c r="C4" i="160"/>
  <c r="B4" i="160"/>
</calcChain>
</file>

<file path=xl/sharedStrings.xml><?xml version="1.0" encoding="utf-8"?>
<sst xmlns="http://schemas.openxmlformats.org/spreadsheetml/2006/main" count="3138" uniqueCount="321">
  <si>
    <t xml:space="preserve">Новотель Резорт и спа Красная Поляна  / Novotel Resort and spa Krasnaya Polyana </t>
  </si>
  <si>
    <t>Тариф "C завтраками"/ "Bed and breakfast" rates</t>
  </si>
  <si>
    <t>Открытые тарифы/ Open rates</t>
  </si>
  <si>
    <t>C завтраками/ Bed and breakfast</t>
  </si>
  <si>
    <t>Супериор Кинг/Твин (вид во внутренний двор)/ Superior King,Twin (yard view)</t>
  </si>
  <si>
    <t>Супериор Кинг/Твин (вид на бассейн) Superior King, Twin (pool view)</t>
  </si>
  <si>
    <t>Супериор Кинг/Твин (боковой вид на горы) Superior King, Twin (side mountain view)</t>
  </si>
  <si>
    <t>Супериор Кинг/Твин (вид на горы)/ Superior King, Twin (mountain view)</t>
  </si>
  <si>
    <t>Супериор Кинг/Твин (вид на горы)  для мало мобильной категории гражадан  Superior King, Twin hospitallity room (mountain view)</t>
  </si>
  <si>
    <t>Бесплатный беспроводной интернет на всей территории отеля/ Wi-Fi;</t>
  </si>
  <si>
    <t>Чай/кофе, вода в номера/tea and coffee in the room;</t>
  </si>
  <si>
    <t>Подъем до уровня +960 м./ Free of charge access to a cable car "Krasnaya Polyana" К-1  (Polyana 540 - Polyana 960);</t>
  </si>
  <si>
    <t>в том числе НДС, предусмотренный НК РФ</t>
  </si>
  <si>
    <t>Условия / Conditions:</t>
  </si>
  <si>
    <r>
      <rPr>
        <sz val="9"/>
        <color theme="1"/>
        <rFont val="Times New Roman"/>
        <charset val="204"/>
      </rPr>
      <t>Период бронирования</t>
    </r>
    <r>
      <rPr>
        <b/>
        <sz val="9"/>
        <color theme="1"/>
        <rFont val="Times New Roman"/>
        <charset val="204"/>
      </rPr>
      <t xml:space="preserve">: 17.09.2025 -  28.12.2025  /  </t>
    </r>
    <r>
      <rPr>
        <sz val="9"/>
        <color theme="1"/>
        <rFont val="Times New Roman"/>
        <charset val="204"/>
      </rPr>
      <t>Period of sales</t>
    </r>
    <r>
      <rPr>
        <b/>
        <sz val="9"/>
        <color theme="1"/>
        <rFont val="Times New Roman"/>
        <charset val="204"/>
      </rPr>
      <t>: 17.09.2025 -  28.12.2025</t>
    </r>
  </si>
  <si>
    <r>
      <rPr>
        <sz val="9"/>
        <color theme="1"/>
        <rFont val="Times New Roman"/>
        <charset val="204"/>
      </rPr>
      <t>Период бронирования</t>
    </r>
    <r>
      <rPr>
        <b/>
        <sz val="9"/>
        <color theme="1"/>
        <rFont val="Times New Roman"/>
        <charset val="204"/>
      </rPr>
      <t xml:space="preserve">: 17.09.2025 -  28.12.2025  /  </t>
    </r>
    <r>
      <rPr>
        <sz val="9"/>
        <color theme="1"/>
        <rFont val="Times New Roman"/>
        <charset val="204"/>
      </rPr>
      <t>Period of sales</t>
    </r>
    <r>
      <rPr>
        <b/>
        <sz val="9"/>
        <color theme="1"/>
        <rFont val="Times New Roman"/>
        <charset val="204"/>
      </rPr>
      <t>: 17.09.2025 -  28.12.2026</t>
    </r>
  </si>
  <si>
    <t xml:space="preserve">Тариф не доступен на период 26.10.25-02.11.25, включительно </t>
  </si>
  <si>
    <t>Ограничения / Restrictions</t>
  </si>
  <si>
    <t xml:space="preserve">Минимальное количество ночей проживания: 4 ночи / Minimum stay 4 nights </t>
  </si>
  <si>
    <t xml:space="preserve">Максимальное количество ночей проживания: 4 ночи / Maximum stay 4 nights </t>
  </si>
  <si>
    <t>Условия аннуляции/ Cancellation policy:</t>
  </si>
  <si>
    <r>
      <rPr>
        <sz val="9"/>
        <color theme="1"/>
        <rFont val="Times New Roman"/>
        <charset val="204"/>
      </rPr>
      <t xml:space="preserve">Бронирование может быть отменено без штрафных санкций за </t>
    </r>
    <r>
      <rPr>
        <b/>
        <sz val="9"/>
        <color theme="1"/>
        <rFont val="Times New Roman"/>
        <charset val="204"/>
      </rPr>
      <t>24</t>
    </r>
    <r>
      <rPr>
        <sz val="9"/>
        <color theme="1"/>
        <rFont val="Times New Roman"/>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charset val="204"/>
      </rPr>
      <t>24</t>
    </r>
    <r>
      <rPr>
        <sz val="9"/>
        <color theme="1"/>
        <rFont val="Times New Roman"/>
        <charset val="204"/>
      </rPr>
      <t xml:space="preserve"> hours before arrival. Cancellation after the specified time - a penalty - the cost of the first night of stay. </t>
    </r>
  </si>
  <si>
    <t>Нетто тарифы/ Net rates</t>
  </si>
  <si>
    <t>В стоимость включено/ Rates include:</t>
  </si>
  <si>
    <t>Улучшенный номер, вид во двор - с двуспальной кроватью, с 2 односпальными кроватями</t>
  </si>
  <si>
    <t>Улучшенный номер, вид на бассейн - с двуспальной кроватью, с 2 односпальными кроватями</t>
  </si>
  <si>
    <t>Улучшенный номер, боковой вид на горы - с двуспальной кроватью, с 2 односпальными кроватями</t>
  </si>
  <si>
    <t>Улучшенный номер, вид на горы - с двуспальной кроватью, с 2 односпальными кроватями</t>
  </si>
  <si>
    <t>Улучшенный номер, вид на горы - для людей с ограниченными возможностями</t>
  </si>
  <si>
    <t>Представительский номер с двуспальной кроватью</t>
  </si>
  <si>
    <t>Номер Люкс с двуспальной кроватью</t>
  </si>
  <si>
    <t>Президентский Люкс, с террасой - с 3 спальнями</t>
  </si>
  <si>
    <t>от 1 до 6</t>
  </si>
  <si>
    <t>Даты тарифа</t>
  </si>
  <si>
    <t>Период продажи: 25.03.2026 - 23.12.2026 вкл-но
Период проживания: 25.03.2026 - 24.12.2026 вкл-но</t>
  </si>
  <si>
    <t>проживание в номере выбранной категории
завтрак "шведский стол"
подъем до уровня +960 м
посещение термальной спа-зоны и открытого бассейна в отеле Novotel Resort&amp;SPA</t>
  </si>
  <si>
    <r>
      <rPr>
        <sz val="9"/>
        <color theme="1"/>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color theme="1"/>
        <rFont val="Times New Roman"/>
        <charset val="204"/>
      </rPr>
      <t xml:space="preserve">
The reservation can be canceled without penalty up to 24 hours before arrival. Cancellation after the specified time - a penalty - the cost of the first night of stay.</t>
    </r>
  </si>
  <si>
    <t xml:space="preserve">Ограничения / Restrictions </t>
  </si>
  <si>
    <t>Закрытый период: 
07.06.26 – 11.06.26 вкл-но.
Stop sale:
07.06.26 – 11.06.26 incl.</t>
  </si>
  <si>
    <r>
      <rPr>
        <b/>
        <sz val="9"/>
        <rFont val="Times New Roman"/>
        <charset val="204"/>
      </rPr>
      <t xml:space="preserve">Ежегодные регламентные работы на канатных дорогах курорта Красная Поляна </t>
    </r>
    <r>
      <rPr>
        <sz val="9"/>
        <rFont val="Times New Roman"/>
        <charset val="204"/>
      </rPr>
      <t>пройдут с 16 марта по 24 июня 2026 года.
С 10 по 31 мая будут закрыты канатные дороги Центрального сектора: («Красная Поляна» 540-960 м, «Реликтовый лес» 960-1460 м, «Вершина» 1460-2200 м, «Аибга» 2200-2050 м, «Черная Пирамида» 2050-2300 м).
На время регламентных работ между уровнями 540-960 м будут курсировать шаттлы курорта.
С 16 марта по 24 апреля будет закрыта канатная дорога Восточного сектора К‑13 «Водопад Поликаря. С 1 апреля по 24 апреля будут закрыты канатные дороги К‑10 «Восточный лес» и К‑12 «Старт чемпиона». К‑8 «Снежная звезда»: закрыта с 1 по 24 июня.</t>
    </r>
  </si>
  <si>
    <t>Новотель Красная Поляна Сочи 5*/ Novotel Resort Krasnaya Polyana Sochi 5*</t>
  </si>
  <si>
    <t>Тариф "Без питания"/ "Room only" rates</t>
  </si>
  <si>
    <t>Тариф доступен на период с 13.04.26-31.05.26, включительно и с 01.10.26-24.12.26 включительно</t>
  </si>
  <si>
    <t>Тариф не доступен на период 01.04.26-12.04.26, включительно  и с 01.06.26-30.09.26 включительно</t>
  </si>
  <si>
    <t>проживание в номере выбранной категории
подъем до уровня +960 м
посещение термальной спа-зоны и открытого бассейна в отеле Novotel Resort&amp;SPA</t>
  </si>
  <si>
    <r>
      <rPr>
        <sz val="9"/>
        <color indexed="8"/>
        <rFont val="Times New Roman"/>
        <charset val="204"/>
      </rPr>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t>
    </r>
    <r>
      <rPr>
        <sz val="9"/>
        <color indexed="10"/>
        <rFont val="Times New Roman"/>
        <charset val="204"/>
      </rPr>
      <t xml:space="preserve">
</t>
    </r>
  </si>
  <si>
    <t>Делюкс/ Deluxe</t>
  </si>
  <si>
    <t>Люкс/ Suite</t>
  </si>
  <si>
    <t>Тариф "Раннее бронирование со скидкой 10%"</t>
  </si>
  <si>
    <t>ВАЖНО:</t>
  </si>
  <si>
    <t>Доступен для бронирования от 7 до 14 дней до заезда.</t>
  </si>
  <si>
    <r>
      <rPr>
        <sz val="9"/>
        <color theme="1"/>
        <rFont val="Times New Roman"/>
        <charset val="204"/>
      </rP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charset val="204"/>
      </rPr>
      <t xml:space="preserve">100% </t>
    </r>
    <r>
      <rPr>
        <sz val="9"/>
        <color indexed="8"/>
        <rFont val="Times New Roman"/>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charset val="204"/>
      </rPr>
      <t>100%</t>
    </r>
    <r>
      <rPr>
        <sz val="9"/>
        <color indexed="8"/>
        <rFont val="Times New Roman"/>
        <charset val="204"/>
      </rPr>
      <t xml:space="preserve"> of the cost of the reservation.</t>
    </r>
  </si>
  <si>
    <t>Тариф "Раннее бронирование со скидкой 15%"</t>
  </si>
  <si>
    <t xml:space="preserve">Доступен для бронирования от 15 дней до заезда. </t>
  </si>
  <si>
    <r>
      <rPr>
        <sz val="9"/>
        <color theme="1"/>
        <rFont val="Times New Roman"/>
        <charset val="204"/>
      </rPr>
      <t xml:space="preserve">Дополнительно на каждый день проживания в стоимость заявки добавляются  ски-пассы  для каждого взрослого, стоимость:
</t>
    </r>
    <r>
      <rPr>
        <b/>
        <sz val="9"/>
        <rFont val="Times New Roman"/>
        <charset val="204"/>
      </rPr>
      <t xml:space="preserve">09.01.2025 - 12.04.2026 включительно - 3500 рублей. </t>
    </r>
    <r>
      <rPr>
        <sz val="9"/>
        <color theme="1"/>
        <rFont val="Times New Roman"/>
        <charset val="204"/>
      </rPr>
      <t xml:space="preserve">
При размещении дополнительных гостей, также на каждый день проживания добавляются в стоимость заявки ски-пассы на каждого взрослого гостя:
</t>
    </r>
    <r>
      <rPr>
        <b/>
        <sz val="9"/>
        <rFont val="Times New Roman"/>
        <charset val="204"/>
      </rPr>
      <t>09.01.2025 - 12.04.2026 включительно - 3500 рублей</t>
    </r>
    <r>
      <rPr>
        <sz val="9"/>
        <color rgb="FFFF0000"/>
        <rFont val="Times New Roman"/>
        <charset val="204"/>
      </rPr>
      <t>.</t>
    </r>
    <r>
      <rPr>
        <sz val="9"/>
        <color theme="1"/>
        <rFont val="Times New Roman"/>
        <charset val="204"/>
      </rPr>
      <t xml:space="preserve"> </t>
    </r>
  </si>
  <si>
    <t>В Тravelline тариф выгружается с учетом стоимости ски-пассов на каждого взрослого в заявке. В заявки, направляемые вручную по почте, дополнительно на каждый день проживания в стоимость добавляется стоимость ски-пассов для каждого взрослого самостоятельно.</t>
  </si>
  <si>
    <t>*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t>
  </si>
  <si>
    <t>В стоимость включено:</t>
  </si>
  <si>
    <t>Проживание в номере выбранной категории;
Завтрак в формате "Шведский стол";
Посещение термальной спа-зоны и открытого бассейна в отеле Novotel Resort&amp;SPA;
Посещение тренажерного зала;
Услуги парковки автомобиля на Поляне 960 (крытая и открытая парковка);
Подъём по канатной дороге с Поляны 540 на Поляну 960;
Wi-Fi на территории всего отеля;</t>
  </si>
  <si>
    <t>Даты тарифа:</t>
  </si>
  <si>
    <t xml:space="preserve">Период продажи: 31.10.2025 - 11.04.2026
Период проживания: 09.01.2026 - 12.04.2026       </t>
  </si>
  <si>
    <t>Условия аннуляции:</t>
  </si>
  <si>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</si>
  <si>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Novotel Resort&amp;Spa Krasnaya Polyana 5*</t>
  </si>
  <si>
    <t>тариф "Каникулы в горах. Весна" (BRIGHT)</t>
  </si>
  <si>
    <t>OPEN RATES</t>
  </si>
  <si>
    <t>завтраки формата "Шведский стол"</t>
  </si>
  <si>
    <r>
      <rPr>
        <sz val="9"/>
        <color theme="1"/>
        <rFont val="Times New Roman"/>
        <charset val="204"/>
      </rPr>
      <t xml:space="preserve">Бесплатное размещение 2-х детей до 15 лет вкл-но. Бесплатно предоставляются завтраки для 2-х детей и одно дополнительное место в номерах высокой категории. Второй ребенок размещается на основных спальных местах.В категориях Супериор не устанавливаются доп.места (2-ое детей размещаются только на основных местах).
Дополнительно  ЕДИНОРАЗОВО в стоимость заявки добавляется стоимость купонной книги для каждого взрослого:
</t>
    </r>
    <r>
      <rPr>
        <sz val="9"/>
        <rFont val="Times New Roman"/>
        <charset val="204"/>
      </rPr>
      <t>15.03.2026 - 31.05.2026 включительно - 2500 руб/взр.</t>
    </r>
    <r>
      <rPr>
        <sz val="9"/>
        <color rgb="FFFF0000"/>
        <rFont val="Times New Roman"/>
        <charset val="204"/>
      </rPr>
      <t xml:space="preserve">
</t>
    </r>
    <r>
      <rPr>
        <sz val="9"/>
        <color theme="1"/>
        <rFont val="Times New Roman"/>
        <charset val="204"/>
      </rPr>
      <t>При размещении дополнительных гостей, также ЕДИНОРАЗОВО  добавляется стоимость купонной книги для каждого взрослого:
15.03.2026 - 31.05.2026 включительно - 2500 руб/взр.</t>
    </r>
  </si>
  <si>
    <t>Проживание в номере выбранной категории;
Завтрак в формате "Шведский стол";
Посещение термальной спа-зоны и открытого бассейна в отеле Novotel Resort&amp;SPA;
Посещение тренажерного зала;
Услуги парковки автомобиля на Поляне 960 (крытая и открытая парковка);
Подъём по канатной дороге с Поляны 540 на Поляну 960;
Wi-Fi на территории всего отеля;
Бесплатное размещение 2-х детей до 15 лет вкл-но. Бесплатно предоставляются завтраки для 2-х детей и одно дополнительное место в номерах высокой категории. Второй ребенок размещается на основных спальных местах.В категориях Супериор не устанавливаются доп.места (2-ое детей размещаются только на основных местах).</t>
  </si>
  <si>
    <t>По купонной книге в предложение "Каникулы в горях.Весна" входят бесплатно:</t>
  </si>
  <si>
    <t>1. Прогулочные билеты "Панорама Красной Поляны" (для всех гостей, проживающих в номере);
2. Посещение Хаски центра (для всех гостей, проживающих в номере);
3. Посещение мини-зоопарка «Капибара и друзья» (для всех гостей, проживающих в номере);
4. Один маршрут веревочного парка (для всех гостей, проживающих в номере), услуга доступна при проживании с 01.05.2026;
5. Скидка 20% на занятие с инструктором в школе катания "Три вершины";
6. Скидка 30% на прокат горнолыжного оборудования. Действует в пунктах проката на уровнях 540 и 960;
7. Спецтариф: Ферма северных оленей + Дача Альпача
Прогулка по парку «Лес чудес», знакомство с оленями и альпаками. Входной билет — 800 ₽. Дети до 4 лет — бесплатно.;
8. Скидка 30% на аренду роликов или скейтборда в школе катания «Три вершины»
Скидка 30% на 1 час проката для всех проживающих в номере в подарок (С даты открытия школы, ориентировочно с середины апреля)
9. Стикерпак в подарок (1 стикер на номер).</t>
  </si>
  <si>
    <t xml:space="preserve">Период продажи: 20.02.2026 - 30.05.2026
Период проживания: 15.03.2026 - 31.05.2026 </t>
  </si>
  <si>
    <t>Дополнительно:</t>
  </si>
  <si>
    <t>Услуги и бонусы предложения действуют только в период проживания и предоставляются однократно, согласно условиям в купонной книге. Купонная книга выдается при заселении из расчета: 1 номер = 1 книга. Предложение ограничено и не комбинируется с другими действующими акциями отеля.
НАО «Красная поляна» оставляет за собой право изменять услуги в составе пакета. Предоставление услуг может зависеть от погодных условий и графика работы канатных дорог.</t>
  </si>
  <si>
    <t xml:space="preserve">NETTO  RATES </t>
  </si>
  <si>
    <t>Ограничения  / Restrictions</t>
  </si>
  <si>
    <t>Минимальное количество ночей проживания в дату заезда - Min stay for arrival date*</t>
  </si>
  <si>
    <t>18.02.23-21.02.23, включительно - min stay 5 nights / 18.02.23-21.02.23, included - min stay 5 nights</t>
  </si>
  <si>
    <t>22.02.23 - 23.02.23 включительно, запрет заезда в указанную дату / close to arrival for the period 22.02.23 - 23.02.23, included</t>
  </si>
  <si>
    <t>24.02.23 - min stay 5 nights / 24.02.23 - min stay 5 nights</t>
  </si>
  <si>
    <t>На период 22.02.23-25.02.23 Базовый тариф не доступен, тариф невозвратный со 100% оплатой.</t>
  </si>
  <si>
    <t>Тариф "Без питания"/ "Room only" rates Нетто тарифы/ Net rates</t>
  </si>
  <si>
    <t xml:space="preserve">Супериор Кинг/Твин (вид на горы)  для мало мобильной категории гражадан </t>
  </si>
  <si>
    <t>Президентский Люкс/ Presidential Suite</t>
  </si>
  <si>
    <t>NETTO  RATES BRIGHT FIT15</t>
  </si>
  <si>
    <t>Супериор Кинг/Твин (вид на горы)  для мало мобильной категории гражадан  Superior King, Twin hospitality room (mountain view)</t>
  </si>
  <si>
    <r>
      <rPr>
        <sz val="8"/>
        <color theme="1"/>
        <rFont val="Times New Roman"/>
        <charset val="204"/>
      </rPr>
      <t xml:space="preserve">Тарифы «Раннего бронирования»  являются невозвратными. В случае сокращения или отмены бронирования, взимается штраф в размере </t>
    </r>
    <r>
      <rPr>
        <b/>
        <sz val="8"/>
        <color indexed="8"/>
        <rFont val="Times New Roman"/>
        <charset val="204"/>
      </rPr>
      <t xml:space="preserve">100% </t>
    </r>
    <r>
      <rPr>
        <sz val="8"/>
        <color indexed="8"/>
        <rFont val="Times New Roman"/>
        <charset val="204"/>
      </rPr>
      <t xml:space="preserve">от стоимости бронирования, совершенного Заказчиком/
"Early booking" rates are non-refundable. In case of reduction or cancellation of the reservation, a penalty - </t>
    </r>
    <r>
      <rPr>
        <b/>
        <sz val="8"/>
        <color indexed="8"/>
        <rFont val="Times New Roman"/>
        <charset val="204"/>
      </rPr>
      <t>100%</t>
    </r>
    <r>
      <rPr>
        <sz val="8"/>
        <color indexed="8"/>
        <rFont val="Times New Roman"/>
        <charset val="204"/>
      </rPr>
      <t xml:space="preserve"> of the cost of the reservation.</t>
    </r>
  </si>
  <si>
    <t>Супериор Кинг/Твин (вид на горы)  для мало мобильной категории гражадан</t>
  </si>
  <si>
    <t>NETTO  RATES / BRIGHT FIT18</t>
  </si>
  <si>
    <t>Закрытый период: 
07.06.26 – 11.06.26 вкл-но, 15.06.26-18.06.26 вкл-но.
Stop sale:
07.06.26 – 11.06.26 incl, 15.06.26-18.06.26 incl.</t>
  </si>
  <si>
    <t>NETTO  RATES /  BRIGHT FIT18+25</t>
  </si>
  <si>
    <t>данным цветом выделены изменения стоимости номеров, ввиду высокого сезона, прошу проверить.</t>
  </si>
  <si>
    <r>
      <rPr>
        <sz val="9"/>
        <color indexed="8"/>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sz val="9"/>
        <color indexed="10"/>
        <rFont val="Times New Roman"/>
        <charset val="204"/>
      </rPr>
      <t xml:space="preserve">
</t>
    </r>
  </si>
  <si>
    <t>Условия/ Conditions:</t>
  </si>
  <si>
    <r>
      <rPr>
        <sz val="9"/>
        <color theme="1"/>
        <rFont val="Times New Roman"/>
        <charset val="204"/>
      </rPr>
      <t>Период бронирования</t>
    </r>
    <r>
      <rPr>
        <b/>
        <sz val="9"/>
        <color theme="1"/>
        <rFont val="Times New Roman"/>
        <charset val="204"/>
      </rPr>
      <t>: 15.03.2023 - 29</t>
    </r>
    <r>
      <rPr>
        <b/>
        <sz val="9"/>
        <color theme="1"/>
        <rFont val="Times New Roman"/>
        <charset val="204"/>
      </rPr>
      <t>.09.2023</t>
    </r>
    <r>
      <rPr>
        <b/>
        <sz val="9"/>
        <color theme="1"/>
        <rFont val="Times New Roman"/>
        <charset val="204"/>
      </rPr>
      <t xml:space="preserve"> /  </t>
    </r>
    <r>
      <rPr>
        <sz val="9"/>
        <color theme="1"/>
        <rFont val="Times New Roman"/>
        <charset val="204"/>
      </rPr>
      <t>Period of sales</t>
    </r>
    <r>
      <rPr>
        <b/>
        <sz val="9"/>
        <color theme="1"/>
        <rFont val="Times New Roman"/>
        <charset val="204"/>
      </rPr>
      <t>: 15.03.2023 - 29.09.2023</t>
    </r>
  </si>
  <si>
    <r>
      <rPr>
        <sz val="9"/>
        <color theme="1"/>
        <rFont val="Times New Roman"/>
        <charset val="204"/>
      </rPr>
      <t xml:space="preserve">Период проживания: </t>
    </r>
    <r>
      <rPr>
        <b/>
        <sz val="9"/>
        <color theme="1"/>
        <rFont val="Times New Roman"/>
        <charset val="204"/>
      </rPr>
      <t xml:space="preserve">с 01.07.2023 - 30.09.2023 </t>
    </r>
    <r>
      <rPr>
        <sz val="9"/>
        <color theme="1"/>
        <rFont val="Times New Roman"/>
        <charset val="204"/>
      </rPr>
      <t xml:space="preserve">/ Period of stay: </t>
    </r>
    <r>
      <rPr>
        <b/>
        <sz val="9"/>
        <color theme="1"/>
        <rFont val="Times New Roman"/>
        <charset val="204"/>
      </rPr>
      <t>01.07.2023 - 30.09.2023</t>
    </r>
  </si>
  <si>
    <r>
      <rPr>
        <sz val="9"/>
        <color theme="1"/>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color theme="1"/>
        <rFont val="Times New Roman"/>
        <charset val="204"/>
      </rPr>
      <t xml:space="preserve">
The reservation can be canceled without penalty up to 24 hours before arrival. Cancellation after the specified time - a penalty - the cost of the first night of stay.
</t>
    </r>
    <r>
      <rPr>
        <sz val="9"/>
        <color indexed="8"/>
        <rFont val="Times New Roman"/>
        <charset val="204"/>
      </rPr>
      <t xml:space="preserve">
</t>
    </r>
  </si>
  <si>
    <t>Закрытые даты: 07-11.06.2026 / Stop sale: 07-11.06.2026</t>
  </si>
  <si>
    <t>Новотель Резорт и Спа Красная Поляна Сочи / Novotel Resort &amp; SPA Krasnaya Polyana Sochi 5*</t>
  </si>
  <si>
    <t>На период 18.02.23-25.02.23 Базовый тариф не доступен, тариф невозвратный со 100% оплатой.</t>
  </si>
  <si>
    <r>
      <rPr>
        <sz val="9"/>
        <color theme="1"/>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t>
    </r>
    <r>
      <rPr>
        <b/>
        <sz val="9"/>
        <color theme="1"/>
        <rFont val="Times New Roman"/>
        <charset val="204"/>
      </rPr>
      <t>30.12.2022-08.01.2023, включительно</t>
    </r>
    <r>
      <rPr>
        <sz val="9"/>
        <color theme="1"/>
        <rFont val="Times New Roman"/>
        <charset val="204"/>
      </rPr>
      <t>, -  бесплатная отмена бронирования за 3</t>
    </r>
    <r>
      <rPr>
        <b/>
        <sz val="9"/>
        <color theme="1"/>
        <rFont val="Times New Roman"/>
        <charset val="204"/>
      </rPr>
      <t>0</t>
    </r>
    <r>
      <rPr>
        <sz val="9"/>
        <color theme="1"/>
        <rFont val="Times New Roman"/>
        <charset val="204"/>
      </rPr>
      <t xml:space="preserve"> дней до заезда. Бронирование должно быть </t>
    </r>
    <r>
      <rPr>
        <b/>
        <sz val="9"/>
        <color theme="1"/>
        <rFont val="Times New Roman"/>
        <charset val="204"/>
      </rPr>
      <t>100%</t>
    </r>
    <r>
      <rPr>
        <sz val="9"/>
        <color theme="1"/>
        <rFont val="Times New Roman"/>
        <charset val="204"/>
      </rPr>
      <t xml:space="preserve"> предоплаченным Заказчиком. Отмена после указанного времени – штраф в </t>
    </r>
    <r>
      <rPr>
        <b/>
        <sz val="9"/>
        <color theme="1"/>
        <rFont val="Times New Roman"/>
        <charset val="204"/>
      </rPr>
      <t>100%</t>
    </r>
    <r>
      <rPr>
        <sz val="9"/>
        <color theme="1"/>
        <rFont val="Times New Roman"/>
        <charset val="204"/>
      </rPr>
      <t xml:space="preserve"> размере от стоимости бронирования.
The reservation can be canceled without penalty up to 24 hours before arrival. Cancellation after the specified time - a penalty - the cost of the first night of stay.
 For the period </t>
    </r>
    <r>
      <rPr>
        <b/>
        <sz val="9"/>
        <color theme="1"/>
        <rFont val="Times New Roman"/>
        <charset val="204"/>
      </rPr>
      <t>30.12.2022-08.01.2023 inclusive</t>
    </r>
    <r>
      <rPr>
        <sz val="9"/>
        <color theme="1"/>
        <rFont val="Times New Roman"/>
        <charset val="204"/>
      </rPr>
      <t>, - free cancellation 3</t>
    </r>
    <r>
      <rPr>
        <b/>
        <sz val="9"/>
        <color theme="1"/>
        <rFont val="Times New Roman"/>
        <charset val="204"/>
      </rPr>
      <t>0</t>
    </r>
    <r>
      <rPr>
        <sz val="9"/>
        <color theme="1"/>
        <rFont val="Times New Roman"/>
        <charset val="204"/>
      </rPr>
      <t xml:space="preserve"> days before arrival. Reservation must be </t>
    </r>
    <r>
      <rPr>
        <b/>
        <sz val="9"/>
        <color theme="1"/>
        <rFont val="Times New Roman"/>
        <charset val="204"/>
      </rPr>
      <t>100%</t>
    </r>
    <r>
      <rPr>
        <sz val="9"/>
        <color theme="1"/>
        <rFont val="Times New Roman"/>
        <charset val="204"/>
      </rPr>
      <t xml:space="preserve"> prepaid by the Customer. Cancellation after the specified time - a penalty - </t>
    </r>
    <r>
      <rPr>
        <b/>
        <sz val="9"/>
        <color theme="1"/>
        <rFont val="Times New Roman"/>
        <charset val="204"/>
      </rPr>
      <t>100%</t>
    </r>
    <r>
      <rPr>
        <sz val="9"/>
        <color theme="1"/>
        <rFont val="Times New Roman"/>
        <charset val="204"/>
      </rPr>
      <t xml:space="preserve"> of the cost of the reservation.</t>
    </r>
    <r>
      <rPr>
        <sz val="9"/>
        <color indexed="8"/>
        <rFont val="Times New Roman"/>
        <charset val="204"/>
      </rPr>
      <t xml:space="preserve">
</t>
    </r>
    <r>
      <rPr>
        <b/>
        <sz val="11"/>
        <color rgb="FFFF0000"/>
        <rFont val="Times New Roman"/>
        <charset val="204"/>
      </rPr>
      <t>На период 18.02.23-25.02.23 Базовый тариф не доступен, тариф невозвратный со 100% оплатой.</t>
    </r>
    <r>
      <rPr>
        <sz val="9"/>
        <color indexed="8"/>
        <rFont val="Times New Roman"/>
        <charset val="204"/>
      </rPr>
      <t xml:space="preserve">
</t>
    </r>
  </si>
  <si>
    <t>Тариф "Раннее бронирование" на базе завтраков/ "Early booking" rates (BB) 15% discount</t>
  </si>
  <si>
    <t>Супериор Кинг/Твин (вид на внутренний двор)/ Superior King,Twin (yard view)</t>
  </si>
  <si>
    <t>Супериор Кинг/Твин (вид на город)/ Superior King, Twin (city view)</t>
  </si>
  <si>
    <t>Условия/Conditions:</t>
  </si>
  <si>
    <r>
      <rPr>
        <sz val="9"/>
        <color theme="1"/>
        <rFont val="Times New Roman"/>
        <charset val="204"/>
      </rPr>
      <t xml:space="preserve">Мин срок бронирования до заезда: </t>
    </r>
    <r>
      <rPr>
        <b/>
        <sz val="9"/>
        <color indexed="8"/>
        <rFont val="Times New Roman"/>
        <charset val="204"/>
      </rPr>
      <t>15</t>
    </r>
    <r>
      <rPr>
        <sz val="9"/>
        <color indexed="8"/>
        <rFont val="Times New Roman"/>
        <charset val="204"/>
      </rPr>
      <t xml:space="preserve"> дней/ Min. Booking period before arrival: </t>
    </r>
    <r>
      <rPr>
        <b/>
        <sz val="9"/>
        <color indexed="8"/>
        <rFont val="Times New Roman"/>
        <charset val="204"/>
      </rPr>
      <t>15</t>
    </r>
    <r>
      <rPr>
        <sz val="9"/>
        <color indexed="8"/>
        <rFont val="Times New Roman"/>
        <charset val="204"/>
      </rPr>
      <t xml:space="preserve"> days.</t>
    </r>
  </si>
  <si>
    <t>НДС 20% (в рублях) за номер в сутки/ VAT 20%</t>
  </si>
  <si>
    <t>Тариф является невозвратным. В случае сокращения или отмены бронирования, взимается штраф в размере 100% от стоимости бронирования, совершенного Заказчиком/
Rate is non-refundable. In case of reduction or cancellation of the reservation, a penalty - 100% of the cost of the reservation.</t>
  </si>
  <si>
    <t>Тариф "Раннее бронирование" на базе завтраков/ "Early booking" rates (BB) 10% discount</t>
  </si>
  <si>
    <r>
      <rPr>
        <sz val="9"/>
        <color theme="1"/>
        <rFont val="Times New Roman"/>
        <charset val="204"/>
      </rPr>
      <t xml:space="preserve">Мин срок бронирования до заезда: </t>
    </r>
    <r>
      <rPr>
        <b/>
        <sz val="9"/>
        <color theme="1"/>
        <rFont val="Times New Roman"/>
        <charset val="204"/>
      </rPr>
      <t>03</t>
    </r>
    <r>
      <rPr>
        <sz val="9"/>
        <color indexed="8"/>
        <rFont val="Times New Roman"/>
        <charset val="204"/>
      </rPr>
      <t xml:space="preserve"> дней/ Min. Booking period before arrival: </t>
    </r>
    <r>
      <rPr>
        <b/>
        <sz val="9"/>
        <color indexed="8"/>
        <rFont val="Times New Roman"/>
        <charset val="204"/>
      </rPr>
      <t>03</t>
    </r>
    <r>
      <rPr>
        <sz val="9"/>
        <color indexed="8"/>
        <rFont val="Times New Roman"/>
        <charset val="204"/>
      </rPr>
      <t xml:space="preserve"> days.</t>
    </r>
  </si>
  <si>
    <t>Тариф не доступен до 30.09.22, включительно / The rate is not available until 30.09.22, inclusively</t>
  </si>
  <si>
    <t xml:space="preserve">% НДС согласно НК РФ </t>
  </si>
  <si>
    <r>
      <rPr>
        <sz val="9"/>
        <color theme="1"/>
        <rFont val="Times New Roman"/>
        <charset val="204"/>
      </rPr>
      <t>Мин срок бронирования до заезда: 14</t>
    </r>
    <r>
      <rPr>
        <sz val="9"/>
        <color indexed="8"/>
        <rFont val="Times New Roman"/>
        <charset val="204"/>
      </rPr>
      <t xml:space="preserve"> дней/ Min. Booking period before arrival: 14 days.</t>
    </r>
  </si>
  <si>
    <t>Новотель Резорт Красная Поляна Сочи 5*/ Novotel Resort Krasnaya Polyana Sochi 5*</t>
  </si>
  <si>
    <t>Специальный тариф "Зарядись энергий гор Активный пакет" / Special offer "Energize the Mountains Active"</t>
  </si>
  <si>
    <t>Супериор Кинг/Твин, вид на внутренний двор</t>
  </si>
  <si>
    <t>Супериор Кинг/Твин, боковой вид на горы</t>
  </si>
  <si>
    <t>Супериор Кинг/Твин, вид на горы</t>
  </si>
  <si>
    <t>Люкс</t>
  </si>
  <si>
    <t>Дополнительно ЕДИНОРАЗОВО добавляется в стоимость заявки купонные книги для каждого взрослого, стоимость - 1200 взрослый. При размещении дополнительных гостей, также ЕДИНОРАЗОВО добавляется в стоимость заявки купонные книжки на каждого гостя - 1200 взрослый. / Extra pay  for coupon book per every adult at once. Cost  - 1200 rub per adult at the main and extra bed.</t>
  </si>
  <si>
    <r>
      <rPr>
        <sz val="9"/>
        <rFont val="Times New Roman"/>
        <charset val="204"/>
      </rPr>
      <t xml:space="preserve">Период продажи: </t>
    </r>
    <r>
      <rPr>
        <b/>
        <sz val="9"/>
        <rFont val="Times New Roman"/>
        <charset val="204"/>
      </rPr>
      <t>с 05.08.2021 - 15.12.2021​</t>
    </r>
    <r>
      <rPr>
        <sz val="9"/>
        <rFont val="Times New Roman"/>
        <charset val="204"/>
      </rPr>
      <t xml:space="preserve">/ Period of sales: </t>
    </r>
    <r>
      <rPr>
        <b/>
        <sz val="9"/>
        <rFont val="Times New Roman"/>
        <charset val="204"/>
      </rPr>
      <t>с 05.08.2021 - 15.12.2021​</t>
    </r>
  </si>
  <si>
    <r>
      <rPr>
        <sz val="9"/>
        <rFont val="Times New Roman"/>
        <charset val="204"/>
      </rPr>
      <t xml:space="preserve">Период проживания: </t>
    </r>
    <r>
      <rPr>
        <b/>
        <sz val="9"/>
        <rFont val="Times New Roman"/>
        <charset val="204"/>
      </rPr>
      <t xml:space="preserve">с 01.10.2021 - 16.12.202​1 </t>
    </r>
    <r>
      <rPr>
        <sz val="9"/>
        <rFont val="Times New Roman"/>
        <charset val="204"/>
      </rPr>
      <t xml:space="preserve">/ Period of stay: </t>
    </r>
    <r>
      <rPr>
        <b/>
        <sz val="9"/>
        <rFont val="Times New Roman"/>
        <charset val="204"/>
      </rPr>
      <t>с 01.10.2021 - 16.12.202​1</t>
    </r>
  </si>
  <si>
    <t>Завтрак/ Breakfast;</t>
  </si>
  <si>
    <t>НДС 20% (в рублях) за номер в сутки/ VAT 20%;</t>
  </si>
  <si>
    <t>Купонная книга с 10 бесплатными активностями и скидками на другие акции Курорта / 
Coupon book with 10 free activities and discounts for other promotions of the Krasnaya Polyana Resort</t>
  </si>
  <si>
    <r>
      <rPr>
        <sz val="10"/>
        <color theme="1"/>
        <rFont val="Times New Roman"/>
        <charset val="204"/>
      </rPr>
      <t>По купонной книге в предложение</t>
    </r>
    <r>
      <rPr>
        <b/>
        <sz val="10"/>
        <rFont val="Times New Roman"/>
        <charset val="204"/>
      </rPr>
      <t> «Зарядись энергией гор - Активный» входят</t>
    </r>
    <r>
      <rPr>
        <sz val="10"/>
        <rFont val="Times New Roman"/>
        <charset val="204"/>
      </rPr>
      <t> </t>
    </r>
    <r>
      <rPr>
        <i/>
        <sz val="10"/>
        <rFont val="Times New Roman"/>
        <charset val="204"/>
      </rPr>
      <t>бесплатно* / The Special offer "Energize the Mountains Active" includes free of charge (for hotel guests):</t>
    </r>
  </si>
  <si>
    <t xml:space="preserve">1. Прогулочный билет "День в горах" для подъема к горным вершинам / Walking ticket "Day in the Mountains" for reaching the mountain peaks.  Услуга предоставляется однократно для всех  гостей в номере / The service is provided once for all guests in the room </t>
  </si>
  <si>
    <t xml:space="preserve">2. Обзорная групповая экскурсия по курорту с профессиональным гидом / Group tour of the resort with a professional guide. Услуга предоставляется однократно для всех  гостей в номере / The service is provided once for all guests in the room </t>
  </si>
  <si>
    <t xml:space="preserve">3. Прохождение любого маршрута в Веревочном парке на выбор / Passing any route in the Rope Park on your choice; Действует на прохождение  одного  выбранного  маршрута  для  каждого гостя из числа проживающих в номере, при единовременном посещении парка / Valid for the passage of one selected route for each guest staying in the room, on a single visit to the park.
 </t>
  </si>
  <si>
    <t xml:space="preserve">4. Групповая фитнес-тренировка «Йога-класс» /Group fitness training "Yoga class".  Действует  однократно  для  всех  гостей,  проживающих  в  номере, при  единовременном  посещении  тренировки /  Valid once for all guests staying in the room at a single visit to the training </t>
  </si>
  <si>
    <t xml:space="preserve">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
</t>
  </si>
  <si>
    <t>6. Прокат скейтборда или роликов на 1 час в Академии райдеров (действует на всех гостей) / Skateboard or rollerblading for 1 hour at the Rider Academy(valid for all guests);</t>
  </si>
  <si>
    <t xml:space="preserve">7. Прокат городского велосипеда на 1 час / City bike rental for 1 hour. Действует однократно  на  одного  гостя  на  аренду  велосипеда на один час / Valid once per guest for one hour bike rental.
</t>
  </si>
  <si>
    <t xml:space="preserve">8. Заезд на картодроме GoKart960  / Race at the GoKart960 karting track.  Действует однократно на один заезд для одного гостя /Valid once per check-in for one guest
</t>
  </si>
  <si>
    <t xml:space="preserve">9. Кормление оленя ягелем на Ферме северных оленей / Feeding reindeer with reindeer moss at the Reindeer Farm.  Купон действует на один пакетик ягеля / The coupon is valid for one sachet of yagel
</t>
  </si>
  <si>
    <t>10. Поход с гидом Бюро приключений 100К (действует на всех гостей) / Нiking along the eco-trails with a guide (valid for all guests).</t>
  </si>
  <si>
    <t>В купонную книжку входят скидки до 50%, специальные предложения и бесплатные  бонусные услуги / The coupon book includes discounts of up to 50%, special offers and free bonus services.</t>
  </si>
  <si>
    <r>
      <rPr>
        <b/>
        <sz val="8"/>
        <color rgb="FF000000"/>
        <rFont val="Verdana"/>
        <charset val="204"/>
      </rPr>
      <t>*</t>
    </r>
    <r>
      <rPr>
        <sz val="8"/>
        <color indexed="8"/>
        <rFont val="Verdana"/>
        <charset val="204"/>
      </rPr>
      <t> </t>
    </r>
    <r>
      <rPr>
        <u/>
        <sz val="8"/>
        <color indexed="8"/>
        <rFont val="Verdana"/>
        <charset val="204"/>
      </rPr>
      <t>Услуги и бонусы предложения действуют только в период проживания и предоставляются однократно, согласно условиям в купонной книге /</t>
    </r>
    <r>
      <rPr>
        <sz val="8"/>
        <color indexed="8"/>
        <rFont val="Verdana"/>
        <charset val="204"/>
      </rPr>
      <t>* Services and bonus offers are valid only during the stay and are provided once, according to the conditions in the coupon book.</t>
    </r>
  </si>
  <si>
    <t>Купонная книга выдается при заселении из расчета: 1 номер = 1 книга / Coupon book is issued at check-in at the rate: 1 room = 1 book.</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</si>
  <si>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</si>
  <si>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r>
      <rPr>
        <sz val="8"/>
        <color rgb="FF000000"/>
        <rFont val="Verdana"/>
        <charset val="204"/>
      </rPr>
      <t>Предложение ограничено и не комбинируется с</t>
    </r>
    <r>
      <rPr>
        <i/>
        <sz val="8"/>
        <color indexed="8"/>
        <rFont val="Verdana"/>
        <charset val="204"/>
      </rPr>
      <t> </t>
    </r>
    <r>
      <rPr>
        <sz val="8"/>
        <color indexed="8"/>
        <rFont val="Verdana"/>
        <charset val="204"/>
      </rPr>
      <t>другими действующими акциями отеля / The offer is limited and cannot be combined with other current hotel promotions.</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</si>
  <si>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</si>
  <si>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</si>
  <si>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t>Специальный тариф "Горный детокс" / Special offer "Mountain detox"</t>
  </si>
  <si>
    <r>
      <rPr>
        <sz val="11"/>
        <color theme="1"/>
        <rFont val="Calibri"/>
        <charset val="204"/>
      </rPr>
      <t>Дополнительно ЕДИНОРАЗОВО добавляется в стоимость заявки купонные книги для каждого взрослого и ребенка, стоимость - 1200 взрослый / 750 детский. При размещении дополнительных гостей, также ЕДИНОРАЗОВО добавляется в стоимость заявки  купонные книжки на каждого гостя - 1200 взрослый/750 детский.</t>
    </r>
    <r>
      <rPr>
        <b/>
        <sz val="11"/>
        <color rgb="FFFF0000"/>
        <rFont val="Calibri"/>
        <charset val="204"/>
      </rPr>
      <t xml:space="preserve"> Стоимость купонных книг на всех взрослых и детей просим сразу добавлять в заявку. / Extra pay  for coupon book per every adult and child at once. Cost  - 1200 rub per adult / 750 rub per child.  The cost of the coupon book for each guest (at extra bed)  is also added - 1200 rub per adult / 750 rub per child. Please add the cost of coupon books for all and adult children to the application immediately.</t>
    </r>
  </si>
  <si>
    <r>
      <rPr>
        <sz val="9"/>
        <rFont val="Times New Roman"/>
        <charset val="204"/>
      </rPr>
      <t xml:space="preserve">Период продажи: </t>
    </r>
    <r>
      <rPr>
        <b/>
        <sz val="9"/>
        <rFont val="Times New Roman"/>
        <charset val="204"/>
      </rPr>
      <t>с 05.08.2021 - 14.12.2021​</t>
    </r>
    <r>
      <rPr>
        <sz val="9"/>
        <rFont val="Times New Roman"/>
        <charset val="204"/>
      </rPr>
      <t xml:space="preserve">/ Period of sales: </t>
    </r>
    <r>
      <rPr>
        <b/>
        <sz val="9"/>
        <rFont val="Times New Roman"/>
        <charset val="204"/>
      </rPr>
      <t>с 05.08.2021 - 14.12.2021​</t>
    </r>
  </si>
  <si>
    <r>
      <rPr>
        <sz val="8"/>
        <color rgb="FF000000"/>
        <rFont val="Verdana"/>
        <charset val="204"/>
      </rPr>
      <t>Минимальный период проживания: </t>
    </r>
    <r>
      <rPr>
        <b/>
        <sz val="8"/>
        <color indexed="8"/>
        <rFont val="Verdana"/>
        <charset val="204"/>
      </rPr>
      <t xml:space="preserve">2 ночи / </t>
    </r>
    <r>
      <rPr>
        <sz val="8"/>
        <color indexed="8"/>
        <rFont val="Verdana"/>
        <charset val="204"/>
      </rPr>
      <t>Min.stay:</t>
    </r>
    <r>
      <rPr>
        <b/>
        <sz val="8"/>
        <color indexed="8"/>
        <rFont val="Verdana"/>
        <charset val="204"/>
      </rPr>
      <t xml:space="preserve"> 2 nights</t>
    </r>
  </si>
  <si>
    <t xml:space="preserve">Купонная книга на бесплатные активности курорта и скидки в СПА центры. / Coupon book for free spa activities and discounts to spa centers. </t>
  </si>
  <si>
    <r>
      <rPr>
        <b/>
        <sz val="9"/>
        <rFont val="Times New Roman"/>
        <charset val="204"/>
      </rPr>
      <t>В предложение </t>
    </r>
    <r>
      <rPr>
        <b/>
        <sz val="8"/>
        <color rgb="FF000000"/>
        <rFont val="Verdana"/>
        <charset val="204"/>
      </rPr>
      <t>«Горный Детокс»</t>
    </r>
    <r>
      <rPr>
        <sz val="8"/>
        <color rgb="FF000000"/>
        <rFont val="Verdana"/>
        <charset val="204"/>
      </rPr>
      <t> </t>
    </r>
    <r>
      <rPr>
        <b/>
        <i/>
        <sz val="8"/>
        <color rgb="FF000000"/>
        <rFont val="Verdana"/>
        <charset val="204"/>
      </rPr>
      <t>бесплатно </t>
    </r>
    <r>
      <rPr>
        <sz val="8"/>
        <color rgb="FF000000"/>
        <rFont val="Verdana"/>
        <charset val="204"/>
      </rPr>
      <t>входят услуги по купонной книге / The special offer "Mountain Detox" includes free of charge (for hotel guests):</t>
    </r>
  </si>
  <si>
    <t>3.Поход с гидом Бюро приключений 100К (действует на всех гостей) / Нiking along the eco-trails with a guide (valid for all guests);</t>
  </si>
  <si>
    <t>4. Прокат городского велосипеда на 1 час / City bike rental for 1 hour. Действует однократно  на  одного  гостя  на  аренду  велосипеда на один час / Valid once per guest for one hour bike rental.</t>
  </si>
  <si>
    <t>5. Прокат скейтборда или роликов на 1 час в Академии райдеров (действует на всех гостей) / Skateboard or rollerblading for 1 hour at the Rider Academy(valid for all guests);</t>
  </si>
  <si>
    <t>6. Кормление северного оленя ягелем в парке приключений Wonder Land / Feeding the reindeer with reindeer berries in the adventure park Wonder Land.  Купон действует на один пакетик ягеля / The coupon is valid for one sachet of yagel</t>
  </si>
  <si>
    <t xml:space="preserve">7. Ознакомительный продукт лаборатории натуральной косметики LIA LAB / LIA LAB Natural Cosmetics Lab's introductory product. Действует  на  1  мини-версию продукта (30 мл) с уникальными эстетическими свойствами / Valid for 1 mini version of the product (30 ml) with unique aesthetic properties.
</t>
  </si>
  <si>
    <t>8. Катание на картодроме GoKart960 / Riding at GoKart960 karting track. Действует однократно на один заезд для одного взрослого и одного ребёнка от четырёх лет / Valid once per check-in for one adult and one child Four years of age or older.</t>
  </si>
  <si>
    <t>9. Мастер-класс «Роспись гипсовой фигурки» в детском клубе «Рай» в отеле Marriott / Master class "Painting Plaster Figures" at the Paradise Children's Club at the Marriott Hotel. Действует на 1 мастер-класс для всех детей старше 5 лет, 
проживающих в номере / Valid for 1 workshop for all children over 5 years old, 
staying in a room.</t>
  </si>
  <si>
    <t>А также купонная книга предоставляет дополнительные скидки на многочисленные платные активности Курорта / And also the coupon book provides additional discounts on numerous paid activities of the Resort;</t>
  </si>
  <si>
    <t>*Детокс питание, по специальному меню можно приобрести дополнительно / *Detox meals, by special menu can be purchased additionally.</t>
  </si>
  <si>
    <t>Предложение также включает выгодные условия на посещение спа-центров отелей и тренировочную программу / The offer also includes favorable terms on visits to hotel spas and exercise program.</t>
  </si>
  <si>
    <t>"Зарядись Энергией Гор"</t>
  </si>
  <si>
    <r>
      <rPr>
        <sz val="11"/>
        <color theme="1"/>
        <rFont val="Calibri"/>
        <charset val="204"/>
      </rPr>
      <t xml:space="preserve">Дополнительно ЕДИНОРАЗОВО в стоимость заявки добавляются прогулочные ски-пассы  для каждого взрослого, стоимость - </t>
    </r>
    <r>
      <rPr>
        <b/>
        <sz val="11"/>
        <color theme="1"/>
        <rFont val="Calibri"/>
        <charset val="204"/>
      </rPr>
      <t>1300</t>
    </r>
    <r>
      <rPr>
        <sz val="11"/>
        <color theme="1"/>
        <rFont val="Calibri"/>
        <charset val="204"/>
      </rPr>
      <t xml:space="preserve"> взрослый .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charset val="204"/>
      </rPr>
      <t>1300</t>
    </r>
    <r>
      <rPr>
        <sz val="11"/>
        <color theme="1"/>
        <rFont val="Calibri"/>
        <charset val="204"/>
      </rPr>
      <t xml:space="preserve"> взрослый. Стоимость прогулочных ски-пассов на всех взрослых просим сразу добавлять в заявку. / Extra pay  for ski-passes per every adult at once. Cost  - </t>
    </r>
    <r>
      <rPr>
        <b/>
        <sz val="11"/>
        <color theme="1"/>
        <rFont val="Calibri"/>
        <charset val="204"/>
      </rPr>
      <t>1300</t>
    </r>
    <r>
      <rPr>
        <sz val="11"/>
        <color theme="1"/>
        <rFont val="Calibri"/>
        <charset val="204"/>
      </rPr>
      <t xml:space="preserve"> rub per adult.  The cost of the ski-passes for each guest (at extra bed)  is also added - </t>
    </r>
    <r>
      <rPr>
        <b/>
        <sz val="11"/>
        <color theme="1"/>
        <rFont val="Calibri"/>
        <charset val="204"/>
      </rPr>
      <t>1300</t>
    </r>
    <r>
      <rPr>
        <sz val="11"/>
        <color theme="1"/>
        <rFont val="Calibri"/>
        <charset val="204"/>
      </rPr>
      <t xml:space="preserve"> rub per adult. Please, add the cost of ski-passes for all and adults to the application immediately.</t>
    </r>
  </si>
  <si>
    <r>
      <rPr>
        <sz val="9"/>
        <rFont val="Times New Roman"/>
        <charset val="204"/>
      </rPr>
      <t xml:space="preserve">Период продажи: </t>
    </r>
    <r>
      <rPr>
        <b/>
        <sz val="9"/>
        <rFont val="Times New Roman"/>
        <charset val="204"/>
      </rPr>
      <t>18.03.2022</t>
    </r>
    <r>
      <rPr>
        <b/>
        <sz val="9"/>
        <rFont val="Times New Roman"/>
        <charset val="204"/>
      </rPr>
      <t xml:space="preserve"> - 29.09.2022</t>
    </r>
    <r>
      <rPr>
        <sz val="9"/>
        <rFont val="Times New Roman"/>
        <charset val="204"/>
      </rPr>
      <t xml:space="preserve">/ Period of sales: </t>
    </r>
    <r>
      <rPr>
        <b/>
        <sz val="9"/>
        <rFont val="Times New Roman"/>
        <charset val="204"/>
      </rPr>
      <t>18.03.2022 - 29.09.2022</t>
    </r>
  </si>
  <si>
    <r>
      <rPr>
        <sz val="9"/>
        <rFont val="Times New Roman"/>
        <charset val="204"/>
      </rPr>
      <t xml:space="preserve">Период проживания: </t>
    </r>
    <r>
      <rPr>
        <b/>
        <sz val="9"/>
        <rFont val="Times New Roman"/>
        <charset val="204"/>
      </rPr>
      <t>01.06.2022</t>
    </r>
    <r>
      <rPr>
        <b/>
        <sz val="9"/>
        <rFont val="Times New Roman"/>
        <charset val="204"/>
      </rPr>
      <t xml:space="preserve"> - 30.09.2022​</t>
    </r>
    <r>
      <rPr>
        <sz val="9"/>
        <rFont val="Times New Roman"/>
        <charset val="204"/>
      </rPr>
      <t xml:space="preserve">/ Period of stay: </t>
    </r>
    <r>
      <rPr>
        <b/>
        <sz val="9"/>
        <rFont val="Times New Roman"/>
        <charset val="204"/>
      </rPr>
      <t>01.06.2022 - 30.09.2022​</t>
    </r>
  </si>
  <si>
    <t>великолепный завтрак по системе "Шведский стол"</t>
  </si>
  <si>
    <t>купонную книгу на бесплатные активности курорта и скидки в СПА центры</t>
  </si>
  <si>
    <t>подъем на канатной дороге до уровня 960м</t>
  </si>
  <si>
    <t xml:space="preserve">парковка на Поляне 960; </t>
  </si>
  <si>
    <t>Купонная книга с 11 бесплатными активностями курорта и скидками на другие акции</t>
  </si>
  <si>
    <t>Трансфер на пляж Имеретинский</t>
  </si>
  <si>
    <r>
      <rPr>
        <sz val="8"/>
        <color rgb="FF000000"/>
        <rFont val="Verdana"/>
        <charset val="204"/>
      </rPr>
      <t>В предложение «Зарядись энергией гор» входят </t>
    </r>
    <r>
      <rPr>
        <b/>
        <i/>
        <sz val="8"/>
        <color indexed="8"/>
        <rFont val="Verdana"/>
        <charset val="204"/>
      </rPr>
      <t>бесплатно</t>
    </r>
    <r>
      <rPr>
        <b/>
        <sz val="8"/>
        <color indexed="8"/>
        <rFont val="Verdana"/>
        <charset val="204"/>
      </rPr>
      <t> </t>
    </r>
    <r>
      <rPr>
        <sz val="8"/>
        <color indexed="8"/>
        <rFont val="Verdana"/>
        <charset val="204"/>
      </rPr>
      <t>хиты летнего сезона (</t>
    </r>
    <r>
      <rPr>
        <sz val="8"/>
        <color rgb="FFC00000"/>
        <rFont val="Verdana"/>
        <charset val="204"/>
      </rPr>
      <t>* условия предлоставления услуг подробно представлены в купонной книге</t>
    </r>
    <r>
      <rPr>
        <sz val="8"/>
        <color indexed="8"/>
        <rFont val="Verdana"/>
        <charset val="204"/>
      </rPr>
      <t>):</t>
    </r>
  </si>
  <si>
    <t>1. Прогулочные билеты на канатную дорогу для посещения водопада Поликаря высотой 70 м 
 Действует для всех взрослых гостей, проживающих в номере./ Walking tickets for the cable car to visit the waterfall of Polikaria, 70 m high. Valid for all adult guests staying in the room</t>
  </si>
  <si>
    <t>2. Обзорная групповая экскурсия с гидом по достопримечательностям курорта. Действует для всех гостей, проживающих в номере. / Guided group tour of the resort's landmarks 
Valid for all room guests</t>
  </si>
  <si>
    <t xml:space="preserve">3.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</si>
  <si>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 xml:space="preserve">4.  Фитнес-тренировка в группе на территории курорта. Действует для всех гостей, проживающих в номере. / Fitness training in the group on the territory of the resort
Valid for all in-room guests.
</t>
  </si>
  <si>
    <t>5.  Мастер-класс Академии райдеров по катанию на скейтбордах и роликах. Действует для всех гостей, проживающих в номер. / Master class of the Academy of Riders in skateboarding and rollerblading. Valid for all room guests</t>
  </si>
  <si>
    <t>6.  Тестовый спуск по трассам байк-парка. Действует на 1 гостя старше 14 лет / Bike park test downhill. Valid for 1 guest over 14 years old</t>
  </si>
  <si>
    <t>7.  Прокат городского велосипеда на 1 час. Действует на одного взрослого и ребёнка до 12 лет/ City bike rental for 1 hour. Valid for one adult and a child under 12 years of age</t>
  </si>
  <si>
    <r>
      <rPr>
        <sz val="8"/>
        <color rgb="FF000000"/>
        <rFont val="Verdana"/>
        <charset val="204"/>
      </rPr>
      <t>8. Прокат беговелов на 1 час. Действует на всех детей от 2 до 5 лет, проживающих в номере</t>
    </r>
    <r>
      <rPr>
        <sz val="10"/>
        <rFont val="Arial Cyr"/>
        <charset val="204"/>
      </rPr>
      <t xml:space="preserve"> /</t>
    </r>
    <r>
      <rPr>
        <sz val="8"/>
        <color theme="1"/>
        <rFont val="Verdana"/>
        <charset val="204"/>
      </rPr>
      <t xml:space="preserve"> Balance bike</t>
    </r>
    <r>
      <rPr>
        <sz val="9"/>
        <color theme="1"/>
        <rFont val="Verdana"/>
        <charset val="204"/>
      </rPr>
      <t xml:space="preserve"> rental for 1 hour. Valid for all children from 2 to 5 years old staying in the room</t>
    </r>
  </si>
  <si>
    <t xml:space="preserve">9.  Прохождение 1 маршрута Верёвочного парка 900. Действует на 1 гостя, проживающего в номере / Passage of 1 route of the Rope Park 900. Valid for 1 guest staying in the room
</t>
  </si>
  <si>
    <t xml:space="preserve">10.  Видео 360° с панорамной площадки на Поляне 2200. Действует на 1 видео. / 360° video from the panoramic site at Glade 2200. Valid for 1 video
</t>
  </si>
  <si>
    <t xml:space="preserve">11. Бесплатный трансфер на морской пляж Курорта Красная Поляна / Free shuttle service to the sea beach of Krasnaya Polyana Resort
</t>
  </si>
  <si>
    <t xml:space="preserve">*Пляж функционирует с 01.06.2022-30.09.2022,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</si>
  <si>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Специальный тариф "Осенние каникулы" / Special offer "Autumn holidays"</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</si>
  <si>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t>
    </r>
    <r>
      <rPr>
        <sz val="11"/>
        <color theme="1"/>
        <rFont val="Calibri"/>
        <charset val="204"/>
      </rPr>
      <t xml:space="preserve">(возраст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 </t>
    </r>
    <r>
      <rPr>
        <b/>
        <sz val="11"/>
        <color theme="1"/>
        <rFont val="Calibri"/>
        <charset val="204"/>
      </rPr>
      <t>1700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204"/>
      </rPr>
      <t>1700</t>
    </r>
    <r>
      <rPr>
        <sz val="11"/>
        <color theme="1"/>
        <rFont val="Calibri"/>
        <charset val="204"/>
      </rPr>
      <t xml:space="preserve"> руб.</t>
    </r>
    <r>
      <rPr>
        <sz val="11"/>
        <color theme="1"/>
        <rFont val="Calibri"/>
        <charset val="204"/>
      </rPr>
      <t xml:space="preserve"> (возраст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charset val="204"/>
      </rPr>
      <t xml:space="preserve">(ages from </t>
    </r>
    <r>
      <rPr>
        <b/>
        <sz val="11"/>
        <color theme="1"/>
        <rFont val="Calibri"/>
        <charset val="204"/>
      </rPr>
      <t>16</t>
    </r>
    <r>
      <rPr>
        <sz val="11"/>
        <color theme="1"/>
        <rFont val="Calibri"/>
        <charset val="204"/>
      </rPr>
      <t xml:space="preserve"> y.o. and up</t>
    </r>
    <r>
      <rPr>
        <sz val="11"/>
        <color theme="1"/>
        <rFont val="Calibri"/>
        <charset val="204"/>
      </rPr>
      <t xml:space="preserve">). Cost  - </t>
    </r>
    <r>
      <rPr>
        <b/>
        <sz val="11"/>
        <color theme="1"/>
        <rFont val="Calibri"/>
        <charset val="204"/>
      </rPr>
      <t>1700</t>
    </r>
    <r>
      <rPr>
        <sz val="11"/>
        <color theme="1"/>
        <rFont val="Calibri"/>
        <charset val="204"/>
      </rPr>
      <t xml:space="preserve"> rub per adult (</t>
    </r>
    <r>
      <rPr>
        <sz val="11"/>
        <color theme="1"/>
        <rFont val="Calibri"/>
        <charset val="204"/>
      </rPr>
      <t xml:space="preserve">ages from </t>
    </r>
    <r>
      <rPr>
        <b/>
        <sz val="11"/>
        <color theme="1"/>
        <rFont val="Calibri"/>
        <charset val="204"/>
      </rPr>
      <t>16</t>
    </r>
    <r>
      <rPr>
        <sz val="11"/>
        <color theme="1"/>
        <rFont val="Calibri"/>
        <charset val="204"/>
      </rPr>
      <t xml:space="preserve"> y.o. and up).</t>
    </r>
    <r>
      <rPr>
        <sz val="11"/>
        <color theme="1"/>
        <rFont val="Calibri"/>
        <charset val="204"/>
      </rPr>
      <t xml:space="preserve">  The cost of the ski-passes for each guest (at extra bed)  is also added - </t>
    </r>
    <r>
      <rPr>
        <b/>
        <sz val="11"/>
        <color theme="1"/>
        <rFont val="Calibri"/>
        <charset val="204"/>
      </rPr>
      <t>1700</t>
    </r>
    <r>
      <rPr>
        <sz val="11"/>
        <color theme="1"/>
        <rFont val="Calibri"/>
        <charset val="204"/>
      </rPr>
      <t xml:space="preserve"> rub per adult</t>
    </r>
    <r>
      <rPr>
        <sz val="11"/>
        <color theme="1"/>
        <rFont val="Calibri"/>
        <charset val="204"/>
      </rPr>
      <t xml:space="preserve"> (ages from </t>
    </r>
    <r>
      <rPr>
        <b/>
        <sz val="11"/>
        <color theme="1"/>
        <rFont val="Calibri"/>
        <charset val="204"/>
      </rPr>
      <t>16</t>
    </r>
    <r>
      <rPr>
        <sz val="11"/>
        <color theme="1"/>
        <rFont val="Calibri"/>
        <charset val="204"/>
      </rPr>
      <t xml:space="preserve"> y.o. and up)</t>
    </r>
    <r>
      <rPr>
        <sz val="11"/>
        <color theme="1"/>
        <rFont val="Calibri"/>
        <charset val="204"/>
      </rPr>
      <t>. Please, add the cost of ski-passes for all adults to the application immediately.</t>
    </r>
  </si>
  <si>
    <r>
      <rPr>
        <sz val="9"/>
        <rFont val="Times New Roman"/>
        <charset val="204"/>
      </rPr>
      <t xml:space="preserve">Период продажи: </t>
    </r>
    <r>
      <rPr>
        <b/>
        <sz val="9"/>
        <rFont val="Times New Roman"/>
        <charset val="204"/>
      </rPr>
      <t>с 05.08.2022 - 29.11.2022​</t>
    </r>
    <r>
      <rPr>
        <sz val="9"/>
        <rFont val="Times New Roman"/>
        <charset val="204"/>
      </rPr>
      <t xml:space="preserve">/ Period of sales: </t>
    </r>
    <r>
      <rPr>
        <b/>
        <sz val="9"/>
        <rFont val="Times New Roman"/>
        <charset val="204"/>
      </rPr>
      <t>с 05.08.2022 - 29.11.20212</t>
    </r>
  </si>
  <si>
    <r>
      <rPr>
        <sz val="9"/>
        <rFont val="Times New Roman"/>
        <charset val="204"/>
      </rPr>
      <t xml:space="preserve">Период проживания: </t>
    </r>
    <r>
      <rPr>
        <b/>
        <sz val="9"/>
        <rFont val="Times New Roman"/>
        <charset val="204"/>
      </rPr>
      <t xml:space="preserve">с 01.10.2022 - 30.11.202​2 </t>
    </r>
    <r>
      <rPr>
        <sz val="9"/>
        <rFont val="Times New Roman"/>
        <charset val="204"/>
      </rPr>
      <t xml:space="preserve">/ Period of stay: </t>
    </r>
    <r>
      <rPr>
        <b/>
        <sz val="9"/>
        <rFont val="Times New Roman"/>
        <charset val="204"/>
      </rPr>
      <t>с 01.10.2022 - 30.11.202​2</t>
    </r>
  </si>
  <si>
    <t>Бесплатное размещение 2 детей возрастом до 12 лет, включая завтрак и доп.место /  Free accommodation for 2 children under 12 years old, including breakfast and extra bed.</t>
  </si>
  <si>
    <r>
      <rPr>
        <b/>
        <sz val="9"/>
        <color theme="1"/>
        <rFont val="Times New Roman"/>
        <charset val="204"/>
      </rPr>
      <t xml:space="preserve">По купонной книге в предложение </t>
    </r>
    <r>
      <rPr>
        <b/>
        <sz val="10"/>
        <rFont val="Times New Roman"/>
        <charset val="204"/>
      </rPr>
      <t>«Яркие Осенние Каникулы»</t>
    </r>
    <r>
      <rPr>
        <sz val="10"/>
        <rFont val="Times New Roman"/>
        <charset val="204"/>
      </rPr>
      <t xml:space="preserve"> входят </t>
    </r>
    <r>
      <rPr>
        <i/>
        <sz val="10"/>
        <rFont val="Times New Roman"/>
        <charset val="204"/>
      </rPr>
      <t>бесплатно* / The special offer "Autumn holidays" includes free of charge (for hotel guests):</t>
    </r>
  </si>
  <si>
    <t>1. Прогулочный билет "Панорама Красной Поляны" на все открытые канатные дороги (действует для всех гостей, проживающих в номере) / The ski tour ticket "Panorama Krasnaya Polyana" for all open ropeways (valid for all guests staying in the room)</t>
  </si>
  <si>
    <t>2. Обзорная экскурсия по курорту с гидом-экскурсоводом (действует для всех гостей, проживающих в номере) / Guided sightseeing tour at the resort (valid for all guests staying in the room)</t>
  </si>
  <si>
    <t xml:space="preserve">3. Прокат роликов или скейтборда на 1 час в Академии райдеров (действует для всех гостей, проживающих в номере) / Rent a roller skates or skateboard for 1 hour at the Rider Academy (valid for all guests staying in the room)
 </t>
  </si>
  <si>
    <t>4.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</si>
  <si>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5. Посещение кинотеатра Старсинема до 14:00 / Visiting the Starsinema until 2:00 p.m.</t>
  </si>
  <si>
    <t>6. VR-экскурсия "Полет над Красной Поляной" / VR-excursion "Flight over Krasnaya Polyana"</t>
  </si>
  <si>
    <t>7. Открытка-сувенир для отправки с вершины Чёрная Пирамида (предоставляется 1 открытка на номер) / Postcard-souvenir for sending from the summit of the Black Pyramid (1 postcard per number is provided)</t>
  </si>
  <si>
    <t>8. Мастер-класс по росписи гипсовой фигурки в детском клубе "Рай" в отеле Marriott (для всех гостей до 6 лет) / Master class in plaster figure painting at the Paradise Children's Club at the Marriott (for all guests up to 6 years old)</t>
  </si>
  <si>
    <t xml:space="preserve">9. Стикерпак с талисманом курорта Серной Полей (предоставляется один стикерпак на номер) / Sticker pack with the Sulphur Fields resort mascot (one sticker pack per room is provided)
</t>
  </si>
  <si>
    <t xml:space="preserve">10. Консультация стилиста и визажиста от салона Privé7 в Soul SPA by Marriott (всем гостям, проживающим в номере) / Stylist and makeup artist consultation from Privé7 at Soul SPA by Marriott (for all in-room guests)
</t>
  </si>
  <si>
    <t>Открытые тарифы/ Open rates -10%</t>
  </si>
  <si>
    <t>Спортивный дневной ски-пасс</t>
  </si>
  <si>
    <r>
      <rPr>
        <sz val="9"/>
        <color theme="1"/>
        <rFont val="Times New Roman"/>
        <charset val="204"/>
      </rPr>
      <t>Период бронирования</t>
    </r>
    <r>
      <rPr>
        <b/>
        <sz val="9"/>
        <color theme="1"/>
        <rFont val="Times New Roman"/>
        <charset val="204"/>
      </rPr>
      <t xml:space="preserve">: 11.01.2023 - </t>
    </r>
    <r>
      <rPr>
        <b/>
        <sz val="9"/>
        <color theme="1"/>
        <rFont val="Times New Roman"/>
        <charset val="204"/>
      </rPr>
      <t>13.02.2023</t>
    </r>
    <r>
      <rPr>
        <b/>
        <sz val="9"/>
        <color theme="1"/>
        <rFont val="Times New Roman"/>
        <charset val="204"/>
      </rPr>
      <t xml:space="preserve"> /  </t>
    </r>
    <r>
      <rPr>
        <sz val="9"/>
        <color theme="1"/>
        <rFont val="Times New Roman"/>
        <charset val="204"/>
      </rPr>
      <t>Period of sales</t>
    </r>
    <r>
      <rPr>
        <b/>
        <sz val="9"/>
        <color theme="1"/>
        <rFont val="Times New Roman"/>
        <charset val="204"/>
      </rPr>
      <t>:11.01.2023 - 13.02.2023</t>
    </r>
  </si>
  <si>
    <r>
      <rPr>
        <sz val="9"/>
        <color theme="1"/>
        <rFont val="Times New Roman"/>
        <charset val="204"/>
      </rPr>
      <t xml:space="preserve">Период проживания: </t>
    </r>
    <r>
      <rPr>
        <b/>
        <sz val="9"/>
        <color theme="1"/>
        <rFont val="Times New Roman"/>
        <charset val="204"/>
      </rPr>
      <t xml:space="preserve">с 16.01.2023 - </t>
    </r>
    <r>
      <rPr>
        <b/>
        <sz val="9"/>
        <color theme="1"/>
        <rFont val="Times New Roman"/>
        <charset val="204"/>
      </rPr>
      <t>16.02.2023</t>
    </r>
    <r>
      <rPr>
        <b/>
        <sz val="9"/>
        <color theme="1"/>
        <rFont val="Times New Roman"/>
        <charset val="204"/>
      </rPr>
      <t xml:space="preserve"> </t>
    </r>
    <r>
      <rPr>
        <sz val="9"/>
        <color theme="1"/>
        <rFont val="Times New Roman"/>
        <charset val="204"/>
      </rPr>
      <t>/ Period of stay:</t>
    </r>
    <r>
      <rPr>
        <b/>
        <sz val="9"/>
        <color theme="1"/>
        <rFont val="Times New Roman"/>
        <charset val="204"/>
      </rPr>
      <t xml:space="preserve"> 16.01.2023 - 16.02.2023</t>
    </r>
  </si>
  <si>
    <t xml:space="preserve">*Тариф доступен за исключением ряда дат - периоды скрыты в тарифных сетках / *Rate is available except for a range of dates - periods are hidden in the rate sheets </t>
  </si>
  <si>
    <t xml:space="preserve">Предоплата за первые сутки продивания, тариф невозвратный </t>
  </si>
  <si>
    <r>
      <rPr>
        <sz val="9"/>
        <color theme="1"/>
        <rFont val="Times New Roman"/>
        <charset val="204"/>
      </rPr>
      <t>Период бронирования</t>
    </r>
    <r>
      <rPr>
        <b/>
        <sz val="9"/>
        <color theme="1"/>
        <rFont val="Times New Roman"/>
        <charset val="204"/>
      </rPr>
      <t xml:space="preserve">: 12.03.2023 - 29.06.2023 /  </t>
    </r>
    <r>
      <rPr>
        <sz val="9"/>
        <color theme="1"/>
        <rFont val="Times New Roman"/>
        <charset val="204"/>
      </rPr>
      <t>Period of sales</t>
    </r>
    <r>
      <rPr>
        <b/>
        <sz val="9"/>
        <color theme="1"/>
        <rFont val="Times New Roman"/>
        <charset val="204"/>
      </rPr>
      <t>: 12.03.2023 - 29.06.2023</t>
    </r>
  </si>
  <si>
    <r>
      <rPr>
        <sz val="9"/>
        <color theme="1"/>
        <rFont val="Times New Roman"/>
        <charset val="204"/>
      </rPr>
      <t xml:space="preserve">Период проживания: </t>
    </r>
    <r>
      <rPr>
        <b/>
        <sz val="9"/>
        <color theme="1"/>
        <rFont val="Times New Roman"/>
        <charset val="204"/>
      </rPr>
      <t xml:space="preserve">с 12.03.2023 - 30.06.2023 </t>
    </r>
    <r>
      <rPr>
        <sz val="9"/>
        <color theme="1"/>
        <rFont val="Times New Roman"/>
        <charset val="204"/>
      </rPr>
      <t>/ Period of stay:</t>
    </r>
    <r>
      <rPr>
        <b/>
        <sz val="9"/>
        <color theme="1"/>
        <rFont val="Times New Roman"/>
        <charset val="204"/>
      </rPr>
      <t xml:space="preserve"> 12.03.2023 - 30.06.2023</t>
    </r>
  </si>
  <si>
    <r>
      <rPr>
        <b/>
        <sz val="9"/>
        <color theme="1"/>
        <rFont val="Times New Roman"/>
        <charset val="204"/>
      </rPr>
      <t>Тариф действует за исключением периода</t>
    </r>
    <r>
      <rPr>
        <b/>
        <sz val="9"/>
        <color rgb="FFFF0000"/>
        <rFont val="Times New Roman"/>
        <charset val="204"/>
      </rPr>
      <t xml:space="preserve"> 29.05.23-02.06.23</t>
    </r>
  </si>
  <si>
    <t>Специальный тариф "Весенние каникулы" / Special offer "Spring holidays"</t>
  </si>
  <si>
    <r>
      <rPr>
        <sz val="11"/>
        <color theme="1"/>
        <rFont val="Calibri"/>
        <charset val="204"/>
      </rPr>
      <t xml:space="preserve">Дополнительно ЕДИНОРАЗОВО в стоимость заявки добавляются прогулочные ски-пассы для каждого гостя стоимость - </t>
    </r>
    <r>
      <rPr>
        <b/>
        <sz val="11"/>
        <color theme="1"/>
        <rFont val="Calibri"/>
        <charset val="204"/>
      </rPr>
      <t>1500</t>
    </r>
    <r>
      <rPr>
        <sz val="11"/>
        <color theme="1"/>
        <rFont val="Calibri"/>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charset val="204"/>
      </rPr>
      <t>1500</t>
    </r>
    <r>
      <rPr>
        <sz val="11"/>
        <color theme="1"/>
        <rFont val="Calibri"/>
        <charset val="204"/>
      </rPr>
      <t xml:space="preserve"> взрослый. Стоимость прогулочных ски-пассов на всех взрослых просим сразу добавлять в заявку. / Extra pay  for ski-passes per every guest at once. Cost  - </t>
    </r>
    <r>
      <rPr>
        <b/>
        <sz val="11"/>
        <color theme="1"/>
        <rFont val="Calibri"/>
        <charset val="204"/>
      </rPr>
      <t>1500</t>
    </r>
    <r>
      <rPr>
        <sz val="11"/>
        <color theme="1"/>
        <rFont val="Calibri"/>
        <charset val="204"/>
      </rPr>
      <t xml:space="preserve"> rub per adult.  The cost of the ski-passes for each guest (at extra bed) must be also added - </t>
    </r>
    <r>
      <rPr>
        <b/>
        <sz val="11"/>
        <color theme="1"/>
        <rFont val="Calibri"/>
        <charset val="204"/>
      </rPr>
      <t>1500</t>
    </r>
    <r>
      <rPr>
        <sz val="11"/>
        <color theme="1"/>
        <rFont val="Calibri"/>
        <charset val="204"/>
      </rPr>
      <t xml:space="preserve"> rub per adult. Please, add the cost of ski-passes for all persons to the application immediately.</t>
    </r>
  </si>
  <si>
    <r>
      <rPr>
        <sz val="9"/>
        <rFont val="Times New Roman"/>
        <charset val="204"/>
      </rPr>
      <t>Период бронирования</t>
    </r>
    <r>
      <rPr>
        <b/>
        <sz val="9"/>
        <rFont val="Times New Roman"/>
        <charset val="204"/>
      </rPr>
      <t xml:space="preserve">: 08.02.2023 -  30.05.2023 /  </t>
    </r>
    <r>
      <rPr>
        <sz val="9"/>
        <rFont val="Times New Roman"/>
        <charset val="204"/>
      </rPr>
      <t>Period of sales</t>
    </r>
    <r>
      <rPr>
        <b/>
        <sz val="9"/>
        <rFont val="Times New Roman"/>
        <charset val="204"/>
      </rPr>
      <t>: 08.02.2023 -  30.05.2023</t>
    </r>
  </si>
  <si>
    <r>
      <rPr>
        <sz val="9"/>
        <rFont val="Times New Roman"/>
        <charset val="204"/>
      </rPr>
      <t xml:space="preserve">Период проживания: </t>
    </r>
    <r>
      <rPr>
        <b/>
        <sz val="9"/>
        <rFont val="Times New Roman"/>
        <charset val="204"/>
      </rPr>
      <t xml:space="preserve">с 24.03.2023 - 31.05.2023 </t>
    </r>
    <r>
      <rPr>
        <sz val="9"/>
        <rFont val="Times New Roman"/>
        <charset val="204"/>
      </rPr>
      <t xml:space="preserve">/ Period of stay: </t>
    </r>
    <r>
      <rPr>
        <b/>
        <sz val="9"/>
        <rFont val="Times New Roman"/>
        <charset val="204"/>
      </rPr>
      <t>24.03.2023 - 31.05.2023</t>
    </r>
  </si>
  <si>
    <t>Бесплатное размещение 2 детей возрастом до 15 лет, включая завтрак и доп.место /  Free accommodation for 2 children under 15 years old, including breakfast and extra bed.</t>
  </si>
  <si>
    <r>
      <rPr>
        <sz val="10"/>
        <color theme="1"/>
        <rFont val="Times New Roman"/>
        <charset val="204"/>
      </rPr>
      <t xml:space="preserve">По купонной книге в предложение </t>
    </r>
    <r>
      <rPr>
        <b/>
        <sz val="10"/>
        <rFont val="Times New Roman"/>
        <charset val="204"/>
      </rPr>
      <t>«Весенние Каникулы»</t>
    </r>
    <r>
      <rPr>
        <sz val="10"/>
        <rFont val="Times New Roman"/>
        <charset val="204"/>
      </rPr>
      <t xml:space="preserve"> входят </t>
    </r>
    <r>
      <rPr>
        <i/>
        <sz val="10"/>
        <rFont val="Times New Roman"/>
        <charset val="204"/>
      </rPr>
      <t>бесплатно* / The special offer "Spring holidays" includes free of charge (for hotel guests):</t>
    </r>
    <r>
      <rPr>
        <sz val="10"/>
        <rFont val="Times New Roman"/>
        <charset val="204"/>
      </rPr>
      <t>:</t>
    </r>
  </si>
  <si>
    <t>1. Прогулочные билеты на подъёмники «Панорама Красной Поляны» (для всех гостей в номере 7+, до 7 лет бесплатно) / Walking passes to the ski elevators "Panorama Krasnaya Polyana" (for all guests in room 7+, up to 7 years old free of charge)</t>
  </si>
  <si>
    <t xml:space="preserve">2. Занятие на горных лыжах для детей в Академии райдеров 2 часа  (для всех детей в номере 6-12 лет, в группе по расписанию / Children's alpine skiing lesson at Rider Academy 2 hours (for all children in the room 6-12 years old, in a scheduled group
</t>
  </si>
  <si>
    <t>3. VR-экскурсия «Полёт над Красной Поляны» (для всех гостей в номере 5+) / 3. VR-excursion "Flight over Krasnaya Polyana" (for all guests in room 5+)</t>
  </si>
  <si>
    <t>4. Посещение детского развлекательного центра «Хали-Гали» 30 мин (для всех детей 4-14 лет) / Visit to the children's entertainment center "Haly-Galy" 30 min (for all children 4-14 years)</t>
  </si>
  <si>
    <t>5. Прокат роликов и скейтбордов в Академии райдеров 1 час (для всех гостей в номере) / Roller skates and skateboards rental at Rider Academy 1 hour (for all guests in the room)</t>
  </si>
  <si>
    <t>6. Интерактив «По следам кавказской серны. Знакомство с горной природой» (для всех гостей в номере) / Interactive "On the tracks of the Caucasian chamois. Acquaintance with mountain nature" (for all guests in the room)</t>
  </si>
  <si>
    <t>7. Посещение парка развлечений Wonder Land (для всех детей до 12 лет) / Visiting the Wonder Land theme park (for all children under 12 years old)</t>
  </si>
  <si>
    <t>8. Тренировка для детей в клубе единоборств «Крепость» (для всех детей в номере 5-14 лет, до 5 лет бесплатно) / Training for children in the martial arts club "Fortress" (for all children in the room 5-14 years old, under 5 years old free of charge)</t>
  </si>
  <si>
    <t xml:space="preserve">9. Прокат городского велосипеда 1 час (для всех гостей в номере) / City bike rental 1 hour (for all guests in the room)
</t>
  </si>
  <si>
    <t>10. Стикерпак «Серна Поля» в подарок (для всех детей в номере) / Serna Polya stickerpack as a gift (for all children in the room)</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</si>
  <si>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t>
    </r>
    <r>
      <rPr>
        <sz val="11"/>
        <color theme="1"/>
        <rFont val="Calibri"/>
        <charset val="204"/>
      </rPr>
      <t xml:space="preserve">(возраст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 </t>
    </r>
    <r>
      <rPr>
        <b/>
        <sz val="11"/>
        <color theme="1"/>
        <rFont val="Calibri"/>
        <charset val="204"/>
      </rPr>
      <t>1650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204"/>
      </rPr>
      <t>1650</t>
    </r>
    <r>
      <rPr>
        <sz val="11"/>
        <color theme="1"/>
        <rFont val="Calibri"/>
        <charset val="204"/>
      </rPr>
      <t xml:space="preserve"> руб.</t>
    </r>
    <r>
      <rPr>
        <sz val="11"/>
        <color theme="1"/>
        <rFont val="Calibri"/>
        <charset val="204"/>
      </rPr>
      <t xml:space="preserve"> (возраст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charset val="204"/>
      </rPr>
      <t xml:space="preserve">(ages from </t>
    </r>
    <r>
      <rPr>
        <b/>
        <sz val="11"/>
        <color theme="1"/>
        <rFont val="Calibri"/>
        <charset val="204"/>
      </rPr>
      <t>16</t>
    </r>
    <r>
      <rPr>
        <sz val="11"/>
        <color theme="1"/>
        <rFont val="Calibri"/>
        <charset val="204"/>
      </rPr>
      <t xml:space="preserve"> y.o. and up</t>
    </r>
    <r>
      <rPr>
        <sz val="11"/>
        <color theme="1"/>
        <rFont val="Calibri"/>
        <charset val="204"/>
      </rPr>
      <t xml:space="preserve">). Cost  - </t>
    </r>
    <r>
      <rPr>
        <b/>
        <sz val="11"/>
        <color theme="1"/>
        <rFont val="Calibri"/>
        <charset val="204"/>
      </rPr>
      <t>1650</t>
    </r>
    <r>
      <rPr>
        <sz val="11"/>
        <color theme="1"/>
        <rFont val="Calibri"/>
        <charset val="204"/>
      </rPr>
      <t xml:space="preserve"> rub per adult (</t>
    </r>
    <r>
      <rPr>
        <sz val="11"/>
        <color theme="1"/>
        <rFont val="Calibri"/>
        <charset val="204"/>
      </rPr>
      <t>ages from 16 y.o. and up).</t>
    </r>
    <r>
      <rPr>
        <sz val="11"/>
        <color theme="1"/>
        <rFont val="Calibri"/>
        <charset val="204"/>
      </rPr>
      <t xml:space="preserve">  The cost of the ski-passes for each guest (at extra bed)  is also added - </t>
    </r>
    <r>
      <rPr>
        <b/>
        <sz val="11"/>
        <color theme="1"/>
        <rFont val="Calibri"/>
        <charset val="204"/>
      </rPr>
      <t>1650</t>
    </r>
    <r>
      <rPr>
        <sz val="11"/>
        <color theme="1"/>
        <rFont val="Calibri"/>
        <charset val="204"/>
      </rPr>
      <t xml:space="preserve"> rub per adult</t>
    </r>
    <r>
      <rPr>
        <sz val="11"/>
        <color theme="1"/>
        <rFont val="Calibri"/>
        <charset val="204"/>
      </rPr>
      <t xml:space="preserve"> (ages from </t>
    </r>
    <r>
      <rPr>
        <b/>
        <sz val="11"/>
        <color theme="1"/>
        <rFont val="Calibri"/>
        <charset val="204"/>
      </rPr>
      <t>16</t>
    </r>
    <r>
      <rPr>
        <sz val="11"/>
        <color theme="1"/>
        <rFont val="Calibri"/>
        <charset val="204"/>
      </rPr>
      <t xml:space="preserve"> y.o. and up)</t>
    </r>
    <r>
      <rPr>
        <sz val="11"/>
        <color theme="1"/>
        <rFont val="Calibri"/>
        <charset val="204"/>
      </rPr>
      <t>. Please, add the cost of ski-passes for all adults to the application immediately.</t>
    </r>
  </si>
  <si>
    <r>
      <rPr>
        <sz val="9"/>
        <rFont val="Times New Roman"/>
        <charset val="204"/>
      </rPr>
      <t xml:space="preserve">Период продажи: </t>
    </r>
    <r>
      <rPr>
        <b/>
        <sz val="9"/>
        <rFont val="Times New Roman"/>
        <charset val="204"/>
      </rPr>
      <t>22.03.2023</t>
    </r>
    <r>
      <rPr>
        <b/>
        <sz val="9"/>
        <rFont val="Times New Roman"/>
        <charset val="204"/>
      </rPr>
      <t xml:space="preserve"> - 29.09.2023</t>
    </r>
    <r>
      <rPr>
        <sz val="9"/>
        <rFont val="Times New Roman"/>
        <charset val="204"/>
      </rPr>
      <t xml:space="preserve">/ Period of sales: </t>
    </r>
    <r>
      <rPr>
        <b/>
        <sz val="9"/>
        <rFont val="Times New Roman"/>
        <charset val="204"/>
      </rPr>
      <t>22.03.2023 - 29.09.2023</t>
    </r>
  </si>
  <si>
    <r>
      <rPr>
        <sz val="9"/>
        <rFont val="Times New Roman"/>
        <charset val="204"/>
      </rPr>
      <t xml:space="preserve">Период проживания: </t>
    </r>
    <r>
      <rPr>
        <b/>
        <sz val="9"/>
        <rFont val="Times New Roman"/>
        <charset val="204"/>
      </rPr>
      <t>01.06.2023</t>
    </r>
    <r>
      <rPr>
        <b/>
        <sz val="9"/>
        <rFont val="Times New Roman"/>
        <charset val="204"/>
      </rPr>
      <t xml:space="preserve"> - 30.09.2023​</t>
    </r>
    <r>
      <rPr>
        <sz val="9"/>
        <rFont val="Times New Roman"/>
        <charset val="204"/>
      </rPr>
      <t xml:space="preserve">/ Period of stay: </t>
    </r>
    <r>
      <rPr>
        <b/>
        <sz val="9"/>
        <rFont val="Times New Roman"/>
        <charset val="204"/>
      </rPr>
      <t>01.06.2023 - 30.09.2023​</t>
    </r>
  </si>
  <si>
    <t>Купонная книга с 10 бесплатными активностями курорта и скидками на другие акции</t>
  </si>
  <si>
    <t>Трансфер на пляж курорта</t>
  </si>
  <si>
    <t>1. Прогулочные билеты на канатную дорогу для посещения водопада Поликаря высотой 70 м 
 Действует для всех гостей в номере, дети до 7 лет бесплатно. / Walking tickets for the cable car to visit the waterfall Polikaria 70 m high. Valid for all guests in the room, children under 7 years old free of charge</t>
  </si>
  <si>
    <t>2. Трансфер на побережье Чёрного моря. Действует для всех гостей, проживающих в номере. / Transfer to the Black Sea coast. Valid for all guests staying in the room</t>
  </si>
  <si>
    <t xml:space="preserve">3.  Маршрут Верёвочного парка на выбор. Действует для всех гостей в номере 4+ / Rope Park itinerary of your choice. Valid for all guests in room 4+.
</t>
  </si>
  <si>
    <t xml:space="preserve">4.  Восхождение на пик Черной Пирамиды. Действует для всех гостей в номере 10+. / Climbing the peak of the Black Pyramid. Valid for all guests in Room 10+.
</t>
  </si>
  <si>
    <t xml:space="preserve">5.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</si>
  <si>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6.  Прокат городского велосипеда на 1 час. Действует на одного взрослого и ребёнка 3-12 лет/ City bike rental for 1 hour. Valid for one adult and a child under 3-12 years of age.</t>
  </si>
  <si>
    <r>
      <rPr>
        <sz val="8"/>
        <color rgb="FF000000"/>
        <rFont val="Verdana"/>
        <charset val="204"/>
      </rPr>
      <t>7. Прокат беговелов на 1 час. Действует на всех детей от 2 до 5 лет, проживающих в номере</t>
    </r>
    <r>
      <rPr>
        <sz val="10"/>
        <rFont val="Arial Cyr"/>
        <charset val="204"/>
      </rPr>
      <t xml:space="preserve"> /</t>
    </r>
    <r>
      <rPr>
        <sz val="8"/>
        <color theme="1"/>
        <rFont val="Verdana"/>
        <charset val="204"/>
      </rPr>
      <t xml:space="preserve"> Balance bike</t>
    </r>
    <r>
      <rPr>
        <sz val="9"/>
        <color theme="1"/>
        <rFont val="Verdana"/>
        <charset val="204"/>
      </rPr>
      <t xml:space="preserve"> rental for 1 hour. Valid for all children from 2 to 5 years old staying in the room</t>
    </r>
  </si>
  <si>
    <r>
      <rPr>
        <sz val="8"/>
        <color rgb="FF000000"/>
        <rFont val="Verdana"/>
        <charset val="204"/>
      </rPr>
      <t>8. VR-экскурсия по курорту. Действует для всех гостей в номере 5+</t>
    </r>
    <r>
      <rPr>
        <sz val="10"/>
        <rFont val="Arial Cyr"/>
        <charset val="204"/>
      </rPr>
      <t xml:space="preserve"> /</t>
    </r>
    <r>
      <rPr>
        <sz val="8"/>
        <color theme="1"/>
        <rFont val="Verdana"/>
        <charset val="204"/>
      </rPr>
      <t xml:space="preserve"> VR tour of the resort. Valid for all guests in room 5+</t>
    </r>
  </si>
  <si>
    <t xml:space="preserve">9.  Мастер-класс по катанию на скейтбордах и роликах. Действует для всех гостей в номере 3+ / Skateboarding and rollerblading master class. Valid for all guests in room 3+
</t>
  </si>
  <si>
    <t xml:space="preserve">10.  Открытый урок по маунтинбайку. Действует для всех гостей в номере 14+ / Open mountain biking lesson. Valid for all guests in room 14+
</t>
  </si>
  <si>
    <t>"Наполни свое лето"</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</si>
  <si>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t>
    </r>
    <r>
      <rPr>
        <sz val="11"/>
        <color theme="1"/>
        <rFont val="Calibri"/>
        <charset val="204"/>
      </rPr>
      <t xml:space="preserve">(возраст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 </t>
    </r>
    <r>
      <rPr>
        <b/>
        <sz val="11"/>
        <color theme="1"/>
        <rFont val="Calibri"/>
        <charset val="204"/>
      </rPr>
      <t>1600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204"/>
      </rPr>
      <t>1600</t>
    </r>
    <r>
      <rPr>
        <sz val="11"/>
        <color theme="1"/>
        <rFont val="Calibri"/>
        <charset val="204"/>
      </rPr>
      <t xml:space="preserve"> руб.</t>
    </r>
    <r>
      <rPr>
        <sz val="11"/>
        <color theme="1"/>
        <rFont val="Calibri"/>
        <charset val="204"/>
      </rPr>
      <t xml:space="preserve"> (возраст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charset val="204"/>
      </rPr>
      <t xml:space="preserve">(ages from </t>
    </r>
    <r>
      <rPr>
        <b/>
        <sz val="11"/>
        <color theme="1"/>
        <rFont val="Calibri"/>
        <charset val="204"/>
      </rPr>
      <t>16</t>
    </r>
    <r>
      <rPr>
        <sz val="11"/>
        <color theme="1"/>
        <rFont val="Calibri"/>
        <charset val="204"/>
      </rPr>
      <t xml:space="preserve"> y.o. and up</t>
    </r>
    <r>
      <rPr>
        <sz val="11"/>
        <color theme="1"/>
        <rFont val="Calibri"/>
        <charset val="204"/>
      </rPr>
      <t xml:space="preserve">). Cost  - </t>
    </r>
    <r>
      <rPr>
        <b/>
        <sz val="11"/>
        <color theme="1"/>
        <rFont val="Calibri"/>
        <charset val="204"/>
      </rPr>
      <t>1600</t>
    </r>
    <r>
      <rPr>
        <sz val="11"/>
        <color theme="1"/>
        <rFont val="Calibri"/>
        <charset val="204"/>
      </rPr>
      <t xml:space="preserve"> rub per adult (</t>
    </r>
    <r>
      <rPr>
        <sz val="11"/>
        <color theme="1"/>
        <rFont val="Calibri"/>
        <charset val="204"/>
      </rPr>
      <t>ages from 16 y.o. and up).</t>
    </r>
    <r>
      <rPr>
        <sz val="11"/>
        <color theme="1"/>
        <rFont val="Calibri"/>
        <charset val="204"/>
      </rPr>
      <t xml:space="preserve">  The cost of the ski-passes for each guest (at extra bed)  is also added - </t>
    </r>
    <r>
      <rPr>
        <b/>
        <sz val="11"/>
        <color theme="1"/>
        <rFont val="Calibri"/>
        <charset val="204"/>
      </rPr>
      <t>1600</t>
    </r>
    <r>
      <rPr>
        <sz val="11"/>
        <color theme="1"/>
        <rFont val="Calibri"/>
        <charset val="204"/>
      </rPr>
      <t xml:space="preserve"> rub per adult</t>
    </r>
    <r>
      <rPr>
        <sz val="11"/>
        <color theme="1"/>
        <rFont val="Calibri"/>
        <charset val="204"/>
      </rPr>
      <t xml:space="preserve"> (ages from </t>
    </r>
    <r>
      <rPr>
        <b/>
        <sz val="11"/>
        <color theme="1"/>
        <rFont val="Calibri"/>
        <charset val="204"/>
      </rPr>
      <t>16</t>
    </r>
    <r>
      <rPr>
        <sz val="11"/>
        <color theme="1"/>
        <rFont val="Calibri"/>
        <charset val="204"/>
      </rPr>
      <t xml:space="preserve"> y.o. and up)</t>
    </r>
    <r>
      <rPr>
        <sz val="11"/>
        <color theme="1"/>
        <rFont val="Calibri"/>
        <charset val="204"/>
      </rPr>
      <t>. Please, add the cost of ski-passes for all adults to the application immediately.</t>
    </r>
  </si>
  <si>
    <r>
      <rPr>
        <sz val="9"/>
        <rFont val="Times New Roman"/>
        <charset val="204"/>
      </rPr>
      <t xml:space="preserve">Период продажи: </t>
    </r>
    <r>
      <rPr>
        <b/>
        <sz val="9"/>
        <rFont val="Times New Roman"/>
        <charset val="204"/>
      </rPr>
      <t>05.04.2023</t>
    </r>
    <r>
      <rPr>
        <b/>
        <sz val="9"/>
        <rFont val="Times New Roman"/>
        <charset val="204"/>
      </rPr>
      <t xml:space="preserve"> - 30.08.2023 </t>
    </r>
    <r>
      <rPr>
        <sz val="9"/>
        <rFont val="Times New Roman"/>
        <charset val="204"/>
      </rPr>
      <t xml:space="preserve">/ Period of sales: </t>
    </r>
    <r>
      <rPr>
        <b/>
        <sz val="9"/>
        <rFont val="Times New Roman"/>
        <charset val="204"/>
      </rPr>
      <t>05.04.2023 - 30.08.2023</t>
    </r>
  </si>
  <si>
    <r>
      <rPr>
        <sz val="9"/>
        <rFont val="Times New Roman"/>
        <charset val="204"/>
      </rPr>
      <t xml:space="preserve">Период проживания: </t>
    </r>
    <r>
      <rPr>
        <b/>
        <sz val="9"/>
        <rFont val="Times New Roman"/>
        <charset val="204"/>
      </rPr>
      <t>17.06.2023</t>
    </r>
    <r>
      <rPr>
        <b/>
        <sz val="9"/>
        <rFont val="Times New Roman"/>
        <charset val="204"/>
      </rPr>
      <t xml:space="preserve"> - 31.08.2023 ​</t>
    </r>
    <r>
      <rPr>
        <sz val="9"/>
        <rFont val="Times New Roman"/>
        <charset val="204"/>
      </rPr>
      <t xml:space="preserve">/ Period of stay: </t>
    </r>
    <r>
      <rPr>
        <b/>
        <sz val="9"/>
        <rFont val="Times New Roman"/>
        <charset val="204"/>
      </rPr>
      <t>17.06.2023 - 31.08.2023</t>
    </r>
  </si>
  <si>
    <t>купонную книгу на бесплатные активности курорта</t>
  </si>
  <si>
    <t>посещение СПА-комплекса и открытого бассейна отеля Новотель Резорт и спа</t>
  </si>
  <si>
    <r>
      <rPr>
        <sz val="8"/>
        <color rgb="FF000000"/>
        <rFont val="Verdana"/>
        <charset val="204"/>
      </rPr>
      <t>В предложение «Наполни свое лето» входят </t>
    </r>
    <r>
      <rPr>
        <b/>
        <i/>
        <sz val="8"/>
        <color indexed="8"/>
        <rFont val="Verdana"/>
        <charset val="204"/>
      </rPr>
      <t>бесплатно</t>
    </r>
    <r>
      <rPr>
        <sz val="8"/>
        <color indexed="8"/>
        <rFont val="Verdana"/>
        <charset val="204"/>
      </rPr>
      <t xml:space="preserve"> (</t>
    </r>
    <r>
      <rPr>
        <sz val="8"/>
        <color rgb="FFC00000"/>
        <rFont val="Verdana"/>
        <charset val="204"/>
      </rPr>
      <t>* условия предлоставления услуг подробно представлены в купонной книге</t>
    </r>
    <r>
      <rPr>
        <sz val="8"/>
        <color indexed="8"/>
        <rFont val="Verdana"/>
        <charset val="204"/>
      </rPr>
      <t>):</t>
    </r>
  </si>
  <si>
    <t>1. Прогулочный билет на канатную дорогу до уровня Поляна 2200*. *Тариф включает прогулочные билеты на всех гостей, проживающих в номере. / Rope road walking ticket to the level of the Glade 2200*. *Rate includes the walking tickets for all guests staying in the room.</t>
  </si>
  <si>
    <t>2. Обзорная экскурсия по Поляне 540 / Sightseeing tour of the Polyana 540</t>
  </si>
  <si>
    <t xml:space="preserve">3.  Прогулка с гидом по экотропе «Папоротниковая» / A guided walk along the Fern Ecotrope
</t>
  </si>
  <si>
    <t xml:space="preserve">4.  Прокат велосипедов / Bicycle rental
</t>
  </si>
  <si>
    <t xml:space="preserve">5.  Занятия йогой с фитнес-инструктором на панорамной лужайке / Yoga classes with a fitness instructor at the panoramic lawn
</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</si>
  <si>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The services provided may depend on the weather conditions and the work of ropeways. NAO "Krasnaya Polyana" reserves the right to change the services in the package.</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</si>
  <si>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t>
    </r>
    <r>
      <rPr>
        <sz val="11"/>
        <color theme="1"/>
        <rFont val="Calibri"/>
        <charset val="204"/>
      </rPr>
      <t xml:space="preserve">(возраст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 </t>
    </r>
    <r>
      <rPr>
        <b/>
        <sz val="11"/>
        <color theme="1"/>
        <rFont val="Calibri"/>
        <charset val="204"/>
      </rPr>
      <t>1800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204"/>
      </rPr>
      <t>1800</t>
    </r>
    <r>
      <rPr>
        <sz val="11"/>
        <color theme="1"/>
        <rFont val="Calibri"/>
        <charset val="204"/>
      </rPr>
      <t xml:space="preserve"> руб.</t>
    </r>
    <r>
      <rPr>
        <sz val="11"/>
        <color theme="1"/>
        <rFont val="Calibri"/>
        <charset val="204"/>
      </rPr>
      <t xml:space="preserve"> (возраст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charset val="204"/>
      </rPr>
      <t xml:space="preserve">(ages from </t>
    </r>
    <r>
      <rPr>
        <b/>
        <sz val="11"/>
        <color theme="1"/>
        <rFont val="Calibri"/>
        <charset val="204"/>
      </rPr>
      <t>16</t>
    </r>
    <r>
      <rPr>
        <sz val="11"/>
        <color theme="1"/>
        <rFont val="Calibri"/>
        <charset val="204"/>
      </rPr>
      <t xml:space="preserve"> y.o. and up</t>
    </r>
    <r>
      <rPr>
        <sz val="11"/>
        <color theme="1"/>
        <rFont val="Calibri"/>
        <charset val="204"/>
      </rPr>
      <t xml:space="preserve">). Cost  - </t>
    </r>
    <r>
      <rPr>
        <b/>
        <sz val="11"/>
        <color theme="1"/>
        <rFont val="Calibri"/>
        <charset val="204"/>
      </rPr>
      <t>1800</t>
    </r>
    <r>
      <rPr>
        <sz val="11"/>
        <color theme="1"/>
        <rFont val="Calibri"/>
        <charset val="204"/>
      </rPr>
      <t xml:space="preserve"> rub per adult (</t>
    </r>
    <r>
      <rPr>
        <sz val="11"/>
        <color theme="1"/>
        <rFont val="Calibri"/>
        <charset val="204"/>
      </rPr>
      <t xml:space="preserve">ages from </t>
    </r>
    <r>
      <rPr>
        <b/>
        <sz val="11"/>
        <color theme="1"/>
        <rFont val="Calibri"/>
        <charset val="204"/>
      </rPr>
      <t>16</t>
    </r>
    <r>
      <rPr>
        <sz val="11"/>
        <color theme="1"/>
        <rFont val="Calibri"/>
        <charset val="204"/>
      </rPr>
      <t xml:space="preserve"> y.o. and up).</t>
    </r>
    <r>
      <rPr>
        <sz val="11"/>
        <color theme="1"/>
        <rFont val="Calibri"/>
        <charset val="204"/>
      </rPr>
      <t xml:space="preserve">  The cost of the ski-passes for each guest (at extra bed)  is also added - </t>
    </r>
    <r>
      <rPr>
        <b/>
        <sz val="11"/>
        <color theme="1"/>
        <rFont val="Calibri"/>
        <charset val="204"/>
      </rPr>
      <t>1800</t>
    </r>
    <r>
      <rPr>
        <sz val="11"/>
        <color theme="1"/>
        <rFont val="Calibri"/>
        <charset val="204"/>
      </rPr>
      <t xml:space="preserve"> rub per adult</t>
    </r>
    <r>
      <rPr>
        <sz val="11"/>
        <color theme="1"/>
        <rFont val="Calibri"/>
        <charset val="204"/>
      </rPr>
      <t xml:space="preserve"> (ages from </t>
    </r>
    <r>
      <rPr>
        <b/>
        <sz val="11"/>
        <color theme="1"/>
        <rFont val="Calibri"/>
        <charset val="204"/>
      </rPr>
      <t>16</t>
    </r>
    <r>
      <rPr>
        <sz val="11"/>
        <color theme="1"/>
        <rFont val="Calibri"/>
        <charset val="204"/>
      </rPr>
      <t xml:space="preserve"> y.o. and up)</t>
    </r>
    <r>
      <rPr>
        <sz val="11"/>
        <color theme="1"/>
        <rFont val="Calibri"/>
        <charset val="204"/>
      </rPr>
      <t>. Please, add the cost of ski-passes for all adults to the application immediately.</t>
    </r>
  </si>
  <si>
    <r>
      <rPr>
        <sz val="9"/>
        <rFont val="Times New Roman"/>
        <charset val="204"/>
      </rPr>
      <t xml:space="preserve">Период продажи: </t>
    </r>
    <r>
      <rPr>
        <b/>
        <sz val="9"/>
        <rFont val="Times New Roman"/>
        <charset val="204"/>
      </rPr>
      <t>с 01.08.2023 - 29.11.2023​</t>
    </r>
    <r>
      <rPr>
        <sz val="9"/>
        <rFont val="Times New Roman"/>
        <charset val="204"/>
      </rPr>
      <t xml:space="preserve">/ Period of sales: </t>
    </r>
    <r>
      <rPr>
        <b/>
        <sz val="9"/>
        <rFont val="Times New Roman"/>
        <charset val="204"/>
      </rPr>
      <t>с  01.08.2023 - 29.11.2023</t>
    </r>
  </si>
  <si>
    <r>
      <rPr>
        <sz val="9"/>
        <rFont val="Times New Roman"/>
        <charset val="204"/>
      </rPr>
      <t xml:space="preserve">Период проживания: </t>
    </r>
    <r>
      <rPr>
        <b/>
        <sz val="9"/>
        <rFont val="Times New Roman"/>
        <charset val="204"/>
      </rPr>
      <t xml:space="preserve">с 01.10.2023 - 30.11.202​3 </t>
    </r>
    <r>
      <rPr>
        <sz val="9"/>
        <rFont val="Times New Roman"/>
        <charset val="204"/>
      </rPr>
      <t xml:space="preserve">/ Period of stay: </t>
    </r>
    <r>
      <rPr>
        <b/>
        <sz val="9"/>
        <rFont val="Times New Roman"/>
        <charset val="204"/>
      </rPr>
      <t xml:space="preserve">с 01.10.2023 - 30.11.202​3 </t>
    </r>
  </si>
  <si>
    <r>
      <rPr>
        <b/>
        <sz val="9"/>
        <color rgb="FF000000"/>
        <rFont val="Verdana"/>
        <charset val="204"/>
      </rPr>
      <t>1. Прогулочные билеты на подъёмники "Панорама Красной Поляны"</t>
    </r>
    <r>
      <rPr>
        <sz val="9"/>
        <color rgb="FF000000"/>
        <rFont val="Verdana"/>
        <charset val="204"/>
      </rPr>
      <t> (для всех гостей в номере на все открытые канатные дороги) / Walking tickets for the "Panorama of Krasnaya Polyana" elevators (for all guests in the room for all open ropeways);</t>
    </r>
  </si>
  <si>
    <r>
      <rPr>
        <b/>
        <sz val="9"/>
        <color rgb="FF000000"/>
        <rFont val="Verdana"/>
        <charset val="204"/>
      </rPr>
      <t>2. Обзорная экскурсия по высотам Курорта</t>
    </r>
    <r>
      <rPr>
        <sz val="9"/>
        <color rgb="FF000000"/>
        <rFont val="Verdana"/>
        <charset val="204"/>
      </rPr>
      <t> (для всех гостей в номере) / A sightseeing tour of the Heights Resort (for all in-room guests);</t>
    </r>
  </si>
  <si>
    <r>
      <rPr>
        <b/>
        <sz val="9"/>
        <color rgb="FF000000"/>
        <rFont val="Verdana"/>
        <charset val="204"/>
      </rPr>
      <t>3. 1 час проката городского велосипеда</t>
    </r>
    <r>
      <rPr>
        <sz val="9"/>
        <color rgb="FF000000"/>
        <rFont val="Verdana"/>
        <charset val="204"/>
      </rPr>
      <t> (для 1 взрослого и ребенка до 12 лет) / 1 hour city bike rental (for 1 adult and child under 12 years old);</t>
    </r>
  </si>
  <si>
    <r>
      <rPr>
        <b/>
        <sz val="9"/>
        <color rgb="FF000000"/>
        <rFont val="Verdana"/>
        <charset val="204"/>
      </rPr>
      <t>4. 1 маршрут верёвочного парка на выбор</t>
    </r>
    <r>
      <rPr>
        <sz val="9"/>
        <color rgb="FF000000"/>
        <rFont val="Verdana"/>
        <charset val="204"/>
      </rPr>
      <t> (для всех гостей в номере) / 1 rope park route of your choice (for all in-room guests);</t>
    </r>
  </si>
  <si>
    <r>
      <rPr>
        <b/>
        <sz val="9"/>
        <color rgb="FF000000"/>
        <rFont val="Verdana"/>
        <charset val="204"/>
      </rPr>
      <t>5. Открытка-сувенир</t>
    </r>
    <r>
      <rPr>
        <sz val="9"/>
        <color rgb="FF000000"/>
        <rFont val="Verdana"/>
        <charset val="204"/>
      </rPr>
      <t> (предоставляется 1 открытка на номер) / Souvenir postcard (1 postcard per room is provided);</t>
    </r>
  </si>
  <si>
    <r>
      <rPr>
        <b/>
        <sz val="9"/>
        <color rgb="FF000000"/>
        <rFont val="Verdana"/>
        <charset val="204"/>
      </rPr>
      <t>6. Стикерпак с талисманом курорта Серной Полей</t>
    </r>
    <r>
      <rPr>
        <sz val="9"/>
        <color rgb="FF000000"/>
        <rFont val="Verdana"/>
        <charset val="204"/>
      </rPr>
      <t> (предоставляется один стикерпак на номер) / Stickerpack featuring the Sulphur Pole Resort mascot (one stickerpack per room is provided);</t>
    </r>
  </si>
  <si>
    <r>
      <rPr>
        <b/>
        <sz val="9"/>
        <color rgb="FF000000"/>
        <rFont val="Verdana"/>
        <charset val="204"/>
      </rPr>
      <t>7. Консультация стилиста и визажиста от салона в спа центре SOUL SPA</t>
    </r>
    <r>
      <rPr>
        <sz val="9"/>
        <color rgb="FF000000"/>
        <rFont val="Verdana"/>
        <charset val="204"/>
      </rPr>
      <t> (для всех гостей в номере) / Consultation of stylist and make-up artist from the salon in the SOUL SPA center (for all guests in the room).</t>
    </r>
  </si>
  <si>
    <r>
      <rPr>
        <b/>
        <sz val="12"/>
        <color theme="1"/>
        <rFont val="Calibri"/>
        <charset val="204"/>
        <scheme val="minor"/>
      </rPr>
      <t>Дополнительно на каждый день проживания в стоимость заявки добавляются  ски-пассы  для каждого взрослого, стоимость -</t>
    </r>
    <r>
      <rPr>
        <b/>
        <sz val="12"/>
        <color rgb="FFFF0000"/>
        <rFont val="Calibri"/>
        <charset val="204"/>
        <scheme val="minor"/>
      </rPr>
      <t xml:space="preserve">  09.01.2025 - 12.04.2026 включительно - 3500 рублей.</t>
    </r>
    <r>
      <rPr>
        <b/>
        <sz val="12"/>
        <color theme="1"/>
        <rFont val="Calibri"/>
        <charset val="204"/>
        <scheme val="minor"/>
      </rPr>
      <t xml:space="preserve"> При размещении дополнительных гостей, также на каждый день проживания добавляются в стоимость заявки ски-пассы на каждого взрослого гостя  -</t>
    </r>
    <r>
      <rPr>
        <b/>
        <sz val="12"/>
        <color rgb="FFFF0000"/>
        <rFont val="Calibri"/>
        <charset val="204"/>
        <scheme val="minor"/>
      </rPr>
      <t xml:space="preserve"> 09.01.2025 - 12.04.2026 включительно - 3500 рублей.</t>
    </r>
    <r>
      <rPr>
        <b/>
        <sz val="12"/>
        <color theme="1"/>
        <rFont val="Calibri"/>
        <charset val="204"/>
        <scheme val="minor"/>
      </rPr>
      <t xml:space="preserve"> Стоимость ски-пассов на всех взрослых сразу добавлять в заявку. / Extra pay  for each day of stay, ski passes for each adult are added to the price of the application, the cost    09.01.2025 - 12.04.2026 inclusively - 3500 rubles. When placing additional guests, also for each day of stay, ski passes for each guest are added to the application price  09.01.2025 - 12.04.2026 inclusively - 3500 rubles.</t>
    </r>
  </si>
  <si>
    <t xml:space="preserve">Завтрак "Шведский стол" </t>
  </si>
  <si>
    <r>
      <rPr>
        <sz val="9"/>
        <rFont val="Times New Roman"/>
        <charset val="204"/>
      </rPr>
      <t>Дневной спортивный ски-пасс на каждый день проживания в отеле</t>
    </r>
    <r>
      <rPr>
        <b/>
        <i/>
        <sz val="9"/>
        <rFont val="Times New Roman"/>
        <charset val="204"/>
      </rPr>
      <t>*</t>
    </r>
    <r>
      <rPr>
        <b/>
        <sz val="9"/>
        <rFont val="Times New Roman"/>
        <charset val="204"/>
      </rPr>
      <t xml:space="preserve">/ </t>
    </r>
    <r>
      <rPr>
        <sz val="9"/>
        <rFont val="Times New Roman"/>
        <charset val="204"/>
      </rPr>
      <t>Ski-pass (sporty) on a daily basis</t>
    </r>
    <r>
      <rPr>
        <b/>
        <i/>
        <sz val="9"/>
        <rFont val="Times New Roman"/>
        <charset val="204"/>
      </rPr>
      <t>*</t>
    </r>
  </si>
  <si>
    <r>
      <rPr>
        <b/>
        <sz val="9"/>
        <rFont val="Times New Roman"/>
        <charset val="204"/>
      </rPr>
      <t>Период продажи:</t>
    </r>
    <r>
      <rPr>
        <sz val="9"/>
        <rFont val="Times New Roman"/>
        <charset val="204"/>
      </rPr>
      <t xml:space="preserve"> </t>
    </r>
    <r>
      <rPr>
        <b/>
        <sz val="9"/>
        <rFont val="Times New Roman"/>
        <charset val="204"/>
      </rPr>
      <t xml:space="preserve">31.10.2025 - 11.04.2026 </t>
    </r>
    <r>
      <rPr>
        <sz val="9"/>
        <rFont val="Times New Roman"/>
        <charset val="204"/>
      </rPr>
      <t xml:space="preserve">/ Period of sales: </t>
    </r>
    <r>
      <rPr>
        <b/>
        <sz val="9"/>
        <rFont val="Times New Roman"/>
        <charset val="204"/>
      </rPr>
      <t>31.10.2025 - 11.04.2026</t>
    </r>
  </si>
  <si>
    <r>
      <rPr>
        <b/>
        <sz val="9"/>
        <rFont val="Times New Roman"/>
        <charset val="204"/>
      </rPr>
      <t>Период проживан</t>
    </r>
    <r>
      <rPr>
        <b/>
        <sz val="9"/>
        <color theme="1"/>
        <rFont val="Times New Roman"/>
        <charset val="204"/>
      </rPr>
      <t>ия:</t>
    </r>
    <r>
      <rPr>
        <b/>
        <sz val="9"/>
        <rFont val="Times New Roman"/>
        <charset val="204"/>
      </rPr>
      <t xml:space="preserve"> 09.01.2025 - 12.04.2026                                                                                                                        </t>
    </r>
    <r>
      <rPr>
        <sz val="9"/>
        <color theme="1"/>
        <rFont val="Times New Roman"/>
        <charset val="204"/>
      </rPr>
      <t>/ Period of stay</t>
    </r>
    <r>
      <rPr>
        <b/>
        <sz val="9"/>
        <color theme="1"/>
        <rFont val="Times New Roman"/>
        <charset val="204"/>
      </rPr>
      <t xml:space="preserve">: </t>
    </r>
    <r>
      <rPr>
        <b/>
        <sz val="9"/>
        <rFont val="Times New Roman"/>
        <charset val="204"/>
      </rPr>
      <t xml:space="preserve"> 09.01.2025 - 12.04.2026 </t>
    </r>
  </si>
  <si>
    <t>Закрытые даты: 30.12.2025 - 08.01.2026 / Closed dates: 30.12.2025 - 08.01.2026</t>
  </si>
  <si>
    <r>
      <rPr>
        <sz val="9"/>
        <color indexed="8"/>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</si>
  <si>
    <t>NETTO  RATES  / BRIGHT FIT20</t>
  </si>
  <si>
    <r>
      <rPr>
        <sz val="9"/>
        <color theme="1"/>
        <rFont val="Times New Roman"/>
        <charset val="204"/>
      </rPr>
      <t>Период бронирования</t>
    </r>
    <r>
      <rPr>
        <b/>
        <sz val="9"/>
        <color theme="1"/>
        <rFont val="Times New Roman"/>
        <charset val="204"/>
      </rPr>
      <t xml:space="preserve">: 06.02.2026 - 30.03.2026 </t>
    </r>
    <r>
      <rPr>
        <sz val="9"/>
        <color theme="1"/>
        <rFont val="Times New Roman"/>
        <charset val="204"/>
      </rPr>
      <t>Period of sales</t>
    </r>
    <r>
      <rPr>
        <b/>
        <sz val="9"/>
        <color theme="1"/>
        <rFont val="Times New Roman"/>
        <charset val="204"/>
      </rPr>
      <t>: 06.02.2026 - 30.03.2026</t>
    </r>
  </si>
  <si>
    <r>
      <rPr>
        <sz val="9"/>
        <color theme="1"/>
        <rFont val="Times New Roman"/>
        <charset val="204"/>
      </rPr>
      <t xml:space="preserve">Период проживания: </t>
    </r>
    <r>
      <rPr>
        <b/>
        <sz val="9"/>
        <color theme="1"/>
        <rFont val="Times New Roman"/>
        <charset val="204"/>
      </rPr>
      <t>08-20.02.2026, 01-31.03.2026 вкл</t>
    </r>
    <r>
      <rPr>
        <sz val="9"/>
        <color theme="1"/>
        <rFont val="Times New Roman"/>
        <charset val="204"/>
      </rPr>
      <t>/ Period of stay:</t>
    </r>
    <r>
      <rPr>
        <b/>
        <sz val="9"/>
        <color theme="1"/>
        <rFont val="Times New Roman"/>
        <charset val="204"/>
      </rPr>
      <t xml:space="preserve"> 08-20.02.2026, 01-31.03.2026 incl</t>
    </r>
  </si>
  <si>
    <r>
      <rPr>
        <b/>
        <sz val="9"/>
        <color theme="1"/>
        <rFont val="Times New Roman"/>
        <charset val="204"/>
      </rPr>
      <t>Тариф действует за исключением периода</t>
    </r>
    <r>
      <rPr>
        <b/>
        <sz val="9"/>
        <color rgb="FFFF0000"/>
        <rFont val="Times New Roman"/>
        <charset val="204"/>
      </rPr>
      <t xml:space="preserve"> </t>
    </r>
  </si>
  <si>
    <t>Закрытый период: 21.02.2026 - 28.02.2026 / Stop sale: 21.02.2026 - 28.02.2026</t>
  </si>
  <si>
    <t>Специальное предложение "Отдыхай и катай"  / Special offer "Rest and Ski"</t>
  </si>
  <si>
    <t>* Выдача ски-пассов на стойке регистрации в отеле при заселении. Детские ски-пассы приобретаются отдельно на ресепшн отеля или стойке «Чем заняться». Возврат денежных средств за неиспользованные ски-пассы не производится.
Политика гарантии: Гарантия кредитной картой обязательна/  Ski passes are provided at the hotel reception desk upon check-in. Children's ski passes can be purchased separately at the hotel reception or at the “What to do” desk. No refunds will be given for unused ski passes.                                                                                                                                 Guarantee policy: Credit card guarantee is required</t>
  </si>
  <si>
    <r>
      <rPr>
        <b/>
        <sz val="9"/>
        <rFont val="Times New Roman"/>
        <charset val="204"/>
      </rPr>
      <t>Период продажи:</t>
    </r>
    <r>
      <rPr>
        <sz val="9"/>
        <rFont val="Times New Roman"/>
        <charset val="204"/>
      </rPr>
      <t xml:space="preserve"> </t>
    </r>
    <r>
      <rPr>
        <b/>
        <sz val="9"/>
        <rFont val="Times New Roman"/>
        <charset val="204"/>
      </rPr>
      <t>15.10.2024-</t>
    </r>
    <r>
      <rPr>
        <b/>
        <sz val="9"/>
        <color rgb="FFFF0000"/>
        <rFont val="Times New Roman"/>
        <charset val="204"/>
      </rPr>
      <t>05.04.2025</t>
    </r>
    <r>
      <rPr>
        <sz val="9"/>
        <color rgb="FFFF0000"/>
        <rFont val="Times New Roman"/>
        <charset val="204"/>
      </rPr>
      <t>/</t>
    </r>
    <r>
      <rPr>
        <sz val="9"/>
        <rFont val="Times New Roman"/>
        <charset val="204"/>
      </rPr>
      <t xml:space="preserve"> Period of sales: </t>
    </r>
    <r>
      <rPr>
        <b/>
        <sz val="9"/>
        <rFont val="Times New Roman"/>
        <charset val="204"/>
      </rPr>
      <t>15.10.2024-</t>
    </r>
    <r>
      <rPr>
        <b/>
        <sz val="9"/>
        <color rgb="FFFF0000"/>
        <rFont val="Times New Roman"/>
        <charset val="204"/>
      </rPr>
      <t>05.04.2025/</t>
    </r>
  </si>
  <si>
    <r>
      <rPr>
        <b/>
        <sz val="9"/>
        <rFont val="Times New Roman"/>
        <charset val="204"/>
      </rPr>
      <t>Период проживан</t>
    </r>
    <r>
      <rPr>
        <b/>
        <sz val="9"/>
        <color theme="1"/>
        <rFont val="Times New Roman"/>
        <charset val="204"/>
      </rPr>
      <t>ия</t>
    </r>
    <r>
      <rPr>
        <sz val="9"/>
        <color theme="1"/>
        <rFont val="Times New Roman"/>
        <charset val="204"/>
      </rPr>
      <t xml:space="preserve">: </t>
    </r>
    <r>
      <rPr>
        <b/>
        <sz val="9"/>
        <color theme="1"/>
        <rFont val="Times New Roman"/>
        <charset val="204"/>
      </rPr>
      <t>13.12.2024-26.12.2024,</t>
    </r>
    <r>
      <rPr>
        <b/>
        <sz val="9"/>
        <rFont val="Times New Roman"/>
        <charset val="204"/>
      </rPr>
      <t xml:space="preserve"> включительно, 13.01.2024-20.02.2025, 11.03.2025-</t>
    </r>
    <r>
      <rPr>
        <b/>
        <sz val="9"/>
        <color rgb="FFFF0000"/>
        <rFont val="Times New Roman"/>
        <charset val="204"/>
      </rPr>
      <t xml:space="preserve">06.04.2025/  </t>
    </r>
    <r>
      <rPr>
        <b/>
        <sz val="9"/>
        <rFont val="Times New Roman"/>
        <charset val="204"/>
      </rPr>
      <t xml:space="preserve">                                                                                                                                                     </t>
    </r>
    <r>
      <rPr>
        <sz val="9"/>
        <color theme="1"/>
        <rFont val="Times New Roman"/>
        <charset val="204"/>
      </rPr>
      <t xml:space="preserve">/ Period of stay: </t>
    </r>
    <r>
      <rPr>
        <b/>
        <sz val="9"/>
        <color theme="1"/>
        <rFont val="Times New Roman"/>
        <charset val="204"/>
      </rPr>
      <t>13.12.2024-26.12.2024,  inclusively</t>
    </r>
    <r>
      <rPr>
        <b/>
        <sz val="9"/>
        <rFont val="Times New Roman"/>
        <charset val="204"/>
      </rPr>
      <t>, 13.01.2024-20.02.2025, inclusively, 11.03.2025-</t>
    </r>
    <r>
      <rPr>
        <b/>
        <sz val="9"/>
        <color rgb="FFFF0000"/>
        <rFont val="Times New Roman"/>
        <charset val="204"/>
      </rPr>
      <t xml:space="preserve">06.04.2025/ </t>
    </r>
    <r>
      <rPr>
        <b/>
        <sz val="9"/>
        <rFont val="Times New Roman"/>
        <charset val="204"/>
      </rPr>
      <t xml:space="preserve"> </t>
    </r>
  </si>
  <si>
    <t>Дополнительно на каждый день проживания в стоимость заявки добавляются  ски-пассы  для каждого взрослого. При размещении дополнительных гостей, также на каждый день проживания добавляются в стоимость заявки ски-пассы на каждого гостя . Стоимость ски-пассов на всех взрослых сразу добавлять в заявку. / Extra pay  for each day of stay, ski passes for each adult are added to the price of the application. When placing additional guests, also for each day of stay, ski passes for each guest are added to the application.</t>
  </si>
  <si>
    <r>
      <rPr>
        <b/>
        <sz val="9"/>
        <color theme="1"/>
        <rFont val="Times New Roman"/>
        <charset val="204"/>
      </rPr>
      <t xml:space="preserve">Тарифы на  ски-пассы (для всех взрослых* гостей с 16 лет, проживающих в номере)/ Rates for ski passes (for all adults 16 years and older staying in a room):
</t>
    </r>
    <r>
      <rPr>
        <b/>
        <i/>
        <sz val="9"/>
        <color theme="1"/>
        <rFont val="Times New Roman"/>
        <charset val="204"/>
      </rPr>
      <t>*Для ребенка, в возрасте 15-16 лет - на месте приобретается взрослый ски-пасс; 
*Для ребенка, в возрасте с 7 до 14,99 лет - на месте приобретается детский ски-пасс.</t>
    </r>
  </si>
  <si>
    <r>
      <rPr>
        <b/>
        <sz val="9"/>
        <color theme="1"/>
        <rFont val="Times New Roman"/>
        <charset val="204"/>
      </rPr>
      <t>11.03.2025-</t>
    </r>
    <r>
      <rPr>
        <b/>
        <sz val="9"/>
        <color rgb="FFFF0000"/>
        <rFont val="Times New Roman"/>
        <charset val="204"/>
      </rPr>
      <t>06.04.2025</t>
    </r>
    <r>
      <rPr>
        <b/>
        <sz val="9"/>
        <color theme="1"/>
        <rFont val="Times New Roman"/>
        <charset val="204"/>
      </rPr>
      <t>, включительно,</t>
    </r>
    <r>
      <rPr>
        <sz val="9"/>
        <color theme="1"/>
        <rFont val="Times New Roman"/>
        <charset val="204"/>
      </rPr>
      <t xml:space="preserve"> - </t>
    </r>
    <r>
      <rPr>
        <b/>
        <sz val="9"/>
        <color theme="1"/>
        <rFont val="Times New Roman"/>
        <charset val="204"/>
      </rPr>
      <t>3500</t>
    </r>
    <r>
      <rPr>
        <sz val="9"/>
        <color theme="1"/>
        <rFont val="Times New Roman"/>
        <charset val="204"/>
      </rPr>
      <t xml:space="preserve"> рублей - взрослый, </t>
    </r>
    <r>
      <rPr>
        <b/>
        <sz val="9"/>
        <color theme="1"/>
        <rFont val="Times New Roman"/>
        <charset val="204"/>
      </rPr>
      <t>11.03.2025-</t>
    </r>
    <r>
      <rPr>
        <b/>
        <sz val="9"/>
        <color rgb="FFFF0000"/>
        <rFont val="Times New Roman"/>
        <charset val="204"/>
      </rPr>
      <t>06.04.2025,</t>
    </r>
    <r>
      <rPr>
        <b/>
        <sz val="9"/>
        <color theme="1"/>
        <rFont val="Times New Roman"/>
        <charset val="204"/>
      </rPr>
      <t xml:space="preserve"> - 3500</t>
    </r>
    <r>
      <rPr>
        <sz val="9"/>
        <color theme="1"/>
        <rFont val="Times New Roman"/>
        <charset val="204"/>
      </rPr>
      <t xml:space="preserve"> rubles - adult</t>
    </r>
  </si>
  <si>
    <t>Тариф не действует в периоды: 27.12.24-12.01.25, включительно, 21.02.25-10.03.25, включительно. / The rate is not available during the periods: 27.12.24-12.01.25, inclusively, 21.02.25-10.03.25, inclusively.</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</si>
  <si>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t>
    </r>
    <r>
      <rPr>
        <sz val="11"/>
        <color theme="1"/>
        <rFont val="Calibri"/>
        <charset val="204"/>
      </rPr>
      <t xml:space="preserve">(возраст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 </t>
    </r>
    <r>
      <rPr>
        <b/>
        <sz val="11"/>
        <color theme="1"/>
        <rFont val="Calibri"/>
        <charset val="204"/>
      </rPr>
      <t>2300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204"/>
      </rPr>
      <t>2300</t>
    </r>
    <r>
      <rPr>
        <sz val="11"/>
        <color theme="1"/>
        <rFont val="Calibri"/>
        <charset val="204"/>
      </rPr>
      <t xml:space="preserve"> руб</t>
    </r>
    <r>
      <rPr>
        <sz val="11"/>
        <color theme="1"/>
        <rFont val="Calibri"/>
        <charset val="204"/>
      </rPr>
      <t>.</t>
    </r>
    <r>
      <rPr>
        <sz val="11"/>
        <color theme="1"/>
        <rFont val="Calibri"/>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charset val="204"/>
      </rPr>
      <t xml:space="preserve">(ages from </t>
    </r>
    <r>
      <rPr>
        <b/>
        <sz val="11"/>
        <color theme="1"/>
        <rFont val="Calibri"/>
        <charset val="204"/>
      </rPr>
      <t>16</t>
    </r>
    <r>
      <rPr>
        <sz val="11"/>
        <color theme="1"/>
        <rFont val="Calibri"/>
        <charset val="204"/>
      </rPr>
      <t xml:space="preserve"> y.o. and up</t>
    </r>
    <r>
      <rPr>
        <sz val="11"/>
        <color theme="1"/>
        <rFont val="Calibri"/>
        <charset val="204"/>
      </rPr>
      <t xml:space="preserve">). Cost  - </t>
    </r>
    <r>
      <rPr>
        <b/>
        <sz val="11"/>
        <color theme="1"/>
        <rFont val="Calibri"/>
        <charset val="204"/>
      </rPr>
      <t>2300</t>
    </r>
    <r>
      <rPr>
        <sz val="11"/>
        <color theme="1"/>
        <rFont val="Calibri"/>
        <charset val="204"/>
      </rPr>
      <t xml:space="preserve"> rub per adult</t>
    </r>
    <r>
      <rPr>
        <sz val="11"/>
        <color theme="1"/>
        <rFont val="Calibri"/>
        <charset val="204"/>
      </rPr>
      <t>.</t>
    </r>
    <r>
      <rPr>
        <sz val="11"/>
        <color theme="1"/>
        <rFont val="Calibri"/>
        <charset val="204"/>
      </rPr>
      <t xml:space="preserve">  The cost of the ski-passes for each guest (at extra bed)  is also added - </t>
    </r>
    <r>
      <rPr>
        <b/>
        <sz val="11"/>
        <color theme="1"/>
        <rFont val="Calibri"/>
        <charset val="204"/>
      </rPr>
      <t>2300</t>
    </r>
    <r>
      <rPr>
        <sz val="11"/>
        <color theme="1"/>
        <rFont val="Calibri"/>
        <charset val="204"/>
      </rPr>
      <t xml:space="preserve"> rub per adult</t>
    </r>
    <r>
      <rPr>
        <sz val="11"/>
        <color theme="1"/>
        <rFont val="Calibri"/>
        <charset val="204"/>
      </rPr>
      <t xml:space="preserve"> (ages from </t>
    </r>
    <r>
      <rPr>
        <b/>
        <sz val="11"/>
        <color theme="1"/>
        <rFont val="Calibri"/>
        <charset val="204"/>
      </rPr>
      <t>16</t>
    </r>
    <r>
      <rPr>
        <sz val="11"/>
        <color theme="1"/>
        <rFont val="Calibri"/>
        <charset val="204"/>
      </rPr>
      <t xml:space="preserve"> y.o. and up)</t>
    </r>
    <r>
      <rPr>
        <sz val="11"/>
        <color theme="1"/>
        <rFont val="Calibri"/>
        <charset val="204"/>
      </rPr>
      <t>. Please, add the cost of ski-passes for all adults to the application immediately.</t>
    </r>
  </si>
  <si>
    <r>
      <rPr>
        <sz val="9"/>
        <rFont val="Times New Roman"/>
        <charset val="204"/>
      </rPr>
      <t xml:space="preserve">Период продажи: </t>
    </r>
    <r>
      <rPr>
        <b/>
        <sz val="9"/>
        <rFont val="Times New Roman"/>
        <charset val="204"/>
      </rPr>
      <t>04.04.2025</t>
    </r>
    <r>
      <rPr>
        <b/>
        <sz val="9"/>
        <rFont val="Times New Roman"/>
        <charset val="204"/>
      </rPr>
      <t xml:space="preserve"> - 29.09.2025 </t>
    </r>
    <r>
      <rPr>
        <sz val="9"/>
        <rFont val="Times New Roman"/>
        <charset val="204"/>
      </rPr>
      <t xml:space="preserve">/ Period of sales: </t>
    </r>
    <r>
      <rPr>
        <b/>
        <sz val="9"/>
        <rFont val="Times New Roman"/>
        <charset val="204"/>
      </rPr>
      <t>04.04.2025 - 29.09.2025</t>
    </r>
  </si>
  <si>
    <r>
      <rPr>
        <sz val="9"/>
        <rFont val="Times New Roman"/>
        <charset val="204"/>
      </rPr>
      <t xml:space="preserve">Период проживания: </t>
    </r>
    <r>
      <rPr>
        <b/>
        <sz val="9"/>
        <rFont val="Times New Roman"/>
        <charset val="204"/>
      </rPr>
      <t>01.06.2025</t>
    </r>
    <r>
      <rPr>
        <b/>
        <sz val="9"/>
        <rFont val="Times New Roman"/>
        <charset val="204"/>
      </rPr>
      <t xml:space="preserve"> - 30.09.2025 ​</t>
    </r>
    <r>
      <rPr>
        <sz val="9"/>
        <rFont val="Times New Roman"/>
        <charset val="204"/>
      </rPr>
      <t xml:space="preserve">/ Period of stay: </t>
    </r>
    <r>
      <rPr>
        <b/>
        <sz val="9"/>
        <rFont val="Times New Roman"/>
        <charset val="204"/>
      </rPr>
      <t>01.06.2025 - 30.09.2025</t>
    </r>
  </si>
  <si>
    <t>Великолепный завтрак по системе "Шведский стол"</t>
  </si>
  <si>
    <t>Купонную книгу на бесплатные активности курорта</t>
  </si>
  <si>
    <t>Посещение СПА-комплекса и открытого бассейна отеля Новотель Резорт и спа</t>
  </si>
  <si>
    <t>Подъем на канатной дороге до уровня 960м</t>
  </si>
  <si>
    <t xml:space="preserve">Парковка на Поляне 960; </t>
  </si>
  <si>
    <r>
      <rPr>
        <sz val="8"/>
        <color rgb="FF000000"/>
        <rFont val="Verdana"/>
        <charset val="204"/>
      </rPr>
      <t>В предложение «Наполни свое лето» входят </t>
    </r>
    <r>
      <rPr>
        <b/>
        <i/>
        <sz val="8"/>
        <color indexed="8"/>
        <rFont val="Verdana"/>
        <charset val="204"/>
      </rPr>
      <t>бесплатно</t>
    </r>
    <r>
      <rPr>
        <sz val="8"/>
        <color indexed="8"/>
        <rFont val="Verdana"/>
        <charset val="204"/>
      </rPr>
      <t xml:space="preserve"> (</t>
    </r>
    <r>
      <rPr>
        <sz val="8"/>
        <color rgb="FFC00000"/>
        <rFont val="Verdana"/>
        <charset val="204"/>
      </rPr>
      <t>* условия предоставления услуг подробно представлены в купонной книге</t>
    </r>
    <r>
      <rPr>
        <sz val="8"/>
        <color indexed="8"/>
        <rFont val="Verdana"/>
        <charset val="204"/>
      </rPr>
      <t>) / The offer "Fill up your summer" includes free of charge (* terms of services are detailed in the coupon book):</t>
    </r>
  </si>
  <si>
    <t>1. Прогулочные билеты "Панорама Красной Поляны" *. *Тариф включает прогулочные билеты на всех гостей, проживающих в номере 7+, до 7 лет. / Rope road walking tickets "Panorama of Krasnaya Polyana"*. *The rate includes walking tickets for all guests staying in a room 7+, up to 7 years old</t>
  </si>
  <si>
    <t>2. Трансфер на побережье Чёрного моря (для всех гостей в номере, по предварительной записи) / Transfer to the Black Sea coast (for all in-room guests, by advance appointment)</t>
  </si>
  <si>
    <t>3. Подвесной мост - прохождение малого маршрута (для всех гостей в номере, возраст 7+) / Suspension Bridge - small trail (for all guests in room, age 7+)</t>
  </si>
  <si>
    <t xml:space="preserve">4.  Верёвочный парк - прохождение маршрута "Воздушный сноуборд" для взрослых  (рост от 140 см) либо маршрута "Маугли" для детей (рост от 110 см до 140 см)  (для всех гостей в номере, возраст 7+) / Rope park - “Air Snowboard” route for adults (height from 140 cm) or “Mowgli” route for children (height from 110 cm to 140 cm) (for all guests in the room, age 7+).
</t>
  </si>
  <si>
    <t xml:space="preserve">
В предложение «Наполни свое лето» входят индивидуальные скидки* / The “Fill Your Summer” offer includes individual discounts*
</t>
  </si>
  <si>
    <t>1. 50% скидка на индивидуальные и групповые услуги школы катания "Три вершины" (для всех гостей в номере) / 50% discount on individual and group services of Tri Verkhny skiing school (for all guests in the room)</t>
  </si>
  <si>
    <t xml:space="preserve">2. 10%  скидка в Ресторан "Птицы Захмелели" на весь счет / 10% discount at the  "Pticy Zahmeleli" restaurant on the entire bill </t>
  </si>
  <si>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</si>
  <si>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t>
    </r>
    <r>
      <rPr>
        <sz val="11"/>
        <color theme="1"/>
        <rFont val="Calibri"/>
        <charset val="204"/>
      </rPr>
      <t xml:space="preserve">(возраст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 </t>
    </r>
    <r>
      <rPr>
        <b/>
        <sz val="11"/>
        <color theme="1"/>
        <rFont val="Calibri"/>
        <charset val="204"/>
      </rPr>
      <t>2100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204"/>
      </rPr>
      <t>2100</t>
    </r>
    <r>
      <rPr>
        <sz val="11"/>
        <color theme="1"/>
        <rFont val="Calibri"/>
        <charset val="204"/>
      </rPr>
      <t xml:space="preserve"> руб</t>
    </r>
    <r>
      <rPr>
        <sz val="11"/>
        <color theme="1"/>
        <rFont val="Calibri"/>
        <charset val="204"/>
      </rPr>
      <t>.</t>
    </r>
    <r>
      <rPr>
        <sz val="11"/>
        <color theme="1"/>
        <rFont val="Calibri"/>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charset val="204"/>
      </rPr>
      <t xml:space="preserve">(ages from </t>
    </r>
    <r>
      <rPr>
        <b/>
        <sz val="11"/>
        <color theme="1"/>
        <rFont val="Calibri"/>
        <charset val="204"/>
      </rPr>
      <t>16</t>
    </r>
    <r>
      <rPr>
        <sz val="11"/>
        <color theme="1"/>
        <rFont val="Calibri"/>
        <charset val="204"/>
      </rPr>
      <t xml:space="preserve"> y.o. and up</t>
    </r>
    <r>
      <rPr>
        <sz val="11"/>
        <color theme="1"/>
        <rFont val="Calibri"/>
        <charset val="204"/>
      </rPr>
      <t xml:space="preserve">). Cost  - </t>
    </r>
    <r>
      <rPr>
        <b/>
        <sz val="11"/>
        <color theme="1"/>
        <rFont val="Calibri"/>
        <charset val="204"/>
      </rPr>
      <t>2100</t>
    </r>
    <r>
      <rPr>
        <sz val="11"/>
        <color theme="1"/>
        <rFont val="Calibri"/>
        <charset val="204"/>
      </rPr>
      <t xml:space="preserve"> rub per adult</t>
    </r>
    <r>
      <rPr>
        <sz val="11"/>
        <color theme="1"/>
        <rFont val="Calibri"/>
        <charset val="204"/>
      </rPr>
      <t>.</t>
    </r>
    <r>
      <rPr>
        <sz val="11"/>
        <color theme="1"/>
        <rFont val="Calibri"/>
        <charset val="204"/>
      </rPr>
      <t xml:space="preserve">  The cost of the ski-passes for each guest (at extra bed)  is also added - </t>
    </r>
    <r>
      <rPr>
        <b/>
        <sz val="11"/>
        <color theme="1"/>
        <rFont val="Calibri"/>
        <charset val="204"/>
      </rPr>
      <t>2100</t>
    </r>
    <r>
      <rPr>
        <sz val="11"/>
        <color theme="1"/>
        <rFont val="Calibri"/>
        <charset val="204"/>
      </rPr>
      <t xml:space="preserve"> rub per adult</t>
    </r>
    <r>
      <rPr>
        <sz val="11"/>
        <color theme="1"/>
        <rFont val="Calibri"/>
        <charset val="204"/>
      </rPr>
      <t xml:space="preserve"> (ages from </t>
    </r>
    <r>
      <rPr>
        <b/>
        <sz val="11"/>
        <color theme="1"/>
        <rFont val="Calibri"/>
        <charset val="204"/>
      </rPr>
      <t>16</t>
    </r>
    <r>
      <rPr>
        <sz val="11"/>
        <color theme="1"/>
        <rFont val="Calibri"/>
        <charset val="204"/>
      </rPr>
      <t xml:space="preserve"> y.o. and up)</t>
    </r>
    <r>
      <rPr>
        <sz val="11"/>
        <color theme="1"/>
        <rFont val="Calibri"/>
        <charset val="204"/>
      </rPr>
      <t>. Please, add the cost of ski-passes for all adults to the application immediately.</t>
    </r>
  </si>
  <si>
    <r>
      <rPr>
        <sz val="9"/>
        <rFont val="Times New Roman"/>
        <charset val="204"/>
      </rPr>
      <t xml:space="preserve">Период продажи: </t>
    </r>
    <r>
      <rPr>
        <b/>
        <sz val="9"/>
        <rFont val="Times New Roman"/>
        <charset val="204"/>
      </rPr>
      <t>03.04.2024</t>
    </r>
    <r>
      <rPr>
        <b/>
        <sz val="9"/>
        <rFont val="Times New Roman"/>
        <charset val="204"/>
      </rPr>
      <t xml:space="preserve"> - 29.09.2024 </t>
    </r>
    <r>
      <rPr>
        <sz val="9"/>
        <rFont val="Times New Roman"/>
        <charset val="204"/>
      </rPr>
      <t xml:space="preserve">/ Period of sales: </t>
    </r>
    <r>
      <rPr>
        <b/>
        <sz val="9"/>
        <rFont val="Times New Roman"/>
        <charset val="204"/>
      </rPr>
      <t>03.04.2024 - 29.09.2024</t>
    </r>
  </si>
  <si>
    <r>
      <rPr>
        <sz val="9"/>
        <rFont val="Times New Roman"/>
        <charset val="204"/>
      </rPr>
      <t xml:space="preserve">Период проживания: </t>
    </r>
    <r>
      <rPr>
        <b/>
        <sz val="9"/>
        <rFont val="Times New Roman"/>
        <charset val="204"/>
      </rPr>
      <t>01.06.2024</t>
    </r>
    <r>
      <rPr>
        <b/>
        <sz val="9"/>
        <rFont val="Times New Roman"/>
        <charset val="204"/>
      </rPr>
      <t xml:space="preserve"> - 30.09.2024 ​</t>
    </r>
    <r>
      <rPr>
        <sz val="9"/>
        <rFont val="Times New Roman"/>
        <charset val="204"/>
      </rPr>
      <t xml:space="preserve">/ Period of stay: </t>
    </r>
    <r>
      <rPr>
        <b/>
        <sz val="9"/>
        <rFont val="Times New Roman"/>
        <charset val="204"/>
      </rPr>
      <t>01.06.2024 - 30.09.2024</t>
    </r>
  </si>
  <si>
    <t>3. Обзорная экскурсия по высотам с 540 до 2200 (для всех гостей в номере) / Sightseeing excursion to heights from 540 to 2200 (for all in-room guests)</t>
  </si>
  <si>
    <t xml:space="preserve">4.  Прокат городского велосипеда на 1 час (для всех гостей в номере 7+) / City bike rental for 1 hour (for all room guests 7+)
</t>
  </si>
  <si>
    <t xml:space="preserve">5.  Занятия йогой (1 тренировка, для всех взрослых, 14+) /Yoga classes (1 session, for all adults, 14+)
</t>
  </si>
  <si>
    <r>
      <rPr>
        <sz val="9"/>
        <color theme="1"/>
        <rFont val="Times New Roman"/>
        <charset val="204"/>
      </rPr>
      <t>Мин срок бронирования до заезда: 14</t>
    </r>
    <r>
      <rPr>
        <sz val="9"/>
        <color indexed="8"/>
        <rFont val="Times New Roman"/>
        <charset val="204"/>
      </rPr>
      <t xml:space="preserve"> дней/ Min. Booking period before arrival: </t>
    </r>
    <r>
      <rPr>
        <b/>
        <sz val="9"/>
        <color indexed="8"/>
        <rFont val="Times New Roman"/>
        <charset val="204"/>
      </rPr>
      <t>14</t>
    </r>
    <r>
      <rPr>
        <sz val="9"/>
        <color indexed="8"/>
        <rFont val="Times New Roman"/>
        <charset val="204"/>
      </rPr>
      <t xml:space="preserve"> days.</t>
    </r>
  </si>
  <si>
    <r>
      <rPr>
        <sz val="11"/>
        <color theme="1"/>
        <rFont val="Calibri"/>
        <charset val="204"/>
      </rP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charset val="204"/>
      </rPr>
      <t>1500</t>
    </r>
    <r>
      <rPr>
        <sz val="11"/>
        <color theme="1"/>
        <rFont val="Calibri"/>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charset val="204"/>
      </rPr>
      <t>1500</t>
    </r>
    <r>
      <rPr>
        <sz val="11"/>
        <color theme="1"/>
        <rFont val="Calibri"/>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charset val="204"/>
      </rPr>
      <t>1500</t>
    </r>
    <r>
      <rPr>
        <sz val="11"/>
        <color theme="1"/>
        <rFont val="Calibri"/>
        <charset val="204"/>
      </rPr>
      <t xml:space="preserve"> rub per adult.  The cost of the ski-passes for each guest (at extra bed)  is also added - </t>
    </r>
    <r>
      <rPr>
        <b/>
        <sz val="11"/>
        <color theme="1"/>
        <rFont val="Calibri"/>
        <charset val="204"/>
      </rPr>
      <t>1500</t>
    </r>
    <r>
      <rPr>
        <sz val="11"/>
        <color theme="1"/>
        <rFont val="Calibri"/>
        <charset val="204"/>
      </rPr>
      <t xml:space="preserve"> rub per adult. Please, add the cost of ski-passes for all persons to the application immediately.</t>
    </r>
  </si>
  <si>
    <r>
      <rPr>
        <sz val="9"/>
        <color theme="1"/>
        <rFont val="Times New Roman"/>
        <charset val="204"/>
      </rPr>
      <t>Период бронирования</t>
    </r>
    <r>
      <rPr>
        <b/>
        <sz val="9"/>
        <color theme="1"/>
        <rFont val="Times New Roman"/>
        <charset val="204"/>
      </rPr>
      <t xml:space="preserve">: 08.02.2023 - 15.04.2023 /  </t>
    </r>
    <r>
      <rPr>
        <sz val="9"/>
        <color theme="1"/>
        <rFont val="Times New Roman"/>
        <charset val="204"/>
      </rPr>
      <t>Period of sales</t>
    </r>
    <r>
      <rPr>
        <b/>
        <sz val="9"/>
        <color theme="1"/>
        <rFont val="Times New Roman"/>
        <charset val="204"/>
      </rPr>
      <t>: 08.02.2023 - 15.04.2023</t>
    </r>
  </si>
  <si>
    <r>
      <rPr>
        <sz val="9"/>
        <rFont val="Times New Roman"/>
        <charset val="204"/>
      </rPr>
      <t xml:space="preserve">Период проживания: </t>
    </r>
    <r>
      <rPr>
        <b/>
        <sz val="9"/>
        <rFont val="Times New Roman"/>
        <charset val="204"/>
      </rPr>
      <t xml:space="preserve">с 24.03.2023 - 16.04.2023 </t>
    </r>
    <r>
      <rPr>
        <sz val="9"/>
        <rFont val="Times New Roman"/>
        <charset val="204"/>
      </rPr>
      <t xml:space="preserve">/ Period of stay: </t>
    </r>
    <r>
      <rPr>
        <b/>
        <sz val="9"/>
        <rFont val="Times New Roman"/>
        <charset val="204"/>
      </rPr>
      <t>24.03.2023 - 16.04.2023</t>
    </r>
  </si>
  <si>
    <t>1. Прогулочные билеты к горным вершинам «Панорама Красной Поляны»
действуют на подъём к смотровой площадке на Поляну 2200, для всех взрослых, проживающих в номере / Walking tickets to the mountain peaks "Panorama Krasnaya Polyana".
Tickets are valid for the single hike up to the observation deck at the Polyana 2200, for all adults staying in the room</t>
  </si>
  <si>
    <t xml:space="preserve">2. Обзорная экскурсия на Поляне 540 для всех гостей, проживающих в номере / Panoramic tour at the Polyana 540 for all guests staying in the room
</t>
  </si>
  <si>
    <t xml:space="preserve">3. 2-часовое занятие на горных лыжах в группе для новичков. Действует для всех гостей старше 3 лет, проживающих в номере (занятия – по вторникам и четвергам) / 2-hour beginners' skiing lesson. Valid for all guests over the age of 3 staying in the room (classes are on Tuesdays and Thursdays)
</t>
  </si>
  <si>
    <t>4. Посещение хаски-центра, знакомство с культурой северных народов. Действует на одного ребенка до 18 лет / Visit to the Husky Center, explore the culture of northern people. Valid for one child under 18 years old</t>
  </si>
  <si>
    <t>5. Интерактивная экскурсия по истории Красной Поляны и стикерпак «Серна Поля» в подарок 
Действует для всех гостей, проживающих в номере, стикерпак для детей до 18 лет (экскурсия проводится 2 раза в неделю) / Interactive tour of the history of Krasnaya Polyana and a "Serna Polya" stickerpack as a gift. Valid for all guests staying in the room, stickerpack for children under 18 years old (lesson takes place 2 times a week)</t>
  </si>
  <si>
    <t>6. 1 час игры в киберспортивном клубе COLIZEUM. Действует для всех новых пользователей клуба с 8:00 до 17:00 / 1 hour of playing at COLIZEUM cybersports club is valid for all new users of the club from 8:00 to 17:00</t>
  </si>
  <si>
    <t>7. Билет на аттракцион «Богатырские гонки» от Сочи Парка. Действует на 1 гостя старше 4 лет, ростом от 110 см / Ticket to the attraction "Bogatyr Races" from Sochi Park. Valid for 1 guest over 4 years of age, 110 cm tall and above</t>
  </si>
  <si>
    <t>8. Беговая тренировка с фитнес-инструктором длительностью 1 час. Действует для всех гостей, проживающих в номере / Running training with a fitness instructor for 1 hour. Valid for all room guests</t>
  </si>
  <si>
    <t xml:space="preserve">9. Стретчинг-занятие с фитнес-инструктором в Rixos Royal SPA. Действует для всех гостей, проживающих в номере.  / Stretching training with fitness instructor at Rixos Royal SPA. Valid for all guests staying in the room
</t>
  </si>
  <si>
    <t>10.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</si>
  <si>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Дополнительно ЕДИНОРАЗОВО в стоимость заявки добавляются прогулочные ски-пассы  для каждого взрослого и ребенка, стоимость - 1200 взрослый / 750 детский. При размещении дополнительных гостей, также ЕДИНОРАЗОВО добавляются в стоимость заявки прогулочные ски-пассы на каждого гостя - 1200 взрослый/750 детский. Стоимость прогулочных ски-пассов на всех взрослых и детей просим сразу добавлять в заявку. / Extra pay  for ski-passes per every adult and child at once. Cost  - 1200 rub per adult / 750 rub per child.  The cost of the ski-passes for each guest (at extra bed)  is also added - 1200 rub per adult / 750 rub per child. Please, add the cost of ski-passes for all and adult children to the application immediately.</t>
  </si>
  <si>
    <r>
      <rPr>
        <sz val="9"/>
        <color theme="1"/>
        <rFont val="Times New Roman"/>
        <charset val="204"/>
      </rPr>
      <t>Период бронирования</t>
    </r>
    <r>
      <rPr>
        <b/>
        <sz val="9"/>
        <color theme="1"/>
        <rFont val="Times New Roman"/>
        <charset val="204"/>
      </rPr>
      <t xml:space="preserve">: 21.02.2022 - 10.04.2022 /  </t>
    </r>
    <r>
      <rPr>
        <sz val="9"/>
        <color theme="1"/>
        <rFont val="Times New Roman"/>
        <charset val="204"/>
      </rPr>
      <t>Period of sales</t>
    </r>
    <r>
      <rPr>
        <b/>
        <sz val="9"/>
        <color theme="1"/>
        <rFont val="Times New Roman"/>
        <charset val="204"/>
      </rPr>
      <t>: 21.02.2022 - 10.04.2022</t>
    </r>
  </si>
  <si>
    <r>
      <rPr>
        <sz val="9"/>
        <rFont val="Times New Roman"/>
        <charset val="204"/>
      </rPr>
      <t xml:space="preserve">Период проживания: </t>
    </r>
    <r>
      <rPr>
        <b/>
        <sz val="9"/>
        <rFont val="Times New Roman"/>
        <charset val="204"/>
      </rPr>
      <t xml:space="preserve">с 18.03.2022 - 11.04.2022 </t>
    </r>
    <r>
      <rPr>
        <sz val="9"/>
        <rFont val="Times New Roman"/>
        <charset val="204"/>
      </rPr>
      <t xml:space="preserve">/ Period of stay: </t>
    </r>
    <r>
      <rPr>
        <b/>
        <sz val="9"/>
        <rFont val="Times New Roman"/>
        <charset val="204"/>
      </rPr>
      <t>18.03.2022 - 11.04.2022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</si>
</sst>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8" formatCode="dd\.mm\.yyyy"/>
    <numFmt numFmtId="169" formatCode="dd/mm/yy;@"/>
    <numFmt numFmtId="170" formatCode="#\ ##0"/>
    <numFmt numFmtId="171" formatCode="dd\.mm\.yy;@"/>
  </numFmts>
  <fonts count="57" x14ac:knownFonts="1">
    <font>
      <sz val="10"/>
      <name val="Arial Cyr"/>
      <charset val="204"/>
    </font>
    <font>
      <b/>
      <sz val="9"/>
      <name val="Times New Roman"/>
      <charset val="204"/>
    </font>
    <font>
      <b/>
      <sz val="9"/>
      <color theme="1"/>
      <name val="Times New Roman"/>
      <charset val="204"/>
    </font>
    <font>
      <b/>
      <sz val="8"/>
      <color theme="1"/>
      <name val="Times New Roman"/>
      <charset val="204"/>
    </font>
    <font>
      <sz val="9"/>
      <name val="Times New Roman"/>
      <charset val="204"/>
    </font>
    <font>
      <sz val="11"/>
      <color theme="1"/>
      <name val="Calibri"/>
      <charset val="204"/>
    </font>
    <font>
      <sz val="9"/>
      <color theme="1"/>
      <name val="Times New Roman"/>
      <charset val="204"/>
    </font>
    <font>
      <sz val="10"/>
      <color theme="1"/>
      <name val="Times New Roman"/>
      <charset val="204"/>
    </font>
    <font>
      <sz val="8"/>
      <color rgb="FF000000"/>
      <name val="Verdana"/>
      <charset val="204"/>
    </font>
    <font>
      <b/>
      <sz val="8"/>
      <color rgb="FF000000"/>
      <name val="Verdana"/>
      <charset val="204"/>
    </font>
    <font>
      <b/>
      <sz val="10"/>
      <color theme="1"/>
      <name val="Times New Roman"/>
      <charset val="204"/>
    </font>
    <font>
      <b/>
      <sz val="8"/>
      <name val="Times New Roman"/>
      <charset val="204"/>
    </font>
    <font>
      <sz val="8"/>
      <color theme="1"/>
      <name val="Times New Roman"/>
      <charset val="204"/>
    </font>
    <font>
      <sz val="8"/>
      <name val="Times New Roman"/>
      <charset val="204"/>
    </font>
    <font>
      <b/>
      <sz val="11"/>
      <name val="Calibri"/>
      <charset val="204"/>
    </font>
    <font>
      <sz val="9"/>
      <color indexed="8"/>
      <name val="Times New Roman"/>
      <charset val="204"/>
    </font>
    <font>
      <sz val="10"/>
      <name val="Times New Roman"/>
      <charset val="204"/>
    </font>
    <font>
      <sz val="9"/>
      <color rgb="FFFF0000"/>
      <name val="Times New Roman"/>
      <charset val="204"/>
    </font>
    <font>
      <b/>
      <sz val="8"/>
      <color rgb="FFFF0000"/>
      <name val="Times New Roman"/>
      <charset val="204"/>
    </font>
    <font>
      <sz val="8"/>
      <color rgb="FFFF0000"/>
      <name val="Times New Roman"/>
      <charset val="204"/>
    </font>
    <font>
      <b/>
      <sz val="9"/>
      <color rgb="FFFF0000"/>
      <name val="Times New Roman"/>
      <charset val="204"/>
    </font>
    <font>
      <b/>
      <sz val="11"/>
      <name val="Times New Roman"/>
      <charset val="204"/>
    </font>
    <font>
      <sz val="11"/>
      <name val="Times New Roman"/>
      <charset val="204"/>
    </font>
    <font>
      <b/>
      <sz val="12"/>
      <color theme="1"/>
      <name val="Calibri"/>
      <charset val="204"/>
      <scheme val="minor"/>
    </font>
    <font>
      <b/>
      <sz val="9"/>
      <color rgb="FF000000"/>
      <name val="Verdana"/>
      <charset val="204"/>
    </font>
    <font>
      <sz val="9"/>
      <name val="Arial Cyr"/>
      <charset val="204"/>
    </font>
    <font>
      <sz val="11"/>
      <color theme="0"/>
      <name val="Calibri"/>
      <charset val="204"/>
    </font>
    <font>
      <sz val="8"/>
      <name val="Arial Cyr"/>
      <charset val="204"/>
    </font>
    <font>
      <b/>
      <sz val="8"/>
      <color theme="1"/>
      <name val="Calibri"/>
      <charset val="204"/>
      <scheme val="minor"/>
    </font>
    <font>
      <b/>
      <sz val="8"/>
      <color rgb="FFFF0000"/>
      <name val="Calibri"/>
      <charset val="204"/>
      <scheme val="minor"/>
    </font>
    <font>
      <b/>
      <sz val="10"/>
      <name val="Times New Roman"/>
      <charset val="204"/>
    </font>
    <font>
      <b/>
      <sz val="9"/>
      <color rgb="FFFF0000"/>
      <name val="Calibri"/>
      <charset val="204"/>
      <scheme val="minor"/>
    </font>
    <font>
      <b/>
      <sz val="9"/>
      <name val="Calibri"/>
      <charset val="204"/>
      <scheme val="minor"/>
    </font>
    <font>
      <b/>
      <sz val="9"/>
      <color theme="1"/>
      <name val="Calibri"/>
      <charset val="204"/>
      <scheme val="minor"/>
    </font>
    <font>
      <sz val="11"/>
      <color theme="1"/>
      <name val="Calibri"/>
      <charset val="204"/>
      <scheme val="minor"/>
    </font>
    <font>
      <sz val="9"/>
      <color rgb="FF000000"/>
      <name val="Verdana"/>
      <charset val="204"/>
    </font>
    <font>
      <b/>
      <sz val="9"/>
      <color indexed="8"/>
      <name val="Times New Roman"/>
      <charset val="204"/>
    </font>
    <font>
      <sz val="8"/>
      <color theme="1"/>
      <name val="Verdana"/>
      <charset val="204"/>
    </font>
    <font>
      <sz val="9"/>
      <color theme="1"/>
      <name val="Verdana"/>
      <charset val="204"/>
    </font>
    <font>
      <b/>
      <sz val="11"/>
      <color theme="1"/>
      <name val="Calibri"/>
      <charset val="204"/>
    </font>
    <font>
      <b/>
      <sz val="8"/>
      <color indexed="8"/>
      <name val="Verdana"/>
      <charset val="204"/>
    </font>
    <font>
      <sz val="8"/>
      <color indexed="8"/>
      <name val="Verdana"/>
      <charset val="204"/>
    </font>
    <font>
      <b/>
      <i/>
      <sz val="8"/>
      <color indexed="8"/>
      <name val="Verdana"/>
      <charset val="204"/>
    </font>
    <font>
      <sz val="8"/>
      <color rgb="FFC00000"/>
      <name val="Verdana"/>
      <charset val="204"/>
    </font>
    <font>
      <b/>
      <i/>
      <sz val="9"/>
      <name val="Times New Roman"/>
      <charset val="204"/>
    </font>
    <font>
      <i/>
      <sz val="10"/>
      <name val="Times New Roman"/>
      <charset val="204"/>
    </font>
    <font>
      <b/>
      <sz val="12"/>
      <color rgb="FFFF0000"/>
      <name val="Calibri"/>
      <charset val="204"/>
      <scheme val="minor"/>
    </font>
    <font>
      <b/>
      <sz val="8"/>
      <color indexed="8"/>
      <name val="Times New Roman"/>
      <charset val="204"/>
    </font>
    <font>
      <sz val="8"/>
      <color indexed="8"/>
      <name val="Times New Roman"/>
      <charset val="204"/>
    </font>
    <font>
      <b/>
      <sz val="11"/>
      <color rgb="FFFF0000"/>
      <name val="Calibri"/>
      <charset val="204"/>
    </font>
    <font>
      <sz val="9"/>
      <color indexed="10"/>
      <name val="Times New Roman"/>
      <charset val="204"/>
    </font>
    <font>
      <b/>
      <sz val="11"/>
      <color rgb="FFFF0000"/>
      <name val="Times New Roman"/>
      <charset val="204"/>
    </font>
    <font>
      <u/>
      <sz val="8"/>
      <color indexed="8"/>
      <name val="Verdana"/>
      <charset val="204"/>
    </font>
    <font>
      <b/>
      <i/>
      <sz val="9"/>
      <color theme="1"/>
      <name val="Times New Roman"/>
      <charset val="204"/>
    </font>
    <font>
      <i/>
      <sz val="8"/>
      <color indexed="8"/>
      <name val="Verdana"/>
      <charset val="204"/>
    </font>
    <font>
      <b/>
      <i/>
      <sz val="8"/>
      <color rgb="FF000000"/>
      <name val="Verdana"/>
      <charset val="204"/>
    </font>
    <font>
      <sz val="10"/>
      <name val="Arial Cyr"/>
      <charset val="204"/>
    </font>
  </fonts>
  <fills count="16">
    <fill>
      <patternFill patternType="none"/>
    </fill>
    <fill>
      <patternFill patternType="gray125"/>
    </fill>
    <fill>
      <patternFill patternType="solid">
        <fgColor rgb="FF92D050"/>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9" tint="0.39991454817346722"/>
        <bgColor indexed="64"/>
      </patternFill>
    </fill>
    <fill>
      <patternFill patternType="solid">
        <fgColor theme="6"/>
        <bgColor indexed="64"/>
      </patternFill>
    </fill>
    <fill>
      <patternFill patternType="solid">
        <fgColor rgb="FFFFFF66"/>
        <bgColor indexed="64"/>
      </patternFill>
    </fill>
    <fill>
      <patternFill patternType="solid">
        <fgColor theme="6" tint="0.39991454817346722"/>
        <bgColor indexed="64"/>
      </patternFill>
    </fill>
    <fill>
      <patternFill patternType="solid">
        <fgColor rgb="FFFBFE86"/>
        <bgColor indexed="64"/>
      </patternFill>
    </fill>
    <fill>
      <patternFill patternType="solid">
        <fgColor theme="0"/>
        <bgColor indexed="64"/>
      </patternFill>
    </fill>
    <fill>
      <patternFill patternType="solid">
        <fgColor theme="8" tint="0.39991454817346722"/>
        <bgColor indexed="64"/>
      </patternFill>
    </fill>
    <fill>
      <patternFill patternType="solid">
        <fgColor rgb="FFFF0000"/>
        <bgColor indexed="64"/>
      </patternFill>
    </fill>
    <fill>
      <patternFill patternType="solid">
        <fgColor theme="4" tint="0.59999389629810485"/>
        <bgColor indexed="64"/>
      </patternFill>
    </fill>
    <fill>
      <patternFill patternType="solid">
        <fgColor theme="6" tint="0.39994506668294322"/>
        <bgColor indexed="64"/>
      </patternFill>
    </fill>
  </fills>
  <borders count="18">
    <border>
      <left/>
      <right/>
      <top/>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bottom/>
      <diagonal/>
    </border>
    <border>
      <left/>
      <right/>
      <top/>
      <bottom style="thin">
        <color auto="1"/>
      </bottom>
      <diagonal/>
    </border>
    <border>
      <left style="thin">
        <color auto="1"/>
      </left>
      <right style="thin">
        <color auto="1"/>
      </right>
      <top/>
      <bottom/>
      <diagonal/>
    </border>
    <border>
      <left/>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medium">
        <color auto="1"/>
      </bottom>
      <diagonal/>
    </border>
    <border>
      <left/>
      <right/>
      <top style="medium">
        <color auto="1"/>
      </top>
      <bottom/>
      <diagonal/>
    </border>
    <border>
      <left/>
      <right style="thin">
        <color auto="1"/>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thin">
        <color auto="1"/>
      </bottom>
      <diagonal/>
    </border>
  </borders>
  <cellStyleXfs count="4">
    <xf numFmtId="0" fontId="0" fillId="0" borderId="0"/>
    <xf numFmtId="0" fontId="56" fillId="0" borderId="0"/>
    <xf numFmtId="0" fontId="56" fillId="0" borderId="0"/>
    <xf numFmtId="0" fontId="34" fillId="0" borderId="0"/>
  </cellStyleXfs>
  <cellXfs count="300">
    <xf numFmtId="0" fontId="0" fillId="0" borderId="0" xfId="0"/>
    <xf numFmtId="0" fontId="0" fillId="0" borderId="0" xfId="0" applyFill="1"/>
    <xf numFmtId="0" fontId="1" fillId="0" borderId="0" xfId="0" applyFont="1" applyFill="1"/>
    <xf numFmtId="0" fontId="1" fillId="2" borderId="0" xfId="0" applyFont="1" applyFill="1" applyBorder="1" applyAlignment="1"/>
    <xf numFmtId="0" fontId="1" fillId="3" borderId="0" xfId="0" applyFont="1" applyFill="1" applyBorder="1" applyAlignment="1"/>
    <xf numFmtId="0" fontId="2" fillId="0" borderId="1" xfId="0" applyFont="1" applyFill="1" applyBorder="1" applyAlignment="1">
      <alignment vertical="center"/>
    </xf>
    <xf numFmtId="168" fontId="1" fillId="4" borderId="2" xfId="0" applyNumberFormat="1" applyFont="1" applyFill="1" applyBorder="1" applyAlignment="1">
      <alignment horizontal="center" vertical="center" wrapText="1"/>
    </xf>
    <xf numFmtId="0" fontId="3" fillId="0" borderId="3" xfId="0" applyFont="1" applyFill="1" applyBorder="1" applyAlignment="1">
      <alignment horizontal="center" vertical="center" wrapText="1"/>
    </xf>
    <xf numFmtId="0" fontId="4" fillId="0" borderId="3" xfId="0" applyFont="1" applyFill="1" applyBorder="1" applyAlignment="1">
      <alignment vertical="center"/>
    </xf>
    <xf numFmtId="0" fontId="4" fillId="0" borderId="2" xfId="0" applyFont="1" applyFill="1" applyBorder="1" applyAlignment="1">
      <alignment horizontal="right" vertical="center"/>
    </xf>
    <xf numFmtId="1" fontId="4" fillId="0" borderId="2" xfId="0" applyNumberFormat="1" applyFont="1" applyFill="1" applyBorder="1" applyAlignment="1">
      <alignment vertical="center"/>
    </xf>
    <xf numFmtId="0" fontId="4" fillId="0" borderId="3" xfId="0" applyFont="1" applyFill="1" applyBorder="1" applyAlignment="1">
      <alignment horizontal="right" vertical="center"/>
    </xf>
    <xf numFmtId="0" fontId="5" fillId="4" borderId="0" xfId="0" applyFont="1" applyFill="1" applyAlignment="1">
      <alignment horizontal="center" vertical="center" wrapText="1"/>
    </xf>
    <xf numFmtId="0" fontId="2" fillId="2" borderId="2" xfId="0" applyFont="1" applyFill="1" applyBorder="1" applyAlignment="1">
      <alignment wrapText="1"/>
    </xf>
    <xf numFmtId="0" fontId="2" fillId="2" borderId="4" xfId="0" applyFont="1" applyFill="1" applyBorder="1" applyAlignment="1">
      <alignment horizontal="left" vertical="center"/>
    </xf>
    <xf numFmtId="0" fontId="4" fillId="2" borderId="2" xfId="0" applyFont="1" applyFill="1" applyBorder="1" applyAlignment="1">
      <alignment wrapText="1"/>
    </xf>
    <xf numFmtId="0" fontId="1" fillId="2" borderId="0" xfId="2" applyFont="1" applyFill="1" applyAlignment="1">
      <alignment horizontal="left" vertical="center"/>
    </xf>
    <xf numFmtId="0" fontId="4" fillId="0" borderId="0" xfId="2" applyFont="1" applyAlignment="1">
      <alignment horizontal="left" vertical="center"/>
    </xf>
    <xf numFmtId="0" fontId="6" fillId="0" borderId="0" xfId="2" applyFont="1" applyAlignment="1">
      <alignment horizontal="left" vertical="center"/>
    </xf>
    <xf numFmtId="0" fontId="6" fillId="0" borderId="0" xfId="2" applyFont="1" applyAlignment="1">
      <alignment horizontal="left" vertical="center" wrapText="1"/>
    </xf>
    <xf numFmtId="0" fontId="7" fillId="2" borderId="2" xfId="0" applyFont="1" applyFill="1" applyBorder="1" applyAlignment="1">
      <alignment horizontal="left" vertical="center" wrapText="1"/>
    </xf>
    <xf numFmtId="0" fontId="8" fillId="0" borderId="2" xfId="0" applyFont="1" applyFill="1" applyBorder="1" applyAlignment="1">
      <alignment horizontal="left" vertical="center" wrapText="1" indent="1"/>
    </xf>
    <xf numFmtId="0" fontId="9" fillId="5" borderId="2" xfId="0" applyFont="1" applyFill="1" applyBorder="1" applyAlignment="1">
      <alignment vertical="center" wrapText="1"/>
    </xf>
    <xf numFmtId="0" fontId="8" fillId="2" borderId="2" xfId="0" applyFont="1" applyFill="1" applyBorder="1" applyAlignment="1">
      <alignment vertical="center" wrapText="1"/>
    </xf>
    <xf numFmtId="0" fontId="8" fillId="0" borderId="2" xfId="0" applyFont="1" applyBorder="1" applyAlignment="1">
      <alignment wrapText="1"/>
    </xf>
    <xf numFmtId="0" fontId="8" fillId="0" borderId="2" xfId="0" applyFont="1" applyBorder="1" applyAlignment="1">
      <alignment vertical="center" wrapText="1"/>
    </xf>
    <xf numFmtId="0" fontId="2" fillId="3" borderId="0" xfId="0" applyFont="1" applyFill="1" applyAlignment="1">
      <alignment horizontal="left" vertical="center" wrapText="1"/>
    </xf>
    <xf numFmtId="0" fontId="6" fillId="0" borderId="0" xfId="0" applyFont="1" applyAlignment="1">
      <alignment horizontal="left" vertical="center" wrapText="1"/>
    </xf>
    <xf numFmtId="168" fontId="1" fillId="0" borderId="2" xfId="0" applyNumberFormat="1" applyFont="1" applyFill="1" applyBorder="1" applyAlignment="1">
      <alignment horizontal="center" vertical="center" wrapText="1"/>
    </xf>
    <xf numFmtId="0" fontId="4" fillId="0" borderId="0" xfId="0" applyFont="1" applyFill="1" applyBorder="1" applyAlignment="1">
      <alignment horizontal="right" vertical="center"/>
    </xf>
    <xf numFmtId="0" fontId="2" fillId="0" borderId="3" xfId="0" applyFont="1" applyFill="1" applyBorder="1" applyAlignment="1">
      <alignment horizontal="center" vertical="center" wrapText="1"/>
    </xf>
    <xf numFmtId="0" fontId="2" fillId="0" borderId="0" xfId="0" applyFont="1" applyFill="1" applyAlignment="1">
      <alignment horizontal="center"/>
    </xf>
    <xf numFmtId="0" fontId="6" fillId="0" borderId="0" xfId="0" applyFont="1" applyFill="1"/>
    <xf numFmtId="0" fontId="4" fillId="0" borderId="0" xfId="0" applyFont="1" applyFill="1"/>
    <xf numFmtId="0" fontId="1" fillId="0" borderId="5" xfId="0" applyFont="1" applyFill="1" applyBorder="1" applyAlignment="1">
      <alignment horizontal="left"/>
    </xf>
    <xf numFmtId="0" fontId="1" fillId="0" borderId="1" xfId="0" applyFont="1" applyFill="1" applyBorder="1" applyAlignment="1">
      <alignment horizontal="left"/>
    </xf>
    <xf numFmtId="168" fontId="2"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4" fillId="0" borderId="2" xfId="0" applyFont="1" applyFill="1" applyBorder="1" applyAlignment="1">
      <alignment vertical="center"/>
    </xf>
    <xf numFmtId="1" fontId="4" fillId="0" borderId="2" xfId="0" applyNumberFormat="1" applyFont="1" applyFill="1" applyBorder="1"/>
    <xf numFmtId="0" fontId="4" fillId="0" borderId="0" xfId="0" applyFont="1" applyFill="1" applyBorder="1" applyAlignment="1">
      <alignment horizontal="right"/>
    </xf>
    <xf numFmtId="1" fontId="4" fillId="0" borderId="0" xfId="0" applyNumberFormat="1" applyFont="1" applyFill="1" applyBorder="1"/>
    <xf numFmtId="0" fontId="2" fillId="6" borderId="4" xfId="0" applyFont="1" applyFill="1" applyBorder="1" applyAlignment="1">
      <alignment horizontal="left" vertical="center"/>
    </xf>
    <xf numFmtId="0" fontId="2" fillId="4" borderId="0" xfId="0" applyFont="1" applyFill="1" applyAlignment="1">
      <alignment wrapText="1"/>
    </xf>
    <xf numFmtId="0" fontId="10" fillId="4" borderId="0" xfId="2" applyFont="1" applyFill="1" applyAlignment="1">
      <alignment wrapText="1"/>
    </xf>
    <xf numFmtId="0" fontId="2" fillId="3" borderId="4" xfId="0" applyFont="1" applyFill="1" applyBorder="1"/>
    <xf numFmtId="0" fontId="6" fillId="0" borderId="0" xfId="2" applyFont="1" applyFill="1" applyAlignment="1">
      <alignment horizontal="left" vertical="center"/>
    </xf>
    <xf numFmtId="0" fontId="6" fillId="0" borderId="0" xfId="2" applyFont="1" applyFill="1" applyAlignment="1">
      <alignment horizontal="left" vertical="center" wrapText="1"/>
    </xf>
    <xf numFmtId="0" fontId="6" fillId="5" borderId="0" xfId="0" applyFont="1" applyFill="1"/>
    <xf numFmtId="0" fontId="2" fillId="3" borderId="4" xfId="0" applyFont="1" applyFill="1" applyBorder="1" applyAlignment="1">
      <alignment horizontal="left" vertical="center"/>
    </xf>
    <xf numFmtId="0" fontId="4" fillId="0" borderId="0" xfId="0" applyFont="1" applyFill="1" applyAlignment="1">
      <alignment vertical="center" wrapText="1"/>
    </xf>
    <xf numFmtId="0" fontId="2" fillId="7" borderId="6" xfId="0" applyFont="1" applyFill="1" applyBorder="1"/>
    <xf numFmtId="168" fontId="11" fillId="0" borderId="2" xfId="0" applyNumberFormat="1" applyFont="1" applyFill="1" applyBorder="1" applyAlignment="1">
      <alignment horizontal="center" wrapText="1"/>
    </xf>
    <xf numFmtId="0" fontId="4" fillId="0" borderId="6" xfId="0" applyFont="1" applyFill="1" applyBorder="1" applyAlignment="1">
      <alignment horizontal="right" vertical="center"/>
    </xf>
    <xf numFmtId="0" fontId="5" fillId="5" borderId="0" xfId="0" applyFont="1" applyFill="1" applyAlignment="1">
      <alignment horizontal="center" vertical="center" wrapText="1"/>
    </xf>
    <xf numFmtId="0" fontId="2" fillId="7" borderId="0" xfId="0" applyFont="1" applyFill="1"/>
    <xf numFmtId="0" fontId="4" fillId="0" borderId="2" xfId="0" applyFont="1" applyFill="1" applyBorder="1" applyAlignment="1">
      <alignment horizontal="left" vertical="top" wrapText="1"/>
    </xf>
    <xf numFmtId="0" fontId="4" fillId="0" borderId="0" xfId="0" applyFont="1" applyFill="1" applyAlignment="1">
      <alignment horizontal="left" vertical="center" wrapText="1"/>
    </xf>
    <xf numFmtId="0" fontId="8" fillId="7" borderId="0" xfId="0" applyFont="1" applyFill="1" applyAlignment="1">
      <alignment vertical="center" wrapText="1"/>
    </xf>
    <xf numFmtId="0" fontId="8" fillId="8" borderId="2" xfId="0" applyFont="1" applyFill="1" applyBorder="1" applyAlignment="1">
      <alignment horizontal="left" vertical="center" wrapText="1" indent="1"/>
    </xf>
    <xf numFmtId="0" fontId="8" fillId="4" borderId="7" xfId="0" applyFont="1" applyFill="1" applyBorder="1" applyAlignment="1">
      <alignment vertical="center" wrapText="1"/>
    </xf>
    <xf numFmtId="0" fontId="3" fillId="0" borderId="0" xfId="0" applyFont="1" applyFill="1" applyAlignment="1">
      <alignment horizontal="center"/>
    </xf>
    <xf numFmtId="0" fontId="12" fillId="0" borderId="0" xfId="0" applyFont="1" applyFill="1"/>
    <xf numFmtId="0" fontId="13" fillId="0" borderId="0" xfId="0" applyFont="1" applyFill="1"/>
    <xf numFmtId="0" fontId="4" fillId="0" borderId="0" xfId="0" applyFont="1" applyFill="1" applyBorder="1" applyAlignment="1">
      <alignment horizontal="left" vertical="top"/>
    </xf>
    <xf numFmtId="168" fontId="3" fillId="0" borderId="2" xfId="0" applyNumberFormat="1" applyFont="1" applyFill="1" applyBorder="1" applyAlignment="1">
      <alignment horizontal="center" vertical="center" wrapText="1"/>
    </xf>
    <xf numFmtId="1" fontId="13" fillId="0" borderId="2" xfId="0" applyNumberFormat="1" applyFont="1" applyFill="1" applyBorder="1"/>
    <xf numFmtId="0" fontId="1" fillId="9" borderId="0" xfId="2" applyFont="1" applyFill="1" applyAlignment="1">
      <alignment horizontal="left" vertical="center"/>
    </xf>
    <xf numFmtId="0" fontId="4" fillId="0" borderId="0" xfId="2" applyFont="1" applyFill="1" applyAlignment="1">
      <alignment horizontal="left" vertical="center"/>
    </xf>
    <xf numFmtId="0" fontId="4" fillId="0" borderId="0" xfId="2" applyFont="1" applyFill="1" applyAlignment="1">
      <alignment horizontal="left" vertical="center" wrapText="1"/>
    </xf>
    <xf numFmtId="0" fontId="4" fillId="0" borderId="2" xfId="0" applyFont="1" applyFill="1" applyBorder="1" applyAlignment="1">
      <alignment horizontal="left" wrapText="1"/>
    </xf>
    <xf numFmtId="0" fontId="2" fillId="9" borderId="4" xfId="0" applyFont="1" applyFill="1" applyBorder="1"/>
    <xf numFmtId="0" fontId="4" fillId="4" borderId="9" xfId="0" applyFont="1" applyFill="1" applyBorder="1"/>
    <xf numFmtId="0" fontId="4" fillId="4" borderId="10" xfId="0" applyFont="1" applyFill="1" applyBorder="1" applyAlignment="1">
      <alignment horizontal="left" vertical="top" wrapText="1"/>
    </xf>
    <xf numFmtId="0" fontId="2" fillId="9" borderId="4" xfId="0" applyFont="1" applyFill="1" applyBorder="1" applyAlignment="1">
      <alignment vertical="center" wrapText="1"/>
    </xf>
    <xf numFmtId="0" fontId="6" fillId="10" borderId="9" xfId="0" applyFont="1" applyFill="1" applyBorder="1" applyAlignment="1">
      <alignment vertical="center" wrapText="1"/>
    </xf>
    <xf numFmtId="0" fontId="2" fillId="9" borderId="4" xfId="0" applyFont="1" applyFill="1" applyBorder="1" applyAlignment="1">
      <alignment horizontal="left" vertical="center"/>
    </xf>
    <xf numFmtId="0" fontId="15" fillId="0" borderId="0" xfId="0" applyFont="1" applyFill="1" applyAlignment="1">
      <alignment vertical="center" wrapText="1"/>
    </xf>
    <xf numFmtId="0" fontId="1" fillId="4" borderId="0" xfId="0" applyFont="1" applyFill="1" applyAlignment="1">
      <alignment wrapText="1"/>
    </xf>
    <xf numFmtId="1" fontId="13" fillId="0" borderId="0" xfId="0" applyNumberFormat="1" applyFont="1" applyFill="1" applyBorder="1"/>
    <xf numFmtId="0" fontId="10" fillId="0" borderId="0" xfId="0" applyFont="1" applyFill="1" applyAlignment="1">
      <alignment horizontal="center"/>
    </xf>
    <xf numFmtId="0" fontId="7" fillId="0" borderId="0" xfId="0" applyFont="1" applyFill="1"/>
    <xf numFmtId="0" fontId="16" fillId="0" borderId="0" xfId="0" applyFont="1" applyFill="1"/>
    <xf numFmtId="168" fontId="11" fillId="0" borderId="2" xfId="0" applyNumberFormat="1" applyFont="1" applyFill="1" applyBorder="1" applyAlignment="1">
      <alignment horizontal="center" vertical="center" wrapText="1"/>
    </xf>
    <xf numFmtId="0" fontId="13" fillId="0" borderId="0" xfId="0" applyFont="1" applyFill="1" applyAlignment="1">
      <alignment vertical="center" wrapText="1"/>
    </xf>
    <xf numFmtId="0" fontId="13" fillId="0" borderId="2" xfId="0" applyFont="1" applyFill="1" applyBorder="1" applyAlignment="1">
      <alignment vertical="center"/>
    </xf>
    <xf numFmtId="0" fontId="3" fillId="0" borderId="0" xfId="0" applyFont="1" applyFill="1" applyBorder="1" applyAlignment="1">
      <alignment horizontal="left" vertical="center"/>
    </xf>
    <xf numFmtId="0" fontId="17" fillId="0" borderId="0" xfId="0" applyFont="1" applyFill="1"/>
    <xf numFmtId="168" fontId="3" fillId="11" borderId="2" xfId="0" applyNumberFormat="1" applyFont="1" applyFill="1" applyBorder="1" applyAlignment="1">
      <alignment horizontal="center" vertical="center" wrapText="1"/>
    </xf>
    <xf numFmtId="0" fontId="4" fillId="0" borderId="2" xfId="0" applyFont="1" applyFill="1" applyBorder="1" applyAlignment="1">
      <alignment vertical="center" wrapText="1"/>
    </xf>
    <xf numFmtId="168" fontId="18" fillId="11" borderId="2" xfId="0" applyNumberFormat="1" applyFont="1" applyFill="1" applyBorder="1" applyAlignment="1">
      <alignment horizontal="center" vertical="center" wrapText="1"/>
    </xf>
    <xf numFmtId="0" fontId="19" fillId="0" borderId="0" xfId="0" applyFont="1" applyFill="1"/>
    <xf numFmtId="1" fontId="19" fillId="0" borderId="2" xfId="0" applyNumberFormat="1" applyFont="1" applyFill="1" applyBorder="1"/>
    <xf numFmtId="0" fontId="17" fillId="0" borderId="2" xfId="0" applyFont="1" applyFill="1" applyBorder="1" applyAlignment="1">
      <alignment vertical="center"/>
    </xf>
    <xf numFmtId="1" fontId="19" fillId="0" borderId="0" xfId="0" applyNumberFormat="1" applyFont="1" applyFill="1" applyBorder="1"/>
    <xf numFmtId="168" fontId="18" fillId="0" borderId="2" xfId="0" applyNumberFormat="1" applyFont="1" applyFill="1" applyBorder="1" applyAlignment="1">
      <alignment horizontal="center" vertical="center" wrapText="1"/>
    </xf>
    <xf numFmtId="0" fontId="19" fillId="0" borderId="0" xfId="0" applyFont="1" applyFill="1" applyAlignment="1">
      <alignment vertical="center" wrapText="1"/>
    </xf>
    <xf numFmtId="0" fontId="19" fillId="0" borderId="2" xfId="0" applyFont="1" applyFill="1" applyBorder="1" applyAlignment="1">
      <alignment vertical="center"/>
    </xf>
    <xf numFmtId="0" fontId="1" fillId="9" borderId="0" xfId="0" applyFont="1" applyFill="1" applyAlignment="1">
      <alignment wrapText="1"/>
    </xf>
    <xf numFmtId="0" fontId="4" fillId="9" borderId="0" xfId="0" applyFont="1" applyFill="1" applyAlignment="1">
      <alignment wrapText="1"/>
    </xf>
    <xf numFmtId="0" fontId="0" fillId="0" borderId="12" xfId="0" applyBorder="1"/>
    <xf numFmtId="0" fontId="0" fillId="0" borderId="0" xfId="0" applyBorder="1"/>
    <xf numFmtId="0" fontId="1" fillId="9" borderId="5" xfId="0" applyFont="1" applyFill="1" applyBorder="1" applyAlignment="1">
      <alignment horizontal="left"/>
    </xf>
    <xf numFmtId="0" fontId="1" fillId="9" borderId="1" xfId="0" applyFont="1" applyFill="1" applyBorder="1" applyAlignment="1">
      <alignment horizontal="left"/>
    </xf>
    <xf numFmtId="168" fontId="1" fillId="11" borderId="0"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2" fillId="0" borderId="4" xfId="0" applyFont="1" applyFill="1" applyBorder="1" applyAlignment="1">
      <alignment horizontal="left" vertical="center"/>
    </xf>
    <xf numFmtId="0" fontId="6" fillId="0" borderId="2" xfId="0" applyFont="1" applyFill="1" applyBorder="1" applyAlignment="1">
      <alignment wrapText="1"/>
    </xf>
    <xf numFmtId="0" fontId="20" fillId="4" borderId="0" xfId="0" applyFont="1" applyFill="1"/>
    <xf numFmtId="0" fontId="1" fillId="3" borderId="13" xfId="2" applyFont="1" applyFill="1" applyBorder="1" applyAlignment="1">
      <alignment horizontal="left" vertical="center"/>
    </xf>
    <xf numFmtId="0" fontId="6" fillId="0" borderId="6" xfId="0" applyFont="1" applyBorder="1" applyAlignment="1">
      <alignment horizontal="left" vertical="center" wrapText="1"/>
    </xf>
    <xf numFmtId="0" fontId="21" fillId="3" borderId="0" xfId="0" applyFont="1" applyFill="1" applyAlignment="1">
      <alignment horizontal="center" vertical="center"/>
    </xf>
    <xf numFmtId="0" fontId="1" fillId="3" borderId="0" xfId="0" applyFont="1" applyFill="1" applyBorder="1" applyAlignment="1">
      <alignment horizontal="center" vertical="center"/>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169" fontId="4" fillId="4" borderId="2" xfId="0" applyNumberFormat="1" applyFont="1" applyFill="1" applyBorder="1" applyAlignment="1">
      <alignment horizontal="center" vertical="center" wrapText="1"/>
    </xf>
    <xf numFmtId="169" fontId="4" fillId="0" borderId="2" xfId="0" applyNumberFormat="1" applyFont="1" applyFill="1" applyBorder="1" applyAlignment="1">
      <alignment horizontal="center" vertical="center" wrapText="1"/>
    </xf>
    <xf numFmtId="0" fontId="1" fillId="3" borderId="2" xfId="2" applyFont="1" applyFill="1" applyBorder="1" applyAlignment="1">
      <alignment horizontal="left" vertical="center"/>
    </xf>
    <xf numFmtId="0" fontId="6" fillId="0" borderId="2" xfId="0" applyFont="1" applyFill="1" applyBorder="1" applyAlignment="1">
      <alignment horizontal="left" vertical="center" wrapText="1"/>
    </xf>
    <xf numFmtId="0" fontId="6" fillId="0" borderId="2" xfId="2" applyFont="1" applyFill="1" applyBorder="1" applyAlignment="1">
      <alignment horizontal="left" vertical="center" wrapText="1"/>
    </xf>
    <xf numFmtId="0" fontId="4" fillId="3" borderId="2" xfId="2" applyFont="1" applyFill="1" applyBorder="1" applyAlignment="1">
      <alignment horizontal="left" vertical="center"/>
    </xf>
    <xf numFmtId="0" fontId="2" fillId="3" borderId="2" xfId="0" applyFont="1" applyFill="1" applyBorder="1" applyAlignment="1">
      <alignment horizontal="left" vertical="center"/>
    </xf>
    <xf numFmtId="0" fontId="4" fillId="0" borderId="2" xfId="0" applyFont="1" applyFill="1" applyBorder="1" applyAlignment="1">
      <alignment horizontal="left" vertical="center" wrapText="1"/>
    </xf>
    <xf numFmtId="0" fontId="6" fillId="0" borderId="2" xfId="0" applyFont="1" applyFill="1" applyBorder="1" applyAlignment="1">
      <alignment vertical="center" wrapText="1"/>
    </xf>
    <xf numFmtId="0" fontId="4" fillId="0" borderId="2" xfId="0" applyFont="1" applyFill="1" applyBorder="1" applyAlignment="1">
      <alignment wrapText="1"/>
    </xf>
    <xf numFmtId="0" fontId="1" fillId="4" borderId="2" xfId="2" applyFont="1" applyFill="1" applyBorder="1" applyAlignment="1">
      <alignment horizontal="left" vertical="center" wrapText="1"/>
    </xf>
    <xf numFmtId="0" fontId="13" fillId="0" borderId="2" xfId="0" applyFont="1" applyFill="1" applyBorder="1" applyAlignment="1">
      <alignment horizontal="right" vertical="center"/>
    </xf>
    <xf numFmtId="0" fontId="22" fillId="4" borderId="0" xfId="0" applyFont="1" applyFill="1" applyAlignment="1">
      <alignment vertical="center" wrapText="1"/>
    </xf>
    <xf numFmtId="0" fontId="4" fillId="0" borderId="9" xfId="0" applyFont="1" applyFill="1" applyBorder="1" applyAlignment="1">
      <alignment wrapText="1"/>
    </xf>
    <xf numFmtId="170" fontId="13" fillId="0" borderId="2" xfId="0" applyNumberFormat="1" applyFont="1" applyFill="1" applyBorder="1" applyAlignment="1">
      <alignment vertical="center"/>
    </xf>
    <xf numFmtId="0" fontId="6" fillId="4" borderId="0" xfId="0" applyFont="1" applyFill="1"/>
    <xf numFmtId="170" fontId="19" fillId="0" borderId="2" xfId="0" applyNumberFormat="1" applyFont="1" applyFill="1" applyBorder="1" applyAlignment="1">
      <alignment vertical="center"/>
    </xf>
    <xf numFmtId="1" fontId="12" fillId="0" borderId="0" xfId="0" applyNumberFormat="1" applyFont="1" applyFill="1" applyBorder="1"/>
    <xf numFmtId="0" fontId="12" fillId="0" borderId="0" xfId="0" applyFont="1" applyFill="1" applyAlignment="1">
      <alignment vertical="center" wrapText="1"/>
    </xf>
    <xf numFmtId="0" fontId="23" fillId="4" borderId="2" xfId="0" applyFont="1" applyFill="1" applyBorder="1" applyAlignment="1">
      <alignment horizontal="center" vertical="center" wrapText="1"/>
    </xf>
    <xf numFmtId="0" fontId="2" fillId="3" borderId="0" xfId="3" applyFont="1" applyFill="1" applyAlignment="1">
      <alignment horizontal="left" vertical="center"/>
    </xf>
    <xf numFmtId="0" fontId="4" fillId="0" borderId="0" xfId="0" applyFont="1" applyFill="1" applyBorder="1"/>
    <xf numFmtId="0" fontId="1" fillId="4" borderId="9" xfId="0" applyFont="1" applyFill="1" applyBorder="1"/>
    <xf numFmtId="0" fontId="2" fillId="9" borderId="13" xfId="0" applyFont="1" applyFill="1" applyBorder="1" applyAlignment="1">
      <alignment horizontal="left" vertical="center"/>
    </xf>
    <xf numFmtId="0" fontId="15" fillId="0" borderId="2" xfId="0" applyFont="1" applyFill="1" applyBorder="1" applyAlignment="1">
      <alignment vertical="center" wrapText="1"/>
    </xf>
    <xf numFmtId="0" fontId="2" fillId="7" borderId="0" xfId="0" applyFont="1" applyFill="1" applyAlignment="1">
      <alignment wrapText="1"/>
    </xf>
    <xf numFmtId="0" fontId="24" fillId="4" borderId="2" xfId="0" applyFont="1" applyFill="1" applyBorder="1" applyAlignment="1">
      <alignment horizontal="left" vertical="center" wrapText="1" indent="1"/>
    </xf>
    <xf numFmtId="1" fontId="4" fillId="0" borderId="0" xfId="0" applyNumberFormat="1" applyFont="1" applyFill="1" applyBorder="1" applyAlignment="1">
      <alignment vertical="center"/>
    </xf>
    <xf numFmtId="0" fontId="6" fillId="0" borderId="0" xfId="2" applyFont="1" applyFill="1" applyAlignment="1">
      <alignment horizontal="left" vertical="top" wrapText="1"/>
    </xf>
    <xf numFmtId="0" fontId="4" fillId="0" borderId="0" xfId="0" applyFont="1" applyFill="1" applyBorder="1" applyAlignment="1">
      <alignment vertical="center"/>
    </xf>
    <xf numFmtId="0" fontId="1" fillId="0" borderId="4" xfId="0" applyFont="1" applyFill="1" applyBorder="1" applyAlignment="1">
      <alignment horizontal="left" vertical="center"/>
    </xf>
    <xf numFmtId="0" fontId="6" fillId="4" borderId="0" xfId="2" applyFont="1" applyFill="1" applyAlignment="1">
      <alignment horizontal="left" vertical="center" wrapText="1"/>
    </xf>
    <xf numFmtId="168" fontId="1" fillId="0" borderId="0" xfId="0" applyNumberFormat="1" applyFont="1" applyFill="1" applyBorder="1" applyAlignment="1">
      <alignment horizontal="center" vertical="center" wrapText="1"/>
    </xf>
    <xf numFmtId="0" fontId="1" fillId="4" borderId="0" xfId="0" applyFont="1" applyFill="1"/>
    <xf numFmtId="0" fontId="4" fillId="0" borderId="0" xfId="0" applyFont="1" applyFill="1" applyAlignment="1">
      <alignment vertical="center"/>
    </xf>
    <xf numFmtId="0" fontId="2" fillId="4" borderId="4" xfId="0" applyFont="1" applyFill="1" applyBorder="1" applyAlignment="1">
      <alignment horizontal="left" vertical="center"/>
    </xf>
    <xf numFmtId="0" fontId="6" fillId="4" borderId="2" xfId="0" applyFont="1" applyFill="1" applyBorder="1" applyAlignment="1">
      <alignment wrapText="1"/>
    </xf>
    <xf numFmtId="0" fontId="2" fillId="0" borderId="0" xfId="2" applyFont="1" applyFill="1" applyAlignment="1">
      <alignment horizontal="left" vertical="center" wrapText="1"/>
    </xf>
    <xf numFmtId="0" fontId="2" fillId="0" borderId="0" xfId="2" applyFont="1" applyFill="1"/>
    <xf numFmtId="0" fontId="15" fillId="4" borderId="0" xfId="0" applyFont="1" applyFill="1" applyAlignment="1">
      <alignment vertical="center" wrapText="1"/>
    </xf>
    <xf numFmtId="0" fontId="1" fillId="2" borderId="1" xfId="0" applyFont="1" applyFill="1" applyBorder="1" applyAlignment="1">
      <alignment horizontal="left"/>
    </xf>
    <xf numFmtId="1" fontId="4" fillId="0" borderId="2" xfId="0" applyNumberFormat="1" applyFont="1" applyFill="1" applyBorder="1" applyAlignment="1">
      <alignment horizontal="right" vertical="center"/>
    </xf>
    <xf numFmtId="0" fontId="2" fillId="4" borderId="0" xfId="2" applyFont="1" applyFill="1" applyAlignment="1">
      <alignment horizontal="left" vertical="center"/>
    </xf>
    <xf numFmtId="0" fontId="4" fillId="0" borderId="2" xfId="0" applyFont="1" applyFill="1" applyBorder="1"/>
    <xf numFmtId="0" fontId="4" fillId="0" borderId="2" xfId="0" applyFont="1" applyFill="1" applyBorder="1" applyAlignment="1">
      <alignment horizontal="right"/>
    </xf>
    <xf numFmtId="0" fontId="4" fillId="2" borderId="0" xfId="0" applyFont="1" applyFill="1"/>
    <xf numFmtId="0" fontId="4" fillId="6" borderId="0" xfId="0" applyFont="1" applyFill="1"/>
    <xf numFmtId="0" fontId="4" fillId="12" borderId="0" xfId="0" applyFont="1" applyFill="1"/>
    <xf numFmtId="0" fontId="8" fillId="4" borderId="2" xfId="0" applyFont="1" applyFill="1" applyBorder="1" applyAlignment="1">
      <alignment horizontal="left" vertical="center" wrapText="1" indent="1"/>
    </xf>
    <xf numFmtId="0" fontId="6" fillId="4" borderId="0" xfId="2" applyFont="1" applyFill="1" applyAlignment="1">
      <alignment horizontal="left" vertical="top" wrapText="1"/>
    </xf>
    <xf numFmtId="0" fontId="8" fillId="0" borderId="7" xfId="0" applyFont="1" applyFill="1" applyBorder="1" applyAlignment="1">
      <alignment horizontal="left" vertical="center" wrapText="1" indent="1"/>
    </xf>
    <xf numFmtId="0" fontId="8" fillId="4" borderId="7" xfId="0" applyFont="1" applyFill="1" applyBorder="1" applyAlignment="1">
      <alignment horizontal="left" vertical="center" wrapText="1" indent="1"/>
    </xf>
    <xf numFmtId="0" fontId="25" fillId="0" borderId="0" xfId="0" applyFont="1"/>
    <xf numFmtId="0" fontId="1" fillId="3" borderId="0" xfId="1" applyFont="1" applyFill="1" applyBorder="1" applyAlignment="1"/>
    <xf numFmtId="168" fontId="11" fillId="0" borderId="2" xfId="0" applyNumberFormat="1" applyFont="1" applyFill="1" applyBorder="1" applyAlignment="1">
      <alignment wrapText="1"/>
    </xf>
    <xf numFmtId="9" fontId="20" fillId="0" borderId="1" xfId="0" applyNumberFormat="1" applyFont="1" applyFill="1" applyBorder="1" applyAlignment="1">
      <alignment horizontal="left" vertical="center"/>
    </xf>
    <xf numFmtId="0" fontId="2" fillId="0" borderId="0" xfId="0" applyFont="1" applyFill="1"/>
    <xf numFmtId="0" fontId="2" fillId="3" borderId="0" xfId="0" applyFont="1" applyFill="1"/>
    <xf numFmtId="0" fontId="4" fillId="0" borderId="0" xfId="0" applyFont="1" applyAlignment="1">
      <alignment vertical="top" wrapText="1"/>
    </xf>
    <xf numFmtId="0" fontId="4" fillId="0" borderId="0" xfId="0" applyFont="1"/>
    <xf numFmtId="0" fontId="1" fillId="3" borderId="0" xfId="2" applyFont="1" applyFill="1" applyAlignment="1">
      <alignment horizontal="left" vertical="center"/>
    </xf>
    <xf numFmtId="0" fontId="7" fillId="3" borderId="2" xfId="0" applyFont="1" applyFill="1" applyBorder="1" applyAlignment="1">
      <alignment horizontal="left" vertical="center" wrapText="1"/>
    </xf>
    <xf numFmtId="0" fontId="25" fillId="0" borderId="0" xfId="0" applyFont="1" applyFill="1" applyBorder="1"/>
    <xf numFmtId="0" fontId="27" fillId="0" borderId="2" xfId="0" applyFont="1" applyBorder="1" applyAlignment="1">
      <alignment horizontal="left" vertical="center" wrapText="1" indent="1"/>
    </xf>
    <xf numFmtId="0" fontId="6" fillId="0" borderId="0" xfId="0" applyFont="1" applyFill="1" applyBorder="1" applyAlignment="1">
      <alignment vertical="center"/>
    </xf>
    <xf numFmtId="0" fontId="25" fillId="0" borderId="0" xfId="0" applyFont="1" applyAlignment="1">
      <alignment wrapText="1"/>
    </xf>
    <xf numFmtId="0" fontId="0" fillId="0" borderId="0" xfId="0" applyFill="1" applyBorder="1"/>
    <xf numFmtId="0" fontId="8" fillId="0" borderId="0" xfId="0" applyFont="1" applyBorder="1" applyAlignment="1">
      <alignment vertical="center" wrapText="1"/>
    </xf>
    <xf numFmtId="0" fontId="1" fillId="3" borderId="2" xfId="2" applyFont="1" applyFill="1" applyBorder="1" applyAlignment="1">
      <alignment horizontal="left" vertical="center" wrapText="1"/>
    </xf>
    <xf numFmtId="0" fontId="9" fillId="13" borderId="2" xfId="0" applyFont="1" applyFill="1" applyBorder="1" applyAlignment="1">
      <alignment vertical="center" wrapText="1"/>
    </xf>
    <xf numFmtId="0" fontId="20" fillId="0" borderId="5" xfId="0" applyFont="1" applyFill="1" applyBorder="1" applyAlignment="1">
      <alignment horizontal="left"/>
    </xf>
    <xf numFmtId="0" fontId="6" fillId="4" borderId="0" xfId="2" applyFont="1" applyFill="1" applyAlignment="1">
      <alignment horizontal="left" vertical="center"/>
    </xf>
    <xf numFmtId="0" fontId="4" fillId="4" borderId="0" xfId="0" applyFont="1" applyFill="1"/>
    <xf numFmtId="0" fontId="1" fillId="0" borderId="0" xfId="2" applyFont="1" applyFill="1" applyAlignment="1">
      <alignment horizontal="left" vertical="center"/>
    </xf>
    <xf numFmtId="0" fontId="2" fillId="0" borderId="0" xfId="0" applyFont="1" applyFill="1" applyAlignment="1">
      <alignment horizontal="left" vertical="center"/>
    </xf>
    <xf numFmtId="0" fontId="6" fillId="0" borderId="0" xfId="0" applyFont="1" applyFill="1" applyAlignment="1">
      <alignment vertical="center" wrapText="1"/>
    </xf>
    <xf numFmtId="0" fontId="1" fillId="0" borderId="0" xfId="0" applyFont="1" applyFill="1" applyAlignment="1">
      <alignment horizontal="center" vertical="center"/>
    </xf>
    <xf numFmtId="0" fontId="4" fillId="14" borderId="2" xfId="0" applyFont="1" applyFill="1" applyBorder="1" applyAlignment="1">
      <alignment wrapText="1"/>
    </xf>
    <xf numFmtId="0" fontId="10" fillId="5" borderId="0" xfId="2" applyFont="1" applyFill="1" applyAlignment="1">
      <alignment wrapText="1"/>
    </xf>
    <xf numFmtId="0" fontId="17" fillId="4" borderId="2" xfId="0" applyFont="1" applyFill="1" applyBorder="1" applyAlignment="1">
      <alignment horizontal="right" vertical="center"/>
    </xf>
    <xf numFmtId="0" fontId="1" fillId="9" borderId="0" xfId="0" applyFont="1" applyFill="1" applyAlignment="1">
      <alignment horizontal="left" vertical="center"/>
    </xf>
    <xf numFmtId="0" fontId="6" fillId="4" borderId="4" xfId="0" applyFont="1" applyFill="1" applyBorder="1" applyAlignment="1">
      <alignment vertical="center" wrapText="1"/>
    </xf>
    <xf numFmtId="168" fontId="11" fillId="11" borderId="2" xfId="0" applyNumberFormat="1" applyFont="1" applyFill="1" applyBorder="1" applyAlignment="1">
      <alignment horizontal="center" vertical="center" wrapText="1"/>
    </xf>
    <xf numFmtId="0" fontId="13" fillId="0" borderId="0" xfId="0" applyFont="1" applyFill="1" applyAlignment="1">
      <alignment vertical="center"/>
    </xf>
    <xf numFmtId="0" fontId="6" fillId="4" borderId="2" xfId="0" applyFont="1" applyFill="1" applyBorder="1" applyAlignment="1">
      <alignment horizontal="right" vertical="center"/>
    </xf>
    <xf numFmtId="0" fontId="19" fillId="0" borderId="0" xfId="0" applyFont="1" applyFill="1" applyAlignment="1">
      <alignment vertical="center"/>
    </xf>
    <xf numFmtId="0" fontId="2" fillId="9" borderId="2" xfId="0" applyFont="1" applyFill="1" applyBorder="1"/>
    <xf numFmtId="0" fontId="2" fillId="4" borderId="2" xfId="0" applyFont="1" applyFill="1" applyBorder="1" applyAlignment="1">
      <alignment horizontal="left" vertical="center"/>
    </xf>
    <xf numFmtId="168" fontId="20" fillId="11" borderId="2" xfId="0" applyNumberFormat="1" applyFont="1" applyFill="1" applyBorder="1" applyAlignment="1">
      <alignment vertical="center" wrapText="1"/>
    </xf>
    <xf numFmtId="0" fontId="17" fillId="0" borderId="0" xfId="0" applyFont="1" applyFill="1" applyAlignment="1">
      <alignment vertical="center"/>
    </xf>
    <xf numFmtId="1" fontId="17" fillId="0" borderId="0" xfId="0" applyNumberFormat="1" applyFont="1" applyFill="1" applyBorder="1" applyAlignment="1">
      <alignment horizontal="center" vertical="center" wrapText="1"/>
    </xf>
    <xf numFmtId="0" fontId="20" fillId="0" borderId="0" xfId="0" applyFont="1" applyFill="1"/>
    <xf numFmtId="168" fontId="20" fillId="11" borderId="2" xfId="0" applyNumberFormat="1" applyFont="1" applyFill="1" applyBorder="1" applyAlignment="1">
      <alignment horizontal="center" vertical="center" wrapText="1"/>
    </xf>
    <xf numFmtId="0" fontId="17" fillId="0" borderId="0" xfId="0" applyFont="1" applyFill="1" applyBorder="1" applyAlignment="1">
      <alignment vertical="center"/>
    </xf>
    <xf numFmtId="0" fontId="1" fillId="4" borderId="0" xfId="0" applyFont="1" applyFill="1" applyBorder="1" applyAlignment="1">
      <alignment horizontal="left" vertical="top"/>
    </xf>
    <xf numFmtId="0" fontId="20" fillId="4" borderId="0" xfId="0" applyFont="1" applyFill="1" applyBorder="1" applyAlignment="1">
      <alignment horizontal="left" vertical="top"/>
    </xf>
    <xf numFmtId="168" fontId="1" fillId="11" borderId="2" xfId="0" applyNumberFormat="1" applyFont="1" applyFill="1" applyBorder="1" applyAlignment="1">
      <alignment vertical="center" wrapText="1"/>
    </xf>
    <xf numFmtId="1" fontId="4" fillId="0" borderId="0" xfId="0" applyNumberFormat="1" applyFont="1" applyFill="1" applyBorder="1" applyAlignment="1">
      <alignment horizontal="center" vertical="center" wrapText="1"/>
    </xf>
    <xf numFmtId="168" fontId="1" fillId="11" borderId="2" xfId="0" applyNumberFormat="1" applyFont="1" applyFill="1" applyBorder="1" applyAlignment="1">
      <alignment horizontal="center" vertical="center" wrapText="1"/>
    </xf>
    <xf numFmtId="0" fontId="1" fillId="4" borderId="0" xfId="0" applyFont="1" applyFill="1" applyBorder="1" applyAlignment="1">
      <alignment horizontal="left" vertical="top" wrapText="1"/>
    </xf>
    <xf numFmtId="0" fontId="20" fillId="0" borderId="0" xfId="0" applyFont="1" applyFill="1" applyBorder="1" applyAlignment="1">
      <alignment horizontal="left" vertical="top" wrapText="1"/>
    </xf>
    <xf numFmtId="0" fontId="2" fillId="3" borderId="13" xfId="0" applyFont="1" applyFill="1" applyBorder="1"/>
    <xf numFmtId="168" fontId="1" fillId="11" borderId="3" xfId="0" applyNumberFormat="1" applyFont="1" applyFill="1" applyBorder="1" applyAlignment="1">
      <alignment horizontal="center" vertical="center" wrapText="1"/>
    </xf>
    <xf numFmtId="0" fontId="11" fillId="11" borderId="0" xfId="0" applyFont="1" applyFill="1" applyAlignment="1">
      <alignment horizontal="center" vertical="center"/>
    </xf>
    <xf numFmtId="0" fontId="11" fillId="0" borderId="0" xfId="0" applyFont="1" applyFill="1"/>
    <xf numFmtId="0" fontId="11" fillId="0" borderId="5" xfId="0" applyFont="1" applyFill="1" applyBorder="1" applyAlignment="1">
      <alignment horizontal="left"/>
    </xf>
    <xf numFmtId="0" fontId="11" fillId="3" borderId="0" xfId="0" applyFont="1" applyFill="1" applyBorder="1" applyAlignment="1"/>
    <xf numFmtId="0" fontId="11" fillId="11" borderId="2" xfId="0" applyFont="1" applyFill="1" applyBorder="1" applyAlignment="1">
      <alignment horizontal="center" vertical="center" wrapText="1"/>
    </xf>
    <xf numFmtId="168" fontId="28" fillId="11" borderId="2" xfId="0" applyNumberFormat="1" applyFont="1" applyFill="1" applyBorder="1" applyAlignment="1">
      <alignment horizontal="center" vertical="center" wrapText="1"/>
    </xf>
    <xf numFmtId="0" fontId="1" fillId="15" borderId="0" xfId="0" applyFont="1" applyFill="1" applyBorder="1" applyAlignment="1">
      <alignment horizontal="left" vertical="center"/>
    </xf>
    <xf numFmtId="0" fontId="4" fillId="0" borderId="4" xfId="0" applyFont="1" applyFill="1" applyBorder="1" applyAlignment="1">
      <alignment horizontal="left" vertical="center" wrapText="1"/>
    </xf>
    <xf numFmtId="0" fontId="6" fillId="0" borderId="4" xfId="0" applyFont="1" applyFill="1" applyBorder="1" applyAlignment="1">
      <alignment vertical="center" wrapText="1"/>
    </xf>
    <xf numFmtId="0" fontId="1" fillId="13" borderId="0" xfId="0" applyFont="1" applyFill="1" applyAlignment="1">
      <alignment wrapText="1"/>
    </xf>
    <xf numFmtId="0" fontId="4" fillId="0" borderId="4" xfId="0" applyFont="1" applyFill="1" applyBorder="1" applyAlignment="1">
      <alignment wrapText="1"/>
    </xf>
    <xf numFmtId="168" fontId="29" fillId="11" borderId="2" xfId="0" applyNumberFormat="1" applyFont="1" applyFill="1" applyBorder="1" applyAlignment="1">
      <alignment horizontal="center" vertical="center" wrapText="1"/>
    </xf>
    <xf numFmtId="0" fontId="30" fillId="3" borderId="0" xfId="0" applyFont="1" applyFill="1" applyAlignment="1">
      <alignment horizontal="center" vertical="center"/>
    </xf>
    <xf numFmtId="0" fontId="30" fillId="3" borderId="0" xfId="0" applyFont="1" applyFill="1" applyBorder="1" applyAlignment="1">
      <alignment horizontal="center" vertical="center"/>
    </xf>
    <xf numFmtId="0" fontId="1" fillId="3" borderId="0" xfId="0" applyFont="1" applyFill="1" applyBorder="1" applyAlignment="1">
      <alignment horizontal="center"/>
    </xf>
    <xf numFmtId="0" fontId="10" fillId="0" borderId="2" xfId="0" applyFont="1" applyFill="1" applyBorder="1" applyAlignment="1">
      <alignment horizontal="center" vertical="center" wrapText="1"/>
    </xf>
    <xf numFmtId="0" fontId="16" fillId="0" borderId="2" xfId="0" applyFont="1" applyFill="1" applyBorder="1" applyAlignment="1">
      <alignment vertical="center"/>
    </xf>
    <xf numFmtId="0" fontId="16" fillId="0" borderId="2" xfId="0" applyFont="1" applyFill="1" applyBorder="1" applyAlignment="1">
      <alignment horizontal="right" vertical="center"/>
    </xf>
    <xf numFmtId="0" fontId="16" fillId="0" borderId="2" xfId="0" applyFont="1" applyFill="1" applyBorder="1" applyAlignment="1">
      <alignment vertical="center" wrapText="1"/>
    </xf>
    <xf numFmtId="1" fontId="13" fillId="0" borderId="2" xfId="0" applyNumberFormat="1" applyFont="1" applyFill="1" applyBorder="1" applyAlignment="1">
      <alignment vertical="center"/>
    </xf>
    <xf numFmtId="1" fontId="19" fillId="0" borderId="2" xfId="0" applyNumberFormat="1" applyFont="1" applyFill="1" applyBorder="1" applyAlignment="1">
      <alignment vertical="center"/>
    </xf>
    <xf numFmtId="1" fontId="12" fillId="0" borderId="2" xfId="0" applyNumberFormat="1" applyFont="1" applyFill="1" applyBorder="1" applyAlignment="1">
      <alignment vertical="center"/>
    </xf>
    <xf numFmtId="0" fontId="6" fillId="0" borderId="2" xfId="0" applyFont="1" applyFill="1" applyBorder="1" applyAlignment="1">
      <alignment vertical="center"/>
    </xf>
    <xf numFmtId="0" fontId="12" fillId="0" borderId="2" xfId="0" applyFont="1" applyFill="1" applyBorder="1" applyAlignment="1">
      <alignment vertical="center"/>
    </xf>
    <xf numFmtId="0" fontId="3" fillId="6" borderId="4" xfId="0" applyFont="1" applyFill="1" applyBorder="1" applyAlignment="1">
      <alignment horizontal="left" vertical="center"/>
    </xf>
    <xf numFmtId="0" fontId="3" fillId="5" borderId="0" xfId="2" applyFont="1" applyFill="1" applyAlignment="1">
      <alignment wrapText="1"/>
    </xf>
    <xf numFmtId="0" fontId="3" fillId="4" borderId="0" xfId="0" applyFont="1" applyFill="1" applyAlignment="1">
      <alignment wrapText="1"/>
    </xf>
    <xf numFmtId="0" fontId="3" fillId="4" borderId="0" xfId="2" applyFont="1" applyFill="1" applyAlignment="1">
      <alignment wrapText="1"/>
    </xf>
    <xf numFmtId="0" fontId="12" fillId="4" borderId="2" xfId="0" applyFont="1" applyFill="1" applyBorder="1" applyAlignment="1">
      <alignment horizontal="right" vertical="center"/>
    </xf>
    <xf numFmtId="0" fontId="30" fillId="3" borderId="1" xfId="0" applyFont="1" applyFill="1" applyBorder="1" applyAlignment="1">
      <alignment horizontal="center" vertical="center"/>
    </xf>
    <xf numFmtId="0" fontId="10" fillId="3" borderId="2" xfId="0" applyFont="1" applyFill="1" applyBorder="1" applyAlignment="1">
      <alignment horizontal="center" vertical="center" wrapText="1"/>
    </xf>
    <xf numFmtId="1" fontId="16" fillId="0" borderId="2" xfId="0" applyNumberFormat="1" applyFont="1" applyFill="1" applyBorder="1"/>
    <xf numFmtId="0" fontId="16" fillId="0" borderId="0" xfId="0" applyFont="1" applyFill="1" applyBorder="1" applyAlignment="1">
      <alignment horizontal="right"/>
    </xf>
    <xf numFmtId="0" fontId="30" fillId="3" borderId="0" xfId="0" applyFont="1" applyFill="1" applyBorder="1" applyAlignment="1">
      <alignment horizontal="center"/>
    </xf>
    <xf numFmtId="0" fontId="11" fillId="0" borderId="1" xfId="0" applyFont="1" applyFill="1" applyBorder="1" applyAlignment="1">
      <alignment horizontal="left"/>
    </xf>
    <xf numFmtId="0" fontId="3" fillId="0" borderId="2" xfId="0" applyFont="1" applyFill="1" applyBorder="1" applyAlignment="1">
      <alignment horizontal="center" vertical="center" wrapText="1"/>
    </xf>
    <xf numFmtId="0" fontId="13" fillId="0" borderId="0" xfId="0" applyFont="1" applyFill="1" applyBorder="1" applyAlignment="1">
      <alignment horizontal="right"/>
    </xf>
    <xf numFmtId="0" fontId="3" fillId="3" borderId="4" xfId="0" applyFont="1" applyFill="1" applyBorder="1"/>
    <xf numFmtId="0" fontId="12" fillId="0" borderId="0" xfId="2" applyFont="1" applyFill="1" applyAlignment="1">
      <alignment horizontal="left" vertical="center"/>
    </xf>
    <xf numFmtId="0" fontId="12" fillId="0" borderId="0" xfId="2" applyFont="1" applyFill="1" applyAlignment="1">
      <alignment horizontal="left" vertical="center" wrapText="1"/>
    </xf>
    <xf numFmtId="0" fontId="3" fillId="3" borderId="4" xfId="0" applyFont="1" applyFill="1" applyBorder="1" applyAlignment="1">
      <alignment horizontal="left" vertical="center"/>
    </xf>
    <xf numFmtId="0" fontId="12" fillId="0" borderId="0" xfId="0" applyFont="1" applyAlignment="1">
      <alignment horizontal="left" vertical="center" wrapText="1"/>
    </xf>
    <xf numFmtId="168" fontId="1" fillId="0" borderId="2" xfId="0" applyNumberFormat="1" applyFont="1" applyFill="1" applyBorder="1" applyAlignment="1">
      <alignment horizontal="center" vertical="center"/>
    </xf>
    <xf numFmtId="0" fontId="4" fillId="11" borderId="0" xfId="0" applyFont="1" applyFill="1" applyAlignment="1">
      <alignment vertical="center"/>
    </xf>
    <xf numFmtId="0" fontId="4" fillId="11" borderId="2" xfId="0" applyFont="1" applyFill="1" applyBorder="1" applyAlignment="1">
      <alignment vertical="center"/>
    </xf>
    <xf numFmtId="1" fontId="4" fillId="11" borderId="0" xfId="0" applyNumberFormat="1" applyFont="1" applyFill="1" applyBorder="1" applyAlignment="1">
      <alignment horizontal="center" vertical="center" wrapText="1"/>
    </xf>
    <xf numFmtId="0" fontId="1" fillId="11" borderId="0" xfId="0" applyFont="1" applyFill="1" applyAlignment="1">
      <alignment horizontal="center" vertical="center"/>
    </xf>
    <xf numFmtId="0" fontId="1" fillId="11" borderId="2" xfId="0" applyFont="1" applyFill="1" applyBorder="1" applyAlignment="1">
      <alignment horizontal="center" vertical="center" wrapText="1"/>
    </xf>
    <xf numFmtId="0" fontId="1" fillId="13" borderId="0" xfId="0" applyFont="1" applyFill="1"/>
    <xf numFmtId="0" fontId="4" fillId="0" borderId="4" xfId="0" applyFont="1" applyFill="1" applyBorder="1" applyAlignment="1">
      <alignment horizontal="left" vertical="justify" wrapText="1"/>
    </xf>
    <xf numFmtId="171" fontId="4" fillId="0" borderId="2" xfId="0" applyNumberFormat="1" applyFont="1" applyFill="1" applyBorder="1" applyAlignment="1">
      <alignment horizontal="center" vertical="center" wrapText="1"/>
    </xf>
    <xf numFmtId="171" fontId="4" fillId="4" borderId="2" xfId="0" applyNumberFormat="1" applyFont="1" applyFill="1" applyBorder="1" applyAlignment="1">
      <alignment horizontal="center" vertical="center" wrapText="1"/>
    </xf>
    <xf numFmtId="168" fontId="11" fillId="4" borderId="2" xfId="0" applyNumberFormat="1" applyFont="1" applyFill="1" applyBorder="1" applyAlignment="1">
      <alignment horizontal="center" vertical="center" wrapText="1"/>
    </xf>
    <xf numFmtId="0" fontId="17" fillId="11" borderId="0" xfId="0" applyFont="1" applyFill="1" applyAlignment="1">
      <alignment vertical="center"/>
    </xf>
    <xf numFmtId="0" fontId="17" fillId="11" borderId="2" xfId="0" applyFont="1" applyFill="1" applyBorder="1" applyAlignment="1">
      <alignment vertical="center"/>
    </xf>
    <xf numFmtId="1" fontId="17" fillId="11" borderId="0" xfId="0" applyNumberFormat="1" applyFont="1" applyFill="1" applyBorder="1" applyAlignment="1">
      <alignment horizontal="center" vertical="center" wrapText="1"/>
    </xf>
    <xf numFmtId="168" fontId="31" fillId="0" borderId="2" xfId="0" applyNumberFormat="1" applyFont="1" applyFill="1" applyBorder="1" applyAlignment="1">
      <alignment horizontal="center" vertical="center"/>
    </xf>
    <xf numFmtId="168" fontId="32" fillId="0" borderId="2" xfId="0" applyNumberFormat="1" applyFont="1" applyFill="1" applyBorder="1" applyAlignment="1">
      <alignment horizontal="center" vertical="center"/>
    </xf>
    <xf numFmtId="168" fontId="33" fillId="4" borderId="2" xfId="0" applyNumberFormat="1" applyFont="1" applyFill="1" applyBorder="1" applyAlignment="1">
      <alignment horizontal="center" vertical="center"/>
    </xf>
    <xf numFmtId="168" fontId="33" fillId="0" borderId="0" xfId="0" applyNumberFormat="1" applyFont="1" applyFill="1" applyBorder="1" applyAlignment="1">
      <alignment horizontal="center" vertical="center"/>
    </xf>
    <xf numFmtId="168" fontId="28" fillId="4" borderId="2" xfId="0" applyNumberFormat="1" applyFont="1" applyFill="1" applyBorder="1" applyAlignment="1">
      <alignment horizontal="center" vertical="center" wrapText="1"/>
    </xf>
    <xf numFmtId="0" fontId="4" fillId="0" borderId="0" xfId="0" applyFont="1" applyFill="1" applyBorder="1" applyAlignment="1">
      <alignment horizontal="left" vertical="center" wrapText="1"/>
    </xf>
    <xf numFmtId="0" fontId="6" fillId="11" borderId="0" xfId="0" applyFont="1" applyFill="1" applyAlignment="1">
      <alignment vertical="center"/>
    </xf>
    <xf numFmtId="0" fontId="6" fillId="11" borderId="2" xfId="0" applyFont="1" applyFill="1" applyBorder="1" applyAlignment="1">
      <alignment vertical="center"/>
    </xf>
    <xf numFmtId="0" fontId="6" fillId="0" borderId="0" xfId="0" applyFont="1" applyFill="1" applyAlignment="1">
      <alignment vertical="center"/>
    </xf>
    <xf numFmtId="1" fontId="4" fillId="11" borderId="2" xfId="0" applyNumberFormat="1" applyFont="1" applyFill="1" applyBorder="1" applyAlignment="1">
      <alignment vertical="center"/>
    </xf>
    <xf numFmtId="0" fontId="4" fillId="0" borderId="15" xfId="0" applyFont="1" applyFill="1" applyBorder="1" applyAlignment="1">
      <alignment vertical="center"/>
    </xf>
    <xf numFmtId="1" fontId="4" fillId="11" borderId="2" xfId="0" applyNumberFormat="1" applyFont="1" applyFill="1" applyBorder="1" applyAlignment="1">
      <alignment horizontal="right" vertical="center"/>
    </xf>
    <xf numFmtId="0" fontId="4" fillId="0" borderId="16" xfId="0" applyFont="1" applyFill="1" applyBorder="1" applyAlignment="1">
      <alignment horizontal="right" vertical="center"/>
    </xf>
    <xf numFmtId="1" fontId="4" fillId="0" borderId="16" xfId="0" applyNumberFormat="1" applyFont="1" applyFill="1" applyBorder="1" applyAlignment="1">
      <alignment vertical="center"/>
    </xf>
    <xf numFmtId="0" fontId="4" fillId="11" borderId="0" xfId="0" applyFont="1" applyFill="1"/>
    <xf numFmtId="0" fontId="4" fillId="0" borderId="17" xfId="0" applyFont="1" applyFill="1" applyBorder="1" applyAlignment="1">
      <alignment vertical="center"/>
    </xf>
    <xf numFmtId="0" fontId="4" fillId="0" borderId="13" xfId="2" applyFont="1" applyFill="1" applyBorder="1" applyAlignment="1">
      <alignment horizontal="left" vertical="center" wrapText="1"/>
    </xf>
    <xf numFmtId="0" fontId="4" fillId="0" borderId="14" xfId="2" applyFont="1" applyFill="1" applyBorder="1" applyAlignment="1">
      <alignment horizontal="left" vertical="center"/>
    </xf>
    <xf numFmtId="0" fontId="4" fillId="0" borderId="0" xfId="0" applyFont="1" applyFill="1"/>
    <xf numFmtId="0" fontId="4" fillId="0" borderId="11" xfId="2" applyFont="1" applyFill="1" applyBorder="1" applyAlignment="1">
      <alignment horizontal="left" vertical="center" wrapText="1"/>
    </xf>
    <xf numFmtId="0" fontId="13" fillId="0" borderId="0" xfId="0" applyFont="1" applyFill="1"/>
    <xf numFmtId="0" fontId="26" fillId="13" borderId="0" xfId="0" applyFont="1" applyFill="1" applyAlignment="1">
      <alignment horizontal="left" vertical="top" wrapText="1"/>
    </xf>
    <xf numFmtId="0" fontId="5" fillId="4" borderId="0" xfId="0" applyFont="1" applyFill="1" applyAlignment="1">
      <alignment horizontal="center" vertical="center" wrapText="1"/>
    </xf>
    <xf numFmtId="0" fontId="2" fillId="0" borderId="8"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14" fillId="10" borderId="11" xfId="0" applyFont="1" applyFill="1" applyBorder="1" applyAlignment="1">
      <alignment horizontal="center" vertical="center" wrapText="1"/>
    </xf>
  </cellXfs>
  <cellStyles count="4">
    <cellStyle name="Normal 2" xfId="1" xr:uid="{00000000-0005-0000-0000-000031000000}"/>
    <cellStyle name="Обычный" xfId="0" builtinId="0"/>
    <cellStyle name="Обычный 2" xfId="2" xr:uid="{00000000-0005-0000-0000-000032000000}"/>
    <cellStyle name="Обычный 3 3" xfId="3" xr:uid="{00000000-0005-0000-0000-000033000000}"/>
  </cellStyles>
  <dxfs count="0"/>
  <tableStyles count="0" defaultTableStyle="TableStyleMedium9" defaultPivotStyle="PivotStyleLight16"/>
  <colors>
    <mruColors>
      <color rgb="FFFBFE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L35"/>
  <sheetViews>
    <sheetView workbookViewId="0">
      <selection activeCell="H1" sqref="H1:L1048576"/>
    </sheetView>
  </sheetViews>
  <sheetFormatPr defaultColWidth="9" defaultRowHeight="12.75" x14ac:dyDescent="0.2"/>
  <cols>
    <col min="1" max="1" width="103.140625" customWidth="1"/>
    <col min="2" max="7" width="9" hidden="1" customWidth="1"/>
  </cols>
  <sheetData>
    <row r="1" spans="1:12" x14ac:dyDescent="0.2">
      <c r="A1" s="2" t="s">
        <v>0</v>
      </c>
    </row>
    <row r="2" spans="1:12" x14ac:dyDescent="0.2">
      <c r="A2" s="34" t="s">
        <v>1</v>
      </c>
    </row>
    <row r="3" spans="1:12" x14ac:dyDescent="0.2">
      <c r="A3" s="2"/>
    </row>
    <row r="4" spans="1:12" x14ac:dyDescent="0.2">
      <c r="A4" s="35" t="s">
        <v>2</v>
      </c>
      <c r="B4" s="213" t="e">
        <f>ВВ!#REF!</f>
        <v>#REF!</v>
      </c>
      <c r="C4" s="213" t="e">
        <f>ВВ!#REF!</f>
        <v>#REF!</v>
      </c>
      <c r="D4" s="213" t="e">
        <f>ВВ!#REF!</f>
        <v>#REF!</v>
      </c>
      <c r="E4" s="213" t="e">
        <f>ВВ!#REF!</f>
        <v>#REF!</v>
      </c>
      <c r="F4" s="213" t="e">
        <f>ВВ!#REF!</f>
        <v>#REF!</v>
      </c>
      <c r="G4" s="213" t="e">
        <f>ВВ!#REF!</f>
        <v>#REF!</v>
      </c>
      <c r="H4" s="6" t="e">
        <f>ВВ!#REF!</f>
        <v>#REF!</v>
      </c>
      <c r="I4" s="6" t="e">
        <f>ВВ!#REF!</f>
        <v>#REF!</v>
      </c>
      <c r="J4" s="6" t="e">
        <f>ВВ!#REF!</f>
        <v>#REF!</v>
      </c>
      <c r="K4" s="6" t="e">
        <f>ВВ!#REF!</f>
        <v>#REF!</v>
      </c>
      <c r="L4" s="6" t="e">
        <f>ВВ!#REF!</f>
        <v>#REF!</v>
      </c>
    </row>
    <row r="5" spans="1:12" x14ac:dyDescent="0.2">
      <c r="A5" s="105" t="s">
        <v>3</v>
      </c>
      <c r="B5" s="213" t="e">
        <f>ВВ!#REF!</f>
        <v>#REF!</v>
      </c>
      <c r="C5" s="213" t="e">
        <f>ВВ!#REF!</f>
        <v>#REF!</v>
      </c>
      <c r="D5" s="213" t="e">
        <f>ВВ!#REF!</f>
        <v>#REF!</v>
      </c>
      <c r="E5" s="213" t="e">
        <f>ВВ!#REF!</f>
        <v>#REF!</v>
      </c>
      <c r="F5" s="213" t="e">
        <f>ВВ!#REF!</f>
        <v>#REF!</v>
      </c>
      <c r="G5" s="213" t="e">
        <f>ВВ!#REF!</f>
        <v>#REF!</v>
      </c>
      <c r="H5" s="6" t="e">
        <f>ВВ!#REF!</f>
        <v>#REF!</v>
      </c>
      <c r="I5" s="6" t="e">
        <f>ВВ!#REF!</f>
        <v>#REF!</v>
      </c>
      <c r="J5" s="6" t="e">
        <f>ВВ!#REF!</f>
        <v>#REF!</v>
      </c>
      <c r="K5" s="6" t="e">
        <f>ВВ!#REF!</f>
        <v>#REF!</v>
      </c>
      <c r="L5" s="6" t="e">
        <f>ВВ!#REF!</f>
        <v>#REF!</v>
      </c>
    </row>
    <row r="6" spans="1:12" x14ac:dyDescent="0.2">
      <c r="A6" s="38" t="s">
        <v>4</v>
      </c>
      <c r="B6" s="149"/>
      <c r="C6" s="149"/>
      <c r="D6" s="149"/>
      <c r="E6" s="149"/>
      <c r="F6" s="149"/>
      <c r="G6" s="149"/>
      <c r="H6" s="149"/>
      <c r="I6" s="149"/>
      <c r="J6" s="149"/>
      <c r="K6" s="149"/>
      <c r="L6" s="149"/>
    </row>
    <row r="7" spans="1:12" x14ac:dyDescent="0.2">
      <c r="A7" s="9">
        <v>1</v>
      </c>
      <c r="B7" s="10" t="e">
        <f>ВВ!#REF!*0.75</f>
        <v>#REF!</v>
      </c>
      <c r="C7" s="10" t="e">
        <f>ВВ!#REF!*0.75</f>
        <v>#REF!</v>
      </c>
      <c r="D7" s="10" t="e">
        <f>ВВ!#REF!*0.75</f>
        <v>#REF!</v>
      </c>
      <c r="E7" s="10" t="e">
        <f>ВВ!#REF!*0.75</f>
        <v>#REF!</v>
      </c>
      <c r="F7" s="10" t="e">
        <f>ВВ!#REF!*0.75</f>
        <v>#REF!</v>
      </c>
      <c r="G7" s="10" t="e">
        <f>ВВ!#REF!*0.75</f>
        <v>#REF!</v>
      </c>
      <c r="H7" s="10" t="e">
        <f>ВВ!#REF!*0.75</f>
        <v>#REF!</v>
      </c>
      <c r="I7" s="10" t="e">
        <f>ВВ!#REF!*0.75</f>
        <v>#REF!</v>
      </c>
      <c r="J7" s="10" t="e">
        <f>ВВ!#REF!*0.75</f>
        <v>#REF!</v>
      </c>
      <c r="K7" s="10" t="e">
        <f>ВВ!#REF!*0.75</f>
        <v>#REF!</v>
      </c>
      <c r="L7" s="10" t="e">
        <f>ВВ!#REF!*0.75</f>
        <v>#REF!</v>
      </c>
    </row>
    <row r="8" spans="1:12" x14ac:dyDescent="0.2">
      <c r="A8" s="9">
        <v>2</v>
      </c>
      <c r="B8" s="10" t="e">
        <f>ВВ!#REF!*0.75</f>
        <v>#REF!</v>
      </c>
      <c r="C8" s="10" t="e">
        <f>ВВ!#REF!*0.75</f>
        <v>#REF!</v>
      </c>
      <c r="D8" s="10" t="e">
        <f>ВВ!#REF!*0.75</f>
        <v>#REF!</v>
      </c>
      <c r="E8" s="10" t="e">
        <f>ВВ!#REF!*0.75</f>
        <v>#REF!</v>
      </c>
      <c r="F8" s="10" t="e">
        <f>ВВ!#REF!*0.75</f>
        <v>#REF!</v>
      </c>
      <c r="G8" s="10" t="e">
        <f>ВВ!#REF!*0.75</f>
        <v>#REF!</v>
      </c>
      <c r="H8" s="10" t="e">
        <f>ВВ!#REF!*0.75</f>
        <v>#REF!</v>
      </c>
      <c r="I8" s="10" t="e">
        <f>ВВ!#REF!*0.75</f>
        <v>#REF!</v>
      </c>
      <c r="J8" s="10" t="e">
        <f>ВВ!#REF!*0.75</f>
        <v>#REF!</v>
      </c>
      <c r="K8" s="10" t="e">
        <f>ВВ!#REF!*0.75</f>
        <v>#REF!</v>
      </c>
      <c r="L8" s="10" t="e">
        <f>ВВ!#REF!*0.75</f>
        <v>#REF!</v>
      </c>
    </row>
    <row r="9" spans="1:12" x14ac:dyDescent="0.2">
      <c r="A9" s="38" t="s">
        <v>5</v>
      </c>
      <c r="B9" s="10"/>
      <c r="C9" s="10"/>
      <c r="D9" s="10"/>
      <c r="E9" s="10"/>
      <c r="F9" s="10"/>
      <c r="G9" s="10"/>
      <c r="H9" s="10"/>
      <c r="I9" s="10"/>
      <c r="J9" s="10"/>
      <c r="K9" s="10"/>
      <c r="L9" s="10"/>
    </row>
    <row r="10" spans="1:12" x14ac:dyDescent="0.2">
      <c r="A10" s="9">
        <v>1</v>
      </c>
      <c r="B10" s="10" t="e">
        <f>ВВ!#REF!*0.75</f>
        <v>#REF!</v>
      </c>
      <c r="C10" s="10" t="e">
        <f>ВВ!#REF!*0.75</f>
        <v>#REF!</v>
      </c>
      <c r="D10" s="10" t="e">
        <f>ВВ!#REF!*0.75</f>
        <v>#REF!</v>
      </c>
      <c r="E10" s="10" t="e">
        <f>ВВ!#REF!*0.75</f>
        <v>#REF!</v>
      </c>
      <c r="F10" s="10" t="e">
        <f>ВВ!#REF!*0.75</f>
        <v>#REF!</v>
      </c>
      <c r="G10" s="10" t="e">
        <f>ВВ!#REF!*0.75</f>
        <v>#REF!</v>
      </c>
      <c r="H10" s="10" t="e">
        <f>ВВ!#REF!*0.75</f>
        <v>#REF!</v>
      </c>
      <c r="I10" s="10" t="e">
        <f>ВВ!#REF!*0.75</f>
        <v>#REF!</v>
      </c>
      <c r="J10" s="10" t="e">
        <f>ВВ!#REF!*0.75</f>
        <v>#REF!</v>
      </c>
      <c r="K10" s="10" t="e">
        <f>ВВ!#REF!*0.75</f>
        <v>#REF!</v>
      </c>
      <c r="L10" s="10" t="e">
        <f>ВВ!#REF!*0.75</f>
        <v>#REF!</v>
      </c>
    </row>
    <row r="11" spans="1:12" x14ac:dyDescent="0.2">
      <c r="A11" s="9">
        <v>2</v>
      </c>
      <c r="B11" s="10" t="e">
        <f>ВВ!#REF!*0.75</f>
        <v>#REF!</v>
      </c>
      <c r="C11" s="10" t="e">
        <f>ВВ!#REF!*0.75</f>
        <v>#REF!</v>
      </c>
      <c r="D11" s="10" t="e">
        <f>ВВ!#REF!*0.75</f>
        <v>#REF!</v>
      </c>
      <c r="E11" s="10" t="e">
        <f>ВВ!#REF!*0.75</f>
        <v>#REF!</v>
      </c>
      <c r="F11" s="10" t="e">
        <f>ВВ!#REF!*0.75</f>
        <v>#REF!</v>
      </c>
      <c r="G11" s="10" t="e">
        <f>ВВ!#REF!*0.75</f>
        <v>#REF!</v>
      </c>
      <c r="H11" s="10" t="e">
        <f>ВВ!#REF!*0.75</f>
        <v>#REF!</v>
      </c>
      <c r="I11" s="10" t="e">
        <f>ВВ!#REF!*0.75</f>
        <v>#REF!</v>
      </c>
      <c r="J11" s="10" t="e">
        <f>ВВ!#REF!*0.75</f>
        <v>#REF!</v>
      </c>
      <c r="K11" s="10" t="e">
        <f>ВВ!#REF!*0.75</f>
        <v>#REF!</v>
      </c>
      <c r="L11" s="10" t="e">
        <f>ВВ!#REF!*0.75</f>
        <v>#REF!</v>
      </c>
    </row>
    <row r="12" spans="1:12" x14ac:dyDescent="0.2">
      <c r="A12" s="38" t="s">
        <v>6</v>
      </c>
      <c r="B12" s="10"/>
      <c r="C12" s="10"/>
      <c r="D12" s="10"/>
      <c r="E12" s="10"/>
      <c r="F12" s="10"/>
      <c r="G12" s="10"/>
      <c r="H12" s="10"/>
      <c r="I12" s="10"/>
      <c r="J12" s="10"/>
      <c r="K12" s="10"/>
      <c r="L12" s="10"/>
    </row>
    <row r="13" spans="1:12" x14ac:dyDescent="0.2">
      <c r="A13" s="9">
        <v>1</v>
      </c>
      <c r="B13" s="10" t="e">
        <f>ВВ!#REF!*0.75</f>
        <v>#REF!</v>
      </c>
      <c r="C13" s="10" t="e">
        <f>ВВ!#REF!*0.75</f>
        <v>#REF!</v>
      </c>
      <c r="D13" s="10" t="e">
        <f>ВВ!#REF!*0.75</f>
        <v>#REF!</v>
      </c>
      <c r="E13" s="10" t="e">
        <f>ВВ!#REF!*0.75</f>
        <v>#REF!</v>
      </c>
      <c r="F13" s="10" t="e">
        <f>ВВ!#REF!*0.75</f>
        <v>#REF!</v>
      </c>
      <c r="G13" s="10" t="e">
        <f>ВВ!#REF!*0.75</f>
        <v>#REF!</v>
      </c>
      <c r="H13" s="10" t="e">
        <f>ВВ!#REF!*0.75</f>
        <v>#REF!</v>
      </c>
      <c r="I13" s="10" t="e">
        <f>ВВ!#REF!*0.75</f>
        <v>#REF!</v>
      </c>
      <c r="J13" s="10" t="e">
        <f>ВВ!#REF!*0.75</f>
        <v>#REF!</v>
      </c>
      <c r="K13" s="10" t="e">
        <f>ВВ!#REF!*0.75</f>
        <v>#REF!</v>
      </c>
      <c r="L13" s="10" t="e">
        <f>ВВ!#REF!*0.75</f>
        <v>#REF!</v>
      </c>
    </row>
    <row r="14" spans="1:12" x14ac:dyDescent="0.2">
      <c r="A14" s="9">
        <v>2</v>
      </c>
      <c r="B14" s="10" t="e">
        <f>ВВ!#REF!*0.75</f>
        <v>#REF!</v>
      </c>
      <c r="C14" s="10" t="e">
        <f>ВВ!#REF!*0.75</f>
        <v>#REF!</v>
      </c>
      <c r="D14" s="10" t="e">
        <f>ВВ!#REF!*0.75</f>
        <v>#REF!</v>
      </c>
      <c r="E14" s="10" t="e">
        <f>ВВ!#REF!*0.75</f>
        <v>#REF!</v>
      </c>
      <c r="F14" s="10" t="e">
        <f>ВВ!#REF!*0.75</f>
        <v>#REF!</v>
      </c>
      <c r="G14" s="10" t="e">
        <f>ВВ!#REF!*0.75</f>
        <v>#REF!</v>
      </c>
      <c r="H14" s="10" t="e">
        <f>ВВ!#REF!*0.75</f>
        <v>#REF!</v>
      </c>
      <c r="I14" s="10" t="e">
        <f>ВВ!#REF!*0.75</f>
        <v>#REF!</v>
      </c>
      <c r="J14" s="10" t="e">
        <f>ВВ!#REF!*0.75</f>
        <v>#REF!</v>
      </c>
      <c r="K14" s="10" t="e">
        <f>ВВ!#REF!*0.75</f>
        <v>#REF!</v>
      </c>
      <c r="L14" s="10" t="e">
        <f>ВВ!#REF!*0.75</f>
        <v>#REF!</v>
      </c>
    </row>
    <row r="15" spans="1:12" x14ac:dyDescent="0.2">
      <c r="A15" s="38" t="s">
        <v>7</v>
      </c>
      <c r="B15" s="10"/>
      <c r="C15" s="10"/>
      <c r="D15" s="10"/>
      <c r="E15" s="10"/>
      <c r="F15" s="10"/>
      <c r="G15" s="10"/>
      <c r="H15" s="10"/>
      <c r="I15" s="10"/>
      <c r="J15" s="10"/>
      <c r="K15" s="10"/>
      <c r="L15" s="10"/>
    </row>
    <row r="16" spans="1:12" x14ac:dyDescent="0.2">
      <c r="A16" s="9">
        <v>1</v>
      </c>
      <c r="B16" s="10" t="e">
        <f>ВВ!#REF!*0.75</f>
        <v>#REF!</v>
      </c>
      <c r="C16" s="10" t="e">
        <f>ВВ!#REF!*0.75</f>
        <v>#REF!</v>
      </c>
      <c r="D16" s="10" t="e">
        <f>ВВ!#REF!*0.75</f>
        <v>#REF!</v>
      </c>
      <c r="E16" s="10" t="e">
        <f>ВВ!#REF!*0.75</f>
        <v>#REF!</v>
      </c>
      <c r="F16" s="10" t="e">
        <f>ВВ!#REF!*0.75</f>
        <v>#REF!</v>
      </c>
      <c r="G16" s="10" t="e">
        <f>ВВ!#REF!*0.75</f>
        <v>#REF!</v>
      </c>
      <c r="H16" s="10" t="e">
        <f>ВВ!#REF!*0.75</f>
        <v>#REF!</v>
      </c>
      <c r="I16" s="10" t="e">
        <f>ВВ!#REF!*0.75</f>
        <v>#REF!</v>
      </c>
      <c r="J16" s="10" t="e">
        <f>ВВ!#REF!*0.75</f>
        <v>#REF!</v>
      </c>
      <c r="K16" s="10" t="e">
        <f>ВВ!#REF!*0.75</f>
        <v>#REF!</v>
      </c>
      <c r="L16" s="10" t="e">
        <f>ВВ!#REF!*0.75</f>
        <v>#REF!</v>
      </c>
    </row>
    <row r="17" spans="1:12" x14ac:dyDescent="0.2">
      <c r="A17" s="9">
        <v>2</v>
      </c>
      <c r="B17" s="10" t="e">
        <f>ВВ!#REF!*0.75</f>
        <v>#REF!</v>
      </c>
      <c r="C17" s="10" t="e">
        <f>ВВ!#REF!*0.75</f>
        <v>#REF!</v>
      </c>
      <c r="D17" s="10" t="e">
        <f>ВВ!#REF!*0.75</f>
        <v>#REF!</v>
      </c>
      <c r="E17" s="10" t="e">
        <f>ВВ!#REF!*0.75</f>
        <v>#REF!</v>
      </c>
      <c r="F17" s="10" t="e">
        <f>ВВ!#REF!*0.75</f>
        <v>#REF!</v>
      </c>
      <c r="G17" s="10" t="e">
        <f>ВВ!#REF!*0.75</f>
        <v>#REF!</v>
      </c>
      <c r="H17" s="10" t="e">
        <f>ВВ!#REF!*0.75</f>
        <v>#REF!</v>
      </c>
      <c r="I17" s="10" t="e">
        <f>ВВ!#REF!*0.75</f>
        <v>#REF!</v>
      </c>
      <c r="J17" s="10" t="e">
        <f>ВВ!#REF!*0.75</f>
        <v>#REF!</v>
      </c>
      <c r="K17" s="10" t="e">
        <f>ВВ!#REF!*0.75</f>
        <v>#REF!</v>
      </c>
      <c r="L17" s="10" t="e">
        <f>ВВ!#REF!*0.75</f>
        <v>#REF!</v>
      </c>
    </row>
    <row r="18" spans="1:12" x14ac:dyDescent="0.2">
      <c r="A18" s="89" t="s">
        <v>8</v>
      </c>
      <c r="B18" s="38"/>
      <c r="C18" s="38"/>
      <c r="D18" s="38"/>
      <c r="E18" s="38"/>
      <c r="F18" s="38"/>
      <c r="G18" s="38"/>
      <c r="H18" s="38"/>
      <c r="I18" s="38"/>
      <c r="J18" s="38"/>
      <c r="K18" s="38"/>
      <c r="L18" s="38"/>
    </row>
    <row r="19" spans="1:12" x14ac:dyDescent="0.2">
      <c r="A19" s="9">
        <v>1</v>
      </c>
      <c r="B19" s="10" t="e">
        <f t="shared" ref="B19:G19" si="0">B10</f>
        <v>#REF!</v>
      </c>
      <c r="C19" s="10" t="e">
        <f t="shared" si="0"/>
        <v>#REF!</v>
      </c>
      <c r="D19" s="10" t="e">
        <f t="shared" si="0"/>
        <v>#REF!</v>
      </c>
      <c r="E19" s="10" t="e">
        <f t="shared" si="0"/>
        <v>#REF!</v>
      </c>
      <c r="F19" s="10" t="e">
        <f t="shared" si="0"/>
        <v>#REF!</v>
      </c>
      <c r="G19" s="10" t="e">
        <f t="shared" si="0"/>
        <v>#REF!</v>
      </c>
      <c r="H19" s="10" t="e">
        <f t="shared" ref="H19:J19" si="1">H10</f>
        <v>#REF!</v>
      </c>
      <c r="I19" s="10" t="e">
        <f t="shared" si="1"/>
        <v>#REF!</v>
      </c>
      <c r="J19" s="10" t="e">
        <f t="shared" si="1"/>
        <v>#REF!</v>
      </c>
      <c r="K19" s="10" t="e">
        <f t="shared" ref="K19:L19" si="2">K10</f>
        <v>#REF!</v>
      </c>
      <c r="L19" s="10" t="e">
        <f t="shared" si="2"/>
        <v>#REF!</v>
      </c>
    </row>
    <row r="20" spans="1:12" x14ac:dyDescent="0.2">
      <c r="A20" s="9">
        <v>2</v>
      </c>
      <c r="B20" s="10" t="e">
        <f t="shared" ref="B20:G20" si="3">B11</f>
        <v>#REF!</v>
      </c>
      <c r="C20" s="10" t="e">
        <f t="shared" si="3"/>
        <v>#REF!</v>
      </c>
      <c r="D20" s="10" t="e">
        <f t="shared" si="3"/>
        <v>#REF!</v>
      </c>
      <c r="E20" s="10" t="e">
        <f t="shared" si="3"/>
        <v>#REF!</v>
      </c>
      <c r="F20" s="10" t="e">
        <f t="shared" si="3"/>
        <v>#REF!</v>
      </c>
      <c r="G20" s="10" t="e">
        <f t="shared" si="3"/>
        <v>#REF!</v>
      </c>
      <c r="H20" s="10" t="e">
        <f t="shared" ref="H20:J20" si="4">H11</f>
        <v>#REF!</v>
      </c>
      <c r="I20" s="10" t="e">
        <f t="shared" si="4"/>
        <v>#REF!</v>
      </c>
      <c r="J20" s="10" t="e">
        <f t="shared" si="4"/>
        <v>#REF!</v>
      </c>
      <c r="K20" s="10" t="e">
        <f t="shared" ref="K20:L20" si="5">K11</f>
        <v>#REF!</v>
      </c>
      <c r="L20" s="10" t="e">
        <f t="shared" si="5"/>
        <v>#REF!</v>
      </c>
    </row>
    <row r="21" spans="1:12" x14ac:dyDescent="0.2">
      <c r="A21" s="68" t="s">
        <v>9</v>
      </c>
    </row>
    <row r="22" spans="1:12" x14ac:dyDescent="0.2">
      <c r="A22" s="68" t="s">
        <v>10</v>
      </c>
    </row>
    <row r="23" spans="1:12" x14ac:dyDescent="0.2">
      <c r="A23" s="69" t="s">
        <v>11</v>
      </c>
    </row>
    <row r="24" spans="1:12" x14ac:dyDescent="0.2">
      <c r="A24" s="46" t="s">
        <v>12</v>
      </c>
    </row>
    <row r="26" spans="1:12" x14ac:dyDescent="0.2">
      <c r="A26" s="49" t="s">
        <v>13</v>
      </c>
    </row>
    <row r="27" spans="1:12" x14ac:dyDescent="0.2">
      <c r="A27" s="150" t="s">
        <v>14</v>
      </c>
    </row>
    <row r="28" spans="1:12" ht="27" customHeight="1" x14ac:dyDescent="0.2">
      <c r="A28" s="150" t="s">
        <v>15</v>
      </c>
    </row>
    <row r="29" spans="1:12" x14ac:dyDescent="0.2">
      <c r="A29" s="210" t="s">
        <v>16</v>
      </c>
    </row>
    <row r="30" spans="1:12" x14ac:dyDescent="0.2">
      <c r="A30" s="49" t="s">
        <v>17</v>
      </c>
    </row>
    <row r="31" spans="1:12" x14ac:dyDescent="0.2">
      <c r="A31" s="153" t="s">
        <v>18</v>
      </c>
    </row>
    <row r="32" spans="1:12" x14ac:dyDescent="0.2">
      <c r="A32" s="153" t="s">
        <v>19</v>
      </c>
    </row>
    <row r="34" spans="1:1" x14ac:dyDescent="0.2">
      <c r="A34" s="109" t="s">
        <v>20</v>
      </c>
    </row>
    <row r="35" spans="1:1" ht="36" x14ac:dyDescent="0.2">
      <c r="A35" s="110" t="s">
        <v>21</v>
      </c>
    </row>
  </sheetData>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39991454817346722"/>
    <pageSetUpPr fitToPage="1"/>
  </sheetPr>
  <dimension ref="A1:BO40"/>
  <sheetViews>
    <sheetView zoomScale="90" zoomScaleNormal="90" workbookViewId="0">
      <pane xSplit="1" topLeftCell="B1" activePane="topRight" state="frozen"/>
      <selection pane="topRight" activeCell="O29" sqref="O29"/>
    </sheetView>
  </sheetViews>
  <sheetFormatPr defaultColWidth="9" defaultRowHeight="12" x14ac:dyDescent="0.2"/>
  <cols>
    <col min="1" max="1" width="84.140625" style="33" customWidth="1"/>
    <col min="2" max="16384" width="9" style="33"/>
  </cols>
  <sheetData>
    <row r="1" spans="1:67" ht="11.45" customHeight="1" x14ac:dyDescent="0.2">
      <c r="A1" s="111" t="s">
        <v>63</v>
      </c>
    </row>
    <row r="2" spans="1:67" ht="11.45" customHeight="1" x14ac:dyDescent="0.2">
      <c r="A2" s="112" t="s">
        <v>64</v>
      </c>
    </row>
    <row r="3" spans="1:67" ht="11.45" customHeight="1" x14ac:dyDescent="0.2">
      <c r="A3" s="113" t="s">
        <v>65</v>
      </c>
    </row>
    <row r="4" spans="1:67" s="31" customFormat="1" ht="22.35" customHeight="1" x14ac:dyDescent="0.2">
      <c r="A4" s="114" t="s">
        <v>66</v>
      </c>
      <c r="B4" s="268">
        <v>46108</v>
      </c>
      <c r="C4" s="268">
        <v>46109</v>
      </c>
      <c r="D4" s="268">
        <v>46110</v>
      </c>
      <c r="E4" s="269">
        <v>46111</v>
      </c>
      <c r="F4" s="269">
        <v>46112</v>
      </c>
      <c r="G4" s="268">
        <v>46113</v>
      </c>
      <c r="H4" s="268">
        <v>46114</v>
      </c>
      <c r="I4" s="268">
        <v>46115</v>
      </c>
      <c r="J4" s="268">
        <v>46116</v>
      </c>
      <c r="K4" s="268">
        <v>46117</v>
      </c>
      <c r="L4" s="268">
        <v>46118</v>
      </c>
      <c r="M4" s="268">
        <v>46119</v>
      </c>
      <c r="N4" s="268">
        <v>46120</v>
      </c>
      <c r="O4" s="268">
        <v>46121</v>
      </c>
      <c r="P4" s="268">
        <v>46122</v>
      </c>
      <c r="Q4" s="268">
        <v>46123</v>
      </c>
      <c r="R4" s="268">
        <v>46124</v>
      </c>
      <c r="S4" s="268">
        <v>46125</v>
      </c>
      <c r="T4" s="268">
        <v>46126</v>
      </c>
      <c r="U4" s="268">
        <v>46127</v>
      </c>
      <c r="V4" s="268">
        <v>46128</v>
      </c>
      <c r="W4" s="268">
        <v>46129</v>
      </c>
      <c r="X4" s="268">
        <v>46130</v>
      </c>
      <c r="Y4" s="268">
        <v>46131</v>
      </c>
      <c r="Z4" s="268">
        <v>46132</v>
      </c>
      <c r="AA4" s="268">
        <v>46133</v>
      </c>
      <c r="AB4" s="268">
        <v>46134</v>
      </c>
      <c r="AC4" s="268">
        <v>46135</v>
      </c>
      <c r="AD4" s="268">
        <v>46136</v>
      </c>
      <c r="AE4" s="268">
        <v>46137</v>
      </c>
      <c r="AF4" s="268">
        <v>46138</v>
      </c>
      <c r="AG4" s="268">
        <v>46139</v>
      </c>
      <c r="AH4" s="268">
        <v>46140</v>
      </c>
      <c r="AI4" s="268">
        <v>46141</v>
      </c>
      <c r="AJ4" s="268">
        <v>46142</v>
      </c>
      <c r="AK4" s="268">
        <v>46143</v>
      </c>
      <c r="AL4" s="268">
        <v>46144</v>
      </c>
      <c r="AM4" s="268">
        <v>46145</v>
      </c>
      <c r="AN4" s="268">
        <v>46146</v>
      </c>
      <c r="AO4" s="268">
        <v>46147</v>
      </c>
      <c r="AP4" s="268">
        <v>46148</v>
      </c>
      <c r="AQ4" s="268">
        <v>46149</v>
      </c>
      <c r="AR4" s="268">
        <v>46150</v>
      </c>
      <c r="AS4" s="268">
        <v>46151</v>
      </c>
      <c r="AT4" s="268">
        <v>46152</v>
      </c>
      <c r="AU4" s="268">
        <v>46153</v>
      </c>
      <c r="AV4" s="268">
        <v>46154</v>
      </c>
      <c r="AW4" s="268">
        <v>46155</v>
      </c>
      <c r="AX4" s="268">
        <v>46156</v>
      </c>
      <c r="AY4" s="268">
        <v>46157</v>
      </c>
      <c r="AZ4" s="268">
        <v>46158</v>
      </c>
      <c r="BA4" s="268">
        <v>46159</v>
      </c>
      <c r="BB4" s="268">
        <v>46160</v>
      </c>
      <c r="BC4" s="268">
        <v>46161</v>
      </c>
      <c r="BD4" s="268">
        <v>46162</v>
      </c>
      <c r="BE4" s="268">
        <v>46163</v>
      </c>
      <c r="BF4" s="268">
        <v>46164</v>
      </c>
      <c r="BG4" s="268">
        <v>46165</v>
      </c>
      <c r="BH4" s="268">
        <v>46166</v>
      </c>
      <c r="BI4" s="268">
        <v>46167</v>
      </c>
      <c r="BJ4" s="268">
        <v>46168</v>
      </c>
      <c r="BK4" s="268">
        <v>46169</v>
      </c>
      <c r="BL4" s="268">
        <v>46170</v>
      </c>
      <c r="BM4" s="268">
        <v>46171</v>
      </c>
      <c r="BN4" s="268">
        <v>46172</v>
      </c>
      <c r="BO4" s="268">
        <v>46173</v>
      </c>
    </row>
    <row r="5" spans="1:67" ht="12.75" customHeight="1" x14ac:dyDescent="0.2">
      <c r="A5" s="234" t="s">
        <v>24</v>
      </c>
    </row>
    <row r="6" spans="1:67" ht="12.75" customHeight="1" x14ac:dyDescent="0.2">
      <c r="A6" s="235">
        <v>1</v>
      </c>
      <c r="B6" s="249">
        <f>ВВ!B6*0.9</f>
        <v>15885</v>
      </c>
      <c r="C6" s="249">
        <f>ВВ!C6*0.9</f>
        <v>15885</v>
      </c>
      <c r="D6" s="249">
        <f>ВВ!D6*0.9</f>
        <v>14085</v>
      </c>
      <c r="E6" s="249">
        <f>ВВ!E6*0.9</f>
        <v>10485</v>
      </c>
      <c r="F6" s="249">
        <f>ВВ!F6*0.9</f>
        <v>10485</v>
      </c>
      <c r="G6" s="249">
        <f>ВВ!G6*0.9</f>
        <v>8550</v>
      </c>
      <c r="H6" s="249">
        <f>ВВ!H6*0.9</f>
        <v>8550</v>
      </c>
      <c r="I6" s="249">
        <f>ВВ!I6*0.9</f>
        <v>8100</v>
      </c>
      <c r="J6" s="249">
        <f>ВВ!J6*0.9</f>
        <v>8100</v>
      </c>
      <c r="K6" s="249">
        <f>ВВ!K6*0.9</f>
        <v>8550</v>
      </c>
      <c r="L6" s="249">
        <f>ВВ!L6*0.9</f>
        <v>8550</v>
      </c>
      <c r="M6" s="249">
        <f>ВВ!M6*0.9</f>
        <v>8100</v>
      </c>
      <c r="N6" s="249">
        <f>ВВ!N6*0.9</f>
        <v>8100</v>
      </c>
      <c r="O6" s="249">
        <f>ВВ!O6*0.9</f>
        <v>8550</v>
      </c>
      <c r="P6" s="249">
        <f>ВВ!P6*0.9</f>
        <v>8550</v>
      </c>
      <c r="Q6" s="249">
        <f>ВВ!Q6*0.9</f>
        <v>8100</v>
      </c>
      <c r="R6" s="249">
        <f>ВВ!R6*0.9</f>
        <v>8100</v>
      </c>
      <c r="S6" s="249">
        <f>ВВ!S6*0.9</f>
        <v>8100</v>
      </c>
      <c r="T6" s="249">
        <f>ВВ!T6*0.9</f>
        <v>8100</v>
      </c>
      <c r="U6" s="249">
        <f>ВВ!U6*0.9</f>
        <v>9180</v>
      </c>
      <c r="V6" s="249">
        <f>ВВ!V6*0.9</f>
        <v>9180</v>
      </c>
      <c r="W6" s="249">
        <f>ВВ!W6*0.9</f>
        <v>8100</v>
      </c>
      <c r="X6" s="249">
        <f>ВВ!X6*0.9</f>
        <v>8100</v>
      </c>
      <c r="Y6" s="249">
        <f>ВВ!Y6*0.9</f>
        <v>8100</v>
      </c>
      <c r="Z6" s="249">
        <f>ВВ!Z6*0.9</f>
        <v>8100</v>
      </c>
      <c r="AA6" s="249">
        <f>ВВ!AA6*0.9</f>
        <v>8550</v>
      </c>
      <c r="AB6" s="249">
        <f>ВВ!AB6*0.9</f>
        <v>8550</v>
      </c>
      <c r="AC6" s="249">
        <f>ВВ!AC6*0.9</f>
        <v>8100</v>
      </c>
      <c r="AD6" s="249">
        <f>ВВ!AD6*0.9</f>
        <v>8100</v>
      </c>
      <c r="AE6" s="249">
        <f>ВВ!AE6*0.9</f>
        <v>10260</v>
      </c>
      <c r="AF6" s="249">
        <f>ВВ!AF6*0.9</f>
        <v>10260</v>
      </c>
      <c r="AG6" s="249">
        <f>ВВ!AG6*0.9</f>
        <v>10260</v>
      </c>
      <c r="AH6" s="249">
        <f>ВВ!AH6*0.9</f>
        <v>8550</v>
      </c>
      <c r="AI6" s="249">
        <f>ВВ!AI6*0.9</f>
        <v>8550</v>
      </c>
      <c r="AJ6" s="249">
        <f>ВВ!AJ6*0.9</f>
        <v>11790</v>
      </c>
      <c r="AK6" s="249">
        <f>ВВ!AK6*0.9</f>
        <v>9630</v>
      </c>
      <c r="AL6" s="249">
        <f>ВВ!AL6*0.9</f>
        <v>9630</v>
      </c>
      <c r="AM6" s="249">
        <f>ВВ!AM6*0.9</f>
        <v>9180</v>
      </c>
      <c r="AN6" s="249">
        <f>ВВ!AN6*0.9</f>
        <v>9630</v>
      </c>
      <c r="AO6" s="249">
        <f>ВВ!AO6*0.9</f>
        <v>9630</v>
      </c>
      <c r="AP6" s="249">
        <f>ВВ!AP6*0.9</f>
        <v>9630</v>
      </c>
      <c r="AQ6" s="249">
        <f>ВВ!AQ6*0.9</f>
        <v>9180</v>
      </c>
      <c r="AR6" s="249">
        <f>ВВ!AR6*0.9</f>
        <v>9180</v>
      </c>
      <c r="AS6" s="249">
        <f>ВВ!AS6*0.9</f>
        <v>9180</v>
      </c>
      <c r="AT6" s="249">
        <f>ВВ!AT6*0.9</f>
        <v>8550</v>
      </c>
      <c r="AU6" s="249">
        <f>ВВ!AU6*0.9</f>
        <v>8550</v>
      </c>
      <c r="AV6" s="249">
        <f>ВВ!AV6*0.9</f>
        <v>8550</v>
      </c>
      <c r="AW6" s="249">
        <f>ВВ!AW6*0.9</f>
        <v>8550</v>
      </c>
      <c r="AX6" s="249">
        <f>ВВ!AX6*0.9</f>
        <v>8550</v>
      </c>
      <c r="AY6" s="249">
        <f>ВВ!AY6*0.9</f>
        <v>8550</v>
      </c>
      <c r="AZ6" s="249">
        <f>ВВ!AZ6*0.9</f>
        <v>8550</v>
      </c>
      <c r="BA6" s="249">
        <f>ВВ!BA6*0.9</f>
        <v>8550</v>
      </c>
      <c r="BB6" s="249">
        <f>ВВ!BB6*0.9</f>
        <v>9630</v>
      </c>
      <c r="BC6" s="249">
        <f>ВВ!BC6*0.9</f>
        <v>9630</v>
      </c>
      <c r="BD6" s="249">
        <f>ВВ!BD6*0.9</f>
        <v>10260</v>
      </c>
      <c r="BE6" s="249">
        <f>ВВ!BE6*0.9</f>
        <v>10260</v>
      </c>
      <c r="BF6" s="249">
        <f>ВВ!BF6*0.9</f>
        <v>10260</v>
      </c>
      <c r="BG6" s="249">
        <f>ВВ!BG6*0.9</f>
        <v>8550</v>
      </c>
      <c r="BH6" s="249">
        <f>ВВ!BH6*0.9</f>
        <v>8550</v>
      </c>
      <c r="BI6" s="249">
        <f>ВВ!BI6*0.9</f>
        <v>8550</v>
      </c>
      <c r="BJ6" s="249">
        <f>ВВ!BJ6*0.9</f>
        <v>8550</v>
      </c>
      <c r="BK6" s="249">
        <f>ВВ!BK6*0.9</f>
        <v>8550</v>
      </c>
      <c r="BL6" s="249">
        <f>ВВ!BL6*0.9</f>
        <v>8550</v>
      </c>
      <c r="BM6" s="249">
        <f>ВВ!BM6*0.9</f>
        <v>8550</v>
      </c>
      <c r="BN6" s="249">
        <f>ВВ!BN6*0.9</f>
        <v>8550</v>
      </c>
      <c r="BO6" s="249">
        <f>ВВ!BO6*0.9</f>
        <v>8550</v>
      </c>
    </row>
    <row r="7" spans="1:67" ht="12.75" customHeight="1" x14ac:dyDescent="0.2">
      <c r="A7" s="235">
        <v>2</v>
      </c>
      <c r="B7" s="249">
        <f>ВВ!B7*0.9</f>
        <v>18270</v>
      </c>
      <c r="C7" s="249">
        <f>ВВ!C7*0.9</f>
        <v>18270</v>
      </c>
      <c r="D7" s="249">
        <f>ВВ!D7*0.9</f>
        <v>16470</v>
      </c>
      <c r="E7" s="249">
        <f>ВВ!E7*0.9</f>
        <v>12870</v>
      </c>
      <c r="F7" s="249">
        <f>ВВ!F7*0.9</f>
        <v>12870</v>
      </c>
      <c r="G7" s="249">
        <f>ВВ!G7*0.9</f>
        <v>10530</v>
      </c>
      <c r="H7" s="249">
        <f>ВВ!H7*0.9</f>
        <v>10530</v>
      </c>
      <c r="I7" s="249">
        <f>ВВ!I7*0.9</f>
        <v>10080</v>
      </c>
      <c r="J7" s="249">
        <f>ВВ!J7*0.9</f>
        <v>10080</v>
      </c>
      <c r="K7" s="249">
        <f>ВВ!K7*0.9</f>
        <v>10530</v>
      </c>
      <c r="L7" s="249">
        <f>ВВ!L7*0.9</f>
        <v>10530</v>
      </c>
      <c r="M7" s="249">
        <f>ВВ!M7*0.9</f>
        <v>10080</v>
      </c>
      <c r="N7" s="249">
        <f>ВВ!N7*0.9</f>
        <v>10080</v>
      </c>
      <c r="O7" s="249">
        <f>ВВ!O7*0.9</f>
        <v>10530</v>
      </c>
      <c r="P7" s="249">
        <f>ВВ!P7*0.9</f>
        <v>10530</v>
      </c>
      <c r="Q7" s="249">
        <f>ВВ!Q7*0.9</f>
        <v>10080</v>
      </c>
      <c r="R7" s="249">
        <f>ВВ!R7*0.9</f>
        <v>10080</v>
      </c>
      <c r="S7" s="249">
        <f>ВВ!S7*0.9</f>
        <v>10080</v>
      </c>
      <c r="T7" s="249">
        <f>ВВ!T7*0.9</f>
        <v>10080</v>
      </c>
      <c r="U7" s="249">
        <f>ВВ!U7*0.9</f>
        <v>11160</v>
      </c>
      <c r="V7" s="249">
        <f>ВВ!V7*0.9</f>
        <v>11160</v>
      </c>
      <c r="W7" s="249">
        <f>ВВ!W7*0.9</f>
        <v>10080</v>
      </c>
      <c r="X7" s="249">
        <f>ВВ!X7*0.9</f>
        <v>10080</v>
      </c>
      <c r="Y7" s="249">
        <f>ВВ!Y7*0.9</f>
        <v>10080</v>
      </c>
      <c r="Z7" s="249">
        <f>ВВ!Z7*0.9</f>
        <v>10080</v>
      </c>
      <c r="AA7" s="249">
        <f>ВВ!AA7*0.9</f>
        <v>10530</v>
      </c>
      <c r="AB7" s="249">
        <f>ВВ!AB7*0.9</f>
        <v>10530</v>
      </c>
      <c r="AC7" s="249">
        <f>ВВ!AC7*0.9</f>
        <v>10080</v>
      </c>
      <c r="AD7" s="249">
        <f>ВВ!AD7*0.9</f>
        <v>10080</v>
      </c>
      <c r="AE7" s="249">
        <f>ВВ!AE7*0.9</f>
        <v>12240</v>
      </c>
      <c r="AF7" s="249">
        <f>ВВ!AF7*0.9</f>
        <v>12240</v>
      </c>
      <c r="AG7" s="249">
        <f>ВВ!AG7*0.9</f>
        <v>12240</v>
      </c>
      <c r="AH7" s="249">
        <f>ВВ!AH7*0.9</f>
        <v>10530</v>
      </c>
      <c r="AI7" s="249">
        <f>ВВ!AI7*0.9</f>
        <v>10530</v>
      </c>
      <c r="AJ7" s="249">
        <f>ВВ!AJ7*0.9</f>
        <v>13770</v>
      </c>
      <c r="AK7" s="249">
        <f>ВВ!AK7*0.9</f>
        <v>11610</v>
      </c>
      <c r="AL7" s="249">
        <f>ВВ!AL7*0.9</f>
        <v>11610</v>
      </c>
      <c r="AM7" s="249">
        <f>ВВ!AM7*0.9</f>
        <v>11160</v>
      </c>
      <c r="AN7" s="249">
        <f>ВВ!AN7*0.9</f>
        <v>11610</v>
      </c>
      <c r="AO7" s="249">
        <f>ВВ!AO7*0.9</f>
        <v>11610</v>
      </c>
      <c r="AP7" s="249">
        <f>ВВ!AP7*0.9</f>
        <v>11610</v>
      </c>
      <c r="AQ7" s="249">
        <f>ВВ!AQ7*0.9</f>
        <v>11160</v>
      </c>
      <c r="AR7" s="249">
        <f>ВВ!AR7*0.9</f>
        <v>11160</v>
      </c>
      <c r="AS7" s="249">
        <f>ВВ!AS7*0.9</f>
        <v>11160</v>
      </c>
      <c r="AT7" s="249">
        <f>ВВ!AT7*0.9</f>
        <v>10530</v>
      </c>
      <c r="AU7" s="249">
        <f>ВВ!AU7*0.9</f>
        <v>10530</v>
      </c>
      <c r="AV7" s="249">
        <f>ВВ!AV7*0.9</f>
        <v>10530</v>
      </c>
      <c r="AW7" s="249">
        <f>ВВ!AW7*0.9</f>
        <v>10530</v>
      </c>
      <c r="AX7" s="249">
        <f>ВВ!AX7*0.9</f>
        <v>10530</v>
      </c>
      <c r="AY7" s="249">
        <f>ВВ!AY7*0.9</f>
        <v>10530</v>
      </c>
      <c r="AZ7" s="249">
        <f>ВВ!AZ7*0.9</f>
        <v>10530</v>
      </c>
      <c r="BA7" s="249">
        <f>ВВ!BA7*0.9</f>
        <v>10530</v>
      </c>
      <c r="BB7" s="249">
        <f>ВВ!BB7*0.9</f>
        <v>11610</v>
      </c>
      <c r="BC7" s="249">
        <f>ВВ!BC7*0.9</f>
        <v>11610</v>
      </c>
      <c r="BD7" s="249">
        <f>ВВ!BD7*0.9</f>
        <v>12240</v>
      </c>
      <c r="BE7" s="249">
        <f>ВВ!BE7*0.9</f>
        <v>12240</v>
      </c>
      <c r="BF7" s="249">
        <f>ВВ!BF7*0.9</f>
        <v>12240</v>
      </c>
      <c r="BG7" s="249">
        <f>ВВ!BG7*0.9</f>
        <v>10530</v>
      </c>
      <c r="BH7" s="249">
        <f>ВВ!BH7*0.9</f>
        <v>10530</v>
      </c>
      <c r="BI7" s="249">
        <f>ВВ!BI7*0.9</f>
        <v>10530</v>
      </c>
      <c r="BJ7" s="249">
        <f>ВВ!BJ7*0.9</f>
        <v>10530</v>
      </c>
      <c r="BK7" s="249">
        <f>ВВ!BK7*0.9</f>
        <v>10530</v>
      </c>
      <c r="BL7" s="249">
        <f>ВВ!BL7*0.9</f>
        <v>10530</v>
      </c>
      <c r="BM7" s="249">
        <f>ВВ!BM7*0.9</f>
        <v>10530</v>
      </c>
      <c r="BN7" s="249">
        <f>ВВ!BN7*0.9</f>
        <v>10530</v>
      </c>
      <c r="BO7" s="249">
        <f>ВВ!BO7*0.9</f>
        <v>10530</v>
      </c>
    </row>
    <row r="8" spans="1:67" ht="12.75" customHeight="1" x14ac:dyDescent="0.2">
      <c r="A8" s="234" t="s">
        <v>25</v>
      </c>
      <c r="B8" s="249"/>
      <c r="C8" s="249"/>
      <c r="D8" s="249"/>
      <c r="E8" s="249"/>
      <c r="F8" s="249"/>
      <c r="G8" s="249"/>
      <c r="H8" s="249"/>
      <c r="I8" s="249"/>
      <c r="J8" s="249"/>
      <c r="K8" s="249"/>
      <c r="L8" s="249"/>
      <c r="M8" s="249"/>
      <c r="N8" s="249"/>
      <c r="O8" s="249"/>
      <c r="P8" s="249"/>
      <c r="Q8" s="249"/>
      <c r="R8" s="249"/>
      <c r="S8" s="249"/>
      <c r="T8" s="249"/>
      <c r="U8" s="249"/>
      <c r="V8" s="249"/>
      <c r="W8" s="249"/>
      <c r="X8" s="249"/>
      <c r="Y8" s="249"/>
      <c r="Z8" s="249"/>
      <c r="AA8" s="249"/>
      <c r="AB8" s="249"/>
      <c r="AC8" s="249"/>
      <c r="AD8" s="249"/>
      <c r="AE8" s="249"/>
      <c r="AF8" s="249"/>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row>
    <row r="9" spans="1:67" s="32" customFormat="1" ht="12.75" customHeight="1" x14ac:dyDescent="0.2">
      <c r="A9" s="235">
        <v>1</v>
      </c>
      <c r="B9" s="249">
        <f>ВВ!B9*0.9</f>
        <v>16785</v>
      </c>
      <c r="C9" s="249">
        <f>ВВ!C9*0.9</f>
        <v>16785</v>
      </c>
      <c r="D9" s="249">
        <f>ВВ!D9*0.9</f>
        <v>14985</v>
      </c>
      <c r="E9" s="249">
        <f>ВВ!E9*0.9</f>
        <v>11385</v>
      </c>
      <c r="F9" s="249">
        <f>ВВ!F9*0.9</f>
        <v>11385</v>
      </c>
      <c r="G9" s="249">
        <f>ВВ!G9*0.9</f>
        <v>9450</v>
      </c>
      <c r="H9" s="249">
        <f>ВВ!H9*0.9</f>
        <v>9450</v>
      </c>
      <c r="I9" s="249">
        <f>ВВ!I9*0.9</f>
        <v>9000</v>
      </c>
      <c r="J9" s="249">
        <f>ВВ!J9*0.9</f>
        <v>9000</v>
      </c>
      <c r="K9" s="249">
        <f>ВВ!K9*0.9</f>
        <v>9450</v>
      </c>
      <c r="L9" s="249">
        <f>ВВ!L9*0.9</f>
        <v>9450</v>
      </c>
      <c r="M9" s="249">
        <f>ВВ!M9*0.9</f>
        <v>9000</v>
      </c>
      <c r="N9" s="249">
        <f>ВВ!N9*0.9</f>
        <v>9000</v>
      </c>
      <c r="O9" s="249">
        <f>ВВ!O9*0.9</f>
        <v>9450</v>
      </c>
      <c r="P9" s="249">
        <f>ВВ!P9*0.9</f>
        <v>9450</v>
      </c>
      <c r="Q9" s="249">
        <f>ВВ!Q9*0.9</f>
        <v>9000</v>
      </c>
      <c r="R9" s="249">
        <f>ВВ!R9*0.9</f>
        <v>9000</v>
      </c>
      <c r="S9" s="249">
        <f>ВВ!S9*0.9</f>
        <v>9000</v>
      </c>
      <c r="T9" s="249">
        <f>ВВ!T9*0.9</f>
        <v>9000</v>
      </c>
      <c r="U9" s="249">
        <f>ВВ!U9*0.9</f>
        <v>10080</v>
      </c>
      <c r="V9" s="249">
        <f>ВВ!V9*0.9</f>
        <v>10080</v>
      </c>
      <c r="W9" s="249">
        <f>ВВ!W9*0.9</f>
        <v>9000</v>
      </c>
      <c r="X9" s="249">
        <f>ВВ!X9*0.9</f>
        <v>9000</v>
      </c>
      <c r="Y9" s="249">
        <f>ВВ!Y9*0.9</f>
        <v>9000</v>
      </c>
      <c r="Z9" s="249">
        <f>ВВ!Z9*0.9</f>
        <v>9000</v>
      </c>
      <c r="AA9" s="249">
        <f>ВВ!AA9*0.9</f>
        <v>9450</v>
      </c>
      <c r="AB9" s="249">
        <f>ВВ!AB9*0.9</f>
        <v>9450</v>
      </c>
      <c r="AC9" s="249">
        <f>ВВ!AC9*0.9</f>
        <v>9000</v>
      </c>
      <c r="AD9" s="249">
        <f>ВВ!AD9*0.9</f>
        <v>9000</v>
      </c>
      <c r="AE9" s="249">
        <f>ВВ!AE9*0.9</f>
        <v>11160</v>
      </c>
      <c r="AF9" s="249">
        <f>ВВ!AF9*0.9</f>
        <v>11160</v>
      </c>
      <c r="AG9" s="249">
        <f>ВВ!AG9*0.9</f>
        <v>11160</v>
      </c>
      <c r="AH9" s="249">
        <f>ВВ!AH9*0.9</f>
        <v>9450</v>
      </c>
      <c r="AI9" s="249">
        <f>ВВ!AI9*0.9</f>
        <v>9450</v>
      </c>
      <c r="AJ9" s="249">
        <f>ВВ!AJ9*0.9</f>
        <v>12690</v>
      </c>
      <c r="AK9" s="249">
        <f>ВВ!AK9*0.9</f>
        <v>10530</v>
      </c>
      <c r="AL9" s="249">
        <f>ВВ!AL9*0.9</f>
        <v>10530</v>
      </c>
      <c r="AM9" s="249">
        <f>ВВ!AM9*0.9</f>
        <v>10080</v>
      </c>
      <c r="AN9" s="249">
        <f>ВВ!AN9*0.9</f>
        <v>10530</v>
      </c>
      <c r="AO9" s="249">
        <f>ВВ!AO9*0.9</f>
        <v>10530</v>
      </c>
      <c r="AP9" s="249">
        <f>ВВ!AP9*0.9</f>
        <v>10530</v>
      </c>
      <c r="AQ9" s="249">
        <f>ВВ!AQ9*0.9</f>
        <v>10080</v>
      </c>
      <c r="AR9" s="249">
        <f>ВВ!AR9*0.9</f>
        <v>10080</v>
      </c>
      <c r="AS9" s="249">
        <f>ВВ!AS9*0.9</f>
        <v>10080</v>
      </c>
      <c r="AT9" s="249">
        <f>ВВ!AT9*0.9</f>
        <v>9450</v>
      </c>
      <c r="AU9" s="249">
        <f>ВВ!AU9*0.9</f>
        <v>9450</v>
      </c>
      <c r="AV9" s="249">
        <f>ВВ!AV9*0.9</f>
        <v>9450</v>
      </c>
      <c r="AW9" s="249">
        <f>ВВ!AW9*0.9</f>
        <v>9450</v>
      </c>
      <c r="AX9" s="249">
        <f>ВВ!AX9*0.9</f>
        <v>9450</v>
      </c>
      <c r="AY9" s="249">
        <f>ВВ!AY9*0.9</f>
        <v>9450</v>
      </c>
      <c r="AZ9" s="249">
        <f>ВВ!AZ9*0.9</f>
        <v>9450</v>
      </c>
      <c r="BA9" s="249">
        <f>ВВ!BA9*0.9</f>
        <v>9450</v>
      </c>
      <c r="BB9" s="249">
        <f>ВВ!BB9*0.9</f>
        <v>10530</v>
      </c>
      <c r="BC9" s="249">
        <f>ВВ!BC9*0.9</f>
        <v>10530</v>
      </c>
      <c r="BD9" s="249">
        <f>ВВ!BD9*0.9</f>
        <v>11160</v>
      </c>
      <c r="BE9" s="249">
        <f>ВВ!BE9*0.9</f>
        <v>11160</v>
      </c>
      <c r="BF9" s="249">
        <f>ВВ!BF9*0.9</f>
        <v>11160</v>
      </c>
      <c r="BG9" s="249">
        <f>ВВ!BG9*0.9</f>
        <v>9450</v>
      </c>
      <c r="BH9" s="249">
        <f>ВВ!BH9*0.9</f>
        <v>9450</v>
      </c>
      <c r="BI9" s="249">
        <f>ВВ!BI9*0.9</f>
        <v>9450</v>
      </c>
      <c r="BJ9" s="249">
        <f>ВВ!BJ9*0.9</f>
        <v>9450</v>
      </c>
      <c r="BK9" s="249">
        <f>ВВ!BK9*0.9</f>
        <v>9450</v>
      </c>
      <c r="BL9" s="249">
        <f>ВВ!BL9*0.9</f>
        <v>9450</v>
      </c>
      <c r="BM9" s="249">
        <f>ВВ!BM9*0.9</f>
        <v>9450</v>
      </c>
      <c r="BN9" s="249">
        <f>ВВ!BN9*0.9</f>
        <v>9450</v>
      </c>
      <c r="BO9" s="249">
        <f>ВВ!BO9*0.9</f>
        <v>9450</v>
      </c>
    </row>
    <row r="10" spans="1:67" ht="12.75" customHeight="1" x14ac:dyDescent="0.2">
      <c r="A10" s="235">
        <v>2</v>
      </c>
      <c r="B10" s="249">
        <f>ВВ!B10*0.9</f>
        <v>19170</v>
      </c>
      <c r="C10" s="249">
        <f>ВВ!C10*0.9</f>
        <v>19170</v>
      </c>
      <c r="D10" s="249">
        <f>ВВ!D10*0.9</f>
        <v>17370</v>
      </c>
      <c r="E10" s="249">
        <f>ВВ!E10*0.9</f>
        <v>13770</v>
      </c>
      <c r="F10" s="249">
        <f>ВВ!F10*0.9</f>
        <v>13770</v>
      </c>
      <c r="G10" s="249">
        <f>ВВ!G10*0.9</f>
        <v>11430</v>
      </c>
      <c r="H10" s="249">
        <f>ВВ!H10*0.9</f>
        <v>11430</v>
      </c>
      <c r="I10" s="249">
        <f>ВВ!I10*0.9</f>
        <v>10980</v>
      </c>
      <c r="J10" s="249">
        <f>ВВ!J10*0.9</f>
        <v>10980</v>
      </c>
      <c r="K10" s="249">
        <f>ВВ!K10*0.9</f>
        <v>11430</v>
      </c>
      <c r="L10" s="249">
        <f>ВВ!L10*0.9</f>
        <v>11430</v>
      </c>
      <c r="M10" s="249">
        <f>ВВ!M10*0.9</f>
        <v>10980</v>
      </c>
      <c r="N10" s="249">
        <f>ВВ!N10*0.9</f>
        <v>10980</v>
      </c>
      <c r="O10" s="249">
        <f>ВВ!O10*0.9</f>
        <v>11430</v>
      </c>
      <c r="P10" s="249">
        <f>ВВ!P10*0.9</f>
        <v>11430</v>
      </c>
      <c r="Q10" s="249">
        <f>ВВ!Q10*0.9</f>
        <v>10980</v>
      </c>
      <c r="R10" s="249">
        <f>ВВ!R10*0.9</f>
        <v>10980</v>
      </c>
      <c r="S10" s="249">
        <f>ВВ!S10*0.9</f>
        <v>10980</v>
      </c>
      <c r="T10" s="249">
        <f>ВВ!T10*0.9</f>
        <v>10980</v>
      </c>
      <c r="U10" s="249">
        <f>ВВ!U10*0.9</f>
        <v>12060</v>
      </c>
      <c r="V10" s="249">
        <f>ВВ!V10*0.9</f>
        <v>12060</v>
      </c>
      <c r="W10" s="249">
        <f>ВВ!W10*0.9</f>
        <v>10980</v>
      </c>
      <c r="X10" s="249">
        <f>ВВ!X10*0.9</f>
        <v>10980</v>
      </c>
      <c r="Y10" s="249">
        <f>ВВ!Y10*0.9</f>
        <v>10980</v>
      </c>
      <c r="Z10" s="249">
        <f>ВВ!Z10*0.9</f>
        <v>10980</v>
      </c>
      <c r="AA10" s="249">
        <f>ВВ!AA10*0.9</f>
        <v>11430</v>
      </c>
      <c r="AB10" s="249">
        <f>ВВ!AB10*0.9</f>
        <v>11430</v>
      </c>
      <c r="AC10" s="249">
        <f>ВВ!AC10*0.9</f>
        <v>10980</v>
      </c>
      <c r="AD10" s="249">
        <f>ВВ!AD10*0.9</f>
        <v>10980</v>
      </c>
      <c r="AE10" s="249">
        <f>ВВ!AE10*0.9</f>
        <v>13140</v>
      </c>
      <c r="AF10" s="249">
        <f>ВВ!AF10*0.9</f>
        <v>13140</v>
      </c>
      <c r="AG10" s="249">
        <f>ВВ!AG10*0.9</f>
        <v>13140</v>
      </c>
      <c r="AH10" s="249">
        <f>ВВ!AH10*0.9</f>
        <v>11430</v>
      </c>
      <c r="AI10" s="249">
        <f>ВВ!AI10*0.9</f>
        <v>11430</v>
      </c>
      <c r="AJ10" s="249">
        <f>ВВ!AJ10*0.9</f>
        <v>14670</v>
      </c>
      <c r="AK10" s="249">
        <f>ВВ!AK10*0.9</f>
        <v>12510</v>
      </c>
      <c r="AL10" s="249">
        <f>ВВ!AL10*0.9</f>
        <v>12510</v>
      </c>
      <c r="AM10" s="249">
        <f>ВВ!AM10*0.9</f>
        <v>12060</v>
      </c>
      <c r="AN10" s="249">
        <f>ВВ!AN10*0.9</f>
        <v>12510</v>
      </c>
      <c r="AO10" s="249">
        <f>ВВ!AO10*0.9</f>
        <v>12510</v>
      </c>
      <c r="AP10" s="249">
        <f>ВВ!AP10*0.9</f>
        <v>12510</v>
      </c>
      <c r="AQ10" s="249">
        <f>ВВ!AQ10*0.9</f>
        <v>12060</v>
      </c>
      <c r="AR10" s="249">
        <f>ВВ!AR10*0.9</f>
        <v>12060</v>
      </c>
      <c r="AS10" s="249">
        <f>ВВ!AS10*0.9</f>
        <v>12060</v>
      </c>
      <c r="AT10" s="249">
        <f>ВВ!AT10*0.9</f>
        <v>11430</v>
      </c>
      <c r="AU10" s="249">
        <f>ВВ!AU10*0.9</f>
        <v>11430</v>
      </c>
      <c r="AV10" s="249">
        <f>ВВ!AV10*0.9</f>
        <v>11430</v>
      </c>
      <c r="AW10" s="249">
        <f>ВВ!AW10*0.9</f>
        <v>11430</v>
      </c>
      <c r="AX10" s="249">
        <f>ВВ!AX10*0.9</f>
        <v>11430</v>
      </c>
      <c r="AY10" s="249">
        <f>ВВ!AY10*0.9</f>
        <v>11430</v>
      </c>
      <c r="AZ10" s="249">
        <f>ВВ!AZ10*0.9</f>
        <v>11430</v>
      </c>
      <c r="BA10" s="249">
        <f>ВВ!BA10*0.9</f>
        <v>11430</v>
      </c>
      <c r="BB10" s="249">
        <f>ВВ!BB10*0.9</f>
        <v>12510</v>
      </c>
      <c r="BC10" s="249">
        <f>ВВ!BC10*0.9</f>
        <v>12510</v>
      </c>
      <c r="BD10" s="249">
        <f>ВВ!BD10*0.9</f>
        <v>13140</v>
      </c>
      <c r="BE10" s="249">
        <f>ВВ!BE10*0.9</f>
        <v>13140</v>
      </c>
      <c r="BF10" s="249">
        <f>ВВ!BF10*0.9</f>
        <v>13140</v>
      </c>
      <c r="BG10" s="249">
        <f>ВВ!BG10*0.9</f>
        <v>11430</v>
      </c>
      <c r="BH10" s="249">
        <f>ВВ!BH10*0.9</f>
        <v>11430</v>
      </c>
      <c r="BI10" s="249">
        <f>ВВ!BI10*0.9</f>
        <v>11430</v>
      </c>
      <c r="BJ10" s="249">
        <f>ВВ!BJ10*0.9</f>
        <v>11430</v>
      </c>
      <c r="BK10" s="249">
        <f>ВВ!BK10*0.9</f>
        <v>11430</v>
      </c>
      <c r="BL10" s="249">
        <f>ВВ!BL10*0.9</f>
        <v>11430</v>
      </c>
      <c r="BM10" s="249">
        <f>ВВ!BM10*0.9</f>
        <v>11430</v>
      </c>
      <c r="BN10" s="249">
        <f>ВВ!BN10*0.9</f>
        <v>11430</v>
      </c>
      <c r="BO10" s="249">
        <f>ВВ!BO10*0.9</f>
        <v>11430</v>
      </c>
    </row>
    <row r="11" spans="1:67" ht="12.75" customHeight="1" x14ac:dyDescent="0.2">
      <c r="A11" s="234" t="s">
        <v>26</v>
      </c>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row>
    <row r="12" spans="1:67" ht="12.75" customHeight="1" x14ac:dyDescent="0.2">
      <c r="A12" s="235">
        <v>1</v>
      </c>
      <c r="B12" s="249">
        <f>ВВ!B12*0.9</f>
        <v>17685</v>
      </c>
      <c r="C12" s="249">
        <f>ВВ!C12*0.9</f>
        <v>17685</v>
      </c>
      <c r="D12" s="249">
        <f>ВВ!D12*0.9</f>
        <v>15885</v>
      </c>
      <c r="E12" s="249">
        <f>ВВ!E12*0.9</f>
        <v>12285</v>
      </c>
      <c r="F12" s="249">
        <f>ВВ!F12*0.9</f>
        <v>12285</v>
      </c>
      <c r="G12" s="249">
        <f>ВВ!G12*0.9</f>
        <v>10350</v>
      </c>
      <c r="H12" s="249">
        <f>ВВ!H12*0.9</f>
        <v>10350</v>
      </c>
      <c r="I12" s="249">
        <f>ВВ!I12*0.9</f>
        <v>9900</v>
      </c>
      <c r="J12" s="249">
        <f>ВВ!J12*0.9</f>
        <v>9900</v>
      </c>
      <c r="K12" s="249">
        <f>ВВ!K12*0.9</f>
        <v>10350</v>
      </c>
      <c r="L12" s="249">
        <f>ВВ!L12*0.9</f>
        <v>10350</v>
      </c>
      <c r="M12" s="249">
        <f>ВВ!M12*0.9</f>
        <v>9900</v>
      </c>
      <c r="N12" s="249">
        <f>ВВ!N12*0.9</f>
        <v>9900</v>
      </c>
      <c r="O12" s="249">
        <f>ВВ!O12*0.9</f>
        <v>10350</v>
      </c>
      <c r="P12" s="249">
        <f>ВВ!P12*0.9</f>
        <v>10350</v>
      </c>
      <c r="Q12" s="249">
        <f>ВВ!Q12*0.9</f>
        <v>9900</v>
      </c>
      <c r="R12" s="249">
        <f>ВВ!R12*0.9</f>
        <v>9900</v>
      </c>
      <c r="S12" s="249">
        <f>ВВ!S12*0.9</f>
        <v>9900</v>
      </c>
      <c r="T12" s="249">
        <f>ВВ!T12*0.9</f>
        <v>9900</v>
      </c>
      <c r="U12" s="249">
        <f>ВВ!U12*0.9</f>
        <v>10980</v>
      </c>
      <c r="V12" s="249">
        <f>ВВ!V12*0.9</f>
        <v>10980</v>
      </c>
      <c r="W12" s="249">
        <f>ВВ!W12*0.9</f>
        <v>9900</v>
      </c>
      <c r="X12" s="249">
        <f>ВВ!X12*0.9</f>
        <v>9900</v>
      </c>
      <c r="Y12" s="249">
        <f>ВВ!Y12*0.9</f>
        <v>9900</v>
      </c>
      <c r="Z12" s="249">
        <f>ВВ!Z12*0.9</f>
        <v>9900</v>
      </c>
      <c r="AA12" s="249">
        <f>ВВ!AA12*0.9</f>
        <v>10350</v>
      </c>
      <c r="AB12" s="249">
        <f>ВВ!AB12*0.9</f>
        <v>10350</v>
      </c>
      <c r="AC12" s="249">
        <f>ВВ!AC12*0.9</f>
        <v>9900</v>
      </c>
      <c r="AD12" s="249">
        <f>ВВ!AD12*0.9</f>
        <v>9900</v>
      </c>
      <c r="AE12" s="249">
        <f>ВВ!AE12*0.9</f>
        <v>12060</v>
      </c>
      <c r="AF12" s="249">
        <f>ВВ!AF12*0.9</f>
        <v>12060</v>
      </c>
      <c r="AG12" s="249">
        <f>ВВ!AG12*0.9</f>
        <v>12060</v>
      </c>
      <c r="AH12" s="249">
        <f>ВВ!AH12*0.9</f>
        <v>10350</v>
      </c>
      <c r="AI12" s="249">
        <f>ВВ!AI12*0.9</f>
        <v>10350</v>
      </c>
      <c r="AJ12" s="249">
        <f>ВВ!AJ12*0.9</f>
        <v>13590</v>
      </c>
      <c r="AK12" s="249">
        <f>ВВ!AK12*0.9</f>
        <v>11430</v>
      </c>
      <c r="AL12" s="249">
        <f>ВВ!AL12*0.9</f>
        <v>11430</v>
      </c>
      <c r="AM12" s="249">
        <f>ВВ!AM12*0.9</f>
        <v>10980</v>
      </c>
      <c r="AN12" s="249">
        <f>ВВ!AN12*0.9</f>
        <v>11430</v>
      </c>
      <c r="AO12" s="249">
        <f>ВВ!AO12*0.9</f>
        <v>11430</v>
      </c>
      <c r="AP12" s="249">
        <f>ВВ!AP12*0.9</f>
        <v>11430</v>
      </c>
      <c r="AQ12" s="249">
        <f>ВВ!AQ12*0.9</f>
        <v>10980</v>
      </c>
      <c r="AR12" s="249">
        <f>ВВ!AR12*0.9</f>
        <v>10980</v>
      </c>
      <c r="AS12" s="249">
        <f>ВВ!AS12*0.9</f>
        <v>10980</v>
      </c>
      <c r="AT12" s="249">
        <f>ВВ!AT12*0.9</f>
        <v>10350</v>
      </c>
      <c r="AU12" s="249">
        <f>ВВ!AU12*0.9</f>
        <v>10350</v>
      </c>
      <c r="AV12" s="249">
        <f>ВВ!AV12*0.9</f>
        <v>10350</v>
      </c>
      <c r="AW12" s="249">
        <f>ВВ!AW12*0.9</f>
        <v>10350</v>
      </c>
      <c r="AX12" s="249">
        <f>ВВ!AX12*0.9</f>
        <v>10350</v>
      </c>
      <c r="AY12" s="249">
        <f>ВВ!AY12*0.9</f>
        <v>10350</v>
      </c>
      <c r="AZ12" s="249">
        <f>ВВ!AZ12*0.9</f>
        <v>10350</v>
      </c>
      <c r="BA12" s="249">
        <f>ВВ!BA12*0.9</f>
        <v>10350</v>
      </c>
      <c r="BB12" s="249">
        <f>ВВ!BB12*0.9</f>
        <v>11430</v>
      </c>
      <c r="BC12" s="249">
        <f>ВВ!BC12*0.9</f>
        <v>11430</v>
      </c>
      <c r="BD12" s="249">
        <f>ВВ!BD12*0.9</f>
        <v>12060</v>
      </c>
      <c r="BE12" s="249">
        <f>ВВ!BE12*0.9</f>
        <v>12060</v>
      </c>
      <c r="BF12" s="249">
        <f>ВВ!BF12*0.9</f>
        <v>12060</v>
      </c>
      <c r="BG12" s="249">
        <f>ВВ!BG12*0.9</f>
        <v>10350</v>
      </c>
      <c r="BH12" s="249">
        <f>ВВ!BH12*0.9</f>
        <v>10350</v>
      </c>
      <c r="BI12" s="249">
        <f>ВВ!BI12*0.9</f>
        <v>10350</v>
      </c>
      <c r="BJ12" s="249">
        <f>ВВ!BJ12*0.9</f>
        <v>10350</v>
      </c>
      <c r="BK12" s="249">
        <f>ВВ!BK12*0.9</f>
        <v>10350</v>
      </c>
      <c r="BL12" s="249">
        <f>ВВ!BL12*0.9</f>
        <v>10350</v>
      </c>
      <c r="BM12" s="249">
        <f>ВВ!BM12*0.9</f>
        <v>10350</v>
      </c>
      <c r="BN12" s="249">
        <f>ВВ!BN12*0.9</f>
        <v>10350</v>
      </c>
      <c r="BO12" s="249">
        <f>ВВ!BO12*0.9</f>
        <v>10350</v>
      </c>
    </row>
    <row r="13" spans="1:67" ht="12.75" customHeight="1" x14ac:dyDescent="0.2">
      <c r="A13" s="235">
        <v>2</v>
      </c>
      <c r="B13" s="249">
        <f>ВВ!B13*0.9</f>
        <v>20070</v>
      </c>
      <c r="C13" s="249">
        <f>ВВ!C13*0.9</f>
        <v>20070</v>
      </c>
      <c r="D13" s="249">
        <f>ВВ!D13*0.9</f>
        <v>18270</v>
      </c>
      <c r="E13" s="249">
        <f>ВВ!E13*0.9</f>
        <v>14670</v>
      </c>
      <c r="F13" s="249">
        <f>ВВ!F13*0.9</f>
        <v>14670</v>
      </c>
      <c r="G13" s="249">
        <f>ВВ!G13*0.9</f>
        <v>12330</v>
      </c>
      <c r="H13" s="249">
        <f>ВВ!H13*0.9</f>
        <v>12330</v>
      </c>
      <c r="I13" s="249">
        <f>ВВ!I13*0.9</f>
        <v>11880</v>
      </c>
      <c r="J13" s="249">
        <f>ВВ!J13*0.9</f>
        <v>11880</v>
      </c>
      <c r="K13" s="249">
        <f>ВВ!K13*0.9</f>
        <v>12330</v>
      </c>
      <c r="L13" s="249">
        <f>ВВ!L13*0.9</f>
        <v>12330</v>
      </c>
      <c r="M13" s="249">
        <f>ВВ!M13*0.9</f>
        <v>11880</v>
      </c>
      <c r="N13" s="249">
        <f>ВВ!N13*0.9</f>
        <v>11880</v>
      </c>
      <c r="O13" s="249">
        <f>ВВ!O13*0.9</f>
        <v>12330</v>
      </c>
      <c r="P13" s="249">
        <f>ВВ!P13*0.9</f>
        <v>12330</v>
      </c>
      <c r="Q13" s="249">
        <f>ВВ!Q13*0.9</f>
        <v>11880</v>
      </c>
      <c r="R13" s="249">
        <f>ВВ!R13*0.9</f>
        <v>11880</v>
      </c>
      <c r="S13" s="249">
        <f>ВВ!S13*0.9</f>
        <v>11880</v>
      </c>
      <c r="T13" s="249">
        <f>ВВ!T13*0.9</f>
        <v>11880</v>
      </c>
      <c r="U13" s="249">
        <f>ВВ!U13*0.9</f>
        <v>12960</v>
      </c>
      <c r="V13" s="249">
        <f>ВВ!V13*0.9</f>
        <v>12960</v>
      </c>
      <c r="W13" s="249">
        <f>ВВ!W13*0.9</f>
        <v>11880</v>
      </c>
      <c r="X13" s="249">
        <f>ВВ!X13*0.9</f>
        <v>11880</v>
      </c>
      <c r="Y13" s="249">
        <f>ВВ!Y13*0.9</f>
        <v>11880</v>
      </c>
      <c r="Z13" s="249">
        <f>ВВ!Z13*0.9</f>
        <v>11880</v>
      </c>
      <c r="AA13" s="249">
        <f>ВВ!AA13*0.9</f>
        <v>12330</v>
      </c>
      <c r="AB13" s="249">
        <f>ВВ!AB13*0.9</f>
        <v>12330</v>
      </c>
      <c r="AC13" s="249">
        <f>ВВ!AC13*0.9</f>
        <v>11880</v>
      </c>
      <c r="AD13" s="249">
        <f>ВВ!AD13*0.9</f>
        <v>11880</v>
      </c>
      <c r="AE13" s="249">
        <f>ВВ!AE13*0.9</f>
        <v>14040</v>
      </c>
      <c r="AF13" s="249">
        <f>ВВ!AF13*0.9</f>
        <v>14040</v>
      </c>
      <c r="AG13" s="249">
        <f>ВВ!AG13*0.9</f>
        <v>14040</v>
      </c>
      <c r="AH13" s="249">
        <f>ВВ!AH13*0.9</f>
        <v>12330</v>
      </c>
      <c r="AI13" s="249">
        <f>ВВ!AI13*0.9</f>
        <v>12330</v>
      </c>
      <c r="AJ13" s="249">
        <f>ВВ!AJ13*0.9</f>
        <v>15570</v>
      </c>
      <c r="AK13" s="249">
        <f>ВВ!AK13*0.9</f>
        <v>13410</v>
      </c>
      <c r="AL13" s="249">
        <f>ВВ!AL13*0.9</f>
        <v>13410</v>
      </c>
      <c r="AM13" s="249">
        <f>ВВ!AM13*0.9</f>
        <v>12960</v>
      </c>
      <c r="AN13" s="249">
        <f>ВВ!AN13*0.9</f>
        <v>13410</v>
      </c>
      <c r="AO13" s="249">
        <f>ВВ!AO13*0.9</f>
        <v>13410</v>
      </c>
      <c r="AP13" s="249">
        <f>ВВ!AP13*0.9</f>
        <v>13410</v>
      </c>
      <c r="AQ13" s="249">
        <f>ВВ!AQ13*0.9</f>
        <v>12960</v>
      </c>
      <c r="AR13" s="249">
        <f>ВВ!AR13*0.9</f>
        <v>12960</v>
      </c>
      <c r="AS13" s="249">
        <f>ВВ!AS13*0.9</f>
        <v>12960</v>
      </c>
      <c r="AT13" s="249">
        <f>ВВ!AT13*0.9</f>
        <v>12330</v>
      </c>
      <c r="AU13" s="249">
        <f>ВВ!AU13*0.9</f>
        <v>12330</v>
      </c>
      <c r="AV13" s="249">
        <f>ВВ!AV13*0.9</f>
        <v>12330</v>
      </c>
      <c r="AW13" s="249">
        <f>ВВ!AW13*0.9</f>
        <v>12330</v>
      </c>
      <c r="AX13" s="249">
        <f>ВВ!AX13*0.9</f>
        <v>12330</v>
      </c>
      <c r="AY13" s="249">
        <f>ВВ!AY13*0.9</f>
        <v>12330</v>
      </c>
      <c r="AZ13" s="249">
        <f>ВВ!AZ13*0.9</f>
        <v>12330</v>
      </c>
      <c r="BA13" s="249">
        <f>ВВ!BA13*0.9</f>
        <v>12330</v>
      </c>
      <c r="BB13" s="249">
        <f>ВВ!BB13*0.9</f>
        <v>13410</v>
      </c>
      <c r="BC13" s="249">
        <f>ВВ!BC13*0.9</f>
        <v>13410</v>
      </c>
      <c r="BD13" s="249">
        <f>ВВ!BD13*0.9</f>
        <v>14040</v>
      </c>
      <c r="BE13" s="249">
        <f>ВВ!BE13*0.9</f>
        <v>14040</v>
      </c>
      <c r="BF13" s="249">
        <f>ВВ!BF13*0.9</f>
        <v>14040</v>
      </c>
      <c r="BG13" s="249">
        <f>ВВ!BG13*0.9</f>
        <v>12330</v>
      </c>
      <c r="BH13" s="249">
        <f>ВВ!BH13*0.9</f>
        <v>12330</v>
      </c>
      <c r="BI13" s="249">
        <f>ВВ!BI13*0.9</f>
        <v>12330</v>
      </c>
      <c r="BJ13" s="249">
        <f>ВВ!BJ13*0.9</f>
        <v>12330</v>
      </c>
      <c r="BK13" s="249">
        <f>ВВ!BK13*0.9</f>
        <v>12330</v>
      </c>
      <c r="BL13" s="249">
        <f>ВВ!BL13*0.9</f>
        <v>12330</v>
      </c>
      <c r="BM13" s="249">
        <f>ВВ!BM13*0.9</f>
        <v>12330</v>
      </c>
      <c r="BN13" s="249">
        <f>ВВ!BN13*0.9</f>
        <v>12330</v>
      </c>
      <c r="BO13" s="249">
        <f>ВВ!BO13*0.9</f>
        <v>12330</v>
      </c>
    </row>
    <row r="14" spans="1:67" ht="12.75" customHeight="1" x14ac:dyDescent="0.2">
      <c r="A14" s="234" t="s">
        <v>27</v>
      </c>
      <c r="B14" s="249"/>
      <c r="C14" s="249"/>
      <c r="D14" s="249"/>
      <c r="E14" s="249"/>
      <c r="F14" s="249"/>
      <c r="G14" s="249"/>
      <c r="H14" s="249"/>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row>
    <row r="15" spans="1:67" ht="12.75" customHeight="1" x14ac:dyDescent="0.2">
      <c r="A15" s="235">
        <v>1</v>
      </c>
      <c r="B15" s="249">
        <f>ВВ!B15*0.9</f>
        <v>19035</v>
      </c>
      <c r="C15" s="249">
        <f>ВВ!C15*0.9</f>
        <v>19035</v>
      </c>
      <c r="D15" s="249">
        <f>ВВ!D15*0.9</f>
        <v>17235</v>
      </c>
      <c r="E15" s="249">
        <f>ВВ!E15*0.9</f>
        <v>13635</v>
      </c>
      <c r="F15" s="249">
        <f>ВВ!F15*0.9</f>
        <v>13635</v>
      </c>
      <c r="G15" s="249">
        <f>ВВ!G15*0.9</f>
        <v>11700</v>
      </c>
      <c r="H15" s="249">
        <f>ВВ!H15*0.9</f>
        <v>11700</v>
      </c>
      <c r="I15" s="249">
        <f>ВВ!I15*0.9</f>
        <v>11250</v>
      </c>
      <c r="J15" s="249">
        <f>ВВ!J15*0.9</f>
        <v>11250</v>
      </c>
      <c r="K15" s="249">
        <f>ВВ!K15*0.9</f>
        <v>11700</v>
      </c>
      <c r="L15" s="249">
        <f>ВВ!L15*0.9</f>
        <v>11700</v>
      </c>
      <c r="M15" s="249">
        <f>ВВ!M15*0.9</f>
        <v>11250</v>
      </c>
      <c r="N15" s="249">
        <f>ВВ!N15*0.9</f>
        <v>11250</v>
      </c>
      <c r="O15" s="249">
        <f>ВВ!O15*0.9</f>
        <v>11700</v>
      </c>
      <c r="P15" s="249">
        <f>ВВ!P15*0.9</f>
        <v>11700</v>
      </c>
      <c r="Q15" s="249">
        <f>ВВ!Q15*0.9</f>
        <v>11250</v>
      </c>
      <c r="R15" s="249">
        <f>ВВ!R15*0.9</f>
        <v>11250</v>
      </c>
      <c r="S15" s="249">
        <f>ВВ!S15*0.9</f>
        <v>11250</v>
      </c>
      <c r="T15" s="249">
        <f>ВВ!T15*0.9</f>
        <v>11250</v>
      </c>
      <c r="U15" s="249">
        <f>ВВ!U15*0.9</f>
        <v>12330</v>
      </c>
      <c r="V15" s="249">
        <f>ВВ!V15*0.9</f>
        <v>12330</v>
      </c>
      <c r="W15" s="249">
        <f>ВВ!W15*0.9</f>
        <v>11250</v>
      </c>
      <c r="X15" s="249">
        <f>ВВ!X15*0.9</f>
        <v>11250</v>
      </c>
      <c r="Y15" s="249">
        <f>ВВ!Y15*0.9</f>
        <v>11250</v>
      </c>
      <c r="Z15" s="249">
        <f>ВВ!Z15*0.9</f>
        <v>11250</v>
      </c>
      <c r="AA15" s="249">
        <f>ВВ!AA15*0.9</f>
        <v>11700</v>
      </c>
      <c r="AB15" s="249">
        <f>ВВ!AB15*0.9</f>
        <v>11700</v>
      </c>
      <c r="AC15" s="249">
        <f>ВВ!AC15*0.9</f>
        <v>11250</v>
      </c>
      <c r="AD15" s="249">
        <f>ВВ!AD15*0.9</f>
        <v>11250</v>
      </c>
      <c r="AE15" s="249">
        <f>ВВ!AE15*0.9</f>
        <v>13410</v>
      </c>
      <c r="AF15" s="249">
        <f>ВВ!AF15*0.9</f>
        <v>13410</v>
      </c>
      <c r="AG15" s="249">
        <f>ВВ!AG15*0.9</f>
        <v>13410</v>
      </c>
      <c r="AH15" s="249">
        <f>ВВ!AH15*0.9</f>
        <v>11700</v>
      </c>
      <c r="AI15" s="249">
        <f>ВВ!AI15*0.9</f>
        <v>11700</v>
      </c>
      <c r="AJ15" s="249">
        <f>ВВ!AJ15*0.9</f>
        <v>14940</v>
      </c>
      <c r="AK15" s="249">
        <f>ВВ!AK15*0.9</f>
        <v>12780</v>
      </c>
      <c r="AL15" s="249">
        <f>ВВ!AL15*0.9</f>
        <v>12780</v>
      </c>
      <c r="AM15" s="249">
        <f>ВВ!AM15*0.9</f>
        <v>12330</v>
      </c>
      <c r="AN15" s="249">
        <f>ВВ!AN15*0.9</f>
        <v>12780</v>
      </c>
      <c r="AO15" s="249">
        <f>ВВ!AO15*0.9</f>
        <v>12780</v>
      </c>
      <c r="AP15" s="249">
        <f>ВВ!AP15*0.9</f>
        <v>12780</v>
      </c>
      <c r="AQ15" s="249">
        <f>ВВ!AQ15*0.9</f>
        <v>12330</v>
      </c>
      <c r="AR15" s="249">
        <f>ВВ!AR15*0.9</f>
        <v>12330</v>
      </c>
      <c r="AS15" s="249">
        <f>ВВ!AS15*0.9</f>
        <v>12330</v>
      </c>
      <c r="AT15" s="249">
        <f>ВВ!AT15*0.9</f>
        <v>11700</v>
      </c>
      <c r="AU15" s="249">
        <f>ВВ!AU15*0.9</f>
        <v>11700</v>
      </c>
      <c r="AV15" s="249">
        <f>ВВ!AV15*0.9</f>
        <v>11700</v>
      </c>
      <c r="AW15" s="249">
        <f>ВВ!AW15*0.9</f>
        <v>11700</v>
      </c>
      <c r="AX15" s="249">
        <f>ВВ!AX15*0.9</f>
        <v>11700</v>
      </c>
      <c r="AY15" s="249">
        <f>ВВ!AY15*0.9</f>
        <v>11700</v>
      </c>
      <c r="AZ15" s="249">
        <f>ВВ!AZ15*0.9</f>
        <v>11700</v>
      </c>
      <c r="BA15" s="249">
        <f>ВВ!BA15*0.9</f>
        <v>11700</v>
      </c>
      <c r="BB15" s="249">
        <f>ВВ!BB15*0.9</f>
        <v>12780</v>
      </c>
      <c r="BC15" s="249">
        <f>ВВ!BC15*0.9</f>
        <v>12780</v>
      </c>
      <c r="BD15" s="249">
        <f>ВВ!BD15*0.9</f>
        <v>13410</v>
      </c>
      <c r="BE15" s="249">
        <f>ВВ!BE15*0.9</f>
        <v>13410</v>
      </c>
      <c r="BF15" s="249">
        <f>ВВ!BF15*0.9</f>
        <v>13410</v>
      </c>
      <c r="BG15" s="249">
        <f>ВВ!BG15*0.9</f>
        <v>11700</v>
      </c>
      <c r="BH15" s="249">
        <f>ВВ!BH15*0.9</f>
        <v>11700</v>
      </c>
      <c r="BI15" s="249">
        <f>ВВ!BI15*0.9</f>
        <v>11700</v>
      </c>
      <c r="BJ15" s="249">
        <f>ВВ!BJ15*0.9</f>
        <v>11700</v>
      </c>
      <c r="BK15" s="249">
        <f>ВВ!BK15*0.9</f>
        <v>11700</v>
      </c>
      <c r="BL15" s="249">
        <f>ВВ!BL15*0.9</f>
        <v>11700</v>
      </c>
      <c r="BM15" s="249">
        <f>ВВ!BM15*0.9</f>
        <v>11700</v>
      </c>
      <c r="BN15" s="249">
        <f>ВВ!BN15*0.9</f>
        <v>11700</v>
      </c>
      <c r="BO15" s="249">
        <f>ВВ!BO15*0.9</f>
        <v>11700</v>
      </c>
    </row>
    <row r="16" spans="1:67" ht="12.75" customHeight="1" x14ac:dyDescent="0.2">
      <c r="A16" s="235">
        <v>2</v>
      </c>
      <c r="B16" s="249">
        <f>ВВ!B16*0.9</f>
        <v>21420</v>
      </c>
      <c r="C16" s="249">
        <f>ВВ!C16*0.9</f>
        <v>21420</v>
      </c>
      <c r="D16" s="249">
        <f>ВВ!D16*0.9</f>
        <v>19620</v>
      </c>
      <c r="E16" s="249">
        <f>ВВ!E16*0.9</f>
        <v>16020</v>
      </c>
      <c r="F16" s="249">
        <f>ВВ!F16*0.9</f>
        <v>16020</v>
      </c>
      <c r="G16" s="249">
        <f>ВВ!G16*0.9</f>
        <v>13680</v>
      </c>
      <c r="H16" s="249">
        <f>ВВ!H16*0.9</f>
        <v>13680</v>
      </c>
      <c r="I16" s="249">
        <f>ВВ!I16*0.9</f>
        <v>13230</v>
      </c>
      <c r="J16" s="249">
        <f>ВВ!J16*0.9</f>
        <v>13230</v>
      </c>
      <c r="K16" s="249">
        <f>ВВ!K16*0.9</f>
        <v>13680</v>
      </c>
      <c r="L16" s="249">
        <f>ВВ!L16*0.9</f>
        <v>13680</v>
      </c>
      <c r="M16" s="249">
        <f>ВВ!M16*0.9</f>
        <v>13230</v>
      </c>
      <c r="N16" s="249">
        <f>ВВ!N16*0.9</f>
        <v>13230</v>
      </c>
      <c r="O16" s="249">
        <f>ВВ!O16*0.9</f>
        <v>13680</v>
      </c>
      <c r="P16" s="249">
        <f>ВВ!P16*0.9</f>
        <v>13680</v>
      </c>
      <c r="Q16" s="249">
        <f>ВВ!Q16*0.9</f>
        <v>13230</v>
      </c>
      <c r="R16" s="249">
        <f>ВВ!R16*0.9</f>
        <v>13230</v>
      </c>
      <c r="S16" s="249">
        <f>ВВ!S16*0.9</f>
        <v>13230</v>
      </c>
      <c r="T16" s="249">
        <f>ВВ!T16*0.9</f>
        <v>13230</v>
      </c>
      <c r="U16" s="249">
        <f>ВВ!U16*0.9</f>
        <v>14310</v>
      </c>
      <c r="V16" s="249">
        <f>ВВ!V16*0.9</f>
        <v>14310</v>
      </c>
      <c r="W16" s="249">
        <f>ВВ!W16*0.9</f>
        <v>13230</v>
      </c>
      <c r="X16" s="249">
        <f>ВВ!X16*0.9</f>
        <v>13230</v>
      </c>
      <c r="Y16" s="249">
        <f>ВВ!Y16*0.9</f>
        <v>13230</v>
      </c>
      <c r="Z16" s="249">
        <f>ВВ!Z16*0.9</f>
        <v>13230</v>
      </c>
      <c r="AA16" s="249">
        <f>ВВ!AA16*0.9</f>
        <v>13680</v>
      </c>
      <c r="AB16" s="249">
        <f>ВВ!AB16*0.9</f>
        <v>13680</v>
      </c>
      <c r="AC16" s="249">
        <f>ВВ!AC16*0.9</f>
        <v>13230</v>
      </c>
      <c r="AD16" s="249">
        <f>ВВ!AD16*0.9</f>
        <v>13230</v>
      </c>
      <c r="AE16" s="249">
        <f>ВВ!AE16*0.9</f>
        <v>15390</v>
      </c>
      <c r="AF16" s="249">
        <f>ВВ!AF16*0.9</f>
        <v>15390</v>
      </c>
      <c r="AG16" s="249">
        <f>ВВ!AG16*0.9</f>
        <v>15390</v>
      </c>
      <c r="AH16" s="249">
        <f>ВВ!AH16*0.9</f>
        <v>13680</v>
      </c>
      <c r="AI16" s="249">
        <f>ВВ!AI16*0.9</f>
        <v>13680</v>
      </c>
      <c r="AJ16" s="249">
        <f>ВВ!AJ16*0.9</f>
        <v>16920</v>
      </c>
      <c r="AK16" s="249">
        <f>ВВ!AK16*0.9</f>
        <v>14760</v>
      </c>
      <c r="AL16" s="249">
        <f>ВВ!AL16*0.9</f>
        <v>14760</v>
      </c>
      <c r="AM16" s="249">
        <f>ВВ!AM16*0.9</f>
        <v>14310</v>
      </c>
      <c r="AN16" s="249">
        <f>ВВ!AN16*0.9</f>
        <v>14760</v>
      </c>
      <c r="AO16" s="249">
        <f>ВВ!AO16*0.9</f>
        <v>14760</v>
      </c>
      <c r="AP16" s="249">
        <f>ВВ!AP16*0.9</f>
        <v>14760</v>
      </c>
      <c r="AQ16" s="249">
        <f>ВВ!AQ16*0.9</f>
        <v>14310</v>
      </c>
      <c r="AR16" s="249">
        <f>ВВ!AR16*0.9</f>
        <v>14310</v>
      </c>
      <c r="AS16" s="249">
        <f>ВВ!AS16*0.9</f>
        <v>14310</v>
      </c>
      <c r="AT16" s="249">
        <f>ВВ!AT16*0.9</f>
        <v>13680</v>
      </c>
      <c r="AU16" s="249">
        <f>ВВ!AU16*0.9</f>
        <v>13680</v>
      </c>
      <c r="AV16" s="249">
        <f>ВВ!AV16*0.9</f>
        <v>13680</v>
      </c>
      <c r="AW16" s="249">
        <f>ВВ!AW16*0.9</f>
        <v>13680</v>
      </c>
      <c r="AX16" s="249">
        <f>ВВ!AX16*0.9</f>
        <v>13680</v>
      </c>
      <c r="AY16" s="249">
        <f>ВВ!AY16*0.9</f>
        <v>13680</v>
      </c>
      <c r="AZ16" s="249">
        <f>ВВ!AZ16*0.9</f>
        <v>13680</v>
      </c>
      <c r="BA16" s="249">
        <f>ВВ!BA16*0.9</f>
        <v>13680</v>
      </c>
      <c r="BB16" s="249">
        <f>ВВ!BB16*0.9</f>
        <v>14760</v>
      </c>
      <c r="BC16" s="249">
        <f>ВВ!BC16*0.9</f>
        <v>14760</v>
      </c>
      <c r="BD16" s="249">
        <f>ВВ!BD16*0.9</f>
        <v>15390</v>
      </c>
      <c r="BE16" s="249">
        <f>ВВ!BE16*0.9</f>
        <v>15390</v>
      </c>
      <c r="BF16" s="249">
        <f>ВВ!BF16*0.9</f>
        <v>15390</v>
      </c>
      <c r="BG16" s="249">
        <f>ВВ!BG16*0.9</f>
        <v>13680</v>
      </c>
      <c r="BH16" s="249">
        <f>ВВ!BH16*0.9</f>
        <v>13680</v>
      </c>
      <c r="BI16" s="249">
        <f>ВВ!BI16*0.9</f>
        <v>13680</v>
      </c>
      <c r="BJ16" s="249">
        <f>ВВ!BJ16*0.9</f>
        <v>13680</v>
      </c>
      <c r="BK16" s="249">
        <f>ВВ!BK16*0.9</f>
        <v>13680</v>
      </c>
      <c r="BL16" s="249">
        <f>ВВ!BL16*0.9</f>
        <v>13680</v>
      </c>
      <c r="BM16" s="249">
        <f>ВВ!BM16*0.9</f>
        <v>13680</v>
      </c>
      <c r="BN16" s="249">
        <f>ВВ!BN16*0.9</f>
        <v>13680</v>
      </c>
      <c r="BO16" s="249">
        <f>ВВ!BO16*0.9</f>
        <v>13680</v>
      </c>
    </row>
    <row r="17" spans="1:67" ht="12.75" customHeight="1" x14ac:dyDescent="0.2">
      <c r="A17" s="236" t="s">
        <v>28</v>
      </c>
      <c r="B17" s="249"/>
      <c r="C17" s="249"/>
      <c r="D17" s="249"/>
      <c r="E17" s="249"/>
      <c r="F17" s="249"/>
      <c r="G17" s="249"/>
      <c r="H17" s="249"/>
      <c r="I17" s="249"/>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row>
    <row r="18" spans="1:67" ht="12.75" customHeight="1" x14ac:dyDescent="0.2">
      <c r="A18" s="235">
        <v>1</v>
      </c>
      <c r="B18" s="249">
        <f>ВВ!B18*0.9</f>
        <v>16785</v>
      </c>
      <c r="C18" s="249">
        <f>ВВ!C18*0.9</f>
        <v>16785</v>
      </c>
      <c r="D18" s="249">
        <f>ВВ!D18*0.9</f>
        <v>14985</v>
      </c>
      <c r="E18" s="249">
        <f>ВВ!E18*0.9</f>
        <v>11385</v>
      </c>
      <c r="F18" s="249">
        <f>ВВ!F18*0.9</f>
        <v>11385</v>
      </c>
      <c r="G18" s="249">
        <f>ВВ!G18*0.9</f>
        <v>9450</v>
      </c>
      <c r="H18" s="249">
        <f>ВВ!H18*0.9</f>
        <v>9450</v>
      </c>
      <c r="I18" s="249">
        <f>ВВ!I18*0.9</f>
        <v>9000</v>
      </c>
      <c r="J18" s="249">
        <f>ВВ!J18*0.9</f>
        <v>9000</v>
      </c>
      <c r="K18" s="249">
        <f>ВВ!K18*0.9</f>
        <v>9450</v>
      </c>
      <c r="L18" s="249">
        <f>ВВ!L18*0.9</f>
        <v>9450</v>
      </c>
      <c r="M18" s="249">
        <f>ВВ!M18*0.9</f>
        <v>9000</v>
      </c>
      <c r="N18" s="249">
        <f>ВВ!N18*0.9</f>
        <v>9000</v>
      </c>
      <c r="O18" s="249">
        <f>ВВ!O18*0.9</f>
        <v>9450</v>
      </c>
      <c r="P18" s="249">
        <f>ВВ!P18*0.9</f>
        <v>9450</v>
      </c>
      <c r="Q18" s="249">
        <f>ВВ!Q18*0.9</f>
        <v>9000</v>
      </c>
      <c r="R18" s="249">
        <f>ВВ!R18*0.9</f>
        <v>9000</v>
      </c>
      <c r="S18" s="249">
        <f>ВВ!S18*0.9</f>
        <v>9000</v>
      </c>
      <c r="T18" s="249">
        <f>ВВ!T18*0.9</f>
        <v>9000</v>
      </c>
      <c r="U18" s="249">
        <f>ВВ!U18*0.9</f>
        <v>10080</v>
      </c>
      <c r="V18" s="249">
        <f>ВВ!V18*0.9</f>
        <v>10080</v>
      </c>
      <c r="W18" s="249">
        <f>ВВ!W18*0.9</f>
        <v>9000</v>
      </c>
      <c r="X18" s="249">
        <f>ВВ!X18*0.9</f>
        <v>9000</v>
      </c>
      <c r="Y18" s="249">
        <f>ВВ!Y18*0.9</f>
        <v>9000</v>
      </c>
      <c r="Z18" s="249">
        <f>ВВ!Z18*0.9</f>
        <v>9000</v>
      </c>
      <c r="AA18" s="249">
        <f>ВВ!AA18*0.9</f>
        <v>9450</v>
      </c>
      <c r="AB18" s="249">
        <f>ВВ!AB18*0.9</f>
        <v>9450</v>
      </c>
      <c r="AC18" s="249">
        <f>ВВ!AC18*0.9</f>
        <v>9000</v>
      </c>
      <c r="AD18" s="249">
        <f>ВВ!AD18*0.9</f>
        <v>9000</v>
      </c>
      <c r="AE18" s="249">
        <f>ВВ!AE18*0.9</f>
        <v>11160</v>
      </c>
      <c r="AF18" s="249">
        <f>ВВ!AF18*0.9</f>
        <v>11160</v>
      </c>
      <c r="AG18" s="249">
        <f>ВВ!AG18*0.9</f>
        <v>11160</v>
      </c>
      <c r="AH18" s="249">
        <f>ВВ!AH18*0.9</f>
        <v>9450</v>
      </c>
      <c r="AI18" s="249">
        <f>ВВ!AI18*0.9</f>
        <v>9450</v>
      </c>
      <c r="AJ18" s="249">
        <f>ВВ!AJ18*0.9</f>
        <v>12690</v>
      </c>
      <c r="AK18" s="249">
        <f>ВВ!AK18*0.9</f>
        <v>10530</v>
      </c>
      <c r="AL18" s="249">
        <f>ВВ!AL18*0.9</f>
        <v>10530</v>
      </c>
      <c r="AM18" s="249">
        <f>ВВ!AM18*0.9</f>
        <v>10080</v>
      </c>
      <c r="AN18" s="249">
        <f>ВВ!AN18*0.9</f>
        <v>10530</v>
      </c>
      <c r="AO18" s="249">
        <f>ВВ!AO18*0.9</f>
        <v>10530</v>
      </c>
      <c r="AP18" s="249">
        <f>ВВ!AP18*0.9</f>
        <v>10530</v>
      </c>
      <c r="AQ18" s="249">
        <f>ВВ!AQ18*0.9</f>
        <v>10080</v>
      </c>
      <c r="AR18" s="249">
        <f>ВВ!AR18*0.9</f>
        <v>10080</v>
      </c>
      <c r="AS18" s="249">
        <f>ВВ!AS18*0.9</f>
        <v>10080</v>
      </c>
      <c r="AT18" s="249">
        <f>ВВ!AT18*0.9</f>
        <v>9450</v>
      </c>
      <c r="AU18" s="249">
        <f>ВВ!AU18*0.9</f>
        <v>9450</v>
      </c>
      <c r="AV18" s="249">
        <f>ВВ!AV18*0.9</f>
        <v>9450</v>
      </c>
      <c r="AW18" s="249">
        <f>ВВ!AW18*0.9</f>
        <v>9450</v>
      </c>
      <c r="AX18" s="249">
        <f>ВВ!AX18*0.9</f>
        <v>9450</v>
      </c>
      <c r="AY18" s="249">
        <f>ВВ!AY18*0.9</f>
        <v>9450</v>
      </c>
      <c r="AZ18" s="249">
        <f>ВВ!AZ18*0.9</f>
        <v>9450</v>
      </c>
      <c r="BA18" s="249">
        <f>ВВ!BA18*0.9</f>
        <v>9450</v>
      </c>
      <c r="BB18" s="249">
        <f>ВВ!BB18*0.9</f>
        <v>10530</v>
      </c>
      <c r="BC18" s="249">
        <f>ВВ!BC18*0.9</f>
        <v>10530</v>
      </c>
      <c r="BD18" s="249">
        <f>ВВ!BD18*0.9</f>
        <v>11160</v>
      </c>
      <c r="BE18" s="249">
        <f>ВВ!BE18*0.9</f>
        <v>11160</v>
      </c>
      <c r="BF18" s="249">
        <f>ВВ!BF18*0.9</f>
        <v>11160</v>
      </c>
      <c r="BG18" s="249">
        <f>ВВ!BG18*0.9</f>
        <v>9450</v>
      </c>
      <c r="BH18" s="249">
        <f>ВВ!BH18*0.9</f>
        <v>9450</v>
      </c>
      <c r="BI18" s="249">
        <f>ВВ!BI18*0.9</f>
        <v>9450</v>
      </c>
      <c r="BJ18" s="249">
        <f>ВВ!BJ18*0.9</f>
        <v>9450</v>
      </c>
      <c r="BK18" s="249">
        <f>ВВ!BK18*0.9</f>
        <v>9450</v>
      </c>
      <c r="BL18" s="249">
        <f>ВВ!BL18*0.9</f>
        <v>9450</v>
      </c>
      <c r="BM18" s="249">
        <f>ВВ!BM18*0.9</f>
        <v>9450</v>
      </c>
      <c r="BN18" s="249">
        <f>ВВ!BN18*0.9</f>
        <v>9450</v>
      </c>
      <c r="BO18" s="249">
        <f>ВВ!BO18*0.9</f>
        <v>9450</v>
      </c>
    </row>
    <row r="19" spans="1:67" ht="12.75" customHeight="1" x14ac:dyDescent="0.2">
      <c r="A19" s="235">
        <v>2</v>
      </c>
      <c r="B19" s="249">
        <f>ВВ!B19*0.9</f>
        <v>19170</v>
      </c>
      <c r="C19" s="249">
        <f>ВВ!C19*0.9</f>
        <v>19170</v>
      </c>
      <c r="D19" s="249">
        <f>ВВ!D19*0.9</f>
        <v>17370</v>
      </c>
      <c r="E19" s="249">
        <f>ВВ!E19*0.9</f>
        <v>13770</v>
      </c>
      <c r="F19" s="249">
        <f>ВВ!F19*0.9</f>
        <v>13770</v>
      </c>
      <c r="G19" s="249">
        <f>ВВ!G19*0.9</f>
        <v>11430</v>
      </c>
      <c r="H19" s="249">
        <f>ВВ!H19*0.9</f>
        <v>11430</v>
      </c>
      <c r="I19" s="249">
        <f>ВВ!I19*0.9</f>
        <v>10980</v>
      </c>
      <c r="J19" s="249">
        <f>ВВ!J19*0.9</f>
        <v>10980</v>
      </c>
      <c r="K19" s="249">
        <f>ВВ!K19*0.9</f>
        <v>11430</v>
      </c>
      <c r="L19" s="249">
        <f>ВВ!L19*0.9</f>
        <v>11430</v>
      </c>
      <c r="M19" s="249">
        <f>ВВ!M19*0.9</f>
        <v>10980</v>
      </c>
      <c r="N19" s="249">
        <f>ВВ!N19*0.9</f>
        <v>10980</v>
      </c>
      <c r="O19" s="249">
        <f>ВВ!O19*0.9</f>
        <v>11430</v>
      </c>
      <c r="P19" s="249">
        <f>ВВ!P19*0.9</f>
        <v>11430</v>
      </c>
      <c r="Q19" s="249">
        <f>ВВ!Q19*0.9</f>
        <v>10980</v>
      </c>
      <c r="R19" s="249">
        <f>ВВ!R19*0.9</f>
        <v>10980</v>
      </c>
      <c r="S19" s="249">
        <f>ВВ!S19*0.9</f>
        <v>10980</v>
      </c>
      <c r="T19" s="249">
        <f>ВВ!T19*0.9</f>
        <v>10980</v>
      </c>
      <c r="U19" s="249">
        <f>ВВ!U19*0.9</f>
        <v>12060</v>
      </c>
      <c r="V19" s="249">
        <f>ВВ!V19*0.9</f>
        <v>12060</v>
      </c>
      <c r="W19" s="249">
        <f>ВВ!W19*0.9</f>
        <v>10980</v>
      </c>
      <c r="X19" s="249">
        <f>ВВ!X19*0.9</f>
        <v>10980</v>
      </c>
      <c r="Y19" s="249">
        <f>ВВ!Y19*0.9</f>
        <v>10980</v>
      </c>
      <c r="Z19" s="249">
        <f>ВВ!Z19*0.9</f>
        <v>10980</v>
      </c>
      <c r="AA19" s="249">
        <f>ВВ!AA19*0.9</f>
        <v>11430</v>
      </c>
      <c r="AB19" s="249">
        <f>ВВ!AB19*0.9</f>
        <v>11430</v>
      </c>
      <c r="AC19" s="249">
        <f>ВВ!AC19*0.9</f>
        <v>10980</v>
      </c>
      <c r="AD19" s="249">
        <f>ВВ!AD19*0.9</f>
        <v>10980</v>
      </c>
      <c r="AE19" s="249">
        <f>ВВ!AE19*0.9</f>
        <v>13140</v>
      </c>
      <c r="AF19" s="249">
        <f>ВВ!AF19*0.9</f>
        <v>13140</v>
      </c>
      <c r="AG19" s="249">
        <f>ВВ!AG19*0.9</f>
        <v>13140</v>
      </c>
      <c r="AH19" s="249">
        <f>ВВ!AH19*0.9</f>
        <v>11430</v>
      </c>
      <c r="AI19" s="249">
        <f>ВВ!AI19*0.9</f>
        <v>11430</v>
      </c>
      <c r="AJ19" s="249">
        <f>ВВ!AJ19*0.9</f>
        <v>14670</v>
      </c>
      <c r="AK19" s="249">
        <f>ВВ!AK19*0.9</f>
        <v>12510</v>
      </c>
      <c r="AL19" s="249">
        <f>ВВ!AL19*0.9</f>
        <v>12510</v>
      </c>
      <c r="AM19" s="249">
        <f>ВВ!AM19*0.9</f>
        <v>12060</v>
      </c>
      <c r="AN19" s="249">
        <f>ВВ!AN19*0.9</f>
        <v>12510</v>
      </c>
      <c r="AO19" s="249">
        <f>ВВ!AO19*0.9</f>
        <v>12510</v>
      </c>
      <c r="AP19" s="249">
        <f>ВВ!AP19*0.9</f>
        <v>12510</v>
      </c>
      <c r="AQ19" s="249">
        <f>ВВ!AQ19*0.9</f>
        <v>12060</v>
      </c>
      <c r="AR19" s="249">
        <f>ВВ!AR19*0.9</f>
        <v>12060</v>
      </c>
      <c r="AS19" s="249">
        <f>ВВ!AS19*0.9</f>
        <v>12060</v>
      </c>
      <c r="AT19" s="249">
        <f>ВВ!AT19*0.9</f>
        <v>11430</v>
      </c>
      <c r="AU19" s="249">
        <f>ВВ!AU19*0.9</f>
        <v>11430</v>
      </c>
      <c r="AV19" s="249">
        <f>ВВ!AV19*0.9</f>
        <v>11430</v>
      </c>
      <c r="AW19" s="249">
        <f>ВВ!AW19*0.9</f>
        <v>11430</v>
      </c>
      <c r="AX19" s="249">
        <f>ВВ!AX19*0.9</f>
        <v>11430</v>
      </c>
      <c r="AY19" s="249">
        <f>ВВ!AY19*0.9</f>
        <v>11430</v>
      </c>
      <c r="AZ19" s="249">
        <f>ВВ!AZ19*0.9</f>
        <v>11430</v>
      </c>
      <c r="BA19" s="249">
        <f>ВВ!BA19*0.9</f>
        <v>11430</v>
      </c>
      <c r="BB19" s="249">
        <f>ВВ!BB19*0.9</f>
        <v>12510</v>
      </c>
      <c r="BC19" s="249">
        <f>ВВ!BC19*0.9</f>
        <v>12510</v>
      </c>
      <c r="BD19" s="249">
        <f>ВВ!BD19*0.9</f>
        <v>13140</v>
      </c>
      <c r="BE19" s="249">
        <f>ВВ!BE19*0.9</f>
        <v>13140</v>
      </c>
      <c r="BF19" s="249">
        <f>ВВ!BF19*0.9</f>
        <v>13140</v>
      </c>
      <c r="BG19" s="249">
        <f>ВВ!BG19*0.9</f>
        <v>11430</v>
      </c>
      <c r="BH19" s="249">
        <f>ВВ!BH19*0.9</f>
        <v>11430</v>
      </c>
      <c r="BI19" s="249">
        <f>ВВ!BI19*0.9</f>
        <v>11430</v>
      </c>
      <c r="BJ19" s="249">
        <f>ВВ!BJ19*0.9</f>
        <v>11430</v>
      </c>
      <c r="BK19" s="249">
        <f>ВВ!BK19*0.9</f>
        <v>11430</v>
      </c>
      <c r="BL19" s="249">
        <f>ВВ!BL19*0.9</f>
        <v>11430</v>
      </c>
      <c r="BM19" s="249">
        <f>ВВ!BM19*0.9</f>
        <v>11430</v>
      </c>
      <c r="BN19" s="249">
        <f>ВВ!BN19*0.9</f>
        <v>11430</v>
      </c>
      <c r="BO19" s="249">
        <f>ВВ!BO19*0.9</f>
        <v>11430</v>
      </c>
    </row>
    <row r="20" spans="1:67" ht="12.75" customHeight="1" x14ac:dyDescent="0.2">
      <c r="A20" s="234" t="s">
        <v>29</v>
      </c>
      <c r="B20" s="249"/>
      <c r="C20" s="249"/>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row>
    <row r="21" spans="1:67" ht="12.75" customHeight="1" x14ac:dyDescent="0.2">
      <c r="A21" s="235">
        <v>1</v>
      </c>
      <c r="B21" s="249">
        <f>ВВ!B21*0.9</f>
        <v>22185</v>
      </c>
      <c r="C21" s="249">
        <f>ВВ!C21*0.9</f>
        <v>22185</v>
      </c>
      <c r="D21" s="249">
        <f>ВВ!D21*0.9</f>
        <v>20385</v>
      </c>
      <c r="E21" s="249">
        <f>ВВ!E21*0.9</f>
        <v>16785</v>
      </c>
      <c r="F21" s="249">
        <f>ВВ!F21*0.9</f>
        <v>16785</v>
      </c>
      <c r="G21" s="249">
        <f>ВВ!G21*0.9</f>
        <v>14850</v>
      </c>
      <c r="H21" s="249">
        <f>ВВ!H21*0.9</f>
        <v>14850</v>
      </c>
      <c r="I21" s="249">
        <f>ВВ!I21*0.9</f>
        <v>14400</v>
      </c>
      <c r="J21" s="249">
        <f>ВВ!J21*0.9</f>
        <v>14400</v>
      </c>
      <c r="K21" s="249">
        <f>ВВ!K21*0.9</f>
        <v>14850</v>
      </c>
      <c r="L21" s="249">
        <f>ВВ!L21*0.9</f>
        <v>14850</v>
      </c>
      <c r="M21" s="249">
        <f>ВВ!M21*0.9</f>
        <v>14400</v>
      </c>
      <c r="N21" s="249">
        <f>ВВ!N21*0.9</f>
        <v>14400</v>
      </c>
      <c r="O21" s="249">
        <f>ВВ!O21*0.9</f>
        <v>14850</v>
      </c>
      <c r="P21" s="249">
        <f>ВВ!P21*0.9</f>
        <v>14850</v>
      </c>
      <c r="Q21" s="249">
        <f>ВВ!Q21*0.9</f>
        <v>14400</v>
      </c>
      <c r="R21" s="249">
        <f>ВВ!R21*0.9</f>
        <v>14400</v>
      </c>
      <c r="S21" s="249">
        <f>ВВ!S21*0.9</f>
        <v>14400</v>
      </c>
      <c r="T21" s="249">
        <f>ВВ!T21*0.9</f>
        <v>14400</v>
      </c>
      <c r="U21" s="249">
        <f>ВВ!U21*0.9</f>
        <v>15480</v>
      </c>
      <c r="V21" s="249">
        <f>ВВ!V21*0.9</f>
        <v>15480</v>
      </c>
      <c r="W21" s="249">
        <f>ВВ!W21*0.9</f>
        <v>14400</v>
      </c>
      <c r="X21" s="249">
        <f>ВВ!X21*0.9</f>
        <v>14400</v>
      </c>
      <c r="Y21" s="249">
        <f>ВВ!Y21*0.9</f>
        <v>14400</v>
      </c>
      <c r="Z21" s="249">
        <f>ВВ!Z21*0.9</f>
        <v>14400</v>
      </c>
      <c r="AA21" s="249">
        <f>ВВ!AA21*0.9</f>
        <v>14850</v>
      </c>
      <c r="AB21" s="249">
        <f>ВВ!AB21*0.9</f>
        <v>14850</v>
      </c>
      <c r="AC21" s="249">
        <f>ВВ!AC21*0.9</f>
        <v>14400</v>
      </c>
      <c r="AD21" s="249">
        <f>ВВ!AD21*0.9</f>
        <v>14400</v>
      </c>
      <c r="AE21" s="249">
        <f>ВВ!AE21*0.9</f>
        <v>16560</v>
      </c>
      <c r="AF21" s="249">
        <f>ВВ!AF21*0.9</f>
        <v>16560</v>
      </c>
      <c r="AG21" s="249">
        <f>ВВ!AG21*0.9</f>
        <v>16560</v>
      </c>
      <c r="AH21" s="249">
        <f>ВВ!AH21*0.9</f>
        <v>14850</v>
      </c>
      <c r="AI21" s="249">
        <f>ВВ!AI21*0.9</f>
        <v>14850</v>
      </c>
      <c r="AJ21" s="249">
        <f>ВВ!AJ21*0.9</f>
        <v>18090</v>
      </c>
      <c r="AK21" s="249">
        <f>ВВ!AK21*0.9</f>
        <v>15930</v>
      </c>
      <c r="AL21" s="249">
        <f>ВВ!AL21*0.9</f>
        <v>15930</v>
      </c>
      <c r="AM21" s="249">
        <f>ВВ!AM21*0.9</f>
        <v>15480</v>
      </c>
      <c r="AN21" s="249">
        <f>ВВ!AN21*0.9</f>
        <v>15930</v>
      </c>
      <c r="AO21" s="249">
        <f>ВВ!AO21*0.9</f>
        <v>15930</v>
      </c>
      <c r="AP21" s="249">
        <f>ВВ!AP21*0.9</f>
        <v>15930</v>
      </c>
      <c r="AQ21" s="249">
        <f>ВВ!AQ21*0.9</f>
        <v>15480</v>
      </c>
      <c r="AR21" s="249">
        <f>ВВ!AR21*0.9</f>
        <v>15480</v>
      </c>
      <c r="AS21" s="249">
        <f>ВВ!AS21*0.9</f>
        <v>15480</v>
      </c>
      <c r="AT21" s="249">
        <f>ВВ!AT21*0.9</f>
        <v>14850</v>
      </c>
      <c r="AU21" s="249">
        <f>ВВ!AU21*0.9</f>
        <v>14850</v>
      </c>
      <c r="AV21" s="249">
        <f>ВВ!AV21*0.9</f>
        <v>14850</v>
      </c>
      <c r="AW21" s="249">
        <f>ВВ!AW21*0.9</f>
        <v>14850</v>
      </c>
      <c r="AX21" s="249">
        <f>ВВ!AX21*0.9</f>
        <v>14850</v>
      </c>
      <c r="AY21" s="249">
        <f>ВВ!AY21*0.9</f>
        <v>14850</v>
      </c>
      <c r="AZ21" s="249">
        <f>ВВ!AZ21*0.9</f>
        <v>14850</v>
      </c>
      <c r="BA21" s="249">
        <f>ВВ!BA21*0.9</f>
        <v>14850</v>
      </c>
      <c r="BB21" s="249">
        <f>ВВ!BB21*0.9</f>
        <v>15930</v>
      </c>
      <c r="BC21" s="249">
        <f>ВВ!BC21*0.9</f>
        <v>15930</v>
      </c>
      <c r="BD21" s="249">
        <f>ВВ!BD21*0.9</f>
        <v>16560</v>
      </c>
      <c r="BE21" s="249">
        <f>ВВ!BE21*0.9</f>
        <v>16560</v>
      </c>
      <c r="BF21" s="249">
        <f>ВВ!BF21*0.9</f>
        <v>16560</v>
      </c>
      <c r="BG21" s="249">
        <f>ВВ!BG21*0.9</f>
        <v>14850</v>
      </c>
      <c r="BH21" s="249">
        <f>ВВ!BH21*0.9</f>
        <v>14850</v>
      </c>
      <c r="BI21" s="249">
        <f>ВВ!BI21*0.9</f>
        <v>14850</v>
      </c>
      <c r="BJ21" s="249">
        <f>ВВ!BJ21*0.9</f>
        <v>14850</v>
      </c>
      <c r="BK21" s="249">
        <f>ВВ!BK21*0.9</f>
        <v>14850</v>
      </c>
      <c r="BL21" s="249">
        <f>ВВ!BL21*0.9</f>
        <v>14850</v>
      </c>
      <c r="BM21" s="249">
        <f>ВВ!BM21*0.9</f>
        <v>14850</v>
      </c>
      <c r="BN21" s="249">
        <f>ВВ!BN21*0.9</f>
        <v>14850</v>
      </c>
      <c r="BO21" s="249">
        <f>ВВ!BO21*0.9</f>
        <v>14850</v>
      </c>
    </row>
    <row r="22" spans="1:67" ht="12.75" customHeight="1" x14ac:dyDescent="0.2">
      <c r="A22" s="235">
        <v>2</v>
      </c>
      <c r="B22" s="249">
        <f>ВВ!B22*0.9</f>
        <v>24570</v>
      </c>
      <c r="C22" s="249">
        <f>ВВ!C22*0.9</f>
        <v>24570</v>
      </c>
      <c r="D22" s="249">
        <f>ВВ!D22*0.9</f>
        <v>22770</v>
      </c>
      <c r="E22" s="249">
        <f>ВВ!E22*0.9</f>
        <v>19170</v>
      </c>
      <c r="F22" s="249">
        <f>ВВ!F22*0.9</f>
        <v>19170</v>
      </c>
      <c r="G22" s="249">
        <f>ВВ!G22*0.9</f>
        <v>16830</v>
      </c>
      <c r="H22" s="249">
        <f>ВВ!H22*0.9</f>
        <v>16830</v>
      </c>
      <c r="I22" s="249">
        <f>ВВ!I22*0.9</f>
        <v>16380</v>
      </c>
      <c r="J22" s="249">
        <f>ВВ!J22*0.9</f>
        <v>16380</v>
      </c>
      <c r="K22" s="249">
        <f>ВВ!K22*0.9</f>
        <v>16830</v>
      </c>
      <c r="L22" s="249">
        <f>ВВ!L22*0.9</f>
        <v>16830</v>
      </c>
      <c r="M22" s="249">
        <f>ВВ!M22*0.9</f>
        <v>16380</v>
      </c>
      <c r="N22" s="249">
        <f>ВВ!N22*0.9</f>
        <v>16380</v>
      </c>
      <c r="O22" s="249">
        <f>ВВ!O22*0.9</f>
        <v>16830</v>
      </c>
      <c r="P22" s="249">
        <f>ВВ!P22*0.9</f>
        <v>16830</v>
      </c>
      <c r="Q22" s="249">
        <f>ВВ!Q22*0.9</f>
        <v>16380</v>
      </c>
      <c r="R22" s="249">
        <f>ВВ!R22*0.9</f>
        <v>16380</v>
      </c>
      <c r="S22" s="249">
        <f>ВВ!S22*0.9</f>
        <v>16380</v>
      </c>
      <c r="T22" s="249">
        <f>ВВ!T22*0.9</f>
        <v>16380</v>
      </c>
      <c r="U22" s="249">
        <f>ВВ!U22*0.9</f>
        <v>17460</v>
      </c>
      <c r="V22" s="249">
        <f>ВВ!V22*0.9</f>
        <v>17460</v>
      </c>
      <c r="W22" s="249">
        <f>ВВ!W22*0.9</f>
        <v>16380</v>
      </c>
      <c r="X22" s="249">
        <f>ВВ!X22*0.9</f>
        <v>16380</v>
      </c>
      <c r="Y22" s="249">
        <f>ВВ!Y22*0.9</f>
        <v>16380</v>
      </c>
      <c r="Z22" s="249">
        <f>ВВ!Z22*0.9</f>
        <v>16380</v>
      </c>
      <c r="AA22" s="249">
        <f>ВВ!AA22*0.9</f>
        <v>16830</v>
      </c>
      <c r="AB22" s="249">
        <f>ВВ!AB22*0.9</f>
        <v>16830</v>
      </c>
      <c r="AC22" s="249">
        <f>ВВ!AC22*0.9</f>
        <v>16380</v>
      </c>
      <c r="AD22" s="249">
        <f>ВВ!AD22*0.9</f>
        <v>16380</v>
      </c>
      <c r="AE22" s="249">
        <f>ВВ!AE22*0.9</f>
        <v>18540</v>
      </c>
      <c r="AF22" s="249">
        <f>ВВ!AF22*0.9</f>
        <v>18540</v>
      </c>
      <c r="AG22" s="249">
        <f>ВВ!AG22*0.9</f>
        <v>18540</v>
      </c>
      <c r="AH22" s="249">
        <f>ВВ!AH22*0.9</f>
        <v>16830</v>
      </c>
      <c r="AI22" s="249">
        <f>ВВ!AI22*0.9</f>
        <v>16830</v>
      </c>
      <c r="AJ22" s="249">
        <f>ВВ!AJ22*0.9</f>
        <v>20070</v>
      </c>
      <c r="AK22" s="249">
        <f>ВВ!AK22*0.9</f>
        <v>17910</v>
      </c>
      <c r="AL22" s="249">
        <f>ВВ!AL22*0.9</f>
        <v>17910</v>
      </c>
      <c r="AM22" s="249">
        <f>ВВ!AM22*0.9</f>
        <v>17460</v>
      </c>
      <c r="AN22" s="249">
        <f>ВВ!AN22*0.9</f>
        <v>17910</v>
      </c>
      <c r="AO22" s="249">
        <f>ВВ!AO22*0.9</f>
        <v>17910</v>
      </c>
      <c r="AP22" s="249">
        <f>ВВ!AP22*0.9</f>
        <v>17910</v>
      </c>
      <c r="AQ22" s="249">
        <f>ВВ!AQ22*0.9</f>
        <v>17460</v>
      </c>
      <c r="AR22" s="249">
        <f>ВВ!AR22*0.9</f>
        <v>17460</v>
      </c>
      <c r="AS22" s="249">
        <f>ВВ!AS22*0.9</f>
        <v>17460</v>
      </c>
      <c r="AT22" s="249">
        <f>ВВ!AT22*0.9</f>
        <v>16830</v>
      </c>
      <c r="AU22" s="249">
        <f>ВВ!AU22*0.9</f>
        <v>16830</v>
      </c>
      <c r="AV22" s="249">
        <f>ВВ!AV22*0.9</f>
        <v>16830</v>
      </c>
      <c r="AW22" s="249">
        <f>ВВ!AW22*0.9</f>
        <v>16830</v>
      </c>
      <c r="AX22" s="249">
        <f>ВВ!AX22*0.9</f>
        <v>16830</v>
      </c>
      <c r="AY22" s="249">
        <f>ВВ!AY22*0.9</f>
        <v>16830</v>
      </c>
      <c r="AZ22" s="249">
        <f>ВВ!AZ22*0.9</f>
        <v>16830</v>
      </c>
      <c r="BA22" s="249">
        <f>ВВ!BA22*0.9</f>
        <v>16830</v>
      </c>
      <c r="BB22" s="249">
        <f>ВВ!BB22*0.9</f>
        <v>17910</v>
      </c>
      <c r="BC22" s="249">
        <f>ВВ!BC22*0.9</f>
        <v>17910</v>
      </c>
      <c r="BD22" s="249">
        <f>ВВ!BD22*0.9</f>
        <v>18540</v>
      </c>
      <c r="BE22" s="249">
        <f>ВВ!BE22*0.9</f>
        <v>18540</v>
      </c>
      <c r="BF22" s="249">
        <f>ВВ!BF22*0.9</f>
        <v>18540</v>
      </c>
      <c r="BG22" s="249">
        <f>ВВ!BG22*0.9</f>
        <v>16830</v>
      </c>
      <c r="BH22" s="249">
        <f>ВВ!BH22*0.9</f>
        <v>16830</v>
      </c>
      <c r="BI22" s="249">
        <f>ВВ!BI22*0.9</f>
        <v>16830</v>
      </c>
      <c r="BJ22" s="249">
        <f>ВВ!BJ22*0.9</f>
        <v>16830</v>
      </c>
      <c r="BK22" s="249">
        <f>ВВ!BK22*0.9</f>
        <v>16830</v>
      </c>
      <c r="BL22" s="249">
        <f>ВВ!BL22*0.9</f>
        <v>16830</v>
      </c>
      <c r="BM22" s="249">
        <f>ВВ!BM22*0.9</f>
        <v>16830</v>
      </c>
      <c r="BN22" s="249">
        <f>ВВ!BN22*0.9</f>
        <v>16830</v>
      </c>
      <c r="BO22" s="249">
        <f>ВВ!BO22*0.9</f>
        <v>16830</v>
      </c>
    </row>
    <row r="23" spans="1:67" ht="12.75" customHeight="1" x14ac:dyDescent="0.2">
      <c r="A23" s="234" t="s">
        <v>30</v>
      </c>
      <c r="B23" s="249"/>
      <c r="C23" s="249"/>
      <c r="D23" s="249"/>
      <c r="E23" s="249"/>
      <c r="F23" s="249"/>
      <c r="G23" s="249"/>
      <c r="H23" s="249"/>
      <c r="I23" s="249"/>
      <c r="J23" s="249"/>
      <c r="K23" s="249"/>
      <c r="L23" s="249"/>
      <c r="M23" s="249"/>
      <c r="N23" s="249"/>
      <c r="O23" s="249"/>
      <c r="P23" s="249"/>
      <c r="Q23" s="249"/>
      <c r="R23" s="249"/>
      <c r="S23" s="249"/>
      <c r="T23" s="249"/>
      <c r="U23" s="249"/>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row>
    <row r="24" spans="1:67" ht="12.75" customHeight="1" x14ac:dyDescent="0.2">
      <c r="A24" s="235">
        <v>1</v>
      </c>
      <c r="B24" s="249">
        <f>ВВ!B24*0.9</f>
        <v>33885</v>
      </c>
      <c r="C24" s="249">
        <f>ВВ!C24*0.9</f>
        <v>33885</v>
      </c>
      <c r="D24" s="249">
        <f>ВВ!D24*0.9</f>
        <v>32085</v>
      </c>
      <c r="E24" s="249">
        <f>ВВ!E24*0.9</f>
        <v>28485</v>
      </c>
      <c r="F24" s="249">
        <f>ВВ!F24*0.9</f>
        <v>28485</v>
      </c>
      <c r="G24" s="249">
        <f>ВВ!G24*0.9</f>
        <v>26550</v>
      </c>
      <c r="H24" s="249">
        <f>ВВ!H24*0.9</f>
        <v>26550</v>
      </c>
      <c r="I24" s="249">
        <f>ВВ!I24*0.9</f>
        <v>26100</v>
      </c>
      <c r="J24" s="249">
        <f>ВВ!J24*0.9</f>
        <v>26100</v>
      </c>
      <c r="K24" s="249">
        <f>ВВ!K24*0.9</f>
        <v>26550</v>
      </c>
      <c r="L24" s="249">
        <f>ВВ!L24*0.9</f>
        <v>26550</v>
      </c>
      <c r="M24" s="249">
        <f>ВВ!M24*0.9</f>
        <v>26100</v>
      </c>
      <c r="N24" s="249">
        <f>ВВ!N24*0.9</f>
        <v>26100</v>
      </c>
      <c r="O24" s="249">
        <f>ВВ!O24*0.9</f>
        <v>26550</v>
      </c>
      <c r="P24" s="249">
        <f>ВВ!P24*0.9</f>
        <v>26550</v>
      </c>
      <c r="Q24" s="249">
        <f>ВВ!Q24*0.9</f>
        <v>26100</v>
      </c>
      <c r="R24" s="249">
        <f>ВВ!R24*0.9</f>
        <v>26100</v>
      </c>
      <c r="S24" s="249">
        <f>ВВ!S24*0.9</f>
        <v>26100</v>
      </c>
      <c r="T24" s="249">
        <f>ВВ!T24*0.9</f>
        <v>26100</v>
      </c>
      <c r="U24" s="249">
        <f>ВВ!U24*0.9</f>
        <v>27180</v>
      </c>
      <c r="V24" s="249">
        <f>ВВ!V24*0.9</f>
        <v>27180</v>
      </c>
      <c r="W24" s="249">
        <f>ВВ!W24*0.9</f>
        <v>26100</v>
      </c>
      <c r="X24" s="249">
        <f>ВВ!X24*0.9</f>
        <v>26100</v>
      </c>
      <c r="Y24" s="249">
        <f>ВВ!Y24*0.9</f>
        <v>26100</v>
      </c>
      <c r="Z24" s="249">
        <f>ВВ!Z24*0.9</f>
        <v>26100</v>
      </c>
      <c r="AA24" s="249">
        <f>ВВ!AA24*0.9</f>
        <v>26550</v>
      </c>
      <c r="AB24" s="249">
        <f>ВВ!AB24*0.9</f>
        <v>26550</v>
      </c>
      <c r="AC24" s="249">
        <f>ВВ!AC24*0.9</f>
        <v>26100</v>
      </c>
      <c r="AD24" s="249">
        <f>ВВ!AD24*0.9</f>
        <v>26100</v>
      </c>
      <c r="AE24" s="249">
        <f>ВВ!AE24*0.9</f>
        <v>28260</v>
      </c>
      <c r="AF24" s="249">
        <f>ВВ!AF24*0.9</f>
        <v>28260</v>
      </c>
      <c r="AG24" s="249">
        <f>ВВ!AG24*0.9</f>
        <v>28260</v>
      </c>
      <c r="AH24" s="249">
        <f>ВВ!AH24*0.9</f>
        <v>26550</v>
      </c>
      <c r="AI24" s="249">
        <f>ВВ!AI24*0.9</f>
        <v>26550</v>
      </c>
      <c r="AJ24" s="249">
        <f>ВВ!AJ24*0.9</f>
        <v>29790</v>
      </c>
      <c r="AK24" s="249">
        <f>ВВ!AK24*0.9</f>
        <v>27630</v>
      </c>
      <c r="AL24" s="249">
        <f>ВВ!AL24*0.9</f>
        <v>27630</v>
      </c>
      <c r="AM24" s="249">
        <f>ВВ!AM24*0.9</f>
        <v>27180</v>
      </c>
      <c r="AN24" s="249">
        <f>ВВ!AN24*0.9</f>
        <v>27630</v>
      </c>
      <c r="AO24" s="249">
        <f>ВВ!AO24*0.9</f>
        <v>27630</v>
      </c>
      <c r="AP24" s="249">
        <f>ВВ!AP24*0.9</f>
        <v>27630</v>
      </c>
      <c r="AQ24" s="249">
        <f>ВВ!AQ24*0.9</f>
        <v>27180</v>
      </c>
      <c r="AR24" s="249">
        <f>ВВ!AR24*0.9</f>
        <v>27180</v>
      </c>
      <c r="AS24" s="249">
        <f>ВВ!AS24*0.9</f>
        <v>27180</v>
      </c>
      <c r="AT24" s="249">
        <f>ВВ!AT24*0.9</f>
        <v>26550</v>
      </c>
      <c r="AU24" s="249">
        <f>ВВ!AU24*0.9</f>
        <v>26550</v>
      </c>
      <c r="AV24" s="249">
        <f>ВВ!AV24*0.9</f>
        <v>26550</v>
      </c>
      <c r="AW24" s="249">
        <f>ВВ!AW24*0.9</f>
        <v>26550</v>
      </c>
      <c r="AX24" s="249">
        <f>ВВ!AX24*0.9</f>
        <v>26550</v>
      </c>
      <c r="AY24" s="249">
        <f>ВВ!AY24*0.9</f>
        <v>26550</v>
      </c>
      <c r="AZ24" s="249">
        <f>ВВ!AZ24*0.9</f>
        <v>26550</v>
      </c>
      <c r="BA24" s="249">
        <f>ВВ!BA24*0.9</f>
        <v>26550</v>
      </c>
      <c r="BB24" s="249">
        <f>ВВ!BB24*0.9</f>
        <v>27630</v>
      </c>
      <c r="BC24" s="249">
        <f>ВВ!BC24*0.9</f>
        <v>27630</v>
      </c>
      <c r="BD24" s="249">
        <f>ВВ!BD24*0.9</f>
        <v>28260</v>
      </c>
      <c r="BE24" s="249">
        <f>ВВ!BE24*0.9</f>
        <v>28260</v>
      </c>
      <c r="BF24" s="249">
        <f>ВВ!BF24*0.9</f>
        <v>28260</v>
      </c>
      <c r="BG24" s="249">
        <f>ВВ!BG24*0.9</f>
        <v>26550</v>
      </c>
      <c r="BH24" s="249">
        <f>ВВ!BH24*0.9</f>
        <v>26550</v>
      </c>
      <c r="BI24" s="249">
        <f>ВВ!BI24*0.9</f>
        <v>26550</v>
      </c>
      <c r="BJ24" s="249">
        <f>ВВ!BJ24*0.9</f>
        <v>26550</v>
      </c>
      <c r="BK24" s="249">
        <f>ВВ!BK24*0.9</f>
        <v>26550</v>
      </c>
      <c r="BL24" s="249">
        <f>ВВ!BL24*0.9</f>
        <v>26550</v>
      </c>
      <c r="BM24" s="249">
        <f>ВВ!BM24*0.9</f>
        <v>26550</v>
      </c>
      <c r="BN24" s="249">
        <f>ВВ!BN24*0.9</f>
        <v>26550</v>
      </c>
      <c r="BO24" s="249">
        <f>ВВ!BO24*0.9</f>
        <v>26550</v>
      </c>
    </row>
    <row r="25" spans="1:67" ht="12.75" customHeight="1" x14ac:dyDescent="0.2">
      <c r="A25" s="235">
        <v>2</v>
      </c>
      <c r="B25" s="249">
        <f>ВВ!B25*0.9</f>
        <v>36270</v>
      </c>
      <c r="C25" s="249">
        <f>ВВ!C25*0.9</f>
        <v>36270</v>
      </c>
      <c r="D25" s="249">
        <f>ВВ!D25*0.9</f>
        <v>34470</v>
      </c>
      <c r="E25" s="249">
        <f>ВВ!E25*0.9</f>
        <v>30870</v>
      </c>
      <c r="F25" s="249">
        <f>ВВ!F25*0.9</f>
        <v>30870</v>
      </c>
      <c r="G25" s="249">
        <f>ВВ!G25*0.9</f>
        <v>28530</v>
      </c>
      <c r="H25" s="249">
        <f>ВВ!H25*0.9</f>
        <v>28530</v>
      </c>
      <c r="I25" s="249">
        <f>ВВ!I25*0.9</f>
        <v>28080</v>
      </c>
      <c r="J25" s="249">
        <f>ВВ!J25*0.9</f>
        <v>28080</v>
      </c>
      <c r="K25" s="249">
        <f>ВВ!K25*0.9</f>
        <v>28530</v>
      </c>
      <c r="L25" s="249">
        <f>ВВ!L25*0.9</f>
        <v>28530</v>
      </c>
      <c r="M25" s="249">
        <f>ВВ!M25*0.9</f>
        <v>28080</v>
      </c>
      <c r="N25" s="249">
        <f>ВВ!N25*0.9</f>
        <v>28080</v>
      </c>
      <c r="O25" s="249">
        <f>ВВ!O25*0.9</f>
        <v>28530</v>
      </c>
      <c r="P25" s="249">
        <f>ВВ!P25*0.9</f>
        <v>28530</v>
      </c>
      <c r="Q25" s="249">
        <f>ВВ!Q25*0.9</f>
        <v>28080</v>
      </c>
      <c r="R25" s="249">
        <f>ВВ!R25*0.9</f>
        <v>28080</v>
      </c>
      <c r="S25" s="249">
        <f>ВВ!S25*0.9</f>
        <v>28080</v>
      </c>
      <c r="T25" s="249">
        <f>ВВ!T25*0.9</f>
        <v>28080</v>
      </c>
      <c r="U25" s="249">
        <f>ВВ!U25*0.9</f>
        <v>29160</v>
      </c>
      <c r="V25" s="249">
        <f>ВВ!V25*0.9</f>
        <v>29160</v>
      </c>
      <c r="W25" s="249">
        <f>ВВ!W25*0.9</f>
        <v>28080</v>
      </c>
      <c r="X25" s="249">
        <f>ВВ!X25*0.9</f>
        <v>28080</v>
      </c>
      <c r="Y25" s="249">
        <f>ВВ!Y25*0.9</f>
        <v>28080</v>
      </c>
      <c r="Z25" s="249">
        <f>ВВ!Z25*0.9</f>
        <v>28080</v>
      </c>
      <c r="AA25" s="249">
        <f>ВВ!AA25*0.9</f>
        <v>28530</v>
      </c>
      <c r="AB25" s="249">
        <f>ВВ!AB25*0.9</f>
        <v>28530</v>
      </c>
      <c r="AC25" s="249">
        <f>ВВ!AC25*0.9</f>
        <v>28080</v>
      </c>
      <c r="AD25" s="249">
        <f>ВВ!AD25*0.9</f>
        <v>28080</v>
      </c>
      <c r="AE25" s="249">
        <f>ВВ!AE25*0.9</f>
        <v>30240</v>
      </c>
      <c r="AF25" s="249">
        <f>ВВ!AF25*0.9</f>
        <v>30240</v>
      </c>
      <c r="AG25" s="249">
        <f>ВВ!AG25*0.9</f>
        <v>30240</v>
      </c>
      <c r="AH25" s="249">
        <f>ВВ!AH25*0.9</f>
        <v>28530</v>
      </c>
      <c r="AI25" s="249">
        <f>ВВ!AI25*0.9</f>
        <v>28530</v>
      </c>
      <c r="AJ25" s="249">
        <f>ВВ!AJ25*0.9</f>
        <v>31770</v>
      </c>
      <c r="AK25" s="249">
        <f>ВВ!AK25*0.9</f>
        <v>29610</v>
      </c>
      <c r="AL25" s="249">
        <f>ВВ!AL25*0.9</f>
        <v>29610</v>
      </c>
      <c r="AM25" s="249">
        <f>ВВ!AM25*0.9</f>
        <v>29160</v>
      </c>
      <c r="AN25" s="249">
        <f>ВВ!AN25*0.9</f>
        <v>29610</v>
      </c>
      <c r="AO25" s="249">
        <f>ВВ!AO25*0.9</f>
        <v>29610</v>
      </c>
      <c r="AP25" s="249">
        <f>ВВ!AP25*0.9</f>
        <v>29610</v>
      </c>
      <c r="AQ25" s="249">
        <f>ВВ!AQ25*0.9</f>
        <v>29160</v>
      </c>
      <c r="AR25" s="249">
        <f>ВВ!AR25*0.9</f>
        <v>29160</v>
      </c>
      <c r="AS25" s="249">
        <f>ВВ!AS25*0.9</f>
        <v>29160</v>
      </c>
      <c r="AT25" s="249">
        <f>ВВ!AT25*0.9</f>
        <v>28530</v>
      </c>
      <c r="AU25" s="249">
        <f>ВВ!AU25*0.9</f>
        <v>28530</v>
      </c>
      <c r="AV25" s="249">
        <f>ВВ!AV25*0.9</f>
        <v>28530</v>
      </c>
      <c r="AW25" s="249">
        <f>ВВ!AW25*0.9</f>
        <v>28530</v>
      </c>
      <c r="AX25" s="249">
        <f>ВВ!AX25*0.9</f>
        <v>28530</v>
      </c>
      <c r="AY25" s="249">
        <f>ВВ!AY25*0.9</f>
        <v>28530</v>
      </c>
      <c r="AZ25" s="249">
        <f>ВВ!AZ25*0.9</f>
        <v>28530</v>
      </c>
      <c r="BA25" s="249">
        <f>ВВ!BA25*0.9</f>
        <v>28530</v>
      </c>
      <c r="BB25" s="249">
        <f>ВВ!BB25*0.9</f>
        <v>29610</v>
      </c>
      <c r="BC25" s="249">
        <f>ВВ!BC25*0.9</f>
        <v>29610</v>
      </c>
      <c r="BD25" s="249">
        <f>ВВ!BD25*0.9</f>
        <v>30240</v>
      </c>
      <c r="BE25" s="249">
        <f>ВВ!BE25*0.9</f>
        <v>30240</v>
      </c>
      <c r="BF25" s="249">
        <f>ВВ!BF25*0.9</f>
        <v>30240</v>
      </c>
      <c r="BG25" s="249">
        <f>ВВ!BG25*0.9</f>
        <v>28530</v>
      </c>
      <c r="BH25" s="249">
        <f>ВВ!BH25*0.9</f>
        <v>28530</v>
      </c>
      <c r="BI25" s="249">
        <f>ВВ!BI25*0.9</f>
        <v>28530</v>
      </c>
      <c r="BJ25" s="249">
        <f>ВВ!BJ25*0.9</f>
        <v>28530</v>
      </c>
      <c r="BK25" s="249">
        <f>ВВ!BK25*0.9</f>
        <v>28530</v>
      </c>
      <c r="BL25" s="249">
        <f>ВВ!BL25*0.9</f>
        <v>28530</v>
      </c>
      <c r="BM25" s="249">
        <f>ВВ!BM25*0.9</f>
        <v>28530</v>
      </c>
      <c r="BN25" s="249">
        <f>ВВ!BN25*0.9</f>
        <v>28530</v>
      </c>
      <c r="BO25" s="249">
        <f>ВВ!BO25*0.9</f>
        <v>28530</v>
      </c>
    </row>
    <row r="26" spans="1:67" ht="12.75" customHeight="1" x14ac:dyDescent="0.2">
      <c r="A26" s="234" t="s">
        <v>31</v>
      </c>
      <c r="B26" s="249"/>
      <c r="C26" s="249"/>
      <c r="D26" s="249"/>
      <c r="E26" s="249"/>
      <c r="F26" s="249"/>
      <c r="G26" s="249"/>
      <c r="H26" s="249"/>
      <c r="I26" s="249"/>
      <c r="J26" s="249"/>
      <c r="K26" s="249"/>
      <c r="L26" s="249"/>
      <c r="M26" s="249"/>
      <c r="N26" s="249"/>
      <c r="O26" s="249"/>
      <c r="P26" s="249"/>
      <c r="Q26" s="249"/>
      <c r="R26" s="249"/>
      <c r="S26" s="249"/>
      <c r="T26" s="249"/>
      <c r="U26" s="249"/>
      <c r="V26" s="249"/>
      <c r="W26" s="249"/>
      <c r="X26" s="249"/>
      <c r="Y26" s="249"/>
      <c r="Z26" s="249"/>
      <c r="AA26" s="249"/>
      <c r="AB26" s="249"/>
      <c r="AC26" s="249"/>
      <c r="AD26" s="249"/>
      <c r="AE26" s="249"/>
      <c r="AF26" s="249"/>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row>
    <row r="27" spans="1:67" ht="12.75" customHeight="1" x14ac:dyDescent="0.2">
      <c r="A27" s="235" t="s">
        <v>32</v>
      </c>
      <c r="B27" s="249">
        <f>ВВ!B27*0.9</f>
        <v>144000</v>
      </c>
      <c r="C27" s="249">
        <f>ВВ!C27*0.9</f>
        <v>144000</v>
      </c>
      <c r="D27" s="249">
        <f>ВВ!D27*0.9</f>
        <v>144000</v>
      </c>
      <c r="E27" s="249">
        <f>ВВ!E27*0.9</f>
        <v>144000</v>
      </c>
      <c r="F27" s="249">
        <f>ВВ!F27*0.9</f>
        <v>144000</v>
      </c>
      <c r="G27" s="249">
        <f>ВВ!G27*0.9</f>
        <v>99450</v>
      </c>
      <c r="H27" s="249">
        <f>ВВ!H27*0.9</f>
        <v>99450</v>
      </c>
      <c r="I27" s="249">
        <f>ВВ!I27*0.9</f>
        <v>99000</v>
      </c>
      <c r="J27" s="249">
        <f>ВВ!J27*0.9</f>
        <v>99000</v>
      </c>
      <c r="K27" s="249">
        <f>ВВ!K27*0.9</f>
        <v>99450</v>
      </c>
      <c r="L27" s="249">
        <f>ВВ!L27*0.9</f>
        <v>99450</v>
      </c>
      <c r="M27" s="249">
        <f>ВВ!M27*0.9</f>
        <v>99000</v>
      </c>
      <c r="N27" s="249">
        <f>ВВ!N27*0.9</f>
        <v>99000</v>
      </c>
      <c r="O27" s="249">
        <f>ВВ!O27*0.9</f>
        <v>99450</v>
      </c>
      <c r="P27" s="249">
        <f>ВВ!P27*0.9</f>
        <v>99450</v>
      </c>
      <c r="Q27" s="249">
        <f>ВВ!Q27*0.9</f>
        <v>99000</v>
      </c>
      <c r="R27" s="249">
        <f>ВВ!R27*0.9</f>
        <v>99000</v>
      </c>
      <c r="S27" s="249">
        <f>ВВ!S27*0.9</f>
        <v>99000</v>
      </c>
      <c r="T27" s="249">
        <f>ВВ!T27*0.9</f>
        <v>99000</v>
      </c>
      <c r="U27" s="249">
        <f>ВВ!U27*0.9</f>
        <v>100080</v>
      </c>
      <c r="V27" s="249">
        <f>ВВ!V27*0.9</f>
        <v>100080</v>
      </c>
      <c r="W27" s="249">
        <f>ВВ!W27*0.9</f>
        <v>99000</v>
      </c>
      <c r="X27" s="249">
        <f>ВВ!X27*0.9</f>
        <v>99000</v>
      </c>
      <c r="Y27" s="249">
        <f>ВВ!Y27*0.9</f>
        <v>99000</v>
      </c>
      <c r="Z27" s="249">
        <f>ВВ!Z27*0.9</f>
        <v>99000</v>
      </c>
      <c r="AA27" s="249">
        <f>ВВ!AA27*0.9</f>
        <v>99450</v>
      </c>
      <c r="AB27" s="249">
        <f>ВВ!AB27*0.9</f>
        <v>99450</v>
      </c>
      <c r="AC27" s="249">
        <f>ВВ!AC27*0.9</f>
        <v>99000</v>
      </c>
      <c r="AD27" s="249">
        <f>ВВ!AD27*0.9</f>
        <v>99000</v>
      </c>
      <c r="AE27" s="249">
        <f>ВВ!AE27*0.9</f>
        <v>101160</v>
      </c>
      <c r="AF27" s="249">
        <f>ВВ!AF27*0.9</f>
        <v>101160</v>
      </c>
      <c r="AG27" s="249">
        <f>ВВ!AG27*0.9</f>
        <v>101160</v>
      </c>
      <c r="AH27" s="249">
        <f>ВВ!AH27*0.9</f>
        <v>99450</v>
      </c>
      <c r="AI27" s="249">
        <f>ВВ!AI27*0.9</f>
        <v>99450</v>
      </c>
      <c r="AJ27" s="249">
        <f>ВВ!AJ27*0.9</f>
        <v>102690</v>
      </c>
      <c r="AK27" s="249">
        <f>ВВ!AK27*0.9</f>
        <v>100530</v>
      </c>
      <c r="AL27" s="249">
        <f>ВВ!AL27*0.9</f>
        <v>100530</v>
      </c>
      <c r="AM27" s="249">
        <f>ВВ!AM27*0.9</f>
        <v>100080</v>
      </c>
      <c r="AN27" s="249">
        <f>ВВ!AN27*0.9</f>
        <v>100530</v>
      </c>
      <c r="AO27" s="249">
        <f>ВВ!AO27*0.9</f>
        <v>100530</v>
      </c>
      <c r="AP27" s="249">
        <f>ВВ!AP27*0.9</f>
        <v>100530</v>
      </c>
      <c r="AQ27" s="249">
        <f>ВВ!AQ27*0.9</f>
        <v>100080</v>
      </c>
      <c r="AR27" s="249">
        <f>ВВ!AR27*0.9</f>
        <v>100080</v>
      </c>
      <c r="AS27" s="249">
        <f>ВВ!AS27*0.9</f>
        <v>100080</v>
      </c>
      <c r="AT27" s="249">
        <f>ВВ!AT27*0.9</f>
        <v>99450</v>
      </c>
      <c r="AU27" s="249">
        <f>ВВ!AU27*0.9</f>
        <v>99450</v>
      </c>
      <c r="AV27" s="249">
        <f>ВВ!AV27*0.9</f>
        <v>99450</v>
      </c>
      <c r="AW27" s="249">
        <f>ВВ!AW27*0.9</f>
        <v>99450</v>
      </c>
      <c r="AX27" s="249">
        <f>ВВ!AX27*0.9</f>
        <v>99450</v>
      </c>
      <c r="AY27" s="249">
        <f>ВВ!AY27*0.9</f>
        <v>99450</v>
      </c>
      <c r="AZ27" s="249">
        <f>ВВ!AZ27*0.9</f>
        <v>99450</v>
      </c>
      <c r="BA27" s="249">
        <f>ВВ!BA27*0.9</f>
        <v>99450</v>
      </c>
      <c r="BB27" s="249">
        <f>ВВ!BB27*0.9</f>
        <v>100530</v>
      </c>
      <c r="BC27" s="249">
        <f>ВВ!BC27*0.9</f>
        <v>100530</v>
      </c>
      <c r="BD27" s="249">
        <f>ВВ!BD27*0.9</f>
        <v>101160</v>
      </c>
      <c r="BE27" s="249">
        <f>ВВ!BE27*0.9</f>
        <v>101160</v>
      </c>
      <c r="BF27" s="249">
        <f>ВВ!BF27*0.9</f>
        <v>101160</v>
      </c>
      <c r="BG27" s="249">
        <f>ВВ!BG27*0.9</f>
        <v>99450</v>
      </c>
      <c r="BH27" s="249">
        <f>ВВ!BH27*0.9</f>
        <v>99450</v>
      </c>
      <c r="BI27" s="249">
        <f>ВВ!BI27*0.9</f>
        <v>99450</v>
      </c>
      <c r="BJ27" s="249">
        <f>ВВ!BJ27*0.9</f>
        <v>99450</v>
      </c>
      <c r="BK27" s="249">
        <f>ВВ!BK27*0.9</f>
        <v>99450</v>
      </c>
      <c r="BL27" s="249">
        <f>ВВ!BL27*0.9</f>
        <v>99450</v>
      </c>
      <c r="BM27" s="249">
        <f>ВВ!BM27*0.9</f>
        <v>99450</v>
      </c>
      <c r="BN27" s="249">
        <f>ВВ!BN27*0.9</f>
        <v>99450</v>
      </c>
      <c r="BO27" s="249">
        <f>ВВ!BO27*0.9</f>
        <v>99450</v>
      </c>
    </row>
    <row r="28" spans="1:67" x14ac:dyDescent="0.2">
      <c r="A28" s="117" t="s">
        <v>49</v>
      </c>
    </row>
    <row r="29" spans="1:67" ht="120" x14ac:dyDescent="0.2">
      <c r="A29" s="118" t="s">
        <v>67</v>
      </c>
    </row>
    <row r="30" spans="1:67" x14ac:dyDescent="0.2">
      <c r="A30" s="117" t="s">
        <v>57</v>
      </c>
    </row>
    <row r="31" spans="1:67" ht="132" x14ac:dyDescent="0.2">
      <c r="A31" s="119" t="s">
        <v>68</v>
      </c>
    </row>
    <row r="32" spans="1:67" x14ac:dyDescent="0.2">
      <c r="A32" s="120" t="s">
        <v>69</v>
      </c>
    </row>
    <row r="33" spans="1:1" ht="168" x14ac:dyDescent="0.2">
      <c r="A33" s="119" t="s">
        <v>70</v>
      </c>
    </row>
    <row r="34" spans="1:1" x14ac:dyDescent="0.2">
      <c r="A34" s="121" t="s">
        <v>59</v>
      </c>
    </row>
    <row r="35" spans="1:1" ht="24" x14ac:dyDescent="0.2">
      <c r="A35" s="122" t="s">
        <v>71</v>
      </c>
    </row>
    <row r="36" spans="1:1" x14ac:dyDescent="0.2">
      <c r="A36" s="121" t="s">
        <v>61</v>
      </c>
    </row>
    <row r="37" spans="1:1" ht="24" x14ac:dyDescent="0.2">
      <c r="A37" s="123" t="s">
        <v>62</v>
      </c>
    </row>
    <row r="38" spans="1:1" x14ac:dyDescent="0.2">
      <c r="A38" s="121" t="s">
        <v>72</v>
      </c>
    </row>
    <row r="39" spans="1:1" ht="69" customHeight="1" x14ac:dyDescent="0.2">
      <c r="A39" s="124" t="s">
        <v>73</v>
      </c>
    </row>
    <row r="40" spans="1:1" ht="108" x14ac:dyDescent="0.2">
      <c r="A40" s="125" t="s">
        <v>39</v>
      </c>
    </row>
  </sheetData>
  <pageMargins left="0.25" right="0.25" top="0.75" bottom="0.75" header="0.3" footer="0.3"/>
  <pageSetup scale="51"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39991454817346722"/>
    <pageSetUpPr fitToPage="1"/>
  </sheetPr>
  <dimension ref="A1:JN49"/>
  <sheetViews>
    <sheetView zoomScale="90" zoomScaleNormal="90" workbookViewId="0">
      <pane xSplit="1" topLeftCell="B1" activePane="topRight" state="frozen"/>
      <selection pane="topRight" activeCell="A49" sqref="A49"/>
    </sheetView>
  </sheetViews>
  <sheetFormatPr defaultColWidth="9" defaultRowHeight="12" x14ac:dyDescent="0.2"/>
  <cols>
    <col min="1" max="1" width="79.28515625" style="33" customWidth="1"/>
    <col min="2" max="73" width="10.85546875" style="33" customWidth="1"/>
    <col min="74" max="78" width="10.85546875" style="87" customWidth="1"/>
    <col min="79" max="81" width="10.85546875" style="33" customWidth="1"/>
    <col min="82" max="85" width="10.85546875" style="32" customWidth="1"/>
    <col min="86" max="189" width="10.85546875" style="33" customWidth="1"/>
    <col min="190" max="16384" width="9" style="33"/>
  </cols>
  <sheetData>
    <row r="1" spans="1:274" x14ac:dyDescent="0.2">
      <c r="A1" s="2" t="s">
        <v>0</v>
      </c>
    </row>
    <row r="2" spans="1:274" ht="10.5" customHeight="1" x14ac:dyDescent="0.2">
      <c r="A2" s="4" t="s">
        <v>74</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91"/>
      <c r="BW2" s="91"/>
      <c r="BX2" s="91"/>
      <c r="BY2" s="91"/>
      <c r="BZ2" s="91"/>
      <c r="CA2" s="63"/>
      <c r="CB2" s="63"/>
      <c r="CC2" s="63"/>
      <c r="CD2" s="62"/>
      <c r="CE2" s="62"/>
      <c r="CF2" s="62"/>
      <c r="CG2" s="62"/>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c r="DW2" s="63"/>
      <c r="DX2" s="63"/>
      <c r="DY2" s="63"/>
      <c r="DZ2" s="63"/>
      <c r="EA2" s="63"/>
      <c r="EB2" s="63"/>
      <c r="EC2" s="63"/>
      <c r="ED2" s="63"/>
      <c r="EE2" s="63"/>
      <c r="EF2" s="63"/>
      <c r="EG2" s="63"/>
      <c r="EH2" s="63"/>
      <c r="EI2" s="63"/>
      <c r="EJ2" s="63"/>
      <c r="EK2" s="63"/>
      <c r="EL2" s="63"/>
      <c r="EM2" s="63"/>
      <c r="EN2" s="63"/>
      <c r="EO2" s="63"/>
      <c r="EP2" s="63"/>
      <c r="EQ2" s="63"/>
      <c r="ER2" s="63"/>
      <c r="ES2" s="63"/>
      <c r="ET2" s="63"/>
      <c r="EU2" s="63"/>
      <c r="EV2" s="63"/>
      <c r="EW2" s="63"/>
      <c r="EX2" s="63"/>
      <c r="EY2" s="63"/>
      <c r="EZ2" s="63"/>
      <c r="FA2" s="63"/>
      <c r="FB2" s="63"/>
      <c r="FC2" s="63"/>
      <c r="FD2" s="63"/>
      <c r="FE2" s="63"/>
      <c r="FF2" s="63"/>
      <c r="FG2" s="63"/>
      <c r="FH2" s="63"/>
      <c r="FI2" s="63"/>
      <c r="FJ2" s="63"/>
      <c r="FK2" s="63"/>
      <c r="FL2" s="63"/>
      <c r="FM2" s="63"/>
      <c r="FN2" s="63"/>
      <c r="FO2" s="63"/>
      <c r="FP2" s="63"/>
      <c r="FQ2" s="63"/>
      <c r="FR2" s="63"/>
      <c r="FS2" s="63"/>
      <c r="FT2" s="63"/>
      <c r="FU2" s="63"/>
      <c r="FV2" s="63"/>
      <c r="FW2" s="63"/>
      <c r="FX2" s="63"/>
      <c r="FY2" s="63"/>
      <c r="FZ2" s="63"/>
      <c r="GA2" s="63"/>
      <c r="GB2" s="63"/>
      <c r="GC2" s="63"/>
      <c r="GD2" s="63"/>
      <c r="GE2" s="63"/>
      <c r="GF2" s="63"/>
      <c r="GG2" s="63"/>
    </row>
    <row r="3" spans="1:274" s="264" customFormat="1" ht="10.5" customHeight="1" x14ac:dyDescent="0.2">
      <c r="A3" s="265" t="s">
        <v>3</v>
      </c>
      <c r="B3" s="223">
        <v>46108</v>
      </c>
      <c r="C3" s="223">
        <v>46109</v>
      </c>
      <c r="D3" s="223">
        <v>46110</v>
      </c>
      <c r="E3" s="223">
        <v>46111</v>
      </c>
      <c r="F3" s="223">
        <v>46112</v>
      </c>
      <c r="G3" s="223">
        <v>46113</v>
      </c>
      <c r="H3" s="223">
        <v>46114</v>
      </c>
      <c r="I3" s="223">
        <v>46115</v>
      </c>
      <c r="J3" s="223">
        <v>46116</v>
      </c>
      <c r="K3" s="223">
        <v>46117</v>
      </c>
      <c r="L3" s="223">
        <v>46118</v>
      </c>
      <c r="M3" s="223">
        <v>46119</v>
      </c>
      <c r="N3" s="223">
        <v>46120</v>
      </c>
      <c r="O3" s="223">
        <v>46121</v>
      </c>
      <c r="P3" s="223">
        <v>46122</v>
      </c>
      <c r="Q3" s="223">
        <v>46123</v>
      </c>
      <c r="R3" s="223">
        <v>46124</v>
      </c>
      <c r="S3" s="223">
        <v>46125</v>
      </c>
      <c r="T3" s="223">
        <v>46126</v>
      </c>
      <c r="U3" s="223">
        <v>46127</v>
      </c>
      <c r="V3" s="223">
        <v>46128</v>
      </c>
      <c r="W3" s="223">
        <v>46129</v>
      </c>
      <c r="X3" s="223">
        <v>46130</v>
      </c>
      <c r="Y3" s="223">
        <v>46131</v>
      </c>
      <c r="Z3" s="223">
        <v>46132</v>
      </c>
      <c r="AA3" s="223">
        <v>46133</v>
      </c>
      <c r="AB3" s="223">
        <v>46134</v>
      </c>
      <c r="AC3" s="223">
        <v>46135</v>
      </c>
      <c r="AD3" s="223">
        <v>46136</v>
      </c>
      <c r="AE3" s="223">
        <v>46137</v>
      </c>
      <c r="AF3" s="223">
        <v>46138</v>
      </c>
      <c r="AG3" s="223">
        <v>46139</v>
      </c>
      <c r="AH3" s="223">
        <v>46140</v>
      </c>
      <c r="AI3" s="223">
        <v>46141</v>
      </c>
      <c r="AJ3" s="223">
        <v>46142</v>
      </c>
      <c r="AK3" s="223">
        <v>46143</v>
      </c>
      <c r="AL3" s="223">
        <v>46144</v>
      </c>
      <c r="AM3" s="223">
        <v>46145</v>
      </c>
      <c r="AN3" s="223">
        <v>46146</v>
      </c>
      <c r="AO3" s="223">
        <v>46147</v>
      </c>
      <c r="AP3" s="223">
        <v>46148</v>
      </c>
      <c r="AQ3" s="223">
        <v>46149</v>
      </c>
      <c r="AR3" s="223">
        <v>46150</v>
      </c>
      <c r="AS3" s="223">
        <v>46151</v>
      </c>
      <c r="AT3" s="223">
        <v>46152</v>
      </c>
      <c r="AU3" s="223">
        <v>46153</v>
      </c>
      <c r="AV3" s="223">
        <v>46154</v>
      </c>
      <c r="AW3" s="223">
        <v>46155</v>
      </c>
      <c r="AX3" s="223">
        <v>46156</v>
      </c>
      <c r="AY3" s="223">
        <v>46157</v>
      </c>
      <c r="AZ3" s="223">
        <v>46158</v>
      </c>
      <c r="BA3" s="223">
        <v>46159</v>
      </c>
      <c r="BB3" s="223">
        <v>46160</v>
      </c>
      <c r="BC3" s="223">
        <v>46161</v>
      </c>
      <c r="BD3" s="223">
        <v>46162</v>
      </c>
      <c r="BE3" s="223">
        <v>46163</v>
      </c>
      <c r="BF3" s="223">
        <v>46164</v>
      </c>
      <c r="BG3" s="223">
        <v>46165</v>
      </c>
      <c r="BH3" s="223">
        <v>46166</v>
      </c>
      <c r="BI3" s="223">
        <v>46167</v>
      </c>
      <c r="BJ3" s="223">
        <v>46168</v>
      </c>
      <c r="BK3" s="223">
        <v>46169</v>
      </c>
      <c r="BL3" s="223">
        <v>46170</v>
      </c>
      <c r="BM3" s="223">
        <v>46171</v>
      </c>
      <c r="BN3" s="223">
        <v>46172</v>
      </c>
      <c r="BO3" s="223">
        <v>46173</v>
      </c>
      <c r="BP3" s="223">
        <v>46174</v>
      </c>
      <c r="BQ3" s="223">
        <v>46175</v>
      </c>
      <c r="BR3" s="223">
        <v>46176</v>
      </c>
      <c r="BS3" s="223">
        <v>46177</v>
      </c>
      <c r="BT3" s="223">
        <v>46178</v>
      </c>
      <c r="BU3" s="223">
        <v>46179</v>
      </c>
      <c r="BV3" s="229">
        <v>46180</v>
      </c>
      <c r="BW3" s="229">
        <v>46181</v>
      </c>
      <c r="BX3" s="229">
        <v>46182</v>
      </c>
      <c r="BY3" s="229">
        <v>46183</v>
      </c>
      <c r="BZ3" s="229">
        <v>46184</v>
      </c>
      <c r="CA3" s="223">
        <v>46185</v>
      </c>
      <c r="CB3" s="223">
        <v>46186</v>
      </c>
      <c r="CC3" s="223">
        <v>46187</v>
      </c>
      <c r="CD3" s="223">
        <v>46188</v>
      </c>
      <c r="CE3" s="223">
        <v>46189</v>
      </c>
      <c r="CF3" s="223">
        <v>46190</v>
      </c>
      <c r="CG3" s="223">
        <v>46191</v>
      </c>
      <c r="CH3" s="223">
        <v>46192</v>
      </c>
      <c r="CI3" s="223">
        <v>46193</v>
      </c>
      <c r="CJ3" s="223">
        <v>46194</v>
      </c>
      <c r="CK3" s="223">
        <v>46195</v>
      </c>
      <c r="CL3" s="223">
        <v>46196</v>
      </c>
      <c r="CM3" s="223">
        <v>46197</v>
      </c>
      <c r="CN3" s="223">
        <v>46198</v>
      </c>
      <c r="CO3" s="223">
        <v>46199</v>
      </c>
      <c r="CP3" s="223">
        <v>46200</v>
      </c>
      <c r="CQ3" s="223">
        <v>46201</v>
      </c>
      <c r="CR3" s="223">
        <v>46202</v>
      </c>
      <c r="CS3" s="223">
        <v>46203</v>
      </c>
      <c r="CT3" s="223">
        <v>46204</v>
      </c>
      <c r="CU3" s="223">
        <v>46205</v>
      </c>
      <c r="CV3" s="223">
        <v>46206</v>
      </c>
      <c r="CW3" s="223">
        <v>46207</v>
      </c>
      <c r="CX3" s="223">
        <v>46208</v>
      </c>
      <c r="CY3" s="223">
        <v>46209</v>
      </c>
      <c r="CZ3" s="223">
        <v>46210</v>
      </c>
      <c r="DA3" s="223">
        <v>46211</v>
      </c>
      <c r="DB3" s="223">
        <v>46212</v>
      </c>
      <c r="DC3" s="223">
        <v>46213</v>
      </c>
      <c r="DD3" s="223">
        <v>46214</v>
      </c>
      <c r="DE3" s="223">
        <v>46215</v>
      </c>
      <c r="DF3" s="223">
        <v>46216</v>
      </c>
      <c r="DG3" s="223">
        <v>46217</v>
      </c>
      <c r="DH3" s="223">
        <v>46218</v>
      </c>
      <c r="DI3" s="223">
        <v>46219</v>
      </c>
      <c r="DJ3" s="223">
        <v>46220</v>
      </c>
      <c r="DK3" s="223">
        <v>46221</v>
      </c>
      <c r="DL3" s="223">
        <v>46222</v>
      </c>
      <c r="DM3" s="223">
        <v>46223</v>
      </c>
      <c r="DN3" s="223">
        <v>46224</v>
      </c>
      <c r="DO3" s="223">
        <v>46225</v>
      </c>
      <c r="DP3" s="223">
        <v>46226</v>
      </c>
      <c r="DQ3" s="223">
        <v>46227</v>
      </c>
      <c r="DR3" s="223">
        <v>46228</v>
      </c>
      <c r="DS3" s="223">
        <v>46229</v>
      </c>
      <c r="DT3" s="223">
        <v>46230</v>
      </c>
      <c r="DU3" s="223">
        <v>46231</v>
      </c>
      <c r="DV3" s="223">
        <v>46232</v>
      </c>
      <c r="DW3" s="223">
        <v>46233</v>
      </c>
      <c r="DX3" s="223">
        <v>46234</v>
      </c>
      <c r="DY3" s="223">
        <v>46235</v>
      </c>
      <c r="DZ3" s="223">
        <v>46236</v>
      </c>
      <c r="EA3" s="223">
        <v>46237</v>
      </c>
      <c r="EB3" s="223">
        <v>46238</v>
      </c>
      <c r="EC3" s="223">
        <v>46239</v>
      </c>
      <c r="ED3" s="223">
        <v>46240</v>
      </c>
      <c r="EE3" s="223">
        <v>46241</v>
      </c>
      <c r="EF3" s="223">
        <v>46242</v>
      </c>
      <c r="EG3" s="223">
        <v>46243</v>
      </c>
      <c r="EH3" s="223">
        <v>46244</v>
      </c>
      <c r="EI3" s="223">
        <v>46245</v>
      </c>
      <c r="EJ3" s="223">
        <v>46246</v>
      </c>
      <c r="EK3" s="223">
        <v>46247</v>
      </c>
      <c r="EL3" s="223">
        <v>46248</v>
      </c>
      <c r="EM3" s="223">
        <v>46249</v>
      </c>
      <c r="EN3" s="223">
        <v>46250</v>
      </c>
      <c r="EO3" s="223">
        <v>46251</v>
      </c>
      <c r="EP3" s="223">
        <v>46252</v>
      </c>
      <c r="EQ3" s="223">
        <v>46253</v>
      </c>
      <c r="ER3" s="223">
        <v>46254</v>
      </c>
      <c r="ES3" s="223">
        <v>46255</v>
      </c>
      <c r="ET3" s="223">
        <v>46256</v>
      </c>
      <c r="EU3" s="223">
        <v>46257</v>
      </c>
      <c r="EV3" s="223">
        <v>46258</v>
      </c>
      <c r="EW3" s="223">
        <v>46259</v>
      </c>
      <c r="EX3" s="223">
        <v>46260</v>
      </c>
      <c r="EY3" s="223">
        <v>46261</v>
      </c>
      <c r="EZ3" s="223">
        <v>46262</v>
      </c>
      <c r="FA3" s="223">
        <v>46263</v>
      </c>
      <c r="FB3" s="223">
        <v>46264</v>
      </c>
      <c r="FC3" s="223">
        <v>46265</v>
      </c>
      <c r="FD3" s="223">
        <v>46266</v>
      </c>
      <c r="FE3" s="223">
        <v>46267</v>
      </c>
      <c r="FF3" s="223">
        <v>46268</v>
      </c>
      <c r="FG3" s="223">
        <v>46269</v>
      </c>
      <c r="FH3" s="223">
        <v>46270</v>
      </c>
      <c r="FI3" s="223">
        <v>46271</v>
      </c>
      <c r="FJ3" s="223">
        <v>46272</v>
      </c>
      <c r="FK3" s="223">
        <v>46273</v>
      </c>
      <c r="FL3" s="223">
        <v>46274</v>
      </c>
      <c r="FM3" s="223">
        <v>46275</v>
      </c>
      <c r="FN3" s="223">
        <v>46276</v>
      </c>
      <c r="FO3" s="223">
        <v>46277</v>
      </c>
      <c r="FP3" s="223">
        <v>46278</v>
      </c>
      <c r="FQ3" s="223">
        <v>46279</v>
      </c>
      <c r="FR3" s="223">
        <v>46280</v>
      </c>
      <c r="FS3" s="223">
        <v>46281</v>
      </c>
      <c r="FT3" s="223">
        <v>46282</v>
      </c>
      <c r="FU3" s="223">
        <v>46283</v>
      </c>
      <c r="FV3" s="223">
        <v>46284</v>
      </c>
      <c r="FW3" s="223">
        <v>46285</v>
      </c>
      <c r="FX3" s="223">
        <v>46286</v>
      </c>
      <c r="FY3" s="223">
        <v>46287</v>
      </c>
      <c r="FZ3" s="223">
        <v>46288</v>
      </c>
      <c r="GA3" s="223">
        <v>46289</v>
      </c>
      <c r="GB3" s="223">
        <v>46290</v>
      </c>
      <c r="GC3" s="223">
        <v>46291</v>
      </c>
      <c r="GD3" s="223">
        <v>46292</v>
      </c>
      <c r="GE3" s="223">
        <v>46293</v>
      </c>
      <c r="GF3" s="223">
        <v>46294</v>
      </c>
      <c r="GG3" s="223">
        <v>46295</v>
      </c>
      <c r="GH3" s="223">
        <v>46296</v>
      </c>
      <c r="GI3" s="223">
        <v>46297</v>
      </c>
      <c r="GJ3" s="223">
        <v>46298</v>
      </c>
      <c r="GK3" s="223">
        <v>46299</v>
      </c>
      <c r="GL3" s="223">
        <v>46300</v>
      </c>
      <c r="GM3" s="223">
        <v>46301</v>
      </c>
      <c r="GN3" s="223">
        <v>46302</v>
      </c>
      <c r="GO3" s="223">
        <v>46303</v>
      </c>
      <c r="GP3" s="223">
        <v>46304</v>
      </c>
      <c r="GQ3" s="223">
        <v>46305</v>
      </c>
      <c r="GR3" s="223">
        <v>46306</v>
      </c>
      <c r="GS3" s="223">
        <v>46307</v>
      </c>
      <c r="GT3" s="223">
        <v>46308</v>
      </c>
      <c r="GU3" s="223">
        <v>46309</v>
      </c>
      <c r="GV3" s="223">
        <v>46310</v>
      </c>
      <c r="GW3" s="223">
        <v>46311</v>
      </c>
      <c r="GX3" s="223">
        <v>46312</v>
      </c>
      <c r="GY3" s="223">
        <v>46313</v>
      </c>
      <c r="GZ3" s="223">
        <v>46314</v>
      </c>
      <c r="HA3" s="223">
        <v>46315</v>
      </c>
      <c r="HB3" s="223">
        <v>46316</v>
      </c>
      <c r="HC3" s="223">
        <v>46317</v>
      </c>
      <c r="HD3" s="223">
        <v>46318</v>
      </c>
      <c r="HE3" s="223">
        <v>46319</v>
      </c>
      <c r="HF3" s="223">
        <v>46320</v>
      </c>
      <c r="HG3" s="223">
        <v>46321</v>
      </c>
      <c r="HH3" s="223">
        <v>46322</v>
      </c>
      <c r="HI3" s="223">
        <v>46323</v>
      </c>
      <c r="HJ3" s="223">
        <v>46324</v>
      </c>
      <c r="HK3" s="223">
        <v>46325</v>
      </c>
      <c r="HL3" s="223">
        <v>46326</v>
      </c>
      <c r="HM3" s="223">
        <v>46327</v>
      </c>
      <c r="HN3" s="223">
        <v>46328</v>
      </c>
      <c r="HO3" s="223">
        <v>46329</v>
      </c>
      <c r="HP3" s="223">
        <v>46330</v>
      </c>
      <c r="HQ3" s="223">
        <v>46331</v>
      </c>
      <c r="HR3" s="223">
        <v>46332</v>
      </c>
      <c r="HS3" s="223">
        <v>46333</v>
      </c>
      <c r="HT3" s="223">
        <v>46334</v>
      </c>
      <c r="HU3" s="223">
        <v>46335</v>
      </c>
      <c r="HV3" s="223">
        <v>46336</v>
      </c>
      <c r="HW3" s="223">
        <v>46337</v>
      </c>
      <c r="HX3" s="223">
        <v>46338</v>
      </c>
      <c r="HY3" s="223">
        <v>46339</v>
      </c>
      <c r="HZ3" s="223">
        <v>46340</v>
      </c>
      <c r="IA3" s="223">
        <v>46341</v>
      </c>
      <c r="IB3" s="223">
        <v>46342</v>
      </c>
      <c r="IC3" s="223">
        <v>46343</v>
      </c>
      <c r="ID3" s="223">
        <v>46344</v>
      </c>
      <c r="IE3" s="223">
        <v>46345</v>
      </c>
      <c r="IF3" s="223">
        <v>46346</v>
      </c>
      <c r="IG3" s="223">
        <v>46347</v>
      </c>
      <c r="IH3" s="223">
        <v>46348</v>
      </c>
      <c r="II3" s="223">
        <v>46349</v>
      </c>
      <c r="IJ3" s="223">
        <v>46350</v>
      </c>
      <c r="IK3" s="223">
        <v>46351</v>
      </c>
      <c r="IL3" s="223">
        <v>46352</v>
      </c>
      <c r="IM3" s="223">
        <v>46353</v>
      </c>
      <c r="IN3" s="223">
        <v>46354</v>
      </c>
      <c r="IO3" s="223">
        <v>46355</v>
      </c>
      <c r="IP3" s="223">
        <v>46356</v>
      </c>
      <c r="IQ3" s="223">
        <v>46357</v>
      </c>
      <c r="IR3" s="223">
        <v>46358</v>
      </c>
      <c r="IS3" s="223">
        <v>46359</v>
      </c>
      <c r="IT3" s="223">
        <v>46360</v>
      </c>
      <c r="IU3" s="223">
        <v>46361</v>
      </c>
      <c r="IV3" s="223">
        <v>46362</v>
      </c>
      <c r="IW3" s="223">
        <v>46363</v>
      </c>
      <c r="IX3" s="223">
        <v>46364</v>
      </c>
      <c r="IY3" s="223">
        <v>46365</v>
      </c>
      <c r="IZ3" s="223">
        <v>46366</v>
      </c>
      <c r="JA3" s="223">
        <v>46367</v>
      </c>
      <c r="JB3" s="223">
        <v>46368</v>
      </c>
      <c r="JC3" s="223">
        <v>46369</v>
      </c>
      <c r="JD3" s="223">
        <v>46370</v>
      </c>
      <c r="JE3" s="223">
        <v>46371</v>
      </c>
      <c r="JF3" s="223">
        <v>46372</v>
      </c>
      <c r="JG3" s="223">
        <v>46373</v>
      </c>
      <c r="JH3" s="223">
        <v>46374</v>
      </c>
      <c r="JI3" s="223">
        <v>46375</v>
      </c>
      <c r="JJ3" s="223">
        <v>46376</v>
      </c>
      <c r="JK3" s="223">
        <v>46377</v>
      </c>
      <c r="JL3" s="223">
        <v>46378</v>
      </c>
      <c r="JM3" s="223">
        <v>46379</v>
      </c>
      <c r="JN3" s="223">
        <v>46380</v>
      </c>
    </row>
    <row r="4" spans="1:274" s="149" customFormat="1" ht="10.5" customHeight="1" x14ac:dyDescent="0.2">
      <c r="A4" s="38" t="s">
        <v>24</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96"/>
      <c r="BW4" s="96"/>
      <c r="BX4" s="96"/>
      <c r="BY4" s="96"/>
      <c r="BZ4" s="96"/>
      <c r="CA4" s="84"/>
      <c r="CB4" s="84"/>
      <c r="CC4" s="84"/>
      <c r="CD4" s="133"/>
      <c r="CE4" s="133"/>
      <c r="CF4" s="133"/>
      <c r="CG4" s="133"/>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c r="EE4" s="84"/>
      <c r="EF4" s="84"/>
      <c r="EG4" s="84"/>
      <c r="EH4" s="84"/>
      <c r="EI4" s="84"/>
      <c r="EJ4" s="84"/>
      <c r="EK4" s="84"/>
      <c r="EL4" s="84"/>
      <c r="EM4" s="84"/>
      <c r="EN4" s="84"/>
      <c r="EO4" s="84"/>
      <c r="EP4" s="84"/>
      <c r="EQ4" s="84"/>
      <c r="ER4" s="84"/>
      <c r="ES4" s="84"/>
      <c r="ET4" s="84"/>
      <c r="EU4" s="84"/>
      <c r="EV4" s="84"/>
      <c r="EW4" s="84"/>
      <c r="EX4" s="84"/>
      <c r="EY4" s="84"/>
      <c r="EZ4" s="84"/>
      <c r="FA4" s="84"/>
      <c r="FB4" s="84"/>
      <c r="FC4" s="84"/>
      <c r="FD4" s="84"/>
      <c r="FE4" s="84"/>
      <c r="FF4" s="84"/>
      <c r="FG4" s="84"/>
      <c r="FH4" s="84"/>
      <c r="FI4" s="84"/>
      <c r="FJ4" s="84"/>
      <c r="FK4" s="84"/>
      <c r="FL4" s="84"/>
      <c r="FM4" s="84"/>
      <c r="FN4" s="84"/>
      <c r="FO4" s="84"/>
      <c r="FP4" s="84"/>
      <c r="FQ4" s="84"/>
      <c r="FR4" s="84"/>
      <c r="FS4" s="84"/>
      <c r="FT4" s="84"/>
      <c r="FU4" s="84"/>
      <c r="FV4" s="84"/>
      <c r="FW4" s="84"/>
      <c r="FX4" s="84"/>
      <c r="FY4" s="84"/>
      <c r="FZ4" s="84"/>
      <c r="GA4" s="84"/>
      <c r="GB4" s="84"/>
      <c r="GC4" s="84"/>
      <c r="GD4" s="84"/>
      <c r="GE4" s="84"/>
      <c r="GF4" s="84"/>
      <c r="GG4" s="84"/>
    </row>
    <row r="5" spans="1:274" s="149" customFormat="1" ht="10.5" customHeight="1" x14ac:dyDescent="0.2">
      <c r="A5" s="9">
        <v>1</v>
      </c>
      <c r="B5" s="85">
        <f>ROUNDUP(ВВ!B6*0.85,)</f>
        <v>15003</v>
      </c>
      <c r="C5" s="85">
        <f>ROUNDUP(ВВ!C6*0.85,)</f>
        <v>15003</v>
      </c>
      <c r="D5" s="85">
        <f>ROUNDUP(ВВ!D6*0.85,)</f>
        <v>13303</v>
      </c>
      <c r="E5" s="85">
        <f>ROUNDUP(ВВ!E6*0.85,)</f>
        <v>9903</v>
      </c>
      <c r="F5" s="85">
        <f>ROUNDUP(ВВ!F6*0.85,)</f>
        <v>9903</v>
      </c>
      <c r="G5" s="85">
        <f>ROUNDUP(ВВ!G6*0.85,)</f>
        <v>8075</v>
      </c>
      <c r="H5" s="85">
        <f>ROUNDUP(ВВ!H6*0.85,)</f>
        <v>8075</v>
      </c>
      <c r="I5" s="85">
        <f>ROUNDUP(ВВ!I6*0.85,)</f>
        <v>7650</v>
      </c>
      <c r="J5" s="85">
        <f>ROUNDUP(ВВ!J6*0.85,)</f>
        <v>7650</v>
      </c>
      <c r="K5" s="85">
        <f>ROUNDUP(ВВ!K6*0.85,)</f>
        <v>8075</v>
      </c>
      <c r="L5" s="85">
        <f>ROUNDUP(ВВ!L6*0.85,)</f>
        <v>8075</v>
      </c>
      <c r="M5" s="85">
        <f>ROUNDUP(ВВ!M6*0.85,)</f>
        <v>7650</v>
      </c>
      <c r="N5" s="85">
        <f>ROUNDUP(ВВ!N6*0.85,)</f>
        <v>7650</v>
      </c>
      <c r="O5" s="85">
        <f>ROUNDUP(ВВ!O6*0.85,)</f>
        <v>8075</v>
      </c>
      <c r="P5" s="85">
        <f>ROUNDUP(ВВ!P6*0.85,)</f>
        <v>8075</v>
      </c>
      <c r="Q5" s="85">
        <f>ROUNDUP(ВВ!Q6*0.85,)</f>
        <v>7650</v>
      </c>
      <c r="R5" s="85">
        <f>ROUNDUP(ВВ!R6*0.85,)</f>
        <v>7650</v>
      </c>
      <c r="S5" s="85">
        <f>ROUNDUP(ВВ!S6*0.85,)</f>
        <v>7650</v>
      </c>
      <c r="T5" s="85">
        <f>ROUNDUP(ВВ!T6*0.85,)</f>
        <v>7650</v>
      </c>
      <c r="U5" s="85">
        <f>ROUNDUP(ВВ!U6*0.85,)</f>
        <v>8670</v>
      </c>
      <c r="V5" s="85">
        <f>ROUNDUP(ВВ!V6*0.85,)</f>
        <v>8670</v>
      </c>
      <c r="W5" s="85">
        <f>ROUNDUP(ВВ!W6*0.85,)</f>
        <v>7650</v>
      </c>
      <c r="X5" s="85">
        <f>ROUNDUP(ВВ!X6*0.85,)</f>
        <v>7650</v>
      </c>
      <c r="Y5" s="85">
        <f>ROUNDUP(ВВ!Y6*0.85,)</f>
        <v>7650</v>
      </c>
      <c r="Z5" s="85">
        <f>ROUNDUP(ВВ!Z6*0.85,)</f>
        <v>7650</v>
      </c>
      <c r="AA5" s="85">
        <f>ROUNDUP(ВВ!AA6*0.85,)</f>
        <v>8075</v>
      </c>
      <c r="AB5" s="85">
        <f>ROUNDUP(ВВ!AB6*0.85,)</f>
        <v>8075</v>
      </c>
      <c r="AC5" s="85">
        <f>ROUNDUP(ВВ!AC6*0.85,)</f>
        <v>7650</v>
      </c>
      <c r="AD5" s="85">
        <f>ROUNDUP(ВВ!AD6*0.85,)</f>
        <v>7650</v>
      </c>
      <c r="AE5" s="85">
        <f>ROUNDUP(ВВ!AE6*0.85,)</f>
        <v>9690</v>
      </c>
      <c r="AF5" s="85">
        <f>ROUNDUP(ВВ!AF6*0.85,)</f>
        <v>9690</v>
      </c>
      <c r="AG5" s="85">
        <f>ROUNDUP(ВВ!AG6*0.85,)</f>
        <v>9690</v>
      </c>
      <c r="AH5" s="85">
        <f>ROUNDUP(ВВ!AH6*0.85,)</f>
        <v>8075</v>
      </c>
      <c r="AI5" s="85">
        <f>ROUNDUP(ВВ!AI6*0.85,)</f>
        <v>8075</v>
      </c>
      <c r="AJ5" s="85">
        <f>ROUNDUP(ВВ!AJ6*0.85,)</f>
        <v>11135</v>
      </c>
      <c r="AK5" s="85">
        <f>ROUNDUP(ВВ!AK6*0.85,)</f>
        <v>9095</v>
      </c>
      <c r="AL5" s="85">
        <f>ROUNDUP(ВВ!AL6*0.85,)</f>
        <v>9095</v>
      </c>
      <c r="AM5" s="85">
        <f>ROUNDUP(ВВ!AM6*0.85,)</f>
        <v>8670</v>
      </c>
      <c r="AN5" s="85">
        <f>ROUNDUP(ВВ!AN6*0.85,)</f>
        <v>9095</v>
      </c>
      <c r="AO5" s="85">
        <f>ROUNDUP(ВВ!AO6*0.85,)</f>
        <v>9095</v>
      </c>
      <c r="AP5" s="85">
        <f>ROUNDUP(ВВ!AP6*0.85,)</f>
        <v>9095</v>
      </c>
      <c r="AQ5" s="85">
        <f>ROUNDUP(ВВ!AQ6*0.85,)</f>
        <v>8670</v>
      </c>
      <c r="AR5" s="85">
        <f>ROUNDUP(ВВ!AR6*0.85,)</f>
        <v>8670</v>
      </c>
      <c r="AS5" s="85">
        <f>ROUNDUP(ВВ!AS6*0.85,)</f>
        <v>8670</v>
      </c>
      <c r="AT5" s="85">
        <f>ROUNDUP(ВВ!AT6*0.85,)</f>
        <v>8075</v>
      </c>
      <c r="AU5" s="85">
        <f>ROUNDUP(ВВ!AU6*0.85,)</f>
        <v>8075</v>
      </c>
      <c r="AV5" s="85">
        <f>ROUNDUP(ВВ!AV6*0.85,)</f>
        <v>8075</v>
      </c>
      <c r="AW5" s="85">
        <f>ROUNDUP(ВВ!AW6*0.85,)</f>
        <v>8075</v>
      </c>
      <c r="AX5" s="85">
        <f>ROUNDUP(ВВ!AX6*0.85,)</f>
        <v>8075</v>
      </c>
      <c r="AY5" s="85">
        <f>ROUNDUP(ВВ!AY6*0.85,)</f>
        <v>8075</v>
      </c>
      <c r="AZ5" s="85">
        <f>ROUNDUP(ВВ!AZ6*0.85,)</f>
        <v>8075</v>
      </c>
      <c r="BA5" s="85">
        <f>ROUNDUP(ВВ!BA6*0.85,)</f>
        <v>8075</v>
      </c>
      <c r="BB5" s="85">
        <f>ROUNDUP(ВВ!BB6*0.85,)</f>
        <v>9095</v>
      </c>
      <c r="BC5" s="85">
        <f>ROUNDUP(ВВ!BC6*0.85,)</f>
        <v>9095</v>
      </c>
      <c r="BD5" s="85">
        <f>ROUNDUP(ВВ!BD6*0.85,)</f>
        <v>9690</v>
      </c>
      <c r="BE5" s="85">
        <f>ROUNDUP(ВВ!BE6*0.85,)</f>
        <v>9690</v>
      </c>
      <c r="BF5" s="85">
        <f>ROUNDUP(ВВ!BF6*0.85,)</f>
        <v>9690</v>
      </c>
      <c r="BG5" s="85">
        <f>ROUNDUP(ВВ!BG6*0.85,)</f>
        <v>8075</v>
      </c>
      <c r="BH5" s="85">
        <f>ROUNDUP(ВВ!BH6*0.85,)</f>
        <v>8075</v>
      </c>
      <c r="BI5" s="85">
        <f>ROUNDUP(ВВ!BI6*0.85,)</f>
        <v>8075</v>
      </c>
      <c r="BJ5" s="85">
        <f>ROUNDUP(ВВ!BJ6*0.85,)</f>
        <v>8075</v>
      </c>
      <c r="BK5" s="85">
        <f>ROUNDUP(ВВ!BK6*0.85,)</f>
        <v>8075</v>
      </c>
      <c r="BL5" s="85">
        <f>ROUNDUP(ВВ!BL6*0.85,)</f>
        <v>8075</v>
      </c>
      <c r="BM5" s="85">
        <f>ROUNDUP(ВВ!BM6*0.85,)</f>
        <v>8075</v>
      </c>
      <c r="BN5" s="85">
        <f>ROUNDUP(ВВ!BN6*0.85,)</f>
        <v>8075</v>
      </c>
      <c r="BO5" s="85">
        <f>ROUNDUP(ВВ!BO6*0.85,)</f>
        <v>8075</v>
      </c>
      <c r="BP5" s="85">
        <f>ROUNDUP(ВВ!BP6*0.85,)</f>
        <v>10710</v>
      </c>
      <c r="BQ5" s="85">
        <f>ROUNDUP(ВВ!BQ6*0.85,)</f>
        <v>10710</v>
      </c>
      <c r="BR5" s="85">
        <f>ROUNDUP(ВВ!BR6*0.85,)</f>
        <v>10710</v>
      </c>
      <c r="BS5" s="85">
        <f>ROUNDUP(ВВ!BS6*0.85,)</f>
        <v>10710</v>
      </c>
      <c r="BT5" s="85">
        <f>ROUNDUP(ВВ!BT6*0.85,)</f>
        <v>15470</v>
      </c>
      <c r="BU5" s="85">
        <f>ROUNDUP(ВВ!BU6*0.85,)</f>
        <v>15470</v>
      </c>
      <c r="BV5" s="97">
        <f>ROUNDUP(ВВ!BV6*0.85,)</f>
        <v>15470</v>
      </c>
      <c r="BW5" s="97">
        <f>ROUNDUP(ВВ!BW6*0.85,)</f>
        <v>15470</v>
      </c>
      <c r="BX5" s="97">
        <f>ROUNDUP(ВВ!BX6*0.85,)</f>
        <v>15470</v>
      </c>
      <c r="BY5" s="97">
        <f>ROUNDUP(ВВ!BY6*0.85,)</f>
        <v>15470</v>
      </c>
      <c r="BZ5" s="97">
        <f>ROUNDUP(ВВ!BZ6*0.85,)</f>
        <v>15470</v>
      </c>
      <c r="CA5" s="85">
        <f>ROUNDUP(ВВ!CA6*0.85,)</f>
        <v>9095</v>
      </c>
      <c r="CB5" s="85">
        <f>ROUNDUP(ВВ!CB6*0.85,)</f>
        <v>9095</v>
      </c>
      <c r="CC5" s="85">
        <f>ROUNDUP(ВВ!CC6*0.85,)</f>
        <v>9095</v>
      </c>
      <c r="CD5" s="85">
        <f>ROUNDUP(ВВ!CD6*0.85,)</f>
        <v>11730</v>
      </c>
      <c r="CE5" s="85">
        <f>ROUNDUP(ВВ!CE6*0.85,)</f>
        <v>11730</v>
      </c>
      <c r="CF5" s="85">
        <f>ROUNDUP(ВВ!CF6*0.85,)</f>
        <v>11730</v>
      </c>
      <c r="CG5" s="85">
        <f>ROUNDUP(ВВ!CG6*0.85,)</f>
        <v>11730</v>
      </c>
      <c r="CH5" s="85">
        <f>ROUNDUP(ВВ!CH6*0.85,)</f>
        <v>11730</v>
      </c>
      <c r="CI5" s="85">
        <f>ROUNDUP(ВВ!CI6*0.85,)</f>
        <v>11730</v>
      </c>
      <c r="CJ5" s="85">
        <f>ROUNDUP(ВВ!CJ6*0.85,)</f>
        <v>11135</v>
      </c>
      <c r="CK5" s="85">
        <f>ROUNDUP(ВВ!CK6*0.85,)</f>
        <v>11135</v>
      </c>
      <c r="CL5" s="85">
        <f>ROUNDUP(ВВ!CL6*0.85,)</f>
        <v>11135</v>
      </c>
      <c r="CM5" s="85">
        <f>ROUNDUP(ВВ!CM6*0.85,)</f>
        <v>11135</v>
      </c>
      <c r="CN5" s="85">
        <f>ROUNDUP(ВВ!CN6*0.85,)</f>
        <v>11135</v>
      </c>
      <c r="CO5" s="85">
        <f>ROUNDUP(ВВ!CO6*0.85,)</f>
        <v>11730</v>
      </c>
      <c r="CP5" s="85">
        <f>ROUNDUP(ВВ!CP6*0.85,)</f>
        <v>11730</v>
      </c>
      <c r="CQ5" s="85">
        <f>ROUNDUP(ВВ!CQ6*0.85,)</f>
        <v>11135</v>
      </c>
      <c r="CR5" s="85">
        <f>ROUNDUP(ВВ!CR6*0.85,)</f>
        <v>11135</v>
      </c>
      <c r="CS5" s="85">
        <f>ROUNDUP(ВВ!CS6*0.85,)</f>
        <v>14025</v>
      </c>
      <c r="CT5" s="85">
        <f>ROUNDUP(ВВ!CT6*0.85,)</f>
        <v>14620</v>
      </c>
      <c r="CU5" s="85">
        <f>ROUNDUP(ВВ!CU6*0.85,)</f>
        <v>14620</v>
      </c>
      <c r="CV5" s="85">
        <f>ROUNDUP(ВВ!CV6*0.85,)</f>
        <v>14025</v>
      </c>
      <c r="CW5" s="85">
        <f>ROUNDUP(ВВ!CW6*0.85,)</f>
        <v>14025</v>
      </c>
      <c r="CX5" s="85">
        <f>ROUNDUP(ВВ!CX6*0.85,)</f>
        <v>14025</v>
      </c>
      <c r="CY5" s="85">
        <f>ROUNDUP(ВВ!CY6*0.85,)</f>
        <v>14025</v>
      </c>
      <c r="CZ5" s="85">
        <f>ROUNDUP(ВВ!CZ6*0.85,)</f>
        <v>14025</v>
      </c>
      <c r="DA5" s="85">
        <f>ROUNDUP(ВВ!DA6*0.85,)</f>
        <v>14025</v>
      </c>
      <c r="DB5" s="85">
        <f>ROUNDUP(ВВ!DB6*0.85,)</f>
        <v>14620</v>
      </c>
      <c r="DC5" s="85">
        <f>ROUNDUP(ВВ!DC6*0.85,)</f>
        <v>14620</v>
      </c>
      <c r="DD5" s="85">
        <f>ROUNDUP(ВВ!DD6*0.85,)</f>
        <v>11730</v>
      </c>
      <c r="DE5" s="85">
        <f>ROUNDUP(ВВ!DE6*0.85,)</f>
        <v>11730</v>
      </c>
      <c r="DF5" s="85">
        <f>ROUNDUP(ВВ!DF6*0.85,)</f>
        <v>12580</v>
      </c>
      <c r="DG5" s="85">
        <f>ROUNDUP(ВВ!DG6*0.85,)</f>
        <v>12580</v>
      </c>
      <c r="DH5" s="85">
        <f>ROUNDUP(ВВ!DH6*0.85,)</f>
        <v>12580</v>
      </c>
      <c r="DI5" s="85">
        <f>ROUNDUP(ВВ!DI6*0.85,)</f>
        <v>12580</v>
      </c>
      <c r="DJ5" s="85">
        <f>ROUNDUP(ВВ!DJ6*0.85,)</f>
        <v>13175</v>
      </c>
      <c r="DK5" s="85">
        <f>ROUNDUP(ВВ!DK6*0.85,)</f>
        <v>13175</v>
      </c>
      <c r="DL5" s="85">
        <f>ROUNDUP(ВВ!DL6*0.85,)</f>
        <v>12580</v>
      </c>
      <c r="DM5" s="85">
        <f>ROUNDUP(ВВ!DM6*0.85,)</f>
        <v>12580</v>
      </c>
      <c r="DN5" s="85">
        <f>ROUNDUP(ВВ!DN6*0.85,)</f>
        <v>12580</v>
      </c>
      <c r="DO5" s="85">
        <f>ROUNDUP(ВВ!DO6*0.85,)</f>
        <v>12580</v>
      </c>
      <c r="DP5" s="85">
        <f>ROUNDUP(ВВ!DP6*0.85,)</f>
        <v>12580</v>
      </c>
      <c r="DQ5" s="85">
        <f>ROUNDUP(ВВ!DQ6*0.85,)</f>
        <v>13175</v>
      </c>
      <c r="DR5" s="85">
        <f>ROUNDUP(ВВ!DR6*0.85,)</f>
        <v>13175</v>
      </c>
      <c r="DS5" s="85">
        <f>ROUNDUP(ВВ!DS6*0.85,)</f>
        <v>12580</v>
      </c>
      <c r="DT5" s="85">
        <f>ROUNDUP(ВВ!DT6*0.85,)</f>
        <v>12580</v>
      </c>
      <c r="DU5" s="85">
        <f>ROUNDUP(ВВ!DU6*0.85,)</f>
        <v>12580</v>
      </c>
      <c r="DV5" s="85">
        <f>ROUNDUP(ВВ!DV6*0.85,)</f>
        <v>12580</v>
      </c>
      <c r="DW5" s="85">
        <f>ROUNDUP(ВВ!DW6*0.85,)</f>
        <v>12580</v>
      </c>
      <c r="DX5" s="85">
        <f>ROUNDUP(ВВ!DX6*0.85,)</f>
        <v>13175</v>
      </c>
      <c r="DY5" s="85">
        <f>ROUNDUP(ВВ!DY6*0.85,)</f>
        <v>13175</v>
      </c>
      <c r="DZ5" s="85">
        <f>ROUNDUP(ВВ!DZ6*0.85,)</f>
        <v>12580</v>
      </c>
      <c r="EA5" s="85">
        <f>ROUNDUP(ВВ!EA6*0.85,)</f>
        <v>12580</v>
      </c>
      <c r="EB5" s="85">
        <f>ROUNDUP(ВВ!EB6*0.85,)</f>
        <v>12580</v>
      </c>
      <c r="EC5" s="85">
        <f>ROUNDUP(ВВ!EC6*0.85,)</f>
        <v>12580</v>
      </c>
      <c r="ED5" s="85">
        <f>ROUNDUP(ВВ!ED6*0.85,)</f>
        <v>12580</v>
      </c>
      <c r="EE5" s="85">
        <f>ROUNDUP(ВВ!EE6*0.85,)</f>
        <v>13175</v>
      </c>
      <c r="EF5" s="85">
        <f>ROUNDUP(ВВ!EF6*0.85,)</f>
        <v>13175</v>
      </c>
      <c r="EG5" s="85">
        <f>ROUNDUP(ВВ!EG6*0.85,)</f>
        <v>12580</v>
      </c>
      <c r="EH5" s="85">
        <f>ROUNDUP(ВВ!EH6*0.85,)</f>
        <v>12580</v>
      </c>
      <c r="EI5" s="85">
        <f>ROUNDUP(ВВ!EI6*0.85,)</f>
        <v>12580</v>
      </c>
      <c r="EJ5" s="85">
        <f>ROUNDUP(ВВ!EJ6*0.85,)</f>
        <v>12580</v>
      </c>
      <c r="EK5" s="85">
        <f>ROUNDUP(ВВ!EK6*0.85,)</f>
        <v>12580</v>
      </c>
      <c r="EL5" s="85">
        <f>ROUNDUP(ВВ!EL6*0.85,)</f>
        <v>13175</v>
      </c>
      <c r="EM5" s="85">
        <f>ROUNDUP(ВВ!EM6*0.85,)</f>
        <v>13175</v>
      </c>
      <c r="EN5" s="85">
        <f>ROUNDUP(ВВ!EN6*0.85,)</f>
        <v>12580</v>
      </c>
      <c r="EO5" s="85">
        <f>ROUNDUP(ВВ!EO6*0.85,)</f>
        <v>12580</v>
      </c>
      <c r="EP5" s="85">
        <f>ROUNDUP(ВВ!EP6*0.85,)</f>
        <v>12580</v>
      </c>
      <c r="EQ5" s="85">
        <f>ROUNDUP(ВВ!EQ6*0.85,)</f>
        <v>12580</v>
      </c>
      <c r="ER5" s="85">
        <f>ROUNDUP(ВВ!ER6*0.85,)</f>
        <v>12580</v>
      </c>
      <c r="ES5" s="85">
        <f>ROUNDUP(ВВ!ES6*0.85,)</f>
        <v>13175</v>
      </c>
      <c r="ET5" s="85">
        <f>ROUNDUP(ВВ!ET6*0.85,)</f>
        <v>13175</v>
      </c>
      <c r="EU5" s="85">
        <f>ROUNDUP(ВВ!EU6*0.85,)</f>
        <v>11135</v>
      </c>
      <c r="EV5" s="85">
        <f>ROUNDUP(ВВ!EV6*0.85,)</f>
        <v>11135</v>
      </c>
      <c r="EW5" s="85">
        <f>ROUNDUP(ВВ!EW6*0.85,)</f>
        <v>11135</v>
      </c>
      <c r="EX5" s="85">
        <f>ROUNDUP(ВВ!EX6*0.85,)</f>
        <v>11135</v>
      </c>
      <c r="EY5" s="85">
        <f>ROUNDUP(ВВ!EY6*0.85,)</f>
        <v>11135</v>
      </c>
      <c r="EZ5" s="85">
        <f>ROUNDUP(ВВ!EZ6*0.85,)</f>
        <v>11730</v>
      </c>
      <c r="FA5" s="85">
        <f>ROUNDUP(ВВ!FA6*0.85,)</f>
        <v>11730</v>
      </c>
      <c r="FB5" s="85">
        <f>ROUNDUP(ВВ!FB6*0.85,)</f>
        <v>11135</v>
      </c>
      <c r="FC5" s="85">
        <f>ROUNDUP(ВВ!FC6*0.85,)</f>
        <v>11135</v>
      </c>
      <c r="FD5" s="85">
        <f>ROUNDUP(ВВ!FD6*0.85,)</f>
        <v>11135</v>
      </c>
      <c r="FE5" s="85">
        <f>ROUNDUP(ВВ!FE6*0.85,)</f>
        <v>11135</v>
      </c>
      <c r="FF5" s="85">
        <f>ROUNDUP(ВВ!FF6*0.85,)</f>
        <v>11135</v>
      </c>
      <c r="FG5" s="85">
        <f>ROUNDUP(ВВ!FG6*0.85,)</f>
        <v>11730</v>
      </c>
      <c r="FH5" s="85">
        <f>ROUNDUP(ВВ!FH6*0.85,)</f>
        <v>11730</v>
      </c>
      <c r="FI5" s="85">
        <f>ROUNDUP(ВВ!FI6*0.85,)</f>
        <v>11135</v>
      </c>
      <c r="FJ5" s="85">
        <f>ROUNDUP(ВВ!FJ6*0.85,)</f>
        <v>11135</v>
      </c>
      <c r="FK5" s="85">
        <f>ROUNDUP(ВВ!FK6*0.85,)</f>
        <v>11135</v>
      </c>
      <c r="FL5" s="85">
        <f>ROUNDUP(ВВ!FL6*0.85,)</f>
        <v>11135</v>
      </c>
      <c r="FM5" s="85">
        <f>ROUNDUP(ВВ!FM6*0.85,)</f>
        <v>11135</v>
      </c>
      <c r="FN5" s="85">
        <f>ROUNDUP(ВВ!FN6*0.85,)</f>
        <v>11730</v>
      </c>
      <c r="FO5" s="85">
        <f>ROUNDUP(ВВ!FO6*0.85,)</f>
        <v>11730</v>
      </c>
      <c r="FP5" s="85">
        <f>ROUNDUP(ВВ!FP6*0.85,)</f>
        <v>11135</v>
      </c>
      <c r="FQ5" s="85">
        <f>ROUNDUP(ВВ!FQ6*0.85,)</f>
        <v>11135</v>
      </c>
      <c r="FR5" s="85">
        <f>ROUNDUP(ВВ!FR6*0.85,)</f>
        <v>11730</v>
      </c>
      <c r="FS5" s="85">
        <f>ROUNDUP(ВВ!FS6*0.85,)</f>
        <v>11730</v>
      </c>
      <c r="FT5" s="85">
        <f>ROUNDUP(ВВ!FT6*0.85,)</f>
        <v>11730</v>
      </c>
      <c r="FU5" s="85">
        <f>ROUNDUP(ВВ!FU6*0.85,)</f>
        <v>11730</v>
      </c>
      <c r="FV5" s="85">
        <f>ROUNDUP(ВВ!FV6*0.85,)</f>
        <v>11730</v>
      </c>
      <c r="FW5" s="85">
        <f>ROUNDUP(ВВ!FW6*0.85,)</f>
        <v>11135</v>
      </c>
      <c r="FX5" s="85">
        <f>ROUNDUP(ВВ!FX6*0.85,)</f>
        <v>14025</v>
      </c>
      <c r="FY5" s="85">
        <f>ROUNDUP(ВВ!FY6*0.85,)</f>
        <v>14025</v>
      </c>
      <c r="FZ5" s="85">
        <f>ROUNDUP(ВВ!FZ6*0.85,)</f>
        <v>14025</v>
      </c>
      <c r="GA5" s="85">
        <f>ROUNDUP(ВВ!GA6*0.85,)</f>
        <v>14025</v>
      </c>
      <c r="GB5" s="85">
        <f>ROUNDUP(ВВ!GB6*0.85,)</f>
        <v>14025</v>
      </c>
      <c r="GC5" s="85">
        <f>ROUNDUP(ВВ!GC6*0.85,)</f>
        <v>12580</v>
      </c>
      <c r="GD5" s="85">
        <f>ROUNDUP(ВВ!GD6*0.85,)</f>
        <v>11730</v>
      </c>
      <c r="GE5" s="85">
        <f>ROUNDUP(ВВ!GE6*0.85,)</f>
        <v>11730</v>
      </c>
      <c r="GF5" s="85">
        <f>ROUNDUP(ВВ!GF6*0.85,)</f>
        <v>14025</v>
      </c>
      <c r="GG5" s="85">
        <f>ROUNDUP(ВВ!GG6*0.85,)</f>
        <v>14025</v>
      </c>
      <c r="GH5" s="85">
        <f>ROUNDUP(ВВ!GH6*0.85,)</f>
        <v>8075</v>
      </c>
      <c r="GI5" s="85">
        <f>ROUNDUP(ВВ!GI6*0.85,)</f>
        <v>8670</v>
      </c>
      <c r="GJ5" s="85">
        <f>ROUNDUP(ВВ!GJ6*0.85,)</f>
        <v>8670</v>
      </c>
      <c r="GK5" s="85">
        <f>ROUNDUP(ВВ!GK6*0.85,)</f>
        <v>8075</v>
      </c>
      <c r="GL5" s="85">
        <f>ROUNDUP(ВВ!GL6*0.85,)</f>
        <v>8075</v>
      </c>
      <c r="GM5" s="85">
        <f>ROUNDUP(ВВ!GM6*0.85,)</f>
        <v>8075</v>
      </c>
      <c r="GN5" s="85">
        <f>ROUNDUP(ВВ!GN6*0.85,)</f>
        <v>8075</v>
      </c>
      <c r="GO5" s="85">
        <f>ROUNDUP(ВВ!GO6*0.85,)</f>
        <v>8075</v>
      </c>
      <c r="GP5" s="85">
        <f>ROUNDUP(ВВ!GP6*0.85,)</f>
        <v>8670</v>
      </c>
      <c r="GQ5" s="85">
        <f>ROUNDUP(ВВ!GQ6*0.85,)</f>
        <v>8670</v>
      </c>
      <c r="GR5" s="85">
        <f>ROUNDUP(ВВ!GR6*0.85,)</f>
        <v>8075</v>
      </c>
      <c r="GS5" s="85">
        <f>ROUNDUP(ВВ!GS6*0.85,)</f>
        <v>8075</v>
      </c>
      <c r="GT5" s="85">
        <f>ROUNDUP(ВВ!GT6*0.85,)</f>
        <v>8075</v>
      </c>
      <c r="GU5" s="85">
        <f>ROUNDUP(ВВ!GU6*0.85,)</f>
        <v>8075</v>
      </c>
      <c r="GV5" s="85">
        <f>ROUNDUP(ВВ!GV6*0.85,)</f>
        <v>8075</v>
      </c>
      <c r="GW5" s="85">
        <f>ROUNDUP(ВВ!GW6*0.85,)</f>
        <v>8670</v>
      </c>
      <c r="GX5" s="85">
        <f>ROUNDUP(ВВ!GX6*0.85,)</f>
        <v>8670</v>
      </c>
      <c r="GY5" s="85">
        <f>ROUNDUP(ВВ!GY6*0.85,)</f>
        <v>8075</v>
      </c>
      <c r="GZ5" s="85">
        <f>ROUNDUP(ВВ!GZ6*0.85,)</f>
        <v>8075</v>
      </c>
      <c r="HA5" s="85">
        <f>ROUNDUP(ВВ!HA6*0.85,)</f>
        <v>8075</v>
      </c>
      <c r="HB5" s="85">
        <f>ROUNDUP(ВВ!HB6*0.85,)</f>
        <v>8075</v>
      </c>
      <c r="HC5" s="85">
        <f>ROUNDUP(ВВ!HC6*0.85,)</f>
        <v>8075</v>
      </c>
      <c r="HD5" s="85">
        <f>ROUNDUP(ВВ!HD6*0.85,)</f>
        <v>8670</v>
      </c>
      <c r="HE5" s="85">
        <f>ROUNDUP(ВВ!HE6*0.85,)</f>
        <v>8670</v>
      </c>
      <c r="HF5" s="85">
        <f>ROUNDUP(ВВ!HF6*0.85,)</f>
        <v>8075</v>
      </c>
      <c r="HG5" s="85">
        <f>ROUNDUP(ВВ!HG6*0.85,)</f>
        <v>8075</v>
      </c>
      <c r="HH5" s="85">
        <f>ROUNDUP(ВВ!HH6*0.85,)</f>
        <v>8075</v>
      </c>
      <c r="HI5" s="85">
        <f>ROUNDUP(ВВ!HI6*0.85,)</f>
        <v>8075</v>
      </c>
      <c r="HJ5" s="85">
        <f>ROUNDUP(ВВ!HJ6*0.85,)</f>
        <v>8075</v>
      </c>
      <c r="HK5" s="85">
        <f>ROUNDUP(ВВ!HK6*0.85,)</f>
        <v>8670</v>
      </c>
      <c r="HL5" s="85">
        <f>ROUNDUP(ВВ!HL6*0.85,)</f>
        <v>8670</v>
      </c>
      <c r="HM5" s="85">
        <f>ROUNDUP(ВВ!HM6*0.85,)</f>
        <v>8075</v>
      </c>
      <c r="HN5" s="85">
        <f>ROUNDUP(ВВ!HN6*0.85,)</f>
        <v>8075</v>
      </c>
      <c r="HO5" s="85">
        <f>ROUNDUP(ВВ!HO6*0.85,)</f>
        <v>8670</v>
      </c>
      <c r="HP5" s="85">
        <f>ROUNDUP(ВВ!HP6*0.85,)</f>
        <v>9095</v>
      </c>
      <c r="HQ5" s="85">
        <f>ROUNDUP(ВВ!HQ6*0.85,)</f>
        <v>7650</v>
      </c>
      <c r="HR5" s="85">
        <f>ROUNDUP(ВВ!HR6*0.85,)</f>
        <v>8075</v>
      </c>
      <c r="HS5" s="85">
        <f>ROUNDUP(ВВ!HS6*0.85,)</f>
        <v>8075</v>
      </c>
      <c r="HT5" s="85">
        <f>ROUNDUP(ВВ!HT6*0.85,)</f>
        <v>7650</v>
      </c>
      <c r="HU5" s="85">
        <f>ROUNDUP(ВВ!HU6*0.85,)</f>
        <v>7650</v>
      </c>
      <c r="HV5" s="85">
        <f>ROUNDUP(ВВ!HV6*0.85,)</f>
        <v>7650</v>
      </c>
      <c r="HW5" s="85">
        <f>ROUNDUP(ВВ!HW6*0.85,)</f>
        <v>7650</v>
      </c>
      <c r="HX5" s="85">
        <f>ROUNDUP(ВВ!HX6*0.85,)</f>
        <v>7650</v>
      </c>
      <c r="HY5" s="85">
        <f>ROUNDUP(ВВ!HY6*0.85,)</f>
        <v>8075</v>
      </c>
      <c r="HZ5" s="85">
        <f>ROUNDUP(ВВ!HZ6*0.85,)</f>
        <v>8075</v>
      </c>
      <c r="IA5" s="85">
        <f>ROUNDUP(ВВ!IA6*0.85,)</f>
        <v>7650</v>
      </c>
      <c r="IB5" s="85">
        <f>ROUNDUP(ВВ!IB6*0.85,)</f>
        <v>7650</v>
      </c>
      <c r="IC5" s="85">
        <f>ROUNDUP(ВВ!IC6*0.85,)</f>
        <v>7650</v>
      </c>
      <c r="ID5" s="85">
        <f>ROUNDUP(ВВ!ID6*0.85,)</f>
        <v>7650</v>
      </c>
      <c r="IE5" s="85">
        <f>ROUNDUP(ВВ!IE6*0.85,)</f>
        <v>7650</v>
      </c>
      <c r="IF5" s="85">
        <f>ROUNDUP(ВВ!IF6*0.85,)</f>
        <v>8075</v>
      </c>
      <c r="IG5" s="85">
        <f>ROUNDUP(ВВ!IG6*0.85,)</f>
        <v>8075</v>
      </c>
      <c r="IH5" s="85">
        <f>ROUNDUP(ВВ!IH6*0.85,)</f>
        <v>7650</v>
      </c>
      <c r="II5" s="85">
        <f>ROUNDUP(ВВ!II6*0.85,)</f>
        <v>7650</v>
      </c>
      <c r="IJ5" s="85">
        <f>ROUNDUP(ВВ!IJ6*0.85,)</f>
        <v>7650</v>
      </c>
      <c r="IK5" s="85">
        <f>ROUNDUP(ВВ!IK6*0.85,)</f>
        <v>7650</v>
      </c>
      <c r="IL5" s="85">
        <f>ROUNDUP(ВВ!IL6*0.85,)</f>
        <v>7650</v>
      </c>
      <c r="IM5" s="85">
        <f>ROUNDUP(ВВ!IM6*0.85,)</f>
        <v>8075</v>
      </c>
      <c r="IN5" s="85">
        <f>ROUNDUP(ВВ!IN6*0.85,)</f>
        <v>8075</v>
      </c>
      <c r="IO5" s="85">
        <f>ROUNDUP(ВВ!IO6*0.85,)</f>
        <v>7650</v>
      </c>
      <c r="IP5" s="85">
        <f>ROUNDUP(ВВ!IP6*0.85,)</f>
        <v>7650</v>
      </c>
      <c r="IQ5" s="85">
        <f>ROUNDUP(ВВ!IQ6*0.85,)</f>
        <v>9095</v>
      </c>
      <c r="IR5" s="85">
        <f>ROUNDUP(ВВ!IR6*0.85,)</f>
        <v>9095</v>
      </c>
      <c r="IS5" s="85">
        <f>ROUNDUP(ВВ!IS6*0.85,)</f>
        <v>9095</v>
      </c>
      <c r="IT5" s="85">
        <f>ROUNDUP(ВВ!IT6*0.85,)</f>
        <v>9690</v>
      </c>
      <c r="IU5" s="85">
        <f>ROUNDUP(ВВ!IU6*0.85,)</f>
        <v>9690</v>
      </c>
      <c r="IV5" s="85">
        <f>ROUNDUP(ВВ!IV6*0.85,)</f>
        <v>9095</v>
      </c>
      <c r="IW5" s="85">
        <f>ROUNDUP(ВВ!IW6*0.85,)</f>
        <v>9095</v>
      </c>
      <c r="IX5" s="85">
        <f>ROUNDUP(ВВ!IX6*0.85,)</f>
        <v>9095</v>
      </c>
      <c r="IY5" s="85">
        <f>ROUNDUP(ВВ!IY6*0.85,)</f>
        <v>9095</v>
      </c>
      <c r="IZ5" s="85">
        <f>ROUNDUP(ВВ!IZ6*0.85,)</f>
        <v>9095</v>
      </c>
      <c r="JA5" s="85">
        <f>ROUNDUP(ВВ!JA6*0.85,)</f>
        <v>9690</v>
      </c>
      <c r="JB5" s="85">
        <f>ROUNDUP(ВВ!JB6*0.85,)</f>
        <v>9690</v>
      </c>
      <c r="JC5" s="85">
        <f>ROUNDUP(ВВ!JC6*0.85,)</f>
        <v>9690</v>
      </c>
      <c r="JD5" s="85">
        <f>ROUNDUP(ВВ!JD6*0.85,)</f>
        <v>9690</v>
      </c>
      <c r="JE5" s="85">
        <f>ROUNDUP(ВВ!JE6*0.85,)</f>
        <v>9690</v>
      </c>
      <c r="JF5" s="85">
        <f>ROUNDUP(ВВ!JF6*0.85,)</f>
        <v>9690</v>
      </c>
      <c r="JG5" s="85">
        <f>ROUNDUP(ВВ!JG6*0.85,)</f>
        <v>9690</v>
      </c>
      <c r="JH5" s="85">
        <f>ROUNDUP(ВВ!JH6*0.85,)</f>
        <v>10115</v>
      </c>
      <c r="JI5" s="85">
        <f>ROUNDUP(ВВ!JI6*0.85,)</f>
        <v>10115</v>
      </c>
      <c r="JJ5" s="85">
        <f>ROUNDUP(ВВ!JJ6*0.85,)</f>
        <v>9690</v>
      </c>
      <c r="JK5" s="85">
        <f>ROUNDUP(ВВ!JK6*0.85,)</f>
        <v>9690</v>
      </c>
      <c r="JL5" s="85">
        <f>ROUNDUP(ВВ!JL6*0.85,)</f>
        <v>10710</v>
      </c>
      <c r="JM5" s="85">
        <f>ROUNDUP(ВВ!JM6*0.85,)</f>
        <v>10710</v>
      </c>
      <c r="JN5" s="85">
        <f>ROUNDUP(ВВ!JN6*0.85,)</f>
        <v>11135</v>
      </c>
    </row>
    <row r="6" spans="1:274" s="149" customFormat="1" ht="10.5" customHeight="1" x14ac:dyDescent="0.2">
      <c r="A6" s="9">
        <v>2</v>
      </c>
      <c r="B6" s="85">
        <f>ROUNDUP(ВВ!B7*0.85,)</f>
        <v>17255</v>
      </c>
      <c r="C6" s="85">
        <f>ROUNDUP(ВВ!C7*0.85,)</f>
        <v>17255</v>
      </c>
      <c r="D6" s="85">
        <f>ROUNDUP(ВВ!D7*0.85,)</f>
        <v>15555</v>
      </c>
      <c r="E6" s="85">
        <f>ROUNDUP(ВВ!E7*0.85,)</f>
        <v>12155</v>
      </c>
      <c r="F6" s="85">
        <f>ROUNDUP(ВВ!F7*0.85,)</f>
        <v>12155</v>
      </c>
      <c r="G6" s="85">
        <f>ROUNDUP(ВВ!G7*0.85,)</f>
        <v>9945</v>
      </c>
      <c r="H6" s="85">
        <f>ROUNDUP(ВВ!H7*0.85,)</f>
        <v>9945</v>
      </c>
      <c r="I6" s="85">
        <f>ROUNDUP(ВВ!I7*0.85,)</f>
        <v>9520</v>
      </c>
      <c r="J6" s="85">
        <f>ROUNDUP(ВВ!J7*0.85,)</f>
        <v>9520</v>
      </c>
      <c r="K6" s="85">
        <f>ROUNDUP(ВВ!K7*0.85,)</f>
        <v>9945</v>
      </c>
      <c r="L6" s="85">
        <f>ROUNDUP(ВВ!L7*0.85,)</f>
        <v>9945</v>
      </c>
      <c r="M6" s="85">
        <f>ROUNDUP(ВВ!M7*0.85,)</f>
        <v>9520</v>
      </c>
      <c r="N6" s="85">
        <f>ROUNDUP(ВВ!N7*0.85,)</f>
        <v>9520</v>
      </c>
      <c r="O6" s="85">
        <f>ROUNDUP(ВВ!O7*0.85,)</f>
        <v>9945</v>
      </c>
      <c r="P6" s="85">
        <f>ROUNDUP(ВВ!P7*0.85,)</f>
        <v>9945</v>
      </c>
      <c r="Q6" s="85">
        <f>ROUNDUP(ВВ!Q7*0.85,)</f>
        <v>9520</v>
      </c>
      <c r="R6" s="85">
        <f>ROUNDUP(ВВ!R7*0.85,)</f>
        <v>9520</v>
      </c>
      <c r="S6" s="85">
        <f>ROUNDUP(ВВ!S7*0.85,)</f>
        <v>9520</v>
      </c>
      <c r="T6" s="85">
        <f>ROUNDUP(ВВ!T7*0.85,)</f>
        <v>9520</v>
      </c>
      <c r="U6" s="85">
        <f>ROUNDUP(ВВ!U7*0.85,)</f>
        <v>10540</v>
      </c>
      <c r="V6" s="85">
        <f>ROUNDUP(ВВ!V7*0.85,)</f>
        <v>10540</v>
      </c>
      <c r="W6" s="85">
        <f>ROUNDUP(ВВ!W7*0.85,)</f>
        <v>9520</v>
      </c>
      <c r="X6" s="85">
        <f>ROUNDUP(ВВ!X7*0.85,)</f>
        <v>9520</v>
      </c>
      <c r="Y6" s="85">
        <f>ROUNDUP(ВВ!Y7*0.85,)</f>
        <v>9520</v>
      </c>
      <c r="Z6" s="85">
        <f>ROUNDUP(ВВ!Z7*0.85,)</f>
        <v>9520</v>
      </c>
      <c r="AA6" s="85">
        <f>ROUNDUP(ВВ!AA7*0.85,)</f>
        <v>9945</v>
      </c>
      <c r="AB6" s="85">
        <f>ROUNDUP(ВВ!AB7*0.85,)</f>
        <v>9945</v>
      </c>
      <c r="AC6" s="85">
        <f>ROUNDUP(ВВ!AC7*0.85,)</f>
        <v>9520</v>
      </c>
      <c r="AD6" s="85">
        <f>ROUNDUP(ВВ!AD7*0.85,)</f>
        <v>9520</v>
      </c>
      <c r="AE6" s="85">
        <f>ROUNDUP(ВВ!AE7*0.85,)</f>
        <v>11560</v>
      </c>
      <c r="AF6" s="85">
        <f>ROUNDUP(ВВ!AF7*0.85,)</f>
        <v>11560</v>
      </c>
      <c r="AG6" s="85">
        <f>ROUNDUP(ВВ!AG7*0.85,)</f>
        <v>11560</v>
      </c>
      <c r="AH6" s="85">
        <f>ROUNDUP(ВВ!AH7*0.85,)</f>
        <v>9945</v>
      </c>
      <c r="AI6" s="85">
        <f>ROUNDUP(ВВ!AI7*0.85,)</f>
        <v>9945</v>
      </c>
      <c r="AJ6" s="85">
        <f>ROUNDUP(ВВ!AJ7*0.85,)</f>
        <v>13005</v>
      </c>
      <c r="AK6" s="85">
        <f>ROUNDUP(ВВ!AK7*0.85,)</f>
        <v>10965</v>
      </c>
      <c r="AL6" s="85">
        <f>ROUNDUP(ВВ!AL7*0.85,)</f>
        <v>10965</v>
      </c>
      <c r="AM6" s="85">
        <f>ROUNDUP(ВВ!AM7*0.85,)</f>
        <v>10540</v>
      </c>
      <c r="AN6" s="85">
        <f>ROUNDUP(ВВ!AN7*0.85,)</f>
        <v>10965</v>
      </c>
      <c r="AO6" s="85">
        <f>ROUNDUP(ВВ!AO7*0.85,)</f>
        <v>10965</v>
      </c>
      <c r="AP6" s="85">
        <f>ROUNDUP(ВВ!AP7*0.85,)</f>
        <v>10965</v>
      </c>
      <c r="AQ6" s="85">
        <f>ROUNDUP(ВВ!AQ7*0.85,)</f>
        <v>10540</v>
      </c>
      <c r="AR6" s="85">
        <f>ROUNDUP(ВВ!AR7*0.85,)</f>
        <v>10540</v>
      </c>
      <c r="AS6" s="85">
        <f>ROUNDUP(ВВ!AS7*0.85,)</f>
        <v>10540</v>
      </c>
      <c r="AT6" s="85">
        <f>ROUNDUP(ВВ!AT7*0.85,)</f>
        <v>9945</v>
      </c>
      <c r="AU6" s="85">
        <f>ROUNDUP(ВВ!AU7*0.85,)</f>
        <v>9945</v>
      </c>
      <c r="AV6" s="85">
        <f>ROUNDUP(ВВ!AV7*0.85,)</f>
        <v>9945</v>
      </c>
      <c r="AW6" s="85">
        <f>ROUNDUP(ВВ!AW7*0.85,)</f>
        <v>9945</v>
      </c>
      <c r="AX6" s="85">
        <f>ROUNDUP(ВВ!AX7*0.85,)</f>
        <v>9945</v>
      </c>
      <c r="AY6" s="85">
        <f>ROUNDUP(ВВ!AY7*0.85,)</f>
        <v>9945</v>
      </c>
      <c r="AZ6" s="85">
        <f>ROUNDUP(ВВ!AZ7*0.85,)</f>
        <v>9945</v>
      </c>
      <c r="BA6" s="85">
        <f>ROUNDUP(ВВ!BA7*0.85,)</f>
        <v>9945</v>
      </c>
      <c r="BB6" s="85">
        <f>ROUNDUP(ВВ!BB7*0.85,)</f>
        <v>10965</v>
      </c>
      <c r="BC6" s="85">
        <f>ROUNDUP(ВВ!BC7*0.85,)</f>
        <v>10965</v>
      </c>
      <c r="BD6" s="85">
        <f>ROUNDUP(ВВ!BD7*0.85,)</f>
        <v>11560</v>
      </c>
      <c r="BE6" s="85">
        <f>ROUNDUP(ВВ!BE7*0.85,)</f>
        <v>11560</v>
      </c>
      <c r="BF6" s="85">
        <f>ROUNDUP(ВВ!BF7*0.85,)</f>
        <v>11560</v>
      </c>
      <c r="BG6" s="85">
        <f>ROUNDUP(ВВ!BG7*0.85,)</f>
        <v>9945</v>
      </c>
      <c r="BH6" s="85">
        <f>ROUNDUP(ВВ!BH7*0.85,)</f>
        <v>9945</v>
      </c>
      <c r="BI6" s="85">
        <f>ROUNDUP(ВВ!BI7*0.85,)</f>
        <v>9945</v>
      </c>
      <c r="BJ6" s="85">
        <f>ROUNDUP(ВВ!BJ7*0.85,)</f>
        <v>9945</v>
      </c>
      <c r="BK6" s="85">
        <f>ROUNDUP(ВВ!BK7*0.85,)</f>
        <v>9945</v>
      </c>
      <c r="BL6" s="85">
        <f>ROUNDUP(ВВ!BL7*0.85,)</f>
        <v>9945</v>
      </c>
      <c r="BM6" s="85">
        <f>ROUNDUP(ВВ!BM7*0.85,)</f>
        <v>9945</v>
      </c>
      <c r="BN6" s="85">
        <f>ROUNDUP(ВВ!BN7*0.85,)</f>
        <v>9945</v>
      </c>
      <c r="BO6" s="85">
        <f>ROUNDUP(ВВ!BO7*0.85,)</f>
        <v>9945</v>
      </c>
      <c r="BP6" s="85">
        <f>ROUNDUP(ВВ!BP7*0.85,)</f>
        <v>12580</v>
      </c>
      <c r="BQ6" s="85">
        <f>ROUNDUP(ВВ!BQ7*0.85,)</f>
        <v>12580</v>
      </c>
      <c r="BR6" s="85">
        <f>ROUNDUP(ВВ!BR7*0.85,)</f>
        <v>12580</v>
      </c>
      <c r="BS6" s="85">
        <f>ROUNDUP(ВВ!BS7*0.85,)</f>
        <v>12580</v>
      </c>
      <c r="BT6" s="85">
        <f>ROUNDUP(ВВ!BT7*0.85,)</f>
        <v>17340</v>
      </c>
      <c r="BU6" s="85">
        <f>ROUNDUP(ВВ!BU7*0.85,)</f>
        <v>17340</v>
      </c>
      <c r="BV6" s="97">
        <f>ROUNDUP(ВВ!BV7*0.85,)</f>
        <v>17340</v>
      </c>
      <c r="BW6" s="97">
        <f>ROUNDUP(ВВ!BW7*0.85,)</f>
        <v>17340</v>
      </c>
      <c r="BX6" s="97">
        <f>ROUNDUP(ВВ!BX7*0.85,)</f>
        <v>17340</v>
      </c>
      <c r="BY6" s="97">
        <f>ROUNDUP(ВВ!BY7*0.85,)</f>
        <v>17340</v>
      </c>
      <c r="BZ6" s="97">
        <f>ROUNDUP(ВВ!BZ7*0.85,)</f>
        <v>17340</v>
      </c>
      <c r="CA6" s="85">
        <f>ROUNDUP(ВВ!CA7*0.85,)</f>
        <v>10965</v>
      </c>
      <c r="CB6" s="85">
        <f>ROUNDUP(ВВ!CB7*0.85,)</f>
        <v>10965</v>
      </c>
      <c r="CC6" s="85">
        <f>ROUNDUP(ВВ!CC7*0.85,)</f>
        <v>10965</v>
      </c>
      <c r="CD6" s="85">
        <f>ROUNDUP(ВВ!CD7*0.85,)</f>
        <v>13600</v>
      </c>
      <c r="CE6" s="85">
        <f>ROUNDUP(ВВ!CE7*0.85,)</f>
        <v>13600</v>
      </c>
      <c r="CF6" s="85">
        <f>ROUNDUP(ВВ!CF7*0.85,)</f>
        <v>13600</v>
      </c>
      <c r="CG6" s="85">
        <f>ROUNDUP(ВВ!CG7*0.85,)</f>
        <v>13600</v>
      </c>
      <c r="CH6" s="85">
        <f>ROUNDUP(ВВ!CH7*0.85,)</f>
        <v>13600</v>
      </c>
      <c r="CI6" s="85">
        <f>ROUNDUP(ВВ!CI7*0.85,)</f>
        <v>13600</v>
      </c>
      <c r="CJ6" s="85">
        <f>ROUNDUP(ВВ!CJ7*0.85,)</f>
        <v>13005</v>
      </c>
      <c r="CK6" s="85">
        <f>ROUNDUP(ВВ!CK7*0.85,)</f>
        <v>13005</v>
      </c>
      <c r="CL6" s="85">
        <f>ROUNDUP(ВВ!CL7*0.85,)</f>
        <v>13005</v>
      </c>
      <c r="CM6" s="85">
        <f>ROUNDUP(ВВ!CM7*0.85,)</f>
        <v>13005</v>
      </c>
      <c r="CN6" s="85">
        <f>ROUNDUP(ВВ!CN7*0.85,)</f>
        <v>13005</v>
      </c>
      <c r="CO6" s="85">
        <f>ROUNDUP(ВВ!CO7*0.85,)</f>
        <v>13600</v>
      </c>
      <c r="CP6" s="85">
        <f>ROUNDUP(ВВ!CP7*0.85,)</f>
        <v>13600</v>
      </c>
      <c r="CQ6" s="85">
        <f>ROUNDUP(ВВ!CQ7*0.85,)</f>
        <v>13005</v>
      </c>
      <c r="CR6" s="85">
        <f>ROUNDUP(ВВ!CR7*0.85,)</f>
        <v>13005</v>
      </c>
      <c r="CS6" s="85">
        <f>ROUNDUP(ВВ!CS7*0.85,)</f>
        <v>15895</v>
      </c>
      <c r="CT6" s="85">
        <f>ROUNDUP(ВВ!CT7*0.85,)</f>
        <v>16490</v>
      </c>
      <c r="CU6" s="85">
        <f>ROUNDUP(ВВ!CU7*0.85,)</f>
        <v>16490</v>
      </c>
      <c r="CV6" s="85">
        <f>ROUNDUP(ВВ!CV7*0.85,)</f>
        <v>15895</v>
      </c>
      <c r="CW6" s="85">
        <f>ROUNDUP(ВВ!CW7*0.85,)</f>
        <v>15895</v>
      </c>
      <c r="CX6" s="85">
        <f>ROUNDUP(ВВ!CX7*0.85,)</f>
        <v>15895</v>
      </c>
      <c r="CY6" s="85">
        <f>ROUNDUP(ВВ!CY7*0.85,)</f>
        <v>15895</v>
      </c>
      <c r="CZ6" s="85">
        <f>ROUNDUP(ВВ!CZ7*0.85,)</f>
        <v>15895</v>
      </c>
      <c r="DA6" s="85">
        <f>ROUNDUP(ВВ!DA7*0.85,)</f>
        <v>15895</v>
      </c>
      <c r="DB6" s="85">
        <f>ROUNDUP(ВВ!DB7*0.85,)</f>
        <v>16490</v>
      </c>
      <c r="DC6" s="85">
        <f>ROUNDUP(ВВ!DC7*0.85,)</f>
        <v>16490</v>
      </c>
      <c r="DD6" s="85">
        <f>ROUNDUP(ВВ!DD7*0.85,)</f>
        <v>13600</v>
      </c>
      <c r="DE6" s="85">
        <f>ROUNDUP(ВВ!DE7*0.85,)</f>
        <v>13600</v>
      </c>
      <c r="DF6" s="85">
        <f>ROUNDUP(ВВ!DF7*0.85,)</f>
        <v>14450</v>
      </c>
      <c r="DG6" s="85">
        <f>ROUNDUP(ВВ!DG7*0.85,)</f>
        <v>14450</v>
      </c>
      <c r="DH6" s="85">
        <f>ROUNDUP(ВВ!DH7*0.85,)</f>
        <v>14450</v>
      </c>
      <c r="DI6" s="85">
        <f>ROUNDUP(ВВ!DI7*0.85,)</f>
        <v>14450</v>
      </c>
      <c r="DJ6" s="85">
        <f>ROUNDUP(ВВ!DJ7*0.85,)</f>
        <v>15045</v>
      </c>
      <c r="DK6" s="85">
        <f>ROUNDUP(ВВ!DK7*0.85,)</f>
        <v>15045</v>
      </c>
      <c r="DL6" s="85">
        <f>ROUNDUP(ВВ!DL7*0.85,)</f>
        <v>14450</v>
      </c>
      <c r="DM6" s="85">
        <f>ROUNDUP(ВВ!DM7*0.85,)</f>
        <v>14450</v>
      </c>
      <c r="DN6" s="85">
        <f>ROUNDUP(ВВ!DN7*0.85,)</f>
        <v>14450</v>
      </c>
      <c r="DO6" s="85">
        <f>ROUNDUP(ВВ!DO7*0.85,)</f>
        <v>14450</v>
      </c>
      <c r="DP6" s="85">
        <f>ROUNDUP(ВВ!DP7*0.85,)</f>
        <v>14450</v>
      </c>
      <c r="DQ6" s="85">
        <f>ROUNDUP(ВВ!DQ7*0.85,)</f>
        <v>15045</v>
      </c>
      <c r="DR6" s="85">
        <f>ROUNDUP(ВВ!DR7*0.85,)</f>
        <v>15045</v>
      </c>
      <c r="DS6" s="85">
        <f>ROUNDUP(ВВ!DS7*0.85,)</f>
        <v>14450</v>
      </c>
      <c r="DT6" s="85">
        <f>ROUNDUP(ВВ!DT7*0.85,)</f>
        <v>14450</v>
      </c>
      <c r="DU6" s="85">
        <f>ROUNDUP(ВВ!DU7*0.85,)</f>
        <v>14450</v>
      </c>
      <c r="DV6" s="85">
        <f>ROUNDUP(ВВ!DV7*0.85,)</f>
        <v>14450</v>
      </c>
      <c r="DW6" s="85">
        <f>ROUNDUP(ВВ!DW7*0.85,)</f>
        <v>14450</v>
      </c>
      <c r="DX6" s="85">
        <f>ROUNDUP(ВВ!DX7*0.85,)</f>
        <v>15045</v>
      </c>
      <c r="DY6" s="85">
        <f>ROUNDUP(ВВ!DY7*0.85,)</f>
        <v>15045</v>
      </c>
      <c r="DZ6" s="85">
        <f>ROUNDUP(ВВ!DZ7*0.85,)</f>
        <v>14450</v>
      </c>
      <c r="EA6" s="85">
        <f>ROUNDUP(ВВ!EA7*0.85,)</f>
        <v>14450</v>
      </c>
      <c r="EB6" s="85">
        <f>ROUNDUP(ВВ!EB7*0.85,)</f>
        <v>14450</v>
      </c>
      <c r="EC6" s="85">
        <f>ROUNDUP(ВВ!EC7*0.85,)</f>
        <v>14450</v>
      </c>
      <c r="ED6" s="85">
        <f>ROUNDUP(ВВ!ED7*0.85,)</f>
        <v>14450</v>
      </c>
      <c r="EE6" s="85">
        <f>ROUNDUP(ВВ!EE7*0.85,)</f>
        <v>15045</v>
      </c>
      <c r="EF6" s="85">
        <f>ROUNDUP(ВВ!EF7*0.85,)</f>
        <v>15045</v>
      </c>
      <c r="EG6" s="85">
        <f>ROUNDUP(ВВ!EG7*0.85,)</f>
        <v>14450</v>
      </c>
      <c r="EH6" s="85">
        <f>ROUNDUP(ВВ!EH7*0.85,)</f>
        <v>14450</v>
      </c>
      <c r="EI6" s="85">
        <f>ROUNDUP(ВВ!EI7*0.85,)</f>
        <v>14450</v>
      </c>
      <c r="EJ6" s="85">
        <f>ROUNDUP(ВВ!EJ7*0.85,)</f>
        <v>14450</v>
      </c>
      <c r="EK6" s="85">
        <f>ROUNDUP(ВВ!EK7*0.85,)</f>
        <v>14450</v>
      </c>
      <c r="EL6" s="85">
        <f>ROUNDUP(ВВ!EL7*0.85,)</f>
        <v>15045</v>
      </c>
      <c r="EM6" s="85">
        <f>ROUNDUP(ВВ!EM7*0.85,)</f>
        <v>15045</v>
      </c>
      <c r="EN6" s="85">
        <f>ROUNDUP(ВВ!EN7*0.85,)</f>
        <v>14450</v>
      </c>
      <c r="EO6" s="85">
        <f>ROUNDUP(ВВ!EO7*0.85,)</f>
        <v>14450</v>
      </c>
      <c r="EP6" s="85">
        <f>ROUNDUP(ВВ!EP7*0.85,)</f>
        <v>14450</v>
      </c>
      <c r="EQ6" s="85">
        <f>ROUNDUP(ВВ!EQ7*0.85,)</f>
        <v>14450</v>
      </c>
      <c r="ER6" s="85">
        <f>ROUNDUP(ВВ!ER7*0.85,)</f>
        <v>14450</v>
      </c>
      <c r="ES6" s="85">
        <f>ROUNDUP(ВВ!ES7*0.85,)</f>
        <v>15045</v>
      </c>
      <c r="ET6" s="85">
        <f>ROUNDUP(ВВ!ET7*0.85,)</f>
        <v>15045</v>
      </c>
      <c r="EU6" s="85">
        <f>ROUNDUP(ВВ!EU7*0.85,)</f>
        <v>13005</v>
      </c>
      <c r="EV6" s="85">
        <f>ROUNDUP(ВВ!EV7*0.85,)</f>
        <v>13005</v>
      </c>
      <c r="EW6" s="85">
        <f>ROUNDUP(ВВ!EW7*0.85,)</f>
        <v>13005</v>
      </c>
      <c r="EX6" s="85">
        <f>ROUNDUP(ВВ!EX7*0.85,)</f>
        <v>13005</v>
      </c>
      <c r="EY6" s="85">
        <f>ROUNDUP(ВВ!EY7*0.85,)</f>
        <v>13005</v>
      </c>
      <c r="EZ6" s="85">
        <f>ROUNDUP(ВВ!EZ7*0.85,)</f>
        <v>13600</v>
      </c>
      <c r="FA6" s="85">
        <f>ROUNDUP(ВВ!FA7*0.85,)</f>
        <v>13600</v>
      </c>
      <c r="FB6" s="85">
        <f>ROUNDUP(ВВ!FB7*0.85,)</f>
        <v>13005</v>
      </c>
      <c r="FC6" s="85">
        <f>ROUNDUP(ВВ!FC7*0.85,)</f>
        <v>13005</v>
      </c>
      <c r="FD6" s="85">
        <f>ROUNDUP(ВВ!FD7*0.85,)</f>
        <v>13005</v>
      </c>
      <c r="FE6" s="85">
        <f>ROUNDUP(ВВ!FE7*0.85,)</f>
        <v>13005</v>
      </c>
      <c r="FF6" s="85">
        <f>ROUNDUP(ВВ!FF7*0.85,)</f>
        <v>13005</v>
      </c>
      <c r="FG6" s="85">
        <f>ROUNDUP(ВВ!FG7*0.85,)</f>
        <v>13600</v>
      </c>
      <c r="FH6" s="85">
        <f>ROUNDUP(ВВ!FH7*0.85,)</f>
        <v>13600</v>
      </c>
      <c r="FI6" s="85">
        <f>ROUNDUP(ВВ!FI7*0.85,)</f>
        <v>13005</v>
      </c>
      <c r="FJ6" s="85">
        <f>ROUNDUP(ВВ!FJ7*0.85,)</f>
        <v>13005</v>
      </c>
      <c r="FK6" s="85">
        <f>ROUNDUP(ВВ!FK7*0.85,)</f>
        <v>13005</v>
      </c>
      <c r="FL6" s="85">
        <f>ROUNDUP(ВВ!FL7*0.85,)</f>
        <v>13005</v>
      </c>
      <c r="FM6" s="85">
        <f>ROUNDUP(ВВ!FM7*0.85,)</f>
        <v>13005</v>
      </c>
      <c r="FN6" s="85">
        <f>ROUNDUP(ВВ!FN7*0.85,)</f>
        <v>13600</v>
      </c>
      <c r="FO6" s="85">
        <f>ROUNDUP(ВВ!FO7*0.85,)</f>
        <v>13600</v>
      </c>
      <c r="FP6" s="85">
        <f>ROUNDUP(ВВ!FP7*0.85,)</f>
        <v>13005</v>
      </c>
      <c r="FQ6" s="85">
        <f>ROUNDUP(ВВ!FQ7*0.85,)</f>
        <v>13005</v>
      </c>
      <c r="FR6" s="85">
        <f>ROUNDUP(ВВ!FR7*0.85,)</f>
        <v>13600</v>
      </c>
      <c r="FS6" s="85">
        <f>ROUNDUP(ВВ!FS7*0.85,)</f>
        <v>13600</v>
      </c>
      <c r="FT6" s="85">
        <f>ROUNDUP(ВВ!FT7*0.85,)</f>
        <v>13600</v>
      </c>
      <c r="FU6" s="85">
        <f>ROUNDUP(ВВ!FU7*0.85,)</f>
        <v>13600</v>
      </c>
      <c r="FV6" s="85">
        <f>ROUNDUP(ВВ!FV7*0.85,)</f>
        <v>13600</v>
      </c>
      <c r="FW6" s="85">
        <f>ROUNDUP(ВВ!FW7*0.85,)</f>
        <v>13005</v>
      </c>
      <c r="FX6" s="85">
        <f>ROUNDUP(ВВ!FX7*0.85,)</f>
        <v>15895</v>
      </c>
      <c r="FY6" s="85">
        <f>ROUNDUP(ВВ!FY7*0.85,)</f>
        <v>15895</v>
      </c>
      <c r="FZ6" s="85">
        <f>ROUNDUP(ВВ!FZ7*0.85,)</f>
        <v>15895</v>
      </c>
      <c r="GA6" s="85">
        <f>ROUNDUP(ВВ!GA7*0.85,)</f>
        <v>15895</v>
      </c>
      <c r="GB6" s="85">
        <f>ROUNDUP(ВВ!GB7*0.85,)</f>
        <v>15895</v>
      </c>
      <c r="GC6" s="85">
        <f>ROUNDUP(ВВ!GC7*0.85,)</f>
        <v>14450</v>
      </c>
      <c r="GD6" s="85">
        <f>ROUNDUP(ВВ!GD7*0.85,)</f>
        <v>13600</v>
      </c>
      <c r="GE6" s="85">
        <f>ROUNDUP(ВВ!GE7*0.85,)</f>
        <v>13600</v>
      </c>
      <c r="GF6" s="85">
        <f>ROUNDUP(ВВ!GF7*0.85,)</f>
        <v>15895</v>
      </c>
      <c r="GG6" s="85">
        <f>ROUNDUP(ВВ!GG7*0.85,)</f>
        <v>15895</v>
      </c>
      <c r="GH6" s="85">
        <f>ROUNDUP(ВВ!GH7*0.85,)</f>
        <v>9945</v>
      </c>
      <c r="GI6" s="85">
        <f>ROUNDUP(ВВ!GI7*0.85,)</f>
        <v>10540</v>
      </c>
      <c r="GJ6" s="85">
        <f>ROUNDUP(ВВ!GJ7*0.85,)</f>
        <v>10540</v>
      </c>
      <c r="GK6" s="85">
        <f>ROUNDUP(ВВ!GK7*0.85,)</f>
        <v>9945</v>
      </c>
      <c r="GL6" s="85">
        <f>ROUNDUP(ВВ!GL7*0.85,)</f>
        <v>9945</v>
      </c>
      <c r="GM6" s="85">
        <f>ROUNDUP(ВВ!GM7*0.85,)</f>
        <v>9945</v>
      </c>
      <c r="GN6" s="85">
        <f>ROUNDUP(ВВ!GN7*0.85,)</f>
        <v>9945</v>
      </c>
      <c r="GO6" s="85">
        <f>ROUNDUP(ВВ!GO7*0.85,)</f>
        <v>9945</v>
      </c>
      <c r="GP6" s="85">
        <f>ROUNDUP(ВВ!GP7*0.85,)</f>
        <v>10540</v>
      </c>
      <c r="GQ6" s="85">
        <f>ROUNDUP(ВВ!GQ7*0.85,)</f>
        <v>10540</v>
      </c>
      <c r="GR6" s="85">
        <f>ROUNDUP(ВВ!GR7*0.85,)</f>
        <v>9945</v>
      </c>
      <c r="GS6" s="85">
        <f>ROUNDUP(ВВ!GS7*0.85,)</f>
        <v>9945</v>
      </c>
      <c r="GT6" s="85">
        <f>ROUNDUP(ВВ!GT7*0.85,)</f>
        <v>9945</v>
      </c>
      <c r="GU6" s="85">
        <f>ROUNDUP(ВВ!GU7*0.85,)</f>
        <v>9945</v>
      </c>
      <c r="GV6" s="85">
        <f>ROUNDUP(ВВ!GV7*0.85,)</f>
        <v>9945</v>
      </c>
      <c r="GW6" s="85">
        <f>ROUNDUP(ВВ!GW7*0.85,)</f>
        <v>10540</v>
      </c>
      <c r="GX6" s="85">
        <f>ROUNDUP(ВВ!GX7*0.85,)</f>
        <v>10540</v>
      </c>
      <c r="GY6" s="85">
        <f>ROUNDUP(ВВ!GY7*0.85,)</f>
        <v>9945</v>
      </c>
      <c r="GZ6" s="85">
        <f>ROUNDUP(ВВ!GZ7*0.85,)</f>
        <v>9945</v>
      </c>
      <c r="HA6" s="85">
        <f>ROUNDUP(ВВ!HA7*0.85,)</f>
        <v>9945</v>
      </c>
      <c r="HB6" s="85">
        <f>ROUNDUP(ВВ!HB7*0.85,)</f>
        <v>9945</v>
      </c>
      <c r="HC6" s="85">
        <f>ROUNDUP(ВВ!HC7*0.85,)</f>
        <v>9945</v>
      </c>
      <c r="HD6" s="85">
        <f>ROUNDUP(ВВ!HD7*0.85,)</f>
        <v>10540</v>
      </c>
      <c r="HE6" s="85">
        <f>ROUNDUP(ВВ!HE7*0.85,)</f>
        <v>10540</v>
      </c>
      <c r="HF6" s="85">
        <f>ROUNDUP(ВВ!HF7*0.85,)</f>
        <v>9945</v>
      </c>
      <c r="HG6" s="85">
        <f>ROUNDUP(ВВ!HG7*0.85,)</f>
        <v>9945</v>
      </c>
      <c r="HH6" s="85">
        <f>ROUNDUP(ВВ!HH7*0.85,)</f>
        <v>9945</v>
      </c>
      <c r="HI6" s="85">
        <f>ROUNDUP(ВВ!HI7*0.85,)</f>
        <v>9945</v>
      </c>
      <c r="HJ6" s="85">
        <f>ROUNDUP(ВВ!HJ7*0.85,)</f>
        <v>9945</v>
      </c>
      <c r="HK6" s="85">
        <f>ROUNDUP(ВВ!HK7*0.85,)</f>
        <v>10540</v>
      </c>
      <c r="HL6" s="85">
        <f>ROUNDUP(ВВ!HL7*0.85,)</f>
        <v>10540</v>
      </c>
      <c r="HM6" s="85">
        <f>ROUNDUP(ВВ!HM7*0.85,)</f>
        <v>9945</v>
      </c>
      <c r="HN6" s="85">
        <f>ROUNDUP(ВВ!HN7*0.85,)</f>
        <v>9945</v>
      </c>
      <c r="HO6" s="85">
        <f>ROUNDUP(ВВ!HO7*0.85,)</f>
        <v>10540</v>
      </c>
      <c r="HP6" s="85">
        <f>ROUNDUP(ВВ!HP7*0.85,)</f>
        <v>10965</v>
      </c>
      <c r="HQ6" s="85">
        <f>ROUNDUP(ВВ!HQ7*0.85,)</f>
        <v>9520</v>
      </c>
      <c r="HR6" s="85">
        <f>ROUNDUP(ВВ!HR7*0.85,)</f>
        <v>9945</v>
      </c>
      <c r="HS6" s="85">
        <f>ROUNDUP(ВВ!HS7*0.85,)</f>
        <v>9945</v>
      </c>
      <c r="HT6" s="85">
        <f>ROUNDUP(ВВ!HT7*0.85,)</f>
        <v>9520</v>
      </c>
      <c r="HU6" s="85">
        <f>ROUNDUP(ВВ!HU7*0.85,)</f>
        <v>9520</v>
      </c>
      <c r="HV6" s="85">
        <f>ROUNDUP(ВВ!HV7*0.85,)</f>
        <v>9520</v>
      </c>
      <c r="HW6" s="85">
        <f>ROUNDUP(ВВ!HW7*0.85,)</f>
        <v>9520</v>
      </c>
      <c r="HX6" s="85">
        <f>ROUNDUP(ВВ!HX7*0.85,)</f>
        <v>9520</v>
      </c>
      <c r="HY6" s="85">
        <f>ROUNDUP(ВВ!HY7*0.85,)</f>
        <v>9945</v>
      </c>
      <c r="HZ6" s="85">
        <f>ROUNDUP(ВВ!HZ7*0.85,)</f>
        <v>9945</v>
      </c>
      <c r="IA6" s="85">
        <f>ROUNDUP(ВВ!IA7*0.85,)</f>
        <v>9520</v>
      </c>
      <c r="IB6" s="85">
        <f>ROUNDUP(ВВ!IB7*0.85,)</f>
        <v>9520</v>
      </c>
      <c r="IC6" s="85">
        <f>ROUNDUP(ВВ!IC7*0.85,)</f>
        <v>9520</v>
      </c>
      <c r="ID6" s="85">
        <f>ROUNDUP(ВВ!ID7*0.85,)</f>
        <v>9520</v>
      </c>
      <c r="IE6" s="85">
        <f>ROUNDUP(ВВ!IE7*0.85,)</f>
        <v>9520</v>
      </c>
      <c r="IF6" s="85">
        <f>ROUNDUP(ВВ!IF7*0.85,)</f>
        <v>9945</v>
      </c>
      <c r="IG6" s="85">
        <f>ROUNDUP(ВВ!IG7*0.85,)</f>
        <v>9945</v>
      </c>
      <c r="IH6" s="85">
        <f>ROUNDUP(ВВ!IH7*0.85,)</f>
        <v>9520</v>
      </c>
      <c r="II6" s="85">
        <f>ROUNDUP(ВВ!II7*0.85,)</f>
        <v>9520</v>
      </c>
      <c r="IJ6" s="85">
        <f>ROUNDUP(ВВ!IJ7*0.85,)</f>
        <v>9520</v>
      </c>
      <c r="IK6" s="85">
        <f>ROUNDUP(ВВ!IK7*0.85,)</f>
        <v>9520</v>
      </c>
      <c r="IL6" s="85">
        <f>ROUNDUP(ВВ!IL7*0.85,)</f>
        <v>9520</v>
      </c>
      <c r="IM6" s="85">
        <f>ROUNDUP(ВВ!IM7*0.85,)</f>
        <v>9945</v>
      </c>
      <c r="IN6" s="85">
        <f>ROUNDUP(ВВ!IN7*0.85,)</f>
        <v>9945</v>
      </c>
      <c r="IO6" s="85">
        <f>ROUNDUP(ВВ!IO7*0.85,)</f>
        <v>9520</v>
      </c>
      <c r="IP6" s="85">
        <f>ROUNDUP(ВВ!IP7*0.85,)</f>
        <v>9520</v>
      </c>
      <c r="IQ6" s="85">
        <f>ROUNDUP(ВВ!IQ7*0.85,)</f>
        <v>10965</v>
      </c>
      <c r="IR6" s="85">
        <f>ROUNDUP(ВВ!IR7*0.85,)</f>
        <v>10965</v>
      </c>
      <c r="IS6" s="85">
        <f>ROUNDUP(ВВ!IS7*0.85,)</f>
        <v>10965</v>
      </c>
      <c r="IT6" s="85">
        <f>ROUNDUP(ВВ!IT7*0.85,)</f>
        <v>11560</v>
      </c>
      <c r="IU6" s="85">
        <f>ROUNDUP(ВВ!IU7*0.85,)</f>
        <v>11560</v>
      </c>
      <c r="IV6" s="85">
        <f>ROUNDUP(ВВ!IV7*0.85,)</f>
        <v>10965</v>
      </c>
      <c r="IW6" s="85">
        <f>ROUNDUP(ВВ!IW7*0.85,)</f>
        <v>10965</v>
      </c>
      <c r="IX6" s="85">
        <f>ROUNDUP(ВВ!IX7*0.85,)</f>
        <v>10965</v>
      </c>
      <c r="IY6" s="85">
        <f>ROUNDUP(ВВ!IY7*0.85,)</f>
        <v>10965</v>
      </c>
      <c r="IZ6" s="85">
        <f>ROUNDUP(ВВ!IZ7*0.85,)</f>
        <v>10965</v>
      </c>
      <c r="JA6" s="85">
        <f>ROUNDUP(ВВ!JA7*0.85,)</f>
        <v>11560</v>
      </c>
      <c r="JB6" s="85">
        <f>ROUNDUP(ВВ!JB7*0.85,)</f>
        <v>11560</v>
      </c>
      <c r="JC6" s="85">
        <f>ROUNDUP(ВВ!JC7*0.85,)</f>
        <v>11560</v>
      </c>
      <c r="JD6" s="85">
        <f>ROUNDUP(ВВ!JD7*0.85,)</f>
        <v>11560</v>
      </c>
      <c r="JE6" s="85">
        <f>ROUNDUP(ВВ!JE7*0.85,)</f>
        <v>11560</v>
      </c>
      <c r="JF6" s="85">
        <f>ROUNDUP(ВВ!JF7*0.85,)</f>
        <v>11560</v>
      </c>
      <c r="JG6" s="85">
        <f>ROUNDUP(ВВ!JG7*0.85,)</f>
        <v>11560</v>
      </c>
      <c r="JH6" s="85">
        <f>ROUNDUP(ВВ!JH7*0.85,)</f>
        <v>11985</v>
      </c>
      <c r="JI6" s="85">
        <f>ROUNDUP(ВВ!JI7*0.85,)</f>
        <v>11985</v>
      </c>
      <c r="JJ6" s="85">
        <f>ROUNDUP(ВВ!JJ7*0.85,)</f>
        <v>11560</v>
      </c>
      <c r="JK6" s="85">
        <f>ROUNDUP(ВВ!JK7*0.85,)</f>
        <v>11560</v>
      </c>
      <c r="JL6" s="85">
        <f>ROUNDUP(ВВ!JL7*0.85,)</f>
        <v>12580</v>
      </c>
      <c r="JM6" s="85">
        <f>ROUNDUP(ВВ!JM7*0.85,)</f>
        <v>12580</v>
      </c>
      <c r="JN6" s="85">
        <f>ROUNDUP(ВВ!JN7*0.85,)</f>
        <v>13005</v>
      </c>
    </row>
    <row r="7" spans="1:274" s="149" customFormat="1" ht="10.5" customHeight="1" x14ac:dyDescent="0.2">
      <c r="A7" s="38" t="s">
        <v>25</v>
      </c>
      <c r="B7" s="85"/>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97"/>
      <c r="BW7" s="97"/>
      <c r="BX7" s="97"/>
      <c r="BY7" s="97"/>
      <c r="BZ7" s="97"/>
      <c r="CA7" s="85"/>
      <c r="CB7" s="85"/>
      <c r="CC7" s="85"/>
      <c r="CD7" s="85"/>
      <c r="CE7" s="85"/>
      <c r="CF7" s="85"/>
      <c r="CG7" s="85"/>
      <c r="CH7" s="85"/>
      <c r="CI7" s="85"/>
      <c r="CJ7" s="85"/>
      <c r="CK7" s="85"/>
      <c r="CL7" s="85"/>
      <c r="CM7" s="85"/>
      <c r="CN7" s="85"/>
      <c r="CO7" s="85"/>
      <c r="CP7" s="85"/>
      <c r="CQ7" s="85"/>
      <c r="CR7" s="85"/>
      <c r="CS7" s="85"/>
      <c r="CT7" s="85"/>
      <c r="CU7" s="85"/>
      <c r="CV7" s="85"/>
      <c r="CW7" s="85"/>
      <c r="CX7" s="85"/>
      <c r="CY7" s="85"/>
      <c r="CZ7" s="85"/>
      <c r="DA7" s="85"/>
      <c r="DB7" s="85"/>
      <c r="DC7" s="85"/>
      <c r="DD7" s="85"/>
      <c r="DE7" s="85"/>
      <c r="DF7" s="85"/>
      <c r="DG7" s="85"/>
      <c r="DH7" s="85"/>
      <c r="DI7" s="85"/>
      <c r="DJ7" s="85"/>
      <c r="DK7" s="85"/>
      <c r="DL7" s="85"/>
      <c r="DM7" s="85"/>
      <c r="DN7" s="85"/>
      <c r="DO7" s="85"/>
      <c r="DP7" s="85"/>
      <c r="DQ7" s="85"/>
      <c r="DR7" s="85"/>
      <c r="DS7" s="85"/>
      <c r="DT7" s="85"/>
      <c r="DU7" s="85"/>
      <c r="DV7" s="85"/>
      <c r="DW7" s="85"/>
      <c r="DX7" s="85"/>
      <c r="DY7" s="85"/>
      <c r="DZ7" s="85"/>
      <c r="EA7" s="85"/>
      <c r="EB7" s="85"/>
      <c r="EC7" s="85"/>
      <c r="ED7" s="85"/>
      <c r="EE7" s="85"/>
      <c r="EF7" s="85"/>
      <c r="EG7" s="85"/>
      <c r="EH7" s="85"/>
      <c r="EI7" s="85"/>
      <c r="EJ7" s="85"/>
      <c r="EK7" s="85"/>
      <c r="EL7" s="85"/>
      <c r="EM7" s="85"/>
      <c r="EN7" s="85"/>
      <c r="EO7" s="85"/>
      <c r="EP7" s="85"/>
      <c r="EQ7" s="85"/>
      <c r="ER7" s="85"/>
      <c r="ES7" s="85"/>
      <c r="ET7" s="85"/>
      <c r="EU7" s="85"/>
      <c r="EV7" s="85"/>
      <c r="EW7" s="85"/>
      <c r="EX7" s="85"/>
      <c r="EY7" s="85"/>
      <c r="EZ7" s="85"/>
      <c r="FA7" s="85"/>
      <c r="FB7" s="85"/>
      <c r="FC7" s="85"/>
      <c r="FD7" s="85"/>
      <c r="FE7" s="85"/>
      <c r="FF7" s="85"/>
      <c r="FG7" s="85"/>
      <c r="FH7" s="85"/>
      <c r="FI7" s="85"/>
      <c r="FJ7" s="85"/>
      <c r="FK7" s="85"/>
      <c r="FL7" s="85"/>
      <c r="FM7" s="85"/>
      <c r="FN7" s="85"/>
      <c r="FO7" s="85"/>
      <c r="FP7" s="85"/>
      <c r="FQ7" s="85"/>
      <c r="FR7" s="85"/>
      <c r="FS7" s="85"/>
      <c r="FT7" s="85"/>
      <c r="FU7" s="85"/>
      <c r="FV7" s="85"/>
      <c r="FW7" s="85"/>
      <c r="FX7" s="85"/>
      <c r="FY7" s="85"/>
      <c r="FZ7" s="85"/>
      <c r="GA7" s="85"/>
      <c r="GB7" s="85"/>
      <c r="GC7" s="85"/>
      <c r="GD7" s="85"/>
      <c r="GE7" s="85"/>
      <c r="GF7" s="85"/>
      <c r="GG7" s="85"/>
      <c r="GH7" s="85"/>
      <c r="GI7" s="85"/>
      <c r="GJ7" s="85"/>
      <c r="GK7" s="85"/>
      <c r="GL7" s="85"/>
      <c r="GM7" s="85"/>
      <c r="GN7" s="85"/>
      <c r="GO7" s="85"/>
      <c r="GP7" s="85"/>
      <c r="GQ7" s="85"/>
      <c r="GR7" s="85"/>
      <c r="GS7" s="85"/>
      <c r="GT7" s="85"/>
      <c r="GU7" s="85"/>
      <c r="GV7" s="85"/>
      <c r="GW7" s="85"/>
      <c r="GX7" s="85"/>
      <c r="GY7" s="85"/>
      <c r="GZ7" s="85"/>
      <c r="HA7" s="85"/>
      <c r="HB7" s="85"/>
      <c r="HC7" s="85"/>
      <c r="HD7" s="85"/>
      <c r="HE7" s="85"/>
      <c r="HF7" s="85"/>
      <c r="HG7" s="85"/>
      <c r="HH7" s="85"/>
      <c r="HI7" s="85"/>
      <c r="HJ7" s="85"/>
      <c r="HK7" s="85"/>
      <c r="HL7" s="85"/>
      <c r="HM7" s="85"/>
      <c r="HN7" s="85"/>
      <c r="HO7" s="85"/>
      <c r="HP7" s="85"/>
      <c r="HQ7" s="85"/>
      <c r="HR7" s="85"/>
      <c r="HS7" s="85"/>
      <c r="HT7" s="85"/>
      <c r="HU7" s="85"/>
      <c r="HV7" s="85"/>
      <c r="HW7" s="85"/>
      <c r="HX7" s="85"/>
      <c r="HY7" s="85"/>
      <c r="HZ7" s="85"/>
      <c r="IA7" s="85"/>
      <c r="IB7" s="85"/>
      <c r="IC7" s="85"/>
      <c r="ID7" s="85"/>
      <c r="IE7" s="85"/>
      <c r="IF7" s="85"/>
      <c r="IG7" s="85"/>
      <c r="IH7" s="85"/>
      <c r="II7" s="85"/>
      <c r="IJ7" s="85"/>
      <c r="IK7" s="85"/>
      <c r="IL7" s="85"/>
      <c r="IM7" s="85"/>
      <c r="IN7" s="85"/>
      <c r="IO7" s="85"/>
      <c r="IP7" s="85"/>
      <c r="IQ7" s="85"/>
      <c r="IR7" s="85"/>
      <c r="IS7" s="85"/>
      <c r="IT7" s="85"/>
      <c r="IU7" s="85"/>
      <c r="IV7" s="85"/>
      <c r="IW7" s="85"/>
      <c r="IX7" s="85"/>
      <c r="IY7" s="85"/>
      <c r="IZ7" s="85"/>
      <c r="JA7" s="85"/>
      <c r="JB7" s="85"/>
      <c r="JC7" s="85"/>
      <c r="JD7" s="85"/>
      <c r="JE7" s="85"/>
      <c r="JF7" s="85"/>
      <c r="JG7" s="85"/>
      <c r="JH7" s="85"/>
      <c r="JI7" s="85"/>
      <c r="JJ7" s="85"/>
      <c r="JK7" s="85"/>
      <c r="JL7" s="85"/>
      <c r="JM7" s="85"/>
      <c r="JN7" s="85"/>
    </row>
    <row r="8" spans="1:274" s="149" customFormat="1" ht="10.5" customHeight="1" x14ac:dyDescent="0.2">
      <c r="A8" s="9">
        <v>1</v>
      </c>
      <c r="B8" s="85">
        <f>ROUNDUP(ВВ!B9*0.85,)</f>
        <v>15853</v>
      </c>
      <c r="C8" s="85">
        <f>ROUNDUP(ВВ!C9*0.85,)</f>
        <v>15853</v>
      </c>
      <c r="D8" s="85">
        <f>ROUNDUP(ВВ!D9*0.85,)</f>
        <v>14153</v>
      </c>
      <c r="E8" s="85">
        <f>ROUNDUP(ВВ!E9*0.85,)</f>
        <v>10753</v>
      </c>
      <c r="F8" s="85">
        <f>ROUNDUP(ВВ!F9*0.85,)</f>
        <v>10753</v>
      </c>
      <c r="G8" s="85">
        <f>ROUNDUP(ВВ!G9*0.85,)</f>
        <v>8925</v>
      </c>
      <c r="H8" s="85">
        <f>ROUNDUP(ВВ!H9*0.85,)</f>
        <v>8925</v>
      </c>
      <c r="I8" s="85">
        <f>ROUNDUP(ВВ!I9*0.85,)</f>
        <v>8500</v>
      </c>
      <c r="J8" s="85">
        <f>ROUNDUP(ВВ!J9*0.85,)</f>
        <v>8500</v>
      </c>
      <c r="K8" s="85">
        <f>ROUNDUP(ВВ!K9*0.85,)</f>
        <v>8925</v>
      </c>
      <c r="L8" s="85">
        <f>ROUNDUP(ВВ!L9*0.85,)</f>
        <v>8925</v>
      </c>
      <c r="M8" s="85">
        <f>ROUNDUP(ВВ!M9*0.85,)</f>
        <v>8500</v>
      </c>
      <c r="N8" s="85">
        <f>ROUNDUP(ВВ!N9*0.85,)</f>
        <v>8500</v>
      </c>
      <c r="O8" s="85">
        <f>ROUNDUP(ВВ!O9*0.85,)</f>
        <v>8925</v>
      </c>
      <c r="P8" s="85">
        <f>ROUNDUP(ВВ!P9*0.85,)</f>
        <v>8925</v>
      </c>
      <c r="Q8" s="85">
        <f>ROUNDUP(ВВ!Q9*0.85,)</f>
        <v>8500</v>
      </c>
      <c r="R8" s="85">
        <f>ROUNDUP(ВВ!R9*0.85,)</f>
        <v>8500</v>
      </c>
      <c r="S8" s="85">
        <f>ROUNDUP(ВВ!S9*0.85,)</f>
        <v>8500</v>
      </c>
      <c r="T8" s="85">
        <f>ROUNDUP(ВВ!T9*0.85,)</f>
        <v>8500</v>
      </c>
      <c r="U8" s="85">
        <f>ROUNDUP(ВВ!U9*0.85,)</f>
        <v>9520</v>
      </c>
      <c r="V8" s="85">
        <f>ROUNDUP(ВВ!V9*0.85,)</f>
        <v>9520</v>
      </c>
      <c r="W8" s="85">
        <f>ROUNDUP(ВВ!W9*0.85,)</f>
        <v>8500</v>
      </c>
      <c r="X8" s="85">
        <f>ROUNDUP(ВВ!X9*0.85,)</f>
        <v>8500</v>
      </c>
      <c r="Y8" s="85">
        <f>ROUNDUP(ВВ!Y9*0.85,)</f>
        <v>8500</v>
      </c>
      <c r="Z8" s="85">
        <f>ROUNDUP(ВВ!Z9*0.85,)</f>
        <v>8500</v>
      </c>
      <c r="AA8" s="85">
        <f>ROUNDUP(ВВ!AA9*0.85,)</f>
        <v>8925</v>
      </c>
      <c r="AB8" s="85">
        <f>ROUNDUP(ВВ!AB9*0.85,)</f>
        <v>8925</v>
      </c>
      <c r="AC8" s="85">
        <f>ROUNDUP(ВВ!AC9*0.85,)</f>
        <v>8500</v>
      </c>
      <c r="AD8" s="85">
        <f>ROUNDUP(ВВ!AD9*0.85,)</f>
        <v>8500</v>
      </c>
      <c r="AE8" s="85">
        <f>ROUNDUP(ВВ!AE9*0.85,)</f>
        <v>10540</v>
      </c>
      <c r="AF8" s="85">
        <f>ROUNDUP(ВВ!AF9*0.85,)</f>
        <v>10540</v>
      </c>
      <c r="AG8" s="85">
        <f>ROUNDUP(ВВ!AG9*0.85,)</f>
        <v>10540</v>
      </c>
      <c r="AH8" s="85">
        <f>ROUNDUP(ВВ!AH9*0.85,)</f>
        <v>8925</v>
      </c>
      <c r="AI8" s="85">
        <f>ROUNDUP(ВВ!AI9*0.85,)</f>
        <v>8925</v>
      </c>
      <c r="AJ8" s="85">
        <f>ROUNDUP(ВВ!AJ9*0.85,)</f>
        <v>11985</v>
      </c>
      <c r="AK8" s="85">
        <f>ROUNDUP(ВВ!AK9*0.85,)</f>
        <v>9945</v>
      </c>
      <c r="AL8" s="85">
        <f>ROUNDUP(ВВ!AL9*0.85,)</f>
        <v>9945</v>
      </c>
      <c r="AM8" s="85">
        <f>ROUNDUP(ВВ!AM9*0.85,)</f>
        <v>9520</v>
      </c>
      <c r="AN8" s="85">
        <f>ROUNDUP(ВВ!AN9*0.85,)</f>
        <v>9945</v>
      </c>
      <c r="AO8" s="85">
        <f>ROUNDUP(ВВ!AO9*0.85,)</f>
        <v>9945</v>
      </c>
      <c r="AP8" s="85">
        <f>ROUNDUP(ВВ!AP9*0.85,)</f>
        <v>9945</v>
      </c>
      <c r="AQ8" s="85">
        <f>ROUNDUP(ВВ!AQ9*0.85,)</f>
        <v>9520</v>
      </c>
      <c r="AR8" s="85">
        <f>ROUNDUP(ВВ!AR9*0.85,)</f>
        <v>9520</v>
      </c>
      <c r="AS8" s="85">
        <f>ROUNDUP(ВВ!AS9*0.85,)</f>
        <v>9520</v>
      </c>
      <c r="AT8" s="85">
        <f>ROUNDUP(ВВ!AT9*0.85,)</f>
        <v>8925</v>
      </c>
      <c r="AU8" s="85">
        <f>ROUNDUP(ВВ!AU9*0.85,)</f>
        <v>8925</v>
      </c>
      <c r="AV8" s="85">
        <f>ROUNDUP(ВВ!AV9*0.85,)</f>
        <v>8925</v>
      </c>
      <c r="AW8" s="85">
        <f>ROUNDUP(ВВ!AW9*0.85,)</f>
        <v>8925</v>
      </c>
      <c r="AX8" s="85">
        <f>ROUNDUP(ВВ!AX9*0.85,)</f>
        <v>8925</v>
      </c>
      <c r="AY8" s="85">
        <f>ROUNDUP(ВВ!AY9*0.85,)</f>
        <v>8925</v>
      </c>
      <c r="AZ8" s="85">
        <f>ROUNDUP(ВВ!AZ9*0.85,)</f>
        <v>8925</v>
      </c>
      <c r="BA8" s="85">
        <f>ROUNDUP(ВВ!BA9*0.85,)</f>
        <v>8925</v>
      </c>
      <c r="BB8" s="85">
        <f>ROUNDUP(ВВ!BB9*0.85,)</f>
        <v>9945</v>
      </c>
      <c r="BC8" s="85">
        <f>ROUNDUP(ВВ!BC9*0.85,)</f>
        <v>9945</v>
      </c>
      <c r="BD8" s="85">
        <f>ROUNDUP(ВВ!BD9*0.85,)</f>
        <v>10540</v>
      </c>
      <c r="BE8" s="85">
        <f>ROUNDUP(ВВ!BE9*0.85,)</f>
        <v>10540</v>
      </c>
      <c r="BF8" s="85">
        <f>ROUNDUP(ВВ!BF9*0.85,)</f>
        <v>10540</v>
      </c>
      <c r="BG8" s="85">
        <f>ROUNDUP(ВВ!BG9*0.85,)</f>
        <v>8925</v>
      </c>
      <c r="BH8" s="85">
        <f>ROUNDUP(ВВ!BH9*0.85,)</f>
        <v>8925</v>
      </c>
      <c r="BI8" s="85">
        <f>ROUNDUP(ВВ!BI9*0.85,)</f>
        <v>8925</v>
      </c>
      <c r="BJ8" s="85">
        <f>ROUNDUP(ВВ!BJ9*0.85,)</f>
        <v>8925</v>
      </c>
      <c r="BK8" s="85">
        <f>ROUNDUP(ВВ!BK9*0.85,)</f>
        <v>8925</v>
      </c>
      <c r="BL8" s="85">
        <f>ROUNDUP(ВВ!BL9*0.85,)</f>
        <v>8925</v>
      </c>
      <c r="BM8" s="85">
        <f>ROUNDUP(ВВ!BM9*0.85,)</f>
        <v>8925</v>
      </c>
      <c r="BN8" s="85">
        <f>ROUNDUP(ВВ!BN9*0.85,)</f>
        <v>8925</v>
      </c>
      <c r="BO8" s="85">
        <f>ROUNDUP(ВВ!BO9*0.85,)</f>
        <v>8925</v>
      </c>
      <c r="BP8" s="85">
        <f>ROUNDUP(ВВ!BP9*0.85,)</f>
        <v>11560</v>
      </c>
      <c r="BQ8" s="85">
        <f>ROUNDUP(ВВ!BQ9*0.85,)</f>
        <v>11560</v>
      </c>
      <c r="BR8" s="85">
        <f>ROUNDUP(ВВ!BR9*0.85,)</f>
        <v>11560</v>
      </c>
      <c r="BS8" s="85">
        <f>ROUNDUP(ВВ!BS9*0.85,)</f>
        <v>11560</v>
      </c>
      <c r="BT8" s="85">
        <f>ROUNDUP(ВВ!BT9*0.85,)</f>
        <v>16320</v>
      </c>
      <c r="BU8" s="85">
        <f>ROUNDUP(ВВ!BU9*0.85,)</f>
        <v>16320</v>
      </c>
      <c r="BV8" s="97">
        <f>ROUNDUP(ВВ!BV9*0.85,)</f>
        <v>16320</v>
      </c>
      <c r="BW8" s="97">
        <f>ROUNDUP(ВВ!BW9*0.85,)</f>
        <v>16320</v>
      </c>
      <c r="BX8" s="97">
        <f>ROUNDUP(ВВ!BX9*0.85,)</f>
        <v>16320</v>
      </c>
      <c r="BY8" s="97">
        <f>ROUNDUP(ВВ!BY9*0.85,)</f>
        <v>16320</v>
      </c>
      <c r="BZ8" s="97">
        <f>ROUNDUP(ВВ!BZ9*0.85,)</f>
        <v>16320</v>
      </c>
      <c r="CA8" s="85">
        <f>ROUNDUP(ВВ!CA9*0.85,)</f>
        <v>9945</v>
      </c>
      <c r="CB8" s="85">
        <f>ROUNDUP(ВВ!CB9*0.85,)</f>
        <v>9945</v>
      </c>
      <c r="CC8" s="85">
        <f>ROUNDUP(ВВ!CC9*0.85,)</f>
        <v>9945</v>
      </c>
      <c r="CD8" s="85">
        <f>ROUNDUP(ВВ!CD9*0.85,)</f>
        <v>12580</v>
      </c>
      <c r="CE8" s="85">
        <f>ROUNDUP(ВВ!CE9*0.85,)</f>
        <v>12580</v>
      </c>
      <c r="CF8" s="85">
        <f>ROUNDUP(ВВ!CF9*0.85,)</f>
        <v>12580</v>
      </c>
      <c r="CG8" s="85">
        <f>ROUNDUP(ВВ!CG9*0.85,)</f>
        <v>12580</v>
      </c>
      <c r="CH8" s="85">
        <f>ROUNDUP(ВВ!CH9*0.85,)</f>
        <v>12580</v>
      </c>
      <c r="CI8" s="85">
        <f>ROUNDUP(ВВ!CI9*0.85,)</f>
        <v>12580</v>
      </c>
      <c r="CJ8" s="85">
        <f>ROUNDUP(ВВ!CJ9*0.85,)</f>
        <v>11985</v>
      </c>
      <c r="CK8" s="85">
        <f>ROUNDUP(ВВ!CK9*0.85,)</f>
        <v>11985</v>
      </c>
      <c r="CL8" s="85">
        <f>ROUNDUP(ВВ!CL9*0.85,)</f>
        <v>11985</v>
      </c>
      <c r="CM8" s="85">
        <f>ROUNDUP(ВВ!CM9*0.85,)</f>
        <v>11985</v>
      </c>
      <c r="CN8" s="85">
        <f>ROUNDUP(ВВ!CN9*0.85,)</f>
        <v>11985</v>
      </c>
      <c r="CO8" s="85">
        <f>ROUNDUP(ВВ!CO9*0.85,)</f>
        <v>12580</v>
      </c>
      <c r="CP8" s="85">
        <f>ROUNDUP(ВВ!CP9*0.85,)</f>
        <v>12580</v>
      </c>
      <c r="CQ8" s="85">
        <f>ROUNDUP(ВВ!CQ9*0.85,)</f>
        <v>11985</v>
      </c>
      <c r="CR8" s="85">
        <f>ROUNDUP(ВВ!CR9*0.85,)</f>
        <v>11985</v>
      </c>
      <c r="CS8" s="85">
        <f>ROUNDUP(ВВ!CS9*0.85,)</f>
        <v>14875</v>
      </c>
      <c r="CT8" s="85">
        <f>ROUNDUP(ВВ!CT9*0.85,)</f>
        <v>15470</v>
      </c>
      <c r="CU8" s="85">
        <f>ROUNDUP(ВВ!CU9*0.85,)</f>
        <v>15470</v>
      </c>
      <c r="CV8" s="85">
        <f>ROUNDUP(ВВ!CV9*0.85,)</f>
        <v>14875</v>
      </c>
      <c r="CW8" s="85">
        <f>ROUNDUP(ВВ!CW9*0.85,)</f>
        <v>14875</v>
      </c>
      <c r="CX8" s="85">
        <f>ROUNDUP(ВВ!CX9*0.85,)</f>
        <v>14875</v>
      </c>
      <c r="CY8" s="85">
        <f>ROUNDUP(ВВ!CY9*0.85,)</f>
        <v>14875</v>
      </c>
      <c r="CZ8" s="85">
        <f>ROUNDUP(ВВ!CZ9*0.85,)</f>
        <v>14875</v>
      </c>
      <c r="DA8" s="85">
        <f>ROUNDUP(ВВ!DA9*0.85,)</f>
        <v>14875</v>
      </c>
      <c r="DB8" s="85">
        <f>ROUNDUP(ВВ!DB9*0.85,)</f>
        <v>15470</v>
      </c>
      <c r="DC8" s="85">
        <f>ROUNDUP(ВВ!DC9*0.85,)</f>
        <v>15470</v>
      </c>
      <c r="DD8" s="85">
        <f>ROUNDUP(ВВ!DD9*0.85,)</f>
        <v>12580</v>
      </c>
      <c r="DE8" s="85">
        <f>ROUNDUP(ВВ!DE9*0.85,)</f>
        <v>12580</v>
      </c>
      <c r="DF8" s="85">
        <f>ROUNDUP(ВВ!DF9*0.85,)</f>
        <v>13430</v>
      </c>
      <c r="DG8" s="85">
        <f>ROUNDUP(ВВ!DG9*0.85,)</f>
        <v>13430</v>
      </c>
      <c r="DH8" s="85">
        <f>ROUNDUP(ВВ!DH9*0.85,)</f>
        <v>13430</v>
      </c>
      <c r="DI8" s="85">
        <f>ROUNDUP(ВВ!DI9*0.85,)</f>
        <v>13430</v>
      </c>
      <c r="DJ8" s="85">
        <f>ROUNDUP(ВВ!DJ9*0.85,)</f>
        <v>14025</v>
      </c>
      <c r="DK8" s="85">
        <f>ROUNDUP(ВВ!DK9*0.85,)</f>
        <v>14025</v>
      </c>
      <c r="DL8" s="85">
        <f>ROUNDUP(ВВ!DL9*0.85,)</f>
        <v>13430</v>
      </c>
      <c r="DM8" s="85">
        <f>ROUNDUP(ВВ!DM9*0.85,)</f>
        <v>13430</v>
      </c>
      <c r="DN8" s="85">
        <f>ROUNDUP(ВВ!DN9*0.85,)</f>
        <v>13430</v>
      </c>
      <c r="DO8" s="85">
        <f>ROUNDUP(ВВ!DO9*0.85,)</f>
        <v>13430</v>
      </c>
      <c r="DP8" s="85">
        <f>ROUNDUP(ВВ!DP9*0.85,)</f>
        <v>13430</v>
      </c>
      <c r="DQ8" s="85">
        <f>ROUNDUP(ВВ!DQ9*0.85,)</f>
        <v>14025</v>
      </c>
      <c r="DR8" s="85">
        <f>ROUNDUP(ВВ!DR9*0.85,)</f>
        <v>14025</v>
      </c>
      <c r="DS8" s="85">
        <f>ROUNDUP(ВВ!DS9*0.85,)</f>
        <v>13430</v>
      </c>
      <c r="DT8" s="85">
        <f>ROUNDUP(ВВ!DT9*0.85,)</f>
        <v>13430</v>
      </c>
      <c r="DU8" s="85">
        <f>ROUNDUP(ВВ!DU9*0.85,)</f>
        <v>13430</v>
      </c>
      <c r="DV8" s="85">
        <f>ROUNDUP(ВВ!DV9*0.85,)</f>
        <v>13430</v>
      </c>
      <c r="DW8" s="85">
        <f>ROUNDUP(ВВ!DW9*0.85,)</f>
        <v>13430</v>
      </c>
      <c r="DX8" s="85">
        <f>ROUNDUP(ВВ!DX9*0.85,)</f>
        <v>14025</v>
      </c>
      <c r="DY8" s="85">
        <f>ROUNDUP(ВВ!DY9*0.85,)</f>
        <v>14025</v>
      </c>
      <c r="DZ8" s="85">
        <f>ROUNDUP(ВВ!DZ9*0.85,)</f>
        <v>13430</v>
      </c>
      <c r="EA8" s="85">
        <f>ROUNDUP(ВВ!EA9*0.85,)</f>
        <v>13430</v>
      </c>
      <c r="EB8" s="85">
        <f>ROUNDUP(ВВ!EB9*0.85,)</f>
        <v>13430</v>
      </c>
      <c r="EC8" s="85">
        <f>ROUNDUP(ВВ!EC9*0.85,)</f>
        <v>13430</v>
      </c>
      <c r="ED8" s="85">
        <f>ROUNDUP(ВВ!ED9*0.85,)</f>
        <v>13430</v>
      </c>
      <c r="EE8" s="85">
        <f>ROUNDUP(ВВ!EE9*0.85,)</f>
        <v>14025</v>
      </c>
      <c r="EF8" s="85">
        <f>ROUNDUP(ВВ!EF9*0.85,)</f>
        <v>14025</v>
      </c>
      <c r="EG8" s="85">
        <f>ROUNDUP(ВВ!EG9*0.85,)</f>
        <v>13430</v>
      </c>
      <c r="EH8" s="85">
        <f>ROUNDUP(ВВ!EH9*0.85,)</f>
        <v>13430</v>
      </c>
      <c r="EI8" s="85">
        <f>ROUNDUP(ВВ!EI9*0.85,)</f>
        <v>13430</v>
      </c>
      <c r="EJ8" s="85">
        <f>ROUNDUP(ВВ!EJ9*0.85,)</f>
        <v>13430</v>
      </c>
      <c r="EK8" s="85">
        <f>ROUNDUP(ВВ!EK9*0.85,)</f>
        <v>13430</v>
      </c>
      <c r="EL8" s="85">
        <f>ROUNDUP(ВВ!EL9*0.85,)</f>
        <v>14025</v>
      </c>
      <c r="EM8" s="85">
        <f>ROUNDUP(ВВ!EM9*0.85,)</f>
        <v>14025</v>
      </c>
      <c r="EN8" s="85">
        <f>ROUNDUP(ВВ!EN9*0.85,)</f>
        <v>13430</v>
      </c>
      <c r="EO8" s="85">
        <f>ROUNDUP(ВВ!EO9*0.85,)</f>
        <v>13430</v>
      </c>
      <c r="EP8" s="85">
        <f>ROUNDUP(ВВ!EP9*0.85,)</f>
        <v>13430</v>
      </c>
      <c r="EQ8" s="85">
        <f>ROUNDUP(ВВ!EQ9*0.85,)</f>
        <v>13430</v>
      </c>
      <c r="ER8" s="85">
        <f>ROUNDUP(ВВ!ER9*0.85,)</f>
        <v>13430</v>
      </c>
      <c r="ES8" s="85">
        <f>ROUNDUP(ВВ!ES9*0.85,)</f>
        <v>14025</v>
      </c>
      <c r="ET8" s="85">
        <f>ROUNDUP(ВВ!ET9*0.85,)</f>
        <v>14025</v>
      </c>
      <c r="EU8" s="85">
        <f>ROUNDUP(ВВ!EU9*0.85,)</f>
        <v>11985</v>
      </c>
      <c r="EV8" s="85">
        <f>ROUNDUP(ВВ!EV9*0.85,)</f>
        <v>11985</v>
      </c>
      <c r="EW8" s="85">
        <f>ROUNDUP(ВВ!EW9*0.85,)</f>
        <v>11985</v>
      </c>
      <c r="EX8" s="85">
        <f>ROUNDUP(ВВ!EX9*0.85,)</f>
        <v>11985</v>
      </c>
      <c r="EY8" s="85">
        <f>ROUNDUP(ВВ!EY9*0.85,)</f>
        <v>11985</v>
      </c>
      <c r="EZ8" s="85">
        <f>ROUNDUP(ВВ!EZ9*0.85,)</f>
        <v>12580</v>
      </c>
      <c r="FA8" s="85">
        <f>ROUNDUP(ВВ!FA9*0.85,)</f>
        <v>12580</v>
      </c>
      <c r="FB8" s="85">
        <f>ROUNDUP(ВВ!FB9*0.85,)</f>
        <v>11985</v>
      </c>
      <c r="FC8" s="85">
        <f>ROUNDUP(ВВ!FC9*0.85,)</f>
        <v>11985</v>
      </c>
      <c r="FD8" s="85">
        <f>ROUNDUP(ВВ!FD9*0.85,)</f>
        <v>11985</v>
      </c>
      <c r="FE8" s="85">
        <f>ROUNDUP(ВВ!FE9*0.85,)</f>
        <v>11985</v>
      </c>
      <c r="FF8" s="85">
        <f>ROUNDUP(ВВ!FF9*0.85,)</f>
        <v>11985</v>
      </c>
      <c r="FG8" s="85">
        <f>ROUNDUP(ВВ!FG9*0.85,)</f>
        <v>12580</v>
      </c>
      <c r="FH8" s="85">
        <f>ROUNDUP(ВВ!FH9*0.85,)</f>
        <v>12580</v>
      </c>
      <c r="FI8" s="85">
        <f>ROUNDUP(ВВ!FI9*0.85,)</f>
        <v>11985</v>
      </c>
      <c r="FJ8" s="85">
        <f>ROUNDUP(ВВ!FJ9*0.85,)</f>
        <v>11985</v>
      </c>
      <c r="FK8" s="85">
        <f>ROUNDUP(ВВ!FK9*0.85,)</f>
        <v>11985</v>
      </c>
      <c r="FL8" s="85">
        <f>ROUNDUP(ВВ!FL9*0.85,)</f>
        <v>11985</v>
      </c>
      <c r="FM8" s="85">
        <f>ROUNDUP(ВВ!FM9*0.85,)</f>
        <v>11985</v>
      </c>
      <c r="FN8" s="85">
        <f>ROUNDUP(ВВ!FN9*0.85,)</f>
        <v>12580</v>
      </c>
      <c r="FO8" s="85">
        <f>ROUNDUP(ВВ!FO9*0.85,)</f>
        <v>12580</v>
      </c>
      <c r="FP8" s="85">
        <f>ROUNDUP(ВВ!FP9*0.85,)</f>
        <v>11985</v>
      </c>
      <c r="FQ8" s="85">
        <f>ROUNDUP(ВВ!FQ9*0.85,)</f>
        <v>11985</v>
      </c>
      <c r="FR8" s="85">
        <f>ROUNDUP(ВВ!FR9*0.85,)</f>
        <v>12580</v>
      </c>
      <c r="FS8" s="85">
        <f>ROUNDUP(ВВ!FS9*0.85,)</f>
        <v>12580</v>
      </c>
      <c r="FT8" s="85">
        <f>ROUNDUP(ВВ!FT9*0.85,)</f>
        <v>12580</v>
      </c>
      <c r="FU8" s="85">
        <f>ROUNDUP(ВВ!FU9*0.85,)</f>
        <v>12580</v>
      </c>
      <c r="FV8" s="85">
        <f>ROUNDUP(ВВ!FV9*0.85,)</f>
        <v>12580</v>
      </c>
      <c r="FW8" s="85">
        <f>ROUNDUP(ВВ!FW9*0.85,)</f>
        <v>11985</v>
      </c>
      <c r="FX8" s="85">
        <f>ROUNDUP(ВВ!FX9*0.85,)</f>
        <v>14875</v>
      </c>
      <c r="FY8" s="85">
        <f>ROUNDUP(ВВ!FY9*0.85,)</f>
        <v>14875</v>
      </c>
      <c r="FZ8" s="85">
        <f>ROUNDUP(ВВ!FZ9*0.85,)</f>
        <v>14875</v>
      </c>
      <c r="GA8" s="85">
        <f>ROUNDUP(ВВ!GA9*0.85,)</f>
        <v>14875</v>
      </c>
      <c r="GB8" s="85">
        <f>ROUNDUP(ВВ!GB9*0.85,)</f>
        <v>14875</v>
      </c>
      <c r="GC8" s="85">
        <f>ROUNDUP(ВВ!GC9*0.85,)</f>
        <v>13430</v>
      </c>
      <c r="GD8" s="85">
        <f>ROUNDUP(ВВ!GD9*0.85,)</f>
        <v>12580</v>
      </c>
      <c r="GE8" s="85">
        <f>ROUNDUP(ВВ!GE9*0.85,)</f>
        <v>12580</v>
      </c>
      <c r="GF8" s="85">
        <f>ROUNDUP(ВВ!GF9*0.85,)</f>
        <v>14875</v>
      </c>
      <c r="GG8" s="85">
        <f>ROUNDUP(ВВ!GG9*0.85,)</f>
        <v>14875</v>
      </c>
      <c r="GH8" s="85">
        <f>ROUNDUP(ВВ!GH9*0.85,)</f>
        <v>8925</v>
      </c>
      <c r="GI8" s="85">
        <f>ROUNDUP(ВВ!GI9*0.85,)</f>
        <v>9520</v>
      </c>
      <c r="GJ8" s="85">
        <f>ROUNDUP(ВВ!GJ9*0.85,)</f>
        <v>9520</v>
      </c>
      <c r="GK8" s="85">
        <f>ROUNDUP(ВВ!GK9*0.85,)</f>
        <v>8925</v>
      </c>
      <c r="GL8" s="85">
        <f>ROUNDUP(ВВ!GL9*0.85,)</f>
        <v>8925</v>
      </c>
      <c r="GM8" s="85">
        <f>ROUNDUP(ВВ!GM9*0.85,)</f>
        <v>8925</v>
      </c>
      <c r="GN8" s="85">
        <f>ROUNDUP(ВВ!GN9*0.85,)</f>
        <v>8925</v>
      </c>
      <c r="GO8" s="85">
        <f>ROUNDUP(ВВ!GO9*0.85,)</f>
        <v>8925</v>
      </c>
      <c r="GP8" s="85">
        <f>ROUNDUP(ВВ!GP9*0.85,)</f>
        <v>9520</v>
      </c>
      <c r="GQ8" s="85">
        <f>ROUNDUP(ВВ!GQ9*0.85,)</f>
        <v>9520</v>
      </c>
      <c r="GR8" s="85">
        <f>ROUNDUP(ВВ!GR9*0.85,)</f>
        <v>8925</v>
      </c>
      <c r="GS8" s="85">
        <f>ROUNDUP(ВВ!GS9*0.85,)</f>
        <v>8925</v>
      </c>
      <c r="GT8" s="85">
        <f>ROUNDUP(ВВ!GT9*0.85,)</f>
        <v>8925</v>
      </c>
      <c r="GU8" s="85">
        <f>ROUNDUP(ВВ!GU9*0.85,)</f>
        <v>8925</v>
      </c>
      <c r="GV8" s="85">
        <f>ROUNDUP(ВВ!GV9*0.85,)</f>
        <v>8925</v>
      </c>
      <c r="GW8" s="85">
        <f>ROUNDUP(ВВ!GW9*0.85,)</f>
        <v>9520</v>
      </c>
      <c r="GX8" s="85">
        <f>ROUNDUP(ВВ!GX9*0.85,)</f>
        <v>9520</v>
      </c>
      <c r="GY8" s="85">
        <f>ROUNDUP(ВВ!GY9*0.85,)</f>
        <v>8925</v>
      </c>
      <c r="GZ8" s="85">
        <f>ROUNDUP(ВВ!GZ9*0.85,)</f>
        <v>8925</v>
      </c>
      <c r="HA8" s="85">
        <f>ROUNDUP(ВВ!HA9*0.85,)</f>
        <v>8925</v>
      </c>
      <c r="HB8" s="85">
        <f>ROUNDUP(ВВ!HB9*0.85,)</f>
        <v>8925</v>
      </c>
      <c r="HC8" s="85">
        <f>ROUNDUP(ВВ!HC9*0.85,)</f>
        <v>8925</v>
      </c>
      <c r="HD8" s="85">
        <f>ROUNDUP(ВВ!HD9*0.85,)</f>
        <v>9520</v>
      </c>
      <c r="HE8" s="85">
        <f>ROUNDUP(ВВ!HE9*0.85,)</f>
        <v>9520</v>
      </c>
      <c r="HF8" s="85">
        <f>ROUNDUP(ВВ!HF9*0.85,)</f>
        <v>8925</v>
      </c>
      <c r="HG8" s="85">
        <f>ROUNDUP(ВВ!HG9*0.85,)</f>
        <v>8925</v>
      </c>
      <c r="HH8" s="85">
        <f>ROUNDUP(ВВ!HH9*0.85,)</f>
        <v>8925</v>
      </c>
      <c r="HI8" s="85">
        <f>ROUNDUP(ВВ!HI9*0.85,)</f>
        <v>8925</v>
      </c>
      <c r="HJ8" s="85">
        <f>ROUNDUP(ВВ!HJ9*0.85,)</f>
        <v>8925</v>
      </c>
      <c r="HK8" s="85">
        <f>ROUNDUP(ВВ!HK9*0.85,)</f>
        <v>9520</v>
      </c>
      <c r="HL8" s="85">
        <f>ROUNDUP(ВВ!HL9*0.85,)</f>
        <v>9520</v>
      </c>
      <c r="HM8" s="85">
        <f>ROUNDUP(ВВ!HM9*0.85,)</f>
        <v>8925</v>
      </c>
      <c r="HN8" s="85">
        <f>ROUNDUP(ВВ!HN9*0.85,)</f>
        <v>8925</v>
      </c>
      <c r="HO8" s="85">
        <f>ROUNDUP(ВВ!HO9*0.85,)</f>
        <v>9520</v>
      </c>
      <c r="HP8" s="85">
        <f>ROUNDUP(ВВ!HP9*0.85,)</f>
        <v>9945</v>
      </c>
      <c r="HQ8" s="85">
        <f>ROUNDUP(ВВ!HQ9*0.85,)</f>
        <v>8500</v>
      </c>
      <c r="HR8" s="85">
        <f>ROUNDUP(ВВ!HR9*0.85,)</f>
        <v>8925</v>
      </c>
      <c r="HS8" s="85">
        <f>ROUNDUP(ВВ!HS9*0.85,)</f>
        <v>8925</v>
      </c>
      <c r="HT8" s="85">
        <f>ROUNDUP(ВВ!HT9*0.85,)</f>
        <v>8500</v>
      </c>
      <c r="HU8" s="85">
        <f>ROUNDUP(ВВ!HU9*0.85,)</f>
        <v>8500</v>
      </c>
      <c r="HV8" s="85">
        <f>ROUNDUP(ВВ!HV9*0.85,)</f>
        <v>8500</v>
      </c>
      <c r="HW8" s="85">
        <f>ROUNDUP(ВВ!HW9*0.85,)</f>
        <v>8500</v>
      </c>
      <c r="HX8" s="85">
        <f>ROUNDUP(ВВ!HX9*0.85,)</f>
        <v>8500</v>
      </c>
      <c r="HY8" s="85">
        <f>ROUNDUP(ВВ!HY9*0.85,)</f>
        <v>8925</v>
      </c>
      <c r="HZ8" s="85">
        <f>ROUNDUP(ВВ!HZ9*0.85,)</f>
        <v>8925</v>
      </c>
      <c r="IA8" s="85">
        <f>ROUNDUP(ВВ!IA9*0.85,)</f>
        <v>8500</v>
      </c>
      <c r="IB8" s="85">
        <f>ROUNDUP(ВВ!IB9*0.85,)</f>
        <v>8500</v>
      </c>
      <c r="IC8" s="85">
        <f>ROUNDUP(ВВ!IC9*0.85,)</f>
        <v>8500</v>
      </c>
      <c r="ID8" s="85">
        <f>ROUNDUP(ВВ!ID9*0.85,)</f>
        <v>8500</v>
      </c>
      <c r="IE8" s="85">
        <f>ROUNDUP(ВВ!IE9*0.85,)</f>
        <v>8500</v>
      </c>
      <c r="IF8" s="85">
        <f>ROUNDUP(ВВ!IF9*0.85,)</f>
        <v>8925</v>
      </c>
      <c r="IG8" s="85">
        <f>ROUNDUP(ВВ!IG9*0.85,)</f>
        <v>8925</v>
      </c>
      <c r="IH8" s="85">
        <f>ROUNDUP(ВВ!IH9*0.85,)</f>
        <v>8500</v>
      </c>
      <c r="II8" s="85">
        <f>ROUNDUP(ВВ!II9*0.85,)</f>
        <v>8500</v>
      </c>
      <c r="IJ8" s="85">
        <f>ROUNDUP(ВВ!IJ9*0.85,)</f>
        <v>8500</v>
      </c>
      <c r="IK8" s="85">
        <f>ROUNDUP(ВВ!IK9*0.85,)</f>
        <v>8500</v>
      </c>
      <c r="IL8" s="85">
        <f>ROUNDUP(ВВ!IL9*0.85,)</f>
        <v>8500</v>
      </c>
      <c r="IM8" s="85">
        <f>ROUNDUP(ВВ!IM9*0.85,)</f>
        <v>8925</v>
      </c>
      <c r="IN8" s="85">
        <f>ROUNDUP(ВВ!IN9*0.85,)</f>
        <v>8925</v>
      </c>
      <c r="IO8" s="85">
        <f>ROUNDUP(ВВ!IO9*0.85,)</f>
        <v>8500</v>
      </c>
      <c r="IP8" s="85">
        <f>ROUNDUP(ВВ!IP9*0.85,)</f>
        <v>8500</v>
      </c>
      <c r="IQ8" s="85">
        <f>ROUNDUP(ВВ!IQ9*0.85,)</f>
        <v>9945</v>
      </c>
      <c r="IR8" s="85">
        <f>ROUNDUP(ВВ!IR9*0.85,)</f>
        <v>9945</v>
      </c>
      <c r="IS8" s="85">
        <f>ROUNDUP(ВВ!IS9*0.85,)</f>
        <v>9945</v>
      </c>
      <c r="IT8" s="85">
        <f>ROUNDUP(ВВ!IT9*0.85,)</f>
        <v>10540</v>
      </c>
      <c r="IU8" s="85">
        <f>ROUNDUP(ВВ!IU9*0.85,)</f>
        <v>10540</v>
      </c>
      <c r="IV8" s="85">
        <f>ROUNDUP(ВВ!IV9*0.85,)</f>
        <v>9945</v>
      </c>
      <c r="IW8" s="85">
        <f>ROUNDUP(ВВ!IW9*0.85,)</f>
        <v>9945</v>
      </c>
      <c r="IX8" s="85">
        <f>ROUNDUP(ВВ!IX9*0.85,)</f>
        <v>9945</v>
      </c>
      <c r="IY8" s="85">
        <f>ROUNDUP(ВВ!IY9*0.85,)</f>
        <v>9945</v>
      </c>
      <c r="IZ8" s="85">
        <f>ROUNDUP(ВВ!IZ9*0.85,)</f>
        <v>9945</v>
      </c>
      <c r="JA8" s="85">
        <f>ROUNDUP(ВВ!JA9*0.85,)</f>
        <v>10540</v>
      </c>
      <c r="JB8" s="85">
        <f>ROUNDUP(ВВ!JB9*0.85,)</f>
        <v>10540</v>
      </c>
      <c r="JC8" s="85">
        <f>ROUNDUP(ВВ!JC9*0.85,)</f>
        <v>10540</v>
      </c>
      <c r="JD8" s="85">
        <f>ROUNDUP(ВВ!JD9*0.85,)</f>
        <v>10540</v>
      </c>
      <c r="JE8" s="85">
        <f>ROUNDUP(ВВ!JE9*0.85,)</f>
        <v>10540</v>
      </c>
      <c r="JF8" s="85">
        <f>ROUNDUP(ВВ!JF9*0.85,)</f>
        <v>10540</v>
      </c>
      <c r="JG8" s="85">
        <f>ROUNDUP(ВВ!JG9*0.85,)</f>
        <v>10540</v>
      </c>
      <c r="JH8" s="85">
        <f>ROUNDUP(ВВ!JH9*0.85,)</f>
        <v>10965</v>
      </c>
      <c r="JI8" s="85">
        <f>ROUNDUP(ВВ!JI9*0.85,)</f>
        <v>10965</v>
      </c>
      <c r="JJ8" s="85">
        <f>ROUNDUP(ВВ!JJ9*0.85,)</f>
        <v>10540</v>
      </c>
      <c r="JK8" s="85">
        <f>ROUNDUP(ВВ!JK9*0.85,)</f>
        <v>10540</v>
      </c>
      <c r="JL8" s="85">
        <f>ROUNDUP(ВВ!JL9*0.85,)</f>
        <v>11560</v>
      </c>
      <c r="JM8" s="85">
        <f>ROUNDUP(ВВ!JM9*0.85,)</f>
        <v>11560</v>
      </c>
      <c r="JN8" s="85">
        <f>ROUNDUP(ВВ!JN9*0.85,)</f>
        <v>11985</v>
      </c>
    </row>
    <row r="9" spans="1:274" s="149" customFormat="1" ht="10.5" customHeight="1" x14ac:dyDescent="0.2">
      <c r="A9" s="9">
        <v>2</v>
      </c>
      <c r="B9" s="85">
        <f>ROUNDUP(ВВ!B10*0.85,)</f>
        <v>18105</v>
      </c>
      <c r="C9" s="85">
        <f>ROUNDUP(ВВ!C10*0.85,)</f>
        <v>18105</v>
      </c>
      <c r="D9" s="85">
        <f>ROUNDUP(ВВ!D10*0.85,)</f>
        <v>16405</v>
      </c>
      <c r="E9" s="85">
        <f>ROUNDUP(ВВ!E10*0.85,)</f>
        <v>13005</v>
      </c>
      <c r="F9" s="85">
        <f>ROUNDUP(ВВ!F10*0.85,)</f>
        <v>13005</v>
      </c>
      <c r="G9" s="85">
        <f>ROUNDUP(ВВ!G10*0.85,)</f>
        <v>10795</v>
      </c>
      <c r="H9" s="85">
        <f>ROUNDUP(ВВ!H10*0.85,)</f>
        <v>10795</v>
      </c>
      <c r="I9" s="85">
        <f>ROUNDUP(ВВ!I10*0.85,)</f>
        <v>10370</v>
      </c>
      <c r="J9" s="85">
        <f>ROUNDUP(ВВ!J10*0.85,)</f>
        <v>10370</v>
      </c>
      <c r="K9" s="85">
        <f>ROUNDUP(ВВ!K10*0.85,)</f>
        <v>10795</v>
      </c>
      <c r="L9" s="85">
        <f>ROUNDUP(ВВ!L10*0.85,)</f>
        <v>10795</v>
      </c>
      <c r="M9" s="85">
        <f>ROUNDUP(ВВ!M10*0.85,)</f>
        <v>10370</v>
      </c>
      <c r="N9" s="85">
        <f>ROUNDUP(ВВ!N10*0.85,)</f>
        <v>10370</v>
      </c>
      <c r="O9" s="85">
        <f>ROUNDUP(ВВ!O10*0.85,)</f>
        <v>10795</v>
      </c>
      <c r="P9" s="85">
        <f>ROUNDUP(ВВ!P10*0.85,)</f>
        <v>10795</v>
      </c>
      <c r="Q9" s="85">
        <f>ROUNDUP(ВВ!Q10*0.85,)</f>
        <v>10370</v>
      </c>
      <c r="R9" s="85">
        <f>ROUNDUP(ВВ!R10*0.85,)</f>
        <v>10370</v>
      </c>
      <c r="S9" s="85">
        <f>ROUNDUP(ВВ!S10*0.85,)</f>
        <v>10370</v>
      </c>
      <c r="T9" s="85">
        <f>ROUNDUP(ВВ!T10*0.85,)</f>
        <v>10370</v>
      </c>
      <c r="U9" s="85">
        <f>ROUNDUP(ВВ!U10*0.85,)</f>
        <v>11390</v>
      </c>
      <c r="V9" s="85">
        <f>ROUNDUP(ВВ!V10*0.85,)</f>
        <v>11390</v>
      </c>
      <c r="W9" s="85">
        <f>ROUNDUP(ВВ!W10*0.85,)</f>
        <v>10370</v>
      </c>
      <c r="X9" s="85">
        <f>ROUNDUP(ВВ!X10*0.85,)</f>
        <v>10370</v>
      </c>
      <c r="Y9" s="85">
        <f>ROUNDUP(ВВ!Y10*0.85,)</f>
        <v>10370</v>
      </c>
      <c r="Z9" s="85">
        <f>ROUNDUP(ВВ!Z10*0.85,)</f>
        <v>10370</v>
      </c>
      <c r="AA9" s="85">
        <f>ROUNDUP(ВВ!AA10*0.85,)</f>
        <v>10795</v>
      </c>
      <c r="AB9" s="85">
        <f>ROUNDUP(ВВ!AB10*0.85,)</f>
        <v>10795</v>
      </c>
      <c r="AC9" s="85">
        <f>ROUNDUP(ВВ!AC10*0.85,)</f>
        <v>10370</v>
      </c>
      <c r="AD9" s="85">
        <f>ROUNDUP(ВВ!AD10*0.85,)</f>
        <v>10370</v>
      </c>
      <c r="AE9" s="85">
        <f>ROUNDUP(ВВ!AE10*0.85,)</f>
        <v>12410</v>
      </c>
      <c r="AF9" s="85">
        <f>ROUNDUP(ВВ!AF10*0.85,)</f>
        <v>12410</v>
      </c>
      <c r="AG9" s="85">
        <f>ROUNDUP(ВВ!AG10*0.85,)</f>
        <v>12410</v>
      </c>
      <c r="AH9" s="85">
        <f>ROUNDUP(ВВ!AH10*0.85,)</f>
        <v>10795</v>
      </c>
      <c r="AI9" s="85">
        <f>ROUNDUP(ВВ!AI10*0.85,)</f>
        <v>10795</v>
      </c>
      <c r="AJ9" s="85">
        <f>ROUNDUP(ВВ!AJ10*0.85,)</f>
        <v>13855</v>
      </c>
      <c r="AK9" s="85">
        <f>ROUNDUP(ВВ!AK10*0.85,)</f>
        <v>11815</v>
      </c>
      <c r="AL9" s="85">
        <f>ROUNDUP(ВВ!AL10*0.85,)</f>
        <v>11815</v>
      </c>
      <c r="AM9" s="85">
        <f>ROUNDUP(ВВ!AM10*0.85,)</f>
        <v>11390</v>
      </c>
      <c r="AN9" s="85">
        <f>ROUNDUP(ВВ!AN10*0.85,)</f>
        <v>11815</v>
      </c>
      <c r="AO9" s="85">
        <f>ROUNDUP(ВВ!AO10*0.85,)</f>
        <v>11815</v>
      </c>
      <c r="AP9" s="85">
        <f>ROUNDUP(ВВ!AP10*0.85,)</f>
        <v>11815</v>
      </c>
      <c r="AQ9" s="85">
        <f>ROUNDUP(ВВ!AQ10*0.85,)</f>
        <v>11390</v>
      </c>
      <c r="AR9" s="85">
        <f>ROUNDUP(ВВ!AR10*0.85,)</f>
        <v>11390</v>
      </c>
      <c r="AS9" s="85">
        <f>ROUNDUP(ВВ!AS10*0.85,)</f>
        <v>11390</v>
      </c>
      <c r="AT9" s="85">
        <f>ROUNDUP(ВВ!AT10*0.85,)</f>
        <v>10795</v>
      </c>
      <c r="AU9" s="85">
        <f>ROUNDUP(ВВ!AU10*0.85,)</f>
        <v>10795</v>
      </c>
      <c r="AV9" s="85">
        <f>ROUNDUP(ВВ!AV10*0.85,)</f>
        <v>10795</v>
      </c>
      <c r="AW9" s="85">
        <f>ROUNDUP(ВВ!AW10*0.85,)</f>
        <v>10795</v>
      </c>
      <c r="AX9" s="85">
        <f>ROUNDUP(ВВ!AX10*0.85,)</f>
        <v>10795</v>
      </c>
      <c r="AY9" s="85">
        <f>ROUNDUP(ВВ!AY10*0.85,)</f>
        <v>10795</v>
      </c>
      <c r="AZ9" s="85">
        <f>ROUNDUP(ВВ!AZ10*0.85,)</f>
        <v>10795</v>
      </c>
      <c r="BA9" s="85">
        <f>ROUNDUP(ВВ!BA10*0.85,)</f>
        <v>10795</v>
      </c>
      <c r="BB9" s="85">
        <f>ROUNDUP(ВВ!BB10*0.85,)</f>
        <v>11815</v>
      </c>
      <c r="BC9" s="85">
        <f>ROUNDUP(ВВ!BC10*0.85,)</f>
        <v>11815</v>
      </c>
      <c r="BD9" s="85">
        <f>ROUNDUP(ВВ!BD10*0.85,)</f>
        <v>12410</v>
      </c>
      <c r="BE9" s="85">
        <f>ROUNDUP(ВВ!BE10*0.85,)</f>
        <v>12410</v>
      </c>
      <c r="BF9" s="85">
        <f>ROUNDUP(ВВ!BF10*0.85,)</f>
        <v>12410</v>
      </c>
      <c r="BG9" s="85">
        <f>ROUNDUP(ВВ!BG10*0.85,)</f>
        <v>10795</v>
      </c>
      <c r="BH9" s="85">
        <f>ROUNDUP(ВВ!BH10*0.85,)</f>
        <v>10795</v>
      </c>
      <c r="BI9" s="85">
        <f>ROUNDUP(ВВ!BI10*0.85,)</f>
        <v>10795</v>
      </c>
      <c r="BJ9" s="85">
        <f>ROUNDUP(ВВ!BJ10*0.85,)</f>
        <v>10795</v>
      </c>
      <c r="BK9" s="85">
        <f>ROUNDUP(ВВ!BK10*0.85,)</f>
        <v>10795</v>
      </c>
      <c r="BL9" s="85">
        <f>ROUNDUP(ВВ!BL10*0.85,)</f>
        <v>10795</v>
      </c>
      <c r="BM9" s="85">
        <f>ROUNDUP(ВВ!BM10*0.85,)</f>
        <v>10795</v>
      </c>
      <c r="BN9" s="85">
        <f>ROUNDUP(ВВ!BN10*0.85,)</f>
        <v>10795</v>
      </c>
      <c r="BO9" s="85">
        <f>ROUNDUP(ВВ!BO10*0.85,)</f>
        <v>10795</v>
      </c>
      <c r="BP9" s="85">
        <f>ROUNDUP(ВВ!BP10*0.85,)</f>
        <v>13430</v>
      </c>
      <c r="BQ9" s="85">
        <f>ROUNDUP(ВВ!BQ10*0.85,)</f>
        <v>13430</v>
      </c>
      <c r="BR9" s="85">
        <f>ROUNDUP(ВВ!BR10*0.85,)</f>
        <v>13430</v>
      </c>
      <c r="BS9" s="85">
        <f>ROUNDUP(ВВ!BS10*0.85,)</f>
        <v>13430</v>
      </c>
      <c r="BT9" s="85">
        <f>ROUNDUP(ВВ!BT10*0.85,)</f>
        <v>18190</v>
      </c>
      <c r="BU9" s="85">
        <f>ROUNDUP(ВВ!BU10*0.85,)</f>
        <v>18190</v>
      </c>
      <c r="BV9" s="97">
        <f>ROUNDUP(ВВ!BV10*0.85,)</f>
        <v>18190</v>
      </c>
      <c r="BW9" s="97">
        <f>ROUNDUP(ВВ!BW10*0.85,)</f>
        <v>18190</v>
      </c>
      <c r="BX9" s="97">
        <f>ROUNDUP(ВВ!BX10*0.85,)</f>
        <v>18190</v>
      </c>
      <c r="BY9" s="97">
        <f>ROUNDUP(ВВ!BY10*0.85,)</f>
        <v>18190</v>
      </c>
      <c r="BZ9" s="97">
        <f>ROUNDUP(ВВ!BZ10*0.85,)</f>
        <v>18190</v>
      </c>
      <c r="CA9" s="85">
        <f>ROUNDUP(ВВ!CA10*0.85,)</f>
        <v>11815</v>
      </c>
      <c r="CB9" s="85">
        <f>ROUNDUP(ВВ!CB10*0.85,)</f>
        <v>11815</v>
      </c>
      <c r="CC9" s="85">
        <f>ROUNDUP(ВВ!CC10*0.85,)</f>
        <v>11815</v>
      </c>
      <c r="CD9" s="85">
        <f>ROUNDUP(ВВ!CD10*0.85,)</f>
        <v>14450</v>
      </c>
      <c r="CE9" s="85">
        <f>ROUNDUP(ВВ!CE10*0.85,)</f>
        <v>14450</v>
      </c>
      <c r="CF9" s="85">
        <f>ROUNDUP(ВВ!CF10*0.85,)</f>
        <v>14450</v>
      </c>
      <c r="CG9" s="85">
        <f>ROUNDUP(ВВ!CG10*0.85,)</f>
        <v>14450</v>
      </c>
      <c r="CH9" s="85">
        <f>ROUNDUP(ВВ!CH10*0.85,)</f>
        <v>14450</v>
      </c>
      <c r="CI9" s="85">
        <f>ROUNDUP(ВВ!CI10*0.85,)</f>
        <v>14450</v>
      </c>
      <c r="CJ9" s="85">
        <f>ROUNDUP(ВВ!CJ10*0.85,)</f>
        <v>13855</v>
      </c>
      <c r="CK9" s="85">
        <f>ROUNDUP(ВВ!CK10*0.85,)</f>
        <v>13855</v>
      </c>
      <c r="CL9" s="85">
        <f>ROUNDUP(ВВ!CL10*0.85,)</f>
        <v>13855</v>
      </c>
      <c r="CM9" s="85">
        <f>ROUNDUP(ВВ!CM10*0.85,)</f>
        <v>13855</v>
      </c>
      <c r="CN9" s="85">
        <f>ROUNDUP(ВВ!CN10*0.85,)</f>
        <v>13855</v>
      </c>
      <c r="CO9" s="85">
        <f>ROUNDUP(ВВ!CO10*0.85,)</f>
        <v>14450</v>
      </c>
      <c r="CP9" s="85">
        <f>ROUNDUP(ВВ!CP10*0.85,)</f>
        <v>14450</v>
      </c>
      <c r="CQ9" s="85">
        <f>ROUNDUP(ВВ!CQ10*0.85,)</f>
        <v>13855</v>
      </c>
      <c r="CR9" s="85">
        <f>ROUNDUP(ВВ!CR10*0.85,)</f>
        <v>13855</v>
      </c>
      <c r="CS9" s="85">
        <f>ROUNDUP(ВВ!CS10*0.85,)</f>
        <v>16745</v>
      </c>
      <c r="CT9" s="85">
        <f>ROUNDUP(ВВ!CT10*0.85,)</f>
        <v>17340</v>
      </c>
      <c r="CU9" s="85">
        <f>ROUNDUP(ВВ!CU10*0.85,)</f>
        <v>17340</v>
      </c>
      <c r="CV9" s="85">
        <f>ROUNDUP(ВВ!CV10*0.85,)</f>
        <v>16745</v>
      </c>
      <c r="CW9" s="85">
        <f>ROUNDUP(ВВ!CW10*0.85,)</f>
        <v>16745</v>
      </c>
      <c r="CX9" s="85">
        <f>ROUNDUP(ВВ!CX10*0.85,)</f>
        <v>16745</v>
      </c>
      <c r="CY9" s="85">
        <f>ROUNDUP(ВВ!CY10*0.85,)</f>
        <v>16745</v>
      </c>
      <c r="CZ9" s="85">
        <f>ROUNDUP(ВВ!CZ10*0.85,)</f>
        <v>16745</v>
      </c>
      <c r="DA9" s="85">
        <f>ROUNDUP(ВВ!DA10*0.85,)</f>
        <v>16745</v>
      </c>
      <c r="DB9" s="85">
        <f>ROUNDUP(ВВ!DB10*0.85,)</f>
        <v>17340</v>
      </c>
      <c r="DC9" s="85">
        <f>ROUNDUP(ВВ!DC10*0.85,)</f>
        <v>17340</v>
      </c>
      <c r="DD9" s="85">
        <f>ROUNDUP(ВВ!DD10*0.85,)</f>
        <v>14450</v>
      </c>
      <c r="DE9" s="85">
        <f>ROUNDUP(ВВ!DE10*0.85,)</f>
        <v>14450</v>
      </c>
      <c r="DF9" s="85">
        <f>ROUNDUP(ВВ!DF10*0.85,)</f>
        <v>15300</v>
      </c>
      <c r="DG9" s="85">
        <f>ROUNDUP(ВВ!DG10*0.85,)</f>
        <v>15300</v>
      </c>
      <c r="DH9" s="85">
        <f>ROUNDUP(ВВ!DH10*0.85,)</f>
        <v>15300</v>
      </c>
      <c r="DI9" s="85">
        <f>ROUNDUP(ВВ!DI10*0.85,)</f>
        <v>15300</v>
      </c>
      <c r="DJ9" s="85">
        <f>ROUNDUP(ВВ!DJ10*0.85,)</f>
        <v>15895</v>
      </c>
      <c r="DK9" s="85">
        <f>ROUNDUP(ВВ!DK10*0.85,)</f>
        <v>15895</v>
      </c>
      <c r="DL9" s="85">
        <f>ROUNDUP(ВВ!DL10*0.85,)</f>
        <v>15300</v>
      </c>
      <c r="DM9" s="85">
        <f>ROUNDUP(ВВ!DM10*0.85,)</f>
        <v>15300</v>
      </c>
      <c r="DN9" s="85">
        <f>ROUNDUP(ВВ!DN10*0.85,)</f>
        <v>15300</v>
      </c>
      <c r="DO9" s="85">
        <f>ROUNDUP(ВВ!DO10*0.85,)</f>
        <v>15300</v>
      </c>
      <c r="DP9" s="85">
        <f>ROUNDUP(ВВ!DP10*0.85,)</f>
        <v>15300</v>
      </c>
      <c r="DQ9" s="85">
        <f>ROUNDUP(ВВ!DQ10*0.85,)</f>
        <v>15895</v>
      </c>
      <c r="DR9" s="85">
        <f>ROUNDUP(ВВ!DR10*0.85,)</f>
        <v>15895</v>
      </c>
      <c r="DS9" s="85">
        <f>ROUNDUP(ВВ!DS10*0.85,)</f>
        <v>15300</v>
      </c>
      <c r="DT9" s="85">
        <f>ROUNDUP(ВВ!DT10*0.85,)</f>
        <v>15300</v>
      </c>
      <c r="DU9" s="85">
        <f>ROUNDUP(ВВ!DU10*0.85,)</f>
        <v>15300</v>
      </c>
      <c r="DV9" s="85">
        <f>ROUNDUP(ВВ!DV10*0.85,)</f>
        <v>15300</v>
      </c>
      <c r="DW9" s="85">
        <f>ROUNDUP(ВВ!DW10*0.85,)</f>
        <v>15300</v>
      </c>
      <c r="DX9" s="85">
        <f>ROUNDUP(ВВ!DX10*0.85,)</f>
        <v>15895</v>
      </c>
      <c r="DY9" s="85">
        <f>ROUNDUP(ВВ!DY10*0.85,)</f>
        <v>15895</v>
      </c>
      <c r="DZ9" s="85">
        <f>ROUNDUP(ВВ!DZ10*0.85,)</f>
        <v>15300</v>
      </c>
      <c r="EA9" s="85">
        <f>ROUNDUP(ВВ!EA10*0.85,)</f>
        <v>15300</v>
      </c>
      <c r="EB9" s="85">
        <f>ROUNDUP(ВВ!EB10*0.85,)</f>
        <v>15300</v>
      </c>
      <c r="EC9" s="85">
        <f>ROUNDUP(ВВ!EC10*0.85,)</f>
        <v>15300</v>
      </c>
      <c r="ED9" s="85">
        <f>ROUNDUP(ВВ!ED10*0.85,)</f>
        <v>15300</v>
      </c>
      <c r="EE9" s="85">
        <f>ROUNDUP(ВВ!EE10*0.85,)</f>
        <v>15895</v>
      </c>
      <c r="EF9" s="85">
        <f>ROUNDUP(ВВ!EF10*0.85,)</f>
        <v>15895</v>
      </c>
      <c r="EG9" s="85">
        <f>ROUNDUP(ВВ!EG10*0.85,)</f>
        <v>15300</v>
      </c>
      <c r="EH9" s="85">
        <f>ROUNDUP(ВВ!EH10*0.85,)</f>
        <v>15300</v>
      </c>
      <c r="EI9" s="85">
        <f>ROUNDUP(ВВ!EI10*0.85,)</f>
        <v>15300</v>
      </c>
      <c r="EJ9" s="85">
        <f>ROUNDUP(ВВ!EJ10*0.85,)</f>
        <v>15300</v>
      </c>
      <c r="EK9" s="85">
        <f>ROUNDUP(ВВ!EK10*0.85,)</f>
        <v>15300</v>
      </c>
      <c r="EL9" s="85">
        <f>ROUNDUP(ВВ!EL10*0.85,)</f>
        <v>15895</v>
      </c>
      <c r="EM9" s="85">
        <f>ROUNDUP(ВВ!EM10*0.85,)</f>
        <v>15895</v>
      </c>
      <c r="EN9" s="85">
        <f>ROUNDUP(ВВ!EN10*0.85,)</f>
        <v>15300</v>
      </c>
      <c r="EO9" s="85">
        <f>ROUNDUP(ВВ!EO10*0.85,)</f>
        <v>15300</v>
      </c>
      <c r="EP9" s="85">
        <f>ROUNDUP(ВВ!EP10*0.85,)</f>
        <v>15300</v>
      </c>
      <c r="EQ9" s="85">
        <f>ROUNDUP(ВВ!EQ10*0.85,)</f>
        <v>15300</v>
      </c>
      <c r="ER9" s="85">
        <f>ROUNDUP(ВВ!ER10*0.85,)</f>
        <v>15300</v>
      </c>
      <c r="ES9" s="85">
        <f>ROUNDUP(ВВ!ES10*0.85,)</f>
        <v>15895</v>
      </c>
      <c r="ET9" s="85">
        <f>ROUNDUP(ВВ!ET10*0.85,)</f>
        <v>15895</v>
      </c>
      <c r="EU9" s="85">
        <f>ROUNDUP(ВВ!EU10*0.85,)</f>
        <v>13855</v>
      </c>
      <c r="EV9" s="85">
        <f>ROUNDUP(ВВ!EV10*0.85,)</f>
        <v>13855</v>
      </c>
      <c r="EW9" s="85">
        <f>ROUNDUP(ВВ!EW10*0.85,)</f>
        <v>13855</v>
      </c>
      <c r="EX9" s="85">
        <f>ROUNDUP(ВВ!EX10*0.85,)</f>
        <v>13855</v>
      </c>
      <c r="EY9" s="85">
        <f>ROUNDUP(ВВ!EY10*0.85,)</f>
        <v>13855</v>
      </c>
      <c r="EZ9" s="85">
        <f>ROUNDUP(ВВ!EZ10*0.85,)</f>
        <v>14450</v>
      </c>
      <c r="FA9" s="85">
        <f>ROUNDUP(ВВ!FA10*0.85,)</f>
        <v>14450</v>
      </c>
      <c r="FB9" s="85">
        <f>ROUNDUP(ВВ!FB10*0.85,)</f>
        <v>13855</v>
      </c>
      <c r="FC9" s="85">
        <f>ROUNDUP(ВВ!FC10*0.85,)</f>
        <v>13855</v>
      </c>
      <c r="FD9" s="85">
        <f>ROUNDUP(ВВ!FD10*0.85,)</f>
        <v>13855</v>
      </c>
      <c r="FE9" s="85">
        <f>ROUNDUP(ВВ!FE10*0.85,)</f>
        <v>13855</v>
      </c>
      <c r="FF9" s="85">
        <f>ROUNDUP(ВВ!FF10*0.85,)</f>
        <v>13855</v>
      </c>
      <c r="FG9" s="85">
        <f>ROUNDUP(ВВ!FG10*0.85,)</f>
        <v>14450</v>
      </c>
      <c r="FH9" s="85">
        <f>ROUNDUP(ВВ!FH10*0.85,)</f>
        <v>14450</v>
      </c>
      <c r="FI9" s="85">
        <f>ROUNDUP(ВВ!FI10*0.85,)</f>
        <v>13855</v>
      </c>
      <c r="FJ9" s="85">
        <f>ROUNDUP(ВВ!FJ10*0.85,)</f>
        <v>13855</v>
      </c>
      <c r="FK9" s="85">
        <f>ROUNDUP(ВВ!FK10*0.85,)</f>
        <v>13855</v>
      </c>
      <c r="FL9" s="85">
        <f>ROUNDUP(ВВ!FL10*0.85,)</f>
        <v>13855</v>
      </c>
      <c r="FM9" s="85">
        <f>ROUNDUP(ВВ!FM10*0.85,)</f>
        <v>13855</v>
      </c>
      <c r="FN9" s="85">
        <f>ROUNDUP(ВВ!FN10*0.85,)</f>
        <v>14450</v>
      </c>
      <c r="FO9" s="85">
        <f>ROUNDUP(ВВ!FO10*0.85,)</f>
        <v>14450</v>
      </c>
      <c r="FP9" s="85">
        <f>ROUNDUP(ВВ!FP10*0.85,)</f>
        <v>13855</v>
      </c>
      <c r="FQ9" s="85">
        <f>ROUNDUP(ВВ!FQ10*0.85,)</f>
        <v>13855</v>
      </c>
      <c r="FR9" s="85">
        <f>ROUNDUP(ВВ!FR10*0.85,)</f>
        <v>14450</v>
      </c>
      <c r="FS9" s="85">
        <f>ROUNDUP(ВВ!FS10*0.85,)</f>
        <v>14450</v>
      </c>
      <c r="FT9" s="85">
        <f>ROUNDUP(ВВ!FT10*0.85,)</f>
        <v>14450</v>
      </c>
      <c r="FU9" s="85">
        <f>ROUNDUP(ВВ!FU10*0.85,)</f>
        <v>14450</v>
      </c>
      <c r="FV9" s="85">
        <f>ROUNDUP(ВВ!FV10*0.85,)</f>
        <v>14450</v>
      </c>
      <c r="FW9" s="85">
        <f>ROUNDUP(ВВ!FW10*0.85,)</f>
        <v>13855</v>
      </c>
      <c r="FX9" s="85">
        <f>ROUNDUP(ВВ!FX10*0.85,)</f>
        <v>16745</v>
      </c>
      <c r="FY9" s="85">
        <f>ROUNDUP(ВВ!FY10*0.85,)</f>
        <v>16745</v>
      </c>
      <c r="FZ9" s="85">
        <f>ROUNDUP(ВВ!FZ10*0.85,)</f>
        <v>16745</v>
      </c>
      <c r="GA9" s="85">
        <f>ROUNDUP(ВВ!GA10*0.85,)</f>
        <v>16745</v>
      </c>
      <c r="GB9" s="85">
        <f>ROUNDUP(ВВ!GB10*0.85,)</f>
        <v>16745</v>
      </c>
      <c r="GC9" s="85">
        <f>ROUNDUP(ВВ!GC10*0.85,)</f>
        <v>15300</v>
      </c>
      <c r="GD9" s="85">
        <f>ROUNDUP(ВВ!GD10*0.85,)</f>
        <v>14450</v>
      </c>
      <c r="GE9" s="85">
        <f>ROUNDUP(ВВ!GE10*0.85,)</f>
        <v>14450</v>
      </c>
      <c r="GF9" s="85">
        <f>ROUNDUP(ВВ!GF10*0.85,)</f>
        <v>16745</v>
      </c>
      <c r="GG9" s="85">
        <f>ROUNDUP(ВВ!GG10*0.85,)</f>
        <v>16745</v>
      </c>
      <c r="GH9" s="85">
        <f>ROUNDUP(ВВ!GH10*0.85,)</f>
        <v>10795</v>
      </c>
      <c r="GI9" s="85">
        <f>ROUNDUP(ВВ!GI10*0.85,)</f>
        <v>11390</v>
      </c>
      <c r="GJ9" s="85">
        <f>ROUNDUP(ВВ!GJ10*0.85,)</f>
        <v>11390</v>
      </c>
      <c r="GK9" s="85">
        <f>ROUNDUP(ВВ!GK10*0.85,)</f>
        <v>10795</v>
      </c>
      <c r="GL9" s="85">
        <f>ROUNDUP(ВВ!GL10*0.85,)</f>
        <v>10795</v>
      </c>
      <c r="GM9" s="85">
        <f>ROUNDUP(ВВ!GM10*0.85,)</f>
        <v>10795</v>
      </c>
      <c r="GN9" s="85">
        <f>ROUNDUP(ВВ!GN10*0.85,)</f>
        <v>10795</v>
      </c>
      <c r="GO9" s="85">
        <f>ROUNDUP(ВВ!GO10*0.85,)</f>
        <v>10795</v>
      </c>
      <c r="GP9" s="85">
        <f>ROUNDUP(ВВ!GP10*0.85,)</f>
        <v>11390</v>
      </c>
      <c r="GQ9" s="85">
        <f>ROUNDUP(ВВ!GQ10*0.85,)</f>
        <v>11390</v>
      </c>
      <c r="GR9" s="85">
        <f>ROUNDUP(ВВ!GR10*0.85,)</f>
        <v>10795</v>
      </c>
      <c r="GS9" s="85">
        <f>ROUNDUP(ВВ!GS10*0.85,)</f>
        <v>10795</v>
      </c>
      <c r="GT9" s="85">
        <f>ROUNDUP(ВВ!GT10*0.85,)</f>
        <v>10795</v>
      </c>
      <c r="GU9" s="85">
        <f>ROUNDUP(ВВ!GU10*0.85,)</f>
        <v>10795</v>
      </c>
      <c r="GV9" s="85">
        <f>ROUNDUP(ВВ!GV10*0.85,)</f>
        <v>10795</v>
      </c>
      <c r="GW9" s="85">
        <f>ROUNDUP(ВВ!GW10*0.85,)</f>
        <v>11390</v>
      </c>
      <c r="GX9" s="85">
        <f>ROUNDUP(ВВ!GX10*0.85,)</f>
        <v>11390</v>
      </c>
      <c r="GY9" s="85">
        <f>ROUNDUP(ВВ!GY10*0.85,)</f>
        <v>10795</v>
      </c>
      <c r="GZ9" s="85">
        <f>ROUNDUP(ВВ!GZ10*0.85,)</f>
        <v>10795</v>
      </c>
      <c r="HA9" s="85">
        <f>ROUNDUP(ВВ!HA10*0.85,)</f>
        <v>10795</v>
      </c>
      <c r="HB9" s="85">
        <f>ROUNDUP(ВВ!HB10*0.85,)</f>
        <v>10795</v>
      </c>
      <c r="HC9" s="85">
        <f>ROUNDUP(ВВ!HC10*0.85,)</f>
        <v>10795</v>
      </c>
      <c r="HD9" s="85">
        <f>ROUNDUP(ВВ!HD10*0.85,)</f>
        <v>11390</v>
      </c>
      <c r="HE9" s="85">
        <f>ROUNDUP(ВВ!HE10*0.85,)</f>
        <v>11390</v>
      </c>
      <c r="HF9" s="85">
        <f>ROUNDUP(ВВ!HF10*0.85,)</f>
        <v>10795</v>
      </c>
      <c r="HG9" s="85">
        <f>ROUNDUP(ВВ!HG10*0.85,)</f>
        <v>10795</v>
      </c>
      <c r="HH9" s="85">
        <f>ROUNDUP(ВВ!HH10*0.85,)</f>
        <v>10795</v>
      </c>
      <c r="HI9" s="85">
        <f>ROUNDUP(ВВ!HI10*0.85,)</f>
        <v>10795</v>
      </c>
      <c r="HJ9" s="85">
        <f>ROUNDUP(ВВ!HJ10*0.85,)</f>
        <v>10795</v>
      </c>
      <c r="HK9" s="85">
        <f>ROUNDUP(ВВ!HK10*0.85,)</f>
        <v>11390</v>
      </c>
      <c r="HL9" s="85">
        <f>ROUNDUP(ВВ!HL10*0.85,)</f>
        <v>11390</v>
      </c>
      <c r="HM9" s="85">
        <f>ROUNDUP(ВВ!HM10*0.85,)</f>
        <v>10795</v>
      </c>
      <c r="HN9" s="85">
        <f>ROUNDUP(ВВ!HN10*0.85,)</f>
        <v>10795</v>
      </c>
      <c r="HO9" s="85">
        <f>ROUNDUP(ВВ!HO10*0.85,)</f>
        <v>11390</v>
      </c>
      <c r="HP9" s="85">
        <f>ROUNDUP(ВВ!HP10*0.85,)</f>
        <v>11815</v>
      </c>
      <c r="HQ9" s="85">
        <f>ROUNDUP(ВВ!HQ10*0.85,)</f>
        <v>10370</v>
      </c>
      <c r="HR9" s="85">
        <f>ROUNDUP(ВВ!HR10*0.85,)</f>
        <v>10795</v>
      </c>
      <c r="HS9" s="85">
        <f>ROUNDUP(ВВ!HS10*0.85,)</f>
        <v>10795</v>
      </c>
      <c r="HT9" s="85">
        <f>ROUNDUP(ВВ!HT10*0.85,)</f>
        <v>10370</v>
      </c>
      <c r="HU9" s="85">
        <f>ROUNDUP(ВВ!HU10*0.85,)</f>
        <v>10370</v>
      </c>
      <c r="HV9" s="85">
        <f>ROUNDUP(ВВ!HV10*0.85,)</f>
        <v>10370</v>
      </c>
      <c r="HW9" s="85">
        <f>ROUNDUP(ВВ!HW10*0.85,)</f>
        <v>10370</v>
      </c>
      <c r="HX9" s="85">
        <f>ROUNDUP(ВВ!HX10*0.85,)</f>
        <v>10370</v>
      </c>
      <c r="HY9" s="85">
        <f>ROUNDUP(ВВ!HY10*0.85,)</f>
        <v>10795</v>
      </c>
      <c r="HZ9" s="85">
        <f>ROUNDUP(ВВ!HZ10*0.85,)</f>
        <v>10795</v>
      </c>
      <c r="IA9" s="85">
        <f>ROUNDUP(ВВ!IA10*0.85,)</f>
        <v>10370</v>
      </c>
      <c r="IB9" s="85">
        <f>ROUNDUP(ВВ!IB10*0.85,)</f>
        <v>10370</v>
      </c>
      <c r="IC9" s="85">
        <f>ROUNDUP(ВВ!IC10*0.85,)</f>
        <v>10370</v>
      </c>
      <c r="ID9" s="85">
        <f>ROUNDUP(ВВ!ID10*0.85,)</f>
        <v>10370</v>
      </c>
      <c r="IE9" s="85">
        <f>ROUNDUP(ВВ!IE10*0.85,)</f>
        <v>10370</v>
      </c>
      <c r="IF9" s="85">
        <f>ROUNDUP(ВВ!IF10*0.85,)</f>
        <v>10795</v>
      </c>
      <c r="IG9" s="85">
        <f>ROUNDUP(ВВ!IG10*0.85,)</f>
        <v>10795</v>
      </c>
      <c r="IH9" s="85">
        <f>ROUNDUP(ВВ!IH10*0.85,)</f>
        <v>10370</v>
      </c>
      <c r="II9" s="85">
        <f>ROUNDUP(ВВ!II10*0.85,)</f>
        <v>10370</v>
      </c>
      <c r="IJ9" s="85">
        <f>ROUNDUP(ВВ!IJ10*0.85,)</f>
        <v>10370</v>
      </c>
      <c r="IK9" s="85">
        <f>ROUNDUP(ВВ!IK10*0.85,)</f>
        <v>10370</v>
      </c>
      <c r="IL9" s="85">
        <f>ROUNDUP(ВВ!IL10*0.85,)</f>
        <v>10370</v>
      </c>
      <c r="IM9" s="85">
        <f>ROUNDUP(ВВ!IM10*0.85,)</f>
        <v>10795</v>
      </c>
      <c r="IN9" s="85">
        <f>ROUNDUP(ВВ!IN10*0.85,)</f>
        <v>10795</v>
      </c>
      <c r="IO9" s="85">
        <f>ROUNDUP(ВВ!IO10*0.85,)</f>
        <v>10370</v>
      </c>
      <c r="IP9" s="85">
        <f>ROUNDUP(ВВ!IP10*0.85,)</f>
        <v>10370</v>
      </c>
      <c r="IQ9" s="85">
        <f>ROUNDUP(ВВ!IQ10*0.85,)</f>
        <v>11815</v>
      </c>
      <c r="IR9" s="85">
        <f>ROUNDUP(ВВ!IR10*0.85,)</f>
        <v>11815</v>
      </c>
      <c r="IS9" s="85">
        <f>ROUNDUP(ВВ!IS10*0.85,)</f>
        <v>11815</v>
      </c>
      <c r="IT9" s="85">
        <f>ROUNDUP(ВВ!IT10*0.85,)</f>
        <v>12410</v>
      </c>
      <c r="IU9" s="85">
        <f>ROUNDUP(ВВ!IU10*0.85,)</f>
        <v>12410</v>
      </c>
      <c r="IV9" s="85">
        <f>ROUNDUP(ВВ!IV10*0.85,)</f>
        <v>11815</v>
      </c>
      <c r="IW9" s="85">
        <f>ROUNDUP(ВВ!IW10*0.85,)</f>
        <v>11815</v>
      </c>
      <c r="IX9" s="85">
        <f>ROUNDUP(ВВ!IX10*0.85,)</f>
        <v>11815</v>
      </c>
      <c r="IY9" s="85">
        <f>ROUNDUP(ВВ!IY10*0.85,)</f>
        <v>11815</v>
      </c>
      <c r="IZ9" s="85">
        <f>ROUNDUP(ВВ!IZ10*0.85,)</f>
        <v>11815</v>
      </c>
      <c r="JA9" s="85">
        <f>ROUNDUP(ВВ!JA10*0.85,)</f>
        <v>12410</v>
      </c>
      <c r="JB9" s="85">
        <f>ROUNDUP(ВВ!JB10*0.85,)</f>
        <v>12410</v>
      </c>
      <c r="JC9" s="85">
        <f>ROUNDUP(ВВ!JC10*0.85,)</f>
        <v>12410</v>
      </c>
      <c r="JD9" s="85">
        <f>ROUNDUP(ВВ!JD10*0.85,)</f>
        <v>12410</v>
      </c>
      <c r="JE9" s="85">
        <f>ROUNDUP(ВВ!JE10*0.85,)</f>
        <v>12410</v>
      </c>
      <c r="JF9" s="85">
        <f>ROUNDUP(ВВ!JF10*0.85,)</f>
        <v>12410</v>
      </c>
      <c r="JG9" s="85">
        <f>ROUNDUP(ВВ!JG10*0.85,)</f>
        <v>12410</v>
      </c>
      <c r="JH9" s="85">
        <f>ROUNDUP(ВВ!JH10*0.85,)</f>
        <v>12835</v>
      </c>
      <c r="JI9" s="85">
        <f>ROUNDUP(ВВ!JI10*0.85,)</f>
        <v>12835</v>
      </c>
      <c r="JJ9" s="85">
        <f>ROUNDUP(ВВ!JJ10*0.85,)</f>
        <v>12410</v>
      </c>
      <c r="JK9" s="85">
        <f>ROUNDUP(ВВ!JK10*0.85,)</f>
        <v>12410</v>
      </c>
      <c r="JL9" s="85">
        <f>ROUNDUP(ВВ!JL10*0.85,)</f>
        <v>13430</v>
      </c>
      <c r="JM9" s="85">
        <f>ROUNDUP(ВВ!JM10*0.85,)</f>
        <v>13430</v>
      </c>
      <c r="JN9" s="85">
        <f>ROUNDUP(ВВ!JN10*0.85,)</f>
        <v>13855</v>
      </c>
    </row>
    <row r="10" spans="1:274" s="149" customFormat="1" ht="10.5" customHeight="1" x14ac:dyDescent="0.2">
      <c r="A10" s="38" t="s">
        <v>26</v>
      </c>
      <c r="B10" s="85"/>
      <c r="C10" s="85"/>
      <c r="D10" s="85"/>
      <c r="E10" s="85"/>
      <c r="F10" s="85"/>
      <c r="G10" s="85"/>
      <c r="H10" s="85"/>
      <c r="I10" s="85"/>
      <c r="J10" s="85"/>
      <c r="K10" s="85"/>
      <c r="L10" s="85"/>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97"/>
      <c r="BW10" s="97"/>
      <c r="BX10" s="97"/>
      <c r="BY10" s="97"/>
      <c r="BZ10" s="97"/>
      <c r="CA10" s="85"/>
      <c r="CB10" s="85"/>
      <c r="CC10" s="85"/>
      <c r="CD10" s="85"/>
      <c r="CE10" s="85"/>
      <c r="CF10" s="85"/>
      <c r="CG10" s="85"/>
      <c r="CH10" s="85"/>
      <c r="CI10" s="85"/>
      <c r="CJ10" s="85"/>
      <c r="CK10" s="85"/>
      <c r="CL10" s="85"/>
      <c r="CM10" s="85"/>
      <c r="CN10" s="85"/>
      <c r="CO10" s="85"/>
      <c r="CP10" s="85"/>
      <c r="CQ10" s="85"/>
      <c r="CR10" s="85"/>
      <c r="CS10" s="85"/>
      <c r="CT10" s="85"/>
      <c r="CU10" s="85"/>
      <c r="CV10" s="85"/>
      <c r="CW10" s="85"/>
      <c r="CX10" s="85"/>
      <c r="CY10" s="85"/>
      <c r="CZ10" s="85"/>
      <c r="DA10" s="85"/>
      <c r="DB10" s="85"/>
      <c r="DC10" s="85"/>
      <c r="DD10" s="85"/>
      <c r="DE10" s="85"/>
      <c r="DF10" s="85"/>
      <c r="DG10" s="85"/>
      <c r="DH10" s="85"/>
      <c r="DI10" s="85"/>
      <c r="DJ10" s="85"/>
      <c r="DK10" s="85"/>
      <c r="DL10" s="85"/>
      <c r="DM10" s="85"/>
      <c r="DN10" s="85"/>
      <c r="DO10" s="85"/>
      <c r="DP10" s="85"/>
      <c r="DQ10" s="85"/>
      <c r="DR10" s="85"/>
      <c r="DS10" s="85"/>
      <c r="DT10" s="85"/>
      <c r="DU10" s="85"/>
      <c r="DV10" s="85"/>
      <c r="DW10" s="85"/>
      <c r="DX10" s="85"/>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c r="HH10" s="85"/>
      <c r="HI10" s="85"/>
      <c r="HJ10" s="85"/>
      <c r="HK10" s="85"/>
      <c r="HL10" s="85"/>
      <c r="HM10" s="85"/>
      <c r="HN10" s="85"/>
      <c r="HO10" s="85"/>
      <c r="HP10" s="85"/>
      <c r="HQ10" s="85"/>
      <c r="HR10" s="85"/>
      <c r="HS10" s="85"/>
      <c r="HT10" s="85"/>
      <c r="HU10" s="85"/>
      <c r="HV10" s="85"/>
      <c r="HW10" s="85"/>
      <c r="HX10" s="85"/>
      <c r="HY10" s="85"/>
      <c r="HZ10" s="85"/>
      <c r="IA10" s="85"/>
      <c r="IB10" s="85"/>
      <c r="IC10" s="85"/>
      <c r="ID10" s="85"/>
      <c r="IE10" s="85"/>
      <c r="IF10" s="85"/>
      <c r="IG10" s="85"/>
      <c r="IH10" s="85"/>
      <c r="II10" s="85"/>
      <c r="IJ10" s="85"/>
      <c r="IK10" s="85"/>
      <c r="IL10" s="85"/>
      <c r="IM10" s="85"/>
      <c r="IN10" s="85"/>
      <c r="IO10" s="85"/>
      <c r="IP10" s="85"/>
      <c r="IQ10" s="85"/>
      <c r="IR10" s="85"/>
      <c r="IS10" s="85"/>
      <c r="IT10" s="85"/>
      <c r="IU10" s="85"/>
      <c r="IV10" s="85"/>
      <c r="IW10" s="85"/>
      <c r="IX10" s="85"/>
      <c r="IY10" s="85"/>
      <c r="IZ10" s="85"/>
      <c r="JA10" s="85"/>
      <c r="JB10" s="85"/>
      <c r="JC10" s="85"/>
      <c r="JD10" s="85"/>
      <c r="JE10" s="85"/>
      <c r="JF10" s="85"/>
      <c r="JG10" s="85"/>
      <c r="JH10" s="85"/>
      <c r="JI10" s="85"/>
      <c r="JJ10" s="85"/>
      <c r="JK10" s="85"/>
      <c r="JL10" s="85"/>
      <c r="JM10" s="85"/>
      <c r="JN10" s="85"/>
    </row>
    <row r="11" spans="1:274" s="149" customFormat="1" ht="10.5" customHeight="1" x14ac:dyDescent="0.2">
      <c r="A11" s="9">
        <v>1</v>
      </c>
      <c r="B11" s="85">
        <f>ROUNDUP(ВВ!B12*0.85,)</f>
        <v>16703</v>
      </c>
      <c r="C11" s="85">
        <f>ROUNDUP(ВВ!C12*0.85,)</f>
        <v>16703</v>
      </c>
      <c r="D11" s="85">
        <f>ROUNDUP(ВВ!D12*0.85,)</f>
        <v>15003</v>
      </c>
      <c r="E11" s="85">
        <f>ROUNDUP(ВВ!E12*0.85,)</f>
        <v>11603</v>
      </c>
      <c r="F11" s="85">
        <f>ROUNDUP(ВВ!F12*0.85,)</f>
        <v>11603</v>
      </c>
      <c r="G11" s="85">
        <f>ROUNDUP(ВВ!G12*0.85,)</f>
        <v>9775</v>
      </c>
      <c r="H11" s="85">
        <f>ROUNDUP(ВВ!H12*0.85,)</f>
        <v>9775</v>
      </c>
      <c r="I11" s="85">
        <f>ROUNDUP(ВВ!I12*0.85,)</f>
        <v>9350</v>
      </c>
      <c r="J11" s="85">
        <f>ROUNDUP(ВВ!J12*0.85,)</f>
        <v>9350</v>
      </c>
      <c r="K11" s="85">
        <f>ROUNDUP(ВВ!K12*0.85,)</f>
        <v>9775</v>
      </c>
      <c r="L11" s="85">
        <f>ROUNDUP(ВВ!L12*0.85,)</f>
        <v>9775</v>
      </c>
      <c r="M11" s="85">
        <f>ROUNDUP(ВВ!M12*0.85,)</f>
        <v>9350</v>
      </c>
      <c r="N11" s="85">
        <f>ROUNDUP(ВВ!N12*0.85,)</f>
        <v>9350</v>
      </c>
      <c r="O11" s="85">
        <f>ROUNDUP(ВВ!O12*0.85,)</f>
        <v>9775</v>
      </c>
      <c r="P11" s="85">
        <f>ROUNDUP(ВВ!P12*0.85,)</f>
        <v>9775</v>
      </c>
      <c r="Q11" s="85">
        <f>ROUNDUP(ВВ!Q12*0.85,)</f>
        <v>9350</v>
      </c>
      <c r="R11" s="85">
        <f>ROUNDUP(ВВ!R12*0.85,)</f>
        <v>9350</v>
      </c>
      <c r="S11" s="85">
        <f>ROUNDUP(ВВ!S12*0.85,)</f>
        <v>9350</v>
      </c>
      <c r="T11" s="85">
        <f>ROUNDUP(ВВ!T12*0.85,)</f>
        <v>9350</v>
      </c>
      <c r="U11" s="85">
        <f>ROUNDUP(ВВ!U12*0.85,)</f>
        <v>10370</v>
      </c>
      <c r="V11" s="85">
        <f>ROUNDUP(ВВ!V12*0.85,)</f>
        <v>10370</v>
      </c>
      <c r="W11" s="85">
        <f>ROUNDUP(ВВ!W12*0.85,)</f>
        <v>9350</v>
      </c>
      <c r="X11" s="85">
        <f>ROUNDUP(ВВ!X12*0.85,)</f>
        <v>9350</v>
      </c>
      <c r="Y11" s="85">
        <f>ROUNDUP(ВВ!Y12*0.85,)</f>
        <v>9350</v>
      </c>
      <c r="Z11" s="85">
        <f>ROUNDUP(ВВ!Z12*0.85,)</f>
        <v>9350</v>
      </c>
      <c r="AA11" s="85">
        <f>ROUNDUP(ВВ!AA12*0.85,)</f>
        <v>9775</v>
      </c>
      <c r="AB11" s="85">
        <f>ROUNDUP(ВВ!AB12*0.85,)</f>
        <v>9775</v>
      </c>
      <c r="AC11" s="85">
        <f>ROUNDUP(ВВ!AC12*0.85,)</f>
        <v>9350</v>
      </c>
      <c r="AD11" s="85">
        <f>ROUNDUP(ВВ!AD12*0.85,)</f>
        <v>9350</v>
      </c>
      <c r="AE11" s="85">
        <f>ROUNDUP(ВВ!AE12*0.85,)</f>
        <v>11390</v>
      </c>
      <c r="AF11" s="85">
        <f>ROUNDUP(ВВ!AF12*0.85,)</f>
        <v>11390</v>
      </c>
      <c r="AG11" s="85">
        <f>ROUNDUP(ВВ!AG12*0.85,)</f>
        <v>11390</v>
      </c>
      <c r="AH11" s="85">
        <f>ROUNDUP(ВВ!AH12*0.85,)</f>
        <v>9775</v>
      </c>
      <c r="AI11" s="85">
        <f>ROUNDUP(ВВ!AI12*0.85,)</f>
        <v>9775</v>
      </c>
      <c r="AJ11" s="85">
        <f>ROUNDUP(ВВ!AJ12*0.85,)</f>
        <v>12835</v>
      </c>
      <c r="AK11" s="85">
        <f>ROUNDUP(ВВ!AK12*0.85,)</f>
        <v>10795</v>
      </c>
      <c r="AL11" s="85">
        <f>ROUNDUP(ВВ!AL12*0.85,)</f>
        <v>10795</v>
      </c>
      <c r="AM11" s="85">
        <f>ROUNDUP(ВВ!AM12*0.85,)</f>
        <v>10370</v>
      </c>
      <c r="AN11" s="85">
        <f>ROUNDUP(ВВ!AN12*0.85,)</f>
        <v>10795</v>
      </c>
      <c r="AO11" s="85">
        <f>ROUNDUP(ВВ!AO12*0.85,)</f>
        <v>10795</v>
      </c>
      <c r="AP11" s="85">
        <f>ROUNDUP(ВВ!AP12*0.85,)</f>
        <v>10795</v>
      </c>
      <c r="AQ11" s="85">
        <f>ROUNDUP(ВВ!AQ12*0.85,)</f>
        <v>10370</v>
      </c>
      <c r="AR11" s="85">
        <f>ROUNDUP(ВВ!AR12*0.85,)</f>
        <v>10370</v>
      </c>
      <c r="AS11" s="85">
        <f>ROUNDUP(ВВ!AS12*0.85,)</f>
        <v>10370</v>
      </c>
      <c r="AT11" s="85">
        <f>ROUNDUP(ВВ!AT12*0.85,)</f>
        <v>9775</v>
      </c>
      <c r="AU11" s="85">
        <f>ROUNDUP(ВВ!AU12*0.85,)</f>
        <v>9775</v>
      </c>
      <c r="AV11" s="85">
        <f>ROUNDUP(ВВ!AV12*0.85,)</f>
        <v>9775</v>
      </c>
      <c r="AW11" s="85">
        <f>ROUNDUP(ВВ!AW12*0.85,)</f>
        <v>9775</v>
      </c>
      <c r="AX11" s="85">
        <f>ROUNDUP(ВВ!AX12*0.85,)</f>
        <v>9775</v>
      </c>
      <c r="AY11" s="85">
        <f>ROUNDUP(ВВ!AY12*0.85,)</f>
        <v>9775</v>
      </c>
      <c r="AZ11" s="85">
        <f>ROUNDUP(ВВ!AZ12*0.85,)</f>
        <v>9775</v>
      </c>
      <c r="BA11" s="85">
        <f>ROUNDUP(ВВ!BA12*0.85,)</f>
        <v>9775</v>
      </c>
      <c r="BB11" s="85">
        <f>ROUNDUP(ВВ!BB12*0.85,)</f>
        <v>10795</v>
      </c>
      <c r="BC11" s="85">
        <f>ROUNDUP(ВВ!BC12*0.85,)</f>
        <v>10795</v>
      </c>
      <c r="BD11" s="85">
        <f>ROUNDUP(ВВ!BD12*0.85,)</f>
        <v>11390</v>
      </c>
      <c r="BE11" s="85">
        <f>ROUNDUP(ВВ!BE12*0.85,)</f>
        <v>11390</v>
      </c>
      <c r="BF11" s="85">
        <f>ROUNDUP(ВВ!BF12*0.85,)</f>
        <v>11390</v>
      </c>
      <c r="BG11" s="85">
        <f>ROUNDUP(ВВ!BG12*0.85,)</f>
        <v>9775</v>
      </c>
      <c r="BH11" s="85">
        <f>ROUNDUP(ВВ!BH12*0.85,)</f>
        <v>9775</v>
      </c>
      <c r="BI11" s="85">
        <f>ROUNDUP(ВВ!BI12*0.85,)</f>
        <v>9775</v>
      </c>
      <c r="BJ11" s="85">
        <f>ROUNDUP(ВВ!BJ12*0.85,)</f>
        <v>9775</v>
      </c>
      <c r="BK11" s="85">
        <f>ROUNDUP(ВВ!BK12*0.85,)</f>
        <v>9775</v>
      </c>
      <c r="BL11" s="85">
        <f>ROUNDUP(ВВ!BL12*0.85,)</f>
        <v>9775</v>
      </c>
      <c r="BM11" s="85">
        <f>ROUNDUP(ВВ!BM12*0.85,)</f>
        <v>9775</v>
      </c>
      <c r="BN11" s="85">
        <f>ROUNDUP(ВВ!BN12*0.85,)</f>
        <v>9775</v>
      </c>
      <c r="BO11" s="85">
        <f>ROUNDUP(ВВ!BO12*0.85,)</f>
        <v>9775</v>
      </c>
      <c r="BP11" s="85">
        <f>ROUNDUP(ВВ!BP12*0.85,)</f>
        <v>12410</v>
      </c>
      <c r="BQ11" s="85">
        <f>ROUNDUP(ВВ!BQ12*0.85,)</f>
        <v>12410</v>
      </c>
      <c r="BR11" s="85">
        <f>ROUNDUP(ВВ!BR12*0.85,)</f>
        <v>12410</v>
      </c>
      <c r="BS11" s="85">
        <f>ROUNDUP(ВВ!BS12*0.85,)</f>
        <v>12410</v>
      </c>
      <c r="BT11" s="85">
        <f>ROUNDUP(ВВ!BT12*0.85,)</f>
        <v>17170</v>
      </c>
      <c r="BU11" s="85">
        <f>ROUNDUP(ВВ!BU12*0.85,)</f>
        <v>17170</v>
      </c>
      <c r="BV11" s="97">
        <f>ROUNDUP(ВВ!BV12*0.85,)</f>
        <v>17170</v>
      </c>
      <c r="BW11" s="97">
        <f>ROUNDUP(ВВ!BW12*0.85,)</f>
        <v>17170</v>
      </c>
      <c r="BX11" s="97">
        <f>ROUNDUP(ВВ!BX12*0.85,)</f>
        <v>17170</v>
      </c>
      <c r="BY11" s="97">
        <f>ROUNDUP(ВВ!BY12*0.85,)</f>
        <v>17170</v>
      </c>
      <c r="BZ11" s="97">
        <f>ROUNDUP(ВВ!BZ12*0.85,)</f>
        <v>17170</v>
      </c>
      <c r="CA11" s="85">
        <f>ROUNDUP(ВВ!CA12*0.85,)</f>
        <v>10795</v>
      </c>
      <c r="CB11" s="85">
        <f>ROUNDUP(ВВ!CB12*0.85,)</f>
        <v>10795</v>
      </c>
      <c r="CC11" s="85">
        <f>ROUNDUP(ВВ!CC12*0.85,)</f>
        <v>10795</v>
      </c>
      <c r="CD11" s="85">
        <f>ROUNDUP(ВВ!CD12*0.85,)</f>
        <v>13430</v>
      </c>
      <c r="CE11" s="85">
        <f>ROUNDUP(ВВ!CE12*0.85,)</f>
        <v>13430</v>
      </c>
      <c r="CF11" s="85">
        <f>ROUNDUP(ВВ!CF12*0.85,)</f>
        <v>13430</v>
      </c>
      <c r="CG11" s="85">
        <f>ROUNDUP(ВВ!CG12*0.85,)</f>
        <v>13430</v>
      </c>
      <c r="CH11" s="85">
        <f>ROUNDUP(ВВ!CH12*0.85,)</f>
        <v>13430</v>
      </c>
      <c r="CI11" s="85">
        <f>ROUNDUP(ВВ!CI12*0.85,)</f>
        <v>13430</v>
      </c>
      <c r="CJ11" s="85">
        <f>ROUNDUP(ВВ!CJ12*0.85,)</f>
        <v>12835</v>
      </c>
      <c r="CK11" s="85">
        <f>ROUNDUP(ВВ!CK12*0.85,)</f>
        <v>12835</v>
      </c>
      <c r="CL11" s="85">
        <f>ROUNDUP(ВВ!CL12*0.85,)</f>
        <v>12835</v>
      </c>
      <c r="CM11" s="85">
        <f>ROUNDUP(ВВ!CM12*0.85,)</f>
        <v>12835</v>
      </c>
      <c r="CN11" s="85">
        <f>ROUNDUP(ВВ!CN12*0.85,)</f>
        <v>12835</v>
      </c>
      <c r="CO11" s="85">
        <f>ROUNDUP(ВВ!CO12*0.85,)</f>
        <v>13430</v>
      </c>
      <c r="CP11" s="85">
        <f>ROUNDUP(ВВ!CP12*0.85,)</f>
        <v>13430</v>
      </c>
      <c r="CQ11" s="85">
        <f>ROUNDUP(ВВ!CQ12*0.85,)</f>
        <v>12835</v>
      </c>
      <c r="CR11" s="85">
        <f>ROUNDUP(ВВ!CR12*0.85,)</f>
        <v>12835</v>
      </c>
      <c r="CS11" s="85">
        <f>ROUNDUP(ВВ!CS12*0.85,)</f>
        <v>15725</v>
      </c>
      <c r="CT11" s="85">
        <f>ROUNDUP(ВВ!CT12*0.85,)</f>
        <v>16320</v>
      </c>
      <c r="CU11" s="85">
        <f>ROUNDUP(ВВ!CU12*0.85,)</f>
        <v>16320</v>
      </c>
      <c r="CV11" s="85">
        <f>ROUNDUP(ВВ!CV12*0.85,)</f>
        <v>15725</v>
      </c>
      <c r="CW11" s="85">
        <f>ROUNDUP(ВВ!CW12*0.85,)</f>
        <v>15725</v>
      </c>
      <c r="CX11" s="85">
        <f>ROUNDUP(ВВ!CX12*0.85,)</f>
        <v>15725</v>
      </c>
      <c r="CY11" s="85">
        <f>ROUNDUP(ВВ!CY12*0.85,)</f>
        <v>15725</v>
      </c>
      <c r="CZ11" s="85">
        <f>ROUNDUP(ВВ!CZ12*0.85,)</f>
        <v>15725</v>
      </c>
      <c r="DA11" s="85">
        <f>ROUNDUP(ВВ!DA12*0.85,)</f>
        <v>15725</v>
      </c>
      <c r="DB11" s="85">
        <f>ROUNDUP(ВВ!DB12*0.85,)</f>
        <v>16320</v>
      </c>
      <c r="DC11" s="85">
        <f>ROUNDUP(ВВ!DC12*0.85,)</f>
        <v>16320</v>
      </c>
      <c r="DD11" s="85">
        <f>ROUNDUP(ВВ!DD12*0.85,)</f>
        <v>13430</v>
      </c>
      <c r="DE11" s="85">
        <f>ROUNDUP(ВВ!DE12*0.85,)</f>
        <v>13430</v>
      </c>
      <c r="DF11" s="85">
        <f>ROUNDUP(ВВ!DF12*0.85,)</f>
        <v>14280</v>
      </c>
      <c r="DG11" s="85">
        <f>ROUNDUP(ВВ!DG12*0.85,)</f>
        <v>14280</v>
      </c>
      <c r="DH11" s="85">
        <f>ROUNDUP(ВВ!DH12*0.85,)</f>
        <v>14280</v>
      </c>
      <c r="DI11" s="85">
        <f>ROUNDUP(ВВ!DI12*0.85,)</f>
        <v>14280</v>
      </c>
      <c r="DJ11" s="85">
        <f>ROUNDUP(ВВ!DJ12*0.85,)</f>
        <v>14875</v>
      </c>
      <c r="DK11" s="85">
        <f>ROUNDUP(ВВ!DK12*0.85,)</f>
        <v>14875</v>
      </c>
      <c r="DL11" s="85">
        <f>ROUNDUP(ВВ!DL12*0.85,)</f>
        <v>14280</v>
      </c>
      <c r="DM11" s="85">
        <f>ROUNDUP(ВВ!DM12*0.85,)</f>
        <v>14280</v>
      </c>
      <c r="DN11" s="85">
        <f>ROUNDUP(ВВ!DN12*0.85,)</f>
        <v>14280</v>
      </c>
      <c r="DO11" s="85">
        <f>ROUNDUP(ВВ!DO12*0.85,)</f>
        <v>14280</v>
      </c>
      <c r="DP11" s="85">
        <f>ROUNDUP(ВВ!DP12*0.85,)</f>
        <v>14280</v>
      </c>
      <c r="DQ11" s="85">
        <f>ROUNDUP(ВВ!DQ12*0.85,)</f>
        <v>14875</v>
      </c>
      <c r="DR11" s="85">
        <f>ROUNDUP(ВВ!DR12*0.85,)</f>
        <v>14875</v>
      </c>
      <c r="DS11" s="85">
        <f>ROUNDUP(ВВ!DS12*0.85,)</f>
        <v>14280</v>
      </c>
      <c r="DT11" s="85">
        <f>ROUNDUP(ВВ!DT12*0.85,)</f>
        <v>14280</v>
      </c>
      <c r="DU11" s="85">
        <f>ROUNDUP(ВВ!DU12*0.85,)</f>
        <v>14280</v>
      </c>
      <c r="DV11" s="85">
        <f>ROUNDUP(ВВ!DV12*0.85,)</f>
        <v>14280</v>
      </c>
      <c r="DW11" s="85">
        <f>ROUNDUP(ВВ!DW12*0.85,)</f>
        <v>14280</v>
      </c>
      <c r="DX11" s="85">
        <f>ROUNDUP(ВВ!DX12*0.85,)</f>
        <v>14875</v>
      </c>
      <c r="DY11" s="85">
        <f>ROUNDUP(ВВ!DY12*0.85,)</f>
        <v>14875</v>
      </c>
      <c r="DZ11" s="85">
        <f>ROUNDUP(ВВ!DZ12*0.85,)</f>
        <v>14280</v>
      </c>
      <c r="EA11" s="85">
        <f>ROUNDUP(ВВ!EA12*0.85,)</f>
        <v>14280</v>
      </c>
      <c r="EB11" s="85">
        <f>ROUNDUP(ВВ!EB12*0.85,)</f>
        <v>14280</v>
      </c>
      <c r="EC11" s="85">
        <f>ROUNDUP(ВВ!EC12*0.85,)</f>
        <v>14280</v>
      </c>
      <c r="ED11" s="85">
        <f>ROUNDUP(ВВ!ED12*0.85,)</f>
        <v>14280</v>
      </c>
      <c r="EE11" s="85">
        <f>ROUNDUP(ВВ!EE12*0.85,)</f>
        <v>14875</v>
      </c>
      <c r="EF11" s="85">
        <f>ROUNDUP(ВВ!EF12*0.85,)</f>
        <v>14875</v>
      </c>
      <c r="EG11" s="85">
        <f>ROUNDUP(ВВ!EG12*0.85,)</f>
        <v>14280</v>
      </c>
      <c r="EH11" s="85">
        <f>ROUNDUP(ВВ!EH12*0.85,)</f>
        <v>14280</v>
      </c>
      <c r="EI11" s="85">
        <f>ROUNDUP(ВВ!EI12*0.85,)</f>
        <v>14280</v>
      </c>
      <c r="EJ11" s="85">
        <f>ROUNDUP(ВВ!EJ12*0.85,)</f>
        <v>14280</v>
      </c>
      <c r="EK11" s="85">
        <f>ROUNDUP(ВВ!EK12*0.85,)</f>
        <v>14280</v>
      </c>
      <c r="EL11" s="85">
        <f>ROUNDUP(ВВ!EL12*0.85,)</f>
        <v>14875</v>
      </c>
      <c r="EM11" s="85">
        <f>ROUNDUP(ВВ!EM12*0.85,)</f>
        <v>14875</v>
      </c>
      <c r="EN11" s="85">
        <f>ROUNDUP(ВВ!EN12*0.85,)</f>
        <v>14280</v>
      </c>
      <c r="EO11" s="85">
        <f>ROUNDUP(ВВ!EO12*0.85,)</f>
        <v>14280</v>
      </c>
      <c r="EP11" s="85">
        <f>ROUNDUP(ВВ!EP12*0.85,)</f>
        <v>14280</v>
      </c>
      <c r="EQ11" s="85">
        <f>ROUNDUP(ВВ!EQ12*0.85,)</f>
        <v>14280</v>
      </c>
      <c r="ER11" s="85">
        <f>ROUNDUP(ВВ!ER12*0.85,)</f>
        <v>14280</v>
      </c>
      <c r="ES11" s="85">
        <f>ROUNDUP(ВВ!ES12*0.85,)</f>
        <v>14875</v>
      </c>
      <c r="ET11" s="85">
        <f>ROUNDUP(ВВ!ET12*0.85,)</f>
        <v>14875</v>
      </c>
      <c r="EU11" s="85">
        <f>ROUNDUP(ВВ!EU12*0.85,)</f>
        <v>12835</v>
      </c>
      <c r="EV11" s="85">
        <f>ROUNDUP(ВВ!EV12*0.85,)</f>
        <v>12835</v>
      </c>
      <c r="EW11" s="85">
        <f>ROUNDUP(ВВ!EW12*0.85,)</f>
        <v>12835</v>
      </c>
      <c r="EX11" s="85">
        <f>ROUNDUP(ВВ!EX12*0.85,)</f>
        <v>12835</v>
      </c>
      <c r="EY11" s="85">
        <f>ROUNDUP(ВВ!EY12*0.85,)</f>
        <v>12835</v>
      </c>
      <c r="EZ11" s="85">
        <f>ROUNDUP(ВВ!EZ12*0.85,)</f>
        <v>13430</v>
      </c>
      <c r="FA11" s="85">
        <f>ROUNDUP(ВВ!FA12*0.85,)</f>
        <v>13430</v>
      </c>
      <c r="FB11" s="85">
        <f>ROUNDUP(ВВ!FB12*0.85,)</f>
        <v>12835</v>
      </c>
      <c r="FC11" s="85">
        <f>ROUNDUP(ВВ!FC12*0.85,)</f>
        <v>12835</v>
      </c>
      <c r="FD11" s="85">
        <f>ROUNDUP(ВВ!FD12*0.85,)</f>
        <v>12835</v>
      </c>
      <c r="FE11" s="85">
        <f>ROUNDUP(ВВ!FE12*0.85,)</f>
        <v>12835</v>
      </c>
      <c r="FF11" s="85">
        <f>ROUNDUP(ВВ!FF12*0.85,)</f>
        <v>12835</v>
      </c>
      <c r="FG11" s="85">
        <f>ROUNDUP(ВВ!FG12*0.85,)</f>
        <v>13430</v>
      </c>
      <c r="FH11" s="85">
        <f>ROUNDUP(ВВ!FH12*0.85,)</f>
        <v>13430</v>
      </c>
      <c r="FI11" s="85">
        <f>ROUNDUP(ВВ!FI12*0.85,)</f>
        <v>12835</v>
      </c>
      <c r="FJ11" s="85">
        <f>ROUNDUP(ВВ!FJ12*0.85,)</f>
        <v>12835</v>
      </c>
      <c r="FK11" s="85">
        <f>ROUNDUP(ВВ!FK12*0.85,)</f>
        <v>12835</v>
      </c>
      <c r="FL11" s="85">
        <f>ROUNDUP(ВВ!FL12*0.85,)</f>
        <v>12835</v>
      </c>
      <c r="FM11" s="85">
        <f>ROUNDUP(ВВ!FM12*0.85,)</f>
        <v>12835</v>
      </c>
      <c r="FN11" s="85">
        <f>ROUNDUP(ВВ!FN12*0.85,)</f>
        <v>13430</v>
      </c>
      <c r="FO11" s="85">
        <f>ROUNDUP(ВВ!FO12*0.85,)</f>
        <v>13430</v>
      </c>
      <c r="FP11" s="85">
        <f>ROUNDUP(ВВ!FP12*0.85,)</f>
        <v>12835</v>
      </c>
      <c r="FQ11" s="85">
        <f>ROUNDUP(ВВ!FQ12*0.85,)</f>
        <v>12835</v>
      </c>
      <c r="FR11" s="85">
        <f>ROUNDUP(ВВ!FR12*0.85,)</f>
        <v>13430</v>
      </c>
      <c r="FS11" s="85">
        <f>ROUNDUP(ВВ!FS12*0.85,)</f>
        <v>13430</v>
      </c>
      <c r="FT11" s="85">
        <f>ROUNDUP(ВВ!FT12*0.85,)</f>
        <v>13430</v>
      </c>
      <c r="FU11" s="85">
        <f>ROUNDUP(ВВ!FU12*0.85,)</f>
        <v>13430</v>
      </c>
      <c r="FV11" s="85">
        <f>ROUNDUP(ВВ!FV12*0.85,)</f>
        <v>13430</v>
      </c>
      <c r="FW11" s="85">
        <f>ROUNDUP(ВВ!FW12*0.85,)</f>
        <v>12835</v>
      </c>
      <c r="FX11" s="85">
        <f>ROUNDUP(ВВ!FX12*0.85,)</f>
        <v>15725</v>
      </c>
      <c r="FY11" s="85">
        <f>ROUNDUP(ВВ!FY12*0.85,)</f>
        <v>15725</v>
      </c>
      <c r="FZ11" s="85">
        <f>ROUNDUP(ВВ!FZ12*0.85,)</f>
        <v>15725</v>
      </c>
      <c r="GA11" s="85">
        <f>ROUNDUP(ВВ!GA12*0.85,)</f>
        <v>15725</v>
      </c>
      <c r="GB11" s="85">
        <f>ROUNDUP(ВВ!GB12*0.85,)</f>
        <v>15725</v>
      </c>
      <c r="GC11" s="85">
        <f>ROUNDUP(ВВ!GC12*0.85,)</f>
        <v>14280</v>
      </c>
      <c r="GD11" s="85">
        <f>ROUNDUP(ВВ!GD12*0.85,)</f>
        <v>13430</v>
      </c>
      <c r="GE11" s="85">
        <f>ROUNDUP(ВВ!GE12*0.85,)</f>
        <v>13430</v>
      </c>
      <c r="GF11" s="85">
        <f>ROUNDUP(ВВ!GF12*0.85,)</f>
        <v>15725</v>
      </c>
      <c r="GG11" s="85">
        <f>ROUNDUP(ВВ!GG12*0.85,)</f>
        <v>15725</v>
      </c>
      <c r="GH11" s="85">
        <f>ROUNDUP(ВВ!GH12*0.85,)</f>
        <v>9775</v>
      </c>
      <c r="GI11" s="85">
        <f>ROUNDUP(ВВ!GI12*0.85,)</f>
        <v>10370</v>
      </c>
      <c r="GJ11" s="85">
        <f>ROUNDUP(ВВ!GJ12*0.85,)</f>
        <v>10370</v>
      </c>
      <c r="GK11" s="85">
        <f>ROUNDUP(ВВ!GK12*0.85,)</f>
        <v>9775</v>
      </c>
      <c r="GL11" s="85">
        <f>ROUNDUP(ВВ!GL12*0.85,)</f>
        <v>9775</v>
      </c>
      <c r="GM11" s="85">
        <f>ROUNDUP(ВВ!GM12*0.85,)</f>
        <v>9775</v>
      </c>
      <c r="GN11" s="85">
        <f>ROUNDUP(ВВ!GN12*0.85,)</f>
        <v>9775</v>
      </c>
      <c r="GO11" s="85">
        <f>ROUNDUP(ВВ!GO12*0.85,)</f>
        <v>9775</v>
      </c>
      <c r="GP11" s="85">
        <f>ROUNDUP(ВВ!GP12*0.85,)</f>
        <v>10370</v>
      </c>
      <c r="GQ11" s="85">
        <f>ROUNDUP(ВВ!GQ12*0.85,)</f>
        <v>10370</v>
      </c>
      <c r="GR11" s="85">
        <f>ROUNDUP(ВВ!GR12*0.85,)</f>
        <v>9775</v>
      </c>
      <c r="GS11" s="85">
        <f>ROUNDUP(ВВ!GS12*0.85,)</f>
        <v>9775</v>
      </c>
      <c r="GT11" s="85">
        <f>ROUNDUP(ВВ!GT12*0.85,)</f>
        <v>9775</v>
      </c>
      <c r="GU11" s="85">
        <f>ROUNDUP(ВВ!GU12*0.85,)</f>
        <v>9775</v>
      </c>
      <c r="GV11" s="85">
        <f>ROUNDUP(ВВ!GV12*0.85,)</f>
        <v>9775</v>
      </c>
      <c r="GW11" s="85">
        <f>ROUNDUP(ВВ!GW12*0.85,)</f>
        <v>10370</v>
      </c>
      <c r="GX11" s="85">
        <f>ROUNDUP(ВВ!GX12*0.85,)</f>
        <v>10370</v>
      </c>
      <c r="GY11" s="85">
        <f>ROUNDUP(ВВ!GY12*0.85,)</f>
        <v>9775</v>
      </c>
      <c r="GZ11" s="85">
        <f>ROUNDUP(ВВ!GZ12*0.85,)</f>
        <v>9775</v>
      </c>
      <c r="HA11" s="85">
        <f>ROUNDUP(ВВ!HA12*0.85,)</f>
        <v>9775</v>
      </c>
      <c r="HB11" s="85">
        <f>ROUNDUP(ВВ!HB12*0.85,)</f>
        <v>9775</v>
      </c>
      <c r="HC11" s="85">
        <f>ROUNDUP(ВВ!HC12*0.85,)</f>
        <v>9775</v>
      </c>
      <c r="HD11" s="85">
        <f>ROUNDUP(ВВ!HD12*0.85,)</f>
        <v>10370</v>
      </c>
      <c r="HE11" s="85">
        <f>ROUNDUP(ВВ!HE12*0.85,)</f>
        <v>10370</v>
      </c>
      <c r="HF11" s="85">
        <f>ROUNDUP(ВВ!HF12*0.85,)</f>
        <v>9775</v>
      </c>
      <c r="HG11" s="85">
        <f>ROUNDUP(ВВ!HG12*0.85,)</f>
        <v>9775</v>
      </c>
      <c r="HH11" s="85">
        <f>ROUNDUP(ВВ!HH12*0.85,)</f>
        <v>9775</v>
      </c>
      <c r="HI11" s="85">
        <f>ROUNDUP(ВВ!HI12*0.85,)</f>
        <v>9775</v>
      </c>
      <c r="HJ11" s="85">
        <f>ROUNDUP(ВВ!HJ12*0.85,)</f>
        <v>9775</v>
      </c>
      <c r="HK11" s="85">
        <f>ROUNDUP(ВВ!HK12*0.85,)</f>
        <v>10370</v>
      </c>
      <c r="HL11" s="85">
        <f>ROUNDUP(ВВ!HL12*0.85,)</f>
        <v>10370</v>
      </c>
      <c r="HM11" s="85">
        <f>ROUNDUP(ВВ!HM12*0.85,)</f>
        <v>9775</v>
      </c>
      <c r="HN11" s="85">
        <f>ROUNDUP(ВВ!HN12*0.85,)</f>
        <v>9775</v>
      </c>
      <c r="HO11" s="85">
        <f>ROUNDUP(ВВ!HO12*0.85,)</f>
        <v>10370</v>
      </c>
      <c r="HP11" s="85">
        <f>ROUNDUP(ВВ!HP12*0.85,)</f>
        <v>10795</v>
      </c>
      <c r="HQ11" s="85">
        <f>ROUNDUP(ВВ!HQ12*0.85,)</f>
        <v>9350</v>
      </c>
      <c r="HR11" s="85">
        <f>ROUNDUP(ВВ!HR12*0.85,)</f>
        <v>9775</v>
      </c>
      <c r="HS11" s="85">
        <f>ROUNDUP(ВВ!HS12*0.85,)</f>
        <v>9775</v>
      </c>
      <c r="HT11" s="85">
        <f>ROUNDUP(ВВ!HT12*0.85,)</f>
        <v>9350</v>
      </c>
      <c r="HU11" s="85">
        <f>ROUNDUP(ВВ!HU12*0.85,)</f>
        <v>9350</v>
      </c>
      <c r="HV11" s="85">
        <f>ROUNDUP(ВВ!HV12*0.85,)</f>
        <v>9350</v>
      </c>
      <c r="HW11" s="85">
        <f>ROUNDUP(ВВ!HW12*0.85,)</f>
        <v>9350</v>
      </c>
      <c r="HX11" s="85">
        <f>ROUNDUP(ВВ!HX12*0.85,)</f>
        <v>9350</v>
      </c>
      <c r="HY11" s="85">
        <f>ROUNDUP(ВВ!HY12*0.85,)</f>
        <v>9775</v>
      </c>
      <c r="HZ11" s="85">
        <f>ROUNDUP(ВВ!HZ12*0.85,)</f>
        <v>9775</v>
      </c>
      <c r="IA11" s="85">
        <f>ROUNDUP(ВВ!IA12*0.85,)</f>
        <v>9350</v>
      </c>
      <c r="IB11" s="85">
        <f>ROUNDUP(ВВ!IB12*0.85,)</f>
        <v>9350</v>
      </c>
      <c r="IC11" s="85">
        <f>ROUNDUP(ВВ!IC12*0.85,)</f>
        <v>9350</v>
      </c>
      <c r="ID11" s="85">
        <f>ROUNDUP(ВВ!ID12*0.85,)</f>
        <v>9350</v>
      </c>
      <c r="IE11" s="85">
        <f>ROUNDUP(ВВ!IE12*0.85,)</f>
        <v>9350</v>
      </c>
      <c r="IF11" s="85">
        <f>ROUNDUP(ВВ!IF12*0.85,)</f>
        <v>9775</v>
      </c>
      <c r="IG11" s="85">
        <f>ROUNDUP(ВВ!IG12*0.85,)</f>
        <v>9775</v>
      </c>
      <c r="IH11" s="85">
        <f>ROUNDUP(ВВ!IH12*0.85,)</f>
        <v>9350</v>
      </c>
      <c r="II11" s="85">
        <f>ROUNDUP(ВВ!II12*0.85,)</f>
        <v>9350</v>
      </c>
      <c r="IJ11" s="85">
        <f>ROUNDUP(ВВ!IJ12*0.85,)</f>
        <v>9350</v>
      </c>
      <c r="IK11" s="85">
        <f>ROUNDUP(ВВ!IK12*0.85,)</f>
        <v>9350</v>
      </c>
      <c r="IL11" s="85">
        <f>ROUNDUP(ВВ!IL12*0.85,)</f>
        <v>9350</v>
      </c>
      <c r="IM11" s="85">
        <f>ROUNDUP(ВВ!IM12*0.85,)</f>
        <v>9775</v>
      </c>
      <c r="IN11" s="85">
        <f>ROUNDUP(ВВ!IN12*0.85,)</f>
        <v>9775</v>
      </c>
      <c r="IO11" s="85">
        <f>ROUNDUP(ВВ!IO12*0.85,)</f>
        <v>9350</v>
      </c>
      <c r="IP11" s="85">
        <f>ROUNDUP(ВВ!IP12*0.85,)</f>
        <v>9350</v>
      </c>
      <c r="IQ11" s="85">
        <f>ROUNDUP(ВВ!IQ12*0.85,)</f>
        <v>10795</v>
      </c>
      <c r="IR11" s="85">
        <f>ROUNDUP(ВВ!IR12*0.85,)</f>
        <v>10795</v>
      </c>
      <c r="IS11" s="85">
        <f>ROUNDUP(ВВ!IS12*0.85,)</f>
        <v>10795</v>
      </c>
      <c r="IT11" s="85">
        <f>ROUNDUP(ВВ!IT12*0.85,)</f>
        <v>11390</v>
      </c>
      <c r="IU11" s="85">
        <f>ROUNDUP(ВВ!IU12*0.85,)</f>
        <v>11390</v>
      </c>
      <c r="IV11" s="85">
        <f>ROUNDUP(ВВ!IV12*0.85,)</f>
        <v>10795</v>
      </c>
      <c r="IW11" s="85">
        <f>ROUNDUP(ВВ!IW12*0.85,)</f>
        <v>10795</v>
      </c>
      <c r="IX11" s="85">
        <f>ROUNDUP(ВВ!IX12*0.85,)</f>
        <v>10795</v>
      </c>
      <c r="IY11" s="85">
        <f>ROUNDUP(ВВ!IY12*0.85,)</f>
        <v>10795</v>
      </c>
      <c r="IZ11" s="85">
        <f>ROUNDUP(ВВ!IZ12*0.85,)</f>
        <v>10795</v>
      </c>
      <c r="JA11" s="85">
        <f>ROUNDUP(ВВ!JA12*0.85,)</f>
        <v>11390</v>
      </c>
      <c r="JB11" s="85">
        <f>ROUNDUP(ВВ!JB12*0.85,)</f>
        <v>11390</v>
      </c>
      <c r="JC11" s="85">
        <f>ROUNDUP(ВВ!JC12*0.85,)</f>
        <v>11390</v>
      </c>
      <c r="JD11" s="85">
        <f>ROUNDUP(ВВ!JD12*0.85,)</f>
        <v>11390</v>
      </c>
      <c r="JE11" s="85">
        <f>ROUNDUP(ВВ!JE12*0.85,)</f>
        <v>11390</v>
      </c>
      <c r="JF11" s="85">
        <f>ROUNDUP(ВВ!JF12*0.85,)</f>
        <v>11390</v>
      </c>
      <c r="JG11" s="85">
        <f>ROUNDUP(ВВ!JG12*0.85,)</f>
        <v>11390</v>
      </c>
      <c r="JH11" s="85">
        <f>ROUNDUP(ВВ!JH12*0.85,)</f>
        <v>11815</v>
      </c>
      <c r="JI11" s="85">
        <f>ROUNDUP(ВВ!JI12*0.85,)</f>
        <v>11815</v>
      </c>
      <c r="JJ11" s="85">
        <f>ROUNDUP(ВВ!JJ12*0.85,)</f>
        <v>11390</v>
      </c>
      <c r="JK11" s="85">
        <f>ROUNDUP(ВВ!JK12*0.85,)</f>
        <v>11390</v>
      </c>
      <c r="JL11" s="85">
        <f>ROUNDUP(ВВ!JL12*0.85,)</f>
        <v>12410</v>
      </c>
      <c r="JM11" s="85">
        <f>ROUNDUP(ВВ!JM12*0.85,)</f>
        <v>12410</v>
      </c>
      <c r="JN11" s="85">
        <f>ROUNDUP(ВВ!JN12*0.85,)</f>
        <v>12835</v>
      </c>
    </row>
    <row r="12" spans="1:274" s="149" customFormat="1" ht="10.5" customHeight="1" x14ac:dyDescent="0.2">
      <c r="A12" s="9">
        <v>2</v>
      </c>
      <c r="B12" s="85">
        <f>ROUNDUP(ВВ!B13*0.85,)</f>
        <v>18955</v>
      </c>
      <c r="C12" s="85">
        <f>ROUNDUP(ВВ!C13*0.85,)</f>
        <v>18955</v>
      </c>
      <c r="D12" s="85">
        <f>ROUNDUP(ВВ!D13*0.85,)</f>
        <v>17255</v>
      </c>
      <c r="E12" s="85">
        <f>ROUNDUP(ВВ!E13*0.85,)</f>
        <v>13855</v>
      </c>
      <c r="F12" s="85">
        <f>ROUNDUP(ВВ!F13*0.85,)</f>
        <v>13855</v>
      </c>
      <c r="G12" s="85">
        <f>ROUNDUP(ВВ!G13*0.85,)</f>
        <v>11645</v>
      </c>
      <c r="H12" s="85">
        <f>ROUNDUP(ВВ!H13*0.85,)</f>
        <v>11645</v>
      </c>
      <c r="I12" s="85">
        <f>ROUNDUP(ВВ!I13*0.85,)</f>
        <v>11220</v>
      </c>
      <c r="J12" s="85">
        <f>ROUNDUP(ВВ!J13*0.85,)</f>
        <v>11220</v>
      </c>
      <c r="K12" s="85">
        <f>ROUNDUP(ВВ!K13*0.85,)</f>
        <v>11645</v>
      </c>
      <c r="L12" s="85">
        <f>ROUNDUP(ВВ!L13*0.85,)</f>
        <v>11645</v>
      </c>
      <c r="M12" s="85">
        <f>ROUNDUP(ВВ!M13*0.85,)</f>
        <v>11220</v>
      </c>
      <c r="N12" s="85">
        <f>ROUNDUP(ВВ!N13*0.85,)</f>
        <v>11220</v>
      </c>
      <c r="O12" s="85">
        <f>ROUNDUP(ВВ!O13*0.85,)</f>
        <v>11645</v>
      </c>
      <c r="P12" s="85">
        <f>ROUNDUP(ВВ!P13*0.85,)</f>
        <v>11645</v>
      </c>
      <c r="Q12" s="85">
        <f>ROUNDUP(ВВ!Q13*0.85,)</f>
        <v>11220</v>
      </c>
      <c r="R12" s="85">
        <f>ROUNDUP(ВВ!R13*0.85,)</f>
        <v>11220</v>
      </c>
      <c r="S12" s="85">
        <f>ROUNDUP(ВВ!S13*0.85,)</f>
        <v>11220</v>
      </c>
      <c r="T12" s="85">
        <f>ROUNDUP(ВВ!T13*0.85,)</f>
        <v>11220</v>
      </c>
      <c r="U12" s="85">
        <f>ROUNDUP(ВВ!U13*0.85,)</f>
        <v>12240</v>
      </c>
      <c r="V12" s="85">
        <f>ROUNDUP(ВВ!V13*0.85,)</f>
        <v>12240</v>
      </c>
      <c r="W12" s="85">
        <f>ROUNDUP(ВВ!W13*0.85,)</f>
        <v>11220</v>
      </c>
      <c r="X12" s="85">
        <f>ROUNDUP(ВВ!X13*0.85,)</f>
        <v>11220</v>
      </c>
      <c r="Y12" s="85">
        <f>ROUNDUP(ВВ!Y13*0.85,)</f>
        <v>11220</v>
      </c>
      <c r="Z12" s="85">
        <f>ROUNDUP(ВВ!Z13*0.85,)</f>
        <v>11220</v>
      </c>
      <c r="AA12" s="85">
        <f>ROUNDUP(ВВ!AA13*0.85,)</f>
        <v>11645</v>
      </c>
      <c r="AB12" s="85">
        <f>ROUNDUP(ВВ!AB13*0.85,)</f>
        <v>11645</v>
      </c>
      <c r="AC12" s="85">
        <f>ROUNDUP(ВВ!AC13*0.85,)</f>
        <v>11220</v>
      </c>
      <c r="AD12" s="85">
        <f>ROUNDUP(ВВ!AD13*0.85,)</f>
        <v>11220</v>
      </c>
      <c r="AE12" s="85">
        <f>ROUNDUP(ВВ!AE13*0.85,)</f>
        <v>13260</v>
      </c>
      <c r="AF12" s="85">
        <f>ROUNDUP(ВВ!AF13*0.85,)</f>
        <v>13260</v>
      </c>
      <c r="AG12" s="85">
        <f>ROUNDUP(ВВ!AG13*0.85,)</f>
        <v>13260</v>
      </c>
      <c r="AH12" s="85">
        <f>ROUNDUP(ВВ!AH13*0.85,)</f>
        <v>11645</v>
      </c>
      <c r="AI12" s="85">
        <f>ROUNDUP(ВВ!AI13*0.85,)</f>
        <v>11645</v>
      </c>
      <c r="AJ12" s="85">
        <f>ROUNDUP(ВВ!AJ13*0.85,)</f>
        <v>14705</v>
      </c>
      <c r="AK12" s="85">
        <f>ROUNDUP(ВВ!AK13*0.85,)</f>
        <v>12665</v>
      </c>
      <c r="AL12" s="85">
        <f>ROUNDUP(ВВ!AL13*0.85,)</f>
        <v>12665</v>
      </c>
      <c r="AM12" s="85">
        <f>ROUNDUP(ВВ!AM13*0.85,)</f>
        <v>12240</v>
      </c>
      <c r="AN12" s="85">
        <f>ROUNDUP(ВВ!AN13*0.85,)</f>
        <v>12665</v>
      </c>
      <c r="AO12" s="85">
        <f>ROUNDUP(ВВ!AO13*0.85,)</f>
        <v>12665</v>
      </c>
      <c r="AP12" s="85">
        <f>ROUNDUP(ВВ!AP13*0.85,)</f>
        <v>12665</v>
      </c>
      <c r="AQ12" s="85">
        <f>ROUNDUP(ВВ!AQ13*0.85,)</f>
        <v>12240</v>
      </c>
      <c r="AR12" s="85">
        <f>ROUNDUP(ВВ!AR13*0.85,)</f>
        <v>12240</v>
      </c>
      <c r="AS12" s="85">
        <f>ROUNDUP(ВВ!AS13*0.85,)</f>
        <v>12240</v>
      </c>
      <c r="AT12" s="85">
        <f>ROUNDUP(ВВ!AT13*0.85,)</f>
        <v>11645</v>
      </c>
      <c r="AU12" s="85">
        <f>ROUNDUP(ВВ!AU13*0.85,)</f>
        <v>11645</v>
      </c>
      <c r="AV12" s="85">
        <f>ROUNDUP(ВВ!AV13*0.85,)</f>
        <v>11645</v>
      </c>
      <c r="AW12" s="85">
        <f>ROUNDUP(ВВ!AW13*0.85,)</f>
        <v>11645</v>
      </c>
      <c r="AX12" s="85">
        <f>ROUNDUP(ВВ!AX13*0.85,)</f>
        <v>11645</v>
      </c>
      <c r="AY12" s="85">
        <f>ROUNDUP(ВВ!AY13*0.85,)</f>
        <v>11645</v>
      </c>
      <c r="AZ12" s="85">
        <f>ROUNDUP(ВВ!AZ13*0.85,)</f>
        <v>11645</v>
      </c>
      <c r="BA12" s="85">
        <f>ROUNDUP(ВВ!BA13*0.85,)</f>
        <v>11645</v>
      </c>
      <c r="BB12" s="85">
        <f>ROUNDUP(ВВ!BB13*0.85,)</f>
        <v>12665</v>
      </c>
      <c r="BC12" s="85">
        <f>ROUNDUP(ВВ!BC13*0.85,)</f>
        <v>12665</v>
      </c>
      <c r="BD12" s="85">
        <f>ROUNDUP(ВВ!BD13*0.85,)</f>
        <v>13260</v>
      </c>
      <c r="BE12" s="85">
        <f>ROUNDUP(ВВ!BE13*0.85,)</f>
        <v>13260</v>
      </c>
      <c r="BF12" s="85">
        <f>ROUNDUP(ВВ!BF13*0.85,)</f>
        <v>13260</v>
      </c>
      <c r="BG12" s="85">
        <f>ROUNDUP(ВВ!BG13*0.85,)</f>
        <v>11645</v>
      </c>
      <c r="BH12" s="85">
        <f>ROUNDUP(ВВ!BH13*0.85,)</f>
        <v>11645</v>
      </c>
      <c r="BI12" s="85">
        <f>ROUNDUP(ВВ!BI13*0.85,)</f>
        <v>11645</v>
      </c>
      <c r="BJ12" s="85">
        <f>ROUNDUP(ВВ!BJ13*0.85,)</f>
        <v>11645</v>
      </c>
      <c r="BK12" s="85">
        <f>ROUNDUP(ВВ!BK13*0.85,)</f>
        <v>11645</v>
      </c>
      <c r="BL12" s="85">
        <f>ROUNDUP(ВВ!BL13*0.85,)</f>
        <v>11645</v>
      </c>
      <c r="BM12" s="85">
        <f>ROUNDUP(ВВ!BM13*0.85,)</f>
        <v>11645</v>
      </c>
      <c r="BN12" s="85">
        <f>ROUNDUP(ВВ!BN13*0.85,)</f>
        <v>11645</v>
      </c>
      <c r="BO12" s="85">
        <f>ROUNDUP(ВВ!BO13*0.85,)</f>
        <v>11645</v>
      </c>
      <c r="BP12" s="85">
        <f>ROUNDUP(ВВ!BP13*0.85,)</f>
        <v>14280</v>
      </c>
      <c r="BQ12" s="85">
        <f>ROUNDUP(ВВ!BQ13*0.85,)</f>
        <v>14280</v>
      </c>
      <c r="BR12" s="85">
        <f>ROUNDUP(ВВ!BR13*0.85,)</f>
        <v>14280</v>
      </c>
      <c r="BS12" s="85">
        <f>ROUNDUP(ВВ!BS13*0.85,)</f>
        <v>14280</v>
      </c>
      <c r="BT12" s="85">
        <f>ROUNDUP(ВВ!BT13*0.85,)</f>
        <v>19040</v>
      </c>
      <c r="BU12" s="85">
        <f>ROUNDUP(ВВ!BU13*0.85,)</f>
        <v>19040</v>
      </c>
      <c r="BV12" s="97">
        <f>ROUNDUP(ВВ!BV13*0.85,)</f>
        <v>19040</v>
      </c>
      <c r="BW12" s="97">
        <f>ROUNDUP(ВВ!BW13*0.85,)</f>
        <v>19040</v>
      </c>
      <c r="BX12" s="97">
        <f>ROUNDUP(ВВ!BX13*0.85,)</f>
        <v>19040</v>
      </c>
      <c r="BY12" s="97">
        <f>ROUNDUP(ВВ!BY13*0.85,)</f>
        <v>19040</v>
      </c>
      <c r="BZ12" s="97">
        <f>ROUNDUP(ВВ!BZ13*0.85,)</f>
        <v>19040</v>
      </c>
      <c r="CA12" s="85">
        <f>ROUNDUP(ВВ!CA13*0.85,)</f>
        <v>12665</v>
      </c>
      <c r="CB12" s="85">
        <f>ROUNDUP(ВВ!CB13*0.85,)</f>
        <v>12665</v>
      </c>
      <c r="CC12" s="85">
        <f>ROUNDUP(ВВ!CC13*0.85,)</f>
        <v>12665</v>
      </c>
      <c r="CD12" s="85">
        <f>ROUNDUP(ВВ!CD13*0.85,)</f>
        <v>15300</v>
      </c>
      <c r="CE12" s="85">
        <f>ROUNDUP(ВВ!CE13*0.85,)</f>
        <v>15300</v>
      </c>
      <c r="CF12" s="85">
        <f>ROUNDUP(ВВ!CF13*0.85,)</f>
        <v>15300</v>
      </c>
      <c r="CG12" s="85">
        <f>ROUNDUP(ВВ!CG13*0.85,)</f>
        <v>15300</v>
      </c>
      <c r="CH12" s="85">
        <f>ROUNDUP(ВВ!CH13*0.85,)</f>
        <v>15300</v>
      </c>
      <c r="CI12" s="85">
        <f>ROUNDUP(ВВ!CI13*0.85,)</f>
        <v>15300</v>
      </c>
      <c r="CJ12" s="85">
        <f>ROUNDUP(ВВ!CJ13*0.85,)</f>
        <v>14705</v>
      </c>
      <c r="CK12" s="85">
        <f>ROUNDUP(ВВ!CK13*0.85,)</f>
        <v>14705</v>
      </c>
      <c r="CL12" s="85">
        <f>ROUNDUP(ВВ!CL13*0.85,)</f>
        <v>14705</v>
      </c>
      <c r="CM12" s="85">
        <f>ROUNDUP(ВВ!CM13*0.85,)</f>
        <v>14705</v>
      </c>
      <c r="CN12" s="85">
        <f>ROUNDUP(ВВ!CN13*0.85,)</f>
        <v>14705</v>
      </c>
      <c r="CO12" s="85">
        <f>ROUNDUP(ВВ!CO13*0.85,)</f>
        <v>15300</v>
      </c>
      <c r="CP12" s="85">
        <f>ROUNDUP(ВВ!CP13*0.85,)</f>
        <v>15300</v>
      </c>
      <c r="CQ12" s="85">
        <f>ROUNDUP(ВВ!CQ13*0.85,)</f>
        <v>14705</v>
      </c>
      <c r="CR12" s="85">
        <f>ROUNDUP(ВВ!CR13*0.85,)</f>
        <v>14705</v>
      </c>
      <c r="CS12" s="85">
        <f>ROUNDUP(ВВ!CS13*0.85,)</f>
        <v>17595</v>
      </c>
      <c r="CT12" s="85">
        <f>ROUNDUP(ВВ!CT13*0.85,)</f>
        <v>18190</v>
      </c>
      <c r="CU12" s="85">
        <f>ROUNDUP(ВВ!CU13*0.85,)</f>
        <v>18190</v>
      </c>
      <c r="CV12" s="85">
        <f>ROUNDUP(ВВ!CV13*0.85,)</f>
        <v>17595</v>
      </c>
      <c r="CW12" s="85">
        <f>ROUNDUP(ВВ!CW13*0.85,)</f>
        <v>17595</v>
      </c>
      <c r="CX12" s="85">
        <f>ROUNDUP(ВВ!CX13*0.85,)</f>
        <v>17595</v>
      </c>
      <c r="CY12" s="85">
        <f>ROUNDUP(ВВ!CY13*0.85,)</f>
        <v>17595</v>
      </c>
      <c r="CZ12" s="85">
        <f>ROUNDUP(ВВ!CZ13*0.85,)</f>
        <v>17595</v>
      </c>
      <c r="DA12" s="85">
        <f>ROUNDUP(ВВ!DA13*0.85,)</f>
        <v>17595</v>
      </c>
      <c r="DB12" s="85">
        <f>ROUNDUP(ВВ!DB13*0.85,)</f>
        <v>18190</v>
      </c>
      <c r="DC12" s="85">
        <f>ROUNDUP(ВВ!DC13*0.85,)</f>
        <v>18190</v>
      </c>
      <c r="DD12" s="85">
        <f>ROUNDUP(ВВ!DD13*0.85,)</f>
        <v>15300</v>
      </c>
      <c r="DE12" s="85">
        <f>ROUNDUP(ВВ!DE13*0.85,)</f>
        <v>15300</v>
      </c>
      <c r="DF12" s="85">
        <f>ROUNDUP(ВВ!DF13*0.85,)</f>
        <v>16150</v>
      </c>
      <c r="DG12" s="85">
        <f>ROUNDUP(ВВ!DG13*0.85,)</f>
        <v>16150</v>
      </c>
      <c r="DH12" s="85">
        <f>ROUNDUP(ВВ!DH13*0.85,)</f>
        <v>16150</v>
      </c>
      <c r="DI12" s="85">
        <f>ROUNDUP(ВВ!DI13*0.85,)</f>
        <v>16150</v>
      </c>
      <c r="DJ12" s="85">
        <f>ROUNDUP(ВВ!DJ13*0.85,)</f>
        <v>16745</v>
      </c>
      <c r="DK12" s="85">
        <f>ROUNDUP(ВВ!DK13*0.85,)</f>
        <v>16745</v>
      </c>
      <c r="DL12" s="85">
        <f>ROUNDUP(ВВ!DL13*0.85,)</f>
        <v>16150</v>
      </c>
      <c r="DM12" s="85">
        <f>ROUNDUP(ВВ!DM13*0.85,)</f>
        <v>16150</v>
      </c>
      <c r="DN12" s="85">
        <f>ROUNDUP(ВВ!DN13*0.85,)</f>
        <v>16150</v>
      </c>
      <c r="DO12" s="85">
        <f>ROUNDUP(ВВ!DO13*0.85,)</f>
        <v>16150</v>
      </c>
      <c r="DP12" s="85">
        <f>ROUNDUP(ВВ!DP13*0.85,)</f>
        <v>16150</v>
      </c>
      <c r="DQ12" s="85">
        <f>ROUNDUP(ВВ!DQ13*0.85,)</f>
        <v>16745</v>
      </c>
      <c r="DR12" s="85">
        <f>ROUNDUP(ВВ!DR13*0.85,)</f>
        <v>16745</v>
      </c>
      <c r="DS12" s="85">
        <f>ROUNDUP(ВВ!DS13*0.85,)</f>
        <v>16150</v>
      </c>
      <c r="DT12" s="85">
        <f>ROUNDUP(ВВ!DT13*0.85,)</f>
        <v>16150</v>
      </c>
      <c r="DU12" s="85">
        <f>ROUNDUP(ВВ!DU13*0.85,)</f>
        <v>16150</v>
      </c>
      <c r="DV12" s="85">
        <f>ROUNDUP(ВВ!DV13*0.85,)</f>
        <v>16150</v>
      </c>
      <c r="DW12" s="85">
        <f>ROUNDUP(ВВ!DW13*0.85,)</f>
        <v>16150</v>
      </c>
      <c r="DX12" s="85">
        <f>ROUNDUP(ВВ!DX13*0.85,)</f>
        <v>16745</v>
      </c>
      <c r="DY12" s="85">
        <f>ROUNDUP(ВВ!DY13*0.85,)</f>
        <v>16745</v>
      </c>
      <c r="DZ12" s="85">
        <f>ROUNDUP(ВВ!DZ13*0.85,)</f>
        <v>16150</v>
      </c>
      <c r="EA12" s="85">
        <f>ROUNDUP(ВВ!EA13*0.85,)</f>
        <v>16150</v>
      </c>
      <c r="EB12" s="85">
        <f>ROUNDUP(ВВ!EB13*0.85,)</f>
        <v>16150</v>
      </c>
      <c r="EC12" s="85">
        <f>ROUNDUP(ВВ!EC13*0.85,)</f>
        <v>16150</v>
      </c>
      <c r="ED12" s="85">
        <f>ROUNDUP(ВВ!ED13*0.85,)</f>
        <v>16150</v>
      </c>
      <c r="EE12" s="85">
        <f>ROUNDUP(ВВ!EE13*0.85,)</f>
        <v>16745</v>
      </c>
      <c r="EF12" s="85">
        <f>ROUNDUP(ВВ!EF13*0.85,)</f>
        <v>16745</v>
      </c>
      <c r="EG12" s="85">
        <f>ROUNDUP(ВВ!EG13*0.85,)</f>
        <v>16150</v>
      </c>
      <c r="EH12" s="85">
        <f>ROUNDUP(ВВ!EH13*0.85,)</f>
        <v>16150</v>
      </c>
      <c r="EI12" s="85">
        <f>ROUNDUP(ВВ!EI13*0.85,)</f>
        <v>16150</v>
      </c>
      <c r="EJ12" s="85">
        <f>ROUNDUP(ВВ!EJ13*0.85,)</f>
        <v>16150</v>
      </c>
      <c r="EK12" s="85">
        <f>ROUNDUP(ВВ!EK13*0.85,)</f>
        <v>16150</v>
      </c>
      <c r="EL12" s="85">
        <f>ROUNDUP(ВВ!EL13*0.85,)</f>
        <v>16745</v>
      </c>
      <c r="EM12" s="85">
        <f>ROUNDUP(ВВ!EM13*0.85,)</f>
        <v>16745</v>
      </c>
      <c r="EN12" s="85">
        <f>ROUNDUP(ВВ!EN13*0.85,)</f>
        <v>16150</v>
      </c>
      <c r="EO12" s="85">
        <f>ROUNDUP(ВВ!EO13*0.85,)</f>
        <v>16150</v>
      </c>
      <c r="EP12" s="85">
        <f>ROUNDUP(ВВ!EP13*0.85,)</f>
        <v>16150</v>
      </c>
      <c r="EQ12" s="85">
        <f>ROUNDUP(ВВ!EQ13*0.85,)</f>
        <v>16150</v>
      </c>
      <c r="ER12" s="85">
        <f>ROUNDUP(ВВ!ER13*0.85,)</f>
        <v>16150</v>
      </c>
      <c r="ES12" s="85">
        <f>ROUNDUP(ВВ!ES13*0.85,)</f>
        <v>16745</v>
      </c>
      <c r="ET12" s="85">
        <f>ROUNDUP(ВВ!ET13*0.85,)</f>
        <v>16745</v>
      </c>
      <c r="EU12" s="85">
        <f>ROUNDUP(ВВ!EU13*0.85,)</f>
        <v>14705</v>
      </c>
      <c r="EV12" s="85">
        <f>ROUNDUP(ВВ!EV13*0.85,)</f>
        <v>14705</v>
      </c>
      <c r="EW12" s="85">
        <f>ROUNDUP(ВВ!EW13*0.85,)</f>
        <v>14705</v>
      </c>
      <c r="EX12" s="85">
        <f>ROUNDUP(ВВ!EX13*0.85,)</f>
        <v>14705</v>
      </c>
      <c r="EY12" s="85">
        <f>ROUNDUP(ВВ!EY13*0.85,)</f>
        <v>14705</v>
      </c>
      <c r="EZ12" s="85">
        <f>ROUNDUP(ВВ!EZ13*0.85,)</f>
        <v>15300</v>
      </c>
      <c r="FA12" s="85">
        <f>ROUNDUP(ВВ!FA13*0.85,)</f>
        <v>15300</v>
      </c>
      <c r="FB12" s="85">
        <f>ROUNDUP(ВВ!FB13*0.85,)</f>
        <v>14705</v>
      </c>
      <c r="FC12" s="85">
        <f>ROUNDUP(ВВ!FC13*0.85,)</f>
        <v>14705</v>
      </c>
      <c r="FD12" s="85">
        <f>ROUNDUP(ВВ!FD13*0.85,)</f>
        <v>14705</v>
      </c>
      <c r="FE12" s="85">
        <f>ROUNDUP(ВВ!FE13*0.85,)</f>
        <v>14705</v>
      </c>
      <c r="FF12" s="85">
        <f>ROUNDUP(ВВ!FF13*0.85,)</f>
        <v>14705</v>
      </c>
      <c r="FG12" s="85">
        <f>ROUNDUP(ВВ!FG13*0.85,)</f>
        <v>15300</v>
      </c>
      <c r="FH12" s="85">
        <f>ROUNDUP(ВВ!FH13*0.85,)</f>
        <v>15300</v>
      </c>
      <c r="FI12" s="85">
        <f>ROUNDUP(ВВ!FI13*0.85,)</f>
        <v>14705</v>
      </c>
      <c r="FJ12" s="85">
        <f>ROUNDUP(ВВ!FJ13*0.85,)</f>
        <v>14705</v>
      </c>
      <c r="FK12" s="85">
        <f>ROUNDUP(ВВ!FK13*0.85,)</f>
        <v>14705</v>
      </c>
      <c r="FL12" s="85">
        <f>ROUNDUP(ВВ!FL13*0.85,)</f>
        <v>14705</v>
      </c>
      <c r="FM12" s="85">
        <f>ROUNDUP(ВВ!FM13*0.85,)</f>
        <v>14705</v>
      </c>
      <c r="FN12" s="85">
        <f>ROUNDUP(ВВ!FN13*0.85,)</f>
        <v>15300</v>
      </c>
      <c r="FO12" s="85">
        <f>ROUNDUP(ВВ!FO13*0.85,)</f>
        <v>15300</v>
      </c>
      <c r="FP12" s="85">
        <f>ROUNDUP(ВВ!FP13*0.85,)</f>
        <v>14705</v>
      </c>
      <c r="FQ12" s="85">
        <f>ROUNDUP(ВВ!FQ13*0.85,)</f>
        <v>14705</v>
      </c>
      <c r="FR12" s="85">
        <f>ROUNDUP(ВВ!FR13*0.85,)</f>
        <v>15300</v>
      </c>
      <c r="FS12" s="85">
        <f>ROUNDUP(ВВ!FS13*0.85,)</f>
        <v>15300</v>
      </c>
      <c r="FT12" s="85">
        <f>ROUNDUP(ВВ!FT13*0.85,)</f>
        <v>15300</v>
      </c>
      <c r="FU12" s="85">
        <f>ROUNDUP(ВВ!FU13*0.85,)</f>
        <v>15300</v>
      </c>
      <c r="FV12" s="85">
        <f>ROUNDUP(ВВ!FV13*0.85,)</f>
        <v>15300</v>
      </c>
      <c r="FW12" s="85">
        <f>ROUNDUP(ВВ!FW13*0.85,)</f>
        <v>14705</v>
      </c>
      <c r="FX12" s="85">
        <f>ROUNDUP(ВВ!FX13*0.85,)</f>
        <v>17595</v>
      </c>
      <c r="FY12" s="85">
        <f>ROUNDUP(ВВ!FY13*0.85,)</f>
        <v>17595</v>
      </c>
      <c r="FZ12" s="85">
        <f>ROUNDUP(ВВ!FZ13*0.85,)</f>
        <v>17595</v>
      </c>
      <c r="GA12" s="85">
        <f>ROUNDUP(ВВ!GA13*0.85,)</f>
        <v>17595</v>
      </c>
      <c r="GB12" s="85">
        <f>ROUNDUP(ВВ!GB13*0.85,)</f>
        <v>17595</v>
      </c>
      <c r="GC12" s="85">
        <f>ROUNDUP(ВВ!GC13*0.85,)</f>
        <v>16150</v>
      </c>
      <c r="GD12" s="85">
        <f>ROUNDUP(ВВ!GD13*0.85,)</f>
        <v>15300</v>
      </c>
      <c r="GE12" s="85">
        <f>ROUNDUP(ВВ!GE13*0.85,)</f>
        <v>15300</v>
      </c>
      <c r="GF12" s="85">
        <f>ROUNDUP(ВВ!GF13*0.85,)</f>
        <v>17595</v>
      </c>
      <c r="GG12" s="85">
        <f>ROUNDUP(ВВ!GG13*0.85,)</f>
        <v>17595</v>
      </c>
      <c r="GH12" s="85">
        <f>ROUNDUP(ВВ!GH13*0.85,)</f>
        <v>11645</v>
      </c>
      <c r="GI12" s="85">
        <f>ROUNDUP(ВВ!GI13*0.85,)</f>
        <v>12240</v>
      </c>
      <c r="GJ12" s="85">
        <f>ROUNDUP(ВВ!GJ13*0.85,)</f>
        <v>12240</v>
      </c>
      <c r="GK12" s="85">
        <f>ROUNDUP(ВВ!GK13*0.85,)</f>
        <v>11645</v>
      </c>
      <c r="GL12" s="85">
        <f>ROUNDUP(ВВ!GL13*0.85,)</f>
        <v>11645</v>
      </c>
      <c r="GM12" s="85">
        <f>ROUNDUP(ВВ!GM13*0.85,)</f>
        <v>11645</v>
      </c>
      <c r="GN12" s="85">
        <f>ROUNDUP(ВВ!GN13*0.85,)</f>
        <v>11645</v>
      </c>
      <c r="GO12" s="85">
        <f>ROUNDUP(ВВ!GO13*0.85,)</f>
        <v>11645</v>
      </c>
      <c r="GP12" s="85">
        <f>ROUNDUP(ВВ!GP13*0.85,)</f>
        <v>12240</v>
      </c>
      <c r="GQ12" s="85">
        <f>ROUNDUP(ВВ!GQ13*0.85,)</f>
        <v>12240</v>
      </c>
      <c r="GR12" s="85">
        <f>ROUNDUP(ВВ!GR13*0.85,)</f>
        <v>11645</v>
      </c>
      <c r="GS12" s="85">
        <f>ROUNDUP(ВВ!GS13*0.85,)</f>
        <v>11645</v>
      </c>
      <c r="GT12" s="85">
        <f>ROUNDUP(ВВ!GT13*0.85,)</f>
        <v>11645</v>
      </c>
      <c r="GU12" s="85">
        <f>ROUNDUP(ВВ!GU13*0.85,)</f>
        <v>11645</v>
      </c>
      <c r="GV12" s="85">
        <f>ROUNDUP(ВВ!GV13*0.85,)</f>
        <v>11645</v>
      </c>
      <c r="GW12" s="85">
        <f>ROUNDUP(ВВ!GW13*0.85,)</f>
        <v>12240</v>
      </c>
      <c r="GX12" s="85">
        <f>ROUNDUP(ВВ!GX13*0.85,)</f>
        <v>12240</v>
      </c>
      <c r="GY12" s="85">
        <f>ROUNDUP(ВВ!GY13*0.85,)</f>
        <v>11645</v>
      </c>
      <c r="GZ12" s="85">
        <f>ROUNDUP(ВВ!GZ13*0.85,)</f>
        <v>11645</v>
      </c>
      <c r="HA12" s="85">
        <f>ROUNDUP(ВВ!HA13*0.85,)</f>
        <v>11645</v>
      </c>
      <c r="HB12" s="85">
        <f>ROUNDUP(ВВ!HB13*0.85,)</f>
        <v>11645</v>
      </c>
      <c r="HC12" s="85">
        <f>ROUNDUP(ВВ!HC13*0.85,)</f>
        <v>11645</v>
      </c>
      <c r="HD12" s="85">
        <f>ROUNDUP(ВВ!HD13*0.85,)</f>
        <v>12240</v>
      </c>
      <c r="HE12" s="85">
        <f>ROUNDUP(ВВ!HE13*0.85,)</f>
        <v>12240</v>
      </c>
      <c r="HF12" s="85">
        <f>ROUNDUP(ВВ!HF13*0.85,)</f>
        <v>11645</v>
      </c>
      <c r="HG12" s="85">
        <f>ROUNDUP(ВВ!HG13*0.85,)</f>
        <v>11645</v>
      </c>
      <c r="HH12" s="85">
        <f>ROUNDUP(ВВ!HH13*0.85,)</f>
        <v>11645</v>
      </c>
      <c r="HI12" s="85">
        <f>ROUNDUP(ВВ!HI13*0.85,)</f>
        <v>11645</v>
      </c>
      <c r="HJ12" s="85">
        <f>ROUNDUP(ВВ!HJ13*0.85,)</f>
        <v>11645</v>
      </c>
      <c r="HK12" s="85">
        <f>ROUNDUP(ВВ!HK13*0.85,)</f>
        <v>12240</v>
      </c>
      <c r="HL12" s="85">
        <f>ROUNDUP(ВВ!HL13*0.85,)</f>
        <v>12240</v>
      </c>
      <c r="HM12" s="85">
        <f>ROUNDUP(ВВ!HM13*0.85,)</f>
        <v>11645</v>
      </c>
      <c r="HN12" s="85">
        <f>ROUNDUP(ВВ!HN13*0.85,)</f>
        <v>11645</v>
      </c>
      <c r="HO12" s="85">
        <f>ROUNDUP(ВВ!HO13*0.85,)</f>
        <v>12240</v>
      </c>
      <c r="HP12" s="85">
        <f>ROUNDUP(ВВ!HP13*0.85,)</f>
        <v>12665</v>
      </c>
      <c r="HQ12" s="85">
        <f>ROUNDUP(ВВ!HQ13*0.85,)</f>
        <v>11220</v>
      </c>
      <c r="HR12" s="85">
        <f>ROUNDUP(ВВ!HR13*0.85,)</f>
        <v>11645</v>
      </c>
      <c r="HS12" s="85">
        <f>ROUNDUP(ВВ!HS13*0.85,)</f>
        <v>11645</v>
      </c>
      <c r="HT12" s="85">
        <f>ROUNDUP(ВВ!HT13*0.85,)</f>
        <v>11220</v>
      </c>
      <c r="HU12" s="85">
        <f>ROUNDUP(ВВ!HU13*0.85,)</f>
        <v>11220</v>
      </c>
      <c r="HV12" s="85">
        <f>ROUNDUP(ВВ!HV13*0.85,)</f>
        <v>11220</v>
      </c>
      <c r="HW12" s="85">
        <f>ROUNDUP(ВВ!HW13*0.85,)</f>
        <v>11220</v>
      </c>
      <c r="HX12" s="85">
        <f>ROUNDUP(ВВ!HX13*0.85,)</f>
        <v>11220</v>
      </c>
      <c r="HY12" s="85">
        <f>ROUNDUP(ВВ!HY13*0.85,)</f>
        <v>11645</v>
      </c>
      <c r="HZ12" s="85">
        <f>ROUNDUP(ВВ!HZ13*0.85,)</f>
        <v>11645</v>
      </c>
      <c r="IA12" s="85">
        <f>ROUNDUP(ВВ!IA13*0.85,)</f>
        <v>11220</v>
      </c>
      <c r="IB12" s="85">
        <f>ROUNDUP(ВВ!IB13*0.85,)</f>
        <v>11220</v>
      </c>
      <c r="IC12" s="85">
        <f>ROUNDUP(ВВ!IC13*0.85,)</f>
        <v>11220</v>
      </c>
      <c r="ID12" s="85">
        <f>ROUNDUP(ВВ!ID13*0.85,)</f>
        <v>11220</v>
      </c>
      <c r="IE12" s="85">
        <f>ROUNDUP(ВВ!IE13*0.85,)</f>
        <v>11220</v>
      </c>
      <c r="IF12" s="85">
        <f>ROUNDUP(ВВ!IF13*0.85,)</f>
        <v>11645</v>
      </c>
      <c r="IG12" s="85">
        <f>ROUNDUP(ВВ!IG13*0.85,)</f>
        <v>11645</v>
      </c>
      <c r="IH12" s="85">
        <f>ROUNDUP(ВВ!IH13*0.85,)</f>
        <v>11220</v>
      </c>
      <c r="II12" s="85">
        <f>ROUNDUP(ВВ!II13*0.85,)</f>
        <v>11220</v>
      </c>
      <c r="IJ12" s="85">
        <f>ROUNDUP(ВВ!IJ13*0.85,)</f>
        <v>11220</v>
      </c>
      <c r="IK12" s="85">
        <f>ROUNDUP(ВВ!IK13*0.85,)</f>
        <v>11220</v>
      </c>
      <c r="IL12" s="85">
        <f>ROUNDUP(ВВ!IL13*0.85,)</f>
        <v>11220</v>
      </c>
      <c r="IM12" s="85">
        <f>ROUNDUP(ВВ!IM13*0.85,)</f>
        <v>11645</v>
      </c>
      <c r="IN12" s="85">
        <f>ROUNDUP(ВВ!IN13*0.85,)</f>
        <v>11645</v>
      </c>
      <c r="IO12" s="85">
        <f>ROUNDUP(ВВ!IO13*0.85,)</f>
        <v>11220</v>
      </c>
      <c r="IP12" s="85">
        <f>ROUNDUP(ВВ!IP13*0.85,)</f>
        <v>11220</v>
      </c>
      <c r="IQ12" s="85">
        <f>ROUNDUP(ВВ!IQ13*0.85,)</f>
        <v>12665</v>
      </c>
      <c r="IR12" s="85">
        <f>ROUNDUP(ВВ!IR13*0.85,)</f>
        <v>12665</v>
      </c>
      <c r="IS12" s="85">
        <f>ROUNDUP(ВВ!IS13*0.85,)</f>
        <v>12665</v>
      </c>
      <c r="IT12" s="85">
        <f>ROUNDUP(ВВ!IT13*0.85,)</f>
        <v>13260</v>
      </c>
      <c r="IU12" s="85">
        <f>ROUNDUP(ВВ!IU13*0.85,)</f>
        <v>13260</v>
      </c>
      <c r="IV12" s="85">
        <f>ROUNDUP(ВВ!IV13*0.85,)</f>
        <v>12665</v>
      </c>
      <c r="IW12" s="85">
        <f>ROUNDUP(ВВ!IW13*0.85,)</f>
        <v>12665</v>
      </c>
      <c r="IX12" s="85">
        <f>ROUNDUP(ВВ!IX13*0.85,)</f>
        <v>12665</v>
      </c>
      <c r="IY12" s="85">
        <f>ROUNDUP(ВВ!IY13*0.85,)</f>
        <v>12665</v>
      </c>
      <c r="IZ12" s="85">
        <f>ROUNDUP(ВВ!IZ13*0.85,)</f>
        <v>12665</v>
      </c>
      <c r="JA12" s="85">
        <f>ROUNDUP(ВВ!JA13*0.85,)</f>
        <v>13260</v>
      </c>
      <c r="JB12" s="85">
        <f>ROUNDUP(ВВ!JB13*0.85,)</f>
        <v>13260</v>
      </c>
      <c r="JC12" s="85">
        <f>ROUNDUP(ВВ!JC13*0.85,)</f>
        <v>13260</v>
      </c>
      <c r="JD12" s="85">
        <f>ROUNDUP(ВВ!JD13*0.85,)</f>
        <v>13260</v>
      </c>
      <c r="JE12" s="85">
        <f>ROUNDUP(ВВ!JE13*0.85,)</f>
        <v>13260</v>
      </c>
      <c r="JF12" s="85">
        <f>ROUNDUP(ВВ!JF13*0.85,)</f>
        <v>13260</v>
      </c>
      <c r="JG12" s="85">
        <f>ROUNDUP(ВВ!JG13*0.85,)</f>
        <v>13260</v>
      </c>
      <c r="JH12" s="85">
        <f>ROUNDUP(ВВ!JH13*0.85,)</f>
        <v>13685</v>
      </c>
      <c r="JI12" s="85">
        <f>ROUNDUP(ВВ!JI13*0.85,)</f>
        <v>13685</v>
      </c>
      <c r="JJ12" s="85">
        <f>ROUNDUP(ВВ!JJ13*0.85,)</f>
        <v>13260</v>
      </c>
      <c r="JK12" s="85">
        <f>ROUNDUP(ВВ!JK13*0.85,)</f>
        <v>13260</v>
      </c>
      <c r="JL12" s="85">
        <f>ROUNDUP(ВВ!JL13*0.85,)</f>
        <v>14280</v>
      </c>
      <c r="JM12" s="85">
        <f>ROUNDUP(ВВ!JM13*0.85,)</f>
        <v>14280</v>
      </c>
      <c r="JN12" s="85">
        <f>ROUNDUP(ВВ!JN13*0.85,)</f>
        <v>14705</v>
      </c>
    </row>
    <row r="13" spans="1:274" s="149" customFormat="1" ht="10.5" customHeight="1" x14ac:dyDescent="0.2">
      <c r="A13" s="38" t="s">
        <v>27</v>
      </c>
      <c r="B13" s="85"/>
      <c r="C13" s="85"/>
      <c r="D13" s="85"/>
      <c r="E13" s="85"/>
      <c r="F13" s="85"/>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97"/>
      <c r="BW13" s="97"/>
      <c r="BX13" s="97"/>
      <c r="BY13" s="97"/>
      <c r="BZ13" s="97"/>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85"/>
      <c r="DH13" s="85"/>
      <c r="DI13" s="85"/>
      <c r="DJ13" s="85"/>
      <c r="DK13" s="85"/>
      <c r="DL13" s="85"/>
      <c r="DM13" s="85"/>
      <c r="DN13" s="85"/>
      <c r="DO13" s="85"/>
      <c r="DP13" s="85"/>
      <c r="DQ13" s="85"/>
      <c r="DR13" s="85"/>
      <c r="DS13" s="85"/>
      <c r="DT13" s="85"/>
      <c r="DU13" s="85"/>
      <c r="DV13" s="85"/>
      <c r="DW13" s="85"/>
      <c r="DX13" s="85"/>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c r="HI13" s="85"/>
      <c r="HJ13" s="85"/>
      <c r="HK13" s="85"/>
      <c r="HL13" s="85"/>
      <c r="HM13" s="85"/>
      <c r="HN13" s="85"/>
      <c r="HO13" s="85"/>
      <c r="HP13" s="85"/>
      <c r="HQ13" s="85"/>
      <c r="HR13" s="85"/>
      <c r="HS13" s="85"/>
      <c r="HT13" s="85"/>
      <c r="HU13" s="85"/>
      <c r="HV13" s="85"/>
      <c r="HW13" s="85"/>
      <c r="HX13" s="85"/>
      <c r="HY13" s="85"/>
      <c r="HZ13" s="85"/>
      <c r="IA13" s="85"/>
      <c r="IB13" s="85"/>
      <c r="IC13" s="85"/>
      <c r="ID13" s="85"/>
      <c r="IE13" s="85"/>
      <c r="IF13" s="85"/>
      <c r="IG13" s="85"/>
      <c r="IH13" s="85"/>
      <c r="II13" s="85"/>
      <c r="IJ13" s="85"/>
      <c r="IK13" s="85"/>
      <c r="IL13" s="85"/>
      <c r="IM13" s="85"/>
      <c r="IN13" s="85"/>
      <c r="IO13" s="85"/>
      <c r="IP13" s="85"/>
      <c r="IQ13" s="85"/>
      <c r="IR13" s="85"/>
      <c r="IS13" s="85"/>
      <c r="IT13" s="85"/>
      <c r="IU13" s="85"/>
      <c r="IV13" s="85"/>
      <c r="IW13" s="85"/>
      <c r="IX13" s="85"/>
      <c r="IY13" s="85"/>
      <c r="IZ13" s="85"/>
      <c r="JA13" s="85"/>
      <c r="JB13" s="85"/>
      <c r="JC13" s="85"/>
      <c r="JD13" s="85"/>
      <c r="JE13" s="85"/>
      <c r="JF13" s="85"/>
      <c r="JG13" s="85"/>
      <c r="JH13" s="85"/>
      <c r="JI13" s="85"/>
      <c r="JJ13" s="85"/>
      <c r="JK13" s="85"/>
      <c r="JL13" s="85"/>
      <c r="JM13" s="85"/>
      <c r="JN13" s="85"/>
    </row>
    <row r="14" spans="1:274" s="149" customFormat="1" ht="10.5" customHeight="1" x14ac:dyDescent="0.2">
      <c r="A14" s="9">
        <v>1</v>
      </c>
      <c r="B14" s="85">
        <f>ROUNDUP(ВВ!B15*0.85,)</f>
        <v>17978</v>
      </c>
      <c r="C14" s="85">
        <f>ROUNDUP(ВВ!C15*0.85,)</f>
        <v>17978</v>
      </c>
      <c r="D14" s="85">
        <f>ROUNDUP(ВВ!D15*0.85,)</f>
        <v>16278</v>
      </c>
      <c r="E14" s="85">
        <f>ROUNDUP(ВВ!E15*0.85,)</f>
        <v>12878</v>
      </c>
      <c r="F14" s="85">
        <f>ROUNDUP(ВВ!F15*0.85,)</f>
        <v>12878</v>
      </c>
      <c r="G14" s="85">
        <f>ROUNDUP(ВВ!G15*0.85,)</f>
        <v>11050</v>
      </c>
      <c r="H14" s="85">
        <f>ROUNDUP(ВВ!H15*0.85,)</f>
        <v>11050</v>
      </c>
      <c r="I14" s="85">
        <f>ROUNDUP(ВВ!I15*0.85,)</f>
        <v>10625</v>
      </c>
      <c r="J14" s="85">
        <f>ROUNDUP(ВВ!J15*0.85,)</f>
        <v>10625</v>
      </c>
      <c r="K14" s="85">
        <f>ROUNDUP(ВВ!K15*0.85,)</f>
        <v>11050</v>
      </c>
      <c r="L14" s="85">
        <f>ROUNDUP(ВВ!L15*0.85,)</f>
        <v>11050</v>
      </c>
      <c r="M14" s="85">
        <f>ROUNDUP(ВВ!M15*0.85,)</f>
        <v>10625</v>
      </c>
      <c r="N14" s="85">
        <f>ROUNDUP(ВВ!N15*0.85,)</f>
        <v>10625</v>
      </c>
      <c r="O14" s="85">
        <f>ROUNDUP(ВВ!O15*0.85,)</f>
        <v>11050</v>
      </c>
      <c r="P14" s="85">
        <f>ROUNDUP(ВВ!P15*0.85,)</f>
        <v>11050</v>
      </c>
      <c r="Q14" s="85">
        <f>ROUNDUP(ВВ!Q15*0.85,)</f>
        <v>10625</v>
      </c>
      <c r="R14" s="85">
        <f>ROUNDUP(ВВ!R15*0.85,)</f>
        <v>10625</v>
      </c>
      <c r="S14" s="85">
        <f>ROUNDUP(ВВ!S15*0.85,)</f>
        <v>10625</v>
      </c>
      <c r="T14" s="85">
        <f>ROUNDUP(ВВ!T15*0.85,)</f>
        <v>10625</v>
      </c>
      <c r="U14" s="85">
        <f>ROUNDUP(ВВ!U15*0.85,)</f>
        <v>11645</v>
      </c>
      <c r="V14" s="85">
        <f>ROUNDUP(ВВ!V15*0.85,)</f>
        <v>11645</v>
      </c>
      <c r="W14" s="85">
        <f>ROUNDUP(ВВ!W15*0.85,)</f>
        <v>10625</v>
      </c>
      <c r="X14" s="85">
        <f>ROUNDUP(ВВ!X15*0.85,)</f>
        <v>10625</v>
      </c>
      <c r="Y14" s="85">
        <f>ROUNDUP(ВВ!Y15*0.85,)</f>
        <v>10625</v>
      </c>
      <c r="Z14" s="85">
        <f>ROUNDUP(ВВ!Z15*0.85,)</f>
        <v>10625</v>
      </c>
      <c r="AA14" s="85">
        <f>ROUNDUP(ВВ!AA15*0.85,)</f>
        <v>11050</v>
      </c>
      <c r="AB14" s="85">
        <f>ROUNDUP(ВВ!AB15*0.85,)</f>
        <v>11050</v>
      </c>
      <c r="AC14" s="85">
        <f>ROUNDUP(ВВ!AC15*0.85,)</f>
        <v>10625</v>
      </c>
      <c r="AD14" s="85">
        <f>ROUNDUP(ВВ!AD15*0.85,)</f>
        <v>10625</v>
      </c>
      <c r="AE14" s="85">
        <f>ROUNDUP(ВВ!AE15*0.85,)</f>
        <v>12665</v>
      </c>
      <c r="AF14" s="85">
        <f>ROUNDUP(ВВ!AF15*0.85,)</f>
        <v>12665</v>
      </c>
      <c r="AG14" s="85">
        <f>ROUNDUP(ВВ!AG15*0.85,)</f>
        <v>12665</v>
      </c>
      <c r="AH14" s="85">
        <f>ROUNDUP(ВВ!AH15*0.85,)</f>
        <v>11050</v>
      </c>
      <c r="AI14" s="85">
        <f>ROUNDUP(ВВ!AI15*0.85,)</f>
        <v>11050</v>
      </c>
      <c r="AJ14" s="85">
        <f>ROUNDUP(ВВ!AJ15*0.85,)</f>
        <v>14110</v>
      </c>
      <c r="AK14" s="85">
        <f>ROUNDUP(ВВ!AK15*0.85,)</f>
        <v>12070</v>
      </c>
      <c r="AL14" s="85">
        <f>ROUNDUP(ВВ!AL15*0.85,)</f>
        <v>12070</v>
      </c>
      <c r="AM14" s="85">
        <f>ROUNDUP(ВВ!AM15*0.85,)</f>
        <v>11645</v>
      </c>
      <c r="AN14" s="85">
        <f>ROUNDUP(ВВ!AN15*0.85,)</f>
        <v>12070</v>
      </c>
      <c r="AO14" s="85">
        <f>ROUNDUP(ВВ!AO15*0.85,)</f>
        <v>12070</v>
      </c>
      <c r="AP14" s="85">
        <f>ROUNDUP(ВВ!AP15*0.85,)</f>
        <v>12070</v>
      </c>
      <c r="AQ14" s="85">
        <f>ROUNDUP(ВВ!AQ15*0.85,)</f>
        <v>11645</v>
      </c>
      <c r="AR14" s="85">
        <f>ROUNDUP(ВВ!AR15*0.85,)</f>
        <v>11645</v>
      </c>
      <c r="AS14" s="85">
        <f>ROUNDUP(ВВ!AS15*0.85,)</f>
        <v>11645</v>
      </c>
      <c r="AT14" s="85">
        <f>ROUNDUP(ВВ!AT15*0.85,)</f>
        <v>11050</v>
      </c>
      <c r="AU14" s="85">
        <f>ROUNDUP(ВВ!AU15*0.85,)</f>
        <v>11050</v>
      </c>
      <c r="AV14" s="85">
        <f>ROUNDUP(ВВ!AV15*0.85,)</f>
        <v>11050</v>
      </c>
      <c r="AW14" s="85">
        <f>ROUNDUP(ВВ!AW15*0.85,)</f>
        <v>11050</v>
      </c>
      <c r="AX14" s="85">
        <f>ROUNDUP(ВВ!AX15*0.85,)</f>
        <v>11050</v>
      </c>
      <c r="AY14" s="85">
        <f>ROUNDUP(ВВ!AY15*0.85,)</f>
        <v>11050</v>
      </c>
      <c r="AZ14" s="85">
        <f>ROUNDUP(ВВ!AZ15*0.85,)</f>
        <v>11050</v>
      </c>
      <c r="BA14" s="85">
        <f>ROUNDUP(ВВ!BA15*0.85,)</f>
        <v>11050</v>
      </c>
      <c r="BB14" s="85">
        <f>ROUNDUP(ВВ!BB15*0.85,)</f>
        <v>12070</v>
      </c>
      <c r="BC14" s="85">
        <f>ROUNDUP(ВВ!BC15*0.85,)</f>
        <v>12070</v>
      </c>
      <c r="BD14" s="85">
        <f>ROUNDUP(ВВ!BD15*0.85,)</f>
        <v>12665</v>
      </c>
      <c r="BE14" s="85">
        <f>ROUNDUP(ВВ!BE15*0.85,)</f>
        <v>12665</v>
      </c>
      <c r="BF14" s="85">
        <f>ROUNDUP(ВВ!BF15*0.85,)</f>
        <v>12665</v>
      </c>
      <c r="BG14" s="85">
        <f>ROUNDUP(ВВ!BG15*0.85,)</f>
        <v>11050</v>
      </c>
      <c r="BH14" s="85">
        <f>ROUNDUP(ВВ!BH15*0.85,)</f>
        <v>11050</v>
      </c>
      <c r="BI14" s="85">
        <f>ROUNDUP(ВВ!BI15*0.85,)</f>
        <v>11050</v>
      </c>
      <c r="BJ14" s="85">
        <f>ROUNDUP(ВВ!BJ15*0.85,)</f>
        <v>11050</v>
      </c>
      <c r="BK14" s="85">
        <f>ROUNDUP(ВВ!BK15*0.85,)</f>
        <v>11050</v>
      </c>
      <c r="BL14" s="85">
        <f>ROUNDUP(ВВ!BL15*0.85,)</f>
        <v>11050</v>
      </c>
      <c r="BM14" s="85">
        <f>ROUNDUP(ВВ!BM15*0.85,)</f>
        <v>11050</v>
      </c>
      <c r="BN14" s="85">
        <f>ROUNDUP(ВВ!BN15*0.85,)</f>
        <v>11050</v>
      </c>
      <c r="BO14" s="85">
        <f>ROUNDUP(ВВ!BO15*0.85,)</f>
        <v>11050</v>
      </c>
      <c r="BP14" s="85">
        <f>ROUNDUP(ВВ!BP15*0.85,)</f>
        <v>13685</v>
      </c>
      <c r="BQ14" s="85">
        <f>ROUNDUP(ВВ!BQ15*0.85,)</f>
        <v>13685</v>
      </c>
      <c r="BR14" s="85">
        <f>ROUNDUP(ВВ!BR15*0.85,)</f>
        <v>13685</v>
      </c>
      <c r="BS14" s="85">
        <f>ROUNDUP(ВВ!BS15*0.85,)</f>
        <v>13685</v>
      </c>
      <c r="BT14" s="85">
        <f>ROUNDUP(ВВ!BT15*0.85,)</f>
        <v>18445</v>
      </c>
      <c r="BU14" s="85">
        <f>ROUNDUP(ВВ!BU15*0.85,)</f>
        <v>18445</v>
      </c>
      <c r="BV14" s="97">
        <f>ROUNDUP(ВВ!BV15*0.85,)</f>
        <v>18445</v>
      </c>
      <c r="BW14" s="97">
        <f>ROUNDUP(ВВ!BW15*0.85,)</f>
        <v>18445</v>
      </c>
      <c r="BX14" s="97">
        <f>ROUNDUP(ВВ!BX15*0.85,)</f>
        <v>18445</v>
      </c>
      <c r="BY14" s="97">
        <f>ROUNDUP(ВВ!BY15*0.85,)</f>
        <v>18445</v>
      </c>
      <c r="BZ14" s="97">
        <f>ROUNDUP(ВВ!BZ15*0.85,)</f>
        <v>18445</v>
      </c>
      <c r="CA14" s="85">
        <f>ROUNDUP(ВВ!CA15*0.85,)</f>
        <v>12070</v>
      </c>
      <c r="CB14" s="85">
        <f>ROUNDUP(ВВ!CB15*0.85,)</f>
        <v>12070</v>
      </c>
      <c r="CC14" s="85">
        <f>ROUNDUP(ВВ!CC15*0.85,)</f>
        <v>12070</v>
      </c>
      <c r="CD14" s="85">
        <f>ROUNDUP(ВВ!CD15*0.85,)</f>
        <v>14705</v>
      </c>
      <c r="CE14" s="85">
        <f>ROUNDUP(ВВ!CE15*0.85,)</f>
        <v>14705</v>
      </c>
      <c r="CF14" s="85">
        <f>ROUNDUP(ВВ!CF15*0.85,)</f>
        <v>14705</v>
      </c>
      <c r="CG14" s="85">
        <f>ROUNDUP(ВВ!CG15*0.85,)</f>
        <v>14705</v>
      </c>
      <c r="CH14" s="85">
        <f>ROUNDUP(ВВ!CH15*0.85,)</f>
        <v>14705</v>
      </c>
      <c r="CI14" s="85">
        <f>ROUNDUP(ВВ!CI15*0.85,)</f>
        <v>14705</v>
      </c>
      <c r="CJ14" s="85">
        <f>ROUNDUP(ВВ!CJ15*0.85,)</f>
        <v>14110</v>
      </c>
      <c r="CK14" s="85">
        <f>ROUNDUP(ВВ!CK15*0.85,)</f>
        <v>14110</v>
      </c>
      <c r="CL14" s="85">
        <f>ROUNDUP(ВВ!CL15*0.85,)</f>
        <v>14110</v>
      </c>
      <c r="CM14" s="85">
        <f>ROUNDUP(ВВ!CM15*0.85,)</f>
        <v>14110</v>
      </c>
      <c r="CN14" s="85">
        <f>ROUNDUP(ВВ!CN15*0.85,)</f>
        <v>14110</v>
      </c>
      <c r="CO14" s="85">
        <f>ROUNDUP(ВВ!CO15*0.85,)</f>
        <v>14705</v>
      </c>
      <c r="CP14" s="85">
        <f>ROUNDUP(ВВ!CP15*0.85,)</f>
        <v>14705</v>
      </c>
      <c r="CQ14" s="85">
        <f>ROUNDUP(ВВ!CQ15*0.85,)</f>
        <v>14110</v>
      </c>
      <c r="CR14" s="85">
        <f>ROUNDUP(ВВ!CR15*0.85,)</f>
        <v>14110</v>
      </c>
      <c r="CS14" s="85">
        <f>ROUNDUP(ВВ!CS15*0.85,)</f>
        <v>17000</v>
      </c>
      <c r="CT14" s="85">
        <f>ROUNDUP(ВВ!CT15*0.85,)</f>
        <v>17595</v>
      </c>
      <c r="CU14" s="85">
        <f>ROUNDUP(ВВ!CU15*0.85,)</f>
        <v>17595</v>
      </c>
      <c r="CV14" s="85">
        <f>ROUNDUP(ВВ!CV15*0.85,)</f>
        <v>17000</v>
      </c>
      <c r="CW14" s="85">
        <f>ROUNDUP(ВВ!CW15*0.85,)</f>
        <v>17000</v>
      </c>
      <c r="CX14" s="85">
        <f>ROUNDUP(ВВ!CX15*0.85,)</f>
        <v>17000</v>
      </c>
      <c r="CY14" s="85">
        <f>ROUNDUP(ВВ!CY15*0.85,)</f>
        <v>17000</v>
      </c>
      <c r="CZ14" s="85">
        <f>ROUNDUP(ВВ!CZ15*0.85,)</f>
        <v>17000</v>
      </c>
      <c r="DA14" s="85">
        <f>ROUNDUP(ВВ!DA15*0.85,)</f>
        <v>17000</v>
      </c>
      <c r="DB14" s="85">
        <f>ROUNDUP(ВВ!DB15*0.85,)</f>
        <v>17595</v>
      </c>
      <c r="DC14" s="85">
        <f>ROUNDUP(ВВ!DC15*0.85,)</f>
        <v>17595</v>
      </c>
      <c r="DD14" s="85">
        <f>ROUNDUP(ВВ!DD15*0.85,)</f>
        <v>14705</v>
      </c>
      <c r="DE14" s="85">
        <f>ROUNDUP(ВВ!DE15*0.85,)</f>
        <v>14705</v>
      </c>
      <c r="DF14" s="85">
        <f>ROUNDUP(ВВ!DF15*0.85,)</f>
        <v>15555</v>
      </c>
      <c r="DG14" s="85">
        <f>ROUNDUP(ВВ!DG15*0.85,)</f>
        <v>15555</v>
      </c>
      <c r="DH14" s="85">
        <f>ROUNDUP(ВВ!DH15*0.85,)</f>
        <v>15555</v>
      </c>
      <c r="DI14" s="85">
        <f>ROUNDUP(ВВ!DI15*0.85,)</f>
        <v>15555</v>
      </c>
      <c r="DJ14" s="85">
        <f>ROUNDUP(ВВ!DJ15*0.85,)</f>
        <v>16150</v>
      </c>
      <c r="DK14" s="85">
        <f>ROUNDUP(ВВ!DK15*0.85,)</f>
        <v>16150</v>
      </c>
      <c r="DL14" s="85">
        <f>ROUNDUP(ВВ!DL15*0.85,)</f>
        <v>15555</v>
      </c>
      <c r="DM14" s="85">
        <f>ROUNDUP(ВВ!DM15*0.85,)</f>
        <v>15555</v>
      </c>
      <c r="DN14" s="85">
        <f>ROUNDUP(ВВ!DN15*0.85,)</f>
        <v>15555</v>
      </c>
      <c r="DO14" s="85">
        <f>ROUNDUP(ВВ!DO15*0.85,)</f>
        <v>15555</v>
      </c>
      <c r="DP14" s="85">
        <f>ROUNDUP(ВВ!DP15*0.85,)</f>
        <v>15555</v>
      </c>
      <c r="DQ14" s="85">
        <f>ROUNDUP(ВВ!DQ15*0.85,)</f>
        <v>16150</v>
      </c>
      <c r="DR14" s="85">
        <f>ROUNDUP(ВВ!DR15*0.85,)</f>
        <v>16150</v>
      </c>
      <c r="DS14" s="85">
        <f>ROUNDUP(ВВ!DS15*0.85,)</f>
        <v>15555</v>
      </c>
      <c r="DT14" s="85">
        <f>ROUNDUP(ВВ!DT15*0.85,)</f>
        <v>15555</v>
      </c>
      <c r="DU14" s="85">
        <f>ROUNDUP(ВВ!DU15*0.85,)</f>
        <v>15555</v>
      </c>
      <c r="DV14" s="85">
        <f>ROUNDUP(ВВ!DV15*0.85,)</f>
        <v>15555</v>
      </c>
      <c r="DW14" s="85">
        <f>ROUNDUP(ВВ!DW15*0.85,)</f>
        <v>15555</v>
      </c>
      <c r="DX14" s="85">
        <f>ROUNDUP(ВВ!DX15*0.85,)</f>
        <v>16150</v>
      </c>
      <c r="DY14" s="85">
        <f>ROUNDUP(ВВ!DY15*0.85,)</f>
        <v>16150</v>
      </c>
      <c r="DZ14" s="85">
        <f>ROUNDUP(ВВ!DZ15*0.85,)</f>
        <v>15555</v>
      </c>
      <c r="EA14" s="85">
        <f>ROUNDUP(ВВ!EA15*0.85,)</f>
        <v>15555</v>
      </c>
      <c r="EB14" s="85">
        <f>ROUNDUP(ВВ!EB15*0.85,)</f>
        <v>15555</v>
      </c>
      <c r="EC14" s="85">
        <f>ROUNDUP(ВВ!EC15*0.85,)</f>
        <v>15555</v>
      </c>
      <c r="ED14" s="85">
        <f>ROUNDUP(ВВ!ED15*0.85,)</f>
        <v>15555</v>
      </c>
      <c r="EE14" s="85">
        <f>ROUNDUP(ВВ!EE15*0.85,)</f>
        <v>16150</v>
      </c>
      <c r="EF14" s="85">
        <f>ROUNDUP(ВВ!EF15*0.85,)</f>
        <v>16150</v>
      </c>
      <c r="EG14" s="85">
        <f>ROUNDUP(ВВ!EG15*0.85,)</f>
        <v>15555</v>
      </c>
      <c r="EH14" s="85">
        <f>ROUNDUP(ВВ!EH15*0.85,)</f>
        <v>15555</v>
      </c>
      <c r="EI14" s="85">
        <f>ROUNDUP(ВВ!EI15*0.85,)</f>
        <v>15555</v>
      </c>
      <c r="EJ14" s="85">
        <f>ROUNDUP(ВВ!EJ15*0.85,)</f>
        <v>15555</v>
      </c>
      <c r="EK14" s="85">
        <f>ROUNDUP(ВВ!EK15*0.85,)</f>
        <v>15555</v>
      </c>
      <c r="EL14" s="85">
        <f>ROUNDUP(ВВ!EL15*0.85,)</f>
        <v>16150</v>
      </c>
      <c r="EM14" s="85">
        <f>ROUNDUP(ВВ!EM15*0.85,)</f>
        <v>16150</v>
      </c>
      <c r="EN14" s="85">
        <f>ROUNDUP(ВВ!EN15*0.85,)</f>
        <v>15555</v>
      </c>
      <c r="EO14" s="85">
        <f>ROUNDUP(ВВ!EO15*0.85,)</f>
        <v>15555</v>
      </c>
      <c r="EP14" s="85">
        <f>ROUNDUP(ВВ!EP15*0.85,)</f>
        <v>15555</v>
      </c>
      <c r="EQ14" s="85">
        <f>ROUNDUP(ВВ!EQ15*0.85,)</f>
        <v>15555</v>
      </c>
      <c r="ER14" s="85">
        <f>ROUNDUP(ВВ!ER15*0.85,)</f>
        <v>15555</v>
      </c>
      <c r="ES14" s="85">
        <f>ROUNDUP(ВВ!ES15*0.85,)</f>
        <v>16150</v>
      </c>
      <c r="ET14" s="85">
        <f>ROUNDUP(ВВ!ET15*0.85,)</f>
        <v>16150</v>
      </c>
      <c r="EU14" s="85">
        <f>ROUNDUP(ВВ!EU15*0.85,)</f>
        <v>14110</v>
      </c>
      <c r="EV14" s="85">
        <f>ROUNDUP(ВВ!EV15*0.85,)</f>
        <v>14110</v>
      </c>
      <c r="EW14" s="85">
        <f>ROUNDUP(ВВ!EW15*0.85,)</f>
        <v>14110</v>
      </c>
      <c r="EX14" s="85">
        <f>ROUNDUP(ВВ!EX15*0.85,)</f>
        <v>14110</v>
      </c>
      <c r="EY14" s="85">
        <f>ROUNDUP(ВВ!EY15*0.85,)</f>
        <v>14110</v>
      </c>
      <c r="EZ14" s="85">
        <f>ROUNDUP(ВВ!EZ15*0.85,)</f>
        <v>14705</v>
      </c>
      <c r="FA14" s="85">
        <f>ROUNDUP(ВВ!FA15*0.85,)</f>
        <v>14705</v>
      </c>
      <c r="FB14" s="85">
        <f>ROUNDUP(ВВ!FB15*0.85,)</f>
        <v>14110</v>
      </c>
      <c r="FC14" s="85">
        <f>ROUNDUP(ВВ!FC15*0.85,)</f>
        <v>14110</v>
      </c>
      <c r="FD14" s="85">
        <f>ROUNDUP(ВВ!FD15*0.85,)</f>
        <v>14110</v>
      </c>
      <c r="FE14" s="85">
        <f>ROUNDUP(ВВ!FE15*0.85,)</f>
        <v>14110</v>
      </c>
      <c r="FF14" s="85">
        <f>ROUNDUP(ВВ!FF15*0.85,)</f>
        <v>14110</v>
      </c>
      <c r="FG14" s="85">
        <f>ROUNDUP(ВВ!FG15*0.85,)</f>
        <v>14705</v>
      </c>
      <c r="FH14" s="85">
        <f>ROUNDUP(ВВ!FH15*0.85,)</f>
        <v>14705</v>
      </c>
      <c r="FI14" s="85">
        <f>ROUNDUP(ВВ!FI15*0.85,)</f>
        <v>14110</v>
      </c>
      <c r="FJ14" s="85">
        <f>ROUNDUP(ВВ!FJ15*0.85,)</f>
        <v>14110</v>
      </c>
      <c r="FK14" s="85">
        <f>ROUNDUP(ВВ!FK15*0.85,)</f>
        <v>14110</v>
      </c>
      <c r="FL14" s="85">
        <f>ROUNDUP(ВВ!FL15*0.85,)</f>
        <v>14110</v>
      </c>
      <c r="FM14" s="85">
        <f>ROUNDUP(ВВ!FM15*0.85,)</f>
        <v>14110</v>
      </c>
      <c r="FN14" s="85">
        <f>ROUNDUP(ВВ!FN15*0.85,)</f>
        <v>14705</v>
      </c>
      <c r="FO14" s="85">
        <f>ROUNDUP(ВВ!FO15*0.85,)</f>
        <v>14705</v>
      </c>
      <c r="FP14" s="85">
        <f>ROUNDUP(ВВ!FP15*0.85,)</f>
        <v>14110</v>
      </c>
      <c r="FQ14" s="85">
        <f>ROUNDUP(ВВ!FQ15*0.85,)</f>
        <v>14110</v>
      </c>
      <c r="FR14" s="85">
        <f>ROUNDUP(ВВ!FR15*0.85,)</f>
        <v>14705</v>
      </c>
      <c r="FS14" s="85">
        <f>ROUNDUP(ВВ!FS15*0.85,)</f>
        <v>14705</v>
      </c>
      <c r="FT14" s="85">
        <f>ROUNDUP(ВВ!FT15*0.85,)</f>
        <v>14705</v>
      </c>
      <c r="FU14" s="85">
        <f>ROUNDUP(ВВ!FU15*0.85,)</f>
        <v>14705</v>
      </c>
      <c r="FV14" s="85">
        <f>ROUNDUP(ВВ!FV15*0.85,)</f>
        <v>14705</v>
      </c>
      <c r="FW14" s="85">
        <f>ROUNDUP(ВВ!FW15*0.85,)</f>
        <v>14110</v>
      </c>
      <c r="FX14" s="85">
        <f>ROUNDUP(ВВ!FX15*0.85,)</f>
        <v>17000</v>
      </c>
      <c r="FY14" s="85">
        <f>ROUNDUP(ВВ!FY15*0.85,)</f>
        <v>17000</v>
      </c>
      <c r="FZ14" s="85">
        <f>ROUNDUP(ВВ!FZ15*0.85,)</f>
        <v>17000</v>
      </c>
      <c r="GA14" s="85">
        <f>ROUNDUP(ВВ!GA15*0.85,)</f>
        <v>17000</v>
      </c>
      <c r="GB14" s="85">
        <f>ROUNDUP(ВВ!GB15*0.85,)</f>
        <v>17000</v>
      </c>
      <c r="GC14" s="85">
        <f>ROUNDUP(ВВ!GC15*0.85,)</f>
        <v>15555</v>
      </c>
      <c r="GD14" s="85">
        <f>ROUNDUP(ВВ!GD15*0.85,)</f>
        <v>14705</v>
      </c>
      <c r="GE14" s="85">
        <f>ROUNDUP(ВВ!GE15*0.85,)</f>
        <v>14705</v>
      </c>
      <c r="GF14" s="85">
        <f>ROUNDUP(ВВ!GF15*0.85,)</f>
        <v>17000</v>
      </c>
      <c r="GG14" s="85">
        <f>ROUNDUP(ВВ!GG15*0.85,)</f>
        <v>17000</v>
      </c>
      <c r="GH14" s="85">
        <f>ROUNDUP(ВВ!GH15*0.85,)</f>
        <v>11050</v>
      </c>
      <c r="GI14" s="85">
        <f>ROUNDUP(ВВ!GI15*0.85,)</f>
        <v>11645</v>
      </c>
      <c r="GJ14" s="85">
        <f>ROUNDUP(ВВ!GJ15*0.85,)</f>
        <v>11645</v>
      </c>
      <c r="GK14" s="85">
        <f>ROUNDUP(ВВ!GK15*0.85,)</f>
        <v>11050</v>
      </c>
      <c r="GL14" s="85">
        <f>ROUNDUP(ВВ!GL15*0.85,)</f>
        <v>11050</v>
      </c>
      <c r="GM14" s="85">
        <f>ROUNDUP(ВВ!GM15*0.85,)</f>
        <v>11050</v>
      </c>
      <c r="GN14" s="85">
        <f>ROUNDUP(ВВ!GN15*0.85,)</f>
        <v>11050</v>
      </c>
      <c r="GO14" s="85">
        <f>ROUNDUP(ВВ!GO15*0.85,)</f>
        <v>11050</v>
      </c>
      <c r="GP14" s="85">
        <f>ROUNDUP(ВВ!GP15*0.85,)</f>
        <v>11645</v>
      </c>
      <c r="GQ14" s="85">
        <f>ROUNDUP(ВВ!GQ15*0.85,)</f>
        <v>11645</v>
      </c>
      <c r="GR14" s="85">
        <f>ROUNDUP(ВВ!GR15*0.85,)</f>
        <v>11050</v>
      </c>
      <c r="GS14" s="85">
        <f>ROUNDUP(ВВ!GS15*0.85,)</f>
        <v>11050</v>
      </c>
      <c r="GT14" s="85">
        <f>ROUNDUP(ВВ!GT15*0.85,)</f>
        <v>11050</v>
      </c>
      <c r="GU14" s="85">
        <f>ROUNDUP(ВВ!GU15*0.85,)</f>
        <v>11050</v>
      </c>
      <c r="GV14" s="85">
        <f>ROUNDUP(ВВ!GV15*0.85,)</f>
        <v>11050</v>
      </c>
      <c r="GW14" s="85">
        <f>ROUNDUP(ВВ!GW15*0.85,)</f>
        <v>11645</v>
      </c>
      <c r="GX14" s="85">
        <f>ROUNDUP(ВВ!GX15*0.85,)</f>
        <v>11645</v>
      </c>
      <c r="GY14" s="85">
        <f>ROUNDUP(ВВ!GY15*0.85,)</f>
        <v>11050</v>
      </c>
      <c r="GZ14" s="85">
        <f>ROUNDUP(ВВ!GZ15*0.85,)</f>
        <v>11050</v>
      </c>
      <c r="HA14" s="85">
        <f>ROUNDUP(ВВ!HA15*0.85,)</f>
        <v>11050</v>
      </c>
      <c r="HB14" s="85">
        <f>ROUNDUP(ВВ!HB15*0.85,)</f>
        <v>11050</v>
      </c>
      <c r="HC14" s="85">
        <f>ROUNDUP(ВВ!HC15*0.85,)</f>
        <v>11050</v>
      </c>
      <c r="HD14" s="85">
        <f>ROUNDUP(ВВ!HD15*0.85,)</f>
        <v>11645</v>
      </c>
      <c r="HE14" s="85">
        <f>ROUNDUP(ВВ!HE15*0.85,)</f>
        <v>11645</v>
      </c>
      <c r="HF14" s="85">
        <f>ROUNDUP(ВВ!HF15*0.85,)</f>
        <v>11050</v>
      </c>
      <c r="HG14" s="85">
        <f>ROUNDUP(ВВ!HG15*0.85,)</f>
        <v>11050</v>
      </c>
      <c r="HH14" s="85">
        <f>ROUNDUP(ВВ!HH15*0.85,)</f>
        <v>11050</v>
      </c>
      <c r="HI14" s="85">
        <f>ROUNDUP(ВВ!HI15*0.85,)</f>
        <v>11050</v>
      </c>
      <c r="HJ14" s="85">
        <f>ROUNDUP(ВВ!HJ15*0.85,)</f>
        <v>11050</v>
      </c>
      <c r="HK14" s="85">
        <f>ROUNDUP(ВВ!HK15*0.85,)</f>
        <v>11645</v>
      </c>
      <c r="HL14" s="85">
        <f>ROUNDUP(ВВ!HL15*0.85,)</f>
        <v>11645</v>
      </c>
      <c r="HM14" s="85">
        <f>ROUNDUP(ВВ!HM15*0.85,)</f>
        <v>11050</v>
      </c>
      <c r="HN14" s="85">
        <f>ROUNDUP(ВВ!HN15*0.85,)</f>
        <v>11050</v>
      </c>
      <c r="HO14" s="85">
        <f>ROUNDUP(ВВ!HO15*0.85,)</f>
        <v>11645</v>
      </c>
      <c r="HP14" s="85">
        <f>ROUNDUP(ВВ!HP15*0.85,)</f>
        <v>12070</v>
      </c>
      <c r="HQ14" s="85">
        <f>ROUNDUP(ВВ!HQ15*0.85,)</f>
        <v>10625</v>
      </c>
      <c r="HR14" s="85">
        <f>ROUNDUP(ВВ!HR15*0.85,)</f>
        <v>11050</v>
      </c>
      <c r="HS14" s="85">
        <f>ROUNDUP(ВВ!HS15*0.85,)</f>
        <v>11050</v>
      </c>
      <c r="HT14" s="85">
        <f>ROUNDUP(ВВ!HT15*0.85,)</f>
        <v>10625</v>
      </c>
      <c r="HU14" s="85">
        <f>ROUNDUP(ВВ!HU15*0.85,)</f>
        <v>10625</v>
      </c>
      <c r="HV14" s="85">
        <f>ROUNDUP(ВВ!HV15*0.85,)</f>
        <v>10625</v>
      </c>
      <c r="HW14" s="85">
        <f>ROUNDUP(ВВ!HW15*0.85,)</f>
        <v>10625</v>
      </c>
      <c r="HX14" s="85">
        <f>ROUNDUP(ВВ!HX15*0.85,)</f>
        <v>10625</v>
      </c>
      <c r="HY14" s="85">
        <f>ROUNDUP(ВВ!HY15*0.85,)</f>
        <v>11050</v>
      </c>
      <c r="HZ14" s="85">
        <f>ROUNDUP(ВВ!HZ15*0.85,)</f>
        <v>11050</v>
      </c>
      <c r="IA14" s="85">
        <f>ROUNDUP(ВВ!IA15*0.85,)</f>
        <v>10625</v>
      </c>
      <c r="IB14" s="85">
        <f>ROUNDUP(ВВ!IB15*0.85,)</f>
        <v>10625</v>
      </c>
      <c r="IC14" s="85">
        <f>ROUNDUP(ВВ!IC15*0.85,)</f>
        <v>10625</v>
      </c>
      <c r="ID14" s="85">
        <f>ROUNDUP(ВВ!ID15*0.85,)</f>
        <v>10625</v>
      </c>
      <c r="IE14" s="85">
        <f>ROUNDUP(ВВ!IE15*0.85,)</f>
        <v>10625</v>
      </c>
      <c r="IF14" s="85">
        <f>ROUNDUP(ВВ!IF15*0.85,)</f>
        <v>11050</v>
      </c>
      <c r="IG14" s="85">
        <f>ROUNDUP(ВВ!IG15*0.85,)</f>
        <v>11050</v>
      </c>
      <c r="IH14" s="85">
        <f>ROUNDUP(ВВ!IH15*0.85,)</f>
        <v>10625</v>
      </c>
      <c r="II14" s="85">
        <f>ROUNDUP(ВВ!II15*0.85,)</f>
        <v>10625</v>
      </c>
      <c r="IJ14" s="85">
        <f>ROUNDUP(ВВ!IJ15*0.85,)</f>
        <v>10625</v>
      </c>
      <c r="IK14" s="85">
        <f>ROUNDUP(ВВ!IK15*0.85,)</f>
        <v>10625</v>
      </c>
      <c r="IL14" s="85">
        <f>ROUNDUP(ВВ!IL15*0.85,)</f>
        <v>10625</v>
      </c>
      <c r="IM14" s="85">
        <f>ROUNDUP(ВВ!IM15*0.85,)</f>
        <v>11050</v>
      </c>
      <c r="IN14" s="85">
        <f>ROUNDUP(ВВ!IN15*0.85,)</f>
        <v>11050</v>
      </c>
      <c r="IO14" s="85">
        <f>ROUNDUP(ВВ!IO15*0.85,)</f>
        <v>10625</v>
      </c>
      <c r="IP14" s="85">
        <f>ROUNDUP(ВВ!IP15*0.85,)</f>
        <v>10625</v>
      </c>
      <c r="IQ14" s="85">
        <f>ROUNDUP(ВВ!IQ15*0.85,)</f>
        <v>12070</v>
      </c>
      <c r="IR14" s="85">
        <f>ROUNDUP(ВВ!IR15*0.85,)</f>
        <v>12070</v>
      </c>
      <c r="IS14" s="85">
        <f>ROUNDUP(ВВ!IS15*0.85,)</f>
        <v>12070</v>
      </c>
      <c r="IT14" s="85">
        <f>ROUNDUP(ВВ!IT15*0.85,)</f>
        <v>12665</v>
      </c>
      <c r="IU14" s="85">
        <f>ROUNDUP(ВВ!IU15*0.85,)</f>
        <v>12665</v>
      </c>
      <c r="IV14" s="85">
        <f>ROUNDUP(ВВ!IV15*0.85,)</f>
        <v>12070</v>
      </c>
      <c r="IW14" s="85">
        <f>ROUNDUP(ВВ!IW15*0.85,)</f>
        <v>12070</v>
      </c>
      <c r="IX14" s="85">
        <f>ROUNDUP(ВВ!IX15*0.85,)</f>
        <v>12070</v>
      </c>
      <c r="IY14" s="85">
        <f>ROUNDUP(ВВ!IY15*0.85,)</f>
        <v>12070</v>
      </c>
      <c r="IZ14" s="85">
        <f>ROUNDUP(ВВ!IZ15*0.85,)</f>
        <v>12070</v>
      </c>
      <c r="JA14" s="85">
        <f>ROUNDUP(ВВ!JA15*0.85,)</f>
        <v>12665</v>
      </c>
      <c r="JB14" s="85">
        <f>ROUNDUP(ВВ!JB15*0.85,)</f>
        <v>12665</v>
      </c>
      <c r="JC14" s="85">
        <f>ROUNDUP(ВВ!JC15*0.85,)</f>
        <v>12665</v>
      </c>
      <c r="JD14" s="85">
        <f>ROUNDUP(ВВ!JD15*0.85,)</f>
        <v>12665</v>
      </c>
      <c r="JE14" s="85">
        <f>ROUNDUP(ВВ!JE15*0.85,)</f>
        <v>12665</v>
      </c>
      <c r="JF14" s="85">
        <f>ROUNDUP(ВВ!JF15*0.85,)</f>
        <v>12665</v>
      </c>
      <c r="JG14" s="85">
        <f>ROUNDUP(ВВ!JG15*0.85,)</f>
        <v>12665</v>
      </c>
      <c r="JH14" s="85">
        <f>ROUNDUP(ВВ!JH15*0.85,)</f>
        <v>13090</v>
      </c>
      <c r="JI14" s="85">
        <f>ROUNDUP(ВВ!JI15*0.85,)</f>
        <v>13090</v>
      </c>
      <c r="JJ14" s="85">
        <f>ROUNDUP(ВВ!JJ15*0.85,)</f>
        <v>12665</v>
      </c>
      <c r="JK14" s="85">
        <f>ROUNDUP(ВВ!JK15*0.85,)</f>
        <v>12665</v>
      </c>
      <c r="JL14" s="85">
        <f>ROUNDUP(ВВ!JL15*0.85,)</f>
        <v>13685</v>
      </c>
      <c r="JM14" s="85">
        <f>ROUNDUP(ВВ!JM15*0.85,)</f>
        <v>13685</v>
      </c>
      <c r="JN14" s="85">
        <f>ROUNDUP(ВВ!JN15*0.85,)</f>
        <v>14110</v>
      </c>
    </row>
    <row r="15" spans="1:274" s="149" customFormat="1" ht="10.5" customHeight="1" x14ac:dyDescent="0.2">
      <c r="A15" s="9">
        <v>2</v>
      </c>
      <c r="B15" s="85">
        <f>ROUNDUP(ВВ!B16*0.85,)</f>
        <v>20230</v>
      </c>
      <c r="C15" s="85">
        <f>ROUNDUP(ВВ!C16*0.85,)</f>
        <v>20230</v>
      </c>
      <c r="D15" s="85">
        <f>ROUNDUP(ВВ!D16*0.85,)</f>
        <v>18530</v>
      </c>
      <c r="E15" s="85">
        <f>ROUNDUP(ВВ!E16*0.85,)</f>
        <v>15130</v>
      </c>
      <c r="F15" s="85">
        <f>ROUNDUP(ВВ!F16*0.85,)</f>
        <v>15130</v>
      </c>
      <c r="G15" s="85">
        <f>ROUNDUP(ВВ!G16*0.85,)</f>
        <v>12920</v>
      </c>
      <c r="H15" s="85">
        <f>ROUNDUP(ВВ!H16*0.85,)</f>
        <v>12920</v>
      </c>
      <c r="I15" s="85">
        <f>ROUNDUP(ВВ!I16*0.85,)</f>
        <v>12495</v>
      </c>
      <c r="J15" s="85">
        <f>ROUNDUP(ВВ!J16*0.85,)</f>
        <v>12495</v>
      </c>
      <c r="K15" s="85">
        <f>ROUNDUP(ВВ!K16*0.85,)</f>
        <v>12920</v>
      </c>
      <c r="L15" s="85">
        <f>ROUNDUP(ВВ!L16*0.85,)</f>
        <v>12920</v>
      </c>
      <c r="M15" s="85">
        <f>ROUNDUP(ВВ!M16*0.85,)</f>
        <v>12495</v>
      </c>
      <c r="N15" s="85">
        <f>ROUNDUP(ВВ!N16*0.85,)</f>
        <v>12495</v>
      </c>
      <c r="O15" s="85">
        <f>ROUNDUP(ВВ!O16*0.85,)</f>
        <v>12920</v>
      </c>
      <c r="P15" s="85">
        <f>ROUNDUP(ВВ!P16*0.85,)</f>
        <v>12920</v>
      </c>
      <c r="Q15" s="85">
        <f>ROUNDUP(ВВ!Q16*0.85,)</f>
        <v>12495</v>
      </c>
      <c r="R15" s="85">
        <f>ROUNDUP(ВВ!R16*0.85,)</f>
        <v>12495</v>
      </c>
      <c r="S15" s="85">
        <f>ROUNDUP(ВВ!S16*0.85,)</f>
        <v>12495</v>
      </c>
      <c r="T15" s="85">
        <f>ROUNDUP(ВВ!T16*0.85,)</f>
        <v>12495</v>
      </c>
      <c r="U15" s="85">
        <f>ROUNDUP(ВВ!U16*0.85,)</f>
        <v>13515</v>
      </c>
      <c r="V15" s="85">
        <f>ROUNDUP(ВВ!V16*0.85,)</f>
        <v>13515</v>
      </c>
      <c r="W15" s="85">
        <f>ROUNDUP(ВВ!W16*0.85,)</f>
        <v>12495</v>
      </c>
      <c r="X15" s="85">
        <f>ROUNDUP(ВВ!X16*0.85,)</f>
        <v>12495</v>
      </c>
      <c r="Y15" s="85">
        <f>ROUNDUP(ВВ!Y16*0.85,)</f>
        <v>12495</v>
      </c>
      <c r="Z15" s="85">
        <f>ROUNDUP(ВВ!Z16*0.85,)</f>
        <v>12495</v>
      </c>
      <c r="AA15" s="85">
        <f>ROUNDUP(ВВ!AA16*0.85,)</f>
        <v>12920</v>
      </c>
      <c r="AB15" s="85">
        <f>ROUNDUP(ВВ!AB16*0.85,)</f>
        <v>12920</v>
      </c>
      <c r="AC15" s="85">
        <f>ROUNDUP(ВВ!AC16*0.85,)</f>
        <v>12495</v>
      </c>
      <c r="AD15" s="85">
        <f>ROUNDUP(ВВ!AD16*0.85,)</f>
        <v>12495</v>
      </c>
      <c r="AE15" s="85">
        <f>ROUNDUP(ВВ!AE16*0.85,)</f>
        <v>14535</v>
      </c>
      <c r="AF15" s="85">
        <f>ROUNDUP(ВВ!AF16*0.85,)</f>
        <v>14535</v>
      </c>
      <c r="AG15" s="85">
        <f>ROUNDUP(ВВ!AG16*0.85,)</f>
        <v>14535</v>
      </c>
      <c r="AH15" s="85">
        <f>ROUNDUP(ВВ!AH16*0.85,)</f>
        <v>12920</v>
      </c>
      <c r="AI15" s="85">
        <f>ROUNDUP(ВВ!AI16*0.85,)</f>
        <v>12920</v>
      </c>
      <c r="AJ15" s="85">
        <f>ROUNDUP(ВВ!AJ16*0.85,)</f>
        <v>15980</v>
      </c>
      <c r="AK15" s="85">
        <f>ROUNDUP(ВВ!AK16*0.85,)</f>
        <v>13940</v>
      </c>
      <c r="AL15" s="85">
        <f>ROUNDUP(ВВ!AL16*0.85,)</f>
        <v>13940</v>
      </c>
      <c r="AM15" s="85">
        <f>ROUNDUP(ВВ!AM16*0.85,)</f>
        <v>13515</v>
      </c>
      <c r="AN15" s="85">
        <f>ROUNDUP(ВВ!AN16*0.85,)</f>
        <v>13940</v>
      </c>
      <c r="AO15" s="85">
        <f>ROUNDUP(ВВ!AO16*0.85,)</f>
        <v>13940</v>
      </c>
      <c r="AP15" s="85">
        <f>ROUNDUP(ВВ!AP16*0.85,)</f>
        <v>13940</v>
      </c>
      <c r="AQ15" s="85">
        <f>ROUNDUP(ВВ!AQ16*0.85,)</f>
        <v>13515</v>
      </c>
      <c r="AR15" s="85">
        <f>ROUNDUP(ВВ!AR16*0.85,)</f>
        <v>13515</v>
      </c>
      <c r="AS15" s="85">
        <f>ROUNDUP(ВВ!AS16*0.85,)</f>
        <v>13515</v>
      </c>
      <c r="AT15" s="85">
        <f>ROUNDUP(ВВ!AT16*0.85,)</f>
        <v>12920</v>
      </c>
      <c r="AU15" s="85">
        <f>ROUNDUP(ВВ!AU16*0.85,)</f>
        <v>12920</v>
      </c>
      <c r="AV15" s="85">
        <f>ROUNDUP(ВВ!AV16*0.85,)</f>
        <v>12920</v>
      </c>
      <c r="AW15" s="85">
        <f>ROUNDUP(ВВ!AW16*0.85,)</f>
        <v>12920</v>
      </c>
      <c r="AX15" s="85">
        <f>ROUNDUP(ВВ!AX16*0.85,)</f>
        <v>12920</v>
      </c>
      <c r="AY15" s="85">
        <f>ROUNDUP(ВВ!AY16*0.85,)</f>
        <v>12920</v>
      </c>
      <c r="AZ15" s="85">
        <f>ROUNDUP(ВВ!AZ16*0.85,)</f>
        <v>12920</v>
      </c>
      <c r="BA15" s="85">
        <f>ROUNDUP(ВВ!BA16*0.85,)</f>
        <v>12920</v>
      </c>
      <c r="BB15" s="85">
        <f>ROUNDUP(ВВ!BB16*0.85,)</f>
        <v>13940</v>
      </c>
      <c r="BC15" s="85">
        <f>ROUNDUP(ВВ!BC16*0.85,)</f>
        <v>13940</v>
      </c>
      <c r="BD15" s="85">
        <f>ROUNDUP(ВВ!BD16*0.85,)</f>
        <v>14535</v>
      </c>
      <c r="BE15" s="85">
        <f>ROUNDUP(ВВ!BE16*0.85,)</f>
        <v>14535</v>
      </c>
      <c r="BF15" s="85">
        <f>ROUNDUP(ВВ!BF16*0.85,)</f>
        <v>14535</v>
      </c>
      <c r="BG15" s="85">
        <f>ROUNDUP(ВВ!BG16*0.85,)</f>
        <v>12920</v>
      </c>
      <c r="BH15" s="85">
        <f>ROUNDUP(ВВ!BH16*0.85,)</f>
        <v>12920</v>
      </c>
      <c r="BI15" s="85">
        <f>ROUNDUP(ВВ!BI16*0.85,)</f>
        <v>12920</v>
      </c>
      <c r="BJ15" s="85">
        <f>ROUNDUP(ВВ!BJ16*0.85,)</f>
        <v>12920</v>
      </c>
      <c r="BK15" s="85">
        <f>ROUNDUP(ВВ!BK16*0.85,)</f>
        <v>12920</v>
      </c>
      <c r="BL15" s="85">
        <f>ROUNDUP(ВВ!BL16*0.85,)</f>
        <v>12920</v>
      </c>
      <c r="BM15" s="85">
        <f>ROUNDUP(ВВ!BM16*0.85,)</f>
        <v>12920</v>
      </c>
      <c r="BN15" s="85">
        <f>ROUNDUP(ВВ!BN16*0.85,)</f>
        <v>12920</v>
      </c>
      <c r="BO15" s="85">
        <f>ROUNDUP(ВВ!BO16*0.85,)</f>
        <v>12920</v>
      </c>
      <c r="BP15" s="85">
        <f>ROUNDUP(ВВ!BP16*0.85,)</f>
        <v>15555</v>
      </c>
      <c r="BQ15" s="85">
        <f>ROUNDUP(ВВ!BQ16*0.85,)</f>
        <v>15555</v>
      </c>
      <c r="BR15" s="85">
        <f>ROUNDUP(ВВ!BR16*0.85,)</f>
        <v>15555</v>
      </c>
      <c r="BS15" s="85">
        <f>ROUNDUP(ВВ!BS16*0.85,)</f>
        <v>15555</v>
      </c>
      <c r="BT15" s="85">
        <f>ROUNDUP(ВВ!BT16*0.85,)</f>
        <v>20315</v>
      </c>
      <c r="BU15" s="85">
        <f>ROUNDUP(ВВ!BU16*0.85,)</f>
        <v>20315</v>
      </c>
      <c r="BV15" s="97">
        <f>ROUNDUP(ВВ!BV16*0.85,)</f>
        <v>20315</v>
      </c>
      <c r="BW15" s="97">
        <f>ROUNDUP(ВВ!BW16*0.85,)</f>
        <v>20315</v>
      </c>
      <c r="BX15" s="97">
        <f>ROUNDUP(ВВ!BX16*0.85,)</f>
        <v>20315</v>
      </c>
      <c r="BY15" s="97">
        <f>ROUNDUP(ВВ!BY16*0.85,)</f>
        <v>20315</v>
      </c>
      <c r="BZ15" s="97">
        <f>ROUNDUP(ВВ!BZ16*0.85,)</f>
        <v>20315</v>
      </c>
      <c r="CA15" s="85">
        <f>ROUNDUP(ВВ!CA16*0.85,)</f>
        <v>13940</v>
      </c>
      <c r="CB15" s="85">
        <f>ROUNDUP(ВВ!CB16*0.85,)</f>
        <v>13940</v>
      </c>
      <c r="CC15" s="85">
        <f>ROUNDUP(ВВ!CC16*0.85,)</f>
        <v>13940</v>
      </c>
      <c r="CD15" s="85">
        <f>ROUNDUP(ВВ!CD16*0.85,)</f>
        <v>16575</v>
      </c>
      <c r="CE15" s="85">
        <f>ROUNDUP(ВВ!CE16*0.85,)</f>
        <v>16575</v>
      </c>
      <c r="CF15" s="85">
        <f>ROUNDUP(ВВ!CF16*0.85,)</f>
        <v>16575</v>
      </c>
      <c r="CG15" s="85">
        <f>ROUNDUP(ВВ!CG16*0.85,)</f>
        <v>16575</v>
      </c>
      <c r="CH15" s="85">
        <f>ROUNDUP(ВВ!CH16*0.85,)</f>
        <v>16575</v>
      </c>
      <c r="CI15" s="85">
        <f>ROUNDUP(ВВ!CI16*0.85,)</f>
        <v>16575</v>
      </c>
      <c r="CJ15" s="85">
        <f>ROUNDUP(ВВ!CJ16*0.85,)</f>
        <v>15980</v>
      </c>
      <c r="CK15" s="85">
        <f>ROUNDUP(ВВ!CK16*0.85,)</f>
        <v>15980</v>
      </c>
      <c r="CL15" s="85">
        <f>ROUNDUP(ВВ!CL16*0.85,)</f>
        <v>15980</v>
      </c>
      <c r="CM15" s="85">
        <f>ROUNDUP(ВВ!CM16*0.85,)</f>
        <v>15980</v>
      </c>
      <c r="CN15" s="85">
        <f>ROUNDUP(ВВ!CN16*0.85,)</f>
        <v>15980</v>
      </c>
      <c r="CO15" s="85">
        <f>ROUNDUP(ВВ!CO16*0.85,)</f>
        <v>16575</v>
      </c>
      <c r="CP15" s="85">
        <f>ROUNDUP(ВВ!CP16*0.85,)</f>
        <v>16575</v>
      </c>
      <c r="CQ15" s="85">
        <f>ROUNDUP(ВВ!CQ16*0.85,)</f>
        <v>15980</v>
      </c>
      <c r="CR15" s="85">
        <f>ROUNDUP(ВВ!CR16*0.85,)</f>
        <v>15980</v>
      </c>
      <c r="CS15" s="85">
        <f>ROUNDUP(ВВ!CS16*0.85,)</f>
        <v>18870</v>
      </c>
      <c r="CT15" s="85">
        <f>ROUNDUP(ВВ!CT16*0.85,)</f>
        <v>19465</v>
      </c>
      <c r="CU15" s="85">
        <f>ROUNDUP(ВВ!CU16*0.85,)</f>
        <v>19465</v>
      </c>
      <c r="CV15" s="85">
        <f>ROUNDUP(ВВ!CV16*0.85,)</f>
        <v>18870</v>
      </c>
      <c r="CW15" s="85">
        <f>ROUNDUP(ВВ!CW16*0.85,)</f>
        <v>18870</v>
      </c>
      <c r="CX15" s="85">
        <f>ROUNDUP(ВВ!CX16*0.85,)</f>
        <v>18870</v>
      </c>
      <c r="CY15" s="85">
        <f>ROUNDUP(ВВ!CY16*0.85,)</f>
        <v>18870</v>
      </c>
      <c r="CZ15" s="85">
        <f>ROUNDUP(ВВ!CZ16*0.85,)</f>
        <v>18870</v>
      </c>
      <c r="DA15" s="85">
        <f>ROUNDUP(ВВ!DA16*0.85,)</f>
        <v>18870</v>
      </c>
      <c r="DB15" s="85">
        <f>ROUNDUP(ВВ!DB16*0.85,)</f>
        <v>19465</v>
      </c>
      <c r="DC15" s="85">
        <f>ROUNDUP(ВВ!DC16*0.85,)</f>
        <v>19465</v>
      </c>
      <c r="DD15" s="85">
        <f>ROUNDUP(ВВ!DD16*0.85,)</f>
        <v>16575</v>
      </c>
      <c r="DE15" s="85">
        <f>ROUNDUP(ВВ!DE16*0.85,)</f>
        <v>16575</v>
      </c>
      <c r="DF15" s="85">
        <f>ROUNDUP(ВВ!DF16*0.85,)</f>
        <v>17425</v>
      </c>
      <c r="DG15" s="85">
        <f>ROUNDUP(ВВ!DG16*0.85,)</f>
        <v>17425</v>
      </c>
      <c r="DH15" s="85">
        <f>ROUNDUP(ВВ!DH16*0.85,)</f>
        <v>17425</v>
      </c>
      <c r="DI15" s="85">
        <f>ROUNDUP(ВВ!DI16*0.85,)</f>
        <v>17425</v>
      </c>
      <c r="DJ15" s="85">
        <f>ROUNDUP(ВВ!DJ16*0.85,)</f>
        <v>18020</v>
      </c>
      <c r="DK15" s="85">
        <f>ROUNDUP(ВВ!DK16*0.85,)</f>
        <v>18020</v>
      </c>
      <c r="DL15" s="85">
        <f>ROUNDUP(ВВ!DL16*0.85,)</f>
        <v>17425</v>
      </c>
      <c r="DM15" s="85">
        <f>ROUNDUP(ВВ!DM16*0.85,)</f>
        <v>17425</v>
      </c>
      <c r="DN15" s="85">
        <f>ROUNDUP(ВВ!DN16*0.85,)</f>
        <v>17425</v>
      </c>
      <c r="DO15" s="85">
        <f>ROUNDUP(ВВ!DO16*0.85,)</f>
        <v>17425</v>
      </c>
      <c r="DP15" s="85">
        <f>ROUNDUP(ВВ!DP16*0.85,)</f>
        <v>17425</v>
      </c>
      <c r="DQ15" s="85">
        <f>ROUNDUP(ВВ!DQ16*0.85,)</f>
        <v>18020</v>
      </c>
      <c r="DR15" s="85">
        <f>ROUNDUP(ВВ!DR16*0.85,)</f>
        <v>18020</v>
      </c>
      <c r="DS15" s="85">
        <f>ROUNDUP(ВВ!DS16*0.85,)</f>
        <v>17425</v>
      </c>
      <c r="DT15" s="85">
        <f>ROUNDUP(ВВ!DT16*0.85,)</f>
        <v>17425</v>
      </c>
      <c r="DU15" s="85">
        <f>ROUNDUP(ВВ!DU16*0.85,)</f>
        <v>17425</v>
      </c>
      <c r="DV15" s="85">
        <f>ROUNDUP(ВВ!DV16*0.85,)</f>
        <v>17425</v>
      </c>
      <c r="DW15" s="85">
        <f>ROUNDUP(ВВ!DW16*0.85,)</f>
        <v>17425</v>
      </c>
      <c r="DX15" s="85">
        <f>ROUNDUP(ВВ!DX16*0.85,)</f>
        <v>18020</v>
      </c>
      <c r="DY15" s="85">
        <f>ROUNDUP(ВВ!DY16*0.85,)</f>
        <v>18020</v>
      </c>
      <c r="DZ15" s="85">
        <f>ROUNDUP(ВВ!DZ16*0.85,)</f>
        <v>17425</v>
      </c>
      <c r="EA15" s="85">
        <f>ROUNDUP(ВВ!EA16*0.85,)</f>
        <v>17425</v>
      </c>
      <c r="EB15" s="85">
        <f>ROUNDUP(ВВ!EB16*0.85,)</f>
        <v>17425</v>
      </c>
      <c r="EC15" s="85">
        <f>ROUNDUP(ВВ!EC16*0.85,)</f>
        <v>17425</v>
      </c>
      <c r="ED15" s="85">
        <f>ROUNDUP(ВВ!ED16*0.85,)</f>
        <v>17425</v>
      </c>
      <c r="EE15" s="85">
        <f>ROUNDUP(ВВ!EE16*0.85,)</f>
        <v>18020</v>
      </c>
      <c r="EF15" s="85">
        <f>ROUNDUP(ВВ!EF16*0.85,)</f>
        <v>18020</v>
      </c>
      <c r="EG15" s="85">
        <f>ROUNDUP(ВВ!EG16*0.85,)</f>
        <v>17425</v>
      </c>
      <c r="EH15" s="85">
        <f>ROUNDUP(ВВ!EH16*0.85,)</f>
        <v>17425</v>
      </c>
      <c r="EI15" s="85">
        <f>ROUNDUP(ВВ!EI16*0.85,)</f>
        <v>17425</v>
      </c>
      <c r="EJ15" s="85">
        <f>ROUNDUP(ВВ!EJ16*0.85,)</f>
        <v>17425</v>
      </c>
      <c r="EK15" s="85">
        <f>ROUNDUP(ВВ!EK16*0.85,)</f>
        <v>17425</v>
      </c>
      <c r="EL15" s="85">
        <f>ROUNDUP(ВВ!EL16*0.85,)</f>
        <v>18020</v>
      </c>
      <c r="EM15" s="85">
        <f>ROUNDUP(ВВ!EM16*0.85,)</f>
        <v>18020</v>
      </c>
      <c r="EN15" s="85">
        <f>ROUNDUP(ВВ!EN16*0.85,)</f>
        <v>17425</v>
      </c>
      <c r="EO15" s="85">
        <f>ROUNDUP(ВВ!EO16*0.85,)</f>
        <v>17425</v>
      </c>
      <c r="EP15" s="85">
        <f>ROUNDUP(ВВ!EP16*0.85,)</f>
        <v>17425</v>
      </c>
      <c r="EQ15" s="85">
        <f>ROUNDUP(ВВ!EQ16*0.85,)</f>
        <v>17425</v>
      </c>
      <c r="ER15" s="85">
        <f>ROUNDUP(ВВ!ER16*0.85,)</f>
        <v>17425</v>
      </c>
      <c r="ES15" s="85">
        <f>ROUNDUP(ВВ!ES16*0.85,)</f>
        <v>18020</v>
      </c>
      <c r="ET15" s="85">
        <f>ROUNDUP(ВВ!ET16*0.85,)</f>
        <v>18020</v>
      </c>
      <c r="EU15" s="85">
        <f>ROUNDUP(ВВ!EU16*0.85,)</f>
        <v>15980</v>
      </c>
      <c r="EV15" s="85">
        <f>ROUNDUP(ВВ!EV16*0.85,)</f>
        <v>15980</v>
      </c>
      <c r="EW15" s="85">
        <f>ROUNDUP(ВВ!EW16*0.85,)</f>
        <v>15980</v>
      </c>
      <c r="EX15" s="85">
        <f>ROUNDUP(ВВ!EX16*0.85,)</f>
        <v>15980</v>
      </c>
      <c r="EY15" s="85">
        <f>ROUNDUP(ВВ!EY16*0.85,)</f>
        <v>15980</v>
      </c>
      <c r="EZ15" s="85">
        <f>ROUNDUP(ВВ!EZ16*0.85,)</f>
        <v>16575</v>
      </c>
      <c r="FA15" s="85">
        <f>ROUNDUP(ВВ!FA16*0.85,)</f>
        <v>16575</v>
      </c>
      <c r="FB15" s="85">
        <f>ROUNDUP(ВВ!FB16*0.85,)</f>
        <v>15980</v>
      </c>
      <c r="FC15" s="85">
        <f>ROUNDUP(ВВ!FC16*0.85,)</f>
        <v>15980</v>
      </c>
      <c r="FD15" s="85">
        <f>ROUNDUP(ВВ!FD16*0.85,)</f>
        <v>15980</v>
      </c>
      <c r="FE15" s="85">
        <f>ROUNDUP(ВВ!FE16*0.85,)</f>
        <v>15980</v>
      </c>
      <c r="FF15" s="85">
        <f>ROUNDUP(ВВ!FF16*0.85,)</f>
        <v>15980</v>
      </c>
      <c r="FG15" s="85">
        <f>ROUNDUP(ВВ!FG16*0.85,)</f>
        <v>16575</v>
      </c>
      <c r="FH15" s="85">
        <f>ROUNDUP(ВВ!FH16*0.85,)</f>
        <v>16575</v>
      </c>
      <c r="FI15" s="85">
        <f>ROUNDUP(ВВ!FI16*0.85,)</f>
        <v>15980</v>
      </c>
      <c r="FJ15" s="85">
        <f>ROUNDUP(ВВ!FJ16*0.85,)</f>
        <v>15980</v>
      </c>
      <c r="FK15" s="85">
        <f>ROUNDUP(ВВ!FK16*0.85,)</f>
        <v>15980</v>
      </c>
      <c r="FL15" s="85">
        <f>ROUNDUP(ВВ!FL16*0.85,)</f>
        <v>15980</v>
      </c>
      <c r="FM15" s="85">
        <f>ROUNDUP(ВВ!FM16*0.85,)</f>
        <v>15980</v>
      </c>
      <c r="FN15" s="85">
        <f>ROUNDUP(ВВ!FN16*0.85,)</f>
        <v>16575</v>
      </c>
      <c r="FO15" s="85">
        <f>ROUNDUP(ВВ!FO16*0.85,)</f>
        <v>16575</v>
      </c>
      <c r="FP15" s="85">
        <f>ROUNDUP(ВВ!FP16*0.85,)</f>
        <v>15980</v>
      </c>
      <c r="FQ15" s="85">
        <f>ROUNDUP(ВВ!FQ16*0.85,)</f>
        <v>15980</v>
      </c>
      <c r="FR15" s="85">
        <f>ROUNDUP(ВВ!FR16*0.85,)</f>
        <v>16575</v>
      </c>
      <c r="FS15" s="85">
        <f>ROUNDUP(ВВ!FS16*0.85,)</f>
        <v>16575</v>
      </c>
      <c r="FT15" s="85">
        <f>ROUNDUP(ВВ!FT16*0.85,)</f>
        <v>16575</v>
      </c>
      <c r="FU15" s="85">
        <f>ROUNDUP(ВВ!FU16*0.85,)</f>
        <v>16575</v>
      </c>
      <c r="FV15" s="85">
        <f>ROUNDUP(ВВ!FV16*0.85,)</f>
        <v>16575</v>
      </c>
      <c r="FW15" s="85">
        <f>ROUNDUP(ВВ!FW16*0.85,)</f>
        <v>15980</v>
      </c>
      <c r="FX15" s="85">
        <f>ROUNDUP(ВВ!FX16*0.85,)</f>
        <v>18870</v>
      </c>
      <c r="FY15" s="85">
        <f>ROUNDUP(ВВ!FY16*0.85,)</f>
        <v>18870</v>
      </c>
      <c r="FZ15" s="85">
        <f>ROUNDUP(ВВ!FZ16*0.85,)</f>
        <v>18870</v>
      </c>
      <c r="GA15" s="85">
        <f>ROUNDUP(ВВ!GA16*0.85,)</f>
        <v>18870</v>
      </c>
      <c r="GB15" s="85">
        <f>ROUNDUP(ВВ!GB16*0.85,)</f>
        <v>18870</v>
      </c>
      <c r="GC15" s="85">
        <f>ROUNDUP(ВВ!GC16*0.85,)</f>
        <v>17425</v>
      </c>
      <c r="GD15" s="85">
        <f>ROUNDUP(ВВ!GD16*0.85,)</f>
        <v>16575</v>
      </c>
      <c r="GE15" s="85">
        <f>ROUNDUP(ВВ!GE16*0.85,)</f>
        <v>16575</v>
      </c>
      <c r="GF15" s="85">
        <f>ROUNDUP(ВВ!GF16*0.85,)</f>
        <v>18870</v>
      </c>
      <c r="GG15" s="85">
        <f>ROUNDUP(ВВ!GG16*0.85,)</f>
        <v>18870</v>
      </c>
      <c r="GH15" s="85">
        <f>ROUNDUP(ВВ!GH16*0.85,)</f>
        <v>12920</v>
      </c>
      <c r="GI15" s="85">
        <f>ROUNDUP(ВВ!GI16*0.85,)</f>
        <v>13515</v>
      </c>
      <c r="GJ15" s="85">
        <f>ROUNDUP(ВВ!GJ16*0.85,)</f>
        <v>13515</v>
      </c>
      <c r="GK15" s="85">
        <f>ROUNDUP(ВВ!GK16*0.85,)</f>
        <v>12920</v>
      </c>
      <c r="GL15" s="85">
        <f>ROUNDUP(ВВ!GL16*0.85,)</f>
        <v>12920</v>
      </c>
      <c r="GM15" s="85">
        <f>ROUNDUP(ВВ!GM16*0.85,)</f>
        <v>12920</v>
      </c>
      <c r="GN15" s="85">
        <f>ROUNDUP(ВВ!GN16*0.85,)</f>
        <v>12920</v>
      </c>
      <c r="GO15" s="85">
        <f>ROUNDUP(ВВ!GO16*0.85,)</f>
        <v>12920</v>
      </c>
      <c r="GP15" s="85">
        <f>ROUNDUP(ВВ!GP16*0.85,)</f>
        <v>13515</v>
      </c>
      <c r="GQ15" s="85">
        <f>ROUNDUP(ВВ!GQ16*0.85,)</f>
        <v>13515</v>
      </c>
      <c r="GR15" s="85">
        <f>ROUNDUP(ВВ!GR16*0.85,)</f>
        <v>12920</v>
      </c>
      <c r="GS15" s="85">
        <f>ROUNDUP(ВВ!GS16*0.85,)</f>
        <v>12920</v>
      </c>
      <c r="GT15" s="85">
        <f>ROUNDUP(ВВ!GT16*0.85,)</f>
        <v>12920</v>
      </c>
      <c r="GU15" s="85">
        <f>ROUNDUP(ВВ!GU16*0.85,)</f>
        <v>12920</v>
      </c>
      <c r="GV15" s="85">
        <f>ROUNDUP(ВВ!GV16*0.85,)</f>
        <v>12920</v>
      </c>
      <c r="GW15" s="85">
        <f>ROUNDUP(ВВ!GW16*0.85,)</f>
        <v>13515</v>
      </c>
      <c r="GX15" s="85">
        <f>ROUNDUP(ВВ!GX16*0.85,)</f>
        <v>13515</v>
      </c>
      <c r="GY15" s="85">
        <f>ROUNDUP(ВВ!GY16*0.85,)</f>
        <v>12920</v>
      </c>
      <c r="GZ15" s="85">
        <f>ROUNDUP(ВВ!GZ16*0.85,)</f>
        <v>12920</v>
      </c>
      <c r="HA15" s="85">
        <f>ROUNDUP(ВВ!HA16*0.85,)</f>
        <v>12920</v>
      </c>
      <c r="HB15" s="85">
        <f>ROUNDUP(ВВ!HB16*0.85,)</f>
        <v>12920</v>
      </c>
      <c r="HC15" s="85">
        <f>ROUNDUP(ВВ!HC16*0.85,)</f>
        <v>12920</v>
      </c>
      <c r="HD15" s="85">
        <f>ROUNDUP(ВВ!HD16*0.85,)</f>
        <v>13515</v>
      </c>
      <c r="HE15" s="85">
        <f>ROUNDUP(ВВ!HE16*0.85,)</f>
        <v>13515</v>
      </c>
      <c r="HF15" s="85">
        <f>ROUNDUP(ВВ!HF16*0.85,)</f>
        <v>12920</v>
      </c>
      <c r="HG15" s="85">
        <f>ROUNDUP(ВВ!HG16*0.85,)</f>
        <v>12920</v>
      </c>
      <c r="HH15" s="85">
        <f>ROUNDUP(ВВ!HH16*0.85,)</f>
        <v>12920</v>
      </c>
      <c r="HI15" s="85">
        <f>ROUNDUP(ВВ!HI16*0.85,)</f>
        <v>12920</v>
      </c>
      <c r="HJ15" s="85">
        <f>ROUNDUP(ВВ!HJ16*0.85,)</f>
        <v>12920</v>
      </c>
      <c r="HK15" s="85">
        <f>ROUNDUP(ВВ!HK16*0.85,)</f>
        <v>13515</v>
      </c>
      <c r="HL15" s="85">
        <f>ROUNDUP(ВВ!HL16*0.85,)</f>
        <v>13515</v>
      </c>
      <c r="HM15" s="85">
        <f>ROUNDUP(ВВ!HM16*0.85,)</f>
        <v>12920</v>
      </c>
      <c r="HN15" s="85">
        <f>ROUNDUP(ВВ!HN16*0.85,)</f>
        <v>12920</v>
      </c>
      <c r="HO15" s="85">
        <f>ROUNDUP(ВВ!HO16*0.85,)</f>
        <v>13515</v>
      </c>
      <c r="HP15" s="85">
        <f>ROUNDUP(ВВ!HP16*0.85,)</f>
        <v>13940</v>
      </c>
      <c r="HQ15" s="85">
        <f>ROUNDUP(ВВ!HQ16*0.85,)</f>
        <v>12495</v>
      </c>
      <c r="HR15" s="85">
        <f>ROUNDUP(ВВ!HR16*0.85,)</f>
        <v>12920</v>
      </c>
      <c r="HS15" s="85">
        <f>ROUNDUP(ВВ!HS16*0.85,)</f>
        <v>12920</v>
      </c>
      <c r="HT15" s="85">
        <f>ROUNDUP(ВВ!HT16*0.85,)</f>
        <v>12495</v>
      </c>
      <c r="HU15" s="85">
        <f>ROUNDUP(ВВ!HU16*0.85,)</f>
        <v>12495</v>
      </c>
      <c r="HV15" s="85">
        <f>ROUNDUP(ВВ!HV16*0.85,)</f>
        <v>12495</v>
      </c>
      <c r="HW15" s="85">
        <f>ROUNDUP(ВВ!HW16*0.85,)</f>
        <v>12495</v>
      </c>
      <c r="HX15" s="85">
        <f>ROUNDUP(ВВ!HX16*0.85,)</f>
        <v>12495</v>
      </c>
      <c r="HY15" s="85">
        <f>ROUNDUP(ВВ!HY16*0.85,)</f>
        <v>12920</v>
      </c>
      <c r="HZ15" s="85">
        <f>ROUNDUP(ВВ!HZ16*0.85,)</f>
        <v>12920</v>
      </c>
      <c r="IA15" s="85">
        <f>ROUNDUP(ВВ!IA16*0.85,)</f>
        <v>12495</v>
      </c>
      <c r="IB15" s="85">
        <f>ROUNDUP(ВВ!IB16*0.85,)</f>
        <v>12495</v>
      </c>
      <c r="IC15" s="85">
        <f>ROUNDUP(ВВ!IC16*0.85,)</f>
        <v>12495</v>
      </c>
      <c r="ID15" s="85">
        <f>ROUNDUP(ВВ!ID16*0.85,)</f>
        <v>12495</v>
      </c>
      <c r="IE15" s="85">
        <f>ROUNDUP(ВВ!IE16*0.85,)</f>
        <v>12495</v>
      </c>
      <c r="IF15" s="85">
        <f>ROUNDUP(ВВ!IF16*0.85,)</f>
        <v>12920</v>
      </c>
      <c r="IG15" s="85">
        <f>ROUNDUP(ВВ!IG16*0.85,)</f>
        <v>12920</v>
      </c>
      <c r="IH15" s="85">
        <f>ROUNDUP(ВВ!IH16*0.85,)</f>
        <v>12495</v>
      </c>
      <c r="II15" s="85">
        <f>ROUNDUP(ВВ!II16*0.85,)</f>
        <v>12495</v>
      </c>
      <c r="IJ15" s="85">
        <f>ROUNDUP(ВВ!IJ16*0.85,)</f>
        <v>12495</v>
      </c>
      <c r="IK15" s="85">
        <f>ROUNDUP(ВВ!IK16*0.85,)</f>
        <v>12495</v>
      </c>
      <c r="IL15" s="85">
        <f>ROUNDUP(ВВ!IL16*0.85,)</f>
        <v>12495</v>
      </c>
      <c r="IM15" s="85">
        <f>ROUNDUP(ВВ!IM16*0.85,)</f>
        <v>12920</v>
      </c>
      <c r="IN15" s="85">
        <f>ROUNDUP(ВВ!IN16*0.85,)</f>
        <v>12920</v>
      </c>
      <c r="IO15" s="85">
        <f>ROUNDUP(ВВ!IO16*0.85,)</f>
        <v>12495</v>
      </c>
      <c r="IP15" s="85">
        <f>ROUNDUP(ВВ!IP16*0.85,)</f>
        <v>12495</v>
      </c>
      <c r="IQ15" s="85">
        <f>ROUNDUP(ВВ!IQ16*0.85,)</f>
        <v>13940</v>
      </c>
      <c r="IR15" s="85">
        <f>ROUNDUP(ВВ!IR16*0.85,)</f>
        <v>13940</v>
      </c>
      <c r="IS15" s="85">
        <f>ROUNDUP(ВВ!IS16*0.85,)</f>
        <v>13940</v>
      </c>
      <c r="IT15" s="85">
        <f>ROUNDUP(ВВ!IT16*0.85,)</f>
        <v>14535</v>
      </c>
      <c r="IU15" s="85">
        <f>ROUNDUP(ВВ!IU16*0.85,)</f>
        <v>14535</v>
      </c>
      <c r="IV15" s="85">
        <f>ROUNDUP(ВВ!IV16*0.85,)</f>
        <v>13940</v>
      </c>
      <c r="IW15" s="85">
        <f>ROUNDUP(ВВ!IW16*0.85,)</f>
        <v>13940</v>
      </c>
      <c r="IX15" s="85">
        <f>ROUNDUP(ВВ!IX16*0.85,)</f>
        <v>13940</v>
      </c>
      <c r="IY15" s="85">
        <f>ROUNDUP(ВВ!IY16*0.85,)</f>
        <v>13940</v>
      </c>
      <c r="IZ15" s="85">
        <f>ROUNDUP(ВВ!IZ16*0.85,)</f>
        <v>13940</v>
      </c>
      <c r="JA15" s="85">
        <f>ROUNDUP(ВВ!JA16*0.85,)</f>
        <v>14535</v>
      </c>
      <c r="JB15" s="85">
        <f>ROUNDUP(ВВ!JB16*0.85,)</f>
        <v>14535</v>
      </c>
      <c r="JC15" s="85">
        <f>ROUNDUP(ВВ!JC16*0.85,)</f>
        <v>14535</v>
      </c>
      <c r="JD15" s="85">
        <f>ROUNDUP(ВВ!JD16*0.85,)</f>
        <v>14535</v>
      </c>
      <c r="JE15" s="85">
        <f>ROUNDUP(ВВ!JE16*0.85,)</f>
        <v>14535</v>
      </c>
      <c r="JF15" s="85">
        <f>ROUNDUP(ВВ!JF16*0.85,)</f>
        <v>14535</v>
      </c>
      <c r="JG15" s="85">
        <f>ROUNDUP(ВВ!JG16*0.85,)</f>
        <v>14535</v>
      </c>
      <c r="JH15" s="85">
        <f>ROUNDUP(ВВ!JH16*0.85,)</f>
        <v>14960</v>
      </c>
      <c r="JI15" s="85">
        <f>ROUNDUP(ВВ!JI16*0.85,)</f>
        <v>14960</v>
      </c>
      <c r="JJ15" s="85">
        <f>ROUNDUP(ВВ!JJ16*0.85,)</f>
        <v>14535</v>
      </c>
      <c r="JK15" s="85">
        <f>ROUNDUP(ВВ!JK16*0.85,)</f>
        <v>14535</v>
      </c>
      <c r="JL15" s="85">
        <f>ROUNDUP(ВВ!JL16*0.85,)</f>
        <v>15555</v>
      </c>
      <c r="JM15" s="85">
        <f>ROUNDUP(ВВ!JM16*0.85,)</f>
        <v>15555</v>
      </c>
      <c r="JN15" s="85">
        <f>ROUNDUP(ВВ!JN16*0.85,)</f>
        <v>15980</v>
      </c>
    </row>
    <row r="16" spans="1:274" s="149" customFormat="1" ht="10.5" customHeight="1" x14ac:dyDescent="0.2">
      <c r="A16" s="89" t="s">
        <v>28</v>
      </c>
      <c r="B16" s="85"/>
      <c r="C16" s="85"/>
      <c r="D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97"/>
      <c r="BW16" s="97"/>
      <c r="BX16" s="97"/>
      <c r="BY16" s="97"/>
      <c r="BZ16" s="97"/>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I16" s="85"/>
      <c r="DJ16" s="85"/>
      <c r="DK16" s="85"/>
      <c r="DL16" s="85"/>
      <c r="DM16" s="85"/>
      <c r="DN16" s="85"/>
      <c r="DO16" s="85"/>
      <c r="DP16" s="85"/>
      <c r="DQ16" s="85"/>
      <c r="DR16" s="85"/>
      <c r="DS16" s="85"/>
      <c r="DT16" s="85"/>
      <c r="DU16" s="85"/>
      <c r="DV16" s="85"/>
      <c r="DW16" s="85"/>
      <c r="DX16" s="85"/>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c r="GZ16" s="85"/>
      <c r="HA16" s="85"/>
      <c r="HB16" s="85"/>
      <c r="HC16" s="85"/>
      <c r="HD16" s="85"/>
      <c r="HE16" s="85"/>
      <c r="HF16" s="85"/>
      <c r="HG16" s="85"/>
      <c r="HH16" s="85"/>
      <c r="HI16" s="85"/>
      <c r="HJ16" s="85"/>
      <c r="HK16" s="85"/>
      <c r="HL16" s="85"/>
      <c r="HM16" s="85"/>
      <c r="HN16" s="85"/>
      <c r="HO16" s="85"/>
      <c r="HP16" s="85"/>
      <c r="HQ16" s="85"/>
      <c r="HR16" s="85"/>
      <c r="HS16" s="85"/>
      <c r="HT16" s="85"/>
      <c r="HU16" s="85"/>
      <c r="HV16" s="85"/>
      <c r="HW16" s="85"/>
      <c r="HX16" s="85"/>
      <c r="HY16" s="85"/>
      <c r="HZ16" s="85"/>
      <c r="IA16" s="85"/>
      <c r="IB16" s="85"/>
      <c r="IC16" s="85"/>
      <c r="ID16" s="85"/>
      <c r="IE16" s="85"/>
      <c r="IF16" s="85"/>
      <c r="IG16" s="85"/>
      <c r="IH16" s="85"/>
      <c r="II16" s="85"/>
      <c r="IJ16" s="85"/>
      <c r="IK16" s="85"/>
      <c r="IL16" s="85"/>
      <c r="IM16" s="85"/>
      <c r="IN16" s="85"/>
      <c r="IO16" s="85"/>
      <c r="IP16" s="85"/>
      <c r="IQ16" s="85"/>
      <c r="IR16" s="85"/>
      <c r="IS16" s="85"/>
      <c r="IT16" s="85"/>
      <c r="IU16" s="85"/>
      <c r="IV16" s="85"/>
      <c r="IW16" s="85"/>
      <c r="IX16" s="85"/>
      <c r="IY16" s="85"/>
      <c r="IZ16" s="85"/>
      <c r="JA16" s="85"/>
      <c r="JB16" s="85"/>
      <c r="JC16" s="85"/>
      <c r="JD16" s="85"/>
      <c r="JE16" s="85"/>
      <c r="JF16" s="85"/>
      <c r="JG16" s="85"/>
      <c r="JH16" s="85"/>
      <c r="JI16" s="85"/>
      <c r="JJ16" s="85"/>
      <c r="JK16" s="85"/>
      <c r="JL16" s="85"/>
      <c r="JM16" s="85"/>
      <c r="JN16" s="85"/>
    </row>
    <row r="17" spans="1:274" s="149" customFormat="1" ht="10.5" customHeight="1" x14ac:dyDescent="0.2">
      <c r="A17" s="9">
        <v>1</v>
      </c>
      <c r="B17" s="85">
        <f>ROUNDUP(ВВ!B18*0.85,)</f>
        <v>15853</v>
      </c>
      <c r="C17" s="85">
        <f>ROUNDUP(ВВ!C18*0.85,)</f>
        <v>15853</v>
      </c>
      <c r="D17" s="85">
        <f>ROUNDUP(ВВ!D18*0.85,)</f>
        <v>14153</v>
      </c>
      <c r="E17" s="85">
        <f>ROUNDUP(ВВ!E18*0.85,)</f>
        <v>10753</v>
      </c>
      <c r="F17" s="85">
        <f>ROUNDUP(ВВ!F18*0.85,)</f>
        <v>10753</v>
      </c>
      <c r="G17" s="85">
        <f>ROUNDUP(ВВ!G18*0.85,)</f>
        <v>8925</v>
      </c>
      <c r="H17" s="85">
        <f>ROUNDUP(ВВ!H18*0.85,)</f>
        <v>8925</v>
      </c>
      <c r="I17" s="85">
        <f>ROUNDUP(ВВ!I18*0.85,)</f>
        <v>8500</v>
      </c>
      <c r="J17" s="85">
        <f>ROUNDUP(ВВ!J18*0.85,)</f>
        <v>8500</v>
      </c>
      <c r="K17" s="85">
        <f>ROUNDUP(ВВ!K18*0.85,)</f>
        <v>8925</v>
      </c>
      <c r="L17" s="85">
        <f>ROUNDUP(ВВ!L18*0.85,)</f>
        <v>8925</v>
      </c>
      <c r="M17" s="85">
        <f>ROUNDUP(ВВ!M18*0.85,)</f>
        <v>8500</v>
      </c>
      <c r="N17" s="85">
        <f>ROUNDUP(ВВ!N18*0.85,)</f>
        <v>8500</v>
      </c>
      <c r="O17" s="85">
        <f>ROUNDUP(ВВ!O18*0.85,)</f>
        <v>8925</v>
      </c>
      <c r="P17" s="85">
        <f>ROUNDUP(ВВ!P18*0.85,)</f>
        <v>8925</v>
      </c>
      <c r="Q17" s="85">
        <f>ROUNDUP(ВВ!Q18*0.85,)</f>
        <v>8500</v>
      </c>
      <c r="R17" s="85">
        <f>ROUNDUP(ВВ!R18*0.85,)</f>
        <v>8500</v>
      </c>
      <c r="S17" s="85">
        <f>ROUNDUP(ВВ!S18*0.85,)</f>
        <v>8500</v>
      </c>
      <c r="T17" s="85">
        <f>ROUNDUP(ВВ!T18*0.85,)</f>
        <v>8500</v>
      </c>
      <c r="U17" s="85">
        <f>ROUNDUP(ВВ!U18*0.85,)</f>
        <v>9520</v>
      </c>
      <c r="V17" s="85">
        <f>ROUNDUP(ВВ!V18*0.85,)</f>
        <v>9520</v>
      </c>
      <c r="W17" s="85">
        <f>ROUNDUP(ВВ!W18*0.85,)</f>
        <v>8500</v>
      </c>
      <c r="X17" s="85">
        <f>ROUNDUP(ВВ!X18*0.85,)</f>
        <v>8500</v>
      </c>
      <c r="Y17" s="85">
        <f>ROUNDUP(ВВ!Y18*0.85,)</f>
        <v>8500</v>
      </c>
      <c r="Z17" s="85">
        <f>ROUNDUP(ВВ!Z18*0.85,)</f>
        <v>8500</v>
      </c>
      <c r="AA17" s="85">
        <f>ROUNDUP(ВВ!AA18*0.85,)</f>
        <v>8925</v>
      </c>
      <c r="AB17" s="85">
        <f>ROUNDUP(ВВ!AB18*0.85,)</f>
        <v>8925</v>
      </c>
      <c r="AC17" s="85">
        <f>ROUNDUP(ВВ!AC18*0.85,)</f>
        <v>8500</v>
      </c>
      <c r="AD17" s="85">
        <f>ROUNDUP(ВВ!AD18*0.85,)</f>
        <v>8500</v>
      </c>
      <c r="AE17" s="85">
        <f>ROUNDUP(ВВ!AE18*0.85,)</f>
        <v>10540</v>
      </c>
      <c r="AF17" s="85">
        <f>ROUNDUP(ВВ!AF18*0.85,)</f>
        <v>10540</v>
      </c>
      <c r="AG17" s="85">
        <f>ROUNDUP(ВВ!AG18*0.85,)</f>
        <v>10540</v>
      </c>
      <c r="AH17" s="85">
        <f>ROUNDUP(ВВ!AH18*0.85,)</f>
        <v>8925</v>
      </c>
      <c r="AI17" s="85">
        <f>ROUNDUP(ВВ!AI18*0.85,)</f>
        <v>8925</v>
      </c>
      <c r="AJ17" s="85">
        <f>ROUNDUP(ВВ!AJ18*0.85,)</f>
        <v>11985</v>
      </c>
      <c r="AK17" s="85">
        <f>ROUNDUP(ВВ!AK18*0.85,)</f>
        <v>9945</v>
      </c>
      <c r="AL17" s="85">
        <f>ROUNDUP(ВВ!AL18*0.85,)</f>
        <v>9945</v>
      </c>
      <c r="AM17" s="85">
        <f>ROUNDUP(ВВ!AM18*0.85,)</f>
        <v>9520</v>
      </c>
      <c r="AN17" s="85">
        <f>ROUNDUP(ВВ!AN18*0.85,)</f>
        <v>9945</v>
      </c>
      <c r="AO17" s="85">
        <f>ROUNDUP(ВВ!AO18*0.85,)</f>
        <v>9945</v>
      </c>
      <c r="AP17" s="85">
        <f>ROUNDUP(ВВ!AP18*0.85,)</f>
        <v>9945</v>
      </c>
      <c r="AQ17" s="85">
        <f>ROUNDUP(ВВ!AQ18*0.85,)</f>
        <v>9520</v>
      </c>
      <c r="AR17" s="85">
        <f>ROUNDUP(ВВ!AR18*0.85,)</f>
        <v>9520</v>
      </c>
      <c r="AS17" s="85">
        <f>ROUNDUP(ВВ!AS18*0.85,)</f>
        <v>9520</v>
      </c>
      <c r="AT17" s="85">
        <f>ROUNDUP(ВВ!AT18*0.85,)</f>
        <v>8925</v>
      </c>
      <c r="AU17" s="85">
        <f>ROUNDUP(ВВ!AU18*0.85,)</f>
        <v>8925</v>
      </c>
      <c r="AV17" s="85">
        <f>ROUNDUP(ВВ!AV18*0.85,)</f>
        <v>8925</v>
      </c>
      <c r="AW17" s="85">
        <f>ROUNDUP(ВВ!AW18*0.85,)</f>
        <v>8925</v>
      </c>
      <c r="AX17" s="85">
        <f>ROUNDUP(ВВ!AX18*0.85,)</f>
        <v>8925</v>
      </c>
      <c r="AY17" s="85">
        <f>ROUNDUP(ВВ!AY18*0.85,)</f>
        <v>8925</v>
      </c>
      <c r="AZ17" s="85">
        <f>ROUNDUP(ВВ!AZ18*0.85,)</f>
        <v>8925</v>
      </c>
      <c r="BA17" s="85">
        <f>ROUNDUP(ВВ!BA18*0.85,)</f>
        <v>8925</v>
      </c>
      <c r="BB17" s="85">
        <f>ROUNDUP(ВВ!BB18*0.85,)</f>
        <v>9945</v>
      </c>
      <c r="BC17" s="85">
        <f>ROUNDUP(ВВ!BC18*0.85,)</f>
        <v>9945</v>
      </c>
      <c r="BD17" s="85">
        <f>ROUNDUP(ВВ!BD18*0.85,)</f>
        <v>10540</v>
      </c>
      <c r="BE17" s="85">
        <f>ROUNDUP(ВВ!BE18*0.85,)</f>
        <v>10540</v>
      </c>
      <c r="BF17" s="85">
        <f>ROUNDUP(ВВ!BF18*0.85,)</f>
        <v>10540</v>
      </c>
      <c r="BG17" s="85">
        <f>ROUNDUP(ВВ!BG18*0.85,)</f>
        <v>8925</v>
      </c>
      <c r="BH17" s="85">
        <f>ROUNDUP(ВВ!BH18*0.85,)</f>
        <v>8925</v>
      </c>
      <c r="BI17" s="85">
        <f>ROUNDUP(ВВ!BI18*0.85,)</f>
        <v>8925</v>
      </c>
      <c r="BJ17" s="85">
        <f>ROUNDUP(ВВ!BJ18*0.85,)</f>
        <v>8925</v>
      </c>
      <c r="BK17" s="85">
        <f>ROUNDUP(ВВ!BK18*0.85,)</f>
        <v>8925</v>
      </c>
      <c r="BL17" s="85">
        <f>ROUNDUP(ВВ!BL18*0.85,)</f>
        <v>8925</v>
      </c>
      <c r="BM17" s="85">
        <f>ROUNDUP(ВВ!BM18*0.85,)</f>
        <v>8925</v>
      </c>
      <c r="BN17" s="85">
        <f>ROUNDUP(ВВ!BN18*0.85,)</f>
        <v>8925</v>
      </c>
      <c r="BO17" s="85">
        <f>ROUNDUP(ВВ!BO18*0.85,)</f>
        <v>8925</v>
      </c>
      <c r="BP17" s="85">
        <f>ROUNDUP(ВВ!BP18*0.85,)</f>
        <v>11560</v>
      </c>
      <c r="BQ17" s="85">
        <f>ROUNDUP(ВВ!BQ18*0.85,)</f>
        <v>11560</v>
      </c>
      <c r="BR17" s="85">
        <f>ROUNDUP(ВВ!BR18*0.85,)</f>
        <v>11560</v>
      </c>
      <c r="BS17" s="85">
        <f>ROUNDUP(ВВ!BS18*0.85,)</f>
        <v>11560</v>
      </c>
      <c r="BT17" s="85">
        <f>ROUNDUP(ВВ!BT18*0.85,)</f>
        <v>16320</v>
      </c>
      <c r="BU17" s="85">
        <f>ROUNDUP(ВВ!BU18*0.85,)</f>
        <v>16320</v>
      </c>
      <c r="BV17" s="97">
        <f>ROUNDUP(ВВ!BV18*0.85,)</f>
        <v>16320</v>
      </c>
      <c r="BW17" s="97">
        <f>ROUNDUP(ВВ!BW18*0.85,)</f>
        <v>16320</v>
      </c>
      <c r="BX17" s="97">
        <f>ROUNDUP(ВВ!BX18*0.85,)</f>
        <v>16320</v>
      </c>
      <c r="BY17" s="97">
        <f>ROUNDUP(ВВ!BY18*0.85,)</f>
        <v>16320</v>
      </c>
      <c r="BZ17" s="97">
        <f>ROUNDUP(ВВ!BZ18*0.85,)</f>
        <v>16320</v>
      </c>
      <c r="CA17" s="85">
        <f>ROUNDUP(ВВ!CA18*0.85,)</f>
        <v>9945</v>
      </c>
      <c r="CB17" s="85">
        <f>ROUNDUP(ВВ!CB18*0.85,)</f>
        <v>9945</v>
      </c>
      <c r="CC17" s="85">
        <f>ROUNDUP(ВВ!CC18*0.85,)</f>
        <v>9945</v>
      </c>
      <c r="CD17" s="85">
        <f>ROUNDUP(ВВ!CD18*0.85,)</f>
        <v>12580</v>
      </c>
      <c r="CE17" s="85">
        <f>ROUNDUP(ВВ!CE18*0.85,)</f>
        <v>12580</v>
      </c>
      <c r="CF17" s="85">
        <f>ROUNDUP(ВВ!CF18*0.85,)</f>
        <v>12580</v>
      </c>
      <c r="CG17" s="85">
        <f>ROUNDUP(ВВ!CG18*0.85,)</f>
        <v>12580</v>
      </c>
      <c r="CH17" s="85">
        <f>ROUNDUP(ВВ!CH18*0.85,)</f>
        <v>12580</v>
      </c>
      <c r="CI17" s="85">
        <f>ROUNDUP(ВВ!CI18*0.85,)</f>
        <v>12580</v>
      </c>
      <c r="CJ17" s="85">
        <f>ROUNDUP(ВВ!CJ18*0.85,)</f>
        <v>11985</v>
      </c>
      <c r="CK17" s="85">
        <f>ROUNDUP(ВВ!CK18*0.85,)</f>
        <v>11985</v>
      </c>
      <c r="CL17" s="85">
        <f>ROUNDUP(ВВ!CL18*0.85,)</f>
        <v>11985</v>
      </c>
      <c r="CM17" s="85">
        <f>ROUNDUP(ВВ!CM18*0.85,)</f>
        <v>11985</v>
      </c>
      <c r="CN17" s="85">
        <f>ROUNDUP(ВВ!CN18*0.85,)</f>
        <v>11985</v>
      </c>
      <c r="CO17" s="85">
        <f>ROUNDUP(ВВ!CO18*0.85,)</f>
        <v>12580</v>
      </c>
      <c r="CP17" s="85">
        <f>ROUNDUP(ВВ!CP18*0.85,)</f>
        <v>12580</v>
      </c>
      <c r="CQ17" s="85">
        <f>ROUNDUP(ВВ!CQ18*0.85,)</f>
        <v>11985</v>
      </c>
      <c r="CR17" s="85">
        <f>ROUNDUP(ВВ!CR18*0.85,)</f>
        <v>11985</v>
      </c>
      <c r="CS17" s="85">
        <f>ROUNDUP(ВВ!CS18*0.85,)</f>
        <v>14875</v>
      </c>
      <c r="CT17" s="85">
        <f>ROUNDUP(ВВ!CT18*0.85,)</f>
        <v>15470</v>
      </c>
      <c r="CU17" s="85">
        <f>ROUNDUP(ВВ!CU18*0.85,)</f>
        <v>15470</v>
      </c>
      <c r="CV17" s="85">
        <f>ROUNDUP(ВВ!CV18*0.85,)</f>
        <v>14875</v>
      </c>
      <c r="CW17" s="85">
        <f>ROUNDUP(ВВ!CW18*0.85,)</f>
        <v>14875</v>
      </c>
      <c r="CX17" s="85">
        <f>ROUNDUP(ВВ!CX18*0.85,)</f>
        <v>14875</v>
      </c>
      <c r="CY17" s="85">
        <f>ROUNDUP(ВВ!CY18*0.85,)</f>
        <v>14875</v>
      </c>
      <c r="CZ17" s="85">
        <f>ROUNDUP(ВВ!CZ18*0.85,)</f>
        <v>14875</v>
      </c>
      <c r="DA17" s="85">
        <f>ROUNDUP(ВВ!DA18*0.85,)</f>
        <v>14875</v>
      </c>
      <c r="DB17" s="85">
        <f>ROUNDUP(ВВ!DB18*0.85,)</f>
        <v>15470</v>
      </c>
      <c r="DC17" s="85">
        <f>ROUNDUP(ВВ!DC18*0.85,)</f>
        <v>15470</v>
      </c>
      <c r="DD17" s="85">
        <f>ROUNDUP(ВВ!DD18*0.85,)</f>
        <v>12580</v>
      </c>
      <c r="DE17" s="85">
        <f>ROUNDUP(ВВ!DE18*0.85,)</f>
        <v>12580</v>
      </c>
      <c r="DF17" s="85">
        <f>ROUNDUP(ВВ!DF18*0.85,)</f>
        <v>13430</v>
      </c>
      <c r="DG17" s="85">
        <f>ROUNDUP(ВВ!DG18*0.85,)</f>
        <v>13430</v>
      </c>
      <c r="DH17" s="85">
        <f>ROUNDUP(ВВ!DH18*0.85,)</f>
        <v>13430</v>
      </c>
      <c r="DI17" s="85">
        <f>ROUNDUP(ВВ!DI18*0.85,)</f>
        <v>13430</v>
      </c>
      <c r="DJ17" s="85">
        <f>ROUNDUP(ВВ!DJ18*0.85,)</f>
        <v>14025</v>
      </c>
      <c r="DK17" s="85">
        <f>ROUNDUP(ВВ!DK18*0.85,)</f>
        <v>14025</v>
      </c>
      <c r="DL17" s="85">
        <f>ROUNDUP(ВВ!DL18*0.85,)</f>
        <v>13430</v>
      </c>
      <c r="DM17" s="85">
        <f>ROUNDUP(ВВ!DM18*0.85,)</f>
        <v>13430</v>
      </c>
      <c r="DN17" s="85">
        <f>ROUNDUP(ВВ!DN18*0.85,)</f>
        <v>13430</v>
      </c>
      <c r="DO17" s="85">
        <f>ROUNDUP(ВВ!DO18*0.85,)</f>
        <v>13430</v>
      </c>
      <c r="DP17" s="85">
        <f>ROUNDUP(ВВ!DP18*0.85,)</f>
        <v>13430</v>
      </c>
      <c r="DQ17" s="85">
        <f>ROUNDUP(ВВ!DQ18*0.85,)</f>
        <v>14025</v>
      </c>
      <c r="DR17" s="85">
        <f>ROUNDUP(ВВ!DR18*0.85,)</f>
        <v>14025</v>
      </c>
      <c r="DS17" s="85">
        <f>ROUNDUP(ВВ!DS18*0.85,)</f>
        <v>13430</v>
      </c>
      <c r="DT17" s="85">
        <f>ROUNDUP(ВВ!DT18*0.85,)</f>
        <v>13430</v>
      </c>
      <c r="DU17" s="85">
        <f>ROUNDUP(ВВ!DU18*0.85,)</f>
        <v>13430</v>
      </c>
      <c r="DV17" s="85">
        <f>ROUNDUP(ВВ!DV18*0.85,)</f>
        <v>13430</v>
      </c>
      <c r="DW17" s="85">
        <f>ROUNDUP(ВВ!DW18*0.85,)</f>
        <v>13430</v>
      </c>
      <c r="DX17" s="85">
        <f>ROUNDUP(ВВ!DX18*0.85,)</f>
        <v>14025</v>
      </c>
      <c r="DY17" s="85">
        <f>ROUNDUP(ВВ!DY18*0.85,)</f>
        <v>14025</v>
      </c>
      <c r="DZ17" s="85">
        <f>ROUNDUP(ВВ!DZ18*0.85,)</f>
        <v>13430</v>
      </c>
      <c r="EA17" s="85">
        <f>ROUNDUP(ВВ!EA18*0.85,)</f>
        <v>13430</v>
      </c>
      <c r="EB17" s="85">
        <f>ROUNDUP(ВВ!EB18*0.85,)</f>
        <v>13430</v>
      </c>
      <c r="EC17" s="85">
        <f>ROUNDUP(ВВ!EC18*0.85,)</f>
        <v>13430</v>
      </c>
      <c r="ED17" s="85">
        <f>ROUNDUP(ВВ!ED18*0.85,)</f>
        <v>13430</v>
      </c>
      <c r="EE17" s="85">
        <f>ROUNDUP(ВВ!EE18*0.85,)</f>
        <v>14025</v>
      </c>
      <c r="EF17" s="85">
        <f>ROUNDUP(ВВ!EF18*0.85,)</f>
        <v>14025</v>
      </c>
      <c r="EG17" s="85">
        <f>ROUNDUP(ВВ!EG18*0.85,)</f>
        <v>13430</v>
      </c>
      <c r="EH17" s="85">
        <f>ROUNDUP(ВВ!EH18*0.85,)</f>
        <v>13430</v>
      </c>
      <c r="EI17" s="85">
        <f>ROUNDUP(ВВ!EI18*0.85,)</f>
        <v>13430</v>
      </c>
      <c r="EJ17" s="85">
        <f>ROUNDUP(ВВ!EJ18*0.85,)</f>
        <v>13430</v>
      </c>
      <c r="EK17" s="85">
        <f>ROUNDUP(ВВ!EK18*0.85,)</f>
        <v>13430</v>
      </c>
      <c r="EL17" s="85">
        <f>ROUNDUP(ВВ!EL18*0.85,)</f>
        <v>14025</v>
      </c>
      <c r="EM17" s="85">
        <f>ROUNDUP(ВВ!EM18*0.85,)</f>
        <v>14025</v>
      </c>
      <c r="EN17" s="85">
        <f>ROUNDUP(ВВ!EN18*0.85,)</f>
        <v>13430</v>
      </c>
      <c r="EO17" s="85">
        <f>ROUNDUP(ВВ!EO18*0.85,)</f>
        <v>13430</v>
      </c>
      <c r="EP17" s="85">
        <f>ROUNDUP(ВВ!EP18*0.85,)</f>
        <v>13430</v>
      </c>
      <c r="EQ17" s="85">
        <f>ROUNDUP(ВВ!EQ18*0.85,)</f>
        <v>13430</v>
      </c>
      <c r="ER17" s="85">
        <f>ROUNDUP(ВВ!ER18*0.85,)</f>
        <v>13430</v>
      </c>
      <c r="ES17" s="85">
        <f>ROUNDUP(ВВ!ES18*0.85,)</f>
        <v>14025</v>
      </c>
      <c r="ET17" s="85">
        <f>ROUNDUP(ВВ!ET18*0.85,)</f>
        <v>14025</v>
      </c>
      <c r="EU17" s="85">
        <f>ROUNDUP(ВВ!EU18*0.85,)</f>
        <v>11985</v>
      </c>
      <c r="EV17" s="85">
        <f>ROUNDUP(ВВ!EV18*0.85,)</f>
        <v>11985</v>
      </c>
      <c r="EW17" s="85">
        <f>ROUNDUP(ВВ!EW18*0.85,)</f>
        <v>11985</v>
      </c>
      <c r="EX17" s="85">
        <f>ROUNDUP(ВВ!EX18*0.85,)</f>
        <v>11985</v>
      </c>
      <c r="EY17" s="85">
        <f>ROUNDUP(ВВ!EY18*0.85,)</f>
        <v>11985</v>
      </c>
      <c r="EZ17" s="85">
        <f>ROUNDUP(ВВ!EZ18*0.85,)</f>
        <v>12580</v>
      </c>
      <c r="FA17" s="85">
        <f>ROUNDUP(ВВ!FA18*0.85,)</f>
        <v>12580</v>
      </c>
      <c r="FB17" s="85">
        <f>ROUNDUP(ВВ!FB18*0.85,)</f>
        <v>11985</v>
      </c>
      <c r="FC17" s="85">
        <f>ROUNDUP(ВВ!FC18*0.85,)</f>
        <v>11985</v>
      </c>
      <c r="FD17" s="85">
        <f>ROUNDUP(ВВ!FD18*0.85,)</f>
        <v>11985</v>
      </c>
      <c r="FE17" s="85">
        <f>ROUNDUP(ВВ!FE18*0.85,)</f>
        <v>11985</v>
      </c>
      <c r="FF17" s="85">
        <f>ROUNDUP(ВВ!FF18*0.85,)</f>
        <v>11985</v>
      </c>
      <c r="FG17" s="85">
        <f>ROUNDUP(ВВ!FG18*0.85,)</f>
        <v>12580</v>
      </c>
      <c r="FH17" s="85">
        <f>ROUNDUP(ВВ!FH18*0.85,)</f>
        <v>12580</v>
      </c>
      <c r="FI17" s="85">
        <f>ROUNDUP(ВВ!FI18*0.85,)</f>
        <v>11985</v>
      </c>
      <c r="FJ17" s="85">
        <f>ROUNDUP(ВВ!FJ18*0.85,)</f>
        <v>11985</v>
      </c>
      <c r="FK17" s="85">
        <f>ROUNDUP(ВВ!FK18*0.85,)</f>
        <v>11985</v>
      </c>
      <c r="FL17" s="85">
        <f>ROUNDUP(ВВ!FL18*0.85,)</f>
        <v>11985</v>
      </c>
      <c r="FM17" s="85">
        <f>ROUNDUP(ВВ!FM18*0.85,)</f>
        <v>11985</v>
      </c>
      <c r="FN17" s="85">
        <f>ROUNDUP(ВВ!FN18*0.85,)</f>
        <v>12580</v>
      </c>
      <c r="FO17" s="85">
        <f>ROUNDUP(ВВ!FO18*0.85,)</f>
        <v>12580</v>
      </c>
      <c r="FP17" s="85">
        <f>ROUNDUP(ВВ!FP18*0.85,)</f>
        <v>11985</v>
      </c>
      <c r="FQ17" s="85">
        <f>ROUNDUP(ВВ!FQ18*0.85,)</f>
        <v>11985</v>
      </c>
      <c r="FR17" s="85">
        <f>ROUNDUP(ВВ!FR18*0.85,)</f>
        <v>12580</v>
      </c>
      <c r="FS17" s="85">
        <f>ROUNDUP(ВВ!FS18*0.85,)</f>
        <v>12580</v>
      </c>
      <c r="FT17" s="85">
        <f>ROUNDUP(ВВ!FT18*0.85,)</f>
        <v>12580</v>
      </c>
      <c r="FU17" s="85">
        <f>ROUNDUP(ВВ!FU18*0.85,)</f>
        <v>12580</v>
      </c>
      <c r="FV17" s="85">
        <f>ROUNDUP(ВВ!FV18*0.85,)</f>
        <v>12580</v>
      </c>
      <c r="FW17" s="85">
        <f>ROUNDUP(ВВ!FW18*0.85,)</f>
        <v>11985</v>
      </c>
      <c r="FX17" s="85">
        <f>ROUNDUP(ВВ!FX18*0.85,)</f>
        <v>14875</v>
      </c>
      <c r="FY17" s="85">
        <f>ROUNDUP(ВВ!FY18*0.85,)</f>
        <v>14875</v>
      </c>
      <c r="FZ17" s="85">
        <f>ROUNDUP(ВВ!FZ18*0.85,)</f>
        <v>14875</v>
      </c>
      <c r="GA17" s="85">
        <f>ROUNDUP(ВВ!GA18*0.85,)</f>
        <v>14875</v>
      </c>
      <c r="GB17" s="85">
        <f>ROUNDUP(ВВ!GB18*0.85,)</f>
        <v>14875</v>
      </c>
      <c r="GC17" s="85">
        <f>ROUNDUP(ВВ!GC18*0.85,)</f>
        <v>13430</v>
      </c>
      <c r="GD17" s="85">
        <f>ROUNDUP(ВВ!GD18*0.85,)</f>
        <v>12580</v>
      </c>
      <c r="GE17" s="85">
        <f>ROUNDUP(ВВ!GE18*0.85,)</f>
        <v>12580</v>
      </c>
      <c r="GF17" s="85">
        <f>ROUNDUP(ВВ!GF18*0.85,)</f>
        <v>14875</v>
      </c>
      <c r="GG17" s="85">
        <f>ROUNDUP(ВВ!GG18*0.85,)</f>
        <v>14875</v>
      </c>
      <c r="GH17" s="85">
        <f>ROUNDUP(ВВ!GH18*0.85,)</f>
        <v>8925</v>
      </c>
      <c r="GI17" s="85">
        <f>ROUNDUP(ВВ!GI18*0.85,)</f>
        <v>9520</v>
      </c>
      <c r="GJ17" s="85">
        <f>ROUNDUP(ВВ!GJ18*0.85,)</f>
        <v>9520</v>
      </c>
      <c r="GK17" s="85">
        <f>ROUNDUP(ВВ!GK18*0.85,)</f>
        <v>8925</v>
      </c>
      <c r="GL17" s="85">
        <f>ROUNDUP(ВВ!GL18*0.85,)</f>
        <v>8925</v>
      </c>
      <c r="GM17" s="85">
        <f>ROUNDUP(ВВ!GM18*0.85,)</f>
        <v>8925</v>
      </c>
      <c r="GN17" s="85">
        <f>ROUNDUP(ВВ!GN18*0.85,)</f>
        <v>8925</v>
      </c>
      <c r="GO17" s="85">
        <f>ROUNDUP(ВВ!GO18*0.85,)</f>
        <v>8925</v>
      </c>
      <c r="GP17" s="85">
        <f>ROUNDUP(ВВ!GP18*0.85,)</f>
        <v>9520</v>
      </c>
      <c r="GQ17" s="85">
        <f>ROUNDUP(ВВ!GQ18*0.85,)</f>
        <v>9520</v>
      </c>
      <c r="GR17" s="85">
        <f>ROUNDUP(ВВ!GR18*0.85,)</f>
        <v>8925</v>
      </c>
      <c r="GS17" s="85">
        <f>ROUNDUP(ВВ!GS18*0.85,)</f>
        <v>8925</v>
      </c>
      <c r="GT17" s="85">
        <f>ROUNDUP(ВВ!GT18*0.85,)</f>
        <v>8925</v>
      </c>
      <c r="GU17" s="85">
        <f>ROUNDUP(ВВ!GU18*0.85,)</f>
        <v>8925</v>
      </c>
      <c r="GV17" s="85">
        <f>ROUNDUP(ВВ!GV18*0.85,)</f>
        <v>8925</v>
      </c>
      <c r="GW17" s="85">
        <f>ROUNDUP(ВВ!GW18*0.85,)</f>
        <v>9520</v>
      </c>
      <c r="GX17" s="85">
        <f>ROUNDUP(ВВ!GX18*0.85,)</f>
        <v>9520</v>
      </c>
      <c r="GY17" s="85">
        <f>ROUNDUP(ВВ!GY18*0.85,)</f>
        <v>8925</v>
      </c>
      <c r="GZ17" s="85">
        <f>ROUNDUP(ВВ!GZ18*0.85,)</f>
        <v>8925</v>
      </c>
      <c r="HA17" s="85">
        <f>ROUNDUP(ВВ!HA18*0.85,)</f>
        <v>8925</v>
      </c>
      <c r="HB17" s="85">
        <f>ROUNDUP(ВВ!HB18*0.85,)</f>
        <v>8925</v>
      </c>
      <c r="HC17" s="85">
        <f>ROUNDUP(ВВ!HC18*0.85,)</f>
        <v>8925</v>
      </c>
      <c r="HD17" s="85">
        <f>ROUNDUP(ВВ!HD18*0.85,)</f>
        <v>9520</v>
      </c>
      <c r="HE17" s="85">
        <f>ROUNDUP(ВВ!HE18*0.85,)</f>
        <v>9520</v>
      </c>
      <c r="HF17" s="85">
        <f>ROUNDUP(ВВ!HF18*0.85,)</f>
        <v>8925</v>
      </c>
      <c r="HG17" s="85">
        <f>ROUNDUP(ВВ!HG18*0.85,)</f>
        <v>8925</v>
      </c>
      <c r="HH17" s="85">
        <f>ROUNDUP(ВВ!HH18*0.85,)</f>
        <v>8925</v>
      </c>
      <c r="HI17" s="85">
        <f>ROUNDUP(ВВ!HI18*0.85,)</f>
        <v>8925</v>
      </c>
      <c r="HJ17" s="85">
        <f>ROUNDUP(ВВ!HJ18*0.85,)</f>
        <v>8925</v>
      </c>
      <c r="HK17" s="85">
        <f>ROUNDUP(ВВ!HK18*0.85,)</f>
        <v>9520</v>
      </c>
      <c r="HL17" s="85">
        <f>ROUNDUP(ВВ!HL18*0.85,)</f>
        <v>9520</v>
      </c>
      <c r="HM17" s="85">
        <f>ROUNDUP(ВВ!HM18*0.85,)</f>
        <v>8925</v>
      </c>
      <c r="HN17" s="85">
        <f>ROUNDUP(ВВ!HN18*0.85,)</f>
        <v>8925</v>
      </c>
      <c r="HO17" s="85">
        <f>ROUNDUP(ВВ!HO18*0.85,)</f>
        <v>9520</v>
      </c>
      <c r="HP17" s="85">
        <f>ROUNDUP(ВВ!HP18*0.85,)</f>
        <v>9945</v>
      </c>
      <c r="HQ17" s="85">
        <f>ROUNDUP(ВВ!HQ18*0.85,)</f>
        <v>8500</v>
      </c>
      <c r="HR17" s="85">
        <f>ROUNDUP(ВВ!HR18*0.85,)</f>
        <v>8925</v>
      </c>
      <c r="HS17" s="85">
        <f>ROUNDUP(ВВ!HS18*0.85,)</f>
        <v>8925</v>
      </c>
      <c r="HT17" s="85">
        <f>ROUNDUP(ВВ!HT18*0.85,)</f>
        <v>8500</v>
      </c>
      <c r="HU17" s="85">
        <f>ROUNDUP(ВВ!HU18*0.85,)</f>
        <v>8500</v>
      </c>
      <c r="HV17" s="85">
        <f>ROUNDUP(ВВ!HV18*0.85,)</f>
        <v>8500</v>
      </c>
      <c r="HW17" s="85">
        <f>ROUNDUP(ВВ!HW18*0.85,)</f>
        <v>8500</v>
      </c>
      <c r="HX17" s="85">
        <f>ROUNDUP(ВВ!HX18*0.85,)</f>
        <v>8500</v>
      </c>
      <c r="HY17" s="85">
        <f>ROUNDUP(ВВ!HY18*0.85,)</f>
        <v>8925</v>
      </c>
      <c r="HZ17" s="85">
        <f>ROUNDUP(ВВ!HZ18*0.85,)</f>
        <v>8925</v>
      </c>
      <c r="IA17" s="85">
        <f>ROUNDUP(ВВ!IA18*0.85,)</f>
        <v>8500</v>
      </c>
      <c r="IB17" s="85">
        <f>ROUNDUP(ВВ!IB18*0.85,)</f>
        <v>8500</v>
      </c>
      <c r="IC17" s="85">
        <f>ROUNDUP(ВВ!IC18*0.85,)</f>
        <v>8500</v>
      </c>
      <c r="ID17" s="85">
        <f>ROUNDUP(ВВ!ID18*0.85,)</f>
        <v>8500</v>
      </c>
      <c r="IE17" s="85">
        <f>ROUNDUP(ВВ!IE18*0.85,)</f>
        <v>8500</v>
      </c>
      <c r="IF17" s="85">
        <f>ROUNDUP(ВВ!IF18*0.85,)</f>
        <v>8925</v>
      </c>
      <c r="IG17" s="85">
        <f>ROUNDUP(ВВ!IG18*0.85,)</f>
        <v>8925</v>
      </c>
      <c r="IH17" s="85">
        <f>ROUNDUP(ВВ!IH18*0.85,)</f>
        <v>8500</v>
      </c>
      <c r="II17" s="85">
        <f>ROUNDUP(ВВ!II18*0.85,)</f>
        <v>8500</v>
      </c>
      <c r="IJ17" s="85">
        <f>ROUNDUP(ВВ!IJ18*0.85,)</f>
        <v>8500</v>
      </c>
      <c r="IK17" s="85">
        <f>ROUNDUP(ВВ!IK18*0.85,)</f>
        <v>8500</v>
      </c>
      <c r="IL17" s="85">
        <f>ROUNDUP(ВВ!IL18*0.85,)</f>
        <v>8500</v>
      </c>
      <c r="IM17" s="85">
        <f>ROUNDUP(ВВ!IM18*0.85,)</f>
        <v>8925</v>
      </c>
      <c r="IN17" s="85">
        <f>ROUNDUP(ВВ!IN18*0.85,)</f>
        <v>8925</v>
      </c>
      <c r="IO17" s="85">
        <f>ROUNDUP(ВВ!IO18*0.85,)</f>
        <v>8500</v>
      </c>
      <c r="IP17" s="85">
        <f>ROUNDUP(ВВ!IP18*0.85,)</f>
        <v>8500</v>
      </c>
      <c r="IQ17" s="85">
        <f>ROUNDUP(ВВ!IQ18*0.85,)</f>
        <v>9945</v>
      </c>
      <c r="IR17" s="85">
        <f>ROUNDUP(ВВ!IR18*0.85,)</f>
        <v>9945</v>
      </c>
      <c r="IS17" s="85">
        <f>ROUNDUP(ВВ!IS18*0.85,)</f>
        <v>9945</v>
      </c>
      <c r="IT17" s="85">
        <f>ROUNDUP(ВВ!IT18*0.85,)</f>
        <v>10540</v>
      </c>
      <c r="IU17" s="85">
        <f>ROUNDUP(ВВ!IU18*0.85,)</f>
        <v>10540</v>
      </c>
      <c r="IV17" s="85">
        <f>ROUNDUP(ВВ!IV18*0.85,)</f>
        <v>9945</v>
      </c>
      <c r="IW17" s="85">
        <f>ROUNDUP(ВВ!IW18*0.85,)</f>
        <v>9945</v>
      </c>
      <c r="IX17" s="85">
        <f>ROUNDUP(ВВ!IX18*0.85,)</f>
        <v>9945</v>
      </c>
      <c r="IY17" s="85">
        <f>ROUNDUP(ВВ!IY18*0.85,)</f>
        <v>9945</v>
      </c>
      <c r="IZ17" s="85">
        <f>ROUNDUP(ВВ!IZ18*0.85,)</f>
        <v>9945</v>
      </c>
      <c r="JA17" s="85">
        <f>ROUNDUP(ВВ!JA18*0.85,)</f>
        <v>10540</v>
      </c>
      <c r="JB17" s="85">
        <f>ROUNDUP(ВВ!JB18*0.85,)</f>
        <v>10540</v>
      </c>
      <c r="JC17" s="85">
        <f>ROUNDUP(ВВ!JC18*0.85,)</f>
        <v>10540</v>
      </c>
      <c r="JD17" s="85">
        <f>ROUNDUP(ВВ!JD18*0.85,)</f>
        <v>10540</v>
      </c>
      <c r="JE17" s="85">
        <f>ROUNDUP(ВВ!JE18*0.85,)</f>
        <v>10540</v>
      </c>
      <c r="JF17" s="85">
        <f>ROUNDUP(ВВ!JF18*0.85,)</f>
        <v>10540</v>
      </c>
      <c r="JG17" s="85">
        <f>ROUNDUP(ВВ!JG18*0.85,)</f>
        <v>10540</v>
      </c>
      <c r="JH17" s="85">
        <f>ROUNDUP(ВВ!JH18*0.85,)</f>
        <v>10965</v>
      </c>
      <c r="JI17" s="85">
        <f>ROUNDUP(ВВ!JI18*0.85,)</f>
        <v>10965</v>
      </c>
      <c r="JJ17" s="85">
        <f>ROUNDUP(ВВ!JJ18*0.85,)</f>
        <v>10540</v>
      </c>
      <c r="JK17" s="85">
        <f>ROUNDUP(ВВ!JK18*0.85,)</f>
        <v>10540</v>
      </c>
      <c r="JL17" s="85">
        <f>ROUNDUP(ВВ!JL18*0.85,)</f>
        <v>11560</v>
      </c>
      <c r="JM17" s="85">
        <f>ROUNDUP(ВВ!JM18*0.85,)</f>
        <v>11560</v>
      </c>
      <c r="JN17" s="85">
        <f>ROUNDUP(ВВ!JN18*0.85,)</f>
        <v>11985</v>
      </c>
    </row>
    <row r="18" spans="1:274" s="149" customFormat="1" ht="10.5" customHeight="1" x14ac:dyDescent="0.2">
      <c r="A18" s="9">
        <v>2</v>
      </c>
      <c r="B18" s="85">
        <f>ROUNDUP(ВВ!B19*0.85,)</f>
        <v>18105</v>
      </c>
      <c r="C18" s="85">
        <f>ROUNDUP(ВВ!C19*0.85,)</f>
        <v>18105</v>
      </c>
      <c r="D18" s="85">
        <f>ROUNDUP(ВВ!D19*0.85,)</f>
        <v>16405</v>
      </c>
      <c r="E18" s="85">
        <f>ROUNDUP(ВВ!E19*0.85,)</f>
        <v>13005</v>
      </c>
      <c r="F18" s="85">
        <f>ROUNDUP(ВВ!F19*0.85,)</f>
        <v>13005</v>
      </c>
      <c r="G18" s="85">
        <f>ROUNDUP(ВВ!G19*0.85,)</f>
        <v>10795</v>
      </c>
      <c r="H18" s="85">
        <f>ROUNDUP(ВВ!H19*0.85,)</f>
        <v>10795</v>
      </c>
      <c r="I18" s="85">
        <f>ROUNDUP(ВВ!I19*0.85,)</f>
        <v>10370</v>
      </c>
      <c r="J18" s="85">
        <f>ROUNDUP(ВВ!J19*0.85,)</f>
        <v>10370</v>
      </c>
      <c r="K18" s="85">
        <f>ROUNDUP(ВВ!K19*0.85,)</f>
        <v>10795</v>
      </c>
      <c r="L18" s="85">
        <f>ROUNDUP(ВВ!L19*0.85,)</f>
        <v>10795</v>
      </c>
      <c r="M18" s="85">
        <f>ROUNDUP(ВВ!M19*0.85,)</f>
        <v>10370</v>
      </c>
      <c r="N18" s="85">
        <f>ROUNDUP(ВВ!N19*0.85,)</f>
        <v>10370</v>
      </c>
      <c r="O18" s="85">
        <f>ROUNDUP(ВВ!O19*0.85,)</f>
        <v>10795</v>
      </c>
      <c r="P18" s="85">
        <f>ROUNDUP(ВВ!P19*0.85,)</f>
        <v>10795</v>
      </c>
      <c r="Q18" s="85">
        <f>ROUNDUP(ВВ!Q19*0.85,)</f>
        <v>10370</v>
      </c>
      <c r="R18" s="85">
        <f>ROUNDUP(ВВ!R19*0.85,)</f>
        <v>10370</v>
      </c>
      <c r="S18" s="85">
        <f>ROUNDUP(ВВ!S19*0.85,)</f>
        <v>10370</v>
      </c>
      <c r="T18" s="85">
        <f>ROUNDUP(ВВ!T19*0.85,)</f>
        <v>10370</v>
      </c>
      <c r="U18" s="85">
        <f>ROUNDUP(ВВ!U19*0.85,)</f>
        <v>11390</v>
      </c>
      <c r="V18" s="85">
        <f>ROUNDUP(ВВ!V19*0.85,)</f>
        <v>11390</v>
      </c>
      <c r="W18" s="85">
        <f>ROUNDUP(ВВ!W19*0.85,)</f>
        <v>10370</v>
      </c>
      <c r="X18" s="85">
        <f>ROUNDUP(ВВ!X19*0.85,)</f>
        <v>10370</v>
      </c>
      <c r="Y18" s="85">
        <f>ROUNDUP(ВВ!Y19*0.85,)</f>
        <v>10370</v>
      </c>
      <c r="Z18" s="85">
        <f>ROUNDUP(ВВ!Z19*0.85,)</f>
        <v>10370</v>
      </c>
      <c r="AA18" s="85">
        <f>ROUNDUP(ВВ!AA19*0.85,)</f>
        <v>10795</v>
      </c>
      <c r="AB18" s="85">
        <f>ROUNDUP(ВВ!AB19*0.85,)</f>
        <v>10795</v>
      </c>
      <c r="AC18" s="85">
        <f>ROUNDUP(ВВ!AC19*0.85,)</f>
        <v>10370</v>
      </c>
      <c r="AD18" s="85">
        <f>ROUNDUP(ВВ!AD19*0.85,)</f>
        <v>10370</v>
      </c>
      <c r="AE18" s="85">
        <f>ROUNDUP(ВВ!AE19*0.85,)</f>
        <v>12410</v>
      </c>
      <c r="AF18" s="85">
        <f>ROUNDUP(ВВ!AF19*0.85,)</f>
        <v>12410</v>
      </c>
      <c r="AG18" s="85">
        <f>ROUNDUP(ВВ!AG19*0.85,)</f>
        <v>12410</v>
      </c>
      <c r="AH18" s="85">
        <f>ROUNDUP(ВВ!AH19*0.85,)</f>
        <v>10795</v>
      </c>
      <c r="AI18" s="85">
        <f>ROUNDUP(ВВ!AI19*0.85,)</f>
        <v>10795</v>
      </c>
      <c r="AJ18" s="85">
        <f>ROUNDUP(ВВ!AJ19*0.85,)</f>
        <v>13855</v>
      </c>
      <c r="AK18" s="85">
        <f>ROUNDUP(ВВ!AK19*0.85,)</f>
        <v>11815</v>
      </c>
      <c r="AL18" s="85">
        <f>ROUNDUP(ВВ!AL19*0.85,)</f>
        <v>11815</v>
      </c>
      <c r="AM18" s="85">
        <f>ROUNDUP(ВВ!AM19*0.85,)</f>
        <v>11390</v>
      </c>
      <c r="AN18" s="85">
        <f>ROUNDUP(ВВ!AN19*0.85,)</f>
        <v>11815</v>
      </c>
      <c r="AO18" s="85">
        <f>ROUNDUP(ВВ!AO19*0.85,)</f>
        <v>11815</v>
      </c>
      <c r="AP18" s="85">
        <f>ROUNDUP(ВВ!AP19*0.85,)</f>
        <v>11815</v>
      </c>
      <c r="AQ18" s="85">
        <f>ROUNDUP(ВВ!AQ19*0.85,)</f>
        <v>11390</v>
      </c>
      <c r="AR18" s="85">
        <f>ROUNDUP(ВВ!AR19*0.85,)</f>
        <v>11390</v>
      </c>
      <c r="AS18" s="85">
        <f>ROUNDUP(ВВ!AS19*0.85,)</f>
        <v>11390</v>
      </c>
      <c r="AT18" s="85">
        <f>ROUNDUP(ВВ!AT19*0.85,)</f>
        <v>10795</v>
      </c>
      <c r="AU18" s="85">
        <f>ROUNDUP(ВВ!AU19*0.85,)</f>
        <v>10795</v>
      </c>
      <c r="AV18" s="85">
        <f>ROUNDUP(ВВ!AV19*0.85,)</f>
        <v>10795</v>
      </c>
      <c r="AW18" s="85">
        <f>ROUNDUP(ВВ!AW19*0.85,)</f>
        <v>10795</v>
      </c>
      <c r="AX18" s="85">
        <f>ROUNDUP(ВВ!AX19*0.85,)</f>
        <v>10795</v>
      </c>
      <c r="AY18" s="85">
        <f>ROUNDUP(ВВ!AY19*0.85,)</f>
        <v>10795</v>
      </c>
      <c r="AZ18" s="85">
        <f>ROUNDUP(ВВ!AZ19*0.85,)</f>
        <v>10795</v>
      </c>
      <c r="BA18" s="85">
        <f>ROUNDUP(ВВ!BA19*0.85,)</f>
        <v>10795</v>
      </c>
      <c r="BB18" s="85">
        <f>ROUNDUP(ВВ!BB19*0.85,)</f>
        <v>11815</v>
      </c>
      <c r="BC18" s="85">
        <f>ROUNDUP(ВВ!BC19*0.85,)</f>
        <v>11815</v>
      </c>
      <c r="BD18" s="85">
        <f>ROUNDUP(ВВ!BD19*0.85,)</f>
        <v>12410</v>
      </c>
      <c r="BE18" s="85">
        <f>ROUNDUP(ВВ!BE19*0.85,)</f>
        <v>12410</v>
      </c>
      <c r="BF18" s="85">
        <f>ROUNDUP(ВВ!BF19*0.85,)</f>
        <v>12410</v>
      </c>
      <c r="BG18" s="85">
        <f>ROUNDUP(ВВ!BG19*0.85,)</f>
        <v>10795</v>
      </c>
      <c r="BH18" s="85">
        <f>ROUNDUP(ВВ!BH19*0.85,)</f>
        <v>10795</v>
      </c>
      <c r="BI18" s="85">
        <f>ROUNDUP(ВВ!BI19*0.85,)</f>
        <v>10795</v>
      </c>
      <c r="BJ18" s="85">
        <f>ROUNDUP(ВВ!BJ19*0.85,)</f>
        <v>10795</v>
      </c>
      <c r="BK18" s="85">
        <f>ROUNDUP(ВВ!BK19*0.85,)</f>
        <v>10795</v>
      </c>
      <c r="BL18" s="85">
        <f>ROUNDUP(ВВ!BL19*0.85,)</f>
        <v>10795</v>
      </c>
      <c r="BM18" s="85">
        <f>ROUNDUP(ВВ!BM19*0.85,)</f>
        <v>10795</v>
      </c>
      <c r="BN18" s="85">
        <f>ROUNDUP(ВВ!BN19*0.85,)</f>
        <v>10795</v>
      </c>
      <c r="BO18" s="85">
        <f>ROUNDUP(ВВ!BO19*0.85,)</f>
        <v>10795</v>
      </c>
      <c r="BP18" s="85">
        <f>ROUNDUP(ВВ!BP19*0.85,)</f>
        <v>13430</v>
      </c>
      <c r="BQ18" s="85">
        <f>ROUNDUP(ВВ!BQ19*0.85,)</f>
        <v>13430</v>
      </c>
      <c r="BR18" s="85">
        <f>ROUNDUP(ВВ!BR19*0.85,)</f>
        <v>13430</v>
      </c>
      <c r="BS18" s="85">
        <f>ROUNDUP(ВВ!BS19*0.85,)</f>
        <v>13430</v>
      </c>
      <c r="BT18" s="85">
        <f>ROUNDUP(ВВ!BT19*0.85,)</f>
        <v>18190</v>
      </c>
      <c r="BU18" s="85">
        <f>ROUNDUP(ВВ!BU19*0.85,)</f>
        <v>18190</v>
      </c>
      <c r="BV18" s="97">
        <f>ROUNDUP(ВВ!BV19*0.85,)</f>
        <v>18190</v>
      </c>
      <c r="BW18" s="97">
        <f>ROUNDUP(ВВ!BW19*0.85,)</f>
        <v>18190</v>
      </c>
      <c r="BX18" s="97">
        <f>ROUNDUP(ВВ!BX19*0.85,)</f>
        <v>18190</v>
      </c>
      <c r="BY18" s="97">
        <f>ROUNDUP(ВВ!BY19*0.85,)</f>
        <v>18190</v>
      </c>
      <c r="BZ18" s="97">
        <f>ROUNDUP(ВВ!BZ19*0.85,)</f>
        <v>18190</v>
      </c>
      <c r="CA18" s="85">
        <f>ROUNDUP(ВВ!CA19*0.85,)</f>
        <v>11815</v>
      </c>
      <c r="CB18" s="85">
        <f>ROUNDUP(ВВ!CB19*0.85,)</f>
        <v>11815</v>
      </c>
      <c r="CC18" s="85">
        <f>ROUNDUP(ВВ!CC19*0.85,)</f>
        <v>11815</v>
      </c>
      <c r="CD18" s="85">
        <f>ROUNDUP(ВВ!CD19*0.85,)</f>
        <v>14450</v>
      </c>
      <c r="CE18" s="85">
        <f>ROUNDUP(ВВ!CE19*0.85,)</f>
        <v>14450</v>
      </c>
      <c r="CF18" s="85">
        <f>ROUNDUP(ВВ!CF19*0.85,)</f>
        <v>14450</v>
      </c>
      <c r="CG18" s="85">
        <f>ROUNDUP(ВВ!CG19*0.85,)</f>
        <v>14450</v>
      </c>
      <c r="CH18" s="85">
        <f>ROUNDUP(ВВ!CH19*0.85,)</f>
        <v>14450</v>
      </c>
      <c r="CI18" s="85">
        <f>ROUNDUP(ВВ!CI19*0.85,)</f>
        <v>14450</v>
      </c>
      <c r="CJ18" s="85">
        <f>ROUNDUP(ВВ!CJ19*0.85,)</f>
        <v>13855</v>
      </c>
      <c r="CK18" s="85">
        <f>ROUNDUP(ВВ!CK19*0.85,)</f>
        <v>13855</v>
      </c>
      <c r="CL18" s="85">
        <f>ROUNDUP(ВВ!CL19*0.85,)</f>
        <v>13855</v>
      </c>
      <c r="CM18" s="85">
        <f>ROUNDUP(ВВ!CM19*0.85,)</f>
        <v>13855</v>
      </c>
      <c r="CN18" s="85">
        <f>ROUNDUP(ВВ!CN19*0.85,)</f>
        <v>13855</v>
      </c>
      <c r="CO18" s="85">
        <f>ROUNDUP(ВВ!CO19*0.85,)</f>
        <v>14450</v>
      </c>
      <c r="CP18" s="85">
        <f>ROUNDUP(ВВ!CP19*0.85,)</f>
        <v>14450</v>
      </c>
      <c r="CQ18" s="85">
        <f>ROUNDUP(ВВ!CQ19*0.85,)</f>
        <v>13855</v>
      </c>
      <c r="CR18" s="85">
        <f>ROUNDUP(ВВ!CR19*0.85,)</f>
        <v>13855</v>
      </c>
      <c r="CS18" s="85">
        <f>ROUNDUP(ВВ!CS19*0.85,)</f>
        <v>16745</v>
      </c>
      <c r="CT18" s="85">
        <f>ROUNDUP(ВВ!CT19*0.85,)</f>
        <v>17340</v>
      </c>
      <c r="CU18" s="85">
        <f>ROUNDUP(ВВ!CU19*0.85,)</f>
        <v>17340</v>
      </c>
      <c r="CV18" s="85">
        <f>ROUNDUP(ВВ!CV19*0.85,)</f>
        <v>16745</v>
      </c>
      <c r="CW18" s="85">
        <f>ROUNDUP(ВВ!CW19*0.85,)</f>
        <v>16745</v>
      </c>
      <c r="CX18" s="85">
        <f>ROUNDUP(ВВ!CX19*0.85,)</f>
        <v>16745</v>
      </c>
      <c r="CY18" s="85">
        <f>ROUNDUP(ВВ!CY19*0.85,)</f>
        <v>16745</v>
      </c>
      <c r="CZ18" s="85">
        <f>ROUNDUP(ВВ!CZ19*0.85,)</f>
        <v>16745</v>
      </c>
      <c r="DA18" s="85">
        <f>ROUNDUP(ВВ!DA19*0.85,)</f>
        <v>16745</v>
      </c>
      <c r="DB18" s="85">
        <f>ROUNDUP(ВВ!DB19*0.85,)</f>
        <v>17340</v>
      </c>
      <c r="DC18" s="85">
        <f>ROUNDUP(ВВ!DC19*0.85,)</f>
        <v>17340</v>
      </c>
      <c r="DD18" s="85">
        <f>ROUNDUP(ВВ!DD19*0.85,)</f>
        <v>14450</v>
      </c>
      <c r="DE18" s="85">
        <f>ROUNDUP(ВВ!DE19*0.85,)</f>
        <v>14450</v>
      </c>
      <c r="DF18" s="85">
        <f>ROUNDUP(ВВ!DF19*0.85,)</f>
        <v>15300</v>
      </c>
      <c r="DG18" s="85">
        <f>ROUNDUP(ВВ!DG19*0.85,)</f>
        <v>15300</v>
      </c>
      <c r="DH18" s="85">
        <f>ROUNDUP(ВВ!DH19*0.85,)</f>
        <v>15300</v>
      </c>
      <c r="DI18" s="85">
        <f>ROUNDUP(ВВ!DI19*0.85,)</f>
        <v>15300</v>
      </c>
      <c r="DJ18" s="85">
        <f>ROUNDUP(ВВ!DJ19*0.85,)</f>
        <v>15895</v>
      </c>
      <c r="DK18" s="85">
        <f>ROUNDUP(ВВ!DK19*0.85,)</f>
        <v>15895</v>
      </c>
      <c r="DL18" s="85">
        <f>ROUNDUP(ВВ!DL19*0.85,)</f>
        <v>15300</v>
      </c>
      <c r="DM18" s="85">
        <f>ROUNDUP(ВВ!DM19*0.85,)</f>
        <v>15300</v>
      </c>
      <c r="DN18" s="85">
        <f>ROUNDUP(ВВ!DN19*0.85,)</f>
        <v>15300</v>
      </c>
      <c r="DO18" s="85">
        <f>ROUNDUP(ВВ!DO19*0.85,)</f>
        <v>15300</v>
      </c>
      <c r="DP18" s="85">
        <f>ROUNDUP(ВВ!DP19*0.85,)</f>
        <v>15300</v>
      </c>
      <c r="DQ18" s="85">
        <f>ROUNDUP(ВВ!DQ19*0.85,)</f>
        <v>15895</v>
      </c>
      <c r="DR18" s="85">
        <f>ROUNDUP(ВВ!DR19*0.85,)</f>
        <v>15895</v>
      </c>
      <c r="DS18" s="85">
        <f>ROUNDUP(ВВ!DS19*0.85,)</f>
        <v>15300</v>
      </c>
      <c r="DT18" s="85">
        <f>ROUNDUP(ВВ!DT19*0.85,)</f>
        <v>15300</v>
      </c>
      <c r="DU18" s="85">
        <f>ROUNDUP(ВВ!DU19*0.85,)</f>
        <v>15300</v>
      </c>
      <c r="DV18" s="85">
        <f>ROUNDUP(ВВ!DV19*0.85,)</f>
        <v>15300</v>
      </c>
      <c r="DW18" s="85">
        <f>ROUNDUP(ВВ!DW19*0.85,)</f>
        <v>15300</v>
      </c>
      <c r="DX18" s="85">
        <f>ROUNDUP(ВВ!DX19*0.85,)</f>
        <v>15895</v>
      </c>
      <c r="DY18" s="85">
        <f>ROUNDUP(ВВ!DY19*0.85,)</f>
        <v>15895</v>
      </c>
      <c r="DZ18" s="85">
        <f>ROUNDUP(ВВ!DZ19*0.85,)</f>
        <v>15300</v>
      </c>
      <c r="EA18" s="85">
        <f>ROUNDUP(ВВ!EA19*0.85,)</f>
        <v>15300</v>
      </c>
      <c r="EB18" s="85">
        <f>ROUNDUP(ВВ!EB19*0.85,)</f>
        <v>15300</v>
      </c>
      <c r="EC18" s="85">
        <f>ROUNDUP(ВВ!EC19*0.85,)</f>
        <v>15300</v>
      </c>
      <c r="ED18" s="85">
        <f>ROUNDUP(ВВ!ED19*0.85,)</f>
        <v>15300</v>
      </c>
      <c r="EE18" s="85">
        <f>ROUNDUP(ВВ!EE19*0.85,)</f>
        <v>15895</v>
      </c>
      <c r="EF18" s="85">
        <f>ROUNDUP(ВВ!EF19*0.85,)</f>
        <v>15895</v>
      </c>
      <c r="EG18" s="85">
        <f>ROUNDUP(ВВ!EG19*0.85,)</f>
        <v>15300</v>
      </c>
      <c r="EH18" s="85">
        <f>ROUNDUP(ВВ!EH19*0.85,)</f>
        <v>15300</v>
      </c>
      <c r="EI18" s="85">
        <f>ROUNDUP(ВВ!EI19*0.85,)</f>
        <v>15300</v>
      </c>
      <c r="EJ18" s="85">
        <f>ROUNDUP(ВВ!EJ19*0.85,)</f>
        <v>15300</v>
      </c>
      <c r="EK18" s="85">
        <f>ROUNDUP(ВВ!EK19*0.85,)</f>
        <v>15300</v>
      </c>
      <c r="EL18" s="85">
        <f>ROUNDUP(ВВ!EL19*0.85,)</f>
        <v>15895</v>
      </c>
      <c r="EM18" s="85">
        <f>ROUNDUP(ВВ!EM19*0.85,)</f>
        <v>15895</v>
      </c>
      <c r="EN18" s="85">
        <f>ROUNDUP(ВВ!EN19*0.85,)</f>
        <v>15300</v>
      </c>
      <c r="EO18" s="85">
        <f>ROUNDUP(ВВ!EO19*0.85,)</f>
        <v>15300</v>
      </c>
      <c r="EP18" s="85">
        <f>ROUNDUP(ВВ!EP19*0.85,)</f>
        <v>15300</v>
      </c>
      <c r="EQ18" s="85">
        <f>ROUNDUP(ВВ!EQ19*0.85,)</f>
        <v>15300</v>
      </c>
      <c r="ER18" s="85">
        <f>ROUNDUP(ВВ!ER19*0.85,)</f>
        <v>15300</v>
      </c>
      <c r="ES18" s="85">
        <f>ROUNDUP(ВВ!ES19*0.85,)</f>
        <v>15895</v>
      </c>
      <c r="ET18" s="85">
        <f>ROUNDUP(ВВ!ET19*0.85,)</f>
        <v>15895</v>
      </c>
      <c r="EU18" s="85">
        <f>ROUNDUP(ВВ!EU19*0.85,)</f>
        <v>13855</v>
      </c>
      <c r="EV18" s="85">
        <f>ROUNDUP(ВВ!EV19*0.85,)</f>
        <v>13855</v>
      </c>
      <c r="EW18" s="85">
        <f>ROUNDUP(ВВ!EW19*0.85,)</f>
        <v>13855</v>
      </c>
      <c r="EX18" s="85">
        <f>ROUNDUP(ВВ!EX19*0.85,)</f>
        <v>13855</v>
      </c>
      <c r="EY18" s="85">
        <f>ROUNDUP(ВВ!EY19*0.85,)</f>
        <v>13855</v>
      </c>
      <c r="EZ18" s="85">
        <f>ROUNDUP(ВВ!EZ19*0.85,)</f>
        <v>14450</v>
      </c>
      <c r="FA18" s="85">
        <f>ROUNDUP(ВВ!FA19*0.85,)</f>
        <v>14450</v>
      </c>
      <c r="FB18" s="85">
        <f>ROUNDUP(ВВ!FB19*0.85,)</f>
        <v>13855</v>
      </c>
      <c r="FC18" s="85">
        <f>ROUNDUP(ВВ!FC19*0.85,)</f>
        <v>13855</v>
      </c>
      <c r="FD18" s="85">
        <f>ROUNDUP(ВВ!FD19*0.85,)</f>
        <v>13855</v>
      </c>
      <c r="FE18" s="85">
        <f>ROUNDUP(ВВ!FE19*0.85,)</f>
        <v>13855</v>
      </c>
      <c r="FF18" s="85">
        <f>ROUNDUP(ВВ!FF19*0.85,)</f>
        <v>13855</v>
      </c>
      <c r="FG18" s="85">
        <f>ROUNDUP(ВВ!FG19*0.85,)</f>
        <v>14450</v>
      </c>
      <c r="FH18" s="85">
        <f>ROUNDUP(ВВ!FH19*0.85,)</f>
        <v>14450</v>
      </c>
      <c r="FI18" s="85">
        <f>ROUNDUP(ВВ!FI19*0.85,)</f>
        <v>13855</v>
      </c>
      <c r="FJ18" s="85">
        <f>ROUNDUP(ВВ!FJ19*0.85,)</f>
        <v>13855</v>
      </c>
      <c r="FK18" s="85">
        <f>ROUNDUP(ВВ!FK19*0.85,)</f>
        <v>13855</v>
      </c>
      <c r="FL18" s="85">
        <f>ROUNDUP(ВВ!FL19*0.85,)</f>
        <v>13855</v>
      </c>
      <c r="FM18" s="85">
        <f>ROUNDUP(ВВ!FM19*0.85,)</f>
        <v>13855</v>
      </c>
      <c r="FN18" s="85">
        <f>ROUNDUP(ВВ!FN19*0.85,)</f>
        <v>14450</v>
      </c>
      <c r="FO18" s="85">
        <f>ROUNDUP(ВВ!FO19*0.85,)</f>
        <v>14450</v>
      </c>
      <c r="FP18" s="85">
        <f>ROUNDUP(ВВ!FP19*0.85,)</f>
        <v>13855</v>
      </c>
      <c r="FQ18" s="85">
        <f>ROUNDUP(ВВ!FQ19*0.85,)</f>
        <v>13855</v>
      </c>
      <c r="FR18" s="85">
        <f>ROUNDUP(ВВ!FR19*0.85,)</f>
        <v>14450</v>
      </c>
      <c r="FS18" s="85">
        <f>ROUNDUP(ВВ!FS19*0.85,)</f>
        <v>14450</v>
      </c>
      <c r="FT18" s="85">
        <f>ROUNDUP(ВВ!FT19*0.85,)</f>
        <v>14450</v>
      </c>
      <c r="FU18" s="85">
        <f>ROUNDUP(ВВ!FU19*0.85,)</f>
        <v>14450</v>
      </c>
      <c r="FV18" s="85">
        <f>ROUNDUP(ВВ!FV19*0.85,)</f>
        <v>14450</v>
      </c>
      <c r="FW18" s="85">
        <f>ROUNDUP(ВВ!FW19*0.85,)</f>
        <v>13855</v>
      </c>
      <c r="FX18" s="85">
        <f>ROUNDUP(ВВ!FX19*0.85,)</f>
        <v>16745</v>
      </c>
      <c r="FY18" s="85">
        <f>ROUNDUP(ВВ!FY19*0.85,)</f>
        <v>16745</v>
      </c>
      <c r="FZ18" s="85">
        <f>ROUNDUP(ВВ!FZ19*0.85,)</f>
        <v>16745</v>
      </c>
      <c r="GA18" s="85">
        <f>ROUNDUP(ВВ!GA19*0.85,)</f>
        <v>16745</v>
      </c>
      <c r="GB18" s="85">
        <f>ROUNDUP(ВВ!GB19*0.85,)</f>
        <v>16745</v>
      </c>
      <c r="GC18" s="85">
        <f>ROUNDUP(ВВ!GC19*0.85,)</f>
        <v>15300</v>
      </c>
      <c r="GD18" s="85">
        <f>ROUNDUP(ВВ!GD19*0.85,)</f>
        <v>14450</v>
      </c>
      <c r="GE18" s="85">
        <f>ROUNDUP(ВВ!GE19*0.85,)</f>
        <v>14450</v>
      </c>
      <c r="GF18" s="85">
        <f>ROUNDUP(ВВ!GF19*0.85,)</f>
        <v>16745</v>
      </c>
      <c r="GG18" s="85">
        <f>ROUNDUP(ВВ!GG19*0.85,)</f>
        <v>16745</v>
      </c>
      <c r="GH18" s="85">
        <f>ROUNDUP(ВВ!GH19*0.85,)</f>
        <v>10795</v>
      </c>
      <c r="GI18" s="85">
        <f>ROUNDUP(ВВ!GI19*0.85,)</f>
        <v>11390</v>
      </c>
      <c r="GJ18" s="85">
        <f>ROUNDUP(ВВ!GJ19*0.85,)</f>
        <v>11390</v>
      </c>
      <c r="GK18" s="85">
        <f>ROUNDUP(ВВ!GK19*0.85,)</f>
        <v>10795</v>
      </c>
      <c r="GL18" s="85">
        <f>ROUNDUP(ВВ!GL19*0.85,)</f>
        <v>10795</v>
      </c>
      <c r="GM18" s="85">
        <f>ROUNDUP(ВВ!GM19*0.85,)</f>
        <v>10795</v>
      </c>
      <c r="GN18" s="85">
        <f>ROUNDUP(ВВ!GN19*0.85,)</f>
        <v>10795</v>
      </c>
      <c r="GO18" s="85">
        <f>ROUNDUP(ВВ!GO19*0.85,)</f>
        <v>10795</v>
      </c>
      <c r="GP18" s="85">
        <f>ROUNDUP(ВВ!GP19*0.85,)</f>
        <v>11390</v>
      </c>
      <c r="GQ18" s="85">
        <f>ROUNDUP(ВВ!GQ19*0.85,)</f>
        <v>11390</v>
      </c>
      <c r="GR18" s="85">
        <f>ROUNDUP(ВВ!GR19*0.85,)</f>
        <v>10795</v>
      </c>
      <c r="GS18" s="85">
        <f>ROUNDUP(ВВ!GS19*0.85,)</f>
        <v>10795</v>
      </c>
      <c r="GT18" s="85">
        <f>ROUNDUP(ВВ!GT19*0.85,)</f>
        <v>10795</v>
      </c>
      <c r="GU18" s="85">
        <f>ROUNDUP(ВВ!GU19*0.85,)</f>
        <v>10795</v>
      </c>
      <c r="GV18" s="85">
        <f>ROUNDUP(ВВ!GV19*0.85,)</f>
        <v>10795</v>
      </c>
      <c r="GW18" s="85">
        <f>ROUNDUP(ВВ!GW19*0.85,)</f>
        <v>11390</v>
      </c>
      <c r="GX18" s="85">
        <f>ROUNDUP(ВВ!GX19*0.85,)</f>
        <v>11390</v>
      </c>
      <c r="GY18" s="85">
        <f>ROUNDUP(ВВ!GY19*0.85,)</f>
        <v>10795</v>
      </c>
      <c r="GZ18" s="85">
        <f>ROUNDUP(ВВ!GZ19*0.85,)</f>
        <v>10795</v>
      </c>
      <c r="HA18" s="85">
        <f>ROUNDUP(ВВ!HA19*0.85,)</f>
        <v>10795</v>
      </c>
      <c r="HB18" s="85">
        <f>ROUNDUP(ВВ!HB19*0.85,)</f>
        <v>10795</v>
      </c>
      <c r="HC18" s="85">
        <f>ROUNDUP(ВВ!HC19*0.85,)</f>
        <v>10795</v>
      </c>
      <c r="HD18" s="85">
        <f>ROUNDUP(ВВ!HD19*0.85,)</f>
        <v>11390</v>
      </c>
      <c r="HE18" s="85">
        <f>ROUNDUP(ВВ!HE19*0.85,)</f>
        <v>11390</v>
      </c>
      <c r="HF18" s="85">
        <f>ROUNDUP(ВВ!HF19*0.85,)</f>
        <v>10795</v>
      </c>
      <c r="HG18" s="85">
        <f>ROUNDUP(ВВ!HG19*0.85,)</f>
        <v>10795</v>
      </c>
      <c r="HH18" s="85">
        <f>ROUNDUP(ВВ!HH19*0.85,)</f>
        <v>10795</v>
      </c>
      <c r="HI18" s="85">
        <f>ROUNDUP(ВВ!HI19*0.85,)</f>
        <v>10795</v>
      </c>
      <c r="HJ18" s="85">
        <f>ROUNDUP(ВВ!HJ19*0.85,)</f>
        <v>10795</v>
      </c>
      <c r="HK18" s="85">
        <f>ROUNDUP(ВВ!HK19*0.85,)</f>
        <v>11390</v>
      </c>
      <c r="HL18" s="85">
        <f>ROUNDUP(ВВ!HL19*0.85,)</f>
        <v>11390</v>
      </c>
      <c r="HM18" s="85">
        <f>ROUNDUP(ВВ!HM19*0.85,)</f>
        <v>10795</v>
      </c>
      <c r="HN18" s="85">
        <f>ROUNDUP(ВВ!HN19*0.85,)</f>
        <v>10795</v>
      </c>
      <c r="HO18" s="85">
        <f>ROUNDUP(ВВ!HO19*0.85,)</f>
        <v>11390</v>
      </c>
      <c r="HP18" s="85">
        <f>ROUNDUP(ВВ!HP19*0.85,)</f>
        <v>11815</v>
      </c>
      <c r="HQ18" s="85">
        <f>ROUNDUP(ВВ!HQ19*0.85,)</f>
        <v>10370</v>
      </c>
      <c r="HR18" s="85">
        <f>ROUNDUP(ВВ!HR19*0.85,)</f>
        <v>10795</v>
      </c>
      <c r="HS18" s="85">
        <f>ROUNDUP(ВВ!HS19*0.85,)</f>
        <v>10795</v>
      </c>
      <c r="HT18" s="85">
        <f>ROUNDUP(ВВ!HT19*0.85,)</f>
        <v>10370</v>
      </c>
      <c r="HU18" s="85">
        <f>ROUNDUP(ВВ!HU19*0.85,)</f>
        <v>10370</v>
      </c>
      <c r="HV18" s="85">
        <f>ROUNDUP(ВВ!HV19*0.85,)</f>
        <v>10370</v>
      </c>
      <c r="HW18" s="85">
        <f>ROUNDUP(ВВ!HW19*0.85,)</f>
        <v>10370</v>
      </c>
      <c r="HX18" s="85">
        <f>ROUNDUP(ВВ!HX19*0.85,)</f>
        <v>10370</v>
      </c>
      <c r="HY18" s="85">
        <f>ROUNDUP(ВВ!HY19*0.85,)</f>
        <v>10795</v>
      </c>
      <c r="HZ18" s="85">
        <f>ROUNDUP(ВВ!HZ19*0.85,)</f>
        <v>10795</v>
      </c>
      <c r="IA18" s="85">
        <f>ROUNDUP(ВВ!IA19*0.85,)</f>
        <v>10370</v>
      </c>
      <c r="IB18" s="85">
        <f>ROUNDUP(ВВ!IB19*0.85,)</f>
        <v>10370</v>
      </c>
      <c r="IC18" s="85">
        <f>ROUNDUP(ВВ!IC19*0.85,)</f>
        <v>10370</v>
      </c>
      <c r="ID18" s="85">
        <f>ROUNDUP(ВВ!ID19*0.85,)</f>
        <v>10370</v>
      </c>
      <c r="IE18" s="85">
        <f>ROUNDUP(ВВ!IE19*0.85,)</f>
        <v>10370</v>
      </c>
      <c r="IF18" s="85">
        <f>ROUNDUP(ВВ!IF19*0.85,)</f>
        <v>10795</v>
      </c>
      <c r="IG18" s="85">
        <f>ROUNDUP(ВВ!IG19*0.85,)</f>
        <v>10795</v>
      </c>
      <c r="IH18" s="85">
        <f>ROUNDUP(ВВ!IH19*0.85,)</f>
        <v>10370</v>
      </c>
      <c r="II18" s="85">
        <f>ROUNDUP(ВВ!II19*0.85,)</f>
        <v>10370</v>
      </c>
      <c r="IJ18" s="85">
        <f>ROUNDUP(ВВ!IJ19*0.85,)</f>
        <v>10370</v>
      </c>
      <c r="IK18" s="85">
        <f>ROUNDUP(ВВ!IK19*0.85,)</f>
        <v>10370</v>
      </c>
      <c r="IL18" s="85">
        <f>ROUNDUP(ВВ!IL19*0.85,)</f>
        <v>10370</v>
      </c>
      <c r="IM18" s="85">
        <f>ROUNDUP(ВВ!IM19*0.85,)</f>
        <v>10795</v>
      </c>
      <c r="IN18" s="85">
        <f>ROUNDUP(ВВ!IN19*0.85,)</f>
        <v>10795</v>
      </c>
      <c r="IO18" s="85">
        <f>ROUNDUP(ВВ!IO19*0.85,)</f>
        <v>10370</v>
      </c>
      <c r="IP18" s="85">
        <f>ROUNDUP(ВВ!IP19*0.85,)</f>
        <v>10370</v>
      </c>
      <c r="IQ18" s="85">
        <f>ROUNDUP(ВВ!IQ19*0.85,)</f>
        <v>11815</v>
      </c>
      <c r="IR18" s="85">
        <f>ROUNDUP(ВВ!IR19*0.85,)</f>
        <v>11815</v>
      </c>
      <c r="IS18" s="85">
        <f>ROUNDUP(ВВ!IS19*0.85,)</f>
        <v>11815</v>
      </c>
      <c r="IT18" s="85">
        <f>ROUNDUP(ВВ!IT19*0.85,)</f>
        <v>12410</v>
      </c>
      <c r="IU18" s="85">
        <f>ROUNDUP(ВВ!IU19*0.85,)</f>
        <v>12410</v>
      </c>
      <c r="IV18" s="85">
        <f>ROUNDUP(ВВ!IV19*0.85,)</f>
        <v>11815</v>
      </c>
      <c r="IW18" s="85">
        <f>ROUNDUP(ВВ!IW19*0.85,)</f>
        <v>11815</v>
      </c>
      <c r="IX18" s="85">
        <f>ROUNDUP(ВВ!IX19*0.85,)</f>
        <v>11815</v>
      </c>
      <c r="IY18" s="85">
        <f>ROUNDUP(ВВ!IY19*0.85,)</f>
        <v>11815</v>
      </c>
      <c r="IZ18" s="85">
        <f>ROUNDUP(ВВ!IZ19*0.85,)</f>
        <v>11815</v>
      </c>
      <c r="JA18" s="85">
        <f>ROUNDUP(ВВ!JA19*0.85,)</f>
        <v>12410</v>
      </c>
      <c r="JB18" s="85">
        <f>ROUNDUP(ВВ!JB19*0.85,)</f>
        <v>12410</v>
      </c>
      <c r="JC18" s="85">
        <f>ROUNDUP(ВВ!JC19*0.85,)</f>
        <v>12410</v>
      </c>
      <c r="JD18" s="85">
        <f>ROUNDUP(ВВ!JD19*0.85,)</f>
        <v>12410</v>
      </c>
      <c r="JE18" s="85">
        <f>ROUNDUP(ВВ!JE19*0.85,)</f>
        <v>12410</v>
      </c>
      <c r="JF18" s="85">
        <f>ROUNDUP(ВВ!JF19*0.85,)</f>
        <v>12410</v>
      </c>
      <c r="JG18" s="85">
        <f>ROUNDUP(ВВ!JG19*0.85,)</f>
        <v>12410</v>
      </c>
      <c r="JH18" s="85">
        <f>ROUNDUP(ВВ!JH19*0.85,)</f>
        <v>12835</v>
      </c>
      <c r="JI18" s="85">
        <f>ROUNDUP(ВВ!JI19*0.85,)</f>
        <v>12835</v>
      </c>
      <c r="JJ18" s="85">
        <f>ROUNDUP(ВВ!JJ19*0.85,)</f>
        <v>12410</v>
      </c>
      <c r="JK18" s="85">
        <f>ROUNDUP(ВВ!JK19*0.85,)</f>
        <v>12410</v>
      </c>
      <c r="JL18" s="85">
        <f>ROUNDUP(ВВ!JL19*0.85,)</f>
        <v>13430</v>
      </c>
      <c r="JM18" s="85">
        <f>ROUNDUP(ВВ!JM19*0.85,)</f>
        <v>13430</v>
      </c>
      <c r="JN18" s="85">
        <f>ROUNDUP(ВВ!JN19*0.85,)</f>
        <v>13855</v>
      </c>
    </row>
    <row r="19" spans="1:274" s="149" customFormat="1" ht="10.5" customHeight="1" x14ac:dyDescent="0.2">
      <c r="A19" s="38" t="s">
        <v>29</v>
      </c>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c r="BV19" s="97"/>
      <c r="BW19" s="97"/>
      <c r="BX19" s="97"/>
      <c r="BY19" s="97"/>
      <c r="BZ19" s="97"/>
      <c r="CA19" s="85"/>
      <c r="CB19" s="85"/>
      <c r="CC19" s="85"/>
      <c r="CD19" s="85"/>
      <c r="CE19" s="85"/>
      <c r="CF19" s="85"/>
      <c r="CG19" s="85"/>
      <c r="CH19" s="85"/>
      <c r="CI19" s="85"/>
      <c r="CJ19" s="85"/>
      <c r="CK19" s="85"/>
      <c r="CL19" s="85"/>
      <c r="CM19" s="85"/>
      <c r="CN19" s="85"/>
      <c r="CO19" s="85"/>
      <c r="CP19" s="85"/>
      <c r="CQ19" s="85"/>
      <c r="CR19" s="85"/>
      <c r="CS19" s="85"/>
      <c r="CT19" s="85"/>
      <c r="CU19" s="85"/>
      <c r="CV19" s="85"/>
      <c r="CW19" s="85"/>
      <c r="CX19" s="85"/>
      <c r="CY19" s="85"/>
      <c r="CZ19" s="85"/>
      <c r="DA19" s="85"/>
      <c r="DB19" s="85"/>
      <c r="DC19" s="85"/>
      <c r="DD19" s="85"/>
      <c r="DE19" s="85"/>
      <c r="DF19" s="85"/>
      <c r="DG19" s="85"/>
      <c r="DH19" s="85"/>
      <c r="DI19" s="85"/>
      <c r="DJ19" s="85"/>
      <c r="DK19" s="85"/>
      <c r="DL19" s="85"/>
      <c r="DM19" s="85"/>
      <c r="DN19" s="85"/>
      <c r="DO19" s="85"/>
      <c r="DP19" s="85"/>
      <c r="DQ19" s="85"/>
      <c r="DR19" s="85"/>
      <c r="DS19" s="85"/>
      <c r="DT19" s="85"/>
      <c r="DU19" s="85"/>
      <c r="DV19" s="85"/>
      <c r="DW19" s="85"/>
      <c r="DX19" s="85"/>
      <c r="DY19" s="85"/>
      <c r="DZ19" s="85"/>
      <c r="EA19" s="85"/>
      <c r="EB19" s="85"/>
      <c r="EC19" s="85"/>
      <c r="ED19" s="85"/>
      <c r="EE19" s="85"/>
      <c r="EF19" s="85"/>
      <c r="EG19" s="85"/>
      <c r="EH19" s="85"/>
      <c r="EI19" s="85"/>
      <c r="EJ19" s="85"/>
      <c r="EK19" s="85"/>
      <c r="EL19" s="85"/>
      <c r="EM19" s="85"/>
      <c r="EN19" s="85"/>
      <c r="EO19" s="85"/>
      <c r="EP19" s="85"/>
      <c r="EQ19" s="85"/>
      <c r="ER19" s="85"/>
      <c r="ES19" s="85"/>
      <c r="ET19" s="85"/>
      <c r="EU19" s="85"/>
      <c r="EV19" s="85"/>
      <c r="EW19" s="85"/>
      <c r="EX19" s="85"/>
      <c r="EY19" s="85"/>
      <c r="EZ19" s="85"/>
      <c r="FA19" s="85"/>
      <c r="FB19" s="85"/>
      <c r="FC19" s="85"/>
      <c r="FD19" s="85"/>
      <c r="FE19" s="85"/>
      <c r="FF19" s="85"/>
      <c r="FG19" s="85"/>
      <c r="FH19" s="85"/>
      <c r="FI19" s="85"/>
      <c r="FJ19" s="85"/>
      <c r="FK19" s="85"/>
      <c r="FL19" s="85"/>
      <c r="FM19" s="85"/>
      <c r="FN19" s="85"/>
      <c r="FO19" s="85"/>
      <c r="FP19" s="85"/>
      <c r="FQ19" s="85"/>
      <c r="FR19" s="85"/>
      <c r="FS19" s="85"/>
      <c r="FT19" s="85"/>
      <c r="FU19" s="85"/>
      <c r="FV19" s="85"/>
      <c r="FW19" s="85"/>
      <c r="FX19" s="85"/>
      <c r="FY19" s="85"/>
      <c r="FZ19" s="85"/>
      <c r="GA19" s="85"/>
      <c r="GB19" s="85"/>
      <c r="GC19" s="85"/>
      <c r="GD19" s="85"/>
      <c r="GE19" s="85"/>
      <c r="GF19" s="85"/>
      <c r="GG19" s="85"/>
      <c r="GH19" s="85"/>
      <c r="GI19" s="85"/>
      <c r="GJ19" s="85"/>
      <c r="GK19" s="85"/>
      <c r="GL19" s="85"/>
      <c r="GM19" s="85"/>
      <c r="GN19" s="85"/>
      <c r="GO19" s="85"/>
      <c r="GP19" s="85"/>
      <c r="GQ19" s="85"/>
      <c r="GR19" s="85"/>
      <c r="GS19" s="85"/>
      <c r="GT19" s="85"/>
      <c r="GU19" s="85"/>
      <c r="GV19" s="85"/>
      <c r="GW19" s="85"/>
      <c r="GX19" s="85"/>
      <c r="GY19" s="85"/>
      <c r="GZ19" s="85"/>
      <c r="HA19" s="85"/>
      <c r="HB19" s="85"/>
      <c r="HC19" s="85"/>
      <c r="HD19" s="85"/>
      <c r="HE19" s="85"/>
      <c r="HF19" s="85"/>
      <c r="HG19" s="85"/>
      <c r="HH19" s="85"/>
      <c r="HI19" s="85"/>
      <c r="HJ19" s="85"/>
      <c r="HK19" s="85"/>
      <c r="HL19" s="85"/>
      <c r="HM19" s="85"/>
      <c r="HN19" s="85"/>
      <c r="HO19" s="85"/>
      <c r="HP19" s="85"/>
      <c r="HQ19" s="85"/>
      <c r="HR19" s="85"/>
      <c r="HS19" s="85"/>
      <c r="HT19" s="85"/>
      <c r="HU19" s="85"/>
      <c r="HV19" s="85"/>
      <c r="HW19" s="85"/>
      <c r="HX19" s="85"/>
      <c r="HY19" s="85"/>
      <c r="HZ19" s="85"/>
      <c r="IA19" s="85"/>
      <c r="IB19" s="85"/>
      <c r="IC19" s="85"/>
      <c r="ID19" s="85"/>
      <c r="IE19" s="85"/>
      <c r="IF19" s="85"/>
      <c r="IG19" s="85"/>
      <c r="IH19" s="85"/>
      <c r="II19" s="85"/>
      <c r="IJ19" s="85"/>
      <c r="IK19" s="85"/>
      <c r="IL19" s="85"/>
      <c r="IM19" s="85"/>
      <c r="IN19" s="85"/>
      <c r="IO19" s="85"/>
      <c r="IP19" s="85"/>
      <c r="IQ19" s="85"/>
      <c r="IR19" s="85"/>
      <c r="IS19" s="85"/>
      <c r="IT19" s="85"/>
      <c r="IU19" s="85"/>
      <c r="IV19" s="85"/>
      <c r="IW19" s="85"/>
      <c r="IX19" s="85"/>
      <c r="IY19" s="85"/>
      <c r="IZ19" s="85"/>
      <c r="JA19" s="85"/>
      <c r="JB19" s="85"/>
      <c r="JC19" s="85"/>
      <c r="JD19" s="85"/>
      <c r="JE19" s="85"/>
      <c r="JF19" s="85"/>
      <c r="JG19" s="85"/>
      <c r="JH19" s="85"/>
      <c r="JI19" s="85"/>
      <c r="JJ19" s="85"/>
      <c r="JK19" s="85"/>
      <c r="JL19" s="85"/>
      <c r="JM19" s="85"/>
      <c r="JN19" s="85"/>
    </row>
    <row r="20" spans="1:274" s="149" customFormat="1" ht="10.5" customHeight="1" x14ac:dyDescent="0.2">
      <c r="A20" s="9">
        <v>1</v>
      </c>
      <c r="B20" s="85">
        <f>ROUNDUP(ВВ!B21*0.85,)</f>
        <v>20953</v>
      </c>
      <c r="C20" s="85">
        <f>ROUNDUP(ВВ!C21*0.85,)</f>
        <v>20953</v>
      </c>
      <c r="D20" s="85">
        <f>ROUNDUP(ВВ!D21*0.85,)</f>
        <v>19253</v>
      </c>
      <c r="E20" s="85">
        <f>ROUNDUP(ВВ!E21*0.85,)</f>
        <v>15853</v>
      </c>
      <c r="F20" s="85">
        <f>ROUNDUP(ВВ!F21*0.85,)</f>
        <v>15853</v>
      </c>
      <c r="G20" s="85">
        <f>ROUNDUP(ВВ!G21*0.85,)</f>
        <v>14025</v>
      </c>
      <c r="H20" s="85">
        <f>ROUNDUP(ВВ!H21*0.85,)</f>
        <v>14025</v>
      </c>
      <c r="I20" s="85">
        <f>ROUNDUP(ВВ!I21*0.85,)</f>
        <v>13600</v>
      </c>
      <c r="J20" s="85">
        <f>ROUNDUP(ВВ!J21*0.85,)</f>
        <v>13600</v>
      </c>
      <c r="K20" s="85">
        <f>ROUNDUP(ВВ!K21*0.85,)</f>
        <v>14025</v>
      </c>
      <c r="L20" s="85">
        <f>ROUNDUP(ВВ!L21*0.85,)</f>
        <v>14025</v>
      </c>
      <c r="M20" s="85">
        <f>ROUNDUP(ВВ!M21*0.85,)</f>
        <v>13600</v>
      </c>
      <c r="N20" s="85">
        <f>ROUNDUP(ВВ!N21*0.85,)</f>
        <v>13600</v>
      </c>
      <c r="O20" s="85">
        <f>ROUNDUP(ВВ!O21*0.85,)</f>
        <v>14025</v>
      </c>
      <c r="P20" s="85">
        <f>ROUNDUP(ВВ!P21*0.85,)</f>
        <v>14025</v>
      </c>
      <c r="Q20" s="85">
        <f>ROUNDUP(ВВ!Q21*0.85,)</f>
        <v>13600</v>
      </c>
      <c r="R20" s="85">
        <f>ROUNDUP(ВВ!R21*0.85,)</f>
        <v>13600</v>
      </c>
      <c r="S20" s="85">
        <f>ROUNDUP(ВВ!S21*0.85,)</f>
        <v>13600</v>
      </c>
      <c r="T20" s="85">
        <f>ROUNDUP(ВВ!T21*0.85,)</f>
        <v>13600</v>
      </c>
      <c r="U20" s="85">
        <f>ROUNDUP(ВВ!U21*0.85,)</f>
        <v>14620</v>
      </c>
      <c r="V20" s="85">
        <f>ROUNDUP(ВВ!V21*0.85,)</f>
        <v>14620</v>
      </c>
      <c r="W20" s="85">
        <f>ROUNDUP(ВВ!W21*0.85,)</f>
        <v>13600</v>
      </c>
      <c r="X20" s="85">
        <f>ROUNDUP(ВВ!X21*0.85,)</f>
        <v>13600</v>
      </c>
      <c r="Y20" s="85">
        <f>ROUNDUP(ВВ!Y21*0.85,)</f>
        <v>13600</v>
      </c>
      <c r="Z20" s="85">
        <f>ROUNDUP(ВВ!Z21*0.85,)</f>
        <v>13600</v>
      </c>
      <c r="AA20" s="85">
        <f>ROUNDUP(ВВ!AA21*0.85,)</f>
        <v>14025</v>
      </c>
      <c r="AB20" s="85">
        <f>ROUNDUP(ВВ!AB21*0.85,)</f>
        <v>14025</v>
      </c>
      <c r="AC20" s="85">
        <f>ROUNDUP(ВВ!AC21*0.85,)</f>
        <v>13600</v>
      </c>
      <c r="AD20" s="85">
        <f>ROUNDUP(ВВ!AD21*0.85,)</f>
        <v>13600</v>
      </c>
      <c r="AE20" s="85">
        <f>ROUNDUP(ВВ!AE21*0.85,)</f>
        <v>15640</v>
      </c>
      <c r="AF20" s="85">
        <f>ROUNDUP(ВВ!AF21*0.85,)</f>
        <v>15640</v>
      </c>
      <c r="AG20" s="85">
        <f>ROUNDUP(ВВ!AG21*0.85,)</f>
        <v>15640</v>
      </c>
      <c r="AH20" s="85">
        <f>ROUNDUP(ВВ!AH21*0.85,)</f>
        <v>14025</v>
      </c>
      <c r="AI20" s="85">
        <f>ROUNDUP(ВВ!AI21*0.85,)</f>
        <v>14025</v>
      </c>
      <c r="AJ20" s="85">
        <f>ROUNDUP(ВВ!AJ21*0.85,)</f>
        <v>17085</v>
      </c>
      <c r="AK20" s="85">
        <f>ROUNDUP(ВВ!AK21*0.85,)</f>
        <v>15045</v>
      </c>
      <c r="AL20" s="85">
        <f>ROUNDUP(ВВ!AL21*0.85,)</f>
        <v>15045</v>
      </c>
      <c r="AM20" s="85">
        <f>ROUNDUP(ВВ!AM21*0.85,)</f>
        <v>14620</v>
      </c>
      <c r="AN20" s="85">
        <f>ROUNDUP(ВВ!AN21*0.85,)</f>
        <v>15045</v>
      </c>
      <c r="AO20" s="85">
        <f>ROUNDUP(ВВ!AO21*0.85,)</f>
        <v>15045</v>
      </c>
      <c r="AP20" s="85">
        <f>ROUNDUP(ВВ!AP21*0.85,)</f>
        <v>15045</v>
      </c>
      <c r="AQ20" s="85">
        <f>ROUNDUP(ВВ!AQ21*0.85,)</f>
        <v>14620</v>
      </c>
      <c r="AR20" s="85">
        <f>ROUNDUP(ВВ!AR21*0.85,)</f>
        <v>14620</v>
      </c>
      <c r="AS20" s="85">
        <f>ROUNDUP(ВВ!AS21*0.85,)</f>
        <v>14620</v>
      </c>
      <c r="AT20" s="85">
        <f>ROUNDUP(ВВ!AT21*0.85,)</f>
        <v>14025</v>
      </c>
      <c r="AU20" s="85">
        <f>ROUNDUP(ВВ!AU21*0.85,)</f>
        <v>14025</v>
      </c>
      <c r="AV20" s="85">
        <f>ROUNDUP(ВВ!AV21*0.85,)</f>
        <v>14025</v>
      </c>
      <c r="AW20" s="85">
        <f>ROUNDUP(ВВ!AW21*0.85,)</f>
        <v>14025</v>
      </c>
      <c r="AX20" s="85">
        <f>ROUNDUP(ВВ!AX21*0.85,)</f>
        <v>14025</v>
      </c>
      <c r="AY20" s="85">
        <f>ROUNDUP(ВВ!AY21*0.85,)</f>
        <v>14025</v>
      </c>
      <c r="AZ20" s="85">
        <f>ROUNDUP(ВВ!AZ21*0.85,)</f>
        <v>14025</v>
      </c>
      <c r="BA20" s="85">
        <f>ROUNDUP(ВВ!BA21*0.85,)</f>
        <v>14025</v>
      </c>
      <c r="BB20" s="85">
        <f>ROUNDUP(ВВ!BB21*0.85,)</f>
        <v>15045</v>
      </c>
      <c r="BC20" s="85">
        <f>ROUNDUP(ВВ!BC21*0.85,)</f>
        <v>15045</v>
      </c>
      <c r="BD20" s="85">
        <f>ROUNDUP(ВВ!BD21*0.85,)</f>
        <v>15640</v>
      </c>
      <c r="BE20" s="85">
        <f>ROUNDUP(ВВ!BE21*0.85,)</f>
        <v>15640</v>
      </c>
      <c r="BF20" s="85">
        <f>ROUNDUP(ВВ!BF21*0.85,)</f>
        <v>15640</v>
      </c>
      <c r="BG20" s="85">
        <f>ROUNDUP(ВВ!BG21*0.85,)</f>
        <v>14025</v>
      </c>
      <c r="BH20" s="85">
        <f>ROUNDUP(ВВ!BH21*0.85,)</f>
        <v>14025</v>
      </c>
      <c r="BI20" s="85">
        <f>ROUNDUP(ВВ!BI21*0.85,)</f>
        <v>14025</v>
      </c>
      <c r="BJ20" s="85">
        <f>ROUNDUP(ВВ!BJ21*0.85,)</f>
        <v>14025</v>
      </c>
      <c r="BK20" s="85">
        <f>ROUNDUP(ВВ!BK21*0.85,)</f>
        <v>14025</v>
      </c>
      <c r="BL20" s="85">
        <f>ROUNDUP(ВВ!BL21*0.85,)</f>
        <v>14025</v>
      </c>
      <c r="BM20" s="85">
        <f>ROUNDUP(ВВ!BM21*0.85,)</f>
        <v>14025</v>
      </c>
      <c r="BN20" s="85">
        <f>ROUNDUP(ВВ!BN21*0.85,)</f>
        <v>14025</v>
      </c>
      <c r="BO20" s="85">
        <f>ROUNDUP(ВВ!BO21*0.85,)</f>
        <v>14025</v>
      </c>
      <c r="BP20" s="85">
        <f>ROUNDUP(ВВ!BP21*0.85,)</f>
        <v>16660</v>
      </c>
      <c r="BQ20" s="85">
        <f>ROUNDUP(ВВ!BQ21*0.85,)</f>
        <v>16660</v>
      </c>
      <c r="BR20" s="85">
        <f>ROUNDUP(ВВ!BR21*0.85,)</f>
        <v>16660</v>
      </c>
      <c r="BS20" s="85">
        <f>ROUNDUP(ВВ!BS21*0.85,)</f>
        <v>16660</v>
      </c>
      <c r="BT20" s="85">
        <f>ROUNDUP(ВВ!BT21*0.85,)</f>
        <v>21420</v>
      </c>
      <c r="BU20" s="85">
        <f>ROUNDUP(ВВ!BU21*0.85,)</f>
        <v>21420</v>
      </c>
      <c r="BV20" s="97">
        <f>ROUNDUP(ВВ!BV21*0.85,)</f>
        <v>21420</v>
      </c>
      <c r="BW20" s="97">
        <f>ROUNDUP(ВВ!BW21*0.85,)</f>
        <v>21420</v>
      </c>
      <c r="BX20" s="97">
        <f>ROUNDUP(ВВ!BX21*0.85,)</f>
        <v>21420</v>
      </c>
      <c r="BY20" s="97">
        <f>ROUNDUP(ВВ!BY21*0.85,)</f>
        <v>21420</v>
      </c>
      <c r="BZ20" s="97">
        <f>ROUNDUP(ВВ!BZ21*0.85,)</f>
        <v>21420</v>
      </c>
      <c r="CA20" s="85">
        <f>ROUNDUP(ВВ!CA21*0.85,)</f>
        <v>15045</v>
      </c>
      <c r="CB20" s="85">
        <f>ROUNDUP(ВВ!CB21*0.85,)</f>
        <v>15045</v>
      </c>
      <c r="CC20" s="85">
        <f>ROUNDUP(ВВ!CC21*0.85,)</f>
        <v>15045</v>
      </c>
      <c r="CD20" s="85">
        <f>ROUNDUP(ВВ!CD21*0.85,)</f>
        <v>17680</v>
      </c>
      <c r="CE20" s="85">
        <f>ROUNDUP(ВВ!CE21*0.85,)</f>
        <v>17680</v>
      </c>
      <c r="CF20" s="85">
        <f>ROUNDUP(ВВ!CF21*0.85,)</f>
        <v>17680</v>
      </c>
      <c r="CG20" s="85">
        <f>ROUNDUP(ВВ!CG21*0.85,)</f>
        <v>17680</v>
      </c>
      <c r="CH20" s="85">
        <f>ROUNDUP(ВВ!CH21*0.85,)</f>
        <v>17680</v>
      </c>
      <c r="CI20" s="85">
        <f>ROUNDUP(ВВ!CI21*0.85,)</f>
        <v>17680</v>
      </c>
      <c r="CJ20" s="85">
        <f>ROUNDUP(ВВ!CJ21*0.85,)</f>
        <v>17085</v>
      </c>
      <c r="CK20" s="85">
        <f>ROUNDUP(ВВ!CK21*0.85,)</f>
        <v>17085</v>
      </c>
      <c r="CL20" s="85">
        <f>ROUNDUP(ВВ!CL21*0.85,)</f>
        <v>17085</v>
      </c>
      <c r="CM20" s="85">
        <f>ROUNDUP(ВВ!CM21*0.85,)</f>
        <v>17085</v>
      </c>
      <c r="CN20" s="85">
        <f>ROUNDUP(ВВ!CN21*0.85,)</f>
        <v>17085</v>
      </c>
      <c r="CO20" s="85">
        <f>ROUNDUP(ВВ!CO21*0.85,)</f>
        <v>17680</v>
      </c>
      <c r="CP20" s="85">
        <f>ROUNDUP(ВВ!CP21*0.85,)</f>
        <v>17680</v>
      </c>
      <c r="CQ20" s="85">
        <f>ROUNDUP(ВВ!CQ21*0.85,)</f>
        <v>17085</v>
      </c>
      <c r="CR20" s="85">
        <f>ROUNDUP(ВВ!CR21*0.85,)</f>
        <v>17085</v>
      </c>
      <c r="CS20" s="85">
        <f>ROUNDUP(ВВ!CS21*0.85,)</f>
        <v>19975</v>
      </c>
      <c r="CT20" s="85">
        <f>ROUNDUP(ВВ!CT21*0.85,)</f>
        <v>20570</v>
      </c>
      <c r="CU20" s="85">
        <f>ROUNDUP(ВВ!CU21*0.85,)</f>
        <v>20570</v>
      </c>
      <c r="CV20" s="85">
        <f>ROUNDUP(ВВ!CV21*0.85,)</f>
        <v>19975</v>
      </c>
      <c r="CW20" s="85">
        <f>ROUNDUP(ВВ!CW21*0.85,)</f>
        <v>19975</v>
      </c>
      <c r="CX20" s="85">
        <f>ROUNDUP(ВВ!CX21*0.85,)</f>
        <v>19975</v>
      </c>
      <c r="CY20" s="85">
        <f>ROUNDUP(ВВ!CY21*0.85,)</f>
        <v>19975</v>
      </c>
      <c r="CZ20" s="85">
        <f>ROUNDUP(ВВ!CZ21*0.85,)</f>
        <v>19975</v>
      </c>
      <c r="DA20" s="85">
        <f>ROUNDUP(ВВ!DA21*0.85,)</f>
        <v>19975</v>
      </c>
      <c r="DB20" s="85">
        <f>ROUNDUP(ВВ!DB21*0.85,)</f>
        <v>20570</v>
      </c>
      <c r="DC20" s="85">
        <f>ROUNDUP(ВВ!DC21*0.85,)</f>
        <v>20570</v>
      </c>
      <c r="DD20" s="85">
        <f>ROUNDUP(ВВ!DD21*0.85,)</f>
        <v>17680</v>
      </c>
      <c r="DE20" s="85">
        <f>ROUNDUP(ВВ!DE21*0.85,)</f>
        <v>17680</v>
      </c>
      <c r="DF20" s="85">
        <f>ROUNDUP(ВВ!DF21*0.85,)</f>
        <v>18530</v>
      </c>
      <c r="DG20" s="85">
        <f>ROUNDUP(ВВ!DG21*0.85,)</f>
        <v>18530</v>
      </c>
      <c r="DH20" s="85">
        <f>ROUNDUP(ВВ!DH21*0.85,)</f>
        <v>18530</v>
      </c>
      <c r="DI20" s="85">
        <f>ROUNDUP(ВВ!DI21*0.85,)</f>
        <v>18530</v>
      </c>
      <c r="DJ20" s="85">
        <f>ROUNDUP(ВВ!DJ21*0.85,)</f>
        <v>19125</v>
      </c>
      <c r="DK20" s="85">
        <f>ROUNDUP(ВВ!DK21*0.85,)</f>
        <v>19125</v>
      </c>
      <c r="DL20" s="85">
        <f>ROUNDUP(ВВ!DL21*0.85,)</f>
        <v>18530</v>
      </c>
      <c r="DM20" s="85">
        <f>ROUNDUP(ВВ!DM21*0.85,)</f>
        <v>18530</v>
      </c>
      <c r="DN20" s="85">
        <f>ROUNDUP(ВВ!DN21*0.85,)</f>
        <v>18530</v>
      </c>
      <c r="DO20" s="85">
        <f>ROUNDUP(ВВ!DO21*0.85,)</f>
        <v>18530</v>
      </c>
      <c r="DP20" s="85">
        <f>ROUNDUP(ВВ!DP21*0.85,)</f>
        <v>18530</v>
      </c>
      <c r="DQ20" s="85">
        <f>ROUNDUP(ВВ!DQ21*0.85,)</f>
        <v>19125</v>
      </c>
      <c r="DR20" s="85">
        <f>ROUNDUP(ВВ!DR21*0.85,)</f>
        <v>19125</v>
      </c>
      <c r="DS20" s="85">
        <f>ROUNDUP(ВВ!DS21*0.85,)</f>
        <v>18530</v>
      </c>
      <c r="DT20" s="85">
        <f>ROUNDUP(ВВ!DT21*0.85,)</f>
        <v>18530</v>
      </c>
      <c r="DU20" s="85">
        <f>ROUNDUP(ВВ!DU21*0.85,)</f>
        <v>18530</v>
      </c>
      <c r="DV20" s="85">
        <f>ROUNDUP(ВВ!DV21*0.85,)</f>
        <v>18530</v>
      </c>
      <c r="DW20" s="85">
        <f>ROUNDUP(ВВ!DW21*0.85,)</f>
        <v>18530</v>
      </c>
      <c r="DX20" s="85">
        <f>ROUNDUP(ВВ!DX21*0.85,)</f>
        <v>19125</v>
      </c>
      <c r="DY20" s="85">
        <f>ROUNDUP(ВВ!DY21*0.85,)</f>
        <v>19125</v>
      </c>
      <c r="DZ20" s="85">
        <f>ROUNDUP(ВВ!DZ21*0.85,)</f>
        <v>18530</v>
      </c>
      <c r="EA20" s="85">
        <f>ROUNDUP(ВВ!EA21*0.85,)</f>
        <v>18530</v>
      </c>
      <c r="EB20" s="85">
        <f>ROUNDUP(ВВ!EB21*0.85,)</f>
        <v>18530</v>
      </c>
      <c r="EC20" s="85">
        <f>ROUNDUP(ВВ!EC21*0.85,)</f>
        <v>18530</v>
      </c>
      <c r="ED20" s="85">
        <f>ROUNDUP(ВВ!ED21*0.85,)</f>
        <v>18530</v>
      </c>
      <c r="EE20" s="85">
        <f>ROUNDUP(ВВ!EE21*0.85,)</f>
        <v>19125</v>
      </c>
      <c r="EF20" s="85">
        <f>ROUNDUP(ВВ!EF21*0.85,)</f>
        <v>19125</v>
      </c>
      <c r="EG20" s="85">
        <f>ROUNDUP(ВВ!EG21*0.85,)</f>
        <v>18530</v>
      </c>
      <c r="EH20" s="85">
        <f>ROUNDUP(ВВ!EH21*0.85,)</f>
        <v>18530</v>
      </c>
      <c r="EI20" s="85">
        <f>ROUNDUP(ВВ!EI21*0.85,)</f>
        <v>18530</v>
      </c>
      <c r="EJ20" s="85">
        <f>ROUNDUP(ВВ!EJ21*0.85,)</f>
        <v>18530</v>
      </c>
      <c r="EK20" s="85">
        <f>ROUNDUP(ВВ!EK21*0.85,)</f>
        <v>18530</v>
      </c>
      <c r="EL20" s="85">
        <f>ROUNDUP(ВВ!EL21*0.85,)</f>
        <v>19125</v>
      </c>
      <c r="EM20" s="85">
        <f>ROUNDUP(ВВ!EM21*0.85,)</f>
        <v>19125</v>
      </c>
      <c r="EN20" s="85">
        <f>ROUNDUP(ВВ!EN21*0.85,)</f>
        <v>18530</v>
      </c>
      <c r="EO20" s="85">
        <f>ROUNDUP(ВВ!EO21*0.85,)</f>
        <v>18530</v>
      </c>
      <c r="EP20" s="85">
        <f>ROUNDUP(ВВ!EP21*0.85,)</f>
        <v>18530</v>
      </c>
      <c r="EQ20" s="85">
        <f>ROUNDUP(ВВ!EQ21*0.85,)</f>
        <v>18530</v>
      </c>
      <c r="ER20" s="85">
        <f>ROUNDUP(ВВ!ER21*0.85,)</f>
        <v>18530</v>
      </c>
      <c r="ES20" s="85">
        <f>ROUNDUP(ВВ!ES21*0.85,)</f>
        <v>19125</v>
      </c>
      <c r="ET20" s="85">
        <f>ROUNDUP(ВВ!ET21*0.85,)</f>
        <v>19125</v>
      </c>
      <c r="EU20" s="85">
        <f>ROUNDUP(ВВ!EU21*0.85,)</f>
        <v>17085</v>
      </c>
      <c r="EV20" s="85">
        <f>ROUNDUP(ВВ!EV21*0.85,)</f>
        <v>17085</v>
      </c>
      <c r="EW20" s="85">
        <f>ROUNDUP(ВВ!EW21*0.85,)</f>
        <v>17085</v>
      </c>
      <c r="EX20" s="85">
        <f>ROUNDUP(ВВ!EX21*0.85,)</f>
        <v>17085</v>
      </c>
      <c r="EY20" s="85">
        <f>ROUNDUP(ВВ!EY21*0.85,)</f>
        <v>17085</v>
      </c>
      <c r="EZ20" s="85">
        <f>ROUNDUP(ВВ!EZ21*0.85,)</f>
        <v>17680</v>
      </c>
      <c r="FA20" s="85">
        <f>ROUNDUP(ВВ!FA21*0.85,)</f>
        <v>17680</v>
      </c>
      <c r="FB20" s="85">
        <f>ROUNDUP(ВВ!FB21*0.85,)</f>
        <v>17085</v>
      </c>
      <c r="FC20" s="85">
        <f>ROUNDUP(ВВ!FC21*0.85,)</f>
        <v>17085</v>
      </c>
      <c r="FD20" s="85">
        <f>ROUNDUP(ВВ!FD21*0.85,)</f>
        <v>17085</v>
      </c>
      <c r="FE20" s="85">
        <f>ROUNDUP(ВВ!FE21*0.85,)</f>
        <v>17085</v>
      </c>
      <c r="FF20" s="85">
        <f>ROUNDUP(ВВ!FF21*0.85,)</f>
        <v>17085</v>
      </c>
      <c r="FG20" s="85">
        <f>ROUNDUP(ВВ!FG21*0.85,)</f>
        <v>17680</v>
      </c>
      <c r="FH20" s="85">
        <f>ROUNDUP(ВВ!FH21*0.85,)</f>
        <v>17680</v>
      </c>
      <c r="FI20" s="85">
        <f>ROUNDUP(ВВ!FI21*0.85,)</f>
        <v>17085</v>
      </c>
      <c r="FJ20" s="85">
        <f>ROUNDUP(ВВ!FJ21*0.85,)</f>
        <v>17085</v>
      </c>
      <c r="FK20" s="85">
        <f>ROUNDUP(ВВ!FK21*0.85,)</f>
        <v>17085</v>
      </c>
      <c r="FL20" s="85">
        <f>ROUNDUP(ВВ!FL21*0.85,)</f>
        <v>17085</v>
      </c>
      <c r="FM20" s="85">
        <f>ROUNDUP(ВВ!FM21*0.85,)</f>
        <v>17085</v>
      </c>
      <c r="FN20" s="85">
        <f>ROUNDUP(ВВ!FN21*0.85,)</f>
        <v>17680</v>
      </c>
      <c r="FO20" s="85">
        <f>ROUNDUP(ВВ!FO21*0.85,)</f>
        <v>17680</v>
      </c>
      <c r="FP20" s="85">
        <f>ROUNDUP(ВВ!FP21*0.85,)</f>
        <v>17085</v>
      </c>
      <c r="FQ20" s="85">
        <f>ROUNDUP(ВВ!FQ21*0.85,)</f>
        <v>17085</v>
      </c>
      <c r="FR20" s="85">
        <f>ROUNDUP(ВВ!FR21*0.85,)</f>
        <v>17680</v>
      </c>
      <c r="FS20" s="85">
        <f>ROUNDUP(ВВ!FS21*0.85,)</f>
        <v>17680</v>
      </c>
      <c r="FT20" s="85">
        <f>ROUNDUP(ВВ!FT21*0.85,)</f>
        <v>17680</v>
      </c>
      <c r="FU20" s="85">
        <f>ROUNDUP(ВВ!FU21*0.85,)</f>
        <v>17680</v>
      </c>
      <c r="FV20" s="85">
        <f>ROUNDUP(ВВ!FV21*0.85,)</f>
        <v>17680</v>
      </c>
      <c r="FW20" s="85">
        <f>ROUNDUP(ВВ!FW21*0.85,)</f>
        <v>17085</v>
      </c>
      <c r="FX20" s="85">
        <f>ROUNDUP(ВВ!FX21*0.85,)</f>
        <v>19975</v>
      </c>
      <c r="FY20" s="85">
        <f>ROUNDUP(ВВ!FY21*0.85,)</f>
        <v>19975</v>
      </c>
      <c r="FZ20" s="85">
        <f>ROUNDUP(ВВ!FZ21*0.85,)</f>
        <v>19975</v>
      </c>
      <c r="GA20" s="85">
        <f>ROUNDUP(ВВ!GA21*0.85,)</f>
        <v>19975</v>
      </c>
      <c r="GB20" s="85">
        <f>ROUNDUP(ВВ!GB21*0.85,)</f>
        <v>19975</v>
      </c>
      <c r="GC20" s="85">
        <f>ROUNDUP(ВВ!GC21*0.85,)</f>
        <v>18530</v>
      </c>
      <c r="GD20" s="85">
        <f>ROUNDUP(ВВ!GD21*0.85,)</f>
        <v>17680</v>
      </c>
      <c r="GE20" s="85">
        <f>ROUNDUP(ВВ!GE21*0.85,)</f>
        <v>17680</v>
      </c>
      <c r="GF20" s="85">
        <f>ROUNDUP(ВВ!GF21*0.85,)</f>
        <v>19975</v>
      </c>
      <c r="GG20" s="85">
        <f>ROUNDUP(ВВ!GG21*0.85,)</f>
        <v>19975</v>
      </c>
      <c r="GH20" s="85">
        <f>ROUNDUP(ВВ!GH21*0.85,)</f>
        <v>14025</v>
      </c>
      <c r="GI20" s="85">
        <f>ROUNDUP(ВВ!GI21*0.85,)</f>
        <v>14620</v>
      </c>
      <c r="GJ20" s="85">
        <f>ROUNDUP(ВВ!GJ21*0.85,)</f>
        <v>14620</v>
      </c>
      <c r="GK20" s="85">
        <f>ROUNDUP(ВВ!GK21*0.85,)</f>
        <v>14025</v>
      </c>
      <c r="GL20" s="85">
        <f>ROUNDUP(ВВ!GL21*0.85,)</f>
        <v>14025</v>
      </c>
      <c r="GM20" s="85">
        <f>ROUNDUP(ВВ!GM21*0.85,)</f>
        <v>14025</v>
      </c>
      <c r="GN20" s="85">
        <f>ROUNDUP(ВВ!GN21*0.85,)</f>
        <v>14025</v>
      </c>
      <c r="GO20" s="85">
        <f>ROUNDUP(ВВ!GO21*0.85,)</f>
        <v>14025</v>
      </c>
      <c r="GP20" s="85">
        <f>ROUNDUP(ВВ!GP21*0.85,)</f>
        <v>14620</v>
      </c>
      <c r="GQ20" s="85">
        <f>ROUNDUP(ВВ!GQ21*0.85,)</f>
        <v>14620</v>
      </c>
      <c r="GR20" s="85">
        <f>ROUNDUP(ВВ!GR21*0.85,)</f>
        <v>14025</v>
      </c>
      <c r="GS20" s="85">
        <f>ROUNDUP(ВВ!GS21*0.85,)</f>
        <v>14025</v>
      </c>
      <c r="GT20" s="85">
        <f>ROUNDUP(ВВ!GT21*0.85,)</f>
        <v>14025</v>
      </c>
      <c r="GU20" s="85">
        <f>ROUNDUP(ВВ!GU21*0.85,)</f>
        <v>14025</v>
      </c>
      <c r="GV20" s="85">
        <f>ROUNDUP(ВВ!GV21*0.85,)</f>
        <v>14025</v>
      </c>
      <c r="GW20" s="85">
        <f>ROUNDUP(ВВ!GW21*0.85,)</f>
        <v>14620</v>
      </c>
      <c r="GX20" s="85">
        <f>ROUNDUP(ВВ!GX21*0.85,)</f>
        <v>14620</v>
      </c>
      <c r="GY20" s="85">
        <f>ROUNDUP(ВВ!GY21*0.85,)</f>
        <v>14025</v>
      </c>
      <c r="GZ20" s="85">
        <f>ROUNDUP(ВВ!GZ21*0.85,)</f>
        <v>14025</v>
      </c>
      <c r="HA20" s="85">
        <f>ROUNDUP(ВВ!HA21*0.85,)</f>
        <v>14025</v>
      </c>
      <c r="HB20" s="85">
        <f>ROUNDUP(ВВ!HB21*0.85,)</f>
        <v>14025</v>
      </c>
      <c r="HC20" s="85">
        <f>ROUNDUP(ВВ!HC21*0.85,)</f>
        <v>14025</v>
      </c>
      <c r="HD20" s="85">
        <f>ROUNDUP(ВВ!HD21*0.85,)</f>
        <v>14620</v>
      </c>
      <c r="HE20" s="85">
        <f>ROUNDUP(ВВ!HE21*0.85,)</f>
        <v>14620</v>
      </c>
      <c r="HF20" s="85">
        <f>ROUNDUP(ВВ!HF21*0.85,)</f>
        <v>14025</v>
      </c>
      <c r="HG20" s="85">
        <f>ROUNDUP(ВВ!HG21*0.85,)</f>
        <v>14025</v>
      </c>
      <c r="HH20" s="85">
        <f>ROUNDUP(ВВ!HH21*0.85,)</f>
        <v>14025</v>
      </c>
      <c r="HI20" s="85">
        <f>ROUNDUP(ВВ!HI21*0.85,)</f>
        <v>14025</v>
      </c>
      <c r="HJ20" s="85">
        <f>ROUNDUP(ВВ!HJ21*0.85,)</f>
        <v>14025</v>
      </c>
      <c r="HK20" s="85">
        <f>ROUNDUP(ВВ!HK21*0.85,)</f>
        <v>14620</v>
      </c>
      <c r="HL20" s="85">
        <f>ROUNDUP(ВВ!HL21*0.85,)</f>
        <v>14620</v>
      </c>
      <c r="HM20" s="85">
        <f>ROUNDUP(ВВ!HM21*0.85,)</f>
        <v>14025</v>
      </c>
      <c r="HN20" s="85">
        <f>ROUNDUP(ВВ!HN21*0.85,)</f>
        <v>14025</v>
      </c>
      <c r="HO20" s="85">
        <f>ROUNDUP(ВВ!HO21*0.85,)</f>
        <v>14620</v>
      </c>
      <c r="HP20" s="85">
        <f>ROUNDUP(ВВ!HP21*0.85,)</f>
        <v>15045</v>
      </c>
      <c r="HQ20" s="85">
        <f>ROUNDUP(ВВ!HQ21*0.85,)</f>
        <v>13600</v>
      </c>
      <c r="HR20" s="85">
        <f>ROUNDUP(ВВ!HR21*0.85,)</f>
        <v>14025</v>
      </c>
      <c r="HS20" s="85">
        <f>ROUNDUP(ВВ!HS21*0.85,)</f>
        <v>14025</v>
      </c>
      <c r="HT20" s="85">
        <f>ROUNDUP(ВВ!HT21*0.85,)</f>
        <v>13600</v>
      </c>
      <c r="HU20" s="85">
        <f>ROUNDUP(ВВ!HU21*0.85,)</f>
        <v>13600</v>
      </c>
      <c r="HV20" s="85">
        <f>ROUNDUP(ВВ!HV21*0.85,)</f>
        <v>13600</v>
      </c>
      <c r="HW20" s="85">
        <f>ROUNDUP(ВВ!HW21*0.85,)</f>
        <v>13600</v>
      </c>
      <c r="HX20" s="85">
        <f>ROUNDUP(ВВ!HX21*0.85,)</f>
        <v>13600</v>
      </c>
      <c r="HY20" s="85">
        <f>ROUNDUP(ВВ!HY21*0.85,)</f>
        <v>14025</v>
      </c>
      <c r="HZ20" s="85">
        <f>ROUNDUP(ВВ!HZ21*0.85,)</f>
        <v>14025</v>
      </c>
      <c r="IA20" s="85">
        <f>ROUNDUP(ВВ!IA21*0.85,)</f>
        <v>13600</v>
      </c>
      <c r="IB20" s="85">
        <f>ROUNDUP(ВВ!IB21*0.85,)</f>
        <v>13600</v>
      </c>
      <c r="IC20" s="85">
        <f>ROUNDUP(ВВ!IC21*0.85,)</f>
        <v>13600</v>
      </c>
      <c r="ID20" s="85">
        <f>ROUNDUP(ВВ!ID21*0.85,)</f>
        <v>13600</v>
      </c>
      <c r="IE20" s="85">
        <f>ROUNDUP(ВВ!IE21*0.85,)</f>
        <v>13600</v>
      </c>
      <c r="IF20" s="85">
        <f>ROUNDUP(ВВ!IF21*0.85,)</f>
        <v>14025</v>
      </c>
      <c r="IG20" s="85">
        <f>ROUNDUP(ВВ!IG21*0.85,)</f>
        <v>14025</v>
      </c>
      <c r="IH20" s="85">
        <f>ROUNDUP(ВВ!IH21*0.85,)</f>
        <v>13600</v>
      </c>
      <c r="II20" s="85">
        <f>ROUNDUP(ВВ!II21*0.85,)</f>
        <v>13600</v>
      </c>
      <c r="IJ20" s="85">
        <f>ROUNDUP(ВВ!IJ21*0.85,)</f>
        <v>13600</v>
      </c>
      <c r="IK20" s="85">
        <f>ROUNDUP(ВВ!IK21*0.85,)</f>
        <v>13600</v>
      </c>
      <c r="IL20" s="85">
        <f>ROUNDUP(ВВ!IL21*0.85,)</f>
        <v>13600</v>
      </c>
      <c r="IM20" s="85">
        <f>ROUNDUP(ВВ!IM21*0.85,)</f>
        <v>14025</v>
      </c>
      <c r="IN20" s="85">
        <f>ROUNDUP(ВВ!IN21*0.85,)</f>
        <v>14025</v>
      </c>
      <c r="IO20" s="85">
        <f>ROUNDUP(ВВ!IO21*0.85,)</f>
        <v>13600</v>
      </c>
      <c r="IP20" s="85">
        <f>ROUNDUP(ВВ!IP21*0.85,)</f>
        <v>13600</v>
      </c>
      <c r="IQ20" s="85">
        <f>ROUNDUP(ВВ!IQ21*0.85,)</f>
        <v>15045</v>
      </c>
      <c r="IR20" s="85">
        <f>ROUNDUP(ВВ!IR21*0.85,)</f>
        <v>15045</v>
      </c>
      <c r="IS20" s="85">
        <f>ROUNDUP(ВВ!IS21*0.85,)</f>
        <v>15045</v>
      </c>
      <c r="IT20" s="85">
        <f>ROUNDUP(ВВ!IT21*0.85,)</f>
        <v>15640</v>
      </c>
      <c r="IU20" s="85">
        <f>ROUNDUP(ВВ!IU21*0.85,)</f>
        <v>15640</v>
      </c>
      <c r="IV20" s="85">
        <f>ROUNDUP(ВВ!IV21*0.85,)</f>
        <v>15045</v>
      </c>
      <c r="IW20" s="85">
        <f>ROUNDUP(ВВ!IW21*0.85,)</f>
        <v>15045</v>
      </c>
      <c r="IX20" s="85">
        <f>ROUNDUP(ВВ!IX21*0.85,)</f>
        <v>15045</v>
      </c>
      <c r="IY20" s="85">
        <f>ROUNDUP(ВВ!IY21*0.85,)</f>
        <v>15045</v>
      </c>
      <c r="IZ20" s="85">
        <f>ROUNDUP(ВВ!IZ21*0.85,)</f>
        <v>15045</v>
      </c>
      <c r="JA20" s="85">
        <f>ROUNDUP(ВВ!JA21*0.85,)</f>
        <v>15640</v>
      </c>
      <c r="JB20" s="85">
        <f>ROUNDUP(ВВ!JB21*0.85,)</f>
        <v>15640</v>
      </c>
      <c r="JC20" s="85">
        <f>ROUNDUP(ВВ!JC21*0.85,)</f>
        <v>15640</v>
      </c>
      <c r="JD20" s="85">
        <f>ROUNDUP(ВВ!JD21*0.85,)</f>
        <v>15640</v>
      </c>
      <c r="JE20" s="85">
        <f>ROUNDUP(ВВ!JE21*0.85,)</f>
        <v>15640</v>
      </c>
      <c r="JF20" s="85">
        <f>ROUNDUP(ВВ!JF21*0.85,)</f>
        <v>15640</v>
      </c>
      <c r="JG20" s="85">
        <f>ROUNDUP(ВВ!JG21*0.85,)</f>
        <v>15640</v>
      </c>
      <c r="JH20" s="85">
        <f>ROUNDUP(ВВ!JH21*0.85,)</f>
        <v>16065</v>
      </c>
      <c r="JI20" s="85">
        <f>ROUNDUP(ВВ!JI21*0.85,)</f>
        <v>16065</v>
      </c>
      <c r="JJ20" s="85">
        <f>ROUNDUP(ВВ!JJ21*0.85,)</f>
        <v>15640</v>
      </c>
      <c r="JK20" s="85">
        <f>ROUNDUP(ВВ!JK21*0.85,)</f>
        <v>15640</v>
      </c>
      <c r="JL20" s="85">
        <f>ROUNDUP(ВВ!JL21*0.85,)</f>
        <v>16660</v>
      </c>
      <c r="JM20" s="85">
        <f>ROUNDUP(ВВ!JM21*0.85,)</f>
        <v>16660</v>
      </c>
      <c r="JN20" s="85">
        <f>ROUNDUP(ВВ!JN21*0.85,)</f>
        <v>17085</v>
      </c>
    </row>
    <row r="21" spans="1:274" s="149" customFormat="1" ht="10.5" customHeight="1" x14ac:dyDescent="0.2">
      <c r="A21" s="9">
        <v>2</v>
      </c>
      <c r="B21" s="85">
        <f>ROUNDUP(ВВ!B22*0.85,)</f>
        <v>23205</v>
      </c>
      <c r="C21" s="85">
        <f>ROUNDUP(ВВ!C22*0.85,)</f>
        <v>23205</v>
      </c>
      <c r="D21" s="85">
        <f>ROUNDUP(ВВ!D22*0.85,)</f>
        <v>21505</v>
      </c>
      <c r="E21" s="85">
        <f>ROUNDUP(ВВ!E22*0.85,)</f>
        <v>18105</v>
      </c>
      <c r="F21" s="85">
        <f>ROUNDUP(ВВ!F22*0.85,)</f>
        <v>18105</v>
      </c>
      <c r="G21" s="85">
        <f>ROUNDUP(ВВ!G22*0.85,)</f>
        <v>15895</v>
      </c>
      <c r="H21" s="85">
        <f>ROUNDUP(ВВ!H22*0.85,)</f>
        <v>15895</v>
      </c>
      <c r="I21" s="85">
        <f>ROUNDUP(ВВ!I22*0.85,)</f>
        <v>15470</v>
      </c>
      <c r="J21" s="85">
        <f>ROUNDUP(ВВ!J22*0.85,)</f>
        <v>15470</v>
      </c>
      <c r="K21" s="85">
        <f>ROUNDUP(ВВ!K22*0.85,)</f>
        <v>15895</v>
      </c>
      <c r="L21" s="85">
        <f>ROUNDUP(ВВ!L22*0.85,)</f>
        <v>15895</v>
      </c>
      <c r="M21" s="85">
        <f>ROUNDUP(ВВ!M22*0.85,)</f>
        <v>15470</v>
      </c>
      <c r="N21" s="85">
        <f>ROUNDUP(ВВ!N22*0.85,)</f>
        <v>15470</v>
      </c>
      <c r="O21" s="85">
        <f>ROUNDUP(ВВ!O22*0.85,)</f>
        <v>15895</v>
      </c>
      <c r="P21" s="85">
        <f>ROUNDUP(ВВ!P22*0.85,)</f>
        <v>15895</v>
      </c>
      <c r="Q21" s="85">
        <f>ROUNDUP(ВВ!Q22*0.85,)</f>
        <v>15470</v>
      </c>
      <c r="R21" s="85">
        <f>ROUNDUP(ВВ!R22*0.85,)</f>
        <v>15470</v>
      </c>
      <c r="S21" s="85">
        <f>ROUNDUP(ВВ!S22*0.85,)</f>
        <v>15470</v>
      </c>
      <c r="T21" s="85">
        <f>ROUNDUP(ВВ!T22*0.85,)</f>
        <v>15470</v>
      </c>
      <c r="U21" s="85">
        <f>ROUNDUP(ВВ!U22*0.85,)</f>
        <v>16490</v>
      </c>
      <c r="V21" s="85">
        <f>ROUNDUP(ВВ!V22*0.85,)</f>
        <v>16490</v>
      </c>
      <c r="W21" s="85">
        <f>ROUNDUP(ВВ!W22*0.85,)</f>
        <v>15470</v>
      </c>
      <c r="X21" s="85">
        <f>ROUNDUP(ВВ!X22*0.85,)</f>
        <v>15470</v>
      </c>
      <c r="Y21" s="85">
        <f>ROUNDUP(ВВ!Y22*0.85,)</f>
        <v>15470</v>
      </c>
      <c r="Z21" s="85">
        <f>ROUNDUP(ВВ!Z22*0.85,)</f>
        <v>15470</v>
      </c>
      <c r="AA21" s="85">
        <f>ROUNDUP(ВВ!AA22*0.85,)</f>
        <v>15895</v>
      </c>
      <c r="AB21" s="85">
        <f>ROUNDUP(ВВ!AB22*0.85,)</f>
        <v>15895</v>
      </c>
      <c r="AC21" s="85">
        <f>ROUNDUP(ВВ!AC22*0.85,)</f>
        <v>15470</v>
      </c>
      <c r="AD21" s="85">
        <f>ROUNDUP(ВВ!AD22*0.85,)</f>
        <v>15470</v>
      </c>
      <c r="AE21" s="85">
        <f>ROUNDUP(ВВ!AE22*0.85,)</f>
        <v>17510</v>
      </c>
      <c r="AF21" s="85">
        <f>ROUNDUP(ВВ!AF22*0.85,)</f>
        <v>17510</v>
      </c>
      <c r="AG21" s="85">
        <f>ROUNDUP(ВВ!AG22*0.85,)</f>
        <v>17510</v>
      </c>
      <c r="AH21" s="85">
        <f>ROUNDUP(ВВ!AH22*0.85,)</f>
        <v>15895</v>
      </c>
      <c r="AI21" s="85">
        <f>ROUNDUP(ВВ!AI22*0.85,)</f>
        <v>15895</v>
      </c>
      <c r="AJ21" s="85">
        <f>ROUNDUP(ВВ!AJ22*0.85,)</f>
        <v>18955</v>
      </c>
      <c r="AK21" s="85">
        <f>ROUNDUP(ВВ!AK22*0.85,)</f>
        <v>16915</v>
      </c>
      <c r="AL21" s="85">
        <f>ROUNDUP(ВВ!AL22*0.85,)</f>
        <v>16915</v>
      </c>
      <c r="AM21" s="85">
        <f>ROUNDUP(ВВ!AM22*0.85,)</f>
        <v>16490</v>
      </c>
      <c r="AN21" s="85">
        <f>ROUNDUP(ВВ!AN22*0.85,)</f>
        <v>16915</v>
      </c>
      <c r="AO21" s="85">
        <f>ROUNDUP(ВВ!AO22*0.85,)</f>
        <v>16915</v>
      </c>
      <c r="AP21" s="85">
        <f>ROUNDUP(ВВ!AP22*0.85,)</f>
        <v>16915</v>
      </c>
      <c r="AQ21" s="85">
        <f>ROUNDUP(ВВ!AQ22*0.85,)</f>
        <v>16490</v>
      </c>
      <c r="AR21" s="85">
        <f>ROUNDUP(ВВ!AR22*0.85,)</f>
        <v>16490</v>
      </c>
      <c r="AS21" s="85">
        <f>ROUNDUP(ВВ!AS22*0.85,)</f>
        <v>16490</v>
      </c>
      <c r="AT21" s="85">
        <f>ROUNDUP(ВВ!AT22*0.85,)</f>
        <v>15895</v>
      </c>
      <c r="AU21" s="85">
        <f>ROUNDUP(ВВ!AU22*0.85,)</f>
        <v>15895</v>
      </c>
      <c r="AV21" s="85">
        <f>ROUNDUP(ВВ!AV22*0.85,)</f>
        <v>15895</v>
      </c>
      <c r="AW21" s="85">
        <f>ROUNDUP(ВВ!AW22*0.85,)</f>
        <v>15895</v>
      </c>
      <c r="AX21" s="85">
        <f>ROUNDUP(ВВ!AX22*0.85,)</f>
        <v>15895</v>
      </c>
      <c r="AY21" s="85">
        <f>ROUNDUP(ВВ!AY22*0.85,)</f>
        <v>15895</v>
      </c>
      <c r="AZ21" s="85">
        <f>ROUNDUP(ВВ!AZ22*0.85,)</f>
        <v>15895</v>
      </c>
      <c r="BA21" s="85">
        <f>ROUNDUP(ВВ!BA22*0.85,)</f>
        <v>15895</v>
      </c>
      <c r="BB21" s="85">
        <f>ROUNDUP(ВВ!BB22*0.85,)</f>
        <v>16915</v>
      </c>
      <c r="BC21" s="85">
        <f>ROUNDUP(ВВ!BC22*0.85,)</f>
        <v>16915</v>
      </c>
      <c r="BD21" s="85">
        <f>ROUNDUP(ВВ!BD22*0.85,)</f>
        <v>17510</v>
      </c>
      <c r="BE21" s="85">
        <f>ROUNDUP(ВВ!BE22*0.85,)</f>
        <v>17510</v>
      </c>
      <c r="BF21" s="85">
        <f>ROUNDUP(ВВ!BF22*0.85,)</f>
        <v>17510</v>
      </c>
      <c r="BG21" s="85">
        <f>ROUNDUP(ВВ!BG22*0.85,)</f>
        <v>15895</v>
      </c>
      <c r="BH21" s="85">
        <f>ROUNDUP(ВВ!BH22*0.85,)</f>
        <v>15895</v>
      </c>
      <c r="BI21" s="85">
        <f>ROUNDUP(ВВ!BI22*0.85,)</f>
        <v>15895</v>
      </c>
      <c r="BJ21" s="85">
        <f>ROUNDUP(ВВ!BJ22*0.85,)</f>
        <v>15895</v>
      </c>
      <c r="BK21" s="85">
        <f>ROUNDUP(ВВ!BK22*0.85,)</f>
        <v>15895</v>
      </c>
      <c r="BL21" s="85">
        <f>ROUNDUP(ВВ!BL22*0.85,)</f>
        <v>15895</v>
      </c>
      <c r="BM21" s="85">
        <f>ROUNDUP(ВВ!BM22*0.85,)</f>
        <v>15895</v>
      </c>
      <c r="BN21" s="85">
        <f>ROUNDUP(ВВ!BN22*0.85,)</f>
        <v>15895</v>
      </c>
      <c r="BO21" s="85">
        <f>ROUNDUP(ВВ!BO22*0.85,)</f>
        <v>15895</v>
      </c>
      <c r="BP21" s="85">
        <f>ROUNDUP(ВВ!BP22*0.85,)</f>
        <v>18530</v>
      </c>
      <c r="BQ21" s="85">
        <f>ROUNDUP(ВВ!BQ22*0.85,)</f>
        <v>18530</v>
      </c>
      <c r="BR21" s="85">
        <f>ROUNDUP(ВВ!BR22*0.85,)</f>
        <v>18530</v>
      </c>
      <c r="BS21" s="85">
        <f>ROUNDUP(ВВ!BS22*0.85,)</f>
        <v>18530</v>
      </c>
      <c r="BT21" s="85">
        <f>ROUNDUP(ВВ!BT22*0.85,)</f>
        <v>23290</v>
      </c>
      <c r="BU21" s="85">
        <f>ROUNDUP(ВВ!BU22*0.85,)</f>
        <v>23290</v>
      </c>
      <c r="BV21" s="97">
        <f>ROUNDUP(ВВ!BV22*0.85,)</f>
        <v>23290</v>
      </c>
      <c r="BW21" s="97">
        <f>ROUNDUP(ВВ!BW22*0.85,)</f>
        <v>23290</v>
      </c>
      <c r="BX21" s="97">
        <f>ROUNDUP(ВВ!BX22*0.85,)</f>
        <v>23290</v>
      </c>
      <c r="BY21" s="97">
        <f>ROUNDUP(ВВ!BY22*0.85,)</f>
        <v>23290</v>
      </c>
      <c r="BZ21" s="97">
        <f>ROUNDUP(ВВ!BZ22*0.85,)</f>
        <v>23290</v>
      </c>
      <c r="CA21" s="85">
        <f>ROUNDUP(ВВ!CA22*0.85,)</f>
        <v>16915</v>
      </c>
      <c r="CB21" s="85">
        <f>ROUNDUP(ВВ!CB22*0.85,)</f>
        <v>16915</v>
      </c>
      <c r="CC21" s="85">
        <f>ROUNDUP(ВВ!CC22*0.85,)</f>
        <v>16915</v>
      </c>
      <c r="CD21" s="85">
        <f>ROUNDUP(ВВ!CD22*0.85,)</f>
        <v>19550</v>
      </c>
      <c r="CE21" s="85">
        <f>ROUNDUP(ВВ!CE22*0.85,)</f>
        <v>19550</v>
      </c>
      <c r="CF21" s="85">
        <f>ROUNDUP(ВВ!CF22*0.85,)</f>
        <v>19550</v>
      </c>
      <c r="CG21" s="85">
        <f>ROUNDUP(ВВ!CG22*0.85,)</f>
        <v>19550</v>
      </c>
      <c r="CH21" s="85">
        <f>ROUNDUP(ВВ!CH22*0.85,)</f>
        <v>19550</v>
      </c>
      <c r="CI21" s="85">
        <f>ROUNDUP(ВВ!CI22*0.85,)</f>
        <v>19550</v>
      </c>
      <c r="CJ21" s="85">
        <f>ROUNDUP(ВВ!CJ22*0.85,)</f>
        <v>18955</v>
      </c>
      <c r="CK21" s="85">
        <f>ROUNDUP(ВВ!CK22*0.85,)</f>
        <v>18955</v>
      </c>
      <c r="CL21" s="85">
        <f>ROUNDUP(ВВ!CL22*0.85,)</f>
        <v>18955</v>
      </c>
      <c r="CM21" s="85">
        <f>ROUNDUP(ВВ!CM22*0.85,)</f>
        <v>18955</v>
      </c>
      <c r="CN21" s="85">
        <f>ROUNDUP(ВВ!CN22*0.85,)</f>
        <v>18955</v>
      </c>
      <c r="CO21" s="85">
        <f>ROUNDUP(ВВ!CO22*0.85,)</f>
        <v>19550</v>
      </c>
      <c r="CP21" s="85">
        <f>ROUNDUP(ВВ!CP22*0.85,)</f>
        <v>19550</v>
      </c>
      <c r="CQ21" s="85">
        <f>ROUNDUP(ВВ!CQ22*0.85,)</f>
        <v>18955</v>
      </c>
      <c r="CR21" s="85">
        <f>ROUNDUP(ВВ!CR22*0.85,)</f>
        <v>18955</v>
      </c>
      <c r="CS21" s="85">
        <f>ROUNDUP(ВВ!CS22*0.85,)</f>
        <v>21845</v>
      </c>
      <c r="CT21" s="85">
        <f>ROUNDUP(ВВ!CT22*0.85,)</f>
        <v>22440</v>
      </c>
      <c r="CU21" s="85">
        <f>ROUNDUP(ВВ!CU22*0.85,)</f>
        <v>22440</v>
      </c>
      <c r="CV21" s="85">
        <f>ROUNDUP(ВВ!CV22*0.85,)</f>
        <v>21845</v>
      </c>
      <c r="CW21" s="85">
        <f>ROUNDUP(ВВ!CW22*0.85,)</f>
        <v>21845</v>
      </c>
      <c r="CX21" s="85">
        <f>ROUNDUP(ВВ!CX22*0.85,)</f>
        <v>21845</v>
      </c>
      <c r="CY21" s="85">
        <f>ROUNDUP(ВВ!CY22*0.85,)</f>
        <v>21845</v>
      </c>
      <c r="CZ21" s="85">
        <f>ROUNDUP(ВВ!CZ22*0.85,)</f>
        <v>21845</v>
      </c>
      <c r="DA21" s="85">
        <f>ROUNDUP(ВВ!DA22*0.85,)</f>
        <v>21845</v>
      </c>
      <c r="DB21" s="85">
        <f>ROUNDUP(ВВ!DB22*0.85,)</f>
        <v>22440</v>
      </c>
      <c r="DC21" s="85">
        <f>ROUNDUP(ВВ!DC22*0.85,)</f>
        <v>22440</v>
      </c>
      <c r="DD21" s="85">
        <f>ROUNDUP(ВВ!DD22*0.85,)</f>
        <v>19550</v>
      </c>
      <c r="DE21" s="85">
        <f>ROUNDUP(ВВ!DE22*0.85,)</f>
        <v>19550</v>
      </c>
      <c r="DF21" s="85">
        <f>ROUNDUP(ВВ!DF22*0.85,)</f>
        <v>20400</v>
      </c>
      <c r="DG21" s="85">
        <f>ROUNDUP(ВВ!DG22*0.85,)</f>
        <v>20400</v>
      </c>
      <c r="DH21" s="85">
        <f>ROUNDUP(ВВ!DH22*0.85,)</f>
        <v>20400</v>
      </c>
      <c r="DI21" s="85">
        <f>ROUNDUP(ВВ!DI22*0.85,)</f>
        <v>20400</v>
      </c>
      <c r="DJ21" s="85">
        <f>ROUNDUP(ВВ!DJ22*0.85,)</f>
        <v>20995</v>
      </c>
      <c r="DK21" s="85">
        <f>ROUNDUP(ВВ!DK22*0.85,)</f>
        <v>20995</v>
      </c>
      <c r="DL21" s="85">
        <f>ROUNDUP(ВВ!DL22*0.85,)</f>
        <v>20400</v>
      </c>
      <c r="DM21" s="85">
        <f>ROUNDUP(ВВ!DM22*0.85,)</f>
        <v>20400</v>
      </c>
      <c r="DN21" s="85">
        <f>ROUNDUP(ВВ!DN22*0.85,)</f>
        <v>20400</v>
      </c>
      <c r="DO21" s="85">
        <f>ROUNDUP(ВВ!DO22*0.85,)</f>
        <v>20400</v>
      </c>
      <c r="DP21" s="85">
        <f>ROUNDUP(ВВ!DP22*0.85,)</f>
        <v>20400</v>
      </c>
      <c r="DQ21" s="85">
        <f>ROUNDUP(ВВ!DQ22*0.85,)</f>
        <v>20995</v>
      </c>
      <c r="DR21" s="85">
        <f>ROUNDUP(ВВ!DR22*0.85,)</f>
        <v>20995</v>
      </c>
      <c r="DS21" s="85">
        <f>ROUNDUP(ВВ!DS22*0.85,)</f>
        <v>20400</v>
      </c>
      <c r="DT21" s="85">
        <f>ROUNDUP(ВВ!DT22*0.85,)</f>
        <v>20400</v>
      </c>
      <c r="DU21" s="85">
        <f>ROUNDUP(ВВ!DU22*0.85,)</f>
        <v>20400</v>
      </c>
      <c r="DV21" s="85">
        <f>ROUNDUP(ВВ!DV22*0.85,)</f>
        <v>20400</v>
      </c>
      <c r="DW21" s="85">
        <f>ROUNDUP(ВВ!DW22*0.85,)</f>
        <v>20400</v>
      </c>
      <c r="DX21" s="85">
        <f>ROUNDUP(ВВ!DX22*0.85,)</f>
        <v>20995</v>
      </c>
      <c r="DY21" s="85">
        <f>ROUNDUP(ВВ!DY22*0.85,)</f>
        <v>20995</v>
      </c>
      <c r="DZ21" s="85">
        <f>ROUNDUP(ВВ!DZ22*0.85,)</f>
        <v>20400</v>
      </c>
      <c r="EA21" s="85">
        <f>ROUNDUP(ВВ!EA22*0.85,)</f>
        <v>20400</v>
      </c>
      <c r="EB21" s="85">
        <f>ROUNDUP(ВВ!EB22*0.85,)</f>
        <v>20400</v>
      </c>
      <c r="EC21" s="85">
        <f>ROUNDUP(ВВ!EC22*0.85,)</f>
        <v>20400</v>
      </c>
      <c r="ED21" s="85">
        <f>ROUNDUP(ВВ!ED22*0.85,)</f>
        <v>20400</v>
      </c>
      <c r="EE21" s="85">
        <f>ROUNDUP(ВВ!EE22*0.85,)</f>
        <v>20995</v>
      </c>
      <c r="EF21" s="85">
        <f>ROUNDUP(ВВ!EF22*0.85,)</f>
        <v>20995</v>
      </c>
      <c r="EG21" s="85">
        <f>ROUNDUP(ВВ!EG22*0.85,)</f>
        <v>20400</v>
      </c>
      <c r="EH21" s="85">
        <f>ROUNDUP(ВВ!EH22*0.85,)</f>
        <v>20400</v>
      </c>
      <c r="EI21" s="85">
        <f>ROUNDUP(ВВ!EI22*0.85,)</f>
        <v>20400</v>
      </c>
      <c r="EJ21" s="85">
        <f>ROUNDUP(ВВ!EJ22*0.85,)</f>
        <v>20400</v>
      </c>
      <c r="EK21" s="85">
        <f>ROUNDUP(ВВ!EK22*0.85,)</f>
        <v>20400</v>
      </c>
      <c r="EL21" s="85">
        <f>ROUNDUP(ВВ!EL22*0.85,)</f>
        <v>20995</v>
      </c>
      <c r="EM21" s="85">
        <f>ROUNDUP(ВВ!EM22*0.85,)</f>
        <v>20995</v>
      </c>
      <c r="EN21" s="85">
        <f>ROUNDUP(ВВ!EN22*0.85,)</f>
        <v>20400</v>
      </c>
      <c r="EO21" s="85">
        <f>ROUNDUP(ВВ!EO22*0.85,)</f>
        <v>20400</v>
      </c>
      <c r="EP21" s="85">
        <f>ROUNDUP(ВВ!EP22*0.85,)</f>
        <v>20400</v>
      </c>
      <c r="EQ21" s="85">
        <f>ROUNDUP(ВВ!EQ22*0.85,)</f>
        <v>20400</v>
      </c>
      <c r="ER21" s="85">
        <f>ROUNDUP(ВВ!ER22*0.85,)</f>
        <v>20400</v>
      </c>
      <c r="ES21" s="85">
        <f>ROUNDUP(ВВ!ES22*0.85,)</f>
        <v>20995</v>
      </c>
      <c r="ET21" s="85">
        <f>ROUNDUP(ВВ!ET22*0.85,)</f>
        <v>20995</v>
      </c>
      <c r="EU21" s="85">
        <f>ROUNDUP(ВВ!EU22*0.85,)</f>
        <v>18955</v>
      </c>
      <c r="EV21" s="85">
        <f>ROUNDUP(ВВ!EV22*0.85,)</f>
        <v>18955</v>
      </c>
      <c r="EW21" s="85">
        <f>ROUNDUP(ВВ!EW22*0.85,)</f>
        <v>18955</v>
      </c>
      <c r="EX21" s="85">
        <f>ROUNDUP(ВВ!EX22*0.85,)</f>
        <v>18955</v>
      </c>
      <c r="EY21" s="85">
        <f>ROUNDUP(ВВ!EY22*0.85,)</f>
        <v>18955</v>
      </c>
      <c r="EZ21" s="85">
        <f>ROUNDUP(ВВ!EZ22*0.85,)</f>
        <v>19550</v>
      </c>
      <c r="FA21" s="85">
        <f>ROUNDUP(ВВ!FA22*0.85,)</f>
        <v>19550</v>
      </c>
      <c r="FB21" s="85">
        <f>ROUNDUP(ВВ!FB22*0.85,)</f>
        <v>18955</v>
      </c>
      <c r="FC21" s="85">
        <f>ROUNDUP(ВВ!FC22*0.85,)</f>
        <v>18955</v>
      </c>
      <c r="FD21" s="85">
        <f>ROUNDUP(ВВ!FD22*0.85,)</f>
        <v>18955</v>
      </c>
      <c r="FE21" s="85">
        <f>ROUNDUP(ВВ!FE22*0.85,)</f>
        <v>18955</v>
      </c>
      <c r="FF21" s="85">
        <f>ROUNDUP(ВВ!FF22*0.85,)</f>
        <v>18955</v>
      </c>
      <c r="FG21" s="85">
        <f>ROUNDUP(ВВ!FG22*0.85,)</f>
        <v>19550</v>
      </c>
      <c r="FH21" s="85">
        <f>ROUNDUP(ВВ!FH22*0.85,)</f>
        <v>19550</v>
      </c>
      <c r="FI21" s="85">
        <f>ROUNDUP(ВВ!FI22*0.85,)</f>
        <v>18955</v>
      </c>
      <c r="FJ21" s="85">
        <f>ROUNDUP(ВВ!FJ22*0.85,)</f>
        <v>18955</v>
      </c>
      <c r="FK21" s="85">
        <f>ROUNDUP(ВВ!FK22*0.85,)</f>
        <v>18955</v>
      </c>
      <c r="FL21" s="85">
        <f>ROUNDUP(ВВ!FL22*0.85,)</f>
        <v>18955</v>
      </c>
      <c r="FM21" s="85">
        <f>ROUNDUP(ВВ!FM22*0.85,)</f>
        <v>18955</v>
      </c>
      <c r="FN21" s="85">
        <f>ROUNDUP(ВВ!FN22*0.85,)</f>
        <v>19550</v>
      </c>
      <c r="FO21" s="85">
        <f>ROUNDUP(ВВ!FO22*0.85,)</f>
        <v>19550</v>
      </c>
      <c r="FP21" s="85">
        <f>ROUNDUP(ВВ!FP22*0.85,)</f>
        <v>18955</v>
      </c>
      <c r="FQ21" s="85">
        <f>ROUNDUP(ВВ!FQ22*0.85,)</f>
        <v>18955</v>
      </c>
      <c r="FR21" s="85">
        <f>ROUNDUP(ВВ!FR22*0.85,)</f>
        <v>19550</v>
      </c>
      <c r="FS21" s="85">
        <f>ROUNDUP(ВВ!FS22*0.85,)</f>
        <v>19550</v>
      </c>
      <c r="FT21" s="85">
        <f>ROUNDUP(ВВ!FT22*0.85,)</f>
        <v>19550</v>
      </c>
      <c r="FU21" s="85">
        <f>ROUNDUP(ВВ!FU22*0.85,)</f>
        <v>19550</v>
      </c>
      <c r="FV21" s="85">
        <f>ROUNDUP(ВВ!FV22*0.85,)</f>
        <v>19550</v>
      </c>
      <c r="FW21" s="85">
        <f>ROUNDUP(ВВ!FW22*0.85,)</f>
        <v>18955</v>
      </c>
      <c r="FX21" s="85">
        <f>ROUNDUP(ВВ!FX22*0.85,)</f>
        <v>21845</v>
      </c>
      <c r="FY21" s="85">
        <f>ROUNDUP(ВВ!FY22*0.85,)</f>
        <v>21845</v>
      </c>
      <c r="FZ21" s="85">
        <f>ROUNDUP(ВВ!FZ22*0.85,)</f>
        <v>21845</v>
      </c>
      <c r="GA21" s="85">
        <f>ROUNDUP(ВВ!GA22*0.85,)</f>
        <v>21845</v>
      </c>
      <c r="GB21" s="85">
        <f>ROUNDUP(ВВ!GB22*0.85,)</f>
        <v>21845</v>
      </c>
      <c r="GC21" s="85">
        <f>ROUNDUP(ВВ!GC22*0.85,)</f>
        <v>20400</v>
      </c>
      <c r="GD21" s="85">
        <f>ROUNDUP(ВВ!GD22*0.85,)</f>
        <v>19550</v>
      </c>
      <c r="GE21" s="85">
        <f>ROUNDUP(ВВ!GE22*0.85,)</f>
        <v>19550</v>
      </c>
      <c r="GF21" s="85">
        <f>ROUNDUP(ВВ!GF22*0.85,)</f>
        <v>21845</v>
      </c>
      <c r="GG21" s="85">
        <f>ROUNDUP(ВВ!GG22*0.85,)</f>
        <v>21845</v>
      </c>
      <c r="GH21" s="85">
        <f>ROUNDUP(ВВ!GH22*0.85,)</f>
        <v>15895</v>
      </c>
      <c r="GI21" s="85">
        <f>ROUNDUP(ВВ!GI22*0.85,)</f>
        <v>16490</v>
      </c>
      <c r="GJ21" s="85">
        <f>ROUNDUP(ВВ!GJ22*0.85,)</f>
        <v>16490</v>
      </c>
      <c r="GK21" s="85">
        <f>ROUNDUP(ВВ!GK22*0.85,)</f>
        <v>15895</v>
      </c>
      <c r="GL21" s="85">
        <f>ROUNDUP(ВВ!GL22*0.85,)</f>
        <v>15895</v>
      </c>
      <c r="GM21" s="85">
        <f>ROUNDUP(ВВ!GM22*0.85,)</f>
        <v>15895</v>
      </c>
      <c r="GN21" s="85">
        <f>ROUNDUP(ВВ!GN22*0.85,)</f>
        <v>15895</v>
      </c>
      <c r="GO21" s="85">
        <f>ROUNDUP(ВВ!GO22*0.85,)</f>
        <v>15895</v>
      </c>
      <c r="GP21" s="85">
        <f>ROUNDUP(ВВ!GP22*0.85,)</f>
        <v>16490</v>
      </c>
      <c r="GQ21" s="85">
        <f>ROUNDUP(ВВ!GQ22*0.85,)</f>
        <v>16490</v>
      </c>
      <c r="GR21" s="85">
        <f>ROUNDUP(ВВ!GR22*0.85,)</f>
        <v>15895</v>
      </c>
      <c r="GS21" s="85">
        <f>ROUNDUP(ВВ!GS22*0.85,)</f>
        <v>15895</v>
      </c>
      <c r="GT21" s="85">
        <f>ROUNDUP(ВВ!GT22*0.85,)</f>
        <v>15895</v>
      </c>
      <c r="GU21" s="85">
        <f>ROUNDUP(ВВ!GU22*0.85,)</f>
        <v>15895</v>
      </c>
      <c r="GV21" s="85">
        <f>ROUNDUP(ВВ!GV22*0.85,)</f>
        <v>15895</v>
      </c>
      <c r="GW21" s="85">
        <f>ROUNDUP(ВВ!GW22*0.85,)</f>
        <v>16490</v>
      </c>
      <c r="GX21" s="85">
        <f>ROUNDUP(ВВ!GX22*0.85,)</f>
        <v>16490</v>
      </c>
      <c r="GY21" s="85">
        <f>ROUNDUP(ВВ!GY22*0.85,)</f>
        <v>15895</v>
      </c>
      <c r="GZ21" s="85">
        <f>ROUNDUP(ВВ!GZ22*0.85,)</f>
        <v>15895</v>
      </c>
      <c r="HA21" s="85">
        <f>ROUNDUP(ВВ!HA22*0.85,)</f>
        <v>15895</v>
      </c>
      <c r="HB21" s="85">
        <f>ROUNDUP(ВВ!HB22*0.85,)</f>
        <v>15895</v>
      </c>
      <c r="HC21" s="85">
        <f>ROUNDUP(ВВ!HC22*0.85,)</f>
        <v>15895</v>
      </c>
      <c r="HD21" s="85">
        <f>ROUNDUP(ВВ!HD22*0.85,)</f>
        <v>16490</v>
      </c>
      <c r="HE21" s="85">
        <f>ROUNDUP(ВВ!HE22*0.85,)</f>
        <v>16490</v>
      </c>
      <c r="HF21" s="85">
        <f>ROUNDUP(ВВ!HF22*0.85,)</f>
        <v>15895</v>
      </c>
      <c r="HG21" s="85">
        <f>ROUNDUP(ВВ!HG22*0.85,)</f>
        <v>15895</v>
      </c>
      <c r="HH21" s="85">
        <f>ROUNDUP(ВВ!HH22*0.85,)</f>
        <v>15895</v>
      </c>
      <c r="HI21" s="85">
        <f>ROUNDUP(ВВ!HI22*0.85,)</f>
        <v>15895</v>
      </c>
      <c r="HJ21" s="85">
        <f>ROUNDUP(ВВ!HJ22*0.85,)</f>
        <v>15895</v>
      </c>
      <c r="HK21" s="85">
        <f>ROUNDUP(ВВ!HK22*0.85,)</f>
        <v>16490</v>
      </c>
      <c r="HL21" s="85">
        <f>ROUNDUP(ВВ!HL22*0.85,)</f>
        <v>16490</v>
      </c>
      <c r="HM21" s="85">
        <f>ROUNDUP(ВВ!HM22*0.85,)</f>
        <v>15895</v>
      </c>
      <c r="HN21" s="85">
        <f>ROUNDUP(ВВ!HN22*0.85,)</f>
        <v>15895</v>
      </c>
      <c r="HO21" s="85">
        <f>ROUNDUP(ВВ!HO22*0.85,)</f>
        <v>16490</v>
      </c>
      <c r="HP21" s="85">
        <f>ROUNDUP(ВВ!HP22*0.85,)</f>
        <v>16915</v>
      </c>
      <c r="HQ21" s="85">
        <f>ROUNDUP(ВВ!HQ22*0.85,)</f>
        <v>15470</v>
      </c>
      <c r="HR21" s="85">
        <f>ROUNDUP(ВВ!HR22*0.85,)</f>
        <v>15895</v>
      </c>
      <c r="HS21" s="85">
        <f>ROUNDUP(ВВ!HS22*0.85,)</f>
        <v>15895</v>
      </c>
      <c r="HT21" s="85">
        <f>ROUNDUP(ВВ!HT22*0.85,)</f>
        <v>15470</v>
      </c>
      <c r="HU21" s="85">
        <f>ROUNDUP(ВВ!HU22*0.85,)</f>
        <v>15470</v>
      </c>
      <c r="HV21" s="85">
        <f>ROUNDUP(ВВ!HV22*0.85,)</f>
        <v>15470</v>
      </c>
      <c r="HW21" s="85">
        <f>ROUNDUP(ВВ!HW22*0.85,)</f>
        <v>15470</v>
      </c>
      <c r="HX21" s="85">
        <f>ROUNDUP(ВВ!HX22*0.85,)</f>
        <v>15470</v>
      </c>
      <c r="HY21" s="85">
        <f>ROUNDUP(ВВ!HY22*0.85,)</f>
        <v>15895</v>
      </c>
      <c r="HZ21" s="85">
        <f>ROUNDUP(ВВ!HZ22*0.85,)</f>
        <v>15895</v>
      </c>
      <c r="IA21" s="85">
        <f>ROUNDUP(ВВ!IA22*0.85,)</f>
        <v>15470</v>
      </c>
      <c r="IB21" s="85">
        <f>ROUNDUP(ВВ!IB22*0.85,)</f>
        <v>15470</v>
      </c>
      <c r="IC21" s="85">
        <f>ROUNDUP(ВВ!IC22*0.85,)</f>
        <v>15470</v>
      </c>
      <c r="ID21" s="85">
        <f>ROUNDUP(ВВ!ID22*0.85,)</f>
        <v>15470</v>
      </c>
      <c r="IE21" s="85">
        <f>ROUNDUP(ВВ!IE22*0.85,)</f>
        <v>15470</v>
      </c>
      <c r="IF21" s="85">
        <f>ROUNDUP(ВВ!IF22*0.85,)</f>
        <v>15895</v>
      </c>
      <c r="IG21" s="85">
        <f>ROUNDUP(ВВ!IG22*0.85,)</f>
        <v>15895</v>
      </c>
      <c r="IH21" s="85">
        <f>ROUNDUP(ВВ!IH22*0.85,)</f>
        <v>15470</v>
      </c>
      <c r="II21" s="85">
        <f>ROUNDUP(ВВ!II22*0.85,)</f>
        <v>15470</v>
      </c>
      <c r="IJ21" s="85">
        <f>ROUNDUP(ВВ!IJ22*0.85,)</f>
        <v>15470</v>
      </c>
      <c r="IK21" s="85">
        <f>ROUNDUP(ВВ!IK22*0.85,)</f>
        <v>15470</v>
      </c>
      <c r="IL21" s="85">
        <f>ROUNDUP(ВВ!IL22*0.85,)</f>
        <v>15470</v>
      </c>
      <c r="IM21" s="85">
        <f>ROUNDUP(ВВ!IM22*0.85,)</f>
        <v>15895</v>
      </c>
      <c r="IN21" s="85">
        <f>ROUNDUP(ВВ!IN22*0.85,)</f>
        <v>15895</v>
      </c>
      <c r="IO21" s="85">
        <f>ROUNDUP(ВВ!IO22*0.85,)</f>
        <v>15470</v>
      </c>
      <c r="IP21" s="85">
        <f>ROUNDUP(ВВ!IP22*0.85,)</f>
        <v>15470</v>
      </c>
      <c r="IQ21" s="85">
        <f>ROUNDUP(ВВ!IQ22*0.85,)</f>
        <v>16915</v>
      </c>
      <c r="IR21" s="85">
        <f>ROUNDUP(ВВ!IR22*0.85,)</f>
        <v>16915</v>
      </c>
      <c r="IS21" s="85">
        <f>ROUNDUP(ВВ!IS22*0.85,)</f>
        <v>16915</v>
      </c>
      <c r="IT21" s="85">
        <f>ROUNDUP(ВВ!IT22*0.85,)</f>
        <v>17510</v>
      </c>
      <c r="IU21" s="85">
        <f>ROUNDUP(ВВ!IU22*0.85,)</f>
        <v>17510</v>
      </c>
      <c r="IV21" s="85">
        <f>ROUNDUP(ВВ!IV22*0.85,)</f>
        <v>16915</v>
      </c>
      <c r="IW21" s="85">
        <f>ROUNDUP(ВВ!IW22*0.85,)</f>
        <v>16915</v>
      </c>
      <c r="IX21" s="85">
        <f>ROUNDUP(ВВ!IX22*0.85,)</f>
        <v>16915</v>
      </c>
      <c r="IY21" s="85">
        <f>ROUNDUP(ВВ!IY22*0.85,)</f>
        <v>16915</v>
      </c>
      <c r="IZ21" s="85">
        <f>ROUNDUP(ВВ!IZ22*0.85,)</f>
        <v>16915</v>
      </c>
      <c r="JA21" s="85">
        <f>ROUNDUP(ВВ!JA22*0.85,)</f>
        <v>17510</v>
      </c>
      <c r="JB21" s="85">
        <f>ROUNDUP(ВВ!JB22*0.85,)</f>
        <v>17510</v>
      </c>
      <c r="JC21" s="85">
        <f>ROUNDUP(ВВ!JC22*0.85,)</f>
        <v>17510</v>
      </c>
      <c r="JD21" s="85">
        <f>ROUNDUP(ВВ!JD22*0.85,)</f>
        <v>17510</v>
      </c>
      <c r="JE21" s="85">
        <f>ROUNDUP(ВВ!JE22*0.85,)</f>
        <v>17510</v>
      </c>
      <c r="JF21" s="85">
        <f>ROUNDUP(ВВ!JF22*0.85,)</f>
        <v>17510</v>
      </c>
      <c r="JG21" s="85">
        <f>ROUNDUP(ВВ!JG22*0.85,)</f>
        <v>17510</v>
      </c>
      <c r="JH21" s="85">
        <f>ROUNDUP(ВВ!JH22*0.85,)</f>
        <v>17935</v>
      </c>
      <c r="JI21" s="85">
        <f>ROUNDUP(ВВ!JI22*0.85,)</f>
        <v>17935</v>
      </c>
      <c r="JJ21" s="85">
        <f>ROUNDUP(ВВ!JJ22*0.85,)</f>
        <v>17510</v>
      </c>
      <c r="JK21" s="85">
        <f>ROUNDUP(ВВ!JK22*0.85,)</f>
        <v>17510</v>
      </c>
      <c r="JL21" s="85">
        <f>ROUNDUP(ВВ!JL22*0.85,)</f>
        <v>18530</v>
      </c>
      <c r="JM21" s="85">
        <f>ROUNDUP(ВВ!JM22*0.85,)</f>
        <v>18530</v>
      </c>
      <c r="JN21" s="85">
        <f>ROUNDUP(ВВ!JN22*0.85,)</f>
        <v>18955</v>
      </c>
    </row>
    <row r="22" spans="1:274" s="149" customFormat="1" ht="10.5" customHeight="1" x14ac:dyDescent="0.2">
      <c r="A22" s="38" t="s">
        <v>30</v>
      </c>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5"/>
      <c r="AR22" s="85"/>
      <c r="AS22" s="85"/>
      <c r="AT22" s="85"/>
      <c r="AU22" s="85"/>
      <c r="AV22" s="85"/>
      <c r="AW22" s="85"/>
      <c r="AX22" s="85"/>
      <c r="AY22" s="85"/>
      <c r="AZ22" s="85"/>
      <c r="BA22" s="85"/>
      <c r="BB22" s="85"/>
      <c r="BC22" s="85"/>
      <c r="BD22" s="85"/>
      <c r="BE22" s="85"/>
      <c r="BF22" s="85"/>
      <c r="BG22" s="85"/>
      <c r="BH22" s="85"/>
      <c r="BI22" s="85"/>
      <c r="BJ22" s="85"/>
      <c r="BK22" s="85"/>
      <c r="BL22" s="85"/>
      <c r="BM22" s="85"/>
      <c r="BN22" s="85"/>
      <c r="BO22" s="85"/>
      <c r="BP22" s="85"/>
      <c r="BQ22" s="85"/>
      <c r="BR22" s="85"/>
      <c r="BS22" s="85"/>
      <c r="BT22" s="85"/>
      <c r="BU22" s="85"/>
      <c r="BV22" s="97"/>
      <c r="BW22" s="97"/>
      <c r="BX22" s="97"/>
      <c r="BY22" s="97"/>
      <c r="BZ22" s="97"/>
      <c r="CA22" s="85"/>
      <c r="CB22" s="85"/>
      <c r="CC22" s="85"/>
      <c r="CD22" s="85"/>
      <c r="CE22" s="85"/>
      <c r="CF22" s="85"/>
      <c r="CG22" s="85"/>
      <c r="CH22" s="85"/>
      <c r="CI22" s="85"/>
      <c r="CJ22" s="85"/>
      <c r="CK22" s="85"/>
      <c r="CL22" s="85"/>
      <c r="CM22" s="85"/>
      <c r="CN22" s="85"/>
      <c r="CO22" s="85"/>
      <c r="CP22" s="85"/>
      <c r="CQ22" s="85"/>
      <c r="CR22" s="85"/>
      <c r="CS22" s="85"/>
      <c r="CT22" s="85"/>
      <c r="CU22" s="85"/>
      <c r="CV22" s="85"/>
      <c r="CW22" s="85"/>
      <c r="CX22" s="85"/>
      <c r="CY22" s="85"/>
      <c r="CZ22" s="85"/>
      <c r="DA22" s="85"/>
      <c r="DB22" s="85"/>
      <c r="DC22" s="85"/>
      <c r="DD22" s="85"/>
      <c r="DE22" s="85"/>
      <c r="DF22" s="85"/>
      <c r="DG22" s="85"/>
      <c r="DH22" s="85"/>
      <c r="DI22" s="85"/>
      <c r="DJ22" s="85"/>
      <c r="DK22" s="85"/>
      <c r="DL22" s="85"/>
      <c r="DM22" s="85"/>
      <c r="DN22" s="85"/>
      <c r="DO22" s="85"/>
      <c r="DP22" s="85"/>
      <c r="DQ22" s="85"/>
      <c r="DR22" s="85"/>
      <c r="DS22" s="85"/>
      <c r="DT22" s="85"/>
      <c r="DU22" s="85"/>
      <c r="DV22" s="85"/>
      <c r="DW22" s="85"/>
      <c r="DX22" s="85"/>
      <c r="DY22" s="85"/>
      <c r="DZ22" s="85"/>
      <c r="EA22" s="85"/>
      <c r="EB22" s="85"/>
      <c r="EC22" s="85"/>
      <c r="ED22" s="85"/>
      <c r="EE22" s="85"/>
      <c r="EF22" s="85"/>
      <c r="EG22" s="85"/>
      <c r="EH22" s="85"/>
      <c r="EI22" s="85"/>
      <c r="EJ22" s="85"/>
      <c r="EK22" s="85"/>
      <c r="EL22" s="85"/>
      <c r="EM22" s="85"/>
      <c r="EN22" s="85"/>
      <c r="EO22" s="85"/>
      <c r="EP22" s="85"/>
      <c r="EQ22" s="85"/>
      <c r="ER22" s="85"/>
      <c r="ES22" s="85"/>
      <c r="ET22" s="85"/>
      <c r="EU22" s="85"/>
      <c r="EV22" s="85"/>
      <c r="EW22" s="85"/>
      <c r="EX22" s="85"/>
      <c r="EY22" s="85"/>
      <c r="EZ22" s="85"/>
      <c r="FA22" s="85"/>
      <c r="FB22" s="85"/>
      <c r="FC22" s="85"/>
      <c r="FD22" s="85"/>
      <c r="FE22" s="85"/>
      <c r="FF22" s="85"/>
      <c r="FG22" s="85"/>
      <c r="FH22" s="85"/>
      <c r="FI22" s="85"/>
      <c r="FJ22" s="85"/>
      <c r="FK22" s="85"/>
      <c r="FL22" s="85"/>
      <c r="FM22" s="85"/>
      <c r="FN22" s="85"/>
      <c r="FO22" s="85"/>
      <c r="FP22" s="85"/>
      <c r="FQ22" s="85"/>
      <c r="FR22" s="85"/>
      <c r="FS22" s="85"/>
      <c r="FT22" s="85"/>
      <c r="FU22" s="85"/>
      <c r="FV22" s="85"/>
      <c r="FW22" s="85"/>
      <c r="FX22" s="85"/>
      <c r="FY22" s="85"/>
      <c r="FZ22" s="85"/>
      <c r="GA22" s="85"/>
      <c r="GB22" s="85"/>
      <c r="GC22" s="85"/>
      <c r="GD22" s="85"/>
      <c r="GE22" s="85"/>
      <c r="GF22" s="85"/>
      <c r="GG22" s="85"/>
      <c r="GH22" s="85"/>
      <c r="GI22" s="85"/>
      <c r="GJ22" s="85"/>
      <c r="GK22" s="85"/>
      <c r="GL22" s="85"/>
      <c r="GM22" s="85"/>
      <c r="GN22" s="85"/>
      <c r="GO22" s="85"/>
      <c r="GP22" s="85"/>
      <c r="GQ22" s="85"/>
      <c r="GR22" s="85"/>
      <c r="GS22" s="85"/>
      <c r="GT22" s="85"/>
      <c r="GU22" s="85"/>
      <c r="GV22" s="85"/>
      <c r="GW22" s="85"/>
      <c r="GX22" s="85"/>
      <c r="GY22" s="85"/>
      <c r="GZ22" s="85"/>
      <c r="HA22" s="85"/>
      <c r="HB22" s="85"/>
      <c r="HC22" s="85"/>
      <c r="HD22" s="85"/>
      <c r="HE22" s="85"/>
      <c r="HF22" s="85"/>
      <c r="HG22" s="85"/>
      <c r="HH22" s="85"/>
      <c r="HI22" s="85"/>
      <c r="HJ22" s="85"/>
      <c r="HK22" s="85"/>
      <c r="HL22" s="85"/>
      <c r="HM22" s="85"/>
      <c r="HN22" s="85"/>
      <c r="HO22" s="85"/>
      <c r="HP22" s="85"/>
      <c r="HQ22" s="85"/>
      <c r="HR22" s="85"/>
      <c r="HS22" s="85"/>
      <c r="HT22" s="85"/>
      <c r="HU22" s="85"/>
      <c r="HV22" s="85"/>
      <c r="HW22" s="85"/>
      <c r="HX22" s="85"/>
      <c r="HY22" s="85"/>
      <c r="HZ22" s="85"/>
      <c r="IA22" s="85"/>
      <c r="IB22" s="85"/>
      <c r="IC22" s="85"/>
      <c r="ID22" s="85"/>
      <c r="IE22" s="85"/>
      <c r="IF22" s="85"/>
      <c r="IG22" s="85"/>
      <c r="IH22" s="85"/>
      <c r="II22" s="85"/>
      <c r="IJ22" s="85"/>
      <c r="IK22" s="85"/>
      <c r="IL22" s="85"/>
      <c r="IM22" s="85"/>
      <c r="IN22" s="85"/>
      <c r="IO22" s="85"/>
      <c r="IP22" s="85"/>
      <c r="IQ22" s="85"/>
      <c r="IR22" s="85"/>
      <c r="IS22" s="85"/>
      <c r="IT22" s="85"/>
      <c r="IU22" s="85"/>
      <c r="IV22" s="85"/>
      <c r="IW22" s="85"/>
      <c r="IX22" s="85"/>
      <c r="IY22" s="85"/>
      <c r="IZ22" s="85"/>
      <c r="JA22" s="85"/>
      <c r="JB22" s="85"/>
      <c r="JC22" s="85"/>
      <c r="JD22" s="85"/>
      <c r="JE22" s="85"/>
      <c r="JF22" s="85"/>
      <c r="JG22" s="85"/>
      <c r="JH22" s="85"/>
      <c r="JI22" s="85"/>
      <c r="JJ22" s="85"/>
      <c r="JK22" s="85"/>
      <c r="JL22" s="85"/>
      <c r="JM22" s="85"/>
      <c r="JN22" s="85"/>
    </row>
    <row r="23" spans="1:274" s="149" customFormat="1" ht="10.5" customHeight="1" x14ac:dyDescent="0.2">
      <c r="A23" s="9">
        <v>1</v>
      </c>
      <c r="B23" s="85">
        <f>ROUNDUP(ВВ!B24*0.85,)</f>
        <v>32003</v>
      </c>
      <c r="C23" s="85">
        <f>ROUNDUP(ВВ!C24*0.85,)</f>
        <v>32003</v>
      </c>
      <c r="D23" s="85">
        <f>ROUNDUP(ВВ!D24*0.85,)</f>
        <v>30303</v>
      </c>
      <c r="E23" s="85">
        <f>ROUNDUP(ВВ!E24*0.85,)</f>
        <v>26903</v>
      </c>
      <c r="F23" s="85">
        <f>ROUNDUP(ВВ!F24*0.85,)</f>
        <v>26903</v>
      </c>
      <c r="G23" s="85">
        <f>ROUNDUP(ВВ!G24*0.85,)</f>
        <v>25075</v>
      </c>
      <c r="H23" s="85">
        <f>ROUNDUP(ВВ!H24*0.85,)</f>
        <v>25075</v>
      </c>
      <c r="I23" s="85">
        <f>ROUNDUP(ВВ!I24*0.85,)</f>
        <v>24650</v>
      </c>
      <c r="J23" s="85">
        <f>ROUNDUP(ВВ!J24*0.85,)</f>
        <v>24650</v>
      </c>
      <c r="K23" s="85">
        <f>ROUNDUP(ВВ!K24*0.85,)</f>
        <v>25075</v>
      </c>
      <c r="L23" s="85">
        <f>ROUNDUP(ВВ!L24*0.85,)</f>
        <v>25075</v>
      </c>
      <c r="M23" s="85">
        <f>ROUNDUP(ВВ!M24*0.85,)</f>
        <v>24650</v>
      </c>
      <c r="N23" s="85">
        <f>ROUNDUP(ВВ!N24*0.85,)</f>
        <v>24650</v>
      </c>
      <c r="O23" s="85">
        <f>ROUNDUP(ВВ!O24*0.85,)</f>
        <v>25075</v>
      </c>
      <c r="P23" s="85">
        <f>ROUNDUP(ВВ!P24*0.85,)</f>
        <v>25075</v>
      </c>
      <c r="Q23" s="85">
        <f>ROUNDUP(ВВ!Q24*0.85,)</f>
        <v>24650</v>
      </c>
      <c r="R23" s="85">
        <f>ROUNDUP(ВВ!R24*0.85,)</f>
        <v>24650</v>
      </c>
      <c r="S23" s="85">
        <f>ROUNDUP(ВВ!S24*0.85,)</f>
        <v>24650</v>
      </c>
      <c r="T23" s="85">
        <f>ROUNDUP(ВВ!T24*0.85,)</f>
        <v>24650</v>
      </c>
      <c r="U23" s="85">
        <f>ROUNDUP(ВВ!U24*0.85,)</f>
        <v>25670</v>
      </c>
      <c r="V23" s="85">
        <f>ROUNDUP(ВВ!V24*0.85,)</f>
        <v>25670</v>
      </c>
      <c r="W23" s="85">
        <f>ROUNDUP(ВВ!W24*0.85,)</f>
        <v>24650</v>
      </c>
      <c r="X23" s="85">
        <f>ROUNDUP(ВВ!X24*0.85,)</f>
        <v>24650</v>
      </c>
      <c r="Y23" s="85">
        <f>ROUNDUP(ВВ!Y24*0.85,)</f>
        <v>24650</v>
      </c>
      <c r="Z23" s="85">
        <f>ROUNDUP(ВВ!Z24*0.85,)</f>
        <v>24650</v>
      </c>
      <c r="AA23" s="85">
        <f>ROUNDUP(ВВ!AA24*0.85,)</f>
        <v>25075</v>
      </c>
      <c r="AB23" s="85">
        <f>ROUNDUP(ВВ!AB24*0.85,)</f>
        <v>25075</v>
      </c>
      <c r="AC23" s="85">
        <f>ROUNDUP(ВВ!AC24*0.85,)</f>
        <v>24650</v>
      </c>
      <c r="AD23" s="85">
        <f>ROUNDUP(ВВ!AD24*0.85,)</f>
        <v>24650</v>
      </c>
      <c r="AE23" s="85">
        <f>ROUNDUP(ВВ!AE24*0.85,)</f>
        <v>26690</v>
      </c>
      <c r="AF23" s="85">
        <f>ROUNDUP(ВВ!AF24*0.85,)</f>
        <v>26690</v>
      </c>
      <c r="AG23" s="85">
        <f>ROUNDUP(ВВ!AG24*0.85,)</f>
        <v>26690</v>
      </c>
      <c r="AH23" s="85">
        <f>ROUNDUP(ВВ!AH24*0.85,)</f>
        <v>25075</v>
      </c>
      <c r="AI23" s="85">
        <f>ROUNDUP(ВВ!AI24*0.85,)</f>
        <v>25075</v>
      </c>
      <c r="AJ23" s="85">
        <f>ROUNDUP(ВВ!AJ24*0.85,)</f>
        <v>28135</v>
      </c>
      <c r="AK23" s="85">
        <f>ROUNDUP(ВВ!AK24*0.85,)</f>
        <v>26095</v>
      </c>
      <c r="AL23" s="85">
        <f>ROUNDUP(ВВ!AL24*0.85,)</f>
        <v>26095</v>
      </c>
      <c r="AM23" s="85">
        <f>ROUNDUP(ВВ!AM24*0.85,)</f>
        <v>25670</v>
      </c>
      <c r="AN23" s="85">
        <f>ROUNDUP(ВВ!AN24*0.85,)</f>
        <v>26095</v>
      </c>
      <c r="AO23" s="85">
        <f>ROUNDUP(ВВ!AO24*0.85,)</f>
        <v>26095</v>
      </c>
      <c r="AP23" s="85">
        <f>ROUNDUP(ВВ!AP24*0.85,)</f>
        <v>26095</v>
      </c>
      <c r="AQ23" s="85">
        <f>ROUNDUP(ВВ!AQ24*0.85,)</f>
        <v>25670</v>
      </c>
      <c r="AR23" s="85">
        <f>ROUNDUP(ВВ!AR24*0.85,)</f>
        <v>25670</v>
      </c>
      <c r="AS23" s="85">
        <f>ROUNDUP(ВВ!AS24*0.85,)</f>
        <v>25670</v>
      </c>
      <c r="AT23" s="85">
        <f>ROUNDUP(ВВ!AT24*0.85,)</f>
        <v>25075</v>
      </c>
      <c r="AU23" s="85">
        <f>ROUNDUP(ВВ!AU24*0.85,)</f>
        <v>25075</v>
      </c>
      <c r="AV23" s="85">
        <f>ROUNDUP(ВВ!AV24*0.85,)</f>
        <v>25075</v>
      </c>
      <c r="AW23" s="85">
        <f>ROUNDUP(ВВ!AW24*0.85,)</f>
        <v>25075</v>
      </c>
      <c r="AX23" s="85">
        <f>ROUNDUP(ВВ!AX24*0.85,)</f>
        <v>25075</v>
      </c>
      <c r="AY23" s="85">
        <f>ROUNDUP(ВВ!AY24*0.85,)</f>
        <v>25075</v>
      </c>
      <c r="AZ23" s="85">
        <f>ROUNDUP(ВВ!AZ24*0.85,)</f>
        <v>25075</v>
      </c>
      <c r="BA23" s="85">
        <f>ROUNDUP(ВВ!BA24*0.85,)</f>
        <v>25075</v>
      </c>
      <c r="BB23" s="85">
        <f>ROUNDUP(ВВ!BB24*0.85,)</f>
        <v>26095</v>
      </c>
      <c r="BC23" s="85">
        <f>ROUNDUP(ВВ!BC24*0.85,)</f>
        <v>26095</v>
      </c>
      <c r="BD23" s="85">
        <f>ROUNDUP(ВВ!BD24*0.85,)</f>
        <v>26690</v>
      </c>
      <c r="BE23" s="85">
        <f>ROUNDUP(ВВ!BE24*0.85,)</f>
        <v>26690</v>
      </c>
      <c r="BF23" s="85">
        <f>ROUNDUP(ВВ!BF24*0.85,)</f>
        <v>26690</v>
      </c>
      <c r="BG23" s="85">
        <f>ROUNDUP(ВВ!BG24*0.85,)</f>
        <v>25075</v>
      </c>
      <c r="BH23" s="85">
        <f>ROUNDUP(ВВ!BH24*0.85,)</f>
        <v>25075</v>
      </c>
      <c r="BI23" s="85">
        <f>ROUNDUP(ВВ!BI24*0.85,)</f>
        <v>25075</v>
      </c>
      <c r="BJ23" s="85">
        <f>ROUNDUP(ВВ!BJ24*0.85,)</f>
        <v>25075</v>
      </c>
      <c r="BK23" s="85">
        <f>ROUNDUP(ВВ!BK24*0.85,)</f>
        <v>25075</v>
      </c>
      <c r="BL23" s="85">
        <f>ROUNDUP(ВВ!BL24*0.85,)</f>
        <v>25075</v>
      </c>
      <c r="BM23" s="85">
        <f>ROUNDUP(ВВ!BM24*0.85,)</f>
        <v>25075</v>
      </c>
      <c r="BN23" s="85">
        <f>ROUNDUP(ВВ!BN24*0.85,)</f>
        <v>25075</v>
      </c>
      <c r="BO23" s="85">
        <f>ROUNDUP(ВВ!BO24*0.85,)</f>
        <v>25075</v>
      </c>
      <c r="BP23" s="85">
        <f>ROUNDUP(ВВ!BP24*0.85,)</f>
        <v>27710</v>
      </c>
      <c r="BQ23" s="85">
        <f>ROUNDUP(ВВ!BQ24*0.85,)</f>
        <v>27710</v>
      </c>
      <c r="BR23" s="85">
        <f>ROUNDUP(ВВ!BR24*0.85,)</f>
        <v>27710</v>
      </c>
      <c r="BS23" s="85">
        <f>ROUNDUP(ВВ!BS24*0.85,)</f>
        <v>27710</v>
      </c>
      <c r="BT23" s="85">
        <f>ROUNDUP(ВВ!BT24*0.85,)</f>
        <v>32470</v>
      </c>
      <c r="BU23" s="85">
        <f>ROUNDUP(ВВ!BU24*0.85,)</f>
        <v>32470</v>
      </c>
      <c r="BV23" s="97">
        <f>ROUNDUP(ВВ!BV24*0.85,)</f>
        <v>32470</v>
      </c>
      <c r="BW23" s="97">
        <f>ROUNDUP(ВВ!BW24*0.85,)</f>
        <v>32470</v>
      </c>
      <c r="BX23" s="97">
        <f>ROUNDUP(ВВ!BX24*0.85,)</f>
        <v>32470</v>
      </c>
      <c r="BY23" s="97">
        <f>ROUNDUP(ВВ!BY24*0.85,)</f>
        <v>32470</v>
      </c>
      <c r="BZ23" s="97">
        <f>ROUNDUP(ВВ!BZ24*0.85,)</f>
        <v>32470</v>
      </c>
      <c r="CA23" s="85">
        <f>ROUNDUP(ВВ!CA24*0.85,)</f>
        <v>26095</v>
      </c>
      <c r="CB23" s="85">
        <f>ROUNDUP(ВВ!CB24*0.85,)</f>
        <v>26095</v>
      </c>
      <c r="CC23" s="85">
        <f>ROUNDUP(ВВ!CC24*0.85,)</f>
        <v>26095</v>
      </c>
      <c r="CD23" s="85">
        <f>ROUNDUP(ВВ!CD24*0.85,)</f>
        <v>28730</v>
      </c>
      <c r="CE23" s="85">
        <f>ROUNDUP(ВВ!CE24*0.85,)</f>
        <v>28730</v>
      </c>
      <c r="CF23" s="85">
        <f>ROUNDUP(ВВ!CF24*0.85,)</f>
        <v>28730</v>
      </c>
      <c r="CG23" s="85">
        <f>ROUNDUP(ВВ!CG24*0.85,)</f>
        <v>28730</v>
      </c>
      <c r="CH23" s="85">
        <f>ROUNDUP(ВВ!CH24*0.85,)</f>
        <v>28730</v>
      </c>
      <c r="CI23" s="85">
        <f>ROUNDUP(ВВ!CI24*0.85,)</f>
        <v>28730</v>
      </c>
      <c r="CJ23" s="85">
        <f>ROUNDUP(ВВ!CJ24*0.85,)</f>
        <v>28135</v>
      </c>
      <c r="CK23" s="85">
        <f>ROUNDUP(ВВ!CK24*0.85,)</f>
        <v>28135</v>
      </c>
      <c r="CL23" s="85">
        <f>ROUNDUP(ВВ!CL24*0.85,)</f>
        <v>28135</v>
      </c>
      <c r="CM23" s="85">
        <f>ROUNDUP(ВВ!CM24*0.85,)</f>
        <v>28135</v>
      </c>
      <c r="CN23" s="85">
        <f>ROUNDUP(ВВ!CN24*0.85,)</f>
        <v>28135</v>
      </c>
      <c r="CO23" s="85">
        <f>ROUNDUP(ВВ!CO24*0.85,)</f>
        <v>28730</v>
      </c>
      <c r="CP23" s="85">
        <f>ROUNDUP(ВВ!CP24*0.85,)</f>
        <v>28730</v>
      </c>
      <c r="CQ23" s="85">
        <f>ROUNDUP(ВВ!CQ24*0.85,)</f>
        <v>28135</v>
      </c>
      <c r="CR23" s="85">
        <f>ROUNDUP(ВВ!CR24*0.85,)</f>
        <v>28135</v>
      </c>
      <c r="CS23" s="85">
        <f>ROUNDUP(ВВ!CS24*0.85,)</f>
        <v>31025</v>
      </c>
      <c r="CT23" s="85">
        <f>ROUNDUP(ВВ!CT24*0.85,)</f>
        <v>31620</v>
      </c>
      <c r="CU23" s="85">
        <f>ROUNDUP(ВВ!CU24*0.85,)</f>
        <v>31620</v>
      </c>
      <c r="CV23" s="85">
        <f>ROUNDUP(ВВ!CV24*0.85,)</f>
        <v>31025</v>
      </c>
      <c r="CW23" s="85">
        <f>ROUNDUP(ВВ!CW24*0.85,)</f>
        <v>31025</v>
      </c>
      <c r="CX23" s="85">
        <f>ROUNDUP(ВВ!CX24*0.85,)</f>
        <v>31025</v>
      </c>
      <c r="CY23" s="85">
        <f>ROUNDUP(ВВ!CY24*0.85,)</f>
        <v>31025</v>
      </c>
      <c r="CZ23" s="85">
        <f>ROUNDUP(ВВ!CZ24*0.85,)</f>
        <v>31025</v>
      </c>
      <c r="DA23" s="85">
        <f>ROUNDUP(ВВ!DA24*0.85,)</f>
        <v>31025</v>
      </c>
      <c r="DB23" s="85">
        <f>ROUNDUP(ВВ!DB24*0.85,)</f>
        <v>31620</v>
      </c>
      <c r="DC23" s="85">
        <f>ROUNDUP(ВВ!DC24*0.85,)</f>
        <v>31620</v>
      </c>
      <c r="DD23" s="85">
        <f>ROUNDUP(ВВ!DD24*0.85,)</f>
        <v>28730</v>
      </c>
      <c r="DE23" s="85">
        <f>ROUNDUP(ВВ!DE24*0.85,)</f>
        <v>28730</v>
      </c>
      <c r="DF23" s="85">
        <f>ROUNDUP(ВВ!DF24*0.85,)</f>
        <v>29580</v>
      </c>
      <c r="DG23" s="85">
        <f>ROUNDUP(ВВ!DG24*0.85,)</f>
        <v>29580</v>
      </c>
      <c r="DH23" s="85">
        <f>ROUNDUP(ВВ!DH24*0.85,)</f>
        <v>29580</v>
      </c>
      <c r="DI23" s="85">
        <f>ROUNDUP(ВВ!DI24*0.85,)</f>
        <v>29580</v>
      </c>
      <c r="DJ23" s="85">
        <f>ROUNDUP(ВВ!DJ24*0.85,)</f>
        <v>30175</v>
      </c>
      <c r="DK23" s="85">
        <f>ROUNDUP(ВВ!DK24*0.85,)</f>
        <v>30175</v>
      </c>
      <c r="DL23" s="85">
        <f>ROUNDUP(ВВ!DL24*0.85,)</f>
        <v>29580</v>
      </c>
      <c r="DM23" s="85">
        <f>ROUNDUP(ВВ!DM24*0.85,)</f>
        <v>29580</v>
      </c>
      <c r="DN23" s="85">
        <f>ROUNDUP(ВВ!DN24*0.85,)</f>
        <v>29580</v>
      </c>
      <c r="DO23" s="85">
        <f>ROUNDUP(ВВ!DO24*0.85,)</f>
        <v>29580</v>
      </c>
      <c r="DP23" s="85">
        <f>ROUNDUP(ВВ!DP24*0.85,)</f>
        <v>29580</v>
      </c>
      <c r="DQ23" s="85">
        <f>ROUNDUP(ВВ!DQ24*0.85,)</f>
        <v>30175</v>
      </c>
      <c r="DR23" s="85">
        <f>ROUNDUP(ВВ!DR24*0.85,)</f>
        <v>30175</v>
      </c>
      <c r="DS23" s="85">
        <f>ROUNDUP(ВВ!DS24*0.85,)</f>
        <v>29580</v>
      </c>
      <c r="DT23" s="85">
        <f>ROUNDUP(ВВ!DT24*0.85,)</f>
        <v>29580</v>
      </c>
      <c r="DU23" s="85">
        <f>ROUNDUP(ВВ!DU24*0.85,)</f>
        <v>29580</v>
      </c>
      <c r="DV23" s="85">
        <f>ROUNDUP(ВВ!DV24*0.85,)</f>
        <v>29580</v>
      </c>
      <c r="DW23" s="85">
        <f>ROUNDUP(ВВ!DW24*0.85,)</f>
        <v>29580</v>
      </c>
      <c r="DX23" s="85">
        <f>ROUNDUP(ВВ!DX24*0.85,)</f>
        <v>30175</v>
      </c>
      <c r="DY23" s="85">
        <f>ROUNDUP(ВВ!DY24*0.85,)</f>
        <v>30175</v>
      </c>
      <c r="DZ23" s="85">
        <f>ROUNDUP(ВВ!DZ24*0.85,)</f>
        <v>29580</v>
      </c>
      <c r="EA23" s="85">
        <f>ROUNDUP(ВВ!EA24*0.85,)</f>
        <v>29580</v>
      </c>
      <c r="EB23" s="85">
        <f>ROUNDUP(ВВ!EB24*0.85,)</f>
        <v>29580</v>
      </c>
      <c r="EC23" s="85">
        <f>ROUNDUP(ВВ!EC24*0.85,)</f>
        <v>29580</v>
      </c>
      <c r="ED23" s="85">
        <f>ROUNDUP(ВВ!ED24*0.85,)</f>
        <v>29580</v>
      </c>
      <c r="EE23" s="85">
        <f>ROUNDUP(ВВ!EE24*0.85,)</f>
        <v>30175</v>
      </c>
      <c r="EF23" s="85">
        <f>ROUNDUP(ВВ!EF24*0.85,)</f>
        <v>30175</v>
      </c>
      <c r="EG23" s="85">
        <f>ROUNDUP(ВВ!EG24*0.85,)</f>
        <v>29580</v>
      </c>
      <c r="EH23" s="85">
        <f>ROUNDUP(ВВ!EH24*0.85,)</f>
        <v>29580</v>
      </c>
      <c r="EI23" s="85">
        <f>ROUNDUP(ВВ!EI24*0.85,)</f>
        <v>29580</v>
      </c>
      <c r="EJ23" s="85">
        <f>ROUNDUP(ВВ!EJ24*0.85,)</f>
        <v>29580</v>
      </c>
      <c r="EK23" s="85">
        <f>ROUNDUP(ВВ!EK24*0.85,)</f>
        <v>29580</v>
      </c>
      <c r="EL23" s="85">
        <f>ROUNDUP(ВВ!EL24*0.85,)</f>
        <v>30175</v>
      </c>
      <c r="EM23" s="85">
        <f>ROUNDUP(ВВ!EM24*0.85,)</f>
        <v>30175</v>
      </c>
      <c r="EN23" s="85">
        <f>ROUNDUP(ВВ!EN24*0.85,)</f>
        <v>29580</v>
      </c>
      <c r="EO23" s="85">
        <f>ROUNDUP(ВВ!EO24*0.85,)</f>
        <v>29580</v>
      </c>
      <c r="EP23" s="85">
        <f>ROUNDUP(ВВ!EP24*0.85,)</f>
        <v>29580</v>
      </c>
      <c r="EQ23" s="85">
        <f>ROUNDUP(ВВ!EQ24*0.85,)</f>
        <v>29580</v>
      </c>
      <c r="ER23" s="85">
        <f>ROUNDUP(ВВ!ER24*0.85,)</f>
        <v>29580</v>
      </c>
      <c r="ES23" s="85">
        <f>ROUNDUP(ВВ!ES24*0.85,)</f>
        <v>30175</v>
      </c>
      <c r="ET23" s="85">
        <f>ROUNDUP(ВВ!ET24*0.85,)</f>
        <v>30175</v>
      </c>
      <c r="EU23" s="85">
        <f>ROUNDUP(ВВ!EU24*0.85,)</f>
        <v>28135</v>
      </c>
      <c r="EV23" s="85">
        <f>ROUNDUP(ВВ!EV24*0.85,)</f>
        <v>28135</v>
      </c>
      <c r="EW23" s="85">
        <f>ROUNDUP(ВВ!EW24*0.85,)</f>
        <v>28135</v>
      </c>
      <c r="EX23" s="85">
        <f>ROUNDUP(ВВ!EX24*0.85,)</f>
        <v>28135</v>
      </c>
      <c r="EY23" s="85">
        <f>ROUNDUP(ВВ!EY24*0.85,)</f>
        <v>28135</v>
      </c>
      <c r="EZ23" s="85">
        <f>ROUNDUP(ВВ!EZ24*0.85,)</f>
        <v>28730</v>
      </c>
      <c r="FA23" s="85">
        <f>ROUNDUP(ВВ!FA24*0.85,)</f>
        <v>28730</v>
      </c>
      <c r="FB23" s="85">
        <f>ROUNDUP(ВВ!FB24*0.85,)</f>
        <v>28135</v>
      </c>
      <c r="FC23" s="85">
        <f>ROUNDUP(ВВ!FC24*0.85,)</f>
        <v>28135</v>
      </c>
      <c r="FD23" s="85">
        <f>ROUNDUP(ВВ!FD24*0.85,)</f>
        <v>28135</v>
      </c>
      <c r="FE23" s="85">
        <f>ROUNDUP(ВВ!FE24*0.85,)</f>
        <v>28135</v>
      </c>
      <c r="FF23" s="85">
        <f>ROUNDUP(ВВ!FF24*0.85,)</f>
        <v>28135</v>
      </c>
      <c r="FG23" s="85">
        <f>ROUNDUP(ВВ!FG24*0.85,)</f>
        <v>28730</v>
      </c>
      <c r="FH23" s="85">
        <f>ROUNDUP(ВВ!FH24*0.85,)</f>
        <v>28730</v>
      </c>
      <c r="FI23" s="85">
        <f>ROUNDUP(ВВ!FI24*0.85,)</f>
        <v>28135</v>
      </c>
      <c r="FJ23" s="85">
        <f>ROUNDUP(ВВ!FJ24*0.85,)</f>
        <v>28135</v>
      </c>
      <c r="FK23" s="85">
        <f>ROUNDUP(ВВ!FK24*0.85,)</f>
        <v>28135</v>
      </c>
      <c r="FL23" s="85">
        <f>ROUNDUP(ВВ!FL24*0.85,)</f>
        <v>28135</v>
      </c>
      <c r="FM23" s="85">
        <f>ROUNDUP(ВВ!FM24*0.85,)</f>
        <v>28135</v>
      </c>
      <c r="FN23" s="85">
        <f>ROUNDUP(ВВ!FN24*0.85,)</f>
        <v>28730</v>
      </c>
      <c r="FO23" s="85">
        <f>ROUNDUP(ВВ!FO24*0.85,)</f>
        <v>28730</v>
      </c>
      <c r="FP23" s="85">
        <f>ROUNDUP(ВВ!FP24*0.85,)</f>
        <v>28135</v>
      </c>
      <c r="FQ23" s="85">
        <f>ROUNDUP(ВВ!FQ24*0.85,)</f>
        <v>28135</v>
      </c>
      <c r="FR23" s="85">
        <f>ROUNDUP(ВВ!FR24*0.85,)</f>
        <v>28730</v>
      </c>
      <c r="FS23" s="85">
        <f>ROUNDUP(ВВ!FS24*0.85,)</f>
        <v>28730</v>
      </c>
      <c r="FT23" s="85">
        <f>ROUNDUP(ВВ!FT24*0.85,)</f>
        <v>28730</v>
      </c>
      <c r="FU23" s="85">
        <f>ROUNDUP(ВВ!FU24*0.85,)</f>
        <v>28730</v>
      </c>
      <c r="FV23" s="85">
        <f>ROUNDUP(ВВ!FV24*0.85,)</f>
        <v>28730</v>
      </c>
      <c r="FW23" s="85">
        <f>ROUNDUP(ВВ!FW24*0.85,)</f>
        <v>28135</v>
      </c>
      <c r="FX23" s="85">
        <f>ROUNDUP(ВВ!FX24*0.85,)</f>
        <v>31025</v>
      </c>
      <c r="FY23" s="85">
        <f>ROUNDUP(ВВ!FY24*0.85,)</f>
        <v>31025</v>
      </c>
      <c r="FZ23" s="85">
        <f>ROUNDUP(ВВ!FZ24*0.85,)</f>
        <v>31025</v>
      </c>
      <c r="GA23" s="85">
        <f>ROUNDUP(ВВ!GA24*0.85,)</f>
        <v>31025</v>
      </c>
      <c r="GB23" s="85">
        <f>ROUNDUP(ВВ!GB24*0.85,)</f>
        <v>31025</v>
      </c>
      <c r="GC23" s="85">
        <f>ROUNDUP(ВВ!GC24*0.85,)</f>
        <v>29580</v>
      </c>
      <c r="GD23" s="85">
        <f>ROUNDUP(ВВ!GD24*0.85,)</f>
        <v>28730</v>
      </c>
      <c r="GE23" s="85">
        <f>ROUNDUP(ВВ!GE24*0.85,)</f>
        <v>28730</v>
      </c>
      <c r="GF23" s="85">
        <f>ROUNDUP(ВВ!GF24*0.85,)</f>
        <v>31025</v>
      </c>
      <c r="GG23" s="85">
        <f>ROUNDUP(ВВ!GG24*0.85,)</f>
        <v>31025</v>
      </c>
      <c r="GH23" s="85">
        <f>ROUNDUP(ВВ!GH24*0.85,)</f>
        <v>25075</v>
      </c>
      <c r="GI23" s="85">
        <f>ROUNDUP(ВВ!GI24*0.85,)</f>
        <v>25670</v>
      </c>
      <c r="GJ23" s="85">
        <f>ROUNDUP(ВВ!GJ24*0.85,)</f>
        <v>25670</v>
      </c>
      <c r="GK23" s="85">
        <f>ROUNDUP(ВВ!GK24*0.85,)</f>
        <v>25075</v>
      </c>
      <c r="GL23" s="85">
        <f>ROUNDUP(ВВ!GL24*0.85,)</f>
        <v>25075</v>
      </c>
      <c r="GM23" s="85">
        <f>ROUNDUP(ВВ!GM24*0.85,)</f>
        <v>25075</v>
      </c>
      <c r="GN23" s="85">
        <f>ROUNDUP(ВВ!GN24*0.85,)</f>
        <v>25075</v>
      </c>
      <c r="GO23" s="85">
        <f>ROUNDUP(ВВ!GO24*0.85,)</f>
        <v>25075</v>
      </c>
      <c r="GP23" s="85">
        <f>ROUNDUP(ВВ!GP24*0.85,)</f>
        <v>25670</v>
      </c>
      <c r="GQ23" s="85">
        <f>ROUNDUP(ВВ!GQ24*0.85,)</f>
        <v>25670</v>
      </c>
      <c r="GR23" s="85">
        <f>ROUNDUP(ВВ!GR24*0.85,)</f>
        <v>25075</v>
      </c>
      <c r="GS23" s="85">
        <f>ROUNDUP(ВВ!GS24*0.85,)</f>
        <v>25075</v>
      </c>
      <c r="GT23" s="85">
        <f>ROUNDUP(ВВ!GT24*0.85,)</f>
        <v>25075</v>
      </c>
      <c r="GU23" s="85">
        <f>ROUNDUP(ВВ!GU24*0.85,)</f>
        <v>25075</v>
      </c>
      <c r="GV23" s="85">
        <f>ROUNDUP(ВВ!GV24*0.85,)</f>
        <v>25075</v>
      </c>
      <c r="GW23" s="85">
        <f>ROUNDUP(ВВ!GW24*0.85,)</f>
        <v>25670</v>
      </c>
      <c r="GX23" s="85">
        <f>ROUNDUP(ВВ!GX24*0.85,)</f>
        <v>25670</v>
      </c>
      <c r="GY23" s="85">
        <f>ROUNDUP(ВВ!GY24*0.85,)</f>
        <v>25075</v>
      </c>
      <c r="GZ23" s="85">
        <f>ROUNDUP(ВВ!GZ24*0.85,)</f>
        <v>25075</v>
      </c>
      <c r="HA23" s="85">
        <f>ROUNDUP(ВВ!HA24*0.85,)</f>
        <v>25075</v>
      </c>
      <c r="HB23" s="85">
        <f>ROUNDUP(ВВ!HB24*0.85,)</f>
        <v>25075</v>
      </c>
      <c r="HC23" s="85">
        <f>ROUNDUP(ВВ!HC24*0.85,)</f>
        <v>25075</v>
      </c>
      <c r="HD23" s="85">
        <f>ROUNDUP(ВВ!HD24*0.85,)</f>
        <v>25670</v>
      </c>
      <c r="HE23" s="85">
        <f>ROUNDUP(ВВ!HE24*0.85,)</f>
        <v>25670</v>
      </c>
      <c r="HF23" s="85">
        <f>ROUNDUP(ВВ!HF24*0.85,)</f>
        <v>25075</v>
      </c>
      <c r="HG23" s="85">
        <f>ROUNDUP(ВВ!HG24*0.85,)</f>
        <v>25075</v>
      </c>
      <c r="HH23" s="85">
        <f>ROUNDUP(ВВ!HH24*0.85,)</f>
        <v>25075</v>
      </c>
      <c r="HI23" s="85">
        <f>ROUNDUP(ВВ!HI24*0.85,)</f>
        <v>25075</v>
      </c>
      <c r="HJ23" s="85">
        <f>ROUNDUP(ВВ!HJ24*0.85,)</f>
        <v>25075</v>
      </c>
      <c r="HK23" s="85">
        <f>ROUNDUP(ВВ!HK24*0.85,)</f>
        <v>25670</v>
      </c>
      <c r="HL23" s="85">
        <f>ROUNDUP(ВВ!HL24*0.85,)</f>
        <v>25670</v>
      </c>
      <c r="HM23" s="85">
        <f>ROUNDUP(ВВ!HM24*0.85,)</f>
        <v>25075</v>
      </c>
      <c r="HN23" s="85">
        <f>ROUNDUP(ВВ!HN24*0.85,)</f>
        <v>25075</v>
      </c>
      <c r="HO23" s="85">
        <f>ROUNDUP(ВВ!HO24*0.85,)</f>
        <v>25670</v>
      </c>
      <c r="HP23" s="85">
        <f>ROUNDUP(ВВ!HP24*0.85,)</f>
        <v>26095</v>
      </c>
      <c r="HQ23" s="85">
        <f>ROUNDUP(ВВ!HQ24*0.85,)</f>
        <v>24650</v>
      </c>
      <c r="HR23" s="85">
        <f>ROUNDUP(ВВ!HR24*0.85,)</f>
        <v>25075</v>
      </c>
      <c r="HS23" s="85">
        <f>ROUNDUP(ВВ!HS24*0.85,)</f>
        <v>25075</v>
      </c>
      <c r="HT23" s="85">
        <f>ROUNDUP(ВВ!HT24*0.85,)</f>
        <v>24650</v>
      </c>
      <c r="HU23" s="85">
        <f>ROUNDUP(ВВ!HU24*0.85,)</f>
        <v>24650</v>
      </c>
      <c r="HV23" s="85">
        <f>ROUNDUP(ВВ!HV24*0.85,)</f>
        <v>24650</v>
      </c>
      <c r="HW23" s="85">
        <f>ROUNDUP(ВВ!HW24*0.85,)</f>
        <v>24650</v>
      </c>
      <c r="HX23" s="85">
        <f>ROUNDUP(ВВ!HX24*0.85,)</f>
        <v>24650</v>
      </c>
      <c r="HY23" s="85">
        <f>ROUNDUP(ВВ!HY24*0.85,)</f>
        <v>25075</v>
      </c>
      <c r="HZ23" s="85">
        <f>ROUNDUP(ВВ!HZ24*0.85,)</f>
        <v>25075</v>
      </c>
      <c r="IA23" s="85">
        <f>ROUNDUP(ВВ!IA24*0.85,)</f>
        <v>24650</v>
      </c>
      <c r="IB23" s="85">
        <f>ROUNDUP(ВВ!IB24*0.85,)</f>
        <v>24650</v>
      </c>
      <c r="IC23" s="85">
        <f>ROUNDUP(ВВ!IC24*0.85,)</f>
        <v>24650</v>
      </c>
      <c r="ID23" s="85">
        <f>ROUNDUP(ВВ!ID24*0.85,)</f>
        <v>24650</v>
      </c>
      <c r="IE23" s="85">
        <f>ROUNDUP(ВВ!IE24*0.85,)</f>
        <v>24650</v>
      </c>
      <c r="IF23" s="85">
        <f>ROUNDUP(ВВ!IF24*0.85,)</f>
        <v>25075</v>
      </c>
      <c r="IG23" s="85">
        <f>ROUNDUP(ВВ!IG24*0.85,)</f>
        <v>25075</v>
      </c>
      <c r="IH23" s="85">
        <f>ROUNDUP(ВВ!IH24*0.85,)</f>
        <v>24650</v>
      </c>
      <c r="II23" s="85">
        <f>ROUNDUP(ВВ!II24*0.85,)</f>
        <v>24650</v>
      </c>
      <c r="IJ23" s="85">
        <f>ROUNDUP(ВВ!IJ24*0.85,)</f>
        <v>24650</v>
      </c>
      <c r="IK23" s="85">
        <f>ROUNDUP(ВВ!IK24*0.85,)</f>
        <v>24650</v>
      </c>
      <c r="IL23" s="85">
        <f>ROUNDUP(ВВ!IL24*0.85,)</f>
        <v>24650</v>
      </c>
      <c r="IM23" s="85">
        <f>ROUNDUP(ВВ!IM24*0.85,)</f>
        <v>25075</v>
      </c>
      <c r="IN23" s="85">
        <f>ROUNDUP(ВВ!IN24*0.85,)</f>
        <v>25075</v>
      </c>
      <c r="IO23" s="85">
        <f>ROUNDUP(ВВ!IO24*0.85,)</f>
        <v>24650</v>
      </c>
      <c r="IP23" s="85">
        <f>ROUNDUP(ВВ!IP24*0.85,)</f>
        <v>24650</v>
      </c>
      <c r="IQ23" s="85">
        <f>ROUNDUP(ВВ!IQ24*0.85,)</f>
        <v>26095</v>
      </c>
      <c r="IR23" s="85">
        <f>ROUNDUP(ВВ!IR24*0.85,)</f>
        <v>26095</v>
      </c>
      <c r="IS23" s="85">
        <f>ROUNDUP(ВВ!IS24*0.85,)</f>
        <v>26095</v>
      </c>
      <c r="IT23" s="85">
        <f>ROUNDUP(ВВ!IT24*0.85,)</f>
        <v>26690</v>
      </c>
      <c r="IU23" s="85">
        <f>ROUNDUP(ВВ!IU24*0.85,)</f>
        <v>26690</v>
      </c>
      <c r="IV23" s="85">
        <f>ROUNDUP(ВВ!IV24*0.85,)</f>
        <v>26095</v>
      </c>
      <c r="IW23" s="85">
        <f>ROUNDUP(ВВ!IW24*0.85,)</f>
        <v>26095</v>
      </c>
      <c r="IX23" s="85">
        <f>ROUNDUP(ВВ!IX24*0.85,)</f>
        <v>26095</v>
      </c>
      <c r="IY23" s="85">
        <f>ROUNDUP(ВВ!IY24*0.85,)</f>
        <v>26095</v>
      </c>
      <c r="IZ23" s="85">
        <f>ROUNDUP(ВВ!IZ24*0.85,)</f>
        <v>26095</v>
      </c>
      <c r="JA23" s="85">
        <f>ROUNDUP(ВВ!JA24*0.85,)</f>
        <v>26690</v>
      </c>
      <c r="JB23" s="85">
        <f>ROUNDUP(ВВ!JB24*0.85,)</f>
        <v>26690</v>
      </c>
      <c r="JC23" s="85">
        <f>ROUNDUP(ВВ!JC24*0.85,)</f>
        <v>26690</v>
      </c>
      <c r="JD23" s="85">
        <f>ROUNDUP(ВВ!JD24*0.85,)</f>
        <v>26690</v>
      </c>
      <c r="JE23" s="85">
        <f>ROUNDUP(ВВ!JE24*0.85,)</f>
        <v>26690</v>
      </c>
      <c r="JF23" s="85">
        <f>ROUNDUP(ВВ!JF24*0.85,)</f>
        <v>26690</v>
      </c>
      <c r="JG23" s="85">
        <f>ROUNDUP(ВВ!JG24*0.85,)</f>
        <v>26690</v>
      </c>
      <c r="JH23" s="85">
        <f>ROUNDUP(ВВ!JH24*0.85,)</f>
        <v>27115</v>
      </c>
      <c r="JI23" s="85">
        <f>ROUNDUP(ВВ!JI24*0.85,)</f>
        <v>27115</v>
      </c>
      <c r="JJ23" s="85">
        <f>ROUNDUP(ВВ!JJ24*0.85,)</f>
        <v>26690</v>
      </c>
      <c r="JK23" s="85">
        <f>ROUNDUP(ВВ!JK24*0.85,)</f>
        <v>26690</v>
      </c>
      <c r="JL23" s="85">
        <f>ROUNDUP(ВВ!JL24*0.85,)</f>
        <v>27710</v>
      </c>
      <c r="JM23" s="85">
        <f>ROUNDUP(ВВ!JM24*0.85,)</f>
        <v>27710</v>
      </c>
      <c r="JN23" s="85">
        <f>ROUNDUP(ВВ!JN24*0.85,)</f>
        <v>28135</v>
      </c>
    </row>
    <row r="24" spans="1:274" s="149" customFormat="1" ht="10.5" customHeight="1" x14ac:dyDescent="0.2">
      <c r="A24" s="9">
        <v>2</v>
      </c>
      <c r="B24" s="85">
        <f>ROUNDUP(ВВ!B25*0.85,)</f>
        <v>34255</v>
      </c>
      <c r="C24" s="85">
        <f>ROUNDUP(ВВ!C25*0.85,)</f>
        <v>34255</v>
      </c>
      <c r="D24" s="85">
        <f>ROUNDUP(ВВ!D25*0.85,)</f>
        <v>32555</v>
      </c>
      <c r="E24" s="85">
        <f>ROUNDUP(ВВ!E25*0.85,)</f>
        <v>29155</v>
      </c>
      <c r="F24" s="85">
        <f>ROUNDUP(ВВ!F25*0.85,)</f>
        <v>29155</v>
      </c>
      <c r="G24" s="85">
        <f>ROUNDUP(ВВ!G25*0.85,)</f>
        <v>26945</v>
      </c>
      <c r="H24" s="85">
        <f>ROUNDUP(ВВ!H25*0.85,)</f>
        <v>26945</v>
      </c>
      <c r="I24" s="85">
        <f>ROUNDUP(ВВ!I25*0.85,)</f>
        <v>26520</v>
      </c>
      <c r="J24" s="85">
        <f>ROUNDUP(ВВ!J25*0.85,)</f>
        <v>26520</v>
      </c>
      <c r="K24" s="85">
        <f>ROUNDUP(ВВ!K25*0.85,)</f>
        <v>26945</v>
      </c>
      <c r="L24" s="85">
        <f>ROUNDUP(ВВ!L25*0.85,)</f>
        <v>26945</v>
      </c>
      <c r="M24" s="85">
        <f>ROUNDUP(ВВ!M25*0.85,)</f>
        <v>26520</v>
      </c>
      <c r="N24" s="85">
        <f>ROUNDUP(ВВ!N25*0.85,)</f>
        <v>26520</v>
      </c>
      <c r="O24" s="85">
        <f>ROUNDUP(ВВ!O25*0.85,)</f>
        <v>26945</v>
      </c>
      <c r="P24" s="85">
        <f>ROUNDUP(ВВ!P25*0.85,)</f>
        <v>26945</v>
      </c>
      <c r="Q24" s="85">
        <f>ROUNDUP(ВВ!Q25*0.85,)</f>
        <v>26520</v>
      </c>
      <c r="R24" s="85">
        <f>ROUNDUP(ВВ!R25*0.85,)</f>
        <v>26520</v>
      </c>
      <c r="S24" s="85">
        <f>ROUNDUP(ВВ!S25*0.85,)</f>
        <v>26520</v>
      </c>
      <c r="T24" s="85">
        <f>ROUNDUP(ВВ!T25*0.85,)</f>
        <v>26520</v>
      </c>
      <c r="U24" s="85">
        <f>ROUNDUP(ВВ!U25*0.85,)</f>
        <v>27540</v>
      </c>
      <c r="V24" s="85">
        <f>ROUNDUP(ВВ!V25*0.85,)</f>
        <v>27540</v>
      </c>
      <c r="W24" s="85">
        <f>ROUNDUP(ВВ!W25*0.85,)</f>
        <v>26520</v>
      </c>
      <c r="X24" s="85">
        <f>ROUNDUP(ВВ!X25*0.85,)</f>
        <v>26520</v>
      </c>
      <c r="Y24" s="85">
        <f>ROUNDUP(ВВ!Y25*0.85,)</f>
        <v>26520</v>
      </c>
      <c r="Z24" s="85">
        <f>ROUNDUP(ВВ!Z25*0.85,)</f>
        <v>26520</v>
      </c>
      <c r="AA24" s="85">
        <f>ROUNDUP(ВВ!AA25*0.85,)</f>
        <v>26945</v>
      </c>
      <c r="AB24" s="85">
        <f>ROUNDUP(ВВ!AB25*0.85,)</f>
        <v>26945</v>
      </c>
      <c r="AC24" s="85">
        <f>ROUNDUP(ВВ!AC25*0.85,)</f>
        <v>26520</v>
      </c>
      <c r="AD24" s="85">
        <f>ROUNDUP(ВВ!AD25*0.85,)</f>
        <v>26520</v>
      </c>
      <c r="AE24" s="85">
        <f>ROUNDUP(ВВ!AE25*0.85,)</f>
        <v>28560</v>
      </c>
      <c r="AF24" s="85">
        <f>ROUNDUP(ВВ!AF25*0.85,)</f>
        <v>28560</v>
      </c>
      <c r="AG24" s="85">
        <f>ROUNDUP(ВВ!AG25*0.85,)</f>
        <v>28560</v>
      </c>
      <c r="AH24" s="85">
        <f>ROUNDUP(ВВ!AH25*0.85,)</f>
        <v>26945</v>
      </c>
      <c r="AI24" s="85">
        <f>ROUNDUP(ВВ!AI25*0.85,)</f>
        <v>26945</v>
      </c>
      <c r="AJ24" s="85">
        <f>ROUNDUP(ВВ!AJ25*0.85,)</f>
        <v>30005</v>
      </c>
      <c r="AK24" s="85">
        <f>ROUNDUP(ВВ!AK25*0.85,)</f>
        <v>27965</v>
      </c>
      <c r="AL24" s="85">
        <f>ROUNDUP(ВВ!AL25*0.85,)</f>
        <v>27965</v>
      </c>
      <c r="AM24" s="85">
        <f>ROUNDUP(ВВ!AM25*0.85,)</f>
        <v>27540</v>
      </c>
      <c r="AN24" s="85">
        <f>ROUNDUP(ВВ!AN25*0.85,)</f>
        <v>27965</v>
      </c>
      <c r="AO24" s="85">
        <f>ROUNDUP(ВВ!AO25*0.85,)</f>
        <v>27965</v>
      </c>
      <c r="AP24" s="85">
        <f>ROUNDUP(ВВ!AP25*0.85,)</f>
        <v>27965</v>
      </c>
      <c r="AQ24" s="85">
        <f>ROUNDUP(ВВ!AQ25*0.85,)</f>
        <v>27540</v>
      </c>
      <c r="AR24" s="85">
        <f>ROUNDUP(ВВ!AR25*0.85,)</f>
        <v>27540</v>
      </c>
      <c r="AS24" s="85">
        <f>ROUNDUP(ВВ!AS25*0.85,)</f>
        <v>27540</v>
      </c>
      <c r="AT24" s="85">
        <f>ROUNDUP(ВВ!AT25*0.85,)</f>
        <v>26945</v>
      </c>
      <c r="AU24" s="85">
        <f>ROUNDUP(ВВ!AU25*0.85,)</f>
        <v>26945</v>
      </c>
      <c r="AV24" s="85">
        <f>ROUNDUP(ВВ!AV25*0.85,)</f>
        <v>26945</v>
      </c>
      <c r="AW24" s="85">
        <f>ROUNDUP(ВВ!AW25*0.85,)</f>
        <v>26945</v>
      </c>
      <c r="AX24" s="85">
        <f>ROUNDUP(ВВ!AX25*0.85,)</f>
        <v>26945</v>
      </c>
      <c r="AY24" s="85">
        <f>ROUNDUP(ВВ!AY25*0.85,)</f>
        <v>26945</v>
      </c>
      <c r="AZ24" s="85">
        <f>ROUNDUP(ВВ!AZ25*0.85,)</f>
        <v>26945</v>
      </c>
      <c r="BA24" s="85">
        <f>ROUNDUP(ВВ!BA25*0.85,)</f>
        <v>26945</v>
      </c>
      <c r="BB24" s="85">
        <f>ROUNDUP(ВВ!BB25*0.85,)</f>
        <v>27965</v>
      </c>
      <c r="BC24" s="85">
        <f>ROUNDUP(ВВ!BC25*0.85,)</f>
        <v>27965</v>
      </c>
      <c r="BD24" s="85">
        <f>ROUNDUP(ВВ!BD25*0.85,)</f>
        <v>28560</v>
      </c>
      <c r="BE24" s="85">
        <f>ROUNDUP(ВВ!BE25*0.85,)</f>
        <v>28560</v>
      </c>
      <c r="BF24" s="85">
        <f>ROUNDUP(ВВ!BF25*0.85,)</f>
        <v>28560</v>
      </c>
      <c r="BG24" s="85">
        <f>ROUNDUP(ВВ!BG25*0.85,)</f>
        <v>26945</v>
      </c>
      <c r="BH24" s="85">
        <f>ROUNDUP(ВВ!BH25*0.85,)</f>
        <v>26945</v>
      </c>
      <c r="BI24" s="85">
        <f>ROUNDUP(ВВ!BI25*0.85,)</f>
        <v>26945</v>
      </c>
      <c r="BJ24" s="85">
        <f>ROUNDUP(ВВ!BJ25*0.85,)</f>
        <v>26945</v>
      </c>
      <c r="BK24" s="85">
        <f>ROUNDUP(ВВ!BK25*0.85,)</f>
        <v>26945</v>
      </c>
      <c r="BL24" s="85">
        <f>ROUNDUP(ВВ!BL25*0.85,)</f>
        <v>26945</v>
      </c>
      <c r="BM24" s="85">
        <f>ROUNDUP(ВВ!BM25*0.85,)</f>
        <v>26945</v>
      </c>
      <c r="BN24" s="85">
        <f>ROUNDUP(ВВ!BN25*0.85,)</f>
        <v>26945</v>
      </c>
      <c r="BO24" s="85">
        <f>ROUNDUP(ВВ!BO25*0.85,)</f>
        <v>26945</v>
      </c>
      <c r="BP24" s="85">
        <f>ROUNDUP(ВВ!BP25*0.85,)</f>
        <v>29580</v>
      </c>
      <c r="BQ24" s="85">
        <f>ROUNDUP(ВВ!BQ25*0.85,)</f>
        <v>29580</v>
      </c>
      <c r="BR24" s="85">
        <f>ROUNDUP(ВВ!BR25*0.85,)</f>
        <v>29580</v>
      </c>
      <c r="BS24" s="85">
        <f>ROUNDUP(ВВ!BS25*0.85,)</f>
        <v>29580</v>
      </c>
      <c r="BT24" s="85">
        <f>ROUNDUP(ВВ!BT25*0.85,)</f>
        <v>34340</v>
      </c>
      <c r="BU24" s="85">
        <f>ROUNDUP(ВВ!BU25*0.85,)</f>
        <v>34340</v>
      </c>
      <c r="BV24" s="97">
        <f>ROUNDUP(ВВ!BV25*0.85,)</f>
        <v>34340</v>
      </c>
      <c r="BW24" s="97">
        <f>ROUNDUP(ВВ!BW25*0.85,)</f>
        <v>34340</v>
      </c>
      <c r="BX24" s="97">
        <f>ROUNDUP(ВВ!BX25*0.85,)</f>
        <v>34340</v>
      </c>
      <c r="BY24" s="97">
        <f>ROUNDUP(ВВ!BY25*0.85,)</f>
        <v>34340</v>
      </c>
      <c r="BZ24" s="97">
        <f>ROUNDUP(ВВ!BZ25*0.85,)</f>
        <v>34340</v>
      </c>
      <c r="CA24" s="85">
        <f>ROUNDUP(ВВ!CA25*0.85,)</f>
        <v>27965</v>
      </c>
      <c r="CB24" s="85">
        <f>ROUNDUP(ВВ!CB25*0.85,)</f>
        <v>27965</v>
      </c>
      <c r="CC24" s="85">
        <f>ROUNDUP(ВВ!CC25*0.85,)</f>
        <v>27965</v>
      </c>
      <c r="CD24" s="85">
        <f>ROUNDUP(ВВ!CD25*0.85,)</f>
        <v>30600</v>
      </c>
      <c r="CE24" s="85">
        <f>ROUNDUP(ВВ!CE25*0.85,)</f>
        <v>30600</v>
      </c>
      <c r="CF24" s="85">
        <f>ROUNDUP(ВВ!CF25*0.85,)</f>
        <v>30600</v>
      </c>
      <c r="CG24" s="85">
        <f>ROUNDUP(ВВ!CG25*0.85,)</f>
        <v>30600</v>
      </c>
      <c r="CH24" s="85">
        <f>ROUNDUP(ВВ!CH25*0.85,)</f>
        <v>30600</v>
      </c>
      <c r="CI24" s="85">
        <f>ROUNDUP(ВВ!CI25*0.85,)</f>
        <v>30600</v>
      </c>
      <c r="CJ24" s="85">
        <f>ROUNDUP(ВВ!CJ25*0.85,)</f>
        <v>30005</v>
      </c>
      <c r="CK24" s="85">
        <f>ROUNDUP(ВВ!CK25*0.85,)</f>
        <v>30005</v>
      </c>
      <c r="CL24" s="85">
        <f>ROUNDUP(ВВ!CL25*0.85,)</f>
        <v>30005</v>
      </c>
      <c r="CM24" s="85">
        <f>ROUNDUP(ВВ!CM25*0.85,)</f>
        <v>30005</v>
      </c>
      <c r="CN24" s="85">
        <f>ROUNDUP(ВВ!CN25*0.85,)</f>
        <v>30005</v>
      </c>
      <c r="CO24" s="85">
        <f>ROUNDUP(ВВ!CO25*0.85,)</f>
        <v>30600</v>
      </c>
      <c r="CP24" s="85">
        <f>ROUNDUP(ВВ!CP25*0.85,)</f>
        <v>30600</v>
      </c>
      <c r="CQ24" s="85">
        <f>ROUNDUP(ВВ!CQ25*0.85,)</f>
        <v>30005</v>
      </c>
      <c r="CR24" s="85">
        <f>ROUNDUP(ВВ!CR25*0.85,)</f>
        <v>30005</v>
      </c>
      <c r="CS24" s="85">
        <f>ROUNDUP(ВВ!CS25*0.85,)</f>
        <v>32895</v>
      </c>
      <c r="CT24" s="85">
        <f>ROUNDUP(ВВ!CT25*0.85,)</f>
        <v>33490</v>
      </c>
      <c r="CU24" s="85">
        <f>ROUNDUP(ВВ!CU25*0.85,)</f>
        <v>33490</v>
      </c>
      <c r="CV24" s="85">
        <f>ROUNDUP(ВВ!CV25*0.85,)</f>
        <v>32895</v>
      </c>
      <c r="CW24" s="85">
        <f>ROUNDUP(ВВ!CW25*0.85,)</f>
        <v>32895</v>
      </c>
      <c r="CX24" s="85">
        <f>ROUNDUP(ВВ!CX25*0.85,)</f>
        <v>32895</v>
      </c>
      <c r="CY24" s="85">
        <f>ROUNDUP(ВВ!CY25*0.85,)</f>
        <v>32895</v>
      </c>
      <c r="CZ24" s="85">
        <f>ROUNDUP(ВВ!CZ25*0.85,)</f>
        <v>32895</v>
      </c>
      <c r="DA24" s="85">
        <f>ROUNDUP(ВВ!DA25*0.85,)</f>
        <v>32895</v>
      </c>
      <c r="DB24" s="85">
        <f>ROUNDUP(ВВ!DB25*0.85,)</f>
        <v>33490</v>
      </c>
      <c r="DC24" s="85">
        <f>ROUNDUP(ВВ!DC25*0.85,)</f>
        <v>33490</v>
      </c>
      <c r="DD24" s="85">
        <f>ROUNDUP(ВВ!DD25*0.85,)</f>
        <v>30600</v>
      </c>
      <c r="DE24" s="85">
        <f>ROUNDUP(ВВ!DE25*0.85,)</f>
        <v>30600</v>
      </c>
      <c r="DF24" s="85">
        <f>ROUNDUP(ВВ!DF25*0.85,)</f>
        <v>31450</v>
      </c>
      <c r="DG24" s="85">
        <f>ROUNDUP(ВВ!DG25*0.85,)</f>
        <v>31450</v>
      </c>
      <c r="DH24" s="85">
        <f>ROUNDUP(ВВ!DH25*0.85,)</f>
        <v>31450</v>
      </c>
      <c r="DI24" s="85">
        <f>ROUNDUP(ВВ!DI25*0.85,)</f>
        <v>31450</v>
      </c>
      <c r="DJ24" s="85">
        <f>ROUNDUP(ВВ!DJ25*0.85,)</f>
        <v>32045</v>
      </c>
      <c r="DK24" s="85">
        <f>ROUNDUP(ВВ!DK25*0.85,)</f>
        <v>32045</v>
      </c>
      <c r="DL24" s="85">
        <f>ROUNDUP(ВВ!DL25*0.85,)</f>
        <v>31450</v>
      </c>
      <c r="DM24" s="85">
        <f>ROUNDUP(ВВ!DM25*0.85,)</f>
        <v>31450</v>
      </c>
      <c r="DN24" s="85">
        <f>ROUNDUP(ВВ!DN25*0.85,)</f>
        <v>31450</v>
      </c>
      <c r="DO24" s="85">
        <f>ROUNDUP(ВВ!DO25*0.85,)</f>
        <v>31450</v>
      </c>
      <c r="DP24" s="85">
        <f>ROUNDUP(ВВ!DP25*0.85,)</f>
        <v>31450</v>
      </c>
      <c r="DQ24" s="85">
        <f>ROUNDUP(ВВ!DQ25*0.85,)</f>
        <v>32045</v>
      </c>
      <c r="DR24" s="85">
        <f>ROUNDUP(ВВ!DR25*0.85,)</f>
        <v>32045</v>
      </c>
      <c r="DS24" s="85">
        <f>ROUNDUP(ВВ!DS25*0.85,)</f>
        <v>31450</v>
      </c>
      <c r="DT24" s="85">
        <f>ROUNDUP(ВВ!DT25*0.85,)</f>
        <v>31450</v>
      </c>
      <c r="DU24" s="85">
        <f>ROUNDUP(ВВ!DU25*0.85,)</f>
        <v>31450</v>
      </c>
      <c r="DV24" s="85">
        <f>ROUNDUP(ВВ!DV25*0.85,)</f>
        <v>31450</v>
      </c>
      <c r="DW24" s="85">
        <f>ROUNDUP(ВВ!DW25*0.85,)</f>
        <v>31450</v>
      </c>
      <c r="DX24" s="85">
        <f>ROUNDUP(ВВ!DX25*0.85,)</f>
        <v>32045</v>
      </c>
      <c r="DY24" s="85">
        <f>ROUNDUP(ВВ!DY25*0.85,)</f>
        <v>32045</v>
      </c>
      <c r="DZ24" s="85">
        <f>ROUNDUP(ВВ!DZ25*0.85,)</f>
        <v>31450</v>
      </c>
      <c r="EA24" s="85">
        <f>ROUNDUP(ВВ!EA25*0.85,)</f>
        <v>31450</v>
      </c>
      <c r="EB24" s="85">
        <f>ROUNDUP(ВВ!EB25*0.85,)</f>
        <v>31450</v>
      </c>
      <c r="EC24" s="85">
        <f>ROUNDUP(ВВ!EC25*0.85,)</f>
        <v>31450</v>
      </c>
      <c r="ED24" s="85">
        <f>ROUNDUP(ВВ!ED25*0.85,)</f>
        <v>31450</v>
      </c>
      <c r="EE24" s="85">
        <f>ROUNDUP(ВВ!EE25*0.85,)</f>
        <v>32045</v>
      </c>
      <c r="EF24" s="85">
        <f>ROUNDUP(ВВ!EF25*0.85,)</f>
        <v>32045</v>
      </c>
      <c r="EG24" s="85">
        <f>ROUNDUP(ВВ!EG25*0.85,)</f>
        <v>31450</v>
      </c>
      <c r="EH24" s="85">
        <f>ROUNDUP(ВВ!EH25*0.85,)</f>
        <v>31450</v>
      </c>
      <c r="EI24" s="85">
        <f>ROUNDUP(ВВ!EI25*0.85,)</f>
        <v>31450</v>
      </c>
      <c r="EJ24" s="85">
        <f>ROUNDUP(ВВ!EJ25*0.85,)</f>
        <v>31450</v>
      </c>
      <c r="EK24" s="85">
        <f>ROUNDUP(ВВ!EK25*0.85,)</f>
        <v>31450</v>
      </c>
      <c r="EL24" s="85">
        <f>ROUNDUP(ВВ!EL25*0.85,)</f>
        <v>32045</v>
      </c>
      <c r="EM24" s="85">
        <f>ROUNDUP(ВВ!EM25*0.85,)</f>
        <v>32045</v>
      </c>
      <c r="EN24" s="85">
        <f>ROUNDUP(ВВ!EN25*0.85,)</f>
        <v>31450</v>
      </c>
      <c r="EO24" s="85">
        <f>ROUNDUP(ВВ!EO25*0.85,)</f>
        <v>31450</v>
      </c>
      <c r="EP24" s="85">
        <f>ROUNDUP(ВВ!EP25*0.85,)</f>
        <v>31450</v>
      </c>
      <c r="EQ24" s="85">
        <f>ROUNDUP(ВВ!EQ25*0.85,)</f>
        <v>31450</v>
      </c>
      <c r="ER24" s="85">
        <f>ROUNDUP(ВВ!ER25*0.85,)</f>
        <v>31450</v>
      </c>
      <c r="ES24" s="85">
        <f>ROUNDUP(ВВ!ES25*0.85,)</f>
        <v>32045</v>
      </c>
      <c r="ET24" s="85">
        <f>ROUNDUP(ВВ!ET25*0.85,)</f>
        <v>32045</v>
      </c>
      <c r="EU24" s="85">
        <f>ROUNDUP(ВВ!EU25*0.85,)</f>
        <v>30005</v>
      </c>
      <c r="EV24" s="85">
        <f>ROUNDUP(ВВ!EV25*0.85,)</f>
        <v>30005</v>
      </c>
      <c r="EW24" s="85">
        <f>ROUNDUP(ВВ!EW25*0.85,)</f>
        <v>30005</v>
      </c>
      <c r="EX24" s="85">
        <f>ROUNDUP(ВВ!EX25*0.85,)</f>
        <v>30005</v>
      </c>
      <c r="EY24" s="85">
        <f>ROUNDUP(ВВ!EY25*0.85,)</f>
        <v>30005</v>
      </c>
      <c r="EZ24" s="85">
        <f>ROUNDUP(ВВ!EZ25*0.85,)</f>
        <v>30600</v>
      </c>
      <c r="FA24" s="85">
        <f>ROUNDUP(ВВ!FA25*0.85,)</f>
        <v>30600</v>
      </c>
      <c r="FB24" s="85">
        <f>ROUNDUP(ВВ!FB25*0.85,)</f>
        <v>30005</v>
      </c>
      <c r="FC24" s="85">
        <f>ROUNDUP(ВВ!FC25*0.85,)</f>
        <v>30005</v>
      </c>
      <c r="FD24" s="85">
        <f>ROUNDUP(ВВ!FD25*0.85,)</f>
        <v>30005</v>
      </c>
      <c r="FE24" s="85">
        <f>ROUNDUP(ВВ!FE25*0.85,)</f>
        <v>30005</v>
      </c>
      <c r="FF24" s="85">
        <f>ROUNDUP(ВВ!FF25*0.85,)</f>
        <v>30005</v>
      </c>
      <c r="FG24" s="85">
        <f>ROUNDUP(ВВ!FG25*0.85,)</f>
        <v>30600</v>
      </c>
      <c r="FH24" s="85">
        <f>ROUNDUP(ВВ!FH25*0.85,)</f>
        <v>30600</v>
      </c>
      <c r="FI24" s="85">
        <f>ROUNDUP(ВВ!FI25*0.85,)</f>
        <v>30005</v>
      </c>
      <c r="FJ24" s="85">
        <f>ROUNDUP(ВВ!FJ25*0.85,)</f>
        <v>30005</v>
      </c>
      <c r="FK24" s="85">
        <f>ROUNDUP(ВВ!FK25*0.85,)</f>
        <v>30005</v>
      </c>
      <c r="FL24" s="85">
        <f>ROUNDUP(ВВ!FL25*0.85,)</f>
        <v>30005</v>
      </c>
      <c r="FM24" s="85">
        <f>ROUNDUP(ВВ!FM25*0.85,)</f>
        <v>30005</v>
      </c>
      <c r="FN24" s="85">
        <f>ROUNDUP(ВВ!FN25*0.85,)</f>
        <v>30600</v>
      </c>
      <c r="FO24" s="85">
        <f>ROUNDUP(ВВ!FO25*0.85,)</f>
        <v>30600</v>
      </c>
      <c r="FP24" s="85">
        <f>ROUNDUP(ВВ!FP25*0.85,)</f>
        <v>30005</v>
      </c>
      <c r="FQ24" s="85">
        <f>ROUNDUP(ВВ!FQ25*0.85,)</f>
        <v>30005</v>
      </c>
      <c r="FR24" s="85">
        <f>ROUNDUP(ВВ!FR25*0.85,)</f>
        <v>30600</v>
      </c>
      <c r="FS24" s="85">
        <f>ROUNDUP(ВВ!FS25*0.85,)</f>
        <v>30600</v>
      </c>
      <c r="FT24" s="85">
        <f>ROUNDUP(ВВ!FT25*0.85,)</f>
        <v>30600</v>
      </c>
      <c r="FU24" s="85">
        <f>ROUNDUP(ВВ!FU25*0.85,)</f>
        <v>30600</v>
      </c>
      <c r="FV24" s="85">
        <f>ROUNDUP(ВВ!FV25*0.85,)</f>
        <v>30600</v>
      </c>
      <c r="FW24" s="85">
        <f>ROUNDUP(ВВ!FW25*0.85,)</f>
        <v>30005</v>
      </c>
      <c r="FX24" s="85">
        <f>ROUNDUP(ВВ!FX25*0.85,)</f>
        <v>32895</v>
      </c>
      <c r="FY24" s="85">
        <f>ROUNDUP(ВВ!FY25*0.85,)</f>
        <v>32895</v>
      </c>
      <c r="FZ24" s="85">
        <f>ROUNDUP(ВВ!FZ25*0.85,)</f>
        <v>32895</v>
      </c>
      <c r="GA24" s="85">
        <f>ROUNDUP(ВВ!GA25*0.85,)</f>
        <v>32895</v>
      </c>
      <c r="GB24" s="85">
        <f>ROUNDUP(ВВ!GB25*0.85,)</f>
        <v>32895</v>
      </c>
      <c r="GC24" s="85">
        <f>ROUNDUP(ВВ!GC25*0.85,)</f>
        <v>31450</v>
      </c>
      <c r="GD24" s="85">
        <f>ROUNDUP(ВВ!GD25*0.85,)</f>
        <v>30600</v>
      </c>
      <c r="GE24" s="85">
        <f>ROUNDUP(ВВ!GE25*0.85,)</f>
        <v>30600</v>
      </c>
      <c r="GF24" s="85">
        <f>ROUNDUP(ВВ!GF25*0.85,)</f>
        <v>32895</v>
      </c>
      <c r="GG24" s="85">
        <f>ROUNDUP(ВВ!GG25*0.85,)</f>
        <v>32895</v>
      </c>
      <c r="GH24" s="85">
        <f>ROUNDUP(ВВ!GH25*0.85,)</f>
        <v>26945</v>
      </c>
      <c r="GI24" s="85">
        <f>ROUNDUP(ВВ!GI25*0.85,)</f>
        <v>27540</v>
      </c>
      <c r="GJ24" s="85">
        <f>ROUNDUP(ВВ!GJ25*0.85,)</f>
        <v>27540</v>
      </c>
      <c r="GK24" s="85">
        <f>ROUNDUP(ВВ!GK25*0.85,)</f>
        <v>26945</v>
      </c>
      <c r="GL24" s="85">
        <f>ROUNDUP(ВВ!GL25*0.85,)</f>
        <v>26945</v>
      </c>
      <c r="GM24" s="85">
        <f>ROUNDUP(ВВ!GM25*0.85,)</f>
        <v>26945</v>
      </c>
      <c r="GN24" s="85">
        <f>ROUNDUP(ВВ!GN25*0.85,)</f>
        <v>26945</v>
      </c>
      <c r="GO24" s="85">
        <f>ROUNDUP(ВВ!GO25*0.85,)</f>
        <v>26945</v>
      </c>
      <c r="GP24" s="85">
        <f>ROUNDUP(ВВ!GP25*0.85,)</f>
        <v>27540</v>
      </c>
      <c r="GQ24" s="85">
        <f>ROUNDUP(ВВ!GQ25*0.85,)</f>
        <v>27540</v>
      </c>
      <c r="GR24" s="85">
        <f>ROUNDUP(ВВ!GR25*0.85,)</f>
        <v>26945</v>
      </c>
      <c r="GS24" s="85">
        <f>ROUNDUP(ВВ!GS25*0.85,)</f>
        <v>26945</v>
      </c>
      <c r="GT24" s="85">
        <f>ROUNDUP(ВВ!GT25*0.85,)</f>
        <v>26945</v>
      </c>
      <c r="GU24" s="85">
        <f>ROUNDUP(ВВ!GU25*0.85,)</f>
        <v>26945</v>
      </c>
      <c r="GV24" s="85">
        <f>ROUNDUP(ВВ!GV25*0.85,)</f>
        <v>26945</v>
      </c>
      <c r="GW24" s="85">
        <f>ROUNDUP(ВВ!GW25*0.85,)</f>
        <v>27540</v>
      </c>
      <c r="GX24" s="85">
        <f>ROUNDUP(ВВ!GX25*0.85,)</f>
        <v>27540</v>
      </c>
      <c r="GY24" s="85">
        <f>ROUNDUP(ВВ!GY25*0.85,)</f>
        <v>26945</v>
      </c>
      <c r="GZ24" s="85">
        <f>ROUNDUP(ВВ!GZ25*0.85,)</f>
        <v>26945</v>
      </c>
      <c r="HA24" s="85">
        <f>ROUNDUP(ВВ!HA25*0.85,)</f>
        <v>26945</v>
      </c>
      <c r="HB24" s="85">
        <f>ROUNDUP(ВВ!HB25*0.85,)</f>
        <v>26945</v>
      </c>
      <c r="HC24" s="85">
        <f>ROUNDUP(ВВ!HC25*0.85,)</f>
        <v>26945</v>
      </c>
      <c r="HD24" s="85">
        <f>ROUNDUP(ВВ!HD25*0.85,)</f>
        <v>27540</v>
      </c>
      <c r="HE24" s="85">
        <f>ROUNDUP(ВВ!HE25*0.85,)</f>
        <v>27540</v>
      </c>
      <c r="HF24" s="85">
        <f>ROUNDUP(ВВ!HF25*0.85,)</f>
        <v>26945</v>
      </c>
      <c r="HG24" s="85">
        <f>ROUNDUP(ВВ!HG25*0.85,)</f>
        <v>26945</v>
      </c>
      <c r="HH24" s="85">
        <f>ROUNDUP(ВВ!HH25*0.85,)</f>
        <v>26945</v>
      </c>
      <c r="HI24" s="85">
        <f>ROUNDUP(ВВ!HI25*0.85,)</f>
        <v>26945</v>
      </c>
      <c r="HJ24" s="85">
        <f>ROUNDUP(ВВ!HJ25*0.85,)</f>
        <v>26945</v>
      </c>
      <c r="HK24" s="85">
        <f>ROUNDUP(ВВ!HK25*0.85,)</f>
        <v>27540</v>
      </c>
      <c r="HL24" s="85">
        <f>ROUNDUP(ВВ!HL25*0.85,)</f>
        <v>27540</v>
      </c>
      <c r="HM24" s="85">
        <f>ROUNDUP(ВВ!HM25*0.85,)</f>
        <v>26945</v>
      </c>
      <c r="HN24" s="85">
        <f>ROUNDUP(ВВ!HN25*0.85,)</f>
        <v>26945</v>
      </c>
      <c r="HO24" s="85">
        <f>ROUNDUP(ВВ!HO25*0.85,)</f>
        <v>27540</v>
      </c>
      <c r="HP24" s="85">
        <f>ROUNDUP(ВВ!HP25*0.85,)</f>
        <v>27965</v>
      </c>
      <c r="HQ24" s="85">
        <f>ROUNDUP(ВВ!HQ25*0.85,)</f>
        <v>26520</v>
      </c>
      <c r="HR24" s="85">
        <f>ROUNDUP(ВВ!HR25*0.85,)</f>
        <v>26945</v>
      </c>
      <c r="HS24" s="85">
        <f>ROUNDUP(ВВ!HS25*0.85,)</f>
        <v>26945</v>
      </c>
      <c r="HT24" s="85">
        <f>ROUNDUP(ВВ!HT25*0.85,)</f>
        <v>26520</v>
      </c>
      <c r="HU24" s="85">
        <f>ROUNDUP(ВВ!HU25*0.85,)</f>
        <v>26520</v>
      </c>
      <c r="HV24" s="85">
        <f>ROUNDUP(ВВ!HV25*0.85,)</f>
        <v>26520</v>
      </c>
      <c r="HW24" s="85">
        <f>ROUNDUP(ВВ!HW25*0.85,)</f>
        <v>26520</v>
      </c>
      <c r="HX24" s="85">
        <f>ROUNDUP(ВВ!HX25*0.85,)</f>
        <v>26520</v>
      </c>
      <c r="HY24" s="85">
        <f>ROUNDUP(ВВ!HY25*0.85,)</f>
        <v>26945</v>
      </c>
      <c r="HZ24" s="85">
        <f>ROUNDUP(ВВ!HZ25*0.85,)</f>
        <v>26945</v>
      </c>
      <c r="IA24" s="85">
        <f>ROUNDUP(ВВ!IA25*0.85,)</f>
        <v>26520</v>
      </c>
      <c r="IB24" s="85">
        <f>ROUNDUP(ВВ!IB25*0.85,)</f>
        <v>26520</v>
      </c>
      <c r="IC24" s="85">
        <f>ROUNDUP(ВВ!IC25*0.85,)</f>
        <v>26520</v>
      </c>
      <c r="ID24" s="85">
        <f>ROUNDUP(ВВ!ID25*0.85,)</f>
        <v>26520</v>
      </c>
      <c r="IE24" s="85">
        <f>ROUNDUP(ВВ!IE25*0.85,)</f>
        <v>26520</v>
      </c>
      <c r="IF24" s="85">
        <f>ROUNDUP(ВВ!IF25*0.85,)</f>
        <v>26945</v>
      </c>
      <c r="IG24" s="85">
        <f>ROUNDUP(ВВ!IG25*0.85,)</f>
        <v>26945</v>
      </c>
      <c r="IH24" s="85">
        <f>ROUNDUP(ВВ!IH25*0.85,)</f>
        <v>26520</v>
      </c>
      <c r="II24" s="85">
        <f>ROUNDUP(ВВ!II25*0.85,)</f>
        <v>26520</v>
      </c>
      <c r="IJ24" s="85">
        <f>ROUNDUP(ВВ!IJ25*0.85,)</f>
        <v>26520</v>
      </c>
      <c r="IK24" s="85">
        <f>ROUNDUP(ВВ!IK25*0.85,)</f>
        <v>26520</v>
      </c>
      <c r="IL24" s="85">
        <f>ROUNDUP(ВВ!IL25*0.85,)</f>
        <v>26520</v>
      </c>
      <c r="IM24" s="85">
        <f>ROUNDUP(ВВ!IM25*0.85,)</f>
        <v>26945</v>
      </c>
      <c r="IN24" s="85">
        <f>ROUNDUP(ВВ!IN25*0.85,)</f>
        <v>26945</v>
      </c>
      <c r="IO24" s="85">
        <f>ROUNDUP(ВВ!IO25*0.85,)</f>
        <v>26520</v>
      </c>
      <c r="IP24" s="85">
        <f>ROUNDUP(ВВ!IP25*0.85,)</f>
        <v>26520</v>
      </c>
      <c r="IQ24" s="85">
        <f>ROUNDUP(ВВ!IQ25*0.85,)</f>
        <v>27965</v>
      </c>
      <c r="IR24" s="85">
        <f>ROUNDUP(ВВ!IR25*0.85,)</f>
        <v>27965</v>
      </c>
      <c r="IS24" s="85">
        <f>ROUNDUP(ВВ!IS25*0.85,)</f>
        <v>27965</v>
      </c>
      <c r="IT24" s="85">
        <f>ROUNDUP(ВВ!IT25*0.85,)</f>
        <v>28560</v>
      </c>
      <c r="IU24" s="85">
        <f>ROUNDUP(ВВ!IU25*0.85,)</f>
        <v>28560</v>
      </c>
      <c r="IV24" s="85">
        <f>ROUNDUP(ВВ!IV25*0.85,)</f>
        <v>27965</v>
      </c>
      <c r="IW24" s="85">
        <f>ROUNDUP(ВВ!IW25*0.85,)</f>
        <v>27965</v>
      </c>
      <c r="IX24" s="85">
        <f>ROUNDUP(ВВ!IX25*0.85,)</f>
        <v>27965</v>
      </c>
      <c r="IY24" s="85">
        <f>ROUNDUP(ВВ!IY25*0.85,)</f>
        <v>27965</v>
      </c>
      <c r="IZ24" s="85">
        <f>ROUNDUP(ВВ!IZ25*0.85,)</f>
        <v>27965</v>
      </c>
      <c r="JA24" s="85">
        <f>ROUNDUP(ВВ!JA25*0.85,)</f>
        <v>28560</v>
      </c>
      <c r="JB24" s="85">
        <f>ROUNDUP(ВВ!JB25*0.85,)</f>
        <v>28560</v>
      </c>
      <c r="JC24" s="85">
        <f>ROUNDUP(ВВ!JC25*0.85,)</f>
        <v>28560</v>
      </c>
      <c r="JD24" s="85">
        <f>ROUNDUP(ВВ!JD25*0.85,)</f>
        <v>28560</v>
      </c>
      <c r="JE24" s="85">
        <f>ROUNDUP(ВВ!JE25*0.85,)</f>
        <v>28560</v>
      </c>
      <c r="JF24" s="85">
        <f>ROUNDUP(ВВ!JF25*0.85,)</f>
        <v>28560</v>
      </c>
      <c r="JG24" s="85">
        <f>ROUNDUP(ВВ!JG25*0.85,)</f>
        <v>28560</v>
      </c>
      <c r="JH24" s="85">
        <f>ROUNDUP(ВВ!JH25*0.85,)</f>
        <v>28985</v>
      </c>
      <c r="JI24" s="85">
        <f>ROUNDUP(ВВ!JI25*0.85,)</f>
        <v>28985</v>
      </c>
      <c r="JJ24" s="85">
        <f>ROUNDUP(ВВ!JJ25*0.85,)</f>
        <v>28560</v>
      </c>
      <c r="JK24" s="85">
        <f>ROUNDUP(ВВ!JK25*0.85,)</f>
        <v>28560</v>
      </c>
      <c r="JL24" s="85">
        <f>ROUNDUP(ВВ!JL25*0.85,)</f>
        <v>29580</v>
      </c>
      <c r="JM24" s="85">
        <f>ROUNDUP(ВВ!JM25*0.85,)</f>
        <v>29580</v>
      </c>
      <c r="JN24" s="85">
        <f>ROUNDUP(ВВ!JN25*0.85,)</f>
        <v>30005</v>
      </c>
    </row>
    <row r="25" spans="1:274" s="149" customFormat="1" ht="10.5" customHeight="1" x14ac:dyDescent="0.2">
      <c r="A25" s="38" t="s">
        <v>31</v>
      </c>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97"/>
      <c r="BW25" s="97"/>
      <c r="BX25" s="97"/>
      <c r="BY25" s="97"/>
      <c r="BZ25" s="97"/>
      <c r="CA25" s="85"/>
      <c r="CB25" s="85"/>
      <c r="CC25" s="85"/>
      <c r="CD25" s="85"/>
      <c r="CE25" s="85"/>
      <c r="CF25" s="85"/>
      <c r="CG25" s="85"/>
      <c r="CH25" s="85"/>
      <c r="CI25" s="85"/>
      <c r="CJ25" s="85"/>
      <c r="CK25" s="85"/>
      <c r="CL25" s="85"/>
      <c r="CM25" s="85"/>
      <c r="CN25" s="85"/>
      <c r="CO25" s="85"/>
      <c r="CP25" s="85"/>
      <c r="CQ25" s="85"/>
      <c r="CR25" s="85"/>
      <c r="CS25" s="85"/>
      <c r="CT25" s="85"/>
      <c r="CU25" s="85"/>
      <c r="CV25" s="85"/>
      <c r="CW25" s="85"/>
      <c r="CX25" s="85"/>
      <c r="CY25" s="85"/>
      <c r="CZ25" s="85"/>
      <c r="DA25" s="85"/>
      <c r="DB25" s="85"/>
      <c r="DC25" s="85"/>
      <c r="DD25" s="85"/>
      <c r="DE25" s="85"/>
      <c r="DF25" s="85"/>
      <c r="DG25" s="85"/>
      <c r="DH25" s="85"/>
      <c r="DI25" s="85"/>
      <c r="DJ25" s="85"/>
      <c r="DK25" s="85"/>
      <c r="DL25" s="85"/>
      <c r="DM25" s="85"/>
      <c r="DN25" s="85"/>
      <c r="DO25" s="85"/>
      <c r="DP25" s="85"/>
      <c r="DQ25" s="85"/>
      <c r="DR25" s="85"/>
      <c r="DS25" s="85"/>
      <c r="DT25" s="85"/>
      <c r="DU25" s="85"/>
      <c r="DV25" s="85"/>
      <c r="DW25" s="85"/>
      <c r="DX25" s="85"/>
      <c r="DY25" s="85"/>
      <c r="DZ25" s="85"/>
      <c r="EA25" s="85"/>
      <c r="EB25" s="85"/>
      <c r="EC25" s="85"/>
      <c r="ED25" s="85"/>
      <c r="EE25" s="85"/>
      <c r="EF25" s="85"/>
      <c r="EG25" s="85"/>
      <c r="EH25" s="85"/>
      <c r="EI25" s="85"/>
      <c r="EJ25" s="85"/>
      <c r="EK25" s="85"/>
      <c r="EL25" s="85"/>
      <c r="EM25" s="85"/>
      <c r="EN25" s="85"/>
      <c r="EO25" s="85"/>
      <c r="EP25" s="85"/>
      <c r="EQ25" s="85"/>
      <c r="ER25" s="85"/>
      <c r="ES25" s="85"/>
      <c r="ET25" s="85"/>
      <c r="EU25" s="85"/>
      <c r="EV25" s="85"/>
      <c r="EW25" s="85"/>
      <c r="EX25" s="85"/>
      <c r="EY25" s="85"/>
      <c r="EZ25" s="85"/>
      <c r="FA25" s="85"/>
      <c r="FB25" s="85"/>
      <c r="FC25" s="85"/>
      <c r="FD25" s="85"/>
      <c r="FE25" s="85"/>
      <c r="FF25" s="85"/>
      <c r="FG25" s="85"/>
      <c r="FH25" s="85"/>
      <c r="FI25" s="85"/>
      <c r="FJ25" s="85"/>
      <c r="FK25" s="85"/>
      <c r="FL25" s="85"/>
      <c r="FM25" s="85"/>
      <c r="FN25" s="85"/>
      <c r="FO25" s="85"/>
      <c r="FP25" s="85"/>
      <c r="FQ25" s="85"/>
      <c r="FR25" s="85"/>
      <c r="FS25" s="85"/>
      <c r="FT25" s="85"/>
      <c r="FU25" s="85"/>
      <c r="FV25" s="85"/>
      <c r="FW25" s="85"/>
      <c r="FX25" s="85"/>
      <c r="FY25" s="85"/>
      <c r="FZ25" s="85"/>
      <c r="GA25" s="85"/>
      <c r="GB25" s="85"/>
      <c r="GC25" s="85"/>
      <c r="GD25" s="85"/>
      <c r="GE25" s="85"/>
      <c r="GF25" s="85"/>
      <c r="GG25" s="85"/>
      <c r="GH25" s="85"/>
      <c r="GI25" s="85"/>
      <c r="GJ25" s="85"/>
      <c r="GK25" s="85"/>
      <c r="GL25" s="85"/>
      <c r="GM25" s="85"/>
      <c r="GN25" s="85"/>
      <c r="GO25" s="85"/>
      <c r="GP25" s="85"/>
      <c r="GQ25" s="85"/>
      <c r="GR25" s="85"/>
      <c r="GS25" s="85"/>
      <c r="GT25" s="85"/>
      <c r="GU25" s="85"/>
      <c r="GV25" s="85"/>
      <c r="GW25" s="85"/>
      <c r="GX25" s="85"/>
      <c r="GY25" s="85"/>
      <c r="GZ25" s="85"/>
      <c r="HA25" s="85"/>
      <c r="HB25" s="85"/>
      <c r="HC25" s="85"/>
      <c r="HD25" s="85"/>
      <c r="HE25" s="85"/>
      <c r="HF25" s="85"/>
      <c r="HG25" s="85"/>
      <c r="HH25" s="85"/>
      <c r="HI25" s="85"/>
      <c r="HJ25" s="85"/>
      <c r="HK25" s="85"/>
      <c r="HL25" s="85"/>
      <c r="HM25" s="85"/>
      <c r="HN25" s="85"/>
      <c r="HO25" s="85"/>
      <c r="HP25" s="85"/>
      <c r="HQ25" s="85"/>
      <c r="HR25" s="85"/>
      <c r="HS25" s="85"/>
      <c r="HT25" s="85"/>
      <c r="HU25" s="85"/>
      <c r="HV25" s="85"/>
      <c r="HW25" s="85"/>
      <c r="HX25" s="85"/>
      <c r="HY25" s="85"/>
      <c r="HZ25" s="85"/>
      <c r="IA25" s="85"/>
      <c r="IB25" s="85"/>
      <c r="IC25" s="85"/>
      <c r="ID25" s="85"/>
      <c r="IE25" s="85"/>
      <c r="IF25" s="85"/>
      <c r="IG25" s="85"/>
      <c r="IH25" s="85"/>
      <c r="II25" s="85"/>
      <c r="IJ25" s="85"/>
      <c r="IK25" s="85"/>
      <c r="IL25" s="85"/>
      <c r="IM25" s="85"/>
      <c r="IN25" s="85"/>
      <c r="IO25" s="85"/>
      <c r="IP25" s="85"/>
      <c r="IQ25" s="85"/>
      <c r="IR25" s="85"/>
      <c r="IS25" s="85"/>
      <c r="IT25" s="85"/>
      <c r="IU25" s="85"/>
      <c r="IV25" s="85"/>
      <c r="IW25" s="85"/>
      <c r="IX25" s="85"/>
      <c r="IY25" s="85"/>
      <c r="IZ25" s="85"/>
      <c r="JA25" s="85"/>
      <c r="JB25" s="85"/>
      <c r="JC25" s="85"/>
      <c r="JD25" s="85"/>
      <c r="JE25" s="85"/>
      <c r="JF25" s="85"/>
      <c r="JG25" s="85"/>
      <c r="JH25" s="85"/>
      <c r="JI25" s="85"/>
      <c r="JJ25" s="85"/>
      <c r="JK25" s="85"/>
      <c r="JL25" s="85"/>
      <c r="JM25" s="85"/>
      <c r="JN25" s="85"/>
    </row>
    <row r="26" spans="1:274" s="149" customFormat="1" ht="10.5" customHeight="1" x14ac:dyDescent="0.2">
      <c r="A26" s="9" t="s">
        <v>32</v>
      </c>
      <c r="B26" s="85">
        <f>ROUNDUP(ВВ!B27*0.85,)</f>
        <v>136000</v>
      </c>
      <c r="C26" s="85">
        <f>ROUNDUP(ВВ!C27*0.85,)</f>
        <v>136000</v>
      </c>
      <c r="D26" s="85">
        <f>ROUNDUP(ВВ!D27*0.85,)</f>
        <v>136000</v>
      </c>
      <c r="E26" s="85">
        <f>ROUNDUP(ВВ!E27*0.85,)</f>
        <v>136000</v>
      </c>
      <c r="F26" s="85">
        <f>ROUNDUP(ВВ!F27*0.85,)</f>
        <v>136000</v>
      </c>
      <c r="G26" s="85">
        <f>ROUNDUP(ВВ!G27*0.85,)</f>
        <v>93925</v>
      </c>
      <c r="H26" s="85">
        <f>ROUNDUP(ВВ!H27*0.85,)</f>
        <v>93925</v>
      </c>
      <c r="I26" s="85">
        <f>ROUNDUP(ВВ!I27*0.85,)</f>
        <v>93500</v>
      </c>
      <c r="J26" s="85">
        <f>ROUNDUP(ВВ!J27*0.85,)</f>
        <v>93500</v>
      </c>
      <c r="K26" s="85">
        <f>ROUNDUP(ВВ!K27*0.85,)</f>
        <v>93925</v>
      </c>
      <c r="L26" s="85">
        <f>ROUNDUP(ВВ!L27*0.85,)</f>
        <v>93925</v>
      </c>
      <c r="M26" s="85">
        <f>ROUNDUP(ВВ!M27*0.85,)</f>
        <v>93500</v>
      </c>
      <c r="N26" s="85">
        <f>ROUNDUP(ВВ!N27*0.85,)</f>
        <v>93500</v>
      </c>
      <c r="O26" s="85">
        <f>ROUNDUP(ВВ!O27*0.85,)</f>
        <v>93925</v>
      </c>
      <c r="P26" s="85">
        <f>ROUNDUP(ВВ!P27*0.85,)</f>
        <v>93925</v>
      </c>
      <c r="Q26" s="85">
        <f>ROUNDUP(ВВ!Q27*0.85,)</f>
        <v>93500</v>
      </c>
      <c r="R26" s="85">
        <f>ROUNDUP(ВВ!R27*0.85,)</f>
        <v>93500</v>
      </c>
      <c r="S26" s="85">
        <f>ROUNDUP(ВВ!S27*0.85,)</f>
        <v>93500</v>
      </c>
      <c r="T26" s="85">
        <f>ROUNDUP(ВВ!T27*0.85,)</f>
        <v>93500</v>
      </c>
      <c r="U26" s="85">
        <f>ROUNDUP(ВВ!U27*0.85,)</f>
        <v>94520</v>
      </c>
      <c r="V26" s="85">
        <f>ROUNDUP(ВВ!V27*0.85,)</f>
        <v>94520</v>
      </c>
      <c r="W26" s="85">
        <f>ROUNDUP(ВВ!W27*0.85,)</f>
        <v>93500</v>
      </c>
      <c r="X26" s="85">
        <f>ROUNDUP(ВВ!X27*0.85,)</f>
        <v>93500</v>
      </c>
      <c r="Y26" s="85">
        <f>ROUNDUP(ВВ!Y27*0.85,)</f>
        <v>93500</v>
      </c>
      <c r="Z26" s="85">
        <f>ROUNDUP(ВВ!Z27*0.85,)</f>
        <v>93500</v>
      </c>
      <c r="AA26" s="85">
        <f>ROUNDUP(ВВ!AA27*0.85,)</f>
        <v>93925</v>
      </c>
      <c r="AB26" s="85">
        <f>ROUNDUP(ВВ!AB27*0.85,)</f>
        <v>93925</v>
      </c>
      <c r="AC26" s="85">
        <f>ROUNDUP(ВВ!AC27*0.85,)</f>
        <v>93500</v>
      </c>
      <c r="AD26" s="85">
        <f>ROUNDUP(ВВ!AD27*0.85,)</f>
        <v>93500</v>
      </c>
      <c r="AE26" s="85">
        <f>ROUNDUP(ВВ!AE27*0.85,)</f>
        <v>95540</v>
      </c>
      <c r="AF26" s="85">
        <f>ROUNDUP(ВВ!AF27*0.85,)</f>
        <v>95540</v>
      </c>
      <c r="AG26" s="85">
        <f>ROUNDUP(ВВ!AG27*0.85,)</f>
        <v>95540</v>
      </c>
      <c r="AH26" s="85">
        <f>ROUNDUP(ВВ!AH27*0.85,)</f>
        <v>93925</v>
      </c>
      <c r="AI26" s="85">
        <f>ROUNDUP(ВВ!AI27*0.85,)</f>
        <v>93925</v>
      </c>
      <c r="AJ26" s="85">
        <f>ROUNDUP(ВВ!AJ27*0.85,)</f>
        <v>96985</v>
      </c>
      <c r="AK26" s="85">
        <f>ROUNDUP(ВВ!AK27*0.85,)</f>
        <v>94945</v>
      </c>
      <c r="AL26" s="85">
        <f>ROUNDUP(ВВ!AL27*0.85,)</f>
        <v>94945</v>
      </c>
      <c r="AM26" s="85">
        <f>ROUNDUP(ВВ!AM27*0.85,)</f>
        <v>94520</v>
      </c>
      <c r="AN26" s="85">
        <f>ROUNDUP(ВВ!AN27*0.85,)</f>
        <v>94945</v>
      </c>
      <c r="AO26" s="85">
        <f>ROUNDUP(ВВ!AO27*0.85,)</f>
        <v>94945</v>
      </c>
      <c r="AP26" s="85">
        <f>ROUNDUP(ВВ!AP27*0.85,)</f>
        <v>94945</v>
      </c>
      <c r="AQ26" s="85">
        <f>ROUNDUP(ВВ!AQ27*0.85,)</f>
        <v>94520</v>
      </c>
      <c r="AR26" s="85">
        <f>ROUNDUP(ВВ!AR27*0.85,)</f>
        <v>94520</v>
      </c>
      <c r="AS26" s="85">
        <f>ROUNDUP(ВВ!AS27*0.85,)</f>
        <v>94520</v>
      </c>
      <c r="AT26" s="85">
        <f>ROUNDUP(ВВ!AT27*0.85,)</f>
        <v>93925</v>
      </c>
      <c r="AU26" s="85">
        <f>ROUNDUP(ВВ!AU27*0.85,)</f>
        <v>93925</v>
      </c>
      <c r="AV26" s="85">
        <f>ROUNDUP(ВВ!AV27*0.85,)</f>
        <v>93925</v>
      </c>
      <c r="AW26" s="85">
        <f>ROUNDUP(ВВ!AW27*0.85,)</f>
        <v>93925</v>
      </c>
      <c r="AX26" s="85">
        <f>ROUNDUP(ВВ!AX27*0.85,)</f>
        <v>93925</v>
      </c>
      <c r="AY26" s="85">
        <f>ROUNDUP(ВВ!AY27*0.85,)</f>
        <v>93925</v>
      </c>
      <c r="AZ26" s="85">
        <f>ROUNDUP(ВВ!AZ27*0.85,)</f>
        <v>93925</v>
      </c>
      <c r="BA26" s="85">
        <f>ROUNDUP(ВВ!BA27*0.85,)</f>
        <v>93925</v>
      </c>
      <c r="BB26" s="85">
        <f>ROUNDUP(ВВ!BB27*0.85,)</f>
        <v>94945</v>
      </c>
      <c r="BC26" s="85">
        <f>ROUNDUP(ВВ!BC27*0.85,)</f>
        <v>94945</v>
      </c>
      <c r="BD26" s="85">
        <f>ROUNDUP(ВВ!BD27*0.85,)</f>
        <v>95540</v>
      </c>
      <c r="BE26" s="85">
        <f>ROUNDUP(ВВ!BE27*0.85,)</f>
        <v>95540</v>
      </c>
      <c r="BF26" s="85">
        <f>ROUNDUP(ВВ!BF27*0.85,)</f>
        <v>95540</v>
      </c>
      <c r="BG26" s="85">
        <f>ROUNDUP(ВВ!BG27*0.85,)</f>
        <v>93925</v>
      </c>
      <c r="BH26" s="85">
        <f>ROUNDUP(ВВ!BH27*0.85,)</f>
        <v>93925</v>
      </c>
      <c r="BI26" s="85">
        <f>ROUNDUP(ВВ!BI27*0.85,)</f>
        <v>93925</v>
      </c>
      <c r="BJ26" s="85">
        <f>ROUNDUP(ВВ!BJ27*0.85,)</f>
        <v>93925</v>
      </c>
      <c r="BK26" s="85">
        <f>ROUNDUP(ВВ!BK27*0.85,)</f>
        <v>93925</v>
      </c>
      <c r="BL26" s="85">
        <f>ROUNDUP(ВВ!BL27*0.85,)</f>
        <v>93925</v>
      </c>
      <c r="BM26" s="85">
        <f>ROUNDUP(ВВ!BM27*0.85,)</f>
        <v>93925</v>
      </c>
      <c r="BN26" s="85">
        <f>ROUNDUP(ВВ!BN27*0.85,)</f>
        <v>93925</v>
      </c>
      <c r="BO26" s="85">
        <f>ROUNDUP(ВВ!BO27*0.85,)</f>
        <v>93925</v>
      </c>
      <c r="BP26" s="85">
        <f>ROUNDUP(ВВ!BP27*0.85,)</f>
        <v>96560</v>
      </c>
      <c r="BQ26" s="85">
        <f>ROUNDUP(ВВ!BQ27*0.85,)</f>
        <v>96560</v>
      </c>
      <c r="BR26" s="85">
        <f>ROUNDUP(ВВ!BR27*0.85,)</f>
        <v>96560</v>
      </c>
      <c r="BS26" s="85">
        <f>ROUNDUP(ВВ!BS27*0.85,)</f>
        <v>96560</v>
      </c>
      <c r="BT26" s="85">
        <f>ROUNDUP(ВВ!BT27*0.85,)</f>
        <v>101320</v>
      </c>
      <c r="BU26" s="85">
        <f>ROUNDUP(ВВ!BU27*0.85,)</f>
        <v>101320</v>
      </c>
      <c r="BV26" s="97">
        <f>ROUNDUP(ВВ!BV27*0.85,)</f>
        <v>101320</v>
      </c>
      <c r="BW26" s="97">
        <f>ROUNDUP(ВВ!BW27*0.85,)</f>
        <v>101320</v>
      </c>
      <c r="BX26" s="97">
        <f>ROUNDUP(ВВ!BX27*0.85,)</f>
        <v>101320</v>
      </c>
      <c r="BY26" s="97">
        <f>ROUNDUP(ВВ!BY27*0.85,)</f>
        <v>101320</v>
      </c>
      <c r="BZ26" s="97">
        <f>ROUNDUP(ВВ!BZ27*0.85,)</f>
        <v>101320</v>
      </c>
      <c r="CA26" s="85">
        <f>ROUNDUP(ВВ!CA27*0.85,)</f>
        <v>94945</v>
      </c>
      <c r="CB26" s="85">
        <f>ROUNDUP(ВВ!CB27*0.85,)</f>
        <v>94945</v>
      </c>
      <c r="CC26" s="85">
        <f>ROUNDUP(ВВ!CC27*0.85,)</f>
        <v>94945</v>
      </c>
      <c r="CD26" s="85">
        <f>ROUNDUP(ВВ!CD27*0.85,)</f>
        <v>97580</v>
      </c>
      <c r="CE26" s="85">
        <f>ROUNDUP(ВВ!CE27*0.85,)</f>
        <v>97580</v>
      </c>
      <c r="CF26" s="85">
        <f>ROUNDUP(ВВ!CF27*0.85,)</f>
        <v>97580</v>
      </c>
      <c r="CG26" s="85">
        <f>ROUNDUP(ВВ!CG27*0.85,)</f>
        <v>97580</v>
      </c>
      <c r="CH26" s="85">
        <f>ROUNDUP(ВВ!CH27*0.85,)</f>
        <v>97580</v>
      </c>
      <c r="CI26" s="85">
        <f>ROUNDUP(ВВ!CI27*0.85,)</f>
        <v>97580</v>
      </c>
      <c r="CJ26" s="85">
        <f>ROUNDUP(ВВ!CJ27*0.85,)</f>
        <v>96985</v>
      </c>
      <c r="CK26" s="85">
        <f>ROUNDUP(ВВ!CK27*0.85,)</f>
        <v>96985</v>
      </c>
      <c r="CL26" s="85">
        <f>ROUNDUP(ВВ!CL27*0.85,)</f>
        <v>96985</v>
      </c>
      <c r="CM26" s="85">
        <f>ROUNDUP(ВВ!CM27*0.85,)</f>
        <v>96985</v>
      </c>
      <c r="CN26" s="85">
        <f>ROUNDUP(ВВ!CN27*0.85,)</f>
        <v>96985</v>
      </c>
      <c r="CO26" s="85">
        <f>ROUNDUP(ВВ!CO27*0.85,)</f>
        <v>97580</v>
      </c>
      <c r="CP26" s="85">
        <f>ROUNDUP(ВВ!CP27*0.85,)</f>
        <v>97580</v>
      </c>
      <c r="CQ26" s="85">
        <f>ROUNDUP(ВВ!CQ27*0.85,)</f>
        <v>96985</v>
      </c>
      <c r="CR26" s="85">
        <f>ROUNDUP(ВВ!CR27*0.85,)</f>
        <v>96985</v>
      </c>
      <c r="CS26" s="85">
        <f>ROUNDUP(ВВ!CS27*0.85,)</f>
        <v>99875</v>
      </c>
      <c r="CT26" s="85">
        <f>ROUNDUP(ВВ!CT27*0.85,)</f>
        <v>100470</v>
      </c>
      <c r="CU26" s="85">
        <f>ROUNDUP(ВВ!CU27*0.85,)</f>
        <v>100470</v>
      </c>
      <c r="CV26" s="85">
        <f>ROUNDUP(ВВ!CV27*0.85,)</f>
        <v>99875</v>
      </c>
      <c r="CW26" s="85">
        <f>ROUNDUP(ВВ!CW27*0.85,)</f>
        <v>99875</v>
      </c>
      <c r="CX26" s="85">
        <f>ROUNDUP(ВВ!CX27*0.85,)</f>
        <v>99875</v>
      </c>
      <c r="CY26" s="85">
        <f>ROUNDUP(ВВ!CY27*0.85,)</f>
        <v>99875</v>
      </c>
      <c r="CZ26" s="85">
        <f>ROUNDUP(ВВ!CZ27*0.85,)</f>
        <v>99875</v>
      </c>
      <c r="DA26" s="85">
        <f>ROUNDUP(ВВ!DA27*0.85,)</f>
        <v>99875</v>
      </c>
      <c r="DB26" s="85">
        <f>ROUNDUP(ВВ!DB27*0.85,)</f>
        <v>100470</v>
      </c>
      <c r="DC26" s="85">
        <f>ROUNDUP(ВВ!DC27*0.85,)</f>
        <v>100470</v>
      </c>
      <c r="DD26" s="85">
        <f>ROUNDUP(ВВ!DD27*0.85,)</f>
        <v>97580</v>
      </c>
      <c r="DE26" s="85">
        <f>ROUNDUP(ВВ!DE27*0.85,)</f>
        <v>97580</v>
      </c>
      <c r="DF26" s="85">
        <f>ROUNDUP(ВВ!DF27*0.85,)</f>
        <v>98430</v>
      </c>
      <c r="DG26" s="85">
        <f>ROUNDUP(ВВ!DG27*0.85,)</f>
        <v>98430</v>
      </c>
      <c r="DH26" s="85">
        <f>ROUNDUP(ВВ!DH27*0.85,)</f>
        <v>98430</v>
      </c>
      <c r="DI26" s="85">
        <f>ROUNDUP(ВВ!DI27*0.85,)</f>
        <v>98430</v>
      </c>
      <c r="DJ26" s="85">
        <f>ROUNDUP(ВВ!DJ27*0.85,)</f>
        <v>99025</v>
      </c>
      <c r="DK26" s="85">
        <f>ROUNDUP(ВВ!DK27*0.85,)</f>
        <v>99025</v>
      </c>
      <c r="DL26" s="85">
        <f>ROUNDUP(ВВ!DL27*0.85,)</f>
        <v>98430</v>
      </c>
      <c r="DM26" s="85">
        <f>ROUNDUP(ВВ!DM27*0.85,)</f>
        <v>98430</v>
      </c>
      <c r="DN26" s="85">
        <f>ROUNDUP(ВВ!DN27*0.85,)</f>
        <v>98430</v>
      </c>
      <c r="DO26" s="85">
        <f>ROUNDUP(ВВ!DO27*0.85,)</f>
        <v>98430</v>
      </c>
      <c r="DP26" s="85">
        <f>ROUNDUP(ВВ!DP27*0.85,)</f>
        <v>98430</v>
      </c>
      <c r="DQ26" s="85">
        <f>ROUNDUP(ВВ!DQ27*0.85,)</f>
        <v>99025</v>
      </c>
      <c r="DR26" s="85">
        <f>ROUNDUP(ВВ!DR27*0.85,)</f>
        <v>99025</v>
      </c>
      <c r="DS26" s="85">
        <f>ROUNDUP(ВВ!DS27*0.85,)</f>
        <v>98430</v>
      </c>
      <c r="DT26" s="85">
        <f>ROUNDUP(ВВ!DT27*0.85,)</f>
        <v>98430</v>
      </c>
      <c r="DU26" s="85">
        <f>ROUNDUP(ВВ!DU27*0.85,)</f>
        <v>98430</v>
      </c>
      <c r="DV26" s="85">
        <f>ROUNDUP(ВВ!DV27*0.85,)</f>
        <v>98430</v>
      </c>
      <c r="DW26" s="85">
        <f>ROUNDUP(ВВ!DW27*0.85,)</f>
        <v>98430</v>
      </c>
      <c r="DX26" s="85">
        <f>ROUNDUP(ВВ!DX27*0.85,)</f>
        <v>99025</v>
      </c>
      <c r="DY26" s="85">
        <f>ROUNDUP(ВВ!DY27*0.85,)</f>
        <v>99025</v>
      </c>
      <c r="DZ26" s="85">
        <f>ROUNDUP(ВВ!DZ27*0.85,)</f>
        <v>98430</v>
      </c>
      <c r="EA26" s="85">
        <f>ROUNDUP(ВВ!EA27*0.85,)</f>
        <v>98430</v>
      </c>
      <c r="EB26" s="85">
        <f>ROUNDUP(ВВ!EB27*0.85,)</f>
        <v>98430</v>
      </c>
      <c r="EC26" s="85">
        <f>ROUNDUP(ВВ!EC27*0.85,)</f>
        <v>98430</v>
      </c>
      <c r="ED26" s="85">
        <f>ROUNDUP(ВВ!ED27*0.85,)</f>
        <v>98430</v>
      </c>
      <c r="EE26" s="85">
        <f>ROUNDUP(ВВ!EE27*0.85,)</f>
        <v>99025</v>
      </c>
      <c r="EF26" s="85">
        <f>ROUNDUP(ВВ!EF27*0.85,)</f>
        <v>99025</v>
      </c>
      <c r="EG26" s="85">
        <f>ROUNDUP(ВВ!EG27*0.85,)</f>
        <v>98430</v>
      </c>
      <c r="EH26" s="85">
        <f>ROUNDUP(ВВ!EH27*0.85,)</f>
        <v>98430</v>
      </c>
      <c r="EI26" s="85">
        <f>ROUNDUP(ВВ!EI27*0.85,)</f>
        <v>98430</v>
      </c>
      <c r="EJ26" s="85">
        <f>ROUNDUP(ВВ!EJ27*0.85,)</f>
        <v>98430</v>
      </c>
      <c r="EK26" s="85">
        <f>ROUNDUP(ВВ!EK27*0.85,)</f>
        <v>98430</v>
      </c>
      <c r="EL26" s="85">
        <f>ROUNDUP(ВВ!EL27*0.85,)</f>
        <v>99025</v>
      </c>
      <c r="EM26" s="85">
        <f>ROUNDUP(ВВ!EM27*0.85,)</f>
        <v>99025</v>
      </c>
      <c r="EN26" s="85">
        <f>ROUNDUP(ВВ!EN27*0.85,)</f>
        <v>98430</v>
      </c>
      <c r="EO26" s="85">
        <f>ROUNDUP(ВВ!EO27*0.85,)</f>
        <v>98430</v>
      </c>
      <c r="EP26" s="85">
        <f>ROUNDUP(ВВ!EP27*0.85,)</f>
        <v>98430</v>
      </c>
      <c r="EQ26" s="85">
        <f>ROUNDUP(ВВ!EQ27*0.85,)</f>
        <v>98430</v>
      </c>
      <c r="ER26" s="85">
        <f>ROUNDUP(ВВ!ER27*0.85,)</f>
        <v>98430</v>
      </c>
      <c r="ES26" s="85">
        <f>ROUNDUP(ВВ!ES27*0.85,)</f>
        <v>99025</v>
      </c>
      <c r="ET26" s="85">
        <f>ROUNDUP(ВВ!ET27*0.85,)</f>
        <v>99025</v>
      </c>
      <c r="EU26" s="85">
        <f>ROUNDUP(ВВ!EU27*0.85,)</f>
        <v>96985</v>
      </c>
      <c r="EV26" s="85">
        <f>ROUNDUP(ВВ!EV27*0.85,)</f>
        <v>96985</v>
      </c>
      <c r="EW26" s="85">
        <f>ROUNDUP(ВВ!EW27*0.85,)</f>
        <v>96985</v>
      </c>
      <c r="EX26" s="85">
        <f>ROUNDUP(ВВ!EX27*0.85,)</f>
        <v>96985</v>
      </c>
      <c r="EY26" s="85">
        <f>ROUNDUP(ВВ!EY27*0.85,)</f>
        <v>96985</v>
      </c>
      <c r="EZ26" s="85">
        <f>ROUNDUP(ВВ!EZ27*0.85,)</f>
        <v>97580</v>
      </c>
      <c r="FA26" s="85">
        <f>ROUNDUP(ВВ!FA27*0.85,)</f>
        <v>97580</v>
      </c>
      <c r="FB26" s="85">
        <f>ROUNDUP(ВВ!FB27*0.85,)</f>
        <v>96985</v>
      </c>
      <c r="FC26" s="85">
        <f>ROUNDUP(ВВ!FC27*0.85,)</f>
        <v>96985</v>
      </c>
      <c r="FD26" s="85">
        <f>ROUNDUP(ВВ!FD27*0.85,)</f>
        <v>96985</v>
      </c>
      <c r="FE26" s="85">
        <f>ROUNDUP(ВВ!FE27*0.85,)</f>
        <v>96985</v>
      </c>
      <c r="FF26" s="85">
        <f>ROUNDUP(ВВ!FF27*0.85,)</f>
        <v>96985</v>
      </c>
      <c r="FG26" s="85">
        <f>ROUNDUP(ВВ!FG27*0.85,)</f>
        <v>97580</v>
      </c>
      <c r="FH26" s="85">
        <f>ROUNDUP(ВВ!FH27*0.85,)</f>
        <v>97580</v>
      </c>
      <c r="FI26" s="85">
        <f>ROUNDUP(ВВ!FI27*0.85,)</f>
        <v>96985</v>
      </c>
      <c r="FJ26" s="85">
        <f>ROUNDUP(ВВ!FJ27*0.85,)</f>
        <v>96985</v>
      </c>
      <c r="FK26" s="85">
        <f>ROUNDUP(ВВ!FK27*0.85,)</f>
        <v>96985</v>
      </c>
      <c r="FL26" s="85">
        <f>ROUNDUP(ВВ!FL27*0.85,)</f>
        <v>96985</v>
      </c>
      <c r="FM26" s="85">
        <f>ROUNDUP(ВВ!FM27*0.85,)</f>
        <v>96985</v>
      </c>
      <c r="FN26" s="85">
        <f>ROUNDUP(ВВ!FN27*0.85,)</f>
        <v>97580</v>
      </c>
      <c r="FO26" s="85">
        <f>ROUNDUP(ВВ!FO27*0.85,)</f>
        <v>97580</v>
      </c>
      <c r="FP26" s="85">
        <f>ROUNDUP(ВВ!FP27*0.85,)</f>
        <v>96985</v>
      </c>
      <c r="FQ26" s="85">
        <f>ROUNDUP(ВВ!FQ27*0.85,)</f>
        <v>96985</v>
      </c>
      <c r="FR26" s="85">
        <f>ROUNDUP(ВВ!FR27*0.85,)</f>
        <v>97580</v>
      </c>
      <c r="FS26" s="85">
        <f>ROUNDUP(ВВ!FS27*0.85,)</f>
        <v>97580</v>
      </c>
      <c r="FT26" s="85">
        <f>ROUNDUP(ВВ!FT27*0.85,)</f>
        <v>97580</v>
      </c>
      <c r="FU26" s="85">
        <f>ROUNDUP(ВВ!FU27*0.85,)</f>
        <v>97580</v>
      </c>
      <c r="FV26" s="85">
        <f>ROUNDUP(ВВ!FV27*0.85,)</f>
        <v>97580</v>
      </c>
      <c r="FW26" s="85">
        <f>ROUNDUP(ВВ!FW27*0.85,)</f>
        <v>96985</v>
      </c>
      <c r="FX26" s="85">
        <f>ROUNDUP(ВВ!FX27*0.85,)</f>
        <v>99875</v>
      </c>
      <c r="FY26" s="85">
        <f>ROUNDUP(ВВ!FY27*0.85,)</f>
        <v>99875</v>
      </c>
      <c r="FZ26" s="85">
        <f>ROUNDUP(ВВ!FZ27*0.85,)</f>
        <v>99875</v>
      </c>
      <c r="GA26" s="85">
        <f>ROUNDUP(ВВ!GA27*0.85,)</f>
        <v>99875</v>
      </c>
      <c r="GB26" s="85">
        <f>ROUNDUP(ВВ!GB27*0.85,)</f>
        <v>99875</v>
      </c>
      <c r="GC26" s="85">
        <f>ROUNDUP(ВВ!GC27*0.85,)</f>
        <v>98430</v>
      </c>
      <c r="GD26" s="85">
        <f>ROUNDUP(ВВ!GD27*0.85,)</f>
        <v>97580</v>
      </c>
      <c r="GE26" s="85">
        <f>ROUNDUP(ВВ!GE27*0.85,)</f>
        <v>97580</v>
      </c>
      <c r="GF26" s="85">
        <f>ROUNDUP(ВВ!GF27*0.85,)</f>
        <v>99875</v>
      </c>
      <c r="GG26" s="85">
        <f>ROUNDUP(ВВ!GG27*0.85,)</f>
        <v>99875</v>
      </c>
      <c r="GH26" s="85">
        <f>ROUNDUP(ВВ!GH27*0.85,)</f>
        <v>93925</v>
      </c>
      <c r="GI26" s="85">
        <f>ROUNDUP(ВВ!GI27*0.85,)</f>
        <v>94520</v>
      </c>
      <c r="GJ26" s="85">
        <f>ROUNDUP(ВВ!GJ27*0.85,)</f>
        <v>94520</v>
      </c>
      <c r="GK26" s="85">
        <f>ROUNDUP(ВВ!GK27*0.85,)</f>
        <v>93925</v>
      </c>
      <c r="GL26" s="85">
        <f>ROUNDUP(ВВ!GL27*0.85,)</f>
        <v>93925</v>
      </c>
      <c r="GM26" s="85">
        <f>ROUNDUP(ВВ!GM27*0.85,)</f>
        <v>93925</v>
      </c>
      <c r="GN26" s="85">
        <f>ROUNDUP(ВВ!GN27*0.85,)</f>
        <v>93925</v>
      </c>
      <c r="GO26" s="85">
        <f>ROUNDUP(ВВ!GO27*0.85,)</f>
        <v>93925</v>
      </c>
      <c r="GP26" s="85">
        <f>ROUNDUP(ВВ!GP27*0.85,)</f>
        <v>94520</v>
      </c>
      <c r="GQ26" s="85">
        <f>ROUNDUP(ВВ!GQ27*0.85,)</f>
        <v>94520</v>
      </c>
      <c r="GR26" s="85">
        <f>ROUNDUP(ВВ!GR27*0.85,)</f>
        <v>93925</v>
      </c>
      <c r="GS26" s="85">
        <f>ROUNDUP(ВВ!GS27*0.85,)</f>
        <v>93925</v>
      </c>
      <c r="GT26" s="85">
        <f>ROUNDUP(ВВ!GT27*0.85,)</f>
        <v>93925</v>
      </c>
      <c r="GU26" s="85">
        <f>ROUNDUP(ВВ!GU27*0.85,)</f>
        <v>93925</v>
      </c>
      <c r="GV26" s="85">
        <f>ROUNDUP(ВВ!GV27*0.85,)</f>
        <v>93925</v>
      </c>
      <c r="GW26" s="85">
        <f>ROUNDUP(ВВ!GW27*0.85,)</f>
        <v>94520</v>
      </c>
      <c r="GX26" s="85">
        <f>ROUNDUP(ВВ!GX27*0.85,)</f>
        <v>94520</v>
      </c>
      <c r="GY26" s="85">
        <f>ROUNDUP(ВВ!GY27*0.85,)</f>
        <v>93925</v>
      </c>
      <c r="GZ26" s="85">
        <f>ROUNDUP(ВВ!GZ27*0.85,)</f>
        <v>93925</v>
      </c>
      <c r="HA26" s="85">
        <f>ROUNDUP(ВВ!HA27*0.85,)</f>
        <v>93925</v>
      </c>
      <c r="HB26" s="85">
        <f>ROUNDUP(ВВ!HB27*0.85,)</f>
        <v>93925</v>
      </c>
      <c r="HC26" s="85">
        <f>ROUNDUP(ВВ!HC27*0.85,)</f>
        <v>93925</v>
      </c>
      <c r="HD26" s="85">
        <f>ROUNDUP(ВВ!HD27*0.85,)</f>
        <v>94520</v>
      </c>
      <c r="HE26" s="85">
        <f>ROUNDUP(ВВ!HE27*0.85,)</f>
        <v>94520</v>
      </c>
      <c r="HF26" s="85">
        <f>ROUNDUP(ВВ!HF27*0.85,)</f>
        <v>93925</v>
      </c>
      <c r="HG26" s="85">
        <f>ROUNDUP(ВВ!HG27*0.85,)</f>
        <v>93925</v>
      </c>
      <c r="HH26" s="85">
        <f>ROUNDUP(ВВ!HH27*0.85,)</f>
        <v>93925</v>
      </c>
      <c r="HI26" s="85">
        <f>ROUNDUP(ВВ!HI27*0.85,)</f>
        <v>93925</v>
      </c>
      <c r="HJ26" s="85">
        <f>ROUNDUP(ВВ!HJ27*0.85,)</f>
        <v>93925</v>
      </c>
      <c r="HK26" s="85">
        <f>ROUNDUP(ВВ!HK27*0.85,)</f>
        <v>94520</v>
      </c>
      <c r="HL26" s="85">
        <f>ROUNDUP(ВВ!HL27*0.85,)</f>
        <v>94520</v>
      </c>
      <c r="HM26" s="85">
        <f>ROUNDUP(ВВ!HM27*0.85,)</f>
        <v>93925</v>
      </c>
      <c r="HN26" s="85">
        <f>ROUNDUP(ВВ!HN27*0.85,)</f>
        <v>93925</v>
      </c>
      <c r="HO26" s="85">
        <f>ROUNDUP(ВВ!HO27*0.85,)</f>
        <v>94520</v>
      </c>
      <c r="HP26" s="85">
        <f>ROUNDUP(ВВ!HP27*0.85,)</f>
        <v>94945</v>
      </c>
      <c r="HQ26" s="85">
        <f>ROUNDUP(ВВ!HQ27*0.85,)</f>
        <v>93500</v>
      </c>
      <c r="HR26" s="85">
        <f>ROUNDUP(ВВ!HR27*0.85,)</f>
        <v>93925</v>
      </c>
      <c r="HS26" s="85">
        <f>ROUNDUP(ВВ!HS27*0.85,)</f>
        <v>93925</v>
      </c>
      <c r="HT26" s="85">
        <f>ROUNDUP(ВВ!HT27*0.85,)</f>
        <v>93500</v>
      </c>
      <c r="HU26" s="85">
        <f>ROUNDUP(ВВ!HU27*0.85,)</f>
        <v>93500</v>
      </c>
      <c r="HV26" s="85">
        <f>ROUNDUP(ВВ!HV27*0.85,)</f>
        <v>93500</v>
      </c>
      <c r="HW26" s="85">
        <f>ROUNDUP(ВВ!HW27*0.85,)</f>
        <v>93500</v>
      </c>
      <c r="HX26" s="85">
        <f>ROUNDUP(ВВ!HX27*0.85,)</f>
        <v>93500</v>
      </c>
      <c r="HY26" s="85">
        <f>ROUNDUP(ВВ!HY27*0.85,)</f>
        <v>93925</v>
      </c>
      <c r="HZ26" s="85">
        <f>ROUNDUP(ВВ!HZ27*0.85,)</f>
        <v>93925</v>
      </c>
      <c r="IA26" s="85">
        <f>ROUNDUP(ВВ!IA27*0.85,)</f>
        <v>93500</v>
      </c>
      <c r="IB26" s="85">
        <f>ROUNDUP(ВВ!IB27*0.85,)</f>
        <v>93500</v>
      </c>
      <c r="IC26" s="85">
        <f>ROUNDUP(ВВ!IC27*0.85,)</f>
        <v>93500</v>
      </c>
      <c r="ID26" s="85">
        <f>ROUNDUP(ВВ!ID27*0.85,)</f>
        <v>93500</v>
      </c>
      <c r="IE26" s="85">
        <f>ROUNDUP(ВВ!IE27*0.85,)</f>
        <v>93500</v>
      </c>
      <c r="IF26" s="85">
        <f>ROUNDUP(ВВ!IF27*0.85,)</f>
        <v>93925</v>
      </c>
      <c r="IG26" s="85">
        <f>ROUNDUP(ВВ!IG27*0.85,)</f>
        <v>93925</v>
      </c>
      <c r="IH26" s="85">
        <f>ROUNDUP(ВВ!IH27*0.85,)</f>
        <v>93500</v>
      </c>
      <c r="II26" s="85">
        <f>ROUNDUP(ВВ!II27*0.85,)</f>
        <v>93500</v>
      </c>
      <c r="IJ26" s="85">
        <f>ROUNDUP(ВВ!IJ27*0.85,)</f>
        <v>93500</v>
      </c>
      <c r="IK26" s="85">
        <f>ROUNDUP(ВВ!IK27*0.85,)</f>
        <v>93500</v>
      </c>
      <c r="IL26" s="85">
        <f>ROUNDUP(ВВ!IL27*0.85,)</f>
        <v>93500</v>
      </c>
      <c r="IM26" s="85">
        <f>ROUNDUP(ВВ!IM27*0.85,)</f>
        <v>93925</v>
      </c>
      <c r="IN26" s="85">
        <f>ROUNDUP(ВВ!IN27*0.85,)</f>
        <v>93925</v>
      </c>
      <c r="IO26" s="85">
        <f>ROUNDUP(ВВ!IO27*0.85,)</f>
        <v>93500</v>
      </c>
      <c r="IP26" s="85">
        <f>ROUNDUP(ВВ!IP27*0.85,)</f>
        <v>93500</v>
      </c>
      <c r="IQ26" s="85">
        <f>ROUNDUP(ВВ!IQ27*0.85,)</f>
        <v>94945</v>
      </c>
      <c r="IR26" s="85">
        <f>ROUNDUP(ВВ!IR27*0.85,)</f>
        <v>94945</v>
      </c>
      <c r="IS26" s="85">
        <f>ROUNDUP(ВВ!IS27*0.85,)</f>
        <v>94945</v>
      </c>
      <c r="IT26" s="85">
        <f>ROUNDUP(ВВ!IT27*0.85,)</f>
        <v>95540</v>
      </c>
      <c r="IU26" s="85">
        <f>ROUNDUP(ВВ!IU27*0.85,)</f>
        <v>95540</v>
      </c>
      <c r="IV26" s="85">
        <f>ROUNDUP(ВВ!IV27*0.85,)</f>
        <v>94945</v>
      </c>
      <c r="IW26" s="85">
        <f>ROUNDUP(ВВ!IW27*0.85,)</f>
        <v>94945</v>
      </c>
      <c r="IX26" s="85">
        <f>ROUNDUP(ВВ!IX27*0.85,)</f>
        <v>94945</v>
      </c>
      <c r="IY26" s="85">
        <f>ROUNDUP(ВВ!IY27*0.85,)</f>
        <v>94945</v>
      </c>
      <c r="IZ26" s="85">
        <f>ROUNDUP(ВВ!IZ27*0.85,)</f>
        <v>94945</v>
      </c>
      <c r="JA26" s="85">
        <f>ROUNDUP(ВВ!JA27*0.85,)</f>
        <v>95540</v>
      </c>
      <c r="JB26" s="85">
        <f>ROUNDUP(ВВ!JB27*0.85,)</f>
        <v>95540</v>
      </c>
      <c r="JC26" s="85">
        <f>ROUNDUP(ВВ!JC27*0.85,)</f>
        <v>95540</v>
      </c>
      <c r="JD26" s="85">
        <f>ROUNDUP(ВВ!JD27*0.85,)</f>
        <v>95540</v>
      </c>
      <c r="JE26" s="85">
        <f>ROUNDUP(ВВ!JE27*0.85,)</f>
        <v>95540</v>
      </c>
      <c r="JF26" s="85">
        <f>ROUNDUP(ВВ!JF27*0.85,)</f>
        <v>95540</v>
      </c>
      <c r="JG26" s="85">
        <f>ROUNDUP(ВВ!JG27*0.85,)</f>
        <v>95540</v>
      </c>
      <c r="JH26" s="85">
        <f>ROUNDUP(ВВ!JH27*0.85,)</f>
        <v>95965</v>
      </c>
      <c r="JI26" s="85">
        <f>ROUNDUP(ВВ!JI27*0.85,)</f>
        <v>95965</v>
      </c>
      <c r="JJ26" s="85">
        <f>ROUNDUP(ВВ!JJ27*0.85,)</f>
        <v>95540</v>
      </c>
      <c r="JK26" s="85">
        <f>ROUNDUP(ВВ!JK27*0.85,)</f>
        <v>95540</v>
      </c>
      <c r="JL26" s="85">
        <f>ROUNDUP(ВВ!JL27*0.85,)</f>
        <v>96560</v>
      </c>
      <c r="JM26" s="85">
        <f>ROUNDUP(ВВ!JM27*0.85,)</f>
        <v>96560</v>
      </c>
      <c r="JN26" s="85">
        <f>ROUNDUP(ВВ!JN27*0.85,)</f>
        <v>96985</v>
      </c>
    </row>
    <row r="27" spans="1:274" hidden="1" x14ac:dyDescent="0.2">
      <c r="A27" s="42" t="s">
        <v>75</v>
      </c>
    </row>
    <row r="28" spans="1:274" ht="12.75" hidden="1" x14ac:dyDescent="0.2">
      <c r="A28" s="193" t="s">
        <v>76</v>
      </c>
    </row>
    <row r="29" spans="1:274" hidden="1" x14ac:dyDescent="0.2">
      <c r="A29" s="43" t="s">
        <v>77</v>
      </c>
    </row>
    <row r="30" spans="1:274" ht="25.5" hidden="1" x14ac:dyDescent="0.2">
      <c r="A30" s="44" t="s">
        <v>78</v>
      </c>
    </row>
    <row r="31" spans="1:274" hidden="1" x14ac:dyDescent="0.2">
      <c r="A31" s="43" t="s">
        <v>79</v>
      </c>
    </row>
    <row r="32" spans="1:274" hidden="1" x14ac:dyDescent="0.2">
      <c r="A32" s="199" t="s">
        <v>80</v>
      </c>
    </row>
    <row r="33" spans="1:1" x14ac:dyDescent="0.2">
      <c r="A33" s="224" t="s">
        <v>33</v>
      </c>
    </row>
    <row r="34" spans="1:1" ht="24" x14ac:dyDescent="0.2">
      <c r="A34" s="225" t="s">
        <v>34</v>
      </c>
    </row>
    <row r="35" spans="1:1" x14ac:dyDescent="0.2">
      <c r="A35" s="67" t="s">
        <v>23</v>
      </c>
    </row>
    <row r="36" spans="1:1" ht="12" customHeight="1" x14ac:dyDescent="0.2">
      <c r="A36" s="290" t="s">
        <v>35</v>
      </c>
    </row>
    <row r="37" spans="1:1" x14ac:dyDescent="0.2">
      <c r="A37" s="292"/>
    </row>
    <row r="38" spans="1:1" x14ac:dyDescent="0.2">
      <c r="A38" s="292"/>
    </row>
    <row r="39" spans="1:1" ht="12" hidden="1" customHeight="1" x14ac:dyDescent="0.2">
      <c r="A39" s="292"/>
    </row>
    <row r="40" spans="1:1" ht="12.75" hidden="1" customHeight="1" x14ac:dyDescent="0.2">
      <c r="A40" s="292"/>
    </row>
    <row r="41" spans="1:1" ht="12" hidden="1" customHeight="1" x14ac:dyDescent="0.2">
      <c r="A41" s="195" t="s">
        <v>20</v>
      </c>
    </row>
    <row r="42" spans="1:1" ht="60.75" hidden="1" customHeight="1" x14ac:dyDescent="0.2">
      <c r="A42" s="226" t="s">
        <v>36</v>
      </c>
    </row>
    <row r="43" spans="1:1" ht="12" hidden="1" customHeight="1" x14ac:dyDescent="0.2">
      <c r="A43" s="266" t="s">
        <v>37</v>
      </c>
    </row>
    <row r="44" spans="1:1" ht="60.75" hidden="1" customHeight="1" x14ac:dyDescent="0.2">
      <c r="A44" s="267" t="s">
        <v>38</v>
      </c>
    </row>
    <row r="45" spans="1:1" ht="21.75" customHeight="1" x14ac:dyDescent="0.2">
      <c r="A45" s="195" t="s">
        <v>20</v>
      </c>
    </row>
    <row r="46" spans="1:1" ht="92.25" customHeight="1" x14ac:dyDescent="0.2">
      <c r="A46" s="226" t="s">
        <v>36</v>
      </c>
    </row>
    <row r="47" spans="1:1" x14ac:dyDescent="0.2">
      <c r="A47" s="227" t="s">
        <v>37</v>
      </c>
    </row>
    <row r="48" spans="1:1" ht="81.75" customHeight="1" x14ac:dyDescent="0.2">
      <c r="A48" s="228" t="str">
        <f>ВВ!A40</f>
        <v>Закрытый период: 
07.06.26 – 11.06.26 вкл-но.
Stop sale:
07.06.26 – 11.06.26 incl.</v>
      </c>
    </row>
    <row r="49" spans="1:1" ht="108" x14ac:dyDescent="0.2">
      <c r="A49" s="125" t="s">
        <v>39</v>
      </c>
    </row>
  </sheetData>
  <mergeCells count="1">
    <mergeCell ref="A36:A40"/>
  </mergeCells>
  <pageMargins left="0.25" right="0.25" top="0.75" bottom="0.75" header="0.3" footer="0.3"/>
  <pageSetup scale="51"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1454817346722"/>
  </sheetPr>
  <dimension ref="A1:CTO46"/>
  <sheetViews>
    <sheetView workbookViewId="0">
      <pane xSplit="1" topLeftCell="IF1" activePane="topRight" state="frozen"/>
      <selection pane="topRight" activeCell="A49" sqref="A49"/>
    </sheetView>
  </sheetViews>
  <sheetFormatPr defaultColWidth="9" defaultRowHeight="12" x14ac:dyDescent="0.2"/>
  <cols>
    <col min="1" max="1" width="75" style="33" customWidth="1"/>
    <col min="2" max="50" width="10.85546875" style="33" customWidth="1"/>
    <col min="51" max="16384" width="9" style="33"/>
  </cols>
  <sheetData>
    <row r="1" spans="1:50" x14ac:dyDescent="0.2">
      <c r="A1" s="2" t="s">
        <v>40</v>
      </c>
    </row>
    <row r="2" spans="1:50" x14ac:dyDescent="0.2">
      <c r="A2" s="34" t="s">
        <v>81</v>
      </c>
    </row>
    <row r="3" spans="1:50" hidden="1" x14ac:dyDescent="0.2">
      <c r="A3" s="2"/>
    </row>
    <row r="4" spans="1:50" hidden="1" x14ac:dyDescent="0.2">
      <c r="A4" s="35" t="s">
        <v>2</v>
      </c>
      <c r="B4" s="211" t="e">
        <f>RO!#REF!</f>
        <v>#REF!</v>
      </c>
      <c r="C4" s="211" t="e">
        <f>RO!#REF!</f>
        <v>#REF!</v>
      </c>
      <c r="D4" s="211" t="e">
        <f>RO!#REF!</f>
        <v>#REF!</v>
      </c>
      <c r="E4" s="211" t="e">
        <f>RO!#REF!</f>
        <v>#REF!</v>
      </c>
      <c r="F4" s="211" t="e">
        <f>RO!#REF!</f>
        <v>#REF!</v>
      </c>
      <c r="G4" s="211" t="e">
        <f>RO!#REF!</f>
        <v>#REF!</v>
      </c>
      <c r="H4" s="211" t="e">
        <f>RO!#REF!</f>
        <v>#REF!</v>
      </c>
      <c r="I4" s="211" t="e">
        <f>RO!#REF!</f>
        <v>#REF!</v>
      </c>
      <c r="J4" s="211" t="e">
        <f>RO!#REF!</f>
        <v>#REF!</v>
      </c>
      <c r="K4" s="211" t="e">
        <f>RO!#REF!</f>
        <v>#REF!</v>
      </c>
      <c r="L4" s="211" t="e">
        <f>RO!#REF!</f>
        <v>#REF!</v>
      </c>
      <c r="M4" s="211" t="e">
        <f>RO!#REF!</f>
        <v>#REF!</v>
      </c>
      <c r="N4" s="211" t="e">
        <f>RO!#REF!</f>
        <v>#REF!</v>
      </c>
      <c r="O4" s="211" t="e">
        <f>RO!#REF!</f>
        <v>#REF!</v>
      </c>
      <c r="P4" s="211" t="e">
        <f>RO!#REF!</f>
        <v>#REF!</v>
      </c>
      <c r="Q4" s="211" t="e">
        <f>RO!#REF!</f>
        <v>#REF!</v>
      </c>
      <c r="R4" s="211" t="e">
        <f>RO!#REF!</f>
        <v>#REF!</v>
      </c>
      <c r="S4" s="211" t="e">
        <f>RO!#REF!</f>
        <v>#REF!</v>
      </c>
      <c r="T4" s="211" t="e">
        <f>RO!#REF!</f>
        <v>#REF!</v>
      </c>
      <c r="U4" s="211" t="e">
        <f>RO!#REF!</f>
        <v>#REF!</v>
      </c>
      <c r="V4" s="211" t="e">
        <f>RO!#REF!</f>
        <v>#REF!</v>
      </c>
      <c r="W4" s="211" t="e">
        <f>RO!#REF!</f>
        <v>#REF!</v>
      </c>
      <c r="X4" s="211" t="e">
        <f>RO!#REF!</f>
        <v>#REF!</v>
      </c>
      <c r="Y4" s="211" t="e">
        <f>RO!#REF!</f>
        <v>#REF!</v>
      </c>
      <c r="Z4" s="211" t="e">
        <f>RO!#REF!</f>
        <v>#REF!</v>
      </c>
      <c r="AA4" s="211" t="e">
        <f>RO!#REF!</f>
        <v>#REF!</v>
      </c>
      <c r="AB4" s="211" t="e">
        <f>RO!#REF!</f>
        <v>#REF!</v>
      </c>
      <c r="AC4" s="211" t="e">
        <f>RO!#REF!</f>
        <v>#REF!</v>
      </c>
      <c r="AD4" s="211" t="e">
        <f>RO!#REF!</f>
        <v>#REF!</v>
      </c>
      <c r="AE4" s="211" t="e">
        <f>RO!#REF!</f>
        <v>#REF!</v>
      </c>
      <c r="AF4" s="211" t="e">
        <f>RO!#REF!</f>
        <v>#REF!</v>
      </c>
      <c r="AG4" s="211" t="e">
        <f>RO!#REF!</f>
        <v>#REF!</v>
      </c>
      <c r="AH4" s="211" t="e">
        <f>RO!#REF!</f>
        <v>#REF!</v>
      </c>
      <c r="AI4" s="211" t="e">
        <f>RO!#REF!</f>
        <v>#REF!</v>
      </c>
      <c r="AJ4" s="211" t="e">
        <f>RO!#REF!</f>
        <v>#REF!</v>
      </c>
      <c r="AK4" s="211" t="e">
        <f>RO!#REF!</f>
        <v>#REF!</v>
      </c>
      <c r="AL4" s="211" t="e">
        <f>RO!#REF!</f>
        <v>#REF!</v>
      </c>
      <c r="AM4" s="211" t="e">
        <f>RO!#REF!</f>
        <v>#REF!</v>
      </c>
      <c r="AN4" s="211" t="e">
        <f>RO!#REF!</f>
        <v>#REF!</v>
      </c>
      <c r="AO4" s="211" t="e">
        <f>RO!#REF!</f>
        <v>#REF!</v>
      </c>
      <c r="AP4" s="211" t="e">
        <f>RO!#REF!</f>
        <v>#REF!</v>
      </c>
      <c r="AQ4" s="211" t="e">
        <f>RO!#REF!</f>
        <v>#REF!</v>
      </c>
      <c r="AR4" s="211" t="e">
        <f>RO!#REF!</f>
        <v>#REF!</v>
      </c>
      <c r="AS4" s="211" t="e">
        <f>RO!#REF!</f>
        <v>#REF!</v>
      </c>
      <c r="AT4" s="211" t="e">
        <f>RO!#REF!</f>
        <v>#REF!</v>
      </c>
      <c r="AU4" s="211" t="e">
        <f>RO!#REF!</f>
        <v>#REF!</v>
      </c>
      <c r="AV4" s="211" t="e">
        <f>RO!#REF!</f>
        <v>#REF!</v>
      </c>
      <c r="AW4" s="211" t="e">
        <f>RO!#REF!</f>
        <v>#REF!</v>
      </c>
      <c r="AX4" s="211" t="e">
        <f>RO!#REF!</f>
        <v>#REF!</v>
      </c>
    </row>
    <row r="5" spans="1:50" s="191" customFormat="1" ht="22.35" hidden="1" customHeight="1" x14ac:dyDescent="0.2">
      <c r="A5" s="105"/>
      <c r="B5" s="211">
        <f>RO!N4</f>
        <v>46125</v>
      </c>
      <c r="C5" s="211">
        <f>RO!O4</f>
        <v>46126</v>
      </c>
      <c r="D5" s="211">
        <f>RO!P4</f>
        <v>46127</v>
      </c>
      <c r="E5" s="211">
        <f>RO!Q4</f>
        <v>46128</v>
      </c>
      <c r="F5" s="211">
        <f>RO!R4</f>
        <v>46129</v>
      </c>
      <c r="G5" s="211">
        <f>RO!S4</f>
        <v>46130</v>
      </c>
      <c r="H5" s="211">
        <f>RO!T4</f>
        <v>46131</v>
      </c>
      <c r="I5" s="211">
        <f>RO!U4</f>
        <v>46132</v>
      </c>
      <c r="J5" s="211">
        <f>RO!V4</f>
        <v>46133</v>
      </c>
      <c r="K5" s="211">
        <f>RO!W4</f>
        <v>46134</v>
      </c>
      <c r="L5" s="211">
        <f>RO!X4</f>
        <v>46135</v>
      </c>
      <c r="M5" s="211">
        <f>RO!Y4</f>
        <v>46136</v>
      </c>
      <c r="N5" s="211">
        <f>RO!Z4</f>
        <v>46137</v>
      </c>
      <c r="O5" s="211">
        <f>RO!AA4</f>
        <v>46138</v>
      </c>
      <c r="P5" s="211">
        <f>RO!AB4</f>
        <v>46139</v>
      </c>
      <c r="Q5" s="211">
        <f>RO!AC4</f>
        <v>46140</v>
      </c>
      <c r="R5" s="211">
        <f>RO!AD4</f>
        <v>46141</v>
      </c>
      <c r="S5" s="211">
        <f>RO!AE4</f>
        <v>46142</v>
      </c>
      <c r="T5" s="211">
        <f>RO!AF4</f>
        <v>46143</v>
      </c>
      <c r="U5" s="211">
        <f>RO!AG4</f>
        <v>46144</v>
      </c>
      <c r="V5" s="211">
        <f>RO!AH4</f>
        <v>46145</v>
      </c>
      <c r="W5" s="211">
        <f>RO!AI4</f>
        <v>46146</v>
      </c>
      <c r="X5" s="211">
        <f>RO!AJ4</f>
        <v>46147</v>
      </c>
      <c r="Y5" s="211">
        <f>RO!AK4</f>
        <v>46148</v>
      </c>
      <c r="Z5" s="211">
        <f>RO!AL4</f>
        <v>46149</v>
      </c>
      <c r="AA5" s="211">
        <f>RO!AM4</f>
        <v>46150</v>
      </c>
      <c r="AB5" s="211">
        <f>RO!AN4</f>
        <v>46151</v>
      </c>
      <c r="AC5" s="211">
        <f>RO!AO4</f>
        <v>46152</v>
      </c>
      <c r="AD5" s="211">
        <f>RO!AP4</f>
        <v>46153</v>
      </c>
      <c r="AE5" s="211">
        <f>RO!AQ4</f>
        <v>46154</v>
      </c>
      <c r="AF5" s="211">
        <f>RO!AR4</f>
        <v>46155</v>
      </c>
      <c r="AG5" s="211">
        <f>RO!AS4</f>
        <v>46156</v>
      </c>
      <c r="AH5" s="211">
        <f>RO!AT4</f>
        <v>46157</v>
      </c>
      <c r="AI5" s="211">
        <f>RO!AU4</f>
        <v>46158</v>
      </c>
      <c r="AJ5" s="211">
        <f>RO!AV4</f>
        <v>46159</v>
      </c>
      <c r="AK5" s="211">
        <f>RO!AW4</f>
        <v>46160</v>
      </c>
      <c r="AL5" s="211">
        <f>RO!AX4</f>
        <v>46161</v>
      </c>
      <c r="AM5" s="211">
        <f>RO!AY4</f>
        <v>46162</v>
      </c>
      <c r="AN5" s="211">
        <f>RO!AZ4</f>
        <v>46163</v>
      </c>
      <c r="AO5" s="211">
        <f>RO!BA4</f>
        <v>46164</v>
      </c>
      <c r="AP5" s="211">
        <f>RO!BB4</f>
        <v>46165</v>
      </c>
      <c r="AQ5" s="211">
        <f>RO!BC4</f>
        <v>46166</v>
      </c>
      <c r="AR5" s="211">
        <f>RO!BD4</f>
        <v>46167</v>
      </c>
      <c r="AS5" s="211">
        <f>RO!BE4</f>
        <v>46168</v>
      </c>
      <c r="AT5" s="211">
        <f>RO!BF4</f>
        <v>46169</v>
      </c>
      <c r="AU5" s="211">
        <f>RO!BG4</f>
        <v>46170</v>
      </c>
      <c r="AV5" s="211">
        <f>RO!BH4</f>
        <v>46171</v>
      </c>
      <c r="AW5" s="211">
        <f>RO!BI4</f>
        <v>46172</v>
      </c>
      <c r="AX5" s="211">
        <f>RO!BJ4</f>
        <v>46173</v>
      </c>
    </row>
    <row r="6" spans="1:50" s="149" customFormat="1" ht="10.35" hidden="1" customHeight="1" x14ac:dyDescent="0.2">
      <c r="A6" s="38" t="s">
        <v>4</v>
      </c>
      <c r="B6" s="261"/>
      <c r="C6" s="261"/>
      <c r="D6" s="261"/>
      <c r="E6" s="261"/>
      <c r="F6" s="261"/>
      <c r="G6" s="261"/>
      <c r="H6" s="261"/>
      <c r="I6" s="261"/>
      <c r="J6" s="261"/>
      <c r="K6" s="261"/>
      <c r="L6" s="261"/>
      <c r="M6" s="261"/>
      <c r="N6" s="261"/>
      <c r="O6" s="261"/>
      <c r="P6" s="261"/>
      <c r="Q6" s="261"/>
      <c r="R6" s="261"/>
      <c r="S6" s="261"/>
      <c r="T6" s="261"/>
      <c r="U6" s="261"/>
      <c r="V6" s="261"/>
      <c r="W6" s="261"/>
      <c r="X6" s="261"/>
      <c r="Y6" s="261"/>
      <c r="Z6" s="261"/>
      <c r="AA6" s="261"/>
      <c r="AB6" s="261"/>
      <c r="AC6" s="261"/>
      <c r="AD6" s="261"/>
      <c r="AE6" s="261"/>
      <c r="AF6" s="261"/>
      <c r="AG6" s="261"/>
      <c r="AH6" s="261"/>
      <c r="AI6" s="261"/>
      <c r="AJ6" s="261"/>
      <c r="AK6" s="261"/>
      <c r="AL6" s="261"/>
      <c r="AM6" s="261"/>
      <c r="AN6" s="261"/>
      <c r="AO6" s="261"/>
      <c r="AP6" s="261"/>
      <c r="AQ6" s="261"/>
      <c r="AR6" s="261"/>
      <c r="AS6" s="261"/>
      <c r="AT6" s="261"/>
      <c r="AU6" s="261"/>
      <c r="AV6" s="261"/>
      <c r="AW6" s="261"/>
      <c r="AX6" s="261"/>
    </row>
    <row r="7" spans="1:50" s="149" customFormat="1" ht="10.35" hidden="1" customHeight="1" x14ac:dyDescent="0.2">
      <c r="A7" s="9">
        <v>1</v>
      </c>
      <c r="B7" s="262">
        <f>RO!N6</f>
        <v>6800</v>
      </c>
      <c r="C7" s="262">
        <f>RO!O6</f>
        <v>6800</v>
      </c>
      <c r="D7" s="262">
        <f>RO!P6</f>
        <v>8000</v>
      </c>
      <c r="E7" s="262">
        <f>RO!Q6</f>
        <v>8000</v>
      </c>
      <c r="F7" s="262">
        <f>RO!R6</f>
        <v>6800</v>
      </c>
      <c r="G7" s="262">
        <f>RO!S6</f>
        <v>6800</v>
      </c>
      <c r="H7" s="262">
        <f>RO!T6</f>
        <v>6800</v>
      </c>
      <c r="I7" s="262">
        <f>RO!U6</f>
        <v>6800</v>
      </c>
      <c r="J7" s="262">
        <f>RO!V6</f>
        <v>7300</v>
      </c>
      <c r="K7" s="262">
        <f>RO!W6</f>
        <v>7300</v>
      </c>
      <c r="L7" s="262">
        <f>RO!X6</f>
        <v>6800</v>
      </c>
      <c r="M7" s="262">
        <f>RO!Y6</f>
        <v>6800</v>
      </c>
      <c r="N7" s="262">
        <f>RO!Z6</f>
        <v>9200</v>
      </c>
      <c r="O7" s="262">
        <f>RO!AA6</f>
        <v>9200</v>
      </c>
      <c r="P7" s="262">
        <f>RO!AB6</f>
        <v>9200</v>
      </c>
      <c r="Q7" s="262">
        <f>RO!AC6</f>
        <v>7300</v>
      </c>
      <c r="R7" s="262">
        <f>RO!AD6</f>
        <v>7300</v>
      </c>
      <c r="S7" s="262">
        <f>RO!AE6</f>
        <v>10900</v>
      </c>
      <c r="T7" s="262">
        <f>RO!AF6</f>
        <v>8500</v>
      </c>
      <c r="U7" s="262">
        <f>RO!AG6</f>
        <v>8500</v>
      </c>
      <c r="V7" s="262">
        <f>RO!AH6</f>
        <v>8000</v>
      </c>
      <c r="W7" s="262">
        <f>RO!AI6</f>
        <v>8500</v>
      </c>
      <c r="X7" s="262">
        <f>RO!AJ6</f>
        <v>8500</v>
      </c>
      <c r="Y7" s="262">
        <f>RO!AK6</f>
        <v>8500</v>
      </c>
      <c r="Z7" s="262">
        <f>RO!AL6</f>
        <v>8000</v>
      </c>
      <c r="AA7" s="262">
        <f>RO!AM6</f>
        <v>8000</v>
      </c>
      <c r="AB7" s="262">
        <f>RO!AN6</f>
        <v>8000</v>
      </c>
      <c r="AC7" s="262">
        <f>RO!AO6</f>
        <v>7300</v>
      </c>
      <c r="AD7" s="262">
        <f>RO!AP6</f>
        <v>7300</v>
      </c>
      <c r="AE7" s="262">
        <f>RO!AQ6</f>
        <v>7300</v>
      </c>
      <c r="AF7" s="262">
        <f>RO!AR6</f>
        <v>7300</v>
      </c>
      <c r="AG7" s="262">
        <f>RO!AS6</f>
        <v>7300</v>
      </c>
      <c r="AH7" s="262">
        <f>RO!AT6</f>
        <v>7300</v>
      </c>
      <c r="AI7" s="262">
        <f>RO!AU6</f>
        <v>7300</v>
      </c>
      <c r="AJ7" s="262">
        <f>RO!AV6</f>
        <v>7300</v>
      </c>
      <c r="AK7" s="262">
        <f>RO!AW6</f>
        <v>8500</v>
      </c>
      <c r="AL7" s="262">
        <f>RO!AX6</f>
        <v>8500</v>
      </c>
      <c r="AM7" s="262">
        <f>RO!AY6</f>
        <v>9200</v>
      </c>
      <c r="AN7" s="262">
        <f>RO!AZ6</f>
        <v>9200</v>
      </c>
      <c r="AO7" s="262">
        <f>RO!BA6</f>
        <v>9200</v>
      </c>
      <c r="AP7" s="262">
        <f>RO!BB6</f>
        <v>7300</v>
      </c>
      <c r="AQ7" s="262">
        <f>RO!BC6</f>
        <v>7300</v>
      </c>
      <c r="AR7" s="262">
        <f>RO!BD6</f>
        <v>7300</v>
      </c>
      <c r="AS7" s="262">
        <f>RO!BE6</f>
        <v>7300</v>
      </c>
      <c r="AT7" s="262">
        <f>RO!BF6</f>
        <v>7300</v>
      </c>
      <c r="AU7" s="262">
        <f>RO!BG6</f>
        <v>7300</v>
      </c>
      <c r="AV7" s="262">
        <f>RO!BH6</f>
        <v>7300</v>
      </c>
      <c r="AW7" s="262">
        <f>RO!BI6</f>
        <v>7300</v>
      </c>
      <c r="AX7" s="262">
        <f>RO!BJ6</f>
        <v>7300</v>
      </c>
    </row>
    <row r="8" spans="1:50" s="149" customFormat="1" ht="10.35" hidden="1" customHeight="1" x14ac:dyDescent="0.2">
      <c r="A8" s="38" t="s">
        <v>5</v>
      </c>
      <c r="B8" s="261"/>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row>
    <row r="9" spans="1:50" s="149" customFormat="1" ht="10.35" hidden="1" customHeight="1" x14ac:dyDescent="0.2">
      <c r="A9" s="9">
        <v>1</v>
      </c>
      <c r="B9" s="262">
        <f>RO!N8</f>
        <v>7800</v>
      </c>
      <c r="C9" s="262">
        <f>RO!O8</f>
        <v>7800</v>
      </c>
      <c r="D9" s="262">
        <f>RO!P8</f>
        <v>9000</v>
      </c>
      <c r="E9" s="262">
        <f>RO!Q8</f>
        <v>9000</v>
      </c>
      <c r="F9" s="262">
        <f>RO!R8</f>
        <v>7800</v>
      </c>
      <c r="G9" s="262">
        <f>RO!S8</f>
        <v>7800</v>
      </c>
      <c r="H9" s="262">
        <f>RO!T8</f>
        <v>7800</v>
      </c>
      <c r="I9" s="262">
        <f>RO!U8</f>
        <v>7800</v>
      </c>
      <c r="J9" s="262">
        <f>RO!V8</f>
        <v>8300</v>
      </c>
      <c r="K9" s="262">
        <f>RO!W8</f>
        <v>8300</v>
      </c>
      <c r="L9" s="262">
        <f>RO!X8</f>
        <v>7800</v>
      </c>
      <c r="M9" s="262">
        <f>RO!Y8</f>
        <v>7800</v>
      </c>
      <c r="N9" s="262">
        <f>RO!Z8</f>
        <v>10200</v>
      </c>
      <c r="O9" s="262">
        <f>RO!AA8</f>
        <v>10200</v>
      </c>
      <c r="P9" s="262">
        <f>RO!AB8</f>
        <v>10200</v>
      </c>
      <c r="Q9" s="262">
        <f>RO!AC8</f>
        <v>8300</v>
      </c>
      <c r="R9" s="262">
        <f>RO!AD8</f>
        <v>8300</v>
      </c>
      <c r="S9" s="262">
        <f>RO!AE8</f>
        <v>11900</v>
      </c>
      <c r="T9" s="262">
        <f>RO!AF8</f>
        <v>9500</v>
      </c>
      <c r="U9" s="262">
        <f>RO!AG8</f>
        <v>9500</v>
      </c>
      <c r="V9" s="262">
        <f>RO!AH8</f>
        <v>9000</v>
      </c>
      <c r="W9" s="262">
        <f>RO!AI8</f>
        <v>9500</v>
      </c>
      <c r="X9" s="262">
        <f>RO!AJ8</f>
        <v>9500</v>
      </c>
      <c r="Y9" s="262">
        <f>RO!AK8</f>
        <v>9500</v>
      </c>
      <c r="Z9" s="262">
        <f>RO!AL8</f>
        <v>9000</v>
      </c>
      <c r="AA9" s="262">
        <f>RO!AM8</f>
        <v>9000</v>
      </c>
      <c r="AB9" s="262">
        <f>RO!AN8</f>
        <v>9000</v>
      </c>
      <c r="AC9" s="262">
        <f>RO!AO8</f>
        <v>8300</v>
      </c>
      <c r="AD9" s="262">
        <f>RO!AP8</f>
        <v>8300</v>
      </c>
      <c r="AE9" s="262">
        <f>RO!AQ8</f>
        <v>8300</v>
      </c>
      <c r="AF9" s="262">
        <f>RO!AR8</f>
        <v>8300</v>
      </c>
      <c r="AG9" s="262">
        <f>RO!AS8</f>
        <v>8300</v>
      </c>
      <c r="AH9" s="262">
        <f>RO!AT8</f>
        <v>8300</v>
      </c>
      <c r="AI9" s="262">
        <f>RO!AU8</f>
        <v>8300</v>
      </c>
      <c r="AJ9" s="262">
        <f>RO!AV8</f>
        <v>8300</v>
      </c>
      <c r="AK9" s="262">
        <f>RO!AW8</f>
        <v>9500</v>
      </c>
      <c r="AL9" s="262">
        <f>RO!AX8</f>
        <v>9500</v>
      </c>
      <c r="AM9" s="262">
        <f>RO!AY8</f>
        <v>10200</v>
      </c>
      <c r="AN9" s="262">
        <f>RO!AZ8</f>
        <v>10200</v>
      </c>
      <c r="AO9" s="262">
        <f>RO!BA8</f>
        <v>10200</v>
      </c>
      <c r="AP9" s="262">
        <f>RO!BB8</f>
        <v>8300</v>
      </c>
      <c r="AQ9" s="262">
        <f>RO!BC8</f>
        <v>8300</v>
      </c>
      <c r="AR9" s="262">
        <f>RO!BD8</f>
        <v>8300</v>
      </c>
      <c r="AS9" s="262">
        <f>RO!BE8</f>
        <v>8300</v>
      </c>
      <c r="AT9" s="262">
        <f>RO!BF8</f>
        <v>8300</v>
      </c>
      <c r="AU9" s="262">
        <f>RO!BG8</f>
        <v>8300</v>
      </c>
      <c r="AV9" s="262">
        <f>RO!BH8</f>
        <v>8300</v>
      </c>
      <c r="AW9" s="262">
        <f>RO!BI8</f>
        <v>8300</v>
      </c>
      <c r="AX9" s="262">
        <f>RO!BJ8</f>
        <v>8300</v>
      </c>
    </row>
    <row r="10" spans="1:50" s="149" customFormat="1" ht="10.35" hidden="1" customHeight="1" x14ac:dyDescent="0.2">
      <c r="A10" s="38" t="s">
        <v>6</v>
      </c>
      <c r="B10" s="262"/>
      <c r="C10" s="262"/>
      <c r="D10" s="262"/>
      <c r="E10" s="262"/>
      <c r="F10" s="262"/>
      <c r="G10" s="262"/>
      <c r="H10" s="262"/>
      <c r="I10" s="262"/>
      <c r="J10" s="262"/>
      <c r="K10" s="262"/>
      <c r="L10" s="262"/>
      <c r="M10" s="262"/>
      <c r="N10" s="262"/>
      <c r="O10" s="262"/>
      <c r="P10" s="262"/>
      <c r="Q10" s="262"/>
      <c r="R10" s="262"/>
      <c r="S10" s="262"/>
      <c r="T10" s="262"/>
      <c r="U10" s="262"/>
      <c r="V10" s="262"/>
      <c r="W10" s="262"/>
      <c r="X10" s="262"/>
      <c r="Y10" s="262"/>
      <c r="Z10" s="262"/>
      <c r="AA10" s="262"/>
      <c r="AB10" s="262"/>
      <c r="AC10" s="262"/>
      <c r="AD10" s="262"/>
      <c r="AE10" s="262"/>
      <c r="AF10" s="262"/>
      <c r="AG10" s="262"/>
      <c r="AH10" s="262"/>
      <c r="AI10" s="262"/>
      <c r="AJ10" s="262"/>
      <c r="AK10" s="262"/>
      <c r="AL10" s="262"/>
      <c r="AM10" s="262"/>
      <c r="AN10" s="262"/>
      <c r="AO10" s="262"/>
      <c r="AP10" s="262"/>
      <c r="AQ10" s="262"/>
      <c r="AR10" s="262"/>
      <c r="AS10" s="262"/>
      <c r="AT10" s="262"/>
      <c r="AU10" s="262"/>
      <c r="AV10" s="262"/>
      <c r="AW10" s="262"/>
      <c r="AX10" s="262"/>
    </row>
    <row r="11" spans="1:50" s="149" customFormat="1" ht="10.35" hidden="1" customHeight="1" x14ac:dyDescent="0.2">
      <c r="A11" s="9">
        <v>1</v>
      </c>
      <c r="B11" s="262">
        <f>RO!N10</f>
        <v>8800</v>
      </c>
      <c r="C11" s="262">
        <f>RO!O10</f>
        <v>8800</v>
      </c>
      <c r="D11" s="262">
        <f>RO!P10</f>
        <v>10000</v>
      </c>
      <c r="E11" s="262">
        <f>RO!Q10</f>
        <v>10000</v>
      </c>
      <c r="F11" s="262">
        <f>RO!R10</f>
        <v>8800</v>
      </c>
      <c r="G11" s="262">
        <f>RO!S10</f>
        <v>8800</v>
      </c>
      <c r="H11" s="262">
        <f>RO!T10</f>
        <v>8800</v>
      </c>
      <c r="I11" s="262">
        <f>RO!U10</f>
        <v>8800</v>
      </c>
      <c r="J11" s="262">
        <f>RO!V10</f>
        <v>9300</v>
      </c>
      <c r="K11" s="262">
        <f>RO!W10</f>
        <v>9300</v>
      </c>
      <c r="L11" s="262">
        <f>RO!X10</f>
        <v>8800</v>
      </c>
      <c r="M11" s="262">
        <f>RO!Y10</f>
        <v>8800</v>
      </c>
      <c r="N11" s="262">
        <f>RO!Z10</f>
        <v>11200</v>
      </c>
      <c r="O11" s="262">
        <f>RO!AA10</f>
        <v>11200</v>
      </c>
      <c r="P11" s="262">
        <f>RO!AB10</f>
        <v>11200</v>
      </c>
      <c r="Q11" s="262">
        <f>RO!AC10</f>
        <v>9300</v>
      </c>
      <c r="R11" s="262">
        <f>RO!AD10</f>
        <v>9300</v>
      </c>
      <c r="S11" s="262">
        <f>RO!AE10</f>
        <v>12900</v>
      </c>
      <c r="T11" s="262">
        <f>RO!AF10</f>
        <v>10500</v>
      </c>
      <c r="U11" s="262">
        <f>RO!AG10</f>
        <v>10500</v>
      </c>
      <c r="V11" s="262">
        <f>RO!AH10</f>
        <v>10000</v>
      </c>
      <c r="W11" s="262">
        <f>RO!AI10</f>
        <v>10500</v>
      </c>
      <c r="X11" s="262">
        <f>RO!AJ10</f>
        <v>10500</v>
      </c>
      <c r="Y11" s="262">
        <f>RO!AK10</f>
        <v>10500</v>
      </c>
      <c r="Z11" s="262">
        <f>RO!AL10</f>
        <v>10000</v>
      </c>
      <c r="AA11" s="262">
        <f>RO!AM10</f>
        <v>10000</v>
      </c>
      <c r="AB11" s="262">
        <f>RO!AN10</f>
        <v>10000</v>
      </c>
      <c r="AC11" s="262">
        <f>RO!AO10</f>
        <v>9300</v>
      </c>
      <c r="AD11" s="262">
        <f>RO!AP10</f>
        <v>9300</v>
      </c>
      <c r="AE11" s="262">
        <f>RO!AQ10</f>
        <v>9300</v>
      </c>
      <c r="AF11" s="262">
        <f>RO!AR10</f>
        <v>9300</v>
      </c>
      <c r="AG11" s="262">
        <f>RO!AS10</f>
        <v>9300</v>
      </c>
      <c r="AH11" s="262">
        <f>RO!AT10</f>
        <v>9300</v>
      </c>
      <c r="AI11" s="262">
        <f>RO!AU10</f>
        <v>9300</v>
      </c>
      <c r="AJ11" s="262">
        <f>RO!AV10</f>
        <v>9300</v>
      </c>
      <c r="AK11" s="262">
        <f>RO!AW10</f>
        <v>10500</v>
      </c>
      <c r="AL11" s="262">
        <f>RO!AX10</f>
        <v>10500</v>
      </c>
      <c r="AM11" s="262">
        <f>RO!AY10</f>
        <v>11200</v>
      </c>
      <c r="AN11" s="262">
        <f>RO!AZ10</f>
        <v>11200</v>
      </c>
      <c r="AO11" s="262">
        <f>RO!BA10</f>
        <v>11200</v>
      </c>
      <c r="AP11" s="262">
        <f>RO!BB10</f>
        <v>9300</v>
      </c>
      <c r="AQ11" s="262">
        <f>RO!BC10</f>
        <v>9300</v>
      </c>
      <c r="AR11" s="262">
        <f>RO!BD10</f>
        <v>9300</v>
      </c>
      <c r="AS11" s="262">
        <f>RO!BE10</f>
        <v>9300</v>
      </c>
      <c r="AT11" s="262">
        <f>RO!BF10</f>
        <v>9300</v>
      </c>
      <c r="AU11" s="262">
        <f>RO!BG10</f>
        <v>9300</v>
      </c>
      <c r="AV11" s="262">
        <f>RO!BH10</f>
        <v>9300</v>
      </c>
      <c r="AW11" s="262">
        <f>RO!BI10</f>
        <v>9300</v>
      </c>
      <c r="AX11" s="262">
        <f>RO!BJ10</f>
        <v>9300</v>
      </c>
    </row>
    <row r="12" spans="1:50" s="149" customFormat="1" ht="10.35" hidden="1" customHeight="1" x14ac:dyDescent="0.2">
      <c r="A12" s="38" t="s">
        <v>7</v>
      </c>
      <c r="B12" s="262"/>
      <c r="C12" s="262"/>
      <c r="D12" s="262"/>
      <c r="E12" s="262"/>
      <c r="F12" s="262"/>
      <c r="G12" s="262"/>
      <c r="H12" s="262"/>
      <c r="I12" s="262"/>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c r="AG12" s="262"/>
      <c r="AH12" s="262"/>
      <c r="AI12" s="262"/>
      <c r="AJ12" s="262"/>
      <c r="AK12" s="262"/>
      <c r="AL12" s="262"/>
      <c r="AM12" s="262"/>
      <c r="AN12" s="262"/>
      <c r="AO12" s="262"/>
      <c r="AP12" s="262"/>
      <c r="AQ12" s="262"/>
      <c r="AR12" s="262"/>
      <c r="AS12" s="262"/>
      <c r="AT12" s="262"/>
      <c r="AU12" s="262"/>
      <c r="AV12" s="262"/>
      <c r="AW12" s="262"/>
      <c r="AX12" s="262"/>
    </row>
    <row r="13" spans="1:50" s="149" customFormat="1" ht="10.35" hidden="1" customHeight="1" x14ac:dyDescent="0.2">
      <c r="A13" s="9">
        <v>1</v>
      </c>
      <c r="B13" s="262">
        <f>RO!N12</f>
        <v>10300</v>
      </c>
      <c r="C13" s="262">
        <f>RO!O12</f>
        <v>10300</v>
      </c>
      <c r="D13" s="262">
        <f>RO!P12</f>
        <v>11500</v>
      </c>
      <c r="E13" s="262">
        <f>RO!Q12</f>
        <v>11500</v>
      </c>
      <c r="F13" s="262">
        <f>RO!R12</f>
        <v>10300</v>
      </c>
      <c r="G13" s="262">
        <f>RO!S12</f>
        <v>10300</v>
      </c>
      <c r="H13" s="262">
        <f>RO!T12</f>
        <v>10300</v>
      </c>
      <c r="I13" s="262">
        <f>RO!U12</f>
        <v>10300</v>
      </c>
      <c r="J13" s="262">
        <f>RO!V12</f>
        <v>10800</v>
      </c>
      <c r="K13" s="262">
        <f>RO!W12</f>
        <v>10800</v>
      </c>
      <c r="L13" s="262">
        <f>RO!X12</f>
        <v>10300</v>
      </c>
      <c r="M13" s="262">
        <f>RO!Y12</f>
        <v>10300</v>
      </c>
      <c r="N13" s="262">
        <f>RO!Z12</f>
        <v>12700</v>
      </c>
      <c r="O13" s="262">
        <f>RO!AA12</f>
        <v>12700</v>
      </c>
      <c r="P13" s="262">
        <f>RO!AB12</f>
        <v>12700</v>
      </c>
      <c r="Q13" s="262">
        <f>RO!AC12</f>
        <v>10800</v>
      </c>
      <c r="R13" s="262">
        <f>RO!AD12</f>
        <v>10800</v>
      </c>
      <c r="S13" s="262">
        <f>RO!AE12</f>
        <v>14400</v>
      </c>
      <c r="T13" s="262">
        <f>RO!AF12</f>
        <v>12000</v>
      </c>
      <c r="U13" s="262">
        <f>RO!AG12</f>
        <v>12000</v>
      </c>
      <c r="V13" s="262">
        <f>RO!AH12</f>
        <v>11500</v>
      </c>
      <c r="W13" s="262">
        <f>RO!AI12</f>
        <v>12000</v>
      </c>
      <c r="X13" s="262">
        <f>RO!AJ12</f>
        <v>12000</v>
      </c>
      <c r="Y13" s="262">
        <f>RO!AK12</f>
        <v>12000</v>
      </c>
      <c r="Z13" s="262">
        <f>RO!AL12</f>
        <v>11500</v>
      </c>
      <c r="AA13" s="262">
        <f>RO!AM12</f>
        <v>11500</v>
      </c>
      <c r="AB13" s="262">
        <f>RO!AN12</f>
        <v>11500</v>
      </c>
      <c r="AC13" s="262">
        <f>RO!AO12</f>
        <v>10800</v>
      </c>
      <c r="AD13" s="262">
        <f>RO!AP12</f>
        <v>10800</v>
      </c>
      <c r="AE13" s="262">
        <f>RO!AQ12</f>
        <v>10800</v>
      </c>
      <c r="AF13" s="262">
        <f>RO!AR12</f>
        <v>10800</v>
      </c>
      <c r="AG13" s="262">
        <f>RO!AS12</f>
        <v>10800</v>
      </c>
      <c r="AH13" s="262">
        <f>RO!AT12</f>
        <v>10800</v>
      </c>
      <c r="AI13" s="262">
        <f>RO!AU12</f>
        <v>10800</v>
      </c>
      <c r="AJ13" s="262">
        <f>RO!AV12</f>
        <v>10800</v>
      </c>
      <c r="AK13" s="262">
        <f>RO!AW12</f>
        <v>12000</v>
      </c>
      <c r="AL13" s="262">
        <f>RO!AX12</f>
        <v>12000</v>
      </c>
      <c r="AM13" s="262">
        <f>RO!AY12</f>
        <v>12700</v>
      </c>
      <c r="AN13" s="262">
        <f>RO!AZ12</f>
        <v>12700</v>
      </c>
      <c r="AO13" s="262">
        <f>RO!BA12</f>
        <v>12700</v>
      </c>
      <c r="AP13" s="262">
        <f>RO!BB12</f>
        <v>10800</v>
      </c>
      <c r="AQ13" s="262">
        <f>RO!BC12</f>
        <v>10800</v>
      </c>
      <c r="AR13" s="262">
        <f>RO!BD12</f>
        <v>10800</v>
      </c>
      <c r="AS13" s="262">
        <f>RO!BE12</f>
        <v>10800</v>
      </c>
      <c r="AT13" s="262">
        <f>RO!BF12</f>
        <v>10800</v>
      </c>
      <c r="AU13" s="262">
        <f>RO!BG12</f>
        <v>10800</v>
      </c>
      <c r="AV13" s="262">
        <f>RO!BH12</f>
        <v>10800</v>
      </c>
      <c r="AW13" s="262">
        <f>RO!BI12</f>
        <v>10800</v>
      </c>
      <c r="AX13" s="262">
        <f>RO!BJ12</f>
        <v>10800</v>
      </c>
    </row>
    <row r="14" spans="1:50" s="149" customFormat="1" ht="10.35" hidden="1" customHeight="1" x14ac:dyDescent="0.2">
      <c r="A14" s="89" t="s">
        <v>8</v>
      </c>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row>
    <row r="15" spans="1:50" s="149" customFormat="1" ht="10.35" hidden="1" customHeight="1" x14ac:dyDescent="0.2">
      <c r="A15" s="9">
        <v>1</v>
      </c>
      <c r="B15" s="38">
        <f t="shared" ref="B15:AU15" si="0">B9</f>
        <v>7800</v>
      </c>
      <c r="C15" s="38">
        <f t="shared" si="0"/>
        <v>7800</v>
      </c>
      <c r="D15" s="38">
        <f t="shared" si="0"/>
        <v>9000</v>
      </c>
      <c r="E15" s="38">
        <f t="shared" si="0"/>
        <v>9000</v>
      </c>
      <c r="F15" s="38">
        <f t="shared" si="0"/>
        <v>7800</v>
      </c>
      <c r="G15" s="38">
        <f t="shared" si="0"/>
        <v>7800</v>
      </c>
      <c r="H15" s="38">
        <f t="shared" si="0"/>
        <v>7800</v>
      </c>
      <c r="I15" s="38">
        <f t="shared" si="0"/>
        <v>7800</v>
      </c>
      <c r="J15" s="38">
        <f t="shared" si="0"/>
        <v>8300</v>
      </c>
      <c r="K15" s="38">
        <f t="shared" si="0"/>
        <v>8300</v>
      </c>
      <c r="L15" s="38">
        <f t="shared" si="0"/>
        <v>7800</v>
      </c>
      <c r="M15" s="38">
        <f t="shared" si="0"/>
        <v>7800</v>
      </c>
      <c r="N15" s="38">
        <f t="shared" si="0"/>
        <v>10200</v>
      </c>
      <c r="O15" s="38">
        <f t="shared" si="0"/>
        <v>10200</v>
      </c>
      <c r="P15" s="38">
        <f t="shared" si="0"/>
        <v>10200</v>
      </c>
      <c r="Q15" s="38">
        <f t="shared" si="0"/>
        <v>8300</v>
      </c>
      <c r="R15" s="38">
        <f t="shared" si="0"/>
        <v>8300</v>
      </c>
      <c r="S15" s="38">
        <f t="shared" si="0"/>
        <v>11900</v>
      </c>
      <c r="T15" s="38">
        <f t="shared" si="0"/>
        <v>9500</v>
      </c>
      <c r="U15" s="38">
        <f t="shared" si="0"/>
        <v>9500</v>
      </c>
      <c r="V15" s="38">
        <f t="shared" si="0"/>
        <v>9000</v>
      </c>
      <c r="W15" s="38">
        <f t="shared" si="0"/>
        <v>9500</v>
      </c>
      <c r="X15" s="38">
        <f t="shared" si="0"/>
        <v>9500</v>
      </c>
      <c r="Y15" s="38">
        <f t="shared" si="0"/>
        <v>9500</v>
      </c>
      <c r="Z15" s="38">
        <f t="shared" si="0"/>
        <v>9000</v>
      </c>
      <c r="AA15" s="38">
        <f t="shared" si="0"/>
        <v>9000</v>
      </c>
      <c r="AB15" s="38">
        <f t="shared" si="0"/>
        <v>9000</v>
      </c>
      <c r="AC15" s="38">
        <f t="shared" si="0"/>
        <v>8300</v>
      </c>
      <c r="AD15" s="38">
        <f t="shared" si="0"/>
        <v>8300</v>
      </c>
      <c r="AE15" s="38">
        <f t="shared" si="0"/>
        <v>8300</v>
      </c>
      <c r="AF15" s="38">
        <f t="shared" si="0"/>
        <v>8300</v>
      </c>
      <c r="AG15" s="38">
        <f t="shared" si="0"/>
        <v>8300</v>
      </c>
      <c r="AH15" s="38">
        <f t="shared" si="0"/>
        <v>8300</v>
      </c>
      <c r="AI15" s="38">
        <f t="shared" si="0"/>
        <v>8300</v>
      </c>
      <c r="AJ15" s="38">
        <f t="shared" si="0"/>
        <v>8300</v>
      </c>
      <c r="AK15" s="38">
        <f t="shared" si="0"/>
        <v>9500</v>
      </c>
      <c r="AL15" s="38">
        <f t="shared" si="0"/>
        <v>9500</v>
      </c>
      <c r="AM15" s="38">
        <f t="shared" si="0"/>
        <v>10200</v>
      </c>
      <c r="AN15" s="38">
        <f t="shared" si="0"/>
        <v>10200</v>
      </c>
      <c r="AO15" s="38">
        <f t="shared" si="0"/>
        <v>10200</v>
      </c>
      <c r="AP15" s="38">
        <f t="shared" si="0"/>
        <v>8300</v>
      </c>
      <c r="AQ15" s="38">
        <f t="shared" si="0"/>
        <v>8300</v>
      </c>
      <c r="AR15" s="38">
        <f t="shared" si="0"/>
        <v>8300</v>
      </c>
      <c r="AS15" s="38">
        <f t="shared" si="0"/>
        <v>8300</v>
      </c>
      <c r="AT15" s="38">
        <f t="shared" si="0"/>
        <v>8300</v>
      </c>
      <c r="AU15" s="38">
        <f t="shared" si="0"/>
        <v>8300</v>
      </c>
      <c r="AV15" s="38">
        <f t="shared" ref="AV15:AX15" si="1">AV9</f>
        <v>8300</v>
      </c>
      <c r="AW15" s="38">
        <f t="shared" si="1"/>
        <v>8300</v>
      </c>
      <c r="AX15" s="38">
        <f t="shared" si="1"/>
        <v>8300</v>
      </c>
    </row>
    <row r="16" spans="1:50" s="149" customFormat="1" ht="10.35" hidden="1" customHeight="1" x14ac:dyDescent="0.2">
      <c r="A16" s="38" t="s">
        <v>46</v>
      </c>
      <c r="B16" s="262"/>
      <c r="C16" s="262"/>
      <c r="D16" s="262"/>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c r="AP16" s="262"/>
      <c r="AQ16" s="262"/>
      <c r="AR16" s="262"/>
      <c r="AS16" s="262"/>
      <c r="AT16" s="262"/>
      <c r="AU16" s="262"/>
      <c r="AV16" s="262"/>
      <c r="AW16" s="262"/>
      <c r="AX16" s="262"/>
    </row>
    <row r="17" spans="1:2563" s="149" customFormat="1" ht="10.35" hidden="1" customHeight="1" x14ac:dyDescent="0.2">
      <c r="A17" s="9">
        <v>1</v>
      </c>
      <c r="B17" s="262">
        <f>RO!N16</f>
        <v>13800</v>
      </c>
      <c r="C17" s="262">
        <f>RO!O16</f>
        <v>13800</v>
      </c>
      <c r="D17" s="262">
        <f>RO!P16</f>
        <v>15000</v>
      </c>
      <c r="E17" s="262">
        <f>RO!Q16</f>
        <v>15000</v>
      </c>
      <c r="F17" s="262">
        <f>RO!R16</f>
        <v>13800</v>
      </c>
      <c r="G17" s="262">
        <f>RO!S16</f>
        <v>13800</v>
      </c>
      <c r="H17" s="262">
        <f>RO!T16</f>
        <v>13800</v>
      </c>
      <c r="I17" s="262">
        <f>RO!U16</f>
        <v>13800</v>
      </c>
      <c r="J17" s="262">
        <f>RO!V16</f>
        <v>14300</v>
      </c>
      <c r="K17" s="262">
        <f>RO!W16</f>
        <v>14300</v>
      </c>
      <c r="L17" s="262">
        <f>RO!X16</f>
        <v>13800</v>
      </c>
      <c r="M17" s="262">
        <f>RO!Y16</f>
        <v>13800</v>
      </c>
      <c r="N17" s="262">
        <f>RO!Z16</f>
        <v>16200</v>
      </c>
      <c r="O17" s="262">
        <f>RO!AA16</f>
        <v>16200</v>
      </c>
      <c r="P17" s="262">
        <f>RO!AB16</f>
        <v>16200</v>
      </c>
      <c r="Q17" s="262">
        <f>RO!AC16</f>
        <v>14300</v>
      </c>
      <c r="R17" s="262">
        <f>RO!AD16</f>
        <v>14300</v>
      </c>
      <c r="S17" s="262">
        <f>RO!AE16</f>
        <v>17900</v>
      </c>
      <c r="T17" s="262">
        <f>RO!AF16</f>
        <v>15500</v>
      </c>
      <c r="U17" s="262">
        <f>RO!AG16</f>
        <v>15500</v>
      </c>
      <c r="V17" s="262">
        <f>RO!AH16</f>
        <v>15000</v>
      </c>
      <c r="W17" s="262">
        <f>RO!AI16</f>
        <v>15500</v>
      </c>
      <c r="X17" s="262">
        <f>RO!AJ16</f>
        <v>15500</v>
      </c>
      <c r="Y17" s="262">
        <f>RO!AK16</f>
        <v>15500</v>
      </c>
      <c r="Z17" s="262">
        <f>RO!AL16</f>
        <v>15000</v>
      </c>
      <c r="AA17" s="262">
        <f>RO!AM16</f>
        <v>15000</v>
      </c>
      <c r="AB17" s="262">
        <f>RO!AN16</f>
        <v>15000</v>
      </c>
      <c r="AC17" s="262">
        <f>RO!AO16</f>
        <v>14300</v>
      </c>
      <c r="AD17" s="262">
        <f>RO!AP16</f>
        <v>14300</v>
      </c>
      <c r="AE17" s="262">
        <f>RO!AQ16</f>
        <v>14300</v>
      </c>
      <c r="AF17" s="262">
        <f>RO!AR16</f>
        <v>14300</v>
      </c>
      <c r="AG17" s="262">
        <f>RO!AS16</f>
        <v>14300</v>
      </c>
      <c r="AH17" s="262">
        <f>RO!AT16</f>
        <v>14300</v>
      </c>
      <c r="AI17" s="262">
        <f>RO!AU16</f>
        <v>14300</v>
      </c>
      <c r="AJ17" s="262">
        <f>RO!AV16</f>
        <v>14300</v>
      </c>
      <c r="AK17" s="262">
        <f>RO!AW16</f>
        <v>15500</v>
      </c>
      <c r="AL17" s="262">
        <f>RO!AX16</f>
        <v>15500</v>
      </c>
      <c r="AM17" s="262">
        <f>RO!AY16</f>
        <v>16200</v>
      </c>
      <c r="AN17" s="262">
        <f>RO!AZ16</f>
        <v>16200</v>
      </c>
      <c r="AO17" s="262">
        <f>RO!BA16</f>
        <v>16200</v>
      </c>
      <c r="AP17" s="262">
        <f>RO!BB16</f>
        <v>14300</v>
      </c>
      <c r="AQ17" s="262">
        <f>RO!BC16</f>
        <v>14300</v>
      </c>
      <c r="AR17" s="262">
        <f>RO!BD16</f>
        <v>14300</v>
      </c>
      <c r="AS17" s="262">
        <f>RO!BE16</f>
        <v>14300</v>
      </c>
      <c r="AT17" s="262">
        <f>RO!BF16</f>
        <v>14300</v>
      </c>
      <c r="AU17" s="262">
        <f>RO!BG16</f>
        <v>14300</v>
      </c>
      <c r="AV17" s="262">
        <f>RO!BH16</f>
        <v>14300</v>
      </c>
      <c r="AW17" s="262">
        <f>RO!BI16</f>
        <v>14300</v>
      </c>
      <c r="AX17" s="262">
        <f>RO!BJ16</f>
        <v>14300</v>
      </c>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c r="DR17" s="144"/>
      <c r="DS17" s="144"/>
      <c r="DT17" s="144"/>
      <c r="DU17" s="144"/>
      <c r="DV17" s="144"/>
      <c r="DW17" s="144"/>
      <c r="DX17" s="144"/>
      <c r="DY17" s="144"/>
      <c r="DZ17" s="144"/>
      <c r="EA17" s="144"/>
      <c r="EB17" s="144"/>
      <c r="EC17" s="144"/>
      <c r="ED17" s="144"/>
      <c r="EE17" s="144"/>
      <c r="EF17" s="144"/>
      <c r="EG17" s="144"/>
      <c r="EH17" s="144"/>
      <c r="EI17" s="144"/>
      <c r="EJ17" s="144"/>
      <c r="EK17" s="144"/>
      <c r="EL17" s="144"/>
      <c r="EM17" s="144"/>
      <c r="EN17" s="144"/>
      <c r="EO17" s="144"/>
      <c r="EP17" s="144"/>
      <c r="EQ17" s="144"/>
      <c r="ER17" s="144"/>
      <c r="ES17" s="144"/>
      <c r="ET17" s="144"/>
      <c r="EU17" s="144"/>
      <c r="EV17" s="144"/>
      <c r="EW17" s="144"/>
      <c r="EX17" s="144"/>
      <c r="EY17" s="144"/>
      <c r="EZ17" s="144"/>
      <c r="FA17" s="144"/>
      <c r="FB17" s="144"/>
      <c r="FC17" s="144"/>
      <c r="FD17" s="144"/>
      <c r="FE17" s="144"/>
      <c r="FF17" s="144"/>
      <c r="FG17" s="144"/>
      <c r="FH17" s="144"/>
      <c r="FI17" s="144"/>
      <c r="FJ17" s="144"/>
      <c r="FK17" s="144"/>
      <c r="FL17" s="144"/>
      <c r="FM17" s="144"/>
      <c r="FN17" s="144"/>
      <c r="FO17" s="144"/>
      <c r="FP17" s="144"/>
      <c r="FQ17" s="144"/>
      <c r="FR17" s="144"/>
      <c r="FS17" s="144"/>
      <c r="FT17" s="144"/>
      <c r="FU17" s="144"/>
      <c r="FV17" s="144"/>
      <c r="FW17" s="144"/>
      <c r="FX17" s="144"/>
      <c r="FY17" s="144"/>
      <c r="FZ17" s="144"/>
      <c r="GA17" s="144"/>
      <c r="GB17" s="144"/>
      <c r="GC17" s="144"/>
      <c r="GD17" s="144"/>
      <c r="GE17" s="144"/>
      <c r="GF17" s="144"/>
      <c r="GG17" s="144"/>
      <c r="GH17" s="144"/>
      <c r="GI17" s="144"/>
      <c r="GJ17" s="144"/>
      <c r="GK17" s="144"/>
      <c r="GL17" s="144"/>
      <c r="GM17" s="144"/>
      <c r="GN17" s="144"/>
      <c r="GO17" s="144"/>
      <c r="GP17" s="144"/>
      <c r="GQ17" s="144"/>
      <c r="GR17" s="144"/>
      <c r="GS17" s="144"/>
      <c r="GT17" s="144"/>
      <c r="GU17" s="144"/>
      <c r="GV17" s="144"/>
      <c r="GW17" s="144"/>
      <c r="GX17" s="144"/>
      <c r="GY17" s="144"/>
      <c r="GZ17" s="144"/>
      <c r="HA17" s="144"/>
      <c r="HB17" s="144"/>
      <c r="HC17" s="144"/>
      <c r="HD17" s="144"/>
      <c r="HE17" s="144"/>
      <c r="HF17" s="144"/>
      <c r="HG17" s="144"/>
      <c r="HH17" s="144"/>
      <c r="HI17" s="144"/>
      <c r="HJ17" s="144"/>
      <c r="HK17" s="144"/>
      <c r="HL17" s="144"/>
      <c r="HM17" s="144"/>
      <c r="HN17" s="144"/>
      <c r="HO17" s="144"/>
      <c r="HP17" s="144"/>
      <c r="HQ17" s="144"/>
      <c r="HR17" s="144"/>
      <c r="HS17" s="144"/>
      <c r="HT17" s="144"/>
      <c r="HU17" s="144"/>
      <c r="HV17" s="144"/>
      <c r="HW17" s="144"/>
      <c r="HX17" s="144"/>
      <c r="HY17" s="144"/>
      <c r="HZ17" s="144"/>
      <c r="IA17" s="144"/>
      <c r="IB17" s="144"/>
      <c r="IC17" s="144"/>
      <c r="ID17" s="144"/>
      <c r="IE17" s="144"/>
      <c r="IF17" s="144"/>
      <c r="IG17" s="144"/>
      <c r="IH17" s="144"/>
      <c r="II17" s="144"/>
      <c r="IJ17" s="144"/>
      <c r="IK17" s="144"/>
      <c r="IL17" s="144"/>
      <c r="IM17" s="144"/>
      <c r="IN17" s="144"/>
      <c r="IO17" s="144"/>
      <c r="IP17" s="144"/>
      <c r="IQ17" s="144"/>
      <c r="IR17" s="144"/>
      <c r="IS17" s="144"/>
      <c r="IT17" s="144"/>
      <c r="IU17" s="144"/>
      <c r="IV17" s="144"/>
      <c r="IW17" s="144"/>
      <c r="IX17" s="144"/>
      <c r="IY17" s="144"/>
      <c r="IZ17" s="144"/>
      <c r="JA17" s="144"/>
      <c r="JB17" s="144"/>
      <c r="JC17" s="144"/>
      <c r="JD17" s="144"/>
      <c r="JE17" s="144"/>
      <c r="JF17" s="144"/>
      <c r="JG17" s="144"/>
      <c r="JH17" s="144"/>
      <c r="JI17" s="144"/>
      <c r="JJ17" s="144"/>
      <c r="JK17" s="144"/>
      <c r="JL17" s="144"/>
      <c r="JM17" s="144"/>
      <c r="JN17" s="144"/>
      <c r="JO17" s="144"/>
      <c r="JP17" s="144"/>
      <c r="JQ17" s="144"/>
      <c r="JR17" s="144"/>
      <c r="JS17" s="144"/>
      <c r="JT17" s="144"/>
      <c r="JU17" s="144"/>
      <c r="JV17" s="144"/>
      <c r="JW17" s="144"/>
      <c r="JX17" s="144"/>
      <c r="JY17" s="144"/>
      <c r="JZ17" s="144"/>
      <c r="KA17" s="144"/>
      <c r="KB17" s="144"/>
      <c r="KC17" s="144"/>
      <c r="KD17" s="144"/>
      <c r="KE17" s="144"/>
      <c r="KF17" s="144"/>
      <c r="KG17" s="144"/>
      <c r="KH17" s="144"/>
      <c r="KI17" s="144"/>
      <c r="KJ17" s="144"/>
      <c r="KK17" s="144"/>
      <c r="KL17" s="144"/>
      <c r="KM17" s="144"/>
      <c r="KN17" s="144"/>
      <c r="KO17" s="144"/>
      <c r="KP17" s="144"/>
      <c r="KQ17" s="144"/>
      <c r="KR17" s="144"/>
      <c r="KS17" s="144"/>
      <c r="KT17" s="144"/>
      <c r="KU17" s="144"/>
      <c r="KV17" s="144"/>
      <c r="KW17" s="144"/>
      <c r="KX17" s="144"/>
      <c r="KY17" s="144"/>
      <c r="KZ17" s="144"/>
      <c r="LA17" s="144"/>
      <c r="LB17" s="144"/>
      <c r="LC17" s="144"/>
      <c r="LD17" s="144"/>
      <c r="LE17" s="144"/>
      <c r="LF17" s="144"/>
      <c r="LG17" s="144"/>
      <c r="LH17" s="144"/>
      <c r="LI17" s="144"/>
      <c r="LJ17" s="144"/>
      <c r="LK17" s="144"/>
      <c r="LL17" s="144"/>
      <c r="LM17" s="144"/>
      <c r="LN17" s="144"/>
      <c r="LO17" s="144"/>
      <c r="LP17" s="144"/>
      <c r="LQ17" s="144"/>
      <c r="LR17" s="144"/>
      <c r="LS17" s="144"/>
      <c r="LT17" s="144"/>
      <c r="LU17" s="144"/>
      <c r="LV17" s="144"/>
      <c r="LW17" s="144"/>
      <c r="LX17" s="144"/>
      <c r="LY17" s="144"/>
      <c r="LZ17" s="144"/>
      <c r="MA17" s="144"/>
      <c r="MB17" s="144"/>
      <c r="MC17" s="144"/>
      <c r="MD17" s="144"/>
      <c r="ME17" s="144"/>
      <c r="MF17" s="144"/>
      <c r="MG17" s="144"/>
      <c r="MH17" s="144"/>
      <c r="MI17" s="144"/>
      <c r="MJ17" s="144"/>
      <c r="MK17" s="144"/>
      <c r="ML17" s="144"/>
      <c r="MM17" s="144"/>
      <c r="MN17" s="144"/>
      <c r="MO17" s="144"/>
      <c r="MP17" s="144"/>
      <c r="MQ17" s="144"/>
      <c r="MR17" s="144"/>
      <c r="MS17" s="144"/>
      <c r="MT17" s="144"/>
      <c r="MU17" s="144"/>
      <c r="MV17" s="144"/>
      <c r="MW17" s="144"/>
      <c r="MX17" s="144"/>
      <c r="MY17" s="144"/>
      <c r="MZ17" s="144"/>
      <c r="NA17" s="144"/>
      <c r="NB17" s="144"/>
      <c r="NC17" s="144"/>
      <c r="ND17" s="144"/>
      <c r="NE17" s="144"/>
      <c r="NF17" s="144"/>
      <c r="NG17" s="144"/>
      <c r="NH17" s="144"/>
      <c r="NI17" s="144"/>
      <c r="NJ17" s="144"/>
      <c r="NK17" s="144"/>
      <c r="NL17" s="144"/>
      <c r="NM17" s="144"/>
      <c r="NN17" s="144"/>
      <c r="NO17" s="144"/>
      <c r="NP17" s="144"/>
      <c r="NQ17" s="144"/>
      <c r="NR17" s="144"/>
      <c r="NS17" s="144"/>
      <c r="NT17" s="144"/>
      <c r="NU17" s="144"/>
      <c r="NV17" s="144"/>
      <c r="NW17" s="144"/>
      <c r="NX17" s="144"/>
      <c r="NY17" s="144"/>
      <c r="NZ17" s="144"/>
      <c r="OA17" s="144"/>
      <c r="OB17" s="144"/>
      <c r="OC17" s="144"/>
      <c r="OD17" s="144"/>
      <c r="OE17" s="144"/>
      <c r="OF17" s="144"/>
      <c r="OG17" s="144"/>
      <c r="OH17" s="144"/>
      <c r="OI17" s="144"/>
      <c r="OJ17" s="144"/>
      <c r="OK17" s="144"/>
      <c r="OL17" s="144"/>
      <c r="OM17" s="144"/>
      <c r="ON17" s="144"/>
      <c r="OO17" s="144"/>
      <c r="OP17" s="144"/>
      <c r="OQ17" s="144"/>
      <c r="OR17" s="144"/>
      <c r="OS17" s="144"/>
      <c r="OT17" s="144"/>
      <c r="OU17" s="144"/>
      <c r="OV17" s="144"/>
      <c r="OW17" s="144"/>
      <c r="OX17" s="144"/>
      <c r="OY17" s="144"/>
      <c r="OZ17" s="144"/>
      <c r="PA17" s="144"/>
      <c r="PB17" s="144"/>
      <c r="PC17" s="144"/>
      <c r="PD17" s="144"/>
      <c r="PE17" s="144"/>
      <c r="PF17" s="144"/>
      <c r="PG17" s="144"/>
      <c r="PH17" s="144"/>
      <c r="PI17" s="144"/>
      <c r="PJ17" s="144"/>
      <c r="PK17" s="144"/>
      <c r="PL17" s="144"/>
      <c r="PM17" s="144"/>
      <c r="PN17" s="144"/>
      <c r="PO17" s="144"/>
      <c r="PP17" s="144"/>
      <c r="PQ17" s="144"/>
      <c r="PR17" s="144"/>
      <c r="PS17" s="144"/>
      <c r="PT17" s="144"/>
      <c r="PU17" s="144"/>
      <c r="PV17" s="144"/>
      <c r="PW17" s="144"/>
      <c r="PX17" s="144"/>
      <c r="PY17" s="144"/>
      <c r="PZ17" s="144"/>
      <c r="QA17" s="144"/>
      <c r="QB17" s="144"/>
      <c r="QC17" s="144"/>
      <c r="QD17" s="144"/>
      <c r="QE17" s="144"/>
      <c r="QF17" s="144"/>
      <c r="QG17" s="144"/>
      <c r="QH17" s="144"/>
      <c r="QI17" s="144"/>
      <c r="QJ17" s="144"/>
      <c r="QK17" s="144"/>
      <c r="QL17" s="144"/>
      <c r="QM17" s="144"/>
      <c r="QN17" s="144"/>
      <c r="QO17" s="144"/>
      <c r="QP17" s="144"/>
      <c r="QQ17" s="144"/>
      <c r="QR17" s="144"/>
      <c r="QS17" s="144"/>
      <c r="QT17" s="144"/>
      <c r="QU17" s="144"/>
      <c r="QV17" s="144"/>
      <c r="QW17" s="144"/>
      <c r="QX17" s="144"/>
      <c r="QY17" s="144"/>
      <c r="QZ17" s="144"/>
      <c r="RA17" s="144"/>
      <c r="RB17" s="144"/>
      <c r="RC17" s="144"/>
      <c r="RD17" s="144"/>
      <c r="RE17" s="144"/>
      <c r="RF17" s="144"/>
      <c r="RG17" s="144"/>
      <c r="RH17" s="144"/>
      <c r="RI17" s="144"/>
      <c r="RJ17" s="144"/>
      <c r="RK17" s="144"/>
      <c r="RL17" s="144"/>
      <c r="RM17" s="144"/>
      <c r="RN17" s="144"/>
      <c r="RO17" s="144"/>
      <c r="RP17" s="144"/>
      <c r="RQ17" s="144"/>
      <c r="RR17" s="144"/>
      <c r="RS17" s="144"/>
      <c r="RT17" s="144"/>
      <c r="RU17" s="144"/>
      <c r="RV17" s="144"/>
      <c r="RW17" s="144"/>
      <c r="RX17" s="144"/>
      <c r="RY17" s="144"/>
      <c r="RZ17" s="144"/>
      <c r="SA17" s="144"/>
      <c r="SB17" s="144"/>
      <c r="SC17" s="144"/>
      <c r="SD17" s="144"/>
      <c r="SE17" s="144"/>
      <c r="SF17" s="144"/>
      <c r="SG17" s="144"/>
      <c r="SH17" s="144"/>
      <c r="SI17" s="144"/>
      <c r="SJ17" s="144"/>
      <c r="SK17" s="144"/>
      <c r="SL17" s="144"/>
      <c r="SM17" s="144"/>
      <c r="SN17" s="144"/>
      <c r="SO17" s="144"/>
      <c r="SP17" s="144"/>
      <c r="SQ17" s="144"/>
      <c r="SR17" s="144"/>
      <c r="SS17" s="144"/>
      <c r="ST17" s="144"/>
      <c r="SU17" s="144"/>
      <c r="SV17" s="144"/>
      <c r="SW17" s="144"/>
      <c r="SX17" s="144"/>
      <c r="SY17" s="144"/>
      <c r="SZ17" s="144"/>
      <c r="TA17" s="144"/>
      <c r="TB17" s="144"/>
      <c r="TC17" s="144"/>
      <c r="TD17" s="144"/>
      <c r="TE17" s="144"/>
      <c r="TF17" s="144"/>
      <c r="TG17" s="144"/>
      <c r="TH17" s="144"/>
      <c r="TI17" s="144"/>
      <c r="TJ17" s="144"/>
      <c r="TK17" s="144"/>
      <c r="TL17" s="144"/>
      <c r="TM17" s="144"/>
      <c r="TN17" s="144"/>
      <c r="TO17" s="144"/>
      <c r="TP17" s="144"/>
      <c r="TQ17" s="144"/>
      <c r="TR17" s="144"/>
      <c r="TS17" s="144"/>
      <c r="TT17" s="144"/>
      <c r="TU17" s="144"/>
      <c r="TV17" s="144"/>
      <c r="TW17" s="144"/>
      <c r="TX17" s="144"/>
      <c r="TY17" s="144"/>
      <c r="TZ17" s="144"/>
      <c r="UA17" s="144"/>
      <c r="UB17" s="144"/>
      <c r="UC17" s="144"/>
      <c r="UD17" s="144"/>
      <c r="UE17" s="144"/>
      <c r="UF17" s="144"/>
      <c r="UG17" s="144"/>
      <c r="UH17" s="144"/>
      <c r="UI17" s="144"/>
      <c r="UJ17" s="144"/>
      <c r="UK17" s="144"/>
      <c r="UL17" s="144"/>
      <c r="UM17" s="144"/>
      <c r="UN17" s="144"/>
      <c r="UO17" s="144"/>
      <c r="UP17" s="144"/>
      <c r="UQ17" s="144"/>
      <c r="UR17" s="144"/>
      <c r="US17" s="144"/>
      <c r="UT17" s="144"/>
      <c r="UU17" s="144"/>
      <c r="UV17" s="144"/>
      <c r="UW17" s="144"/>
      <c r="UX17" s="144"/>
      <c r="UY17" s="144"/>
      <c r="UZ17" s="144"/>
      <c r="VA17" s="144"/>
      <c r="VB17" s="144"/>
      <c r="VC17" s="144"/>
      <c r="VD17" s="144"/>
      <c r="VE17" s="144"/>
      <c r="VF17" s="144"/>
      <c r="VG17" s="144"/>
      <c r="VH17" s="144"/>
      <c r="VI17" s="144"/>
      <c r="VJ17" s="144"/>
      <c r="VK17" s="144"/>
      <c r="VL17" s="144"/>
      <c r="VM17" s="144"/>
      <c r="VN17" s="144"/>
      <c r="VO17" s="144"/>
      <c r="VP17" s="144"/>
      <c r="VQ17" s="144"/>
      <c r="VR17" s="144"/>
      <c r="VS17" s="144"/>
      <c r="VT17" s="144"/>
      <c r="VU17" s="144"/>
      <c r="VV17" s="144"/>
      <c r="VW17" s="144"/>
      <c r="VX17" s="144"/>
      <c r="VY17" s="144"/>
      <c r="VZ17" s="144"/>
      <c r="WA17" s="144"/>
      <c r="WB17" s="144"/>
      <c r="WC17" s="144"/>
      <c r="WD17" s="144"/>
      <c r="WE17" s="144"/>
      <c r="WF17" s="144"/>
      <c r="WG17" s="144"/>
      <c r="WH17" s="144"/>
      <c r="WI17" s="144"/>
      <c r="WJ17" s="144"/>
      <c r="WK17" s="144"/>
      <c r="WL17" s="144"/>
      <c r="WM17" s="144"/>
      <c r="WN17" s="144"/>
      <c r="WO17" s="144"/>
      <c r="WP17" s="144"/>
      <c r="WQ17" s="144"/>
      <c r="WR17" s="144"/>
      <c r="WS17" s="144"/>
      <c r="WT17" s="144"/>
      <c r="WU17" s="144"/>
      <c r="WV17" s="144"/>
      <c r="WW17" s="144"/>
      <c r="WX17" s="144"/>
      <c r="WY17" s="144"/>
      <c r="WZ17" s="144"/>
      <c r="XA17" s="144"/>
      <c r="XB17" s="144"/>
      <c r="XC17" s="144"/>
      <c r="XD17" s="144"/>
      <c r="XE17" s="144"/>
      <c r="XF17" s="144"/>
      <c r="XG17" s="144"/>
      <c r="XH17" s="144"/>
      <c r="XI17" s="144"/>
      <c r="XJ17" s="144"/>
      <c r="XK17" s="144"/>
      <c r="XL17" s="144"/>
      <c r="XM17" s="144"/>
      <c r="XN17" s="144"/>
      <c r="XO17" s="144"/>
      <c r="XP17" s="144"/>
      <c r="XQ17" s="144"/>
      <c r="XR17" s="144"/>
      <c r="XS17" s="144"/>
      <c r="XT17" s="144"/>
      <c r="XU17" s="144"/>
      <c r="XV17" s="144"/>
      <c r="XW17" s="144"/>
      <c r="XX17" s="144"/>
      <c r="XY17" s="144"/>
      <c r="XZ17" s="144"/>
      <c r="YA17" s="144"/>
      <c r="YB17" s="144"/>
      <c r="YC17" s="144"/>
      <c r="YD17" s="144"/>
      <c r="YE17" s="144"/>
      <c r="YF17" s="144"/>
      <c r="YG17" s="144"/>
      <c r="YH17" s="144"/>
      <c r="YI17" s="144"/>
      <c r="YJ17" s="144"/>
      <c r="YK17" s="144"/>
      <c r="YL17" s="144"/>
      <c r="YM17" s="144"/>
      <c r="YN17" s="144"/>
      <c r="YO17" s="144"/>
      <c r="YP17" s="144"/>
      <c r="YQ17" s="144"/>
      <c r="YR17" s="144"/>
      <c r="YS17" s="144"/>
      <c r="YT17" s="144"/>
      <c r="YU17" s="144"/>
      <c r="YV17" s="144"/>
      <c r="YW17" s="144"/>
      <c r="YX17" s="144"/>
      <c r="YY17" s="144"/>
      <c r="YZ17" s="144"/>
      <c r="ZA17" s="144"/>
      <c r="ZB17" s="144"/>
      <c r="ZC17" s="144"/>
      <c r="ZD17" s="144"/>
      <c r="ZE17" s="144"/>
      <c r="ZF17" s="144"/>
      <c r="ZG17" s="144"/>
      <c r="ZH17" s="144"/>
      <c r="ZI17" s="144"/>
      <c r="ZJ17" s="144"/>
      <c r="ZK17" s="144"/>
      <c r="ZL17" s="144"/>
      <c r="ZM17" s="144"/>
      <c r="ZN17" s="144"/>
      <c r="ZO17" s="144"/>
      <c r="ZP17" s="144"/>
      <c r="ZQ17" s="144"/>
      <c r="ZR17" s="144"/>
      <c r="ZS17" s="144"/>
      <c r="ZT17" s="144"/>
      <c r="ZU17" s="144"/>
      <c r="ZV17" s="144"/>
      <c r="ZW17" s="144"/>
      <c r="ZX17" s="144"/>
      <c r="ZY17" s="144"/>
      <c r="ZZ17" s="144"/>
      <c r="AAA17" s="144"/>
      <c r="AAB17" s="144"/>
      <c r="AAC17" s="144"/>
      <c r="AAD17" s="144"/>
      <c r="AAE17" s="144"/>
      <c r="AAF17" s="144"/>
      <c r="AAG17" s="144"/>
      <c r="AAH17" s="144"/>
      <c r="AAI17" s="144"/>
      <c r="AAJ17" s="144"/>
      <c r="AAK17" s="144"/>
      <c r="AAL17" s="144"/>
      <c r="AAM17" s="144"/>
      <c r="AAN17" s="144"/>
      <c r="AAO17" s="144"/>
      <c r="AAP17" s="144"/>
      <c r="AAQ17" s="144"/>
      <c r="AAR17" s="144"/>
      <c r="AAS17" s="144"/>
      <c r="AAT17" s="144"/>
      <c r="AAU17" s="144"/>
      <c r="AAV17" s="144"/>
      <c r="AAW17" s="144"/>
      <c r="AAX17" s="144"/>
      <c r="AAY17" s="144"/>
      <c r="AAZ17" s="144"/>
      <c r="ABA17" s="144"/>
      <c r="ABB17" s="144"/>
      <c r="ABC17" s="144"/>
      <c r="ABD17" s="144"/>
      <c r="ABE17" s="144"/>
      <c r="ABF17" s="144"/>
      <c r="ABG17" s="144"/>
      <c r="ABH17" s="144"/>
      <c r="ABI17" s="144"/>
      <c r="ABJ17" s="144"/>
      <c r="ABK17" s="144"/>
      <c r="ABL17" s="144"/>
      <c r="ABM17" s="144"/>
      <c r="ABN17" s="144"/>
      <c r="ABO17" s="144"/>
      <c r="ABP17" s="144"/>
      <c r="ABQ17" s="144"/>
      <c r="ABR17" s="144"/>
      <c r="ABS17" s="144"/>
      <c r="ABT17" s="144"/>
      <c r="ABU17" s="144"/>
      <c r="ABV17" s="144"/>
      <c r="ABW17" s="144"/>
      <c r="ABX17" s="144"/>
      <c r="ABY17" s="144"/>
      <c r="ABZ17" s="144"/>
      <c r="ACA17" s="144"/>
      <c r="ACB17" s="144"/>
      <c r="ACC17" s="144"/>
      <c r="ACD17" s="144"/>
      <c r="ACE17" s="144"/>
      <c r="ACF17" s="144"/>
      <c r="ACG17" s="144"/>
      <c r="ACH17" s="144"/>
      <c r="ACI17" s="144"/>
      <c r="ACJ17" s="144"/>
      <c r="ACK17" s="144"/>
      <c r="ACL17" s="144"/>
      <c r="ACM17" s="144"/>
      <c r="ACN17" s="144"/>
      <c r="ACO17" s="144"/>
      <c r="ACP17" s="144"/>
      <c r="ACQ17" s="144"/>
      <c r="ACR17" s="144"/>
      <c r="ACS17" s="144"/>
      <c r="ACT17" s="144"/>
      <c r="ACU17" s="144"/>
      <c r="ACV17" s="144"/>
      <c r="ACW17" s="144"/>
      <c r="ACX17" s="144"/>
      <c r="ACY17" s="144"/>
      <c r="ACZ17" s="144"/>
      <c r="ADA17" s="144"/>
      <c r="ADB17" s="144"/>
      <c r="ADC17" s="144"/>
      <c r="ADD17" s="144"/>
      <c r="ADE17" s="144"/>
      <c r="ADF17" s="144"/>
      <c r="ADG17" s="144"/>
      <c r="ADH17" s="144"/>
      <c r="ADI17" s="144"/>
      <c r="ADJ17" s="144"/>
      <c r="ADK17" s="144"/>
      <c r="ADL17" s="144"/>
      <c r="ADM17" s="144"/>
      <c r="ADN17" s="144"/>
      <c r="ADO17" s="144"/>
      <c r="ADP17" s="144"/>
      <c r="ADQ17" s="144"/>
      <c r="ADR17" s="144"/>
      <c r="ADS17" s="144"/>
      <c r="ADT17" s="144"/>
      <c r="ADU17" s="144"/>
      <c r="ADV17" s="144"/>
      <c r="ADW17" s="144"/>
      <c r="ADX17" s="144"/>
      <c r="ADY17" s="144"/>
      <c r="ADZ17" s="144"/>
      <c r="AEA17" s="144"/>
      <c r="AEB17" s="144"/>
      <c r="AEC17" s="144"/>
      <c r="AED17" s="144"/>
      <c r="AEE17" s="144"/>
      <c r="AEF17" s="144"/>
      <c r="AEG17" s="144"/>
      <c r="AEH17" s="144"/>
      <c r="AEI17" s="144"/>
      <c r="AEJ17" s="144"/>
      <c r="AEK17" s="144"/>
      <c r="AEL17" s="144"/>
      <c r="AEM17" s="144"/>
      <c r="AEN17" s="144"/>
      <c r="AEO17" s="144"/>
      <c r="AEP17" s="144"/>
      <c r="AEQ17" s="144"/>
      <c r="AER17" s="144"/>
      <c r="AES17" s="144"/>
      <c r="AET17" s="144"/>
      <c r="AEU17" s="144"/>
      <c r="AEV17" s="144"/>
      <c r="AEW17" s="144"/>
      <c r="AEX17" s="144"/>
      <c r="AEY17" s="144"/>
      <c r="AEZ17" s="144"/>
      <c r="AFA17" s="144"/>
      <c r="AFB17" s="144"/>
      <c r="AFC17" s="144"/>
      <c r="AFD17" s="144"/>
      <c r="AFE17" s="144"/>
      <c r="AFF17" s="144"/>
      <c r="AFG17" s="144"/>
      <c r="AFH17" s="144"/>
      <c r="AFI17" s="144"/>
      <c r="AFJ17" s="144"/>
      <c r="AFK17" s="144"/>
      <c r="AFL17" s="144"/>
      <c r="AFM17" s="144"/>
      <c r="AFN17" s="144"/>
      <c r="AFO17" s="144"/>
      <c r="AFP17" s="144"/>
      <c r="AFQ17" s="144"/>
      <c r="AFR17" s="144"/>
      <c r="AFS17" s="144"/>
      <c r="AFT17" s="144"/>
      <c r="AFU17" s="144"/>
      <c r="AFV17" s="144"/>
      <c r="AFW17" s="144"/>
      <c r="AFX17" s="144"/>
      <c r="AFY17" s="144"/>
      <c r="AFZ17" s="144"/>
      <c r="AGA17" s="144"/>
      <c r="AGB17" s="144"/>
      <c r="AGC17" s="144"/>
      <c r="AGD17" s="144"/>
      <c r="AGE17" s="144"/>
      <c r="AGF17" s="144"/>
      <c r="AGG17" s="144"/>
      <c r="AGH17" s="144"/>
      <c r="AGI17" s="144"/>
      <c r="AGJ17" s="144"/>
      <c r="AGK17" s="144"/>
      <c r="AGL17" s="144"/>
      <c r="AGM17" s="144"/>
      <c r="AGN17" s="144"/>
      <c r="AGO17" s="144"/>
      <c r="AGP17" s="144"/>
      <c r="AGQ17" s="144"/>
      <c r="AGR17" s="144"/>
      <c r="AGS17" s="144"/>
      <c r="AGT17" s="144"/>
      <c r="AGU17" s="144"/>
      <c r="AGV17" s="144"/>
      <c r="AGW17" s="144"/>
      <c r="AGX17" s="144"/>
      <c r="AGY17" s="144"/>
      <c r="AGZ17" s="144"/>
      <c r="AHA17" s="144"/>
      <c r="AHB17" s="144"/>
      <c r="AHC17" s="144"/>
      <c r="AHD17" s="144"/>
      <c r="AHE17" s="144"/>
      <c r="AHF17" s="144"/>
      <c r="AHG17" s="144"/>
      <c r="AHH17" s="144"/>
      <c r="AHI17" s="144"/>
      <c r="AHJ17" s="144"/>
      <c r="AHK17" s="144"/>
      <c r="AHL17" s="144"/>
      <c r="AHM17" s="144"/>
      <c r="AHN17" s="144"/>
      <c r="AHO17" s="144"/>
      <c r="AHP17" s="144"/>
      <c r="AHQ17" s="144"/>
      <c r="AHR17" s="144"/>
      <c r="AHS17" s="144"/>
      <c r="AHT17" s="144"/>
      <c r="AHU17" s="144"/>
      <c r="AHV17" s="144"/>
      <c r="AHW17" s="144"/>
      <c r="AHX17" s="144"/>
      <c r="AHY17" s="144"/>
      <c r="AHZ17" s="144"/>
      <c r="AIA17" s="144"/>
      <c r="AIB17" s="144"/>
      <c r="AIC17" s="144"/>
      <c r="AID17" s="144"/>
      <c r="AIE17" s="144"/>
      <c r="AIF17" s="144"/>
      <c r="AIG17" s="144"/>
      <c r="AIH17" s="144"/>
      <c r="AII17" s="144"/>
      <c r="AIJ17" s="144"/>
      <c r="AIK17" s="144"/>
      <c r="AIL17" s="144"/>
      <c r="AIM17" s="144"/>
      <c r="AIN17" s="144"/>
      <c r="AIO17" s="144"/>
      <c r="AIP17" s="144"/>
      <c r="AIQ17" s="144"/>
      <c r="AIR17" s="144"/>
      <c r="AIS17" s="144"/>
      <c r="AIT17" s="144"/>
      <c r="AIU17" s="144"/>
      <c r="AIV17" s="144"/>
      <c r="AIW17" s="144"/>
      <c r="AIX17" s="144"/>
      <c r="AIY17" s="144"/>
      <c r="AIZ17" s="144"/>
      <c r="AJA17" s="144"/>
      <c r="AJB17" s="144"/>
      <c r="AJC17" s="144"/>
      <c r="AJD17" s="144"/>
      <c r="AJE17" s="144"/>
      <c r="AJF17" s="144"/>
      <c r="AJG17" s="144"/>
      <c r="AJH17" s="144"/>
      <c r="AJI17" s="144"/>
      <c r="AJJ17" s="144"/>
      <c r="AJK17" s="144"/>
      <c r="AJL17" s="144"/>
      <c r="AJM17" s="144"/>
      <c r="AJN17" s="144"/>
      <c r="AJO17" s="144"/>
      <c r="AJP17" s="144"/>
      <c r="AJQ17" s="144"/>
      <c r="AJR17" s="144"/>
      <c r="AJS17" s="144"/>
      <c r="AJT17" s="144"/>
      <c r="AJU17" s="144"/>
      <c r="AJV17" s="144"/>
      <c r="AJW17" s="144"/>
      <c r="AJX17" s="144"/>
      <c r="AJY17" s="144"/>
      <c r="AJZ17" s="144"/>
      <c r="AKA17" s="144"/>
      <c r="AKB17" s="144"/>
      <c r="AKC17" s="144"/>
      <c r="AKD17" s="144"/>
      <c r="AKE17" s="144"/>
      <c r="AKF17" s="144"/>
      <c r="AKG17" s="144"/>
      <c r="AKH17" s="144"/>
      <c r="AKI17" s="144"/>
      <c r="AKJ17" s="144"/>
      <c r="AKK17" s="144"/>
      <c r="AKL17" s="144"/>
      <c r="AKM17" s="144"/>
      <c r="AKN17" s="144"/>
      <c r="AKO17" s="144"/>
      <c r="AKP17" s="144"/>
      <c r="AKQ17" s="144"/>
      <c r="AKR17" s="144"/>
      <c r="AKS17" s="144"/>
      <c r="AKT17" s="144"/>
      <c r="AKU17" s="144"/>
      <c r="AKV17" s="144"/>
      <c r="AKW17" s="144"/>
      <c r="AKX17" s="144"/>
      <c r="AKY17" s="144"/>
      <c r="AKZ17" s="144"/>
      <c r="ALA17" s="144"/>
      <c r="ALB17" s="144"/>
      <c r="ALC17" s="144"/>
      <c r="ALD17" s="144"/>
      <c r="ALE17" s="144"/>
      <c r="ALF17" s="144"/>
      <c r="ALG17" s="144"/>
      <c r="ALH17" s="144"/>
      <c r="ALI17" s="144"/>
      <c r="ALJ17" s="144"/>
      <c r="ALK17" s="144"/>
      <c r="ALL17" s="144"/>
      <c r="ALM17" s="144"/>
      <c r="ALN17" s="144"/>
      <c r="ALO17" s="144"/>
      <c r="ALP17" s="144"/>
      <c r="ALQ17" s="144"/>
      <c r="ALR17" s="144"/>
      <c r="ALS17" s="144"/>
      <c r="ALT17" s="144"/>
      <c r="ALU17" s="144"/>
      <c r="ALV17" s="144"/>
      <c r="ALW17" s="144"/>
      <c r="ALX17" s="144"/>
      <c r="ALY17" s="144"/>
      <c r="ALZ17" s="144"/>
      <c r="AMA17" s="144"/>
      <c r="AMB17" s="144"/>
      <c r="AMC17" s="144"/>
      <c r="AMD17" s="144"/>
      <c r="AME17" s="144"/>
      <c r="AMF17" s="144"/>
      <c r="AMG17" s="144"/>
      <c r="AMH17" s="144"/>
      <c r="AMI17" s="144"/>
      <c r="AMJ17" s="144"/>
      <c r="AMK17" s="144"/>
      <c r="AML17" s="144"/>
      <c r="AMM17" s="144"/>
      <c r="AMN17" s="144"/>
      <c r="AMO17" s="144"/>
      <c r="AMP17" s="144"/>
      <c r="AMQ17" s="144"/>
      <c r="AMR17" s="144"/>
      <c r="AMS17" s="144"/>
      <c r="AMT17" s="144"/>
      <c r="AMU17" s="144"/>
      <c r="AMV17" s="144"/>
      <c r="AMW17" s="144"/>
      <c r="AMX17" s="144"/>
      <c r="AMY17" s="144"/>
      <c r="AMZ17" s="144"/>
      <c r="ANA17" s="144"/>
      <c r="ANB17" s="144"/>
      <c r="ANC17" s="144"/>
      <c r="AND17" s="144"/>
      <c r="ANE17" s="144"/>
      <c r="ANF17" s="144"/>
      <c r="ANG17" s="144"/>
      <c r="ANH17" s="144"/>
      <c r="ANI17" s="144"/>
      <c r="ANJ17" s="144"/>
      <c r="ANK17" s="144"/>
      <c r="ANL17" s="144"/>
      <c r="ANM17" s="144"/>
      <c r="ANN17" s="144"/>
      <c r="ANO17" s="144"/>
      <c r="ANP17" s="144"/>
      <c r="ANQ17" s="144"/>
      <c r="ANR17" s="144"/>
      <c r="ANS17" s="144"/>
      <c r="ANT17" s="144"/>
      <c r="ANU17" s="144"/>
      <c r="ANV17" s="144"/>
      <c r="ANW17" s="144"/>
      <c r="ANX17" s="144"/>
      <c r="ANY17" s="144"/>
      <c r="ANZ17" s="144"/>
      <c r="AOA17" s="144"/>
      <c r="AOB17" s="144"/>
      <c r="AOC17" s="144"/>
      <c r="AOD17" s="144"/>
      <c r="AOE17" s="144"/>
      <c r="AOF17" s="144"/>
      <c r="AOG17" s="144"/>
      <c r="AOH17" s="144"/>
      <c r="AOI17" s="144"/>
      <c r="AOJ17" s="144"/>
      <c r="AOK17" s="144"/>
      <c r="AOL17" s="144"/>
      <c r="AOM17" s="144"/>
      <c r="AON17" s="144"/>
      <c r="AOO17" s="144"/>
      <c r="AOP17" s="144"/>
      <c r="AOQ17" s="144"/>
      <c r="AOR17" s="144"/>
      <c r="AOS17" s="144"/>
      <c r="AOT17" s="144"/>
      <c r="AOU17" s="144"/>
      <c r="AOV17" s="144"/>
      <c r="AOW17" s="144"/>
      <c r="AOX17" s="144"/>
      <c r="AOY17" s="144"/>
      <c r="AOZ17" s="144"/>
      <c r="APA17" s="144"/>
      <c r="APB17" s="144"/>
      <c r="APC17" s="144"/>
      <c r="APD17" s="144"/>
      <c r="APE17" s="144"/>
      <c r="APF17" s="144"/>
      <c r="APG17" s="144"/>
      <c r="APH17" s="144"/>
      <c r="API17" s="144"/>
      <c r="APJ17" s="144"/>
      <c r="APK17" s="144"/>
      <c r="APL17" s="144"/>
      <c r="APM17" s="144"/>
      <c r="APN17" s="144"/>
      <c r="APO17" s="144"/>
      <c r="APP17" s="144"/>
      <c r="APQ17" s="144"/>
      <c r="APR17" s="144"/>
      <c r="APS17" s="144"/>
      <c r="APT17" s="144"/>
      <c r="APU17" s="144"/>
      <c r="APV17" s="144"/>
      <c r="APW17" s="144"/>
      <c r="APX17" s="144"/>
      <c r="APY17" s="144"/>
      <c r="APZ17" s="144"/>
      <c r="AQA17" s="144"/>
      <c r="AQB17" s="144"/>
      <c r="AQC17" s="144"/>
      <c r="AQD17" s="144"/>
      <c r="AQE17" s="144"/>
      <c r="AQF17" s="144"/>
      <c r="AQG17" s="144"/>
      <c r="AQH17" s="144"/>
      <c r="AQI17" s="144"/>
      <c r="AQJ17" s="144"/>
      <c r="AQK17" s="144"/>
      <c r="AQL17" s="144"/>
      <c r="AQM17" s="144"/>
      <c r="AQN17" s="144"/>
      <c r="AQO17" s="144"/>
      <c r="AQP17" s="144"/>
      <c r="AQQ17" s="144"/>
      <c r="AQR17" s="144"/>
      <c r="AQS17" s="144"/>
      <c r="AQT17" s="144"/>
      <c r="AQU17" s="144"/>
      <c r="AQV17" s="144"/>
      <c r="AQW17" s="144"/>
      <c r="AQX17" s="144"/>
      <c r="AQY17" s="144"/>
      <c r="AQZ17" s="144"/>
      <c r="ARA17" s="144"/>
      <c r="ARB17" s="144"/>
      <c r="ARC17" s="144"/>
      <c r="ARD17" s="144"/>
      <c r="ARE17" s="144"/>
      <c r="ARF17" s="144"/>
      <c r="ARG17" s="144"/>
      <c r="ARH17" s="144"/>
      <c r="ARI17" s="144"/>
      <c r="ARJ17" s="144"/>
      <c r="ARK17" s="144"/>
      <c r="ARL17" s="144"/>
      <c r="ARM17" s="144"/>
      <c r="ARN17" s="144"/>
      <c r="ARO17" s="144"/>
      <c r="ARP17" s="144"/>
      <c r="ARQ17" s="144"/>
      <c r="ARR17" s="144"/>
      <c r="ARS17" s="144"/>
      <c r="ART17" s="144"/>
      <c r="ARU17" s="144"/>
      <c r="ARV17" s="144"/>
      <c r="ARW17" s="144"/>
      <c r="ARX17" s="144"/>
      <c r="ARY17" s="144"/>
      <c r="ARZ17" s="144"/>
      <c r="ASA17" s="144"/>
      <c r="ASB17" s="144"/>
      <c r="ASC17" s="144"/>
      <c r="ASD17" s="144"/>
      <c r="ASE17" s="144"/>
      <c r="ASF17" s="144"/>
      <c r="ASG17" s="144"/>
      <c r="ASH17" s="144"/>
      <c r="ASI17" s="144"/>
      <c r="ASJ17" s="144"/>
      <c r="ASK17" s="144"/>
      <c r="ASL17" s="144"/>
      <c r="ASM17" s="144"/>
      <c r="ASN17" s="144"/>
      <c r="ASO17" s="144"/>
      <c r="ASP17" s="144"/>
      <c r="ASQ17" s="144"/>
      <c r="ASR17" s="144"/>
      <c r="ASS17" s="144"/>
      <c r="AST17" s="144"/>
      <c r="ASU17" s="144"/>
      <c r="ASV17" s="144"/>
      <c r="ASW17" s="144"/>
      <c r="ASX17" s="144"/>
      <c r="ASY17" s="144"/>
      <c r="ASZ17" s="144"/>
      <c r="ATA17" s="144"/>
      <c r="ATB17" s="144"/>
      <c r="ATC17" s="144"/>
      <c r="ATD17" s="144"/>
      <c r="ATE17" s="144"/>
      <c r="ATF17" s="144"/>
      <c r="ATG17" s="144"/>
      <c r="ATH17" s="144"/>
      <c r="ATI17" s="144"/>
      <c r="ATJ17" s="144"/>
      <c r="ATK17" s="144"/>
      <c r="ATL17" s="144"/>
      <c r="ATM17" s="144"/>
      <c r="ATN17" s="144"/>
      <c r="ATO17" s="144"/>
      <c r="ATP17" s="144"/>
      <c r="ATQ17" s="144"/>
      <c r="ATR17" s="144"/>
      <c r="ATS17" s="144"/>
      <c r="ATT17" s="144"/>
      <c r="ATU17" s="144"/>
      <c r="ATV17" s="144"/>
      <c r="ATW17" s="144"/>
      <c r="ATX17" s="144"/>
      <c r="ATY17" s="144"/>
      <c r="ATZ17" s="144"/>
      <c r="AUA17" s="144"/>
      <c r="AUB17" s="144"/>
      <c r="AUC17" s="144"/>
      <c r="AUD17" s="144"/>
      <c r="AUE17" s="144"/>
      <c r="AUF17" s="144"/>
      <c r="AUG17" s="144"/>
      <c r="AUH17" s="144"/>
      <c r="AUI17" s="144"/>
      <c r="AUJ17" s="144"/>
      <c r="AUK17" s="144"/>
      <c r="AUL17" s="144"/>
      <c r="AUM17" s="144"/>
      <c r="AUN17" s="144"/>
      <c r="AUO17" s="144"/>
      <c r="AUP17" s="144"/>
      <c r="AUQ17" s="144"/>
      <c r="AUR17" s="144"/>
      <c r="AUS17" s="144"/>
      <c r="AUT17" s="144"/>
      <c r="AUU17" s="144"/>
      <c r="AUV17" s="144"/>
      <c r="AUW17" s="144"/>
      <c r="AUX17" s="144"/>
      <c r="AUY17" s="144"/>
      <c r="AUZ17" s="144"/>
      <c r="AVA17" s="144"/>
      <c r="AVB17" s="144"/>
      <c r="AVC17" s="144"/>
      <c r="AVD17" s="144"/>
      <c r="AVE17" s="144"/>
      <c r="AVF17" s="144"/>
      <c r="AVG17" s="144"/>
      <c r="AVH17" s="144"/>
      <c r="AVI17" s="144"/>
      <c r="AVJ17" s="144"/>
      <c r="AVK17" s="144"/>
      <c r="AVL17" s="144"/>
      <c r="AVM17" s="144"/>
      <c r="AVN17" s="144"/>
      <c r="AVO17" s="144"/>
      <c r="AVP17" s="144"/>
      <c r="AVQ17" s="144"/>
      <c r="AVR17" s="144"/>
      <c r="AVS17" s="144"/>
      <c r="AVT17" s="144"/>
      <c r="AVU17" s="144"/>
      <c r="AVV17" s="144"/>
      <c r="AVW17" s="144"/>
      <c r="AVX17" s="144"/>
      <c r="AVY17" s="144"/>
      <c r="AVZ17" s="144"/>
      <c r="AWA17" s="144"/>
      <c r="AWB17" s="144"/>
      <c r="AWC17" s="144"/>
      <c r="AWD17" s="144"/>
      <c r="AWE17" s="144"/>
      <c r="AWF17" s="144"/>
      <c r="AWG17" s="144"/>
      <c r="AWH17" s="144"/>
      <c r="AWI17" s="144"/>
      <c r="AWJ17" s="144"/>
      <c r="AWK17" s="144"/>
      <c r="AWL17" s="144"/>
      <c r="AWM17" s="144"/>
      <c r="AWN17" s="144"/>
      <c r="AWO17" s="144"/>
      <c r="AWP17" s="144"/>
      <c r="AWQ17" s="144"/>
      <c r="AWR17" s="144"/>
      <c r="AWS17" s="144"/>
      <c r="AWT17" s="144"/>
      <c r="AWU17" s="144"/>
      <c r="AWV17" s="144"/>
      <c r="AWW17" s="144"/>
      <c r="AWX17" s="144"/>
      <c r="AWY17" s="144"/>
      <c r="AWZ17" s="144"/>
      <c r="AXA17" s="144"/>
      <c r="AXB17" s="144"/>
      <c r="AXC17" s="144"/>
      <c r="AXD17" s="144"/>
      <c r="AXE17" s="144"/>
      <c r="AXF17" s="144"/>
      <c r="AXG17" s="144"/>
      <c r="AXH17" s="144"/>
      <c r="AXI17" s="144"/>
      <c r="AXJ17" s="144"/>
      <c r="AXK17" s="144"/>
      <c r="AXL17" s="144"/>
      <c r="AXM17" s="144"/>
      <c r="AXN17" s="144"/>
      <c r="AXO17" s="144"/>
      <c r="AXP17" s="144"/>
      <c r="AXQ17" s="144"/>
      <c r="AXR17" s="144"/>
      <c r="AXS17" s="144"/>
      <c r="AXT17" s="144"/>
      <c r="AXU17" s="144"/>
      <c r="AXV17" s="144"/>
      <c r="AXW17" s="144"/>
      <c r="AXX17" s="144"/>
      <c r="AXY17" s="144"/>
      <c r="AXZ17" s="144"/>
      <c r="AYA17" s="144"/>
      <c r="AYB17" s="144"/>
      <c r="AYC17" s="144"/>
      <c r="AYD17" s="144"/>
      <c r="AYE17" s="144"/>
      <c r="AYF17" s="144"/>
      <c r="AYG17" s="144"/>
      <c r="AYH17" s="144"/>
      <c r="AYI17" s="144"/>
      <c r="AYJ17" s="144"/>
      <c r="AYK17" s="144"/>
      <c r="AYL17" s="144"/>
      <c r="AYM17" s="144"/>
      <c r="AYN17" s="144"/>
      <c r="AYO17" s="144"/>
      <c r="AYP17" s="144"/>
      <c r="AYQ17" s="144"/>
      <c r="AYR17" s="144"/>
      <c r="AYS17" s="144"/>
      <c r="AYT17" s="144"/>
      <c r="AYU17" s="144"/>
      <c r="AYV17" s="144"/>
      <c r="AYW17" s="144"/>
      <c r="AYX17" s="144"/>
      <c r="AYY17" s="144"/>
      <c r="AYZ17" s="144"/>
      <c r="AZA17" s="144"/>
      <c r="AZB17" s="144"/>
      <c r="AZC17" s="144"/>
      <c r="AZD17" s="144"/>
      <c r="AZE17" s="144"/>
      <c r="AZF17" s="144"/>
      <c r="AZG17" s="144"/>
      <c r="AZH17" s="144"/>
      <c r="AZI17" s="144"/>
      <c r="AZJ17" s="144"/>
      <c r="AZK17" s="144"/>
      <c r="AZL17" s="144"/>
      <c r="AZM17" s="144"/>
      <c r="AZN17" s="144"/>
      <c r="AZO17" s="144"/>
      <c r="AZP17" s="144"/>
      <c r="AZQ17" s="144"/>
      <c r="AZR17" s="144"/>
      <c r="AZS17" s="144"/>
      <c r="AZT17" s="144"/>
      <c r="AZU17" s="144"/>
      <c r="AZV17" s="144"/>
      <c r="AZW17" s="144"/>
      <c r="AZX17" s="144"/>
      <c r="AZY17" s="144"/>
      <c r="AZZ17" s="144"/>
      <c r="BAA17" s="144"/>
      <c r="BAB17" s="144"/>
      <c r="BAC17" s="144"/>
      <c r="BAD17" s="144"/>
      <c r="BAE17" s="144"/>
      <c r="BAF17" s="144"/>
      <c r="BAG17" s="144"/>
      <c r="BAH17" s="144"/>
      <c r="BAI17" s="144"/>
      <c r="BAJ17" s="144"/>
      <c r="BAK17" s="144"/>
      <c r="BAL17" s="144"/>
      <c r="BAM17" s="144"/>
      <c r="BAN17" s="144"/>
      <c r="BAO17" s="144"/>
      <c r="BAP17" s="144"/>
      <c r="BAQ17" s="144"/>
      <c r="BAR17" s="144"/>
      <c r="BAS17" s="144"/>
      <c r="BAT17" s="144"/>
      <c r="BAU17" s="144"/>
      <c r="BAV17" s="144"/>
      <c r="BAW17" s="144"/>
      <c r="BAX17" s="144"/>
      <c r="BAY17" s="144"/>
      <c r="BAZ17" s="144"/>
      <c r="BBA17" s="144"/>
      <c r="BBB17" s="144"/>
      <c r="BBC17" s="144"/>
      <c r="BBD17" s="144"/>
      <c r="BBE17" s="144"/>
      <c r="BBF17" s="144"/>
      <c r="BBG17" s="144"/>
      <c r="BBH17" s="144"/>
      <c r="BBI17" s="144"/>
      <c r="BBJ17" s="144"/>
      <c r="BBK17" s="144"/>
      <c r="BBL17" s="144"/>
      <c r="BBM17" s="144"/>
      <c r="BBN17" s="144"/>
      <c r="BBO17" s="144"/>
      <c r="BBP17" s="144"/>
      <c r="BBQ17" s="144"/>
      <c r="BBR17" s="144"/>
      <c r="BBS17" s="144"/>
      <c r="BBT17" s="144"/>
      <c r="BBU17" s="144"/>
      <c r="BBV17" s="144"/>
      <c r="BBW17" s="144"/>
      <c r="BBX17" s="144"/>
      <c r="BBY17" s="144"/>
      <c r="BBZ17" s="144"/>
      <c r="BCA17" s="144"/>
      <c r="BCB17" s="144"/>
      <c r="BCC17" s="144"/>
      <c r="BCD17" s="144"/>
      <c r="BCE17" s="144"/>
      <c r="BCF17" s="144"/>
      <c r="BCG17" s="144"/>
      <c r="BCH17" s="144"/>
      <c r="BCI17" s="144"/>
      <c r="BCJ17" s="144"/>
      <c r="BCK17" s="144"/>
      <c r="BCL17" s="144"/>
      <c r="BCM17" s="144"/>
      <c r="BCN17" s="144"/>
      <c r="BCO17" s="144"/>
      <c r="BCP17" s="144"/>
      <c r="BCQ17" s="144"/>
      <c r="BCR17" s="144"/>
      <c r="BCS17" s="144"/>
      <c r="BCT17" s="144"/>
      <c r="BCU17" s="144"/>
      <c r="BCV17" s="144"/>
      <c r="BCW17" s="144"/>
      <c r="BCX17" s="144"/>
      <c r="BCY17" s="144"/>
      <c r="BCZ17" s="144"/>
      <c r="BDA17" s="144"/>
      <c r="BDB17" s="144"/>
      <c r="BDC17" s="144"/>
      <c r="BDD17" s="144"/>
      <c r="BDE17" s="144"/>
      <c r="BDF17" s="144"/>
      <c r="BDG17" s="144"/>
      <c r="BDH17" s="144"/>
      <c r="BDI17" s="144"/>
      <c r="BDJ17" s="144"/>
      <c r="BDK17" s="144"/>
      <c r="BDL17" s="144"/>
      <c r="BDM17" s="144"/>
      <c r="BDN17" s="144"/>
      <c r="BDO17" s="144"/>
      <c r="BDP17" s="144"/>
      <c r="BDQ17" s="144"/>
      <c r="BDR17" s="144"/>
      <c r="BDS17" s="144"/>
      <c r="BDT17" s="144"/>
      <c r="BDU17" s="144"/>
      <c r="BDV17" s="144"/>
      <c r="BDW17" s="144"/>
      <c r="BDX17" s="144"/>
      <c r="BDY17" s="144"/>
      <c r="BDZ17" s="144"/>
      <c r="BEA17" s="144"/>
      <c r="BEB17" s="144"/>
      <c r="BEC17" s="144"/>
      <c r="BED17" s="144"/>
      <c r="BEE17" s="144"/>
      <c r="BEF17" s="144"/>
      <c r="BEG17" s="144"/>
      <c r="BEH17" s="144"/>
      <c r="BEI17" s="144"/>
      <c r="BEJ17" s="144"/>
      <c r="BEK17" s="144"/>
      <c r="BEL17" s="144"/>
      <c r="BEM17" s="144"/>
      <c r="BEN17" s="144"/>
      <c r="BEO17" s="144"/>
      <c r="BEP17" s="144"/>
      <c r="BEQ17" s="144"/>
      <c r="BER17" s="144"/>
      <c r="BES17" s="144"/>
      <c r="BET17" s="144"/>
      <c r="BEU17" s="144"/>
      <c r="BEV17" s="144"/>
      <c r="BEW17" s="144"/>
      <c r="BEX17" s="144"/>
      <c r="BEY17" s="144"/>
      <c r="BEZ17" s="144"/>
      <c r="BFA17" s="144"/>
      <c r="BFB17" s="144"/>
      <c r="BFC17" s="144"/>
      <c r="BFD17" s="144"/>
      <c r="BFE17" s="144"/>
      <c r="BFF17" s="144"/>
      <c r="BFG17" s="144"/>
      <c r="BFH17" s="144"/>
      <c r="BFI17" s="144"/>
      <c r="BFJ17" s="144"/>
      <c r="BFK17" s="144"/>
      <c r="BFL17" s="144"/>
      <c r="BFM17" s="144"/>
      <c r="BFN17" s="144"/>
      <c r="BFO17" s="144"/>
      <c r="BFP17" s="144"/>
      <c r="BFQ17" s="144"/>
      <c r="BFR17" s="144"/>
      <c r="BFS17" s="144"/>
      <c r="BFT17" s="144"/>
      <c r="BFU17" s="144"/>
      <c r="BFV17" s="144"/>
      <c r="BFW17" s="144"/>
      <c r="BFX17" s="144"/>
      <c r="BFY17" s="144"/>
      <c r="BFZ17" s="144"/>
      <c r="BGA17" s="144"/>
      <c r="BGB17" s="144"/>
      <c r="BGC17" s="144"/>
      <c r="BGD17" s="144"/>
      <c r="BGE17" s="144"/>
      <c r="BGF17" s="144"/>
      <c r="BGG17" s="144"/>
      <c r="BGH17" s="144"/>
      <c r="BGI17" s="144"/>
      <c r="BGJ17" s="144"/>
      <c r="BGK17" s="144"/>
      <c r="BGL17" s="144"/>
      <c r="BGM17" s="144"/>
      <c r="BGN17" s="144"/>
      <c r="BGO17" s="144"/>
      <c r="BGP17" s="144"/>
      <c r="BGQ17" s="144"/>
      <c r="BGR17" s="144"/>
      <c r="BGS17" s="144"/>
      <c r="BGT17" s="144"/>
      <c r="BGU17" s="144"/>
      <c r="BGV17" s="144"/>
      <c r="BGW17" s="144"/>
      <c r="BGX17" s="144"/>
      <c r="BGY17" s="144"/>
      <c r="BGZ17" s="144"/>
      <c r="BHA17" s="144"/>
      <c r="BHB17" s="144"/>
      <c r="BHC17" s="144"/>
      <c r="BHD17" s="144"/>
      <c r="BHE17" s="144"/>
      <c r="BHF17" s="144"/>
      <c r="BHG17" s="144"/>
      <c r="BHH17" s="144"/>
      <c r="BHI17" s="144"/>
      <c r="BHJ17" s="144"/>
      <c r="BHK17" s="144"/>
      <c r="BHL17" s="144"/>
      <c r="BHM17" s="144"/>
      <c r="BHN17" s="144"/>
      <c r="BHO17" s="144"/>
      <c r="BHP17" s="144"/>
      <c r="BHQ17" s="144"/>
      <c r="BHR17" s="144"/>
      <c r="BHS17" s="144"/>
      <c r="BHT17" s="144"/>
      <c r="BHU17" s="144"/>
      <c r="BHV17" s="144"/>
      <c r="BHW17" s="144"/>
      <c r="BHX17" s="144"/>
      <c r="BHY17" s="144"/>
      <c r="BHZ17" s="144"/>
      <c r="BIA17" s="144"/>
      <c r="BIB17" s="144"/>
      <c r="BIC17" s="144"/>
      <c r="BID17" s="144"/>
      <c r="BIE17" s="144"/>
      <c r="BIF17" s="144"/>
      <c r="BIG17" s="144"/>
      <c r="BIH17" s="144"/>
      <c r="BII17" s="144"/>
      <c r="BIJ17" s="144"/>
      <c r="BIK17" s="144"/>
      <c r="BIL17" s="144"/>
      <c r="BIM17" s="144"/>
      <c r="BIN17" s="144"/>
      <c r="BIO17" s="144"/>
      <c r="BIP17" s="144"/>
      <c r="BIQ17" s="144"/>
      <c r="BIR17" s="144"/>
      <c r="BIS17" s="144"/>
      <c r="BIT17" s="144"/>
      <c r="BIU17" s="144"/>
      <c r="BIV17" s="144"/>
      <c r="BIW17" s="144"/>
      <c r="BIX17" s="144"/>
      <c r="BIY17" s="144"/>
      <c r="BIZ17" s="144"/>
      <c r="BJA17" s="144"/>
      <c r="BJB17" s="144"/>
      <c r="BJC17" s="144"/>
      <c r="BJD17" s="144"/>
      <c r="BJE17" s="144"/>
      <c r="BJF17" s="144"/>
      <c r="BJG17" s="144"/>
      <c r="BJH17" s="144"/>
      <c r="BJI17" s="144"/>
      <c r="BJJ17" s="144"/>
      <c r="BJK17" s="144"/>
      <c r="BJL17" s="144"/>
      <c r="BJM17" s="144"/>
      <c r="BJN17" s="144"/>
      <c r="BJO17" s="144"/>
      <c r="BJP17" s="144"/>
      <c r="BJQ17" s="144"/>
      <c r="BJR17" s="144"/>
      <c r="BJS17" s="144"/>
      <c r="BJT17" s="144"/>
      <c r="BJU17" s="144"/>
      <c r="BJV17" s="144"/>
      <c r="BJW17" s="144"/>
      <c r="BJX17" s="144"/>
      <c r="BJY17" s="144"/>
      <c r="BJZ17" s="144"/>
      <c r="BKA17" s="144"/>
      <c r="BKB17" s="144"/>
      <c r="BKC17" s="144"/>
      <c r="BKD17" s="144"/>
      <c r="BKE17" s="144"/>
      <c r="BKF17" s="144"/>
      <c r="BKG17" s="144"/>
      <c r="BKH17" s="144"/>
      <c r="BKI17" s="144"/>
      <c r="BKJ17" s="144"/>
      <c r="BKK17" s="144"/>
      <c r="BKL17" s="144"/>
      <c r="BKM17" s="144"/>
      <c r="BKN17" s="144"/>
      <c r="BKO17" s="144"/>
      <c r="BKP17" s="144"/>
      <c r="BKQ17" s="144"/>
      <c r="BKR17" s="144"/>
      <c r="BKS17" s="144"/>
      <c r="BKT17" s="144"/>
      <c r="BKU17" s="144"/>
      <c r="BKV17" s="144"/>
      <c r="BKW17" s="144"/>
      <c r="BKX17" s="144"/>
      <c r="BKY17" s="144"/>
      <c r="BKZ17" s="144"/>
      <c r="BLA17" s="144"/>
      <c r="BLB17" s="144"/>
      <c r="BLC17" s="144"/>
      <c r="BLD17" s="144"/>
      <c r="BLE17" s="144"/>
      <c r="BLF17" s="144"/>
      <c r="BLG17" s="144"/>
      <c r="BLH17" s="144"/>
      <c r="BLI17" s="144"/>
      <c r="BLJ17" s="144"/>
      <c r="BLK17" s="144"/>
      <c r="BLL17" s="144"/>
      <c r="BLM17" s="144"/>
      <c r="BLN17" s="144"/>
      <c r="BLO17" s="144"/>
      <c r="BLP17" s="144"/>
      <c r="BLQ17" s="144"/>
      <c r="BLR17" s="144"/>
      <c r="BLS17" s="144"/>
      <c r="BLT17" s="144"/>
      <c r="BLU17" s="144"/>
      <c r="BLV17" s="144"/>
      <c r="BLW17" s="144"/>
      <c r="BLX17" s="144"/>
      <c r="BLY17" s="144"/>
      <c r="BLZ17" s="144"/>
      <c r="BMA17" s="144"/>
      <c r="BMB17" s="144"/>
      <c r="BMC17" s="144"/>
      <c r="BMD17" s="144"/>
      <c r="BME17" s="144"/>
      <c r="BMF17" s="144"/>
      <c r="BMG17" s="144"/>
      <c r="BMH17" s="144"/>
      <c r="BMI17" s="144"/>
      <c r="BMJ17" s="144"/>
      <c r="BMK17" s="144"/>
      <c r="BML17" s="144"/>
      <c r="BMM17" s="144"/>
      <c r="BMN17" s="144"/>
      <c r="BMO17" s="144"/>
      <c r="BMP17" s="144"/>
      <c r="BMQ17" s="144"/>
      <c r="BMR17" s="144"/>
      <c r="BMS17" s="144"/>
      <c r="BMT17" s="144"/>
      <c r="BMU17" s="144"/>
      <c r="BMV17" s="144"/>
      <c r="BMW17" s="144"/>
      <c r="BMX17" s="144"/>
      <c r="BMY17" s="144"/>
      <c r="BMZ17" s="144"/>
      <c r="BNA17" s="144"/>
      <c r="BNB17" s="144"/>
      <c r="BNC17" s="144"/>
      <c r="BND17" s="144"/>
      <c r="BNE17" s="144"/>
      <c r="BNF17" s="144"/>
      <c r="BNG17" s="144"/>
      <c r="BNH17" s="144"/>
      <c r="BNI17" s="144"/>
      <c r="BNJ17" s="144"/>
      <c r="BNK17" s="144"/>
      <c r="BNL17" s="144"/>
      <c r="BNM17" s="144"/>
      <c r="BNN17" s="144"/>
      <c r="BNO17" s="144"/>
      <c r="BNP17" s="144"/>
      <c r="BNQ17" s="144"/>
      <c r="BNR17" s="144"/>
      <c r="BNS17" s="144"/>
      <c r="BNT17" s="144"/>
      <c r="BNU17" s="144"/>
      <c r="BNV17" s="144"/>
      <c r="BNW17" s="144"/>
      <c r="BNX17" s="144"/>
      <c r="BNY17" s="144"/>
      <c r="BNZ17" s="144"/>
      <c r="BOA17" s="144"/>
      <c r="BOB17" s="144"/>
      <c r="BOC17" s="144"/>
      <c r="BOD17" s="144"/>
      <c r="BOE17" s="144"/>
      <c r="BOF17" s="144"/>
      <c r="BOG17" s="144"/>
      <c r="BOH17" s="144"/>
      <c r="BOI17" s="144"/>
      <c r="BOJ17" s="144"/>
      <c r="BOK17" s="144"/>
      <c r="BOL17" s="144"/>
      <c r="BOM17" s="144"/>
      <c r="BON17" s="144"/>
      <c r="BOO17" s="144"/>
      <c r="BOP17" s="144"/>
      <c r="BOQ17" s="144"/>
      <c r="BOR17" s="144"/>
      <c r="BOS17" s="144"/>
      <c r="BOT17" s="144"/>
      <c r="BOU17" s="144"/>
      <c r="BOV17" s="144"/>
      <c r="BOW17" s="144"/>
      <c r="BOX17" s="144"/>
      <c r="BOY17" s="144"/>
      <c r="BOZ17" s="144"/>
      <c r="BPA17" s="144"/>
      <c r="BPB17" s="144"/>
      <c r="BPC17" s="144"/>
      <c r="BPD17" s="144"/>
      <c r="BPE17" s="144"/>
      <c r="BPF17" s="144"/>
      <c r="BPG17" s="144"/>
      <c r="BPH17" s="144"/>
      <c r="BPI17" s="144"/>
      <c r="BPJ17" s="144"/>
      <c r="BPK17" s="144"/>
      <c r="BPL17" s="144"/>
      <c r="BPM17" s="144"/>
      <c r="BPN17" s="144"/>
      <c r="BPO17" s="144"/>
      <c r="BPP17" s="144"/>
      <c r="BPQ17" s="144"/>
      <c r="BPR17" s="144"/>
      <c r="BPS17" s="144"/>
      <c r="BPT17" s="144"/>
      <c r="BPU17" s="144"/>
      <c r="BPV17" s="144"/>
      <c r="BPW17" s="144"/>
      <c r="BPX17" s="144"/>
      <c r="BPY17" s="144"/>
      <c r="BPZ17" s="144"/>
      <c r="BQA17" s="144"/>
      <c r="BQB17" s="144"/>
      <c r="BQC17" s="144"/>
      <c r="BQD17" s="144"/>
      <c r="BQE17" s="144"/>
      <c r="BQF17" s="144"/>
      <c r="BQG17" s="144"/>
      <c r="BQH17" s="144"/>
      <c r="BQI17" s="144"/>
      <c r="BQJ17" s="144"/>
      <c r="BQK17" s="144"/>
      <c r="BQL17" s="144"/>
      <c r="BQM17" s="144"/>
      <c r="BQN17" s="144"/>
      <c r="BQO17" s="144"/>
      <c r="BQP17" s="144"/>
      <c r="BQQ17" s="144"/>
      <c r="BQR17" s="144"/>
      <c r="BQS17" s="144"/>
      <c r="BQT17" s="144"/>
      <c r="BQU17" s="144"/>
      <c r="BQV17" s="144"/>
      <c r="BQW17" s="144"/>
      <c r="BQX17" s="144"/>
      <c r="BQY17" s="144"/>
      <c r="BQZ17" s="144"/>
      <c r="BRA17" s="144"/>
      <c r="BRB17" s="144"/>
      <c r="BRC17" s="144"/>
      <c r="BRD17" s="144"/>
      <c r="BRE17" s="144"/>
      <c r="BRF17" s="144"/>
      <c r="BRG17" s="144"/>
      <c r="BRH17" s="144"/>
      <c r="BRI17" s="144"/>
      <c r="BRJ17" s="144"/>
      <c r="BRK17" s="144"/>
      <c r="BRL17" s="144"/>
      <c r="BRM17" s="144"/>
      <c r="BRN17" s="144"/>
      <c r="BRO17" s="144"/>
      <c r="BRP17" s="144"/>
      <c r="BRQ17" s="144"/>
      <c r="BRR17" s="144"/>
      <c r="BRS17" s="144"/>
      <c r="BRT17" s="144"/>
      <c r="BRU17" s="144"/>
      <c r="BRV17" s="144"/>
      <c r="BRW17" s="144"/>
      <c r="BRX17" s="144"/>
      <c r="BRY17" s="144"/>
      <c r="BRZ17" s="144"/>
      <c r="BSA17" s="144"/>
      <c r="BSB17" s="144"/>
      <c r="BSC17" s="144"/>
      <c r="BSD17" s="144"/>
      <c r="BSE17" s="144"/>
      <c r="BSF17" s="144"/>
      <c r="BSG17" s="144"/>
      <c r="BSH17" s="144"/>
      <c r="BSI17" s="144"/>
      <c r="BSJ17" s="144"/>
      <c r="BSK17" s="144"/>
      <c r="BSL17" s="144"/>
      <c r="BSM17" s="144"/>
      <c r="BSN17" s="144"/>
      <c r="BSO17" s="144"/>
      <c r="BSP17" s="144"/>
      <c r="BSQ17" s="144"/>
      <c r="BSR17" s="144"/>
      <c r="BSS17" s="144"/>
      <c r="BST17" s="144"/>
      <c r="BSU17" s="144"/>
      <c r="BSV17" s="144"/>
      <c r="BSW17" s="144"/>
      <c r="BSX17" s="144"/>
      <c r="BSY17" s="144"/>
      <c r="BSZ17" s="144"/>
      <c r="BTA17" s="144"/>
      <c r="BTB17" s="144"/>
      <c r="BTC17" s="144"/>
      <c r="BTD17" s="144"/>
      <c r="BTE17" s="144"/>
      <c r="BTF17" s="144"/>
      <c r="BTG17" s="144"/>
      <c r="BTH17" s="144"/>
      <c r="BTI17" s="144"/>
      <c r="BTJ17" s="144"/>
      <c r="BTK17" s="144"/>
      <c r="BTL17" s="144"/>
      <c r="BTM17" s="144"/>
      <c r="BTN17" s="144"/>
      <c r="BTO17" s="144"/>
      <c r="BTP17" s="144"/>
      <c r="BTQ17" s="144"/>
      <c r="BTR17" s="144"/>
      <c r="BTS17" s="144"/>
      <c r="BTT17" s="144"/>
      <c r="BTU17" s="144"/>
      <c r="BTV17" s="144"/>
      <c r="BTW17" s="144"/>
      <c r="BTX17" s="144"/>
      <c r="BTY17" s="144"/>
      <c r="BTZ17" s="144"/>
      <c r="BUA17" s="144"/>
      <c r="BUB17" s="144"/>
      <c r="BUC17" s="144"/>
      <c r="BUD17" s="144"/>
      <c r="BUE17" s="144"/>
      <c r="BUF17" s="144"/>
      <c r="BUG17" s="144"/>
      <c r="BUH17" s="144"/>
      <c r="BUI17" s="144"/>
      <c r="BUJ17" s="144"/>
      <c r="BUK17" s="144"/>
      <c r="BUL17" s="144"/>
      <c r="BUM17" s="144"/>
      <c r="BUN17" s="144"/>
      <c r="BUO17" s="144"/>
      <c r="BUP17" s="144"/>
      <c r="BUQ17" s="144"/>
      <c r="BUR17" s="144"/>
      <c r="BUS17" s="144"/>
      <c r="BUT17" s="144"/>
      <c r="BUU17" s="144"/>
      <c r="BUV17" s="144"/>
      <c r="BUW17" s="144"/>
      <c r="BUX17" s="144"/>
      <c r="BUY17" s="144"/>
      <c r="BUZ17" s="144"/>
      <c r="BVA17" s="144"/>
      <c r="BVB17" s="144"/>
      <c r="BVC17" s="144"/>
      <c r="BVD17" s="144"/>
      <c r="BVE17" s="144"/>
      <c r="BVF17" s="144"/>
      <c r="BVG17" s="144"/>
      <c r="BVH17" s="144"/>
      <c r="BVI17" s="144"/>
      <c r="BVJ17" s="144"/>
      <c r="BVK17" s="144"/>
      <c r="BVL17" s="144"/>
      <c r="BVM17" s="144"/>
      <c r="BVN17" s="144"/>
      <c r="BVO17" s="144"/>
      <c r="BVP17" s="144"/>
      <c r="BVQ17" s="144"/>
      <c r="BVR17" s="144"/>
      <c r="BVS17" s="144"/>
      <c r="BVT17" s="144"/>
      <c r="BVU17" s="144"/>
      <c r="BVV17" s="144"/>
      <c r="BVW17" s="144"/>
      <c r="BVX17" s="144"/>
      <c r="BVY17" s="144"/>
      <c r="BVZ17" s="144"/>
      <c r="BWA17" s="144"/>
      <c r="BWB17" s="144"/>
      <c r="BWC17" s="144"/>
      <c r="BWD17" s="144"/>
      <c r="BWE17" s="144"/>
      <c r="BWF17" s="144"/>
      <c r="BWG17" s="144"/>
      <c r="BWH17" s="144"/>
      <c r="BWI17" s="144"/>
      <c r="BWJ17" s="144"/>
      <c r="BWK17" s="144"/>
      <c r="BWL17" s="144"/>
      <c r="BWM17" s="144"/>
      <c r="BWN17" s="144"/>
      <c r="BWO17" s="144"/>
      <c r="BWP17" s="144"/>
      <c r="BWQ17" s="144"/>
      <c r="BWR17" s="144"/>
      <c r="BWS17" s="144"/>
      <c r="BWT17" s="144"/>
      <c r="BWU17" s="144"/>
      <c r="BWV17" s="144"/>
      <c r="BWW17" s="144"/>
      <c r="BWX17" s="144"/>
      <c r="BWY17" s="144"/>
      <c r="BWZ17" s="144"/>
      <c r="BXA17" s="144"/>
      <c r="BXB17" s="144"/>
      <c r="BXC17" s="144"/>
      <c r="BXD17" s="144"/>
      <c r="BXE17" s="144"/>
      <c r="BXF17" s="144"/>
      <c r="BXG17" s="144"/>
      <c r="BXH17" s="144"/>
      <c r="BXI17" s="144"/>
      <c r="BXJ17" s="144"/>
      <c r="BXK17" s="144"/>
      <c r="BXL17" s="144"/>
      <c r="BXM17" s="144"/>
      <c r="BXN17" s="144"/>
      <c r="BXO17" s="144"/>
      <c r="BXP17" s="144"/>
      <c r="BXQ17" s="144"/>
      <c r="BXR17" s="144"/>
      <c r="BXS17" s="144"/>
      <c r="BXT17" s="144"/>
      <c r="BXU17" s="144"/>
      <c r="BXV17" s="144"/>
      <c r="BXW17" s="144"/>
      <c r="BXX17" s="144"/>
      <c r="BXY17" s="144"/>
      <c r="BXZ17" s="144"/>
      <c r="BYA17" s="144"/>
      <c r="BYB17" s="144"/>
      <c r="BYC17" s="144"/>
      <c r="BYD17" s="144"/>
      <c r="BYE17" s="144"/>
      <c r="BYF17" s="144"/>
      <c r="BYG17" s="144"/>
      <c r="BYH17" s="144"/>
      <c r="BYI17" s="144"/>
      <c r="BYJ17" s="144"/>
      <c r="BYK17" s="144"/>
      <c r="BYL17" s="144"/>
      <c r="BYM17" s="144"/>
      <c r="BYN17" s="144"/>
      <c r="BYO17" s="144"/>
      <c r="BYP17" s="144"/>
      <c r="BYQ17" s="144"/>
      <c r="BYR17" s="144"/>
      <c r="BYS17" s="144"/>
      <c r="BYT17" s="144"/>
      <c r="BYU17" s="144"/>
      <c r="BYV17" s="144"/>
      <c r="BYW17" s="144"/>
      <c r="BYX17" s="144"/>
      <c r="BYY17" s="144"/>
      <c r="BYZ17" s="144"/>
      <c r="BZA17" s="144"/>
      <c r="BZB17" s="144"/>
      <c r="BZC17" s="144"/>
      <c r="BZD17" s="144"/>
      <c r="BZE17" s="144"/>
      <c r="BZF17" s="144"/>
      <c r="BZG17" s="144"/>
      <c r="BZH17" s="144"/>
      <c r="BZI17" s="144"/>
      <c r="BZJ17" s="144"/>
      <c r="BZK17" s="144"/>
      <c r="BZL17" s="144"/>
      <c r="BZM17" s="144"/>
      <c r="BZN17" s="144"/>
      <c r="BZO17" s="144"/>
      <c r="BZP17" s="144"/>
      <c r="BZQ17" s="144"/>
      <c r="BZR17" s="144"/>
      <c r="BZS17" s="144"/>
      <c r="BZT17" s="144"/>
      <c r="BZU17" s="144"/>
      <c r="BZV17" s="144"/>
      <c r="BZW17" s="144"/>
      <c r="BZX17" s="144"/>
      <c r="BZY17" s="144"/>
      <c r="BZZ17" s="144"/>
      <c r="CAA17" s="144"/>
      <c r="CAB17" s="144"/>
      <c r="CAC17" s="144"/>
      <c r="CAD17" s="144"/>
      <c r="CAE17" s="144"/>
      <c r="CAF17" s="144"/>
      <c r="CAG17" s="144"/>
      <c r="CAH17" s="144"/>
      <c r="CAI17" s="144"/>
      <c r="CAJ17" s="144"/>
      <c r="CAK17" s="144"/>
      <c r="CAL17" s="144"/>
      <c r="CAM17" s="144"/>
      <c r="CAN17" s="144"/>
      <c r="CAO17" s="144"/>
      <c r="CAP17" s="144"/>
      <c r="CAQ17" s="144"/>
      <c r="CAR17" s="144"/>
      <c r="CAS17" s="144"/>
      <c r="CAT17" s="144"/>
      <c r="CAU17" s="144"/>
      <c r="CAV17" s="144"/>
      <c r="CAW17" s="144"/>
      <c r="CAX17" s="144"/>
      <c r="CAY17" s="144"/>
      <c r="CAZ17" s="144"/>
      <c r="CBA17" s="144"/>
      <c r="CBB17" s="144"/>
      <c r="CBC17" s="144"/>
      <c r="CBD17" s="144"/>
      <c r="CBE17" s="144"/>
      <c r="CBF17" s="144"/>
      <c r="CBG17" s="144"/>
      <c r="CBH17" s="144"/>
      <c r="CBI17" s="144"/>
      <c r="CBJ17" s="144"/>
      <c r="CBK17" s="144"/>
      <c r="CBL17" s="144"/>
      <c r="CBM17" s="144"/>
      <c r="CBN17" s="144"/>
      <c r="CBO17" s="144"/>
      <c r="CBP17" s="144"/>
      <c r="CBQ17" s="144"/>
      <c r="CBR17" s="144"/>
      <c r="CBS17" s="144"/>
      <c r="CBT17" s="144"/>
      <c r="CBU17" s="144"/>
      <c r="CBV17" s="144"/>
      <c r="CBW17" s="144"/>
      <c r="CBX17" s="144"/>
      <c r="CBY17" s="144"/>
      <c r="CBZ17" s="144"/>
      <c r="CCA17" s="144"/>
      <c r="CCB17" s="144"/>
      <c r="CCC17" s="144"/>
      <c r="CCD17" s="144"/>
      <c r="CCE17" s="144"/>
      <c r="CCF17" s="144"/>
      <c r="CCG17" s="144"/>
      <c r="CCH17" s="144"/>
      <c r="CCI17" s="144"/>
      <c r="CCJ17" s="144"/>
      <c r="CCK17" s="144"/>
      <c r="CCL17" s="144"/>
      <c r="CCM17" s="144"/>
      <c r="CCN17" s="144"/>
      <c r="CCO17" s="144"/>
      <c r="CCP17" s="144"/>
      <c r="CCQ17" s="144"/>
      <c r="CCR17" s="144"/>
      <c r="CCS17" s="144"/>
      <c r="CCT17" s="144"/>
      <c r="CCU17" s="144"/>
      <c r="CCV17" s="144"/>
      <c r="CCW17" s="144"/>
      <c r="CCX17" s="144"/>
      <c r="CCY17" s="144"/>
      <c r="CCZ17" s="144"/>
      <c r="CDA17" s="144"/>
      <c r="CDB17" s="144"/>
      <c r="CDC17" s="144"/>
      <c r="CDD17" s="144"/>
      <c r="CDE17" s="144"/>
      <c r="CDF17" s="144"/>
      <c r="CDG17" s="144"/>
      <c r="CDH17" s="144"/>
      <c r="CDI17" s="144"/>
      <c r="CDJ17" s="144"/>
      <c r="CDK17" s="144"/>
      <c r="CDL17" s="144"/>
      <c r="CDM17" s="144"/>
      <c r="CDN17" s="144"/>
      <c r="CDO17" s="144"/>
      <c r="CDP17" s="144"/>
      <c r="CDQ17" s="144"/>
      <c r="CDR17" s="144"/>
      <c r="CDS17" s="144"/>
      <c r="CDT17" s="144"/>
      <c r="CDU17" s="144"/>
      <c r="CDV17" s="144"/>
      <c r="CDW17" s="144"/>
      <c r="CDX17" s="144"/>
      <c r="CDY17" s="144"/>
      <c r="CDZ17" s="144"/>
      <c r="CEA17" s="144"/>
      <c r="CEB17" s="144"/>
      <c r="CEC17" s="144"/>
      <c r="CED17" s="144"/>
      <c r="CEE17" s="144"/>
      <c r="CEF17" s="144"/>
      <c r="CEG17" s="144"/>
      <c r="CEH17" s="144"/>
      <c r="CEI17" s="144"/>
      <c r="CEJ17" s="144"/>
      <c r="CEK17" s="144"/>
      <c r="CEL17" s="144"/>
      <c r="CEM17" s="144"/>
      <c r="CEN17" s="144"/>
      <c r="CEO17" s="144"/>
      <c r="CEP17" s="144"/>
      <c r="CEQ17" s="144"/>
      <c r="CER17" s="144"/>
      <c r="CES17" s="144"/>
      <c r="CET17" s="144"/>
      <c r="CEU17" s="144"/>
      <c r="CEV17" s="144"/>
      <c r="CEW17" s="144"/>
      <c r="CEX17" s="144"/>
      <c r="CEY17" s="144"/>
      <c r="CEZ17" s="144"/>
      <c r="CFA17" s="144"/>
      <c r="CFB17" s="144"/>
      <c r="CFC17" s="144"/>
      <c r="CFD17" s="144"/>
      <c r="CFE17" s="144"/>
      <c r="CFF17" s="144"/>
      <c r="CFG17" s="144"/>
      <c r="CFH17" s="144"/>
      <c r="CFI17" s="144"/>
      <c r="CFJ17" s="144"/>
      <c r="CFK17" s="144"/>
      <c r="CFL17" s="144"/>
      <c r="CFM17" s="144"/>
      <c r="CFN17" s="144"/>
      <c r="CFO17" s="144"/>
      <c r="CFP17" s="144"/>
      <c r="CFQ17" s="144"/>
      <c r="CFR17" s="144"/>
      <c r="CFS17" s="144"/>
      <c r="CFT17" s="144"/>
      <c r="CFU17" s="144"/>
      <c r="CFV17" s="144"/>
      <c r="CFW17" s="144"/>
      <c r="CFX17" s="144"/>
      <c r="CFY17" s="144"/>
      <c r="CFZ17" s="144"/>
      <c r="CGA17" s="144"/>
      <c r="CGB17" s="144"/>
      <c r="CGC17" s="144"/>
      <c r="CGD17" s="144"/>
      <c r="CGE17" s="144"/>
      <c r="CGF17" s="144"/>
      <c r="CGG17" s="144"/>
      <c r="CGH17" s="144"/>
      <c r="CGI17" s="144"/>
      <c r="CGJ17" s="144"/>
      <c r="CGK17" s="144"/>
      <c r="CGL17" s="144"/>
      <c r="CGM17" s="144"/>
      <c r="CGN17" s="144"/>
      <c r="CGO17" s="144"/>
      <c r="CGP17" s="144"/>
      <c r="CGQ17" s="144"/>
      <c r="CGR17" s="144"/>
      <c r="CGS17" s="144"/>
      <c r="CGT17" s="144"/>
      <c r="CGU17" s="144"/>
      <c r="CGV17" s="144"/>
      <c r="CGW17" s="144"/>
      <c r="CGX17" s="144"/>
      <c r="CGY17" s="144"/>
      <c r="CGZ17" s="144"/>
      <c r="CHA17" s="144"/>
      <c r="CHB17" s="144"/>
      <c r="CHC17" s="144"/>
      <c r="CHD17" s="144"/>
      <c r="CHE17" s="144"/>
      <c r="CHF17" s="144"/>
      <c r="CHG17" s="144"/>
      <c r="CHH17" s="144"/>
      <c r="CHI17" s="144"/>
      <c r="CHJ17" s="144"/>
      <c r="CHK17" s="144"/>
      <c r="CHL17" s="144"/>
      <c r="CHM17" s="144"/>
      <c r="CHN17" s="144"/>
      <c r="CHO17" s="144"/>
      <c r="CHP17" s="144"/>
      <c r="CHQ17" s="144"/>
      <c r="CHR17" s="144"/>
      <c r="CHS17" s="144"/>
      <c r="CHT17" s="144"/>
      <c r="CHU17" s="144"/>
      <c r="CHV17" s="144"/>
      <c r="CHW17" s="144"/>
      <c r="CHX17" s="144"/>
      <c r="CHY17" s="144"/>
      <c r="CHZ17" s="144"/>
      <c r="CIA17" s="144"/>
      <c r="CIB17" s="144"/>
      <c r="CIC17" s="144"/>
      <c r="CID17" s="144"/>
      <c r="CIE17" s="144"/>
      <c r="CIF17" s="144"/>
      <c r="CIG17" s="144"/>
      <c r="CIH17" s="144"/>
      <c r="CII17" s="144"/>
      <c r="CIJ17" s="144"/>
      <c r="CIK17" s="144"/>
      <c r="CIL17" s="144"/>
      <c r="CIM17" s="144"/>
      <c r="CIN17" s="144"/>
      <c r="CIO17" s="144"/>
      <c r="CIP17" s="144"/>
      <c r="CIQ17" s="144"/>
      <c r="CIR17" s="144"/>
      <c r="CIS17" s="144"/>
      <c r="CIT17" s="144"/>
      <c r="CIU17" s="144"/>
      <c r="CIV17" s="144"/>
      <c r="CIW17" s="144"/>
      <c r="CIX17" s="144"/>
      <c r="CIY17" s="144"/>
      <c r="CIZ17" s="144"/>
      <c r="CJA17" s="144"/>
      <c r="CJB17" s="144"/>
      <c r="CJC17" s="144"/>
      <c r="CJD17" s="144"/>
      <c r="CJE17" s="144"/>
      <c r="CJF17" s="144"/>
      <c r="CJG17" s="144"/>
      <c r="CJH17" s="144"/>
      <c r="CJI17" s="144"/>
      <c r="CJJ17" s="144"/>
      <c r="CJK17" s="144"/>
      <c r="CJL17" s="144"/>
      <c r="CJM17" s="144"/>
      <c r="CJN17" s="144"/>
      <c r="CJO17" s="144"/>
      <c r="CJP17" s="144"/>
      <c r="CJQ17" s="144"/>
      <c r="CJR17" s="144"/>
      <c r="CJS17" s="144"/>
      <c r="CJT17" s="144"/>
      <c r="CJU17" s="144"/>
      <c r="CJV17" s="144"/>
      <c r="CJW17" s="144"/>
      <c r="CJX17" s="144"/>
      <c r="CJY17" s="144"/>
      <c r="CJZ17" s="144"/>
      <c r="CKA17" s="144"/>
      <c r="CKB17" s="144"/>
      <c r="CKC17" s="144"/>
      <c r="CKD17" s="144"/>
      <c r="CKE17" s="144"/>
      <c r="CKF17" s="144"/>
      <c r="CKG17" s="144"/>
      <c r="CKH17" s="144"/>
      <c r="CKI17" s="144"/>
      <c r="CKJ17" s="144"/>
      <c r="CKK17" s="144"/>
      <c r="CKL17" s="144"/>
      <c r="CKM17" s="144"/>
      <c r="CKN17" s="144"/>
      <c r="CKO17" s="144"/>
      <c r="CKP17" s="144"/>
      <c r="CKQ17" s="144"/>
      <c r="CKR17" s="144"/>
      <c r="CKS17" s="144"/>
      <c r="CKT17" s="144"/>
      <c r="CKU17" s="144"/>
      <c r="CKV17" s="144"/>
      <c r="CKW17" s="144"/>
      <c r="CKX17" s="144"/>
      <c r="CKY17" s="144"/>
      <c r="CKZ17" s="144"/>
      <c r="CLA17" s="144"/>
      <c r="CLB17" s="144"/>
      <c r="CLC17" s="144"/>
      <c r="CLD17" s="144"/>
      <c r="CLE17" s="144"/>
      <c r="CLF17" s="144"/>
      <c r="CLG17" s="144"/>
      <c r="CLH17" s="144"/>
      <c r="CLI17" s="144"/>
      <c r="CLJ17" s="144"/>
      <c r="CLK17" s="144"/>
      <c r="CLL17" s="144"/>
      <c r="CLM17" s="144"/>
      <c r="CLN17" s="144"/>
      <c r="CLO17" s="144"/>
      <c r="CLP17" s="144"/>
      <c r="CLQ17" s="144"/>
      <c r="CLR17" s="144"/>
      <c r="CLS17" s="144"/>
      <c r="CLT17" s="144"/>
      <c r="CLU17" s="144"/>
      <c r="CLV17" s="144"/>
      <c r="CLW17" s="144"/>
      <c r="CLX17" s="144"/>
      <c r="CLY17" s="144"/>
      <c r="CLZ17" s="144"/>
      <c r="CMA17" s="144"/>
      <c r="CMB17" s="144"/>
      <c r="CMC17" s="144"/>
      <c r="CMD17" s="144"/>
      <c r="CME17" s="144"/>
      <c r="CMF17" s="144"/>
      <c r="CMG17" s="144"/>
      <c r="CMH17" s="144"/>
      <c r="CMI17" s="144"/>
      <c r="CMJ17" s="144"/>
      <c r="CMK17" s="144"/>
      <c r="CML17" s="144"/>
      <c r="CMM17" s="144"/>
      <c r="CMN17" s="144"/>
      <c r="CMO17" s="144"/>
      <c r="CMP17" s="144"/>
      <c r="CMQ17" s="144"/>
      <c r="CMR17" s="144"/>
      <c r="CMS17" s="144"/>
      <c r="CMT17" s="144"/>
      <c r="CMU17" s="144"/>
      <c r="CMV17" s="144"/>
      <c r="CMW17" s="144"/>
      <c r="CMX17" s="144"/>
      <c r="CMY17" s="144"/>
      <c r="CMZ17" s="144"/>
      <c r="CNA17" s="144"/>
      <c r="CNB17" s="144"/>
      <c r="CNC17" s="144"/>
      <c r="CND17" s="144"/>
      <c r="CNE17" s="144"/>
      <c r="CNF17" s="144"/>
      <c r="CNG17" s="144"/>
      <c r="CNH17" s="144"/>
      <c r="CNI17" s="144"/>
      <c r="CNJ17" s="144"/>
      <c r="CNK17" s="144"/>
      <c r="CNL17" s="144"/>
      <c r="CNM17" s="144"/>
      <c r="CNN17" s="144"/>
      <c r="CNO17" s="144"/>
      <c r="CNP17" s="144"/>
      <c r="CNQ17" s="144"/>
      <c r="CNR17" s="144"/>
      <c r="CNS17" s="144"/>
      <c r="CNT17" s="144"/>
      <c r="CNU17" s="144"/>
      <c r="CNV17" s="144"/>
      <c r="CNW17" s="144"/>
      <c r="CNX17" s="144"/>
      <c r="CNY17" s="144"/>
      <c r="CNZ17" s="144"/>
      <c r="COA17" s="144"/>
      <c r="COB17" s="144"/>
      <c r="COC17" s="144"/>
      <c r="COD17" s="144"/>
      <c r="COE17" s="144"/>
      <c r="COF17" s="144"/>
      <c r="COG17" s="144"/>
      <c r="COH17" s="144"/>
      <c r="COI17" s="144"/>
      <c r="COJ17" s="144"/>
      <c r="COK17" s="144"/>
      <c r="COL17" s="144"/>
      <c r="COM17" s="144"/>
      <c r="CON17" s="144"/>
      <c r="COO17" s="144"/>
      <c r="COP17" s="144"/>
      <c r="COQ17" s="144"/>
      <c r="COR17" s="144"/>
      <c r="COS17" s="144"/>
      <c r="COT17" s="144"/>
      <c r="COU17" s="144"/>
      <c r="COV17" s="144"/>
      <c r="COW17" s="144"/>
      <c r="COX17" s="144"/>
      <c r="COY17" s="144"/>
      <c r="COZ17" s="144"/>
      <c r="CPA17" s="144"/>
      <c r="CPB17" s="144"/>
      <c r="CPC17" s="144"/>
      <c r="CPD17" s="144"/>
      <c r="CPE17" s="144"/>
      <c r="CPF17" s="144"/>
      <c r="CPG17" s="144"/>
      <c r="CPH17" s="144"/>
      <c r="CPI17" s="144"/>
      <c r="CPJ17" s="144"/>
      <c r="CPK17" s="144"/>
      <c r="CPL17" s="144"/>
      <c r="CPM17" s="144"/>
      <c r="CPN17" s="144"/>
      <c r="CPO17" s="144"/>
      <c r="CPP17" s="144"/>
      <c r="CPQ17" s="144"/>
      <c r="CPR17" s="144"/>
      <c r="CPS17" s="144"/>
      <c r="CPT17" s="144"/>
      <c r="CPU17" s="144"/>
      <c r="CPV17" s="144"/>
      <c r="CPW17" s="144"/>
      <c r="CPX17" s="144"/>
      <c r="CPY17" s="144"/>
      <c r="CPZ17" s="144"/>
      <c r="CQA17" s="144"/>
      <c r="CQB17" s="144"/>
      <c r="CQC17" s="144"/>
      <c r="CQD17" s="144"/>
      <c r="CQE17" s="144"/>
      <c r="CQF17" s="144"/>
      <c r="CQG17" s="144"/>
      <c r="CQH17" s="144"/>
      <c r="CQI17" s="144"/>
      <c r="CQJ17" s="144"/>
      <c r="CQK17" s="144"/>
      <c r="CQL17" s="144"/>
      <c r="CQM17" s="144"/>
      <c r="CQN17" s="144"/>
      <c r="CQO17" s="144"/>
      <c r="CQP17" s="144"/>
      <c r="CQQ17" s="144"/>
      <c r="CQR17" s="144"/>
      <c r="CQS17" s="144"/>
      <c r="CQT17" s="144"/>
      <c r="CQU17" s="144"/>
      <c r="CQV17" s="144"/>
      <c r="CQW17" s="144"/>
      <c r="CQX17" s="144"/>
      <c r="CQY17" s="144"/>
      <c r="CQZ17" s="144"/>
      <c r="CRA17" s="144"/>
      <c r="CRB17" s="144"/>
      <c r="CRC17" s="144"/>
      <c r="CRD17" s="144"/>
      <c r="CRE17" s="144"/>
      <c r="CRF17" s="144"/>
      <c r="CRG17" s="144"/>
      <c r="CRH17" s="144"/>
      <c r="CRI17" s="144"/>
      <c r="CRJ17" s="144"/>
      <c r="CRK17" s="144"/>
      <c r="CRL17" s="144"/>
      <c r="CRM17" s="144"/>
      <c r="CRN17" s="144"/>
      <c r="CRO17" s="144"/>
      <c r="CRP17" s="144"/>
      <c r="CRQ17" s="144"/>
      <c r="CRR17" s="144"/>
      <c r="CRS17" s="144"/>
      <c r="CRT17" s="144"/>
      <c r="CRU17" s="144"/>
      <c r="CRV17" s="144"/>
      <c r="CRW17" s="144"/>
      <c r="CRX17" s="144"/>
      <c r="CRY17" s="144"/>
      <c r="CRZ17" s="144"/>
      <c r="CSA17" s="144"/>
      <c r="CSB17" s="144"/>
      <c r="CSC17" s="144"/>
      <c r="CSD17" s="144"/>
      <c r="CSE17" s="144"/>
      <c r="CSF17" s="144"/>
      <c r="CSG17" s="144"/>
      <c r="CSH17" s="144"/>
      <c r="CSI17" s="144"/>
      <c r="CSJ17" s="144"/>
      <c r="CSK17" s="144"/>
      <c r="CSL17" s="144"/>
      <c r="CSM17" s="144"/>
      <c r="CSN17" s="144"/>
      <c r="CSO17" s="144"/>
      <c r="CSP17" s="144"/>
      <c r="CSQ17" s="144"/>
      <c r="CSR17" s="144"/>
      <c r="CSS17" s="144"/>
      <c r="CST17" s="144"/>
      <c r="CSU17" s="144"/>
      <c r="CSV17" s="144"/>
      <c r="CSW17" s="144"/>
      <c r="CSX17" s="144"/>
      <c r="CSY17" s="144"/>
      <c r="CSZ17" s="144"/>
      <c r="CTA17" s="144"/>
      <c r="CTB17" s="144"/>
      <c r="CTC17" s="144"/>
      <c r="CTD17" s="144"/>
      <c r="CTE17" s="144"/>
      <c r="CTF17" s="144"/>
      <c r="CTG17" s="144"/>
      <c r="CTH17" s="144"/>
      <c r="CTI17" s="144"/>
      <c r="CTJ17" s="144"/>
      <c r="CTK17" s="144"/>
      <c r="CTL17" s="144"/>
      <c r="CTM17" s="144"/>
      <c r="CTN17" s="144"/>
      <c r="CTO17" s="144"/>
    </row>
    <row r="18" spans="1:2563" s="149" customFormat="1" ht="10.35" hidden="1" customHeight="1" x14ac:dyDescent="0.2">
      <c r="A18" s="38" t="s">
        <v>47</v>
      </c>
      <c r="B18" s="262"/>
      <c r="C18" s="262"/>
      <c r="D18" s="262"/>
      <c r="E18" s="262"/>
      <c r="F18" s="262"/>
      <c r="G18" s="262"/>
      <c r="H18" s="262"/>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62"/>
      <c r="AR18" s="262"/>
      <c r="AS18" s="262"/>
      <c r="AT18" s="262"/>
      <c r="AU18" s="262"/>
      <c r="AV18" s="262"/>
      <c r="AW18" s="262"/>
      <c r="AX18" s="262"/>
    </row>
    <row r="19" spans="1:2563" s="149" customFormat="1" ht="10.35" hidden="1" customHeight="1" x14ac:dyDescent="0.2">
      <c r="A19" s="9">
        <v>1</v>
      </c>
      <c r="B19" s="262">
        <f>RO!N18</f>
        <v>26800</v>
      </c>
      <c r="C19" s="262">
        <f>RO!O18</f>
        <v>26800</v>
      </c>
      <c r="D19" s="262">
        <f>RO!P18</f>
        <v>28000</v>
      </c>
      <c r="E19" s="262">
        <f>RO!Q18</f>
        <v>28000</v>
      </c>
      <c r="F19" s="262">
        <f>RO!R18</f>
        <v>26800</v>
      </c>
      <c r="G19" s="262">
        <f>RO!S18</f>
        <v>26800</v>
      </c>
      <c r="H19" s="262">
        <f>RO!T18</f>
        <v>26800</v>
      </c>
      <c r="I19" s="262">
        <f>RO!U18</f>
        <v>26800</v>
      </c>
      <c r="J19" s="262">
        <f>RO!V18</f>
        <v>27300</v>
      </c>
      <c r="K19" s="262">
        <f>RO!W18</f>
        <v>27300</v>
      </c>
      <c r="L19" s="262">
        <f>RO!X18</f>
        <v>26800</v>
      </c>
      <c r="M19" s="262">
        <f>RO!Y18</f>
        <v>26800</v>
      </c>
      <c r="N19" s="262">
        <f>RO!Z18</f>
        <v>29200</v>
      </c>
      <c r="O19" s="262">
        <f>RO!AA18</f>
        <v>29200</v>
      </c>
      <c r="P19" s="262">
        <f>RO!AB18</f>
        <v>29200</v>
      </c>
      <c r="Q19" s="262">
        <f>RO!AC18</f>
        <v>27300</v>
      </c>
      <c r="R19" s="262">
        <f>RO!AD18</f>
        <v>27300</v>
      </c>
      <c r="S19" s="262">
        <f>RO!AE18</f>
        <v>30900</v>
      </c>
      <c r="T19" s="262">
        <f>RO!AF18</f>
        <v>28500</v>
      </c>
      <c r="U19" s="262">
        <f>RO!AG18</f>
        <v>28500</v>
      </c>
      <c r="V19" s="262">
        <f>RO!AH18</f>
        <v>28000</v>
      </c>
      <c r="W19" s="262">
        <f>RO!AI18</f>
        <v>28500</v>
      </c>
      <c r="X19" s="262">
        <f>RO!AJ18</f>
        <v>28500</v>
      </c>
      <c r="Y19" s="262">
        <f>RO!AK18</f>
        <v>28500</v>
      </c>
      <c r="Z19" s="262">
        <f>RO!AL18</f>
        <v>28000</v>
      </c>
      <c r="AA19" s="262">
        <f>RO!AM18</f>
        <v>28000</v>
      </c>
      <c r="AB19" s="262">
        <f>RO!AN18</f>
        <v>28000</v>
      </c>
      <c r="AC19" s="262">
        <f>RO!AO18</f>
        <v>27300</v>
      </c>
      <c r="AD19" s="262">
        <f>RO!AP18</f>
        <v>27300</v>
      </c>
      <c r="AE19" s="262">
        <f>RO!AQ18</f>
        <v>27300</v>
      </c>
      <c r="AF19" s="262">
        <f>RO!AR18</f>
        <v>27300</v>
      </c>
      <c r="AG19" s="262">
        <f>RO!AS18</f>
        <v>27300</v>
      </c>
      <c r="AH19" s="262">
        <f>RO!AT18</f>
        <v>27300</v>
      </c>
      <c r="AI19" s="262">
        <f>RO!AU18</f>
        <v>27300</v>
      </c>
      <c r="AJ19" s="262">
        <f>RO!AV18</f>
        <v>27300</v>
      </c>
      <c r="AK19" s="262">
        <f>RO!AW18</f>
        <v>28500</v>
      </c>
      <c r="AL19" s="262">
        <f>RO!AX18</f>
        <v>28500</v>
      </c>
      <c r="AM19" s="262">
        <f>RO!AY18</f>
        <v>29200</v>
      </c>
      <c r="AN19" s="262">
        <f>RO!AZ18</f>
        <v>29200</v>
      </c>
      <c r="AO19" s="262">
        <f>RO!BA18</f>
        <v>29200</v>
      </c>
      <c r="AP19" s="262">
        <f>RO!BB18</f>
        <v>27300</v>
      </c>
      <c r="AQ19" s="262">
        <f>RO!BC18</f>
        <v>27300</v>
      </c>
      <c r="AR19" s="262">
        <f>RO!BD18</f>
        <v>27300</v>
      </c>
      <c r="AS19" s="262">
        <f>RO!BE18</f>
        <v>27300</v>
      </c>
      <c r="AT19" s="262">
        <f>RO!BF18</f>
        <v>27300</v>
      </c>
      <c r="AU19" s="262">
        <f>RO!BG18</f>
        <v>27300</v>
      </c>
      <c r="AV19" s="262">
        <f>RO!BH18</f>
        <v>27300</v>
      </c>
      <c r="AW19" s="262">
        <f>RO!BI18</f>
        <v>27300</v>
      </c>
      <c r="AX19" s="262">
        <f>RO!BJ18</f>
        <v>27300</v>
      </c>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44"/>
      <c r="BW19" s="144"/>
      <c r="BX19" s="144"/>
      <c r="BY19" s="144"/>
      <c r="BZ19" s="144"/>
      <c r="CA19" s="144"/>
      <c r="CB19" s="144"/>
      <c r="CC19" s="144"/>
      <c r="CD19" s="144"/>
      <c r="CE19" s="144"/>
      <c r="CF19" s="144"/>
      <c r="CG19" s="144"/>
      <c r="CH19" s="144"/>
      <c r="CI19" s="144"/>
      <c r="CJ19" s="144"/>
      <c r="CK19" s="144"/>
      <c r="CL19" s="144"/>
      <c r="CM19" s="144"/>
      <c r="CN19" s="144"/>
      <c r="CO19" s="144"/>
      <c r="CP19" s="144"/>
      <c r="CQ19" s="144"/>
      <c r="CR19" s="144"/>
      <c r="CS19" s="144"/>
      <c r="CT19" s="144"/>
      <c r="CU19" s="144"/>
      <c r="CV19" s="144"/>
      <c r="CW19" s="144"/>
      <c r="CX19" s="144"/>
      <c r="CY19" s="144"/>
      <c r="CZ19" s="144"/>
      <c r="DA19" s="144"/>
      <c r="DB19" s="144"/>
      <c r="DC19" s="144"/>
      <c r="DD19" s="144"/>
      <c r="DE19" s="144"/>
      <c r="DF19" s="144"/>
      <c r="DG19" s="144"/>
      <c r="DH19" s="144"/>
      <c r="DI19" s="144"/>
      <c r="DJ19" s="144"/>
      <c r="DK19" s="144"/>
      <c r="DL19" s="144"/>
      <c r="DM19" s="144"/>
      <c r="DN19" s="144"/>
      <c r="DO19" s="144"/>
      <c r="DP19" s="144"/>
      <c r="DQ19" s="144"/>
      <c r="DR19" s="144"/>
      <c r="DS19" s="144"/>
      <c r="DT19" s="144"/>
      <c r="DU19" s="144"/>
      <c r="DV19" s="144"/>
      <c r="DW19" s="144"/>
      <c r="DX19" s="144"/>
      <c r="DY19" s="144"/>
      <c r="DZ19" s="144"/>
      <c r="EA19" s="144"/>
      <c r="EB19" s="144"/>
      <c r="EC19" s="144"/>
      <c r="ED19" s="144"/>
      <c r="EE19" s="144"/>
      <c r="EF19" s="144"/>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144"/>
      <c r="GL19" s="144"/>
      <c r="GM19" s="144"/>
      <c r="GN19" s="144"/>
      <c r="GO19" s="144"/>
      <c r="GP19" s="144"/>
      <c r="GQ19" s="144"/>
      <c r="GR19" s="144"/>
      <c r="GS19" s="144"/>
      <c r="GT19" s="144"/>
      <c r="GU19" s="144"/>
      <c r="GV19" s="144"/>
      <c r="GW19" s="144"/>
      <c r="GX19" s="144"/>
      <c r="GY19" s="144"/>
      <c r="GZ19" s="144"/>
      <c r="HA19" s="144"/>
      <c r="HB19" s="144"/>
      <c r="HC19" s="144"/>
      <c r="HD19" s="144"/>
      <c r="HE19" s="144"/>
      <c r="HF19" s="144"/>
      <c r="HG19" s="144"/>
      <c r="HH19" s="144"/>
      <c r="HI19" s="144"/>
      <c r="HJ19" s="144"/>
      <c r="HK19" s="144"/>
      <c r="HL19" s="144"/>
      <c r="HM19" s="144"/>
      <c r="HN19" s="144"/>
      <c r="HO19" s="144"/>
      <c r="HP19" s="144"/>
      <c r="HQ19" s="144"/>
      <c r="HR19" s="144"/>
      <c r="HS19" s="144"/>
      <c r="HT19" s="144"/>
      <c r="HU19" s="144"/>
      <c r="HV19" s="144"/>
      <c r="HW19" s="144"/>
      <c r="HX19" s="144"/>
      <c r="HY19" s="144"/>
      <c r="HZ19" s="144"/>
      <c r="IA19" s="144"/>
      <c r="IB19" s="144"/>
      <c r="IC19" s="144"/>
      <c r="ID19" s="144"/>
      <c r="IE19" s="144"/>
      <c r="IF19" s="144"/>
      <c r="IG19" s="144"/>
      <c r="IH19" s="144"/>
      <c r="II19" s="144"/>
      <c r="IJ19" s="144"/>
      <c r="IK19" s="144"/>
      <c r="IL19" s="144"/>
      <c r="IM19" s="144"/>
      <c r="IN19" s="144"/>
      <c r="IO19" s="144"/>
      <c r="IP19" s="144"/>
      <c r="IQ19" s="144"/>
      <c r="IR19" s="144"/>
      <c r="IS19" s="144"/>
      <c r="IT19" s="144"/>
      <c r="IU19" s="144"/>
      <c r="IV19" s="144"/>
      <c r="IW19" s="144"/>
      <c r="IX19" s="144"/>
      <c r="IY19" s="144"/>
      <c r="IZ19" s="144"/>
      <c r="JA19" s="144"/>
      <c r="JB19" s="144"/>
      <c r="JC19" s="144"/>
      <c r="JD19" s="144"/>
      <c r="JE19" s="144"/>
      <c r="JF19" s="144"/>
      <c r="JG19" s="144"/>
      <c r="JH19" s="144"/>
      <c r="JI19" s="144"/>
      <c r="JJ19" s="144"/>
      <c r="JK19" s="144"/>
      <c r="JL19" s="144"/>
      <c r="JM19" s="144"/>
      <c r="JN19" s="144"/>
      <c r="JO19" s="144"/>
      <c r="JP19" s="144"/>
      <c r="JQ19" s="144"/>
      <c r="JR19" s="144"/>
      <c r="JS19" s="144"/>
      <c r="JT19" s="144"/>
      <c r="JU19" s="144"/>
      <c r="JV19" s="144"/>
      <c r="JW19" s="144"/>
      <c r="JX19" s="144"/>
      <c r="JY19" s="144"/>
      <c r="JZ19" s="144"/>
      <c r="KA19" s="144"/>
      <c r="KB19" s="144"/>
      <c r="KC19" s="144"/>
      <c r="KD19" s="144"/>
      <c r="KE19" s="144"/>
      <c r="KF19" s="144"/>
      <c r="KG19" s="144"/>
      <c r="KH19" s="144"/>
      <c r="KI19" s="144"/>
      <c r="KJ19" s="144"/>
      <c r="KK19" s="144"/>
      <c r="KL19" s="144"/>
      <c r="KM19" s="144"/>
      <c r="KN19" s="144"/>
      <c r="KO19" s="144"/>
      <c r="KP19" s="144"/>
      <c r="KQ19" s="144"/>
      <c r="KR19" s="144"/>
      <c r="KS19" s="144"/>
      <c r="KT19" s="144"/>
      <c r="KU19" s="144"/>
      <c r="KV19" s="144"/>
      <c r="KW19" s="144"/>
      <c r="KX19" s="144"/>
      <c r="KY19" s="144"/>
      <c r="KZ19" s="144"/>
      <c r="LA19" s="144"/>
      <c r="LB19" s="144"/>
      <c r="LC19" s="144"/>
      <c r="LD19" s="144"/>
      <c r="LE19" s="144"/>
      <c r="LF19" s="144"/>
      <c r="LG19" s="144"/>
      <c r="LH19" s="144"/>
      <c r="LI19" s="144"/>
      <c r="LJ19" s="144"/>
      <c r="LK19" s="144"/>
      <c r="LL19" s="144"/>
      <c r="LM19" s="144"/>
      <c r="LN19" s="144"/>
      <c r="LO19" s="144"/>
      <c r="LP19" s="144"/>
      <c r="LQ19" s="144"/>
      <c r="LR19" s="144"/>
      <c r="LS19" s="144"/>
      <c r="LT19" s="144"/>
      <c r="LU19" s="144"/>
      <c r="LV19" s="144"/>
      <c r="LW19" s="144"/>
      <c r="LX19" s="144"/>
      <c r="LY19" s="144"/>
      <c r="LZ19" s="144"/>
      <c r="MA19" s="144"/>
      <c r="MB19" s="144"/>
      <c r="MC19" s="144"/>
      <c r="MD19" s="144"/>
      <c r="ME19" s="144"/>
      <c r="MF19" s="144"/>
      <c r="MG19" s="144"/>
      <c r="MH19" s="144"/>
      <c r="MI19" s="144"/>
      <c r="MJ19" s="144"/>
      <c r="MK19" s="144"/>
      <c r="ML19" s="144"/>
      <c r="MM19" s="144"/>
      <c r="MN19" s="144"/>
      <c r="MO19" s="144"/>
      <c r="MP19" s="144"/>
      <c r="MQ19" s="144"/>
      <c r="MR19" s="144"/>
      <c r="MS19" s="144"/>
      <c r="MT19" s="144"/>
      <c r="MU19" s="144"/>
      <c r="MV19" s="144"/>
      <c r="MW19" s="144"/>
      <c r="MX19" s="144"/>
      <c r="MY19" s="144"/>
      <c r="MZ19" s="144"/>
      <c r="NA19" s="144"/>
      <c r="NB19" s="144"/>
      <c r="NC19" s="144"/>
      <c r="ND19" s="144"/>
      <c r="NE19" s="144"/>
      <c r="NF19" s="144"/>
      <c r="NG19" s="144"/>
      <c r="NH19" s="144"/>
      <c r="NI19" s="144"/>
      <c r="NJ19" s="144"/>
      <c r="NK19" s="144"/>
      <c r="NL19" s="144"/>
      <c r="NM19" s="144"/>
      <c r="NN19" s="144"/>
      <c r="NO19" s="144"/>
      <c r="NP19" s="144"/>
      <c r="NQ19" s="144"/>
      <c r="NR19" s="144"/>
      <c r="NS19" s="144"/>
      <c r="NT19" s="144"/>
      <c r="NU19" s="144"/>
      <c r="NV19" s="144"/>
      <c r="NW19" s="144"/>
      <c r="NX19" s="144"/>
      <c r="NY19" s="144"/>
      <c r="NZ19" s="144"/>
      <c r="OA19" s="144"/>
      <c r="OB19" s="144"/>
      <c r="OC19" s="144"/>
      <c r="OD19" s="144"/>
      <c r="OE19" s="144"/>
      <c r="OF19" s="144"/>
      <c r="OG19" s="144"/>
      <c r="OH19" s="144"/>
      <c r="OI19" s="144"/>
      <c r="OJ19" s="144"/>
      <c r="OK19" s="144"/>
      <c r="OL19" s="144"/>
      <c r="OM19" s="144"/>
      <c r="ON19" s="144"/>
      <c r="OO19" s="144"/>
      <c r="OP19" s="144"/>
      <c r="OQ19" s="144"/>
      <c r="OR19" s="144"/>
      <c r="OS19" s="144"/>
      <c r="OT19" s="144"/>
      <c r="OU19" s="144"/>
      <c r="OV19" s="144"/>
      <c r="OW19" s="144"/>
      <c r="OX19" s="144"/>
      <c r="OY19" s="144"/>
      <c r="OZ19" s="144"/>
      <c r="PA19" s="144"/>
      <c r="PB19" s="144"/>
      <c r="PC19" s="144"/>
      <c r="PD19" s="144"/>
      <c r="PE19" s="144"/>
      <c r="PF19" s="144"/>
      <c r="PG19" s="144"/>
      <c r="PH19" s="144"/>
      <c r="PI19" s="144"/>
      <c r="PJ19" s="144"/>
      <c r="PK19" s="144"/>
      <c r="PL19" s="144"/>
      <c r="PM19" s="144"/>
      <c r="PN19" s="144"/>
      <c r="PO19" s="144"/>
      <c r="PP19" s="144"/>
      <c r="PQ19" s="144"/>
      <c r="PR19" s="144"/>
      <c r="PS19" s="144"/>
      <c r="PT19" s="144"/>
      <c r="PU19" s="144"/>
      <c r="PV19" s="144"/>
      <c r="PW19" s="144"/>
      <c r="PX19" s="144"/>
      <c r="PY19" s="144"/>
      <c r="PZ19" s="144"/>
      <c r="QA19" s="144"/>
      <c r="QB19" s="144"/>
      <c r="QC19" s="144"/>
      <c r="QD19" s="144"/>
      <c r="QE19" s="144"/>
      <c r="QF19" s="144"/>
      <c r="QG19" s="144"/>
      <c r="QH19" s="144"/>
      <c r="QI19" s="144"/>
      <c r="QJ19" s="144"/>
      <c r="QK19" s="144"/>
      <c r="QL19" s="144"/>
      <c r="QM19" s="144"/>
      <c r="QN19" s="144"/>
      <c r="QO19" s="144"/>
      <c r="QP19" s="144"/>
      <c r="QQ19" s="144"/>
      <c r="QR19" s="144"/>
      <c r="QS19" s="144"/>
      <c r="QT19" s="144"/>
      <c r="QU19" s="144"/>
      <c r="QV19" s="144"/>
      <c r="QW19" s="144"/>
      <c r="QX19" s="144"/>
      <c r="QY19" s="144"/>
      <c r="QZ19" s="144"/>
      <c r="RA19" s="144"/>
      <c r="RB19" s="144"/>
      <c r="RC19" s="144"/>
      <c r="RD19" s="144"/>
      <c r="RE19" s="144"/>
      <c r="RF19" s="144"/>
      <c r="RG19" s="144"/>
      <c r="RH19" s="144"/>
      <c r="RI19" s="144"/>
      <c r="RJ19" s="144"/>
      <c r="RK19" s="144"/>
      <c r="RL19" s="144"/>
      <c r="RM19" s="144"/>
      <c r="RN19" s="144"/>
      <c r="RO19" s="144"/>
      <c r="RP19" s="144"/>
      <c r="RQ19" s="144"/>
      <c r="RR19" s="144"/>
      <c r="RS19" s="144"/>
      <c r="RT19" s="144"/>
      <c r="RU19" s="144"/>
      <c r="RV19" s="144"/>
      <c r="RW19" s="144"/>
      <c r="RX19" s="144"/>
      <c r="RY19" s="144"/>
      <c r="RZ19" s="144"/>
      <c r="SA19" s="144"/>
      <c r="SB19" s="144"/>
      <c r="SC19" s="144"/>
      <c r="SD19" s="144"/>
      <c r="SE19" s="144"/>
      <c r="SF19" s="144"/>
      <c r="SG19" s="144"/>
      <c r="SH19" s="144"/>
      <c r="SI19" s="144"/>
      <c r="SJ19" s="144"/>
      <c r="SK19" s="144"/>
      <c r="SL19" s="144"/>
      <c r="SM19" s="144"/>
      <c r="SN19" s="144"/>
      <c r="SO19" s="144"/>
      <c r="SP19" s="144"/>
      <c r="SQ19" s="144"/>
      <c r="SR19" s="144"/>
      <c r="SS19" s="144"/>
      <c r="ST19" s="144"/>
      <c r="SU19" s="144"/>
      <c r="SV19" s="144"/>
      <c r="SW19" s="144"/>
      <c r="SX19" s="144"/>
      <c r="SY19" s="144"/>
      <c r="SZ19" s="144"/>
      <c r="TA19" s="144"/>
      <c r="TB19" s="144"/>
      <c r="TC19" s="144"/>
      <c r="TD19" s="144"/>
      <c r="TE19" s="144"/>
      <c r="TF19" s="144"/>
      <c r="TG19" s="144"/>
      <c r="TH19" s="144"/>
      <c r="TI19" s="144"/>
      <c r="TJ19" s="144"/>
      <c r="TK19" s="144"/>
      <c r="TL19" s="144"/>
      <c r="TM19" s="144"/>
      <c r="TN19" s="144"/>
      <c r="TO19" s="144"/>
      <c r="TP19" s="144"/>
      <c r="TQ19" s="144"/>
      <c r="TR19" s="144"/>
      <c r="TS19" s="144"/>
      <c r="TT19" s="144"/>
      <c r="TU19" s="144"/>
      <c r="TV19" s="144"/>
      <c r="TW19" s="144"/>
      <c r="TX19" s="144"/>
      <c r="TY19" s="144"/>
      <c r="TZ19" s="144"/>
      <c r="UA19" s="144"/>
      <c r="UB19" s="144"/>
      <c r="UC19" s="144"/>
      <c r="UD19" s="144"/>
      <c r="UE19" s="144"/>
      <c r="UF19" s="144"/>
      <c r="UG19" s="144"/>
      <c r="UH19" s="144"/>
      <c r="UI19" s="144"/>
      <c r="UJ19" s="144"/>
      <c r="UK19" s="144"/>
      <c r="UL19" s="144"/>
      <c r="UM19" s="144"/>
      <c r="UN19" s="144"/>
      <c r="UO19" s="144"/>
      <c r="UP19" s="144"/>
      <c r="UQ19" s="144"/>
      <c r="UR19" s="144"/>
      <c r="US19" s="144"/>
      <c r="UT19" s="144"/>
      <c r="UU19" s="144"/>
      <c r="UV19" s="144"/>
      <c r="UW19" s="144"/>
      <c r="UX19" s="144"/>
      <c r="UY19" s="144"/>
      <c r="UZ19" s="144"/>
      <c r="VA19" s="144"/>
      <c r="VB19" s="144"/>
      <c r="VC19" s="144"/>
      <c r="VD19" s="144"/>
      <c r="VE19" s="144"/>
      <c r="VF19" s="144"/>
      <c r="VG19" s="144"/>
      <c r="VH19" s="144"/>
      <c r="VI19" s="144"/>
      <c r="VJ19" s="144"/>
      <c r="VK19" s="144"/>
      <c r="VL19" s="144"/>
      <c r="VM19" s="144"/>
      <c r="VN19" s="144"/>
      <c r="VO19" s="144"/>
      <c r="VP19" s="144"/>
      <c r="VQ19" s="144"/>
      <c r="VR19" s="144"/>
      <c r="VS19" s="144"/>
      <c r="VT19" s="144"/>
      <c r="VU19" s="144"/>
      <c r="VV19" s="144"/>
      <c r="VW19" s="144"/>
      <c r="VX19" s="144"/>
      <c r="VY19" s="144"/>
      <c r="VZ19" s="144"/>
      <c r="WA19" s="144"/>
      <c r="WB19" s="144"/>
      <c r="WC19" s="144"/>
      <c r="WD19" s="144"/>
      <c r="WE19" s="144"/>
      <c r="WF19" s="144"/>
      <c r="WG19" s="144"/>
      <c r="WH19" s="144"/>
      <c r="WI19" s="144"/>
      <c r="WJ19" s="144"/>
      <c r="WK19" s="144"/>
      <c r="WL19" s="144"/>
      <c r="WM19" s="144"/>
      <c r="WN19" s="144"/>
      <c r="WO19" s="144"/>
      <c r="WP19" s="144"/>
      <c r="WQ19" s="144"/>
      <c r="WR19" s="144"/>
      <c r="WS19" s="144"/>
      <c r="WT19" s="144"/>
      <c r="WU19" s="144"/>
      <c r="WV19" s="144"/>
      <c r="WW19" s="144"/>
      <c r="WX19" s="144"/>
      <c r="WY19" s="144"/>
      <c r="WZ19" s="144"/>
      <c r="XA19" s="144"/>
      <c r="XB19" s="144"/>
      <c r="XC19" s="144"/>
      <c r="XD19" s="144"/>
      <c r="XE19" s="144"/>
      <c r="XF19" s="144"/>
      <c r="XG19" s="144"/>
      <c r="XH19" s="144"/>
      <c r="XI19" s="144"/>
      <c r="XJ19" s="144"/>
      <c r="XK19" s="144"/>
      <c r="XL19" s="144"/>
      <c r="XM19" s="144"/>
      <c r="XN19" s="144"/>
      <c r="XO19" s="144"/>
      <c r="XP19" s="144"/>
      <c r="XQ19" s="144"/>
      <c r="XR19" s="144"/>
      <c r="XS19" s="144"/>
      <c r="XT19" s="144"/>
      <c r="XU19" s="144"/>
      <c r="XV19" s="144"/>
      <c r="XW19" s="144"/>
      <c r="XX19" s="144"/>
      <c r="XY19" s="144"/>
      <c r="XZ19" s="144"/>
      <c r="YA19" s="144"/>
      <c r="YB19" s="144"/>
      <c r="YC19" s="144"/>
      <c r="YD19" s="144"/>
      <c r="YE19" s="144"/>
      <c r="YF19" s="144"/>
      <c r="YG19" s="144"/>
      <c r="YH19" s="144"/>
      <c r="YI19" s="144"/>
      <c r="YJ19" s="144"/>
      <c r="YK19" s="144"/>
      <c r="YL19" s="144"/>
      <c r="YM19" s="144"/>
      <c r="YN19" s="144"/>
      <c r="YO19" s="144"/>
      <c r="YP19" s="144"/>
      <c r="YQ19" s="144"/>
      <c r="YR19" s="144"/>
      <c r="YS19" s="144"/>
      <c r="YT19" s="144"/>
      <c r="YU19" s="144"/>
      <c r="YV19" s="144"/>
      <c r="YW19" s="144"/>
      <c r="YX19" s="144"/>
      <c r="YY19" s="144"/>
      <c r="YZ19" s="144"/>
      <c r="ZA19" s="144"/>
      <c r="ZB19" s="144"/>
      <c r="ZC19" s="144"/>
      <c r="ZD19" s="144"/>
      <c r="ZE19" s="144"/>
      <c r="ZF19" s="144"/>
      <c r="ZG19" s="144"/>
      <c r="ZH19" s="144"/>
      <c r="ZI19" s="144"/>
      <c r="ZJ19" s="144"/>
      <c r="ZK19" s="144"/>
      <c r="ZL19" s="144"/>
      <c r="ZM19" s="144"/>
      <c r="ZN19" s="144"/>
      <c r="ZO19" s="144"/>
      <c r="ZP19" s="144"/>
      <c r="ZQ19" s="144"/>
      <c r="ZR19" s="144"/>
      <c r="ZS19" s="144"/>
      <c r="ZT19" s="144"/>
      <c r="ZU19" s="144"/>
      <c r="ZV19" s="144"/>
      <c r="ZW19" s="144"/>
      <c r="ZX19" s="144"/>
      <c r="ZY19" s="144"/>
      <c r="ZZ19" s="144"/>
      <c r="AAA19" s="144"/>
      <c r="AAB19" s="144"/>
      <c r="AAC19" s="144"/>
      <c r="AAD19" s="144"/>
      <c r="AAE19" s="144"/>
      <c r="AAF19" s="144"/>
      <c r="AAG19" s="144"/>
      <c r="AAH19" s="144"/>
      <c r="AAI19" s="144"/>
      <c r="AAJ19" s="144"/>
      <c r="AAK19" s="144"/>
      <c r="AAL19" s="144"/>
      <c r="AAM19" s="144"/>
      <c r="AAN19" s="144"/>
      <c r="AAO19" s="144"/>
      <c r="AAP19" s="144"/>
      <c r="AAQ19" s="144"/>
      <c r="AAR19" s="144"/>
      <c r="AAS19" s="144"/>
      <c r="AAT19" s="144"/>
      <c r="AAU19" s="144"/>
      <c r="AAV19" s="144"/>
      <c r="AAW19" s="144"/>
      <c r="AAX19" s="144"/>
      <c r="AAY19" s="144"/>
      <c r="AAZ19" s="144"/>
      <c r="ABA19" s="144"/>
      <c r="ABB19" s="144"/>
      <c r="ABC19" s="144"/>
      <c r="ABD19" s="144"/>
      <c r="ABE19" s="144"/>
      <c r="ABF19" s="144"/>
      <c r="ABG19" s="144"/>
      <c r="ABH19" s="144"/>
      <c r="ABI19" s="144"/>
      <c r="ABJ19" s="144"/>
      <c r="ABK19" s="144"/>
      <c r="ABL19" s="144"/>
      <c r="ABM19" s="144"/>
      <c r="ABN19" s="144"/>
      <c r="ABO19" s="144"/>
      <c r="ABP19" s="144"/>
      <c r="ABQ19" s="144"/>
      <c r="ABR19" s="144"/>
      <c r="ABS19" s="144"/>
      <c r="ABT19" s="144"/>
      <c r="ABU19" s="144"/>
      <c r="ABV19" s="144"/>
      <c r="ABW19" s="144"/>
      <c r="ABX19" s="144"/>
      <c r="ABY19" s="144"/>
      <c r="ABZ19" s="144"/>
      <c r="ACA19" s="144"/>
      <c r="ACB19" s="144"/>
      <c r="ACC19" s="144"/>
      <c r="ACD19" s="144"/>
      <c r="ACE19" s="144"/>
      <c r="ACF19" s="144"/>
      <c r="ACG19" s="144"/>
      <c r="ACH19" s="144"/>
      <c r="ACI19" s="144"/>
      <c r="ACJ19" s="144"/>
      <c r="ACK19" s="144"/>
      <c r="ACL19" s="144"/>
      <c r="ACM19" s="144"/>
      <c r="ACN19" s="144"/>
      <c r="ACO19" s="144"/>
      <c r="ACP19" s="144"/>
      <c r="ACQ19" s="144"/>
      <c r="ACR19" s="144"/>
      <c r="ACS19" s="144"/>
      <c r="ACT19" s="144"/>
      <c r="ACU19" s="144"/>
      <c r="ACV19" s="144"/>
      <c r="ACW19" s="144"/>
      <c r="ACX19" s="144"/>
      <c r="ACY19" s="144"/>
      <c r="ACZ19" s="144"/>
      <c r="ADA19" s="144"/>
      <c r="ADB19" s="144"/>
      <c r="ADC19" s="144"/>
      <c r="ADD19" s="144"/>
      <c r="ADE19" s="144"/>
      <c r="ADF19" s="144"/>
      <c r="ADG19" s="144"/>
      <c r="ADH19" s="144"/>
      <c r="ADI19" s="144"/>
      <c r="ADJ19" s="144"/>
      <c r="ADK19" s="144"/>
      <c r="ADL19" s="144"/>
      <c r="ADM19" s="144"/>
      <c r="ADN19" s="144"/>
      <c r="ADO19" s="144"/>
      <c r="ADP19" s="144"/>
      <c r="ADQ19" s="144"/>
      <c r="ADR19" s="144"/>
      <c r="ADS19" s="144"/>
      <c r="ADT19" s="144"/>
      <c r="ADU19" s="144"/>
      <c r="ADV19" s="144"/>
      <c r="ADW19" s="144"/>
      <c r="ADX19" s="144"/>
      <c r="ADY19" s="144"/>
      <c r="ADZ19" s="144"/>
      <c r="AEA19" s="144"/>
      <c r="AEB19" s="144"/>
      <c r="AEC19" s="144"/>
      <c r="AED19" s="144"/>
      <c r="AEE19" s="144"/>
      <c r="AEF19" s="144"/>
      <c r="AEG19" s="144"/>
      <c r="AEH19" s="144"/>
      <c r="AEI19" s="144"/>
      <c r="AEJ19" s="144"/>
      <c r="AEK19" s="144"/>
      <c r="AEL19" s="144"/>
      <c r="AEM19" s="144"/>
      <c r="AEN19" s="144"/>
      <c r="AEO19" s="144"/>
      <c r="AEP19" s="144"/>
      <c r="AEQ19" s="144"/>
      <c r="AER19" s="144"/>
      <c r="AES19" s="144"/>
      <c r="AET19" s="144"/>
      <c r="AEU19" s="144"/>
      <c r="AEV19" s="144"/>
      <c r="AEW19" s="144"/>
      <c r="AEX19" s="144"/>
      <c r="AEY19" s="144"/>
      <c r="AEZ19" s="144"/>
      <c r="AFA19" s="144"/>
      <c r="AFB19" s="144"/>
      <c r="AFC19" s="144"/>
      <c r="AFD19" s="144"/>
      <c r="AFE19" s="144"/>
      <c r="AFF19" s="144"/>
      <c r="AFG19" s="144"/>
      <c r="AFH19" s="144"/>
      <c r="AFI19" s="144"/>
      <c r="AFJ19" s="144"/>
      <c r="AFK19" s="144"/>
      <c r="AFL19" s="144"/>
      <c r="AFM19" s="144"/>
      <c r="AFN19" s="144"/>
      <c r="AFO19" s="144"/>
      <c r="AFP19" s="144"/>
      <c r="AFQ19" s="144"/>
      <c r="AFR19" s="144"/>
      <c r="AFS19" s="144"/>
      <c r="AFT19" s="144"/>
      <c r="AFU19" s="144"/>
      <c r="AFV19" s="144"/>
      <c r="AFW19" s="144"/>
      <c r="AFX19" s="144"/>
      <c r="AFY19" s="144"/>
      <c r="AFZ19" s="144"/>
      <c r="AGA19" s="144"/>
      <c r="AGB19" s="144"/>
      <c r="AGC19" s="144"/>
      <c r="AGD19" s="144"/>
      <c r="AGE19" s="144"/>
      <c r="AGF19" s="144"/>
      <c r="AGG19" s="144"/>
      <c r="AGH19" s="144"/>
      <c r="AGI19" s="144"/>
      <c r="AGJ19" s="144"/>
      <c r="AGK19" s="144"/>
      <c r="AGL19" s="144"/>
      <c r="AGM19" s="144"/>
      <c r="AGN19" s="144"/>
      <c r="AGO19" s="144"/>
      <c r="AGP19" s="144"/>
      <c r="AGQ19" s="144"/>
      <c r="AGR19" s="144"/>
      <c r="AGS19" s="144"/>
      <c r="AGT19" s="144"/>
      <c r="AGU19" s="144"/>
      <c r="AGV19" s="144"/>
      <c r="AGW19" s="144"/>
      <c r="AGX19" s="144"/>
      <c r="AGY19" s="144"/>
      <c r="AGZ19" s="144"/>
      <c r="AHA19" s="144"/>
      <c r="AHB19" s="144"/>
      <c r="AHC19" s="144"/>
      <c r="AHD19" s="144"/>
      <c r="AHE19" s="144"/>
      <c r="AHF19" s="144"/>
      <c r="AHG19" s="144"/>
      <c r="AHH19" s="144"/>
      <c r="AHI19" s="144"/>
      <c r="AHJ19" s="144"/>
      <c r="AHK19" s="144"/>
      <c r="AHL19" s="144"/>
      <c r="AHM19" s="144"/>
      <c r="AHN19" s="144"/>
      <c r="AHO19" s="144"/>
      <c r="AHP19" s="144"/>
      <c r="AHQ19" s="144"/>
      <c r="AHR19" s="144"/>
      <c r="AHS19" s="144"/>
      <c r="AHT19" s="144"/>
      <c r="AHU19" s="144"/>
      <c r="AHV19" s="144"/>
      <c r="AHW19" s="144"/>
      <c r="AHX19" s="144"/>
      <c r="AHY19" s="144"/>
      <c r="AHZ19" s="144"/>
      <c r="AIA19" s="144"/>
      <c r="AIB19" s="144"/>
      <c r="AIC19" s="144"/>
      <c r="AID19" s="144"/>
      <c r="AIE19" s="144"/>
      <c r="AIF19" s="144"/>
      <c r="AIG19" s="144"/>
      <c r="AIH19" s="144"/>
      <c r="AII19" s="144"/>
      <c r="AIJ19" s="144"/>
      <c r="AIK19" s="144"/>
      <c r="AIL19" s="144"/>
      <c r="AIM19" s="144"/>
      <c r="AIN19" s="144"/>
      <c r="AIO19" s="144"/>
      <c r="AIP19" s="144"/>
      <c r="AIQ19" s="144"/>
      <c r="AIR19" s="144"/>
      <c r="AIS19" s="144"/>
      <c r="AIT19" s="144"/>
      <c r="AIU19" s="144"/>
      <c r="AIV19" s="144"/>
      <c r="AIW19" s="144"/>
      <c r="AIX19" s="144"/>
      <c r="AIY19" s="144"/>
      <c r="AIZ19" s="144"/>
      <c r="AJA19" s="144"/>
      <c r="AJB19" s="144"/>
      <c r="AJC19" s="144"/>
      <c r="AJD19" s="144"/>
      <c r="AJE19" s="144"/>
      <c r="AJF19" s="144"/>
      <c r="AJG19" s="144"/>
      <c r="AJH19" s="144"/>
      <c r="AJI19" s="144"/>
      <c r="AJJ19" s="144"/>
      <c r="AJK19" s="144"/>
      <c r="AJL19" s="144"/>
      <c r="AJM19" s="144"/>
      <c r="AJN19" s="144"/>
      <c r="AJO19" s="144"/>
      <c r="AJP19" s="144"/>
      <c r="AJQ19" s="144"/>
      <c r="AJR19" s="144"/>
      <c r="AJS19" s="144"/>
      <c r="AJT19" s="144"/>
      <c r="AJU19" s="144"/>
      <c r="AJV19" s="144"/>
      <c r="AJW19" s="144"/>
      <c r="AJX19" s="144"/>
      <c r="AJY19" s="144"/>
      <c r="AJZ19" s="144"/>
      <c r="AKA19" s="144"/>
      <c r="AKB19" s="144"/>
      <c r="AKC19" s="144"/>
      <c r="AKD19" s="144"/>
      <c r="AKE19" s="144"/>
      <c r="AKF19" s="144"/>
      <c r="AKG19" s="144"/>
      <c r="AKH19" s="144"/>
      <c r="AKI19" s="144"/>
      <c r="AKJ19" s="144"/>
      <c r="AKK19" s="144"/>
      <c r="AKL19" s="144"/>
      <c r="AKM19" s="144"/>
      <c r="AKN19" s="144"/>
      <c r="AKO19" s="144"/>
      <c r="AKP19" s="144"/>
      <c r="AKQ19" s="144"/>
      <c r="AKR19" s="144"/>
      <c r="AKS19" s="144"/>
      <c r="AKT19" s="144"/>
      <c r="AKU19" s="144"/>
      <c r="AKV19" s="144"/>
      <c r="AKW19" s="144"/>
      <c r="AKX19" s="144"/>
      <c r="AKY19" s="144"/>
      <c r="AKZ19" s="144"/>
      <c r="ALA19" s="144"/>
      <c r="ALB19" s="144"/>
      <c r="ALC19" s="144"/>
      <c r="ALD19" s="144"/>
      <c r="ALE19" s="144"/>
      <c r="ALF19" s="144"/>
      <c r="ALG19" s="144"/>
      <c r="ALH19" s="144"/>
      <c r="ALI19" s="144"/>
      <c r="ALJ19" s="144"/>
      <c r="ALK19" s="144"/>
      <c r="ALL19" s="144"/>
      <c r="ALM19" s="144"/>
      <c r="ALN19" s="144"/>
      <c r="ALO19" s="144"/>
      <c r="ALP19" s="144"/>
      <c r="ALQ19" s="144"/>
      <c r="ALR19" s="144"/>
      <c r="ALS19" s="144"/>
      <c r="ALT19" s="144"/>
      <c r="ALU19" s="144"/>
      <c r="ALV19" s="144"/>
      <c r="ALW19" s="144"/>
      <c r="ALX19" s="144"/>
      <c r="ALY19" s="144"/>
      <c r="ALZ19" s="144"/>
      <c r="AMA19" s="144"/>
      <c r="AMB19" s="144"/>
      <c r="AMC19" s="144"/>
      <c r="AMD19" s="144"/>
      <c r="AME19" s="144"/>
      <c r="AMF19" s="144"/>
      <c r="AMG19" s="144"/>
      <c r="AMH19" s="144"/>
      <c r="AMI19" s="144"/>
      <c r="AMJ19" s="144"/>
      <c r="AMK19" s="144"/>
      <c r="AML19" s="144"/>
      <c r="AMM19" s="144"/>
      <c r="AMN19" s="144"/>
      <c r="AMO19" s="144"/>
      <c r="AMP19" s="144"/>
      <c r="AMQ19" s="144"/>
      <c r="AMR19" s="144"/>
      <c r="AMS19" s="144"/>
      <c r="AMT19" s="144"/>
      <c r="AMU19" s="144"/>
      <c r="AMV19" s="144"/>
      <c r="AMW19" s="144"/>
      <c r="AMX19" s="144"/>
      <c r="AMY19" s="144"/>
      <c r="AMZ19" s="144"/>
      <c r="ANA19" s="144"/>
      <c r="ANB19" s="144"/>
      <c r="ANC19" s="144"/>
      <c r="AND19" s="144"/>
      <c r="ANE19" s="144"/>
      <c r="ANF19" s="144"/>
      <c r="ANG19" s="144"/>
      <c r="ANH19" s="144"/>
      <c r="ANI19" s="144"/>
      <c r="ANJ19" s="144"/>
      <c r="ANK19" s="144"/>
      <c r="ANL19" s="144"/>
      <c r="ANM19" s="144"/>
      <c r="ANN19" s="144"/>
      <c r="ANO19" s="144"/>
      <c r="ANP19" s="144"/>
      <c r="ANQ19" s="144"/>
      <c r="ANR19" s="144"/>
      <c r="ANS19" s="144"/>
      <c r="ANT19" s="144"/>
      <c r="ANU19" s="144"/>
      <c r="ANV19" s="144"/>
      <c r="ANW19" s="144"/>
      <c r="ANX19" s="144"/>
      <c r="ANY19" s="144"/>
      <c r="ANZ19" s="144"/>
      <c r="AOA19" s="144"/>
      <c r="AOB19" s="144"/>
      <c r="AOC19" s="144"/>
      <c r="AOD19" s="144"/>
      <c r="AOE19" s="144"/>
      <c r="AOF19" s="144"/>
      <c r="AOG19" s="144"/>
      <c r="AOH19" s="144"/>
      <c r="AOI19" s="144"/>
      <c r="AOJ19" s="144"/>
      <c r="AOK19" s="144"/>
      <c r="AOL19" s="144"/>
      <c r="AOM19" s="144"/>
      <c r="AON19" s="144"/>
      <c r="AOO19" s="144"/>
      <c r="AOP19" s="144"/>
      <c r="AOQ19" s="144"/>
      <c r="AOR19" s="144"/>
      <c r="AOS19" s="144"/>
      <c r="AOT19" s="144"/>
      <c r="AOU19" s="144"/>
      <c r="AOV19" s="144"/>
      <c r="AOW19" s="144"/>
      <c r="AOX19" s="144"/>
      <c r="AOY19" s="144"/>
      <c r="AOZ19" s="144"/>
      <c r="APA19" s="144"/>
      <c r="APB19" s="144"/>
      <c r="APC19" s="144"/>
      <c r="APD19" s="144"/>
      <c r="APE19" s="144"/>
      <c r="APF19" s="144"/>
      <c r="APG19" s="144"/>
      <c r="APH19" s="144"/>
      <c r="API19" s="144"/>
      <c r="APJ19" s="144"/>
      <c r="APK19" s="144"/>
      <c r="APL19" s="144"/>
      <c r="APM19" s="144"/>
      <c r="APN19" s="144"/>
      <c r="APO19" s="144"/>
      <c r="APP19" s="144"/>
      <c r="APQ19" s="144"/>
      <c r="APR19" s="144"/>
      <c r="APS19" s="144"/>
      <c r="APT19" s="144"/>
      <c r="APU19" s="144"/>
      <c r="APV19" s="144"/>
      <c r="APW19" s="144"/>
      <c r="APX19" s="144"/>
      <c r="APY19" s="144"/>
      <c r="APZ19" s="144"/>
      <c r="AQA19" s="144"/>
      <c r="AQB19" s="144"/>
      <c r="AQC19" s="144"/>
      <c r="AQD19" s="144"/>
      <c r="AQE19" s="144"/>
      <c r="AQF19" s="144"/>
      <c r="AQG19" s="144"/>
      <c r="AQH19" s="144"/>
      <c r="AQI19" s="144"/>
      <c r="AQJ19" s="144"/>
      <c r="AQK19" s="144"/>
      <c r="AQL19" s="144"/>
      <c r="AQM19" s="144"/>
      <c r="AQN19" s="144"/>
      <c r="AQO19" s="144"/>
      <c r="AQP19" s="144"/>
      <c r="AQQ19" s="144"/>
      <c r="AQR19" s="144"/>
      <c r="AQS19" s="144"/>
      <c r="AQT19" s="144"/>
      <c r="AQU19" s="144"/>
      <c r="AQV19" s="144"/>
      <c r="AQW19" s="144"/>
      <c r="AQX19" s="144"/>
      <c r="AQY19" s="144"/>
      <c r="AQZ19" s="144"/>
      <c r="ARA19" s="144"/>
      <c r="ARB19" s="144"/>
      <c r="ARC19" s="144"/>
      <c r="ARD19" s="144"/>
      <c r="ARE19" s="144"/>
      <c r="ARF19" s="144"/>
      <c r="ARG19" s="144"/>
      <c r="ARH19" s="144"/>
      <c r="ARI19" s="144"/>
      <c r="ARJ19" s="144"/>
      <c r="ARK19" s="144"/>
      <c r="ARL19" s="144"/>
      <c r="ARM19" s="144"/>
      <c r="ARN19" s="144"/>
      <c r="ARO19" s="144"/>
      <c r="ARP19" s="144"/>
      <c r="ARQ19" s="144"/>
      <c r="ARR19" s="144"/>
      <c r="ARS19" s="144"/>
      <c r="ART19" s="144"/>
      <c r="ARU19" s="144"/>
      <c r="ARV19" s="144"/>
      <c r="ARW19" s="144"/>
      <c r="ARX19" s="144"/>
      <c r="ARY19" s="144"/>
      <c r="ARZ19" s="144"/>
      <c r="ASA19" s="144"/>
      <c r="ASB19" s="144"/>
      <c r="ASC19" s="144"/>
      <c r="ASD19" s="144"/>
      <c r="ASE19" s="144"/>
      <c r="ASF19" s="144"/>
      <c r="ASG19" s="144"/>
      <c r="ASH19" s="144"/>
      <c r="ASI19" s="144"/>
      <c r="ASJ19" s="144"/>
      <c r="ASK19" s="144"/>
      <c r="ASL19" s="144"/>
      <c r="ASM19" s="144"/>
      <c r="ASN19" s="144"/>
      <c r="ASO19" s="144"/>
      <c r="ASP19" s="144"/>
      <c r="ASQ19" s="144"/>
      <c r="ASR19" s="144"/>
      <c r="ASS19" s="144"/>
      <c r="AST19" s="144"/>
      <c r="ASU19" s="144"/>
      <c r="ASV19" s="144"/>
      <c r="ASW19" s="144"/>
      <c r="ASX19" s="144"/>
      <c r="ASY19" s="144"/>
      <c r="ASZ19" s="144"/>
      <c r="ATA19" s="144"/>
      <c r="ATB19" s="144"/>
      <c r="ATC19" s="144"/>
      <c r="ATD19" s="144"/>
      <c r="ATE19" s="144"/>
      <c r="ATF19" s="144"/>
      <c r="ATG19" s="144"/>
      <c r="ATH19" s="144"/>
      <c r="ATI19" s="144"/>
      <c r="ATJ19" s="144"/>
      <c r="ATK19" s="144"/>
      <c r="ATL19" s="144"/>
      <c r="ATM19" s="144"/>
      <c r="ATN19" s="144"/>
      <c r="ATO19" s="144"/>
      <c r="ATP19" s="144"/>
      <c r="ATQ19" s="144"/>
      <c r="ATR19" s="144"/>
      <c r="ATS19" s="144"/>
      <c r="ATT19" s="144"/>
      <c r="ATU19" s="144"/>
      <c r="ATV19" s="144"/>
      <c r="ATW19" s="144"/>
      <c r="ATX19" s="144"/>
      <c r="ATY19" s="144"/>
      <c r="ATZ19" s="144"/>
      <c r="AUA19" s="144"/>
      <c r="AUB19" s="144"/>
      <c r="AUC19" s="144"/>
      <c r="AUD19" s="144"/>
      <c r="AUE19" s="144"/>
      <c r="AUF19" s="144"/>
      <c r="AUG19" s="144"/>
      <c r="AUH19" s="144"/>
      <c r="AUI19" s="144"/>
      <c r="AUJ19" s="144"/>
      <c r="AUK19" s="144"/>
      <c r="AUL19" s="144"/>
      <c r="AUM19" s="144"/>
      <c r="AUN19" s="144"/>
      <c r="AUO19" s="144"/>
      <c r="AUP19" s="144"/>
      <c r="AUQ19" s="144"/>
      <c r="AUR19" s="144"/>
      <c r="AUS19" s="144"/>
      <c r="AUT19" s="144"/>
      <c r="AUU19" s="144"/>
      <c r="AUV19" s="144"/>
      <c r="AUW19" s="144"/>
      <c r="AUX19" s="144"/>
      <c r="AUY19" s="144"/>
      <c r="AUZ19" s="144"/>
      <c r="AVA19" s="144"/>
      <c r="AVB19" s="144"/>
      <c r="AVC19" s="144"/>
      <c r="AVD19" s="144"/>
      <c r="AVE19" s="144"/>
      <c r="AVF19" s="144"/>
      <c r="AVG19" s="144"/>
      <c r="AVH19" s="144"/>
      <c r="AVI19" s="144"/>
      <c r="AVJ19" s="144"/>
      <c r="AVK19" s="144"/>
      <c r="AVL19" s="144"/>
      <c r="AVM19" s="144"/>
      <c r="AVN19" s="144"/>
      <c r="AVO19" s="144"/>
      <c r="AVP19" s="144"/>
      <c r="AVQ19" s="144"/>
      <c r="AVR19" s="144"/>
      <c r="AVS19" s="144"/>
      <c r="AVT19" s="144"/>
      <c r="AVU19" s="144"/>
      <c r="AVV19" s="144"/>
      <c r="AVW19" s="144"/>
      <c r="AVX19" s="144"/>
      <c r="AVY19" s="144"/>
      <c r="AVZ19" s="144"/>
      <c r="AWA19" s="144"/>
      <c r="AWB19" s="144"/>
      <c r="AWC19" s="144"/>
      <c r="AWD19" s="144"/>
      <c r="AWE19" s="144"/>
      <c r="AWF19" s="144"/>
      <c r="AWG19" s="144"/>
      <c r="AWH19" s="144"/>
      <c r="AWI19" s="144"/>
      <c r="AWJ19" s="144"/>
      <c r="AWK19" s="144"/>
      <c r="AWL19" s="144"/>
      <c r="AWM19" s="144"/>
      <c r="AWN19" s="144"/>
      <c r="AWO19" s="144"/>
      <c r="AWP19" s="144"/>
      <c r="AWQ19" s="144"/>
      <c r="AWR19" s="144"/>
      <c r="AWS19" s="144"/>
      <c r="AWT19" s="144"/>
      <c r="AWU19" s="144"/>
      <c r="AWV19" s="144"/>
      <c r="AWW19" s="144"/>
      <c r="AWX19" s="144"/>
      <c r="AWY19" s="144"/>
      <c r="AWZ19" s="144"/>
      <c r="AXA19" s="144"/>
      <c r="AXB19" s="144"/>
      <c r="AXC19" s="144"/>
      <c r="AXD19" s="144"/>
      <c r="AXE19" s="144"/>
      <c r="AXF19" s="144"/>
      <c r="AXG19" s="144"/>
      <c r="AXH19" s="144"/>
      <c r="AXI19" s="144"/>
      <c r="AXJ19" s="144"/>
      <c r="AXK19" s="144"/>
      <c r="AXL19" s="144"/>
      <c r="AXM19" s="144"/>
      <c r="AXN19" s="144"/>
      <c r="AXO19" s="144"/>
      <c r="AXP19" s="144"/>
      <c r="AXQ19" s="144"/>
      <c r="AXR19" s="144"/>
      <c r="AXS19" s="144"/>
      <c r="AXT19" s="144"/>
      <c r="AXU19" s="144"/>
      <c r="AXV19" s="144"/>
      <c r="AXW19" s="144"/>
      <c r="AXX19" s="144"/>
      <c r="AXY19" s="144"/>
      <c r="AXZ19" s="144"/>
      <c r="AYA19" s="144"/>
      <c r="AYB19" s="144"/>
      <c r="AYC19" s="144"/>
      <c r="AYD19" s="144"/>
      <c r="AYE19" s="144"/>
      <c r="AYF19" s="144"/>
      <c r="AYG19" s="144"/>
      <c r="AYH19" s="144"/>
      <c r="AYI19" s="144"/>
      <c r="AYJ19" s="144"/>
      <c r="AYK19" s="144"/>
      <c r="AYL19" s="144"/>
      <c r="AYM19" s="144"/>
      <c r="AYN19" s="144"/>
      <c r="AYO19" s="144"/>
      <c r="AYP19" s="144"/>
      <c r="AYQ19" s="144"/>
      <c r="AYR19" s="144"/>
      <c r="AYS19" s="144"/>
      <c r="AYT19" s="144"/>
      <c r="AYU19" s="144"/>
      <c r="AYV19" s="144"/>
      <c r="AYW19" s="144"/>
      <c r="AYX19" s="144"/>
      <c r="AYY19" s="144"/>
      <c r="AYZ19" s="144"/>
      <c r="AZA19" s="144"/>
      <c r="AZB19" s="144"/>
      <c r="AZC19" s="144"/>
      <c r="AZD19" s="144"/>
      <c r="AZE19" s="144"/>
      <c r="AZF19" s="144"/>
      <c r="AZG19" s="144"/>
      <c r="AZH19" s="144"/>
      <c r="AZI19" s="144"/>
      <c r="AZJ19" s="144"/>
      <c r="AZK19" s="144"/>
      <c r="AZL19" s="144"/>
      <c r="AZM19" s="144"/>
      <c r="AZN19" s="144"/>
      <c r="AZO19" s="144"/>
      <c r="AZP19" s="144"/>
      <c r="AZQ19" s="144"/>
      <c r="AZR19" s="144"/>
      <c r="AZS19" s="144"/>
      <c r="AZT19" s="144"/>
      <c r="AZU19" s="144"/>
      <c r="AZV19" s="144"/>
      <c r="AZW19" s="144"/>
      <c r="AZX19" s="144"/>
      <c r="AZY19" s="144"/>
      <c r="AZZ19" s="144"/>
      <c r="BAA19" s="144"/>
      <c r="BAB19" s="144"/>
      <c r="BAC19" s="144"/>
      <c r="BAD19" s="144"/>
      <c r="BAE19" s="144"/>
      <c r="BAF19" s="144"/>
      <c r="BAG19" s="144"/>
      <c r="BAH19" s="144"/>
      <c r="BAI19" s="144"/>
      <c r="BAJ19" s="144"/>
      <c r="BAK19" s="144"/>
      <c r="BAL19" s="144"/>
      <c r="BAM19" s="144"/>
      <c r="BAN19" s="144"/>
      <c r="BAO19" s="144"/>
      <c r="BAP19" s="144"/>
      <c r="BAQ19" s="144"/>
      <c r="BAR19" s="144"/>
      <c r="BAS19" s="144"/>
      <c r="BAT19" s="144"/>
      <c r="BAU19" s="144"/>
      <c r="BAV19" s="144"/>
      <c r="BAW19" s="144"/>
      <c r="BAX19" s="144"/>
      <c r="BAY19" s="144"/>
      <c r="BAZ19" s="144"/>
      <c r="BBA19" s="144"/>
      <c r="BBB19" s="144"/>
      <c r="BBC19" s="144"/>
      <c r="BBD19" s="144"/>
      <c r="BBE19" s="144"/>
      <c r="BBF19" s="144"/>
      <c r="BBG19" s="144"/>
      <c r="BBH19" s="144"/>
      <c r="BBI19" s="144"/>
      <c r="BBJ19" s="144"/>
      <c r="BBK19" s="144"/>
      <c r="BBL19" s="144"/>
      <c r="BBM19" s="144"/>
      <c r="BBN19" s="144"/>
      <c r="BBO19" s="144"/>
      <c r="BBP19" s="144"/>
      <c r="BBQ19" s="144"/>
      <c r="BBR19" s="144"/>
      <c r="BBS19" s="144"/>
      <c r="BBT19" s="144"/>
      <c r="BBU19" s="144"/>
      <c r="BBV19" s="144"/>
      <c r="BBW19" s="144"/>
      <c r="BBX19" s="144"/>
      <c r="BBY19" s="144"/>
      <c r="BBZ19" s="144"/>
      <c r="BCA19" s="144"/>
      <c r="BCB19" s="144"/>
      <c r="BCC19" s="144"/>
      <c r="BCD19" s="144"/>
      <c r="BCE19" s="144"/>
      <c r="BCF19" s="144"/>
      <c r="BCG19" s="144"/>
      <c r="BCH19" s="144"/>
      <c r="BCI19" s="144"/>
      <c r="BCJ19" s="144"/>
      <c r="BCK19" s="144"/>
      <c r="BCL19" s="144"/>
      <c r="BCM19" s="144"/>
      <c r="BCN19" s="144"/>
      <c r="BCO19" s="144"/>
      <c r="BCP19" s="144"/>
      <c r="BCQ19" s="144"/>
      <c r="BCR19" s="144"/>
      <c r="BCS19" s="144"/>
      <c r="BCT19" s="144"/>
      <c r="BCU19" s="144"/>
      <c r="BCV19" s="144"/>
      <c r="BCW19" s="144"/>
      <c r="BCX19" s="144"/>
      <c r="BCY19" s="144"/>
      <c r="BCZ19" s="144"/>
      <c r="BDA19" s="144"/>
      <c r="BDB19" s="144"/>
      <c r="BDC19" s="144"/>
      <c r="BDD19" s="144"/>
      <c r="BDE19" s="144"/>
      <c r="BDF19" s="144"/>
      <c r="BDG19" s="144"/>
      <c r="BDH19" s="144"/>
      <c r="BDI19" s="144"/>
      <c r="BDJ19" s="144"/>
      <c r="BDK19" s="144"/>
      <c r="BDL19" s="144"/>
      <c r="BDM19" s="144"/>
      <c r="BDN19" s="144"/>
      <c r="BDO19" s="144"/>
      <c r="BDP19" s="144"/>
      <c r="BDQ19" s="144"/>
      <c r="BDR19" s="144"/>
      <c r="BDS19" s="144"/>
      <c r="BDT19" s="144"/>
      <c r="BDU19" s="144"/>
      <c r="BDV19" s="144"/>
      <c r="BDW19" s="144"/>
      <c r="BDX19" s="144"/>
      <c r="BDY19" s="144"/>
      <c r="BDZ19" s="144"/>
      <c r="BEA19" s="144"/>
      <c r="BEB19" s="144"/>
      <c r="BEC19" s="144"/>
      <c r="BED19" s="144"/>
      <c r="BEE19" s="144"/>
      <c r="BEF19" s="144"/>
      <c r="BEG19" s="144"/>
      <c r="BEH19" s="144"/>
      <c r="BEI19" s="144"/>
      <c r="BEJ19" s="144"/>
      <c r="BEK19" s="144"/>
      <c r="BEL19" s="144"/>
      <c r="BEM19" s="144"/>
      <c r="BEN19" s="144"/>
      <c r="BEO19" s="144"/>
      <c r="BEP19" s="144"/>
      <c r="BEQ19" s="144"/>
      <c r="BER19" s="144"/>
      <c r="BES19" s="144"/>
      <c r="BET19" s="144"/>
      <c r="BEU19" s="144"/>
      <c r="BEV19" s="144"/>
      <c r="BEW19" s="144"/>
      <c r="BEX19" s="144"/>
      <c r="BEY19" s="144"/>
      <c r="BEZ19" s="144"/>
      <c r="BFA19" s="144"/>
      <c r="BFB19" s="144"/>
      <c r="BFC19" s="144"/>
      <c r="BFD19" s="144"/>
      <c r="BFE19" s="144"/>
      <c r="BFF19" s="144"/>
      <c r="BFG19" s="144"/>
      <c r="BFH19" s="144"/>
      <c r="BFI19" s="144"/>
      <c r="BFJ19" s="144"/>
      <c r="BFK19" s="144"/>
      <c r="BFL19" s="144"/>
      <c r="BFM19" s="144"/>
      <c r="BFN19" s="144"/>
      <c r="BFO19" s="144"/>
      <c r="BFP19" s="144"/>
      <c r="BFQ19" s="144"/>
      <c r="BFR19" s="144"/>
      <c r="BFS19" s="144"/>
      <c r="BFT19" s="144"/>
      <c r="BFU19" s="144"/>
      <c r="BFV19" s="144"/>
      <c r="BFW19" s="144"/>
      <c r="BFX19" s="144"/>
      <c r="BFY19" s="144"/>
      <c r="BFZ19" s="144"/>
      <c r="BGA19" s="144"/>
      <c r="BGB19" s="144"/>
      <c r="BGC19" s="144"/>
      <c r="BGD19" s="144"/>
      <c r="BGE19" s="144"/>
      <c r="BGF19" s="144"/>
      <c r="BGG19" s="144"/>
      <c r="BGH19" s="144"/>
      <c r="BGI19" s="144"/>
      <c r="BGJ19" s="144"/>
      <c r="BGK19" s="144"/>
      <c r="BGL19" s="144"/>
      <c r="BGM19" s="144"/>
      <c r="BGN19" s="144"/>
      <c r="BGO19" s="144"/>
      <c r="BGP19" s="144"/>
      <c r="BGQ19" s="144"/>
      <c r="BGR19" s="144"/>
      <c r="BGS19" s="144"/>
      <c r="BGT19" s="144"/>
      <c r="BGU19" s="144"/>
      <c r="BGV19" s="144"/>
      <c r="BGW19" s="144"/>
      <c r="BGX19" s="144"/>
      <c r="BGY19" s="144"/>
      <c r="BGZ19" s="144"/>
      <c r="BHA19" s="144"/>
      <c r="BHB19" s="144"/>
      <c r="BHC19" s="144"/>
      <c r="BHD19" s="144"/>
      <c r="BHE19" s="144"/>
      <c r="BHF19" s="144"/>
      <c r="BHG19" s="144"/>
      <c r="BHH19" s="144"/>
      <c r="BHI19" s="144"/>
      <c r="BHJ19" s="144"/>
      <c r="BHK19" s="144"/>
      <c r="BHL19" s="144"/>
      <c r="BHM19" s="144"/>
      <c r="BHN19" s="144"/>
      <c r="BHO19" s="144"/>
      <c r="BHP19" s="144"/>
      <c r="BHQ19" s="144"/>
      <c r="BHR19" s="144"/>
      <c r="BHS19" s="144"/>
      <c r="BHT19" s="144"/>
      <c r="BHU19" s="144"/>
      <c r="BHV19" s="144"/>
      <c r="BHW19" s="144"/>
      <c r="BHX19" s="144"/>
      <c r="BHY19" s="144"/>
      <c r="BHZ19" s="144"/>
      <c r="BIA19" s="144"/>
      <c r="BIB19" s="144"/>
      <c r="BIC19" s="144"/>
      <c r="BID19" s="144"/>
      <c r="BIE19" s="144"/>
      <c r="BIF19" s="144"/>
      <c r="BIG19" s="144"/>
      <c r="BIH19" s="144"/>
      <c r="BII19" s="144"/>
      <c r="BIJ19" s="144"/>
      <c r="BIK19" s="144"/>
      <c r="BIL19" s="144"/>
      <c r="BIM19" s="144"/>
      <c r="BIN19" s="144"/>
      <c r="BIO19" s="144"/>
      <c r="BIP19" s="144"/>
      <c r="BIQ19" s="144"/>
      <c r="BIR19" s="144"/>
      <c r="BIS19" s="144"/>
      <c r="BIT19" s="144"/>
      <c r="BIU19" s="144"/>
      <c r="BIV19" s="144"/>
      <c r="BIW19" s="144"/>
      <c r="BIX19" s="144"/>
      <c r="BIY19" s="144"/>
      <c r="BIZ19" s="144"/>
      <c r="BJA19" s="144"/>
      <c r="BJB19" s="144"/>
      <c r="BJC19" s="144"/>
      <c r="BJD19" s="144"/>
      <c r="BJE19" s="144"/>
      <c r="BJF19" s="144"/>
      <c r="BJG19" s="144"/>
      <c r="BJH19" s="144"/>
      <c r="BJI19" s="144"/>
      <c r="BJJ19" s="144"/>
      <c r="BJK19" s="144"/>
      <c r="BJL19" s="144"/>
      <c r="BJM19" s="144"/>
      <c r="BJN19" s="144"/>
      <c r="BJO19" s="144"/>
      <c r="BJP19" s="144"/>
      <c r="BJQ19" s="144"/>
      <c r="BJR19" s="144"/>
      <c r="BJS19" s="144"/>
      <c r="BJT19" s="144"/>
      <c r="BJU19" s="144"/>
      <c r="BJV19" s="144"/>
      <c r="BJW19" s="144"/>
      <c r="BJX19" s="144"/>
      <c r="BJY19" s="144"/>
      <c r="BJZ19" s="144"/>
      <c r="BKA19" s="144"/>
      <c r="BKB19" s="144"/>
      <c r="BKC19" s="144"/>
      <c r="BKD19" s="144"/>
      <c r="BKE19" s="144"/>
      <c r="BKF19" s="144"/>
      <c r="BKG19" s="144"/>
      <c r="BKH19" s="144"/>
      <c r="BKI19" s="144"/>
      <c r="BKJ19" s="144"/>
      <c r="BKK19" s="144"/>
      <c r="BKL19" s="144"/>
      <c r="BKM19" s="144"/>
      <c r="BKN19" s="144"/>
      <c r="BKO19" s="144"/>
      <c r="BKP19" s="144"/>
      <c r="BKQ19" s="144"/>
      <c r="BKR19" s="144"/>
      <c r="BKS19" s="144"/>
      <c r="BKT19" s="144"/>
      <c r="BKU19" s="144"/>
      <c r="BKV19" s="144"/>
      <c r="BKW19" s="144"/>
      <c r="BKX19" s="144"/>
      <c r="BKY19" s="144"/>
      <c r="BKZ19" s="144"/>
      <c r="BLA19" s="144"/>
      <c r="BLB19" s="144"/>
      <c r="BLC19" s="144"/>
      <c r="BLD19" s="144"/>
      <c r="BLE19" s="144"/>
      <c r="BLF19" s="144"/>
      <c r="BLG19" s="144"/>
      <c r="BLH19" s="144"/>
      <c r="BLI19" s="144"/>
      <c r="BLJ19" s="144"/>
      <c r="BLK19" s="144"/>
      <c r="BLL19" s="144"/>
      <c r="BLM19" s="144"/>
      <c r="BLN19" s="144"/>
      <c r="BLO19" s="144"/>
      <c r="BLP19" s="144"/>
      <c r="BLQ19" s="144"/>
      <c r="BLR19" s="144"/>
      <c r="BLS19" s="144"/>
      <c r="BLT19" s="144"/>
      <c r="BLU19" s="144"/>
      <c r="BLV19" s="144"/>
      <c r="BLW19" s="144"/>
      <c r="BLX19" s="144"/>
      <c r="BLY19" s="144"/>
      <c r="BLZ19" s="144"/>
      <c r="BMA19" s="144"/>
      <c r="BMB19" s="144"/>
      <c r="BMC19" s="144"/>
      <c r="BMD19" s="144"/>
      <c r="BME19" s="144"/>
      <c r="BMF19" s="144"/>
      <c r="BMG19" s="144"/>
      <c r="BMH19" s="144"/>
      <c r="BMI19" s="144"/>
      <c r="BMJ19" s="144"/>
      <c r="BMK19" s="144"/>
      <c r="BML19" s="144"/>
      <c r="BMM19" s="144"/>
      <c r="BMN19" s="144"/>
      <c r="BMO19" s="144"/>
      <c r="BMP19" s="144"/>
      <c r="BMQ19" s="144"/>
      <c r="BMR19" s="144"/>
      <c r="BMS19" s="144"/>
      <c r="BMT19" s="144"/>
      <c r="BMU19" s="144"/>
      <c r="BMV19" s="144"/>
      <c r="BMW19" s="144"/>
      <c r="BMX19" s="144"/>
      <c r="BMY19" s="144"/>
      <c r="BMZ19" s="144"/>
      <c r="BNA19" s="144"/>
      <c r="BNB19" s="144"/>
      <c r="BNC19" s="144"/>
      <c r="BND19" s="144"/>
      <c r="BNE19" s="144"/>
      <c r="BNF19" s="144"/>
      <c r="BNG19" s="144"/>
      <c r="BNH19" s="144"/>
      <c r="BNI19" s="144"/>
      <c r="BNJ19" s="144"/>
      <c r="BNK19" s="144"/>
      <c r="BNL19" s="144"/>
      <c r="BNM19" s="144"/>
      <c r="BNN19" s="144"/>
      <c r="BNO19" s="144"/>
      <c r="BNP19" s="144"/>
      <c r="BNQ19" s="144"/>
      <c r="BNR19" s="144"/>
      <c r="BNS19" s="144"/>
      <c r="BNT19" s="144"/>
      <c r="BNU19" s="144"/>
      <c r="BNV19" s="144"/>
      <c r="BNW19" s="144"/>
      <c r="BNX19" s="144"/>
      <c r="BNY19" s="144"/>
      <c r="BNZ19" s="144"/>
      <c r="BOA19" s="144"/>
      <c r="BOB19" s="144"/>
      <c r="BOC19" s="144"/>
      <c r="BOD19" s="144"/>
      <c r="BOE19" s="144"/>
      <c r="BOF19" s="144"/>
      <c r="BOG19" s="144"/>
      <c r="BOH19" s="144"/>
      <c r="BOI19" s="144"/>
      <c r="BOJ19" s="144"/>
      <c r="BOK19" s="144"/>
      <c r="BOL19" s="144"/>
      <c r="BOM19" s="144"/>
      <c r="BON19" s="144"/>
      <c r="BOO19" s="144"/>
      <c r="BOP19" s="144"/>
      <c r="BOQ19" s="144"/>
      <c r="BOR19" s="144"/>
      <c r="BOS19" s="144"/>
      <c r="BOT19" s="144"/>
      <c r="BOU19" s="144"/>
      <c r="BOV19" s="144"/>
      <c r="BOW19" s="144"/>
      <c r="BOX19" s="144"/>
      <c r="BOY19" s="144"/>
      <c r="BOZ19" s="144"/>
      <c r="BPA19" s="144"/>
      <c r="BPB19" s="144"/>
      <c r="BPC19" s="144"/>
      <c r="BPD19" s="144"/>
      <c r="BPE19" s="144"/>
      <c r="BPF19" s="144"/>
      <c r="BPG19" s="144"/>
      <c r="BPH19" s="144"/>
      <c r="BPI19" s="144"/>
      <c r="BPJ19" s="144"/>
      <c r="BPK19" s="144"/>
      <c r="BPL19" s="144"/>
      <c r="BPM19" s="144"/>
      <c r="BPN19" s="144"/>
      <c r="BPO19" s="144"/>
      <c r="BPP19" s="144"/>
      <c r="BPQ19" s="144"/>
      <c r="BPR19" s="144"/>
      <c r="BPS19" s="144"/>
      <c r="BPT19" s="144"/>
      <c r="BPU19" s="144"/>
      <c r="BPV19" s="144"/>
      <c r="BPW19" s="144"/>
      <c r="BPX19" s="144"/>
      <c r="BPY19" s="144"/>
      <c r="BPZ19" s="144"/>
      <c r="BQA19" s="144"/>
      <c r="BQB19" s="144"/>
      <c r="BQC19" s="144"/>
      <c r="BQD19" s="144"/>
      <c r="BQE19" s="144"/>
      <c r="BQF19" s="144"/>
      <c r="BQG19" s="144"/>
      <c r="BQH19" s="144"/>
      <c r="BQI19" s="144"/>
      <c r="BQJ19" s="144"/>
      <c r="BQK19" s="144"/>
      <c r="BQL19" s="144"/>
      <c r="BQM19" s="144"/>
      <c r="BQN19" s="144"/>
      <c r="BQO19" s="144"/>
      <c r="BQP19" s="144"/>
      <c r="BQQ19" s="144"/>
      <c r="BQR19" s="144"/>
      <c r="BQS19" s="144"/>
      <c r="BQT19" s="144"/>
      <c r="BQU19" s="144"/>
      <c r="BQV19" s="144"/>
      <c r="BQW19" s="144"/>
      <c r="BQX19" s="144"/>
      <c r="BQY19" s="144"/>
      <c r="BQZ19" s="144"/>
      <c r="BRA19" s="144"/>
      <c r="BRB19" s="144"/>
      <c r="BRC19" s="144"/>
      <c r="BRD19" s="144"/>
      <c r="BRE19" s="144"/>
      <c r="BRF19" s="144"/>
      <c r="BRG19" s="144"/>
      <c r="BRH19" s="144"/>
      <c r="BRI19" s="144"/>
      <c r="BRJ19" s="144"/>
      <c r="BRK19" s="144"/>
      <c r="BRL19" s="144"/>
      <c r="BRM19" s="144"/>
      <c r="BRN19" s="144"/>
      <c r="BRO19" s="144"/>
      <c r="BRP19" s="144"/>
      <c r="BRQ19" s="144"/>
      <c r="BRR19" s="144"/>
      <c r="BRS19" s="144"/>
      <c r="BRT19" s="144"/>
      <c r="BRU19" s="144"/>
      <c r="BRV19" s="144"/>
      <c r="BRW19" s="144"/>
      <c r="BRX19" s="144"/>
      <c r="BRY19" s="144"/>
      <c r="BRZ19" s="144"/>
      <c r="BSA19" s="144"/>
      <c r="BSB19" s="144"/>
      <c r="BSC19" s="144"/>
      <c r="BSD19" s="144"/>
      <c r="BSE19" s="144"/>
      <c r="BSF19" s="144"/>
      <c r="BSG19" s="144"/>
      <c r="BSH19" s="144"/>
      <c r="BSI19" s="144"/>
      <c r="BSJ19" s="144"/>
      <c r="BSK19" s="144"/>
      <c r="BSL19" s="144"/>
      <c r="BSM19" s="144"/>
      <c r="BSN19" s="144"/>
      <c r="BSO19" s="144"/>
      <c r="BSP19" s="144"/>
      <c r="BSQ19" s="144"/>
      <c r="BSR19" s="144"/>
      <c r="BSS19" s="144"/>
      <c r="BST19" s="144"/>
      <c r="BSU19" s="144"/>
      <c r="BSV19" s="144"/>
      <c r="BSW19" s="144"/>
      <c r="BSX19" s="144"/>
      <c r="BSY19" s="144"/>
      <c r="BSZ19" s="144"/>
      <c r="BTA19" s="144"/>
      <c r="BTB19" s="144"/>
      <c r="BTC19" s="144"/>
      <c r="BTD19" s="144"/>
      <c r="BTE19" s="144"/>
      <c r="BTF19" s="144"/>
      <c r="BTG19" s="144"/>
      <c r="BTH19" s="144"/>
      <c r="BTI19" s="144"/>
      <c r="BTJ19" s="144"/>
      <c r="BTK19" s="144"/>
      <c r="BTL19" s="144"/>
      <c r="BTM19" s="144"/>
      <c r="BTN19" s="144"/>
      <c r="BTO19" s="144"/>
      <c r="BTP19" s="144"/>
      <c r="BTQ19" s="144"/>
      <c r="BTR19" s="144"/>
      <c r="BTS19" s="144"/>
      <c r="BTT19" s="144"/>
      <c r="BTU19" s="144"/>
      <c r="BTV19" s="144"/>
      <c r="BTW19" s="144"/>
      <c r="BTX19" s="144"/>
      <c r="BTY19" s="144"/>
      <c r="BTZ19" s="144"/>
      <c r="BUA19" s="144"/>
      <c r="BUB19" s="144"/>
      <c r="BUC19" s="144"/>
      <c r="BUD19" s="144"/>
      <c r="BUE19" s="144"/>
      <c r="BUF19" s="144"/>
      <c r="BUG19" s="144"/>
      <c r="BUH19" s="144"/>
      <c r="BUI19" s="144"/>
      <c r="BUJ19" s="144"/>
      <c r="BUK19" s="144"/>
      <c r="BUL19" s="144"/>
      <c r="BUM19" s="144"/>
      <c r="BUN19" s="144"/>
      <c r="BUO19" s="144"/>
      <c r="BUP19" s="144"/>
      <c r="BUQ19" s="144"/>
      <c r="BUR19" s="144"/>
      <c r="BUS19" s="144"/>
      <c r="BUT19" s="144"/>
      <c r="BUU19" s="144"/>
      <c r="BUV19" s="144"/>
      <c r="BUW19" s="144"/>
      <c r="BUX19" s="144"/>
      <c r="BUY19" s="144"/>
      <c r="BUZ19" s="144"/>
      <c r="BVA19" s="144"/>
      <c r="BVB19" s="144"/>
      <c r="BVC19" s="144"/>
      <c r="BVD19" s="144"/>
      <c r="BVE19" s="144"/>
      <c r="BVF19" s="144"/>
      <c r="BVG19" s="144"/>
      <c r="BVH19" s="144"/>
      <c r="BVI19" s="144"/>
      <c r="BVJ19" s="144"/>
      <c r="BVK19" s="144"/>
      <c r="BVL19" s="144"/>
      <c r="BVM19" s="144"/>
      <c r="BVN19" s="144"/>
      <c r="BVO19" s="144"/>
      <c r="BVP19" s="144"/>
      <c r="BVQ19" s="144"/>
      <c r="BVR19" s="144"/>
      <c r="BVS19" s="144"/>
      <c r="BVT19" s="144"/>
      <c r="BVU19" s="144"/>
      <c r="BVV19" s="144"/>
      <c r="BVW19" s="144"/>
      <c r="BVX19" s="144"/>
      <c r="BVY19" s="144"/>
      <c r="BVZ19" s="144"/>
      <c r="BWA19" s="144"/>
      <c r="BWB19" s="144"/>
      <c r="BWC19" s="144"/>
      <c r="BWD19" s="144"/>
      <c r="BWE19" s="144"/>
      <c r="BWF19" s="144"/>
      <c r="BWG19" s="144"/>
      <c r="BWH19" s="144"/>
      <c r="BWI19" s="144"/>
      <c r="BWJ19" s="144"/>
      <c r="BWK19" s="144"/>
      <c r="BWL19" s="144"/>
      <c r="BWM19" s="144"/>
      <c r="BWN19" s="144"/>
      <c r="BWO19" s="144"/>
      <c r="BWP19" s="144"/>
      <c r="BWQ19" s="144"/>
      <c r="BWR19" s="144"/>
      <c r="BWS19" s="144"/>
      <c r="BWT19" s="144"/>
      <c r="BWU19" s="144"/>
      <c r="BWV19" s="144"/>
      <c r="BWW19" s="144"/>
      <c r="BWX19" s="144"/>
      <c r="BWY19" s="144"/>
      <c r="BWZ19" s="144"/>
      <c r="BXA19" s="144"/>
      <c r="BXB19" s="144"/>
      <c r="BXC19" s="144"/>
      <c r="BXD19" s="144"/>
      <c r="BXE19" s="144"/>
      <c r="BXF19" s="144"/>
      <c r="BXG19" s="144"/>
      <c r="BXH19" s="144"/>
      <c r="BXI19" s="144"/>
      <c r="BXJ19" s="144"/>
      <c r="BXK19" s="144"/>
      <c r="BXL19" s="144"/>
      <c r="BXM19" s="144"/>
      <c r="BXN19" s="144"/>
      <c r="BXO19" s="144"/>
      <c r="BXP19" s="144"/>
      <c r="BXQ19" s="144"/>
      <c r="BXR19" s="144"/>
      <c r="BXS19" s="144"/>
      <c r="BXT19" s="144"/>
      <c r="BXU19" s="144"/>
      <c r="BXV19" s="144"/>
      <c r="BXW19" s="144"/>
      <c r="BXX19" s="144"/>
      <c r="BXY19" s="144"/>
      <c r="BXZ19" s="144"/>
      <c r="BYA19" s="144"/>
      <c r="BYB19" s="144"/>
      <c r="BYC19" s="144"/>
      <c r="BYD19" s="144"/>
      <c r="BYE19" s="144"/>
      <c r="BYF19" s="144"/>
      <c r="BYG19" s="144"/>
      <c r="BYH19" s="144"/>
      <c r="BYI19" s="144"/>
      <c r="BYJ19" s="144"/>
      <c r="BYK19" s="144"/>
      <c r="BYL19" s="144"/>
      <c r="BYM19" s="144"/>
      <c r="BYN19" s="144"/>
      <c r="BYO19" s="144"/>
      <c r="BYP19" s="144"/>
      <c r="BYQ19" s="144"/>
      <c r="BYR19" s="144"/>
      <c r="BYS19" s="144"/>
      <c r="BYT19" s="144"/>
      <c r="BYU19" s="144"/>
      <c r="BYV19" s="144"/>
      <c r="BYW19" s="144"/>
      <c r="BYX19" s="144"/>
      <c r="BYY19" s="144"/>
      <c r="BYZ19" s="144"/>
      <c r="BZA19" s="144"/>
      <c r="BZB19" s="144"/>
      <c r="BZC19" s="144"/>
      <c r="BZD19" s="144"/>
      <c r="BZE19" s="144"/>
      <c r="BZF19" s="144"/>
      <c r="BZG19" s="144"/>
      <c r="BZH19" s="144"/>
      <c r="BZI19" s="144"/>
      <c r="BZJ19" s="144"/>
      <c r="BZK19" s="144"/>
      <c r="BZL19" s="144"/>
      <c r="BZM19" s="144"/>
      <c r="BZN19" s="144"/>
      <c r="BZO19" s="144"/>
      <c r="BZP19" s="144"/>
      <c r="BZQ19" s="144"/>
      <c r="BZR19" s="144"/>
      <c r="BZS19" s="144"/>
      <c r="BZT19" s="144"/>
      <c r="BZU19" s="144"/>
      <c r="BZV19" s="144"/>
      <c r="BZW19" s="144"/>
      <c r="BZX19" s="144"/>
      <c r="BZY19" s="144"/>
      <c r="BZZ19" s="144"/>
      <c r="CAA19" s="144"/>
      <c r="CAB19" s="144"/>
      <c r="CAC19" s="144"/>
      <c r="CAD19" s="144"/>
      <c r="CAE19" s="144"/>
      <c r="CAF19" s="144"/>
      <c r="CAG19" s="144"/>
      <c r="CAH19" s="144"/>
      <c r="CAI19" s="144"/>
      <c r="CAJ19" s="144"/>
      <c r="CAK19" s="144"/>
      <c r="CAL19" s="144"/>
      <c r="CAM19" s="144"/>
      <c r="CAN19" s="144"/>
      <c r="CAO19" s="144"/>
      <c r="CAP19" s="144"/>
      <c r="CAQ19" s="144"/>
      <c r="CAR19" s="144"/>
      <c r="CAS19" s="144"/>
      <c r="CAT19" s="144"/>
      <c r="CAU19" s="144"/>
      <c r="CAV19" s="144"/>
      <c r="CAW19" s="144"/>
      <c r="CAX19" s="144"/>
      <c r="CAY19" s="144"/>
      <c r="CAZ19" s="144"/>
      <c r="CBA19" s="144"/>
      <c r="CBB19" s="144"/>
      <c r="CBC19" s="144"/>
      <c r="CBD19" s="144"/>
      <c r="CBE19" s="144"/>
      <c r="CBF19" s="144"/>
      <c r="CBG19" s="144"/>
      <c r="CBH19" s="144"/>
      <c r="CBI19" s="144"/>
      <c r="CBJ19" s="144"/>
      <c r="CBK19" s="144"/>
      <c r="CBL19" s="144"/>
      <c r="CBM19" s="144"/>
      <c r="CBN19" s="144"/>
      <c r="CBO19" s="144"/>
      <c r="CBP19" s="144"/>
      <c r="CBQ19" s="144"/>
      <c r="CBR19" s="144"/>
      <c r="CBS19" s="144"/>
      <c r="CBT19" s="144"/>
      <c r="CBU19" s="144"/>
      <c r="CBV19" s="144"/>
      <c r="CBW19" s="144"/>
      <c r="CBX19" s="144"/>
      <c r="CBY19" s="144"/>
      <c r="CBZ19" s="144"/>
      <c r="CCA19" s="144"/>
      <c r="CCB19" s="144"/>
      <c r="CCC19" s="144"/>
      <c r="CCD19" s="144"/>
      <c r="CCE19" s="144"/>
      <c r="CCF19" s="144"/>
      <c r="CCG19" s="144"/>
      <c r="CCH19" s="144"/>
      <c r="CCI19" s="144"/>
      <c r="CCJ19" s="144"/>
      <c r="CCK19" s="144"/>
      <c r="CCL19" s="144"/>
      <c r="CCM19" s="144"/>
      <c r="CCN19" s="144"/>
      <c r="CCO19" s="144"/>
      <c r="CCP19" s="144"/>
      <c r="CCQ19" s="144"/>
      <c r="CCR19" s="144"/>
      <c r="CCS19" s="144"/>
      <c r="CCT19" s="144"/>
      <c r="CCU19" s="144"/>
      <c r="CCV19" s="144"/>
      <c r="CCW19" s="144"/>
      <c r="CCX19" s="144"/>
      <c r="CCY19" s="144"/>
      <c r="CCZ19" s="144"/>
      <c r="CDA19" s="144"/>
      <c r="CDB19" s="144"/>
      <c r="CDC19" s="144"/>
      <c r="CDD19" s="144"/>
      <c r="CDE19" s="144"/>
      <c r="CDF19" s="144"/>
      <c r="CDG19" s="144"/>
      <c r="CDH19" s="144"/>
      <c r="CDI19" s="144"/>
      <c r="CDJ19" s="144"/>
      <c r="CDK19" s="144"/>
      <c r="CDL19" s="144"/>
      <c r="CDM19" s="144"/>
      <c r="CDN19" s="144"/>
      <c r="CDO19" s="144"/>
      <c r="CDP19" s="144"/>
      <c r="CDQ19" s="144"/>
      <c r="CDR19" s="144"/>
      <c r="CDS19" s="144"/>
      <c r="CDT19" s="144"/>
      <c r="CDU19" s="144"/>
      <c r="CDV19" s="144"/>
      <c r="CDW19" s="144"/>
      <c r="CDX19" s="144"/>
      <c r="CDY19" s="144"/>
      <c r="CDZ19" s="144"/>
      <c r="CEA19" s="144"/>
      <c r="CEB19" s="144"/>
      <c r="CEC19" s="144"/>
      <c r="CED19" s="144"/>
      <c r="CEE19" s="144"/>
      <c r="CEF19" s="144"/>
      <c r="CEG19" s="144"/>
      <c r="CEH19" s="144"/>
      <c r="CEI19" s="144"/>
      <c r="CEJ19" s="144"/>
      <c r="CEK19" s="144"/>
      <c r="CEL19" s="144"/>
      <c r="CEM19" s="144"/>
      <c r="CEN19" s="144"/>
      <c r="CEO19" s="144"/>
      <c r="CEP19" s="144"/>
      <c r="CEQ19" s="144"/>
      <c r="CER19" s="144"/>
      <c r="CES19" s="144"/>
      <c r="CET19" s="144"/>
      <c r="CEU19" s="144"/>
      <c r="CEV19" s="144"/>
      <c r="CEW19" s="144"/>
      <c r="CEX19" s="144"/>
      <c r="CEY19" s="144"/>
      <c r="CEZ19" s="144"/>
      <c r="CFA19" s="144"/>
      <c r="CFB19" s="144"/>
      <c r="CFC19" s="144"/>
      <c r="CFD19" s="144"/>
      <c r="CFE19" s="144"/>
      <c r="CFF19" s="144"/>
      <c r="CFG19" s="144"/>
      <c r="CFH19" s="144"/>
      <c r="CFI19" s="144"/>
      <c r="CFJ19" s="144"/>
      <c r="CFK19" s="144"/>
      <c r="CFL19" s="144"/>
      <c r="CFM19" s="144"/>
      <c r="CFN19" s="144"/>
      <c r="CFO19" s="144"/>
      <c r="CFP19" s="144"/>
      <c r="CFQ19" s="144"/>
      <c r="CFR19" s="144"/>
      <c r="CFS19" s="144"/>
      <c r="CFT19" s="144"/>
      <c r="CFU19" s="144"/>
      <c r="CFV19" s="144"/>
      <c r="CFW19" s="144"/>
      <c r="CFX19" s="144"/>
      <c r="CFY19" s="144"/>
      <c r="CFZ19" s="144"/>
      <c r="CGA19" s="144"/>
      <c r="CGB19" s="144"/>
      <c r="CGC19" s="144"/>
      <c r="CGD19" s="144"/>
      <c r="CGE19" s="144"/>
      <c r="CGF19" s="144"/>
      <c r="CGG19" s="144"/>
      <c r="CGH19" s="144"/>
      <c r="CGI19" s="144"/>
      <c r="CGJ19" s="144"/>
      <c r="CGK19" s="144"/>
      <c r="CGL19" s="144"/>
      <c r="CGM19" s="144"/>
      <c r="CGN19" s="144"/>
      <c r="CGO19" s="144"/>
      <c r="CGP19" s="144"/>
      <c r="CGQ19" s="144"/>
      <c r="CGR19" s="144"/>
      <c r="CGS19" s="144"/>
      <c r="CGT19" s="144"/>
      <c r="CGU19" s="144"/>
      <c r="CGV19" s="144"/>
      <c r="CGW19" s="144"/>
      <c r="CGX19" s="144"/>
      <c r="CGY19" s="144"/>
      <c r="CGZ19" s="144"/>
      <c r="CHA19" s="144"/>
      <c r="CHB19" s="144"/>
      <c r="CHC19" s="144"/>
      <c r="CHD19" s="144"/>
      <c r="CHE19" s="144"/>
      <c r="CHF19" s="144"/>
      <c r="CHG19" s="144"/>
      <c r="CHH19" s="144"/>
      <c r="CHI19" s="144"/>
      <c r="CHJ19" s="144"/>
      <c r="CHK19" s="144"/>
      <c r="CHL19" s="144"/>
      <c r="CHM19" s="144"/>
      <c r="CHN19" s="144"/>
      <c r="CHO19" s="144"/>
      <c r="CHP19" s="144"/>
      <c r="CHQ19" s="144"/>
      <c r="CHR19" s="144"/>
      <c r="CHS19" s="144"/>
      <c r="CHT19" s="144"/>
      <c r="CHU19" s="144"/>
      <c r="CHV19" s="144"/>
      <c r="CHW19" s="144"/>
      <c r="CHX19" s="144"/>
      <c r="CHY19" s="144"/>
      <c r="CHZ19" s="144"/>
      <c r="CIA19" s="144"/>
      <c r="CIB19" s="144"/>
      <c r="CIC19" s="144"/>
      <c r="CID19" s="144"/>
      <c r="CIE19" s="144"/>
      <c r="CIF19" s="144"/>
      <c r="CIG19" s="144"/>
      <c r="CIH19" s="144"/>
      <c r="CII19" s="144"/>
      <c r="CIJ19" s="144"/>
      <c r="CIK19" s="144"/>
      <c r="CIL19" s="144"/>
      <c r="CIM19" s="144"/>
      <c r="CIN19" s="144"/>
      <c r="CIO19" s="144"/>
      <c r="CIP19" s="144"/>
      <c r="CIQ19" s="144"/>
      <c r="CIR19" s="144"/>
      <c r="CIS19" s="144"/>
      <c r="CIT19" s="144"/>
      <c r="CIU19" s="144"/>
      <c r="CIV19" s="144"/>
      <c r="CIW19" s="144"/>
      <c r="CIX19" s="144"/>
      <c r="CIY19" s="144"/>
      <c r="CIZ19" s="144"/>
      <c r="CJA19" s="144"/>
      <c r="CJB19" s="144"/>
      <c r="CJC19" s="144"/>
      <c r="CJD19" s="144"/>
      <c r="CJE19" s="144"/>
      <c r="CJF19" s="144"/>
      <c r="CJG19" s="144"/>
      <c r="CJH19" s="144"/>
      <c r="CJI19" s="144"/>
      <c r="CJJ19" s="144"/>
      <c r="CJK19" s="144"/>
      <c r="CJL19" s="144"/>
      <c r="CJM19" s="144"/>
      <c r="CJN19" s="144"/>
      <c r="CJO19" s="144"/>
      <c r="CJP19" s="144"/>
      <c r="CJQ19" s="144"/>
      <c r="CJR19" s="144"/>
      <c r="CJS19" s="144"/>
      <c r="CJT19" s="144"/>
      <c r="CJU19" s="144"/>
      <c r="CJV19" s="144"/>
      <c r="CJW19" s="144"/>
      <c r="CJX19" s="144"/>
      <c r="CJY19" s="144"/>
      <c r="CJZ19" s="144"/>
      <c r="CKA19" s="144"/>
      <c r="CKB19" s="144"/>
      <c r="CKC19" s="144"/>
      <c r="CKD19" s="144"/>
      <c r="CKE19" s="144"/>
      <c r="CKF19" s="144"/>
      <c r="CKG19" s="144"/>
      <c r="CKH19" s="144"/>
      <c r="CKI19" s="144"/>
      <c r="CKJ19" s="144"/>
      <c r="CKK19" s="144"/>
      <c r="CKL19" s="144"/>
      <c r="CKM19" s="144"/>
      <c r="CKN19" s="144"/>
      <c r="CKO19" s="144"/>
      <c r="CKP19" s="144"/>
      <c r="CKQ19" s="144"/>
      <c r="CKR19" s="144"/>
      <c r="CKS19" s="144"/>
      <c r="CKT19" s="144"/>
      <c r="CKU19" s="144"/>
      <c r="CKV19" s="144"/>
      <c r="CKW19" s="144"/>
      <c r="CKX19" s="144"/>
      <c r="CKY19" s="144"/>
      <c r="CKZ19" s="144"/>
      <c r="CLA19" s="144"/>
      <c r="CLB19" s="144"/>
      <c r="CLC19" s="144"/>
      <c r="CLD19" s="144"/>
      <c r="CLE19" s="144"/>
      <c r="CLF19" s="144"/>
      <c r="CLG19" s="144"/>
      <c r="CLH19" s="144"/>
      <c r="CLI19" s="144"/>
      <c r="CLJ19" s="144"/>
      <c r="CLK19" s="144"/>
      <c r="CLL19" s="144"/>
      <c r="CLM19" s="144"/>
      <c r="CLN19" s="144"/>
      <c r="CLO19" s="144"/>
      <c r="CLP19" s="144"/>
      <c r="CLQ19" s="144"/>
      <c r="CLR19" s="144"/>
      <c r="CLS19" s="144"/>
      <c r="CLT19" s="144"/>
      <c r="CLU19" s="144"/>
      <c r="CLV19" s="144"/>
      <c r="CLW19" s="144"/>
      <c r="CLX19" s="144"/>
      <c r="CLY19" s="144"/>
      <c r="CLZ19" s="144"/>
      <c r="CMA19" s="144"/>
      <c r="CMB19" s="144"/>
      <c r="CMC19" s="144"/>
      <c r="CMD19" s="144"/>
      <c r="CME19" s="144"/>
      <c r="CMF19" s="144"/>
      <c r="CMG19" s="144"/>
      <c r="CMH19" s="144"/>
      <c r="CMI19" s="144"/>
      <c r="CMJ19" s="144"/>
      <c r="CMK19" s="144"/>
      <c r="CML19" s="144"/>
      <c r="CMM19" s="144"/>
      <c r="CMN19" s="144"/>
      <c r="CMO19" s="144"/>
      <c r="CMP19" s="144"/>
      <c r="CMQ19" s="144"/>
      <c r="CMR19" s="144"/>
      <c r="CMS19" s="144"/>
      <c r="CMT19" s="144"/>
      <c r="CMU19" s="144"/>
      <c r="CMV19" s="144"/>
      <c r="CMW19" s="144"/>
      <c r="CMX19" s="144"/>
      <c r="CMY19" s="144"/>
      <c r="CMZ19" s="144"/>
      <c r="CNA19" s="144"/>
      <c r="CNB19" s="144"/>
      <c r="CNC19" s="144"/>
      <c r="CND19" s="144"/>
      <c r="CNE19" s="144"/>
      <c r="CNF19" s="144"/>
      <c r="CNG19" s="144"/>
      <c r="CNH19" s="144"/>
      <c r="CNI19" s="144"/>
      <c r="CNJ19" s="144"/>
      <c r="CNK19" s="144"/>
      <c r="CNL19" s="144"/>
      <c r="CNM19" s="144"/>
      <c r="CNN19" s="144"/>
      <c r="CNO19" s="144"/>
      <c r="CNP19" s="144"/>
      <c r="CNQ19" s="144"/>
      <c r="CNR19" s="144"/>
      <c r="CNS19" s="144"/>
      <c r="CNT19" s="144"/>
      <c r="CNU19" s="144"/>
      <c r="CNV19" s="144"/>
      <c r="CNW19" s="144"/>
      <c r="CNX19" s="144"/>
      <c r="CNY19" s="144"/>
      <c r="CNZ19" s="144"/>
      <c r="COA19" s="144"/>
      <c r="COB19" s="144"/>
      <c r="COC19" s="144"/>
      <c r="COD19" s="144"/>
      <c r="COE19" s="144"/>
      <c r="COF19" s="144"/>
      <c r="COG19" s="144"/>
      <c r="COH19" s="144"/>
      <c r="COI19" s="144"/>
      <c r="COJ19" s="144"/>
      <c r="COK19" s="144"/>
      <c r="COL19" s="144"/>
      <c r="COM19" s="144"/>
      <c r="CON19" s="144"/>
      <c r="COO19" s="144"/>
      <c r="COP19" s="144"/>
      <c r="COQ19" s="144"/>
      <c r="COR19" s="144"/>
      <c r="COS19" s="144"/>
      <c r="COT19" s="144"/>
      <c r="COU19" s="144"/>
      <c r="COV19" s="144"/>
      <c r="COW19" s="144"/>
      <c r="COX19" s="144"/>
      <c r="COY19" s="144"/>
      <c r="COZ19" s="144"/>
      <c r="CPA19" s="144"/>
      <c r="CPB19" s="144"/>
      <c r="CPC19" s="144"/>
      <c r="CPD19" s="144"/>
      <c r="CPE19" s="144"/>
      <c r="CPF19" s="144"/>
      <c r="CPG19" s="144"/>
      <c r="CPH19" s="144"/>
      <c r="CPI19" s="144"/>
      <c r="CPJ19" s="144"/>
      <c r="CPK19" s="144"/>
      <c r="CPL19" s="144"/>
      <c r="CPM19" s="144"/>
      <c r="CPN19" s="144"/>
      <c r="CPO19" s="144"/>
      <c r="CPP19" s="144"/>
      <c r="CPQ19" s="144"/>
      <c r="CPR19" s="144"/>
      <c r="CPS19" s="144"/>
      <c r="CPT19" s="144"/>
      <c r="CPU19" s="144"/>
      <c r="CPV19" s="144"/>
      <c r="CPW19" s="144"/>
      <c r="CPX19" s="144"/>
      <c r="CPY19" s="144"/>
      <c r="CPZ19" s="144"/>
      <c r="CQA19" s="144"/>
      <c r="CQB19" s="144"/>
      <c r="CQC19" s="144"/>
      <c r="CQD19" s="144"/>
      <c r="CQE19" s="144"/>
      <c r="CQF19" s="144"/>
      <c r="CQG19" s="144"/>
      <c r="CQH19" s="144"/>
      <c r="CQI19" s="144"/>
      <c r="CQJ19" s="144"/>
      <c r="CQK19" s="144"/>
      <c r="CQL19" s="144"/>
      <c r="CQM19" s="144"/>
      <c r="CQN19" s="144"/>
      <c r="CQO19" s="144"/>
      <c r="CQP19" s="144"/>
      <c r="CQQ19" s="144"/>
      <c r="CQR19" s="144"/>
      <c r="CQS19" s="144"/>
      <c r="CQT19" s="144"/>
      <c r="CQU19" s="144"/>
      <c r="CQV19" s="144"/>
      <c r="CQW19" s="144"/>
      <c r="CQX19" s="144"/>
      <c r="CQY19" s="144"/>
      <c r="CQZ19" s="144"/>
      <c r="CRA19" s="144"/>
      <c r="CRB19" s="144"/>
      <c r="CRC19" s="144"/>
      <c r="CRD19" s="144"/>
      <c r="CRE19" s="144"/>
      <c r="CRF19" s="144"/>
      <c r="CRG19" s="144"/>
      <c r="CRH19" s="144"/>
      <c r="CRI19" s="144"/>
      <c r="CRJ19" s="144"/>
      <c r="CRK19" s="144"/>
      <c r="CRL19" s="144"/>
      <c r="CRM19" s="144"/>
      <c r="CRN19" s="144"/>
      <c r="CRO19" s="144"/>
      <c r="CRP19" s="144"/>
      <c r="CRQ19" s="144"/>
      <c r="CRR19" s="144"/>
      <c r="CRS19" s="144"/>
      <c r="CRT19" s="144"/>
      <c r="CRU19" s="144"/>
      <c r="CRV19" s="144"/>
      <c r="CRW19" s="144"/>
      <c r="CRX19" s="144"/>
      <c r="CRY19" s="144"/>
      <c r="CRZ19" s="144"/>
      <c r="CSA19" s="144"/>
      <c r="CSB19" s="144"/>
      <c r="CSC19" s="144"/>
      <c r="CSD19" s="144"/>
      <c r="CSE19" s="144"/>
      <c r="CSF19" s="144"/>
      <c r="CSG19" s="144"/>
      <c r="CSH19" s="144"/>
      <c r="CSI19" s="144"/>
      <c r="CSJ19" s="144"/>
      <c r="CSK19" s="144"/>
      <c r="CSL19" s="144"/>
      <c r="CSM19" s="144"/>
      <c r="CSN19" s="144"/>
      <c r="CSO19" s="144"/>
      <c r="CSP19" s="144"/>
      <c r="CSQ19" s="144"/>
      <c r="CSR19" s="144"/>
      <c r="CSS19" s="144"/>
      <c r="CST19" s="144"/>
      <c r="CSU19" s="144"/>
      <c r="CSV19" s="144"/>
      <c r="CSW19" s="144"/>
      <c r="CSX19" s="144"/>
      <c r="CSY19" s="144"/>
      <c r="CSZ19" s="144"/>
      <c r="CTA19" s="144"/>
      <c r="CTB19" s="144"/>
      <c r="CTC19" s="144"/>
      <c r="CTD19" s="144"/>
      <c r="CTE19" s="144"/>
      <c r="CTF19" s="144"/>
      <c r="CTG19" s="144"/>
      <c r="CTH19" s="144"/>
      <c r="CTI19" s="144"/>
      <c r="CTJ19" s="144"/>
      <c r="CTK19" s="144"/>
      <c r="CTL19" s="144"/>
      <c r="CTM19" s="144"/>
      <c r="CTN19" s="144"/>
      <c r="CTO19" s="144"/>
    </row>
    <row r="20" spans="1:2563" s="149" customFormat="1" ht="10.35" hidden="1" customHeight="1" x14ac:dyDescent="0.2">
      <c r="A20" s="29"/>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c r="GT20" s="144"/>
      <c r="GU20" s="144"/>
      <c r="GV20" s="144"/>
      <c r="GW20" s="144"/>
      <c r="GX20" s="144"/>
      <c r="GY20" s="144"/>
      <c r="GZ20" s="144"/>
      <c r="HA20" s="144"/>
      <c r="HB20" s="144"/>
      <c r="HC20" s="144"/>
      <c r="HD20" s="144"/>
      <c r="HE20" s="144"/>
      <c r="HF20" s="144"/>
      <c r="HG20" s="144"/>
      <c r="HH20" s="144"/>
      <c r="HI20" s="144"/>
      <c r="HJ20" s="144"/>
      <c r="HK20" s="144"/>
      <c r="HL20" s="144"/>
      <c r="HM20" s="144"/>
      <c r="HN20" s="144"/>
      <c r="HO20" s="144"/>
      <c r="HP20" s="144"/>
      <c r="HQ20" s="144"/>
      <c r="HR20" s="144"/>
      <c r="HS20" s="144"/>
      <c r="HT20" s="144"/>
      <c r="HU20" s="144"/>
      <c r="HV20" s="144"/>
      <c r="HW20" s="144"/>
      <c r="HX20" s="144"/>
      <c r="HY20" s="144"/>
      <c r="HZ20" s="144"/>
      <c r="IA20" s="144"/>
      <c r="IB20" s="144"/>
      <c r="IC20" s="144"/>
      <c r="ID20" s="144"/>
      <c r="IE20" s="144"/>
      <c r="IF20" s="144"/>
      <c r="IG20" s="144"/>
      <c r="IH20" s="144"/>
      <c r="II20" s="144"/>
      <c r="IJ20" s="144"/>
      <c r="IK20" s="144"/>
      <c r="IL20" s="144"/>
      <c r="IM20" s="144"/>
      <c r="IN20" s="144"/>
      <c r="IO20" s="144"/>
      <c r="IP20" s="144"/>
      <c r="IQ20" s="144"/>
      <c r="IR20" s="144"/>
      <c r="IS20" s="144"/>
      <c r="IT20" s="144"/>
      <c r="IU20" s="144"/>
      <c r="IV20" s="144"/>
      <c r="IW20" s="144"/>
      <c r="IX20" s="144"/>
      <c r="IY20" s="144"/>
      <c r="IZ20" s="144"/>
      <c r="JA20" s="144"/>
      <c r="JB20" s="144"/>
      <c r="JC20" s="144"/>
      <c r="JD20" s="144"/>
      <c r="JE20" s="144"/>
      <c r="JF20" s="144"/>
      <c r="JG20" s="144"/>
      <c r="JH20" s="144"/>
      <c r="JI20" s="144"/>
      <c r="JJ20" s="144"/>
      <c r="JK20" s="144"/>
      <c r="JL20" s="144"/>
      <c r="JM20" s="144"/>
      <c r="JN20" s="144"/>
      <c r="JO20" s="144"/>
      <c r="JP20" s="144"/>
      <c r="JQ20" s="144"/>
      <c r="JR20" s="144"/>
      <c r="JS20" s="144"/>
      <c r="JT20" s="144"/>
      <c r="JU20" s="144"/>
      <c r="JV20" s="144"/>
      <c r="JW20" s="144"/>
      <c r="JX20" s="144"/>
      <c r="JY20" s="144"/>
      <c r="JZ20" s="144"/>
      <c r="KA20" s="144"/>
      <c r="KB20" s="144"/>
      <c r="KC20" s="144"/>
      <c r="KD20" s="144"/>
      <c r="KE20" s="144"/>
      <c r="KF20" s="144"/>
      <c r="KG20" s="144"/>
      <c r="KH20" s="144"/>
      <c r="KI20" s="144"/>
      <c r="KJ20" s="144"/>
      <c r="KK20" s="144"/>
      <c r="KL20" s="144"/>
      <c r="KM20" s="144"/>
      <c r="KN20" s="144"/>
      <c r="KO20" s="144"/>
      <c r="KP20" s="144"/>
      <c r="KQ20" s="144"/>
      <c r="KR20" s="144"/>
      <c r="KS20" s="144"/>
      <c r="KT20" s="144"/>
      <c r="KU20" s="144"/>
      <c r="KV20" s="144"/>
      <c r="KW20" s="144"/>
      <c r="KX20" s="144"/>
      <c r="KY20" s="144"/>
      <c r="KZ20" s="144"/>
      <c r="LA20" s="144"/>
      <c r="LB20" s="144"/>
      <c r="LC20" s="144"/>
      <c r="LD20" s="144"/>
      <c r="LE20" s="144"/>
      <c r="LF20" s="144"/>
      <c r="LG20" s="144"/>
      <c r="LH20" s="144"/>
      <c r="LI20" s="144"/>
      <c r="LJ20" s="144"/>
      <c r="LK20" s="144"/>
      <c r="LL20" s="144"/>
      <c r="LM20" s="144"/>
      <c r="LN20" s="144"/>
      <c r="LO20" s="144"/>
      <c r="LP20" s="144"/>
      <c r="LQ20" s="144"/>
      <c r="LR20" s="144"/>
      <c r="LS20" s="144"/>
      <c r="LT20" s="144"/>
      <c r="LU20" s="144"/>
      <c r="LV20" s="144"/>
      <c r="LW20" s="144"/>
      <c r="LX20" s="144"/>
      <c r="LY20" s="144"/>
      <c r="LZ20" s="144"/>
      <c r="MA20" s="144"/>
      <c r="MB20" s="144"/>
      <c r="MC20" s="144"/>
      <c r="MD20" s="144"/>
      <c r="ME20" s="144"/>
      <c r="MF20" s="144"/>
      <c r="MG20" s="144"/>
      <c r="MH20" s="144"/>
      <c r="MI20" s="144"/>
      <c r="MJ20" s="144"/>
      <c r="MK20" s="144"/>
      <c r="ML20" s="144"/>
      <c r="MM20" s="144"/>
      <c r="MN20" s="144"/>
      <c r="MO20" s="144"/>
      <c r="MP20" s="144"/>
      <c r="MQ20" s="144"/>
      <c r="MR20" s="144"/>
      <c r="MS20" s="144"/>
      <c r="MT20" s="144"/>
      <c r="MU20" s="144"/>
      <c r="MV20" s="144"/>
      <c r="MW20" s="144"/>
      <c r="MX20" s="144"/>
      <c r="MY20" s="144"/>
      <c r="MZ20" s="144"/>
      <c r="NA20" s="144"/>
      <c r="NB20" s="144"/>
      <c r="NC20" s="144"/>
      <c r="ND20" s="144"/>
      <c r="NE20" s="144"/>
      <c r="NF20" s="144"/>
      <c r="NG20" s="144"/>
      <c r="NH20" s="144"/>
      <c r="NI20" s="144"/>
      <c r="NJ20" s="144"/>
      <c r="NK20" s="144"/>
      <c r="NL20" s="144"/>
      <c r="NM20" s="144"/>
      <c r="NN20" s="144"/>
      <c r="NO20" s="144"/>
      <c r="NP20" s="144"/>
      <c r="NQ20" s="144"/>
      <c r="NR20" s="144"/>
      <c r="NS20" s="144"/>
      <c r="NT20" s="144"/>
      <c r="NU20" s="144"/>
      <c r="NV20" s="144"/>
      <c r="NW20" s="144"/>
      <c r="NX20" s="144"/>
      <c r="NY20" s="144"/>
      <c r="NZ20" s="144"/>
      <c r="OA20" s="144"/>
      <c r="OB20" s="144"/>
      <c r="OC20" s="144"/>
      <c r="OD20" s="144"/>
      <c r="OE20" s="144"/>
      <c r="OF20" s="144"/>
      <c r="OG20" s="144"/>
      <c r="OH20" s="144"/>
      <c r="OI20" s="144"/>
      <c r="OJ20" s="144"/>
      <c r="OK20" s="144"/>
      <c r="OL20" s="144"/>
      <c r="OM20" s="144"/>
      <c r="ON20" s="144"/>
      <c r="OO20" s="144"/>
      <c r="OP20" s="144"/>
      <c r="OQ20" s="144"/>
      <c r="OR20" s="144"/>
      <c r="OS20" s="144"/>
      <c r="OT20" s="144"/>
      <c r="OU20" s="144"/>
      <c r="OV20" s="144"/>
      <c r="OW20" s="144"/>
      <c r="OX20" s="144"/>
      <c r="OY20" s="144"/>
      <c r="OZ20" s="144"/>
      <c r="PA20" s="144"/>
      <c r="PB20" s="144"/>
      <c r="PC20" s="144"/>
      <c r="PD20" s="144"/>
      <c r="PE20" s="144"/>
      <c r="PF20" s="144"/>
      <c r="PG20" s="144"/>
      <c r="PH20" s="144"/>
      <c r="PI20" s="144"/>
      <c r="PJ20" s="144"/>
      <c r="PK20" s="144"/>
      <c r="PL20" s="144"/>
      <c r="PM20" s="144"/>
      <c r="PN20" s="144"/>
      <c r="PO20" s="144"/>
      <c r="PP20" s="144"/>
      <c r="PQ20" s="144"/>
      <c r="PR20" s="144"/>
      <c r="PS20" s="144"/>
      <c r="PT20" s="144"/>
      <c r="PU20" s="144"/>
      <c r="PV20" s="144"/>
      <c r="PW20" s="144"/>
      <c r="PX20" s="144"/>
      <c r="PY20" s="144"/>
      <c r="PZ20" s="144"/>
      <c r="QA20" s="144"/>
      <c r="QB20" s="144"/>
      <c r="QC20" s="144"/>
      <c r="QD20" s="144"/>
      <c r="QE20" s="144"/>
      <c r="QF20" s="144"/>
      <c r="QG20" s="144"/>
      <c r="QH20" s="144"/>
      <c r="QI20" s="144"/>
      <c r="QJ20" s="144"/>
      <c r="QK20" s="144"/>
      <c r="QL20" s="144"/>
      <c r="QM20" s="144"/>
      <c r="QN20" s="144"/>
      <c r="QO20" s="144"/>
      <c r="QP20" s="144"/>
      <c r="QQ20" s="144"/>
      <c r="QR20" s="144"/>
      <c r="QS20" s="144"/>
      <c r="QT20" s="144"/>
      <c r="QU20" s="144"/>
      <c r="QV20" s="144"/>
      <c r="QW20" s="144"/>
      <c r="QX20" s="144"/>
      <c r="QY20" s="144"/>
      <c r="QZ20" s="144"/>
      <c r="RA20" s="144"/>
      <c r="RB20" s="144"/>
      <c r="RC20" s="144"/>
      <c r="RD20" s="144"/>
      <c r="RE20" s="144"/>
      <c r="RF20" s="144"/>
      <c r="RG20" s="144"/>
      <c r="RH20" s="144"/>
      <c r="RI20" s="144"/>
      <c r="RJ20" s="144"/>
      <c r="RK20" s="144"/>
      <c r="RL20" s="144"/>
      <c r="RM20" s="144"/>
      <c r="RN20" s="144"/>
      <c r="RO20" s="144"/>
      <c r="RP20" s="144"/>
      <c r="RQ20" s="144"/>
      <c r="RR20" s="144"/>
      <c r="RS20" s="144"/>
      <c r="RT20" s="144"/>
      <c r="RU20" s="144"/>
      <c r="RV20" s="144"/>
      <c r="RW20" s="144"/>
      <c r="RX20" s="144"/>
      <c r="RY20" s="144"/>
      <c r="RZ20" s="144"/>
      <c r="SA20" s="144"/>
      <c r="SB20" s="144"/>
      <c r="SC20" s="144"/>
      <c r="SD20" s="144"/>
      <c r="SE20" s="144"/>
      <c r="SF20" s="144"/>
      <c r="SG20" s="144"/>
      <c r="SH20" s="144"/>
      <c r="SI20" s="144"/>
      <c r="SJ20" s="144"/>
      <c r="SK20" s="144"/>
      <c r="SL20" s="144"/>
      <c r="SM20" s="144"/>
      <c r="SN20" s="144"/>
      <c r="SO20" s="144"/>
      <c r="SP20" s="144"/>
      <c r="SQ20" s="144"/>
      <c r="SR20" s="144"/>
      <c r="SS20" s="144"/>
      <c r="ST20" s="144"/>
      <c r="SU20" s="144"/>
      <c r="SV20" s="144"/>
      <c r="SW20" s="144"/>
      <c r="SX20" s="144"/>
      <c r="SY20" s="144"/>
      <c r="SZ20" s="144"/>
      <c r="TA20" s="144"/>
      <c r="TB20" s="144"/>
      <c r="TC20" s="144"/>
      <c r="TD20" s="144"/>
      <c r="TE20" s="144"/>
      <c r="TF20" s="144"/>
      <c r="TG20" s="144"/>
      <c r="TH20" s="144"/>
      <c r="TI20" s="144"/>
      <c r="TJ20" s="144"/>
      <c r="TK20" s="144"/>
      <c r="TL20" s="144"/>
      <c r="TM20" s="144"/>
      <c r="TN20" s="144"/>
      <c r="TO20" s="144"/>
      <c r="TP20" s="144"/>
      <c r="TQ20" s="144"/>
      <c r="TR20" s="144"/>
      <c r="TS20" s="144"/>
      <c r="TT20" s="144"/>
      <c r="TU20" s="144"/>
      <c r="TV20" s="144"/>
      <c r="TW20" s="144"/>
      <c r="TX20" s="144"/>
      <c r="TY20" s="144"/>
      <c r="TZ20" s="144"/>
      <c r="UA20" s="144"/>
      <c r="UB20" s="144"/>
      <c r="UC20" s="144"/>
      <c r="UD20" s="144"/>
      <c r="UE20" s="144"/>
      <c r="UF20" s="144"/>
      <c r="UG20" s="144"/>
      <c r="UH20" s="144"/>
      <c r="UI20" s="144"/>
      <c r="UJ20" s="144"/>
      <c r="UK20" s="144"/>
      <c r="UL20" s="144"/>
      <c r="UM20" s="144"/>
      <c r="UN20" s="144"/>
      <c r="UO20" s="144"/>
      <c r="UP20" s="144"/>
      <c r="UQ20" s="144"/>
      <c r="UR20" s="144"/>
      <c r="US20" s="144"/>
      <c r="UT20" s="144"/>
      <c r="UU20" s="144"/>
      <c r="UV20" s="144"/>
      <c r="UW20" s="144"/>
      <c r="UX20" s="144"/>
      <c r="UY20" s="144"/>
      <c r="UZ20" s="144"/>
      <c r="VA20" s="144"/>
      <c r="VB20" s="144"/>
      <c r="VC20" s="144"/>
      <c r="VD20" s="144"/>
      <c r="VE20" s="144"/>
      <c r="VF20" s="144"/>
      <c r="VG20" s="144"/>
      <c r="VH20" s="144"/>
      <c r="VI20" s="144"/>
      <c r="VJ20" s="144"/>
      <c r="VK20" s="144"/>
      <c r="VL20" s="144"/>
      <c r="VM20" s="144"/>
      <c r="VN20" s="144"/>
      <c r="VO20" s="144"/>
      <c r="VP20" s="144"/>
      <c r="VQ20" s="144"/>
      <c r="VR20" s="144"/>
      <c r="VS20" s="144"/>
      <c r="VT20" s="144"/>
      <c r="VU20" s="144"/>
      <c r="VV20" s="144"/>
      <c r="VW20" s="144"/>
      <c r="VX20" s="144"/>
      <c r="VY20" s="144"/>
      <c r="VZ20" s="144"/>
      <c r="WA20" s="144"/>
      <c r="WB20" s="144"/>
      <c r="WC20" s="144"/>
      <c r="WD20" s="144"/>
      <c r="WE20" s="144"/>
      <c r="WF20" s="144"/>
      <c r="WG20" s="144"/>
      <c r="WH20" s="144"/>
      <c r="WI20" s="144"/>
      <c r="WJ20" s="144"/>
      <c r="WK20" s="144"/>
      <c r="WL20" s="144"/>
      <c r="WM20" s="144"/>
      <c r="WN20" s="144"/>
      <c r="WO20" s="144"/>
      <c r="WP20" s="144"/>
      <c r="WQ20" s="144"/>
      <c r="WR20" s="144"/>
      <c r="WS20" s="144"/>
      <c r="WT20" s="144"/>
      <c r="WU20" s="144"/>
      <c r="WV20" s="144"/>
      <c r="WW20" s="144"/>
      <c r="WX20" s="144"/>
      <c r="WY20" s="144"/>
      <c r="WZ20" s="144"/>
      <c r="XA20" s="144"/>
      <c r="XB20" s="144"/>
      <c r="XC20" s="144"/>
      <c r="XD20" s="144"/>
      <c r="XE20" s="144"/>
      <c r="XF20" s="144"/>
      <c r="XG20" s="144"/>
      <c r="XH20" s="144"/>
      <c r="XI20" s="144"/>
      <c r="XJ20" s="144"/>
      <c r="XK20" s="144"/>
      <c r="XL20" s="144"/>
      <c r="XM20" s="144"/>
      <c r="XN20" s="144"/>
      <c r="XO20" s="144"/>
      <c r="XP20" s="144"/>
      <c r="XQ20" s="144"/>
      <c r="XR20" s="144"/>
      <c r="XS20" s="144"/>
      <c r="XT20" s="144"/>
      <c r="XU20" s="144"/>
      <c r="XV20" s="144"/>
      <c r="XW20" s="144"/>
      <c r="XX20" s="144"/>
      <c r="XY20" s="144"/>
      <c r="XZ20" s="144"/>
      <c r="YA20" s="144"/>
      <c r="YB20" s="144"/>
      <c r="YC20" s="144"/>
      <c r="YD20" s="144"/>
      <c r="YE20" s="144"/>
      <c r="YF20" s="144"/>
      <c r="YG20" s="144"/>
      <c r="YH20" s="144"/>
      <c r="YI20" s="144"/>
      <c r="YJ20" s="144"/>
      <c r="YK20" s="144"/>
      <c r="YL20" s="144"/>
      <c r="YM20" s="144"/>
      <c r="YN20" s="144"/>
      <c r="YO20" s="144"/>
      <c r="YP20" s="144"/>
      <c r="YQ20" s="144"/>
      <c r="YR20" s="144"/>
      <c r="YS20" s="144"/>
      <c r="YT20" s="144"/>
      <c r="YU20" s="144"/>
      <c r="YV20" s="144"/>
      <c r="YW20" s="144"/>
      <c r="YX20" s="144"/>
      <c r="YY20" s="144"/>
      <c r="YZ20" s="144"/>
      <c r="ZA20" s="144"/>
      <c r="ZB20" s="144"/>
      <c r="ZC20" s="144"/>
      <c r="ZD20" s="144"/>
      <c r="ZE20" s="144"/>
      <c r="ZF20" s="144"/>
      <c r="ZG20" s="144"/>
      <c r="ZH20" s="144"/>
      <c r="ZI20" s="144"/>
      <c r="ZJ20" s="144"/>
      <c r="ZK20" s="144"/>
      <c r="ZL20" s="144"/>
      <c r="ZM20" s="144"/>
      <c r="ZN20" s="144"/>
      <c r="ZO20" s="144"/>
      <c r="ZP20" s="144"/>
      <c r="ZQ20" s="144"/>
      <c r="ZR20" s="144"/>
      <c r="ZS20" s="144"/>
      <c r="ZT20" s="144"/>
      <c r="ZU20" s="144"/>
      <c r="ZV20" s="144"/>
      <c r="ZW20" s="144"/>
      <c r="ZX20" s="144"/>
      <c r="ZY20" s="144"/>
      <c r="ZZ20" s="144"/>
      <c r="AAA20" s="144"/>
      <c r="AAB20" s="144"/>
      <c r="AAC20" s="144"/>
      <c r="AAD20" s="144"/>
      <c r="AAE20" s="144"/>
      <c r="AAF20" s="144"/>
      <c r="AAG20" s="144"/>
      <c r="AAH20" s="144"/>
      <c r="AAI20" s="144"/>
      <c r="AAJ20" s="144"/>
      <c r="AAK20" s="144"/>
      <c r="AAL20" s="144"/>
      <c r="AAM20" s="144"/>
      <c r="AAN20" s="144"/>
      <c r="AAO20" s="144"/>
      <c r="AAP20" s="144"/>
      <c r="AAQ20" s="144"/>
      <c r="AAR20" s="144"/>
      <c r="AAS20" s="144"/>
      <c r="AAT20" s="144"/>
      <c r="AAU20" s="144"/>
      <c r="AAV20" s="144"/>
      <c r="AAW20" s="144"/>
      <c r="AAX20" s="144"/>
      <c r="AAY20" s="144"/>
      <c r="AAZ20" s="144"/>
      <c r="ABA20" s="144"/>
      <c r="ABB20" s="144"/>
      <c r="ABC20" s="144"/>
      <c r="ABD20" s="144"/>
      <c r="ABE20" s="144"/>
      <c r="ABF20" s="144"/>
      <c r="ABG20" s="144"/>
      <c r="ABH20" s="144"/>
      <c r="ABI20" s="144"/>
      <c r="ABJ20" s="144"/>
      <c r="ABK20" s="144"/>
      <c r="ABL20" s="144"/>
      <c r="ABM20" s="144"/>
      <c r="ABN20" s="144"/>
      <c r="ABO20" s="144"/>
      <c r="ABP20" s="144"/>
      <c r="ABQ20" s="144"/>
      <c r="ABR20" s="144"/>
      <c r="ABS20" s="144"/>
      <c r="ABT20" s="144"/>
      <c r="ABU20" s="144"/>
      <c r="ABV20" s="144"/>
      <c r="ABW20" s="144"/>
      <c r="ABX20" s="144"/>
      <c r="ABY20" s="144"/>
      <c r="ABZ20" s="144"/>
      <c r="ACA20" s="144"/>
      <c r="ACB20" s="144"/>
      <c r="ACC20" s="144"/>
      <c r="ACD20" s="144"/>
      <c r="ACE20" s="144"/>
      <c r="ACF20" s="144"/>
      <c r="ACG20" s="144"/>
      <c r="ACH20" s="144"/>
      <c r="ACI20" s="144"/>
      <c r="ACJ20" s="144"/>
      <c r="ACK20" s="144"/>
      <c r="ACL20" s="144"/>
      <c r="ACM20" s="144"/>
      <c r="ACN20" s="144"/>
      <c r="ACO20" s="144"/>
      <c r="ACP20" s="144"/>
      <c r="ACQ20" s="144"/>
      <c r="ACR20" s="144"/>
      <c r="ACS20" s="144"/>
      <c r="ACT20" s="144"/>
      <c r="ACU20" s="144"/>
      <c r="ACV20" s="144"/>
      <c r="ACW20" s="144"/>
      <c r="ACX20" s="144"/>
      <c r="ACY20" s="144"/>
      <c r="ACZ20" s="144"/>
      <c r="ADA20" s="144"/>
      <c r="ADB20" s="144"/>
      <c r="ADC20" s="144"/>
      <c r="ADD20" s="144"/>
      <c r="ADE20" s="144"/>
      <c r="ADF20" s="144"/>
      <c r="ADG20" s="144"/>
      <c r="ADH20" s="144"/>
      <c r="ADI20" s="144"/>
      <c r="ADJ20" s="144"/>
      <c r="ADK20" s="144"/>
      <c r="ADL20" s="144"/>
      <c r="ADM20" s="144"/>
      <c r="ADN20" s="144"/>
      <c r="ADO20" s="144"/>
      <c r="ADP20" s="144"/>
      <c r="ADQ20" s="144"/>
      <c r="ADR20" s="144"/>
      <c r="ADS20" s="144"/>
      <c r="ADT20" s="144"/>
      <c r="ADU20" s="144"/>
      <c r="ADV20" s="144"/>
      <c r="ADW20" s="144"/>
      <c r="ADX20" s="144"/>
      <c r="ADY20" s="144"/>
      <c r="ADZ20" s="144"/>
      <c r="AEA20" s="144"/>
      <c r="AEB20" s="144"/>
      <c r="AEC20" s="144"/>
      <c r="AED20" s="144"/>
      <c r="AEE20" s="144"/>
      <c r="AEF20" s="144"/>
      <c r="AEG20" s="144"/>
      <c r="AEH20" s="144"/>
      <c r="AEI20" s="144"/>
      <c r="AEJ20" s="144"/>
      <c r="AEK20" s="144"/>
      <c r="AEL20" s="144"/>
      <c r="AEM20" s="144"/>
      <c r="AEN20" s="144"/>
      <c r="AEO20" s="144"/>
      <c r="AEP20" s="144"/>
      <c r="AEQ20" s="144"/>
      <c r="AER20" s="144"/>
      <c r="AES20" s="144"/>
      <c r="AET20" s="144"/>
      <c r="AEU20" s="144"/>
      <c r="AEV20" s="144"/>
      <c r="AEW20" s="144"/>
      <c r="AEX20" s="144"/>
      <c r="AEY20" s="144"/>
      <c r="AEZ20" s="144"/>
      <c r="AFA20" s="144"/>
      <c r="AFB20" s="144"/>
      <c r="AFC20" s="144"/>
      <c r="AFD20" s="144"/>
      <c r="AFE20" s="144"/>
      <c r="AFF20" s="144"/>
      <c r="AFG20" s="144"/>
      <c r="AFH20" s="144"/>
      <c r="AFI20" s="144"/>
      <c r="AFJ20" s="144"/>
      <c r="AFK20" s="144"/>
      <c r="AFL20" s="144"/>
      <c r="AFM20" s="144"/>
      <c r="AFN20" s="144"/>
      <c r="AFO20" s="144"/>
      <c r="AFP20" s="144"/>
      <c r="AFQ20" s="144"/>
      <c r="AFR20" s="144"/>
      <c r="AFS20" s="144"/>
      <c r="AFT20" s="144"/>
      <c r="AFU20" s="144"/>
      <c r="AFV20" s="144"/>
      <c r="AFW20" s="144"/>
      <c r="AFX20" s="144"/>
      <c r="AFY20" s="144"/>
      <c r="AFZ20" s="144"/>
      <c r="AGA20" s="144"/>
      <c r="AGB20" s="144"/>
      <c r="AGC20" s="144"/>
      <c r="AGD20" s="144"/>
      <c r="AGE20" s="144"/>
      <c r="AGF20" s="144"/>
      <c r="AGG20" s="144"/>
      <c r="AGH20" s="144"/>
      <c r="AGI20" s="144"/>
      <c r="AGJ20" s="144"/>
      <c r="AGK20" s="144"/>
      <c r="AGL20" s="144"/>
      <c r="AGM20" s="144"/>
      <c r="AGN20" s="144"/>
      <c r="AGO20" s="144"/>
      <c r="AGP20" s="144"/>
      <c r="AGQ20" s="144"/>
      <c r="AGR20" s="144"/>
      <c r="AGS20" s="144"/>
      <c r="AGT20" s="144"/>
      <c r="AGU20" s="144"/>
      <c r="AGV20" s="144"/>
      <c r="AGW20" s="144"/>
      <c r="AGX20" s="144"/>
      <c r="AGY20" s="144"/>
      <c r="AGZ20" s="144"/>
      <c r="AHA20" s="144"/>
      <c r="AHB20" s="144"/>
      <c r="AHC20" s="144"/>
      <c r="AHD20" s="144"/>
      <c r="AHE20" s="144"/>
      <c r="AHF20" s="144"/>
      <c r="AHG20" s="144"/>
      <c r="AHH20" s="144"/>
      <c r="AHI20" s="144"/>
      <c r="AHJ20" s="144"/>
      <c r="AHK20" s="144"/>
      <c r="AHL20" s="144"/>
      <c r="AHM20" s="144"/>
      <c r="AHN20" s="144"/>
      <c r="AHO20" s="144"/>
      <c r="AHP20" s="144"/>
      <c r="AHQ20" s="144"/>
      <c r="AHR20" s="144"/>
      <c r="AHS20" s="144"/>
      <c r="AHT20" s="144"/>
      <c r="AHU20" s="144"/>
      <c r="AHV20" s="144"/>
      <c r="AHW20" s="144"/>
      <c r="AHX20" s="144"/>
      <c r="AHY20" s="144"/>
      <c r="AHZ20" s="144"/>
      <c r="AIA20" s="144"/>
      <c r="AIB20" s="144"/>
      <c r="AIC20" s="144"/>
      <c r="AID20" s="144"/>
      <c r="AIE20" s="144"/>
      <c r="AIF20" s="144"/>
      <c r="AIG20" s="144"/>
      <c r="AIH20" s="144"/>
      <c r="AII20" s="144"/>
      <c r="AIJ20" s="144"/>
      <c r="AIK20" s="144"/>
      <c r="AIL20" s="144"/>
      <c r="AIM20" s="144"/>
      <c r="AIN20" s="144"/>
      <c r="AIO20" s="144"/>
      <c r="AIP20" s="144"/>
      <c r="AIQ20" s="144"/>
      <c r="AIR20" s="144"/>
      <c r="AIS20" s="144"/>
      <c r="AIT20" s="144"/>
      <c r="AIU20" s="144"/>
      <c r="AIV20" s="144"/>
      <c r="AIW20" s="144"/>
      <c r="AIX20" s="144"/>
      <c r="AIY20" s="144"/>
      <c r="AIZ20" s="144"/>
      <c r="AJA20" s="144"/>
      <c r="AJB20" s="144"/>
      <c r="AJC20" s="144"/>
      <c r="AJD20" s="144"/>
      <c r="AJE20" s="144"/>
      <c r="AJF20" s="144"/>
      <c r="AJG20" s="144"/>
      <c r="AJH20" s="144"/>
      <c r="AJI20" s="144"/>
      <c r="AJJ20" s="144"/>
      <c r="AJK20" s="144"/>
      <c r="AJL20" s="144"/>
      <c r="AJM20" s="144"/>
      <c r="AJN20" s="144"/>
      <c r="AJO20" s="144"/>
      <c r="AJP20" s="144"/>
      <c r="AJQ20" s="144"/>
      <c r="AJR20" s="144"/>
      <c r="AJS20" s="144"/>
      <c r="AJT20" s="144"/>
      <c r="AJU20" s="144"/>
      <c r="AJV20" s="144"/>
      <c r="AJW20" s="144"/>
      <c r="AJX20" s="144"/>
      <c r="AJY20" s="144"/>
      <c r="AJZ20" s="144"/>
      <c r="AKA20" s="144"/>
      <c r="AKB20" s="144"/>
      <c r="AKC20" s="144"/>
      <c r="AKD20" s="144"/>
      <c r="AKE20" s="144"/>
      <c r="AKF20" s="144"/>
      <c r="AKG20" s="144"/>
      <c r="AKH20" s="144"/>
      <c r="AKI20" s="144"/>
      <c r="AKJ20" s="144"/>
      <c r="AKK20" s="144"/>
      <c r="AKL20" s="144"/>
      <c r="AKM20" s="144"/>
      <c r="AKN20" s="144"/>
      <c r="AKO20" s="144"/>
      <c r="AKP20" s="144"/>
      <c r="AKQ20" s="144"/>
      <c r="AKR20" s="144"/>
      <c r="AKS20" s="144"/>
      <c r="AKT20" s="144"/>
      <c r="AKU20" s="144"/>
      <c r="AKV20" s="144"/>
      <c r="AKW20" s="144"/>
      <c r="AKX20" s="144"/>
      <c r="AKY20" s="144"/>
      <c r="AKZ20" s="144"/>
      <c r="ALA20" s="144"/>
      <c r="ALB20" s="144"/>
      <c r="ALC20" s="144"/>
      <c r="ALD20" s="144"/>
      <c r="ALE20" s="144"/>
      <c r="ALF20" s="144"/>
      <c r="ALG20" s="144"/>
      <c r="ALH20" s="144"/>
      <c r="ALI20" s="144"/>
      <c r="ALJ20" s="144"/>
      <c r="ALK20" s="144"/>
      <c r="ALL20" s="144"/>
      <c r="ALM20" s="144"/>
      <c r="ALN20" s="144"/>
      <c r="ALO20" s="144"/>
      <c r="ALP20" s="144"/>
      <c r="ALQ20" s="144"/>
      <c r="ALR20" s="144"/>
      <c r="ALS20" s="144"/>
      <c r="ALT20" s="144"/>
      <c r="ALU20" s="144"/>
      <c r="ALV20" s="144"/>
      <c r="ALW20" s="144"/>
      <c r="ALX20" s="144"/>
      <c r="ALY20" s="144"/>
      <c r="ALZ20" s="144"/>
      <c r="AMA20" s="144"/>
      <c r="AMB20" s="144"/>
      <c r="AMC20" s="144"/>
      <c r="AMD20" s="144"/>
      <c r="AME20" s="144"/>
      <c r="AMF20" s="144"/>
      <c r="AMG20" s="144"/>
      <c r="AMH20" s="144"/>
      <c r="AMI20" s="144"/>
      <c r="AMJ20" s="144"/>
      <c r="AMK20" s="144"/>
      <c r="AML20" s="144"/>
      <c r="AMM20" s="144"/>
      <c r="AMN20" s="144"/>
      <c r="AMO20" s="144"/>
      <c r="AMP20" s="144"/>
      <c r="AMQ20" s="144"/>
      <c r="AMR20" s="144"/>
      <c r="AMS20" s="144"/>
      <c r="AMT20" s="144"/>
      <c r="AMU20" s="144"/>
      <c r="AMV20" s="144"/>
      <c r="AMW20" s="144"/>
      <c r="AMX20" s="144"/>
      <c r="AMY20" s="144"/>
      <c r="AMZ20" s="144"/>
      <c r="ANA20" s="144"/>
      <c r="ANB20" s="144"/>
      <c r="ANC20" s="144"/>
      <c r="AND20" s="144"/>
      <c r="ANE20" s="144"/>
      <c r="ANF20" s="144"/>
      <c r="ANG20" s="144"/>
      <c r="ANH20" s="144"/>
      <c r="ANI20" s="144"/>
      <c r="ANJ20" s="144"/>
      <c r="ANK20" s="144"/>
      <c r="ANL20" s="144"/>
      <c r="ANM20" s="144"/>
      <c r="ANN20" s="144"/>
      <c r="ANO20" s="144"/>
      <c r="ANP20" s="144"/>
      <c r="ANQ20" s="144"/>
      <c r="ANR20" s="144"/>
      <c r="ANS20" s="144"/>
      <c r="ANT20" s="144"/>
      <c r="ANU20" s="144"/>
      <c r="ANV20" s="144"/>
      <c r="ANW20" s="144"/>
      <c r="ANX20" s="144"/>
      <c r="ANY20" s="144"/>
      <c r="ANZ20" s="144"/>
      <c r="AOA20" s="144"/>
      <c r="AOB20" s="144"/>
      <c r="AOC20" s="144"/>
      <c r="AOD20" s="144"/>
      <c r="AOE20" s="144"/>
      <c r="AOF20" s="144"/>
      <c r="AOG20" s="144"/>
      <c r="AOH20" s="144"/>
      <c r="AOI20" s="144"/>
      <c r="AOJ20" s="144"/>
      <c r="AOK20" s="144"/>
      <c r="AOL20" s="144"/>
      <c r="AOM20" s="144"/>
      <c r="AON20" s="144"/>
      <c r="AOO20" s="144"/>
      <c r="AOP20" s="144"/>
      <c r="AOQ20" s="144"/>
      <c r="AOR20" s="144"/>
      <c r="AOS20" s="144"/>
      <c r="AOT20" s="144"/>
      <c r="AOU20" s="144"/>
      <c r="AOV20" s="144"/>
      <c r="AOW20" s="144"/>
      <c r="AOX20" s="144"/>
      <c r="AOY20" s="144"/>
      <c r="AOZ20" s="144"/>
      <c r="APA20" s="144"/>
      <c r="APB20" s="144"/>
      <c r="APC20" s="144"/>
      <c r="APD20" s="144"/>
      <c r="APE20" s="144"/>
      <c r="APF20" s="144"/>
      <c r="APG20" s="144"/>
      <c r="APH20" s="144"/>
      <c r="API20" s="144"/>
      <c r="APJ20" s="144"/>
      <c r="APK20" s="144"/>
      <c r="APL20" s="144"/>
      <c r="APM20" s="144"/>
      <c r="APN20" s="144"/>
      <c r="APO20" s="144"/>
      <c r="APP20" s="144"/>
      <c r="APQ20" s="144"/>
      <c r="APR20" s="144"/>
      <c r="APS20" s="144"/>
      <c r="APT20" s="144"/>
      <c r="APU20" s="144"/>
      <c r="APV20" s="144"/>
      <c r="APW20" s="144"/>
      <c r="APX20" s="144"/>
      <c r="APY20" s="144"/>
      <c r="APZ20" s="144"/>
      <c r="AQA20" s="144"/>
      <c r="AQB20" s="144"/>
      <c r="AQC20" s="144"/>
      <c r="AQD20" s="144"/>
      <c r="AQE20" s="144"/>
      <c r="AQF20" s="144"/>
      <c r="AQG20" s="144"/>
      <c r="AQH20" s="144"/>
      <c r="AQI20" s="144"/>
      <c r="AQJ20" s="144"/>
      <c r="AQK20" s="144"/>
      <c r="AQL20" s="144"/>
      <c r="AQM20" s="144"/>
      <c r="AQN20" s="144"/>
      <c r="AQO20" s="144"/>
      <c r="AQP20" s="144"/>
      <c r="AQQ20" s="144"/>
      <c r="AQR20" s="144"/>
      <c r="AQS20" s="144"/>
      <c r="AQT20" s="144"/>
      <c r="AQU20" s="144"/>
      <c r="AQV20" s="144"/>
      <c r="AQW20" s="144"/>
      <c r="AQX20" s="144"/>
      <c r="AQY20" s="144"/>
      <c r="AQZ20" s="144"/>
      <c r="ARA20" s="144"/>
      <c r="ARB20" s="144"/>
      <c r="ARC20" s="144"/>
      <c r="ARD20" s="144"/>
      <c r="ARE20" s="144"/>
      <c r="ARF20" s="144"/>
      <c r="ARG20" s="144"/>
      <c r="ARH20" s="144"/>
      <c r="ARI20" s="144"/>
      <c r="ARJ20" s="144"/>
      <c r="ARK20" s="144"/>
      <c r="ARL20" s="144"/>
      <c r="ARM20" s="144"/>
      <c r="ARN20" s="144"/>
      <c r="ARO20" s="144"/>
      <c r="ARP20" s="144"/>
      <c r="ARQ20" s="144"/>
      <c r="ARR20" s="144"/>
      <c r="ARS20" s="144"/>
      <c r="ART20" s="144"/>
      <c r="ARU20" s="144"/>
      <c r="ARV20" s="144"/>
      <c r="ARW20" s="144"/>
      <c r="ARX20" s="144"/>
      <c r="ARY20" s="144"/>
      <c r="ARZ20" s="144"/>
      <c r="ASA20" s="144"/>
      <c r="ASB20" s="144"/>
      <c r="ASC20" s="144"/>
      <c r="ASD20" s="144"/>
      <c r="ASE20" s="144"/>
      <c r="ASF20" s="144"/>
      <c r="ASG20" s="144"/>
      <c r="ASH20" s="144"/>
      <c r="ASI20" s="144"/>
      <c r="ASJ20" s="144"/>
      <c r="ASK20" s="144"/>
      <c r="ASL20" s="144"/>
      <c r="ASM20" s="144"/>
      <c r="ASN20" s="144"/>
      <c r="ASO20" s="144"/>
      <c r="ASP20" s="144"/>
      <c r="ASQ20" s="144"/>
      <c r="ASR20" s="144"/>
      <c r="ASS20" s="144"/>
      <c r="AST20" s="144"/>
      <c r="ASU20" s="144"/>
      <c r="ASV20" s="144"/>
      <c r="ASW20" s="144"/>
      <c r="ASX20" s="144"/>
      <c r="ASY20" s="144"/>
      <c r="ASZ20" s="144"/>
      <c r="ATA20" s="144"/>
      <c r="ATB20" s="144"/>
      <c r="ATC20" s="144"/>
      <c r="ATD20" s="144"/>
      <c r="ATE20" s="144"/>
      <c r="ATF20" s="144"/>
      <c r="ATG20" s="144"/>
      <c r="ATH20" s="144"/>
      <c r="ATI20" s="144"/>
      <c r="ATJ20" s="144"/>
      <c r="ATK20" s="144"/>
      <c r="ATL20" s="144"/>
      <c r="ATM20" s="144"/>
      <c r="ATN20" s="144"/>
      <c r="ATO20" s="144"/>
      <c r="ATP20" s="144"/>
      <c r="ATQ20" s="144"/>
      <c r="ATR20" s="144"/>
      <c r="ATS20" s="144"/>
      <c r="ATT20" s="144"/>
      <c r="ATU20" s="144"/>
      <c r="ATV20" s="144"/>
      <c r="ATW20" s="144"/>
      <c r="ATX20" s="144"/>
      <c r="ATY20" s="144"/>
      <c r="ATZ20" s="144"/>
      <c r="AUA20" s="144"/>
      <c r="AUB20" s="144"/>
      <c r="AUC20" s="144"/>
      <c r="AUD20" s="144"/>
      <c r="AUE20" s="144"/>
      <c r="AUF20" s="144"/>
      <c r="AUG20" s="144"/>
      <c r="AUH20" s="144"/>
      <c r="AUI20" s="144"/>
      <c r="AUJ20" s="144"/>
      <c r="AUK20" s="144"/>
      <c r="AUL20" s="144"/>
      <c r="AUM20" s="144"/>
      <c r="AUN20" s="144"/>
      <c r="AUO20" s="144"/>
      <c r="AUP20" s="144"/>
      <c r="AUQ20" s="144"/>
      <c r="AUR20" s="144"/>
      <c r="AUS20" s="144"/>
      <c r="AUT20" s="144"/>
      <c r="AUU20" s="144"/>
      <c r="AUV20" s="144"/>
      <c r="AUW20" s="144"/>
      <c r="AUX20" s="144"/>
      <c r="AUY20" s="144"/>
      <c r="AUZ20" s="144"/>
      <c r="AVA20" s="144"/>
      <c r="AVB20" s="144"/>
      <c r="AVC20" s="144"/>
      <c r="AVD20" s="144"/>
      <c r="AVE20" s="144"/>
      <c r="AVF20" s="144"/>
      <c r="AVG20" s="144"/>
      <c r="AVH20" s="144"/>
      <c r="AVI20" s="144"/>
      <c r="AVJ20" s="144"/>
      <c r="AVK20" s="144"/>
      <c r="AVL20" s="144"/>
      <c r="AVM20" s="144"/>
      <c r="AVN20" s="144"/>
      <c r="AVO20" s="144"/>
      <c r="AVP20" s="144"/>
      <c r="AVQ20" s="144"/>
      <c r="AVR20" s="144"/>
      <c r="AVS20" s="144"/>
      <c r="AVT20" s="144"/>
      <c r="AVU20" s="144"/>
      <c r="AVV20" s="144"/>
      <c r="AVW20" s="144"/>
      <c r="AVX20" s="144"/>
      <c r="AVY20" s="144"/>
      <c r="AVZ20" s="144"/>
      <c r="AWA20" s="144"/>
      <c r="AWB20" s="144"/>
      <c r="AWC20" s="144"/>
      <c r="AWD20" s="144"/>
      <c r="AWE20" s="144"/>
      <c r="AWF20" s="144"/>
      <c r="AWG20" s="144"/>
      <c r="AWH20" s="144"/>
      <c r="AWI20" s="144"/>
      <c r="AWJ20" s="144"/>
      <c r="AWK20" s="144"/>
      <c r="AWL20" s="144"/>
      <c r="AWM20" s="144"/>
      <c r="AWN20" s="144"/>
      <c r="AWO20" s="144"/>
      <c r="AWP20" s="144"/>
      <c r="AWQ20" s="144"/>
      <c r="AWR20" s="144"/>
      <c r="AWS20" s="144"/>
      <c r="AWT20" s="144"/>
      <c r="AWU20" s="144"/>
      <c r="AWV20" s="144"/>
      <c r="AWW20" s="144"/>
      <c r="AWX20" s="144"/>
      <c r="AWY20" s="144"/>
      <c r="AWZ20" s="144"/>
      <c r="AXA20" s="144"/>
      <c r="AXB20" s="144"/>
      <c r="AXC20" s="144"/>
      <c r="AXD20" s="144"/>
      <c r="AXE20" s="144"/>
      <c r="AXF20" s="144"/>
      <c r="AXG20" s="144"/>
      <c r="AXH20" s="144"/>
      <c r="AXI20" s="144"/>
      <c r="AXJ20" s="144"/>
      <c r="AXK20" s="144"/>
      <c r="AXL20" s="144"/>
      <c r="AXM20" s="144"/>
      <c r="AXN20" s="144"/>
      <c r="AXO20" s="144"/>
      <c r="AXP20" s="144"/>
      <c r="AXQ20" s="144"/>
      <c r="AXR20" s="144"/>
      <c r="AXS20" s="144"/>
      <c r="AXT20" s="144"/>
      <c r="AXU20" s="144"/>
      <c r="AXV20" s="144"/>
      <c r="AXW20" s="144"/>
      <c r="AXX20" s="144"/>
      <c r="AXY20" s="144"/>
      <c r="AXZ20" s="144"/>
      <c r="AYA20" s="144"/>
      <c r="AYB20" s="144"/>
      <c r="AYC20" s="144"/>
      <c r="AYD20" s="144"/>
      <c r="AYE20" s="144"/>
      <c r="AYF20" s="144"/>
      <c r="AYG20" s="144"/>
      <c r="AYH20" s="144"/>
      <c r="AYI20" s="144"/>
      <c r="AYJ20" s="144"/>
      <c r="AYK20" s="144"/>
      <c r="AYL20" s="144"/>
      <c r="AYM20" s="144"/>
      <c r="AYN20" s="144"/>
      <c r="AYO20" s="144"/>
      <c r="AYP20" s="144"/>
      <c r="AYQ20" s="144"/>
      <c r="AYR20" s="144"/>
      <c r="AYS20" s="144"/>
      <c r="AYT20" s="144"/>
      <c r="AYU20" s="144"/>
      <c r="AYV20" s="144"/>
      <c r="AYW20" s="144"/>
      <c r="AYX20" s="144"/>
      <c r="AYY20" s="144"/>
      <c r="AYZ20" s="144"/>
      <c r="AZA20" s="144"/>
      <c r="AZB20" s="144"/>
      <c r="AZC20" s="144"/>
      <c r="AZD20" s="144"/>
      <c r="AZE20" s="144"/>
      <c r="AZF20" s="144"/>
      <c r="AZG20" s="144"/>
      <c r="AZH20" s="144"/>
      <c r="AZI20" s="144"/>
      <c r="AZJ20" s="144"/>
      <c r="AZK20" s="144"/>
      <c r="AZL20" s="144"/>
      <c r="AZM20" s="144"/>
      <c r="AZN20" s="144"/>
      <c r="AZO20" s="144"/>
      <c r="AZP20" s="144"/>
      <c r="AZQ20" s="144"/>
      <c r="AZR20" s="144"/>
      <c r="AZS20" s="144"/>
      <c r="AZT20" s="144"/>
      <c r="AZU20" s="144"/>
      <c r="AZV20" s="144"/>
      <c r="AZW20" s="144"/>
      <c r="AZX20" s="144"/>
      <c r="AZY20" s="144"/>
      <c r="AZZ20" s="144"/>
      <c r="BAA20" s="144"/>
      <c r="BAB20" s="144"/>
      <c r="BAC20" s="144"/>
      <c r="BAD20" s="144"/>
      <c r="BAE20" s="144"/>
      <c r="BAF20" s="144"/>
      <c r="BAG20" s="144"/>
      <c r="BAH20" s="144"/>
      <c r="BAI20" s="144"/>
      <c r="BAJ20" s="144"/>
      <c r="BAK20" s="144"/>
      <c r="BAL20" s="144"/>
      <c r="BAM20" s="144"/>
      <c r="BAN20" s="144"/>
      <c r="BAO20" s="144"/>
      <c r="BAP20" s="144"/>
      <c r="BAQ20" s="144"/>
      <c r="BAR20" s="144"/>
      <c r="BAS20" s="144"/>
      <c r="BAT20" s="144"/>
      <c r="BAU20" s="144"/>
      <c r="BAV20" s="144"/>
      <c r="BAW20" s="144"/>
      <c r="BAX20" s="144"/>
      <c r="BAY20" s="144"/>
      <c r="BAZ20" s="144"/>
      <c r="BBA20" s="144"/>
      <c r="BBB20" s="144"/>
      <c r="BBC20" s="144"/>
      <c r="BBD20" s="144"/>
      <c r="BBE20" s="144"/>
      <c r="BBF20" s="144"/>
      <c r="BBG20" s="144"/>
      <c r="BBH20" s="144"/>
      <c r="BBI20" s="144"/>
      <c r="BBJ20" s="144"/>
      <c r="BBK20" s="144"/>
      <c r="BBL20" s="144"/>
      <c r="BBM20" s="144"/>
      <c r="BBN20" s="144"/>
      <c r="BBO20" s="144"/>
      <c r="BBP20" s="144"/>
      <c r="BBQ20" s="144"/>
      <c r="BBR20" s="144"/>
      <c r="BBS20" s="144"/>
      <c r="BBT20" s="144"/>
      <c r="BBU20" s="144"/>
      <c r="BBV20" s="144"/>
      <c r="BBW20" s="144"/>
      <c r="BBX20" s="144"/>
      <c r="BBY20" s="144"/>
      <c r="BBZ20" s="144"/>
      <c r="BCA20" s="144"/>
      <c r="BCB20" s="144"/>
      <c r="BCC20" s="144"/>
      <c r="BCD20" s="144"/>
      <c r="BCE20" s="144"/>
      <c r="BCF20" s="144"/>
      <c r="BCG20" s="144"/>
      <c r="BCH20" s="144"/>
      <c r="BCI20" s="144"/>
      <c r="BCJ20" s="144"/>
      <c r="BCK20" s="144"/>
      <c r="BCL20" s="144"/>
      <c r="BCM20" s="144"/>
      <c r="BCN20" s="144"/>
      <c r="BCO20" s="144"/>
      <c r="BCP20" s="144"/>
      <c r="BCQ20" s="144"/>
      <c r="BCR20" s="144"/>
      <c r="BCS20" s="144"/>
      <c r="BCT20" s="144"/>
      <c r="BCU20" s="144"/>
      <c r="BCV20" s="144"/>
      <c r="BCW20" s="144"/>
      <c r="BCX20" s="144"/>
      <c r="BCY20" s="144"/>
      <c r="BCZ20" s="144"/>
      <c r="BDA20" s="144"/>
      <c r="BDB20" s="144"/>
      <c r="BDC20" s="144"/>
      <c r="BDD20" s="144"/>
      <c r="BDE20" s="144"/>
      <c r="BDF20" s="144"/>
      <c r="BDG20" s="144"/>
      <c r="BDH20" s="144"/>
      <c r="BDI20" s="144"/>
      <c r="BDJ20" s="144"/>
      <c r="BDK20" s="144"/>
      <c r="BDL20" s="144"/>
      <c r="BDM20" s="144"/>
      <c r="BDN20" s="144"/>
      <c r="BDO20" s="144"/>
      <c r="BDP20" s="144"/>
      <c r="BDQ20" s="144"/>
      <c r="BDR20" s="144"/>
      <c r="BDS20" s="144"/>
      <c r="BDT20" s="144"/>
      <c r="BDU20" s="144"/>
      <c r="BDV20" s="144"/>
      <c r="BDW20" s="144"/>
      <c r="BDX20" s="144"/>
      <c r="BDY20" s="144"/>
      <c r="BDZ20" s="144"/>
      <c r="BEA20" s="144"/>
      <c r="BEB20" s="144"/>
      <c r="BEC20" s="144"/>
      <c r="BED20" s="144"/>
      <c r="BEE20" s="144"/>
      <c r="BEF20" s="144"/>
      <c r="BEG20" s="144"/>
      <c r="BEH20" s="144"/>
      <c r="BEI20" s="144"/>
      <c r="BEJ20" s="144"/>
      <c r="BEK20" s="144"/>
      <c r="BEL20" s="144"/>
      <c r="BEM20" s="144"/>
      <c r="BEN20" s="144"/>
      <c r="BEO20" s="144"/>
      <c r="BEP20" s="144"/>
      <c r="BEQ20" s="144"/>
      <c r="BER20" s="144"/>
      <c r="BES20" s="144"/>
      <c r="BET20" s="144"/>
      <c r="BEU20" s="144"/>
      <c r="BEV20" s="144"/>
      <c r="BEW20" s="144"/>
      <c r="BEX20" s="144"/>
      <c r="BEY20" s="144"/>
      <c r="BEZ20" s="144"/>
      <c r="BFA20" s="144"/>
      <c r="BFB20" s="144"/>
      <c r="BFC20" s="144"/>
      <c r="BFD20" s="144"/>
      <c r="BFE20" s="144"/>
      <c r="BFF20" s="144"/>
      <c r="BFG20" s="144"/>
      <c r="BFH20" s="144"/>
      <c r="BFI20" s="144"/>
      <c r="BFJ20" s="144"/>
      <c r="BFK20" s="144"/>
      <c r="BFL20" s="144"/>
      <c r="BFM20" s="144"/>
      <c r="BFN20" s="144"/>
      <c r="BFO20" s="144"/>
      <c r="BFP20" s="144"/>
      <c r="BFQ20" s="144"/>
      <c r="BFR20" s="144"/>
      <c r="BFS20" s="144"/>
      <c r="BFT20" s="144"/>
      <c r="BFU20" s="144"/>
      <c r="BFV20" s="144"/>
      <c r="BFW20" s="144"/>
      <c r="BFX20" s="144"/>
      <c r="BFY20" s="144"/>
      <c r="BFZ20" s="144"/>
      <c r="BGA20" s="144"/>
      <c r="BGB20" s="144"/>
      <c r="BGC20" s="144"/>
      <c r="BGD20" s="144"/>
      <c r="BGE20" s="144"/>
      <c r="BGF20" s="144"/>
      <c r="BGG20" s="144"/>
      <c r="BGH20" s="144"/>
      <c r="BGI20" s="144"/>
      <c r="BGJ20" s="144"/>
      <c r="BGK20" s="144"/>
      <c r="BGL20" s="144"/>
      <c r="BGM20" s="144"/>
      <c r="BGN20" s="144"/>
      <c r="BGO20" s="144"/>
      <c r="BGP20" s="144"/>
      <c r="BGQ20" s="144"/>
      <c r="BGR20" s="144"/>
      <c r="BGS20" s="144"/>
      <c r="BGT20" s="144"/>
      <c r="BGU20" s="144"/>
      <c r="BGV20" s="144"/>
      <c r="BGW20" s="144"/>
      <c r="BGX20" s="144"/>
      <c r="BGY20" s="144"/>
      <c r="BGZ20" s="144"/>
      <c r="BHA20" s="144"/>
      <c r="BHB20" s="144"/>
      <c r="BHC20" s="144"/>
      <c r="BHD20" s="144"/>
      <c r="BHE20" s="144"/>
      <c r="BHF20" s="144"/>
      <c r="BHG20" s="144"/>
      <c r="BHH20" s="144"/>
      <c r="BHI20" s="144"/>
      <c r="BHJ20" s="144"/>
      <c r="BHK20" s="144"/>
      <c r="BHL20" s="144"/>
      <c r="BHM20" s="144"/>
      <c r="BHN20" s="144"/>
      <c r="BHO20" s="144"/>
      <c r="BHP20" s="144"/>
      <c r="BHQ20" s="144"/>
      <c r="BHR20" s="144"/>
      <c r="BHS20" s="144"/>
      <c r="BHT20" s="144"/>
      <c r="BHU20" s="144"/>
      <c r="BHV20" s="144"/>
      <c r="BHW20" s="144"/>
      <c r="BHX20" s="144"/>
      <c r="BHY20" s="144"/>
      <c r="BHZ20" s="144"/>
      <c r="BIA20" s="144"/>
      <c r="BIB20" s="144"/>
      <c r="BIC20" s="144"/>
      <c r="BID20" s="144"/>
      <c r="BIE20" s="144"/>
      <c r="BIF20" s="144"/>
      <c r="BIG20" s="144"/>
      <c r="BIH20" s="144"/>
      <c r="BII20" s="144"/>
      <c r="BIJ20" s="144"/>
      <c r="BIK20" s="144"/>
      <c r="BIL20" s="144"/>
      <c r="BIM20" s="144"/>
      <c r="BIN20" s="144"/>
      <c r="BIO20" s="144"/>
      <c r="BIP20" s="144"/>
      <c r="BIQ20" s="144"/>
      <c r="BIR20" s="144"/>
      <c r="BIS20" s="144"/>
      <c r="BIT20" s="144"/>
      <c r="BIU20" s="144"/>
      <c r="BIV20" s="144"/>
      <c r="BIW20" s="144"/>
      <c r="BIX20" s="144"/>
      <c r="BIY20" s="144"/>
      <c r="BIZ20" s="144"/>
      <c r="BJA20" s="144"/>
      <c r="BJB20" s="144"/>
      <c r="BJC20" s="144"/>
      <c r="BJD20" s="144"/>
      <c r="BJE20" s="144"/>
      <c r="BJF20" s="144"/>
      <c r="BJG20" s="144"/>
      <c r="BJH20" s="144"/>
      <c r="BJI20" s="144"/>
      <c r="BJJ20" s="144"/>
      <c r="BJK20" s="144"/>
      <c r="BJL20" s="144"/>
      <c r="BJM20" s="144"/>
      <c r="BJN20" s="144"/>
      <c r="BJO20" s="144"/>
      <c r="BJP20" s="144"/>
      <c r="BJQ20" s="144"/>
      <c r="BJR20" s="144"/>
      <c r="BJS20" s="144"/>
      <c r="BJT20" s="144"/>
      <c r="BJU20" s="144"/>
      <c r="BJV20" s="144"/>
      <c r="BJW20" s="144"/>
      <c r="BJX20" s="144"/>
      <c r="BJY20" s="144"/>
      <c r="BJZ20" s="144"/>
      <c r="BKA20" s="144"/>
      <c r="BKB20" s="144"/>
      <c r="BKC20" s="144"/>
      <c r="BKD20" s="144"/>
      <c r="BKE20" s="144"/>
      <c r="BKF20" s="144"/>
      <c r="BKG20" s="144"/>
      <c r="BKH20" s="144"/>
      <c r="BKI20" s="144"/>
      <c r="BKJ20" s="144"/>
      <c r="BKK20" s="144"/>
      <c r="BKL20" s="144"/>
      <c r="BKM20" s="144"/>
      <c r="BKN20" s="144"/>
      <c r="BKO20" s="144"/>
      <c r="BKP20" s="144"/>
      <c r="BKQ20" s="144"/>
      <c r="BKR20" s="144"/>
      <c r="BKS20" s="144"/>
      <c r="BKT20" s="144"/>
      <c r="BKU20" s="144"/>
      <c r="BKV20" s="144"/>
      <c r="BKW20" s="144"/>
      <c r="BKX20" s="144"/>
      <c r="BKY20" s="144"/>
      <c r="BKZ20" s="144"/>
      <c r="BLA20" s="144"/>
      <c r="BLB20" s="144"/>
      <c r="BLC20" s="144"/>
      <c r="BLD20" s="144"/>
      <c r="BLE20" s="144"/>
      <c r="BLF20" s="144"/>
      <c r="BLG20" s="144"/>
      <c r="BLH20" s="144"/>
      <c r="BLI20" s="144"/>
      <c r="BLJ20" s="144"/>
      <c r="BLK20" s="144"/>
      <c r="BLL20" s="144"/>
      <c r="BLM20" s="144"/>
      <c r="BLN20" s="144"/>
      <c r="BLO20" s="144"/>
      <c r="BLP20" s="144"/>
      <c r="BLQ20" s="144"/>
      <c r="BLR20" s="144"/>
      <c r="BLS20" s="144"/>
      <c r="BLT20" s="144"/>
      <c r="BLU20" s="144"/>
      <c r="BLV20" s="144"/>
      <c r="BLW20" s="144"/>
      <c r="BLX20" s="144"/>
      <c r="BLY20" s="144"/>
      <c r="BLZ20" s="144"/>
      <c r="BMA20" s="144"/>
      <c r="BMB20" s="144"/>
      <c r="BMC20" s="144"/>
      <c r="BMD20" s="144"/>
      <c r="BME20" s="144"/>
      <c r="BMF20" s="144"/>
      <c r="BMG20" s="144"/>
      <c r="BMH20" s="144"/>
      <c r="BMI20" s="144"/>
      <c r="BMJ20" s="144"/>
      <c r="BMK20" s="144"/>
      <c r="BML20" s="144"/>
      <c r="BMM20" s="144"/>
      <c r="BMN20" s="144"/>
      <c r="BMO20" s="144"/>
      <c r="BMP20" s="144"/>
      <c r="BMQ20" s="144"/>
      <c r="BMR20" s="144"/>
      <c r="BMS20" s="144"/>
      <c r="BMT20" s="144"/>
      <c r="BMU20" s="144"/>
      <c r="BMV20" s="144"/>
      <c r="BMW20" s="144"/>
      <c r="BMX20" s="144"/>
      <c r="BMY20" s="144"/>
      <c r="BMZ20" s="144"/>
      <c r="BNA20" s="144"/>
      <c r="BNB20" s="144"/>
      <c r="BNC20" s="144"/>
      <c r="BND20" s="144"/>
      <c r="BNE20" s="144"/>
      <c r="BNF20" s="144"/>
      <c r="BNG20" s="144"/>
      <c r="BNH20" s="144"/>
      <c r="BNI20" s="144"/>
      <c r="BNJ20" s="144"/>
      <c r="BNK20" s="144"/>
      <c r="BNL20" s="144"/>
      <c r="BNM20" s="144"/>
      <c r="BNN20" s="144"/>
      <c r="BNO20" s="144"/>
      <c r="BNP20" s="144"/>
      <c r="BNQ20" s="144"/>
      <c r="BNR20" s="144"/>
      <c r="BNS20" s="144"/>
      <c r="BNT20" s="144"/>
      <c r="BNU20" s="144"/>
      <c r="BNV20" s="144"/>
      <c r="BNW20" s="144"/>
      <c r="BNX20" s="144"/>
      <c r="BNY20" s="144"/>
      <c r="BNZ20" s="144"/>
      <c r="BOA20" s="144"/>
      <c r="BOB20" s="144"/>
      <c r="BOC20" s="144"/>
      <c r="BOD20" s="144"/>
      <c r="BOE20" s="144"/>
      <c r="BOF20" s="144"/>
      <c r="BOG20" s="144"/>
      <c r="BOH20" s="144"/>
      <c r="BOI20" s="144"/>
      <c r="BOJ20" s="144"/>
      <c r="BOK20" s="144"/>
      <c r="BOL20" s="144"/>
      <c r="BOM20" s="144"/>
      <c r="BON20" s="144"/>
      <c r="BOO20" s="144"/>
      <c r="BOP20" s="144"/>
      <c r="BOQ20" s="144"/>
      <c r="BOR20" s="144"/>
      <c r="BOS20" s="144"/>
      <c r="BOT20" s="144"/>
      <c r="BOU20" s="144"/>
      <c r="BOV20" s="144"/>
      <c r="BOW20" s="144"/>
      <c r="BOX20" s="144"/>
      <c r="BOY20" s="144"/>
      <c r="BOZ20" s="144"/>
      <c r="BPA20" s="144"/>
      <c r="BPB20" s="144"/>
      <c r="BPC20" s="144"/>
      <c r="BPD20" s="144"/>
      <c r="BPE20" s="144"/>
      <c r="BPF20" s="144"/>
      <c r="BPG20" s="144"/>
      <c r="BPH20" s="144"/>
      <c r="BPI20" s="144"/>
      <c r="BPJ20" s="144"/>
      <c r="BPK20" s="144"/>
      <c r="BPL20" s="144"/>
      <c r="BPM20" s="144"/>
      <c r="BPN20" s="144"/>
      <c r="BPO20" s="144"/>
      <c r="BPP20" s="144"/>
      <c r="BPQ20" s="144"/>
      <c r="BPR20" s="144"/>
      <c r="BPS20" s="144"/>
      <c r="BPT20" s="144"/>
      <c r="BPU20" s="144"/>
      <c r="BPV20" s="144"/>
      <c r="BPW20" s="144"/>
      <c r="BPX20" s="144"/>
      <c r="BPY20" s="144"/>
      <c r="BPZ20" s="144"/>
      <c r="BQA20" s="144"/>
      <c r="BQB20" s="144"/>
      <c r="BQC20" s="144"/>
      <c r="BQD20" s="144"/>
      <c r="BQE20" s="144"/>
      <c r="BQF20" s="144"/>
      <c r="BQG20" s="144"/>
      <c r="BQH20" s="144"/>
      <c r="BQI20" s="144"/>
      <c r="BQJ20" s="144"/>
      <c r="BQK20" s="144"/>
      <c r="BQL20" s="144"/>
      <c r="BQM20" s="144"/>
      <c r="BQN20" s="144"/>
      <c r="BQO20" s="144"/>
      <c r="BQP20" s="144"/>
      <c r="BQQ20" s="144"/>
      <c r="BQR20" s="144"/>
      <c r="BQS20" s="144"/>
      <c r="BQT20" s="144"/>
      <c r="BQU20" s="144"/>
      <c r="BQV20" s="144"/>
      <c r="BQW20" s="144"/>
      <c r="BQX20" s="144"/>
      <c r="BQY20" s="144"/>
      <c r="BQZ20" s="144"/>
      <c r="BRA20" s="144"/>
      <c r="BRB20" s="144"/>
      <c r="BRC20" s="144"/>
      <c r="BRD20" s="144"/>
      <c r="BRE20" s="144"/>
      <c r="BRF20" s="144"/>
      <c r="BRG20" s="144"/>
      <c r="BRH20" s="144"/>
      <c r="BRI20" s="144"/>
      <c r="BRJ20" s="144"/>
      <c r="BRK20" s="144"/>
      <c r="BRL20" s="144"/>
      <c r="BRM20" s="144"/>
      <c r="BRN20" s="144"/>
      <c r="BRO20" s="144"/>
      <c r="BRP20" s="144"/>
      <c r="BRQ20" s="144"/>
      <c r="BRR20" s="144"/>
      <c r="BRS20" s="144"/>
      <c r="BRT20" s="144"/>
      <c r="BRU20" s="144"/>
      <c r="BRV20" s="144"/>
      <c r="BRW20" s="144"/>
      <c r="BRX20" s="144"/>
      <c r="BRY20" s="144"/>
      <c r="BRZ20" s="144"/>
      <c r="BSA20" s="144"/>
      <c r="BSB20" s="144"/>
      <c r="BSC20" s="144"/>
      <c r="BSD20" s="144"/>
      <c r="BSE20" s="144"/>
      <c r="BSF20" s="144"/>
      <c r="BSG20" s="144"/>
      <c r="BSH20" s="144"/>
      <c r="BSI20" s="144"/>
      <c r="BSJ20" s="144"/>
      <c r="BSK20" s="144"/>
      <c r="BSL20" s="144"/>
      <c r="BSM20" s="144"/>
      <c r="BSN20" s="144"/>
      <c r="BSO20" s="144"/>
      <c r="BSP20" s="144"/>
      <c r="BSQ20" s="144"/>
      <c r="BSR20" s="144"/>
      <c r="BSS20" s="144"/>
      <c r="BST20" s="144"/>
      <c r="BSU20" s="144"/>
      <c r="BSV20" s="144"/>
      <c r="BSW20" s="144"/>
      <c r="BSX20" s="144"/>
      <c r="BSY20" s="144"/>
      <c r="BSZ20" s="144"/>
      <c r="BTA20" s="144"/>
      <c r="BTB20" s="144"/>
      <c r="BTC20" s="144"/>
      <c r="BTD20" s="144"/>
      <c r="BTE20" s="144"/>
      <c r="BTF20" s="144"/>
      <c r="BTG20" s="144"/>
      <c r="BTH20" s="144"/>
      <c r="BTI20" s="144"/>
      <c r="BTJ20" s="144"/>
      <c r="BTK20" s="144"/>
      <c r="BTL20" s="144"/>
      <c r="BTM20" s="144"/>
      <c r="BTN20" s="144"/>
      <c r="BTO20" s="144"/>
      <c r="BTP20" s="144"/>
      <c r="BTQ20" s="144"/>
      <c r="BTR20" s="144"/>
      <c r="BTS20" s="144"/>
      <c r="BTT20" s="144"/>
      <c r="BTU20" s="144"/>
      <c r="BTV20" s="144"/>
      <c r="BTW20" s="144"/>
      <c r="BTX20" s="144"/>
      <c r="BTY20" s="144"/>
      <c r="BTZ20" s="144"/>
      <c r="BUA20" s="144"/>
      <c r="BUB20" s="144"/>
      <c r="BUC20" s="144"/>
      <c r="BUD20" s="144"/>
      <c r="BUE20" s="144"/>
      <c r="BUF20" s="144"/>
      <c r="BUG20" s="144"/>
      <c r="BUH20" s="144"/>
      <c r="BUI20" s="144"/>
      <c r="BUJ20" s="144"/>
      <c r="BUK20" s="144"/>
      <c r="BUL20" s="144"/>
      <c r="BUM20" s="144"/>
      <c r="BUN20" s="144"/>
      <c r="BUO20" s="144"/>
      <c r="BUP20" s="144"/>
      <c r="BUQ20" s="144"/>
      <c r="BUR20" s="144"/>
      <c r="BUS20" s="144"/>
      <c r="BUT20" s="144"/>
      <c r="BUU20" s="144"/>
      <c r="BUV20" s="144"/>
      <c r="BUW20" s="144"/>
      <c r="BUX20" s="144"/>
      <c r="BUY20" s="144"/>
      <c r="BUZ20" s="144"/>
      <c r="BVA20" s="144"/>
      <c r="BVB20" s="144"/>
      <c r="BVC20" s="144"/>
      <c r="BVD20" s="144"/>
      <c r="BVE20" s="144"/>
      <c r="BVF20" s="144"/>
      <c r="BVG20" s="144"/>
      <c r="BVH20" s="144"/>
      <c r="BVI20" s="144"/>
      <c r="BVJ20" s="144"/>
      <c r="BVK20" s="144"/>
      <c r="BVL20" s="144"/>
      <c r="BVM20" s="144"/>
      <c r="BVN20" s="144"/>
      <c r="BVO20" s="144"/>
      <c r="BVP20" s="144"/>
      <c r="BVQ20" s="144"/>
      <c r="BVR20" s="144"/>
      <c r="BVS20" s="144"/>
      <c r="BVT20" s="144"/>
      <c r="BVU20" s="144"/>
      <c r="BVV20" s="144"/>
      <c r="BVW20" s="144"/>
      <c r="BVX20" s="144"/>
      <c r="BVY20" s="144"/>
      <c r="BVZ20" s="144"/>
      <c r="BWA20" s="144"/>
      <c r="BWB20" s="144"/>
      <c r="BWC20" s="144"/>
      <c r="BWD20" s="144"/>
      <c r="BWE20" s="144"/>
      <c r="BWF20" s="144"/>
      <c r="BWG20" s="144"/>
      <c r="BWH20" s="144"/>
      <c r="BWI20" s="144"/>
      <c r="BWJ20" s="144"/>
      <c r="BWK20" s="144"/>
      <c r="BWL20" s="144"/>
      <c r="BWM20" s="144"/>
      <c r="BWN20" s="144"/>
      <c r="BWO20" s="144"/>
      <c r="BWP20" s="144"/>
      <c r="BWQ20" s="144"/>
      <c r="BWR20" s="144"/>
      <c r="BWS20" s="144"/>
      <c r="BWT20" s="144"/>
      <c r="BWU20" s="144"/>
      <c r="BWV20" s="144"/>
      <c r="BWW20" s="144"/>
      <c r="BWX20" s="144"/>
      <c r="BWY20" s="144"/>
      <c r="BWZ20" s="144"/>
      <c r="BXA20" s="144"/>
      <c r="BXB20" s="144"/>
      <c r="BXC20" s="144"/>
      <c r="BXD20" s="144"/>
      <c r="BXE20" s="144"/>
      <c r="BXF20" s="144"/>
      <c r="BXG20" s="144"/>
      <c r="BXH20" s="144"/>
      <c r="BXI20" s="144"/>
      <c r="BXJ20" s="144"/>
      <c r="BXK20" s="144"/>
      <c r="BXL20" s="144"/>
      <c r="BXM20" s="144"/>
      <c r="BXN20" s="144"/>
      <c r="BXO20" s="144"/>
      <c r="BXP20" s="144"/>
      <c r="BXQ20" s="144"/>
      <c r="BXR20" s="144"/>
      <c r="BXS20" s="144"/>
      <c r="BXT20" s="144"/>
      <c r="BXU20" s="144"/>
      <c r="BXV20" s="144"/>
      <c r="BXW20" s="144"/>
      <c r="BXX20" s="144"/>
      <c r="BXY20" s="144"/>
      <c r="BXZ20" s="144"/>
      <c r="BYA20" s="144"/>
      <c r="BYB20" s="144"/>
      <c r="BYC20" s="144"/>
      <c r="BYD20" s="144"/>
      <c r="BYE20" s="144"/>
      <c r="BYF20" s="144"/>
      <c r="BYG20" s="144"/>
      <c r="BYH20" s="144"/>
      <c r="BYI20" s="144"/>
      <c r="BYJ20" s="144"/>
      <c r="BYK20" s="144"/>
      <c r="BYL20" s="144"/>
      <c r="BYM20" s="144"/>
      <c r="BYN20" s="144"/>
      <c r="BYO20" s="144"/>
      <c r="BYP20" s="144"/>
      <c r="BYQ20" s="144"/>
      <c r="BYR20" s="144"/>
      <c r="BYS20" s="144"/>
      <c r="BYT20" s="144"/>
      <c r="BYU20" s="144"/>
      <c r="BYV20" s="144"/>
      <c r="BYW20" s="144"/>
      <c r="BYX20" s="144"/>
      <c r="BYY20" s="144"/>
      <c r="BYZ20" s="144"/>
      <c r="BZA20" s="144"/>
      <c r="BZB20" s="144"/>
      <c r="BZC20" s="144"/>
      <c r="BZD20" s="144"/>
      <c r="BZE20" s="144"/>
      <c r="BZF20" s="144"/>
      <c r="BZG20" s="144"/>
      <c r="BZH20" s="144"/>
      <c r="BZI20" s="144"/>
      <c r="BZJ20" s="144"/>
      <c r="BZK20" s="144"/>
      <c r="BZL20" s="144"/>
      <c r="BZM20" s="144"/>
      <c r="BZN20" s="144"/>
      <c r="BZO20" s="144"/>
      <c r="BZP20" s="144"/>
      <c r="BZQ20" s="144"/>
      <c r="BZR20" s="144"/>
      <c r="BZS20" s="144"/>
      <c r="BZT20" s="144"/>
      <c r="BZU20" s="144"/>
      <c r="BZV20" s="144"/>
      <c r="BZW20" s="144"/>
      <c r="BZX20" s="144"/>
      <c r="BZY20" s="144"/>
      <c r="BZZ20" s="144"/>
      <c r="CAA20" s="144"/>
      <c r="CAB20" s="144"/>
      <c r="CAC20" s="144"/>
      <c r="CAD20" s="144"/>
      <c r="CAE20" s="144"/>
      <c r="CAF20" s="144"/>
      <c r="CAG20" s="144"/>
      <c r="CAH20" s="144"/>
      <c r="CAI20" s="144"/>
      <c r="CAJ20" s="144"/>
      <c r="CAK20" s="144"/>
      <c r="CAL20" s="144"/>
      <c r="CAM20" s="144"/>
      <c r="CAN20" s="144"/>
      <c r="CAO20" s="144"/>
      <c r="CAP20" s="144"/>
      <c r="CAQ20" s="144"/>
      <c r="CAR20" s="144"/>
      <c r="CAS20" s="144"/>
      <c r="CAT20" s="144"/>
      <c r="CAU20" s="144"/>
      <c r="CAV20" s="144"/>
      <c r="CAW20" s="144"/>
      <c r="CAX20" s="144"/>
      <c r="CAY20" s="144"/>
      <c r="CAZ20" s="144"/>
      <c r="CBA20" s="144"/>
      <c r="CBB20" s="144"/>
      <c r="CBC20" s="144"/>
      <c r="CBD20" s="144"/>
      <c r="CBE20" s="144"/>
      <c r="CBF20" s="144"/>
      <c r="CBG20" s="144"/>
      <c r="CBH20" s="144"/>
      <c r="CBI20" s="144"/>
      <c r="CBJ20" s="144"/>
      <c r="CBK20" s="144"/>
      <c r="CBL20" s="144"/>
      <c r="CBM20" s="144"/>
      <c r="CBN20" s="144"/>
      <c r="CBO20" s="144"/>
      <c r="CBP20" s="144"/>
      <c r="CBQ20" s="144"/>
      <c r="CBR20" s="144"/>
      <c r="CBS20" s="144"/>
      <c r="CBT20" s="144"/>
      <c r="CBU20" s="144"/>
      <c r="CBV20" s="144"/>
      <c r="CBW20" s="144"/>
      <c r="CBX20" s="144"/>
      <c r="CBY20" s="144"/>
      <c r="CBZ20" s="144"/>
      <c r="CCA20" s="144"/>
      <c r="CCB20" s="144"/>
      <c r="CCC20" s="144"/>
      <c r="CCD20" s="144"/>
      <c r="CCE20" s="144"/>
      <c r="CCF20" s="144"/>
      <c r="CCG20" s="144"/>
      <c r="CCH20" s="144"/>
      <c r="CCI20" s="144"/>
      <c r="CCJ20" s="144"/>
      <c r="CCK20" s="144"/>
      <c r="CCL20" s="144"/>
      <c r="CCM20" s="144"/>
      <c r="CCN20" s="144"/>
      <c r="CCO20" s="144"/>
      <c r="CCP20" s="144"/>
      <c r="CCQ20" s="144"/>
      <c r="CCR20" s="144"/>
      <c r="CCS20" s="144"/>
      <c r="CCT20" s="144"/>
      <c r="CCU20" s="144"/>
      <c r="CCV20" s="144"/>
      <c r="CCW20" s="144"/>
      <c r="CCX20" s="144"/>
      <c r="CCY20" s="144"/>
      <c r="CCZ20" s="144"/>
      <c r="CDA20" s="144"/>
      <c r="CDB20" s="144"/>
      <c r="CDC20" s="144"/>
      <c r="CDD20" s="144"/>
      <c r="CDE20" s="144"/>
      <c r="CDF20" s="144"/>
      <c r="CDG20" s="144"/>
      <c r="CDH20" s="144"/>
      <c r="CDI20" s="144"/>
      <c r="CDJ20" s="144"/>
      <c r="CDK20" s="144"/>
      <c r="CDL20" s="144"/>
      <c r="CDM20" s="144"/>
      <c r="CDN20" s="144"/>
      <c r="CDO20" s="144"/>
      <c r="CDP20" s="144"/>
      <c r="CDQ20" s="144"/>
      <c r="CDR20" s="144"/>
      <c r="CDS20" s="144"/>
      <c r="CDT20" s="144"/>
      <c r="CDU20" s="144"/>
      <c r="CDV20" s="144"/>
      <c r="CDW20" s="144"/>
      <c r="CDX20" s="144"/>
      <c r="CDY20" s="144"/>
      <c r="CDZ20" s="144"/>
      <c r="CEA20" s="144"/>
      <c r="CEB20" s="144"/>
      <c r="CEC20" s="144"/>
      <c r="CED20" s="144"/>
      <c r="CEE20" s="144"/>
      <c r="CEF20" s="144"/>
      <c r="CEG20" s="144"/>
      <c r="CEH20" s="144"/>
      <c r="CEI20" s="144"/>
      <c r="CEJ20" s="144"/>
      <c r="CEK20" s="144"/>
      <c r="CEL20" s="144"/>
      <c r="CEM20" s="144"/>
      <c r="CEN20" s="144"/>
      <c r="CEO20" s="144"/>
      <c r="CEP20" s="144"/>
      <c r="CEQ20" s="144"/>
      <c r="CER20" s="144"/>
      <c r="CES20" s="144"/>
      <c r="CET20" s="144"/>
      <c r="CEU20" s="144"/>
      <c r="CEV20" s="144"/>
      <c r="CEW20" s="144"/>
      <c r="CEX20" s="144"/>
      <c r="CEY20" s="144"/>
      <c r="CEZ20" s="144"/>
      <c r="CFA20" s="144"/>
      <c r="CFB20" s="144"/>
      <c r="CFC20" s="144"/>
      <c r="CFD20" s="144"/>
      <c r="CFE20" s="144"/>
      <c r="CFF20" s="144"/>
      <c r="CFG20" s="144"/>
      <c r="CFH20" s="144"/>
      <c r="CFI20" s="144"/>
      <c r="CFJ20" s="144"/>
      <c r="CFK20" s="144"/>
      <c r="CFL20" s="144"/>
      <c r="CFM20" s="144"/>
      <c r="CFN20" s="144"/>
      <c r="CFO20" s="144"/>
      <c r="CFP20" s="144"/>
      <c r="CFQ20" s="144"/>
      <c r="CFR20" s="144"/>
      <c r="CFS20" s="144"/>
      <c r="CFT20" s="144"/>
      <c r="CFU20" s="144"/>
      <c r="CFV20" s="144"/>
      <c r="CFW20" s="144"/>
      <c r="CFX20" s="144"/>
      <c r="CFY20" s="144"/>
      <c r="CFZ20" s="144"/>
      <c r="CGA20" s="144"/>
      <c r="CGB20" s="144"/>
      <c r="CGC20" s="144"/>
      <c r="CGD20" s="144"/>
      <c r="CGE20" s="144"/>
      <c r="CGF20" s="144"/>
      <c r="CGG20" s="144"/>
      <c r="CGH20" s="144"/>
      <c r="CGI20" s="144"/>
      <c r="CGJ20" s="144"/>
      <c r="CGK20" s="144"/>
      <c r="CGL20" s="144"/>
      <c r="CGM20" s="144"/>
      <c r="CGN20" s="144"/>
      <c r="CGO20" s="144"/>
      <c r="CGP20" s="144"/>
      <c r="CGQ20" s="144"/>
      <c r="CGR20" s="144"/>
      <c r="CGS20" s="144"/>
      <c r="CGT20" s="144"/>
      <c r="CGU20" s="144"/>
      <c r="CGV20" s="144"/>
      <c r="CGW20" s="144"/>
      <c r="CGX20" s="144"/>
      <c r="CGY20" s="144"/>
      <c r="CGZ20" s="144"/>
      <c r="CHA20" s="144"/>
      <c r="CHB20" s="144"/>
      <c r="CHC20" s="144"/>
      <c r="CHD20" s="144"/>
      <c r="CHE20" s="144"/>
      <c r="CHF20" s="144"/>
      <c r="CHG20" s="144"/>
      <c r="CHH20" s="144"/>
      <c r="CHI20" s="144"/>
      <c r="CHJ20" s="144"/>
      <c r="CHK20" s="144"/>
      <c r="CHL20" s="144"/>
      <c r="CHM20" s="144"/>
      <c r="CHN20" s="144"/>
      <c r="CHO20" s="144"/>
      <c r="CHP20" s="144"/>
      <c r="CHQ20" s="144"/>
      <c r="CHR20" s="144"/>
      <c r="CHS20" s="144"/>
      <c r="CHT20" s="144"/>
      <c r="CHU20" s="144"/>
      <c r="CHV20" s="144"/>
      <c r="CHW20" s="144"/>
      <c r="CHX20" s="144"/>
      <c r="CHY20" s="144"/>
      <c r="CHZ20" s="144"/>
      <c r="CIA20" s="144"/>
      <c r="CIB20" s="144"/>
      <c r="CIC20" s="144"/>
      <c r="CID20" s="144"/>
      <c r="CIE20" s="144"/>
      <c r="CIF20" s="144"/>
      <c r="CIG20" s="144"/>
      <c r="CIH20" s="144"/>
      <c r="CII20" s="144"/>
      <c r="CIJ20" s="144"/>
      <c r="CIK20" s="144"/>
      <c r="CIL20" s="144"/>
      <c r="CIM20" s="144"/>
      <c r="CIN20" s="144"/>
      <c r="CIO20" s="144"/>
      <c r="CIP20" s="144"/>
      <c r="CIQ20" s="144"/>
      <c r="CIR20" s="144"/>
      <c r="CIS20" s="144"/>
      <c r="CIT20" s="144"/>
      <c r="CIU20" s="144"/>
      <c r="CIV20" s="144"/>
      <c r="CIW20" s="144"/>
      <c r="CIX20" s="144"/>
      <c r="CIY20" s="144"/>
      <c r="CIZ20" s="144"/>
      <c r="CJA20" s="144"/>
      <c r="CJB20" s="144"/>
      <c r="CJC20" s="144"/>
      <c r="CJD20" s="144"/>
      <c r="CJE20" s="144"/>
      <c r="CJF20" s="144"/>
      <c r="CJG20" s="144"/>
      <c r="CJH20" s="144"/>
      <c r="CJI20" s="144"/>
      <c r="CJJ20" s="144"/>
      <c r="CJK20" s="144"/>
      <c r="CJL20" s="144"/>
      <c r="CJM20" s="144"/>
      <c r="CJN20" s="144"/>
      <c r="CJO20" s="144"/>
      <c r="CJP20" s="144"/>
      <c r="CJQ20" s="144"/>
      <c r="CJR20" s="144"/>
      <c r="CJS20" s="144"/>
      <c r="CJT20" s="144"/>
      <c r="CJU20" s="144"/>
      <c r="CJV20" s="144"/>
      <c r="CJW20" s="144"/>
      <c r="CJX20" s="144"/>
      <c r="CJY20" s="144"/>
      <c r="CJZ20" s="144"/>
      <c r="CKA20" s="144"/>
      <c r="CKB20" s="144"/>
      <c r="CKC20" s="144"/>
      <c r="CKD20" s="144"/>
      <c r="CKE20" s="144"/>
      <c r="CKF20" s="144"/>
      <c r="CKG20" s="144"/>
      <c r="CKH20" s="144"/>
      <c r="CKI20" s="144"/>
      <c r="CKJ20" s="144"/>
      <c r="CKK20" s="144"/>
      <c r="CKL20" s="144"/>
      <c r="CKM20" s="144"/>
      <c r="CKN20" s="144"/>
      <c r="CKO20" s="144"/>
      <c r="CKP20" s="144"/>
      <c r="CKQ20" s="144"/>
      <c r="CKR20" s="144"/>
      <c r="CKS20" s="144"/>
      <c r="CKT20" s="144"/>
      <c r="CKU20" s="144"/>
      <c r="CKV20" s="144"/>
      <c r="CKW20" s="144"/>
      <c r="CKX20" s="144"/>
      <c r="CKY20" s="144"/>
      <c r="CKZ20" s="144"/>
      <c r="CLA20" s="144"/>
      <c r="CLB20" s="144"/>
      <c r="CLC20" s="144"/>
      <c r="CLD20" s="144"/>
      <c r="CLE20" s="144"/>
      <c r="CLF20" s="144"/>
      <c r="CLG20" s="144"/>
      <c r="CLH20" s="144"/>
      <c r="CLI20" s="144"/>
      <c r="CLJ20" s="144"/>
      <c r="CLK20" s="144"/>
      <c r="CLL20" s="144"/>
      <c r="CLM20" s="144"/>
      <c r="CLN20" s="144"/>
      <c r="CLO20" s="144"/>
      <c r="CLP20" s="144"/>
      <c r="CLQ20" s="144"/>
      <c r="CLR20" s="144"/>
      <c r="CLS20" s="144"/>
      <c r="CLT20" s="144"/>
      <c r="CLU20" s="144"/>
      <c r="CLV20" s="144"/>
      <c r="CLW20" s="144"/>
      <c r="CLX20" s="144"/>
      <c r="CLY20" s="144"/>
      <c r="CLZ20" s="144"/>
      <c r="CMA20" s="144"/>
      <c r="CMB20" s="144"/>
      <c r="CMC20" s="144"/>
      <c r="CMD20" s="144"/>
      <c r="CME20" s="144"/>
      <c r="CMF20" s="144"/>
      <c r="CMG20" s="144"/>
      <c r="CMH20" s="144"/>
      <c r="CMI20" s="144"/>
      <c r="CMJ20" s="144"/>
      <c r="CMK20" s="144"/>
      <c r="CML20" s="144"/>
      <c r="CMM20" s="144"/>
      <c r="CMN20" s="144"/>
      <c r="CMO20" s="144"/>
      <c r="CMP20" s="144"/>
      <c r="CMQ20" s="144"/>
      <c r="CMR20" s="144"/>
      <c r="CMS20" s="144"/>
      <c r="CMT20" s="144"/>
      <c r="CMU20" s="144"/>
      <c r="CMV20" s="144"/>
      <c r="CMW20" s="144"/>
      <c r="CMX20" s="144"/>
      <c r="CMY20" s="144"/>
      <c r="CMZ20" s="144"/>
      <c r="CNA20" s="144"/>
      <c r="CNB20" s="144"/>
      <c r="CNC20" s="144"/>
      <c r="CND20" s="144"/>
      <c r="CNE20" s="144"/>
      <c r="CNF20" s="144"/>
      <c r="CNG20" s="144"/>
      <c r="CNH20" s="144"/>
      <c r="CNI20" s="144"/>
      <c r="CNJ20" s="144"/>
      <c r="CNK20" s="144"/>
      <c r="CNL20" s="144"/>
      <c r="CNM20" s="144"/>
      <c r="CNN20" s="144"/>
      <c r="CNO20" s="144"/>
      <c r="CNP20" s="144"/>
      <c r="CNQ20" s="144"/>
      <c r="CNR20" s="144"/>
      <c r="CNS20" s="144"/>
      <c r="CNT20" s="144"/>
      <c r="CNU20" s="144"/>
      <c r="CNV20" s="144"/>
      <c r="CNW20" s="144"/>
      <c r="CNX20" s="144"/>
      <c r="CNY20" s="144"/>
      <c r="CNZ20" s="144"/>
      <c r="COA20" s="144"/>
      <c r="COB20" s="144"/>
      <c r="COC20" s="144"/>
      <c r="COD20" s="144"/>
      <c r="COE20" s="144"/>
      <c r="COF20" s="144"/>
      <c r="COG20" s="144"/>
      <c r="COH20" s="144"/>
      <c r="COI20" s="144"/>
      <c r="COJ20" s="144"/>
      <c r="COK20" s="144"/>
      <c r="COL20" s="144"/>
      <c r="COM20" s="144"/>
      <c r="CON20" s="144"/>
      <c r="COO20" s="144"/>
      <c r="COP20" s="144"/>
      <c r="COQ20" s="144"/>
      <c r="COR20" s="144"/>
      <c r="COS20" s="144"/>
      <c r="COT20" s="144"/>
      <c r="COU20" s="144"/>
      <c r="COV20" s="144"/>
      <c r="COW20" s="144"/>
      <c r="COX20" s="144"/>
      <c r="COY20" s="144"/>
      <c r="COZ20" s="144"/>
      <c r="CPA20" s="144"/>
      <c r="CPB20" s="144"/>
      <c r="CPC20" s="144"/>
      <c r="CPD20" s="144"/>
      <c r="CPE20" s="144"/>
      <c r="CPF20" s="144"/>
      <c r="CPG20" s="144"/>
      <c r="CPH20" s="144"/>
      <c r="CPI20" s="144"/>
      <c r="CPJ20" s="144"/>
      <c r="CPK20" s="144"/>
      <c r="CPL20" s="144"/>
      <c r="CPM20" s="144"/>
      <c r="CPN20" s="144"/>
      <c r="CPO20" s="144"/>
      <c r="CPP20" s="144"/>
      <c r="CPQ20" s="144"/>
      <c r="CPR20" s="144"/>
      <c r="CPS20" s="144"/>
      <c r="CPT20" s="144"/>
      <c r="CPU20" s="144"/>
      <c r="CPV20" s="144"/>
      <c r="CPW20" s="144"/>
      <c r="CPX20" s="144"/>
      <c r="CPY20" s="144"/>
      <c r="CPZ20" s="144"/>
      <c r="CQA20" s="144"/>
      <c r="CQB20" s="144"/>
      <c r="CQC20" s="144"/>
      <c r="CQD20" s="144"/>
      <c r="CQE20" s="144"/>
      <c r="CQF20" s="144"/>
      <c r="CQG20" s="144"/>
      <c r="CQH20" s="144"/>
      <c r="CQI20" s="144"/>
      <c r="CQJ20" s="144"/>
      <c r="CQK20" s="144"/>
      <c r="CQL20" s="144"/>
      <c r="CQM20" s="144"/>
      <c r="CQN20" s="144"/>
      <c r="CQO20" s="144"/>
      <c r="CQP20" s="144"/>
      <c r="CQQ20" s="144"/>
      <c r="CQR20" s="144"/>
      <c r="CQS20" s="144"/>
      <c r="CQT20" s="144"/>
      <c r="CQU20" s="144"/>
      <c r="CQV20" s="144"/>
      <c r="CQW20" s="144"/>
      <c r="CQX20" s="144"/>
      <c r="CQY20" s="144"/>
      <c r="CQZ20" s="144"/>
      <c r="CRA20" s="144"/>
      <c r="CRB20" s="144"/>
      <c r="CRC20" s="144"/>
      <c r="CRD20" s="144"/>
      <c r="CRE20" s="144"/>
      <c r="CRF20" s="144"/>
      <c r="CRG20" s="144"/>
      <c r="CRH20" s="144"/>
      <c r="CRI20" s="144"/>
      <c r="CRJ20" s="144"/>
      <c r="CRK20" s="144"/>
      <c r="CRL20" s="144"/>
      <c r="CRM20" s="144"/>
      <c r="CRN20" s="144"/>
      <c r="CRO20" s="144"/>
      <c r="CRP20" s="144"/>
      <c r="CRQ20" s="144"/>
      <c r="CRR20" s="144"/>
      <c r="CRS20" s="144"/>
      <c r="CRT20" s="144"/>
      <c r="CRU20" s="144"/>
      <c r="CRV20" s="144"/>
      <c r="CRW20" s="144"/>
      <c r="CRX20" s="144"/>
      <c r="CRY20" s="144"/>
      <c r="CRZ20" s="144"/>
      <c r="CSA20" s="144"/>
      <c r="CSB20" s="144"/>
      <c r="CSC20" s="144"/>
      <c r="CSD20" s="144"/>
      <c r="CSE20" s="144"/>
      <c r="CSF20" s="144"/>
      <c r="CSG20" s="144"/>
      <c r="CSH20" s="144"/>
      <c r="CSI20" s="144"/>
      <c r="CSJ20" s="144"/>
      <c r="CSK20" s="144"/>
      <c r="CSL20" s="144"/>
      <c r="CSM20" s="144"/>
      <c r="CSN20" s="144"/>
      <c r="CSO20" s="144"/>
      <c r="CSP20" s="144"/>
      <c r="CSQ20" s="144"/>
      <c r="CSR20" s="144"/>
      <c r="CSS20" s="144"/>
      <c r="CST20" s="144"/>
      <c r="CSU20" s="144"/>
      <c r="CSV20" s="144"/>
      <c r="CSW20" s="144"/>
      <c r="CSX20" s="144"/>
      <c r="CSY20" s="144"/>
      <c r="CSZ20" s="144"/>
      <c r="CTA20" s="144"/>
      <c r="CTB20" s="144"/>
      <c r="CTC20" s="144"/>
      <c r="CTD20" s="144"/>
      <c r="CTE20" s="144"/>
      <c r="CTF20" s="144"/>
      <c r="CTG20" s="144"/>
      <c r="CTH20" s="144"/>
      <c r="CTI20" s="144"/>
      <c r="CTJ20" s="144"/>
      <c r="CTK20" s="144"/>
      <c r="CTL20" s="144"/>
      <c r="CTM20" s="144"/>
      <c r="CTN20" s="144"/>
      <c r="CTO20" s="144"/>
    </row>
    <row r="21" spans="1:2563" s="149" customFormat="1" ht="20.100000000000001" customHeight="1" x14ac:dyDescent="0.2">
      <c r="A21" s="105"/>
      <c r="B21" s="213">
        <f t="shared" ref="B21:AG21" si="2">B5</f>
        <v>46125</v>
      </c>
      <c r="C21" s="213">
        <f t="shared" si="2"/>
        <v>46126</v>
      </c>
      <c r="D21" s="213">
        <f t="shared" si="2"/>
        <v>46127</v>
      </c>
      <c r="E21" s="213">
        <f t="shared" si="2"/>
        <v>46128</v>
      </c>
      <c r="F21" s="213">
        <f t="shared" si="2"/>
        <v>46129</v>
      </c>
      <c r="G21" s="213">
        <f t="shared" si="2"/>
        <v>46130</v>
      </c>
      <c r="H21" s="213">
        <f t="shared" si="2"/>
        <v>46131</v>
      </c>
      <c r="I21" s="213">
        <f t="shared" si="2"/>
        <v>46132</v>
      </c>
      <c r="J21" s="213">
        <f t="shared" si="2"/>
        <v>46133</v>
      </c>
      <c r="K21" s="213">
        <f t="shared" si="2"/>
        <v>46134</v>
      </c>
      <c r="L21" s="213">
        <f t="shared" si="2"/>
        <v>46135</v>
      </c>
      <c r="M21" s="213">
        <f t="shared" si="2"/>
        <v>46136</v>
      </c>
      <c r="N21" s="213">
        <f t="shared" si="2"/>
        <v>46137</v>
      </c>
      <c r="O21" s="213">
        <f t="shared" si="2"/>
        <v>46138</v>
      </c>
      <c r="P21" s="213">
        <f t="shared" si="2"/>
        <v>46139</v>
      </c>
      <c r="Q21" s="213">
        <f t="shared" si="2"/>
        <v>46140</v>
      </c>
      <c r="R21" s="213">
        <f t="shared" si="2"/>
        <v>46141</v>
      </c>
      <c r="S21" s="213">
        <f t="shared" si="2"/>
        <v>46142</v>
      </c>
      <c r="T21" s="213">
        <f t="shared" si="2"/>
        <v>46143</v>
      </c>
      <c r="U21" s="213">
        <f t="shared" si="2"/>
        <v>46144</v>
      </c>
      <c r="V21" s="213">
        <f t="shared" si="2"/>
        <v>46145</v>
      </c>
      <c r="W21" s="213">
        <f t="shared" si="2"/>
        <v>46146</v>
      </c>
      <c r="X21" s="213">
        <f t="shared" si="2"/>
        <v>46147</v>
      </c>
      <c r="Y21" s="213">
        <f t="shared" si="2"/>
        <v>46148</v>
      </c>
      <c r="Z21" s="213">
        <f t="shared" si="2"/>
        <v>46149</v>
      </c>
      <c r="AA21" s="213">
        <f t="shared" si="2"/>
        <v>46150</v>
      </c>
      <c r="AB21" s="213">
        <f t="shared" si="2"/>
        <v>46151</v>
      </c>
      <c r="AC21" s="213">
        <f t="shared" si="2"/>
        <v>46152</v>
      </c>
      <c r="AD21" s="213">
        <f t="shared" si="2"/>
        <v>46153</v>
      </c>
      <c r="AE21" s="213">
        <f t="shared" si="2"/>
        <v>46154</v>
      </c>
      <c r="AF21" s="213">
        <f t="shared" si="2"/>
        <v>46155</v>
      </c>
      <c r="AG21" s="213">
        <f t="shared" si="2"/>
        <v>46156</v>
      </c>
      <c r="AH21" s="213">
        <f t="shared" ref="AH21:AX21" si="3">AH5</f>
        <v>46157</v>
      </c>
      <c r="AI21" s="213">
        <f t="shared" si="3"/>
        <v>46158</v>
      </c>
      <c r="AJ21" s="213">
        <f t="shared" si="3"/>
        <v>46159</v>
      </c>
      <c r="AK21" s="213">
        <f t="shared" si="3"/>
        <v>46160</v>
      </c>
      <c r="AL21" s="213">
        <f t="shared" si="3"/>
        <v>46161</v>
      </c>
      <c r="AM21" s="213">
        <f t="shared" si="3"/>
        <v>46162</v>
      </c>
      <c r="AN21" s="213">
        <f t="shared" si="3"/>
        <v>46163</v>
      </c>
      <c r="AO21" s="213">
        <f t="shared" si="3"/>
        <v>46164</v>
      </c>
      <c r="AP21" s="213">
        <f t="shared" si="3"/>
        <v>46165</v>
      </c>
      <c r="AQ21" s="213">
        <f t="shared" si="3"/>
        <v>46166</v>
      </c>
      <c r="AR21" s="213">
        <f t="shared" si="3"/>
        <v>46167</v>
      </c>
      <c r="AS21" s="213">
        <f t="shared" si="3"/>
        <v>46168</v>
      </c>
      <c r="AT21" s="213">
        <f t="shared" si="3"/>
        <v>46169</v>
      </c>
      <c r="AU21" s="213">
        <f t="shared" si="3"/>
        <v>46170</v>
      </c>
      <c r="AV21" s="213">
        <f t="shared" si="3"/>
        <v>46171</v>
      </c>
      <c r="AW21" s="213">
        <f t="shared" si="3"/>
        <v>46172</v>
      </c>
      <c r="AX21" s="213">
        <f t="shared" si="3"/>
        <v>46173</v>
      </c>
      <c r="AY21" s="207">
        <f>RO!BK4</f>
        <v>46174</v>
      </c>
      <c r="AZ21" s="207">
        <f>RO!BL4</f>
        <v>46175</v>
      </c>
      <c r="BA21" s="207">
        <f>RO!BM4</f>
        <v>46176</v>
      </c>
      <c r="BB21" s="207">
        <f>RO!BN4</f>
        <v>46177</v>
      </c>
      <c r="BC21" s="207">
        <f>RO!BO4</f>
        <v>46178</v>
      </c>
      <c r="BD21" s="207">
        <f>RO!BP4</f>
        <v>46179</v>
      </c>
      <c r="BE21" s="207">
        <f>RO!BQ4</f>
        <v>46180</v>
      </c>
      <c r="BF21" s="207">
        <f>RO!BR4</f>
        <v>46181</v>
      </c>
      <c r="BG21" s="207">
        <f>RO!BS4</f>
        <v>46182</v>
      </c>
      <c r="BH21" s="207">
        <f>RO!BT4</f>
        <v>46183</v>
      </c>
      <c r="BI21" s="207">
        <f>RO!BU4</f>
        <v>46184</v>
      </c>
      <c r="BJ21" s="207">
        <f>RO!BV4</f>
        <v>46185</v>
      </c>
      <c r="BK21" s="207">
        <f>RO!BW4</f>
        <v>46186</v>
      </c>
      <c r="BL21" s="207">
        <f>RO!BX4</f>
        <v>46187</v>
      </c>
      <c r="BM21" s="207">
        <f>RO!BY4</f>
        <v>46188</v>
      </c>
      <c r="BN21" s="207">
        <f>RO!BZ4</f>
        <v>46189</v>
      </c>
      <c r="BO21" s="207">
        <f>RO!CA4</f>
        <v>46190</v>
      </c>
      <c r="BP21" s="207">
        <f>RO!CB4</f>
        <v>46191</v>
      </c>
      <c r="BQ21" s="207">
        <f>RO!CC4</f>
        <v>46192</v>
      </c>
      <c r="BR21" s="207">
        <f>RO!CD4</f>
        <v>46193</v>
      </c>
      <c r="BS21" s="207">
        <f>RO!CE4</f>
        <v>46194</v>
      </c>
      <c r="BT21" s="207">
        <f>RO!CF4</f>
        <v>46195</v>
      </c>
      <c r="BU21" s="207">
        <f>RO!CG4</f>
        <v>46196</v>
      </c>
      <c r="BV21" s="207">
        <f>RO!CH4</f>
        <v>46197</v>
      </c>
      <c r="BW21" s="207">
        <f>RO!CI4</f>
        <v>46198</v>
      </c>
      <c r="BX21" s="207">
        <f>RO!CJ4</f>
        <v>46199</v>
      </c>
      <c r="BY21" s="207">
        <f>RO!CK4</f>
        <v>46200</v>
      </c>
      <c r="BZ21" s="207">
        <f>RO!CL4</f>
        <v>46201</v>
      </c>
      <c r="CA21" s="207">
        <f>RO!CM4</f>
        <v>46202</v>
      </c>
      <c r="CB21" s="207">
        <f>RO!CN4</f>
        <v>46203</v>
      </c>
      <c r="CC21" s="207">
        <f>RO!CO4</f>
        <v>46204</v>
      </c>
      <c r="CD21" s="207">
        <f>RO!CP4</f>
        <v>46205</v>
      </c>
      <c r="CE21" s="207">
        <f>RO!CQ4</f>
        <v>46206</v>
      </c>
      <c r="CF21" s="207">
        <f>RO!CR4</f>
        <v>46207</v>
      </c>
      <c r="CG21" s="207">
        <f>RO!CS4</f>
        <v>46208</v>
      </c>
      <c r="CH21" s="207">
        <f>RO!CT4</f>
        <v>46209</v>
      </c>
      <c r="CI21" s="207">
        <f>RO!CU4</f>
        <v>46210</v>
      </c>
      <c r="CJ21" s="207">
        <f>RO!CV4</f>
        <v>46211</v>
      </c>
      <c r="CK21" s="207">
        <f>RO!CW4</f>
        <v>46212</v>
      </c>
      <c r="CL21" s="207">
        <f>RO!CX4</f>
        <v>46213</v>
      </c>
      <c r="CM21" s="207">
        <f>RO!CY4</f>
        <v>46214</v>
      </c>
      <c r="CN21" s="207">
        <f>RO!CZ4</f>
        <v>46215</v>
      </c>
      <c r="CO21" s="207">
        <f>RO!DA4</f>
        <v>46216</v>
      </c>
      <c r="CP21" s="207">
        <f>RO!DB4</f>
        <v>46217</v>
      </c>
      <c r="CQ21" s="207">
        <f>RO!DC4</f>
        <v>46218</v>
      </c>
      <c r="CR21" s="207">
        <f>RO!DD4</f>
        <v>46219</v>
      </c>
      <c r="CS21" s="207">
        <f>RO!DE4</f>
        <v>46220</v>
      </c>
      <c r="CT21" s="207">
        <f>RO!DF4</f>
        <v>46221</v>
      </c>
      <c r="CU21" s="207">
        <f>RO!DG4</f>
        <v>46222</v>
      </c>
      <c r="CV21" s="207">
        <f>RO!DH4</f>
        <v>46223</v>
      </c>
      <c r="CW21" s="207">
        <f>RO!DI4</f>
        <v>46224</v>
      </c>
      <c r="CX21" s="207">
        <f>RO!DJ4</f>
        <v>46225</v>
      </c>
      <c r="CY21" s="207">
        <f>RO!DK4</f>
        <v>46226</v>
      </c>
      <c r="CZ21" s="207">
        <f>RO!DL4</f>
        <v>46227</v>
      </c>
      <c r="DA21" s="207">
        <f>RO!DM4</f>
        <v>46228</v>
      </c>
      <c r="DB21" s="207">
        <f>RO!DN4</f>
        <v>46229</v>
      </c>
      <c r="DC21" s="207">
        <f>RO!DO4</f>
        <v>46230</v>
      </c>
      <c r="DD21" s="207">
        <f>RO!DP4</f>
        <v>46231</v>
      </c>
      <c r="DE21" s="207">
        <f>RO!DQ4</f>
        <v>46232</v>
      </c>
      <c r="DF21" s="207">
        <f>RO!DR4</f>
        <v>46233</v>
      </c>
      <c r="DG21" s="207">
        <f>RO!DS4</f>
        <v>46234</v>
      </c>
      <c r="DH21" s="207">
        <f>RO!DT4</f>
        <v>46235</v>
      </c>
      <c r="DI21" s="207">
        <f>RO!DU4</f>
        <v>46236</v>
      </c>
      <c r="DJ21" s="207">
        <f>RO!DV4</f>
        <v>46237</v>
      </c>
      <c r="DK21" s="207">
        <f>RO!DW4</f>
        <v>46238</v>
      </c>
      <c r="DL21" s="207">
        <f>RO!DX4</f>
        <v>46239</v>
      </c>
      <c r="DM21" s="207">
        <f>RO!DY4</f>
        <v>46240</v>
      </c>
      <c r="DN21" s="207">
        <f>RO!DZ4</f>
        <v>46241</v>
      </c>
      <c r="DO21" s="207">
        <f>RO!EA4</f>
        <v>46242</v>
      </c>
      <c r="DP21" s="207">
        <f>RO!EB4</f>
        <v>46243</v>
      </c>
      <c r="DQ21" s="207">
        <f>RO!EC4</f>
        <v>46244</v>
      </c>
      <c r="DR21" s="207">
        <f>RO!ED4</f>
        <v>46245</v>
      </c>
      <c r="DS21" s="207">
        <f>RO!EE4</f>
        <v>46246</v>
      </c>
      <c r="DT21" s="207">
        <f>RO!EF4</f>
        <v>46247</v>
      </c>
      <c r="DU21" s="207">
        <f>RO!EG4</f>
        <v>46248</v>
      </c>
      <c r="DV21" s="207">
        <f>RO!EH4</f>
        <v>46249</v>
      </c>
      <c r="DW21" s="207">
        <f>RO!EI4</f>
        <v>46250</v>
      </c>
      <c r="DX21" s="207">
        <f>RO!EJ4</f>
        <v>46251</v>
      </c>
      <c r="DY21" s="207">
        <f>RO!EK4</f>
        <v>46252</v>
      </c>
      <c r="DZ21" s="207">
        <f>RO!EL4</f>
        <v>46253</v>
      </c>
      <c r="EA21" s="207">
        <f>RO!EM4</f>
        <v>46254</v>
      </c>
      <c r="EB21" s="207">
        <f>RO!EN4</f>
        <v>46255</v>
      </c>
      <c r="EC21" s="207">
        <f>RO!EO4</f>
        <v>46256</v>
      </c>
      <c r="ED21" s="207">
        <f>RO!EP4</f>
        <v>46257</v>
      </c>
      <c r="EE21" s="207">
        <f>RO!EQ4</f>
        <v>46258</v>
      </c>
      <c r="EF21" s="207">
        <f>RO!ER4</f>
        <v>46259</v>
      </c>
      <c r="EG21" s="207">
        <f>RO!ES4</f>
        <v>46260</v>
      </c>
      <c r="EH21" s="207">
        <f>RO!ET4</f>
        <v>46261</v>
      </c>
      <c r="EI21" s="207">
        <f>RO!EU4</f>
        <v>46262</v>
      </c>
      <c r="EJ21" s="207">
        <f>RO!EV4</f>
        <v>46263</v>
      </c>
      <c r="EK21" s="207">
        <f>RO!EW4</f>
        <v>46264</v>
      </c>
      <c r="EL21" s="207">
        <f>RO!EX4</f>
        <v>46265</v>
      </c>
      <c r="EM21" s="207">
        <f>RO!EY4</f>
        <v>46266</v>
      </c>
      <c r="EN21" s="207">
        <f>RO!EZ4</f>
        <v>46267</v>
      </c>
      <c r="EO21" s="207">
        <f>RO!FA4</f>
        <v>46268</v>
      </c>
      <c r="EP21" s="207">
        <f>RO!FB4</f>
        <v>46269</v>
      </c>
      <c r="EQ21" s="207">
        <f>RO!FC4</f>
        <v>46270</v>
      </c>
      <c r="ER21" s="207">
        <f>RO!FD4</f>
        <v>46271</v>
      </c>
      <c r="ES21" s="207">
        <f>RO!FE4</f>
        <v>46272</v>
      </c>
      <c r="ET21" s="207">
        <f>RO!FF4</f>
        <v>46273</v>
      </c>
      <c r="EU21" s="207">
        <f>RO!FG4</f>
        <v>46274</v>
      </c>
      <c r="EV21" s="207">
        <f>RO!FH4</f>
        <v>46275</v>
      </c>
      <c r="EW21" s="207">
        <f>RO!FI4</f>
        <v>46276</v>
      </c>
      <c r="EX21" s="207">
        <f>RO!FJ4</f>
        <v>46277</v>
      </c>
      <c r="EY21" s="207">
        <f>RO!FK4</f>
        <v>46278</v>
      </c>
      <c r="EZ21" s="207">
        <f>RO!FL4</f>
        <v>46279</v>
      </c>
      <c r="FA21" s="207">
        <f>RO!FM4</f>
        <v>46280</v>
      </c>
      <c r="FB21" s="207">
        <f>RO!FN4</f>
        <v>46281</v>
      </c>
      <c r="FC21" s="207">
        <f>RO!FO4</f>
        <v>46282</v>
      </c>
      <c r="FD21" s="207">
        <f>RO!FP4</f>
        <v>46283</v>
      </c>
      <c r="FE21" s="207">
        <f>RO!FQ4</f>
        <v>46284</v>
      </c>
      <c r="FF21" s="207">
        <f>RO!FR4</f>
        <v>46285</v>
      </c>
      <c r="FG21" s="207">
        <f>RO!FS4</f>
        <v>46286</v>
      </c>
      <c r="FH21" s="207">
        <f>RO!FT4</f>
        <v>46287</v>
      </c>
      <c r="FI21" s="207">
        <f>RO!FU4</f>
        <v>46288</v>
      </c>
      <c r="FJ21" s="207">
        <f>RO!FV4</f>
        <v>46289</v>
      </c>
      <c r="FK21" s="207">
        <f>RO!FW4</f>
        <v>46290</v>
      </c>
      <c r="FL21" s="207">
        <f>RO!FX4</f>
        <v>46291</v>
      </c>
      <c r="FM21" s="207">
        <f>RO!FY4</f>
        <v>46292</v>
      </c>
      <c r="FN21" s="207">
        <f>RO!FZ4</f>
        <v>46293</v>
      </c>
      <c r="FO21" s="207">
        <f>RO!GA4</f>
        <v>46294</v>
      </c>
      <c r="FP21" s="207">
        <f>RO!GB4</f>
        <v>46295</v>
      </c>
      <c r="FQ21" s="213">
        <f>RO!GC4</f>
        <v>46296</v>
      </c>
      <c r="FR21" s="213">
        <f>RO!GD4</f>
        <v>46297</v>
      </c>
      <c r="FS21" s="213">
        <f>RO!GE4</f>
        <v>46298</v>
      </c>
      <c r="FT21" s="213">
        <f>RO!GF4</f>
        <v>46299</v>
      </c>
      <c r="FU21" s="213">
        <f>RO!GG4</f>
        <v>46300</v>
      </c>
      <c r="FV21" s="213">
        <f>RO!GH4</f>
        <v>46301</v>
      </c>
      <c r="FW21" s="213">
        <f>RO!GI4</f>
        <v>46302</v>
      </c>
      <c r="FX21" s="213">
        <f>RO!GJ4</f>
        <v>46303</v>
      </c>
      <c r="FY21" s="213">
        <f>RO!GK4</f>
        <v>46304</v>
      </c>
      <c r="FZ21" s="213">
        <f>RO!GL4</f>
        <v>46305</v>
      </c>
      <c r="GA21" s="213">
        <f>RO!GM4</f>
        <v>46306</v>
      </c>
      <c r="GB21" s="213">
        <f>RO!GN4</f>
        <v>46307</v>
      </c>
      <c r="GC21" s="213">
        <f>RO!GO4</f>
        <v>46308</v>
      </c>
      <c r="GD21" s="213">
        <f>RO!GP4</f>
        <v>46309</v>
      </c>
      <c r="GE21" s="213">
        <f>RO!GQ4</f>
        <v>46310</v>
      </c>
      <c r="GF21" s="213">
        <f>RO!GR4</f>
        <v>46311</v>
      </c>
      <c r="GG21" s="213">
        <f>RO!GS4</f>
        <v>46312</v>
      </c>
      <c r="GH21" s="213">
        <f>RO!GT4</f>
        <v>46313</v>
      </c>
      <c r="GI21" s="213">
        <f>RO!GU4</f>
        <v>46314</v>
      </c>
      <c r="GJ21" s="213">
        <f>RO!GV4</f>
        <v>46315</v>
      </c>
      <c r="GK21" s="213">
        <f>RO!GW4</f>
        <v>46316</v>
      </c>
      <c r="GL21" s="213">
        <f>RO!GX4</f>
        <v>46317</v>
      </c>
      <c r="GM21" s="213">
        <f>RO!GY4</f>
        <v>46318</v>
      </c>
      <c r="GN21" s="213">
        <f>RO!GZ4</f>
        <v>46319</v>
      </c>
      <c r="GO21" s="213">
        <f>RO!HA4</f>
        <v>46320</v>
      </c>
      <c r="GP21" s="213">
        <f>RO!HB4</f>
        <v>46321</v>
      </c>
      <c r="GQ21" s="213">
        <f>RO!HC4</f>
        <v>46322</v>
      </c>
      <c r="GR21" s="213">
        <f>RO!HD4</f>
        <v>46323</v>
      </c>
      <c r="GS21" s="213">
        <f>RO!HE4</f>
        <v>46324</v>
      </c>
      <c r="GT21" s="213">
        <f>RO!HF4</f>
        <v>46325</v>
      </c>
      <c r="GU21" s="213">
        <f>RO!HG4</f>
        <v>46326</v>
      </c>
      <c r="GV21" s="213">
        <f>RO!HH4</f>
        <v>46327</v>
      </c>
      <c r="GW21" s="213">
        <f>RO!HI4</f>
        <v>46328</v>
      </c>
      <c r="GX21" s="213">
        <f>RO!HJ4</f>
        <v>46329</v>
      </c>
      <c r="GY21" s="213">
        <f>RO!HK4</f>
        <v>46330</v>
      </c>
      <c r="GZ21" s="213">
        <f>RO!HL4</f>
        <v>46331</v>
      </c>
      <c r="HA21" s="213">
        <f>RO!HM4</f>
        <v>46332</v>
      </c>
      <c r="HB21" s="213">
        <f>RO!HN4</f>
        <v>46333</v>
      </c>
      <c r="HC21" s="213">
        <f>RO!HO4</f>
        <v>46334</v>
      </c>
      <c r="HD21" s="213">
        <f>RO!HP4</f>
        <v>46335</v>
      </c>
      <c r="HE21" s="213">
        <f>RO!HQ4</f>
        <v>46336</v>
      </c>
      <c r="HF21" s="213">
        <f>RO!HR4</f>
        <v>46337</v>
      </c>
      <c r="HG21" s="213">
        <f>RO!HS4</f>
        <v>46338</v>
      </c>
      <c r="HH21" s="213">
        <f>RO!HT4</f>
        <v>46339</v>
      </c>
      <c r="HI21" s="213">
        <f>RO!HU4</f>
        <v>46340</v>
      </c>
      <c r="HJ21" s="213">
        <f>RO!HV4</f>
        <v>46341</v>
      </c>
      <c r="HK21" s="213">
        <f>RO!HW4</f>
        <v>46342</v>
      </c>
      <c r="HL21" s="213">
        <f>RO!HX4</f>
        <v>46343</v>
      </c>
      <c r="HM21" s="213">
        <f>RO!HY4</f>
        <v>46344</v>
      </c>
      <c r="HN21" s="213">
        <f>RO!HZ4</f>
        <v>46345</v>
      </c>
      <c r="HO21" s="213">
        <f>RO!IA4</f>
        <v>46346</v>
      </c>
      <c r="HP21" s="213">
        <f>RO!IB4</f>
        <v>46347</v>
      </c>
      <c r="HQ21" s="213">
        <f>RO!IC4</f>
        <v>46348</v>
      </c>
      <c r="HR21" s="213">
        <f>RO!ID4</f>
        <v>46349</v>
      </c>
      <c r="HS21" s="213">
        <f>RO!IE4</f>
        <v>46350</v>
      </c>
      <c r="HT21" s="213">
        <f>RO!IF4</f>
        <v>46351</v>
      </c>
      <c r="HU21" s="213">
        <f>RO!IG4</f>
        <v>46352</v>
      </c>
      <c r="HV21" s="213">
        <f>RO!IH4</f>
        <v>46353</v>
      </c>
      <c r="HW21" s="213">
        <f>RO!II4</f>
        <v>46354</v>
      </c>
      <c r="HX21" s="213">
        <f>RO!IJ4</f>
        <v>46355</v>
      </c>
      <c r="HY21" s="213">
        <f>RO!IK4</f>
        <v>46356</v>
      </c>
      <c r="HZ21" s="213">
        <f>RO!IL4</f>
        <v>46357</v>
      </c>
      <c r="IA21" s="213">
        <f>RO!IM4</f>
        <v>46358</v>
      </c>
      <c r="IB21" s="213">
        <f>RO!IN4</f>
        <v>46359</v>
      </c>
      <c r="IC21" s="213">
        <f>RO!IO4</f>
        <v>46360</v>
      </c>
      <c r="ID21" s="213">
        <f>RO!IP4</f>
        <v>46361</v>
      </c>
      <c r="IE21" s="213">
        <f>RO!IQ4</f>
        <v>46362</v>
      </c>
      <c r="IF21" s="213">
        <f>RO!IR4</f>
        <v>46363</v>
      </c>
      <c r="IG21" s="213">
        <f>RO!IS4</f>
        <v>46364</v>
      </c>
      <c r="IH21" s="213">
        <f>RO!IT4</f>
        <v>46365</v>
      </c>
      <c r="II21" s="213">
        <f>RO!IU4</f>
        <v>46366</v>
      </c>
      <c r="IJ21" s="213">
        <f>RO!IV4</f>
        <v>46367</v>
      </c>
      <c r="IK21" s="213">
        <f>RO!IW4</f>
        <v>46368</v>
      </c>
      <c r="IL21" s="213">
        <f>RO!IX4</f>
        <v>46369</v>
      </c>
      <c r="IM21" s="213">
        <f>RO!IY4</f>
        <v>46370</v>
      </c>
      <c r="IN21" s="213">
        <f>RO!IZ4</f>
        <v>46371</v>
      </c>
      <c r="IO21" s="213">
        <f>RO!JA4</f>
        <v>46372</v>
      </c>
      <c r="IP21" s="213">
        <f>RO!JB4</f>
        <v>46373</v>
      </c>
      <c r="IQ21" s="213">
        <f>RO!JC4</f>
        <v>46374</v>
      </c>
      <c r="IR21" s="213">
        <f>RO!JD4</f>
        <v>46375</v>
      </c>
      <c r="IS21" s="213">
        <f>RO!JE4</f>
        <v>46376</v>
      </c>
      <c r="IT21" s="213">
        <f>RO!JF4</f>
        <v>46377</v>
      </c>
      <c r="IU21" s="213">
        <f>RO!JG4</f>
        <v>46378</v>
      </c>
      <c r="IV21" s="217">
        <f>RO!JH4</f>
        <v>46379</v>
      </c>
      <c r="IW21" s="213">
        <f>RO!JI4</f>
        <v>46380</v>
      </c>
      <c r="IX21" s="104"/>
      <c r="IY21" s="104"/>
      <c r="IZ21" s="104"/>
      <c r="JA21" s="104"/>
      <c r="JB21" s="104"/>
      <c r="JC21" s="104"/>
      <c r="JD21" s="104"/>
      <c r="JE21" s="104"/>
      <c r="JF21" s="104"/>
      <c r="JG21" s="104"/>
      <c r="JH21" s="104"/>
      <c r="JI21" s="104"/>
      <c r="JJ21" s="104"/>
      <c r="JK21" s="104"/>
      <c r="JL21" s="104"/>
      <c r="JM21" s="104"/>
      <c r="JN21" s="104"/>
      <c r="JO21" s="104"/>
      <c r="JP21" s="104"/>
      <c r="JQ21" s="104"/>
      <c r="JR21" s="104"/>
      <c r="JS21" s="104"/>
      <c r="JT21" s="104"/>
      <c r="JU21" s="104"/>
      <c r="JV21" s="104"/>
      <c r="JW21" s="104"/>
      <c r="JX21" s="104"/>
      <c r="JY21" s="104"/>
      <c r="JZ21" s="104"/>
      <c r="KA21" s="104"/>
      <c r="KB21" s="104"/>
      <c r="KC21" s="104"/>
      <c r="KD21" s="104"/>
      <c r="KE21" s="104"/>
      <c r="KF21" s="104"/>
      <c r="KG21" s="104"/>
      <c r="KH21" s="104"/>
      <c r="KI21" s="104"/>
      <c r="KJ21" s="104"/>
      <c r="KK21" s="104"/>
      <c r="KL21" s="104"/>
      <c r="KM21" s="104"/>
      <c r="KN21" s="104"/>
      <c r="KO21" s="104"/>
      <c r="KP21" s="104"/>
      <c r="KQ21" s="104"/>
      <c r="KR21" s="104"/>
      <c r="KS21" s="104"/>
      <c r="KT21" s="104"/>
      <c r="KU21" s="104"/>
      <c r="KV21" s="104"/>
      <c r="KW21" s="104"/>
      <c r="KX21" s="104"/>
      <c r="KY21" s="104"/>
      <c r="KZ21" s="104"/>
      <c r="LA21" s="104"/>
      <c r="LB21" s="104"/>
      <c r="LC21" s="104"/>
      <c r="LD21" s="104"/>
      <c r="LE21" s="104"/>
      <c r="LF21" s="104"/>
      <c r="LG21" s="104"/>
      <c r="LH21" s="104"/>
      <c r="LI21" s="104"/>
      <c r="LJ21" s="104"/>
      <c r="LK21" s="104"/>
      <c r="LL21" s="104"/>
      <c r="LM21" s="104"/>
      <c r="LN21" s="104"/>
      <c r="LO21" s="104"/>
      <c r="LP21" s="104"/>
      <c r="LQ21" s="104"/>
      <c r="LR21" s="104"/>
      <c r="LS21" s="104"/>
      <c r="LT21" s="104"/>
      <c r="LU21" s="104"/>
      <c r="LV21" s="104"/>
      <c r="LW21" s="104"/>
      <c r="LX21" s="104"/>
      <c r="LY21" s="104"/>
      <c r="LZ21" s="104"/>
      <c r="MA21" s="104"/>
      <c r="MB21" s="104"/>
      <c r="MC21" s="104"/>
      <c r="MD21" s="104"/>
      <c r="ME21" s="104"/>
      <c r="MF21" s="104"/>
      <c r="MG21" s="104"/>
      <c r="MH21" s="104"/>
      <c r="MI21" s="104"/>
      <c r="MJ21" s="104"/>
      <c r="MK21" s="104"/>
      <c r="ML21" s="104"/>
      <c r="MM21" s="104"/>
      <c r="MN21" s="104"/>
      <c r="MO21" s="104"/>
      <c r="MP21" s="104"/>
      <c r="MQ21" s="104"/>
      <c r="MR21" s="104"/>
      <c r="MS21" s="104"/>
      <c r="MT21" s="104"/>
    </row>
    <row r="22" spans="1:2563" s="149" customFormat="1" ht="10.35" customHeight="1" x14ac:dyDescent="0.2">
      <c r="A22" s="38" t="s">
        <v>24</v>
      </c>
      <c r="AY22" s="204"/>
      <c r="AZ22" s="204"/>
      <c r="BA22" s="204"/>
      <c r="BB22" s="204"/>
      <c r="BC22" s="204"/>
      <c r="BD22" s="204"/>
      <c r="BE22" s="204"/>
      <c r="BF22" s="204"/>
      <c r="BG22" s="204"/>
      <c r="BH22" s="204"/>
      <c r="BI22" s="204"/>
      <c r="BJ22" s="204"/>
      <c r="BK22" s="204"/>
      <c r="BL22" s="204"/>
      <c r="BM22" s="204"/>
      <c r="BN22" s="204"/>
      <c r="BO22" s="204"/>
      <c r="BP22" s="204"/>
      <c r="BQ22" s="204"/>
      <c r="BR22" s="204"/>
      <c r="BS22" s="204"/>
      <c r="BT22" s="204"/>
      <c r="BU22" s="204"/>
      <c r="BV22" s="204"/>
      <c r="BW22" s="204"/>
      <c r="BX22" s="204"/>
      <c r="BY22" s="204"/>
      <c r="BZ22" s="204"/>
      <c r="CA22" s="204"/>
      <c r="CB22" s="204"/>
      <c r="CC22" s="204"/>
      <c r="CD22" s="204"/>
      <c r="CE22" s="204"/>
      <c r="CF22" s="204"/>
      <c r="CG22" s="204"/>
      <c r="CH22" s="204"/>
      <c r="CI22" s="204"/>
      <c r="CJ22" s="204"/>
      <c r="CK22" s="204"/>
      <c r="CL22" s="204"/>
      <c r="CM22" s="204"/>
      <c r="CN22" s="204"/>
      <c r="CO22" s="204"/>
      <c r="CP22" s="204"/>
      <c r="CQ22" s="204"/>
      <c r="CR22" s="204"/>
      <c r="CS22" s="204"/>
      <c r="CT22" s="204"/>
      <c r="CU22" s="204"/>
      <c r="CV22" s="204"/>
      <c r="CW22" s="204"/>
      <c r="CX22" s="204"/>
      <c r="CY22" s="204"/>
      <c r="CZ22" s="204"/>
      <c r="DA22" s="204"/>
      <c r="DB22" s="204"/>
      <c r="DC22" s="204"/>
      <c r="DD22" s="204"/>
      <c r="DE22" s="204"/>
      <c r="DF22" s="204"/>
      <c r="DG22" s="204"/>
      <c r="DH22" s="204"/>
      <c r="DI22" s="204"/>
      <c r="DJ22" s="204"/>
      <c r="DK22" s="204"/>
      <c r="DL22" s="204"/>
      <c r="DM22" s="204"/>
      <c r="DN22" s="204"/>
      <c r="DO22" s="204"/>
      <c r="DP22" s="204"/>
      <c r="DQ22" s="204"/>
      <c r="DR22" s="204"/>
      <c r="DS22" s="204"/>
      <c r="DT22" s="204"/>
      <c r="DU22" s="204"/>
      <c r="DV22" s="204"/>
      <c r="DW22" s="204"/>
      <c r="DX22" s="204"/>
      <c r="DY22" s="204"/>
      <c r="DZ22" s="204"/>
      <c r="EA22" s="204"/>
      <c r="EB22" s="204"/>
      <c r="EC22" s="204"/>
      <c r="ED22" s="204"/>
      <c r="EE22" s="204"/>
      <c r="EF22" s="204"/>
      <c r="EG22" s="204"/>
      <c r="EH22" s="204"/>
      <c r="EI22" s="204"/>
      <c r="EJ22" s="204"/>
      <c r="EK22" s="204"/>
      <c r="EL22" s="204"/>
      <c r="EM22" s="204"/>
      <c r="EN22" s="204"/>
      <c r="EO22" s="204"/>
      <c r="EP22" s="204"/>
      <c r="EQ22" s="204"/>
      <c r="ER22" s="204"/>
      <c r="ES22" s="204"/>
      <c r="ET22" s="204"/>
      <c r="EU22" s="204"/>
      <c r="EV22" s="204"/>
      <c r="EW22" s="204"/>
      <c r="EX22" s="204"/>
      <c r="EY22" s="204"/>
      <c r="EZ22" s="204"/>
      <c r="FA22" s="204"/>
      <c r="FB22" s="204"/>
      <c r="FC22" s="204"/>
      <c r="FD22" s="204"/>
      <c r="FE22" s="204"/>
      <c r="FF22" s="204"/>
      <c r="FG22" s="204"/>
      <c r="FH22" s="204"/>
      <c r="FI22" s="204"/>
      <c r="FJ22" s="204"/>
      <c r="FK22" s="204"/>
      <c r="FL22" s="204"/>
      <c r="FM22" s="204"/>
      <c r="FN22" s="204"/>
      <c r="FO22" s="204"/>
      <c r="FP22" s="204"/>
      <c r="IW22" s="38"/>
      <c r="IX22" s="144"/>
      <c r="IY22" s="144"/>
      <c r="IZ22" s="144"/>
      <c r="JA22" s="144"/>
      <c r="JB22" s="144"/>
      <c r="JC22" s="144"/>
      <c r="JD22" s="144"/>
      <c r="JE22" s="144"/>
      <c r="JF22" s="144"/>
      <c r="JG22" s="144"/>
      <c r="JH22" s="144"/>
      <c r="JI22" s="144"/>
      <c r="JJ22" s="144"/>
      <c r="JK22" s="144"/>
      <c r="JL22" s="144"/>
      <c r="JM22" s="144"/>
      <c r="JN22" s="144"/>
      <c r="JO22" s="144"/>
      <c r="JP22" s="144"/>
      <c r="JQ22" s="144"/>
      <c r="JR22" s="144"/>
      <c r="JS22" s="144"/>
      <c r="JT22" s="144"/>
      <c r="JU22" s="144"/>
      <c r="JV22" s="144"/>
      <c r="JW22" s="144"/>
      <c r="JX22" s="144"/>
      <c r="JY22" s="144"/>
      <c r="JZ22" s="144"/>
      <c r="KA22" s="144"/>
      <c r="KB22" s="144"/>
      <c r="KC22" s="144"/>
      <c r="KD22" s="144"/>
      <c r="KE22" s="144"/>
      <c r="KF22" s="144"/>
      <c r="KG22" s="144"/>
      <c r="KH22" s="144"/>
      <c r="KI22" s="144"/>
      <c r="KJ22" s="144"/>
      <c r="KK22" s="144"/>
      <c r="KL22" s="144"/>
      <c r="KM22" s="144"/>
      <c r="KN22" s="144"/>
      <c r="KO22" s="144"/>
      <c r="KP22" s="144"/>
      <c r="KQ22" s="144"/>
      <c r="KR22" s="144"/>
      <c r="KS22" s="144"/>
      <c r="KT22" s="144"/>
      <c r="KU22" s="144"/>
      <c r="KV22" s="144"/>
      <c r="KW22" s="144"/>
      <c r="KX22" s="144"/>
      <c r="KY22" s="144"/>
      <c r="KZ22" s="144"/>
      <c r="LA22" s="144"/>
      <c r="LB22" s="144"/>
      <c r="LC22" s="144"/>
      <c r="LD22" s="144"/>
      <c r="LE22" s="144"/>
      <c r="LF22" s="144"/>
      <c r="LG22" s="144"/>
      <c r="LH22" s="144"/>
      <c r="LI22" s="144"/>
      <c r="LJ22" s="144"/>
      <c r="LK22" s="144"/>
      <c r="LL22" s="144"/>
      <c r="LM22" s="144"/>
      <c r="LN22" s="144"/>
      <c r="LO22" s="144"/>
      <c r="LP22" s="144"/>
      <c r="LQ22" s="144"/>
      <c r="LR22" s="144"/>
      <c r="LS22" s="144"/>
      <c r="LT22" s="144"/>
      <c r="LU22" s="144"/>
      <c r="LV22" s="144"/>
      <c r="LW22" s="144"/>
      <c r="LX22" s="144"/>
      <c r="LY22" s="144"/>
      <c r="LZ22" s="144"/>
      <c r="MA22" s="144"/>
      <c r="MB22" s="144"/>
      <c r="MC22" s="144"/>
      <c r="MD22" s="144"/>
      <c r="ME22" s="144"/>
      <c r="MF22" s="144"/>
      <c r="MG22" s="144"/>
      <c r="MH22" s="144"/>
      <c r="MI22" s="144"/>
      <c r="MJ22" s="144"/>
      <c r="MK22" s="144"/>
      <c r="ML22" s="144"/>
      <c r="MM22" s="144"/>
      <c r="MN22" s="144"/>
      <c r="MO22" s="144"/>
      <c r="MP22" s="144"/>
      <c r="MQ22" s="144"/>
      <c r="MR22" s="144"/>
      <c r="MS22" s="144"/>
      <c r="MT22" s="144"/>
    </row>
    <row r="23" spans="1:2563" s="149" customFormat="1" ht="10.35" customHeight="1" x14ac:dyDescent="0.2">
      <c r="A23" s="9">
        <v>1</v>
      </c>
      <c r="B23" s="38">
        <f t="shared" ref="B23:AG23" si="4">ROUNDUP(B7*0.87,)</f>
        <v>5916</v>
      </c>
      <c r="C23" s="38">
        <f t="shared" si="4"/>
        <v>5916</v>
      </c>
      <c r="D23" s="38">
        <f t="shared" si="4"/>
        <v>6960</v>
      </c>
      <c r="E23" s="38">
        <f t="shared" si="4"/>
        <v>6960</v>
      </c>
      <c r="F23" s="38">
        <f t="shared" si="4"/>
        <v>5916</v>
      </c>
      <c r="G23" s="38">
        <f t="shared" si="4"/>
        <v>5916</v>
      </c>
      <c r="H23" s="38">
        <f t="shared" si="4"/>
        <v>5916</v>
      </c>
      <c r="I23" s="38">
        <f t="shared" si="4"/>
        <v>5916</v>
      </c>
      <c r="J23" s="38">
        <f t="shared" si="4"/>
        <v>6351</v>
      </c>
      <c r="K23" s="38">
        <f t="shared" si="4"/>
        <v>6351</v>
      </c>
      <c r="L23" s="38">
        <f t="shared" si="4"/>
        <v>5916</v>
      </c>
      <c r="M23" s="38">
        <f t="shared" si="4"/>
        <v>5916</v>
      </c>
      <c r="N23" s="38">
        <f t="shared" si="4"/>
        <v>8004</v>
      </c>
      <c r="O23" s="38">
        <f t="shared" si="4"/>
        <v>8004</v>
      </c>
      <c r="P23" s="38">
        <f t="shared" si="4"/>
        <v>8004</v>
      </c>
      <c r="Q23" s="38">
        <f t="shared" si="4"/>
        <v>6351</v>
      </c>
      <c r="R23" s="38">
        <f t="shared" si="4"/>
        <v>6351</v>
      </c>
      <c r="S23" s="38">
        <f t="shared" si="4"/>
        <v>9483</v>
      </c>
      <c r="T23" s="38">
        <f t="shared" si="4"/>
        <v>7395</v>
      </c>
      <c r="U23" s="38">
        <f t="shared" si="4"/>
        <v>7395</v>
      </c>
      <c r="V23" s="38">
        <f t="shared" si="4"/>
        <v>6960</v>
      </c>
      <c r="W23" s="38">
        <f t="shared" si="4"/>
        <v>7395</v>
      </c>
      <c r="X23" s="38">
        <f t="shared" si="4"/>
        <v>7395</v>
      </c>
      <c r="Y23" s="38">
        <f t="shared" si="4"/>
        <v>7395</v>
      </c>
      <c r="Z23" s="38">
        <f t="shared" si="4"/>
        <v>6960</v>
      </c>
      <c r="AA23" s="38">
        <f t="shared" si="4"/>
        <v>6960</v>
      </c>
      <c r="AB23" s="38">
        <f t="shared" si="4"/>
        <v>6960</v>
      </c>
      <c r="AC23" s="38">
        <f t="shared" si="4"/>
        <v>6351</v>
      </c>
      <c r="AD23" s="38">
        <f t="shared" si="4"/>
        <v>6351</v>
      </c>
      <c r="AE23" s="38">
        <f t="shared" si="4"/>
        <v>6351</v>
      </c>
      <c r="AF23" s="38">
        <f t="shared" si="4"/>
        <v>6351</v>
      </c>
      <c r="AG23" s="38">
        <f t="shared" si="4"/>
        <v>6351</v>
      </c>
      <c r="AH23" s="38">
        <f t="shared" ref="AH23:AX23" si="5">ROUNDUP(AH7*0.87,)</f>
        <v>6351</v>
      </c>
      <c r="AI23" s="38">
        <f t="shared" si="5"/>
        <v>6351</v>
      </c>
      <c r="AJ23" s="38">
        <f t="shared" si="5"/>
        <v>6351</v>
      </c>
      <c r="AK23" s="38">
        <f t="shared" si="5"/>
        <v>7395</v>
      </c>
      <c r="AL23" s="38">
        <f t="shared" si="5"/>
        <v>7395</v>
      </c>
      <c r="AM23" s="38">
        <f t="shared" si="5"/>
        <v>8004</v>
      </c>
      <c r="AN23" s="38">
        <f t="shared" si="5"/>
        <v>8004</v>
      </c>
      <c r="AO23" s="38">
        <f t="shared" si="5"/>
        <v>8004</v>
      </c>
      <c r="AP23" s="38">
        <f t="shared" si="5"/>
        <v>6351</v>
      </c>
      <c r="AQ23" s="38">
        <f t="shared" si="5"/>
        <v>6351</v>
      </c>
      <c r="AR23" s="38">
        <f t="shared" si="5"/>
        <v>6351</v>
      </c>
      <c r="AS23" s="38">
        <f t="shared" si="5"/>
        <v>6351</v>
      </c>
      <c r="AT23" s="38">
        <f t="shared" si="5"/>
        <v>6351</v>
      </c>
      <c r="AU23" s="38">
        <f t="shared" si="5"/>
        <v>6351</v>
      </c>
      <c r="AV23" s="38">
        <f t="shared" si="5"/>
        <v>6351</v>
      </c>
      <c r="AW23" s="38">
        <f t="shared" si="5"/>
        <v>6351</v>
      </c>
      <c r="AX23" s="38">
        <f t="shared" si="5"/>
        <v>6351</v>
      </c>
      <c r="AY23" s="93">
        <f>ROUNDUP(RO!BK6*0.87,)</f>
        <v>9048</v>
      </c>
      <c r="AZ23" s="93">
        <f>ROUNDUP(RO!BL6*0.87,)</f>
        <v>9048</v>
      </c>
      <c r="BA23" s="93">
        <f>ROUNDUP(RO!BM6*0.87,)</f>
        <v>9048</v>
      </c>
      <c r="BB23" s="93">
        <f>ROUNDUP(RO!BN6*0.87,)</f>
        <v>9048</v>
      </c>
      <c r="BC23" s="93">
        <f>ROUNDUP(RO!BO6*0.87,)</f>
        <v>13920</v>
      </c>
      <c r="BD23" s="93">
        <f>ROUNDUP(RO!BP6*0.87,)</f>
        <v>13920</v>
      </c>
      <c r="BE23" s="93">
        <f>ROUNDUP(RO!BQ6*0.87,)</f>
        <v>13920</v>
      </c>
      <c r="BF23" s="93">
        <f>ROUNDUP(RO!BR6*0.87,)</f>
        <v>13920</v>
      </c>
      <c r="BG23" s="93">
        <f>ROUNDUP(RO!BS6*0.87,)</f>
        <v>13920</v>
      </c>
      <c r="BH23" s="93">
        <f>ROUNDUP(RO!BT6*0.87,)</f>
        <v>13920</v>
      </c>
      <c r="BI23" s="93">
        <f>ROUNDUP(RO!BU6*0.87,)</f>
        <v>13920</v>
      </c>
      <c r="BJ23" s="93">
        <f>ROUNDUP(RO!BV6*0.87,)</f>
        <v>7395</v>
      </c>
      <c r="BK23" s="93">
        <f>ROUNDUP(RO!BW6*0.87,)</f>
        <v>7395</v>
      </c>
      <c r="BL23" s="93">
        <f>ROUNDUP(RO!BX6*0.87,)</f>
        <v>7395</v>
      </c>
      <c r="BM23" s="93">
        <f>ROUNDUP(RO!BY6*0.87,)</f>
        <v>10092</v>
      </c>
      <c r="BN23" s="93">
        <f>ROUNDUP(RO!BZ6*0.87,)</f>
        <v>10092</v>
      </c>
      <c r="BO23" s="93">
        <f>ROUNDUP(RO!CA6*0.87,)</f>
        <v>10092</v>
      </c>
      <c r="BP23" s="93">
        <f>ROUNDUP(RO!CB6*0.87,)</f>
        <v>10092</v>
      </c>
      <c r="BQ23" s="93">
        <f>ROUNDUP(RO!CC6*0.87,)</f>
        <v>10092</v>
      </c>
      <c r="BR23" s="93">
        <f>ROUNDUP(RO!CD6*0.87,)</f>
        <v>10092</v>
      </c>
      <c r="BS23" s="93">
        <f>ROUNDUP(RO!CE6*0.87,)</f>
        <v>9483</v>
      </c>
      <c r="BT23" s="93">
        <f>ROUNDUP(RO!CF6*0.87,)</f>
        <v>9483</v>
      </c>
      <c r="BU23" s="93">
        <f>ROUNDUP(RO!CG6*0.87,)</f>
        <v>9483</v>
      </c>
      <c r="BV23" s="93">
        <f>ROUNDUP(RO!CH6*0.87,)</f>
        <v>9483</v>
      </c>
      <c r="BW23" s="93">
        <f>ROUNDUP(RO!CI6*0.87,)</f>
        <v>9483</v>
      </c>
      <c r="BX23" s="93">
        <f>ROUNDUP(RO!CJ6*0.87,)</f>
        <v>10092</v>
      </c>
      <c r="BY23" s="93">
        <f>ROUNDUP(RO!CK6*0.87,)</f>
        <v>10092</v>
      </c>
      <c r="BZ23" s="93">
        <f>ROUNDUP(RO!CL6*0.87,)</f>
        <v>9483</v>
      </c>
      <c r="CA23" s="93">
        <f>ROUNDUP(RO!CM6*0.87,)</f>
        <v>9483</v>
      </c>
      <c r="CB23" s="93">
        <f>ROUNDUP(RO!CN6*0.87,)</f>
        <v>12441</v>
      </c>
      <c r="CC23" s="93">
        <f>ROUNDUP(RO!CO6*0.87,)</f>
        <v>13050</v>
      </c>
      <c r="CD23" s="93">
        <f>ROUNDUP(RO!CP6*0.87,)</f>
        <v>13050</v>
      </c>
      <c r="CE23" s="93">
        <f>ROUNDUP(RO!CQ6*0.87,)</f>
        <v>12441</v>
      </c>
      <c r="CF23" s="93">
        <f>ROUNDUP(RO!CR6*0.87,)</f>
        <v>12441</v>
      </c>
      <c r="CG23" s="93">
        <f>ROUNDUP(RO!CS6*0.87,)</f>
        <v>12441</v>
      </c>
      <c r="CH23" s="93">
        <f>ROUNDUP(RO!CT6*0.87,)</f>
        <v>12441</v>
      </c>
      <c r="CI23" s="93">
        <f>ROUNDUP(RO!CU6*0.87,)</f>
        <v>12441</v>
      </c>
      <c r="CJ23" s="93">
        <f>ROUNDUP(RO!CV6*0.87,)</f>
        <v>12441</v>
      </c>
      <c r="CK23" s="93">
        <f>ROUNDUP(RO!CW6*0.87,)</f>
        <v>13050</v>
      </c>
      <c r="CL23" s="93">
        <f>ROUNDUP(RO!CX6*0.87,)</f>
        <v>13050</v>
      </c>
      <c r="CM23" s="93">
        <f>ROUNDUP(RO!CY6*0.87,)</f>
        <v>10092</v>
      </c>
      <c r="CN23" s="93">
        <f>ROUNDUP(RO!CZ6*0.87,)</f>
        <v>10092</v>
      </c>
      <c r="CO23" s="93">
        <f>ROUNDUP(RO!DA6*0.87,)</f>
        <v>10962</v>
      </c>
      <c r="CP23" s="93">
        <f>ROUNDUP(RO!DB6*0.87,)</f>
        <v>10962</v>
      </c>
      <c r="CQ23" s="93">
        <f>ROUNDUP(RO!DC6*0.87,)</f>
        <v>10962</v>
      </c>
      <c r="CR23" s="93">
        <f>ROUNDUP(RO!DD6*0.87,)</f>
        <v>10962</v>
      </c>
      <c r="CS23" s="93">
        <f>ROUNDUP(RO!DE6*0.87,)</f>
        <v>11571</v>
      </c>
      <c r="CT23" s="93">
        <f>ROUNDUP(RO!DF6*0.87,)</f>
        <v>11571</v>
      </c>
      <c r="CU23" s="93">
        <f>ROUNDUP(RO!DG6*0.87,)</f>
        <v>10962</v>
      </c>
      <c r="CV23" s="93">
        <f>ROUNDUP(RO!DH6*0.87,)</f>
        <v>10962</v>
      </c>
      <c r="CW23" s="93">
        <f>ROUNDUP(RO!DI6*0.87,)</f>
        <v>10962</v>
      </c>
      <c r="CX23" s="93">
        <f>ROUNDUP(RO!DJ6*0.87,)</f>
        <v>10962</v>
      </c>
      <c r="CY23" s="93">
        <f>ROUNDUP(RO!DK6*0.87,)</f>
        <v>10962</v>
      </c>
      <c r="CZ23" s="93">
        <f>ROUNDUP(RO!DL6*0.87,)</f>
        <v>11571</v>
      </c>
      <c r="DA23" s="93">
        <f>ROUNDUP(RO!DM6*0.87,)</f>
        <v>11571</v>
      </c>
      <c r="DB23" s="93">
        <f>ROUNDUP(RO!DN6*0.87,)</f>
        <v>10962</v>
      </c>
      <c r="DC23" s="93">
        <f>ROUNDUP(RO!DO6*0.87,)</f>
        <v>10962</v>
      </c>
      <c r="DD23" s="93">
        <f>ROUNDUP(RO!DP6*0.87,)</f>
        <v>10962</v>
      </c>
      <c r="DE23" s="93">
        <f>ROUNDUP(RO!DQ6*0.87,)</f>
        <v>10962</v>
      </c>
      <c r="DF23" s="93">
        <f>ROUNDUP(RO!DR6*0.87,)</f>
        <v>10962</v>
      </c>
      <c r="DG23" s="93">
        <f>ROUNDUP(RO!DS6*0.87,)</f>
        <v>11571</v>
      </c>
      <c r="DH23" s="93">
        <f>ROUNDUP(RO!DT6*0.87,)</f>
        <v>11571</v>
      </c>
      <c r="DI23" s="93">
        <f>ROUNDUP(RO!DU6*0.87,)</f>
        <v>10962</v>
      </c>
      <c r="DJ23" s="93">
        <f>ROUNDUP(RO!DV6*0.87,)</f>
        <v>10962</v>
      </c>
      <c r="DK23" s="93">
        <f>ROUNDUP(RO!DW6*0.87,)</f>
        <v>10962</v>
      </c>
      <c r="DL23" s="93">
        <f>ROUNDUP(RO!DX6*0.87,)</f>
        <v>10962</v>
      </c>
      <c r="DM23" s="93">
        <f>ROUNDUP(RO!DY6*0.87,)</f>
        <v>10962</v>
      </c>
      <c r="DN23" s="93">
        <f>ROUNDUP(RO!DZ6*0.87,)</f>
        <v>11571</v>
      </c>
      <c r="DO23" s="93">
        <f>ROUNDUP(RO!EA6*0.87,)</f>
        <v>11571</v>
      </c>
      <c r="DP23" s="93">
        <f>ROUNDUP(RO!EB6*0.87,)</f>
        <v>10962</v>
      </c>
      <c r="DQ23" s="93">
        <f>ROUNDUP(RO!EC6*0.87,)</f>
        <v>10962</v>
      </c>
      <c r="DR23" s="93">
        <f>ROUNDUP(RO!ED6*0.87,)</f>
        <v>10962</v>
      </c>
      <c r="DS23" s="93">
        <f>ROUNDUP(RO!EE6*0.87,)</f>
        <v>10962</v>
      </c>
      <c r="DT23" s="93">
        <f>ROUNDUP(RO!EF6*0.87,)</f>
        <v>10962</v>
      </c>
      <c r="DU23" s="93">
        <f>ROUNDUP(RO!EG6*0.87,)</f>
        <v>11571</v>
      </c>
      <c r="DV23" s="93">
        <f>ROUNDUP(RO!EH6*0.87,)</f>
        <v>11571</v>
      </c>
      <c r="DW23" s="93">
        <f>ROUNDUP(RO!EI6*0.87,)</f>
        <v>10962</v>
      </c>
      <c r="DX23" s="93">
        <f>ROUNDUP(RO!EJ6*0.87,)</f>
        <v>10962</v>
      </c>
      <c r="DY23" s="93">
        <f>ROUNDUP(RO!EK6*0.87,)</f>
        <v>10962</v>
      </c>
      <c r="DZ23" s="93">
        <f>ROUNDUP(RO!EL6*0.87,)</f>
        <v>10962</v>
      </c>
      <c r="EA23" s="93">
        <f>ROUNDUP(RO!EM6*0.87,)</f>
        <v>10962</v>
      </c>
      <c r="EB23" s="93">
        <f>ROUNDUP(RO!EN6*0.87,)</f>
        <v>11571</v>
      </c>
      <c r="EC23" s="93">
        <f>ROUNDUP(RO!EO6*0.87,)</f>
        <v>11571</v>
      </c>
      <c r="ED23" s="93">
        <f>ROUNDUP(RO!EP6*0.87,)</f>
        <v>9483</v>
      </c>
      <c r="EE23" s="93">
        <f>ROUNDUP(RO!EQ6*0.87,)</f>
        <v>9483</v>
      </c>
      <c r="EF23" s="93">
        <f>ROUNDUP(RO!ER6*0.87,)</f>
        <v>9483</v>
      </c>
      <c r="EG23" s="93">
        <f>ROUNDUP(RO!ES6*0.87,)</f>
        <v>9483</v>
      </c>
      <c r="EH23" s="93">
        <f>ROUNDUP(RO!ET6*0.87,)</f>
        <v>9483</v>
      </c>
      <c r="EI23" s="93">
        <f>ROUNDUP(RO!EU6*0.87,)</f>
        <v>10092</v>
      </c>
      <c r="EJ23" s="93">
        <f>ROUNDUP(RO!EV6*0.87,)</f>
        <v>10092</v>
      </c>
      <c r="EK23" s="93">
        <f>ROUNDUP(RO!EW6*0.87,)</f>
        <v>9483</v>
      </c>
      <c r="EL23" s="93">
        <f>ROUNDUP(RO!EX6*0.87,)</f>
        <v>9483</v>
      </c>
      <c r="EM23" s="93">
        <f>ROUNDUP(RO!EY6*0.87,)</f>
        <v>9483</v>
      </c>
      <c r="EN23" s="93">
        <f>ROUNDUP(RO!EZ6*0.87,)</f>
        <v>9483</v>
      </c>
      <c r="EO23" s="93">
        <f>ROUNDUP(RO!FA6*0.87,)</f>
        <v>9483</v>
      </c>
      <c r="EP23" s="93">
        <f>ROUNDUP(RO!FB6*0.87,)</f>
        <v>10092</v>
      </c>
      <c r="EQ23" s="93">
        <f>ROUNDUP(RO!FC6*0.87,)</f>
        <v>10092</v>
      </c>
      <c r="ER23" s="93">
        <f>ROUNDUP(RO!FD6*0.87,)</f>
        <v>9483</v>
      </c>
      <c r="ES23" s="93">
        <f>ROUNDUP(RO!FE6*0.87,)</f>
        <v>9483</v>
      </c>
      <c r="ET23" s="93">
        <f>ROUNDUP(RO!FF6*0.87,)</f>
        <v>9483</v>
      </c>
      <c r="EU23" s="93">
        <f>ROUNDUP(RO!FG6*0.87,)</f>
        <v>9483</v>
      </c>
      <c r="EV23" s="93">
        <f>ROUNDUP(RO!FH6*0.87,)</f>
        <v>9483</v>
      </c>
      <c r="EW23" s="93">
        <f>ROUNDUP(RO!FI6*0.87,)</f>
        <v>10092</v>
      </c>
      <c r="EX23" s="93">
        <f>ROUNDUP(RO!FJ6*0.87,)</f>
        <v>10092</v>
      </c>
      <c r="EY23" s="93">
        <f>ROUNDUP(RO!FK6*0.87,)</f>
        <v>9483</v>
      </c>
      <c r="EZ23" s="93">
        <f>ROUNDUP(RO!FL6*0.87,)</f>
        <v>9483</v>
      </c>
      <c r="FA23" s="93">
        <f>ROUNDUP(RO!FM6*0.87,)</f>
        <v>10092</v>
      </c>
      <c r="FB23" s="93">
        <f>ROUNDUP(RO!FN6*0.87,)</f>
        <v>10092</v>
      </c>
      <c r="FC23" s="93">
        <f>ROUNDUP(RO!FO6*0.87,)</f>
        <v>10092</v>
      </c>
      <c r="FD23" s="93">
        <f>ROUNDUP(RO!FP6*0.87,)</f>
        <v>10092</v>
      </c>
      <c r="FE23" s="93">
        <f>ROUNDUP(RO!FQ6*0.87,)</f>
        <v>10092</v>
      </c>
      <c r="FF23" s="93">
        <f>ROUNDUP(RO!FR6*0.87,)</f>
        <v>9483</v>
      </c>
      <c r="FG23" s="93">
        <f>ROUNDUP(RO!FS6*0.87,)</f>
        <v>12441</v>
      </c>
      <c r="FH23" s="93">
        <f>ROUNDUP(RO!FT6*0.87,)</f>
        <v>12441</v>
      </c>
      <c r="FI23" s="93">
        <f>ROUNDUP(RO!FU6*0.87,)</f>
        <v>12441</v>
      </c>
      <c r="FJ23" s="93">
        <f>ROUNDUP(RO!FV6*0.87,)</f>
        <v>12441</v>
      </c>
      <c r="FK23" s="93">
        <f>ROUNDUP(RO!FW6*0.87,)</f>
        <v>12441</v>
      </c>
      <c r="FL23" s="93">
        <f>ROUNDUP(RO!FX6*0.87,)</f>
        <v>10962</v>
      </c>
      <c r="FM23" s="93">
        <f>ROUNDUP(RO!FY6*0.87,)</f>
        <v>10092</v>
      </c>
      <c r="FN23" s="93">
        <f>ROUNDUP(RO!FZ6*0.87,)</f>
        <v>10092</v>
      </c>
      <c r="FO23" s="93">
        <f>ROUNDUP(RO!GA6*0.87,)</f>
        <v>12441</v>
      </c>
      <c r="FP23" s="93">
        <f>ROUNDUP(RO!GB6*0.87,)</f>
        <v>12441</v>
      </c>
      <c r="FQ23" s="38">
        <f>ROUNDUP(RO!GC6*0.87,)</f>
        <v>6351</v>
      </c>
      <c r="FR23" s="38">
        <f>ROUNDUP(RO!GD6*0.87,)</f>
        <v>6960</v>
      </c>
      <c r="FS23" s="38">
        <f>ROUNDUP(RO!GE6*0.87,)</f>
        <v>6960</v>
      </c>
      <c r="FT23" s="38">
        <f>ROUNDUP(RO!GF6*0.87,)</f>
        <v>6351</v>
      </c>
      <c r="FU23" s="38">
        <f>ROUNDUP(RO!GG6*0.87,)</f>
        <v>6351</v>
      </c>
      <c r="FV23" s="38">
        <f>ROUNDUP(RO!GH6*0.87,)</f>
        <v>6351</v>
      </c>
      <c r="FW23" s="38">
        <f>ROUNDUP(RO!GI6*0.87,)</f>
        <v>6351</v>
      </c>
      <c r="FX23" s="38">
        <f>ROUNDUP(RO!GJ6*0.87,)</f>
        <v>6351</v>
      </c>
      <c r="FY23" s="38">
        <f>ROUNDUP(RO!GK6*0.87,)</f>
        <v>6960</v>
      </c>
      <c r="FZ23" s="38">
        <f>ROUNDUP(RO!GL6*0.87,)</f>
        <v>6960</v>
      </c>
      <c r="GA23" s="38">
        <f>ROUNDUP(RO!GM6*0.87,)</f>
        <v>6351</v>
      </c>
      <c r="GB23" s="38">
        <f>ROUNDUP(RO!GN6*0.87,)</f>
        <v>6351</v>
      </c>
      <c r="GC23" s="38">
        <f>ROUNDUP(RO!GO6*0.87,)</f>
        <v>6351</v>
      </c>
      <c r="GD23" s="38">
        <f>ROUNDUP(RO!GP6*0.87,)</f>
        <v>6351</v>
      </c>
      <c r="GE23" s="38">
        <f>ROUNDUP(RO!GQ6*0.87,)</f>
        <v>6351</v>
      </c>
      <c r="GF23" s="38">
        <f>ROUNDUP(RO!GR6*0.87,)</f>
        <v>6960</v>
      </c>
      <c r="GG23" s="38">
        <f>ROUNDUP(RO!GS6*0.87,)</f>
        <v>6960</v>
      </c>
      <c r="GH23" s="38">
        <f>ROUNDUP(RO!GT6*0.87,)</f>
        <v>6351</v>
      </c>
      <c r="GI23" s="38">
        <f>ROUNDUP(RO!GU6*0.87,)</f>
        <v>6351</v>
      </c>
      <c r="GJ23" s="38">
        <f>ROUNDUP(RO!GV6*0.87,)</f>
        <v>6351</v>
      </c>
      <c r="GK23" s="38">
        <f>ROUNDUP(RO!GW6*0.87,)</f>
        <v>6351</v>
      </c>
      <c r="GL23" s="38">
        <f>ROUNDUP(RO!GX6*0.87,)</f>
        <v>6351</v>
      </c>
      <c r="GM23" s="38">
        <f>ROUNDUP(RO!GY6*0.87,)</f>
        <v>6960</v>
      </c>
      <c r="GN23" s="38">
        <f>ROUNDUP(RO!GZ6*0.87,)</f>
        <v>6960</v>
      </c>
      <c r="GO23" s="38">
        <f>ROUNDUP(RO!HA6*0.87,)</f>
        <v>6351</v>
      </c>
      <c r="GP23" s="38">
        <f>ROUNDUP(RO!HB6*0.87,)</f>
        <v>6351</v>
      </c>
      <c r="GQ23" s="38">
        <f>ROUNDUP(RO!HC6*0.87,)</f>
        <v>6351</v>
      </c>
      <c r="GR23" s="38">
        <f>ROUNDUP(RO!HD6*0.87,)</f>
        <v>6351</v>
      </c>
      <c r="GS23" s="38">
        <f>ROUNDUP(RO!HE6*0.87,)</f>
        <v>6351</v>
      </c>
      <c r="GT23" s="38">
        <f>ROUNDUP(RO!HF6*0.87,)</f>
        <v>6960</v>
      </c>
      <c r="GU23" s="38">
        <f>ROUNDUP(RO!HG6*0.87,)</f>
        <v>6960</v>
      </c>
      <c r="GV23" s="38">
        <f>ROUNDUP(RO!HH6*0.87,)</f>
        <v>6351</v>
      </c>
      <c r="GW23" s="38">
        <f>ROUNDUP(RO!HI6*0.87,)</f>
        <v>6351</v>
      </c>
      <c r="GX23" s="38">
        <f>ROUNDUP(RO!HJ6*0.87,)</f>
        <v>6960</v>
      </c>
      <c r="GY23" s="38">
        <f>ROUNDUP(RO!HK6*0.87,)</f>
        <v>7395</v>
      </c>
      <c r="GZ23" s="38">
        <f>ROUNDUP(RO!HL6*0.87,)</f>
        <v>5916</v>
      </c>
      <c r="HA23" s="38">
        <f>ROUNDUP(RO!HM6*0.87,)</f>
        <v>6351</v>
      </c>
      <c r="HB23" s="38">
        <f>ROUNDUP(RO!HN6*0.87,)</f>
        <v>6351</v>
      </c>
      <c r="HC23" s="38">
        <f>ROUNDUP(RO!HO6*0.87,)</f>
        <v>5916</v>
      </c>
      <c r="HD23" s="38">
        <f>ROUNDUP(RO!HP6*0.87,)</f>
        <v>5916</v>
      </c>
      <c r="HE23" s="38">
        <f>ROUNDUP(RO!HQ6*0.87,)</f>
        <v>5916</v>
      </c>
      <c r="HF23" s="38">
        <f>ROUNDUP(RO!HR6*0.87,)</f>
        <v>5916</v>
      </c>
      <c r="HG23" s="38">
        <f>ROUNDUP(RO!HS6*0.87,)</f>
        <v>5916</v>
      </c>
      <c r="HH23" s="38">
        <f>ROUNDUP(RO!HT6*0.87,)</f>
        <v>6351</v>
      </c>
      <c r="HI23" s="38">
        <f>ROUNDUP(RO!HU6*0.87,)</f>
        <v>6351</v>
      </c>
      <c r="HJ23" s="38">
        <f>ROUNDUP(RO!HV6*0.87,)</f>
        <v>5916</v>
      </c>
      <c r="HK23" s="38">
        <f>ROUNDUP(RO!HW6*0.87,)</f>
        <v>5916</v>
      </c>
      <c r="HL23" s="38">
        <f>ROUNDUP(RO!HX6*0.87,)</f>
        <v>5916</v>
      </c>
      <c r="HM23" s="38">
        <f>ROUNDUP(RO!HY6*0.87,)</f>
        <v>5916</v>
      </c>
      <c r="HN23" s="38">
        <f>ROUNDUP(RO!HZ6*0.87,)</f>
        <v>5916</v>
      </c>
      <c r="HO23" s="38">
        <f>ROUNDUP(RO!IA6*0.87,)</f>
        <v>6351</v>
      </c>
      <c r="HP23" s="38">
        <f>ROUNDUP(RO!IB6*0.87,)</f>
        <v>6351</v>
      </c>
      <c r="HQ23" s="38">
        <f>ROUNDUP(RO!IC6*0.87,)</f>
        <v>5916</v>
      </c>
      <c r="HR23" s="38">
        <f>ROUNDUP(RO!ID6*0.87,)</f>
        <v>5916</v>
      </c>
      <c r="HS23" s="38">
        <f>ROUNDUP(RO!IE6*0.87,)</f>
        <v>5916</v>
      </c>
      <c r="HT23" s="38">
        <f>ROUNDUP(RO!IF6*0.87,)</f>
        <v>5916</v>
      </c>
      <c r="HU23" s="38">
        <f>ROUNDUP(RO!IG6*0.87,)</f>
        <v>5916</v>
      </c>
      <c r="HV23" s="38">
        <f>ROUNDUP(RO!IH6*0.87,)</f>
        <v>6351</v>
      </c>
      <c r="HW23" s="38">
        <f>ROUNDUP(RO!II6*0.87,)</f>
        <v>6351</v>
      </c>
      <c r="HX23" s="38">
        <f>ROUNDUP(RO!IJ6*0.87,)</f>
        <v>5916</v>
      </c>
      <c r="HY23" s="38">
        <f>ROUNDUP(RO!IK6*0.87,)</f>
        <v>5916</v>
      </c>
      <c r="HZ23" s="38">
        <f>ROUNDUP(RO!IL6*0.87,)</f>
        <v>7395</v>
      </c>
      <c r="IA23" s="38">
        <f>ROUNDUP(RO!IM6*0.87,)</f>
        <v>7395</v>
      </c>
      <c r="IB23" s="38">
        <f>ROUNDUP(RO!IN6*0.87,)</f>
        <v>7395</v>
      </c>
      <c r="IC23" s="38">
        <f>ROUNDUP(RO!IO6*0.87,)</f>
        <v>8004</v>
      </c>
      <c r="ID23" s="38">
        <f>ROUNDUP(RO!IP6*0.87,)</f>
        <v>8004</v>
      </c>
      <c r="IE23" s="38">
        <f>ROUNDUP(RO!IQ6*0.87,)</f>
        <v>7395</v>
      </c>
      <c r="IF23" s="38">
        <f>ROUNDUP(RO!IR6*0.87,)</f>
        <v>7395</v>
      </c>
      <c r="IG23" s="38">
        <f>ROUNDUP(RO!IS6*0.87,)</f>
        <v>7395</v>
      </c>
      <c r="IH23" s="38">
        <f>ROUNDUP(RO!IT6*0.87,)</f>
        <v>7395</v>
      </c>
      <c r="II23" s="38">
        <f>ROUNDUP(RO!IU6*0.87,)</f>
        <v>7395</v>
      </c>
      <c r="IJ23" s="38">
        <f>ROUNDUP(RO!IV6*0.87,)</f>
        <v>8004</v>
      </c>
      <c r="IK23" s="38">
        <f>ROUNDUP(RO!IW6*0.87,)</f>
        <v>8004</v>
      </c>
      <c r="IL23" s="38">
        <f>ROUNDUP(RO!IX6*0.87,)</f>
        <v>8004</v>
      </c>
      <c r="IM23" s="38">
        <f>ROUNDUP(RO!IY6*0.87,)</f>
        <v>8004</v>
      </c>
      <c r="IN23" s="38">
        <f>ROUNDUP(RO!IZ6*0.87,)</f>
        <v>8004</v>
      </c>
      <c r="IO23" s="38">
        <f>ROUNDUP(RO!JA6*0.87,)</f>
        <v>8004</v>
      </c>
      <c r="IP23" s="38">
        <f>ROUNDUP(RO!JB6*0.87,)</f>
        <v>8004</v>
      </c>
      <c r="IQ23" s="38">
        <f>ROUNDUP(RO!JC6*0.87,)</f>
        <v>8439</v>
      </c>
      <c r="IR23" s="38">
        <f>ROUNDUP(RO!JD6*0.87,)</f>
        <v>8439</v>
      </c>
      <c r="IS23" s="38">
        <f>ROUNDUP(RO!JE6*0.87,)</f>
        <v>8004</v>
      </c>
      <c r="IT23" s="38">
        <f>ROUNDUP(RO!JF6*0.87,)</f>
        <v>8004</v>
      </c>
      <c r="IU23" s="38">
        <f>ROUNDUP(RO!JG6*0.87,)</f>
        <v>9048</v>
      </c>
      <c r="IV23" s="8">
        <f>ROUNDUP(RO!JH6*0.87,)</f>
        <v>9048</v>
      </c>
      <c r="IW23" s="38">
        <f>ROUNDUP(RO!JI6*0.87,)</f>
        <v>9483</v>
      </c>
      <c r="IX23" s="144"/>
      <c r="IY23" s="144"/>
      <c r="IZ23" s="144"/>
      <c r="JA23" s="144"/>
      <c r="JB23" s="144"/>
      <c r="JC23" s="144"/>
      <c r="JD23" s="144"/>
      <c r="JE23" s="144"/>
      <c r="JF23" s="144"/>
      <c r="JG23" s="144"/>
      <c r="JH23" s="144"/>
      <c r="JI23" s="144"/>
      <c r="JJ23" s="144"/>
      <c r="JK23" s="144"/>
      <c r="JL23" s="144"/>
      <c r="JM23" s="144"/>
      <c r="JN23" s="144"/>
      <c r="JO23" s="144"/>
      <c r="JP23" s="144"/>
      <c r="JQ23" s="144"/>
      <c r="JR23" s="144"/>
      <c r="JS23" s="144"/>
      <c r="JT23" s="144"/>
      <c r="JU23" s="144"/>
      <c r="JV23" s="144"/>
      <c r="JW23" s="144"/>
      <c r="JX23" s="144"/>
      <c r="JY23" s="144"/>
      <c r="JZ23" s="144"/>
      <c r="KA23" s="144"/>
      <c r="KB23" s="144"/>
      <c r="KC23" s="144"/>
      <c r="KD23" s="144"/>
      <c r="KE23" s="144"/>
      <c r="KF23" s="144"/>
      <c r="KG23" s="144"/>
      <c r="KH23" s="144"/>
      <c r="KI23" s="144"/>
      <c r="KJ23" s="144"/>
      <c r="KK23" s="144"/>
      <c r="KL23" s="144"/>
      <c r="KM23" s="144"/>
      <c r="KN23" s="144"/>
      <c r="KO23" s="144"/>
      <c r="KP23" s="144"/>
      <c r="KQ23" s="144"/>
      <c r="KR23" s="144"/>
      <c r="KS23" s="144"/>
      <c r="KT23" s="144"/>
      <c r="KU23" s="144"/>
      <c r="KV23" s="144"/>
      <c r="KW23" s="144"/>
      <c r="KX23" s="144"/>
      <c r="KY23" s="144"/>
      <c r="KZ23" s="144"/>
      <c r="LA23" s="144"/>
      <c r="LB23" s="144"/>
      <c r="LC23" s="144"/>
      <c r="LD23" s="144"/>
      <c r="LE23" s="144"/>
      <c r="LF23" s="144"/>
      <c r="LG23" s="144"/>
      <c r="LH23" s="144"/>
      <c r="LI23" s="144"/>
      <c r="LJ23" s="144"/>
      <c r="LK23" s="144"/>
      <c r="LL23" s="144"/>
      <c r="LM23" s="144"/>
      <c r="LN23" s="144"/>
      <c r="LO23" s="144"/>
      <c r="LP23" s="144"/>
      <c r="LQ23" s="144"/>
      <c r="LR23" s="144"/>
      <c r="LS23" s="144"/>
      <c r="LT23" s="144"/>
      <c r="LU23" s="144"/>
      <c r="LV23" s="144"/>
      <c r="LW23" s="144"/>
      <c r="LX23" s="144"/>
      <c r="LY23" s="144"/>
      <c r="LZ23" s="144"/>
      <c r="MA23" s="144"/>
      <c r="MB23" s="144"/>
      <c r="MC23" s="144"/>
      <c r="MD23" s="144"/>
      <c r="ME23" s="144"/>
      <c r="MF23" s="144"/>
      <c r="MG23" s="144"/>
      <c r="MH23" s="144"/>
      <c r="MI23" s="144"/>
      <c r="MJ23" s="144"/>
      <c r="MK23" s="144"/>
      <c r="ML23" s="144"/>
      <c r="MM23" s="144"/>
      <c r="MN23" s="144"/>
      <c r="MO23" s="144"/>
      <c r="MP23" s="144"/>
      <c r="MQ23" s="144"/>
      <c r="MR23" s="144"/>
      <c r="MS23" s="144"/>
      <c r="MT23" s="144"/>
    </row>
    <row r="24" spans="1:2563" s="149" customFormat="1" ht="10.35" customHeight="1" x14ac:dyDescent="0.2">
      <c r="A24" s="38" t="s">
        <v>25</v>
      </c>
      <c r="AY24" s="204"/>
      <c r="AZ24" s="204"/>
      <c r="BA24" s="204"/>
      <c r="BB24" s="204"/>
      <c r="BC24" s="204"/>
      <c r="BD24" s="204"/>
      <c r="BE24" s="204"/>
      <c r="BF24" s="204"/>
      <c r="BG24" s="204"/>
      <c r="BH24" s="204"/>
      <c r="BI24" s="204"/>
      <c r="BJ24" s="204"/>
      <c r="BK24" s="204"/>
      <c r="BL24" s="204"/>
      <c r="BM24" s="204"/>
      <c r="BN24" s="204"/>
      <c r="BO24" s="204"/>
      <c r="BP24" s="204"/>
      <c r="BQ24" s="204"/>
      <c r="BR24" s="204"/>
      <c r="BS24" s="204"/>
      <c r="BT24" s="204"/>
      <c r="BU24" s="204"/>
      <c r="BV24" s="204"/>
      <c r="BW24" s="204"/>
      <c r="BX24" s="204"/>
      <c r="BY24" s="204"/>
      <c r="BZ24" s="204"/>
      <c r="CA24" s="204"/>
      <c r="CB24" s="204"/>
      <c r="CC24" s="204"/>
      <c r="CD24" s="204"/>
      <c r="CE24" s="204"/>
      <c r="CF24" s="204"/>
      <c r="CG24" s="204"/>
      <c r="CH24" s="204"/>
      <c r="CI24" s="204"/>
      <c r="CJ24" s="204"/>
      <c r="CK24" s="204"/>
      <c r="CL24" s="204"/>
      <c r="CM24" s="204"/>
      <c r="CN24" s="204"/>
      <c r="CO24" s="204"/>
      <c r="CP24" s="204"/>
      <c r="CQ24" s="204"/>
      <c r="CR24" s="204"/>
      <c r="CS24" s="204"/>
      <c r="CT24" s="204"/>
      <c r="CU24" s="204"/>
      <c r="CV24" s="204"/>
      <c r="CW24" s="204"/>
      <c r="CX24" s="204"/>
      <c r="CY24" s="204"/>
      <c r="CZ24" s="204"/>
      <c r="DA24" s="204"/>
      <c r="DB24" s="204"/>
      <c r="DC24" s="204"/>
      <c r="DD24" s="204"/>
      <c r="DE24" s="204"/>
      <c r="DF24" s="204"/>
      <c r="DG24" s="204"/>
      <c r="DH24" s="204"/>
      <c r="DI24" s="204"/>
      <c r="DJ24" s="204"/>
      <c r="DK24" s="204"/>
      <c r="DL24" s="204"/>
      <c r="DM24" s="204"/>
      <c r="DN24" s="204"/>
      <c r="DO24" s="204"/>
      <c r="DP24" s="204"/>
      <c r="DQ24" s="204"/>
      <c r="DR24" s="204"/>
      <c r="DS24" s="204"/>
      <c r="DT24" s="204"/>
      <c r="DU24" s="204"/>
      <c r="DV24" s="204"/>
      <c r="DW24" s="204"/>
      <c r="DX24" s="204"/>
      <c r="DY24" s="204"/>
      <c r="DZ24" s="204"/>
      <c r="EA24" s="204"/>
      <c r="EB24" s="204"/>
      <c r="EC24" s="204"/>
      <c r="ED24" s="204"/>
      <c r="EE24" s="204"/>
      <c r="EF24" s="204"/>
      <c r="EG24" s="204"/>
      <c r="EH24" s="204"/>
      <c r="EI24" s="204"/>
      <c r="EJ24" s="204"/>
      <c r="EK24" s="204"/>
      <c r="EL24" s="204"/>
      <c r="EM24" s="204"/>
      <c r="EN24" s="204"/>
      <c r="EO24" s="204"/>
      <c r="EP24" s="204"/>
      <c r="EQ24" s="204"/>
      <c r="ER24" s="204"/>
      <c r="ES24" s="204"/>
      <c r="ET24" s="204"/>
      <c r="EU24" s="204"/>
      <c r="EV24" s="204"/>
      <c r="EW24" s="204"/>
      <c r="EX24" s="204"/>
      <c r="EY24" s="204"/>
      <c r="EZ24" s="204"/>
      <c r="FA24" s="204"/>
      <c r="FB24" s="204"/>
      <c r="FC24" s="204"/>
      <c r="FD24" s="204"/>
      <c r="FE24" s="204"/>
      <c r="FF24" s="204"/>
      <c r="FG24" s="204"/>
      <c r="FH24" s="204"/>
      <c r="FI24" s="204"/>
      <c r="FJ24" s="204"/>
      <c r="FK24" s="204"/>
      <c r="FL24" s="204"/>
      <c r="FM24" s="204"/>
      <c r="FN24" s="204"/>
      <c r="FO24" s="204"/>
      <c r="FP24" s="204"/>
      <c r="IW24" s="38"/>
      <c r="IX24" s="144"/>
      <c r="IY24" s="144"/>
      <c r="IZ24" s="144"/>
      <c r="JA24" s="144"/>
      <c r="JB24" s="144"/>
      <c r="JC24" s="144"/>
      <c r="JD24" s="144"/>
      <c r="JE24" s="144"/>
      <c r="JF24" s="144"/>
      <c r="JG24" s="144"/>
      <c r="JH24" s="144"/>
      <c r="JI24" s="144"/>
      <c r="JJ24" s="144"/>
      <c r="JK24" s="144"/>
      <c r="JL24" s="144"/>
      <c r="JM24" s="144"/>
      <c r="JN24" s="144"/>
      <c r="JO24" s="144"/>
      <c r="JP24" s="144"/>
      <c r="JQ24" s="144"/>
      <c r="JR24" s="144"/>
      <c r="JS24" s="144"/>
      <c r="JT24" s="144"/>
      <c r="JU24" s="144"/>
      <c r="JV24" s="144"/>
      <c r="JW24" s="144"/>
      <c r="JX24" s="144"/>
      <c r="JY24" s="144"/>
      <c r="JZ24" s="144"/>
      <c r="KA24" s="144"/>
      <c r="KB24" s="144"/>
      <c r="KC24" s="144"/>
      <c r="KD24" s="144"/>
      <c r="KE24" s="144"/>
      <c r="KF24" s="144"/>
      <c r="KG24" s="144"/>
      <c r="KH24" s="144"/>
      <c r="KI24" s="144"/>
      <c r="KJ24" s="144"/>
      <c r="KK24" s="144"/>
      <c r="KL24" s="144"/>
      <c r="KM24" s="144"/>
      <c r="KN24" s="144"/>
      <c r="KO24" s="144"/>
      <c r="KP24" s="144"/>
      <c r="KQ24" s="144"/>
      <c r="KR24" s="144"/>
      <c r="KS24" s="144"/>
      <c r="KT24" s="144"/>
      <c r="KU24" s="144"/>
      <c r="KV24" s="144"/>
      <c r="KW24" s="144"/>
      <c r="KX24" s="144"/>
      <c r="KY24" s="144"/>
      <c r="KZ24" s="144"/>
      <c r="LA24" s="144"/>
      <c r="LB24" s="144"/>
      <c r="LC24" s="144"/>
      <c r="LD24" s="144"/>
      <c r="LE24" s="144"/>
      <c r="LF24" s="144"/>
      <c r="LG24" s="144"/>
      <c r="LH24" s="144"/>
      <c r="LI24" s="144"/>
      <c r="LJ24" s="144"/>
      <c r="LK24" s="144"/>
      <c r="LL24" s="144"/>
      <c r="LM24" s="144"/>
      <c r="LN24" s="144"/>
      <c r="LO24" s="144"/>
      <c r="LP24" s="144"/>
      <c r="LQ24" s="144"/>
      <c r="LR24" s="144"/>
      <c r="LS24" s="144"/>
      <c r="LT24" s="144"/>
      <c r="LU24" s="144"/>
      <c r="LV24" s="144"/>
      <c r="LW24" s="144"/>
      <c r="LX24" s="144"/>
      <c r="LY24" s="144"/>
      <c r="LZ24" s="144"/>
      <c r="MA24" s="144"/>
      <c r="MB24" s="144"/>
      <c r="MC24" s="144"/>
      <c r="MD24" s="144"/>
      <c r="ME24" s="144"/>
      <c r="MF24" s="144"/>
      <c r="MG24" s="144"/>
      <c r="MH24" s="144"/>
      <c r="MI24" s="144"/>
      <c r="MJ24" s="144"/>
      <c r="MK24" s="144"/>
      <c r="ML24" s="144"/>
      <c r="MM24" s="144"/>
      <c r="MN24" s="144"/>
      <c r="MO24" s="144"/>
      <c r="MP24" s="144"/>
      <c r="MQ24" s="144"/>
      <c r="MR24" s="144"/>
      <c r="MS24" s="144"/>
      <c r="MT24" s="144"/>
    </row>
    <row r="25" spans="1:2563" s="149" customFormat="1" ht="10.35" customHeight="1" x14ac:dyDescent="0.2">
      <c r="A25" s="9">
        <v>1</v>
      </c>
      <c r="B25" s="38">
        <f t="shared" ref="B25:AG25" si="6">ROUNDUP(B9*0.87,)</f>
        <v>6786</v>
      </c>
      <c r="C25" s="38">
        <f t="shared" si="6"/>
        <v>6786</v>
      </c>
      <c r="D25" s="38">
        <f t="shared" si="6"/>
        <v>7830</v>
      </c>
      <c r="E25" s="38">
        <f t="shared" si="6"/>
        <v>7830</v>
      </c>
      <c r="F25" s="38">
        <f t="shared" si="6"/>
        <v>6786</v>
      </c>
      <c r="G25" s="38">
        <f t="shared" si="6"/>
        <v>6786</v>
      </c>
      <c r="H25" s="38">
        <f t="shared" si="6"/>
        <v>6786</v>
      </c>
      <c r="I25" s="38">
        <f t="shared" si="6"/>
        <v>6786</v>
      </c>
      <c r="J25" s="38">
        <f t="shared" si="6"/>
        <v>7221</v>
      </c>
      <c r="K25" s="38">
        <f t="shared" si="6"/>
        <v>7221</v>
      </c>
      <c r="L25" s="38">
        <f t="shared" si="6"/>
        <v>6786</v>
      </c>
      <c r="M25" s="38">
        <f t="shared" si="6"/>
        <v>6786</v>
      </c>
      <c r="N25" s="38">
        <f t="shared" si="6"/>
        <v>8874</v>
      </c>
      <c r="O25" s="38">
        <f t="shared" si="6"/>
        <v>8874</v>
      </c>
      <c r="P25" s="38">
        <f t="shared" si="6"/>
        <v>8874</v>
      </c>
      <c r="Q25" s="38">
        <f t="shared" si="6"/>
        <v>7221</v>
      </c>
      <c r="R25" s="38">
        <f t="shared" si="6"/>
        <v>7221</v>
      </c>
      <c r="S25" s="38">
        <f t="shared" si="6"/>
        <v>10353</v>
      </c>
      <c r="T25" s="38">
        <f t="shared" si="6"/>
        <v>8265</v>
      </c>
      <c r="U25" s="38">
        <f t="shared" si="6"/>
        <v>8265</v>
      </c>
      <c r="V25" s="38">
        <f t="shared" si="6"/>
        <v>7830</v>
      </c>
      <c r="W25" s="38">
        <f t="shared" si="6"/>
        <v>8265</v>
      </c>
      <c r="X25" s="38">
        <f t="shared" si="6"/>
        <v>8265</v>
      </c>
      <c r="Y25" s="38">
        <f t="shared" si="6"/>
        <v>8265</v>
      </c>
      <c r="Z25" s="38">
        <f t="shared" si="6"/>
        <v>7830</v>
      </c>
      <c r="AA25" s="38">
        <f t="shared" si="6"/>
        <v>7830</v>
      </c>
      <c r="AB25" s="38">
        <f t="shared" si="6"/>
        <v>7830</v>
      </c>
      <c r="AC25" s="38">
        <f t="shared" si="6"/>
        <v>7221</v>
      </c>
      <c r="AD25" s="38">
        <f t="shared" si="6"/>
        <v>7221</v>
      </c>
      <c r="AE25" s="38">
        <f t="shared" si="6"/>
        <v>7221</v>
      </c>
      <c r="AF25" s="38">
        <f t="shared" si="6"/>
        <v>7221</v>
      </c>
      <c r="AG25" s="38">
        <f t="shared" si="6"/>
        <v>7221</v>
      </c>
      <c r="AH25" s="38">
        <f t="shared" ref="AH25:AX25" si="7">ROUNDUP(AH9*0.87,)</f>
        <v>7221</v>
      </c>
      <c r="AI25" s="38">
        <f t="shared" si="7"/>
        <v>7221</v>
      </c>
      <c r="AJ25" s="38">
        <f t="shared" si="7"/>
        <v>7221</v>
      </c>
      <c r="AK25" s="38">
        <f t="shared" si="7"/>
        <v>8265</v>
      </c>
      <c r="AL25" s="38">
        <f t="shared" si="7"/>
        <v>8265</v>
      </c>
      <c r="AM25" s="38">
        <f t="shared" si="7"/>
        <v>8874</v>
      </c>
      <c r="AN25" s="38">
        <f t="shared" si="7"/>
        <v>8874</v>
      </c>
      <c r="AO25" s="38">
        <f t="shared" si="7"/>
        <v>8874</v>
      </c>
      <c r="AP25" s="38">
        <f t="shared" si="7"/>
        <v>7221</v>
      </c>
      <c r="AQ25" s="38">
        <f t="shared" si="7"/>
        <v>7221</v>
      </c>
      <c r="AR25" s="38">
        <f t="shared" si="7"/>
        <v>7221</v>
      </c>
      <c r="AS25" s="38">
        <f t="shared" si="7"/>
        <v>7221</v>
      </c>
      <c r="AT25" s="38">
        <f t="shared" si="7"/>
        <v>7221</v>
      </c>
      <c r="AU25" s="38">
        <f t="shared" si="7"/>
        <v>7221</v>
      </c>
      <c r="AV25" s="38">
        <f t="shared" si="7"/>
        <v>7221</v>
      </c>
      <c r="AW25" s="38">
        <f t="shared" si="7"/>
        <v>7221</v>
      </c>
      <c r="AX25" s="38">
        <f t="shared" si="7"/>
        <v>7221</v>
      </c>
      <c r="AY25" s="93">
        <f>ROUNDUP(RO!BK8*0.87,)</f>
        <v>9918</v>
      </c>
      <c r="AZ25" s="93">
        <f>ROUNDUP(RO!BL8*0.87,)</f>
        <v>9918</v>
      </c>
      <c r="BA25" s="93">
        <f>ROUNDUP(RO!BM8*0.87,)</f>
        <v>9918</v>
      </c>
      <c r="BB25" s="93">
        <f>ROUNDUP(RO!BN8*0.87,)</f>
        <v>9918</v>
      </c>
      <c r="BC25" s="93">
        <f>ROUNDUP(RO!BO8*0.87,)</f>
        <v>14790</v>
      </c>
      <c r="BD25" s="93">
        <f>ROUNDUP(RO!BP8*0.87,)</f>
        <v>14790</v>
      </c>
      <c r="BE25" s="93">
        <f>ROUNDUP(RO!BQ8*0.87,)</f>
        <v>14790</v>
      </c>
      <c r="BF25" s="93">
        <f>ROUNDUP(RO!BR8*0.87,)</f>
        <v>14790</v>
      </c>
      <c r="BG25" s="93">
        <f>ROUNDUP(RO!BS8*0.87,)</f>
        <v>14790</v>
      </c>
      <c r="BH25" s="93">
        <f>ROUNDUP(RO!BT8*0.87,)</f>
        <v>14790</v>
      </c>
      <c r="BI25" s="93">
        <f>ROUNDUP(RO!BU8*0.87,)</f>
        <v>14790</v>
      </c>
      <c r="BJ25" s="93">
        <f>ROUNDUP(RO!BV8*0.87,)</f>
        <v>8265</v>
      </c>
      <c r="BK25" s="93">
        <f>ROUNDUP(RO!BW8*0.87,)</f>
        <v>8265</v>
      </c>
      <c r="BL25" s="93">
        <f>ROUNDUP(RO!BX8*0.87,)</f>
        <v>8265</v>
      </c>
      <c r="BM25" s="93">
        <f>ROUNDUP(RO!BY8*0.87,)</f>
        <v>10962</v>
      </c>
      <c r="BN25" s="93">
        <f>ROUNDUP(RO!BZ8*0.87,)</f>
        <v>10962</v>
      </c>
      <c r="BO25" s="93">
        <f>ROUNDUP(RO!CA8*0.87,)</f>
        <v>10962</v>
      </c>
      <c r="BP25" s="93">
        <f>ROUNDUP(RO!CB8*0.87,)</f>
        <v>10962</v>
      </c>
      <c r="BQ25" s="93">
        <f>ROUNDUP(RO!CC8*0.87,)</f>
        <v>10962</v>
      </c>
      <c r="BR25" s="93">
        <f>ROUNDUP(RO!CD8*0.87,)</f>
        <v>10962</v>
      </c>
      <c r="BS25" s="93">
        <f>ROUNDUP(RO!CE8*0.87,)</f>
        <v>10353</v>
      </c>
      <c r="BT25" s="93">
        <f>ROUNDUP(RO!CF8*0.87,)</f>
        <v>10353</v>
      </c>
      <c r="BU25" s="93">
        <f>ROUNDUP(RO!CG8*0.87,)</f>
        <v>10353</v>
      </c>
      <c r="BV25" s="93">
        <f>ROUNDUP(RO!CH8*0.87,)</f>
        <v>10353</v>
      </c>
      <c r="BW25" s="93">
        <f>ROUNDUP(RO!CI8*0.87,)</f>
        <v>10353</v>
      </c>
      <c r="BX25" s="93">
        <f>ROUNDUP(RO!CJ8*0.87,)</f>
        <v>10962</v>
      </c>
      <c r="BY25" s="93">
        <f>ROUNDUP(RO!CK8*0.87,)</f>
        <v>10962</v>
      </c>
      <c r="BZ25" s="93">
        <f>ROUNDUP(RO!CL8*0.87,)</f>
        <v>10353</v>
      </c>
      <c r="CA25" s="93">
        <f>ROUNDUP(RO!CM8*0.87,)</f>
        <v>10353</v>
      </c>
      <c r="CB25" s="93">
        <f>ROUNDUP(RO!CN8*0.87,)</f>
        <v>13311</v>
      </c>
      <c r="CC25" s="93">
        <f>ROUNDUP(RO!CO8*0.87,)</f>
        <v>13920</v>
      </c>
      <c r="CD25" s="93">
        <f>ROUNDUP(RO!CP8*0.87,)</f>
        <v>13920</v>
      </c>
      <c r="CE25" s="93">
        <f>ROUNDUP(RO!CQ8*0.87,)</f>
        <v>13311</v>
      </c>
      <c r="CF25" s="93">
        <f>ROUNDUP(RO!CR8*0.87,)</f>
        <v>13311</v>
      </c>
      <c r="CG25" s="93">
        <f>ROUNDUP(RO!CS8*0.87,)</f>
        <v>13311</v>
      </c>
      <c r="CH25" s="93">
        <f>ROUNDUP(RO!CT8*0.87,)</f>
        <v>13311</v>
      </c>
      <c r="CI25" s="93">
        <f>ROUNDUP(RO!CU8*0.87,)</f>
        <v>13311</v>
      </c>
      <c r="CJ25" s="93">
        <f>ROUNDUP(RO!CV8*0.87,)</f>
        <v>13311</v>
      </c>
      <c r="CK25" s="93">
        <f>ROUNDUP(RO!CW8*0.87,)</f>
        <v>13920</v>
      </c>
      <c r="CL25" s="93">
        <f>ROUNDUP(RO!CX8*0.87,)</f>
        <v>13920</v>
      </c>
      <c r="CM25" s="93">
        <f>ROUNDUP(RO!CY8*0.87,)</f>
        <v>10962</v>
      </c>
      <c r="CN25" s="93">
        <f>ROUNDUP(RO!CZ8*0.87,)</f>
        <v>10962</v>
      </c>
      <c r="CO25" s="93">
        <f>ROUNDUP(RO!DA8*0.87,)</f>
        <v>11832</v>
      </c>
      <c r="CP25" s="93">
        <f>ROUNDUP(RO!DB8*0.87,)</f>
        <v>11832</v>
      </c>
      <c r="CQ25" s="93">
        <f>ROUNDUP(RO!DC8*0.87,)</f>
        <v>11832</v>
      </c>
      <c r="CR25" s="93">
        <f>ROUNDUP(RO!DD8*0.87,)</f>
        <v>11832</v>
      </c>
      <c r="CS25" s="93">
        <f>ROUNDUP(RO!DE8*0.87,)</f>
        <v>12441</v>
      </c>
      <c r="CT25" s="93">
        <f>ROUNDUP(RO!DF8*0.87,)</f>
        <v>12441</v>
      </c>
      <c r="CU25" s="93">
        <f>ROUNDUP(RO!DG8*0.87,)</f>
        <v>11832</v>
      </c>
      <c r="CV25" s="93">
        <f>ROUNDUP(RO!DH8*0.87,)</f>
        <v>11832</v>
      </c>
      <c r="CW25" s="93">
        <f>ROUNDUP(RO!DI8*0.87,)</f>
        <v>11832</v>
      </c>
      <c r="CX25" s="93">
        <f>ROUNDUP(RO!DJ8*0.87,)</f>
        <v>11832</v>
      </c>
      <c r="CY25" s="93">
        <f>ROUNDUP(RO!DK8*0.87,)</f>
        <v>11832</v>
      </c>
      <c r="CZ25" s="93">
        <f>ROUNDUP(RO!DL8*0.87,)</f>
        <v>12441</v>
      </c>
      <c r="DA25" s="93">
        <f>ROUNDUP(RO!DM8*0.87,)</f>
        <v>12441</v>
      </c>
      <c r="DB25" s="93">
        <f>ROUNDUP(RO!DN8*0.87,)</f>
        <v>11832</v>
      </c>
      <c r="DC25" s="93">
        <f>ROUNDUP(RO!DO8*0.87,)</f>
        <v>11832</v>
      </c>
      <c r="DD25" s="93">
        <f>ROUNDUP(RO!DP8*0.87,)</f>
        <v>11832</v>
      </c>
      <c r="DE25" s="93">
        <f>ROUNDUP(RO!DQ8*0.87,)</f>
        <v>11832</v>
      </c>
      <c r="DF25" s="93">
        <f>ROUNDUP(RO!DR8*0.87,)</f>
        <v>11832</v>
      </c>
      <c r="DG25" s="93">
        <f>ROUNDUP(RO!DS8*0.87,)</f>
        <v>12441</v>
      </c>
      <c r="DH25" s="93">
        <f>ROUNDUP(RO!DT8*0.87,)</f>
        <v>12441</v>
      </c>
      <c r="DI25" s="93">
        <f>ROUNDUP(RO!DU8*0.87,)</f>
        <v>11832</v>
      </c>
      <c r="DJ25" s="93">
        <f>ROUNDUP(RO!DV8*0.87,)</f>
        <v>11832</v>
      </c>
      <c r="DK25" s="93">
        <f>ROUNDUP(RO!DW8*0.87,)</f>
        <v>11832</v>
      </c>
      <c r="DL25" s="93">
        <f>ROUNDUP(RO!DX8*0.87,)</f>
        <v>11832</v>
      </c>
      <c r="DM25" s="93">
        <f>ROUNDUP(RO!DY8*0.87,)</f>
        <v>11832</v>
      </c>
      <c r="DN25" s="93">
        <f>ROUNDUP(RO!DZ8*0.87,)</f>
        <v>12441</v>
      </c>
      <c r="DO25" s="93">
        <f>ROUNDUP(RO!EA8*0.87,)</f>
        <v>12441</v>
      </c>
      <c r="DP25" s="93">
        <f>ROUNDUP(RO!EB8*0.87,)</f>
        <v>11832</v>
      </c>
      <c r="DQ25" s="93">
        <f>ROUNDUP(RO!EC8*0.87,)</f>
        <v>11832</v>
      </c>
      <c r="DR25" s="93">
        <f>ROUNDUP(RO!ED8*0.87,)</f>
        <v>11832</v>
      </c>
      <c r="DS25" s="93">
        <f>ROUNDUP(RO!EE8*0.87,)</f>
        <v>11832</v>
      </c>
      <c r="DT25" s="93">
        <f>ROUNDUP(RO!EF8*0.87,)</f>
        <v>11832</v>
      </c>
      <c r="DU25" s="93">
        <f>ROUNDUP(RO!EG8*0.87,)</f>
        <v>12441</v>
      </c>
      <c r="DV25" s="93">
        <f>ROUNDUP(RO!EH8*0.87,)</f>
        <v>12441</v>
      </c>
      <c r="DW25" s="93">
        <f>ROUNDUP(RO!EI8*0.87,)</f>
        <v>11832</v>
      </c>
      <c r="DX25" s="93">
        <f>ROUNDUP(RO!EJ8*0.87,)</f>
        <v>11832</v>
      </c>
      <c r="DY25" s="93">
        <f>ROUNDUP(RO!EK8*0.87,)</f>
        <v>11832</v>
      </c>
      <c r="DZ25" s="93">
        <f>ROUNDUP(RO!EL8*0.87,)</f>
        <v>11832</v>
      </c>
      <c r="EA25" s="93">
        <f>ROUNDUP(RO!EM8*0.87,)</f>
        <v>11832</v>
      </c>
      <c r="EB25" s="93">
        <f>ROUNDUP(RO!EN8*0.87,)</f>
        <v>12441</v>
      </c>
      <c r="EC25" s="93">
        <f>ROUNDUP(RO!EO8*0.87,)</f>
        <v>12441</v>
      </c>
      <c r="ED25" s="93">
        <f>ROUNDUP(RO!EP8*0.87,)</f>
        <v>10353</v>
      </c>
      <c r="EE25" s="93">
        <f>ROUNDUP(RO!EQ8*0.87,)</f>
        <v>10353</v>
      </c>
      <c r="EF25" s="93">
        <f>ROUNDUP(RO!ER8*0.87,)</f>
        <v>10353</v>
      </c>
      <c r="EG25" s="93">
        <f>ROUNDUP(RO!ES8*0.87,)</f>
        <v>10353</v>
      </c>
      <c r="EH25" s="93">
        <f>ROUNDUP(RO!ET8*0.87,)</f>
        <v>10353</v>
      </c>
      <c r="EI25" s="93">
        <f>ROUNDUP(RO!EU8*0.87,)</f>
        <v>10962</v>
      </c>
      <c r="EJ25" s="93">
        <f>ROUNDUP(RO!EV8*0.87,)</f>
        <v>10962</v>
      </c>
      <c r="EK25" s="93">
        <f>ROUNDUP(RO!EW8*0.87,)</f>
        <v>10353</v>
      </c>
      <c r="EL25" s="93">
        <f>ROUNDUP(RO!EX8*0.87,)</f>
        <v>10353</v>
      </c>
      <c r="EM25" s="93">
        <f>ROUNDUP(RO!EY8*0.87,)</f>
        <v>10353</v>
      </c>
      <c r="EN25" s="93">
        <f>ROUNDUP(RO!EZ8*0.87,)</f>
        <v>10353</v>
      </c>
      <c r="EO25" s="93">
        <f>ROUNDUP(RO!FA8*0.87,)</f>
        <v>10353</v>
      </c>
      <c r="EP25" s="93">
        <f>ROUNDUP(RO!FB8*0.87,)</f>
        <v>10962</v>
      </c>
      <c r="EQ25" s="93">
        <f>ROUNDUP(RO!FC8*0.87,)</f>
        <v>10962</v>
      </c>
      <c r="ER25" s="93">
        <f>ROUNDUP(RO!FD8*0.87,)</f>
        <v>10353</v>
      </c>
      <c r="ES25" s="93">
        <f>ROUNDUP(RO!FE8*0.87,)</f>
        <v>10353</v>
      </c>
      <c r="ET25" s="93">
        <f>ROUNDUP(RO!FF8*0.87,)</f>
        <v>10353</v>
      </c>
      <c r="EU25" s="93">
        <f>ROUNDUP(RO!FG8*0.87,)</f>
        <v>10353</v>
      </c>
      <c r="EV25" s="93">
        <f>ROUNDUP(RO!FH8*0.87,)</f>
        <v>10353</v>
      </c>
      <c r="EW25" s="93">
        <f>ROUNDUP(RO!FI8*0.87,)</f>
        <v>10962</v>
      </c>
      <c r="EX25" s="93">
        <f>ROUNDUP(RO!FJ8*0.87,)</f>
        <v>10962</v>
      </c>
      <c r="EY25" s="93">
        <f>ROUNDUP(RO!FK8*0.87,)</f>
        <v>10353</v>
      </c>
      <c r="EZ25" s="93">
        <f>ROUNDUP(RO!FL8*0.87,)</f>
        <v>10353</v>
      </c>
      <c r="FA25" s="93">
        <f>ROUNDUP(RO!FM8*0.87,)</f>
        <v>10962</v>
      </c>
      <c r="FB25" s="93">
        <f>ROUNDUP(RO!FN8*0.87,)</f>
        <v>10962</v>
      </c>
      <c r="FC25" s="93">
        <f>ROUNDUP(RO!FO8*0.87,)</f>
        <v>10962</v>
      </c>
      <c r="FD25" s="93">
        <f>ROUNDUP(RO!FP8*0.87,)</f>
        <v>10962</v>
      </c>
      <c r="FE25" s="93">
        <f>ROUNDUP(RO!FQ8*0.87,)</f>
        <v>10962</v>
      </c>
      <c r="FF25" s="93">
        <f>ROUNDUP(RO!FR8*0.87,)</f>
        <v>10353</v>
      </c>
      <c r="FG25" s="93">
        <f>ROUNDUP(RO!FS8*0.87,)</f>
        <v>13311</v>
      </c>
      <c r="FH25" s="93">
        <f>ROUNDUP(RO!FT8*0.87,)</f>
        <v>13311</v>
      </c>
      <c r="FI25" s="93">
        <f>ROUNDUP(RO!FU8*0.87,)</f>
        <v>13311</v>
      </c>
      <c r="FJ25" s="93">
        <f>ROUNDUP(RO!FV8*0.87,)</f>
        <v>13311</v>
      </c>
      <c r="FK25" s="93">
        <f>ROUNDUP(RO!FW8*0.87,)</f>
        <v>13311</v>
      </c>
      <c r="FL25" s="93">
        <f>ROUNDUP(RO!FX8*0.87,)</f>
        <v>11832</v>
      </c>
      <c r="FM25" s="93">
        <f>ROUNDUP(RO!FY8*0.87,)</f>
        <v>10962</v>
      </c>
      <c r="FN25" s="93">
        <f>ROUNDUP(RO!FZ8*0.87,)</f>
        <v>10962</v>
      </c>
      <c r="FO25" s="93">
        <f>ROUNDUP(RO!GA8*0.87,)</f>
        <v>13311</v>
      </c>
      <c r="FP25" s="93">
        <f>ROUNDUP(RO!GB8*0.87,)</f>
        <v>13311</v>
      </c>
      <c r="FQ25" s="38">
        <f>ROUNDUP(RO!GC8*0.87,)</f>
        <v>7221</v>
      </c>
      <c r="FR25" s="38">
        <f>ROUNDUP(RO!GD8*0.87,)</f>
        <v>7830</v>
      </c>
      <c r="FS25" s="38">
        <f>ROUNDUP(RO!GE8*0.87,)</f>
        <v>7830</v>
      </c>
      <c r="FT25" s="38">
        <f>ROUNDUP(RO!GF8*0.87,)</f>
        <v>7221</v>
      </c>
      <c r="FU25" s="38">
        <f>ROUNDUP(RO!GG8*0.87,)</f>
        <v>7221</v>
      </c>
      <c r="FV25" s="38">
        <f>ROUNDUP(RO!GH8*0.87,)</f>
        <v>7221</v>
      </c>
      <c r="FW25" s="38">
        <f>ROUNDUP(RO!GI8*0.87,)</f>
        <v>7221</v>
      </c>
      <c r="FX25" s="38">
        <f>ROUNDUP(RO!GJ8*0.87,)</f>
        <v>7221</v>
      </c>
      <c r="FY25" s="38">
        <f>ROUNDUP(RO!GK8*0.87,)</f>
        <v>7830</v>
      </c>
      <c r="FZ25" s="38">
        <f>ROUNDUP(RO!GL8*0.87,)</f>
        <v>7830</v>
      </c>
      <c r="GA25" s="38">
        <f>ROUNDUP(RO!GM8*0.87,)</f>
        <v>7221</v>
      </c>
      <c r="GB25" s="38">
        <f>ROUNDUP(RO!GN8*0.87,)</f>
        <v>7221</v>
      </c>
      <c r="GC25" s="38">
        <f>ROUNDUP(RO!GO8*0.87,)</f>
        <v>7221</v>
      </c>
      <c r="GD25" s="38">
        <f>ROUNDUP(RO!GP8*0.87,)</f>
        <v>7221</v>
      </c>
      <c r="GE25" s="38">
        <f>ROUNDUP(RO!GQ8*0.87,)</f>
        <v>7221</v>
      </c>
      <c r="GF25" s="38">
        <f>ROUNDUP(RO!GR8*0.87,)</f>
        <v>7830</v>
      </c>
      <c r="GG25" s="38">
        <f>ROUNDUP(RO!GS8*0.87,)</f>
        <v>7830</v>
      </c>
      <c r="GH25" s="38">
        <f>ROUNDUP(RO!GT8*0.87,)</f>
        <v>7221</v>
      </c>
      <c r="GI25" s="38">
        <f>ROUNDUP(RO!GU8*0.87,)</f>
        <v>7221</v>
      </c>
      <c r="GJ25" s="38">
        <f>ROUNDUP(RO!GV8*0.87,)</f>
        <v>7221</v>
      </c>
      <c r="GK25" s="38">
        <f>ROUNDUP(RO!GW8*0.87,)</f>
        <v>7221</v>
      </c>
      <c r="GL25" s="38">
        <f>ROUNDUP(RO!GX8*0.87,)</f>
        <v>7221</v>
      </c>
      <c r="GM25" s="38">
        <f>ROUNDUP(RO!GY8*0.87,)</f>
        <v>7830</v>
      </c>
      <c r="GN25" s="38">
        <f>ROUNDUP(RO!GZ8*0.87,)</f>
        <v>7830</v>
      </c>
      <c r="GO25" s="38">
        <f>ROUNDUP(RO!HA8*0.87,)</f>
        <v>7221</v>
      </c>
      <c r="GP25" s="38">
        <f>ROUNDUP(RO!HB8*0.87,)</f>
        <v>7221</v>
      </c>
      <c r="GQ25" s="38">
        <f>ROUNDUP(RO!HC8*0.87,)</f>
        <v>7221</v>
      </c>
      <c r="GR25" s="38">
        <f>ROUNDUP(RO!HD8*0.87,)</f>
        <v>7221</v>
      </c>
      <c r="GS25" s="38">
        <f>ROUNDUP(RO!HE8*0.87,)</f>
        <v>7221</v>
      </c>
      <c r="GT25" s="38">
        <f>ROUNDUP(RO!HF8*0.87,)</f>
        <v>7830</v>
      </c>
      <c r="GU25" s="38">
        <f>ROUNDUP(RO!HG8*0.87,)</f>
        <v>7830</v>
      </c>
      <c r="GV25" s="38">
        <f>ROUNDUP(RO!HH8*0.87,)</f>
        <v>7221</v>
      </c>
      <c r="GW25" s="38">
        <f>ROUNDUP(RO!HI8*0.87,)</f>
        <v>7221</v>
      </c>
      <c r="GX25" s="38">
        <f>ROUNDUP(RO!HJ8*0.87,)</f>
        <v>7830</v>
      </c>
      <c r="GY25" s="38">
        <f>ROUNDUP(RO!HK8*0.87,)</f>
        <v>8265</v>
      </c>
      <c r="GZ25" s="38">
        <f>ROUNDUP(RO!HL8*0.87,)</f>
        <v>6786</v>
      </c>
      <c r="HA25" s="38">
        <f>ROUNDUP(RO!HM8*0.87,)</f>
        <v>7221</v>
      </c>
      <c r="HB25" s="38">
        <f>ROUNDUP(RO!HN8*0.87,)</f>
        <v>7221</v>
      </c>
      <c r="HC25" s="38">
        <f>ROUNDUP(RO!HO8*0.87,)</f>
        <v>6786</v>
      </c>
      <c r="HD25" s="38">
        <f>ROUNDUP(RO!HP8*0.87,)</f>
        <v>6786</v>
      </c>
      <c r="HE25" s="38">
        <f>ROUNDUP(RO!HQ8*0.87,)</f>
        <v>6786</v>
      </c>
      <c r="HF25" s="38">
        <f>ROUNDUP(RO!HR8*0.87,)</f>
        <v>6786</v>
      </c>
      <c r="HG25" s="38">
        <f>ROUNDUP(RO!HS8*0.87,)</f>
        <v>6786</v>
      </c>
      <c r="HH25" s="38">
        <f>ROUNDUP(RO!HT8*0.87,)</f>
        <v>7221</v>
      </c>
      <c r="HI25" s="38">
        <f>ROUNDUP(RO!HU8*0.87,)</f>
        <v>7221</v>
      </c>
      <c r="HJ25" s="38">
        <f>ROUNDUP(RO!HV8*0.87,)</f>
        <v>6786</v>
      </c>
      <c r="HK25" s="38">
        <f>ROUNDUP(RO!HW8*0.87,)</f>
        <v>6786</v>
      </c>
      <c r="HL25" s="38">
        <f>ROUNDUP(RO!HX8*0.87,)</f>
        <v>6786</v>
      </c>
      <c r="HM25" s="38">
        <f>ROUNDUP(RO!HY8*0.87,)</f>
        <v>6786</v>
      </c>
      <c r="HN25" s="38">
        <f>ROUNDUP(RO!HZ8*0.87,)</f>
        <v>6786</v>
      </c>
      <c r="HO25" s="38">
        <f>ROUNDUP(RO!IA8*0.87,)</f>
        <v>7221</v>
      </c>
      <c r="HP25" s="38">
        <f>ROUNDUP(RO!IB8*0.87,)</f>
        <v>7221</v>
      </c>
      <c r="HQ25" s="38">
        <f>ROUNDUP(RO!IC8*0.87,)</f>
        <v>6786</v>
      </c>
      <c r="HR25" s="38">
        <f>ROUNDUP(RO!ID8*0.87,)</f>
        <v>6786</v>
      </c>
      <c r="HS25" s="38">
        <f>ROUNDUP(RO!IE8*0.87,)</f>
        <v>6786</v>
      </c>
      <c r="HT25" s="38">
        <f>ROUNDUP(RO!IF8*0.87,)</f>
        <v>6786</v>
      </c>
      <c r="HU25" s="38">
        <f>ROUNDUP(RO!IG8*0.87,)</f>
        <v>6786</v>
      </c>
      <c r="HV25" s="38">
        <f>ROUNDUP(RO!IH8*0.87,)</f>
        <v>7221</v>
      </c>
      <c r="HW25" s="38">
        <f>ROUNDUP(RO!II8*0.87,)</f>
        <v>7221</v>
      </c>
      <c r="HX25" s="38">
        <f>ROUNDUP(RO!IJ8*0.87,)</f>
        <v>6786</v>
      </c>
      <c r="HY25" s="38">
        <f>ROUNDUP(RO!IK8*0.87,)</f>
        <v>6786</v>
      </c>
      <c r="HZ25" s="38">
        <f>ROUNDUP(RO!IL8*0.87,)</f>
        <v>8265</v>
      </c>
      <c r="IA25" s="38">
        <f>ROUNDUP(RO!IM8*0.87,)</f>
        <v>8265</v>
      </c>
      <c r="IB25" s="38">
        <f>ROUNDUP(RO!IN8*0.87,)</f>
        <v>8265</v>
      </c>
      <c r="IC25" s="38">
        <f>ROUNDUP(RO!IO8*0.87,)</f>
        <v>8874</v>
      </c>
      <c r="ID25" s="38">
        <f>ROUNDUP(RO!IP8*0.87,)</f>
        <v>8874</v>
      </c>
      <c r="IE25" s="38">
        <f>ROUNDUP(RO!IQ8*0.87,)</f>
        <v>8265</v>
      </c>
      <c r="IF25" s="38">
        <f>ROUNDUP(RO!IR8*0.87,)</f>
        <v>8265</v>
      </c>
      <c r="IG25" s="38">
        <f>ROUNDUP(RO!IS8*0.87,)</f>
        <v>8265</v>
      </c>
      <c r="IH25" s="38">
        <f>ROUNDUP(RO!IT8*0.87,)</f>
        <v>8265</v>
      </c>
      <c r="II25" s="38">
        <f>ROUNDUP(RO!IU8*0.87,)</f>
        <v>8265</v>
      </c>
      <c r="IJ25" s="38">
        <f>ROUNDUP(RO!IV8*0.87,)</f>
        <v>8874</v>
      </c>
      <c r="IK25" s="38">
        <f>ROUNDUP(RO!IW8*0.87,)</f>
        <v>8874</v>
      </c>
      <c r="IL25" s="38">
        <f>ROUNDUP(RO!IX8*0.87,)</f>
        <v>8874</v>
      </c>
      <c r="IM25" s="38">
        <f>ROUNDUP(RO!IY8*0.87,)</f>
        <v>8874</v>
      </c>
      <c r="IN25" s="38">
        <f>ROUNDUP(RO!IZ8*0.87,)</f>
        <v>8874</v>
      </c>
      <c r="IO25" s="38">
        <f>ROUNDUP(RO!JA8*0.87,)</f>
        <v>8874</v>
      </c>
      <c r="IP25" s="38">
        <f>ROUNDUP(RO!JB8*0.87,)</f>
        <v>8874</v>
      </c>
      <c r="IQ25" s="38">
        <f>ROUNDUP(RO!JC8*0.87,)</f>
        <v>9309</v>
      </c>
      <c r="IR25" s="38">
        <f>ROUNDUP(RO!JD8*0.87,)</f>
        <v>9309</v>
      </c>
      <c r="IS25" s="38">
        <f>ROUNDUP(RO!JE8*0.87,)</f>
        <v>8874</v>
      </c>
      <c r="IT25" s="38">
        <f>ROUNDUP(RO!JF8*0.87,)</f>
        <v>8874</v>
      </c>
      <c r="IU25" s="38">
        <f>ROUNDUP(RO!JG8*0.87,)</f>
        <v>9918</v>
      </c>
      <c r="IV25" s="8">
        <f>ROUNDUP(RO!JH8*0.87,)</f>
        <v>9918</v>
      </c>
      <c r="IW25" s="38">
        <f>ROUNDUP(RO!JI8*0.87,)</f>
        <v>10353</v>
      </c>
      <c r="IX25" s="144"/>
      <c r="IY25" s="144"/>
      <c r="IZ25" s="144"/>
      <c r="JA25" s="144"/>
      <c r="JB25" s="144"/>
      <c r="JC25" s="144"/>
      <c r="JD25" s="144"/>
      <c r="JE25" s="144"/>
      <c r="JF25" s="144"/>
      <c r="JG25" s="144"/>
      <c r="JH25" s="144"/>
      <c r="JI25" s="144"/>
      <c r="JJ25" s="144"/>
      <c r="JK25" s="144"/>
      <c r="JL25" s="144"/>
      <c r="JM25" s="144"/>
      <c r="JN25" s="144"/>
      <c r="JO25" s="144"/>
      <c r="JP25" s="144"/>
      <c r="JQ25" s="144"/>
      <c r="JR25" s="144"/>
      <c r="JS25" s="144"/>
      <c r="JT25" s="144"/>
      <c r="JU25" s="144"/>
      <c r="JV25" s="144"/>
      <c r="JW25" s="144"/>
      <c r="JX25" s="144"/>
      <c r="JY25" s="144"/>
      <c r="JZ25" s="144"/>
      <c r="KA25" s="144"/>
      <c r="KB25" s="144"/>
      <c r="KC25" s="144"/>
      <c r="KD25" s="144"/>
      <c r="KE25" s="144"/>
      <c r="KF25" s="144"/>
      <c r="KG25" s="144"/>
      <c r="KH25" s="144"/>
      <c r="KI25" s="144"/>
      <c r="KJ25" s="144"/>
      <c r="KK25" s="144"/>
      <c r="KL25" s="144"/>
      <c r="KM25" s="144"/>
      <c r="KN25" s="144"/>
      <c r="KO25" s="144"/>
      <c r="KP25" s="144"/>
      <c r="KQ25" s="144"/>
      <c r="KR25" s="144"/>
      <c r="KS25" s="144"/>
      <c r="KT25" s="144"/>
      <c r="KU25" s="144"/>
      <c r="KV25" s="144"/>
      <c r="KW25" s="144"/>
      <c r="KX25" s="144"/>
      <c r="KY25" s="144"/>
      <c r="KZ25" s="144"/>
      <c r="LA25" s="144"/>
      <c r="LB25" s="144"/>
      <c r="LC25" s="144"/>
      <c r="LD25" s="144"/>
      <c r="LE25" s="144"/>
      <c r="LF25" s="144"/>
      <c r="LG25" s="144"/>
      <c r="LH25" s="144"/>
      <c r="LI25" s="144"/>
      <c r="LJ25" s="144"/>
      <c r="LK25" s="144"/>
      <c r="LL25" s="144"/>
      <c r="LM25" s="144"/>
      <c r="LN25" s="144"/>
      <c r="LO25" s="144"/>
      <c r="LP25" s="144"/>
      <c r="LQ25" s="144"/>
      <c r="LR25" s="144"/>
      <c r="LS25" s="144"/>
      <c r="LT25" s="144"/>
      <c r="LU25" s="144"/>
      <c r="LV25" s="144"/>
      <c r="LW25" s="144"/>
      <c r="LX25" s="144"/>
      <c r="LY25" s="144"/>
      <c r="LZ25" s="144"/>
      <c r="MA25" s="144"/>
      <c r="MB25" s="144"/>
      <c r="MC25" s="144"/>
      <c r="MD25" s="144"/>
      <c r="ME25" s="144"/>
      <c r="MF25" s="144"/>
      <c r="MG25" s="144"/>
      <c r="MH25" s="144"/>
      <c r="MI25" s="144"/>
      <c r="MJ25" s="144"/>
      <c r="MK25" s="144"/>
      <c r="ML25" s="144"/>
      <c r="MM25" s="144"/>
      <c r="MN25" s="144"/>
      <c r="MO25" s="144"/>
      <c r="MP25" s="144"/>
      <c r="MQ25" s="144"/>
      <c r="MR25" s="144"/>
      <c r="MS25" s="144"/>
      <c r="MT25" s="144"/>
    </row>
    <row r="26" spans="1:2563" s="149" customFormat="1" ht="10.35" customHeight="1" x14ac:dyDescent="0.2">
      <c r="A26" s="38" t="s">
        <v>26</v>
      </c>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c r="DG26" s="93"/>
      <c r="DH26" s="93"/>
      <c r="DI26" s="93"/>
      <c r="DJ26" s="93"/>
      <c r="DK26" s="93"/>
      <c r="DL26" s="93"/>
      <c r="DM26" s="93"/>
      <c r="DN26" s="93"/>
      <c r="DO26" s="93"/>
      <c r="DP26" s="93"/>
      <c r="DQ26" s="93"/>
      <c r="DR26" s="93"/>
      <c r="DS26" s="93"/>
      <c r="DT26" s="93"/>
      <c r="DU26" s="93"/>
      <c r="DV26" s="93"/>
      <c r="DW26" s="93"/>
      <c r="DX26" s="93"/>
      <c r="DY26" s="93"/>
      <c r="DZ26" s="93"/>
      <c r="EA26" s="93"/>
      <c r="EB26" s="93"/>
      <c r="EC26" s="93"/>
      <c r="ED26" s="93"/>
      <c r="EE26" s="93"/>
      <c r="EF26" s="93"/>
      <c r="EG26" s="93"/>
      <c r="EH26" s="93"/>
      <c r="EI26" s="93"/>
      <c r="EJ26" s="93"/>
      <c r="EK26" s="93"/>
      <c r="EL26" s="93"/>
      <c r="EM26" s="93"/>
      <c r="EN26" s="93"/>
      <c r="EO26" s="93"/>
      <c r="EP26" s="93"/>
      <c r="EQ26" s="93"/>
      <c r="ER26" s="93"/>
      <c r="ES26" s="93"/>
      <c r="ET26" s="93"/>
      <c r="EU26" s="93"/>
      <c r="EV26" s="93"/>
      <c r="EW26" s="93"/>
      <c r="EX26" s="93"/>
      <c r="EY26" s="93"/>
      <c r="EZ26" s="93"/>
      <c r="FA26" s="93"/>
      <c r="FB26" s="93"/>
      <c r="FC26" s="93"/>
      <c r="FD26" s="93"/>
      <c r="FE26" s="93"/>
      <c r="FF26" s="93"/>
      <c r="FG26" s="93"/>
      <c r="FH26" s="93"/>
      <c r="FI26" s="93"/>
      <c r="FJ26" s="93"/>
      <c r="FK26" s="93"/>
      <c r="FL26" s="93"/>
      <c r="FM26" s="93"/>
      <c r="FN26" s="93"/>
      <c r="FO26" s="93"/>
      <c r="FP26" s="93"/>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8"/>
      <c r="IW26" s="38"/>
      <c r="IX26" s="144"/>
      <c r="IY26" s="144"/>
      <c r="IZ26" s="144"/>
      <c r="JA26" s="144"/>
      <c r="JB26" s="144"/>
      <c r="JC26" s="144"/>
      <c r="JD26" s="144"/>
      <c r="JE26" s="144"/>
      <c r="JF26" s="144"/>
      <c r="JG26" s="144"/>
      <c r="JH26" s="144"/>
      <c r="JI26" s="144"/>
      <c r="JJ26" s="144"/>
      <c r="JK26" s="144"/>
      <c r="JL26" s="144"/>
      <c r="JM26" s="144"/>
      <c r="JN26" s="144"/>
      <c r="JO26" s="144"/>
      <c r="JP26" s="144"/>
      <c r="JQ26" s="144"/>
      <c r="JR26" s="144"/>
      <c r="JS26" s="144"/>
      <c r="JT26" s="144"/>
      <c r="JU26" s="144"/>
      <c r="JV26" s="144"/>
      <c r="JW26" s="144"/>
      <c r="JX26" s="144"/>
      <c r="JY26" s="144"/>
      <c r="JZ26" s="144"/>
      <c r="KA26" s="144"/>
      <c r="KB26" s="144"/>
      <c r="KC26" s="144"/>
      <c r="KD26" s="144"/>
      <c r="KE26" s="144"/>
      <c r="KF26" s="144"/>
      <c r="KG26" s="144"/>
      <c r="KH26" s="144"/>
      <c r="KI26" s="144"/>
      <c r="KJ26" s="144"/>
      <c r="KK26" s="144"/>
      <c r="KL26" s="144"/>
      <c r="KM26" s="144"/>
      <c r="KN26" s="144"/>
      <c r="KO26" s="144"/>
      <c r="KP26" s="144"/>
      <c r="KQ26" s="144"/>
      <c r="KR26" s="144"/>
      <c r="KS26" s="144"/>
      <c r="KT26" s="144"/>
      <c r="KU26" s="144"/>
      <c r="KV26" s="144"/>
      <c r="KW26" s="144"/>
      <c r="KX26" s="144"/>
      <c r="KY26" s="144"/>
      <c r="KZ26" s="144"/>
      <c r="LA26" s="144"/>
      <c r="LB26" s="144"/>
      <c r="LC26" s="144"/>
      <c r="LD26" s="144"/>
      <c r="LE26" s="144"/>
      <c r="LF26" s="144"/>
      <c r="LG26" s="144"/>
      <c r="LH26" s="144"/>
      <c r="LI26" s="144"/>
      <c r="LJ26" s="144"/>
      <c r="LK26" s="144"/>
      <c r="LL26" s="144"/>
      <c r="LM26" s="144"/>
      <c r="LN26" s="144"/>
      <c r="LO26" s="144"/>
      <c r="LP26" s="144"/>
      <c r="LQ26" s="144"/>
      <c r="LR26" s="144"/>
      <c r="LS26" s="144"/>
      <c r="LT26" s="144"/>
      <c r="LU26" s="144"/>
      <c r="LV26" s="144"/>
      <c r="LW26" s="144"/>
      <c r="LX26" s="144"/>
      <c r="LY26" s="144"/>
      <c r="LZ26" s="144"/>
      <c r="MA26" s="144"/>
      <c r="MB26" s="144"/>
      <c r="MC26" s="144"/>
      <c r="MD26" s="144"/>
      <c r="ME26" s="144"/>
      <c r="MF26" s="144"/>
      <c r="MG26" s="144"/>
      <c r="MH26" s="144"/>
      <c r="MI26" s="144"/>
      <c r="MJ26" s="144"/>
      <c r="MK26" s="144"/>
      <c r="ML26" s="144"/>
      <c r="MM26" s="144"/>
      <c r="MN26" s="144"/>
      <c r="MO26" s="144"/>
      <c r="MP26" s="144"/>
      <c r="MQ26" s="144"/>
      <c r="MR26" s="144"/>
      <c r="MS26" s="144"/>
      <c r="MT26" s="144"/>
    </row>
    <row r="27" spans="1:2563" s="149" customFormat="1" ht="10.15" customHeight="1" x14ac:dyDescent="0.2">
      <c r="A27" s="9">
        <v>1</v>
      </c>
      <c r="B27" s="38">
        <f t="shared" ref="B27:AG27" si="8">ROUNDUP(B11*0.87,)</f>
        <v>7656</v>
      </c>
      <c r="C27" s="38">
        <f t="shared" si="8"/>
        <v>7656</v>
      </c>
      <c r="D27" s="38">
        <f t="shared" si="8"/>
        <v>8700</v>
      </c>
      <c r="E27" s="38">
        <f t="shared" si="8"/>
        <v>8700</v>
      </c>
      <c r="F27" s="38">
        <f t="shared" si="8"/>
        <v>7656</v>
      </c>
      <c r="G27" s="38">
        <f t="shared" si="8"/>
        <v>7656</v>
      </c>
      <c r="H27" s="38">
        <f t="shared" si="8"/>
        <v>7656</v>
      </c>
      <c r="I27" s="38">
        <f t="shared" si="8"/>
        <v>7656</v>
      </c>
      <c r="J27" s="38">
        <f t="shared" si="8"/>
        <v>8091</v>
      </c>
      <c r="K27" s="38">
        <f t="shared" si="8"/>
        <v>8091</v>
      </c>
      <c r="L27" s="38">
        <f t="shared" si="8"/>
        <v>7656</v>
      </c>
      <c r="M27" s="38">
        <f t="shared" si="8"/>
        <v>7656</v>
      </c>
      <c r="N27" s="38">
        <f t="shared" si="8"/>
        <v>9744</v>
      </c>
      <c r="O27" s="38">
        <f t="shared" si="8"/>
        <v>9744</v>
      </c>
      <c r="P27" s="38">
        <f t="shared" si="8"/>
        <v>9744</v>
      </c>
      <c r="Q27" s="38">
        <f t="shared" si="8"/>
        <v>8091</v>
      </c>
      <c r="R27" s="38">
        <f t="shared" si="8"/>
        <v>8091</v>
      </c>
      <c r="S27" s="38">
        <f t="shared" si="8"/>
        <v>11223</v>
      </c>
      <c r="T27" s="38">
        <f t="shared" si="8"/>
        <v>9135</v>
      </c>
      <c r="U27" s="38">
        <f t="shared" si="8"/>
        <v>9135</v>
      </c>
      <c r="V27" s="38">
        <f t="shared" si="8"/>
        <v>8700</v>
      </c>
      <c r="W27" s="38">
        <f t="shared" si="8"/>
        <v>9135</v>
      </c>
      <c r="X27" s="38">
        <f t="shared" si="8"/>
        <v>9135</v>
      </c>
      <c r="Y27" s="38">
        <f t="shared" si="8"/>
        <v>9135</v>
      </c>
      <c r="Z27" s="38">
        <f t="shared" si="8"/>
        <v>8700</v>
      </c>
      <c r="AA27" s="38">
        <f t="shared" si="8"/>
        <v>8700</v>
      </c>
      <c r="AB27" s="38">
        <f t="shared" si="8"/>
        <v>8700</v>
      </c>
      <c r="AC27" s="38">
        <f t="shared" si="8"/>
        <v>8091</v>
      </c>
      <c r="AD27" s="38">
        <f t="shared" si="8"/>
        <v>8091</v>
      </c>
      <c r="AE27" s="38">
        <f t="shared" si="8"/>
        <v>8091</v>
      </c>
      <c r="AF27" s="38">
        <f t="shared" si="8"/>
        <v>8091</v>
      </c>
      <c r="AG27" s="38">
        <f t="shared" si="8"/>
        <v>8091</v>
      </c>
      <c r="AH27" s="38">
        <f t="shared" ref="AH27:AX27" si="9">ROUNDUP(AH11*0.87,)</f>
        <v>8091</v>
      </c>
      <c r="AI27" s="38">
        <f t="shared" si="9"/>
        <v>8091</v>
      </c>
      <c r="AJ27" s="38">
        <f t="shared" si="9"/>
        <v>8091</v>
      </c>
      <c r="AK27" s="38">
        <f t="shared" si="9"/>
        <v>9135</v>
      </c>
      <c r="AL27" s="38">
        <f t="shared" si="9"/>
        <v>9135</v>
      </c>
      <c r="AM27" s="38">
        <f t="shared" si="9"/>
        <v>9744</v>
      </c>
      <c r="AN27" s="38">
        <f t="shared" si="9"/>
        <v>9744</v>
      </c>
      <c r="AO27" s="38">
        <f t="shared" si="9"/>
        <v>9744</v>
      </c>
      <c r="AP27" s="38">
        <f t="shared" si="9"/>
        <v>8091</v>
      </c>
      <c r="AQ27" s="38">
        <f t="shared" si="9"/>
        <v>8091</v>
      </c>
      <c r="AR27" s="38">
        <f t="shared" si="9"/>
        <v>8091</v>
      </c>
      <c r="AS27" s="38">
        <f t="shared" si="9"/>
        <v>8091</v>
      </c>
      <c r="AT27" s="38">
        <f t="shared" si="9"/>
        <v>8091</v>
      </c>
      <c r="AU27" s="38">
        <f t="shared" si="9"/>
        <v>8091</v>
      </c>
      <c r="AV27" s="38">
        <f t="shared" si="9"/>
        <v>8091</v>
      </c>
      <c r="AW27" s="38">
        <f t="shared" si="9"/>
        <v>8091</v>
      </c>
      <c r="AX27" s="38">
        <f t="shared" si="9"/>
        <v>8091</v>
      </c>
      <c r="AY27" s="93">
        <f>ROUNDUP(RO!BK10*0.87,)</f>
        <v>10788</v>
      </c>
      <c r="AZ27" s="93">
        <f>ROUNDUP(RO!BL10*0.87,)</f>
        <v>10788</v>
      </c>
      <c r="BA27" s="93">
        <f>ROUNDUP(RO!BM10*0.87,)</f>
        <v>10788</v>
      </c>
      <c r="BB27" s="93">
        <f>ROUNDUP(RO!BN10*0.87,)</f>
        <v>10788</v>
      </c>
      <c r="BC27" s="93">
        <f>ROUNDUP(RO!BO10*0.87,)</f>
        <v>15660</v>
      </c>
      <c r="BD27" s="93">
        <f>ROUNDUP(RO!BP10*0.87,)</f>
        <v>15660</v>
      </c>
      <c r="BE27" s="93">
        <f>ROUNDUP(RO!BQ10*0.87,)</f>
        <v>15660</v>
      </c>
      <c r="BF27" s="93">
        <f>ROUNDUP(RO!BR10*0.87,)</f>
        <v>15660</v>
      </c>
      <c r="BG27" s="93">
        <f>ROUNDUP(RO!BS10*0.87,)</f>
        <v>15660</v>
      </c>
      <c r="BH27" s="93">
        <f>ROUNDUP(RO!BT10*0.87,)</f>
        <v>15660</v>
      </c>
      <c r="BI27" s="93">
        <f>ROUNDUP(RO!BU10*0.87,)</f>
        <v>15660</v>
      </c>
      <c r="BJ27" s="93">
        <f>ROUNDUP(RO!BV10*0.87,)</f>
        <v>9135</v>
      </c>
      <c r="BK27" s="93">
        <f>ROUNDUP(RO!BW10*0.87,)</f>
        <v>9135</v>
      </c>
      <c r="BL27" s="93">
        <f>ROUNDUP(RO!BX10*0.87,)</f>
        <v>9135</v>
      </c>
      <c r="BM27" s="93">
        <f>ROUNDUP(RO!BY10*0.87,)</f>
        <v>11832</v>
      </c>
      <c r="BN27" s="93">
        <f>ROUNDUP(RO!BZ10*0.87,)</f>
        <v>11832</v>
      </c>
      <c r="BO27" s="93">
        <f>ROUNDUP(RO!CA10*0.87,)</f>
        <v>11832</v>
      </c>
      <c r="BP27" s="93">
        <f>ROUNDUP(RO!CB10*0.87,)</f>
        <v>11832</v>
      </c>
      <c r="BQ27" s="93">
        <f>ROUNDUP(RO!CC10*0.87,)</f>
        <v>11832</v>
      </c>
      <c r="BR27" s="93">
        <f>ROUNDUP(RO!CD10*0.87,)</f>
        <v>11832</v>
      </c>
      <c r="BS27" s="93">
        <f>ROUNDUP(RO!CE10*0.87,)</f>
        <v>11223</v>
      </c>
      <c r="BT27" s="93">
        <f>ROUNDUP(RO!CF10*0.87,)</f>
        <v>11223</v>
      </c>
      <c r="BU27" s="93">
        <f>ROUNDUP(RO!CG10*0.87,)</f>
        <v>11223</v>
      </c>
      <c r="BV27" s="93">
        <f>ROUNDUP(RO!CH10*0.87,)</f>
        <v>11223</v>
      </c>
      <c r="BW27" s="93">
        <f>ROUNDUP(RO!CI10*0.87,)</f>
        <v>11223</v>
      </c>
      <c r="BX27" s="93">
        <f>ROUNDUP(RO!CJ10*0.87,)</f>
        <v>11832</v>
      </c>
      <c r="BY27" s="93">
        <f>ROUNDUP(RO!CK10*0.87,)</f>
        <v>11832</v>
      </c>
      <c r="BZ27" s="93">
        <f>ROUNDUP(RO!CL10*0.87,)</f>
        <v>11223</v>
      </c>
      <c r="CA27" s="93">
        <f>ROUNDUP(RO!CM10*0.87,)</f>
        <v>11223</v>
      </c>
      <c r="CB27" s="93">
        <f>ROUNDUP(RO!CN10*0.87,)</f>
        <v>14181</v>
      </c>
      <c r="CC27" s="93">
        <f>ROUNDUP(RO!CO10*0.87,)</f>
        <v>14790</v>
      </c>
      <c r="CD27" s="93">
        <f>ROUNDUP(RO!CP10*0.87,)</f>
        <v>14790</v>
      </c>
      <c r="CE27" s="93">
        <f>ROUNDUP(RO!CQ10*0.87,)</f>
        <v>14181</v>
      </c>
      <c r="CF27" s="93">
        <f>ROUNDUP(RO!CR10*0.87,)</f>
        <v>14181</v>
      </c>
      <c r="CG27" s="93">
        <f>ROUNDUP(RO!CS10*0.87,)</f>
        <v>14181</v>
      </c>
      <c r="CH27" s="93">
        <f>ROUNDUP(RO!CT10*0.87,)</f>
        <v>14181</v>
      </c>
      <c r="CI27" s="93">
        <f>ROUNDUP(RO!CU10*0.87,)</f>
        <v>14181</v>
      </c>
      <c r="CJ27" s="93">
        <f>ROUNDUP(RO!CV10*0.87,)</f>
        <v>14181</v>
      </c>
      <c r="CK27" s="93">
        <f>ROUNDUP(RO!CW10*0.87,)</f>
        <v>14790</v>
      </c>
      <c r="CL27" s="93">
        <f>ROUNDUP(RO!CX10*0.87,)</f>
        <v>14790</v>
      </c>
      <c r="CM27" s="93">
        <f>ROUNDUP(RO!CY10*0.87,)</f>
        <v>11832</v>
      </c>
      <c r="CN27" s="93">
        <f>ROUNDUP(RO!CZ10*0.87,)</f>
        <v>11832</v>
      </c>
      <c r="CO27" s="93">
        <f>ROUNDUP(RO!DA10*0.87,)</f>
        <v>12702</v>
      </c>
      <c r="CP27" s="93">
        <f>ROUNDUP(RO!DB10*0.87,)</f>
        <v>12702</v>
      </c>
      <c r="CQ27" s="93">
        <f>ROUNDUP(RO!DC10*0.87,)</f>
        <v>12702</v>
      </c>
      <c r="CR27" s="93">
        <f>ROUNDUP(RO!DD10*0.87,)</f>
        <v>12702</v>
      </c>
      <c r="CS27" s="93">
        <f>ROUNDUP(RO!DE10*0.87,)</f>
        <v>13311</v>
      </c>
      <c r="CT27" s="93">
        <f>ROUNDUP(RO!DF10*0.87,)</f>
        <v>13311</v>
      </c>
      <c r="CU27" s="93">
        <f>ROUNDUP(RO!DG10*0.87,)</f>
        <v>12702</v>
      </c>
      <c r="CV27" s="93">
        <f>ROUNDUP(RO!DH10*0.87,)</f>
        <v>12702</v>
      </c>
      <c r="CW27" s="93">
        <f>ROUNDUP(RO!DI10*0.87,)</f>
        <v>12702</v>
      </c>
      <c r="CX27" s="93">
        <f>ROUNDUP(RO!DJ10*0.87,)</f>
        <v>12702</v>
      </c>
      <c r="CY27" s="93">
        <f>ROUNDUP(RO!DK10*0.87,)</f>
        <v>12702</v>
      </c>
      <c r="CZ27" s="93">
        <f>ROUNDUP(RO!DL10*0.87,)</f>
        <v>13311</v>
      </c>
      <c r="DA27" s="93">
        <f>ROUNDUP(RO!DM10*0.87,)</f>
        <v>13311</v>
      </c>
      <c r="DB27" s="93">
        <f>ROUNDUP(RO!DN10*0.87,)</f>
        <v>12702</v>
      </c>
      <c r="DC27" s="93">
        <f>ROUNDUP(RO!DO10*0.87,)</f>
        <v>12702</v>
      </c>
      <c r="DD27" s="93">
        <f>ROUNDUP(RO!DP10*0.87,)</f>
        <v>12702</v>
      </c>
      <c r="DE27" s="93">
        <f>ROUNDUP(RO!DQ10*0.87,)</f>
        <v>12702</v>
      </c>
      <c r="DF27" s="93">
        <f>ROUNDUP(RO!DR10*0.87,)</f>
        <v>12702</v>
      </c>
      <c r="DG27" s="93">
        <f>ROUNDUP(RO!DS10*0.87,)</f>
        <v>13311</v>
      </c>
      <c r="DH27" s="93">
        <f>ROUNDUP(RO!DT10*0.87,)</f>
        <v>13311</v>
      </c>
      <c r="DI27" s="93">
        <f>ROUNDUP(RO!DU10*0.87,)</f>
        <v>12702</v>
      </c>
      <c r="DJ27" s="93">
        <f>ROUNDUP(RO!DV10*0.87,)</f>
        <v>12702</v>
      </c>
      <c r="DK27" s="93">
        <f>ROUNDUP(RO!DW10*0.87,)</f>
        <v>12702</v>
      </c>
      <c r="DL27" s="93">
        <f>ROUNDUP(RO!DX10*0.87,)</f>
        <v>12702</v>
      </c>
      <c r="DM27" s="93">
        <f>ROUNDUP(RO!DY10*0.87,)</f>
        <v>12702</v>
      </c>
      <c r="DN27" s="93">
        <f>ROUNDUP(RO!DZ10*0.87,)</f>
        <v>13311</v>
      </c>
      <c r="DO27" s="93">
        <f>ROUNDUP(RO!EA10*0.87,)</f>
        <v>13311</v>
      </c>
      <c r="DP27" s="93">
        <f>ROUNDUP(RO!EB10*0.87,)</f>
        <v>12702</v>
      </c>
      <c r="DQ27" s="93">
        <f>ROUNDUP(RO!EC10*0.87,)</f>
        <v>12702</v>
      </c>
      <c r="DR27" s="93">
        <f>ROUNDUP(RO!ED10*0.87,)</f>
        <v>12702</v>
      </c>
      <c r="DS27" s="93">
        <f>ROUNDUP(RO!EE10*0.87,)</f>
        <v>12702</v>
      </c>
      <c r="DT27" s="93">
        <f>ROUNDUP(RO!EF10*0.87,)</f>
        <v>12702</v>
      </c>
      <c r="DU27" s="93">
        <f>ROUNDUP(RO!EG10*0.87,)</f>
        <v>13311</v>
      </c>
      <c r="DV27" s="93">
        <f>ROUNDUP(RO!EH10*0.87,)</f>
        <v>13311</v>
      </c>
      <c r="DW27" s="93">
        <f>ROUNDUP(RO!EI10*0.87,)</f>
        <v>12702</v>
      </c>
      <c r="DX27" s="93">
        <f>ROUNDUP(RO!EJ10*0.87,)</f>
        <v>12702</v>
      </c>
      <c r="DY27" s="93">
        <f>ROUNDUP(RO!EK10*0.87,)</f>
        <v>12702</v>
      </c>
      <c r="DZ27" s="93">
        <f>ROUNDUP(RO!EL10*0.87,)</f>
        <v>12702</v>
      </c>
      <c r="EA27" s="93">
        <f>ROUNDUP(RO!EM10*0.87,)</f>
        <v>12702</v>
      </c>
      <c r="EB27" s="93">
        <f>ROUNDUP(RO!EN10*0.87,)</f>
        <v>13311</v>
      </c>
      <c r="EC27" s="93">
        <f>ROUNDUP(RO!EO10*0.87,)</f>
        <v>13311</v>
      </c>
      <c r="ED27" s="93">
        <f>ROUNDUP(RO!EP10*0.87,)</f>
        <v>11223</v>
      </c>
      <c r="EE27" s="93">
        <f>ROUNDUP(RO!EQ10*0.87,)</f>
        <v>11223</v>
      </c>
      <c r="EF27" s="93">
        <f>ROUNDUP(RO!ER10*0.87,)</f>
        <v>11223</v>
      </c>
      <c r="EG27" s="93">
        <f>ROUNDUP(RO!ES10*0.87,)</f>
        <v>11223</v>
      </c>
      <c r="EH27" s="93">
        <f>ROUNDUP(RO!ET10*0.87,)</f>
        <v>11223</v>
      </c>
      <c r="EI27" s="93">
        <f>ROUNDUP(RO!EU10*0.87,)</f>
        <v>11832</v>
      </c>
      <c r="EJ27" s="93">
        <f>ROUNDUP(RO!EV10*0.87,)</f>
        <v>11832</v>
      </c>
      <c r="EK27" s="93">
        <f>ROUNDUP(RO!EW10*0.87,)</f>
        <v>11223</v>
      </c>
      <c r="EL27" s="93">
        <f>ROUNDUP(RO!EX10*0.87,)</f>
        <v>11223</v>
      </c>
      <c r="EM27" s="93">
        <f>ROUNDUP(RO!EY10*0.87,)</f>
        <v>11223</v>
      </c>
      <c r="EN27" s="93">
        <f>ROUNDUP(RO!EZ10*0.87,)</f>
        <v>11223</v>
      </c>
      <c r="EO27" s="93">
        <f>ROUNDUP(RO!FA10*0.87,)</f>
        <v>11223</v>
      </c>
      <c r="EP27" s="93">
        <f>ROUNDUP(RO!FB10*0.87,)</f>
        <v>11832</v>
      </c>
      <c r="EQ27" s="93">
        <f>ROUNDUP(RO!FC10*0.87,)</f>
        <v>11832</v>
      </c>
      <c r="ER27" s="93">
        <f>ROUNDUP(RO!FD10*0.87,)</f>
        <v>11223</v>
      </c>
      <c r="ES27" s="93">
        <f>ROUNDUP(RO!FE10*0.87,)</f>
        <v>11223</v>
      </c>
      <c r="ET27" s="93">
        <f>ROUNDUP(RO!FF10*0.87,)</f>
        <v>11223</v>
      </c>
      <c r="EU27" s="93">
        <f>ROUNDUP(RO!FG10*0.87,)</f>
        <v>11223</v>
      </c>
      <c r="EV27" s="93">
        <f>ROUNDUP(RO!FH10*0.87,)</f>
        <v>11223</v>
      </c>
      <c r="EW27" s="93">
        <f>ROUNDUP(RO!FI10*0.87,)</f>
        <v>11832</v>
      </c>
      <c r="EX27" s="93">
        <f>ROUNDUP(RO!FJ10*0.87,)</f>
        <v>11832</v>
      </c>
      <c r="EY27" s="93">
        <f>ROUNDUP(RO!FK10*0.87,)</f>
        <v>11223</v>
      </c>
      <c r="EZ27" s="93">
        <f>ROUNDUP(RO!FL10*0.87,)</f>
        <v>11223</v>
      </c>
      <c r="FA27" s="93">
        <f>ROUNDUP(RO!FM10*0.87,)</f>
        <v>11832</v>
      </c>
      <c r="FB27" s="93">
        <f>ROUNDUP(RO!FN10*0.87,)</f>
        <v>11832</v>
      </c>
      <c r="FC27" s="93">
        <f>ROUNDUP(RO!FO10*0.87,)</f>
        <v>11832</v>
      </c>
      <c r="FD27" s="93">
        <f>ROUNDUP(RO!FP10*0.87,)</f>
        <v>11832</v>
      </c>
      <c r="FE27" s="93">
        <f>ROUNDUP(RO!FQ10*0.87,)</f>
        <v>11832</v>
      </c>
      <c r="FF27" s="93">
        <f>ROUNDUP(RO!FR10*0.87,)</f>
        <v>11223</v>
      </c>
      <c r="FG27" s="93">
        <f>ROUNDUP(RO!FS10*0.87,)</f>
        <v>14181</v>
      </c>
      <c r="FH27" s="93">
        <f>ROUNDUP(RO!FT10*0.87,)</f>
        <v>14181</v>
      </c>
      <c r="FI27" s="93">
        <f>ROUNDUP(RO!FU10*0.87,)</f>
        <v>14181</v>
      </c>
      <c r="FJ27" s="93">
        <f>ROUNDUP(RO!FV10*0.87,)</f>
        <v>14181</v>
      </c>
      <c r="FK27" s="93">
        <f>ROUNDUP(RO!FW10*0.87,)</f>
        <v>14181</v>
      </c>
      <c r="FL27" s="93">
        <f>ROUNDUP(RO!FX10*0.87,)</f>
        <v>12702</v>
      </c>
      <c r="FM27" s="93">
        <f>ROUNDUP(RO!FY10*0.87,)</f>
        <v>11832</v>
      </c>
      <c r="FN27" s="93">
        <f>ROUNDUP(RO!FZ10*0.87,)</f>
        <v>11832</v>
      </c>
      <c r="FO27" s="93">
        <f>ROUNDUP(RO!GA10*0.87,)</f>
        <v>14181</v>
      </c>
      <c r="FP27" s="93">
        <f>ROUNDUP(RO!GB10*0.87,)</f>
        <v>14181</v>
      </c>
      <c r="FQ27" s="38">
        <f>ROUNDUP(RO!GC10*0.87,)</f>
        <v>8091</v>
      </c>
      <c r="FR27" s="38">
        <f>ROUNDUP(RO!GD10*0.87,)</f>
        <v>8700</v>
      </c>
      <c r="FS27" s="38">
        <f>ROUNDUP(RO!GE10*0.87,)</f>
        <v>8700</v>
      </c>
      <c r="FT27" s="38">
        <f>ROUNDUP(RO!GF10*0.87,)</f>
        <v>8091</v>
      </c>
      <c r="FU27" s="38">
        <f>ROUNDUP(RO!GG10*0.87,)</f>
        <v>8091</v>
      </c>
      <c r="FV27" s="38">
        <f>ROUNDUP(RO!GH10*0.87,)</f>
        <v>8091</v>
      </c>
      <c r="FW27" s="38">
        <f>ROUNDUP(RO!GI10*0.87,)</f>
        <v>8091</v>
      </c>
      <c r="FX27" s="38">
        <f>ROUNDUP(RO!GJ10*0.87,)</f>
        <v>8091</v>
      </c>
      <c r="FY27" s="38">
        <f>ROUNDUP(RO!GK10*0.87,)</f>
        <v>8700</v>
      </c>
      <c r="FZ27" s="38">
        <f>ROUNDUP(RO!GL10*0.87,)</f>
        <v>8700</v>
      </c>
      <c r="GA27" s="38">
        <f>ROUNDUP(RO!GM10*0.87,)</f>
        <v>8091</v>
      </c>
      <c r="GB27" s="38">
        <f>ROUNDUP(RO!GN10*0.87,)</f>
        <v>8091</v>
      </c>
      <c r="GC27" s="38">
        <f>ROUNDUP(RO!GO10*0.87,)</f>
        <v>8091</v>
      </c>
      <c r="GD27" s="38">
        <f>ROUNDUP(RO!GP10*0.87,)</f>
        <v>8091</v>
      </c>
      <c r="GE27" s="38">
        <f>ROUNDUP(RO!GQ10*0.87,)</f>
        <v>8091</v>
      </c>
      <c r="GF27" s="38">
        <f>ROUNDUP(RO!GR10*0.87,)</f>
        <v>8700</v>
      </c>
      <c r="GG27" s="38">
        <f>ROUNDUP(RO!GS10*0.87,)</f>
        <v>8700</v>
      </c>
      <c r="GH27" s="38">
        <f>ROUNDUP(RO!GT10*0.87,)</f>
        <v>8091</v>
      </c>
      <c r="GI27" s="38">
        <f>ROUNDUP(RO!GU10*0.87,)</f>
        <v>8091</v>
      </c>
      <c r="GJ27" s="38">
        <f>ROUNDUP(RO!GV10*0.87,)</f>
        <v>8091</v>
      </c>
      <c r="GK27" s="38">
        <f>ROUNDUP(RO!GW10*0.87,)</f>
        <v>8091</v>
      </c>
      <c r="GL27" s="38">
        <f>ROUNDUP(RO!GX10*0.87,)</f>
        <v>8091</v>
      </c>
      <c r="GM27" s="38">
        <f>ROUNDUP(RO!GY10*0.87,)</f>
        <v>8700</v>
      </c>
      <c r="GN27" s="38">
        <f>ROUNDUP(RO!GZ10*0.87,)</f>
        <v>8700</v>
      </c>
      <c r="GO27" s="38">
        <f>ROUNDUP(RO!HA10*0.87,)</f>
        <v>8091</v>
      </c>
      <c r="GP27" s="38">
        <f>ROUNDUP(RO!HB10*0.87,)</f>
        <v>8091</v>
      </c>
      <c r="GQ27" s="38">
        <f>ROUNDUP(RO!HC10*0.87,)</f>
        <v>8091</v>
      </c>
      <c r="GR27" s="38">
        <f>ROUNDUP(RO!HD10*0.87,)</f>
        <v>8091</v>
      </c>
      <c r="GS27" s="38">
        <f>ROUNDUP(RO!HE10*0.87,)</f>
        <v>8091</v>
      </c>
      <c r="GT27" s="38">
        <f>ROUNDUP(RO!HF10*0.87,)</f>
        <v>8700</v>
      </c>
      <c r="GU27" s="38">
        <f>ROUNDUP(RO!HG10*0.87,)</f>
        <v>8700</v>
      </c>
      <c r="GV27" s="38">
        <f>ROUNDUP(RO!HH10*0.87,)</f>
        <v>8091</v>
      </c>
      <c r="GW27" s="38">
        <f>ROUNDUP(RO!HI10*0.87,)</f>
        <v>8091</v>
      </c>
      <c r="GX27" s="38">
        <f>ROUNDUP(RO!HJ10*0.87,)</f>
        <v>8700</v>
      </c>
      <c r="GY27" s="38">
        <f>ROUNDUP(RO!HK10*0.87,)</f>
        <v>9135</v>
      </c>
      <c r="GZ27" s="38">
        <f>ROUNDUP(RO!HL10*0.87,)</f>
        <v>7656</v>
      </c>
      <c r="HA27" s="38">
        <f>ROUNDUP(RO!HM10*0.87,)</f>
        <v>8091</v>
      </c>
      <c r="HB27" s="38">
        <f>ROUNDUP(RO!HN10*0.87,)</f>
        <v>8091</v>
      </c>
      <c r="HC27" s="38">
        <f>ROUNDUP(RO!HO10*0.87,)</f>
        <v>7656</v>
      </c>
      <c r="HD27" s="38">
        <f>ROUNDUP(RO!HP10*0.87,)</f>
        <v>7656</v>
      </c>
      <c r="HE27" s="38">
        <f>ROUNDUP(RO!HQ10*0.87,)</f>
        <v>7656</v>
      </c>
      <c r="HF27" s="38">
        <f>ROUNDUP(RO!HR10*0.87,)</f>
        <v>7656</v>
      </c>
      <c r="HG27" s="38">
        <f>ROUNDUP(RO!HS10*0.87,)</f>
        <v>7656</v>
      </c>
      <c r="HH27" s="38">
        <f>ROUNDUP(RO!HT10*0.87,)</f>
        <v>8091</v>
      </c>
      <c r="HI27" s="38">
        <f>ROUNDUP(RO!HU10*0.87,)</f>
        <v>8091</v>
      </c>
      <c r="HJ27" s="38">
        <f>ROUNDUP(RO!HV10*0.87,)</f>
        <v>7656</v>
      </c>
      <c r="HK27" s="38">
        <f>ROUNDUP(RO!HW10*0.87,)</f>
        <v>7656</v>
      </c>
      <c r="HL27" s="38">
        <f>ROUNDUP(RO!HX10*0.87,)</f>
        <v>7656</v>
      </c>
      <c r="HM27" s="38">
        <f>ROUNDUP(RO!HY10*0.87,)</f>
        <v>7656</v>
      </c>
      <c r="HN27" s="38">
        <f>ROUNDUP(RO!HZ10*0.87,)</f>
        <v>7656</v>
      </c>
      <c r="HO27" s="38">
        <f>ROUNDUP(RO!IA10*0.87,)</f>
        <v>8091</v>
      </c>
      <c r="HP27" s="38">
        <f>ROUNDUP(RO!IB10*0.87,)</f>
        <v>8091</v>
      </c>
      <c r="HQ27" s="38">
        <f>ROUNDUP(RO!IC10*0.87,)</f>
        <v>7656</v>
      </c>
      <c r="HR27" s="38">
        <f>ROUNDUP(RO!ID10*0.87,)</f>
        <v>7656</v>
      </c>
      <c r="HS27" s="38">
        <f>ROUNDUP(RO!IE10*0.87,)</f>
        <v>7656</v>
      </c>
      <c r="HT27" s="38">
        <f>ROUNDUP(RO!IF10*0.87,)</f>
        <v>7656</v>
      </c>
      <c r="HU27" s="38">
        <f>ROUNDUP(RO!IG10*0.87,)</f>
        <v>7656</v>
      </c>
      <c r="HV27" s="38">
        <f>ROUNDUP(RO!IH10*0.87,)</f>
        <v>8091</v>
      </c>
      <c r="HW27" s="38">
        <f>ROUNDUP(RO!II10*0.87,)</f>
        <v>8091</v>
      </c>
      <c r="HX27" s="38">
        <f>ROUNDUP(RO!IJ10*0.87,)</f>
        <v>7656</v>
      </c>
      <c r="HY27" s="38">
        <f>ROUNDUP(RO!IK10*0.87,)</f>
        <v>7656</v>
      </c>
      <c r="HZ27" s="38">
        <f>ROUNDUP(RO!IL10*0.87,)</f>
        <v>9135</v>
      </c>
      <c r="IA27" s="38">
        <f>ROUNDUP(RO!IM10*0.87,)</f>
        <v>9135</v>
      </c>
      <c r="IB27" s="38">
        <f>ROUNDUP(RO!IN10*0.87,)</f>
        <v>9135</v>
      </c>
      <c r="IC27" s="38">
        <f>ROUNDUP(RO!IO10*0.87,)</f>
        <v>9744</v>
      </c>
      <c r="ID27" s="38">
        <f>ROUNDUP(RO!IP10*0.87,)</f>
        <v>9744</v>
      </c>
      <c r="IE27" s="38">
        <f>ROUNDUP(RO!IQ10*0.87,)</f>
        <v>9135</v>
      </c>
      <c r="IF27" s="38">
        <f>ROUNDUP(RO!IR10*0.87,)</f>
        <v>9135</v>
      </c>
      <c r="IG27" s="38">
        <f>ROUNDUP(RO!IS10*0.87,)</f>
        <v>9135</v>
      </c>
      <c r="IH27" s="38">
        <f>ROUNDUP(RO!IT10*0.87,)</f>
        <v>9135</v>
      </c>
      <c r="II27" s="38">
        <f>ROUNDUP(RO!IU10*0.87,)</f>
        <v>9135</v>
      </c>
      <c r="IJ27" s="38">
        <f>ROUNDUP(RO!IV10*0.87,)</f>
        <v>9744</v>
      </c>
      <c r="IK27" s="38">
        <f>ROUNDUP(RO!IW10*0.87,)</f>
        <v>9744</v>
      </c>
      <c r="IL27" s="38">
        <f>ROUNDUP(RO!IX10*0.87,)</f>
        <v>9744</v>
      </c>
      <c r="IM27" s="38">
        <f>ROUNDUP(RO!IY10*0.87,)</f>
        <v>9744</v>
      </c>
      <c r="IN27" s="38">
        <f>ROUNDUP(RO!IZ10*0.87,)</f>
        <v>9744</v>
      </c>
      <c r="IO27" s="38">
        <f>ROUNDUP(RO!JA10*0.87,)</f>
        <v>9744</v>
      </c>
      <c r="IP27" s="38">
        <f>ROUNDUP(RO!JB10*0.87,)</f>
        <v>9744</v>
      </c>
      <c r="IQ27" s="38">
        <f>ROUNDUP(RO!JC10*0.87,)</f>
        <v>10179</v>
      </c>
      <c r="IR27" s="38">
        <f>ROUNDUP(RO!JD10*0.87,)</f>
        <v>10179</v>
      </c>
      <c r="IS27" s="38">
        <f>ROUNDUP(RO!JE10*0.87,)</f>
        <v>9744</v>
      </c>
      <c r="IT27" s="38">
        <f>ROUNDUP(RO!JF10*0.87,)</f>
        <v>9744</v>
      </c>
      <c r="IU27" s="38">
        <f>ROUNDUP(RO!JG10*0.87,)</f>
        <v>10788</v>
      </c>
      <c r="IV27" s="8">
        <f>ROUNDUP(RO!JH10*0.87,)</f>
        <v>10788</v>
      </c>
      <c r="IW27" s="38">
        <f>ROUNDUP(RO!JI10*0.87,)</f>
        <v>11223</v>
      </c>
      <c r="IX27" s="144"/>
      <c r="IY27" s="144"/>
      <c r="IZ27" s="144"/>
      <c r="JA27" s="144"/>
      <c r="JB27" s="144"/>
      <c r="JC27" s="144"/>
      <c r="JD27" s="144"/>
      <c r="JE27" s="144"/>
      <c r="JF27" s="144"/>
      <c r="JG27" s="144"/>
      <c r="JH27" s="144"/>
      <c r="JI27" s="144"/>
      <c r="JJ27" s="144"/>
      <c r="JK27" s="144"/>
      <c r="JL27" s="144"/>
      <c r="JM27" s="144"/>
      <c r="JN27" s="144"/>
      <c r="JO27" s="144"/>
      <c r="JP27" s="144"/>
      <c r="JQ27" s="144"/>
      <c r="JR27" s="144"/>
      <c r="JS27" s="144"/>
      <c r="JT27" s="144"/>
      <c r="JU27" s="144"/>
      <c r="JV27" s="144"/>
      <c r="JW27" s="144"/>
      <c r="JX27" s="144"/>
      <c r="JY27" s="144"/>
      <c r="JZ27" s="144"/>
      <c r="KA27" s="144"/>
      <c r="KB27" s="144"/>
      <c r="KC27" s="144"/>
      <c r="KD27" s="144"/>
      <c r="KE27" s="144"/>
      <c r="KF27" s="144"/>
      <c r="KG27" s="144"/>
      <c r="KH27" s="144"/>
      <c r="KI27" s="144"/>
      <c r="KJ27" s="144"/>
      <c r="KK27" s="144"/>
      <c r="KL27" s="144"/>
      <c r="KM27" s="144"/>
      <c r="KN27" s="144"/>
      <c r="KO27" s="144"/>
      <c r="KP27" s="144"/>
      <c r="KQ27" s="144"/>
      <c r="KR27" s="144"/>
      <c r="KS27" s="144"/>
      <c r="KT27" s="144"/>
      <c r="KU27" s="144"/>
      <c r="KV27" s="144"/>
      <c r="KW27" s="144"/>
      <c r="KX27" s="144"/>
      <c r="KY27" s="144"/>
      <c r="KZ27" s="144"/>
      <c r="LA27" s="144"/>
      <c r="LB27" s="144"/>
      <c r="LC27" s="144"/>
      <c r="LD27" s="144"/>
      <c r="LE27" s="144"/>
      <c r="LF27" s="144"/>
      <c r="LG27" s="144"/>
      <c r="LH27" s="144"/>
      <c r="LI27" s="144"/>
      <c r="LJ27" s="144"/>
      <c r="LK27" s="144"/>
      <c r="LL27" s="144"/>
      <c r="LM27" s="144"/>
      <c r="LN27" s="144"/>
      <c r="LO27" s="144"/>
      <c r="LP27" s="144"/>
      <c r="LQ27" s="144"/>
      <c r="LR27" s="144"/>
      <c r="LS27" s="144"/>
      <c r="LT27" s="144"/>
      <c r="LU27" s="144"/>
      <c r="LV27" s="144"/>
      <c r="LW27" s="144"/>
      <c r="LX27" s="144"/>
      <c r="LY27" s="144"/>
      <c r="LZ27" s="144"/>
      <c r="MA27" s="144"/>
      <c r="MB27" s="144"/>
      <c r="MC27" s="144"/>
      <c r="MD27" s="144"/>
      <c r="ME27" s="144"/>
      <c r="MF27" s="144"/>
      <c r="MG27" s="144"/>
      <c r="MH27" s="144"/>
      <c r="MI27" s="144"/>
      <c r="MJ27" s="144"/>
      <c r="MK27" s="144"/>
      <c r="ML27" s="144"/>
      <c r="MM27" s="144"/>
      <c r="MN27" s="144"/>
      <c r="MO27" s="144"/>
      <c r="MP27" s="144"/>
      <c r="MQ27" s="144"/>
      <c r="MR27" s="144"/>
      <c r="MS27" s="144"/>
      <c r="MT27" s="144"/>
    </row>
    <row r="28" spans="1:2563" s="149" customFormat="1" ht="10.35" customHeight="1" x14ac:dyDescent="0.2">
      <c r="A28" s="38" t="s">
        <v>27</v>
      </c>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93"/>
      <c r="CI28" s="93"/>
      <c r="CJ28" s="93"/>
      <c r="CK28" s="93"/>
      <c r="CL28" s="93"/>
      <c r="CM28" s="93"/>
      <c r="CN28" s="93"/>
      <c r="CO28" s="93"/>
      <c r="CP28" s="93"/>
      <c r="CQ28" s="93"/>
      <c r="CR28" s="93"/>
      <c r="CS28" s="93"/>
      <c r="CT28" s="93"/>
      <c r="CU28" s="93"/>
      <c r="CV28" s="93"/>
      <c r="CW28" s="93"/>
      <c r="CX28" s="93"/>
      <c r="CY28" s="93"/>
      <c r="CZ28" s="93"/>
      <c r="DA28" s="93"/>
      <c r="DB28" s="93"/>
      <c r="DC28" s="93"/>
      <c r="DD28" s="93"/>
      <c r="DE28" s="93"/>
      <c r="DF28" s="93"/>
      <c r="DG28" s="93"/>
      <c r="DH28" s="93"/>
      <c r="DI28" s="93"/>
      <c r="DJ28" s="93"/>
      <c r="DK28" s="93"/>
      <c r="DL28" s="93"/>
      <c r="DM28" s="93"/>
      <c r="DN28" s="93"/>
      <c r="DO28" s="93"/>
      <c r="DP28" s="93"/>
      <c r="DQ28" s="93"/>
      <c r="DR28" s="93"/>
      <c r="DS28" s="93"/>
      <c r="DT28" s="93"/>
      <c r="DU28" s="93"/>
      <c r="DV28" s="93"/>
      <c r="DW28" s="93"/>
      <c r="DX28" s="93"/>
      <c r="DY28" s="93"/>
      <c r="DZ28" s="93"/>
      <c r="EA28" s="93"/>
      <c r="EB28" s="93"/>
      <c r="EC28" s="93"/>
      <c r="ED28" s="93"/>
      <c r="EE28" s="93"/>
      <c r="EF28" s="93"/>
      <c r="EG28" s="93"/>
      <c r="EH28" s="93"/>
      <c r="EI28" s="93"/>
      <c r="EJ28" s="93"/>
      <c r="EK28" s="93"/>
      <c r="EL28" s="93"/>
      <c r="EM28" s="93"/>
      <c r="EN28" s="93"/>
      <c r="EO28" s="93"/>
      <c r="EP28" s="93"/>
      <c r="EQ28" s="93"/>
      <c r="ER28" s="93"/>
      <c r="ES28" s="93"/>
      <c r="ET28" s="93"/>
      <c r="EU28" s="93"/>
      <c r="EV28" s="93"/>
      <c r="EW28" s="93"/>
      <c r="EX28" s="93"/>
      <c r="EY28" s="93"/>
      <c r="EZ28" s="93"/>
      <c r="FA28" s="93"/>
      <c r="FB28" s="93"/>
      <c r="FC28" s="93"/>
      <c r="FD28" s="93"/>
      <c r="FE28" s="93"/>
      <c r="FF28" s="93"/>
      <c r="FG28" s="93"/>
      <c r="FH28" s="93"/>
      <c r="FI28" s="93"/>
      <c r="FJ28" s="93"/>
      <c r="FK28" s="93"/>
      <c r="FL28" s="93"/>
      <c r="FM28" s="93"/>
      <c r="FN28" s="93"/>
      <c r="FO28" s="93"/>
      <c r="FP28" s="93"/>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8"/>
      <c r="IW28" s="38"/>
      <c r="IX28" s="144"/>
      <c r="IY28" s="144"/>
      <c r="IZ28" s="144"/>
      <c r="JA28" s="144"/>
      <c r="JB28" s="144"/>
      <c r="JC28" s="144"/>
      <c r="JD28" s="144"/>
      <c r="JE28" s="144"/>
      <c r="JF28" s="144"/>
      <c r="JG28" s="144"/>
      <c r="JH28" s="144"/>
      <c r="JI28" s="144"/>
      <c r="JJ28" s="144"/>
      <c r="JK28" s="144"/>
      <c r="JL28" s="144"/>
      <c r="JM28" s="144"/>
      <c r="JN28" s="144"/>
      <c r="JO28" s="144"/>
      <c r="JP28" s="144"/>
      <c r="JQ28" s="144"/>
      <c r="JR28" s="144"/>
      <c r="JS28" s="144"/>
      <c r="JT28" s="144"/>
      <c r="JU28" s="144"/>
      <c r="JV28" s="144"/>
      <c r="JW28" s="144"/>
      <c r="JX28" s="144"/>
      <c r="JY28" s="144"/>
      <c r="JZ28" s="144"/>
      <c r="KA28" s="144"/>
      <c r="KB28" s="144"/>
      <c r="KC28" s="144"/>
      <c r="KD28" s="144"/>
      <c r="KE28" s="144"/>
      <c r="KF28" s="144"/>
      <c r="KG28" s="144"/>
      <c r="KH28" s="144"/>
      <c r="KI28" s="144"/>
      <c r="KJ28" s="144"/>
      <c r="KK28" s="144"/>
      <c r="KL28" s="144"/>
      <c r="KM28" s="144"/>
      <c r="KN28" s="144"/>
      <c r="KO28" s="144"/>
      <c r="KP28" s="144"/>
      <c r="KQ28" s="144"/>
      <c r="KR28" s="144"/>
      <c r="KS28" s="144"/>
      <c r="KT28" s="144"/>
      <c r="KU28" s="144"/>
      <c r="KV28" s="144"/>
      <c r="KW28" s="144"/>
      <c r="KX28" s="144"/>
      <c r="KY28" s="144"/>
      <c r="KZ28" s="144"/>
      <c r="LA28" s="144"/>
      <c r="LB28" s="144"/>
      <c r="LC28" s="144"/>
      <c r="LD28" s="144"/>
      <c r="LE28" s="144"/>
      <c r="LF28" s="144"/>
      <c r="LG28" s="144"/>
      <c r="LH28" s="144"/>
      <c r="LI28" s="144"/>
      <c r="LJ28" s="144"/>
      <c r="LK28" s="144"/>
      <c r="LL28" s="144"/>
      <c r="LM28" s="144"/>
      <c r="LN28" s="144"/>
      <c r="LO28" s="144"/>
      <c r="LP28" s="144"/>
      <c r="LQ28" s="144"/>
      <c r="LR28" s="144"/>
      <c r="LS28" s="144"/>
      <c r="LT28" s="144"/>
      <c r="LU28" s="144"/>
      <c r="LV28" s="144"/>
      <c r="LW28" s="144"/>
      <c r="LX28" s="144"/>
      <c r="LY28" s="144"/>
      <c r="LZ28" s="144"/>
      <c r="MA28" s="144"/>
      <c r="MB28" s="144"/>
      <c r="MC28" s="144"/>
      <c r="MD28" s="144"/>
      <c r="ME28" s="144"/>
      <c r="MF28" s="144"/>
      <c r="MG28" s="144"/>
      <c r="MH28" s="144"/>
      <c r="MI28" s="144"/>
      <c r="MJ28" s="144"/>
      <c r="MK28" s="144"/>
      <c r="ML28" s="144"/>
      <c r="MM28" s="144"/>
      <c r="MN28" s="144"/>
      <c r="MO28" s="144"/>
      <c r="MP28" s="144"/>
      <c r="MQ28" s="144"/>
      <c r="MR28" s="144"/>
      <c r="MS28" s="144"/>
      <c r="MT28" s="144"/>
    </row>
    <row r="29" spans="1:2563" s="149" customFormat="1" ht="10.35" customHeight="1" x14ac:dyDescent="0.2">
      <c r="A29" s="9">
        <v>1</v>
      </c>
      <c r="B29" s="38">
        <f t="shared" ref="B29:AG29" si="10">ROUNDUP(B13*0.87,)</f>
        <v>8961</v>
      </c>
      <c r="C29" s="38">
        <f t="shared" si="10"/>
        <v>8961</v>
      </c>
      <c r="D29" s="38">
        <f t="shared" si="10"/>
        <v>10005</v>
      </c>
      <c r="E29" s="38">
        <f t="shared" si="10"/>
        <v>10005</v>
      </c>
      <c r="F29" s="38">
        <f t="shared" si="10"/>
        <v>8961</v>
      </c>
      <c r="G29" s="38">
        <f t="shared" si="10"/>
        <v>8961</v>
      </c>
      <c r="H29" s="38">
        <f t="shared" si="10"/>
        <v>8961</v>
      </c>
      <c r="I29" s="38">
        <f t="shared" si="10"/>
        <v>8961</v>
      </c>
      <c r="J29" s="38">
        <f t="shared" si="10"/>
        <v>9396</v>
      </c>
      <c r="K29" s="38">
        <f t="shared" si="10"/>
        <v>9396</v>
      </c>
      <c r="L29" s="38">
        <f t="shared" si="10"/>
        <v>8961</v>
      </c>
      <c r="M29" s="38">
        <f t="shared" si="10"/>
        <v>8961</v>
      </c>
      <c r="N29" s="38">
        <f t="shared" si="10"/>
        <v>11049</v>
      </c>
      <c r="O29" s="38">
        <f t="shared" si="10"/>
        <v>11049</v>
      </c>
      <c r="P29" s="38">
        <f t="shared" si="10"/>
        <v>11049</v>
      </c>
      <c r="Q29" s="38">
        <f t="shared" si="10"/>
        <v>9396</v>
      </c>
      <c r="R29" s="38">
        <f t="shared" si="10"/>
        <v>9396</v>
      </c>
      <c r="S29" s="38">
        <f t="shared" si="10"/>
        <v>12528</v>
      </c>
      <c r="T29" s="38">
        <f t="shared" si="10"/>
        <v>10440</v>
      </c>
      <c r="U29" s="38">
        <f t="shared" si="10"/>
        <v>10440</v>
      </c>
      <c r="V29" s="38">
        <f t="shared" si="10"/>
        <v>10005</v>
      </c>
      <c r="W29" s="38">
        <f t="shared" si="10"/>
        <v>10440</v>
      </c>
      <c r="X29" s="38">
        <f t="shared" si="10"/>
        <v>10440</v>
      </c>
      <c r="Y29" s="38">
        <f t="shared" si="10"/>
        <v>10440</v>
      </c>
      <c r="Z29" s="38">
        <f t="shared" si="10"/>
        <v>10005</v>
      </c>
      <c r="AA29" s="38">
        <f t="shared" si="10"/>
        <v>10005</v>
      </c>
      <c r="AB29" s="38">
        <f t="shared" si="10"/>
        <v>10005</v>
      </c>
      <c r="AC29" s="38">
        <f t="shared" si="10"/>
        <v>9396</v>
      </c>
      <c r="AD29" s="38">
        <f t="shared" si="10"/>
        <v>9396</v>
      </c>
      <c r="AE29" s="38">
        <f t="shared" si="10"/>
        <v>9396</v>
      </c>
      <c r="AF29" s="38">
        <f t="shared" si="10"/>
        <v>9396</v>
      </c>
      <c r="AG29" s="38">
        <f t="shared" si="10"/>
        <v>9396</v>
      </c>
      <c r="AH29" s="38">
        <f t="shared" ref="AH29:AX29" si="11">ROUNDUP(AH13*0.87,)</f>
        <v>9396</v>
      </c>
      <c r="AI29" s="38">
        <f t="shared" si="11"/>
        <v>9396</v>
      </c>
      <c r="AJ29" s="38">
        <f t="shared" si="11"/>
        <v>9396</v>
      </c>
      <c r="AK29" s="38">
        <f t="shared" si="11"/>
        <v>10440</v>
      </c>
      <c r="AL29" s="38">
        <f t="shared" si="11"/>
        <v>10440</v>
      </c>
      <c r="AM29" s="38">
        <f t="shared" si="11"/>
        <v>11049</v>
      </c>
      <c r="AN29" s="38">
        <f t="shared" si="11"/>
        <v>11049</v>
      </c>
      <c r="AO29" s="38">
        <f t="shared" si="11"/>
        <v>11049</v>
      </c>
      <c r="AP29" s="38">
        <f t="shared" si="11"/>
        <v>9396</v>
      </c>
      <c r="AQ29" s="38">
        <f t="shared" si="11"/>
        <v>9396</v>
      </c>
      <c r="AR29" s="38">
        <f t="shared" si="11"/>
        <v>9396</v>
      </c>
      <c r="AS29" s="38">
        <f t="shared" si="11"/>
        <v>9396</v>
      </c>
      <c r="AT29" s="38">
        <f t="shared" si="11"/>
        <v>9396</v>
      </c>
      <c r="AU29" s="38">
        <f t="shared" si="11"/>
        <v>9396</v>
      </c>
      <c r="AV29" s="38">
        <f t="shared" si="11"/>
        <v>9396</v>
      </c>
      <c r="AW29" s="38">
        <f t="shared" si="11"/>
        <v>9396</v>
      </c>
      <c r="AX29" s="38">
        <f t="shared" si="11"/>
        <v>9396</v>
      </c>
      <c r="AY29" s="93">
        <f>ROUNDUP(RO!BK12*0.87,)</f>
        <v>12093</v>
      </c>
      <c r="AZ29" s="93">
        <f>ROUNDUP(RO!BL12*0.87,)</f>
        <v>12093</v>
      </c>
      <c r="BA29" s="93">
        <f>ROUNDUP(RO!BM12*0.87,)</f>
        <v>12093</v>
      </c>
      <c r="BB29" s="93">
        <f>ROUNDUP(RO!BN12*0.87,)</f>
        <v>12093</v>
      </c>
      <c r="BC29" s="93">
        <f>ROUNDUP(RO!BO12*0.87,)</f>
        <v>16965</v>
      </c>
      <c r="BD29" s="93">
        <f>ROUNDUP(RO!BP12*0.87,)</f>
        <v>16965</v>
      </c>
      <c r="BE29" s="93">
        <f>ROUNDUP(RO!BQ12*0.87,)</f>
        <v>16965</v>
      </c>
      <c r="BF29" s="93">
        <f>ROUNDUP(RO!BR12*0.87,)</f>
        <v>16965</v>
      </c>
      <c r="BG29" s="93">
        <f>ROUNDUP(RO!BS12*0.87,)</f>
        <v>16965</v>
      </c>
      <c r="BH29" s="93">
        <f>ROUNDUP(RO!BT12*0.87,)</f>
        <v>16965</v>
      </c>
      <c r="BI29" s="93">
        <f>ROUNDUP(RO!BU12*0.87,)</f>
        <v>16965</v>
      </c>
      <c r="BJ29" s="93">
        <f>ROUNDUP(RO!BV12*0.87,)</f>
        <v>10440</v>
      </c>
      <c r="BK29" s="93">
        <f>ROUNDUP(RO!BW12*0.87,)</f>
        <v>10440</v>
      </c>
      <c r="BL29" s="93">
        <f>ROUNDUP(RO!BX12*0.87,)</f>
        <v>10440</v>
      </c>
      <c r="BM29" s="93">
        <f>ROUNDUP(RO!BY12*0.87,)</f>
        <v>13137</v>
      </c>
      <c r="BN29" s="93">
        <f>ROUNDUP(RO!BZ12*0.87,)</f>
        <v>13137</v>
      </c>
      <c r="BO29" s="93">
        <f>ROUNDUP(RO!CA12*0.87,)</f>
        <v>13137</v>
      </c>
      <c r="BP29" s="93">
        <f>ROUNDUP(RO!CB12*0.87,)</f>
        <v>13137</v>
      </c>
      <c r="BQ29" s="93">
        <f>ROUNDUP(RO!CC12*0.87,)</f>
        <v>13137</v>
      </c>
      <c r="BR29" s="93">
        <f>ROUNDUP(RO!CD12*0.87,)</f>
        <v>13137</v>
      </c>
      <c r="BS29" s="93">
        <f>ROUNDUP(RO!CE12*0.87,)</f>
        <v>12528</v>
      </c>
      <c r="BT29" s="93">
        <f>ROUNDUP(RO!CF12*0.87,)</f>
        <v>12528</v>
      </c>
      <c r="BU29" s="93">
        <f>ROUNDUP(RO!CG12*0.87,)</f>
        <v>12528</v>
      </c>
      <c r="BV29" s="93">
        <f>ROUNDUP(RO!CH12*0.87,)</f>
        <v>12528</v>
      </c>
      <c r="BW29" s="93">
        <f>ROUNDUP(RO!CI12*0.87,)</f>
        <v>12528</v>
      </c>
      <c r="BX29" s="93">
        <f>ROUNDUP(RO!CJ12*0.87,)</f>
        <v>13137</v>
      </c>
      <c r="BY29" s="93">
        <f>ROUNDUP(RO!CK12*0.87,)</f>
        <v>13137</v>
      </c>
      <c r="BZ29" s="93">
        <f>ROUNDUP(RO!CL12*0.87,)</f>
        <v>12528</v>
      </c>
      <c r="CA29" s="93">
        <f>ROUNDUP(RO!CM12*0.87,)</f>
        <v>12528</v>
      </c>
      <c r="CB29" s="93">
        <f>ROUNDUP(RO!CN12*0.87,)</f>
        <v>15486</v>
      </c>
      <c r="CC29" s="93">
        <f>ROUNDUP(RO!CO12*0.87,)</f>
        <v>16095</v>
      </c>
      <c r="CD29" s="93">
        <f>ROUNDUP(RO!CP12*0.87,)</f>
        <v>16095</v>
      </c>
      <c r="CE29" s="93">
        <f>ROUNDUP(RO!CQ12*0.87,)</f>
        <v>15486</v>
      </c>
      <c r="CF29" s="93">
        <f>ROUNDUP(RO!CR12*0.87,)</f>
        <v>15486</v>
      </c>
      <c r="CG29" s="93">
        <f>ROUNDUP(RO!CS12*0.87,)</f>
        <v>15486</v>
      </c>
      <c r="CH29" s="93">
        <f>ROUNDUP(RO!CT12*0.87,)</f>
        <v>15486</v>
      </c>
      <c r="CI29" s="93">
        <f>ROUNDUP(RO!CU12*0.87,)</f>
        <v>15486</v>
      </c>
      <c r="CJ29" s="93">
        <f>ROUNDUP(RO!CV12*0.87,)</f>
        <v>15486</v>
      </c>
      <c r="CK29" s="93">
        <f>ROUNDUP(RO!CW12*0.87,)</f>
        <v>16095</v>
      </c>
      <c r="CL29" s="93">
        <f>ROUNDUP(RO!CX12*0.87,)</f>
        <v>16095</v>
      </c>
      <c r="CM29" s="93">
        <f>ROUNDUP(RO!CY12*0.87,)</f>
        <v>13137</v>
      </c>
      <c r="CN29" s="93">
        <f>ROUNDUP(RO!CZ12*0.87,)</f>
        <v>13137</v>
      </c>
      <c r="CO29" s="93">
        <f>ROUNDUP(RO!DA12*0.87,)</f>
        <v>14007</v>
      </c>
      <c r="CP29" s="93">
        <f>ROUNDUP(RO!DB12*0.87,)</f>
        <v>14007</v>
      </c>
      <c r="CQ29" s="93">
        <f>ROUNDUP(RO!DC12*0.87,)</f>
        <v>14007</v>
      </c>
      <c r="CR29" s="93">
        <f>ROUNDUP(RO!DD12*0.87,)</f>
        <v>14007</v>
      </c>
      <c r="CS29" s="93">
        <f>ROUNDUP(RO!DE12*0.87,)</f>
        <v>14616</v>
      </c>
      <c r="CT29" s="93">
        <f>ROUNDUP(RO!DF12*0.87,)</f>
        <v>14616</v>
      </c>
      <c r="CU29" s="93">
        <f>ROUNDUP(RO!DG12*0.87,)</f>
        <v>14007</v>
      </c>
      <c r="CV29" s="93">
        <f>ROUNDUP(RO!DH12*0.87,)</f>
        <v>14007</v>
      </c>
      <c r="CW29" s="93">
        <f>ROUNDUP(RO!DI12*0.87,)</f>
        <v>14007</v>
      </c>
      <c r="CX29" s="93">
        <f>ROUNDUP(RO!DJ12*0.87,)</f>
        <v>14007</v>
      </c>
      <c r="CY29" s="93">
        <f>ROUNDUP(RO!DK12*0.87,)</f>
        <v>14007</v>
      </c>
      <c r="CZ29" s="93">
        <f>ROUNDUP(RO!DL12*0.87,)</f>
        <v>14616</v>
      </c>
      <c r="DA29" s="93">
        <f>ROUNDUP(RO!DM12*0.87,)</f>
        <v>14616</v>
      </c>
      <c r="DB29" s="93">
        <f>ROUNDUP(RO!DN12*0.87,)</f>
        <v>14007</v>
      </c>
      <c r="DC29" s="93">
        <f>ROUNDUP(RO!DO12*0.87,)</f>
        <v>14007</v>
      </c>
      <c r="DD29" s="93">
        <f>ROUNDUP(RO!DP12*0.87,)</f>
        <v>14007</v>
      </c>
      <c r="DE29" s="93">
        <f>ROUNDUP(RO!DQ12*0.87,)</f>
        <v>14007</v>
      </c>
      <c r="DF29" s="93">
        <f>ROUNDUP(RO!DR12*0.87,)</f>
        <v>14007</v>
      </c>
      <c r="DG29" s="93">
        <f>ROUNDUP(RO!DS12*0.87,)</f>
        <v>14616</v>
      </c>
      <c r="DH29" s="93">
        <f>ROUNDUP(RO!DT12*0.87,)</f>
        <v>14616</v>
      </c>
      <c r="DI29" s="93">
        <f>ROUNDUP(RO!DU12*0.87,)</f>
        <v>14007</v>
      </c>
      <c r="DJ29" s="93">
        <f>ROUNDUP(RO!DV12*0.87,)</f>
        <v>14007</v>
      </c>
      <c r="DK29" s="93">
        <f>ROUNDUP(RO!DW12*0.87,)</f>
        <v>14007</v>
      </c>
      <c r="DL29" s="93">
        <f>ROUNDUP(RO!DX12*0.87,)</f>
        <v>14007</v>
      </c>
      <c r="DM29" s="93">
        <f>ROUNDUP(RO!DY12*0.87,)</f>
        <v>14007</v>
      </c>
      <c r="DN29" s="93">
        <f>ROUNDUP(RO!DZ12*0.87,)</f>
        <v>14616</v>
      </c>
      <c r="DO29" s="93">
        <f>ROUNDUP(RO!EA12*0.87,)</f>
        <v>14616</v>
      </c>
      <c r="DP29" s="93">
        <f>ROUNDUP(RO!EB12*0.87,)</f>
        <v>14007</v>
      </c>
      <c r="DQ29" s="93">
        <f>ROUNDUP(RO!EC12*0.87,)</f>
        <v>14007</v>
      </c>
      <c r="DR29" s="93">
        <f>ROUNDUP(RO!ED12*0.87,)</f>
        <v>14007</v>
      </c>
      <c r="DS29" s="93">
        <f>ROUNDUP(RO!EE12*0.87,)</f>
        <v>14007</v>
      </c>
      <c r="DT29" s="93">
        <f>ROUNDUP(RO!EF12*0.87,)</f>
        <v>14007</v>
      </c>
      <c r="DU29" s="93">
        <f>ROUNDUP(RO!EG12*0.87,)</f>
        <v>14616</v>
      </c>
      <c r="DV29" s="93">
        <f>ROUNDUP(RO!EH12*0.87,)</f>
        <v>14616</v>
      </c>
      <c r="DW29" s="93">
        <f>ROUNDUP(RO!EI12*0.87,)</f>
        <v>14007</v>
      </c>
      <c r="DX29" s="93">
        <f>ROUNDUP(RO!EJ12*0.87,)</f>
        <v>14007</v>
      </c>
      <c r="DY29" s="93">
        <f>ROUNDUP(RO!EK12*0.87,)</f>
        <v>14007</v>
      </c>
      <c r="DZ29" s="93">
        <f>ROUNDUP(RO!EL12*0.87,)</f>
        <v>14007</v>
      </c>
      <c r="EA29" s="93">
        <f>ROUNDUP(RO!EM12*0.87,)</f>
        <v>14007</v>
      </c>
      <c r="EB29" s="93">
        <f>ROUNDUP(RO!EN12*0.87,)</f>
        <v>14616</v>
      </c>
      <c r="EC29" s="93">
        <f>ROUNDUP(RO!EO12*0.87,)</f>
        <v>14616</v>
      </c>
      <c r="ED29" s="93">
        <f>ROUNDUP(RO!EP12*0.87,)</f>
        <v>12528</v>
      </c>
      <c r="EE29" s="93">
        <f>ROUNDUP(RO!EQ12*0.87,)</f>
        <v>12528</v>
      </c>
      <c r="EF29" s="93">
        <f>ROUNDUP(RO!ER12*0.87,)</f>
        <v>12528</v>
      </c>
      <c r="EG29" s="93">
        <f>ROUNDUP(RO!ES12*0.87,)</f>
        <v>12528</v>
      </c>
      <c r="EH29" s="93">
        <f>ROUNDUP(RO!ET12*0.87,)</f>
        <v>12528</v>
      </c>
      <c r="EI29" s="93">
        <f>ROUNDUP(RO!EU12*0.87,)</f>
        <v>13137</v>
      </c>
      <c r="EJ29" s="93">
        <f>ROUNDUP(RO!EV12*0.87,)</f>
        <v>13137</v>
      </c>
      <c r="EK29" s="93">
        <f>ROUNDUP(RO!EW12*0.87,)</f>
        <v>12528</v>
      </c>
      <c r="EL29" s="93">
        <f>ROUNDUP(RO!EX12*0.87,)</f>
        <v>12528</v>
      </c>
      <c r="EM29" s="93">
        <f>ROUNDUP(RO!EY12*0.87,)</f>
        <v>12528</v>
      </c>
      <c r="EN29" s="93">
        <f>ROUNDUP(RO!EZ12*0.87,)</f>
        <v>12528</v>
      </c>
      <c r="EO29" s="93">
        <f>ROUNDUP(RO!FA12*0.87,)</f>
        <v>12528</v>
      </c>
      <c r="EP29" s="93">
        <f>ROUNDUP(RO!FB12*0.87,)</f>
        <v>13137</v>
      </c>
      <c r="EQ29" s="93">
        <f>ROUNDUP(RO!FC12*0.87,)</f>
        <v>13137</v>
      </c>
      <c r="ER29" s="93">
        <f>ROUNDUP(RO!FD12*0.87,)</f>
        <v>12528</v>
      </c>
      <c r="ES29" s="93">
        <f>ROUNDUP(RO!FE12*0.87,)</f>
        <v>12528</v>
      </c>
      <c r="ET29" s="93">
        <f>ROUNDUP(RO!FF12*0.87,)</f>
        <v>12528</v>
      </c>
      <c r="EU29" s="93">
        <f>ROUNDUP(RO!FG12*0.87,)</f>
        <v>12528</v>
      </c>
      <c r="EV29" s="93">
        <f>ROUNDUP(RO!FH12*0.87,)</f>
        <v>12528</v>
      </c>
      <c r="EW29" s="93">
        <f>ROUNDUP(RO!FI12*0.87,)</f>
        <v>13137</v>
      </c>
      <c r="EX29" s="93">
        <f>ROUNDUP(RO!FJ12*0.87,)</f>
        <v>13137</v>
      </c>
      <c r="EY29" s="93">
        <f>ROUNDUP(RO!FK12*0.87,)</f>
        <v>12528</v>
      </c>
      <c r="EZ29" s="93">
        <f>ROUNDUP(RO!FL12*0.87,)</f>
        <v>12528</v>
      </c>
      <c r="FA29" s="93">
        <f>ROUNDUP(RO!FM12*0.87,)</f>
        <v>13137</v>
      </c>
      <c r="FB29" s="93">
        <f>ROUNDUP(RO!FN12*0.87,)</f>
        <v>13137</v>
      </c>
      <c r="FC29" s="93">
        <f>ROUNDUP(RO!FO12*0.87,)</f>
        <v>13137</v>
      </c>
      <c r="FD29" s="93">
        <f>ROUNDUP(RO!FP12*0.87,)</f>
        <v>13137</v>
      </c>
      <c r="FE29" s="93">
        <f>ROUNDUP(RO!FQ12*0.87,)</f>
        <v>13137</v>
      </c>
      <c r="FF29" s="93">
        <f>ROUNDUP(RO!FR12*0.87,)</f>
        <v>12528</v>
      </c>
      <c r="FG29" s="93">
        <f>ROUNDUP(RO!FS12*0.87,)</f>
        <v>15486</v>
      </c>
      <c r="FH29" s="93">
        <f>ROUNDUP(RO!FT12*0.87,)</f>
        <v>15486</v>
      </c>
      <c r="FI29" s="93">
        <f>ROUNDUP(RO!FU12*0.87,)</f>
        <v>15486</v>
      </c>
      <c r="FJ29" s="93">
        <f>ROUNDUP(RO!FV12*0.87,)</f>
        <v>15486</v>
      </c>
      <c r="FK29" s="93">
        <f>ROUNDUP(RO!FW12*0.87,)</f>
        <v>15486</v>
      </c>
      <c r="FL29" s="93">
        <f>ROUNDUP(RO!FX12*0.87,)</f>
        <v>14007</v>
      </c>
      <c r="FM29" s="93">
        <f>ROUNDUP(RO!FY12*0.87,)</f>
        <v>13137</v>
      </c>
      <c r="FN29" s="93">
        <f>ROUNDUP(RO!FZ12*0.87,)</f>
        <v>13137</v>
      </c>
      <c r="FO29" s="93">
        <f>ROUNDUP(RO!GA12*0.87,)</f>
        <v>15486</v>
      </c>
      <c r="FP29" s="93">
        <f>ROUNDUP(RO!GB12*0.87,)</f>
        <v>15486</v>
      </c>
      <c r="FQ29" s="38">
        <f>ROUNDUP(RO!GC12*0.87,)</f>
        <v>9396</v>
      </c>
      <c r="FR29" s="38">
        <f>ROUNDUP(RO!GD12*0.87,)</f>
        <v>10005</v>
      </c>
      <c r="FS29" s="38">
        <f>ROUNDUP(RO!GE12*0.87,)</f>
        <v>10005</v>
      </c>
      <c r="FT29" s="38">
        <f>ROUNDUP(RO!GF12*0.87,)</f>
        <v>9396</v>
      </c>
      <c r="FU29" s="38">
        <f>ROUNDUP(RO!GG12*0.87,)</f>
        <v>9396</v>
      </c>
      <c r="FV29" s="38">
        <f>ROUNDUP(RO!GH12*0.87,)</f>
        <v>9396</v>
      </c>
      <c r="FW29" s="38">
        <f>ROUNDUP(RO!GI12*0.87,)</f>
        <v>9396</v>
      </c>
      <c r="FX29" s="38">
        <f>ROUNDUP(RO!GJ12*0.87,)</f>
        <v>9396</v>
      </c>
      <c r="FY29" s="38">
        <f>ROUNDUP(RO!GK12*0.87,)</f>
        <v>10005</v>
      </c>
      <c r="FZ29" s="38">
        <f>ROUNDUP(RO!GL12*0.87,)</f>
        <v>10005</v>
      </c>
      <c r="GA29" s="38">
        <f>ROUNDUP(RO!GM12*0.87,)</f>
        <v>9396</v>
      </c>
      <c r="GB29" s="38">
        <f>ROUNDUP(RO!GN12*0.87,)</f>
        <v>9396</v>
      </c>
      <c r="GC29" s="38">
        <f>ROUNDUP(RO!GO12*0.87,)</f>
        <v>9396</v>
      </c>
      <c r="GD29" s="38">
        <f>ROUNDUP(RO!GP12*0.87,)</f>
        <v>9396</v>
      </c>
      <c r="GE29" s="38">
        <f>ROUNDUP(RO!GQ12*0.87,)</f>
        <v>9396</v>
      </c>
      <c r="GF29" s="38">
        <f>ROUNDUP(RO!GR12*0.87,)</f>
        <v>10005</v>
      </c>
      <c r="GG29" s="38">
        <f>ROUNDUP(RO!GS12*0.87,)</f>
        <v>10005</v>
      </c>
      <c r="GH29" s="38">
        <f>ROUNDUP(RO!GT12*0.87,)</f>
        <v>9396</v>
      </c>
      <c r="GI29" s="38">
        <f>ROUNDUP(RO!GU12*0.87,)</f>
        <v>9396</v>
      </c>
      <c r="GJ29" s="38">
        <f>ROUNDUP(RO!GV12*0.87,)</f>
        <v>9396</v>
      </c>
      <c r="GK29" s="38">
        <f>ROUNDUP(RO!GW12*0.87,)</f>
        <v>9396</v>
      </c>
      <c r="GL29" s="38">
        <f>ROUNDUP(RO!GX12*0.87,)</f>
        <v>9396</v>
      </c>
      <c r="GM29" s="38">
        <f>ROUNDUP(RO!GY12*0.87,)</f>
        <v>10005</v>
      </c>
      <c r="GN29" s="38">
        <f>ROUNDUP(RO!GZ12*0.87,)</f>
        <v>10005</v>
      </c>
      <c r="GO29" s="38">
        <f>ROUNDUP(RO!HA12*0.87,)</f>
        <v>9396</v>
      </c>
      <c r="GP29" s="38">
        <f>ROUNDUP(RO!HB12*0.87,)</f>
        <v>9396</v>
      </c>
      <c r="GQ29" s="38">
        <f>ROUNDUP(RO!HC12*0.87,)</f>
        <v>9396</v>
      </c>
      <c r="GR29" s="38">
        <f>ROUNDUP(RO!HD12*0.87,)</f>
        <v>9396</v>
      </c>
      <c r="GS29" s="38">
        <f>ROUNDUP(RO!HE12*0.87,)</f>
        <v>9396</v>
      </c>
      <c r="GT29" s="38">
        <f>ROUNDUP(RO!HF12*0.87,)</f>
        <v>10005</v>
      </c>
      <c r="GU29" s="38">
        <f>ROUNDUP(RO!HG12*0.87,)</f>
        <v>10005</v>
      </c>
      <c r="GV29" s="38">
        <f>ROUNDUP(RO!HH12*0.87,)</f>
        <v>9396</v>
      </c>
      <c r="GW29" s="38">
        <f>ROUNDUP(RO!HI12*0.87,)</f>
        <v>9396</v>
      </c>
      <c r="GX29" s="38">
        <f>ROUNDUP(RO!HJ12*0.87,)</f>
        <v>10005</v>
      </c>
      <c r="GY29" s="38">
        <f>ROUNDUP(RO!HK12*0.87,)</f>
        <v>10440</v>
      </c>
      <c r="GZ29" s="38">
        <f>ROUNDUP(RO!HL12*0.87,)</f>
        <v>8961</v>
      </c>
      <c r="HA29" s="38">
        <f>ROUNDUP(RO!HM12*0.87,)</f>
        <v>9396</v>
      </c>
      <c r="HB29" s="38">
        <f>ROUNDUP(RO!HN12*0.87,)</f>
        <v>9396</v>
      </c>
      <c r="HC29" s="38">
        <f>ROUNDUP(RO!HO12*0.87,)</f>
        <v>8961</v>
      </c>
      <c r="HD29" s="38">
        <f>ROUNDUP(RO!HP12*0.87,)</f>
        <v>8961</v>
      </c>
      <c r="HE29" s="38">
        <f>ROUNDUP(RO!HQ12*0.87,)</f>
        <v>8961</v>
      </c>
      <c r="HF29" s="38">
        <f>ROUNDUP(RO!HR12*0.87,)</f>
        <v>8961</v>
      </c>
      <c r="HG29" s="38">
        <f>ROUNDUP(RO!HS12*0.87,)</f>
        <v>8961</v>
      </c>
      <c r="HH29" s="38">
        <f>ROUNDUP(RO!HT12*0.87,)</f>
        <v>9396</v>
      </c>
      <c r="HI29" s="38">
        <f>ROUNDUP(RO!HU12*0.87,)</f>
        <v>9396</v>
      </c>
      <c r="HJ29" s="38">
        <f>ROUNDUP(RO!HV12*0.87,)</f>
        <v>8961</v>
      </c>
      <c r="HK29" s="38">
        <f>ROUNDUP(RO!HW12*0.87,)</f>
        <v>8961</v>
      </c>
      <c r="HL29" s="38">
        <f>ROUNDUP(RO!HX12*0.87,)</f>
        <v>8961</v>
      </c>
      <c r="HM29" s="38">
        <f>ROUNDUP(RO!HY12*0.87,)</f>
        <v>8961</v>
      </c>
      <c r="HN29" s="38">
        <f>ROUNDUP(RO!HZ12*0.87,)</f>
        <v>8961</v>
      </c>
      <c r="HO29" s="38">
        <f>ROUNDUP(RO!IA12*0.87,)</f>
        <v>9396</v>
      </c>
      <c r="HP29" s="38">
        <f>ROUNDUP(RO!IB12*0.87,)</f>
        <v>9396</v>
      </c>
      <c r="HQ29" s="38">
        <f>ROUNDUP(RO!IC12*0.87,)</f>
        <v>8961</v>
      </c>
      <c r="HR29" s="38">
        <f>ROUNDUP(RO!ID12*0.87,)</f>
        <v>8961</v>
      </c>
      <c r="HS29" s="38">
        <f>ROUNDUP(RO!IE12*0.87,)</f>
        <v>8961</v>
      </c>
      <c r="HT29" s="38">
        <f>ROUNDUP(RO!IF12*0.87,)</f>
        <v>8961</v>
      </c>
      <c r="HU29" s="38">
        <f>ROUNDUP(RO!IG12*0.87,)</f>
        <v>8961</v>
      </c>
      <c r="HV29" s="38">
        <f>ROUNDUP(RO!IH12*0.87,)</f>
        <v>9396</v>
      </c>
      <c r="HW29" s="38">
        <f>ROUNDUP(RO!II12*0.87,)</f>
        <v>9396</v>
      </c>
      <c r="HX29" s="38">
        <f>ROUNDUP(RO!IJ12*0.87,)</f>
        <v>8961</v>
      </c>
      <c r="HY29" s="38">
        <f>ROUNDUP(RO!IK12*0.87,)</f>
        <v>8961</v>
      </c>
      <c r="HZ29" s="38">
        <f>ROUNDUP(RO!IL12*0.87,)</f>
        <v>10440</v>
      </c>
      <c r="IA29" s="38">
        <f>ROUNDUP(RO!IM12*0.87,)</f>
        <v>10440</v>
      </c>
      <c r="IB29" s="38">
        <f>ROUNDUP(RO!IN12*0.87,)</f>
        <v>10440</v>
      </c>
      <c r="IC29" s="38">
        <f>ROUNDUP(RO!IO12*0.87,)</f>
        <v>11049</v>
      </c>
      <c r="ID29" s="38">
        <f>ROUNDUP(RO!IP12*0.87,)</f>
        <v>11049</v>
      </c>
      <c r="IE29" s="38">
        <f>ROUNDUP(RO!IQ12*0.87,)</f>
        <v>10440</v>
      </c>
      <c r="IF29" s="38">
        <f>ROUNDUP(RO!IR12*0.87,)</f>
        <v>10440</v>
      </c>
      <c r="IG29" s="38">
        <f>ROUNDUP(RO!IS12*0.87,)</f>
        <v>10440</v>
      </c>
      <c r="IH29" s="38">
        <f>ROUNDUP(RO!IT12*0.87,)</f>
        <v>10440</v>
      </c>
      <c r="II29" s="38">
        <f>ROUNDUP(RO!IU12*0.87,)</f>
        <v>10440</v>
      </c>
      <c r="IJ29" s="38">
        <f>ROUNDUP(RO!IV12*0.87,)</f>
        <v>11049</v>
      </c>
      <c r="IK29" s="38">
        <f>ROUNDUP(RO!IW12*0.87,)</f>
        <v>11049</v>
      </c>
      <c r="IL29" s="38">
        <f>ROUNDUP(RO!IX12*0.87,)</f>
        <v>11049</v>
      </c>
      <c r="IM29" s="38">
        <f>ROUNDUP(RO!IY12*0.87,)</f>
        <v>11049</v>
      </c>
      <c r="IN29" s="38">
        <f>ROUNDUP(RO!IZ12*0.87,)</f>
        <v>11049</v>
      </c>
      <c r="IO29" s="38">
        <f>ROUNDUP(RO!JA12*0.87,)</f>
        <v>11049</v>
      </c>
      <c r="IP29" s="38">
        <f>ROUNDUP(RO!JB12*0.87,)</f>
        <v>11049</v>
      </c>
      <c r="IQ29" s="38">
        <f>ROUNDUP(RO!JC12*0.87,)</f>
        <v>11484</v>
      </c>
      <c r="IR29" s="38">
        <f>ROUNDUP(RO!JD12*0.87,)</f>
        <v>11484</v>
      </c>
      <c r="IS29" s="38">
        <f>ROUNDUP(RO!JE12*0.87,)</f>
        <v>11049</v>
      </c>
      <c r="IT29" s="38">
        <f>ROUNDUP(RO!JF12*0.87,)</f>
        <v>11049</v>
      </c>
      <c r="IU29" s="38">
        <f>ROUNDUP(RO!JG12*0.87,)</f>
        <v>12093</v>
      </c>
      <c r="IV29" s="8">
        <f>ROUNDUP(RO!JH12*0.87,)</f>
        <v>12093</v>
      </c>
      <c r="IW29" s="38">
        <f>ROUNDUP(RO!JI12*0.87,)</f>
        <v>12528</v>
      </c>
      <c r="IX29" s="144"/>
      <c r="IY29" s="144"/>
      <c r="IZ29" s="144"/>
      <c r="JA29" s="144"/>
      <c r="JB29" s="144"/>
      <c r="JC29" s="144"/>
      <c r="JD29" s="144"/>
      <c r="JE29" s="144"/>
      <c r="JF29" s="144"/>
      <c r="JG29" s="144"/>
      <c r="JH29" s="144"/>
      <c r="JI29" s="144"/>
      <c r="JJ29" s="144"/>
      <c r="JK29" s="144"/>
      <c r="JL29" s="144"/>
      <c r="JM29" s="144"/>
      <c r="JN29" s="144"/>
      <c r="JO29" s="144"/>
      <c r="JP29" s="144"/>
      <c r="JQ29" s="144"/>
      <c r="JR29" s="144"/>
      <c r="JS29" s="144"/>
      <c r="JT29" s="144"/>
      <c r="JU29" s="144"/>
      <c r="JV29" s="144"/>
      <c r="JW29" s="144"/>
      <c r="JX29" s="144"/>
      <c r="JY29" s="144"/>
      <c r="JZ29" s="144"/>
      <c r="KA29" s="144"/>
      <c r="KB29" s="144"/>
      <c r="KC29" s="144"/>
      <c r="KD29" s="144"/>
      <c r="KE29" s="144"/>
      <c r="KF29" s="144"/>
      <c r="KG29" s="144"/>
      <c r="KH29" s="144"/>
      <c r="KI29" s="144"/>
      <c r="KJ29" s="144"/>
      <c r="KK29" s="144"/>
      <c r="KL29" s="144"/>
      <c r="KM29" s="144"/>
      <c r="KN29" s="144"/>
      <c r="KO29" s="144"/>
      <c r="KP29" s="144"/>
      <c r="KQ29" s="144"/>
      <c r="KR29" s="144"/>
      <c r="KS29" s="144"/>
      <c r="KT29" s="144"/>
      <c r="KU29" s="144"/>
      <c r="KV29" s="144"/>
      <c r="KW29" s="144"/>
      <c r="KX29" s="144"/>
      <c r="KY29" s="144"/>
      <c r="KZ29" s="144"/>
      <c r="LA29" s="144"/>
      <c r="LB29" s="144"/>
      <c r="LC29" s="144"/>
      <c r="LD29" s="144"/>
      <c r="LE29" s="144"/>
      <c r="LF29" s="144"/>
      <c r="LG29" s="144"/>
      <c r="LH29" s="144"/>
      <c r="LI29" s="144"/>
      <c r="LJ29" s="144"/>
      <c r="LK29" s="144"/>
      <c r="LL29" s="144"/>
      <c r="LM29" s="144"/>
      <c r="LN29" s="144"/>
      <c r="LO29" s="144"/>
      <c r="LP29" s="144"/>
      <c r="LQ29" s="144"/>
      <c r="LR29" s="144"/>
      <c r="LS29" s="144"/>
      <c r="LT29" s="144"/>
      <c r="LU29" s="144"/>
      <c r="LV29" s="144"/>
      <c r="LW29" s="144"/>
      <c r="LX29" s="144"/>
      <c r="LY29" s="144"/>
      <c r="LZ29" s="144"/>
      <c r="MA29" s="144"/>
      <c r="MB29" s="144"/>
      <c r="MC29" s="144"/>
      <c r="MD29" s="144"/>
      <c r="ME29" s="144"/>
      <c r="MF29" s="144"/>
      <c r="MG29" s="144"/>
      <c r="MH29" s="144"/>
      <c r="MI29" s="144"/>
      <c r="MJ29" s="144"/>
      <c r="MK29" s="144"/>
      <c r="ML29" s="144"/>
      <c r="MM29" s="144"/>
      <c r="MN29" s="144"/>
      <c r="MO29" s="144"/>
      <c r="MP29" s="144"/>
      <c r="MQ29" s="144"/>
      <c r="MR29" s="144"/>
      <c r="MS29" s="144"/>
      <c r="MT29" s="144"/>
    </row>
    <row r="30" spans="1:2563" s="149" customFormat="1" ht="10.35" customHeight="1" x14ac:dyDescent="0.2">
      <c r="A30" s="89" t="s">
        <v>28</v>
      </c>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c r="CK30" s="93"/>
      <c r="CL30" s="93"/>
      <c r="CM30" s="93"/>
      <c r="CN30" s="93"/>
      <c r="CO30" s="93"/>
      <c r="CP30" s="93"/>
      <c r="CQ30" s="93"/>
      <c r="CR30" s="93"/>
      <c r="CS30" s="93"/>
      <c r="CT30" s="93"/>
      <c r="CU30" s="93"/>
      <c r="CV30" s="93"/>
      <c r="CW30" s="93"/>
      <c r="CX30" s="93"/>
      <c r="CY30" s="93"/>
      <c r="CZ30" s="93"/>
      <c r="DA30" s="93"/>
      <c r="DB30" s="93"/>
      <c r="DC30" s="93"/>
      <c r="DD30" s="93"/>
      <c r="DE30" s="93"/>
      <c r="DF30" s="93"/>
      <c r="DG30" s="93"/>
      <c r="DH30" s="93"/>
      <c r="DI30" s="93"/>
      <c r="DJ30" s="93"/>
      <c r="DK30" s="93"/>
      <c r="DL30" s="93"/>
      <c r="DM30" s="93"/>
      <c r="DN30" s="93"/>
      <c r="DO30" s="93"/>
      <c r="DP30" s="93"/>
      <c r="DQ30" s="93"/>
      <c r="DR30" s="93"/>
      <c r="DS30" s="93"/>
      <c r="DT30" s="93"/>
      <c r="DU30" s="93"/>
      <c r="DV30" s="93"/>
      <c r="DW30" s="93"/>
      <c r="DX30" s="93"/>
      <c r="DY30" s="93"/>
      <c r="DZ30" s="93"/>
      <c r="EA30" s="93"/>
      <c r="EB30" s="93"/>
      <c r="EC30" s="93"/>
      <c r="ED30" s="93"/>
      <c r="EE30" s="93"/>
      <c r="EF30" s="93"/>
      <c r="EG30" s="93"/>
      <c r="EH30" s="93"/>
      <c r="EI30" s="93"/>
      <c r="EJ30" s="93"/>
      <c r="EK30" s="93"/>
      <c r="EL30" s="93"/>
      <c r="EM30" s="93"/>
      <c r="EN30" s="93"/>
      <c r="EO30" s="93"/>
      <c r="EP30" s="93"/>
      <c r="EQ30" s="93"/>
      <c r="ER30" s="93"/>
      <c r="ES30" s="93"/>
      <c r="ET30" s="93"/>
      <c r="EU30" s="93"/>
      <c r="EV30" s="93"/>
      <c r="EW30" s="93"/>
      <c r="EX30" s="93"/>
      <c r="EY30" s="93"/>
      <c r="EZ30" s="93"/>
      <c r="FA30" s="93"/>
      <c r="FB30" s="93"/>
      <c r="FC30" s="93"/>
      <c r="FD30" s="93"/>
      <c r="FE30" s="93"/>
      <c r="FF30" s="93"/>
      <c r="FG30" s="93"/>
      <c r="FH30" s="93"/>
      <c r="FI30" s="93"/>
      <c r="FJ30" s="93"/>
      <c r="FK30" s="93"/>
      <c r="FL30" s="93"/>
      <c r="FM30" s="93"/>
      <c r="FN30" s="93"/>
      <c r="FO30" s="93"/>
      <c r="FP30" s="93"/>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8"/>
      <c r="IW30" s="38"/>
      <c r="IX30" s="144"/>
      <c r="IY30" s="144"/>
      <c r="IZ30" s="144"/>
      <c r="JA30" s="144"/>
      <c r="JB30" s="144"/>
      <c r="JC30" s="144"/>
      <c r="JD30" s="144"/>
      <c r="JE30" s="144"/>
      <c r="JF30" s="144"/>
      <c r="JG30" s="144"/>
      <c r="JH30" s="144"/>
      <c r="JI30" s="144"/>
      <c r="JJ30" s="144"/>
      <c r="JK30" s="144"/>
      <c r="JL30" s="144"/>
      <c r="JM30" s="144"/>
      <c r="JN30" s="144"/>
      <c r="JO30" s="144"/>
      <c r="JP30" s="144"/>
      <c r="JQ30" s="144"/>
      <c r="JR30" s="144"/>
      <c r="JS30" s="144"/>
      <c r="JT30" s="144"/>
      <c r="JU30" s="144"/>
      <c r="JV30" s="144"/>
      <c r="JW30" s="144"/>
      <c r="JX30" s="144"/>
      <c r="JY30" s="144"/>
      <c r="JZ30" s="144"/>
      <c r="KA30" s="144"/>
      <c r="KB30" s="144"/>
      <c r="KC30" s="144"/>
      <c r="KD30" s="144"/>
      <c r="KE30" s="144"/>
      <c r="KF30" s="144"/>
      <c r="KG30" s="144"/>
      <c r="KH30" s="144"/>
      <c r="KI30" s="144"/>
      <c r="KJ30" s="144"/>
      <c r="KK30" s="144"/>
      <c r="KL30" s="144"/>
      <c r="KM30" s="144"/>
      <c r="KN30" s="144"/>
      <c r="KO30" s="144"/>
      <c r="KP30" s="144"/>
      <c r="KQ30" s="144"/>
      <c r="KR30" s="144"/>
      <c r="KS30" s="144"/>
      <c r="KT30" s="144"/>
      <c r="KU30" s="144"/>
      <c r="KV30" s="144"/>
      <c r="KW30" s="144"/>
      <c r="KX30" s="144"/>
      <c r="KY30" s="144"/>
      <c r="KZ30" s="144"/>
      <c r="LA30" s="144"/>
      <c r="LB30" s="144"/>
      <c r="LC30" s="144"/>
      <c r="LD30" s="144"/>
      <c r="LE30" s="144"/>
      <c r="LF30" s="144"/>
      <c r="LG30" s="144"/>
      <c r="LH30" s="144"/>
      <c r="LI30" s="144"/>
      <c r="LJ30" s="144"/>
      <c r="LK30" s="144"/>
      <c r="LL30" s="144"/>
      <c r="LM30" s="144"/>
      <c r="LN30" s="144"/>
      <c r="LO30" s="144"/>
      <c r="LP30" s="144"/>
      <c r="LQ30" s="144"/>
      <c r="LR30" s="144"/>
      <c r="LS30" s="144"/>
      <c r="LT30" s="144"/>
      <c r="LU30" s="144"/>
      <c r="LV30" s="144"/>
      <c r="LW30" s="144"/>
      <c r="LX30" s="144"/>
      <c r="LY30" s="144"/>
      <c r="LZ30" s="144"/>
      <c r="MA30" s="144"/>
      <c r="MB30" s="144"/>
      <c r="MC30" s="144"/>
      <c r="MD30" s="144"/>
      <c r="ME30" s="144"/>
      <c r="MF30" s="144"/>
      <c r="MG30" s="144"/>
      <c r="MH30" s="144"/>
      <c r="MI30" s="144"/>
      <c r="MJ30" s="144"/>
      <c r="MK30" s="144"/>
      <c r="ML30" s="144"/>
      <c r="MM30" s="144"/>
      <c r="MN30" s="144"/>
      <c r="MO30" s="144"/>
      <c r="MP30" s="144"/>
      <c r="MQ30" s="144"/>
      <c r="MR30" s="144"/>
      <c r="MS30" s="144"/>
      <c r="MT30" s="144"/>
    </row>
    <row r="31" spans="1:2563" s="149" customFormat="1" ht="10.35" customHeight="1" x14ac:dyDescent="0.2">
      <c r="A31" s="9">
        <v>1</v>
      </c>
      <c r="B31" s="38">
        <f t="shared" ref="B31:AU31" si="12">B25</f>
        <v>6786</v>
      </c>
      <c r="C31" s="38">
        <f t="shared" si="12"/>
        <v>6786</v>
      </c>
      <c r="D31" s="38">
        <f t="shared" si="12"/>
        <v>7830</v>
      </c>
      <c r="E31" s="38">
        <f t="shared" si="12"/>
        <v>7830</v>
      </c>
      <c r="F31" s="38">
        <f t="shared" si="12"/>
        <v>6786</v>
      </c>
      <c r="G31" s="38">
        <f t="shared" si="12"/>
        <v>6786</v>
      </c>
      <c r="H31" s="38">
        <f t="shared" si="12"/>
        <v>6786</v>
      </c>
      <c r="I31" s="38">
        <f t="shared" si="12"/>
        <v>6786</v>
      </c>
      <c r="J31" s="38">
        <f t="shared" si="12"/>
        <v>7221</v>
      </c>
      <c r="K31" s="38">
        <f t="shared" si="12"/>
        <v>7221</v>
      </c>
      <c r="L31" s="38">
        <f t="shared" si="12"/>
        <v>6786</v>
      </c>
      <c r="M31" s="38">
        <f t="shared" si="12"/>
        <v>6786</v>
      </c>
      <c r="N31" s="38">
        <f t="shared" si="12"/>
        <v>8874</v>
      </c>
      <c r="O31" s="38">
        <f t="shared" si="12"/>
        <v>8874</v>
      </c>
      <c r="P31" s="38">
        <f t="shared" si="12"/>
        <v>8874</v>
      </c>
      <c r="Q31" s="38">
        <f t="shared" si="12"/>
        <v>7221</v>
      </c>
      <c r="R31" s="38">
        <f t="shared" si="12"/>
        <v>7221</v>
      </c>
      <c r="S31" s="38">
        <f t="shared" si="12"/>
        <v>10353</v>
      </c>
      <c r="T31" s="38">
        <f t="shared" si="12"/>
        <v>8265</v>
      </c>
      <c r="U31" s="38">
        <f t="shared" si="12"/>
        <v>8265</v>
      </c>
      <c r="V31" s="38">
        <f t="shared" si="12"/>
        <v>7830</v>
      </c>
      <c r="W31" s="38">
        <f t="shared" si="12"/>
        <v>8265</v>
      </c>
      <c r="X31" s="38">
        <f t="shared" si="12"/>
        <v>8265</v>
      </c>
      <c r="Y31" s="38">
        <f t="shared" si="12"/>
        <v>8265</v>
      </c>
      <c r="Z31" s="38">
        <f t="shared" si="12"/>
        <v>7830</v>
      </c>
      <c r="AA31" s="38">
        <f t="shared" si="12"/>
        <v>7830</v>
      </c>
      <c r="AB31" s="38">
        <f t="shared" si="12"/>
        <v>7830</v>
      </c>
      <c r="AC31" s="38">
        <f t="shared" si="12"/>
        <v>7221</v>
      </c>
      <c r="AD31" s="38">
        <f t="shared" si="12"/>
        <v>7221</v>
      </c>
      <c r="AE31" s="38">
        <f t="shared" si="12"/>
        <v>7221</v>
      </c>
      <c r="AF31" s="38">
        <f t="shared" si="12"/>
        <v>7221</v>
      </c>
      <c r="AG31" s="38">
        <f t="shared" si="12"/>
        <v>7221</v>
      </c>
      <c r="AH31" s="38">
        <f t="shared" si="12"/>
        <v>7221</v>
      </c>
      <c r="AI31" s="38">
        <f t="shared" si="12"/>
        <v>7221</v>
      </c>
      <c r="AJ31" s="38">
        <f t="shared" si="12"/>
        <v>7221</v>
      </c>
      <c r="AK31" s="38">
        <f t="shared" si="12"/>
        <v>8265</v>
      </c>
      <c r="AL31" s="38">
        <f t="shared" si="12"/>
        <v>8265</v>
      </c>
      <c r="AM31" s="38">
        <f t="shared" si="12"/>
        <v>8874</v>
      </c>
      <c r="AN31" s="38">
        <f t="shared" si="12"/>
        <v>8874</v>
      </c>
      <c r="AO31" s="38">
        <f t="shared" si="12"/>
        <v>8874</v>
      </c>
      <c r="AP31" s="38">
        <f t="shared" si="12"/>
        <v>7221</v>
      </c>
      <c r="AQ31" s="38">
        <f t="shared" si="12"/>
        <v>7221</v>
      </c>
      <c r="AR31" s="38">
        <f t="shared" si="12"/>
        <v>7221</v>
      </c>
      <c r="AS31" s="38">
        <f t="shared" si="12"/>
        <v>7221</v>
      </c>
      <c r="AT31" s="38">
        <f t="shared" si="12"/>
        <v>7221</v>
      </c>
      <c r="AU31" s="38">
        <f t="shared" si="12"/>
        <v>7221</v>
      </c>
      <c r="AV31" s="38">
        <f t="shared" ref="AV31:AY31" si="13">AV25</f>
        <v>7221</v>
      </c>
      <c r="AW31" s="38">
        <f t="shared" si="13"/>
        <v>7221</v>
      </c>
      <c r="AX31" s="38">
        <f t="shared" si="13"/>
        <v>7221</v>
      </c>
      <c r="AY31" s="93">
        <f t="shared" si="13"/>
        <v>9918</v>
      </c>
      <c r="AZ31" s="93">
        <f t="shared" ref="AZ31:DK31" si="14">AZ25</f>
        <v>9918</v>
      </c>
      <c r="BA31" s="93">
        <f t="shared" si="14"/>
        <v>9918</v>
      </c>
      <c r="BB31" s="93">
        <f t="shared" si="14"/>
        <v>9918</v>
      </c>
      <c r="BC31" s="93">
        <f t="shared" si="14"/>
        <v>14790</v>
      </c>
      <c r="BD31" s="93">
        <f t="shared" si="14"/>
        <v>14790</v>
      </c>
      <c r="BE31" s="93">
        <f t="shared" si="14"/>
        <v>14790</v>
      </c>
      <c r="BF31" s="93">
        <f t="shared" si="14"/>
        <v>14790</v>
      </c>
      <c r="BG31" s="93">
        <f t="shared" si="14"/>
        <v>14790</v>
      </c>
      <c r="BH31" s="93">
        <f t="shared" si="14"/>
        <v>14790</v>
      </c>
      <c r="BI31" s="93">
        <f t="shared" si="14"/>
        <v>14790</v>
      </c>
      <c r="BJ31" s="93">
        <f t="shared" si="14"/>
        <v>8265</v>
      </c>
      <c r="BK31" s="93">
        <f t="shared" si="14"/>
        <v>8265</v>
      </c>
      <c r="BL31" s="93">
        <f t="shared" si="14"/>
        <v>8265</v>
      </c>
      <c r="BM31" s="93">
        <f t="shared" si="14"/>
        <v>10962</v>
      </c>
      <c r="BN31" s="93">
        <f t="shared" si="14"/>
        <v>10962</v>
      </c>
      <c r="BO31" s="93">
        <f t="shared" si="14"/>
        <v>10962</v>
      </c>
      <c r="BP31" s="93">
        <f t="shared" si="14"/>
        <v>10962</v>
      </c>
      <c r="BQ31" s="93">
        <f t="shared" si="14"/>
        <v>10962</v>
      </c>
      <c r="BR31" s="93">
        <f t="shared" si="14"/>
        <v>10962</v>
      </c>
      <c r="BS31" s="93">
        <f t="shared" si="14"/>
        <v>10353</v>
      </c>
      <c r="BT31" s="93">
        <f t="shared" si="14"/>
        <v>10353</v>
      </c>
      <c r="BU31" s="93">
        <f t="shared" si="14"/>
        <v>10353</v>
      </c>
      <c r="BV31" s="93">
        <f t="shared" si="14"/>
        <v>10353</v>
      </c>
      <c r="BW31" s="93">
        <f t="shared" si="14"/>
        <v>10353</v>
      </c>
      <c r="BX31" s="93">
        <f t="shared" si="14"/>
        <v>10962</v>
      </c>
      <c r="BY31" s="93">
        <f t="shared" si="14"/>
        <v>10962</v>
      </c>
      <c r="BZ31" s="93">
        <f t="shared" si="14"/>
        <v>10353</v>
      </c>
      <c r="CA31" s="93">
        <f t="shared" si="14"/>
        <v>10353</v>
      </c>
      <c r="CB31" s="93">
        <f t="shared" si="14"/>
        <v>13311</v>
      </c>
      <c r="CC31" s="93">
        <f t="shared" si="14"/>
        <v>13920</v>
      </c>
      <c r="CD31" s="93">
        <f t="shared" si="14"/>
        <v>13920</v>
      </c>
      <c r="CE31" s="93">
        <f t="shared" si="14"/>
        <v>13311</v>
      </c>
      <c r="CF31" s="93">
        <f t="shared" si="14"/>
        <v>13311</v>
      </c>
      <c r="CG31" s="93">
        <f t="shared" si="14"/>
        <v>13311</v>
      </c>
      <c r="CH31" s="93">
        <f t="shared" si="14"/>
        <v>13311</v>
      </c>
      <c r="CI31" s="93">
        <f t="shared" si="14"/>
        <v>13311</v>
      </c>
      <c r="CJ31" s="93">
        <f t="shared" si="14"/>
        <v>13311</v>
      </c>
      <c r="CK31" s="93">
        <f t="shared" si="14"/>
        <v>13920</v>
      </c>
      <c r="CL31" s="93">
        <f t="shared" si="14"/>
        <v>13920</v>
      </c>
      <c r="CM31" s="93">
        <f t="shared" si="14"/>
        <v>10962</v>
      </c>
      <c r="CN31" s="93">
        <f t="shared" si="14"/>
        <v>10962</v>
      </c>
      <c r="CO31" s="93">
        <f t="shared" si="14"/>
        <v>11832</v>
      </c>
      <c r="CP31" s="93">
        <f t="shared" si="14"/>
        <v>11832</v>
      </c>
      <c r="CQ31" s="93">
        <f t="shared" si="14"/>
        <v>11832</v>
      </c>
      <c r="CR31" s="93">
        <f t="shared" si="14"/>
        <v>11832</v>
      </c>
      <c r="CS31" s="93">
        <f t="shared" si="14"/>
        <v>12441</v>
      </c>
      <c r="CT31" s="93">
        <f t="shared" si="14"/>
        <v>12441</v>
      </c>
      <c r="CU31" s="93">
        <f t="shared" si="14"/>
        <v>11832</v>
      </c>
      <c r="CV31" s="93">
        <f t="shared" si="14"/>
        <v>11832</v>
      </c>
      <c r="CW31" s="93">
        <f t="shared" si="14"/>
        <v>11832</v>
      </c>
      <c r="CX31" s="93">
        <f t="shared" si="14"/>
        <v>11832</v>
      </c>
      <c r="CY31" s="93">
        <f t="shared" si="14"/>
        <v>11832</v>
      </c>
      <c r="CZ31" s="93">
        <f t="shared" si="14"/>
        <v>12441</v>
      </c>
      <c r="DA31" s="93">
        <f t="shared" si="14"/>
        <v>12441</v>
      </c>
      <c r="DB31" s="93">
        <f t="shared" si="14"/>
        <v>11832</v>
      </c>
      <c r="DC31" s="93">
        <f t="shared" si="14"/>
        <v>11832</v>
      </c>
      <c r="DD31" s="93">
        <f t="shared" si="14"/>
        <v>11832</v>
      </c>
      <c r="DE31" s="93">
        <f t="shared" si="14"/>
        <v>11832</v>
      </c>
      <c r="DF31" s="93">
        <f t="shared" si="14"/>
        <v>11832</v>
      </c>
      <c r="DG31" s="93">
        <f t="shared" si="14"/>
        <v>12441</v>
      </c>
      <c r="DH31" s="93">
        <f t="shared" si="14"/>
        <v>12441</v>
      </c>
      <c r="DI31" s="93">
        <f t="shared" si="14"/>
        <v>11832</v>
      </c>
      <c r="DJ31" s="93">
        <f t="shared" si="14"/>
        <v>11832</v>
      </c>
      <c r="DK31" s="93">
        <f t="shared" si="14"/>
        <v>11832</v>
      </c>
      <c r="DL31" s="93">
        <f t="shared" ref="DL31:ET31" si="15">DL25</f>
        <v>11832</v>
      </c>
      <c r="DM31" s="93">
        <f t="shared" si="15"/>
        <v>11832</v>
      </c>
      <c r="DN31" s="93">
        <f t="shared" si="15"/>
        <v>12441</v>
      </c>
      <c r="DO31" s="93">
        <f t="shared" si="15"/>
        <v>12441</v>
      </c>
      <c r="DP31" s="93">
        <f t="shared" si="15"/>
        <v>11832</v>
      </c>
      <c r="DQ31" s="93">
        <f t="shared" si="15"/>
        <v>11832</v>
      </c>
      <c r="DR31" s="93">
        <f t="shared" si="15"/>
        <v>11832</v>
      </c>
      <c r="DS31" s="93">
        <f t="shared" si="15"/>
        <v>11832</v>
      </c>
      <c r="DT31" s="93">
        <f t="shared" si="15"/>
        <v>11832</v>
      </c>
      <c r="DU31" s="93">
        <f t="shared" si="15"/>
        <v>12441</v>
      </c>
      <c r="DV31" s="93">
        <f t="shared" si="15"/>
        <v>12441</v>
      </c>
      <c r="DW31" s="93">
        <f t="shared" si="15"/>
        <v>11832</v>
      </c>
      <c r="DX31" s="93">
        <f t="shared" si="15"/>
        <v>11832</v>
      </c>
      <c r="DY31" s="93">
        <f t="shared" si="15"/>
        <v>11832</v>
      </c>
      <c r="DZ31" s="93">
        <f t="shared" si="15"/>
        <v>11832</v>
      </c>
      <c r="EA31" s="93">
        <f t="shared" si="15"/>
        <v>11832</v>
      </c>
      <c r="EB31" s="93">
        <f t="shared" si="15"/>
        <v>12441</v>
      </c>
      <c r="EC31" s="93">
        <f t="shared" si="15"/>
        <v>12441</v>
      </c>
      <c r="ED31" s="93">
        <f t="shared" si="15"/>
        <v>10353</v>
      </c>
      <c r="EE31" s="93">
        <f t="shared" si="15"/>
        <v>10353</v>
      </c>
      <c r="EF31" s="93">
        <f t="shared" si="15"/>
        <v>10353</v>
      </c>
      <c r="EG31" s="93">
        <f t="shared" si="15"/>
        <v>10353</v>
      </c>
      <c r="EH31" s="93">
        <f t="shared" si="15"/>
        <v>10353</v>
      </c>
      <c r="EI31" s="93">
        <f t="shared" si="15"/>
        <v>10962</v>
      </c>
      <c r="EJ31" s="93">
        <f t="shared" si="15"/>
        <v>10962</v>
      </c>
      <c r="EK31" s="93">
        <f t="shared" si="15"/>
        <v>10353</v>
      </c>
      <c r="EL31" s="93">
        <f t="shared" si="15"/>
        <v>10353</v>
      </c>
      <c r="EM31" s="93">
        <f t="shared" si="15"/>
        <v>10353</v>
      </c>
      <c r="EN31" s="93">
        <f t="shared" si="15"/>
        <v>10353</v>
      </c>
      <c r="EO31" s="93">
        <f t="shared" si="15"/>
        <v>10353</v>
      </c>
      <c r="EP31" s="93">
        <f t="shared" si="15"/>
        <v>10962</v>
      </c>
      <c r="EQ31" s="93">
        <f t="shared" si="15"/>
        <v>10962</v>
      </c>
      <c r="ER31" s="93">
        <f t="shared" si="15"/>
        <v>10353</v>
      </c>
      <c r="ES31" s="93">
        <f t="shared" si="15"/>
        <v>10353</v>
      </c>
      <c r="ET31" s="93">
        <f t="shared" si="15"/>
        <v>10353</v>
      </c>
      <c r="EU31" s="93">
        <f t="shared" ref="EU31:EX31" si="16">EU25</f>
        <v>10353</v>
      </c>
      <c r="EV31" s="93">
        <f t="shared" si="16"/>
        <v>10353</v>
      </c>
      <c r="EW31" s="93">
        <f t="shared" si="16"/>
        <v>10962</v>
      </c>
      <c r="EX31" s="93">
        <f t="shared" si="16"/>
        <v>10962</v>
      </c>
      <c r="EY31" s="93">
        <f t="shared" ref="EY31:GS31" si="17">EY25</f>
        <v>10353</v>
      </c>
      <c r="EZ31" s="93">
        <f t="shared" si="17"/>
        <v>10353</v>
      </c>
      <c r="FA31" s="93">
        <f t="shared" si="17"/>
        <v>10962</v>
      </c>
      <c r="FB31" s="93">
        <f t="shared" si="17"/>
        <v>10962</v>
      </c>
      <c r="FC31" s="93">
        <f t="shared" si="17"/>
        <v>10962</v>
      </c>
      <c r="FD31" s="93">
        <f t="shared" si="17"/>
        <v>10962</v>
      </c>
      <c r="FE31" s="93">
        <f t="shared" si="17"/>
        <v>10962</v>
      </c>
      <c r="FF31" s="93">
        <f t="shared" si="17"/>
        <v>10353</v>
      </c>
      <c r="FG31" s="93">
        <f t="shared" si="17"/>
        <v>13311</v>
      </c>
      <c r="FH31" s="93">
        <f t="shared" si="17"/>
        <v>13311</v>
      </c>
      <c r="FI31" s="93">
        <f t="shared" si="17"/>
        <v>13311</v>
      </c>
      <c r="FJ31" s="93">
        <f t="shared" si="17"/>
        <v>13311</v>
      </c>
      <c r="FK31" s="93">
        <f t="shared" si="17"/>
        <v>13311</v>
      </c>
      <c r="FL31" s="93">
        <f t="shared" si="17"/>
        <v>11832</v>
      </c>
      <c r="FM31" s="93">
        <f t="shared" si="17"/>
        <v>10962</v>
      </c>
      <c r="FN31" s="93">
        <f t="shared" si="17"/>
        <v>10962</v>
      </c>
      <c r="FO31" s="93">
        <f t="shared" si="17"/>
        <v>13311</v>
      </c>
      <c r="FP31" s="93">
        <f t="shared" si="17"/>
        <v>13311</v>
      </c>
      <c r="FQ31" s="38">
        <f t="shared" si="17"/>
        <v>7221</v>
      </c>
      <c r="FR31" s="38">
        <f t="shared" si="17"/>
        <v>7830</v>
      </c>
      <c r="FS31" s="38">
        <f t="shared" si="17"/>
        <v>7830</v>
      </c>
      <c r="FT31" s="38">
        <f t="shared" si="17"/>
        <v>7221</v>
      </c>
      <c r="FU31" s="38">
        <f t="shared" si="17"/>
        <v>7221</v>
      </c>
      <c r="FV31" s="38">
        <f t="shared" si="17"/>
        <v>7221</v>
      </c>
      <c r="FW31" s="38">
        <f t="shared" si="17"/>
        <v>7221</v>
      </c>
      <c r="FX31" s="38">
        <f t="shared" si="17"/>
        <v>7221</v>
      </c>
      <c r="FY31" s="38">
        <f t="shared" si="17"/>
        <v>7830</v>
      </c>
      <c r="FZ31" s="38">
        <f t="shared" si="17"/>
        <v>7830</v>
      </c>
      <c r="GA31" s="38">
        <f t="shared" si="17"/>
        <v>7221</v>
      </c>
      <c r="GB31" s="38">
        <f t="shared" si="17"/>
        <v>7221</v>
      </c>
      <c r="GC31" s="38">
        <f t="shared" si="17"/>
        <v>7221</v>
      </c>
      <c r="GD31" s="38">
        <f t="shared" si="17"/>
        <v>7221</v>
      </c>
      <c r="GE31" s="38">
        <f t="shared" si="17"/>
        <v>7221</v>
      </c>
      <c r="GF31" s="38">
        <f t="shared" si="17"/>
        <v>7830</v>
      </c>
      <c r="GG31" s="38">
        <f t="shared" si="17"/>
        <v>7830</v>
      </c>
      <c r="GH31" s="38">
        <f t="shared" si="17"/>
        <v>7221</v>
      </c>
      <c r="GI31" s="38">
        <f t="shared" si="17"/>
        <v>7221</v>
      </c>
      <c r="GJ31" s="38">
        <f t="shared" si="17"/>
        <v>7221</v>
      </c>
      <c r="GK31" s="38">
        <f t="shared" si="17"/>
        <v>7221</v>
      </c>
      <c r="GL31" s="38">
        <f t="shared" si="17"/>
        <v>7221</v>
      </c>
      <c r="GM31" s="38">
        <f t="shared" si="17"/>
        <v>7830</v>
      </c>
      <c r="GN31" s="38">
        <f t="shared" si="17"/>
        <v>7830</v>
      </c>
      <c r="GO31" s="38">
        <f t="shared" si="17"/>
        <v>7221</v>
      </c>
      <c r="GP31" s="38">
        <f t="shared" si="17"/>
        <v>7221</v>
      </c>
      <c r="GQ31" s="38">
        <f t="shared" si="17"/>
        <v>7221</v>
      </c>
      <c r="GR31" s="38">
        <f t="shared" si="17"/>
        <v>7221</v>
      </c>
      <c r="GS31" s="38">
        <f t="shared" si="17"/>
        <v>7221</v>
      </c>
      <c r="GT31" s="38">
        <f t="shared" ref="GT31:IW31" si="18">GT25</f>
        <v>7830</v>
      </c>
      <c r="GU31" s="38">
        <f t="shared" si="18"/>
        <v>7830</v>
      </c>
      <c r="GV31" s="38">
        <f t="shared" si="18"/>
        <v>7221</v>
      </c>
      <c r="GW31" s="38">
        <f t="shared" si="18"/>
        <v>7221</v>
      </c>
      <c r="GX31" s="38">
        <f t="shared" si="18"/>
        <v>7830</v>
      </c>
      <c r="GY31" s="38">
        <f t="shared" si="18"/>
        <v>8265</v>
      </c>
      <c r="GZ31" s="38">
        <f t="shared" si="18"/>
        <v>6786</v>
      </c>
      <c r="HA31" s="38">
        <f t="shared" si="18"/>
        <v>7221</v>
      </c>
      <c r="HB31" s="38">
        <f t="shared" si="18"/>
        <v>7221</v>
      </c>
      <c r="HC31" s="38">
        <f t="shared" si="18"/>
        <v>6786</v>
      </c>
      <c r="HD31" s="38">
        <f t="shared" si="18"/>
        <v>6786</v>
      </c>
      <c r="HE31" s="38">
        <f t="shared" si="18"/>
        <v>6786</v>
      </c>
      <c r="HF31" s="38">
        <f t="shared" si="18"/>
        <v>6786</v>
      </c>
      <c r="HG31" s="38">
        <f t="shared" si="18"/>
        <v>6786</v>
      </c>
      <c r="HH31" s="38">
        <f t="shared" si="18"/>
        <v>7221</v>
      </c>
      <c r="HI31" s="38">
        <f t="shared" si="18"/>
        <v>7221</v>
      </c>
      <c r="HJ31" s="38">
        <f t="shared" si="18"/>
        <v>6786</v>
      </c>
      <c r="HK31" s="38">
        <f t="shared" si="18"/>
        <v>6786</v>
      </c>
      <c r="HL31" s="38">
        <f t="shared" si="18"/>
        <v>6786</v>
      </c>
      <c r="HM31" s="38">
        <f t="shared" si="18"/>
        <v>6786</v>
      </c>
      <c r="HN31" s="38">
        <f t="shared" si="18"/>
        <v>6786</v>
      </c>
      <c r="HO31" s="38">
        <f t="shared" si="18"/>
        <v>7221</v>
      </c>
      <c r="HP31" s="38">
        <f t="shared" si="18"/>
        <v>7221</v>
      </c>
      <c r="HQ31" s="38">
        <f t="shared" si="18"/>
        <v>6786</v>
      </c>
      <c r="HR31" s="38">
        <f t="shared" si="18"/>
        <v>6786</v>
      </c>
      <c r="HS31" s="38">
        <f t="shared" si="18"/>
        <v>6786</v>
      </c>
      <c r="HT31" s="38">
        <f t="shared" si="18"/>
        <v>6786</v>
      </c>
      <c r="HU31" s="38">
        <f t="shared" si="18"/>
        <v>6786</v>
      </c>
      <c r="HV31" s="38">
        <f t="shared" si="18"/>
        <v>7221</v>
      </c>
      <c r="HW31" s="38">
        <f t="shared" si="18"/>
        <v>7221</v>
      </c>
      <c r="HX31" s="38">
        <f t="shared" si="18"/>
        <v>6786</v>
      </c>
      <c r="HY31" s="38">
        <f t="shared" si="18"/>
        <v>6786</v>
      </c>
      <c r="HZ31" s="38">
        <f t="shared" si="18"/>
        <v>8265</v>
      </c>
      <c r="IA31" s="38">
        <f t="shared" si="18"/>
        <v>8265</v>
      </c>
      <c r="IB31" s="38">
        <f t="shared" si="18"/>
        <v>8265</v>
      </c>
      <c r="IC31" s="38">
        <f t="shared" si="18"/>
        <v>8874</v>
      </c>
      <c r="ID31" s="38">
        <f t="shared" si="18"/>
        <v>8874</v>
      </c>
      <c r="IE31" s="38">
        <f t="shared" si="18"/>
        <v>8265</v>
      </c>
      <c r="IF31" s="38">
        <f t="shared" si="18"/>
        <v>8265</v>
      </c>
      <c r="IG31" s="38">
        <f t="shared" si="18"/>
        <v>8265</v>
      </c>
      <c r="IH31" s="38">
        <f t="shared" si="18"/>
        <v>8265</v>
      </c>
      <c r="II31" s="38">
        <f t="shared" si="18"/>
        <v>8265</v>
      </c>
      <c r="IJ31" s="38">
        <f t="shared" si="18"/>
        <v>8874</v>
      </c>
      <c r="IK31" s="38">
        <f t="shared" si="18"/>
        <v>8874</v>
      </c>
      <c r="IL31" s="38">
        <f t="shared" si="18"/>
        <v>8874</v>
      </c>
      <c r="IM31" s="38">
        <f t="shared" si="18"/>
        <v>8874</v>
      </c>
      <c r="IN31" s="38">
        <f t="shared" si="18"/>
        <v>8874</v>
      </c>
      <c r="IO31" s="38">
        <f t="shared" si="18"/>
        <v>8874</v>
      </c>
      <c r="IP31" s="38">
        <f t="shared" si="18"/>
        <v>8874</v>
      </c>
      <c r="IQ31" s="38">
        <f t="shared" si="18"/>
        <v>9309</v>
      </c>
      <c r="IR31" s="38">
        <f t="shared" si="18"/>
        <v>9309</v>
      </c>
      <c r="IS31" s="38">
        <f t="shared" si="18"/>
        <v>8874</v>
      </c>
      <c r="IT31" s="38">
        <f t="shared" si="18"/>
        <v>8874</v>
      </c>
      <c r="IU31" s="38">
        <f t="shared" si="18"/>
        <v>9918</v>
      </c>
      <c r="IV31" s="8">
        <f t="shared" si="18"/>
        <v>9918</v>
      </c>
      <c r="IW31" s="38">
        <f t="shared" si="18"/>
        <v>10353</v>
      </c>
      <c r="IX31" s="144"/>
      <c r="IY31" s="144"/>
      <c r="IZ31" s="144"/>
      <c r="JA31" s="144"/>
      <c r="JB31" s="144"/>
      <c r="JC31" s="144"/>
      <c r="JD31" s="144"/>
      <c r="JE31" s="144"/>
      <c r="JF31" s="144"/>
      <c r="JG31" s="144"/>
      <c r="JH31" s="144"/>
      <c r="JI31" s="144"/>
      <c r="JJ31" s="144"/>
      <c r="JK31" s="144"/>
      <c r="JL31" s="144"/>
      <c r="JM31" s="144"/>
      <c r="JN31" s="144"/>
      <c r="JO31" s="144"/>
      <c r="JP31" s="144"/>
      <c r="JQ31" s="144"/>
      <c r="JR31" s="144"/>
      <c r="JS31" s="144"/>
      <c r="JT31" s="144"/>
      <c r="JU31" s="144"/>
      <c r="JV31" s="144"/>
      <c r="JW31" s="144"/>
      <c r="JX31" s="144"/>
      <c r="JY31" s="144"/>
      <c r="JZ31" s="144"/>
      <c r="KA31" s="144"/>
      <c r="KB31" s="144"/>
      <c r="KC31" s="144"/>
      <c r="KD31" s="144"/>
      <c r="KE31" s="144"/>
      <c r="KF31" s="144"/>
      <c r="KG31" s="144"/>
      <c r="KH31" s="144"/>
      <c r="KI31" s="144"/>
      <c r="KJ31" s="144"/>
      <c r="KK31" s="144"/>
      <c r="KL31" s="144"/>
      <c r="KM31" s="144"/>
      <c r="KN31" s="144"/>
      <c r="KO31" s="144"/>
      <c r="KP31" s="144"/>
      <c r="KQ31" s="144"/>
      <c r="KR31" s="144"/>
      <c r="KS31" s="144"/>
      <c r="KT31" s="144"/>
      <c r="KU31" s="144"/>
      <c r="KV31" s="144"/>
      <c r="KW31" s="144"/>
      <c r="KX31" s="144"/>
      <c r="KY31" s="144"/>
      <c r="KZ31" s="144"/>
      <c r="LA31" s="144"/>
      <c r="LB31" s="144"/>
      <c r="LC31" s="144"/>
      <c r="LD31" s="144"/>
      <c r="LE31" s="144"/>
      <c r="LF31" s="144"/>
      <c r="LG31" s="144"/>
      <c r="LH31" s="144"/>
      <c r="LI31" s="144"/>
      <c r="LJ31" s="144"/>
      <c r="LK31" s="144"/>
      <c r="LL31" s="144"/>
      <c r="LM31" s="144"/>
      <c r="LN31" s="144"/>
      <c r="LO31" s="144"/>
      <c r="LP31" s="144"/>
      <c r="LQ31" s="144"/>
      <c r="LR31" s="144"/>
      <c r="LS31" s="144"/>
      <c r="LT31" s="144"/>
      <c r="LU31" s="144"/>
      <c r="LV31" s="144"/>
      <c r="LW31" s="144"/>
      <c r="LX31" s="144"/>
      <c r="LY31" s="144"/>
      <c r="LZ31" s="144"/>
      <c r="MA31" s="144"/>
      <c r="MB31" s="144"/>
      <c r="MC31" s="144"/>
      <c r="MD31" s="144"/>
      <c r="ME31" s="144"/>
      <c r="MF31" s="144"/>
      <c r="MG31" s="144"/>
      <c r="MH31" s="144"/>
      <c r="MI31" s="144"/>
      <c r="MJ31" s="144"/>
      <c r="MK31" s="144"/>
      <c r="ML31" s="144"/>
      <c r="MM31" s="144"/>
      <c r="MN31" s="144"/>
      <c r="MO31" s="144"/>
      <c r="MP31" s="144"/>
      <c r="MQ31" s="144"/>
      <c r="MR31" s="144"/>
      <c r="MS31" s="144"/>
      <c r="MT31" s="144"/>
    </row>
    <row r="32" spans="1:2563" s="149" customFormat="1" ht="10.35" customHeight="1" x14ac:dyDescent="0.2">
      <c r="A32" s="38" t="s">
        <v>29</v>
      </c>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c r="CL32" s="93"/>
      <c r="CM32" s="93"/>
      <c r="CN32" s="93"/>
      <c r="CO32" s="93"/>
      <c r="CP32" s="93"/>
      <c r="CQ32" s="93"/>
      <c r="CR32" s="93"/>
      <c r="CS32" s="93"/>
      <c r="CT32" s="93"/>
      <c r="CU32" s="93"/>
      <c r="CV32" s="93"/>
      <c r="CW32" s="93"/>
      <c r="CX32" s="93"/>
      <c r="CY32" s="93"/>
      <c r="CZ32" s="93"/>
      <c r="DA32" s="93"/>
      <c r="DB32" s="93"/>
      <c r="DC32" s="93"/>
      <c r="DD32" s="93"/>
      <c r="DE32" s="93"/>
      <c r="DF32" s="93"/>
      <c r="DG32" s="93"/>
      <c r="DH32" s="93"/>
      <c r="DI32" s="93"/>
      <c r="DJ32" s="93"/>
      <c r="DK32" s="93"/>
      <c r="DL32" s="93"/>
      <c r="DM32" s="93"/>
      <c r="DN32" s="93"/>
      <c r="DO32" s="93"/>
      <c r="DP32" s="93"/>
      <c r="DQ32" s="93"/>
      <c r="DR32" s="93"/>
      <c r="DS32" s="93"/>
      <c r="DT32" s="93"/>
      <c r="DU32" s="93"/>
      <c r="DV32" s="93"/>
      <c r="DW32" s="93"/>
      <c r="DX32" s="93"/>
      <c r="DY32" s="93"/>
      <c r="DZ32" s="93"/>
      <c r="EA32" s="93"/>
      <c r="EB32" s="93"/>
      <c r="EC32" s="93"/>
      <c r="ED32" s="93"/>
      <c r="EE32" s="93"/>
      <c r="EF32" s="93"/>
      <c r="EG32" s="93"/>
      <c r="EH32" s="93"/>
      <c r="EI32" s="93"/>
      <c r="EJ32" s="93"/>
      <c r="EK32" s="93"/>
      <c r="EL32" s="93"/>
      <c r="EM32" s="93"/>
      <c r="EN32" s="93"/>
      <c r="EO32" s="93"/>
      <c r="EP32" s="93"/>
      <c r="EQ32" s="93"/>
      <c r="ER32" s="93"/>
      <c r="ES32" s="93"/>
      <c r="ET32" s="93"/>
      <c r="EU32" s="93"/>
      <c r="EV32" s="93"/>
      <c r="EW32" s="93"/>
      <c r="EX32" s="93"/>
      <c r="EY32" s="93"/>
      <c r="EZ32" s="93"/>
      <c r="FA32" s="93"/>
      <c r="FB32" s="93"/>
      <c r="FC32" s="93"/>
      <c r="FD32" s="93"/>
      <c r="FE32" s="93"/>
      <c r="FF32" s="93"/>
      <c r="FG32" s="93"/>
      <c r="FH32" s="93"/>
      <c r="FI32" s="93"/>
      <c r="FJ32" s="93"/>
      <c r="FK32" s="93"/>
      <c r="FL32" s="93"/>
      <c r="FM32" s="93"/>
      <c r="FN32" s="93"/>
      <c r="FO32" s="93"/>
      <c r="FP32" s="93"/>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8"/>
      <c r="IW32" s="38"/>
      <c r="IX32" s="144"/>
      <c r="IY32" s="144"/>
      <c r="IZ32" s="144"/>
      <c r="JA32" s="144"/>
      <c r="JB32" s="144"/>
      <c r="JC32" s="144"/>
      <c r="JD32" s="144"/>
      <c r="JE32" s="144"/>
      <c r="JF32" s="144"/>
      <c r="JG32" s="144"/>
      <c r="JH32" s="144"/>
      <c r="JI32" s="144"/>
      <c r="JJ32" s="144"/>
      <c r="JK32" s="144"/>
      <c r="JL32" s="144"/>
      <c r="JM32" s="144"/>
      <c r="JN32" s="144"/>
      <c r="JO32" s="144"/>
      <c r="JP32" s="144"/>
      <c r="JQ32" s="144"/>
      <c r="JR32" s="144"/>
      <c r="JS32" s="144"/>
      <c r="JT32" s="144"/>
      <c r="JU32" s="144"/>
      <c r="JV32" s="144"/>
      <c r="JW32" s="144"/>
      <c r="JX32" s="144"/>
      <c r="JY32" s="144"/>
      <c r="JZ32" s="144"/>
      <c r="KA32" s="144"/>
      <c r="KB32" s="144"/>
      <c r="KC32" s="144"/>
      <c r="KD32" s="144"/>
      <c r="KE32" s="144"/>
      <c r="KF32" s="144"/>
      <c r="KG32" s="144"/>
      <c r="KH32" s="144"/>
      <c r="KI32" s="144"/>
      <c r="KJ32" s="144"/>
      <c r="KK32" s="144"/>
      <c r="KL32" s="144"/>
      <c r="KM32" s="144"/>
      <c r="KN32" s="144"/>
      <c r="KO32" s="144"/>
      <c r="KP32" s="144"/>
      <c r="KQ32" s="144"/>
      <c r="KR32" s="144"/>
      <c r="KS32" s="144"/>
      <c r="KT32" s="144"/>
      <c r="KU32" s="144"/>
      <c r="KV32" s="144"/>
      <c r="KW32" s="144"/>
      <c r="KX32" s="144"/>
      <c r="KY32" s="144"/>
      <c r="KZ32" s="144"/>
      <c r="LA32" s="144"/>
      <c r="LB32" s="144"/>
      <c r="LC32" s="144"/>
      <c r="LD32" s="144"/>
      <c r="LE32" s="144"/>
      <c r="LF32" s="144"/>
      <c r="LG32" s="144"/>
      <c r="LH32" s="144"/>
      <c r="LI32" s="144"/>
      <c r="LJ32" s="144"/>
      <c r="LK32" s="144"/>
      <c r="LL32" s="144"/>
      <c r="LM32" s="144"/>
      <c r="LN32" s="144"/>
      <c r="LO32" s="144"/>
      <c r="LP32" s="144"/>
      <c r="LQ32" s="144"/>
      <c r="LR32" s="144"/>
      <c r="LS32" s="144"/>
      <c r="LT32" s="144"/>
      <c r="LU32" s="144"/>
      <c r="LV32" s="144"/>
      <c r="LW32" s="144"/>
      <c r="LX32" s="144"/>
      <c r="LY32" s="144"/>
      <c r="LZ32" s="144"/>
      <c r="MA32" s="144"/>
      <c r="MB32" s="144"/>
      <c r="MC32" s="144"/>
      <c r="MD32" s="144"/>
      <c r="ME32" s="144"/>
      <c r="MF32" s="144"/>
      <c r="MG32" s="144"/>
      <c r="MH32" s="144"/>
      <c r="MI32" s="144"/>
      <c r="MJ32" s="144"/>
      <c r="MK32" s="144"/>
      <c r="ML32" s="144"/>
      <c r="MM32" s="144"/>
      <c r="MN32" s="144"/>
      <c r="MO32" s="144"/>
      <c r="MP32" s="144"/>
      <c r="MQ32" s="144"/>
      <c r="MR32" s="144"/>
      <c r="MS32" s="144"/>
      <c r="MT32" s="144"/>
    </row>
    <row r="33" spans="1:2563" s="149" customFormat="1" ht="10.35" customHeight="1" x14ac:dyDescent="0.2">
      <c r="A33" s="9">
        <v>1</v>
      </c>
      <c r="B33" s="38">
        <f t="shared" ref="B33:AU33" si="19">ROUNDUP(B17*0.87,)</f>
        <v>12006</v>
      </c>
      <c r="C33" s="38">
        <f t="shared" si="19"/>
        <v>12006</v>
      </c>
      <c r="D33" s="38">
        <f t="shared" si="19"/>
        <v>13050</v>
      </c>
      <c r="E33" s="38">
        <f t="shared" si="19"/>
        <v>13050</v>
      </c>
      <c r="F33" s="38">
        <f t="shared" si="19"/>
        <v>12006</v>
      </c>
      <c r="G33" s="38">
        <f t="shared" si="19"/>
        <v>12006</v>
      </c>
      <c r="H33" s="38">
        <f t="shared" si="19"/>
        <v>12006</v>
      </c>
      <c r="I33" s="38">
        <f t="shared" si="19"/>
        <v>12006</v>
      </c>
      <c r="J33" s="38">
        <f t="shared" si="19"/>
        <v>12441</v>
      </c>
      <c r="K33" s="38">
        <f t="shared" si="19"/>
        <v>12441</v>
      </c>
      <c r="L33" s="38">
        <f t="shared" si="19"/>
        <v>12006</v>
      </c>
      <c r="M33" s="38">
        <f t="shared" si="19"/>
        <v>12006</v>
      </c>
      <c r="N33" s="38">
        <f t="shared" si="19"/>
        <v>14094</v>
      </c>
      <c r="O33" s="38">
        <f t="shared" si="19"/>
        <v>14094</v>
      </c>
      <c r="P33" s="38">
        <f t="shared" si="19"/>
        <v>14094</v>
      </c>
      <c r="Q33" s="38">
        <f t="shared" si="19"/>
        <v>12441</v>
      </c>
      <c r="R33" s="38">
        <f t="shared" si="19"/>
        <v>12441</v>
      </c>
      <c r="S33" s="38">
        <f t="shared" si="19"/>
        <v>15573</v>
      </c>
      <c r="T33" s="38">
        <f t="shared" si="19"/>
        <v>13485</v>
      </c>
      <c r="U33" s="38">
        <f t="shared" si="19"/>
        <v>13485</v>
      </c>
      <c r="V33" s="38">
        <f t="shared" si="19"/>
        <v>13050</v>
      </c>
      <c r="W33" s="38">
        <f t="shared" si="19"/>
        <v>13485</v>
      </c>
      <c r="X33" s="38">
        <f t="shared" si="19"/>
        <v>13485</v>
      </c>
      <c r="Y33" s="38">
        <f t="shared" si="19"/>
        <v>13485</v>
      </c>
      <c r="Z33" s="38">
        <f t="shared" si="19"/>
        <v>13050</v>
      </c>
      <c r="AA33" s="38">
        <f t="shared" si="19"/>
        <v>13050</v>
      </c>
      <c r="AB33" s="38">
        <f t="shared" si="19"/>
        <v>13050</v>
      </c>
      <c r="AC33" s="38">
        <f t="shared" si="19"/>
        <v>12441</v>
      </c>
      <c r="AD33" s="38">
        <f t="shared" si="19"/>
        <v>12441</v>
      </c>
      <c r="AE33" s="38">
        <f t="shared" si="19"/>
        <v>12441</v>
      </c>
      <c r="AF33" s="38">
        <f t="shared" si="19"/>
        <v>12441</v>
      </c>
      <c r="AG33" s="38">
        <f t="shared" si="19"/>
        <v>12441</v>
      </c>
      <c r="AH33" s="38">
        <f t="shared" si="19"/>
        <v>12441</v>
      </c>
      <c r="AI33" s="38">
        <f t="shared" si="19"/>
        <v>12441</v>
      </c>
      <c r="AJ33" s="38">
        <f t="shared" si="19"/>
        <v>12441</v>
      </c>
      <c r="AK33" s="38">
        <f t="shared" si="19"/>
        <v>13485</v>
      </c>
      <c r="AL33" s="38">
        <f t="shared" si="19"/>
        <v>13485</v>
      </c>
      <c r="AM33" s="38">
        <f t="shared" si="19"/>
        <v>14094</v>
      </c>
      <c r="AN33" s="38">
        <f t="shared" si="19"/>
        <v>14094</v>
      </c>
      <c r="AO33" s="38">
        <f t="shared" si="19"/>
        <v>14094</v>
      </c>
      <c r="AP33" s="38">
        <f t="shared" si="19"/>
        <v>12441</v>
      </c>
      <c r="AQ33" s="38">
        <f t="shared" si="19"/>
        <v>12441</v>
      </c>
      <c r="AR33" s="38">
        <f t="shared" si="19"/>
        <v>12441</v>
      </c>
      <c r="AS33" s="38">
        <f t="shared" si="19"/>
        <v>12441</v>
      </c>
      <c r="AT33" s="38">
        <f t="shared" si="19"/>
        <v>12441</v>
      </c>
      <c r="AU33" s="38">
        <f t="shared" si="19"/>
        <v>12441</v>
      </c>
      <c r="AV33" s="38">
        <f t="shared" ref="AV33:AX33" si="20">ROUNDUP(AV17*0.87,)</f>
        <v>12441</v>
      </c>
      <c r="AW33" s="38">
        <f t="shared" si="20"/>
        <v>12441</v>
      </c>
      <c r="AX33" s="38">
        <f t="shared" si="20"/>
        <v>12441</v>
      </c>
      <c r="AY33" s="93">
        <f>ROUNDUP(RO!BK16*0.87,)</f>
        <v>15138</v>
      </c>
      <c r="AZ33" s="93">
        <f>ROUNDUP(RO!BL16*0.87,)</f>
        <v>15138</v>
      </c>
      <c r="BA33" s="93">
        <f>ROUNDUP(RO!BM16*0.87,)</f>
        <v>15138</v>
      </c>
      <c r="BB33" s="93">
        <f>ROUNDUP(RO!BN16*0.87,)</f>
        <v>15138</v>
      </c>
      <c r="BC33" s="93">
        <f>ROUNDUP(RO!BO16*0.87,)</f>
        <v>20010</v>
      </c>
      <c r="BD33" s="93">
        <f>ROUNDUP(RO!BP16*0.87,)</f>
        <v>20010</v>
      </c>
      <c r="BE33" s="93">
        <f>ROUNDUP(RO!BQ16*0.87,)</f>
        <v>20010</v>
      </c>
      <c r="BF33" s="93">
        <f>ROUNDUP(RO!BR16*0.87,)</f>
        <v>20010</v>
      </c>
      <c r="BG33" s="93">
        <f>ROUNDUP(RO!BS16*0.87,)</f>
        <v>20010</v>
      </c>
      <c r="BH33" s="93">
        <f>ROUNDUP(RO!BT16*0.87,)</f>
        <v>20010</v>
      </c>
      <c r="BI33" s="93">
        <f>ROUNDUP(RO!BU16*0.87,)</f>
        <v>20010</v>
      </c>
      <c r="BJ33" s="93">
        <f>ROUNDUP(RO!BV16*0.87,)</f>
        <v>13485</v>
      </c>
      <c r="BK33" s="93">
        <f>ROUNDUP(RO!BW16*0.87,)</f>
        <v>13485</v>
      </c>
      <c r="BL33" s="93">
        <f>ROUNDUP(RO!BX16*0.87,)</f>
        <v>13485</v>
      </c>
      <c r="BM33" s="93">
        <f>ROUNDUP(RO!BY16*0.87,)</f>
        <v>16182</v>
      </c>
      <c r="BN33" s="93">
        <f>ROUNDUP(RO!BZ16*0.87,)</f>
        <v>16182</v>
      </c>
      <c r="BO33" s="93">
        <f>ROUNDUP(RO!CA16*0.87,)</f>
        <v>16182</v>
      </c>
      <c r="BP33" s="93">
        <f>ROUNDUP(RO!CB16*0.87,)</f>
        <v>16182</v>
      </c>
      <c r="BQ33" s="93">
        <f>ROUNDUP(RO!CC16*0.87,)</f>
        <v>16182</v>
      </c>
      <c r="BR33" s="93">
        <f>ROUNDUP(RO!CD16*0.87,)</f>
        <v>16182</v>
      </c>
      <c r="BS33" s="93">
        <f>ROUNDUP(RO!CE16*0.87,)</f>
        <v>15573</v>
      </c>
      <c r="BT33" s="93">
        <f>ROUNDUP(RO!CF16*0.87,)</f>
        <v>15573</v>
      </c>
      <c r="BU33" s="93">
        <f>ROUNDUP(RO!CG16*0.87,)</f>
        <v>15573</v>
      </c>
      <c r="BV33" s="93">
        <f>ROUNDUP(RO!CH16*0.87,)</f>
        <v>15573</v>
      </c>
      <c r="BW33" s="93">
        <f>ROUNDUP(RO!CI16*0.87,)</f>
        <v>15573</v>
      </c>
      <c r="BX33" s="93">
        <f>ROUNDUP(RO!CJ16*0.87,)</f>
        <v>16182</v>
      </c>
      <c r="BY33" s="93">
        <f>ROUNDUP(RO!CK16*0.87,)</f>
        <v>16182</v>
      </c>
      <c r="BZ33" s="93">
        <f>ROUNDUP(RO!CL16*0.87,)</f>
        <v>15573</v>
      </c>
      <c r="CA33" s="93">
        <f>ROUNDUP(RO!CM16*0.87,)</f>
        <v>15573</v>
      </c>
      <c r="CB33" s="93">
        <f>ROUNDUP(RO!CN16*0.87,)</f>
        <v>18531</v>
      </c>
      <c r="CC33" s="93">
        <f>ROUNDUP(RO!CO16*0.87,)</f>
        <v>19140</v>
      </c>
      <c r="CD33" s="93">
        <f>ROUNDUP(RO!CP16*0.87,)</f>
        <v>19140</v>
      </c>
      <c r="CE33" s="93">
        <f>ROUNDUP(RO!CQ16*0.87,)</f>
        <v>18531</v>
      </c>
      <c r="CF33" s="93">
        <f>ROUNDUP(RO!CR16*0.87,)</f>
        <v>18531</v>
      </c>
      <c r="CG33" s="93">
        <f>ROUNDUP(RO!CS16*0.87,)</f>
        <v>18531</v>
      </c>
      <c r="CH33" s="93">
        <f>ROUNDUP(RO!CT16*0.87,)</f>
        <v>18531</v>
      </c>
      <c r="CI33" s="93">
        <f>ROUNDUP(RO!CU16*0.87,)</f>
        <v>18531</v>
      </c>
      <c r="CJ33" s="93">
        <f>ROUNDUP(RO!CV16*0.87,)</f>
        <v>18531</v>
      </c>
      <c r="CK33" s="93">
        <f>ROUNDUP(RO!CW16*0.87,)</f>
        <v>19140</v>
      </c>
      <c r="CL33" s="93">
        <f>ROUNDUP(RO!CX16*0.87,)</f>
        <v>19140</v>
      </c>
      <c r="CM33" s="93">
        <f>ROUNDUP(RO!CY16*0.87,)</f>
        <v>16182</v>
      </c>
      <c r="CN33" s="93">
        <f>ROUNDUP(RO!CZ16*0.87,)</f>
        <v>16182</v>
      </c>
      <c r="CO33" s="93">
        <f>ROUNDUP(RO!DA16*0.87,)</f>
        <v>17052</v>
      </c>
      <c r="CP33" s="93">
        <f>ROUNDUP(RO!DB16*0.87,)</f>
        <v>17052</v>
      </c>
      <c r="CQ33" s="93">
        <f>ROUNDUP(RO!DC16*0.87,)</f>
        <v>17052</v>
      </c>
      <c r="CR33" s="93">
        <f>ROUNDUP(RO!DD16*0.87,)</f>
        <v>17052</v>
      </c>
      <c r="CS33" s="93">
        <f>ROUNDUP(RO!DE16*0.87,)</f>
        <v>17661</v>
      </c>
      <c r="CT33" s="93">
        <f>ROUNDUP(RO!DF16*0.87,)</f>
        <v>17661</v>
      </c>
      <c r="CU33" s="93">
        <f>ROUNDUP(RO!DG16*0.87,)</f>
        <v>17052</v>
      </c>
      <c r="CV33" s="93">
        <f>ROUNDUP(RO!DH16*0.87,)</f>
        <v>17052</v>
      </c>
      <c r="CW33" s="93">
        <f>ROUNDUP(RO!DI16*0.87,)</f>
        <v>17052</v>
      </c>
      <c r="CX33" s="93">
        <f>ROUNDUP(RO!DJ16*0.87,)</f>
        <v>17052</v>
      </c>
      <c r="CY33" s="93">
        <f>ROUNDUP(RO!DK16*0.87,)</f>
        <v>17052</v>
      </c>
      <c r="CZ33" s="93">
        <f>ROUNDUP(RO!DL16*0.87,)</f>
        <v>17661</v>
      </c>
      <c r="DA33" s="93">
        <f>ROUNDUP(RO!DM16*0.87,)</f>
        <v>17661</v>
      </c>
      <c r="DB33" s="93">
        <f>ROUNDUP(RO!DN16*0.87,)</f>
        <v>17052</v>
      </c>
      <c r="DC33" s="93">
        <f>ROUNDUP(RO!DO16*0.87,)</f>
        <v>17052</v>
      </c>
      <c r="DD33" s="93">
        <f>ROUNDUP(RO!DP16*0.87,)</f>
        <v>17052</v>
      </c>
      <c r="DE33" s="93">
        <f>ROUNDUP(RO!DQ16*0.87,)</f>
        <v>17052</v>
      </c>
      <c r="DF33" s="93">
        <f>ROUNDUP(RO!DR16*0.87,)</f>
        <v>17052</v>
      </c>
      <c r="DG33" s="93">
        <f>ROUNDUP(RO!DS16*0.87,)</f>
        <v>17661</v>
      </c>
      <c r="DH33" s="93">
        <f>ROUNDUP(RO!DT16*0.87,)</f>
        <v>17661</v>
      </c>
      <c r="DI33" s="93">
        <f>ROUNDUP(RO!DU16*0.87,)</f>
        <v>17052</v>
      </c>
      <c r="DJ33" s="93">
        <f>ROUNDUP(RO!DV16*0.87,)</f>
        <v>17052</v>
      </c>
      <c r="DK33" s="93">
        <f>ROUNDUP(RO!DW16*0.87,)</f>
        <v>17052</v>
      </c>
      <c r="DL33" s="93">
        <f>ROUNDUP(RO!DX16*0.87,)</f>
        <v>17052</v>
      </c>
      <c r="DM33" s="93">
        <f>ROUNDUP(RO!DY16*0.87,)</f>
        <v>17052</v>
      </c>
      <c r="DN33" s="93">
        <f>ROUNDUP(RO!DZ16*0.87,)</f>
        <v>17661</v>
      </c>
      <c r="DO33" s="93">
        <f>ROUNDUP(RO!EA16*0.87,)</f>
        <v>17661</v>
      </c>
      <c r="DP33" s="93">
        <f>ROUNDUP(RO!EB16*0.87,)</f>
        <v>17052</v>
      </c>
      <c r="DQ33" s="93">
        <f>ROUNDUP(RO!EC16*0.87,)</f>
        <v>17052</v>
      </c>
      <c r="DR33" s="93">
        <f>ROUNDUP(RO!ED16*0.87,)</f>
        <v>17052</v>
      </c>
      <c r="DS33" s="93">
        <f>ROUNDUP(RO!EE16*0.87,)</f>
        <v>17052</v>
      </c>
      <c r="DT33" s="93">
        <f>ROUNDUP(RO!EF16*0.87,)</f>
        <v>17052</v>
      </c>
      <c r="DU33" s="93">
        <f>ROUNDUP(RO!EG16*0.87,)</f>
        <v>17661</v>
      </c>
      <c r="DV33" s="93">
        <f>ROUNDUP(RO!EH16*0.87,)</f>
        <v>17661</v>
      </c>
      <c r="DW33" s="93">
        <f>ROUNDUP(RO!EI16*0.87,)</f>
        <v>17052</v>
      </c>
      <c r="DX33" s="93">
        <f>ROUNDUP(RO!EJ16*0.87,)</f>
        <v>17052</v>
      </c>
      <c r="DY33" s="93">
        <f>ROUNDUP(RO!EK16*0.87,)</f>
        <v>17052</v>
      </c>
      <c r="DZ33" s="93">
        <f>ROUNDUP(RO!EL16*0.87,)</f>
        <v>17052</v>
      </c>
      <c r="EA33" s="93">
        <f>ROUNDUP(RO!EM16*0.87,)</f>
        <v>17052</v>
      </c>
      <c r="EB33" s="93">
        <f>ROUNDUP(RO!EN16*0.87,)</f>
        <v>17661</v>
      </c>
      <c r="EC33" s="93">
        <f>ROUNDUP(RO!EO16*0.87,)</f>
        <v>17661</v>
      </c>
      <c r="ED33" s="93">
        <f>ROUNDUP(RO!EP16*0.87,)</f>
        <v>15573</v>
      </c>
      <c r="EE33" s="93">
        <f>ROUNDUP(RO!EQ16*0.87,)</f>
        <v>15573</v>
      </c>
      <c r="EF33" s="93">
        <f>ROUNDUP(RO!ER16*0.87,)</f>
        <v>15573</v>
      </c>
      <c r="EG33" s="93">
        <f>ROUNDUP(RO!ES16*0.87,)</f>
        <v>15573</v>
      </c>
      <c r="EH33" s="93">
        <f>ROUNDUP(RO!ET16*0.87,)</f>
        <v>15573</v>
      </c>
      <c r="EI33" s="93">
        <f>ROUNDUP(RO!EU16*0.87,)</f>
        <v>16182</v>
      </c>
      <c r="EJ33" s="93">
        <f>ROUNDUP(RO!EV16*0.87,)</f>
        <v>16182</v>
      </c>
      <c r="EK33" s="93">
        <f>ROUNDUP(RO!EW16*0.87,)</f>
        <v>15573</v>
      </c>
      <c r="EL33" s="93">
        <f>ROUNDUP(RO!EX16*0.87,)</f>
        <v>15573</v>
      </c>
      <c r="EM33" s="93">
        <f>ROUNDUP(RO!EY16*0.87,)</f>
        <v>15573</v>
      </c>
      <c r="EN33" s="93">
        <f>ROUNDUP(RO!EZ16*0.87,)</f>
        <v>15573</v>
      </c>
      <c r="EO33" s="93">
        <f>ROUNDUP(RO!FA16*0.87,)</f>
        <v>15573</v>
      </c>
      <c r="EP33" s="93">
        <f>ROUNDUP(RO!FB16*0.87,)</f>
        <v>16182</v>
      </c>
      <c r="EQ33" s="93">
        <f>ROUNDUP(RO!FC16*0.87,)</f>
        <v>16182</v>
      </c>
      <c r="ER33" s="93">
        <f>ROUNDUP(RO!FD16*0.87,)</f>
        <v>15573</v>
      </c>
      <c r="ES33" s="93">
        <f>ROUNDUP(RO!FE16*0.87,)</f>
        <v>15573</v>
      </c>
      <c r="ET33" s="93">
        <f>ROUNDUP(RO!FF16*0.87,)</f>
        <v>15573</v>
      </c>
      <c r="EU33" s="93">
        <f>ROUNDUP(RO!FG16*0.87,)</f>
        <v>15573</v>
      </c>
      <c r="EV33" s="93">
        <f>ROUNDUP(RO!FH16*0.87,)</f>
        <v>15573</v>
      </c>
      <c r="EW33" s="93">
        <f>ROUNDUP(RO!FI16*0.87,)</f>
        <v>16182</v>
      </c>
      <c r="EX33" s="93">
        <f>ROUNDUP(RO!FJ16*0.87,)</f>
        <v>16182</v>
      </c>
      <c r="EY33" s="93">
        <f>ROUNDUP(RO!FK16*0.87,)</f>
        <v>15573</v>
      </c>
      <c r="EZ33" s="93">
        <f>ROUNDUP(RO!FL16*0.87,)</f>
        <v>15573</v>
      </c>
      <c r="FA33" s="93">
        <f>ROUNDUP(RO!FM16*0.87,)</f>
        <v>16182</v>
      </c>
      <c r="FB33" s="93">
        <f>ROUNDUP(RO!FN16*0.87,)</f>
        <v>16182</v>
      </c>
      <c r="FC33" s="93">
        <f>ROUNDUP(RO!FO16*0.87,)</f>
        <v>16182</v>
      </c>
      <c r="FD33" s="93">
        <f>ROUNDUP(RO!FP16*0.87,)</f>
        <v>16182</v>
      </c>
      <c r="FE33" s="93">
        <f>ROUNDUP(RO!FQ16*0.87,)</f>
        <v>16182</v>
      </c>
      <c r="FF33" s="93">
        <f>ROUNDUP(RO!FR16*0.87,)</f>
        <v>15573</v>
      </c>
      <c r="FG33" s="93">
        <f>ROUNDUP(RO!FS16*0.87,)</f>
        <v>18531</v>
      </c>
      <c r="FH33" s="93">
        <f>ROUNDUP(RO!FT16*0.87,)</f>
        <v>18531</v>
      </c>
      <c r="FI33" s="93">
        <f>ROUNDUP(RO!FU16*0.87,)</f>
        <v>18531</v>
      </c>
      <c r="FJ33" s="93">
        <f>ROUNDUP(RO!FV16*0.87,)</f>
        <v>18531</v>
      </c>
      <c r="FK33" s="93">
        <f>ROUNDUP(RO!FW16*0.87,)</f>
        <v>18531</v>
      </c>
      <c r="FL33" s="93">
        <f>ROUNDUP(RO!FX16*0.87,)</f>
        <v>17052</v>
      </c>
      <c r="FM33" s="93">
        <f>ROUNDUP(RO!FY16*0.87,)</f>
        <v>16182</v>
      </c>
      <c r="FN33" s="93">
        <f>ROUNDUP(RO!FZ16*0.87,)</f>
        <v>16182</v>
      </c>
      <c r="FO33" s="93">
        <f>ROUNDUP(RO!GA16*0.87,)</f>
        <v>18531</v>
      </c>
      <c r="FP33" s="93">
        <f>ROUNDUP(RO!GB16*0.87,)</f>
        <v>18531</v>
      </c>
      <c r="FQ33" s="38">
        <f>ROUNDUP(RO!GC16*0.87,)</f>
        <v>12441</v>
      </c>
      <c r="FR33" s="38">
        <f>ROUNDUP(RO!GD16*0.87,)</f>
        <v>13050</v>
      </c>
      <c r="FS33" s="38">
        <f>ROUNDUP(RO!GE16*0.87,)</f>
        <v>13050</v>
      </c>
      <c r="FT33" s="38">
        <f>ROUNDUP(RO!GF16*0.87,)</f>
        <v>12441</v>
      </c>
      <c r="FU33" s="38">
        <f>ROUNDUP(RO!GG16*0.87,)</f>
        <v>12441</v>
      </c>
      <c r="FV33" s="38">
        <f>ROUNDUP(RO!GH16*0.87,)</f>
        <v>12441</v>
      </c>
      <c r="FW33" s="38">
        <f>ROUNDUP(RO!GI16*0.87,)</f>
        <v>12441</v>
      </c>
      <c r="FX33" s="38">
        <f>ROUNDUP(RO!GJ16*0.87,)</f>
        <v>12441</v>
      </c>
      <c r="FY33" s="38">
        <f>ROUNDUP(RO!GK16*0.87,)</f>
        <v>13050</v>
      </c>
      <c r="FZ33" s="38">
        <f>ROUNDUP(RO!GL16*0.87,)</f>
        <v>13050</v>
      </c>
      <c r="GA33" s="38">
        <f>ROUNDUP(RO!GM16*0.87,)</f>
        <v>12441</v>
      </c>
      <c r="GB33" s="38">
        <f>ROUNDUP(RO!GN16*0.87,)</f>
        <v>12441</v>
      </c>
      <c r="GC33" s="38">
        <f>ROUNDUP(RO!GO16*0.87,)</f>
        <v>12441</v>
      </c>
      <c r="GD33" s="38">
        <f>ROUNDUP(RO!GP16*0.87,)</f>
        <v>12441</v>
      </c>
      <c r="GE33" s="38">
        <f>ROUNDUP(RO!GQ16*0.87,)</f>
        <v>12441</v>
      </c>
      <c r="GF33" s="38">
        <f>ROUNDUP(RO!GR16*0.87,)</f>
        <v>13050</v>
      </c>
      <c r="GG33" s="38">
        <f>ROUNDUP(RO!GS16*0.87,)</f>
        <v>13050</v>
      </c>
      <c r="GH33" s="38">
        <f>ROUNDUP(RO!GT16*0.87,)</f>
        <v>12441</v>
      </c>
      <c r="GI33" s="38">
        <f>ROUNDUP(RO!GU16*0.87,)</f>
        <v>12441</v>
      </c>
      <c r="GJ33" s="38">
        <f>ROUNDUP(RO!GV16*0.87,)</f>
        <v>12441</v>
      </c>
      <c r="GK33" s="38">
        <f>ROUNDUP(RO!GW16*0.87,)</f>
        <v>12441</v>
      </c>
      <c r="GL33" s="38">
        <f>ROUNDUP(RO!GX16*0.87,)</f>
        <v>12441</v>
      </c>
      <c r="GM33" s="38">
        <f>ROUNDUP(RO!GY16*0.87,)</f>
        <v>13050</v>
      </c>
      <c r="GN33" s="38">
        <f>ROUNDUP(RO!GZ16*0.87,)</f>
        <v>13050</v>
      </c>
      <c r="GO33" s="38">
        <f>ROUNDUP(RO!HA16*0.87,)</f>
        <v>12441</v>
      </c>
      <c r="GP33" s="38">
        <f>ROUNDUP(RO!HB16*0.87,)</f>
        <v>12441</v>
      </c>
      <c r="GQ33" s="38">
        <f>ROUNDUP(RO!HC16*0.87,)</f>
        <v>12441</v>
      </c>
      <c r="GR33" s="38">
        <f>ROUNDUP(RO!HD16*0.87,)</f>
        <v>12441</v>
      </c>
      <c r="GS33" s="38">
        <f>ROUNDUP(RO!HE16*0.87,)</f>
        <v>12441</v>
      </c>
      <c r="GT33" s="38">
        <f>ROUNDUP(RO!HF16*0.87,)</f>
        <v>13050</v>
      </c>
      <c r="GU33" s="38">
        <f>ROUNDUP(RO!HG16*0.87,)</f>
        <v>13050</v>
      </c>
      <c r="GV33" s="38">
        <f>ROUNDUP(RO!HH16*0.87,)</f>
        <v>12441</v>
      </c>
      <c r="GW33" s="38">
        <f>ROUNDUP(RO!HI16*0.87,)</f>
        <v>12441</v>
      </c>
      <c r="GX33" s="38">
        <f>ROUNDUP(RO!HJ16*0.87,)</f>
        <v>13050</v>
      </c>
      <c r="GY33" s="38">
        <f>ROUNDUP(RO!HK16*0.87,)</f>
        <v>13485</v>
      </c>
      <c r="GZ33" s="38">
        <f>ROUNDUP(RO!HL16*0.87,)</f>
        <v>12006</v>
      </c>
      <c r="HA33" s="38">
        <f>ROUNDUP(RO!HM16*0.87,)</f>
        <v>12441</v>
      </c>
      <c r="HB33" s="38">
        <f>ROUNDUP(RO!HN16*0.87,)</f>
        <v>12441</v>
      </c>
      <c r="HC33" s="38">
        <f>ROUNDUP(RO!HO16*0.87,)</f>
        <v>12006</v>
      </c>
      <c r="HD33" s="38">
        <f>ROUNDUP(RO!HP16*0.87,)</f>
        <v>12006</v>
      </c>
      <c r="HE33" s="38">
        <f>ROUNDUP(RO!HQ16*0.87,)</f>
        <v>12006</v>
      </c>
      <c r="HF33" s="38">
        <f>ROUNDUP(RO!HR16*0.87,)</f>
        <v>12006</v>
      </c>
      <c r="HG33" s="38">
        <f>ROUNDUP(RO!HS16*0.87,)</f>
        <v>12006</v>
      </c>
      <c r="HH33" s="38">
        <f>ROUNDUP(RO!HT16*0.87,)</f>
        <v>12441</v>
      </c>
      <c r="HI33" s="38">
        <f>ROUNDUP(RO!HU16*0.87,)</f>
        <v>12441</v>
      </c>
      <c r="HJ33" s="38">
        <f>ROUNDUP(RO!HV16*0.87,)</f>
        <v>12006</v>
      </c>
      <c r="HK33" s="38">
        <f>ROUNDUP(RO!HW16*0.87,)</f>
        <v>12006</v>
      </c>
      <c r="HL33" s="38">
        <f>ROUNDUP(RO!HX16*0.87,)</f>
        <v>12006</v>
      </c>
      <c r="HM33" s="38">
        <f>ROUNDUP(RO!HY16*0.87,)</f>
        <v>12006</v>
      </c>
      <c r="HN33" s="38">
        <f>ROUNDUP(RO!HZ16*0.87,)</f>
        <v>12006</v>
      </c>
      <c r="HO33" s="38">
        <f>ROUNDUP(RO!IA16*0.87,)</f>
        <v>12441</v>
      </c>
      <c r="HP33" s="38">
        <f>ROUNDUP(RO!IB16*0.87,)</f>
        <v>12441</v>
      </c>
      <c r="HQ33" s="38">
        <f>ROUNDUP(RO!IC16*0.87,)</f>
        <v>12006</v>
      </c>
      <c r="HR33" s="38">
        <f>ROUNDUP(RO!ID16*0.87,)</f>
        <v>12006</v>
      </c>
      <c r="HS33" s="38">
        <f>ROUNDUP(RO!IE16*0.87,)</f>
        <v>12006</v>
      </c>
      <c r="HT33" s="38">
        <f>ROUNDUP(RO!IF16*0.87,)</f>
        <v>12006</v>
      </c>
      <c r="HU33" s="38">
        <f>ROUNDUP(RO!IG16*0.87,)</f>
        <v>12006</v>
      </c>
      <c r="HV33" s="38">
        <f>ROUNDUP(RO!IH16*0.87,)</f>
        <v>12441</v>
      </c>
      <c r="HW33" s="38">
        <f>ROUNDUP(RO!II16*0.87,)</f>
        <v>12441</v>
      </c>
      <c r="HX33" s="38">
        <f>ROUNDUP(RO!IJ16*0.87,)</f>
        <v>12006</v>
      </c>
      <c r="HY33" s="38">
        <f>ROUNDUP(RO!IK16*0.87,)</f>
        <v>12006</v>
      </c>
      <c r="HZ33" s="38">
        <f>ROUNDUP(RO!IL16*0.87,)</f>
        <v>13485</v>
      </c>
      <c r="IA33" s="38">
        <f>ROUNDUP(RO!IM16*0.87,)</f>
        <v>13485</v>
      </c>
      <c r="IB33" s="38">
        <f>ROUNDUP(RO!IN16*0.87,)</f>
        <v>13485</v>
      </c>
      <c r="IC33" s="38">
        <f>ROUNDUP(RO!IO16*0.87,)</f>
        <v>14094</v>
      </c>
      <c r="ID33" s="38">
        <f>ROUNDUP(RO!IP16*0.87,)</f>
        <v>14094</v>
      </c>
      <c r="IE33" s="38">
        <f>ROUNDUP(RO!IQ16*0.87,)</f>
        <v>13485</v>
      </c>
      <c r="IF33" s="38">
        <f>ROUNDUP(RO!IR16*0.87,)</f>
        <v>13485</v>
      </c>
      <c r="IG33" s="38">
        <f>ROUNDUP(RO!IS16*0.87,)</f>
        <v>13485</v>
      </c>
      <c r="IH33" s="38">
        <f>ROUNDUP(RO!IT16*0.87,)</f>
        <v>13485</v>
      </c>
      <c r="II33" s="38">
        <f>ROUNDUP(RO!IU16*0.87,)</f>
        <v>13485</v>
      </c>
      <c r="IJ33" s="38">
        <f>ROUNDUP(RO!IV16*0.87,)</f>
        <v>14094</v>
      </c>
      <c r="IK33" s="38">
        <f>ROUNDUP(RO!IW16*0.87,)</f>
        <v>14094</v>
      </c>
      <c r="IL33" s="38">
        <f>ROUNDUP(RO!IX16*0.87,)</f>
        <v>14094</v>
      </c>
      <c r="IM33" s="38">
        <f>ROUNDUP(RO!IY16*0.87,)</f>
        <v>14094</v>
      </c>
      <c r="IN33" s="38">
        <f>ROUNDUP(RO!IZ16*0.87,)</f>
        <v>14094</v>
      </c>
      <c r="IO33" s="38">
        <f>ROUNDUP(RO!JA16*0.87,)</f>
        <v>14094</v>
      </c>
      <c r="IP33" s="38">
        <f>ROUNDUP(RO!JB16*0.87,)</f>
        <v>14094</v>
      </c>
      <c r="IQ33" s="38">
        <f>ROUNDUP(RO!JC16*0.87,)</f>
        <v>14529</v>
      </c>
      <c r="IR33" s="38">
        <f>ROUNDUP(RO!JD16*0.87,)</f>
        <v>14529</v>
      </c>
      <c r="IS33" s="38">
        <f>ROUNDUP(RO!JE16*0.87,)</f>
        <v>14094</v>
      </c>
      <c r="IT33" s="38">
        <f>ROUNDUP(RO!JF16*0.87,)</f>
        <v>14094</v>
      </c>
      <c r="IU33" s="38">
        <f>ROUNDUP(RO!JG16*0.87,)</f>
        <v>15138</v>
      </c>
      <c r="IV33" s="8">
        <f>ROUNDUP(RO!JH16*0.87,)</f>
        <v>15138</v>
      </c>
      <c r="IW33" s="38">
        <f>ROUNDUP(RO!JI16*0.87,)</f>
        <v>15573</v>
      </c>
      <c r="IX33" s="144"/>
      <c r="IY33" s="144"/>
      <c r="IZ33" s="144"/>
      <c r="JA33" s="144"/>
      <c r="JB33" s="144"/>
      <c r="JC33" s="144"/>
      <c r="JD33" s="144"/>
      <c r="JE33" s="144"/>
      <c r="JF33" s="144"/>
      <c r="JG33" s="144"/>
      <c r="JH33" s="144"/>
      <c r="JI33" s="144"/>
      <c r="JJ33" s="144"/>
      <c r="JK33" s="144"/>
      <c r="JL33" s="144"/>
      <c r="JM33" s="144"/>
      <c r="JN33" s="144"/>
      <c r="JO33" s="144"/>
      <c r="JP33" s="144"/>
      <c r="JQ33" s="144"/>
      <c r="JR33" s="144"/>
      <c r="JS33" s="144"/>
      <c r="JT33" s="144"/>
      <c r="JU33" s="144"/>
      <c r="JV33" s="144"/>
      <c r="JW33" s="144"/>
      <c r="JX33" s="144"/>
      <c r="JY33" s="144"/>
      <c r="JZ33" s="144"/>
      <c r="KA33" s="144"/>
      <c r="KB33" s="144"/>
      <c r="KC33" s="144"/>
      <c r="KD33" s="144"/>
      <c r="KE33" s="144"/>
      <c r="KF33" s="144"/>
      <c r="KG33" s="144"/>
      <c r="KH33" s="144"/>
      <c r="KI33" s="144"/>
      <c r="KJ33" s="144"/>
      <c r="KK33" s="144"/>
      <c r="KL33" s="144"/>
      <c r="KM33" s="144"/>
      <c r="KN33" s="144"/>
      <c r="KO33" s="144"/>
      <c r="KP33" s="144"/>
      <c r="KQ33" s="144"/>
      <c r="KR33" s="144"/>
      <c r="KS33" s="144"/>
      <c r="KT33" s="144"/>
      <c r="KU33" s="144"/>
      <c r="KV33" s="144"/>
      <c r="KW33" s="144"/>
      <c r="KX33" s="144"/>
      <c r="KY33" s="144"/>
      <c r="KZ33" s="144"/>
      <c r="LA33" s="144"/>
      <c r="LB33" s="144"/>
      <c r="LC33" s="144"/>
      <c r="LD33" s="144"/>
      <c r="LE33" s="144"/>
      <c r="LF33" s="144"/>
      <c r="LG33" s="144"/>
      <c r="LH33" s="144"/>
      <c r="LI33" s="144"/>
      <c r="LJ33" s="144"/>
      <c r="LK33" s="144"/>
      <c r="LL33" s="144"/>
      <c r="LM33" s="144"/>
      <c r="LN33" s="144"/>
      <c r="LO33" s="144"/>
      <c r="LP33" s="144"/>
      <c r="LQ33" s="144"/>
      <c r="LR33" s="144"/>
      <c r="LS33" s="144"/>
      <c r="LT33" s="144"/>
      <c r="LU33" s="144"/>
      <c r="LV33" s="144"/>
      <c r="LW33" s="144"/>
      <c r="LX33" s="144"/>
      <c r="LY33" s="144"/>
      <c r="LZ33" s="144"/>
      <c r="MA33" s="144"/>
      <c r="MB33" s="144"/>
      <c r="MC33" s="144"/>
      <c r="MD33" s="144"/>
      <c r="ME33" s="144"/>
      <c r="MF33" s="144"/>
      <c r="MG33" s="144"/>
      <c r="MH33" s="144"/>
      <c r="MI33" s="144"/>
      <c r="MJ33" s="144"/>
      <c r="MK33" s="144"/>
      <c r="ML33" s="144"/>
      <c r="MM33" s="144"/>
      <c r="MN33" s="144"/>
      <c r="MO33" s="144"/>
      <c r="MP33" s="144"/>
      <c r="MQ33" s="144"/>
      <c r="MR33" s="144"/>
      <c r="MS33" s="144"/>
      <c r="MT33" s="144"/>
    </row>
    <row r="34" spans="1:2563" s="149" customFormat="1" ht="10.35" customHeight="1" x14ac:dyDescent="0.2">
      <c r="A34" s="38" t="s">
        <v>30</v>
      </c>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c r="CA34" s="93"/>
      <c r="CB34" s="93"/>
      <c r="CC34" s="93"/>
      <c r="CD34" s="93"/>
      <c r="CE34" s="93"/>
      <c r="CF34" s="93"/>
      <c r="CG34" s="93"/>
      <c r="CH34" s="93"/>
      <c r="CI34" s="93"/>
      <c r="CJ34" s="93"/>
      <c r="CK34" s="93"/>
      <c r="CL34" s="93"/>
      <c r="CM34" s="93"/>
      <c r="CN34" s="93"/>
      <c r="CO34" s="93"/>
      <c r="CP34" s="93"/>
      <c r="CQ34" s="93"/>
      <c r="CR34" s="93"/>
      <c r="CS34" s="93"/>
      <c r="CT34" s="93"/>
      <c r="CU34" s="93"/>
      <c r="CV34" s="93"/>
      <c r="CW34" s="93"/>
      <c r="CX34" s="93"/>
      <c r="CY34" s="93"/>
      <c r="CZ34" s="93"/>
      <c r="DA34" s="93"/>
      <c r="DB34" s="93"/>
      <c r="DC34" s="93"/>
      <c r="DD34" s="93"/>
      <c r="DE34" s="93"/>
      <c r="DF34" s="93"/>
      <c r="DG34" s="93"/>
      <c r="DH34" s="93"/>
      <c r="DI34" s="93"/>
      <c r="DJ34" s="93"/>
      <c r="DK34" s="93"/>
      <c r="DL34" s="93"/>
      <c r="DM34" s="93"/>
      <c r="DN34" s="93"/>
      <c r="DO34" s="93"/>
      <c r="DP34" s="93"/>
      <c r="DQ34" s="93"/>
      <c r="DR34" s="93"/>
      <c r="DS34" s="93"/>
      <c r="DT34" s="93"/>
      <c r="DU34" s="93"/>
      <c r="DV34" s="93"/>
      <c r="DW34" s="93"/>
      <c r="DX34" s="93"/>
      <c r="DY34" s="93"/>
      <c r="DZ34" s="93"/>
      <c r="EA34" s="93"/>
      <c r="EB34" s="93"/>
      <c r="EC34" s="93"/>
      <c r="ED34" s="93"/>
      <c r="EE34" s="93"/>
      <c r="EF34" s="93"/>
      <c r="EG34" s="93"/>
      <c r="EH34" s="93"/>
      <c r="EI34" s="93"/>
      <c r="EJ34" s="93"/>
      <c r="EK34" s="93"/>
      <c r="EL34" s="93"/>
      <c r="EM34" s="93"/>
      <c r="EN34" s="93"/>
      <c r="EO34" s="93"/>
      <c r="EP34" s="93"/>
      <c r="EQ34" s="93"/>
      <c r="ER34" s="93"/>
      <c r="ES34" s="93"/>
      <c r="ET34" s="93"/>
      <c r="EU34" s="93"/>
      <c r="EV34" s="93"/>
      <c r="EW34" s="93"/>
      <c r="EX34" s="93"/>
      <c r="EY34" s="93"/>
      <c r="EZ34" s="93"/>
      <c r="FA34" s="93"/>
      <c r="FB34" s="93"/>
      <c r="FC34" s="93"/>
      <c r="FD34" s="93"/>
      <c r="FE34" s="93"/>
      <c r="FF34" s="93"/>
      <c r="FG34" s="93"/>
      <c r="FH34" s="93"/>
      <c r="FI34" s="93"/>
      <c r="FJ34" s="93"/>
      <c r="FK34" s="93"/>
      <c r="FL34" s="93"/>
      <c r="FM34" s="93"/>
      <c r="FN34" s="93"/>
      <c r="FO34" s="93"/>
      <c r="FP34" s="93"/>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8"/>
      <c r="IW34" s="38"/>
      <c r="IX34" s="144"/>
      <c r="IY34" s="144"/>
      <c r="IZ34" s="144"/>
      <c r="JA34" s="144"/>
      <c r="JB34" s="144"/>
      <c r="JC34" s="144"/>
      <c r="JD34" s="144"/>
      <c r="JE34" s="144"/>
      <c r="JF34" s="144"/>
      <c r="JG34" s="144"/>
      <c r="JH34" s="144"/>
      <c r="JI34" s="144"/>
      <c r="JJ34" s="144"/>
      <c r="JK34" s="144"/>
      <c r="JL34" s="144"/>
      <c r="JM34" s="144"/>
      <c r="JN34" s="144"/>
      <c r="JO34" s="144"/>
      <c r="JP34" s="144"/>
      <c r="JQ34" s="144"/>
      <c r="JR34" s="144"/>
      <c r="JS34" s="144"/>
      <c r="JT34" s="144"/>
      <c r="JU34" s="144"/>
      <c r="JV34" s="144"/>
      <c r="JW34" s="144"/>
      <c r="JX34" s="144"/>
      <c r="JY34" s="144"/>
      <c r="JZ34" s="144"/>
      <c r="KA34" s="144"/>
      <c r="KB34" s="144"/>
      <c r="KC34" s="144"/>
      <c r="KD34" s="144"/>
      <c r="KE34" s="144"/>
      <c r="KF34" s="144"/>
      <c r="KG34" s="144"/>
      <c r="KH34" s="144"/>
      <c r="KI34" s="144"/>
      <c r="KJ34" s="144"/>
      <c r="KK34" s="144"/>
      <c r="KL34" s="144"/>
      <c r="KM34" s="144"/>
      <c r="KN34" s="144"/>
      <c r="KO34" s="144"/>
      <c r="KP34" s="144"/>
      <c r="KQ34" s="144"/>
      <c r="KR34" s="144"/>
      <c r="KS34" s="144"/>
      <c r="KT34" s="144"/>
      <c r="KU34" s="144"/>
      <c r="KV34" s="144"/>
      <c r="KW34" s="144"/>
      <c r="KX34" s="144"/>
      <c r="KY34" s="144"/>
      <c r="KZ34" s="144"/>
      <c r="LA34" s="144"/>
      <c r="LB34" s="144"/>
      <c r="LC34" s="144"/>
      <c r="LD34" s="144"/>
      <c r="LE34" s="144"/>
      <c r="LF34" s="144"/>
      <c r="LG34" s="144"/>
      <c r="LH34" s="144"/>
      <c r="LI34" s="144"/>
      <c r="LJ34" s="144"/>
      <c r="LK34" s="144"/>
      <c r="LL34" s="144"/>
      <c r="LM34" s="144"/>
      <c r="LN34" s="144"/>
      <c r="LO34" s="144"/>
      <c r="LP34" s="144"/>
      <c r="LQ34" s="144"/>
      <c r="LR34" s="144"/>
      <c r="LS34" s="144"/>
      <c r="LT34" s="144"/>
      <c r="LU34" s="144"/>
      <c r="LV34" s="144"/>
      <c r="LW34" s="144"/>
      <c r="LX34" s="144"/>
      <c r="LY34" s="144"/>
      <c r="LZ34" s="144"/>
      <c r="MA34" s="144"/>
      <c r="MB34" s="144"/>
      <c r="MC34" s="144"/>
      <c r="MD34" s="144"/>
      <c r="ME34" s="144"/>
      <c r="MF34" s="144"/>
      <c r="MG34" s="144"/>
      <c r="MH34" s="144"/>
      <c r="MI34" s="144"/>
      <c r="MJ34" s="144"/>
      <c r="MK34" s="144"/>
      <c r="ML34" s="144"/>
      <c r="MM34" s="144"/>
      <c r="MN34" s="144"/>
      <c r="MO34" s="144"/>
      <c r="MP34" s="144"/>
      <c r="MQ34" s="144"/>
      <c r="MR34" s="144"/>
      <c r="MS34" s="144"/>
      <c r="MT34" s="144"/>
    </row>
    <row r="35" spans="1:2563" s="149" customFormat="1" ht="10.35" customHeight="1" x14ac:dyDescent="0.2">
      <c r="A35" s="9">
        <v>1</v>
      </c>
      <c r="B35" s="38">
        <f t="shared" ref="B35:AU35" si="21">ROUNDUP(B19*0.87,)</f>
        <v>23316</v>
      </c>
      <c r="C35" s="38">
        <f t="shared" si="21"/>
        <v>23316</v>
      </c>
      <c r="D35" s="38">
        <f t="shared" si="21"/>
        <v>24360</v>
      </c>
      <c r="E35" s="38">
        <f t="shared" si="21"/>
        <v>24360</v>
      </c>
      <c r="F35" s="38">
        <f t="shared" si="21"/>
        <v>23316</v>
      </c>
      <c r="G35" s="38">
        <f t="shared" si="21"/>
        <v>23316</v>
      </c>
      <c r="H35" s="38">
        <f t="shared" si="21"/>
        <v>23316</v>
      </c>
      <c r="I35" s="38">
        <f t="shared" si="21"/>
        <v>23316</v>
      </c>
      <c r="J35" s="38">
        <f t="shared" si="21"/>
        <v>23751</v>
      </c>
      <c r="K35" s="38">
        <f t="shared" si="21"/>
        <v>23751</v>
      </c>
      <c r="L35" s="38">
        <f t="shared" si="21"/>
        <v>23316</v>
      </c>
      <c r="M35" s="38">
        <f t="shared" si="21"/>
        <v>23316</v>
      </c>
      <c r="N35" s="38">
        <f t="shared" si="21"/>
        <v>25404</v>
      </c>
      <c r="O35" s="38">
        <f t="shared" si="21"/>
        <v>25404</v>
      </c>
      <c r="P35" s="38">
        <f t="shared" si="21"/>
        <v>25404</v>
      </c>
      <c r="Q35" s="38">
        <f t="shared" si="21"/>
        <v>23751</v>
      </c>
      <c r="R35" s="38">
        <f t="shared" si="21"/>
        <v>23751</v>
      </c>
      <c r="S35" s="38">
        <f t="shared" si="21"/>
        <v>26883</v>
      </c>
      <c r="T35" s="38">
        <f t="shared" si="21"/>
        <v>24795</v>
      </c>
      <c r="U35" s="38">
        <f t="shared" si="21"/>
        <v>24795</v>
      </c>
      <c r="V35" s="38">
        <f t="shared" si="21"/>
        <v>24360</v>
      </c>
      <c r="W35" s="38">
        <f t="shared" si="21"/>
        <v>24795</v>
      </c>
      <c r="X35" s="38">
        <f t="shared" si="21"/>
        <v>24795</v>
      </c>
      <c r="Y35" s="38">
        <f t="shared" si="21"/>
        <v>24795</v>
      </c>
      <c r="Z35" s="38">
        <f t="shared" si="21"/>
        <v>24360</v>
      </c>
      <c r="AA35" s="38">
        <f t="shared" si="21"/>
        <v>24360</v>
      </c>
      <c r="AB35" s="38">
        <f t="shared" si="21"/>
        <v>24360</v>
      </c>
      <c r="AC35" s="38">
        <f t="shared" si="21"/>
        <v>23751</v>
      </c>
      <c r="AD35" s="38">
        <f t="shared" si="21"/>
        <v>23751</v>
      </c>
      <c r="AE35" s="38">
        <f t="shared" si="21"/>
        <v>23751</v>
      </c>
      <c r="AF35" s="38">
        <f t="shared" si="21"/>
        <v>23751</v>
      </c>
      <c r="AG35" s="38">
        <f t="shared" si="21"/>
        <v>23751</v>
      </c>
      <c r="AH35" s="38">
        <f t="shared" si="21"/>
        <v>23751</v>
      </c>
      <c r="AI35" s="38">
        <f t="shared" si="21"/>
        <v>23751</v>
      </c>
      <c r="AJ35" s="38">
        <f t="shared" si="21"/>
        <v>23751</v>
      </c>
      <c r="AK35" s="38">
        <f t="shared" si="21"/>
        <v>24795</v>
      </c>
      <c r="AL35" s="38">
        <f t="shared" si="21"/>
        <v>24795</v>
      </c>
      <c r="AM35" s="38">
        <f t="shared" si="21"/>
        <v>25404</v>
      </c>
      <c r="AN35" s="38">
        <f t="shared" si="21"/>
        <v>25404</v>
      </c>
      <c r="AO35" s="38">
        <f t="shared" si="21"/>
        <v>25404</v>
      </c>
      <c r="AP35" s="38">
        <f t="shared" si="21"/>
        <v>23751</v>
      </c>
      <c r="AQ35" s="38">
        <f t="shared" si="21"/>
        <v>23751</v>
      </c>
      <c r="AR35" s="38">
        <f t="shared" si="21"/>
        <v>23751</v>
      </c>
      <c r="AS35" s="38">
        <f t="shared" si="21"/>
        <v>23751</v>
      </c>
      <c r="AT35" s="38">
        <f t="shared" si="21"/>
        <v>23751</v>
      </c>
      <c r="AU35" s="38">
        <f t="shared" si="21"/>
        <v>23751</v>
      </c>
      <c r="AV35" s="38">
        <f t="shared" ref="AV35:AX35" si="22">ROUNDUP(AV19*0.87,)</f>
        <v>23751</v>
      </c>
      <c r="AW35" s="38">
        <f t="shared" si="22"/>
        <v>23751</v>
      </c>
      <c r="AX35" s="38">
        <f t="shared" si="22"/>
        <v>23751</v>
      </c>
      <c r="AY35" s="93">
        <f>ROUNDUP(RO!BK18*0.87,)</f>
        <v>26448</v>
      </c>
      <c r="AZ35" s="93">
        <f>ROUNDUP(RO!BL18*0.87,)</f>
        <v>26448</v>
      </c>
      <c r="BA35" s="93">
        <f>ROUNDUP(RO!BM18*0.87,)</f>
        <v>26448</v>
      </c>
      <c r="BB35" s="93">
        <f>ROUNDUP(RO!BN18*0.87,)</f>
        <v>26448</v>
      </c>
      <c r="BC35" s="93">
        <f>ROUNDUP(RO!BO18*0.87,)</f>
        <v>31320</v>
      </c>
      <c r="BD35" s="93">
        <f>ROUNDUP(RO!BP18*0.87,)</f>
        <v>31320</v>
      </c>
      <c r="BE35" s="93">
        <f>ROUNDUP(RO!BQ18*0.87,)</f>
        <v>31320</v>
      </c>
      <c r="BF35" s="93">
        <f>ROUNDUP(RO!BR18*0.87,)</f>
        <v>31320</v>
      </c>
      <c r="BG35" s="93">
        <f>ROUNDUP(RO!BS18*0.87,)</f>
        <v>31320</v>
      </c>
      <c r="BH35" s="93">
        <f>ROUNDUP(RO!BT18*0.87,)</f>
        <v>31320</v>
      </c>
      <c r="BI35" s="93">
        <f>ROUNDUP(RO!BU18*0.87,)</f>
        <v>31320</v>
      </c>
      <c r="BJ35" s="93">
        <f>ROUNDUP(RO!BV18*0.87,)</f>
        <v>24795</v>
      </c>
      <c r="BK35" s="93">
        <f>ROUNDUP(RO!BW18*0.87,)</f>
        <v>24795</v>
      </c>
      <c r="BL35" s="93">
        <f>ROUNDUP(RO!BX18*0.87,)</f>
        <v>24795</v>
      </c>
      <c r="BM35" s="93">
        <f>ROUNDUP(RO!BY18*0.87,)</f>
        <v>27492</v>
      </c>
      <c r="BN35" s="93">
        <f>ROUNDUP(RO!BZ18*0.87,)</f>
        <v>27492</v>
      </c>
      <c r="BO35" s="93">
        <f>ROUNDUP(RO!CA18*0.87,)</f>
        <v>27492</v>
      </c>
      <c r="BP35" s="93">
        <f>ROUNDUP(RO!CB18*0.87,)</f>
        <v>27492</v>
      </c>
      <c r="BQ35" s="93">
        <f>ROUNDUP(RO!CC18*0.87,)</f>
        <v>27492</v>
      </c>
      <c r="BR35" s="93">
        <f>ROUNDUP(RO!CD18*0.87,)</f>
        <v>27492</v>
      </c>
      <c r="BS35" s="93">
        <f>ROUNDUP(RO!CE18*0.87,)</f>
        <v>26883</v>
      </c>
      <c r="BT35" s="93">
        <f>ROUNDUP(RO!CF18*0.87,)</f>
        <v>26883</v>
      </c>
      <c r="BU35" s="93">
        <f>ROUNDUP(RO!CG18*0.87,)</f>
        <v>26883</v>
      </c>
      <c r="BV35" s="93">
        <f>ROUNDUP(RO!CH18*0.87,)</f>
        <v>26883</v>
      </c>
      <c r="BW35" s="93">
        <f>ROUNDUP(RO!CI18*0.87,)</f>
        <v>26883</v>
      </c>
      <c r="BX35" s="93">
        <f>ROUNDUP(RO!CJ18*0.87,)</f>
        <v>27492</v>
      </c>
      <c r="BY35" s="93">
        <f>ROUNDUP(RO!CK18*0.87,)</f>
        <v>27492</v>
      </c>
      <c r="BZ35" s="93">
        <f>ROUNDUP(RO!CL18*0.87,)</f>
        <v>26883</v>
      </c>
      <c r="CA35" s="93">
        <f>ROUNDUP(RO!CM18*0.87,)</f>
        <v>26883</v>
      </c>
      <c r="CB35" s="93">
        <f>ROUNDUP(RO!CN18*0.87,)</f>
        <v>29841</v>
      </c>
      <c r="CC35" s="93">
        <f>ROUNDUP(RO!CO18*0.87,)</f>
        <v>30450</v>
      </c>
      <c r="CD35" s="93">
        <f>ROUNDUP(RO!CP18*0.87,)</f>
        <v>30450</v>
      </c>
      <c r="CE35" s="93">
        <f>ROUNDUP(RO!CQ18*0.87,)</f>
        <v>29841</v>
      </c>
      <c r="CF35" s="93">
        <f>ROUNDUP(RO!CR18*0.87,)</f>
        <v>29841</v>
      </c>
      <c r="CG35" s="93">
        <f>ROUNDUP(RO!CS18*0.87,)</f>
        <v>29841</v>
      </c>
      <c r="CH35" s="93">
        <f>ROUNDUP(RO!CT18*0.87,)</f>
        <v>29841</v>
      </c>
      <c r="CI35" s="93">
        <f>ROUNDUP(RO!CU18*0.87,)</f>
        <v>29841</v>
      </c>
      <c r="CJ35" s="93">
        <f>ROUNDUP(RO!CV18*0.87,)</f>
        <v>29841</v>
      </c>
      <c r="CK35" s="93">
        <f>ROUNDUP(RO!CW18*0.87,)</f>
        <v>30450</v>
      </c>
      <c r="CL35" s="93">
        <f>ROUNDUP(RO!CX18*0.87,)</f>
        <v>30450</v>
      </c>
      <c r="CM35" s="93">
        <f>ROUNDUP(RO!CY18*0.87,)</f>
        <v>27492</v>
      </c>
      <c r="CN35" s="93">
        <f>ROUNDUP(RO!CZ18*0.87,)</f>
        <v>27492</v>
      </c>
      <c r="CO35" s="93">
        <f>ROUNDUP(RO!DA18*0.87,)</f>
        <v>28362</v>
      </c>
      <c r="CP35" s="93">
        <f>ROUNDUP(RO!DB18*0.87,)</f>
        <v>28362</v>
      </c>
      <c r="CQ35" s="93">
        <f>ROUNDUP(RO!DC18*0.87,)</f>
        <v>28362</v>
      </c>
      <c r="CR35" s="93">
        <f>ROUNDUP(RO!DD18*0.87,)</f>
        <v>28362</v>
      </c>
      <c r="CS35" s="93">
        <f>ROUNDUP(RO!DE18*0.87,)</f>
        <v>28971</v>
      </c>
      <c r="CT35" s="93">
        <f>ROUNDUP(RO!DF18*0.87,)</f>
        <v>28971</v>
      </c>
      <c r="CU35" s="93">
        <f>ROUNDUP(RO!DG18*0.87,)</f>
        <v>28362</v>
      </c>
      <c r="CV35" s="93">
        <f>ROUNDUP(RO!DH18*0.87,)</f>
        <v>28362</v>
      </c>
      <c r="CW35" s="93">
        <f>ROUNDUP(RO!DI18*0.87,)</f>
        <v>28362</v>
      </c>
      <c r="CX35" s="93">
        <f>ROUNDUP(RO!DJ18*0.87,)</f>
        <v>28362</v>
      </c>
      <c r="CY35" s="93">
        <f>ROUNDUP(RO!DK18*0.87,)</f>
        <v>28362</v>
      </c>
      <c r="CZ35" s="93">
        <f>ROUNDUP(RO!DL18*0.87,)</f>
        <v>28971</v>
      </c>
      <c r="DA35" s="93">
        <f>ROUNDUP(RO!DM18*0.87,)</f>
        <v>28971</v>
      </c>
      <c r="DB35" s="93">
        <f>ROUNDUP(RO!DN18*0.87,)</f>
        <v>28362</v>
      </c>
      <c r="DC35" s="93">
        <f>ROUNDUP(RO!DO18*0.87,)</f>
        <v>28362</v>
      </c>
      <c r="DD35" s="93">
        <f>ROUNDUP(RO!DP18*0.87,)</f>
        <v>28362</v>
      </c>
      <c r="DE35" s="93">
        <f>ROUNDUP(RO!DQ18*0.87,)</f>
        <v>28362</v>
      </c>
      <c r="DF35" s="93">
        <f>ROUNDUP(RO!DR18*0.87,)</f>
        <v>28362</v>
      </c>
      <c r="DG35" s="93">
        <f>ROUNDUP(RO!DS18*0.87,)</f>
        <v>28971</v>
      </c>
      <c r="DH35" s="93">
        <f>ROUNDUP(RO!DT18*0.87,)</f>
        <v>28971</v>
      </c>
      <c r="DI35" s="93">
        <f>ROUNDUP(RO!DU18*0.87,)</f>
        <v>28362</v>
      </c>
      <c r="DJ35" s="93">
        <f>ROUNDUP(RO!DV18*0.87,)</f>
        <v>28362</v>
      </c>
      <c r="DK35" s="93">
        <f>ROUNDUP(RO!DW18*0.87,)</f>
        <v>28362</v>
      </c>
      <c r="DL35" s="93">
        <f>ROUNDUP(RO!DX18*0.87,)</f>
        <v>28362</v>
      </c>
      <c r="DM35" s="93">
        <f>ROUNDUP(RO!DY18*0.87,)</f>
        <v>28362</v>
      </c>
      <c r="DN35" s="93">
        <f>ROUNDUP(RO!DZ18*0.87,)</f>
        <v>28971</v>
      </c>
      <c r="DO35" s="93">
        <f>ROUNDUP(RO!EA18*0.87,)</f>
        <v>28971</v>
      </c>
      <c r="DP35" s="93">
        <f>ROUNDUP(RO!EB18*0.87,)</f>
        <v>28362</v>
      </c>
      <c r="DQ35" s="93">
        <f>ROUNDUP(RO!EC18*0.87,)</f>
        <v>28362</v>
      </c>
      <c r="DR35" s="93">
        <f>ROUNDUP(RO!ED18*0.87,)</f>
        <v>28362</v>
      </c>
      <c r="DS35" s="93">
        <f>ROUNDUP(RO!EE18*0.87,)</f>
        <v>28362</v>
      </c>
      <c r="DT35" s="93">
        <f>ROUNDUP(RO!EF18*0.87,)</f>
        <v>28362</v>
      </c>
      <c r="DU35" s="93">
        <f>ROUNDUP(RO!EG18*0.87,)</f>
        <v>28971</v>
      </c>
      <c r="DV35" s="93">
        <f>ROUNDUP(RO!EH18*0.87,)</f>
        <v>28971</v>
      </c>
      <c r="DW35" s="93">
        <f>ROUNDUP(RO!EI18*0.87,)</f>
        <v>28362</v>
      </c>
      <c r="DX35" s="93">
        <f>ROUNDUP(RO!EJ18*0.87,)</f>
        <v>28362</v>
      </c>
      <c r="DY35" s="93">
        <f>ROUNDUP(RO!EK18*0.87,)</f>
        <v>28362</v>
      </c>
      <c r="DZ35" s="93">
        <f>ROUNDUP(RO!EL18*0.87,)</f>
        <v>28362</v>
      </c>
      <c r="EA35" s="93">
        <f>ROUNDUP(RO!EM18*0.87,)</f>
        <v>28362</v>
      </c>
      <c r="EB35" s="93">
        <f>ROUNDUP(RO!EN18*0.87,)</f>
        <v>28971</v>
      </c>
      <c r="EC35" s="93">
        <f>ROUNDUP(RO!EO18*0.87,)</f>
        <v>28971</v>
      </c>
      <c r="ED35" s="93">
        <f>ROUNDUP(RO!EP18*0.87,)</f>
        <v>26883</v>
      </c>
      <c r="EE35" s="93">
        <f>ROUNDUP(RO!EQ18*0.87,)</f>
        <v>26883</v>
      </c>
      <c r="EF35" s="93">
        <f>ROUNDUP(RO!ER18*0.87,)</f>
        <v>26883</v>
      </c>
      <c r="EG35" s="93">
        <f>ROUNDUP(RO!ES18*0.87,)</f>
        <v>26883</v>
      </c>
      <c r="EH35" s="93">
        <f>ROUNDUP(RO!ET18*0.87,)</f>
        <v>26883</v>
      </c>
      <c r="EI35" s="93">
        <f>ROUNDUP(RO!EU18*0.87,)</f>
        <v>27492</v>
      </c>
      <c r="EJ35" s="93">
        <f>ROUNDUP(RO!EV18*0.87,)</f>
        <v>27492</v>
      </c>
      <c r="EK35" s="93">
        <f>ROUNDUP(RO!EW18*0.87,)</f>
        <v>26883</v>
      </c>
      <c r="EL35" s="93">
        <f>ROUNDUP(RO!EX18*0.87,)</f>
        <v>26883</v>
      </c>
      <c r="EM35" s="93">
        <f>ROUNDUP(RO!EY18*0.87,)</f>
        <v>26883</v>
      </c>
      <c r="EN35" s="93">
        <f>ROUNDUP(RO!EZ18*0.87,)</f>
        <v>26883</v>
      </c>
      <c r="EO35" s="93">
        <f>ROUNDUP(RO!FA18*0.87,)</f>
        <v>26883</v>
      </c>
      <c r="EP35" s="93">
        <f>ROUNDUP(RO!FB18*0.87,)</f>
        <v>27492</v>
      </c>
      <c r="EQ35" s="93">
        <f>ROUNDUP(RO!FC18*0.87,)</f>
        <v>27492</v>
      </c>
      <c r="ER35" s="93">
        <f>ROUNDUP(RO!FD18*0.87,)</f>
        <v>26883</v>
      </c>
      <c r="ES35" s="93">
        <f>ROUNDUP(RO!FE18*0.87,)</f>
        <v>26883</v>
      </c>
      <c r="ET35" s="93">
        <f>ROUNDUP(RO!FF18*0.87,)</f>
        <v>26883</v>
      </c>
      <c r="EU35" s="93">
        <f>ROUNDUP(RO!FG18*0.87,)</f>
        <v>26883</v>
      </c>
      <c r="EV35" s="93">
        <f>ROUNDUP(RO!FH18*0.87,)</f>
        <v>26883</v>
      </c>
      <c r="EW35" s="93">
        <f>ROUNDUP(RO!FI18*0.87,)</f>
        <v>27492</v>
      </c>
      <c r="EX35" s="93">
        <f>ROUNDUP(RO!FJ18*0.87,)</f>
        <v>27492</v>
      </c>
      <c r="EY35" s="93">
        <f>ROUNDUP(RO!FK18*0.87,)</f>
        <v>26883</v>
      </c>
      <c r="EZ35" s="93">
        <f>ROUNDUP(RO!FL18*0.87,)</f>
        <v>26883</v>
      </c>
      <c r="FA35" s="93">
        <f>ROUNDUP(RO!FM18*0.87,)</f>
        <v>27492</v>
      </c>
      <c r="FB35" s="93">
        <f>ROUNDUP(RO!FN18*0.87,)</f>
        <v>27492</v>
      </c>
      <c r="FC35" s="93">
        <f>ROUNDUP(RO!FO18*0.87,)</f>
        <v>27492</v>
      </c>
      <c r="FD35" s="93">
        <f>ROUNDUP(RO!FP18*0.87,)</f>
        <v>27492</v>
      </c>
      <c r="FE35" s="93">
        <f>ROUNDUP(RO!FQ18*0.87,)</f>
        <v>27492</v>
      </c>
      <c r="FF35" s="93">
        <f>ROUNDUP(RO!FR18*0.87,)</f>
        <v>26883</v>
      </c>
      <c r="FG35" s="93">
        <f>ROUNDUP(RO!FS18*0.87,)</f>
        <v>29841</v>
      </c>
      <c r="FH35" s="93">
        <f>ROUNDUP(RO!FT18*0.87,)</f>
        <v>29841</v>
      </c>
      <c r="FI35" s="93">
        <f>ROUNDUP(RO!FU18*0.87,)</f>
        <v>29841</v>
      </c>
      <c r="FJ35" s="93">
        <f>ROUNDUP(RO!FV18*0.87,)</f>
        <v>29841</v>
      </c>
      <c r="FK35" s="93">
        <f>ROUNDUP(RO!FW18*0.87,)</f>
        <v>29841</v>
      </c>
      <c r="FL35" s="93">
        <f>ROUNDUP(RO!FX18*0.87,)</f>
        <v>28362</v>
      </c>
      <c r="FM35" s="93">
        <f>ROUNDUP(RO!FY18*0.87,)</f>
        <v>27492</v>
      </c>
      <c r="FN35" s="93">
        <f>ROUNDUP(RO!FZ18*0.87,)</f>
        <v>27492</v>
      </c>
      <c r="FO35" s="93">
        <f>ROUNDUP(RO!GA18*0.87,)</f>
        <v>29841</v>
      </c>
      <c r="FP35" s="93">
        <f>ROUNDUP(RO!GB18*0.87,)</f>
        <v>29841</v>
      </c>
      <c r="FQ35" s="38">
        <f>ROUNDUP(RO!GC18*0.87,)</f>
        <v>23751</v>
      </c>
      <c r="FR35" s="38">
        <f>ROUNDUP(RO!GD18*0.87,)</f>
        <v>24360</v>
      </c>
      <c r="FS35" s="38">
        <f>ROUNDUP(RO!GE18*0.87,)</f>
        <v>24360</v>
      </c>
      <c r="FT35" s="38">
        <f>ROUNDUP(RO!GF18*0.87,)</f>
        <v>23751</v>
      </c>
      <c r="FU35" s="38">
        <f>ROUNDUP(RO!GG18*0.87,)</f>
        <v>23751</v>
      </c>
      <c r="FV35" s="38">
        <f>ROUNDUP(RO!GH18*0.87,)</f>
        <v>23751</v>
      </c>
      <c r="FW35" s="38">
        <f>ROUNDUP(RO!GI18*0.87,)</f>
        <v>23751</v>
      </c>
      <c r="FX35" s="38">
        <f>ROUNDUP(RO!GJ18*0.87,)</f>
        <v>23751</v>
      </c>
      <c r="FY35" s="38">
        <f>ROUNDUP(RO!GK18*0.87,)</f>
        <v>24360</v>
      </c>
      <c r="FZ35" s="38">
        <f>ROUNDUP(RO!GL18*0.87,)</f>
        <v>24360</v>
      </c>
      <c r="GA35" s="38">
        <f>ROUNDUP(RO!GM18*0.87,)</f>
        <v>23751</v>
      </c>
      <c r="GB35" s="38">
        <f>ROUNDUP(RO!GN18*0.87,)</f>
        <v>23751</v>
      </c>
      <c r="GC35" s="38">
        <f>ROUNDUP(RO!GO18*0.87,)</f>
        <v>23751</v>
      </c>
      <c r="GD35" s="38">
        <f>ROUNDUP(RO!GP18*0.87,)</f>
        <v>23751</v>
      </c>
      <c r="GE35" s="38">
        <f>ROUNDUP(RO!GQ18*0.87,)</f>
        <v>23751</v>
      </c>
      <c r="GF35" s="38">
        <f>ROUNDUP(RO!GR18*0.87,)</f>
        <v>24360</v>
      </c>
      <c r="GG35" s="38">
        <f>ROUNDUP(RO!GS18*0.87,)</f>
        <v>24360</v>
      </c>
      <c r="GH35" s="38">
        <f>ROUNDUP(RO!GT18*0.87,)</f>
        <v>23751</v>
      </c>
      <c r="GI35" s="38">
        <f>ROUNDUP(RO!GU18*0.87,)</f>
        <v>23751</v>
      </c>
      <c r="GJ35" s="38">
        <f>ROUNDUP(RO!GV18*0.87,)</f>
        <v>23751</v>
      </c>
      <c r="GK35" s="38">
        <f>ROUNDUP(RO!GW18*0.87,)</f>
        <v>23751</v>
      </c>
      <c r="GL35" s="38">
        <f>ROUNDUP(RO!GX18*0.87,)</f>
        <v>23751</v>
      </c>
      <c r="GM35" s="38">
        <f>ROUNDUP(RO!GY18*0.87,)</f>
        <v>24360</v>
      </c>
      <c r="GN35" s="38">
        <f>ROUNDUP(RO!GZ18*0.87,)</f>
        <v>24360</v>
      </c>
      <c r="GO35" s="38">
        <f>ROUNDUP(RO!HA18*0.87,)</f>
        <v>23751</v>
      </c>
      <c r="GP35" s="38">
        <f>ROUNDUP(RO!HB18*0.87,)</f>
        <v>23751</v>
      </c>
      <c r="GQ35" s="38">
        <f>ROUNDUP(RO!HC18*0.87,)</f>
        <v>23751</v>
      </c>
      <c r="GR35" s="38">
        <f>ROUNDUP(RO!HD18*0.87,)</f>
        <v>23751</v>
      </c>
      <c r="GS35" s="38">
        <f>ROUNDUP(RO!HE18*0.87,)</f>
        <v>23751</v>
      </c>
      <c r="GT35" s="38">
        <f>ROUNDUP(RO!HF18*0.87,)</f>
        <v>24360</v>
      </c>
      <c r="GU35" s="38">
        <f>ROUNDUP(RO!HG18*0.87,)</f>
        <v>24360</v>
      </c>
      <c r="GV35" s="38">
        <f>ROUNDUP(RO!HH18*0.87,)</f>
        <v>23751</v>
      </c>
      <c r="GW35" s="38">
        <f>ROUNDUP(RO!HI18*0.87,)</f>
        <v>23751</v>
      </c>
      <c r="GX35" s="38">
        <f>ROUNDUP(RO!HJ18*0.87,)</f>
        <v>24360</v>
      </c>
      <c r="GY35" s="38">
        <f>ROUNDUP(RO!HK18*0.87,)</f>
        <v>24795</v>
      </c>
      <c r="GZ35" s="38">
        <f>ROUNDUP(RO!HL18*0.87,)</f>
        <v>23316</v>
      </c>
      <c r="HA35" s="38">
        <f>ROUNDUP(RO!HM18*0.87,)</f>
        <v>23751</v>
      </c>
      <c r="HB35" s="38">
        <f>ROUNDUP(RO!HN18*0.87,)</f>
        <v>23751</v>
      </c>
      <c r="HC35" s="38">
        <f>ROUNDUP(RO!HO18*0.87,)</f>
        <v>23316</v>
      </c>
      <c r="HD35" s="38">
        <f>ROUNDUP(RO!HP18*0.87,)</f>
        <v>23316</v>
      </c>
      <c r="HE35" s="38">
        <f>ROUNDUP(RO!HQ18*0.87,)</f>
        <v>23316</v>
      </c>
      <c r="HF35" s="38">
        <f>ROUNDUP(RO!HR18*0.87,)</f>
        <v>23316</v>
      </c>
      <c r="HG35" s="38">
        <f>ROUNDUP(RO!HS18*0.87,)</f>
        <v>23316</v>
      </c>
      <c r="HH35" s="38">
        <f>ROUNDUP(RO!HT18*0.87,)</f>
        <v>23751</v>
      </c>
      <c r="HI35" s="38">
        <f>ROUNDUP(RO!HU18*0.87,)</f>
        <v>23751</v>
      </c>
      <c r="HJ35" s="38">
        <f>ROUNDUP(RO!HV18*0.87,)</f>
        <v>23316</v>
      </c>
      <c r="HK35" s="38">
        <f>ROUNDUP(RO!HW18*0.87,)</f>
        <v>23316</v>
      </c>
      <c r="HL35" s="38">
        <f>ROUNDUP(RO!HX18*0.87,)</f>
        <v>23316</v>
      </c>
      <c r="HM35" s="38">
        <f>ROUNDUP(RO!HY18*0.87,)</f>
        <v>23316</v>
      </c>
      <c r="HN35" s="38">
        <f>ROUNDUP(RO!HZ18*0.87,)</f>
        <v>23316</v>
      </c>
      <c r="HO35" s="38">
        <f>ROUNDUP(RO!IA18*0.87,)</f>
        <v>23751</v>
      </c>
      <c r="HP35" s="38">
        <f>ROUNDUP(RO!IB18*0.87,)</f>
        <v>23751</v>
      </c>
      <c r="HQ35" s="38">
        <f>ROUNDUP(RO!IC18*0.87,)</f>
        <v>23316</v>
      </c>
      <c r="HR35" s="38">
        <f>ROUNDUP(RO!ID18*0.87,)</f>
        <v>23316</v>
      </c>
      <c r="HS35" s="38">
        <f>ROUNDUP(RO!IE18*0.87,)</f>
        <v>23316</v>
      </c>
      <c r="HT35" s="38">
        <f>ROUNDUP(RO!IF18*0.87,)</f>
        <v>23316</v>
      </c>
      <c r="HU35" s="38">
        <f>ROUNDUP(RO!IG18*0.87,)</f>
        <v>23316</v>
      </c>
      <c r="HV35" s="38">
        <f>ROUNDUP(RO!IH18*0.87,)</f>
        <v>23751</v>
      </c>
      <c r="HW35" s="38">
        <f>ROUNDUP(RO!II18*0.87,)</f>
        <v>23751</v>
      </c>
      <c r="HX35" s="38">
        <f>ROUNDUP(RO!IJ18*0.87,)</f>
        <v>23316</v>
      </c>
      <c r="HY35" s="38">
        <f>ROUNDUP(RO!IK18*0.87,)</f>
        <v>23316</v>
      </c>
      <c r="HZ35" s="38">
        <f>ROUNDUP(RO!IL18*0.87,)</f>
        <v>24795</v>
      </c>
      <c r="IA35" s="38">
        <f>ROUNDUP(RO!IM18*0.87,)</f>
        <v>24795</v>
      </c>
      <c r="IB35" s="38">
        <f>ROUNDUP(RO!IN18*0.87,)</f>
        <v>24795</v>
      </c>
      <c r="IC35" s="38">
        <f>ROUNDUP(RO!IO18*0.87,)</f>
        <v>25404</v>
      </c>
      <c r="ID35" s="38">
        <f>ROUNDUP(RO!IP18*0.87,)</f>
        <v>25404</v>
      </c>
      <c r="IE35" s="38">
        <f>ROUNDUP(RO!IQ18*0.87,)</f>
        <v>24795</v>
      </c>
      <c r="IF35" s="38">
        <f>ROUNDUP(RO!IR18*0.87,)</f>
        <v>24795</v>
      </c>
      <c r="IG35" s="38">
        <f>ROUNDUP(RO!IS18*0.87,)</f>
        <v>24795</v>
      </c>
      <c r="IH35" s="38">
        <f>ROUNDUP(RO!IT18*0.87,)</f>
        <v>24795</v>
      </c>
      <c r="II35" s="38">
        <f>ROUNDUP(RO!IU18*0.87,)</f>
        <v>24795</v>
      </c>
      <c r="IJ35" s="38">
        <f>ROUNDUP(RO!IV18*0.87,)</f>
        <v>25404</v>
      </c>
      <c r="IK35" s="38">
        <f>ROUNDUP(RO!IW18*0.87,)</f>
        <v>25404</v>
      </c>
      <c r="IL35" s="38">
        <f>ROUNDUP(RO!IX18*0.87,)</f>
        <v>25404</v>
      </c>
      <c r="IM35" s="38">
        <f>ROUNDUP(RO!IY18*0.87,)</f>
        <v>25404</v>
      </c>
      <c r="IN35" s="38">
        <f>ROUNDUP(RO!IZ18*0.87,)</f>
        <v>25404</v>
      </c>
      <c r="IO35" s="38">
        <f>ROUNDUP(RO!JA18*0.87,)</f>
        <v>25404</v>
      </c>
      <c r="IP35" s="38">
        <f>ROUNDUP(RO!JB18*0.87,)</f>
        <v>25404</v>
      </c>
      <c r="IQ35" s="38">
        <f>ROUNDUP(RO!JC18*0.87,)</f>
        <v>25839</v>
      </c>
      <c r="IR35" s="38">
        <f>ROUNDUP(RO!JD18*0.87,)</f>
        <v>25839</v>
      </c>
      <c r="IS35" s="38">
        <f>ROUNDUP(RO!JE18*0.87,)</f>
        <v>25404</v>
      </c>
      <c r="IT35" s="38">
        <f>ROUNDUP(RO!JF18*0.87,)</f>
        <v>25404</v>
      </c>
      <c r="IU35" s="38">
        <f>ROUNDUP(RO!JG18*0.87,)</f>
        <v>26448</v>
      </c>
      <c r="IV35" s="8">
        <f>ROUNDUP(RO!JH18*0.87,)</f>
        <v>26448</v>
      </c>
      <c r="IW35" s="38">
        <f>ROUNDUP(RO!JI18*0.87,)</f>
        <v>26883</v>
      </c>
      <c r="IX35" s="144"/>
      <c r="IY35" s="144"/>
      <c r="IZ35" s="144"/>
      <c r="JA35" s="144"/>
      <c r="JB35" s="144"/>
      <c r="JC35" s="144"/>
      <c r="JD35" s="144"/>
      <c r="JE35" s="144"/>
      <c r="JF35" s="144"/>
      <c r="JG35" s="144"/>
      <c r="JH35" s="144"/>
      <c r="JI35" s="144"/>
      <c r="JJ35" s="144"/>
      <c r="JK35" s="144"/>
      <c r="JL35" s="144"/>
      <c r="JM35" s="144"/>
      <c r="JN35" s="144"/>
      <c r="JO35" s="144"/>
      <c r="JP35" s="144"/>
      <c r="JQ35" s="144"/>
      <c r="JR35" s="144"/>
      <c r="JS35" s="144"/>
      <c r="JT35" s="144"/>
      <c r="JU35" s="144"/>
      <c r="JV35" s="144"/>
      <c r="JW35" s="144"/>
      <c r="JX35" s="144"/>
      <c r="JY35" s="144"/>
      <c r="JZ35" s="144"/>
      <c r="KA35" s="144"/>
      <c r="KB35" s="144"/>
      <c r="KC35" s="144"/>
      <c r="KD35" s="144"/>
      <c r="KE35" s="144"/>
      <c r="KF35" s="144"/>
      <c r="KG35" s="144"/>
      <c r="KH35" s="144"/>
      <c r="KI35" s="144"/>
      <c r="KJ35" s="144"/>
      <c r="KK35" s="144"/>
      <c r="KL35" s="144"/>
      <c r="KM35" s="144"/>
      <c r="KN35" s="144"/>
      <c r="KO35" s="144"/>
      <c r="KP35" s="144"/>
      <c r="KQ35" s="144"/>
      <c r="KR35" s="144"/>
      <c r="KS35" s="144"/>
      <c r="KT35" s="144"/>
      <c r="KU35" s="144"/>
      <c r="KV35" s="144"/>
      <c r="KW35" s="144"/>
      <c r="KX35" s="144"/>
      <c r="KY35" s="144"/>
      <c r="KZ35" s="144"/>
      <c r="LA35" s="144"/>
      <c r="LB35" s="144"/>
      <c r="LC35" s="144"/>
      <c r="LD35" s="144"/>
      <c r="LE35" s="144"/>
      <c r="LF35" s="144"/>
      <c r="LG35" s="144"/>
      <c r="LH35" s="144"/>
      <c r="LI35" s="144"/>
      <c r="LJ35" s="144"/>
      <c r="LK35" s="144"/>
      <c r="LL35" s="144"/>
      <c r="LM35" s="144"/>
      <c r="LN35" s="144"/>
      <c r="LO35" s="144"/>
      <c r="LP35" s="144"/>
      <c r="LQ35" s="144"/>
      <c r="LR35" s="144"/>
      <c r="LS35" s="144"/>
      <c r="LT35" s="144"/>
      <c r="LU35" s="144"/>
      <c r="LV35" s="144"/>
      <c r="LW35" s="144"/>
      <c r="LX35" s="144"/>
      <c r="LY35" s="144"/>
      <c r="LZ35" s="144"/>
      <c r="MA35" s="144"/>
      <c r="MB35" s="144"/>
      <c r="MC35" s="144"/>
      <c r="MD35" s="144"/>
      <c r="ME35" s="144"/>
      <c r="MF35" s="144"/>
      <c r="MG35" s="144"/>
      <c r="MH35" s="144"/>
      <c r="MI35" s="144"/>
      <c r="MJ35" s="144"/>
      <c r="MK35" s="144"/>
      <c r="ML35" s="144"/>
      <c r="MM35" s="144"/>
      <c r="MN35" s="144"/>
      <c r="MO35" s="144"/>
      <c r="MP35" s="144"/>
      <c r="MQ35" s="144"/>
      <c r="MR35" s="144"/>
      <c r="MS35" s="144"/>
      <c r="MT35" s="144"/>
      <c r="MU35" s="144"/>
      <c r="MV35" s="144"/>
      <c r="MW35" s="144"/>
      <c r="MX35" s="144"/>
      <c r="MY35" s="144"/>
      <c r="MZ35" s="144"/>
      <c r="NA35" s="144"/>
      <c r="NB35" s="144"/>
      <c r="NC35" s="144"/>
      <c r="ND35" s="144"/>
      <c r="NE35" s="144"/>
      <c r="NF35" s="144"/>
      <c r="NG35" s="144"/>
      <c r="NH35" s="144"/>
      <c r="NI35" s="144"/>
      <c r="NJ35" s="144"/>
      <c r="NK35" s="144"/>
      <c r="NL35" s="144"/>
      <c r="NM35" s="144"/>
      <c r="NN35" s="144"/>
      <c r="NO35" s="144"/>
      <c r="NP35" s="144"/>
      <c r="NQ35" s="144"/>
      <c r="NR35" s="144"/>
      <c r="NS35" s="144"/>
      <c r="NT35" s="144"/>
      <c r="NU35" s="144"/>
      <c r="NV35" s="144"/>
      <c r="NW35" s="144"/>
      <c r="NX35" s="144"/>
      <c r="NY35" s="144"/>
      <c r="NZ35" s="144"/>
      <c r="OA35" s="144"/>
      <c r="OB35" s="144"/>
      <c r="OC35" s="144"/>
      <c r="OD35" s="144"/>
      <c r="OE35" s="144"/>
      <c r="OF35" s="144"/>
      <c r="OG35" s="144"/>
      <c r="OH35" s="144"/>
      <c r="OI35" s="144"/>
      <c r="OJ35" s="144"/>
      <c r="OK35" s="144"/>
      <c r="OL35" s="144"/>
      <c r="OM35" s="144"/>
      <c r="ON35" s="144"/>
      <c r="OO35" s="144"/>
      <c r="OP35" s="144"/>
      <c r="OQ35" s="144"/>
      <c r="OR35" s="144"/>
      <c r="OS35" s="144"/>
      <c r="OT35" s="144"/>
      <c r="OU35" s="144"/>
      <c r="OV35" s="144"/>
      <c r="OW35" s="144"/>
      <c r="OX35" s="144"/>
      <c r="OY35" s="144"/>
      <c r="OZ35" s="144"/>
      <c r="PA35" s="144"/>
      <c r="PB35" s="144"/>
      <c r="PC35" s="144"/>
      <c r="PD35" s="144"/>
      <c r="PE35" s="144"/>
      <c r="PF35" s="144"/>
      <c r="PG35" s="144"/>
      <c r="PH35" s="144"/>
      <c r="PI35" s="144"/>
      <c r="PJ35" s="144"/>
      <c r="PK35" s="144"/>
      <c r="PL35" s="144"/>
      <c r="PM35" s="144"/>
      <c r="PN35" s="144"/>
      <c r="PO35" s="144"/>
      <c r="PP35" s="144"/>
      <c r="PQ35" s="144"/>
      <c r="PR35" s="144"/>
      <c r="PS35" s="144"/>
      <c r="PT35" s="144"/>
      <c r="PU35" s="144"/>
      <c r="PV35" s="144"/>
      <c r="PW35" s="144"/>
      <c r="PX35" s="144"/>
      <c r="PY35" s="144"/>
      <c r="PZ35" s="144"/>
      <c r="QA35" s="144"/>
      <c r="QB35" s="144"/>
      <c r="QC35" s="144"/>
      <c r="QD35" s="144"/>
      <c r="QE35" s="144"/>
      <c r="QF35" s="144"/>
      <c r="QG35" s="144"/>
      <c r="QH35" s="144"/>
      <c r="QI35" s="144"/>
      <c r="QJ35" s="144"/>
      <c r="QK35" s="144"/>
      <c r="QL35" s="144"/>
      <c r="QM35" s="144"/>
      <c r="QN35" s="144"/>
      <c r="QO35" s="144"/>
      <c r="QP35" s="144"/>
      <c r="QQ35" s="144"/>
      <c r="QR35" s="144"/>
      <c r="QS35" s="144"/>
      <c r="QT35" s="144"/>
      <c r="QU35" s="144"/>
      <c r="QV35" s="144"/>
      <c r="QW35" s="144"/>
      <c r="QX35" s="144"/>
      <c r="QY35" s="144"/>
      <c r="QZ35" s="144"/>
      <c r="RA35" s="144"/>
      <c r="RB35" s="144"/>
      <c r="RC35" s="144"/>
      <c r="RD35" s="144"/>
      <c r="RE35" s="144"/>
      <c r="RF35" s="144"/>
      <c r="RG35" s="144"/>
      <c r="RH35" s="144"/>
      <c r="RI35" s="144"/>
      <c r="RJ35" s="144"/>
      <c r="RK35" s="144"/>
      <c r="RL35" s="144"/>
      <c r="RM35" s="144"/>
      <c r="RN35" s="144"/>
      <c r="RO35" s="144"/>
      <c r="RP35" s="144"/>
      <c r="RQ35" s="144"/>
      <c r="RR35" s="144"/>
      <c r="RS35" s="144"/>
      <c r="RT35" s="144"/>
      <c r="RU35" s="144"/>
      <c r="RV35" s="144"/>
      <c r="RW35" s="144"/>
      <c r="RX35" s="144"/>
      <c r="RY35" s="144"/>
      <c r="RZ35" s="144"/>
      <c r="SA35" s="144"/>
      <c r="SB35" s="144"/>
      <c r="SC35" s="144"/>
      <c r="SD35" s="144"/>
      <c r="SE35" s="144"/>
      <c r="SF35" s="144"/>
      <c r="SG35" s="144"/>
      <c r="SH35" s="144"/>
      <c r="SI35" s="144"/>
      <c r="SJ35" s="144"/>
      <c r="SK35" s="144"/>
      <c r="SL35" s="144"/>
      <c r="SM35" s="144"/>
      <c r="SN35" s="144"/>
      <c r="SO35" s="144"/>
      <c r="SP35" s="144"/>
      <c r="SQ35" s="144"/>
      <c r="SR35" s="144"/>
      <c r="SS35" s="144"/>
      <c r="ST35" s="144"/>
      <c r="SU35" s="144"/>
      <c r="SV35" s="144"/>
      <c r="SW35" s="144"/>
      <c r="SX35" s="144"/>
      <c r="SY35" s="144"/>
      <c r="SZ35" s="144"/>
      <c r="TA35" s="144"/>
      <c r="TB35" s="144"/>
      <c r="TC35" s="144"/>
      <c r="TD35" s="144"/>
      <c r="TE35" s="144"/>
      <c r="TF35" s="144"/>
      <c r="TG35" s="144"/>
      <c r="TH35" s="144"/>
      <c r="TI35" s="144"/>
      <c r="TJ35" s="144"/>
      <c r="TK35" s="144"/>
      <c r="TL35" s="144"/>
      <c r="TM35" s="144"/>
      <c r="TN35" s="144"/>
      <c r="TO35" s="144"/>
      <c r="TP35" s="144"/>
      <c r="TQ35" s="144"/>
      <c r="TR35" s="144"/>
      <c r="TS35" s="144"/>
      <c r="TT35" s="144"/>
      <c r="TU35" s="144"/>
      <c r="TV35" s="144"/>
      <c r="TW35" s="144"/>
      <c r="TX35" s="144"/>
      <c r="TY35" s="144"/>
      <c r="TZ35" s="144"/>
      <c r="UA35" s="144"/>
      <c r="UB35" s="144"/>
      <c r="UC35" s="144"/>
      <c r="UD35" s="144"/>
      <c r="UE35" s="144"/>
      <c r="UF35" s="144"/>
      <c r="UG35" s="144"/>
      <c r="UH35" s="144"/>
      <c r="UI35" s="144"/>
      <c r="UJ35" s="144"/>
      <c r="UK35" s="144"/>
      <c r="UL35" s="144"/>
      <c r="UM35" s="144"/>
      <c r="UN35" s="144"/>
      <c r="UO35" s="144"/>
      <c r="UP35" s="144"/>
      <c r="UQ35" s="144"/>
      <c r="UR35" s="144"/>
      <c r="US35" s="144"/>
      <c r="UT35" s="144"/>
      <c r="UU35" s="144"/>
      <c r="UV35" s="144"/>
      <c r="UW35" s="144"/>
      <c r="UX35" s="144"/>
      <c r="UY35" s="144"/>
      <c r="UZ35" s="144"/>
      <c r="VA35" s="144"/>
      <c r="VB35" s="144"/>
      <c r="VC35" s="144"/>
      <c r="VD35" s="144"/>
      <c r="VE35" s="144"/>
      <c r="VF35" s="144"/>
      <c r="VG35" s="144"/>
      <c r="VH35" s="144"/>
      <c r="VI35" s="144"/>
      <c r="VJ35" s="144"/>
      <c r="VK35" s="144"/>
      <c r="VL35" s="144"/>
      <c r="VM35" s="144"/>
      <c r="VN35" s="144"/>
      <c r="VO35" s="144"/>
      <c r="VP35" s="144"/>
      <c r="VQ35" s="144"/>
      <c r="VR35" s="144"/>
      <c r="VS35" s="144"/>
      <c r="VT35" s="144"/>
      <c r="VU35" s="144"/>
      <c r="VV35" s="144"/>
      <c r="VW35" s="144"/>
      <c r="VX35" s="144"/>
      <c r="VY35" s="144"/>
      <c r="VZ35" s="144"/>
      <c r="WA35" s="144"/>
      <c r="WB35" s="144"/>
      <c r="WC35" s="144"/>
      <c r="WD35" s="144"/>
      <c r="WE35" s="144"/>
      <c r="WF35" s="144"/>
      <c r="WG35" s="144"/>
      <c r="WH35" s="144"/>
      <c r="WI35" s="144"/>
      <c r="WJ35" s="144"/>
      <c r="WK35" s="144"/>
      <c r="WL35" s="144"/>
      <c r="WM35" s="144"/>
      <c r="WN35" s="144"/>
      <c r="WO35" s="144"/>
      <c r="WP35" s="144"/>
      <c r="WQ35" s="144"/>
      <c r="WR35" s="144"/>
      <c r="WS35" s="144"/>
      <c r="WT35" s="144"/>
      <c r="WU35" s="144"/>
      <c r="WV35" s="144"/>
      <c r="WW35" s="144"/>
      <c r="WX35" s="144"/>
      <c r="WY35" s="144"/>
      <c r="WZ35" s="144"/>
      <c r="XA35" s="144"/>
      <c r="XB35" s="144"/>
      <c r="XC35" s="144"/>
      <c r="XD35" s="144"/>
      <c r="XE35" s="144"/>
      <c r="XF35" s="144"/>
      <c r="XG35" s="144"/>
      <c r="XH35" s="144"/>
      <c r="XI35" s="144"/>
      <c r="XJ35" s="144"/>
      <c r="XK35" s="144"/>
      <c r="XL35" s="144"/>
      <c r="XM35" s="144"/>
      <c r="XN35" s="144"/>
      <c r="XO35" s="144"/>
      <c r="XP35" s="144"/>
      <c r="XQ35" s="144"/>
      <c r="XR35" s="144"/>
      <c r="XS35" s="144"/>
      <c r="XT35" s="144"/>
      <c r="XU35" s="144"/>
      <c r="XV35" s="144"/>
      <c r="XW35" s="144"/>
      <c r="XX35" s="144"/>
      <c r="XY35" s="144"/>
      <c r="XZ35" s="144"/>
      <c r="YA35" s="144"/>
      <c r="YB35" s="144"/>
      <c r="YC35" s="144"/>
      <c r="YD35" s="144"/>
      <c r="YE35" s="144"/>
      <c r="YF35" s="144"/>
      <c r="YG35" s="144"/>
      <c r="YH35" s="144"/>
      <c r="YI35" s="144"/>
      <c r="YJ35" s="144"/>
      <c r="YK35" s="144"/>
      <c r="YL35" s="144"/>
      <c r="YM35" s="144"/>
      <c r="YN35" s="144"/>
      <c r="YO35" s="144"/>
      <c r="YP35" s="144"/>
      <c r="YQ35" s="144"/>
      <c r="YR35" s="144"/>
      <c r="YS35" s="144"/>
      <c r="YT35" s="144"/>
      <c r="YU35" s="144"/>
      <c r="YV35" s="144"/>
      <c r="YW35" s="144"/>
      <c r="YX35" s="144"/>
      <c r="YY35" s="144"/>
      <c r="YZ35" s="144"/>
      <c r="ZA35" s="144"/>
      <c r="ZB35" s="144"/>
      <c r="ZC35" s="144"/>
      <c r="ZD35" s="144"/>
      <c r="ZE35" s="144"/>
      <c r="ZF35" s="144"/>
      <c r="ZG35" s="144"/>
      <c r="ZH35" s="144"/>
      <c r="ZI35" s="144"/>
      <c r="ZJ35" s="144"/>
      <c r="ZK35" s="144"/>
      <c r="ZL35" s="144"/>
      <c r="ZM35" s="144"/>
      <c r="ZN35" s="144"/>
      <c r="ZO35" s="144"/>
      <c r="ZP35" s="144"/>
      <c r="ZQ35" s="144"/>
      <c r="ZR35" s="144"/>
      <c r="ZS35" s="144"/>
      <c r="ZT35" s="144"/>
      <c r="ZU35" s="144"/>
      <c r="ZV35" s="144"/>
      <c r="ZW35" s="144"/>
      <c r="ZX35" s="144"/>
      <c r="ZY35" s="144"/>
      <c r="ZZ35" s="144"/>
      <c r="AAA35" s="144"/>
      <c r="AAB35" s="144"/>
      <c r="AAC35" s="144"/>
      <c r="AAD35" s="144"/>
      <c r="AAE35" s="144"/>
      <c r="AAF35" s="144"/>
      <c r="AAG35" s="144"/>
      <c r="AAH35" s="144"/>
      <c r="AAI35" s="144"/>
      <c r="AAJ35" s="144"/>
      <c r="AAK35" s="144"/>
      <c r="AAL35" s="144"/>
      <c r="AAM35" s="144"/>
      <c r="AAN35" s="144"/>
      <c r="AAO35" s="144"/>
      <c r="AAP35" s="144"/>
      <c r="AAQ35" s="144"/>
      <c r="AAR35" s="144"/>
      <c r="AAS35" s="144"/>
      <c r="AAT35" s="144"/>
      <c r="AAU35" s="144"/>
      <c r="AAV35" s="144"/>
      <c r="AAW35" s="144"/>
      <c r="AAX35" s="144"/>
      <c r="AAY35" s="144"/>
      <c r="AAZ35" s="144"/>
      <c r="ABA35" s="144"/>
      <c r="ABB35" s="144"/>
      <c r="ABC35" s="144"/>
      <c r="ABD35" s="144"/>
      <c r="ABE35" s="144"/>
      <c r="ABF35" s="144"/>
      <c r="ABG35" s="144"/>
      <c r="ABH35" s="144"/>
      <c r="ABI35" s="144"/>
      <c r="ABJ35" s="144"/>
      <c r="ABK35" s="144"/>
      <c r="ABL35" s="144"/>
      <c r="ABM35" s="144"/>
      <c r="ABN35" s="144"/>
      <c r="ABO35" s="144"/>
      <c r="ABP35" s="144"/>
      <c r="ABQ35" s="144"/>
      <c r="ABR35" s="144"/>
      <c r="ABS35" s="144"/>
      <c r="ABT35" s="144"/>
      <c r="ABU35" s="144"/>
      <c r="ABV35" s="144"/>
      <c r="ABW35" s="144"/>
      <c r="ABX35" s="144"/>
      <c r="ABY35" s="144"/>
      <c r="ABZ35" s="144"/>
      <c r="ACA35" s="144"/>
      <c r="ACB35" s="144"/>
      <c r="ACC35" s="144"/>
      <c r="ACD35" s="144"/>
      <c r="ACE35" s="144"/>
      <c r="ACF35" s="144"/>
      <c r="ACG35" s="144"/>
      <c r="ACH35" s="144"/>
      <c r="ACI35" s="144"/>
      <c r="ACJ35" s="144"/>
      <c r="ACK35" s="144"/>
      <c r="ACL35" s="144"/>
      <c r="ACM35" s="144"/>
      <c r="ACN35" s="144"/>
      <c r="ACO35" s="144"/>
      <c r="ACP35" s="144"/>
      <c r="ACQ35" s="144"/>
      <c r="ACR35" s="144"/>
      <c r="ACS35" s="144"/>
      <c r="ACT35" s="144"/>
      <c r="ACU35" s="144"/>
      <c r="ACV35" s="144"/>
      <c r="ACW35" s="144"/>
      <c r="ACX35" s="144"/>
      <c r="ACY35" s="144"/>
      <c r="ACZ35" s="144"/>
      <c r="ADA35" s="144"/>
      <c r="ADB35" s="144"/>
      <c r="ADC35" s="144"/>
      <c r="ADD35" s="144"/>
      <c r="ADE35" s="144"/>
      <c r="ADF35" s="144"/>
      <c r="ADG35" s="144"/>
      <c r="ADH35" s="144"/>
      <c r="ADI35" s="144"/>
      <c r="ADJ35" s="144"/>
      <c r="ADK35" s="144"/>
      <c r="ADL35" s="144"/>
      <c r="ADM35" s="144"/>
      <c r="ADN35" s="144"/>
      <c r="ADO35" s="144"/>
      <c r="ADP35" s="144"/>
      <c r="ADQ35" s="144"/>
      <c r="ADR35" s="144"/>
      <c r="ADS35" s="144"/>
      <c r="ADT35" s="144"/>
      <c r="ADU35" s="144"/>
      <c r="ADV35" s="144"/>
      <c r="ADW35" s="144"/>
      <c r="ADX35" s="144"/>
      <c r="ADY35" s="144"/>
      <c r="ADZ35" s="144"/>
      <c r="AEA35" s="144"/>
      <c r="AEB35" s="144"/>
      <c r="AEC35" s="144"/>
      <c r="AED35" s="144"/>
      <c r="AEE35" s="144"/>
      <c r="AEF35" s="144"/>
      <c r="AEG35" s="144"/>
      <c r="AEH35" s="144"/>
      <c r="AEI35" s="144"/>
      <c r="AEJ35" s="144"/>
      <c r="AEK35" s="144"/>
      <c r="AEL35" s="144"/>
      <c r="AEM35" s="144"/>
      <c r="AEN35" s="144"/>
      <c r="AEO35" s="144"/>
      <c r="AEP35" s="144"/>
      <c r="AEQ35" s="144"/>
      <c r="AER35" s="144"/>
      <c r="AES35" s="144"/>
      <c r="AET35" s="144"/>
      <c r="AEU35" s="144"/>
      <c r="AEV35" s="144"/>
      <c r="AEW35" s="144"/>
      <c r="AEX35" s="144"/>
      <c r="AEY35" s="144"/>
      <c r="AEZ35" s="144"/>
      <c r="AFA35" s="144"/>
      <c r="AFB35" s="144"/>
      <c r="AFC35" s="144"/>
      <c r="AFD35" s="144"/>
      <c r="AFE35" s="144"/>
      <c r="AFF35" s="144"/>
      <c r="AFG35" s="144"/>
      <c r="AFH35" s="144"/>
      <c r="AFI35" s="144"/>
      <c r="AFJ35" s="144"/>
      <c r="AFK35" s="144"/>
      <c r="AFL35" s="144"/>
      <c r="AFM35" s="144"/>
      <c r="AFN35" s="144"/>
      <c r="AFO35" s="144"/>
      <c r="AFP35" s="144"/>
      <c r="AFQ35" s="144"/>
      <c r="AFR35" s="144"/>
      <c r="AFS35" s="144"/>
      <c r="AFT35" s="144"/>
      <c r="AFU35" s="144"/>
      <c r="AFV35" s="144"/>
      <c r="AFW35" s="144"/>
      <c r="AFX35" s="144"/>
      <c r="AFY35" s="144"/>
      <c r="AFZ35" s="144"/>
      <c r="AGA35" s="144"/>
      <c r="AGB35" s="144"/>
      <c r="AGC35" s="144"/>
      <c r="AGD35" s="144"/>
      <c r="AGE35" s="144"/>
      <c r="AGF35" s="144"/>
      <c r="AGG35" s="144"/>
      <c r="AGH35" s="144"/>
      <c r="AGI35" s="144"/>
      <c r="AGJ35" s="144"/>
      <c r="AGK35" s="144"/>
      <c r="AGL35" s="144"/>
      <c r="AGM35" s="144"/>
      <c r="AGN35" s="144"/>
      <c r="AGO35" s="144"/>
      <c r="AGP35" s="144"/>
      <c r="AGQ35" s="144"/>
      <c r="AGR35" s="144"/>
      <c r="AGS35" s="144"/>
      <c r="AGT35" s="144"/>
      <c r="AGU35" s="144"/>
      <c r="AGV35" s="144"/>
      <c r="AGW35" s="144"/>
      <c r="AGX35" s="144"/>
      <c r="AGY35" s="144"/>
      <c r="AGZ35" s="144"/>
      <c r="AHA35" s="144"/>
      <c r="AHB35" s="144"/>
      <c r="AHC35" s="144"/>
      <c r="AHD35" s="144"/>
      <c r="AHE35" s="144"/>
      <c r="AHF35" s="144"/>
      <c r="AHG35" s="144"/>
      <c r="AHH35" s="144"/>
      <c r="AHI35" s="144"/>
      <c r="AHJ35" s="144"/>
      <c r="AHK35" s="144"/>
      <c r="AHL35" s="144"/>
      <c r="AHM35" s="144"/>
      <c r="AHN35" s="144"/>
      <c r="AHO35" s="144"/>
      <c r="AHP35" s="144"/>
      <c r="AHQ35" s="144"/>
      <c r="AHR35" s="144"/>
      <c r="AHS35" s="144"/>
      <c r="AHT35" s="144"/>
      <c r="AHU35" s="144"/>
      <c r="AHV35" s="144"/>
      <c r="AHW35" s="144"/>
      <c r="AHX35" s="144"/>
      <c r="AHY35" s="144"/>
      <c r="AHZ35" s="144"/>
      <c r="AIA35" s="144"/>
      <c r="AIB35" s="144"/>
      <c r="AIC35" s="144"/>
      <c r="AID35" s="144"/>
      <c r="AIE35" s="144"/>
      <c r="AIF35" s="144"/>
      <c r="AIG35" s="144"/>
      <c r="AIH35" s="144"/>
      <c r="AII35" s="144"/>
      <c r="AIJ35" s="144"/>
      <c r="AIK35" s="144"/>
      <c r="AIL35" s="144"/>
      <c r="AIM35" s="144"/>
      <c r="AIN35" s="144"/>
      <c r="AIO35" s="144"/>
      <c r="AIP35" s="144"/>
      <c r="AIQ35" s="144"/>
      <c r="AIR35" s="144"/>
      <c r="AIS35" s="144"/>
      <c r="AIT35" s="144"/>
      <c r="AIU35" s="144"/>
      <c r="AIV35" s="144"/>
      <c r="AIW35" s="144"/>
      <c r="AIX35" s="144"/>
      <c r="AIY35" s="144"/>
      <c r="AIZ35" s="144"/>
      <c r="AJA35" s="144"/>
      <c r="AJB35" s="144"/>
      <c r="AJC35" s="144"/>
      <c r="AJD35" s="144"/>
      <c r="AJE35" s="144"/>
      <c r="AJF35" s="144"/>
      <c r="AJG35" s="144"/>
      <c r="AJH35" s="144"/>
      <c r="AJI35" s="144"/>
      <c r="AJJ35" s="144"/>
      <c r="AJK35" s="144"/>
      <c r="AJL35" s="144"/>
      <c r="AJM35" s="144"/>
      <c r="AJN35" s="144"/>
      <c r="AJO35" s="144"/>
      <c r="AJP35" s="144"/>
      <c r="AJQ35" s="144"/>
      <c r="AJR35" s="144"/>
      <c r="AJS35" s="144"/>
      <c r="AJT35" s="144"/>
      <c r="AJU35" s="144"/>
      <c r="AJV35" s="144"/>
      <c r="AJW35" s="144"/>
      <c r="AJX35" s="144"/>
      <c r="AJY35" s="144"/>
      <c r="AJZ35" s="144"/>
      <c r="AKA35" s="144"/>
      <c r="AKB35" s="144"/>
      <c r="AKC35" s="144"/>
      <c r="AKD35" s="144"/>
      <c r="AKE35" s="144"/>
      <c r="AKF35" s="144"/>
      <c r="AKG35" s="144"/>
      <c r="AKH35" s="144"/>
      <c r="AKI35" s="144"/>
      <c r="AKJ35" s="144"/>
      <c r="AKK35" s="144"/>
      <c r="AKL35" s="144"/>
      <c r="AKM35" s="144"/>
      <c r="AKN35" s="144"/>
      <c r="AKO35" s="144"/>
      <c r="AKP35" s="144"/>
      <c r="AKQ35" s="144"/>
      <c r="AKR35" s="144"/>
      <c r="AKS35" s="144"/>
      <c r="AKT35" s="144"/>
      <c r="AKU35" s="144"/>
      <c r="AKV35" s="144"/>
      <c r="AKW35" s="144"/>
      <c r="AKX35" s="144"/>
      <c r="AKY35" s="144"/>
      <c r="AKZ35" s="144"/>
      <c r="ALA35" s="144"/>
      <c r="ALB35" s="144"/>
      <c r="ALC35" s="144"/>
      <c r="ALD35" s="144"/>
      <c r="ALE35" s="144"/>
      <c r="ALF35" s="144"/>
      <c r="ALG35" s="144"/>
      <c r="ALH35" s="144"/>
      <c r="ALI35" s="144"/>
      <c r="ALJ35" s="144"/>
      <c r="ALK35" s="144"/>
      <c r="ALL35" s="144"/>
      <c r="ALM35" s="144"/>
      <c r="ALN35" s="144"/>
      <c r="ALO35" s="144"/>
      <c r="ALP35" s="144"/>
      <c r="ALQ35" s="144"/>
      <c r="ALR35" s="144"/>
      <c r="ALS35" s="144"/>
      <c r="ALT35" s="144"/>
      <c r="ALU35" s="144"/>
      <c r="ALV35" s="144"/>
      <c r="ALW35" s="144"/>
      <c r="ALX35" s="144"/>
      <c r="ALY35" s="144"/>
      <c r="ALZ35" s="144"/>
      <c r="AMA35" s="144"/>
      <c r="AMB35" s="144"/>
      <c r="AMC35" s="144"/>
      <c r="AMD35" s="144"/>
      <c r="AME35" s="144"/>
      <c r="AMF35" s="144"/>
      <c r="AMG35" s="144"/>
      <c r="AMH35" s="144"/>
      <c r="AMI35" s="144"/>
      <c r="AMJ35" s="144"/>
      <c r="AMK35" s="144"/>
      <c r="AML35" s="144"/>
      <c r="AMM35" s="144"/>
      <c r="AMN35" s="144"/>
      <c r="AMO35" s="144"/>
      <c r="AMP35" s="144"/>
      <c r="AMQ35" s="144"/>
      <c r="AMR35" s="144"/>
      <c r="AMS35" s="144"/>
      <c r="AMT35" s="144"/>
      <c r="AMU35" s="144"/>
      <c r="AMV35" s="144"/>
      <c r="AMW35" s="144"/>
      <c r="AMX35" s="144"/>
      <c r="AMY35" s="144"/>
      <c r="AMZ35" s="144"/>
      <c r="ANA35" s="144"/>
      <c r="ANB35" s="144"/>
      <c r="ANC35" s="144"/>
      <c r="AND35" s="144"/>
      <c r="ANE35" s="144"/>
      <c r="ANF35" s="144"/>
      <c r="ANG35" s="144"/>
      <c r="ANH35" s="144"/>
      <c r="ANI35" s="144"/>
      <c r="ANJ35" s="144"/>
      <c r="ANK35" s="144"/>
      <c r="ANL35" s="144"/>
      <c r="ANM35" s="144"/>
      <c r="ANN35" s="144"/>
      <c r="ANO35" s="144"/>
      <c r="ANP35" s="144"/>
      <c r="ANQ35" s="144"/>
      <c r="ANR35" s="144"/>
      <c r="ANS35" s="144"/>
      <c r="ANT35" s="144"/>
      <c r="ANU35" s="144"/>
      <c r="ANV35" s="144"/>
      <c r="ANW35" s="144"/>
      <c r="ANX35" s="144"/>
      <c r="ANY35" s="144"/>
      <c r="ANZ35" s="144"/>
      <c r="AOA35" s="144"/>
      <c r="AOB35" s="144"/>
      <c r="AOC35" s="144"/>
      <c r="AOD35" s="144"/>
      <c r="AOE35" s="144"/>
      <c r="AOF35" s="144"/>
      <c r="AOG35" s="144"/>
      <c r="AOH35" s="144"/>
      <c r="AOI35" s="144"/>
      <c r="AOJ35" s="144"/>
      <c r="AOK35" s="144"/>
      <c r="AOL35" s="144"/>
      <c r="AOM35" s="144"/>
      <c r="AON35" s="144"/>
      <c r="AOO35" s="144"/>
      <c r="AOP35" s="144"/>
      <c r="AOQ35" s="144"/>
      <c r="AOR35" s="144"/>
      <c r="AOS35" s="144"/>
      <c r="AOT35" s="144"/>
      <c r="AOU35" s="144"/>
      <c r="AOV35" s="144"/>
      <c r="AOW35" s="144"/>
      <c r="AOX35" s="144"/>
      <c r="AOY35" s="144"/>
      <c r="AOZ35" s="144"/>
      <c r="APA35" s="144"/>
      <c r="APB35" s="144"/>
      <c r="APC35" s="144"/>
      <c r="APD35" s="144"/>
      <c r="APE35" s="144"/>
      <c r="APF35" s="144"/>
      <c r="APG35" s="144"/>
      <c r="APH35" s="144"/>
      <c r="API35" s="144"/>
      <c r="APJ35" s="144"/>
      <c r="APK35" s="144"/>
      <c r="APL35" s="144"/>
      <c r="APM35" s="144"/>
      <c r="APN35" s="144"/>
      <c r="APO35" s="144"/>
      <c r="APP35" s="144"/>
      <c r="APQ35" s="144"/>
      <c r="APR35" s="144"/>
      <c r="APS35" s="144"/>
      <c r="APT35" s="144"/>
      <c r="APU35" s="144"/>
      <c r="APV35" s="144"/>
      <c r="APW35" s="144"/>
      <c r="APX35" s="144"/>
      <c r="APY35" s="144"/>
      <c r="APZ35" s="144"/>
      <c r="AQA35" s="144"/>
      <c r="AQB35" s="144"/>
      <c r="AQC35" s="144"/>
      <c r="AQD35" s="144"/>
      <c r="AQE35" s="144"/>
      <c r="AQF35" s="144"/>
      <c r="AQG35" s="144"/>
      <c r="AQH35" s="144"/>
      <c r="AQI35" s="144"/>
      <c r="AQJ35" s="144"/>
      <c r="AQK35" s="144"/>
      <c r="AQL35" s="144"/>
      <c r="AQM35" s="144"/>
      <c r="AQN35" s="144"/>
      <c r="AQO35" s="144"/>
      <c r="AQP35" s="144"/>
      <c r="AQQ35" s="144"/>
      <c r="AQR35" s="144"/>
      <c r="AQS35" s="144"/>
      <c r="AQT35" s="144"/>
      <c r="AQU35" s="144"/>
      <c r="AQV35" s="144"/>
      <c r="AQW35" s="144"/>
      <c r="AQX35" s="144"/>
      <c r="AQY35" s="144"/>
      <c r="AQZ35" s="144"/>
      <c r="ARA35" s="144"/>
      <c r="ARB35" s="144"/>
      <c r="ARC35" s="144"/>
      <c r="ARD35" s="144"/>
      <c r="ARE35" s="144"/>
      <c r="ARF35" s="144"/>
      <c r="ARG35" s="144"/>
      <c r="ARH35" s="144"/>
      <c r="ARI35" s="144"/>
      <c r="ARJ35" s="144"/>
      <c r="ARK35" s="144"/>
      <c r="ARL35" s="144"/>
      <c r="ARM35" s="144"/>
      <c r="ARN35" s="144"/>
      <c r="ARO35" s="144"/>
      <c r="ARP35" s="144"/>
      <c r="ARQ35" s="144"/>
      <c r="ARR35" s="144"/>
      <c r="ARS35" s="144"/>
      <c r="ART35" s="144"/>
      <c r="ARU35" s="144"/>
      <c r="ARV35" s="144"/>
      <c r="ARW35" s="144"/>
      <c r="ARX35" s="144"/>
      <c r="ARY35" s="144"/>
      <c r="ARZ35" s="144"/>
      <c r="ASA35" s="144"/>
      <c r="ASB35" s="144"/>
      <c r="ASC35" s="144"/>
      <c r="ASD35" s="144"/>
      <c r="ASE35" s="144"/>
      <c r="ASF35" s="144"/>
      <c r="ASG35" s="144"/>
      <c r="ASH35" s="144"/>
      <c r="ASI35" s="144"/>
      <c r="ASJ35" s="144"/>
      <c r="ASK35" s="144"/>
      <c r="ASL35" s="144"/>
      <c r="ASM35" s="144"/>
      <c r="ASN35" s="144"/>
      <c r="ASO35" s="144"/>
      <c r="ASP35" s="144"/>
      <c r="ASQ35" s="144"/>
      <c r="ASR35" s="144"/>
      <c r="ASS35" s="144"/>
      <c r="AST35" s="144"/>
      <c r="ASU35" s="144"/>
      <c r="ASV35" s="144"/>
      <c r="ASW35" s="144"/>
      <c r="ASX35" s="144"/>
      <c r="ASY35" s="144"/>
      <c r="ASZ35" s="144"/>
      <c r="ATA35" s="144"/>
      <c r="ATB35" s="144"/>
      <c r="ATC35" s="144"/>
      <c r="ATD35" s="144"/>
      <c r="ATE35" s="144"/>
      <c r="ATF35" s="144"/>
      <c r="ATG35" s="144"/>
      <c r="ATH35" s="144"/>
      <c r="ATI35" s="144"/>
      <c r="ATJ35" s="144"/>
      <c r="ATK35" s="144"/>
      <c r="ATL35" s="144"/>
      <c r="ATM35" s="144"/>
      <c r="ATN35" s="144"/>
      <c r="ATO35" s="144"/>
      <c r="ATP35" s="144"/>
      <c r="ATQ35" s="144"/>
      <c r="ATR35" s="144"/>
      <c r="ATS35" s="144"/>
      <c r="ATT35" s="144"/>
      <c r="ATU35" s="144"/>
      <c r="ATV35" s="144"/>
      <c r="ATW35" s="144"/>
      <c r="ATX35" s="144"/>
      <c r="ATY35" s="144"/>
      <c r="ATZ35" s="144"/>
      <c r="AUA35" s="144"/>
      <c r="AUB35" s="144"/>
      <c r="AUC35" s="144"/>
      <c r="AUD35" s="144"/>
      <c r="AUE35" s="144"/>
      <c r="AUF35" s="144"/>
      <c r="AUG35" s="144"/>
      <c r="AUH35" s="144"/>
      <c r="AUI35" s="144"/>
      <c r="AUJ35" s="144"/>
      <c r="AUK35" s="144"/>
      <c r="AUL35" s="144"/>
      <c r="AUM35" s="144"/>
      <c r="AUN35" s="144"/>
      <c r="AUO35" s="144"/>
      <c r="AUP35" s="144"/>
      <c r="AUQ35" s="144"/>
      <c r="AUR35" s="144"/>
      <c r="AUS35" s="144"/>
      <c r="AUT35" s="144"/>
      <c r="AUU35" s="144"/>
      <c r="AUV35" s="144"/>
      <c r="AUW35" s="144"/>
      <c r="AUX35" s="144"/>
      <c r="AUY35" s="144"/>
      <c r="AUZ35" s="144"/>
      <c r="AVA35" s="144"/>
      <c r="AVB35" s="144"/>
      <c r="AVC35" s="144"/>
      <c r="AVD35" s="144"/>
      <c r="AVE35" s="144"/>
      <c r="AVF35" s="144"/>
      <c r="AVG35" s="144"/>
      <c r="AVH35" s="144"/>
      <c r="AVI35" s="144"/>
      <c r="AVJ35" s="144"/>
      <c r="AVK35" s="144"/>
      <c r="AVL35" s="144"/>
      <c r="AVM35" s="144"/>
      <c r="AVN35" s="144"/>
      <c r="AVO35" s="144"/>
      <c r="AVP35" s="144"/>
      <c r="AVQ35" s="144"/>
      <c r="AVR35" s="144"/>
      <c r="AVS35" s="144"/>
      <c r="AVT35" s="144"/>
      <c r="AVU35" s="144"/>
      <c r="AVV35" s="144"/>
      <c r="AVW35" s="144"/>
      <c r="AVX35" s="144"/>
      <c r="AVY35" s="144"/>
      <c r="AVZ35" s="144"/>
      <c r="AWA35" s="144"/>
      <c r="AWB35" s="144"/>
      <c r="AWC35" s="144"/>
      <c r="AWD35" s="144"/>
      <c r="AWE35" s="144"/>
      <c r="AWF35" s="144"/>
      <c r="AWG35" s="144"/>
      <c r="AWH35" s="144"/>
      <c r="AWI35" s="144"/>
      <c r="AWJ35" s="144"/>
      <c r="AWK35" s="144"/>
      <c r="AWL35" s="144"/>
      <c r="AWM35" s="144"/>
      <c r="AWN35" s="144"/>
      <c r="AWO35" s="144"/>
      <c r="AWP35" s="144"/>
      <c r="AWQ35" s="144"/>
      <c r="AWR35" s="144"/>
      <c r="AWS35" s="144"/>
      <c r="AWT35" s="144"/>
      <c r="AWU35" s="144"/>
      <c r="AWV35" s="144"/>
      <c r="AWW35" s="144"/>
      <c r="AWX35" s="144"/>
      <c r="AWY35" s="144"/>
      <c r="AWZ35" s="144"/>
      <c r="AXA35" s="144"/>
      <c r="AXB35" s="144"/>
      <c r="AXC35" s="144"/>
      <c r="AXD35" s="144"/>
      <c r="AXE35" s="144"/>
      <c r="AXF35" s="144"/>
      <c r="AXG35" s="144"/>
      <c r="AXH35" s="144"/>
      <c r="AXI35" s="144"/>
      <c r="AXJ35" s="144"/>
      <c r="AXK35" s="144"/>
      <c r="AXL35" s="144"/>
      <c r="AXM35" s="144"/>
      <c r="AXN35" s="144"/>
      <c r="AXO35" s="144"/>
      <c r="AXP35" s="144"/>
      <c r="AXQ35" s="144"/>
      <c r="AXR35" s="144"/>
      <c r="AXS35" s="144"/>
      <c r="AXT35" s="144"/>
      <c r="AXU35" s="144"/>
      <c r="AXV35" s="144"/>
      <c r="AXW35" s="144"/>
      <c r="AXX35" s="144"/>
      <c r="AXY35" s="144"/>
      <c r="AXZ35" s="144"/>
      <c r="AYA35" s="144"/>
      <c r="AYB35" s="144"/>
      <c r="AYC35" s="144"/>
      <c r="AYD35" s="144"/>
      <c r="AYE35" s="144"/>
      <c r="AYF35" s="144"/>
      <c r="AYG35" s="144"/>
      <c r="AYH35" s="144"/>
      <c r="AYI35" s="144"/>
      <c r="AYJ35" s="144"/>
      <c r="AYK35" s="144"/>
      <c r="AYL35" s="144"/>
      <c r="AYM35" s="144"/>
      <c r="AYN35" s="144"/>
      <c r="AYO35" s="144"/>
      <c r="AYP35" s="144"/>
      <c r="AYQ35" s="144"/>
      <c r="AYR35" s="144"/>
      <c r="AYS35" s="144"/>
      <c r="AYT35" s="144"/>
      <c r="AYU35" s="144"/>
      <c r="AYV35" s="144"/>
      <c r="AYW35" s="144"/>
      <c r="AYX35" s="144"/>
      <c r="AYY35" s="144"/>
      <c r="AYZ35" s="144"/>
      <c r="AZA35" s="144"/>
      <c r="AZB35" s="144"/>
      <c r="AZC35" s="144"/>
      <c r="AZD35" s="144"/>
      <c r="AZE35" s="144"/>
      <c r="AZF35" s="144"/>
      <c r="AZG35" s="144"/>
      <c r="AZH35" s="144"/>
      <c r="AZI35" s="144"/>
      <c r="AZJ35" s="144"/>
      <c r="AZK35" s="144"/>
      <c r="AZL35" s="144"/>
      <c r="AZM35" s="144"/>
      <c r="AZN35" s="144"/>
      <c r="AZO35" s="144"/>
      <c r="AZP35" s="144"/>
      <c r="AZQ35" s="144"/>
      <c r="AZR35" s="144"/>
      <c r="AZS35" s="144"/>
      <c r="AZT35" s="144"/>
      <c r="AZU35" s="144"/>
      <c r="AZV35" s="144"/>
      <c r="AZW35" s="144"/>
      <c r="AZX35" s="144"/>
      <c r="AZY35" s="144"/>
      <c r="AZZ35" s="144"/>
      <c r="BAA35" s="144"/>
      <c r="BAB35" s="144"/>
      <c r="BAC35" s="144"/>
      <c r="BAD35" s="144"/>
      <c r="BAE35" s="144"/>
      <c r="BAF35" s="144"/>
      <c r="BAG35" s="144"/>
      <c r="BAH35" s="144"/>
      <c r="BAI35" s="144"/>
      <c r="BAJ35" s="144"/>
      <c r="BAK35" s="144"/>
      <c r="BAL35" s="144"/>
      <c r="BAM35" s="144"/>
      <c r="BAN35" s="144"/>
      <c r="BAO35" s="144"/>
      <c r="BAP35" s="144"/>
      <c r="BAQ35" s="144"/>
      <c r="BAR35" s="144"/>
      <c r="BAS35" s="144"/>
      <c r="BAT35" s="144"/>
      <c r="BAU35" s="144"/>
      <c r="BAV35" s="144"/>
      <c r="BAW35" s="144"/>
      <c r="BAX35" s="144"/>
      <c r="BAY35" s="144"/>
      <c r="BAZ35" s="144"/>
      <c r="BBA35" s="144"/>
      <c r="BBB35" s="144"/>
      <c r="BBC35" s="144"/>
      <c r="BBD35" s="144"/>
      <c r="BBE35" s="144"/>
      <c r="BBF35" s="144"/>
      <c r="BBG35" s="144"/>
      <c r="BBH35" s="144"/>
      <c r="BBI35" s="144"/>
      <c r="BBJ35" s="144"/>
      <c r="BBK35" s="144"/>
      <c r="BBL35" s="144"/>
      <c r="BBM35" s="144"/>
      <c r="BBN35" s="144"/>
      <c r="BBO35" s="144"/>
      <c r="BBP35" s="144"/>
      <c r="BBQ35" s="144"/>
      <c r="BBR35" s="144"/>
      <c r="BBS35" s="144"/>
      <c r="BBT35" s="144"/>
      <c r="BBU35" s="144"/>
      <c r="BBV35" s="144"/>
      <c r="BBW35" s="144"/>
      <c r="BBX35" s="144"/>
      <c r="BBY35" s="144"/>
      <c r="BBZ35" s="144"/>
      <c r="BCA35" s="144"/>
      <c r="BCB35" s="144"/>
      <c r="BCC35" s="144"/>
      <c r="BCD35" s="144"/>
      <c r="BCE35" s="144"/>
      <c r="BCF35" s="144"/>
      <c r="BCG35" s="144"/>
      <c r="BCH35" s="144"/>
      <c r="BCI35" s="144"/>
      <c r="BCJ35" s="144"/>
      <c r="BCK35" s="144"/>
      <c r="BCL35" s="144"/>
      <c r="BCM35" s="144"/>
      <c r="BCN35" s="144"/>
      <c r="BCO35" s="144"/>
      <c r="BCP35" s="144"/>
      <c r="BCQ35" s="144"/>
      <c r="BCR35" s="144"/>
      <c r="BCS35" s="144"/>
      <c r="BCT35" s="144"/>
      <c r="BCU35" s="144"/>
      <c r="BCV35" s="144"/>
      <c r="BCW35" s="144"/>
      <c r="BCX35" s="144"/>
      <c r="BCY35" s="144"/>
      <c r="BCZ35" s="144"/>
      <c r="BDA35" s="144"/>
      <c r="BDB35" s="144"/>
      <c r="BDC35" s="144"/>
      <c r="BDD35" s="144"/>
      <c r="BDE35" s="144"/>
      <c r="BDF35" s="144"/>
      <c r="BDG35" s="144"/>
      <c r="BDH35" s="144"/>
      <c r="BDI35" s="144"/>
      <c r="BDJ35" s="144"/>
      <c r="BDK35" s="144"/>
      <c r="BDL35" s="144"/>
      <c r="BDM35" s="144"/>
      <c r="BDN35" s="144"/>
      <c r="BDO35" s="144"/>
      <c r="BDP35" s="144"/>
      <c r="BDQ35" s="144"/>
      <c r="BDR35" s="144"/>
      <c r="BDS35" s="144"/>
      <c r="BDT35" s="144"/>
      <c r="BDU35" s="144"/>
      <c r="BDV35" s="144"/>
      <c r="BDW35" s="144"/>
      <c r="BDX35" s="144"/>
      <c r="BDY35" s="144"/>
      <c r="BDZ35" s="144"/>
      <c r="BEA35" s="144"/>
      <c r="BEB35" s="144"/>
      <c r="BEC35" s="144"/>
      <c r="BED35" s="144"/>
      <c r="BEE35" s="144"/>
      <c r="BEF35" s="144"/>
      <c r="BEG35" s="144"/>
      <c r="BEH35" s="144"/>
      <c r="BEI35" s="144"/>
      <c r="BEJ35" s="144"/>
      <c r="BEK35" s="144"/>
      <c r="BEL35" s="144"/>
      <c r="BEM35" s="144"/>
      <c r="BEN35" s="144"/>
      <c r="BEO35" s="144"/>
      <c r="BEP35" s="144"/>
      <c r="BEQ35" s="144"/>
      <c r="BER35" s="144"/>
      <c r="BES35" s="144"/>
      <c r="BET35" s="144"/>
      <c r="BEU35" s="144"/>
      <c r="BEV35" s="144"/>
      <c r="BEW35" s="144"/>
      <c r="BEX35" s="144"/>
      <c r="BEY35" s="144"/>
      <c r="BEZ35" s="144"/>
      <c r="BFA35" s="144"/>
      <c r="BFB35" s="144"/>
      <c r="BFC35" s="144"/>
      <c r="BFD35" s="144"/>
      <c r="BFE35" s="144"/>
      <c r="BFF35" s="144"/>
      <c r="BFG35" s="144"/>
      <c r="BFH35" s="144"/>
      <c r="BFI35" s="144"/>
      <c r="BFJ35" s="144"/>
      <c r="BFK35" s="144"/>
      <c r="BFL35" s="144"/>
      <c r="BFM35" s="144"/>
      <c r="BFN35" s="144"/>
      <c r="BFO35" s="144"/>
      <c r="BFP35" s="144"/>
      <c r="BFQ35" s="144"/>
      <c r="BFR35" s="144"/>
      <c r="BFS35" s="144"/>
      <c r="BFT35" s="144"/>
      <c r="BFU35" s="144"/>
      <c r="BFV35" s="144"/>
      <c r="BFW35" s="144"/>
      <c r="BFX35" s="144"/>
      <c r="BFY35" s="144"/>
      <c r="BFZ35" s="144"/>
      <c r="BGA35" s="144"/>
      <c r="BGB35" s="144"/>
      <c r="BGC35" s="144"/>
      <c r="BGD35" s="144"/>
      <c r="BGE35" s="144"/>
      <c r="BGF35" s="144"/>
      <c r="BGG35" s="144"/>
      <c r="BGH35" s="144"/>
      <c r="BGI35" s="144"/>
      <c r="BGJ35" s="144"/>
      <c r="BGK35" s="144"/>
      <c r="BGL35" s="144"/>
      <c r="BGM35" s="144"/>
      <c r="BGN35" s="144"/>
      <c r="BGO35" s="144"/>
      <c r="BGP35" s="144"/>
      <c r="BGQ35" s="144"/>
      <c r="BGR35" s="144"/>
      <c r="BGS35" s="144"/>
      <c r="BGT35" s="144"/>
      <c r="BGU35" s="144"/>
      <c r="BGV35" s="144"/>
      <c r="BGW35" s="144"/>
      <c r="BGX35" s="144"/>
      <c r="BGY35" s="144"/>
      <c r="BGZ35" s="144"/>
      <c r="BHA35" s="144"/>
      <c r="BHB35" s="144"/>
      <c r="BHC35" s="144"/>
      <c r="BHD35" s="144"/>
      <c r="BHE35" s="144"/>
      <c r="BHF35" s="144"/>
      <c r="BHG35" s="144"/>
      <c r="BHH35" s="144"/>
      <c r="BHI35" s="144"/>
      <c r="BHJ35" s="144"/>
      <c r="BHK35" s="144"/>
      <c r="BHL35" s="144"/>
      <c r="BHM35" s="144"/>
      <c r="BHN35" s="144"/>
      <c r="BHO35" s="144"/>
      <c r="BHP35" s="144"/>
      <c r="BHQ35" s="144"/>
      <c r="BHR35" s="144"/>
      <c r="BHS35" s="144"/>
      <c r="BHT35" s="144"/>
      <c r="BHU35" s="144"/>
      <c r="BHV35" s="144"/>
      <c r="BHW35" s="144"/>
      <c r="BHX35" s="144"/>
      <c r="BHY35" s="144"/>
      <c r="BHZ35" s="144"/>
      <c r="BIA35" s="144"/>
      <c r="BIB35" s="144"/>
      <c r="BIC35" s="144"/>
      <c r="BID35" s="144"/>
      <c r="BIE35" s="144"/>
      <c r="BIF35" s="144"/>
      <c r="BIG35" s="144"/>
      <c r="BIH35" s="144"/>
      <c r="BII35" s="144"/>
      <c r="BIJ35" s="144"/>
      <c r="BIK35" s="144"/>
      <c r="BIL35" s="144"/>
      <c r="BIM35" s="144"/>
      <c r="BIN35" s="144"/>
      <c r="BIO35" s="144"/>
      <c r="BIP35" s="144"/>
      <c r="BIQ35" s="144"/>
      <c r="BIR35" s="144"/>
      <c r="BIS35" s="144"/>
      <c r="BIT35" s="144"/>
      <c r="BIU35" s="144"/>
      <c r="BIV35" s="144"/>
      <c r="BIW35" s="144"/>
      <c r="BIX35" s="144"/>
      <c r="BIY35" s="144"/>
      <c r="BIZ35" s="144"/>
      <c r="BJA35" s="144"/>
      <c r="BJB35" s="144"/>
      <c r="BJC35" s="144"/>
      <c r="BJD35" s="144"/>
      <c r="BJE35" s="144"/>
      <c r="BJF35" s="144"/>
      <c r="BJG35" s="144"/>
      <c r="BJH35" s="144"/>
      <c r="BJI35" s="144"/>
      <c r="BJJ35" s="144"/>
      <c r="BJK35" s="144"/>
      <c r="BJL35" s="144"/>
      <c r="BJM35" s="144"/>
      <c r="BJN35" s="144"/>
      <c r="BJO35" s="144"/>
      <c r="BJP35" s="144"/>
      <c r="BJQ35" s="144"/>
      <c r="BJR35" s="144"/>
      <c r="BJS35" s="144"/>
      <c r="BJT35" s="144"/>
      <c r="BJU35" s="144"/>
      <c r="BJV35" s="144"/>
      <c r="BJW35" s="144"/>
      <c r="BJX35" s="144"/>
      <c r="BJY35" s="144"/>
      <c r="BJZ35" s="144"/>
      <c r="BKA35" s="144"/>
      <c r="BKB35" s="144"/>
      <c r="BKC35" s="144"/>
      <c r="BKD35" s="144"/>
      <c r="BKE35" s="144"/>
      <c r="BKF35" s="144"/>
      <c r="BKG35" s="144"/>
      <c r="BKH35" s="144"/>
      <c r="BKI35" s="144"/>
      <c r="BKJ35" s="144"/>
      <c r="BKK35" s="144"/>
      <c r="BKL35" s="144"/>
      <c r="BKM35" s="144"/>
      <c r="BKN35" s="144"/>
      <c r="BKO35" s="144"/>
      <c r="BKP35" s="144"/>
      <c r="BKQ35" s="144"/>
      <c r="BKR35" s="144"/>
      <c r="BKS35" s="144"/>
      <c r="BKT35" s="144"/>
      <c r="BKU35" s="144"/>
      <c r="BKV35" s="144"/>
      <c r="BKW35" s="144"/>
      <c r="BKX35" s="144"/>
      <c r="BKY35" s="144"/>
      <c r="BKZ35" s="144"/>
      <c r="BLA35" s="144"/>
      <c r="BLB35" s="144"/>
      <c r="BLC35" s="144"/>
      <c r="BLD35" s="144"/>
      <c r="BLE35" s="144"/>
      <c r="BLF35" s="144"/>
      <c r="BLG35" s="144"/>
      <c r="BLH35" s="144"/>
      <c r="BLI35" s="144"/>
      <c r="BLJ35" s="144"/>
      <c r="BLK35" s="144"/>
      <c r="BLL35" s="144"/>
      <c r="BLM35" s="144"/>
      <c r="BLN35" s="144"/>
      <c r="BLO35" s="144"/>
      <c r="BLP35" s="144"/>
      <c r="BLQ35" s="144"/>
      <c r="BLR35" s="144"/>
      <c r="BLS35" s="144"/>
      <c r="BLT35" s="144"/>
      <c r="BLU35" s="144"/>
      <c r="BLV35" s="144"/>
      <c r="BLW35" s="144"/>
      <c r="BLX35" s="144"/>
      <c r="BLY35" s="144"/>
      <c r="BLZ35" s="144"/>
      <c r="BMA35" s="144"/>
      <c r="BMB35" s="144"/>
      <c r="BMC35" s="144"/>
      <c r="BMD35" s="144"/>
      <c r="BME35" s="144"/>
      <c r="BMF35" s="144"/>
      <c r="BMG35" s="144"/>
      <c r="BMH35" s="144"/>
      <c r="BMI35" s="144"/>
      <c r="BMJ35" s="144"/>
      <c r="BMK35" s="144"/>
      <c r="BML35" s="144"/>
      <c r="BMM35" s="144"/>
      <c r="BMN35" s="144"/>
      <c r="BMO35" s="144"/>
      <c r="BMP35" s="144"/>
      <c r="BMQ35" s="144"/>
      <c r="BMR35" s="144"/>
      <c r="BMS35" s="144"/>
      <c r="BMT35" s="144"/>
      <c r="BMU35" s="144"/>
      <c r="BMV35" s="144"/>
      <c r="BMW35" s="144"/>
      <c r="BMX35" s="144"/>
      <c r="BMY35" s="144"/>
      <c r="BMZ35" s="144"/>
      <c r="BNA35" s="144"/>
      <c r="BNB35" s="144"/>
      <c r="BNC35" s="144"/>
      <c r="BND35" s="144"/>
      <c r="BNE35" s="144"/>
      <c r="BNF35" s="144"/>
      <c r="BNG35" s="144"/>
      <c r="BNH35" s="144"/>
      <c r="BNI35" s="144"/>
      <c r="BNJ35" s="144"/>
      <c r="BNK35" s="144"/>
      <c r="BNL35" s="144"/>
      <c r="BNM35" s="144"/>
      <c r="BNN35" s="144"/>
      <c r="BNO35" s="144"/>
      <c r="BNP35" s="144"/>
      <c r="BNQ35" s="144"/>
      <c r="BNR35" s="144"/>
      <c r="BNS35" s="144"/>
      <c r="BNT35" s="144"/>
      <c r="BNU35" s="144"/>
      <c r="BNV35" s="144"/>
      <c r="BNW35" s="144"/>
      <c r="BNX35" s="144"/>
      <c r="BNY35" s="144"/>
      <c r="BNZ35" s="144"/>
      <c r="BOA35" s="144"/>
      <c r="BOB35" s="144"/>
      <c r="BOC35" s="144"/>
      <c r="BOD35" s="144"/>
      <c r="BOE35" s="144"/>
      <c r="BOF35" s="144"/>
      <c r="BOG35" s="144"/>
      <c r="BOH35" s="144"/>
      <c r="BOI35" s="144"/>
      <c r="BOJ35" s="144"/>
      <c r="BOK35" s="144"/>
      <c r="BOL35" s="144"/>
      <c r="BOM35" s="144"/>
      <c r="BON35" s="144"/>
      <c r="BOO35" s="144"/>
      <c r="BOP35" s="144"/>
      <c r="BOQ35" s="144"/>
      <c r="BOR35" s="144"/>
      <c r="BOS35" s="144"/>
      <c r="BOT35" s="144"/>
      <c r="BOU35" s="144"/>
      <c r="BOV35" s="144"/>
      <c r="BOW35" s="144"/>
      <c r="BOX35" s="144"/>
      <c r="BOY35" s="144"/>
      <c r="BOZ35" s="144"/>
      <c r="BPA35" s="144"/>
      <c r="BPB35" s="144"/>
      <c r="BPC35" s="144"/>
      <c r="BPD35" s="144"/>
      <c r="BPE35" s="144"/>
      <c r="BPF35" s="144"/>
      <c r="BPG35" s="144"/>
      <c r="BPH35" s="144"/>
      <c r="BPI35" s="144"/>
      <c r="BPJ35" s="144"/>
      <c r="BPK35" s="144"/>
      <c r="BPL35" s="144"/>
      <c r="BPM35" s="144"/>
      <c r="BPN35" s="144"/>
      <c r="BPO35" s="144"/>
      <c r="BPP35" s="144"/>
      <c r="BPQ35" s="144"/>
      <c r="BPR35" s="144"/>
      <c r="BPS35" s="144"/>
      <c r="BPT35" s="144"/>
      <c r="BPU35" s="144"/>
      <c r="BPV35" s="144"/>
      <c r="BPW35" s="144"/>
      <c r="BPX35" s="144"/>
      <c r="BPY35" s="144"/>
      <c r="BPZ35" s="144"/>
      <c r="BQA35" s="144"/>
      <c r="BQB35" s="144"/>
      <c r="BQC35" s="144"/>
      <c r="BQD35" s="144"/>
      <c r="BQE35" s="144"/>
      <c r="BQF35" s="144"/>
      <c r="BQG35" s="144"/>
      <c r="BQH35" s="144"/>
      <c r="BQI35" s="144"/>
      <c r="BQJ35" s="144"/>
      <c r="BQK35" s="144"/>
      <c r="BQL35" s="144"/>
      <c r="BQM35" s="144"/>
      <c r="BQN35" s="144"/>
      <c r="BQO35" s="144"/>
      <c r="BQP35" s="144"/>
      <c r="BQQ35" s="144"/>
      <c r="BQR35" s="144"/>
      <c r="BQS35" s="144"/>
      <c r="BQT35" s="144"/>
      <c r="BQU35" s="144"/>
      <c r="BQV35" s="144"/>
      <c r="BQW35" s="144"/>
      <c r="BQX35" s="144"/>
      <c r="BQY35" s="144"/>
      <c r="BQZ35" s="144"/>
      <c r="BRA35" s="144"/>
      <c r="BRB35" s="144"/>
      <c r="BRC35" s="144"/>
      <c r="BRD35" s="144"/>
      <c r="BRE35" s="144"/>
      <c r="BRF35" s="144"/>
      <c r="BRG35" s="144"/>
      <c r="BRH35" s="144"/>
      <c r="BRI35" s="144"/>
      <c r="BRJ35" s="144"/>
      <c r="BRK35" s="144"/>
      <c r="BRL35" s="144"/>
      <c r="BRM35" s="144"/>
      <c r="BRN35" s="144"/>
      <c r="BRO35" s="144"/>
      <c r="BRP35" s="144"/>
      <c r="BRQ35" s="144"/>
      <c r="BRR35" s="144"/>
      <c r="BRS35" s="144"/>
      <c r="BRT35" s="144"/>
      <c r="BRU35" s="144"/>
      <c r="BRV35" s="144"/>
      <c r="BRW35" s="144"/>
      <c r="BRX35" s="144"/>
      <c r="BRY35" s="144"/>
      <c r="BRZ35" s="144"/>
      <c r="BSA35" s="144"/>
      <c r="BSB35" s="144"/>
      <c r="BSC35" s="144"/>
      <c r="BSD35" s="144"/>
      <c r="BSE35" s="144"/>
      <c r="BSF35" s="144"/>
      <c r="BSG35" s="144"/>
      <c r="BSH35" s="144"/>
      <c r="BSI35" s="144"/>
      <c r="BSJ35" s="144"/>
      <c r="BSK35" s="144"/>
      <c r="BSL35" s="144"/>
      <c r="BSM35" s="144"/>
      <c r="BSN35" s="144"/>
      <c r="BSO35" s="144"/>
      <c r="BSP35" s="144"/>
      <c r="BSQ35" s="144"/>
      <c r="BSR35" s="144"/>
      <c r="BSS35" s="144"/>
      <c r="BST35" s="144"/>
      <c r="BSU35" s="144"/>
      <c r="BSV35" s="144"/>
      <c r="BSW35" s="144"/>
      <c r="BSX35" s="144"/>
      <c r="BSY35" s="144"/>
      <c r="BSZ35" s="144"/>
      <c r="BTA35" s="144"/>
      <c r="BTB35" s="144"/>
      <c r="BTC35" s="144"/>
      <c r="BTD35" s="144"/>
      <c r="BTE35" s="144"/>
      <c r="BTF35" s="144"/>
      <c r="BTG35" s="144"/>
      <c r="BTH35" s="144"/>
      <c r="BTI35" s="144"/>
      <c r="BTJ35" s="144"/>
      <c r="BTK35" s="144"/>
      <c r="BTL35" s="144"/>
      <c r="BTM35" s="144"/>
      <c r="BTN35" s="144"/>
      <c r="BTO35" s="144"/>
      <c r="BTP35" s="144"/>
      <c r="BTQ35" s="144"/>
      <c r="BTR35" s="144"/>
      <c r="BTS35" s="144"/>
      <c r="BTT35" s="144"/>
      <c r="BTU35" s="144"/>
      <c r="BTV35" s="144"/>
      <c r="BTW35" s="144"/>
      <c r="BTX35" s="144"/>
      <c r="BTY35" s="144"/>
      <c r="BTZ35" s="144"/>
      <c r="BUA35" s="144"/>
      <c r="BUB35" s="144"/>
      <c r="BUC35" s="144"/>
      <c r="BUD35" s="144"/>
      <c r="BUE35" s="144"/>
      <c r="BUF35" s="144"/>
      <c r="BUG35" s="144"/>
      <c r="BUH35" s="144"/>
      <c r="BUI35" s="144"/>
      <c r="BUJ35" s="144"/>
      <c r="BUK35" s="144"/>
      <c r="BUL35" s="144"/>
      <c r="BUM35" s="144"/>
      <c r="BUN35" s="144"/>
      <c r="BUO35" s="144"/>
      <c r="BUP35" s="144"/>
      <c r="BUQ35" s="144"/>
      <c r="BUR35" s="144"/>
      <c r="BUS35" s="144"/>
      <c r="BUT35" s="144"/>
      <c r="BUU35" s="144"/>
      <c r="BUV35" s="144"/>
      <c r="BUW35" s="144"/>
      <c r="BUX35" s="144"/>
      <c r="BUY35" s="144"/>
      <c r="BUZ35" s="144"/>
      <c r="BVA35" s="144"/>
      <c r="BVB35" s="144"/>
      <c r="BVC35" s="144"/>
      <c r="BVD35" s="144"/>
      <c r="BVE35" s="144"/>
      <c r="BVF35" s="144"/>
      <c r="BVG35" s="144"/>
      <c r="BVH35" s="144"/>
      <c r="BVI35" s="144"/>
      <c r="BVJ35" s="144"/>
      <c r="BVK35" s="144"/>
      <c r="BVL35" s="144"/>
      <c r="BVM35" s="144"/>
      <c r="BVN35" s="144"/>
      <c r="BVO35" s="144"/>
      <c r="BVP35" s="144"/>
      <c r="BVQ35" s="144"/>
      <c r="BVR35" s="144"/>
      <c r="BVS35" s="144"/>
      <c r="BVT35" s="144"/>
      <c r="BVU35" s="144"/>
      <c r="BVV35" s="144"/>
      <c r="BVW35" s="144"/>
      <c r="BVX35" s="144"/>
      <c r="BVY35" s="144"/>
      <c r="BVZ35" s="144"/>
      <c r="BWA35" s="144"/>
      <c r="BWB35" s="144"/>
      <c r="BWC35" s="144"/>
      <c r="BWD35" s="144"/>
      <c r="BWE35" s="144"/>
      <c r="BWF35" s="144"/>
      <c r="BWG35" s="144"/>
      <c r="BWH35" s="144"/>
      <c r="BWI35" s="144"/>
      <c r="BWJ35" s="144"/>
      <c r="BWK35" s="144"/>
      <c r="BWL35" s="144"/>
      <c r="BWM35" s="144"/>
      <c r="BWN35" s="144"/>
      <c r="BWO35" s="144"/>
      <c r="BWP35" s="144"/>
      <c r="BWQ35" s="144"/>
      <c r="BWR35" s="144"/>
      <c r="BWS35" s="144"/>
      <c r="BWT35" s="144"/>
      <c r="BWU35" s="144"/>
      <c r="BWV35" s="144"/>
      <c r="BWW35" s="144"/>
      <c r="BWX35" s="144"/>
      <c r="BWY35" s="144"/>
      <c r="BWZ35" s="144"/>
      <c r="BXA35" s="144"/>
      <c r="BXB35" s="144"/>
      <c r="BXC35" s="144"/>
      <c r="BXD35" s="144"/>
      <c r="BXE35" s="144"/>
      <c r="BXF35" s="144"/>
      <c r="BXG35" s="144"/>
      <c r="BXH35" s="144"/>
      <c r="BXI35" s="144"/>
      <c r="BXJ35" s="144"/>
      <c r="BXK35" s="144"/>
      <c r="BXL35" s="144"/>
      <c r="BXM35" s="144"/>
      <c r="BXN35" s="144"/>
      <c r="BXO35" s="144"/>
      <c r="BXP35" s="144"/>
      <c r="BXQ35" s="144"/>
      <c r="BXR35" s="144"/>
      <c r="BXS35" s="144"/>
      <c r="BXT35" s="144"/>
      <c r="BXU35" s="144"/>
      <c r="BXV35" s="144"/>
      <c r="BXW35" s="144"/>
      <c r="BXX35" s="144"/>
      <c r="BXY35" s="144"/>
      <c r="BXZ35" s="144"/>
      <c r="BYA35" s="144"/>
      <c r="BYB35" s="144"/>
      <c r="BYC35" s="144"/>
      <c r="BYD35" s="144"/>
      <c r="BYE35" s="144"/>
      <c r="BYF35" s="144"/>
      <c r="BYG35" s="144"/>
      <c r="BYH35" s="144"/>
      <c r="BYI35" s="144"/>
      <c r="BYJ35" s="144"/>
      <c r="BYK35" s="144"/>
      <c r="BYL35" s="144"/>
      <c r="BYM35" s="144"/>
      <c r="BYN35" s="144"/>
      <c r="BYO35" s="144"/>
      <c r="BYP35" s="144"/>
      <c r="BYQ35" s="144"/>
      <c r="BYR35" s="144"/>
      <c r="BYS35" s="144"/>
      <c r="BYT35" s="144"/>
      <c r="BYU35" s="144"/>
      <c r="BYV35" s="144"/>
      <c r="BYW35" s="144"/>
      <c r="BYX35" s="144"/>
      <c r="BYY35" s="144"/>
      <c r="BYZ35" s="144"/>
      <c r="BZA35" s="144"/>
      <c r="BZB35" s="144"/>
      <c r="BZC35" s="144"/>
      <c r="BZD35" s="144"/>
      <c r="BZE35" s="144"/>
      <c r="BZF35" s="144"/>
      <c r="BZG35" s="144"/>
      <c r="BZH35" s="144"/>
      <c r="BZI35" s="144"/>
      <c r="BZJ35" s="144"/>
      <c r="BZK35" s="144"/>
      <c r="BZL35" s="144"/>
      <c r="BZM35" s="144"/>
      <c r="BZN35" s="144"/>
      <c r="BZO35" s="144"/>
      <c r="BZP35" s="144"/>
      <c r="BZQ35" s="144"/>
      <c r="BZR35" s="144"/>
      <c r="BZS35" s="144"/>
      <c r="BZT35" s="144"/>
      <c r="BZU35" s="144"/>
      <c r="BZV35" s="144"/>
      <c r="BZW35" s="144"/>
      <c r="BZX35" s="144"/>
      <c r="BZY35" s="144"/>
      <c r="BZZ35" s="144"/>
      <c r="CAA35" s="144"/>
      <c r="CAB35" s="144"/>
      <c r="CAC35" s="144"/>
      <c r="CAD35" s="144"/>
      <c r="CAE35" s="144"/>
      <c r="CAF35" s="144"/>
      <c r="CAG35" s="144"/>
      <c r="CAH35" s="144"/>
      <c r="CAI35" s="144"/>
      <c r="CAJ35" s="144"/>
      <c r="CAK35" s="144"/>
      <c r="CAL35" s="144"/>
      <c r="CAM35" s="144"/>
      <c r="CAN35" s="144"/>
      <c r="CAO35" s="144"/>
      <c r="CAP35" s="144"/>
      <c r="CAQ35" s="144"/>
      <c r="CAR35" s="144"/>
      <c r="CAS35" s="144"/>
      <c r="CAT35" s="144"/>
      <c r="CAU35" s="144"/>
      <c r="CAV35" s="144"/>
      <c r="CAW35" s="144"/>
      <c r="CAX35" s="144"/>
      <c r="CAY35" s="144"/>
      <c r="CAZ35" s="144"/>
      <c r="CBA35" s="144"/>
      <c r="CBB35" s="144"/>
      <c r="CBC35" s="144"/>
      <c r="CBD35" s="144"/>
      <c r="CBE35" s="144"/>
      <c r="CBF35" s="144"/>
      <c r="CBG35" s="144"/>
      <c r="CBH35" s="144"/>
      <c r="CBI35" s="144"/>
      <c r="CBJ35" s="144"/>
      <c r="CBK35" s="144"/>
      <c r="CBL35" s="144"/>
      <c r="CBM35" s="144"/>
      <c r="CBN35" s="144"/>
      <c r="CBO35" s="144"/>
      <c r="CBP35" s="144"/>
      <c r="CBQ35" s="144"/>
      <c r="CBR35" s="144"/>
      <c r="CBS35" s="144"/>
      <c r="CBT35" s="144"/>
      <c r="CBU35" s="144"/>
      <c r="CBV35" s="144"/>
      <c r="CBW35" s="144"/>
      <c r="CBX35" s="144"/>
      <c r="CBY35" s="144"/>
      <c r="CBZ35" s="144"/>
      <c r="CCA35" s="144"/>
      <c r="CCB35" s="144"/>
      <c r="CCC35" s="144"/>
      <c r="CCD35" s="144"/>
      <c r="CCE35" s="144"/>
      <c r="CCF35" s="144"/>
      <c r="CCG35" s="144"/>
      <c r="CCH35" s="144"/>
      <c r="CCI35" s="144"/>
      <c r="CCJ35" s="144"/>
      <c r="CCK35" s="144"/>
      <c r="CCL35" s="144"/>
      <c r="CCM35" s="144"/>
      <c r="CCN35" s="144"/>
      <c r="CCO35" s="144"/>
      <c r="CCP35" s="144"/>
      <c r="CCQ35" s="144"/>
      <c r="CCR35" s="144"/>
      <c r="CCS35" s="144"/>
      <c r="CCT35" s="144"/>
      <c r="CCU35" s="144"/>
      <c r="CCV35" s="144"/>
      <c r="CCW35" s="144"/>
      <c r="CCX35" s="144"/>
      <c r="CCY35" s="144"/>
      <c r="CCZ35" s="144"/>
      <c r="CDA35" s="144"/>
      <c r="CDB35" s="144"/>
      <c r="CDC35" s="144"/>
      <c r="CDD35" s="144"/>
      <c r="CDE35" s="144"/>
      <c r="CDF35" s="144"/>
      <c r="CDG35" s="144"/>
      <c r="CDH35" s="144"/>
      <c r="CDI35" s="144"/>
      <c r="CDJ35" s="144"/>
      <c r="CDK35" s="144"/>
      <c r="CDL35" s="144"/>
      <c r="CDM35" s="144"/>
      <c r="CDN35" s="144"/>
      <c r="CDO35" s="144"/>
      <c r="CDP35" s="144"/>
      <c r="CDQ35" s="144"/>
      <c r="CDR35" s="144"/>
      <c r="CDS35" s="144"/>
      <c r="CDT35" s="144"/>
      <c r="CDU35" s="144"/>
      <c r="CDV35" s="144"/>
      <c r="CDW35" s="144"/>
      <c r="CDX35" s="144"/>
      <c r="CDY35" s="144"/>
      <c r="CDZ35" s="144"/>
      <c r="CEA35" s="144"/>
      <c r="CEB35" s="144"/>
      <c r="CEC35" s="144"/>
      <c r="CED35" s="144"/>
      <c r="CEE35" s="144"/>
      <c r="CEF35" s="144"/>
      <c r="CEG35" s="144"/>
      <c r="CEH35" s="144"/>
      <c r="CEI35" s="144"/>
      <c r="CEJ35" s="144"/>
      <c r="CEK35" s="144"/>
      <c r="CEL35" s="144"/>
      <c r="CEM35" s="144"/>
      <c r="CEN35" s="144"/>
      <c r="CEO35" s="144"/>
      <c r="CEP35" s="144"/>
      <c r="CEQ35" s="144"/>
      <c r="CER35" s="144"/>
      <c r="CES35" s="144"/>
      <c r="CET35" s="144"/>
      <c r="CEU35" s="144"/>
      <c r="CEV35" s="144"/>
      <c r="CEW35" s="144"/>
      <c r="CEX35" s="144"/>
      <c r="CEY35" s="144"/>
      <c r="CEZ35" s="144"/>
      <c r="CFA35" s="144"/>
      <c r="CFB35" s="144"/>
      <c r="CFC35" s="144"/>
      <c r="CFD35" s="144"/>
      <c r="CFE35" s="144"/>
      <c r="CFF35" s="144"/>
      <c r="CFG35" s="144"/>
      <c r="CFH35" s="144"/>
      <c r="CFI35" s="144"/>
      <c r="CFJ35" s="144"/>
      <c r="CFK35" s="144"/>
      <c r="CFL35" s="144"/>
      <c r="CFM35" s="144"/>
      <c r="CFN35" s="144"/>
      <c r="CFO35" s="144"/>
      <c r="CFP35" s="144"/>
      <c r="CFQ35" s="144"/>
      <c r="CFR35" s="144"/>
      <c r="CFS35" s="144"/>
      <c r="CFT35" s="144"/>
      <c r="CFU35" s="144"/>
      <c r="CFV35" s="144"/>
      <c r="CFW35" s="144"/>
      <c r="CFX35" s="144"/>
      <c r="CFY35" s="144"/>
      <c r="CFZ35" s="144"/>
      <c r="CGA35" s="144"/>
      <c r="CGB35" s="144"/>
      <c r="CGC35" s="144"/>
      <c r="CGD35" s="144"/>
      <c r="CGE35" s="144"/>
      <c r="CGF35" s="144"/>
      <c r="CGG35" s="144"/>
      <c r="CGH35" s="144"/>
      <c r="CGI35" s="144"/>
      <c r="CGJ35" s="144"/>
      <c r="CGK35" s="144"/>
      <c r="CGL35" s="144"/>
      <c r="CGM35" s="144"/>
      <c r="CGN35" s="144"/>
      <c r="CGO35" s="144"/>
      <c r="CGP35" s="144"/>
      <c r="CGQ35" s="144"/>
      <c r="CGR35" s="144"/>
      <c r="CGS35" s="144"/>
      <c r="CGT35" s="144"/>
      <c r="CGU35" s="144"/>
      <c r="CGV35" s="144"/>
      <c r="CGW35" s="144"/>
      <c r="CGX35" s="144"/>
      <c r="CGY35" s="144"/>
      <c r="CGZ35" s="144"/>
      <c r="CHA35" s="144"/>
      <c r="CHB35" s="144"/>
      <c r="CHC35" s="144"/>
      <c r="CHD35" s="144"/>
      <c r="CHE35" s="144"/>
      <c r="CHF35" s="144"/>
      <c r="CHG35" s="144"/>
      <c r="CHH35" s="144"/>
      <c r="CHI35" s="144"/>
      <c r="CHJ35" s="144"/>
      <c r="CHK35" s="144"/>
      <c r="CHL35" s="144"/>
      <c r="CHM35" s="144"/>
      <c r="CHN35" s="144"/>
      <c r="CHO35" s="144"/>
      <c r="CHP35" s="144"/>
      <c r="CHQ35" s="144"/>
      <c r="CHR35" s="144"/>
      <c r="CHS35" s="144"/>
      <c r="CHT35" s="144"/>
      <c r="CHU35" s="144"/>
      <c r="CHV35" s="144"/>
      <c r="CHW35" s="144"/>
      <c r="CHX35" s="144"/>
      <c r="CHY35" s="144"/>
      <c r="CHZ35" s="144"/>
      <c r="CIA35" s="144"/>
      <c r="CIB35" s="144"/>
      <c r="CIC35" s="144"/>
      <c r="CID35" s="144"/>
      <c r="CIE35" s="144"/>
      <c r="CIF35" s="144"/>
      <c r="CIG35" s="144"/>
      <c r="CIH35" s="144"/>
      <c r="CII35" s="144"/>
      <c r="CIJ35" s="144"/>
      <c r="CIK35" s="144"/>
      <c r="CIL35" s="144"/>
      <c r="CIM35" s="144"/>
      <c r="CIN35" s="144"/>
      <c r="CIO35" s="144"/>
      <c r="CIP35" s="144"/>
      <c r="CIQ35" s="144"/>
      <c r="CIR35" s="144"/>
      <c r="CIS35" s="144"/>
      <c r="CIT35" s="144"/>
      <c r="CIU35" s="144"/>
      <c r="CIV35" s="144"/>
      <c r="CIW35" s="144"/>
      <c r="CIX35" s="144"/>
      <c r="CIY35" s="144"/>
      <c r="CIZ35" s="144"/>
      <c r="CJA35" s="144"/>
      <c r="CJB35" s="144"/>
      <c r="CJC35" s="144"/>
      <c r="CJD35" s="144"/>
      <c r="CJE35" s="144"/>
      <c r="CJF35" s="144"/>
      <c r="CJG35" s="144"/>
      <c r="CJH35" s="144"/>
      <c r="CJI35" s="144"/>
      <c r="CJJ35" s="144"/>
      <c r="CJK35" s="144"/>
      <c r="CJL35" s="144"/>
      <c r="CJM35" s="144"/>
      <c r="CJN35" s="144"/>
      <c r="CJO35" s="144"/>
      <c r="CJP35" s="144"/>
      <c r="CJQ35" s="144"/>
      <c r="CJR35" s="144"/>
      <c r="CJS35" s="144"/>
      <c r="CJT35" s="144"/>
      <c r="CJU35" s="144"/>
      <c r="CJV35" s="144"/>
      <c r="CJW35" s="144"/>
      <c r="CJX35" s="144"/>
      <c r="CJY35" s="144"/>
      <c r="CJZ35" s="144"/>
      <c r="CKA35" s="144"/>
      <c r="CKB35" s="144"/>
      <c r="CKC35" s="144"/>
      <c r="CKD35" s="144"/>
      <c r="CKE35" s="144"/>
      <c r="CKF35" s="144"/>
      <c r="CKG35" s="144"/>
      <c r="CKH35" s="144"/>
      <c r="CKI35" s="144"/>
      <c r="CKJ35" s="144"/>
      <c r="CKK35" s="144"/>
      <c r="CKL35" s="144"/>
      <c r="CKM35" s="144"/>
      <c r="CKN35" s="144"/>
      <c r="CKO35" s="144"/>
      <c r="CKP35" s="144"/>
      <c r="CKQ35" s="144"/>
      <c r="CKR35" s="144"/>
      <c r="CKS35" s="144"/>
      <c r="CKT35" s="144"/>
      <c r="CKU35" s="144"/>
      <c r="CKV35" s="144"/>
      <c r="CKW35" s="144"/>
      <c r="CKX35" s="144"/>
      <c r="CKY35" s="144"/>
      <c r="CKZ35" s="144"/>
      <c r="CLA35" s="144"/>
      <c r="CLB35" s="144"/>
      <c r="CLC35" s="144"/>
      <c r="CLD35" s="144"/>
      <c r="CLE35" s="144"/>
      <c r="CLF35" s="144"/>
      <c r="CLG35" s="144"/>
      <c r="CLH35" s="144"/>
      <c r="CLI35" s="144"/>
      <c r="CLJ35" s="144"/>
      <c r="CLK35" s="144"/>
      <c r="CLL35" s="144"/>
      <c r="CLM35" s="144"/>
      <c r="CLN35" s="144"/>
      <c r="CLO35" s="144"/>
      <c r="CLP35" s="144"/>
      <c r="CLQ35" s="144"/>
      <c r="CLR35" s="144"/>
      <c r="CLS35" s="144"/>
      <c r="CLT35" s="144"/>
      <c r="CLU35" s="144"/>
      <c r="CLV35" s="144"/>
      <c r="CLW35" s="144"/>
      <c r="CLX35" s="144"/>
      <c r="CLY35" s="144"/>
      <c r="CLZ35" s="144"/>
      <c r="CMA35" s="144"/>
      <c r="CMB35" s="144"/>
      <c r="CMC35" s="144"/>
      <c r="CMD35" s="144"/>
      <c r="CME35" s="144"/>
      <c r="CMF35" s="144"/>
      <c r="CMG35" s="144"/>
      <c r="CMH35" s="144"/>
      <c r="CMI35" s="144"/>
      <c r="CMJ35" s="144"/>
      <c r="CMK35" s="144"/>
      <c r="CML35" s="144"/>
      <c r="CMM35" s="144"/>
      <c r="CMN35" s="144"/>
      <c r="CMO35" s="144"/>
      <c r="CMP35" s="144"/>
      <c r="CMQ35" s="144"/>
      <c r="CMR35" s="144"/>
      <c r="CMS35" s="144"/>
      <c r="CMT35" s="144"/>
      <c r="CMU35" s="144"/>
      <c r="CMV35" s="144"/>
      <c r="CMW35" s="144"/>
      <c r="CMX35" s="144"/>
      <c r="CMY35" s="144"/>
      <c r="CMZ35" s="144"/>
      <c r="CNA35" s="144"/>
      <c r="CNB35" s="144"/>
      <c r="CNC35" s="144"/>
      <c r="CND35" s="144"/>
      <c r="CNE35" s="144"/>
      <c r="CNF35" s="144"/>
      <c r="CNG35" s="144"/>
      <c r="CNH35" s="144"/>
      <c r="CNI35" s="144"/>
      <c r="CNJ35" s="144"/>
      <c r="CNK35" s="144"/>
      <c r="CNL35" s="144"/>
      <c r="CNM35" s="144"/>
      <c r="CNN35" s="144"/>
      <c r="CNO35" s="144"/>
      <c r="CNP35" s="144"/>
      <c r="CNQ35" s="144"/>
      <c r="CNR35" s="144"/>
      <c r="CNS35" s="144"/>
      <c r="CNT35" s="144"/>
      <c r="CNU35" s="144"/>
      <c r="CNV35" s="144"/>
      <c r="CNW35" s="144"/>
      <c r="CNX35" s="144"/>
      <c r="CNY35" s="144"/>
      <c r="CNZ35" s="144"/>
      <c r="COA35" s="144"/>
      <c r="COB35" s="144"/>
      <c r="COC35" s="144"/>
      <c r="COD35" s="144"/>
      <c r="COE35" s="144"/>
      <c r="COF35" s="144"/>
      <c r="COG35" s="144"/>
      <c r="COH35" s="144"/>
      <c r="COI35" s="144"/>
      <c r="COJ35" s="144"/>
      <c r="COK35" s="144"/>
      <c r="COL35" s="144"/>
      <c r="COM35" s="144"/>
      <c r="CON35" s="144"/>
      <c r="COO35" s="144"/>
      <c r="COP35" s="144"/>
      <c r="COQ35" s="144"/>
      <c r="COR35" s="144"/>
      <c r="COS35" s="144"/>
      <c r="COT35" s="144"/>
      <c r="COU35" s="144"/>
      <c r="COV35" s="144"/>
      <c r="COW35" s="144"/>
      <c r="COX35" s="144"/>
      <c r="COY35" s="144"/>
      <c r="COZ35" s="144"/>
      <c r="CPA35" s="144"/>
      <c r="CPB35" s="144"/>
      <c r="CPC35" s="144"/>
      <c r="CPD35" s="144"/>
      <c r="CPE35" s="144"/>
      <c r="CPF35" s="144"/>
      <c r="CPG35" s="144"/>
      <c r="CPH35" s="144"/>
      <c r="CPI35" s="144"/>
      <c r="CPJ35" s="144"/>
      <c r="CPK35" s="144"/>
      <c r="CPL35" s="144"/>
      <c r="CPM35" s="144"/>
      <c r="CPN35" s="144"/>
      <c r="CPO35" s="144"/>
      <c r="CPP35" s="144"/>
      <c r="CPQ35" s="144"/>
      <c r="CPR35" s="144"/>
      <c r="CPS35" s="144"/>
      <c r="CPT35" s="144"/>
      <c r="CPU35" s="144"/>
      <c r="CPV35" s="144"/>
      <c r="CPW35" s="144"/>
      <c r="CPX35" s="144"/>
      <c r="CPY35" s="144"/>
      <c r="CPZ35" s="144"/>
      <c r="CQA35" s="144"/>
      <c r="CQB35" s="144"/>
      <c r="CQC35" s="144"/>
      <c r="CQD35" s="144"/>
      <c r="CQE35" s="144"/>
      <c r="CQF35" s="144"/>
      <c r="CQG35" s="144"/>
      <c r="CQH35" s="144"/>
      <c r="CQI35" s="144"/>
      <c r="CQJ35" s="144"/>
      <c r="CQK35" s="144"/>
      <c r="CQL35" s="144"/>
      <c r="CQM35" s="144"/>
      <c r="CQN35" s="144"/>
      <c r="CQO35" s="144"/>
      <c r="CQP35" s="144"/>
      <c r="CQQ35" s="144"/>
      <c r="CQR35" s="144"/>
      <c r="CQS35" s="144"/>
      <c r="CQT35" s="144"/>
      <c r="CQU35" s="144"/>
      <c r="CQV35" s="144"/>
      <c r="CQW35" s="144"/>
      <c r="CQX35" s="144"/>
      <c r="CQY35" s="144"/>
      <c r="CQZ35" s="144"/>
      <c r="CRA35" s="144"/>
      <c r="CRB35" s="144"/>
      <c r="CRC35" s="144"/>
      <c r="CRD35" s="144"/>
      <c r="CRE35" s="144"/>
      <c r="CRF35" s="144"/>
      <c r="CRG35" s="144"/>
      <c r="CRH35" s="144"/>
      <c r="CRI35" s="144"/>
      <c r="CRJ35" s="144"/>
      <c r="CRK35" s="144"/>
      <c r="CRL35" s="144"/>
      <c r="CRM35" s="144"/>
      <c r="CRN35" s="144"/>
      <c r="CRO35" s="144"/>
      <c r="CRP35" s="144"/>
      <c r="CRQ35" s="144"/>
      <c r="CRR35" s="144"/>
      <c r="CRS35" s="144"/>
      <c r="CRT35" s="144"/>
      <c r="CRU35" s="144"/>
      <c r="CRV35" s="144"/>
      <c r="CRW35" s="144"/>
      <c r="CRX35" s="144"/>
      <c r="CRY35" s="144"/>
      <c r="CRZ35" s="144"/>
      <c r="CSA35" s="144"/>
      <c r="CSB35" s="144"/>
      <c r="CSC35" s="144"/>
      <c r="CSD35" s="144"/>
      <c r="CSE35" s="144"/>
      <c r="CSF35" s="144"/>
      <c r="CSG35" s="144"/>
      <c r="CSH35" s="144"/>
      <c r="CSI35" s="144"/>
      <c r="CSJ35" s="144"/>
      <c r="CSK35" s="144"/>
      <c r="CSL35" s="144"/>
      <c r="CSM35" s="144"/>
      <c r="CSN35" s="144"/>
      <c r="CSO35" s="144"/>
      <c r="CSP35" s="144"/>
      <c r="CSQ35" s="144"/>
      <c r="CSR35" s="144"/>
      <c r="CSS35" s="144"/>
      <c r="CST35" s="144"/>
      <c r="CSU35" s="144"/>
      <c r="CSV35" s="144"/>
      <c r="CSW35" s="144"/>
      <c r="CSX35" s="144"/>
      <c r="CSY35" s="144"/>
      <c r="CSZ35" s="144"/>
      <c r="CTA35" s="144"/>
      <c r="CTB35" s="144"/>
      <c r="CTC35" s="144"/>
      <c r="CTD35" s="144"/>
      <c r="CTE35" s="144"/>
      <c r="CTF35" s="144"/>
      <c r="CTG35" s="144"/>
      <c r="CTH35" s="144"/>
      <c r="CTI35" s="144"/>
      <c r="CTJ35" s="144"/>
      <c r="CTK35" s="144"/>
      <c r="CTL35" s="144"/>
      <c r="CTM35" s="144"/>
      <c r="CTN35" s="144"/>
      <c r="CTO35" s="144"/>
    </row>
    <row r="36" spans="1:2563" ht="24" x14ac:dyDescent="0.2">
      <c r="A36" s="214" t="s">
        <v>42</v>
      </c>
    </row>
    <row r="37" spans="1:2563" ht="24" x14ac:dyDescent="0.2">
      <c r="A37" s="215" t="s">
        <v>43</v>
      </c>
    </row>
    <row r="38" spans="1:2563" x14ac:dyDescent="0.2">
      <c r="A38" s="45" t="s">
        <v>23</v>
      </c>
    </row>
    <row r="39" spans="1:2563" ht="11.45" customHeight="1" x14ac:dyDescent="0.2">
      <c r="A39" s="293" t="s">
        <v>44</v>
      </c>
    </row>
    <row r="40" spans="1:2563" x14ac:dyDescent="0.2">
      <c r="A40" s="292"/>
    </row>
    <row r="41" spans="1:2563" x14ac:dyDescent="0.2">
      <c r="A41" s="292"/>
    </row>
    <row r="42" spans="1:2563" x14ac:dyDescent="0.2">
      <c r="A42" s="292"/>
    </row>
    <row r="43" spans="1:2563" ht="16.5" customHeight="1" x14ac:dyDescent="0.2">
      <c r="A43" s="292"/>
    </row>
    <row r="44" spans="1:2563" x14ac:dyDescent="0.2">
      <c r="A44" s="216" t="s">
        <v>20</v>
      </c>
    </row>
    <row r="45" spans="1:2563" ht="60" x14ac:dyDescent="0.2">
      <c r="A45" s="139" t="s">
        <v>45</v>
      </c>
    </row>
    <row r="46" spans="1:2563" ht="108" x14ac:dyDescent="0.2">
      <c r="A46" s="125" t="s">
        <v>39</v>
      </c>
    </row>
  </sheetData>
  <mergeCells count="1">
    <mergeCell ref="A39:A43"/>
  </mergeCell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39991454817346722"/>
    <pageSetUpPr fitToPage="1"/>
  </sheetPr>
  <dimension ref="A1:JN39"/>
  <sheetViews>
    <sheetView zoomScale="115" zoomScaleNormal="115" workbookViewId="0">
      <pane xSplit="1" topLeftCell="B1" activePane="topRight" state="frozen"/>
      <selection pane="topRight" activeCell="A49" sqref="A49"/>
    </sheetView>
  </sheetViews>
  <sheetFormatPr defaultColWidth="9" defaultRowHeight="12" x14ac:dyDescent="0.2"/>
  <cols>
    <col min="1" max="1" width="75.28515625" style="33" customWidth="1"/>
    <col min="2" max="73" width="10.85546875" style="33" customWidth="1"/>
    <col min="74" max="78" width="10.85546875" style="87" customWidth="1"/>
    <col min="79" max="81" width="10.85546875" style="33" customWidth="1"/>
    <col min="82" max="85" width="10.85546875" style="87" customWidth="1"/>
    <col min="86" max="189" width="10.85546875" style="33" customWidth="1"/>
    <col min="190" max="16384" width="9" style="33"/>
  </cols>
  <sheetData>
    <row r="1" spans="1:274" ht="11.45" customHeight="1" x14ac:dyDescent="0.2">
      <c r="A1" s="2" t="s">
        <v>0</v>
      </c>
    </row>
    <row r="2" spans="1:274" ht="17.25" customHeight="1" x14ac:dyDescent="0.2">
      <c r="A2" s="34" t="s">
        <v>48</v>
      </c>
    </row>
    <row r="3" spans="1:274" ht="13.5" customHeight="1" x14ac:dyDescent="0.2">
      <c r="A3" s="4" t="s">
        <v>74</v>
      </c>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94"/>
      <c r="BW3" s="94"/>
      <c r="BX3" s="94"/>
      <c r="BY3" s="94"/>
      <c r="BZ3" s="94"/>
      <c r="CA3" s="79"/>
      <c r="CB3" s="79"/>
      <c r="CC3" s="79"/>
      <c r="CD3" s="94"/>
      <c r="CE3" s="94"/>
      <c r="CF3" s="94"/>
      <c r="CG3" s="94"/>
      <c r="CH3" s="79"/>
      <c r="CI3" s="79"/>
      <c r="CJ3" s="79"/>
      <c r="CK3" s="79"/>
      <c r="CL3" s="79"/>
      <c r="CM3" s="79"/>
      <c r="CN3" s="79"/>
      <c r="CO3" s="79"/>
      <c r="CP3" s="79"/>
      <c r="CQ3" s="79"/>
      <c r="CR3" s="79"/>
      <c r="CS3" s="79"/>
      <c r="CT3" s="79"/>
      <c r="CU3" s="79"/>
      <c r="CV3" s="79"/>
      <c r="CW3" s="79"/>
      <c r="CX3" s="79"/>
      <c r="CY3" s="79"/>
      <c r="CZ3" s="79"/>
      <c r="DA3" s="79"/>
      <c r="DB3" s="79"/>
      <c r="DC3" s="79"/>
      <c r="DD3" s="79"/>
      <c r="DE3" s="79"/>
      <c r="DF3" s="79"/>
      <c r="DG3" s="79"/>
      <c r="DH3" s="79"/>
      <c r="DI3" s="79"/>
      <c r="DJ3" s="79"/>
      <c r="DK3" s="79"/>
      <c r="DL3" s="79"/>
      <c r="DM3" s="79"/>
      <c r="DN3" s="79"/>
      <c r="DO3" s="79"/>
      <c r="DP3" s="79"/>
      <c r="DQ3" s="79"/>
      <c r="DR3" s="79"/>
      <c r="DS3" s="79"/>
      <c r="DT3" s="79"/>
      <c r="DU3" s="79"/>
      <c r="DV3" s="79"/>
      <c r="DW3" s="79"/>
      <c r="DX3" s="79"/>
      <c r="DY3" s="79"/>
      <c r="DZ3" s="79"/>
      <c r="EA3" s="79"/>
      <c r="EB3" s="79"/>
      <c r="EC3" s="79"/>
      <c r="ED3" s="79"/>
      <c r="EE3" s="79"/>
      <c r="EF3" s="79"/>
      <c r="EG3" s="79"/>
      <c r="EH3" s="79"/>
      <c r="EI3" s="79"/>
      <c r="EJ3" s="79"/>
      <c r="EK3" s="79"/>
      <c r="EL3" s="79"/>
      <c r="EM3" s="79"/>
      <c r="EN3" s="79"/>
      <c r="EO3" s="79"/>
      <c r="EP3" s="79"/>
      <c r="EQ3" s="79"/>
      <c r="ER3" s="79"/>
      <c r="ES3" s="79"/>
      <c r="ET3" s="79"/>
      <c r="EU3" s="79"/>
      <c r="EV3" s="79"/>
      <c r="EW3" s="79"/>
      <c r="EX3" s="79"/>
      <c r="EY3" s="79"/>
      <c r="EZ3" s="79"/>
      <c r="FA3" s="79"/>
      <c r="FB3" s="79"/>
      <c r="FC3" s="79"/>
      <c r="FD3" s="79"/>
      <c r="FE3" s="79"/>
      <c r="FF3" s="79"/>
      <c r="FG3" s="79"/>
      <c r="FH3" s="79"/>
      <c r="FI3" s="79"/>
      <c r="FJ3" s="79"/>
      <c r="FK3" s="79"/>
      <c r="FL3" s="79"/>
      <c r="FM3" s="79"/>
      <c r="FN3" s="79"/>
      <c r="FO3" s="79"/>
      <c r="FP3" s="79"/>
      <c r="FQ3" s="79"/>
      <c r="FR3" s="79"/>
      <c r="FS3" s="79"/>
      <c r="FT3" s="79"/>
      <c r="FU3" s="79"/>
      <c r="FV3" s="79"/>
      <c r="FW3" s="79"/>
      <c r="FX3" s="79"/>
      <c r="FY3" s="79"/>
      <c r="FZ3" s="79"/>
      <c r="GA3" s="79"/>
      <c r="GB3" s="79"/>
      <c r="GC3" s="79"/>
      <c r="GD3" s="79"/>
      <c r="GE3" s="79"/>
      <c r="GF3" s="79"/>
      <c r="GG3" s="79"/>
    </row>
    <row r="4" spans="1:274" ht="24.6" customHeight="1" x14ac:dyDescent="0.2">
      <c r="A4" s="37" t="s">
        <v>3</v>
      </c>
      <c r="B4" s="83">
        <f>ВВ!B4</f>
        <v>46108</v>
      </c>
      <c r="C4" s="83">
        <f>ВВ!C4</f>
        <v>46109</v>
      </c>
      <c r="D4" s="83">
        <f>ВВ!D4</f>
        <v>46110</v>
      </c>
      <c r="E4" s="83">
        <f>ВВ!E4</f>
        <v>46111</v>
      </c>
      <c r="F4" s="83">
        <f>ВВ!F4</f>
        <v>46112</v>
      </c>
      <c r="G4" s="83">
        <f>ВВ!G4</f>
        <v>46113</v>
      </c>
      <c r="H4" s="83">
        <f>ВВ!H4</f>
        <v>46114</v>
      </c>
      <c r="I4" s="83">
        <f>ВВ!I4</f>
        <v>46115</v>
      </c>
      <c r="J4" s="83">
        <f>ВВ!J4</f>
        <v>46116</v>
      </c>
      <c r="K4" s="83">
        <f>ВВ!K4</f>
        <v>46117</v>
      </c>
      <c r="L4" s="83">
        <f>ВВ!L4</f>
        <v>46118</v>
      </c>
      <c r="M4" s="83">
        <f>ВВ!M4</f>
        <v>46119</v>
      </c>
      <c r="N4" s="83">
        <f>ВВ!N4</f>
        <v>46120</v>
      </c>
      <c r="O4" s="83">
        <f>ВВ!O4</f>
        <v>46121</v>
      </c>
      <c r="P4" s="83">
        <f>ВВ!P4</f>
        <v>46122</v>
      </c>
      <c r="Q4" s="83">
        <f>ВВ!Q4</f>
        <v>46123</v>
      </c>
      <c r="R4" s="83">
        <f>ВВ!R4</f>
        <v>46124</v>
      </c>
      <c r="S4" s="83">
        <f>ВВ!S4</f>
        <v>46125</v>
      </c>
      <c r="T4" s="83">
        <f>ВВ!T4</f>
        <v>46126</v>
      </c>
      <c r="U4" s="83">
        <f>ВВ!U4</f>
        <v>46127</v>
      </c>
      <c r="V4" s="83">
        <f>ВВ!V4</f>
        <v>46128</v>
      </c>
      <c r="W4" s="83">
        <f>ВВ!W4</f>
        <v>46129</v>
      </c>
      <c r="X4" s="83">
        <f>ВВ!X4</f>
        <v>46130</v>
      </c>
      <c r="Y4" s="83">
        <f>ВВ!Y4</f>
        <v>46131</v>
      </c>
      <c r="Z4" s="83">
        <f>ВВ!Z4</f>
        <v>46132</v>
      </c>
      <c r="AA4" s="83">
        <f>ВВ!AA4</f>
        <v>46133</v>
      </c>
      <c r="AB4" s="83">
        <f>ВВ!AB4</f>
        <v>46134</v>
      </c>
      <c r="AC4" s="83">
        <f>ВВ!AC4</f>
        <v>46135</v>
      </c>
      <c r="AD4" s="83">
        <f>ВВ!AD4</f>
        <v>46136</v>
      </c>
      <c r="AE4" s="83">
        <f>ВВ!AE4</f>
        <v>46137</v>
      </c>
      <c r="AF4" s="83">
        <f>ВВ!AF4</f>
        <v>46138</v>
      </c>
      <c r="AG4" s="83">
        <f>ВВ!AG4</f>
        <v>46139</v>
      </c>
      <c r="AH4" s="83">
        <f>ВВ!AH4</f>
        <v>46140</v>
      </c>
      <c r="AI4" s="83">
        <f>ВВ!AI4</f>
        <v>46141</v>
      </c>
      <c r="AJ4" s="83">
        <f>ВВ!AJ4</f>
        <v>46142</v>
      </c>
      <c r="AK4" s="83">
        <f>ВВ!AK4</f>
        <v>46143</v>
      </c>
      <c r="AL4" s="83">
        <f>ВВ!AL4</f>
        <v>46144</v>
      </c>
      <c r="AM4" s="83">
        <f>ВВ!AM4</f>
        <v>46145</v>
      </c>
      <c r="AN4" s="83">
        <f>ВВ!AN4</f>
        <v>46146</v>
      </c>
      <c r="AO4" s="83">
        <f>ВВ!AO4</f>
        <v>46147</v>
      </c>
      <c r="AP4" s="83">
        <f>ВВ!AP4</f>
        <v>46148</v>
      </c>
      <c r="AQ4" s="83">
        <f>ВВ!AQ4</f>
        <v>46149</v>
      </c>
      <c r="AR4" s="83">
        <f>ВВ!AR4</f>
        <v>46150</v>
      </c>
      <c r="AS4" s="83">
        <f>ВВ!AS4</f>
        <v>46151</v>
      </c>
      <c r="AT4" s="83">
        <f>ВВ!AT4</f>
        <v>46152</v>
      </c>
      <c r="AU4" s="83">
        <f>ВВ!AU4</f>
        <v>46153</v>
      </c>
      <c r="AV4" s="83">
        <f>ВВ!AV4</f>
        <v>46154</v>
      </c>
      <c r="AW4" s="83">
        <f>ВВ!AW4</f>
        <v>46155</v>
      </c>
      <c r="AX4" s="83">
        <f>ВВ!AX4</f>
        <v>46156</v>
      </c>
      <c r="AY4" s="83">
        <f>ВВ!AY4</f>
        <v>46157</v>
      </c>
      <c r="AZ4" s="83">
        <f>ВВ!AZ4</f>
        <v>46158</v>
      </c>
      <c r="BA4" s="83">
        <f>ВВ!BA4</f>
        <v>46159</v>
      </c>
      <c r="BB4" s="83">
        <f>ВВ!BB4</f>
        <v>46160</v>
      </c>
      <c r="BC4" s="83">
        <f>ВВ!BC4</f>
        <v>46161</v>
      </c>
      <c r="BD4" s="83">
        <f>ВВ!BD4</f>
        <v>46162</v>
      </c>
      <c r="BE4" s="83">
        <f>ВВ!BE4</f>
        <v>46163</v>
      </c>
      <c r="BF4" s="83">
        <f>ВВ!BF4</f>
        <v>46164</v>
      </c>
      <c r="BG4" s="83">
        <f>ВВ!BG4</f>
        <v>46165</v>
      </c>
      <c r="BH4" s="83">
        <f>ВВ!BH4</f>
        <v>46166</v>
      </c>
      <c r="BI4" s="83">
        <f>ВВ!BI4</f>
        <v>46167</v>
      </c>
      <c r="BJ4" s="83">
        <f>ВВ!BJ4</f>
        <v>46168</v>
      </c>
      <c r="BK4" s="83">
        <f>ВВ!BK4</f>
        <v>46169</v>
      </c>
      <c r="BL4" s="83">
        <f>ВВ!BL4</f>
        <v>46170</v>
      </c>
      <c r="BM4" s="83">
        <f>ВВ!BM4</f>
        <v>46171</v>
      </c>
      <c r="BN4" s="83">
        <f>ВВ!BN4</f>
        <v>46172</v>
      </c>
      <c r="BO4" s="83">
        <f>ВВ!BO4</f>
        <v>46173</v>
      </c>
      <c r="BP4" s="83">
        <f>ВВ!BP4</f>
        <v>46174</v>
      </c>
      <c r="BQ4" s="83">
        <f>ВВ!BQ4</f>
        <v>46175</v>
      </c>
      <c r="BR4" s="83">
        <f>ВВ!BR4</f>
        <v>46176</v>
      </c>
      <c r="BS4" s="83">
        <f>ВВ!BS4</f>
        <v>46177</v>
      </c>
      <c r="BT4" s="83">
        <f>ВВ!BT4</f>
        <v>46178</v>
      </c>
      <c r="BU4" s="83">
        <f>ВВ!BU4</f>
        <v>46179</v>
      </c>
      <c r="BV4" s="83">
        <f>ВВ!BV4</f>
        <v>46180</v>
      </c>
      <c r="BW4" s="83">
        <f>ВВ!BW4</f>
        <v>46181</v>
      </c>
      <c r="BX4" s="83">
        <f>ВВ!BX4</f>
        <v>46182</v>
      </c>
      <c r="BY4" s="83">
        <f>ВВ!BY4</f>
        <v>46183</v>
      </c>
      <c r="BZ4" s="83">
        <f>ВВ!BZ4</f>
        <v>46184</v>
      </c>
      <c r="CA4" s="83">
        <f>ВВ!CA4</f>
        <v>46185</v>
      </c>
      <c r="CB4" s="83">
        <f>ВВ!CB4</f>
        <v>46186</v>
      </c>
      <c r="CC4" s="83">
        <f>ВВ!CC4</f>
        <v>46187</v>
      </c>
      <c r="CD4" s="83">
        <f>ВВ!CD4</f>
        <v>46188</v>
      </c>
      <c r="CE4" s="83">
        <f>ВВ!CE4</f>
        <v>46189</v>
      </c>
      <c r="CF4" s="83">
        <f>ВВ!CF4</f>
        <v>46190</v>
      </c>
      <c r="CG4" s="83">
        <f>ВВ!CG4</f>
        <v>46191</v>
      </c>
      <c r="CH4" s="83">
        <f>ВВ!CH4</f>
        <v>46192</v>
      </c>
      <c r="CI4" s="83">
        <f>ВВ!CI4</f>
        <v>46193</v>
      </c>
      <c r="CJ4" s="83">
        <f>ВВ!CJ4</f>
        <v>46194</v>
      </c>
      <c r="CK4" s="83">
        <f>ВВ!CK4</f>
        <v>46195</v>
      </c>
      <c r="CL4" s="83">
        <f>ВВ!CL4</f>
        <v>46196</v>
      </c>
      <c r="CM4" s="83">
        <f>ВВ!CM4</f>
        <v>46197</v>
      </c>
      <c r="CN4" s="83">
        <f>ВВ!CN4</f>
        <v>46198</v>
      </c>
      <c r="CO4" s="83">
        <f>ВВ!CO4</f>
        <v>46199</v>
      </c>
      <c r="CP4" s="83">
        <f>ВВ!CP4</f>
        <v>46200</v>
      </c>
      <c r="CQ4" s="83">
        <f>ВВ!CQ4</f>
        <v>46201</v>
      </c>
      <c r="CR4" s="83">
        <f>ВВ!CR4</f>
        <v>46202</v>
      </c>
      <c r="CS4" s="83">
        <f>ВВ!CS4</f>
        <v>46203</v>
      </c>
      <c r="CT4" s="83">
        <f>ВВ!CT4</f>
        <v>46204</v>
      </c>
      <c r="CU4" s="83">
        <f>ВВ!CU4</f>
        <v>46205</v>
      </c>
      <c r="CV4" s="83">
        <f>ВВ!CV4</f>
        <v>46206</v>
      </c>
      <c r="CW4" s="83">
        <f>ВВ!CW4</f>
        <v>46207</v>
      </c>
      <c r="CX4" s="83">
        <f>ВВ!CX4</f>
        <v>46208</v>
      </c>
      <c r="CY4" s="83">
        <f>ВВ!CY4</f>
        <v>46209</v>
      </c>
      <c r="CZ4" s="83">
        <f>ВВ!CZ4</f>
        <v>46210</v>
      </c>
      <c r="DA4" s="83">
        <f>ВВ!DA4</f>
        <v>46211</v>
      </c>
      <c r="DB4" s="83">
        <f>ВВ!DB4</f>
        <v>46212</v>
      </c>
      <c r="DC4" s="83">
        <f>ВВ!DC4</f>
        <v>46213</v>
      </c>
      <c r="DD4" s="83">
        <f>ВВ!DD4</f>
        <v>46214</v>
      </c>
      <c r="DE4" s="83">
        <f>ВВ!DE4</f>
        <v>46215</v>
      </c>
      <c r="DF4" s="83">
        <f>ВВ!DF4</f>
        <v>46216</v>
      </c>
      <c r="DG4" s="83">
        <f>ВВ!DG4</f>
        <v>46217</v>
      </c>
      <c r="DH4" s="83">
        <f>ВВ!DH4</f>
        <v>46218</v>
      </c>
      <c r="DI4" s="83">
        <f>ВВ!DI4</f>
        <v>46219</v>
      </c>
      <c r="DJ4" s="83">
        <f>ВВ!DJ4</f>
        <v>46220</v>
      </c>
      <c r="DK4" s="83">
        <f>ВВ!DK4</f>
        <v>46221</v>
      </c>
      <c r="DL4" s="83">
        <f>ВВ!DL4</f>
        <v>46222</v>
      </c>
      <c r="DM4" s="83">
        <f>ВВ!DM4</f>
        <v>46223</v>
      </c>
      <c r="DN4" s="83">
        <f>ВВ!DN4</f>
        <v>46224</v>
      </c>
      <c r="DO4" s="83">
        <f>ВВ!DO4</f>
        <v>46225</v>
      </c>
      <c r="DP4" s="83">
        <f>ВВ!DP4</f>
        <v>46226</v>
      </c>
      <c r="DQ4" s="83">
        <f>ВВ!DQ4</f>
        <v>46227</v>
      </c>
      <c r="DR4" s="83">
        <f>ВВ!DR4</f>
        <v>46228</v>
      </c>
      <c r="DS4" s="83">
        <f>ВВ!DS4</f>
        <v>46229</v>
      </c>
      <c r="DT4" s="83">
        <f>ВВ!DT4</f>
        <v>46230</v>
      </c>
      <c r="DU4" s="83">
        <f>ВВ!DU4</f>
        <v>46231</v>
      </c>
      <c r="DV4" s="83">
        <f>ВВ!DV4</f>
        <v>46232</v>
      </c>
      <c r="DW4" s="83">
        <f>ВВ!DW4</f>
        <v>46233</v>
      </c>
      <c r="DX4" s="83">
        <f>ВВ!DX4</f>
        <v>46234</v>
      </c>
      <c r="DY4" s="83">
        <f>ВВ!DY4</f>
        <v>46235</v>
      </c>
      <c r="DZ4" s="83">
        <f>ВВ!DZ4</f>
        <v>46236</v>
      </c>
      <c r="EA4" s="83">
        <f>ВВ!EA4</f>
        <v>46237</v>
      </c>
      <c r="EB4" s="83">
        <f>ВВ!EB4</f>
        <v>46238</v>
      </c>
      <c r="EC4" s="83">
        <f>ВВ!EC4</f>
        <v>46239</v>
      </c>
      <c r="ED4" s="83">
        <f>ВВ!ED4</f>
        <v>46240</v>
      </c>
      <c r="EE4" s="83">
        <f>ВВ!EE4</f>
        <v>46241</v>
      </c>
      <c r="EF4" s="83">
        <f>ВВ!EF4</f>
        <v>46242</v>
      </c>
      <c r="EG4" s="83">
        <f>ВВ!EG4</f>
        <v>46243</v>
      </c>
      <c r="EH4" s="83">
        <f>ВВ!EH4</f>
        <v>46244</v>
      </c>
      <c r="EI4" s="83">
        <f>ВВ!EI4</f>
        <v>46245</v>
      </c>
      <c r="EJ4" s="83">
        <f>ВВ!EJ4</f>
        <v>46246</v>
      </c>
      <c r="EK4" s="83">
        <f>ВВ!EK4</f>
        <v>46247</v>
      </c>
      <c r="EL4" s="83">
        <f>ВВ!EL4</f>
        <v>46248</v>
      </c>
      <c r="EM4" s="83">
        <f>ВВ!EM4</f>
        <v>46249</v>
      </c>
      <c r="EN4" s="83">
        <f>ВВ!EN4</f>
        <v>46250</v>
      </c>
      <c r="EO4" s="83">
        <f>ВВ!EO4</f>
        <v>46251</v>
      </c>
      <c r="EP4" s="83">
        <f>ВВ!EP4</f>
        <v>46252</v>
      </c>
      <c r="EQ4" s="83">
        <f>ВВ!EQ4</f>
        <v>46253</v>
      </c>
      <c r="ER4" s="83">
        <f>ВВ!ER4</f>
        <v>46254</v>
      </c>
      <c r="ES4" s="83">
        <f>ВВ!ES4</f>
        <v>46255</v>
      </c>
      <c r="ET4" s="83">
        <f>ВВ!ET4</f>
        <v>46256</v>
      </c>
      <c r="EU4" s="83">
        <f>ВВ!EU4</f>
        <v>46257</v>
      </c>
      <c r="EV4" s="83">
        <f>ВВ!EV4</f>
        <v>46258</v>
      </c>
      <c r="EW4" s="83">
        <f>ВВ!EW4</f>
        <v>46259</v>
      </c>
      <c r="EX4" s="83">
        <f>ВВ!EX4</f>
        <v>46260</v>
      </c>
      <c r="EY4" s="83">
        <f>ВВ!EY4</f>
        <v>46261</v>
      </c>
      <c r="EZ4" s="83">
        <f>ВВ!EZ4</f>
        <v>46262</v>
      </c>
      <c r="FA4" s="83">
        <f>ВВ!FA4</f>
        <v>46263</v>
      </c>
      <c r="FB4" s="83">
        <f>ВВ!FB4</f>
        <v>46264</v>
      </c>
      <c r="FC4" s="83">
        <f>ВВ!FC4</f>
        <v>46265</v>
      </c>
      <c r="FD4" s="83">
        <f>ВВ!FD4</f>
        <v>46266</v>
      </c>
      <c r="FE4" s="83">
        <f>ВВ!FE4</f>
        <v>46267</v>
      </c>
      <c r="FF4" s="83">
        <f>ВВ!FF4</f>
        <v>46268</v>
      </c>
      <c r="FG4" s="83">
        <f>ВВ!FG4</f>
        <v>46269</v>
      </c>
      <c r="FH4" s="83">
        <f>ВВ!FH4</f>
        <v>46270</v>
      </c>
      <c r="FI4" s="83">
        <f>ВВ!FI4</f>
        <v>46271</v>
      </c>
      <c r="FJ4" s="83">
        <f>ВВ!FJ4</f>
        <v>46272</v>
      </c>
      <c r="FK4" s="83">
        <f>ВВ!FK4</f>
        <v>46273</v>
      </c>
      <c r="FL4" s="83">
        <f>ВВ!FL4</f>
        <v>46274</v>
      </c>
      <c r="FM4" s="83">
        <f>ВВ!FM4</f>
        <v>46275</v>
      </c>
      <c r="FN4" s="83">
        <f>ВВ!FN4</f>
        <v>46276</v>
      </c>
      <c r="FO4" s="83">
        <f>ВВ!FO4</f>
        <v>46277</v>
      </c>
      <c r="FP4" s="83">
        <f>ВВ!FP4</f>
        <v>46278</v>
      </c>
      <c r="FQ4" s="83">
        <f>ВВ!FQ4</f>
        <v>46279</v>
      </c>
      <c r="FR4" s="83">
        <f>ВВ!FR4</f>
        <v>46280</v>
      </c>
      <c r="FS4" s="83">
        <f>ВВ!FS4</f>
        <v>46281</v>
      </c>
      <c r="FT4" s="83">
        <f>ВВ!FT4</f>
        <v>46282</v>
      </c>
      <c r="FU4" s="83">
        <f>ВВ!FU4</f>
        <v>46283</v>
      </c>
      <c r="FV4" s="83">
        <f>ВВ!FV4</f>
        <v>46284</v>
      </c>
      <c r="FW4" s="83">
        <f>ВВ!FW4</f>
        <v>46285</v>
      </c>
      <c r="FX4" s="83">
        <f>ВВ!FX4</f>
        <v>46286</v>
      </c>
      <c r="FY4" s="83">
        <f>ВВ!FY4</f>
        <v>46287</v>
      </c>
      <c r="FZ4" s="83">
        <f>ВВ!FZ4</f>
        <v>46288</v>
      </c>
      <c r="GA4" s="83">
        <f>ВВ!GA4</f>
        <v>46289</v>
      </c>
      <c r="GB4" s="83">
        <f>ВВ!GB4</f>
        <v>46290</v>
      </c>
      <c r="GC4" s="83">
        <f>ВВ!GC4</f>
        <v>46291</v>
      </c>
      <c r="GD4" s="83">
        <f>ВВ!GD4</f>
        <v>46292</v>
      </c>
      <c r="GE4" s="83">
        <f>ВВ!GE4</f>
        <v>46293</v>
      </c>
      <c r="GF4" s="83">
        <f>ВВ!GF4</f>
        <v>46294</v>
      </c>
      <c r="GG4" s="83">
        <f>ВВ!GG4</f>
        <v>46295</v>
      </c>
      <c r="GH4" s="83">
        <f>ВВ!GH4</f>
        <v>46296</v>
      </c>
      <c r="GI4" s="83">
        <f>ВВ!GI4</f>
        <v>46297</v>
      </c>
      <c r="GJ4" s="83">
        <f>ВВ!GJ4</f>
        <v>46298</v>
      </c>
      <c r="GK4" s="83">
        <f>ВВ!GK4</f>
        <v>46299</v>
      </c>
      <c r="GL4" s="83">
        <f>ВВ!GL4</f>
        <v>46300</v>
      </c>
      <c r="GM4" s="83">
        <f>ВВ!GM4</f>
        <v>46301</v>
      </c>
      <c r="GN4" s="83">
        <f>ВВ!GN4</f>
        <v>46302</v>
      </c>
      <c r="GO4" s="83">
        <f>ВВ!GO4</f>
        <v>46303</v>
      </c>
      <c r="GP4" s="83">
        <f>ВВ!GP4</f>
        <v>46304</v>
      </c>
      <c r="GQ4" s="83">
        <f>ВВ!GQ4</f>
        <v>46305</v>
      </c>
      <c r="GR4" s="83">
        <f>ВВ!GR4</f>
        <v>46306</v>
      </c>
      <c r="GS4" s="83">
        <f>ВВ!GS4</f>
        <v>46307</v>
      </c>
      <c r="GT4" s="83">
        <f>ВВ!GT4</f>
        <v>46308</v>
      </c>
      <c r="GU4" s="83">
        <f>ВВ!GU4</f>
        <v>46309</v>
      </c>
      <c r="GV4" s="83">
        <f>ВВ!GV4</f>
        <v>46310</v>
      </c>
      <c r="GW4" s="83">
        <f>ВВ!GW4</f>
        <v>46311</v>
      </c>
      <c r="GX4" s="83">
        <f>ВВ!GX4</f>
        <v>46312</v>
      </c>
      <c r="GY4" s="83">
        <f>ВВ!GY4</f>
        <v>46313</v>
      </c>
      <c r="GZ4" s="83">
        <f>ВВ!GZ4</f>
        <v>46314</v>
      </c>
      <c r="HA4" s="83">
        <f>ВВ!HA4</f>
        <v>46315</v>
      </c>
      <c r="HB4" s="83">
        <f>ВВ!HB4</f>
        <v>46316</v>
      </c>
      <c r="HC4" s="83">
        <f>ВВ!HC4</f>
        <v>46317</v>
      </c>
      <c r="HD4" s="83">
        <f>ВВ!HD4</f>
        <v>46318</v>
      </c>
      <c r="HE4" s="83">
        <f>ВВ!HE4</f>
        <v>46319</v>
      </c>
      <c r="HF4" s="83">
        <f>ВВ!HF4</f>
        <v>46320</v>
      </c>
      <c r="HG4" s="83">
        <f>ВВ!HG4</f>
        <v>46321</v>
      </c>
      <c r="HH4" s="83">
        <f>ВВ!HH4</f>
        <v>46322</v>
      </c>
      <c r="HI4" s="83">
        <f>ВВ!HI4</f>
        <v>46323</v>
      </c>
      <c r="HJ4" s="83">
        <f>ВВ!HJ4</f>
        <v>46324</v>
      </c>
      <c r="HK4" s="83">
        <f>ВВ!HK4</f>
        <v>46325</v>
      </c>
      <c r="HL4" s="83">
        <f>ВВ!HL4</f>
        <v>46326</v>
      </c>
      <c r="HM4" s="83">
        <f>ВВ!HM4</f>
        <v>46327</v>
      </c>
      <c r="HN4" s="83">
        <f>ВВ!HN4</f>
        <v>46328</v>
      </c>
      <c r="HO4" s="83">
        <f>ВВ!HO4</f>
        <v>46329</v>
      </c>
      <c r="HP4" s="83">
        <f>ВВ!HP4</f>
        <v>46330</v>
      </c>
      <c r="HQ4" s="83">
        <f>ВВ!HQ4</f>
        <v>46331</v>
      </c>
      <c r="HR4" s="83">
        <f>ВВ!HR4</f>
        <v>46332</v>
      </c>
      <c r="HS4" s="83">
        <f>ВВ!HS4</f>
        <v>46333</v>
      </c>
      <c r="HT4" s="83">
        <f>ВВ!HT4</f>
        <v>46334</v>
      </c>
      <c r="HU4" s="83">
        <f>ВВ!HU4</f>
        <v>46335</v>
      </c>
      <c r="HV4" s="83">
        <f>ВВ!HV4</f>
        <v>46336</v>
      </c>
      <c r="HW4" s="83">
        <f>ВВ!HW4</f>
        <v>46337</v>
      </c>
      <c r="HX4" s="83">
        <f>ВВ!HX4</f>
        <v>46338</v>
      </c>
      <c r="HY4" s="83">
        <f>ВВ!HY4</f>
        <v>46339</v>
      </c>
      <c r="HZ4" s="83">
        <f>ВВ!HZ4</f>
        <v>46340</v>
      </c>
      <c r="IA4" s="83">
        <f>ВВ!IA4</f>
        <v>46341</v>
      </c>
      <c r="IB4" s="83">
        <f>ВВ!IB4</f>
        <v>46342</v>
      </c>
      <c r="IC4" s="83">
        <f>ВВ!IC4</f>
        <v>46343</v>
      </c>
      <c r="ID4" s="83">
        <f>ВВ!ID4</f>
        <v>46344</v>
      </c>
      <c r="IE4" s="83">
        <f>ВВ!IE4</f>
        <v>46345</v>
      </c>
      <c r="IF4" s="83">
        <f>ВВ!IF4</f>
        <v>46346</v>
      </c>
      <c r="IG4" s="83">
        <f>ВВ!IG4</f>
        <v>46347</v>
      </c>
      <c r="IH4" s="83">
        <f>ВВ!IH4</f>
        <v>46348</v>
      </c>
      <c r="II4" s="83">
        <f>ВВ!II4</f>
        <v>46349</v>
      </c>
      <c r="IJ4" s="83">
        <f>ВВ!IJ4</f>
        <v>46350</v>
      </c>
      <c r="IK4" s="83">
        <f>ВВ!IK4</f>
        <v>46351</v>
      </c>
      <c r="IL4" s="83">
        <f>ВВ!IL4</f>
        <v>46352</v>
      </c>
      <c r="IM4" s="83">
        <f>ВВ!IM4</f>
        <v>46353</v>
      </c>
      <c r="IN4" s="83">
        <f>ВВ!IN4</f>
        <v>46354</v>
      </c>
      <c r="IO4" s="83">
        <f>ВВ!IO4</f>
        <v>46355</v>
      </c>
      <c r="IP4" s="83">
        <f>ВВ!IP4</f>
        <v>46356</v>
      </c>
      <c r="IQ4" s="83">
        <f>ВВ!IQ4</f>
        <v>46357</v>
      </c>
      <c r="IR4" s="83">
        <f>ВВ!IR4</f>
        <v>46358</v>
      </c>
      <c r="IS4" s="83">
        <f>ВВ!IS4</f>
        <v>46359</v>
      </c>
      <c r="IT4" s="83">
        <f>ВВ!IT4</f>
        <v>46360</v>
      </c>
      <c r="IU4" s="83">
        <f>ВВ!IU4</f>
        <v>46361</v>
      </c>
      <c r="IV4" s="83">
        <f>ВВ!IV4</f>
        <v>46362</v>
      </c>
      <c r="IW4" s="83">
        <f>ВВ!IW4</f>
        <v>46363</v>
      </c>
      <c r="IX4" s="83">
        <f>ВВ!IX4</f>
        <v>46364</v>
      </c>
      <c r="IY4" s="83">
        <f>ВВ!IY4</f>
        <v>46365</v>
      </c>
      <c r="IZ4" s="83">
        <f>ВВ!IZ4</f>
        <v>46366</v>
      </c>
      <c r="JA4" s="83">
        <f>ВВ!JA4</f>
        <v>46367</v>
      </c>
      <c r="JB4" s="83">
        <f>ВВ!JB4</f>
        <v>46368</v>
      </c>
      <c r="JC4" s="83">
        <f>ВВ!JC4</f>
        <v>46369</v>
      </c>
      <c r="JD4" s="83">
        <f>ВВ!JD4</f>
        <v>46370</v>
      </c>
      <c r="JE4" s="83">
        <f>ВВ!JE4</f>
        <v>46371</v>
      </c>
      <c r="JF4" s="83">
        <f>ВВ!JF4</f>
        <v>46372</v>
      </c>
      <c r="JG4" s="83">
        <f>ВВ!JG4</f>
        <v>46373</v>
      </c>
      <c r="JH4" s="83">
        <f>ВВ!JH4</f>
        <v>46374</v>
      </c>
      <c r="JI4" s="83">
        <f>ВВ!JI4</f>
        <v>46375</v>
      </c>
      <c r="JJ4" s="83">
        <f>ВВ!JJ4</f>
        <v>46376</v>
      </c>
      <c r="JK4" s="83">
        <f>ВВ!JK4</f>
        <v>46377</v>
      </c>
      <c r="JL4" s="83">
        <f>ВВ!JL4</f>
        <v>46378</v>
      </c>
      <c r="JM4" s="83">
        <f>ВВ!JM4</f>
        <v>46379</v>
      </c>
      <c r="JN4" s="83">
        <f>ВВ!JN4</f>
        <v>46380</v>
      </c>
    </row>
    <row r="5" spans="1:274" ht="10.5" customHeight="1" x14ac:dyDescent="0.2">
      <c r="A5" s="38" t="s">
        <v>24</v>
      </c>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96"/>
      <c r="BW5" s="96"/>
      <c r="BX5" s="96"/>
      <c r="BY5" s="96"/>
      <c r="BZ5" s="96"/>
      <c r="CA5" s="84"/>
      <c r="CB5" s="84"/>
      <c r="CC5" s="84"/>
      <c r="CD5" s="96"/>
      <c r="CE5" s="96"/>
      <c r="CF5" s="96"/>
      <c r="CG5" s="96"/>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c r="EE5" s="84"/>
      <c r="EF5" s="84"/>
      <c r="EG5" s="84"/>
      <c r="EH5" s="84"/>
      <c r="EI5" s="84"/>
      <c r="EJ5" s="84"/>
      <c r="EK5" s="84"/>
      <c r="EL5" s="84"/>
      <c r="EM5" s="84"/>
      <c r="EN5" s="84"/>
      <c r="EO5" s="84"/>
      <c r="EP5" s="84"/>
      <c r="EQ5" s="84"/>
      <c r="ER5" s="84"/>
      <c r="ES5" s="84"/>
      <c r="ET5" s="84"/>
      <c r="EU5" s="84"/>
      <c r="EV5" s="84"/>
      <c r="EW5" s="84"/>
      <c r="EX5" s="84"/>
      <c r="EY5" s="84"/>
      <c r="EZ5" s="84"/>
      <c r="FA5" s="84"/>
      <c r="FB5" s="84"/>
      <c r="FC5" s="84"/>
      <c r="FD5" s="84"/>
      <c r="FE5" s="84"/>
      <c r="FF5" s="84"/>
      <c r="FG5" s="84"/>
      <c r="FH5" s="84"/>
      <c r="FI5" s="84"/>
      <c r="FJ5" s="84"/>
      <c r="FK5" s="84"/>
      <c r="FL5" s="84"/>
      <c r="FM5" s="84"/>
      <c r="FN5" s="84"/>
      <c r="FO5" s="84"/>
      <c r="FP5" s="84"/>
      <c r="FQ5" s="84"/>
      <c r="FR5" s="84"/>
      <c r="FS5" s="84"/>
      <c r="FT5" s="84"/>
      <c r="FU5" s="84"/>
      <c r="FV5" s="84"/>
      <c r="FW5" s="84"/>
      <c r="FX5" s="84"/>
      <c r="FY5" s="84"/>
      <c r="FZ5" s="84"/>
      <c r="GA5" s="84"/>
      <c r="GB5" s="84"/>
      <c r="GC5" s="84"/>
      <c r="GD5" s="84"/>
      <c r="GE5" s="84"/>
      <c r="GF5" s="84"/>
      <c r="GG5" s="84"/>
    </row>
    <row r="6" spans="1:274" ht="10.5" customHeight="1" x14ac:dyDescent="0.2">
      <c r="A6" s="9">
        <v>1</v>
      </c>
      <c r="B6" s="85">
        <f>ROUNDUP(ВВ!B6*0.9*0.9,)</f>
        <v>14297</v>
      </c>
      <c r="C6" s="85">
        <f>ROUNDUP(ВВ!C6*0.9*0.9,)</f>
        <v>14297</v>
      </c>
      <c r="D6" s="85">
        <f>ROUNDUP(ВВ!D6*0.9*0.9,)</f>
        <v>12677</v>
      </c>
      <c r="E6" s="85">
        <f>ROUNDUP(ВВ!E6*0.9*0.9,)</f>
        <v>9437</v>
      </c>
      <c r="F6" s="85">
        <f>ROUNDUP(ВВ!F6*0.9*0.9,)</f>
        <v>9437</v>
      </c>
      <c r="G6" s="85">
        <f>ROUNDUP(ВВ!G6*0.9*0.9,)</f>
        <v>7695</v>
      </c>
      <c r="H6" s="85">
        <f>ROUNDUP(ВВ!H6*0.9*0.9,)</f>
        <v>7695</v>
      </c>
      <c r="I6" s="85">
        <f>ROUNDUP(ВВ!I6*0.9*0.9,)</f>
        <v>7290</v>
      </c>
      <c r="J6" s="85">
        <f>ROUNDUP(ВВ!J6*0.9*0.9,)</f>
        <v>7290</v>
      </c>
      <c r="K6" s="85">
        <f>ROUNDUP(ВВ!K6*0.9*0.9,)</f>
        <v>7695</v>
      </c>
      <c r="L6" s="85">
        <f>ROUNDUP(ВВ!L6*0.9*0.9,)</f>
        <v>7695</v>
      </c>
      <c r="M6" s="85">
        <f>ROUNDUP(ВВ!M6*0.9*0.9,)</f>
        <v>7290</v>
      </c>
      <c r="N6" s="85">
        <f>ROUNDUP(ВВ!N6*0.9*0.9,)</f>
        <v>7290</v>
      </c>
      <c r="O6" s="85">
        <f>ROUNDUP(ВВ!O6*0.9*0.9,)</f>
        <v>7695</v>
      </c>
      <c r="P6" s="85">
        <f>ROUNDUP(ВВ!P6*0.9*0.9,)</f>
        <v>7695</v>
      </c>
      <c r="Q6" s="85">
        <f>ROUNDUP(ВВ!Q6*0.9*0.9,)</f>
        <v>7290</v>
      </c>
      <c r="R6" s="85">
        <f>ROUNDUP(ВВ!R6*0.9*0.9,)</f>
        <v>7290</v>
      </c>
      <c r="S6" s="85">
        <f>ROUNDUP(ВВ!S6*0.9*0.9,)</f>
        <v>7290</v>
      </c>
      <c r="T6" s="85">
        <f>ROUNDUP(ВВ!T6*0.9*0.9,)</f>
        <v>7290</v>
      </c>
      <c r="U6" s="85">
        <f>ROUNDUP(ВВ!U6*0.9*0.9,)</f>
        <v>8262</v>
      </c>
      <c r="V6" s="85">
        <f>ROUNDUP(ВВ!V6*0.9*0.9,)</f>
        <v>8262</v>
      </c>
      <c r="W6" s="85">
        <f>ROUNDUP(ВВ!W6*0.9*0.9,)</f>
        <v>7290</v>
      </c>
      <c r="X6" s="85">
        <f>ROUNDUP(ВВ!X6*0.9*0.9,)</f>
        <v>7290</v>
      </c>
      <c r="Y6" s="85">
        <f>ROUNDUP(ВВ!Y6*0.9*0.9,)</f>
        <v>7290</v>
      </c>
      <c r="Z6" s="85">
        <f>ROUNDUP(ВВ!Z6*0.9*0.9,)</f>
        <v>7290</v>
      </c>
      <c r="AA6" s="85">
        <f>ROUNDUP(ВВ!AA6*0.9*0.9,)</f>
        <v>7695</v>
      </c>
      <c r="AB6" s="85">
        <f>ROUNDUP(ВВ!AB6*0.9*0.9,)</f>
        <v>7695</v>
      </c>
      <c r="AC6" s="85">
        <f>ROUNDUP(ВВ!AC6*0.9*0.9,)</f>
        <v>7290</v>
      </c>
      <c r="AD6" s="85">
        <f>ROUNDUP(ВВ!AD6*0.9*0.9,)</f>
        <v>7290</v>
      </c>
      <c r="AE6" s="85">
        <f>ROUNDUP(ВВ!AE6*0.9*0.9,)</f>
        <v>9234</v>
      </c>
      <c r="AF6" s="85">
        <f>ROUNDUP(ВВ!AF6*0.9*0.9,)</f>
        <v>9234</v>
      </c>
      <c r="AG6" s="85">
        <f>ROUNDUP(ВВ!AG6*0.9*0.9,)</f>
        <v>9234</v>
      </c>
      <c r="AH6" s="85">
        <f>ROUNDUP(ВВ!AH6*0.9*0.9,)</f>
        <v>7695</v>
      </c>
      <c r="AI6" s="85">
        <f>ROUNDUP(ВВ!AI6*0.9*0.9,)</f>
        <v>7695</v>
      </c>
      <c r="AJ6" s="85">
        <f>ROUNDUP(ВВ!AJ6*0.9*0.9,)</f>
        <v>10611</v>
      </c>
      <c r="AK6" s="85">
        <f>ROUNDUP(ВВ!AK6*0.9*0.9,)</f>
        <v>8667</v>
      </c>
      <c r="AL6" s="85">
        <f>ROUNDUP(ВВ!AL6*0.9*0.9,)</f>
        <v>8667</v>
      </c>
      <c r="AM6" s="85">
        <f>ROUNDUP(ВВ!AM6*0.9*0.9,)</f>
        <v>8262</v>
      </c>
      <c r="AN6" s="85">
        <f>ROUNDUP(ВВ!AN6*0.9*0.9,)</f>
        <v>8667</v>
      </c>
      <c r="AO6" s="85">
        <f>ROUNDUP(ВВ!AO6*0.9*0.9,)</f>
        <v>8667</v>
      </c>
      <c r="AP6" s="85">
        <f>ROUNDUP(ВВ!AP6*0.9*0.9,)</f>
        <v>8667</v>
      </c>
      <c r="AQ6" s="85">
        <f>ROUNDUP(ВВ!AQ6*0.9*0.9,)</f>
        <v>8262</v>
      </c>
      <c r="AR6" s="85">
        <f>ROUNDUP(ВВ!AR6*0.9*0.9,)</f>
        <v>8262</v>
      </c>
      <c r="AS6" s="85">
        <f>ROUNDUP(ВВ!AS6*0.9*0.9,)</f>
        <v>8262</v>
      </c>
      <c r="AT6" s="85">
        <f>ROUNDUP(ВВ!AT6*0.9*0.9,)</f>
        <v>7695</v>
      </c>
      <c r="AU6" s="85">
        <f>ROUNDUP(ВВ!AU6*0.9*0.9,)</f>
        <v>7695</v>
      </c>
      <c r="AV6" s="85">
        <f>ROUNDUP(ВВ!AV6*0.9*0.9,)</f>
        <v>7695</v>
      </c>
      <c r="AW6" s="85">
        <f>ROUNDUP(ВВ!AW6*0.9*0.9,)</f>
        <v>7695</v>
      </c>
      <c r="AX6" s="85">
        <f>ROUNDUP(ВВ!AX6*0.9*0.9,)</f>
        <v>7695</v>
      </c>
      <c r="AY6" s="85">
        <f>ROUNDUP(ВВ!AY6*0.9*0.9,)</f>
        <v>7695</v>
      </c>
      <c r="AZ6" s="85">
        <f>ROUNDUP(ВВ!AZ6*0.9*0.9,)</f>
        <v>7695</v>
      </c>
      <c r="BA6" s="85">
        <f>ROUNDUP(ВВ!BA6*0.9*0.9,)</f>
        <v>7695</v>
      </c>
      <c r="BB6" s="85">
        <f>ROUNDUP(ВВ!BB6*0.9*0.9,)</f>
        <v>8667</v>
      </c>
      <c r="BC6" s="85">
        <f>ROUNDUP(ВВ!BC6*0.9*0.9,)</f>
        <v>8667</v>
      </c>
      <c r="BD6" s="85">
        <f>ROUNDUP(ВВ!BD6*0.9*0.9,)</f>
        <v>9234</v>
      </c>
      <c r="BE6" s="85">
        <f>ROUNDUP(ВВ!BE6*0.9*0.9,)</f>
        <v>9234</v>
      </c>
      <c r="BF6" s="85">
        <f>ROUNDUP(ВВ!BF6*0.9*0.9,)</f>
        <v>9234</v>
      </c>
      <c r="BG6" s="85">
        <f>ROUNDUP(ВВ!BG6*0.9*0.9,)</f>
        <v>7695</v>
      </c>
      <c r="BH6" s="85">
        <f>ROUNDUP(ВВ!BH6*0.9*0.9,)</f>
        <v>7695</v>
      </c>
      <c r="BI6" s="85">
        <f>ROUNDUP(ВВ!BI6*0.9*0.9,)</f>
        <v>7695</v>
      </c>
      <c r="BJ6" s="85">
        <f>ROUNDUP(ВВ!BJ6*0.9*0.9,)</f>
        <v>7695</v>
      </c>
      <c r="BK6" s="85">
        <f>ROUNDUP(ВВ!BK6*0.9*0.9,)</f>
        <v>7695</v>
      </c>
      <c r="BL6" s="85">
        <f>ROUNDUP(ВВ!BL6*0.9*0.9,)</f>
        <v>7695</v>
      </c>
      <c r="BM6" s="85">
        <f>ROUNDUP(ВВ!BM6*0.9*0.9,)</f>
        <v>7695</v>
      </c>
      <c r="BN6" s="85">
        <f>ROUNDUP(ВВ!BN6*0.9*0.9,)</f>
        <v>7695</v>
      </c>
      <c r="BO6" s="85">
        <f>ROUNDUP(ВВ!BO6*0.9*0.9,)</f>
        <v>7695</v>
      </c>
      <c r="BP6" s="85">
        <f>ROUNDUP(ВВ!BP6*0.9*0.9,)</f>
        <v>10206</v>
      </c>
      <c r="BQ6" s="85">
        <f>ROUNDUP(ВВ!BQ6*0.9*0.9,)</f>
        <v>10206</v>
      </c>
      <c r="BR6" s="85">
        <f>ROUNDUP(ВВ!BR6*0.9*0.9,)</f>
        <v>10206</v>
      </c>
      <c r="BS6" s="85">
        <f>ROUNDUP(ВВ!BS6*0.9*0.9,)</f>
        <v>10206</v>
      </c>
      <c r="BT6" s="85">
        <f>ROUNDUP(ВВ!BT6*0.9*0.9,)</f>
        <v>14742</v>
      </c>
      <c r="BU6" s="85">
        <f>ROUNDUP(ВВ!BU6*0.9*0.9,)</f>
        <v>14742</v>
      </c>
      <c r="BV6" s="85">
        <f>ROUNDUP(ВВ!BV6*0.9*0.9,)</f>
        <v>14742</v>
      </c>
      <c r="BW6" s="85">
        <f>ROUNDUP(ВВ!BW6*0.9*0.9,)</f>
        <v>14742</v>
      </c>
      <c r="BX6" s="85">
        <f>ROUNDUP(ВВ!BX6*0.9*0.9,)</f>
        <v>14742</v>
      </c>
      <c r="BY6" s="85">
        <f>ROUNDUP(ВВ!BY6*0.9*0.9,)</f>
        <v>14742</v>
      </c>
      <c r="BZ6" s="85">
        <f>ROUNDUP(ВВ!BZ6*0.9*0.9,)</f>
        <v>14742</v>
      </c>
      <c r="CA6" s="85">
        <f>ROUNDUP(ВВ!CA6*0.9*0.9,)</f>
        <v>8667</v>
      </c>
      <c r="CB6" s="85">
        <f>ROUNDUP(ВВ!CB6*0.9*0.9,)</f>
        <v>8667</v>
      </c>
      <c r="CC6" s="85">
        <f>ROUNDUP(ВВ!CC6*0.9*0.9,)</f>
        <v>8667</v>
      </c>
      <c r="CD6" s="85">
        <f>ROUNDUP(ВВ!CD6*0.9*0.9,)</f>
        <v>11178</v>
      </c>
      <c r="CE6" s="85">
        <f>ROUNDUP(ВВ!CE6*0.9*0.9,)</f>
        <v>11178</v>
      </c>
      <c r="CF6" s="85">
        <f>ROUNDUP(ВВ!CF6*0.9*0.9,)</f>
        <v>11178</v>
      </c>
      <c r="CG6" s="85">
        <f>ROUNDUP(ВВ!CG6*0.9*0.9,)</f>
        <v>11178</v>
      </c>
      <c r="CH6" s="85">
        <f>ROUNDUP(ВВ!CH6*0.9*0.9,)</f>
        <v>11178</v>
      </c>
      <c r="CI6" s="85">
        <f>ROUNDUP(ВВ!CI6*0.9*0.9,)</f>
        <v>11178</v>
      </c>
      <c r="CJ6" s="85">
        <f>ROUNDUP(ВВ!CJ6*0.9*0.9,)</f>
        <v>10611</v>
      </c>
      <c r="CK6" s="85">
        <f>ROUNDUP(ВВ!CK6*0.9*0.9,)</f>
        <v>10611</v>
      </c>
      <c r="CL6" s="85">
        <f>ROUNDUP(ВВ!CL6*0.9*0.9,)</f>
        <v>10611</v>
      </c>
      <c r="CM6" s="85">
        <f>ROUNDUP(ВВ!CM6*0.9*0.9,)</f>
        <v>10611</v>
      </c>
      <c r="CN6" s="85">
        <f>ROUNDUP(ВВ!CN6*0.9*0.9,)</f>
        <v>10611</v>
      </c>
      <c r="CO6" s="85">
        <f>ROUNDUP(ВВ!CO6*0.9*0.9,)</f>
        <v>11178</v>
      </c>
      <c r="CP6" s="85">
        <f>ROUNDUP(ВВ!CP6*0.9*0.9,)</f>
        <v>11178</v>
      </c>
      <c r="CQ6" s="85">
        <f>ROUNDUP(ВВ!CQ6*0.9*0.9,)</f>
        <v>10611</v>
      </c>
      <c r="CR6" s="85">
        <f>ROUNDUP(ВВ!CR6*0.9*0.9,)</f>
        <v>10611</v>
      </c>
      <c r="CS6" s="85">
        <f>ROUNDUP(ВВ!CS6*0.9*0.9,)</f>
        <v>13365</v>
      </c>
      <c r="CT6" s="85">
        <f>ROUNDUP(ВВ!CT6*0.9*0.9,)</f>
        <v>13932</v>
      </c>
      <c r="CU6" s="85">
        <f>ROUNDUP(ВВ!CU6*0.9*0.9,)</f>
        <v>13932</v>
      </c>
      <c r="CV6" s="85">
        <f>ROUNDUP(ВВ!CV6*0.9*0.9,)</f>
        <v>13365</v>
      </c>
      <c r="CW6" s="85">
        <f>ROUNDUP(ВВ!CW6*0.9*0.9,)</f>
        <v>13365</v>
      </c>
      <c r="CX6" s="85">
        <f>ROUNDUP(ВВ!CX6*0.9*0.9,)</f>
        <v>13365</v>
      </c>
      <c r="CY6" s="85">
        <f>ROUNDUP(ВВ!CY6*0.9*0.9,)</f>
        <v>13365</v>
      </c>
      <c r="CZ6" s="85">
        <f>ROUNDUP(ВВ!CZ6*0.9*0.9,)</f>
        <v>13365</v>
      </c>
      <c r="DA6" s="85">
        <f>ROUNDUP(ВВ!DA6*0.9*0.9,)</f>
        <v>13365</v>
      </c>
      <c r="DB6" s="85">
        <f>ROUNDUP(ВВ!DB6*0.9*0.9,)</f>
        <v>13932</v>
      </c>
      <c r="DC6" s="85">
        <f>ROUNDUP(ВВ!DC6*0.9*0.9,)</f>
        <v>13932</v>
      </c>
      <c r="DD6" s="85">
        <f>ROUNDUP(ВВ!DD6*0.9*0.9,)</f>
        <v>11178</v>
      </c>
      <c r="DE6" s="85">
        <f>ROUNDUP(ВВ!DE6*0.9*0.9,)</f>
        <v>11178</v>
      </c>
      <c r="DF6" s="85">
        <f>ROUNDUP(ВВ!DF6*0.9*0.9,)</f>
        <v>11988</v>
      </c>
      <c r="DG6" s="85">
        <f>ROUNDUP(ВВ!DG6*0.9*0.9,)</f>
        <v>11988</v>
      </c>
      <c r="DH6" s="85">
        <f>ROUNDUP(ВВ!DH6*0.9*0.9,)</f>
        <v>11988</v>
      </c>
      <c r="DI6" s="85">
        <f>ROUNDUP(ВВ!DI6*0.9*0.9,)</f>
        <v>11988</v>
      </c>
      <c r="DJ6" s="85">
        <f>ROUNDUP(ВВ!DJ6*0.9*0.9,)</f>
        <v>12555</v>
      </c>
      <c r="DK6" s="85">
        <f>ROUNDUP(ВВ!DK6*0.9*0.9,)</f>
        <v>12555</v>
      </c>
      <c r="DL6" s="85">
        <f>ROUNDUP(ВВ!DL6*0.9*0.9,)</f>
        <v>11988</v>
      </c>
      <c r="DM6" s="85">
        <f>ROUNDUP(ВВ!DM6*0.9*0.9,)</f>
        <v>11988</v>
      </c>
      <c r="DN6" s="85">
        <f>ROUNDUP(ВВ!DN6*0.9*0.9,)</f>
        <v>11988</v>
      </c>
      <c r="DO6" s="85">
        <f>ROUNDUP(ВВ!DO6*0.9*0.9,)</f>
        <v>11988</v>
      </c>
      <c r="DP6" s="85">
        <f>ROUNDUP(ВВ!DP6*0.9*0.9,)</f>
        <v>11988</v>
      </c>
      <c r="DQ6" s="85">
        <f>ROUNDUP(ВВ!DQ6*0.9*0.9,)</f>
        <v>12555</v>
      </c>
      <c r="DR6" s="85">
        <f>ROUNDUP(ВВ!DR6*0.9*0.9,)</f>
        <v>12555</v>
      </c>
      <c r="DS6" s="85">
        <f>ROUNDUP(ВВ!DS6*0.9*0.9,)</f>
        <v>11988</v>
      </c>
      <c r="DT6" s="85">
        <f>ROUNDUP(ВВ!DT6*0.9*0.9,)</f>
        <v>11988</v>
      </c>
      <c r="DU6" s="85">
        <f>ROUNDUP(ВВ!DU6*0.9*0.9,)</f>
        <v>11988</v>
      </c>
      <c r="DV6" s="85">
        <f>ROUNDUP(ВВ!DV6*0.9*0.9,)</f>
        <v>11988</v>
      </c>
      <c r="DW6" s="85">
        <f>ROUNDUP(ВВ!DW6*0.9*0.9,)</f>
        <v>11988</v>
      </c>
      <c r="DX6" s="85">
        <f>ROUNDUP(ВВ!DX6*0.9*0.9,)</f>
        <v>12555</v>
      </c>
      <c r="DY6" s="85">
        <f>ROUNDUP(ВВ!DY6*0.9*0.9,)</f>
        <v>12555</v>
      </c>
      <c r="DZ6" s="85">
        <f>ROUNDUP(ВВ!DZ6*0.9*0.9,)</f>
        <v>11988</v>
      </c>
      <c r="EA6" s="85">
        <f>ROUNDUP(ВВ!EA6*0.9*0.9,)</f>
        <v>11988</v>
      </c>
      <c r="EB6" s="85">
        <f>ROUNDUP(ВВ!EB6*0.9*0.9,)</f>
        <v>11988</v>
      </c>
      <c r="EC6" s="85">
        <f>ROUNDUP(ВВ!EC6*0.9*0.9,)</f>
        <v>11988</v>
      </c>
      <c r="ED6" s="85">
        <f>ROUNDUP(ВВ!ED6*0.9*0.9,)</f>
        <v>11988</v>
      </c>
      <c r="EE6" s="85">
        <f>ROUNDUP(ВВ!EE6*0.9*0.9,)</f>
        <v>12555</v>
      </c>
      <c r="EF6" s="85">
        <f>ROUNDUP(ВВ!EF6*0.9*0.9,)</f>
        <v>12555</v>
      </c>
      <c r="EG6" s="85">
        <f>ROUNDUP(ВВ!EG6*0.9*0.9,)</f>
        <v>11988</v>
      </c>
      <c r="EH6" s="85">
        <f>ROUNDUP(ВВ!EH6*0.9*0.9,)</f>
        <v>11988</v>
      </c>
      <c r="EI6" s="85">
        <f>ROUNDUP(ВВ!EI6*0.9*0.9,)</f>
        <v>11988</v>
      </c>
      <c r="EJ6" s="85">
        <f>ROUNDUP(ВВ!EJ6*0.9*0.9,)</f>
        <v>11988</v>
      </c>
      <c r="EK6" s="85">
        <f>ROUNDUP(ВВ!EK6*0.9*0.9,)</f>
        <v>11988</v>
      </c>
      <c r="EL6" s="85">
        <f>ROUNDUP(ВВ!EL6*0.9*0.9,)</f>
        <v>12555</v>
      </c>
      <c r="EM6" s="85">
        <f>ROUNDUP(ВВ!EM6*0.9*0.9,)</f>
        <v>12555</v>
      </c>
      <c r="EN6" s="85">
        <f>ROUNDUP(ВВ!EN6*0.9*0.9,)</f>
        <v>11988</v>
      </c>
      <c r="EO6" s="85">
        <f>ROUNDUP(ВВ!EO6*0.9*0.9,)</f>
        <v>11988</v>
      </c>
      <c r="EP6" s="85">
        <f>ROUNDUP(ВВ!EP6*0.9*0.9,)</f>
        <v>11988</v>
      </c>
      <c r="EQ6" s="85">
        <f>ROUNDUP(ВВ!EQ6*0.9*0.9,)</f>
        <v>11988</v>
      </c>
      <c r="ER6" s="85">
        <f>ROUNDUP(ВВ!ER6*0.9*0.9,)</f>
        <v>11988</v>
      </c>
      <c r="ES6" s="85">
        <f>ROUNDUP(ВВ!ES6*0.9*0.9,)</f>
        <v>12555</v>
      </c>
      <c r="ET6" s="85">
        <f>ROUNDUP(ВВ!ET6*0.9*0.9,)</f>
        <v>12555</v>
      </c>
      <c r="EU6" s="85">
        <f>ROUNDUP(ВВ!EU6*0.9*0.9,)</f>
        <v>10611</v>
      </c>
      <c r="EV6" s="85">
        <f>ROUNDUP(ВВ!EV6*0.9*0.9,)</f>
        <v>10611</v>
      </c>
      <c r="EW6" s="85">
        <f>ROUNDUP(ВВ!EW6*0.9*0.9,)</f>
        <v>10611</v>
      </c>
      <c r="EX6" s="85">
        <f>ROUNDUP(ВВ!EX6*0.9*0.9,)</f>
        <v>10611</v>
      </c>
      <c r="EY6" s="85">
        <f>ROUNDUP(ВВ!EY6*0.9*0.9,)</f>
        <v>10611</v>
      </c>
      <c r="EZ6" s="85">
        <f>ROUNDUP(ВВ!EZ6*0.9*0.9,)</f>
        <v>11178</v>
      </c>
      <c r="FA6" s="85">
        <f>ROUNDUP(ВВ!FA6*0.9*0.9,)</f>
        <v>11178</v>
      </c>
      <c r="FB6" s="85">
        <f>ROUNDUP(ВВ!FB6*0.9*0.9,)</f>
        <v>10611</v>
      </c>
      <c r="FC6" s="85">
        <f>ROUNDUP(ВВ!FC6*0.9*0.9,)</f>
        <v>10611</v>
      </c>
      <c r="FD6" s="85">
        <f>ROUNDUP(ВВ!FD6*0.9*0.9,)</f>
        <v>10611</v>
      </c>
      <c r="FE6" s="85">
        <f>ROUNDUP(ВВ!FE6*0.9*0.9,)</f>
        <v>10611</v>
      </c>
      <c r="FF6" s="85">
        <f>ROUNDUP(ВВ!FF6*0.9*0.9,)</f>
        <v>10611</v>
      </c>
      <c r="FG6" s="85">
        <f>ROUNDUP(ВВ!FG6*0.9*0.9,)</f>
        <v>11178</v>
      </c>
      <c r="FH6" s="85">
        <f>ROUNDUP(ВВ!FH6*0.9*0.9,)</f>
        <v>11178</v>
      </c>
      <c r="FI6" s="85">
        <f>ROUNDUP(ВВ!FI6*0.9*0.9,)</f>
        <v>10611</v>
      </c>
      <c r="FJ6" s="85">
        <f>ROUNDUP(ВВ!FJ6*0.9*0.9,)</f>
        <v>10611</v>
      </c>
      <c r="FK6" s="85">
        <f>ROUNDUP(ВВ!FK6*0.9*0.9,)</f>
        <v>10611</v>
      </c>
      <c r="FL6" s="85">
        <f>ROUNDUP(ВВ!FL6*0.9*0.9,)</f>
        <v>10611</v>
      </c>
      <c r="FM6" s="85">
        <f>ROUNDUP(ВВ!FM6*0.9*0.9,)</f>
        <v>10611</v>
      </c>
      <c r="FN6" s="85">
        <f>ROUNDUP(ВВ!FN6*0.9*0.9,)</f>
        <v>11178</v>
      </c>
      <c r="FO6" s="85">
        <f>ROUNDUP(ВВ!FO6*0.9*0.9,)</f>
        <v>11178</v>
      </c>
      <c r="FP6" s="85">
        <f>ROUNDUP(ВВ!FP6*0.9*0.9,)</f>
        <v>10611</v>
      </c>
      <c r="FQ6" s="85">
        <f>ROUNDUP(ВВ!FQ6*0.9*0.9,)</f>
        <v>10611</v>
      </c>
      <c r="FR6" s="85">
        <f>ROUNDUP(ВВ!FR6*0.9*0.9,)</f>
        <v>11178</v>
      </c>
      <c r="FS6" s="85">
        <f>ROUNDUP(ВВ!FS6*0.9*0.9,)</f>
        <v>11178</v>
      </c>
      <c r="FT6" s="85">
        <f>ROUNDUP(ВВ!FT6*0.9*0.9,)</f>
        <v>11178</v>
      </c>
      <c r="FU6" s="85">
        <f>ROUNDUP(ВВ!FU6*0.9*0.9,)</f>
        <v>11178</v>
      </c>
      <c r="FV6" s="85">
        <f>ROUNDUP(ВВ!FV6*0.9*0.9,)</f>
        <v>11178</v>
      </c>
      <c r="FW6" s="85">
        <f>ROUNDUP(ВВ!FW6*0.9*0.9,)</f>
        <v>10611</v>
      </c>
      <c r="FX6" s="85">
        <f>ROUNDUP(ВВ!FX6*0.9*0.9,)</f>
        <v>13365</v>
      </c>
      <c r="FY6" s="85">
        <f>ROUNDUP(ВВ!FY6*0.9*0.9,)</f>
        <v>13365</v>
      </c>
      <c r="FZ6" s="85">
        <f>ROUNDUP(ВВ!FZ6*0.9*0.9,)</f>
        <v>13365</v>
      </c>
      <c r="GA6" s="85">
        <f>ROUNDUP(ВВ!GA6*0.9*0.9,)</f>
        <v>13365</v>
      </c>
      <c r="GB6" s="85">
        <f>ROUNDUP(ВВ!GB6*0.9*0.9,)</f>
        <v>13365</v>
      </c>
      <c r="GC6" s="85">
        <f>ROUNDUP(ВВ!GC6*0.9*0.9,)</f>
        <v>11988</v>
      </c>
      <c r="GD6" s="85">
        <f>ROUNDUP(ВВ!GD6*0.9*0.9,)</f>
        <v>11178</v>
      </c>
      <c r="GE6" s="85">
        <f>ROUNDUP(ВВ!GE6*0.9*0.9,)</f>
        <v>11178</v>
      </c>
      <c r="GF6" s="85">
        <f>ROUNDUP(ВВ!GF6*0.9*0.9,)</f>
        <v>13365</v>
      </c>
      <c r="GG6" s="85">
        <f>ROUNDUP(ВВ!GG6*0.9*0.9,)</f>
        <v>13365</v>
      </c>
      <c r="GH6" s="85">
        <f>ROUNDUP(ВВ!GH6*0.9*0.9,)</f>
        <v>7695</v>
      </c>
      <c r="GI6" s="85">
        <f>ROUNDUP(ВВ!GI6*0.9*0.9,)</f>
        <v>8262</v>
      </c>
      <c r="GJ6" s="85">
        <f>ROUNDUP(ВВ!GJ6*0.9*0.9,)</f>
        <v>8262</v>
      </c>
      <c r="GK6" s="85">
        <f>ROUNDUP(ВВ!GK6*0.9*0.9,)</f>
        <v>7695</v>
      </c>
      <c r="GL6" s="85">
        <f>ROUNDUP(ВВ!GL6*0.9*0.9,)</f>
        <v>7695</v>
      </c>
      <c r="GM6" s="85">
        <f>ROUNDUP(ВВ!GM6*0.9*0.9,)</f>
        <v>7695</v>
      </c>
      <c r="GN6" s="85">
        <f>ROUNDUP(ВВ!GN6*0.9*0.9,)</f>
        <v>7695</v>
      </c>
      <c r="GO6" s="85">
        <f>ROUNDUP(ВВ!GO6*0.9*0.9,)</f>
        <v>7695</v>
      </c>
      <c r="GP6" s="85">
        <f>ROUNDUP(ВВ!GP6*0.9*0.9,)</f>
        <v>8262</v>
      </c>
      <c r="GQ6" s="85">
        <f>ROUNDUP(ВВ!GQ6*0.9*0.9,)</f>
        <v>8262</v>
      </c>
      <c r="GR6" s="85">
        <f>ROUNDUP(ВВ!GR6*0.9*0.9,)</f>
        <v>7695</v>
      </c>
      <c r="GS6" s="85">
        <f>ROUNDUP(ВВ!GS6*0.9*0.9,)</f>
        <v>7695</v>
      </c>
      <c r="GT6" s="85">
        <f>ROUNDUP(ВВ!GT6*0.9*0.9,)</f>
        <v>7695</v>
      </c>
      <c r="GU6" s="85">
        <f>ROUNDUP(ВВ!GU6*0.9*0.9,)</f>
        <v>7695</v>
      </c>
      <c r="GV6" s="85">
        <f>ROUNDUP(ВВ!GV6*0.9*0.9,)</f>
        <v>7695</v>
      </c>
      <c r="GW6" s="85">
        <f>ROUNDUP(ВВ!GW6*0.9*0.9,)</f>
        <v>8262</v>
      </c>
      <c r="GX6" s="85">
        <f>ROUNDUP(ВВ!GX6*0.9*0.9,)</f>
        <v>8262</v>
      </c>
      <c r="GY6" s="85">
        <f>ROUNDUP(ВВ!GY6*0.9*0.9,)</f>
        <v>7695</v>
      </c>
      <c r="GZ6" s="85">
        <f>ROUNDUP(ВВ!GZ6*0.9*0.9,)</f>
        <v>7695</v>
      </c>
      <c r="HA6" s="85">
        <f>ROUNDUP(ВВ!HA6*0.9*0.9,)</f>
        <v>7695</v>
      </c>
      <c r="HB6" s="85">
        <f>ROUNDUP(ВВ!HB6*0.9*0.9,)</f>
        <v>7695</v>
      </c>
      <c r="HC6" s="85">
        <f>ROUNDUP(ВВ!HC6*0.9*0.9,)</f>
        <v>7695</v>
      </c>
      <c r="HD6" s="85">
        <f>ROUNDUP(ВВ!HD6*0.9*0.9,)</f>
        <v>8262</v>
      </c>
      <c r="HE6" s="85">
        <f>ROUNDUP(ВВ!HE6*0.9*0.9,)</f>
        <v>8262</v>
      </c>
      <c r="HF6" s="85">
        <f>ROUNDUP(ВВ!HF6*0.9*0.9,)</f>
        <v>7695</v>
      </c>
      <c r="HG6" s="85">
        <f>ROUNDUP(ВВ!HG6*0.9*0.9,)</f>
        <v>7695</v>
      </c>
      <c r="HH6" s="85">
        <f>ROUNDUP(ВВ!HH6*0.9*0.9,)</f>
        <v>7695</v>
      </c>
      <c r="HI6" s="85">
        <f>ROUNDUP(ВВ!HI6*0.9*0.9,)</f>
        <v>7695</v>
      </c>
      <c r="HJ6" s="85">
        <f>ROUNDUP(ВВ!HJ6*0.9*0.9,)</f>
        <v>7695</v>
      </c>
      <c r="HK6" s="85">
        <f>ROUNDUP(ВВ!HK6*0.9*0.9,)</f>
        <v>8262</v>
      </c>
      <c r="HL6" s="85">
        <f>ROUNDUP(ВВ!HL6*0.9*0.9,)</f>
        <v>8262</v>
      </c>
      <c r="HM6" s="85">
        <f>ROUNDUP(ВВ!HM6*0.9*0.9,)</f>
        <v>7695</v>
      </c>
      <c r="HN6" s="85">
        <f>ROUNDUP(ВВ!HN6*0.9*0.9,)</f>
        <v>7695</v>
      </c>
      <c r="HO6" s="85">
        <f>ROUNDUP(ВВ!HO6*0.9*0.9,)</f>
        <v>8262</v>
      </c>
      <c r="HP6" s="85">
        <f>ROUNDUP(ВВ!HP6*0.9*0.9,)</f>
        <v>8667</v>
      </c>
      <c r="HQ6" s="85">
        <f>ROUNDUP(ВВ!HQ6*0.9*0.9,)</f>
        <v>7290</v>
      </c>
      <c r="HR6" s="85">
        <f>ROUNDUP(ВВ!HR6*0.9*0.9,)</f>
        <v>7695</v>
      </c>
      <c r="HS6" s="85">
        <f>ROUNDUP(ВВ!HS6*0.9*0.9,)</f>
        <v>7695</v>
      </c>
      <c r="HT6" s="85">
        <f>ROUNDUP(ВВ!HT6*0.9*0.9,)</f>
        <v>7290</v>
      </c>
      <c r="HU6" s="85">
        <f>ROUNDUP(ВВ!HU6*0.9*0.9,)</f>
        <v>7290</v>
      </c>
      <c r="HV6" s="85">
        <f>ROUNDUP(ВВ!HV6*0.9*0.9,)</f>
        <v>7290</v>
      </c>
      <c r="HW6" s="85">
        <f>ROUNDUP(ВВ!HW6*0.9*0.9,)</f>
        <v>7290</v>
      </c>
      <c r="HX6" s="85">
        <f>ROUNDUP(ВВ!HX6*0.9*0.9,)</f>
        <v>7290</v>
      </c>
      <c r="HY6" s="85">
        <f>ROUNDUP(ВВ!HY6*0.9*0.9,)</f>
        <v>7695</v>
      </c>
      <c r="HZ6" s="85">
        <f>ROUNDUP(ВВ!HZ6*0.9*0.9,)</f>
        <v>7695</v>
      </c>
      <c r="IA6" s="85">
        <f>ROUNDUP(ВВ!IA6*0.9*0.9,)</f>
        <v>7290</v>
      </c>
      <c r="IB6" s="85">
        <f>ROUNDUP(ВВ!IB6*0.9*0.9,)</f>
        <v>7290</v>
      </c>
      <c r="IC6" s="85">
        <f>ROUNDUP(ВВ!IC6*0.9*0.9,)</f>
        <v>7290</v>
      </c>
      <c r="ID6" s="85">
        <f>ROUNDUP(ВВ!ID6*0.9*0.9,)</f>
        <v>7290</v>
      </c>
      <c r="IE6" s="85">
        <f>ROUNDUP(ВВ!IE6*0.9*0.9,)</f>
        <v>7290</v>
      </c>
      <c r="IF6" s="85">
        <f>ROUNDUP(ВВ!IF6*0.9*0.9,)</f>
        <v>7695</v>
      </c>
      <c r="IG6" s="85">
        <f>ROUNDUP(ВВ!IG6*0.9*0.9,)</f>
        <v>7695</v>
      </c>
      <c r="IH6" s="85">
        <f>ROUNDUP(ВВ!IH6*0.9*0.9,)</f>
        <v>7290</v>
      </c>
      <c r="II6" s="85">
        <f>ROUNDUP(ВВ!II6*0.9*0.9,)</f>
        <v>7290</v>
      </c>
      <c r="IJ6" s="85">
        <f>ROUNDUP(ВВ!IJ6*0.9*0.9,)</f>
        <v>7290</v>
      </c>
      <c r="IK6" s="85">
        <f>ROUNDUP(ВВ!IK6*0.9*0.9,)</f>
        <v>7290</v>
      </c>
      <c r="IL6" s="85">
        <f>ROUNDUP(ВВ!IL6*0.9*0.9,)</f>
        <v>7290</v>
      </c>
      <c r="IM6" s="85">
        <f>ROUNDUP(ВВ!IM6*0.9*0.9,)</f>
        <v>7695</v>
      </c>
      <c r="IN6" s="85">
        <f>ROUNDUP(ВВ!IN6*0.9*0.9,)</f>
        <v>7695</v>
      </c>
      <c r="IO6" s="85">
        <f>ROUNDUP(ВВ!IO6*0.9*0.9,)</f>
        <v>7290</v>
      </c>
      <c r="IP6" s="85">
        <f>ROUNDUP(ВВ!IP6*0.9*0.9,)</f>
        <v>7290</v>
      </c>
      <c r="IQ6" s="85">
        <f>ROUNDUP(ВВ!IQ6*0.9*0.9,)</f>
        <v>8667</v>
      </c>
      <c r="IR6" s="85">
        <f>ROUNDUP(ВВ!IR6*0.9*0.9,)</f>
        <v>8667</v>
      </c>
      <c r="IS6" s="85">
        <f>ROUNDUP(ВВ!IS6*0.9*0.9,)</f>
        <v>8667</v>
      </c>
      <c r="IT6" s="85">
        <f>ROUNDUP(ВВ!IT6*0.9*0.9,)</f>
        <v>9234</v>
      </c>
      <c r="IU6" s="85">
        <f>ROUNDUP(ВВ!IU6*0.9*0.9,)</f>
        <v>9234</v>
      </c>
      <c r="IV6" s="85">
        <f>ROUNDUP(ВВ!IV6*0.9*0.9,)</f>
        <v>8667</v>
      </c>
      <c r="IW6" s="85">
        <f>ROUNDUP(ВВ!IW6*0.9*0.9,)</f>
        <v>8667</v>
      </c>
      <c r="IX6" s="85">
        <f>ROUNDUP(ВВ!IX6*0.9*0.9,)</f>
        <v>8667</v>
      </c>
      <c r="IY6" s="85">
        <f>ROUNDUP(ВВ!IY6*0.9*0.9,)</f>
        <v>8667</v>
      </c>
      <c r="IZ6" s="85">
        <f>ROUNDUP(ВВ!IZ6*0.9*0.9,)</f>
        <v>8667</v>
      </c>
      <c r="JA6" s="85">
        <f>ROUNDUP(ВВ!JA6*0.9*0.9,)</f>
        <v>9234</v>
      </c>
      <c r="JB6" s="85">
        <f>ROUNDUP(ВВ!JB6*0.9*0.9,)</f>
        <v>9234</v>
      </c>
      <c r="JC6" s="85">
        <f>ROUNDUP(ВВ!JC6*0.9*0.9,)</f>
        <v>9234</v>
      </c>
      <c r="JD6" s="85">
        <f>ROUNDUP(ВВ!JD6*0.9*0.9,)</f>
        <v>9234</v>
      </c>
      <c r="JE6" s="85">
        <f>ROUNDUP(ВВ!JE6*0.9*0.9,)</f>
        <v>9234</v>
      </c>
      <c r="JF6" s="85">
        <f>ROUNDUP(ВВ!JF6*0.9*0.9,)</f>
        <v>9234</v>
      </c>
      <c r="JG6" s="85">
        <f>ROUNDUP(ВВ!JG6*0.9*0.9,)</f>
        <v>9234</v>
      </c>
      <c r="JH6" s="85">
        <f>ROUNDUP(ВВ!JH6*0.9*0.9,)</f>
        <v>9639</v>
      </c>
      <c r="JI6" s="85">
        <f>ROUNDUP(ВВ!JI6*0.9*0.9,)</f>
        <v>9639</v>
      </c>
      <c r="JJ6" s="85">
        <f>ROUNDUP(ВВ!JJ6*0.9*0.9,)</f>
        <v>9234</v>
      </c>
      <c r="JK6" s="85">
        <f>ROUNDUP(ВВ!JK6*0.9*0.9,)</f>
        <v>9234</v>
      </c>
      <c r="JL6" s="85">
        <f>ROUNDUP(ВВ!JL6*0.9*0.9,)</f>
        <v>10206</v>
      </c>
      <c r="JM6" s="85">
        <f>ROUNDUP(ВВ!JM6*0.9*0.9,)</f>
        <v>10206</v>
      </c>
      <c r="JN6" s="85">
        <f>ROUNDUP(ВВ!JN6*0.9*0.9,)</f>
        <v>10611</v>
      </c>
    </row>
    <row r="7" spans="1:274" ht="10.5" customHeight="1" x14ac:dyDescent="0.2">
      <c r="A7" s="9">
        <v>2</v>
      </c>
      <c r="B7" s="85">
        <f>ROUNDUP(ВВ!B7*0.9*0.9,)</f>
        <v>16443</v>
      </c>
      <c r="C7" s="85">
        <f>ROUNDUP(ВВ!C7*0.9*0.9,)</f>
        <v>16443</v>
      </c>
      <c r="D7" s="85">
        <f>ROUNDUP(ВВ!D7*0.9*0.9,)</f>
        <v>14823</v>
      </c>
      <c r="E7" s="85">
        <f>ROUNDUP(ВВ!E7*0.9*0.9,)</f>
        <v>11583</v>
      </c>
      <c r="F7" s="85">
        <f>ROUNDUP(ВВ!F7*0.9*0.9,)</f>
        <v>11583</v>
      </c>
      <c r="G7" s="85">
        <f>ROUNDUP(ВВ!G7*0.9*0.9,)</f>
        <v>9477</v>
      </c>
      <c r="H7" s="85">
        <f>ROUNDUP(ВВ!H7*0.9*0.9,)</f>
        <v>9477</v>
      </c>
      <c r="I7" s="85">
        <f>ROUNDUP(ВВ!I7*0.9*0.9,)</f>
        <v>9072</v>
      </c>
      <c r="J7" s="85">
        <f>ROUNDUP(ВВ!J7*0.9*0.9,)</f>
        <v>9072</v>
      </c>
      <c r="K7" s="85">
        <f>ROUNDUP(ВВ!K7*0.9*0.9,)</f>
        <v>9477</v>
      </c>
      <c r="L7" s="85">
        <f>ROUNDUP(ВВ!L7*0.9*0.9,)</f>
        <v>9477</v>
      </c>
      <c r="M7" s="85">
        <f>ROUNDUP(ВВ!M7*0.9*0.9,)</f>
        <v>9072</v>
      </c>
      <c r="N7" s="85">
        <f>ROUNDUP(ВВ!N7*0.9*0.9,)</f>
        <v>9072</v>
      </c>
      <c r="O7" s="85">
        <f>ROUNDUP(ВВ!O7*0.9*0.9,)</f>
        <v>9477</v>
      </c>
      <c r="P7" s="85">
        <f>ROUNDUP(ВВ!P7*0.9*0.9,)</f>
        <v>9477</v>
      </c>
      <c r="Q7" s="85">
        <f>ROUNDUP(ВВ!Q7*0.9*0.9,)</f>
        <v>9072</v>
      </c>
      <c r="R7" s="85">
        <f>ROUNDUP(ВВ!R7*0.9*0.9,)</f>
        <v>9072</v>
      </c>
      <c r="S7" s="85">
        <f>ROUNDUP(ВВ!S7*0.9*0.9,)</f>
        <v>9072</v>
      </c>
      <c r="T7" s="85">
        <f>ROUNDUP(ВВ!T7*0.9*0.9,)</f>
        <v>9072</v>
      </c>
      <c r="U7" s="85">
        <f>ROUNDUP(ВВ!U7*0.9*0.9,)</f>
        <v>10044</v>
      </c>
      <c r="V7" s="85">
        <f>ROUNDUP(ВВ!V7*0.9*0.9,)</f>
        <v>10044</v>
      </c>
      <c r="W7" s="85">
        <f>ROUNDUP(ВВ!W7*0.9*0.9,)</f>
        <v>9072</v>
      </c>
      <c r="X7" s="85">
        <f>ROUNDUP(ВВ!X7*0.9*0.9,)</f>
        <v>9072</v>
      </c>
      <c r="Y7" s="85">
        <f>ROUNDUP(ВВ!Y7*0.9*0.9,)</f>
        <v>9072</v>
      </c>
      <c r="Z7" s="85">
        <f>ROUNDUP(ВВ!Z7*0.9*0.9,)</f>
        <v>9072</v>
      </c>
      <c r="AA7" s="85">
        <f>ROUNDUP(ВВ!AA7*0.9*0.9,)</f>
        <v>9477</v>
      </c>
      <c r="AB7" s="85">
        <f>ROUNDUP(ВВ!AB7*0.9*0.9,)</f>
        <v>9477</v>
      </c>
      <c r="AC7" s="85">
        <f>ROUNDUP(ВВ!AC7*0.9*0.9,)</f>
        <v>9072</v>
      </c>
      <c r="AD7" s="85">
        <f>ROUNDUP(ВВ!AD7*0.9*0.9,)</f>
        <v>9072</v>
      </c>
      <c r="AE7" s="85">
        <f>ROUNDUP(ВВ!AE7*0.9*0.9,)</f>
        <v>11016</v>
      </c>
      <c r="AF7" s="85">
        <f>ROUNDUP(ВВ!AF7*0.9*0.9,)</f>
        <v>11016</v>
      </c>
      <c r="AG7" s="85">
        <f>ROUNDUP(ВВ!AG7*0.9*0.9,)</f>
        <v>11016</v>
      </c>
      <c r="AH7" s="85">
        <f>ROUNDUP(ВВ!AH7*0.9*0.9,)</f>
        <v>9477</v>
      </c>
      <c r="AI7" s="85">
        <f>ROUNDUP(ВВ!AI7*0.9*0.9,)</f>
        <v>9477</v>
      </c>
      <c r="AJ7" s="85">
        <f>ROUNDUP(ВВ!AJ7*0.9*0.9,)</f>
        <v>12393</v>
      </c>
      <c r="AK7" s="85">
        <f>ROUNDUP(ВВ!AK7*0.9*0.9,)</f>
        <v>10449</v>
      </c>
      <c r="AL7" s="85">
        <f>ROUNDUP(ВВ!AL7*0.9*0.9,)</f>
        <v>10449</v>
      </c>
      <c r="AM7" s="85">
        <f>ROUNDUP(ВВ!AM7*0.9*0.9,)</f>
        <v>10044</v>
      </c>
      <c r="AN7" s="85">
        <f>ROUNDUP(ВВ!AN7*0.9*0.9,)</f>
        <v>10449</v>
      </c>
      <c r="AO7" s="85">
        <f>ROUNDUP(ВВ!AO7*0.9*0.9,)</f>
        <v>10449</v>
      </c>
      <c r="AP7" s="85">
        <f>ROUNDUP(ВВ!AP7*0.9*0.9,)</f>
        <v>10449</v>
      </c>
      <c r="AQ7" s="85">
        <f>ROUNDUP(ВВ!AQ7*0.9*0.9,)</f>
        <v>10044</v>
      </c>
      <c r="AR7" s="85">
        <f>ROUNDUP(ВВ!AR7*0.9*0.9,)</f>
        <v>10044</v>
      </c>
      <c r="AS7" s="85">
        <f>ROUNDUP(ВВ!AS7*0.9*0.9,)</f>
        <v>10044</v>
      </c>
      <c r="AT7" s="85">
        <f>ROUNDUP(ВВ!AT7*0.9*0.9,)</f>
        <v>9477</v>
      </c>
      <c r="AU7" s="85">
        <f>ROUNDUP(ВВ!AU7*0.9*0.9,)</f>
        <v>9477</v>
      </c>
      <c r="AV7" s="85">
        <f>ROUNDUP(ВВ!AV7*0.9*0.9,)</f>
        <v>9477</v>
      </c>
      <c r="AW7" s="85">
        <f>ROUNDUP(ВВ!AW7*0.9*0.9,)</f>
        <v>9477</v>
      </c>
      <c r="AX7" s="85">
        <f>ROUNDUP(ВВ!AX7*0.9*0.9,)</f>
        <v>9477</v>
      </c>
      <c r="AY7" s="85">
        <f>ROUNDUP(ВВ!AY7*0.9*0.9,)</f>
        <v>9477</v>
      </c>
      <c r="AZ7" s="85">
        <f>ROUNDUP(ВВ!AZ7*0.9*0.9,)</f>
        <v>9477</v>
      </c>
      <c r="BA7" s="85">
        <f>ROUNDUP(ВВ!BA7*0.9*0.9,)</f>
        <v>9477</v>
      </c>
      <c r="BB7" s="85">
        <f>ROUNDUP(ВВ!BB7*0.9*0.9,)</f>
        <v>10449</v>
      </c>
      <c r="BC7" s="85">
        <f>ROUNDUP(ВВ!BC7*0.9*0.9,)</f>
        <v>10449</v>
      </c>
      <c r="BD7" s="85">
        <f>ROUNDUP(ВВ!BD7*0.9*0.9,)</f>
        <v>11016</v>
      </c>
      <c r="BE7" s="85">
        <f>ROUNDUP(ВВ!BE7*0.9*0.9,)</f>
        <v>11016</v>
      </c>
      <c r="BF7" s="85">
        <f>ROUNDUP(ВВ!BF7*0.9*0.9,)</f>
        <v>11016</v>
      </c>
      <c r="BG7" s="85">
        <f>ROUNDUP(ВВ!BG7*0.9*0.9,)</f>
        <v>9477</v>
      </c>
      <c r="BH7" s="85">
        <f>ROUNDUP(ВВ!BH7*0.9*0.9,)</f>
        <v>9477</v>
      </c>
      <c r="BI7" s="85">
        <f>ROUNDUP(ВВ!BI7*0.9*0.9,)</f>
        <v>9477</v>
      </c>
      <c r="BJ7" s="85">
        <f>ROUNDUP(ВВ!BJ7*0.9*0.9,)</f>
        <v>9477</v>
      </c>
      <c r="BK7" s="85">
        <f>ROUNDUP(ВВ!BK7*0.9*0.9,)</f>
        <v>9477</v>
      </c>
      <c r="BL7" s="85">
        <f>ROUNDUP(ВВ!BL7*0.9*0.9,)</f>
        <v>9477</v>
      </c>
      <c r="BM7" s="85">
        <f>ROUNDUP(ВВ!BM7*0.9*0.9,)</f>
        <v>9477</v>
      </c>
      <c r="BN7" s="85">
        <f>ROUNDUP(ВВ!BN7*0.9*0.9,)</f>
        <v>9477</v>
      </c>
      <c r="BO7" s="85">
        <f>ROUNDUP(ВВ!BO7*0.9*0.9,)</f>
        <v>9477</v>
      </c>
      <c r="BP7" s="85">
        <f>ROUNDUP(ВВ!BP7*0.9*0.9,)</f>
        <v>11988</v>
      </c>
      <c r="BQ7" s="85">
        <f>ROUNDUP(ВВ!BQ7*0.9*0.9,)</f>
        <v>11988</v>
      </c>
      <c r="BR7" s="85">
        <f>ROUNDUP(ВВ!BR7*0.9*0.9,)</f>
        <v>11988</v>
      </c>
      <c r="BS7" s="85">
        <f>ROUNDUP(ВВ!BS7*0.9*0.9,)</f>
        <v>11988</v>
      </c>
      <c r="BT7" s="85">
        <f>ROUNDUP(ВВ!BT7*0.9*0.9,)</f>
        <v>16524</v>
      </c>
      <c r="BU7" s="85">
        <f>ROUNDUP(ВВ!BU7*0.9*0.9,)</f>
        <v>16524</v>
      </c>
      <c r="BV7" s="85">
        <f>ROUNDUP(ВВ!BV7*0.9*0.9,)</f>
        <v>16524</v>
      </c>
      <c r="BW7" s="85">
        <f>ROUNDUP(ВВ!BW7*0.9*0.9,)</f>
        <v>16524</v>
      </c>
      <c r="BX7" s="85">
        <f>ROUNDUP(ВВ!BX7*0.9*0.9,)</f>
        <v>16524</v>
      </c>
      <c r="BY7" s="85">
        <f>ROUNDUP(ВВ!BY7*0.9*0.9,)</f>
        <v>16524</v>
      </c>
      <c r="BZ7" s="85">
        <f>ROUNDUP(ВВ!BZ7*0.9*0.9,)</f>
        <v>16524</v>
      </c>
      <c r="CA7" s="85">
        <f>ROUNDUP(ВВ!CA7*0.9*0.9,)</f>
        <v>10449</v>
      </c>
      <c r="CB7" s="85">
        <f>ROUNDUP(ВВ!CB7*0.9*0.9,)</f>
        <v>10449</v>
      </c>
      <c r="CC7" s="85">
        <f>ROUNDUP(ВВ!CC7*0.9*0.9,)</f>
        <v>10449</v>
      </c>
      <c r="CD7" s="85">
        <f>ROUNDUP(ВВ!CD7*0.9*0.9,)</f>
        <v>12960</v>
      </c>
      <c r="CE7" s="85">
        <f>ROUNDUP(ВВ!CE7*0.9*0.9,)</f>
        <v>12960</v>
      </c>
      <c r="CF7" s="85">
        <f>ROUNDUP(ВВ!CF7*0.9*0.9,)</f>
        <v>12960</v>
      </c>
      <c r="CG7" s="85">
        <f>ROUNDUP(ВВ!CG7*0.9*0.9,)</f>
        <v>12960</v>
      </c>
      <c r="CH7" s="85">
        <f>ROUNDUP(ВВ!CH7*0.9*0.9,)</f>
        <v>12960</v>
      </c>
      <c r="CI7" s="85">
        <f>ROUNDUP(ВВ!CI7*0.9*0.9,)</f>
        <v>12960</v>
      </c>
      <c r="CJ7" s="85">
        <f>ROUNDUP(ВВ!CJ7*0.9*0.9,)</f>
        <v>12393</v>
      </c>
      <c r="CK7" s="85">
        <f>ROUNDUP(ВВ!CK7*0.9*0.9,)</f>
        <v>12393</v>
      </c>
      <c r="CL7" s="85">
        <f>ROUNDUP(ВВ!CL7*0.9*0.9,)</f>
        <v>12393</v>
      </c>
      <c r="CM7" s="85">
        <f>ROUNDUP(ВВ!CM7*0.9*0.9,)</f>
        <v>12393</v>
      </c>
      <c r="CN7" s="85">
        <f>ROUNDUP(ВВ!CN7*0.9*0.9,)</f>
        <v>12393</v>
      </c>
      <c r="CO7" s="85">
        <f>ROUNDUP(ВВ!CO7*0.9*0.9,)</f>
        <v>12960</v>
      </c>
      <c r="CP7" s="85">
        <f>ROUNDUP(ВВ!CP7*0.9*0.9,)</f>
        <v>12960</v>
      </c>
      <c r="CQ7" s="85">
        <f>ROUNDUP(ВВ!CQ7*0.9*0.9,)</f>
        <v>12393</v>
      </c>
      <c r="CR7" s="85">
        <f>ROUNDUP(ВВ!CR7*0.9*0.9,)</f>
        <v>12393</v>
      </c>
      <c r="CS7" s="85">
        <f>ROUNDUP(ВВ!CS7*0.9*0.9,)</f>
        <v>15147</v>
      </c>
      <c r="CT7" s="85">
        <f>ROUNDUP(ВВ!CT7*0.9*0.9,)</f>
        <v>15714</v>
      </c>
      <c r="CU7" s="85">
        <f>ROUNDUP(ВВ!CU7*0.9*0.9,)</f>
        <v>15714</v>
      </c>
      <c r="CV7" s="85">
        <f>ROUNDUP(ВВ!CV7*0.9*0.9,)</f>
        <v>15147</v>
      </c>
      <c r="CW7" s="85">
        <f>ROUNDUP(ВВ!CW7*0.9*0.9,)</f>
        <v>15147</v>
      </c>
      <c r="CX7" s="85">
        <f>ROUNDUP(ВВ!CX7*0.9*0.9,)</f>
        <v>15147</v>
      </c>
      <c r="CY7" s="85">
        <f>ROUNDUP(ВВ!CY7*0.9*0.9,)</f>
        <v>15147</v>
      </c>
      <c r="CZ7" s="85">
        <f>ROUNDUP(ВВ!CZ7*0.9*0.9,)</f>
        <v>15147</v>
      </c>
      <c r="DA7" s="85">
        <f>ROUNDUP(ВВ!DA7*0.9*0.9,)</f>
        <v>15147</v>
      </c>
      <c r="DB7" s="85">
        <f>ROUNDUP(ВВ!DB7*0.9*0.9,)</f>
        <v>15714</v>
      </c>
      <c r="DC7" s="85">
        <f>ROUNDUP(ВВ!DC7*0.9*0.9,)</f>
        <v>15714</v>
      </c>
      <c r="DD7" s="85">
        <f>ROUNDUP(ВВ!DD7*0.9*0.9,)</f>
        <v>12960</v>
      </c>
      <c r="DE7" s="85">
        <f>ROUNDUP(ВВ!DE7*0.9*0.9,)</f>
        <v>12960</v>
      </c>
      <c r="DF7" s="85">
        <f>ROUNDUP(ВВ!DF7*0.9*0.9,)</f>
        <v>13770</v>
      </c>
      <c r="DG7" s="85">
        <f>ROUNDUP(ВВ!DG7*0.9*0.9,)</f>
        <v>13770</v>
      </c>
      <c r="DH7" s="85">
        <f>ROUNDUP(ВВ!DH7*0.9*0.9,)</f>
        <v>13770</v>
      </c>
      <c r="DI7" s="85">
        <f>ROUNDUP(ВВ!DI7*0.9*0.9,)</f>
        <v>13770</v>
      </c>
      <c r="DJ7" s="85">
        <f>ROUNDUP(ВВ!DJ7*0.9*0.9,)</f>
        <v>14337</v>
      </c>
      <c r="DK7" s="85">
        <f>ROUNDUP(ВВ!DK7*0.9*0.9,)</f>
        <v>14337</v>
      </c>
      <c r="DL7" s="85">
        <f>ROUNDUP(ВВ!DL7*0.9*0.9,)</f>
        <v>13770</v>
      </c>
      <c r="DM7" s="85">
        <f>ROUNDUP(ВВ!DM7*0.9*0.9,)</f>
        <v>13770</v>
      </c>
      <c r="DN7" s="85">
        <f>ROUNDUP(ВВ!DN7*0.9*0.9,)</f>
        <v>13770</v>
      </c>
      <c r="DO7" s="85">
        <f>ROUNDUP(ВВ!DO7*0.9*0.9,)</f>
        <v>13770</v>
      </c>
      <c r="DP7" s="85">
        <f>ROUNDUP(ВВ!DP7*0.9*0.9,)</f>
        <v>13770</v>
      </c>
      <c r="DQ7" s="85">
        <f>ROUNDUP(ВВ!DQ7*0.9*0.9,)</f>
        <v>14337</v>
      </c>
      <c r="DR7" s="85">
        <f>ROUNDUP(ВВ!DR7*0.9*0.9,)</f>
        <v>14337</v>
      </c>
      <c r="DS7" s="85">
        <f>ROUNDUP(ВВ!DS7*0.9*0.9,)</f>
        <v>13770</v>
      </c>
      <c r="DT7" s="85">
        <f>ROUNDUP(ВВ!DT7*0.9*0.9,)</f>
        <v>13770</v>
      </c>
      <c r="DU7" s="85">
        <f>ROUNDUP(ВВ!DU7*0.9*0.9,)</f>
        <v>13770</v>
      </c>
      <c r="DV7" s="85">
        <f>ROUNDUP(ВВ!DV7*0.9*0.9,)</f>
        <v>13770</v>
      </c>
      <c r="DW7" s="85">
        <f>ROUNDUP(ВВ!DW7*0.9*0.9,)</f>
        <v>13770</v>
      </c>
      <c r="DX7" s="85">
        <f>ROUNDUP(ВВ!DX7*0.9*0.9,)</f>
        <v>14337</v>
      </c>
      <c r="DY7" s="85">
        <f>ROUNDUP(ВВ!DY7*0.9*0.9,)</f>
        <v>14337</v>
      </c>
      <c r="DZ7" s="85">
        <f>ROUNDUP(ВВ!DZ7*0.9*0.9,)</f>
        <v>13770</v>
      </c>
      <c r="EA7" s="85">
        <f>ROUNDUP(ВВ!EA7*0.9*0.9,)</f>
        <v>13770</v>
      </c>
      <c r="EB7" s="85">
        <f>ROUNDUP(ВВ!EB7*0.9*0.9,)</f>
        <v>13770</v>
      </c>
      <c r="EC7" s="85">
        <f>ROUNDUP(ВВ!EC7*0.9*0.9,)</f>
        <v>13770</v>
      </c>
      <c r="ED7" s="85">
        <f>ROUNDUP(ВВ!ED7*0.9*0.9,)</f>
        <v>13770</v>
      </c>
      <c r="EE7" s="85">
        <f>ROUNDUP(ВВ!EE7*0.9*0.9,)</f>
        <v>14337</v>
      </c>
      <c r="EF7" s="85">
        <f>ROUNDUP(ВВ!EF7*0.9*0.9,)</f>
        <v>14337</v>
      </c>
      <c r="EG7" s="85">
        <f>ROUNDUP(ВВ!EG7*0.9*0.9,)</f>
        <v>13770</v>
      </c>
      <c r="EH7" s="85">
        <f>ROUNDUP(ВВ!EH7*0.9*0.9,)</f>
        <v>13770</v>
      </c>
      <c r="EI7" s="85">
        <f>ROUNDUP(ВВ!EI7*0.9*0.9,)</f>
        <v>13770</v>
      </c>
      <c r="EJ7" s="85">
        <f>ROUNDUP(ВВ!EJ7*0.9*0.9,)</f>
        <v>13770</v>
      </c>
      <c r="EK7" s="85">
        <f>ROUNDUP(ВВ!EK7*0.9*0.9,)</f>
        <v>13770</v>
      </c>
      <c r="EL7" s="85">
        <f>ROUNDUP(ВВ!EL7*0.9*0.9,)</f>
        <v>14337</v>
      </c>
      <c r="EM7" s="85">
        <f>ROUNDUP(ВВ!EM7*0.9*0.9,)</f>
        <v>14337</v>
      </c>
      <c r="EN7" s="85">
        <f>ROUNDUP(ВВ!EN7*0.9*0.9,)</f>
        <v>13770</v>
      </c>
      <c r="EO7" s="85">
        <f>ROUNDUP(ВВ!EO7*0.9*0.9,)</f>
        <v>13770</v>
      </c>
      <c r="EP7" s="85">
        <f>ROUNDUP(ВВ!EP7*0.9*0.9,)</f>
        <v>13770</v>
      </c>
      <c r="EQ7" s="85">
        <f>ROUNDUP(ВВ!EQ7*0.9*0.9,)</f>
        <v>13770</v>
      </c>
      <c r="ER7" s="85">
        <f>ROUNDUP(ВВ!ER7*0.9*0.9,)</f>
        <v>13770</v>
      </c>
      <c r="ES7" s="85">
        <f>ROUNDUP(ВВ!ES7*0.9*0.9,)</f>
        <v>14337</v>
      </c>
      <c r="ET7" s="85">
        <f>ROUNDUP(ВВ!ET7*0.9*0.9,)</f>
        <v>14337</v>
      </c>
      <c r="EU7" s="85">
        <f>ROUNDUP(ВВ!EU7*0.9*0.9,)</f>
        <v>12393</v>
      </c>
      <c r="EV7" s="85">
        <f>ROUNDUP(ВВ!EV7*0.9*0.9,)</f>
        <v>12393</v>
      </c>
      <c r="EW7" s="85">
        <f>ROUNDUP(ВВ!EW7*0.9*0.9,)</f>
        <v>12393</v>
      </c>
      <c r="EX7" s="85">
        <f>ROUNDUP(ВВ!EX7*0.9*0.9,)</f>
        <v>12393</v>
      </c>
      <c r="EY7" s="85">
        <f>ROUNDUP(ВВ!EY7*0.9*0.9,)</f>
        <v>12393</v>
      </c>
      <c r="EZ7" s="85">
        <f>ROUNDUP(ВВ!EZ7*0.9*0.9,)</f>
        <v>12960</v>
      </c>
      <c r="FA7" s="85">
        <f>ROUNDUP(ВВ!FA7*0.9*0.9,)</f>
        <v>12960</v>
      </c>
      <c r="FB7" s="85">
        <f>ROUNDUP(ВВ!FB7*0.9*0.9,)</f>
        <v>12393</v>
      </c>
      <c r="FC7" s="85">
        <f>ROUNDUP(ВВ!FC7*0.9*0.9,)</f>
        <v>12393</v>
      </c>
      <c r="FD7" s="85">
        <f>ROUNDUP(ВВ!FD7*0.9*0.9,)</f>
        <v>12393</v>
      </c>
      <c r="FE7" s="85">
        <f>ROUNDUP(ВВ!FE7*0.9*0.9,)</f>
        <v>12393</v>
      </c>
      <c r="FF7" s="85">
        <f>ROUNDUP(ВВ!FF7*0.9*0.9,)</f>
        <v>12393</v>
      </c>
      <c r="FG7" s="85">
        <f>ROUNDUP(ВВ!FG7*0.9*0.9,)</f>
        <v>12960</v>
      </c>
      <c r="FH7" s="85">
        <f>ROUNDUP(ВВ!FH7*0.9*0.9,)</f>
        <v>12960</v>
      </c>
      <c r="FI7" s="85">
        <f>ROUNDUP(ВВ!FI7*0.9*0.9,)</f>
        <v>12393</v>
      </c>
      <c r="FJ7" s="85">
        <f>ROUNDUP(ВВ!FJ7*0.9*0.9,)</f>
        <v>12393</v>
      </c>
      <c r="FK7" s="85">
        <f>ROUNDUP(ВВ!FK7*0.9*0.9,)</f>
        <v>12393</v>
      </c>
      <c r="FL7" s="85">
        <f>ROUNDUP(ВВ!FL7*0.9*0.9,)</f>
        <v>12393</v>
      </c>
      <c r="FM7" s="85">
        <f>ROUNDUP(ВВ!FM7*0.9*0.9,)</f>
        <v>12393</v>
      </c>
      <c r="FN7" s="85">
        <f>ROUNDUP(ВВ!FN7*0.9*0.9,)</f>
        <v>12960</v>
      </c>
      <c r="FO7" s="85">
        <f>ROUNDUP(ВВ!FO7*0.9*0.9,)</f>
        <v>12960</v>
      </c>
      <c r="FP7" s="85">
        <f>ROUNDUP(ВВ!FP7*0.9*0.9,)</f>
        <v>12393</v>
      </c>
      <c r="FQ7" s="85">
        <f>ROUNDUP(ВВ!FQ7*0.9*0.9,)</f>
        <v>12393</v>
      </c>
      <c r="FR7" s="85">
        <f>ROUNDUP(ВВ!FR7*0.9*0.9,)</f>
        <v>12960</v>
      </c>
      <c r="FS7" s="85">
        <f>ROUNDUP(ВВ!FS7*0.9*0.9,)</f>
        <v>12960</v>
      </c>
      <c r="FT7" s="85">
        <f>ROUNDUP(ВВ!FT7*0.9*0.9,)</f>
        <v>12960</v>
      </c>
      <c r="FU7" s="85">
        <f>ROUNDUP(ВВ!FU7*0.9*0.9,)</f>
        <v>12960</v>
      </c>
      <c r="FV7" s="85">
        <f>ROUNDUP(ВВ!FV7*0.9*0.9,)</f>
        <v>12960</v>
      </c>
      <c r="FW7" s="85">
        <f>ROUNDUP(ВВ!FW7*0.9*0.9,)</f>
        <v>12393</v>
      </c>
      <c r="FX7" s="85">
        <f>ROUNDUP(ВВ!FX7*0.9*0.9,)</f>
        <v>15147</v>
      </c>
      <c r="FY7" s="85">
        <f>ROUNDUP(ВВ!FY7*0.9*0.9,)</f>
        <v>15147</v>
      </c>
      <c r="FZ7" s="85">
        <f>ROUNDUP(ВВ!FZ7*0.9*0.9,)</f>
        <v>15147</v>
      </c>
      <c r="GA7" s="85">
        <f>ROUNDUP(ВВ!GA7*0.9*0.9,)</f>
        <v>15147</v>
      </c>
      <c r="GB7" s="85">
        <f>ROUNDUP(ВВ!GB7*0.9*0.9,)</f>
        <v>15147</v>
      </c>
      <c r="GC7" s="85">
        <f>ROUNDUP(ВВ!GC7*0.9*0.9,)</f>
        <v>13770</v>
      </c>
      <c r="GD7" s="85">
        <f>ROUNDUP(ВВ!GD7*0.9*0.9,)</f>
        <v>12960</v>
      </c>
      <c r="GE7" s="85">
        <f>ROUNDUP(ВВ!GE7*0.9*0.9,)</f>
        <v>12960</v>
      </c>
      <c r="GF7" s="85">
        <f>ROUNDUP(ВВ!GF7*0.9*0.9,)</f>
        <v>15147</v>
      </c>
      <c r="GG7" s="85">
        <f>ROUNDUP(ВВ!GG7*0.9*0.9,)</f>
        <v>15147</v>
      </c>
      <c r="GH7" s="85">
        <f>ROUNDUP(ВВ!GH7*0.9*0.9,)</f>
        <v>9477</v>
      </c>
      <c r="GI7" s="85">
        <f>ROUNDUP(ВВ!GI7*0.9*0.9,)</f>
        <v>10044</v>
      </c>
      <c r="GJ7" s="85">
        <f>ROUNDUP(ВВ!GJ7*0.9*0.9,)</f>
        <v>10044</v>
      </c>
      <c r="GK7" s="85">
        <f>ROUNDUP(ВВ!GK7*0.9*0.9,)</f>
        <v>9477</v>
      </c>
      <c r="GL7" s="85">
        <f>ROUNDUP(ВВ!GL7*0.9*0.9,)</f>
        <v>9477</v>
      </c>
      <c r="GM7" s="85">
        <f>ROUNDUP(ВВ!GM7*0.9*0.9,)</f>
        <v>9477</v>
      </c>
      <c r="GN7" s="85">
        <f>ROUNDUP(ВВ!GN7*0.9*0.9,)</f>
        <v>9477</v>
      </c>
      <c r="GO7" s="85">
        <f>ROUNDUP(ВВ!GO7*0.9*0.9,)</f>
        <v>9477</v>
      </c>
      <c r="GP7" s="85">
        <f>ROUNDUP(ВВ!GP7*0.9*0.9,)</f>
        <v>10044</v>
      </c>
      <c r="GQ7" s="85">
        <f>ROUNDUP(ВВ!GQ7*0.9*0.9,)</f>
        <v>10044</v>
      </c>
      <c r="GR7" s="85">
        <f>ROUNDUP(ВВ!GR7*0.9*0.9,)</f>
        <v>9477</v>
      </c>
      <c r="GS7" s="85">
        <f>ROUNDUP(ВВ!GS7*0.9*0.9,)</f>
        <v>9477</v>
      </c>
      <c r="GT7" s="85">
        <f>ROUNDUP(ВВ!GT7*0.9*0.9,)</f>
        <v>9477</v>
      </c>
      <c r="GU7" s="85">
        <f>ROUNDUP(ВВ!GU7*0.9*0.9,)</f>
        <v>9477</v>
      </c>
      <c r="GV7" s="85">
        <f>ROUNDUP(ВВ!GV7*0.9*0.9,)</f>
        <v>9477</v>
      </c>
      <c r="GW7" s="85">
        <f>ROUNDUP(ВВ!GW7*0.9*0.9,)</f>
        <v>10044</v>
      </c>
      <c r="GX7" s="85">
        <f>ROUNDUP(ВВ!GX7*0.9*0.9,)</f>
        <v>10044</v>
      </c>
      <c r="GY7" s="85">
        <f>ROUNDUP(ВВ!GY7*0.9*0.9,)</f>
        <v>9477</v>
      </c>
      <c r="GZ7" s="85">
        <f>ROUNDUP(ВВ!GZ7*0.9*0.9,)</f>
        <v>9477</v>
      </c>
      <c r="HA7" s="85">
        <f>ROUNDUP(ВВ!HA7*0.9*0.9,)</f>
        <v>9477</v>
      </c>
      <c r="HB7" s="85">
        <f>ROUNDUP(ВВ!HB7*0.9*0.9,)</f>
        <v>9477</v>
      </c>
      <c r="HC7" s="85">
        <f>ROUNDUP(ВВ!HC7*0.9*0.9,)</f>
        <v>9477</v>
      </c>
      <c r="HD7" s="85">
        <f>ROUNDUP(ВВ!HD7*0.9*0.9,)</f>
        <v>10044</v>
      </c>
      <c r="HE7" s="85">
        <f>ROUNDUP(ВВ!HE7*0.9*0.9,)</f>
        <v>10044</v>
      </c>
      <c r="HF7" s="85">
        <f>ROUNDUP(ВВ!HF7*0.9*0.9,)</f>
        <v>9477</v>
      </c>
      <c r="HG7" s="85">
        <f>ROUNDUP(ВВ!HG7*0.9*0.9,)</f>
        <v>9477</v>
      </c>
      <c r="HH7" s="85">
        <f>ROUNDUP(ВВ!HH7*0.9*0.9,)</f>
        <v>9477</v>
      </c>
      <c r="HI7" s="85">
        <f>ROUNDUP(ВВ!HI7*0.9*0.9,)</f>
        <v>9477</v>
      </c>
      <c r="HJ7" s="85">
        <f>ROUNDUP(ВВ!HJ7*0.9*0.9,)</f>
        <v>9477</v>
      </c>
      <c r="HK7" s="85">
        <f>ROUNDUP(ВВ!HK7*0.9*0.9,)</f>
        <v>10044</v>
      </c>
      <c r="HL7" s="85">
        <f>ROUNDUP(ВВ!HL7*0.9*0.9,)</f>
        <v>10044</v>
      </c>
      <c r="HM7" s="85">
        <f>ROUNDUP(ВВ!HM7*0.9*0.9,)</f>
        <v>9477</v>
      </c>
      <c r="HN7" s="85">
        <f>ROUNDUP(ВВ!HN7*0.9*0.9,)</f>
        <v>9477</v>
      </c>
      <c r="HO7" s="85">
        <f>ROUNDUP(ВВ!HO7*0.9*0.9,)</f>
        <v>10044</v>
      </c>
      <c r="HP7" s="85">
        <f>ROUNDUP(ВВ!HP7*0.9*0.9,)</f>
        <v>10449</v>
      </c>
      <c r="HQ7" s="85">
        <f>ROUNDUP(ВВ!HQ7*0.9*0.9,)</f>
        <v>9072</v>
      </c>
      <c r="HR7" s="85">
        <f>ROUNDUP(ВВ!HR7*0.9*0.9,)</f>
        <v>9477</v>
      </c>
      <c r="HS7" s="85">
        <f>ROUNDUP(ВВ!HS7*0.9*0.9,)</f>
        <v>9477</v>
      </c>
      <c r="HT7" s="85">
        <f>ROUNDUP(ВВ!HT7*0.9*0.9,)</f>
        <v>9072</v>
      </c>
      <c r="HU7" s="85">
        <f>ROUNDUP(ВВ!HU7*0.9*0.9,)</f>
        <v>9072</v>
      </c>
      <c r="HV7" s="85">
        <f>ROUNDUP(ВВ!HV7*0.9*0.9,)</f>
        <v>9072</v>
      </c>
      <c r="HW7" s="85">
        <f>ROUNDUP(ВВ!HW7*0.9*0.9,)</f>
        <v>9072</v>
      </c>
      <c r="HX7" s="85">
        <f>ROUNDUP(ВВ!HX7*0.9*0.9,)</f>
        <v>9072</v>
      </c>
      <c r="HY7" s="85">
        <f>ROUNDUP(ВВ!HY7*0.9*0.9,)</f>
        <v>9477</v>
      </c>
      <c r="HZ7" s="85">
        <f>ROUNDUP(ВВ!HZ7*0.9*0.9,)</f>
        <v>9477</v>
      </c>
      <c r="IA7" s="85">
        <f>ROUNDUP(ВВ!IA7*0.9*0.9,)</f>
        <v>9072</v>
      </c>
      <c r="IB7" s="85">
        <f>ROUNDUP(ВВ!IB7*0.9*0.9,)</f>
        <v>9072</v>
      </c>
      <c r="IC7" s="85">
        <f>ROUNDUP(ВВ!IC7*0.9*0.9,)</f>
        <v>9072</v>
      </c>
      <c r="ID7" s="85">
        <f>ROUNDUP(ВВ!ID7*0.9*0.9,)</f>
        <v>9072</v>
      </c>
      <c r="IE7" s="85">
        <f>ROUNDUP(ВВ!IE7*0.9*0.9,)</f>
        <v>9072</v>
      </c>
      <c r="IF7" s="85">
        <f>ROUNDUP(ВВ!IF7*0.9*0.9,)</f>
        <v>9477</v>
      </c>
      <c r="IG7" s="85">
        <f>ROUNDUP(ВВ!IG7*0.9*0.9,)</f>
        <v>9477</v>
      </c>
      <c r="IH7" s="85">
        <f>ROUNDUP(ВВ!IH7*0.9*0.9,)</f>
        <v>9072</v>
      </c>
      <c r="II7" s="85">
        <f>ROUNDUP(ВВ!II7*0.9*0.9,)</f>
        <v>9072</v>
      </c>
      <c r="IJ7" s="85">
        <f>ROUNDUP(ВВ!IJ7*0.9*0.9,)</f>
        <v>9072</v>
      </c>
      <c r="IK7" s="85">
        <f>ROUNDUP(ВВ!IK7*0.9*0.9,)</f>
        <v>9072</v>
      </c>
      <c r="IL7" s="85">
        <f>ROUNDUP(ВВ!IL7*0.9*0.9,)</f>
        <v>9072</v>
      </c>
      <c r="IM7" s="85">
        <f>ROUNDUP(ВВ!IM7*0.9*0.9,)</f>
        <v>9477</v>
      </c>
      <c r="IN7" s="85">
        <f>ROUNDUP(ВВ!IN7*0.9*0.9,)</f>
        <v>9477</v>
      </c>
      <c r="IO7" s="85">
        <f>ROUNDUP(ВВ!IO7*0.9*0.9,)</f>
        <v>9072</v>
      </c>
      <c r="IP7" s="85">
        <f>ROUNDUP(ВВ!IP7*0.9*0.9,)</f>
        <v>9072</v>
      </c>
      <c r="IQ7" s="85">
        <f>ROUNDUP(ВВ!IQ7*0.9*0.9,)</f>
        <v>10449</v>
      </c>
      <c r="IR7" s="85">
        <f>ROUNDUP(ВВ!IR7*0.9*0.9,)</f>
        <v>10449</v>
      </c>
      <c r="IS7" s="85">
        <f>ROUNDUP(ВВ!IS7*0.9*0.9,)</f>
        <v>10449</v>
      </c>
      <c r="IT7" s="85">
        <f>ROUNDUP(ВВ!IT7*0.9*0.9,)</f>
        <v>11016</v>
      </c>
      <c r="IU7" s="85">
        <f>ROUNDUP(ВВ!IU7*0.9*0.9,)</f>
        <v>11016</v>
      </c>
      <c r="IV7" s="85">
        <f>ROUNDUP(ВВ!IV7*0.9*0.9,)</f>
        <v>10449</v>
      </c>
      <c r="IW7" s="85">
        <f>ROUNDUP(ВВ!IW7*0.9*0.9,)</f>
        <v>10449</v>
      </c>
      <c r="IX7" s="85">
        <f>ROUNDUP(ВВ!IX7*0.9*0.9,)</f>
        <v>10449</v>
      </c>
      <c r="IY7" s="85">
        <f>ROUNDUP(ВВ!IY7*0.9*0.9,)</f>
        <v>10449</v>
      </c>
      <c r="IZ7" s="85">
        <f>ROUNDUP(ВВ!IZ7*0.9*0.9,)</f>
        <v>10449</v>
      </c>
      <c r="JA7" s="85">
        <f>ROUNDUP(ВВ!JA7*0.9*0.9,)</f>
        <v>11016</v>
      </c>
      <c r="JB7" s="85">
        <f>ROUNDUP(ВВ!JB7*0.9*0.9,)</f>
        <v>11016</v>
      </c>
      <c r="JC7" s="85">
        <f>ROUNDUP(ВВ!JC7*0.9*0.9,)</f>
        <v>11016</v>
      </c>
      <c r="JD7" s="85">
        <f>ROUNDUP(ВВ!JD7*0.9*0.9,)</f>
        <v>11016</v>
      </c>
      <c r="JE7" s="85">
        <f>ROUNDUP(ВВ!JE7*0.9*0.9,)</f>
        <v>11016</v>
      </c>
      <c r="JF7" s="85">
        <f>ROUNDUP(ВВ!JF7*0.9*0.9,)</f>
        <v>11016</v>
      </c>
      <c r="JG7" s="85">
        <f>ROUNDUP(ВВ!JG7*0.9*0.9,)</f>
        <v>11016</v>
      </c>
      <c r="JH7" s="85">
        <f>ROUNDUP(ВВ!JH7*0.9*0.9,)</f>
        <v>11421</v>
      </c>
      <c r="JI7" s="85">
        <f>ROUNDUP(ВВ!JI7*0.9*0.9,)</f>
        <v>11421</v>
      </c>
      <c r="JJ7" s="85">
        <f>ROUNDUP(ВВ!JJ7*0.9*0.9,)</f>
        <v>11016</v>
      </c>
      <c r="JK7" s="85">
        <f>ROUNDUP(ВВ!JK7*0.9*0.9,)</f>
        <v>11016</v>
      </c>
      <c r="JL7" s="85">
        <f>ROUNDUP(ВВ!JL7*0.9*0.9,)</f>
        <v>11988</v>
      </c>
      <c r="JM7" s="85">
        <f>ROUNDUP(ВВ!JM7*0.9*0.9,)</f>
        <v>11988</v>
      </c>
      <c r="JN7" s="85">
        <f>ROUNDUP(ВВ!JN7*0.9*0.9,)</f>
        <v>12393</v>
      </c>
    </row>
    <row r="8" spans="1:274" ht="10.5" customHeight="1" x14ac:dyDescent="0.2">
      <c r="A8" s="38" t="s">
        <v>25</v>
      </c>
      <c r="B8" s="85"/>
      <c r="C8" s="85"/>
      <c r="D8" s="85"/>
      <c r="E8" s="85"/>
      <c r="F8" s="85"/>
      <c r="G8" s="85"/>
      <c r="H8" s="85"/>
      <c r="I8" s="85"/>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c r="HI8" s="85"/>
      <c r="HJ8" s="85"/>
      <c r="HK8" s="85"/>
      <c r="HL8" s="85"/>
      <c r="HM8" s="85"/>
      <c r="HN8" s="85"/>
      <c r="HO8" s="85"/>
      <c r="HP8" s="85"/>
      <c r="HQ8" s="85"/>
      <c r="HR8" s="85"/>
      <c r="HS8" s="85"/>
      <c r="HT8" s="85"/>
      <c r="HU8" s="85"/>
      <c r="HV8" s="85"/>
      <c r="HW8" s="85"/>
      <c r="HX8" s="85"/>
      <c r="HY8" s="85"/>
      <c r="HZ8" s="85"/>
      <c r="IA8" s="85"/>
      <c r="IB8" s="85"/>
      <c r="IC8" s="85"/>
      <c r="ID8" s="85"/>
      <c r="IE8" s="85"/>
      <c r="IF8" s="85"/>
      <c r="IG8" s="85"/>
      <c r="IH8" s="85"/>
      <c r="II8" s="85"/>
      <c r="IJ8" s="85"/>
      <c r="IK8" s="85"/>
      <c r="IL8" s="85"/>
      <c r="IM8" s="85"/>
      <c r="IN8" s="85"/>
      <c r="IO8" s="85"/>
      <c r="IP8" s="85"/>
      <c r="IQ8" s="85"/>
      <c r="IR8" s="85"/>
      <c r="IS8" s="85"/>
      <c r="IT8" s="85"/>
      <c r="IU8" s="85"/>
      <c r="IV8" s="85"/>
      <c r="IW8" s="85"/>
      <c r="IX8" s="85"/>
      <c r="IY8" s="85"/>
      <c r="IZ8" s="85"/>
      <c r="JA8" s="85"/>
      <c r="JB8" s="85"/>
      <c r="JC8" s="85"/>
      <c r="JD8" s="85"/>
      <c r="JE8" s="85"/>
      <c r="JF8" s="85"/>
      <c r="JG8" s="85"/>
      <c r="JH8" s="85"/>
      <c r="JI8" s="85"/>
      <c r="JJ8" s="85"/>
      <c r="JK8" s="85"/>
      <c r="JL8" s="85"/>
      <c r="JM8" s="85"/>
      <c r="JN8" s="85"/>
    </row>
    <row r="9" spans="1:274" ht="10.5" customHeight="1" x14ac:dyDescent="0.2">
      <c r="A9" s="9">
        <v>1</v>
      </c>
      <c r="B9" s="85">
        <f>ROUNDUP(ВВ!B9*0.9*0.9,)</f>
        <v>15107</v>
      </c>
      <c r="C9" s="85">
        <f>ROUNDUP(ВВ!C9*0.9*0.9,)</f>
        <v>15107</v>
      </c>
      <c r="D9" s="85">
        <f>ROUNDUP(ВВ!D9*0.9*0.9,)</f>
        <v>13487</v>
      </c>
      <c r="E9" s="85">
        <f>ROUNDUP(ВВ!E9*0.9*0.9,)</f>
        <v>10247</v>
      </c>
      <c r="F9" s="85">
        <f>ROUNDUP(ВВ!F9*0.9*0.9,)</f>
        <v>10247</v>
      </c>
      <c r="G9" s="85">
        <f>ROUNDUP(ВВ!G9*0.9*0.9,)</f>
        <v>8505</v>
      </c>
      <c r="H9" s="85">
        <f>ROUNDUP(ВВ!H9*0.9*0.9,)</f>
        <v>8505</v>
      </c>
      <c r="I9" s="85">
        <f>ROUNDUP(ВВ!I9*0.9*0.9,)</f>
        <v>8100</v>
      </c>
      <c r="J9" s="85">
        <f>ROUNDUP(ВВ!J9*0.9*0.9,)</f>
        <v>8100</v>
      </c>
      <c r="K9" s="85">
        <f>ROUNDUP(ВВ!K9*0.9*0.9,)</f>
        <v>8505</v>
      </c>
      <c r="L9" s="85">
        <f>ROUNDUP(ВВ!L9*0.9*0.9,)</f>
        <v>8505</v>
      </c>
      <c r="M9" s="85">
        <f>ROUNDUP(ВВ!M9*0.9*0.9,)</f>
        <v>8100</v>
      </c>
      <c r="N9" s="85">
        <f>ROUNDUP(ВВ!N9*0.9*0.9,)</f>
        <v>8100</v>
      </c>
      <c r="O9" s="85">
        <f>ROUNDUP(ВВ!O9*0.9*0.9,)</f>
        <v>8505</v>
      </c>
      <c r="P9" s="85">
        <f>ROUNDUP(ВВ!P9*0.9*0.9,)</f>
        <v>8505</v>
      </c>
      <c r="Q9" s="85">
        <f>ROUNDUP(ВВ!Q9*0.9*0.9,)</f>
        <v>8100</v>
      </c>
      <c r="R9" s="85">
        <f>ROUNDUP(ВВ!R9*0.9*0.9,)</f>
        <v>8100</v>
      </c>
      <c r="S9" s="85">
        <f>ROUNDUP(ВВ!S9*0.9*0.9,)</f>
        <v>8100</v>
      </c>
      <c r="T9" s="85">
        <f>ROUNDUP(ВВ!T9*0.9*0.9,)</f>
        <v>8100</v>
      </c>
      <c r="U9" s="85">
        <f>ROUNDUP(ВВ!U9*0.9*0.9,)</f>
        <v>9072</v>
      </c>
      <c r="V9" s="85">
        <f>ROUNDUP(ВВ!V9*0.9*0.9,)</f>
        <v>9072</v>
      </c>
      <c r="W9" s="85">
        <f>ROUNDUP(ВВ!W9*0.9*0.9,)</f>
        <v>8100</v>
      </c>
      <c r="X9" s="85">
        <f>ROUNDUP(ВВ!X9*0.9*0.9,)</f>
        <v>8100</v>
      </c>
      <c r="Y9" s="85">
        <f>ROUNDUP(ВВ!Y9*0.9*0.9,)</f>
        <v>8100</v>
      </c>
      <c r="Z9" s="85">
        <f>ROUNDUP(ВВ!Z9*0.9*0.9,)</f>
        <v>8100</v>
      </c>
      <c r="AA9" s="85">
        <f>ROUNDUP(ВВ!AA9*0.9*0.9,)</f>
        <v>8505</v>
      </c>
      <c r="AB9" s="85">
        <f>ROUNDUP(ВВ!AB9*0.9*0.9,)</f>
        <v>8505</v>
      </c>
      <c r="AC9" s="85">
        <f>ROUNDUP(ВВ!AC9*0.9*0.9,)</f>
        <v>8100</v>
      </c>
      <c r="AD9" s="85">
        <f>ROUNDUP(ВВ!AD9*0.9*0.9,)</f>
        <v>8100</v>
      </c>
      <c r="AE9" s="85">
        <f>ROUNDUP(ВВ!AE9*0.9*0.9,)</f>
        <v>10044</v>
      </c>
      <c r="AF9" s="85">
        <f>ROUNDUP(ВВ!AF9*0.9*0.9,)</f>
        <v>10044</v>
      </c>
      <c r="AG9" s="85">
        <f>ROUNDUP(ВВ!AG9*0.9*0.9,)</f>
        <v>10044</v>
      </c>
      <c r="AH9" s="85">
        <f>ROUNDUP(ВВ!AH9*0.9*0.9,)</f>
        <v>8505</v>
      </c>
      <c r="AI9" s="85">
        <f>ROUNDUP(ВВ!AI9*0.9*0.9,)</f>
        <v>8505</v>
      </c>
      <c r="AJ9" s="85">
        <f>ROUNDUP(ВВ!AJ9*0.9*0.9,)</f>
        <v>11421</v>
      </c>
      <c r="AK9" s="85">
        <f>ROUNDUP(ВВ!AK9*0.9*0.9,)</f>
        <v>9477</v>
      </c>
      <c r="AL9" s="85">
        <f>ROUNDUP(ВВ!AL9*0.9*0.9,)</f>
        <v>9477</v>
      </c>
      <c r="AM9" s="85">
        <f>ROUNDUP(ВВ!AM9*0.9*0.9,)</f>
        <v>9072</v>
      </c>
      <c r="AN9" s="85">
        <f>ROUNDUP(ВВ!AN9*0.9*0.9,)</f>
        <v>9477</v>
      </c>
      <c r="AO9" s="85">
        <f>ROUNDUP(ВВ!AO9*0.9*0.9,)</f>
        <v>9477</v>
      </c>
      <c r="AP9" s="85">
        <f>ROUNDUP(ВВ!AP9*0.9*0.9,)</f>
        <v>9477</v>
      </c>
      <c r="AQ9" s="85">
        <f>ROUNDUP(ВВ!AQ9*0.9*0.9,)</f>
        <v>9072</v>
      </c>
      <c r="AR9" s="85">
        <f>ROUNDUP(ВВ!AR9*0.9*0.9,)</f>
        <v>9072</v>
      </c>
      <c r="AS9" s="85">
        <f>ROUNDUP(ВВ!AS9*0.9*0.9,)</f>
        <v>9072</v>
      </c>
      <c r="AT9" s="85">
        <f>ROUNDUP(ВВ!AT9*0.9*0.9,)</f>
        <v>8505</v>
      </c>
      <c r="AU9" s="85">
        <f>ROUNDUP(ВВ!AU9*0.9*0.9,)</f>
        <v>8505</v>
      </c>
      <c r="AV9" s="85">
        <f>ROUNDUP(ВВ!AV9*0.9*0.9,)</f>
        <v>8505</v>
      </c>
      <c r="AW9" s="85">
        <f>ROUNDUP(ВВ!AW9*0.9*0.9,)</f>
        <v>8505</v>
      </c>
      <c r="AX9" s="85">
        <f>ROUNDUP(ВВ!AX9*0.9*0.9,)</f>
        <v>8505</v>
      </c>
      <c r="AY9" s="85">
        <f>ROUNDUP(ВВ!AY9*0.9*0.9,)</f>
        <v>8505</v>
      </c>
      <c r="AZ9" s="85">
        <f>ROUNDUP(ВВ!AZ9*0.9*0.9,)</f>
        <v>8505</v>
      </c>
      <c r="BA9" s="85">
        <f>ROUNDUP(ВВ!BA9*0.9*0.9,)</f>
        <v>8505</v>
      </c>
      <c r="BB9" s="85">
        <f>ROUNDUP(ВВ!BB9*0.9*0.9,)</f>
        <v>9477</v>
      </c>
      <c r="BC9" s="85">
        <f>ROUNDUP(ВВ!BC9*0.9*0.9,)</f>
        <v>9477</v>
      </c>
      <c r="BD9" s="85">
        <f>ROUNDUP(ВВ!BD9*0.9*0.9,)</f>
        <v>10044</v>
      </c>
      <c r="BE9" s="85">
        <f>ROUNDUP(ВВ!BE9*0.9*0.9,)</f>
        <v>10044</v>
      </c>
      <c r="BF9" s="85">
        <f>ROUNDUP(ВВ!BF9*0.9*0.9,)</f>
        <v>10044</v>
      </c>
      <c r="BG9" s="85">
        <f>ROUNDUP(ВВ!BG9*0.9*0.9,)</f>
        <v>8505</v>
      </c>
      <c r="BH9" s="85">
        <f>ROUNDUP(ВВ!BH9*0.9*0.9,)</f>
        <v>8505</v>
      </c>
      <c r="BI9" s="85">
        <f>ROUNDUP(ВВ!BI9*0.9*0.9,)</f>
        <v>8505</v>
      </c>
      <c r="BJ9" s="85">
        <f>ROUNDUP(ВВ!BJ9*0.9*0.9,)</f>
        <v>8505</v>
      </c>
      <c r="BK9" s="85">
        <f>ROUNDUP(ВВ!BK9*0.9*0.9,)</f>
        <v>8505</v>
      </c>
      <c r="BL9" s="85">
        <f>ROUNDUP(ВВ!BL9*0.9*0.9,)</f>
        <v>8505</v>
      </c>
      <c r="BM9" s="85">
        <f>ROUNDUP(ВВ!BM9*0.9*0.9,)</f>
        <v>8505</v>
      </c>
      <c r="BN9" s="85">
        <f>ROUNDUP(ВВ!BN9*0.9*0.9,)</f>
        <v>8505</v>
      </c>
      <c r="BO9" s="85">
        <f>ROUNDUP(ВВ!BO9*0.9*0.9,)</f>
        <v>8505</v>
      </c>
      <c r="BP9" s="85">
        <f>ROUNDUP(ВВ!BP9*0.9*0.9,)</f>
        <v>11016</v>
      </c>
      <c r="BQ9" s="85">
        <f>ROUNDUP(ВВ!BQ9*0.9*0.9,)</f>
        <v>11016</v>
      </c>
      <c r="BR9" s="85">
        <f>ROUNDUP(ВВ!BR9*0.9*0.9,)</f>
        <v>11016</v>
      </c>
      <c r="BS9" s="85">
        <f>ROUNDUP(ВВ!BS9*0.9*0.9,)</f>
        <v>11016</v>
      </c>
      <c r="BT9" s="85">
        <f>ROUNDUP(ВВ!BT9*0.9*0.9,)</f>
        <v>15552</v>
      </c>
      <c r="BU9" s="85">
        <f>ROUNDUP(ВВ!BU9*0.9*0.9,)</f>
        <v>15552</v>
      </c>
      <c r="BV9" s="85">
        <f>ROUNDUP(ВВ!BV9*0.9*0.9,)</f>
        <v>15552</v>
      </c>
      <c r="BW9" s="85">
        <f>ROUNDUP(ВВ!BW9*0.9*0.9,)</f>
        <v>15552</v>
      </c>
      <c r="BX9" s="85">
        <f>ROUNDUP(ВВ!BX9*0.9*0.9,)</f>
        <v>15552</v>
      </c>
      <c r="BY9" s="85">
        <f>ROUNDUP(ВВ!BY9*0.9*0.9,)</f>
        <v>15552</v>
      </c>
      <c r="BZ9" s="85">
        <f>ROUNDUP(ВВ!BZ9*0.9*0.9,)</f>
        <v>15552</v>
      </c>
      <c r="CA9" s="85">
        <f>ROUNDUP(ВВ!CA9*0.9*0.9,)</f>
        <v>9477</v>
      </c>
      <c r="CB9" s="85">
        <f>ROUNDUP(ВВ!CB9*0.9*0.9,)</f>
        <v>9477</v>
      </c>
      <c r="CC9" s="85">
        <f>ROUNDUP(ВВ!CC9*0.9*0.9,)</f>
        <v>9477</v>
      </c>
      <c r="CD9" s="85">
        <f>ROUNDUP(ВВ!CD9*0.9*0.9,)</f>
        <v>11988</v>
      </c>
      <c r="CE9" s="85">
        <f>ROUNDUP(ВВ!CE9*0.9*0.9,)</f>
        <v>11988</v>
      </c>
      <c r="CF9" s="85">
        <f>ROUNDUP(ВВ!CF9*0.9*0.9,)</f>
        <v>11988</v>
      </c>
      <c r="CG9" s="85">
        <f>ROUNDUP(ВВ!CG9*0.9*0.9,)</f>
        <v>11988</v>
      </c>
      <c r="CH9" s="85">
        <f>ROUNDUP(ВВ!CH9*0.9*0.9,)</f>
        <v>11988</v>
      </c>
      <c r="CI9" s="85">
        <f>ROUNDUP(ВВ!CI9*0.9*0.9,)</f>
        <v>11988</v>
      </c>
      <c r="CJ9" s="85">
        <f>ROUNDUP(ВВ!CJ9*0.9*0.9,)</f>
        <v>11421</v>
      </c>
      <c r="CK9" s="85">
        <f>ROUNDUP(ВВ!CK9*0.9*0.9,)</f>
        <v>11421</v>
      </c>
      <c r="CL9" s="85">
        <f>ROUNDUP(ВВ!CL9*0.9*0.9,)</f>
        <v>11421</v>
      </c>
      <c r="CM9" s="85">
        <f>ROUNDUP(ВВ!CM9*0.9*0.9,)</f>
        <v>11421</v>
      </c>
      <c r="CN9" s="85">
        <f>ROUNDUP(ВВ!CN9*0.9*0.9,)</f>
        <v>11421</v>
      </c>
      <c r="CO9" s="85">
        <f>ROUNDUP(ВВ!CO9*0.9*0.9,)</f>
        <v>11988</v>
      </c>
      <c r="CP9" s="85">
        <f>ROUNDUP(ВВ!CP9*0.9*0.9,)</f>
        <v>11988</v>
      </c>
      <c r="CQ9" s="85">
        <f>ROUNDUP(ВВ!CQ9*0.9*0.9,)</f>
        <v>11421</v>
      </c>
      <c r="CR9" s="85">
        <f>ROUNDUP(ВВ!CR9*0.9*0.9,)</f>
        <v>11421</v>
      </c>
      <c r="CS9" s="85">
        <f>ROUNDUP(ВВ!CS9*0.9*0.9,)</f>
        <v>14175</v>
      </c>
      <c r="CT9" s="85">
        <f>ROUNDUP(ВВ!CT9*0.9*0.9,)</f>
        <v>14742</v>
      </c>
      <c r="CU9" s="85">
        <f>ROUNDUP(ВВ!CU9*0.9*0.9,)</f>
        <v>14742</v>
      </c>
      <c r="CV9" s="85">
        <f>ROUNDUP(ВВ!CV9*0.9*0.9,)</f>
        <v>14175</v>
      </c>
      <c r="CW9" s="85">
        <f>ROUNDUP(ВВ!CW9*0.9*0.9,)</f>
        <v>14175</v>
      </c>
      <c r="CX9" s="85">
        <f>ROUNDUP(ВВ!CX9*0.9*0.9,)</f>
        <v>14175</v>
      </c>
      <c r="CY9" s="85">
        <f>ROUNDUP(ВВ!CY9*0.9*0.9,)</f>
        <v>14175</v>
      </c>
      <c r="CZ9" s="85">
        <f>ROUNDUP(ВВ!CZ9*0.9*0.9,)</f>
        <v>14175</v>
      </c>
      <c r="DA9" s="85">
        <f>ROUNDUP(ВВ!DA9*0.9*0.9,)</f>
        <v>14175</v>
      </c>
      <c r="DB9" s="85">
        <f>ROUNDUP(ВВ!DB9*0.9*0.9,)</f>
        <v>14742</v>
      </c>
      <c r="DC9" s="85">
        <f>ROUNDUP(ВВ!DC9*0.9*0.9,)</f>
        <v>14742</v>
      </c>
      <c r="DD9" s="85">
        <f>ROUNDUP(ВВ!DD9*0.9*0.9,)</f>
        <v>11988</v>
      </c>
      <c r="DE9" s="85">
        <f>ROUNDUP(ВВ!DE9*0.9*0.9,)</f>
        <v>11988</v>
      </c>
      <c r="DF9" s="85">
        <f>ROUNDUP(ВВ!DF9*0.9*0.9,)</f>
        <v>12798</v>
      </c>
      <c r="DG9" s="85">
        <f>ROUNDUP(ВВ!DG9*0.9*0.9,)</f>
        <v>12798</v>
      </c>
      <c r="DH9" s="85">
        <f>ROUNDUP(ВВ!DH9*0.9*0.9,)</f>
        <v>12798</v>
      </c>
      <c r="DI9" s="85">
        <f>ROUNDUP(ВВ!DI9*0.9*0.9,)</f>
        <v>12798</v>
      </c>
      <c r="DJ9" s="85">
        <f>ROUNDUP(ВВ!DJ9*0.9*0.9,)</f>
        <v>13365</v>
      </c>
      <c r="DK9" s="85">
        <f>ROUNDUP(ВВ!DK9*0.9*0.9,)</f>
        <v>13365</v>
      </c>
      <c r="DL9" s="85">
        <f>ROUNDUP(ВВ!DL9*0.9*0.9,)</f>
        <v>12798</v>
      </c>
      <c r="DM9" s="85">
        <f>ROUNDUP(ВВ!DM9*0.9*0.9,)</f>
        <v>12798</v>
      </c>
      <c r="DN9" s="85">
        <f>ROUNDUP(ВВ!DN9*0.9*0.9,)</f>
        <v>12798</v>
      </c>
      <c r="DO9" s="85">
        <f>ROUNDUP(ВВ!DO9*0.9*0.9,)</f>
        <v>12798</v>
      </c>
      <c r="DP9" s="85">
        <f>ROUNDUP(ВВ!DP9*0.9*0.9,)</f>
        <v>12798</v>
      </c>
      <c r="DQ9" s="85">
        <f>ROUNDUP(ВВ!DQ9*0.9*0.9,)</f>
        <v>13365</v>
      </c>
      <c r="DR9" s="85">
        <f>ROUNDUP(ВВ!DR9*0.9*0.9,)</f>
        <v>13365</v>
      </c>
      <c r="DS9" s="85">
        <f>ROUNDUP(ВВ!DS9*0.9*0.9,)</f>
        <v>12798</v>
      </c>
      <c r="DT9" s="85">
        <f>ROUNDUP(ВВ!DT9*0.9*0.9,)</f>
        <v>12798</v>
      </c>
      <c r="DU9" s="85">
        <f>ROUNDUP(ВВ!DU9*0.9*0.9,)</f>
        <v>12798</v>
      </c>
      <c r="DV9" s="85">
        <f>ROUNDUP(ВВ!DV9*0.9*0.9,)</f>
        <v>12798</v>
      </c>
      <c r="DW9" s="85">
        <f>ROUNDUP(ВВ!DW9*0.9*0.9,)</f>
        <v>12798</v>
      </c>
      <c r="DX9" s="85">
        <f>ROUNDUP(ВВ!DX9*0.9*0.9,)</f>
        <v>13365</v>
      </c>
      <c r="DY9" s="85">
        <f>ROUNDUP(ВВ!DY9*0.9*0.9,)</f>
        <v>13365</v>
      </c>
      <c r="DZ9" s="85">
        <f>ROUNDUP(ВВ!DZ9*0.9*0.9,)</f>
        <v>12798</v>
      </c>
      <c r="EA9" s="85">
        <f>ROUNDUP(ВВ!EA9*0.9*0.9,)</f>
        <v>12798</v>
      </c>
      <c r="EB9" s="85">
        <f>ROUNDUP(ВВ!EB9*0.9*0.9,)</f>
        <v>12798</v>
      </c>
      <c r="EC9" s="85">
        <f>ROUNDUP(ВВ!EC9*0.9*0.9,)</f>
        <v>12798</v>
      </c>
      <c r="ED9" s="85">
        <f>ROUNDUP(ВВ!ED9*0.9*0.9,)</f>
        <v>12798</v>
      </c>
      <c r="EE9" s="85">
        <f>ROUNDUP(ВВ!EE9*0.9*0.9,)</f>
        <v>13365</v>
      </c>
      <c r="EF9" s="85">
        <f>ROUNDUP(ВВ!EF9*0.9*0.9,)</f>
        <v>13365</v>
      </c>
      <c r="EG9" s="85">
        <f>ROUNDUP(ВВ!EG9*0.9*0.9,)</f>
        <v>12798</v>
      </c>
      <c r="EH9" s="85">
        <f>ROUNDUP(ВВ!EH9*0.9*0.9,)</f>
        <v>12798</v>
      </c>
      <c r="EI9" s="85">
        <f>ROUNDUP(ВВ!EI9*0.9*0.9,)</f>
        <v>12798</v>
      </c>
      <c r="EJ9" s="85">
        <f>ROUNDUP(ВВ!EJ9*0.9*0.9,)</f>
        <v>12798</v>
      </c>
      <c r="EK9" s="85">
        <f>ROUNDUP(ВВ!EK9*0.9*0.9,)</f>
        <v>12798</v>
      </c>
      <c r="EL9" s="85">
        <f>ROUNDUP(ВВ!EL9*0.9*0.9,)</f>
        <v>13365</v>
      </c>
      <c r="EM9" s="85">
        <f>ROUNDUP(ВВ!EM9*0.9*0.9,)</f>
        <v>13365</v>
      </c>
      <c r="EN9" s="85">
        <f>ROUNDUP(ВВ!EN9*0.9*0.9,)</f>
        <v>12798</v>
      </c>
      <c r="EO9" s="85">
        <f>ROUNDUP(ВВ!EO9*0.9*0.9,)</f>
        <v>12798</v>
      </c>
      <c r="EP9" s="85">
        <f>ROUNDUP(ВВ!EP9*0.9*0.9,)</f>
        <v>12798</v>
      </c>
      <c r="EQ9" s="85">
        <f>ROUNDUP(ВВ!EQ9*0.9*0.9,)</f>
        <v>12798</v>
      </c>
      <c r="ER9" s="85">
        <f>ROUNDUP(ВВ!ER9*0.9*0.9,)</f>
        <v>12798</v>
      </c>
      <c r="ES9" s="85">
        <f>ROUNDUP(ВВ!ES9*0.9*0.9,)</f>
        <v>13365</v>
      </c>
      <c r="ET9" s="85">
        <f>ROUNDUP(ВВ!ET9*0.9*0.9,)</f>
        <v>13365</v>
      </c>
      <c r="EU9" s="85">
        <f>ROUNDUP(ВВ!EU9*0.9*0.9,)</f>
        <v>11421</v>
      </c>
      <c r="EV9" s="85">
        <f>ROUNDUP(ВВ!EV9*0.9*0.9,)</f>
        <v>11421</v>
      </c>
      <c r="EW9" s="85">
        <f>ROUNDUP(ВВ!EW9*0.9*0.9,)</f>
        <v>11421</v>
      </c>
      <c r="EX9" s="85">
        <f>ROUNDUP(ВВ!EX9*0.9*0.9,)</f>
        <v>11421</v>
      </c>
      <c r="EY9" s="85">
        <f>ROUNDUP(ВВ!EY9*0.9*0.9,)</f>
        <v>11421</v>
      </c>
      <c r="EZ9" s="85">
        <f>ROUNDUP(ВВ!EZ9*0.9*0.9,)</f>
        <v>11988</v>
      </c>
      <c r="FA9" s="85">
        <f>ROUNDUP(ВВ!FA9*0.9*0.9,)</f>
        <v>11988</v>
      </c>
      <c r="FB9" s="85">
        <f>ROUNDUP(ВВ!FB9*0.9*0.9,)</f>
        <v>11421</v>
      </c>
      <c r="FC9" s="85">
        <f>ROUNDUP(ВВ!FC9*0.9*0.9,)</f>
        <v>11421</v>
      </c>
      <c r="FD9" s="85">
        <f>ROUNDUP(ВВ!FD9*0.9*0.9,)</f>
        <v>11421</v>
      </c>
      <c r="FE9" s="85">
        <f>ROUNDUP(ВВ!FE9*0.9*0.9,)</f>
        <v>11421</v>
      </c>
      <c r="FF9" s="85">
        <f>ROUNDUP(ВВ!FF9*0.9*0.9,)</f>
        <v>11421</v>
      </c>
      <c r="FG9" s="85">
        <f>ROUNDUP(ВВ!FG9*0.9*0.9,)</f>
        <v>11988</v>
      </c>
      <c r="FH9" s="85">
        <f>ROUNDUP(ВВ!FH9*0.9*0.9,)</f>
        <v>11988</v>
      </c>
      <c r="FI9" s="85">
        <f>ROUNDUP(ВВ!FI9*0.9*0.9,)</f>
        <v>11421</v>
      </c>
      <c r="FJ9" s="85">
        <f>ROUNDUP(ВВ!FJ9*0.9*0.9,)</f>
        <v>11421</v>
      </c>
      <c r="FK9" s="85">
        <f>ROUNDUP(ВВ!FK9*0.9*0.9,)</f>
        <v>11421</v>
      </c>
      <c r="FL9" s="85">
        <f>ROUNDUP(ВВ!FL9*0.9*0.9,)</f>
        <v>11421</v>
      </c>
      <c r="FM9" s="85">
        <f>ROUNDUP(ВВ!FM9*0.9*0.9,)</f>
        <v>11421</v>
      </c>
      <c r="FN9" s="85">
        <f>ROUNDUP(ВВ!FN9*0.9*0.9,)</f>
        <v>11988</v>
      </c>
      <c r="FO9" s="85">
        <f>ROUNDUP(ВВ!FO9*0.9*0.9,)</f>
        <v>11988</v>
      </c>
      <c r="FP9" s="85">
        <f>ROUNDUP(ВВ!FP9*0.9*0.9,)</f>
        <v>11421</v>
      </c>
      <c r="FQ9" s="85">
        <f>ROUNDUP(ВВ!FQ9*0.9*0.9,)</f>
        <v>11421</v>
      </c>
      <c r="FR9" s="85">
        <f>ROUNDUP(ВВ!FR9*0.9*0.9,)</f>
        <v>11988</v>
      </c>
      <c r="FS9" s="85">
        <f>ROUNDUP(ВВ!FS9*0.9*0.9,)</f>
        <v>11988</v>
      </c>
      <c r="FT9" s="85">
        <f>ROUNDUP(ВВ!FT9*0.9*0.9,)</f>
        <v>11988</v>
      </c>
      <c r="FU9" s="85">
        <f>ROUNDUP(ВВ!FU9*0.9*0.9,)</f>
        <v>11988</v>
      </c>
      <c r="FV9" s="85">
        <f>ROUNDUP(ВВ!FV9*0.9*0.9,)</f>
        <v>11988</v>
      </c>
      <c r="FW9" s="85">
        <f>ROUNDUP(ВВ!FW9*0.9*0.9,)</f>
        <v>11421</v>
      </c>
      <c r="FX9" s="85">
        <f>ROUNDUP(ВВ!FX9*0.9*0.9,)</f>
        <v>14175</v>
      </c>
      <c r="FY9" s="85">
        <f>ROUNDUP(ВВ!FY9*0.9*0.9,)</f>
        <v>14175</v>
      </c>
      <c r="FZ9" s="85">
        <f>ROUNDUP(ВВ!FZ9*0.9*0.9,)</f>
        <v>14175</v>
      </c>
      <c r="GA9" s="85">
        <f>ROUNDUP(ВВ!GA9*0.9*0.9,)</f>
        <v>14175</v>
      </c>
      <c r="GB9" s="85">
        <f>ROUNDUP(ВВ!GB9*0.9*0.9,)</f>
        <v>14175</v>
      </c>
      <c r="GC9" s="85">
        <f>ROUNDUP(ВВ!GC9*0.9*0.9,)</f>
        <v>12798</v>
      </c>
      <c r="GD9" s="85">
        <f>ROUNDUP(ВВ!GD9*0.9*0.9,)</f>
        <v>11988</v>
      </c>
      <c r="GE9" s="85">
        <f>ROUNDUP(ВВ!GE9*0.9*0.9,)</f>
        <v>11988</v>
      </c>
      <c r="GF9" s="85">
        <f>ROUNDUP(ВВ!GF9*0.9*0.9,)</f>
        <v>14175</v>
      </c>
      <c r="GG9" s="85">
        <f>ROUNDUP(ВВ!GG9*0.9*0.9,)</f>
        <v>14175</v>
      </c>
      <c r="GH9" s="85">
        <f>ROUNDUP(ВВ!GH9*0.9*0.9,)</f>
        <v>8505</v>
      </c>
      <c r="GI9" s="85">
        <f>ROUNDUP(ВВ!GI9*0.9*0.9,)</f>
        <v>9072</v>
      </c>
      <c r="GJ9" s="85">
        <f>ROUNDUP(ВВ!GJ9*0.9*0.9,)</f>
        <v>9072</v>
      </c>
      <c r="GK9" s="85">
        <f>ROUNDUP(ВВ!GK9*0.9*0.9,)</f>
        <v>8505</v>
      </c>
      <c r="GL9" s="85">
        <f>ROUNDUP(ВВ!GL9*0.9*0.9,)</f>
        <v>8505</v>
      </c>
      <c r="GM9" s="85">
        <f>ROUNDUP(ВВ!GM9*0.9*0.9,)</f>
        <v>8505</v>
      </c>
      <c r="GN9" s="85">
        <f>ROUNDUP(ВВ!GN9*0.9*0.9,)</f>
        <v>8505</v>
      </c>
      <c r="GO9" s="85">
        <f>ROUNDUP(ВВ!GO9*0.9*0.9,)</f>
        <v>8505</v>
      </c>
      <c r="GP9" s="85">
        <f>ROUNDUP(ВВ!GP9*0.9*0.9,)</f>
        <v>9072</v>
      </c>
      <c r="GQ9" s="85">
        <f>ROUNDUP(ВВ!GQ9*0.9*0.9,)</f>
        <v>9072</v>
      </c>
      <c r="GR9" s="85">
        <f>ROUNDUP(ВВ!GR9*0.9*0.9,)</f>
        <v>8505</v>
      </c>
      <c r="GS9" s="85">
        <f>ROUNDUP(ВВ!GS9*0.9*0.9,)</f>
        <v>8505</v>
      </c>
      <c r="GT9" s="85">
        <f>ROUNDUP(ВВ!GT9*0.9*0.9,)</f>
        <v>8505</v>
      </c>
      <c r="GU9" s="85">
        <f>ROUNDUP(ВВ!GU9*0.9*0.9,)</f>
        <v>8505</v>
      </c>
      <c r="GV9" s="85">
        <f>ROUNDUP(ВВ!GV9*0.9*0.9,)</f>
        <v>8505</v>
      </c>
      <c r="GW9" s="85">
        <f>ROUNDUP(ВВ!GW9*0.9*0.9,)</f>
        <v>9072</v>
      </c>
      <c r="GX9" s="85">
        <f>ROUNDUP(ВВ!GX9*0.9*0.9,)</f>
        <v>9072</v>
      </c>
      <c r="GY9" s="85">
        <f>ROUNDUP(ВВ!GY9*0.9*0.9,)</f>
        <v>8505</v>
      </c>
      <c r="GZ9" s="85">
        <f>ROUNDUP(ВВ!GZ9*0.9*0.9,)</f>
        <v>8505</v>
      </c>
      <c r="HA9" s="85">
        <f>ROUNDUP(ВВ!HA9*0.9*0.9,)</f>
        <v>8505</v>
      </c>
      <c r="HB9" s="85">
        <f>ROUNDUP(ВВ!HB9*0.9*0.9,)</f>
        <v>8505</v>
      </c>
      <c r="HC9" s="85">
        <f>ROUNDUP(ВВ!HC9*0.9*0.9,)</f>
        <v>8505</v>
      </c>
      <c r="HD9" s="85">
        <f>ROUNDUP(ВВ!HD9*0.9*0.9,)</f>
        <v>9072</v>
      </c>
      <c r="HE9" s="85">
        <f>ROUNDUP(ВВ!HE9*0.9*0.9,)</f>
        <v>9072</v>
      </c>
      <c r="HF9" s="85">
        <f>ROUNDUP(ВВ!HF9*0.9*0.9,)</f>
        <v>8505</v>
      </c>
      <c r="HG9" s="85">
        <f>ROUNDUP(ВВ!HG9*0.9*0.9,)</f>
        <v>8505</v>
      </c>
      <c r="HH9" s="85">
        <f>ROUNDUP(ВВ!HH9*0.9*0.9,)</f>
        <v>8505</v>
      </c>
      <c r="HI9" s="85">
        <f>ROUNDUP(ВВ!HI9*0.9*0.9,)</f>
        <v>8505</v>
      </c>
      <c r="HJ9" s="85">
        <f>ROUNDUP(ВВ!HJ9*0.9*0.9,)</f>
        <v>8505</v>
      </c>
      <c r="HK9" s="85">
        <f>ROUNDUP(ВВ!HK9*0.9*0.9,)</f>
        <v>9072</v>
      </c>
      <c r="HL9" s="85">
        <f>ROUNDUP(ВВ!HL9*0.9*0.9,)</f>
        <v>9072</v>
      </c>
      <c r="HM9" s="85">
        <f>ROUNDUP(ВВ!HM9*0.9*0.9,)</f>
        <v>8505</v>
      </c>
      <c r="HN9" s="85">
        <f>ROUNDUP(ВВ!HN9*0.9*0.9,)</f>
        <v>8505</v>
      </c>
      <c r="HO9" s="85">
        <f>ROUNDUP(ВВ!HO9*0.9*0.9,)</f>
        <v>9072</v>
      </c>
      <c r="HP9" s="85">
        <f>ROUNDUP(ВВ!HP9*0.9*0.9,)</f>
        <v>9477</v>
      </c>
      <c r="HQ9" s="85">
        <f>ROUNDUP(ВВ!HQ9*0.9*0.9,)</f>
        <v>8100</v>
      </c>
      <c r="HR9" s="85">
        <f>ROUNDUP(ВВ!HR9*0.9*0.9,)</f>
        <v>8505</v>
      </c>
      <c r="HS9" s="85">
        <f>ROUNDUP(ВВ!HS9*0.9*0.9,)</f>
        <v>8505</v>
      </c>
      <c r="HT9" s="85">
        <f>ROUNDUP(ВВ!HT9*0.9*0.9,)</f>
        <v>8100</v>
      </c>
      <c r="HU9" s="85">
        <f>ROUNDUP(ВВ!HU9*0.9*0.9,)</f>
        <v>8100</v>
      </c>
      <c r="HV9" s="85">
        <f>ROUNDUP(ВВ!HV9*0.9*0.9,)</f>
        <v>8100</v>
      </c>
      <c r="HW9" s="85">
        <f>ROUNDUP(ВВ!HW9*0.9*0.9,)</f>
        <v>8100</v>
      </c>
      <c r="HX9" s="85">
        <f>ROUNDUP(ВВ!HX9*0.9*0.9,)</f>
        <v>8100</v>
      </c>
      <c r="HY9" s="85">
        <f>ROUNDUP(ВВ!HY9*0.9*0.9,)</f>
        <v>8505</v>
      </c>
      <c r="HZ9" s="85">
        <f>ROUNDUP(ВВ!HZ9*0.9*0.9,)</f>
        <v>8505</v>
      </c>
      <c r="IA9" s="85">
        <f>ROUNDUP(ВВ!IA9*0.9*0.9,)</f>
        <v>8100</v>
      </c>
      <c r="IB9" s="85">
        <f>ROUNDUP(ВВ!IB9*0.9*0.9,)</f>
        <v>8100</v>
      </c>
      <c r="IC9" s="85">
        <f>ROUNDUP(ВВ!IC9*0.9*0.9,)</f>
        <v>8100</v>
      </c>
      <c r="ID9" s="85">
        <f>ROUNDUP(ВВ!ID9*0.9*0.9,)</f>
        <v>8100</v>
      </c>
      <c r="IE9" s="85">
        <f>ROUNDUP(ВВ!IE9*0.9*0.9,)</f>
        <v>8100</v>
      </c>
      <c r="IF9" s="85">
        <f>ROUNDUP(ВВ!IF9*0.9*0.9,)</f>
        <v>8505</v>
      </c>
      <c r="IG9" s="85">
        <f>ROUNDUP(ВВ!IG9*0.9*0.9,)</f>
        <v>8505</v>
      </c>
      <c r="IH9" s="85">
        <f>ROUNDUP(ВВ!IH9*0.9*0.9,)</f>
        <v>8100</v>
      </c>
      <c r="II9" s="85">
        <f>ROUNDUP(ВВ!II9*0.9*0.9,)</f>
        <v>8100</v>
      </c>
      <c r="IJ9" s="85">
        <f>ROUNDUP(ВВ!IJ9*0.9*0.9,)</f>
        <v>8100</v>
      </c>
      <c r="IK9" s="85">
        <f>ROUNDUP(ВВ!IK9*0.9*0.9,)</f>
        <v>8100</v>
      </c>
      <c r="IL9" s="85">
        <f>ROUNDUP(ВВ!IL9*0.9*0.9,)</f>
        <v>8100</v>
      </c>
      <c r="IM9" s="85">
        <f>ROUNDUP(ВВ!IM9*0.9*0.9,)</f>
        <v>8505</v>
      </c>
      <c r="IN9" s="85">
        <f>ROUNDUP(ВВ!IN9*0.9*0.9,)</f>
        <v>8505</v>
      </c>
      <c r="IO9" s="85">
        <f>ROUNDUP(ВВ!IO9*0.9*0.9,)</f>
        <v>8100</v>
      </c>
      <c r="IP9" s="85">
        <f>ROUNDUP(ВВ!IP9*0.9*0.9,)</f>
        <v>8100</v>
      </c>
      <c r="IQ9" s="85">
        <f>ROUNDUP(ВВ!IQ9*0.9*0.9,)</f>
        <v>9477</v>
      </c>
      <c r="IR9" s="85">
        <f>ROUNDUP(ВВ!IR9*0.9*0.9,)</f>
        <v>9477</v>
      </c>
      <c r="IS9" s="85">
        <f>ROUNDUP(ВВ!IS9*0.9*0.9,)</f>
        <v>9477</v>
      </c>
      <c r="IT9" s="85">
        <f>ROUNDUP(ВВ!IT9*0.9*0.9,)</f>
        <v>10044</v>
      </c>
      <c r="IU9" s="85">
        <f>ROUNDUP(ВВ!IU9*0.9*0.9,)</f>
        <v>10044</v>
      </c>
      <c r="IV9" s="85">
        <f>ROUNDUP(ВВ!IV9*0.9*0.9,)</f>
        <v>9477</v>
      </c>
      <c r="IW9" s="85">
        <f>ROUNDUP(ВВ!IW9*0.9*0.9,)</f>
        <v>9477</v>
      </c>
      <c r="IX9" s="85">
        <f>ROUNDUP(ВВ!IX9*0.9*0.9,)</f>
        <v>9477</v>
      </c>
      <c r="IY9" s="85">
        <f>ROUNDUP(ВВ!IY9*0.9*0.9,)</f>
        <v>9477</v>
      </c>
      <c r="IZ9" s="85">
        <f>ROUNDUP(ВВ!IZ9*0.9*0.9,)</f>
        <v>9477</v>
      </c>
      <c r="JA9" s="85">
        <f>ROUNDUP(ВВ!JA9*0.9*0.9,)</f>
        <v>10044</v>
      </c>
      <c r="JB9" s="85">
        <f>ROUNDUP(ВВ!JB9*0.9*0.9,)</f>
        <v>10044</v>
      </c>
      <c r="JC9" s="85">
        <f>ROUNDUP(ВВ!JC9*0.9*0.9,)</f>
        <v>10044</v>
      </c>
      <c r="JD9" s="85">
        <f>ROUNDUP(ВВ!JD9*0.9*0.9,)</f>
        <v>10044</v>
      </c>
      <c r="JE9" s="85">
        <f>ROUNDUP(ВВ!JE9*0.9*0.9,)</f>
        <v>10044</v>
      </c>
      <c r="JF9" s="85">
        <f>ROUNDUP(ВВ!JF9*0.9*0.9,)</f>
        <v>10044</v>
      </c>
      <c r="JG9" s="85">
        <f>ROUNDUP(ВВ!JG9*0.9*0.9,)</f>
        <v>10044</v>
      </c>
      <c r="JH9" s="85">
        <f>ROUNDUP(ВВ!JH9*0.9*0.9,)</f>
        <v>10449</v>
      </c>
      <c r="JI9" s="85">
        <f>ROUNDUP(ВВ!JI9*0.9*0.9,)</f>
        <v>10449</v>
      </c>
      <c r="JJ9" s="85">
        <f>ROUNDUP(ВВ!JJ9*0.9*0.9,)</f>
        <v>10044</v>
      </c>
      <c r="JK9" s="85">
        <f>ROUNDUP(ВВ!JK9*0.9*0.9,)</f>
        <v>10044</v>
      </c>
      <c r="JL9" s="85">
        <f>ROUNDUP(ВВ!JL9*0.9*0.9,)</f>
        <v>11016</v>
      </c>
      <c r="JM9" s="85">
        <f>ROUNDUP(ВВ!JM9*0.9*0.9,)</f>
        <v>11016</v>
      </c>
      <c r="JN9" s="85">
        <f>ROUNDUP(ВВ!JN9*0.9*0.9,)</f>
        <v>11421</v>
      </c>
    </row>
    <row r="10" spans="1:274" ht="10.5" customHeight="1" x14ac:dyDescent="0.2">
      <c r="A10" s="9">
        <v>2</v>
      </c>
      <c r="B10" s="85">
        <f>ROUNDUP(ВВ!B10*0.9*0.9,)</f>
        <v>17253</v>
      </c>
      <c r="C10" s="85">
        <f>ROUNDUP(ВВ!C10*0.9*0.9,)</f>
        <v>17253</v>
      </c>
      <c r="D10" s="85">
        <f>ROUNDUP(ВВ!D10*0.9*0.9,)</f>
        <v>15633</v>
      </c>
      <c r="E10" s="85">
        <f>ROUNDUP(ВВ!E10*0.9*0.9,)</f>
        <v>12393</v>
      </c>
      <c r="F10" s="85">
        <f>ROUNDUP(ВВ!F10*0.9*0.9,)</f>
        <v>12393</v>
      </c>
      <c r="G10" s="85">
        <f>ROUNDUP(ВВ!G10*0.9*0.9,)</f>
        <v>10287</v>
      </c>
      <c r="H10" s="85">
        <f>ROUNDUP(ВВ!H10*0.9*0.9,)</f>
        <v>10287</v>
      </c>
      <c r="I10" s="85">
        <f>ROUNDUP(ВВ!I10*0.9*0.9,)</f>
        <v>9882</v>
      </c>
      <c r="J10" s="85">
        <f>ROUNDUP(ВВ!J10*0.9*0.9,)</f>
        <v>9882</v>
      </c>
      <c r="K10" s="85">
        <f>ROUNDUP(ВВ!K10*0.9*0.9,)</f>
        <v>10287</v>
      </c>
      <c r="L10" s="85">
        <f>ROUNDUP(ВВ!L10*0.9*0.9,)</f>
        <v>10287</v>
      </c>
      <c r="M10" s="85">
        <f>ROUNDUP(ВВ!M10*0.9*0.9,)</f>
        <v>9882</v>
      </c>
      <c r="N10" s="85">
        <f>ROUNDUP(ВВ!N10*0.9*0.9,)</f>
        <v>9882</v>
      </c>
      <c r="O10" s="85">
        <f>ROUNDUP(ВВ!O10*0.9*0.9,)</f>
        <v>10287</v>
      </c>
      <c r="P10" s="85">
        <f>ROUNDUP(ВВ!P10*0.9*0.9,)</f>
        <v>10287</v>
      </c>
      <c r="Q10" s="85">
        <f>ROUNDUP(ВВ!Q10*0.9*0.9,)</f>
        <v>9882</v>
      </c>
      <c r="R10" s="85">
        <f>ROUNDUP(ВВ!R10*0.9*0.9,)</f>
        <v>9882</v>
      </c>
      <c r="S10" s="85">
        <f>ROUNDUP(ВВ!S10*0.9*0.9,)</f>
        <v>9882</v>
      </c>
      <c r="T10" s="85">
        <f>ROUNDUP(ВВ!T10*0.9*0.9,)</f>
        <v>9882</v>
      </c>
      <c r="U10" s="85">
        <f>ROUNDUP(ВВ!U10*0.9*0.9,)</f>
        <v>10854</v>
      </c>
      <c r="V10" s="85">
        <f>ROUNDUP(ВВ!V10*0.9*0.9,)</f>
        <v>10854</v>
      </c>
      <c r="W10" s="85">
        <f>ROUNDUP(ВВ!W10*0.9*0.9,)</f>
        <v>9882</v>
      </c>
      <c r="X10" s="85">
        <f>ROUNDUP(ВВ!X10*0.9*0.9,)</f>
        <v>9882</v>
      </c>
      <c r="Y10" s="85">
        <f>ROUNDUP(ВВ!Y10*0.9*0.9,)</f>
        <v>9882</v>
      </c>
      <c r="Z10" s="85">
        <f>ROUNDUP(ВВ!Z10*0.9*0.9,)</f>
        <v>9882</v>
      </c>
      <c r="AA10" s="85">
        <f>ROUNDUP(ВВ!AA10*0.9*0.9,)</f>
        <v>10287</v>
      </c>
      <c r="AB10" s="85">
        <f>ROUNDUP(ВВ!AB10*0.9*0.9,)</f>
        <v>10287</v>
      </c>
      <c r="AC10" s="85">
        <f>ROUNDUP(ВВ!AC10*0.9*0.9,)</f>
        <v>9882</v>
      </c>
      <c r="AD10" s="85">
        <f>ROUNDUP(ВВ!AD10*0.9*0.9,)</f>
        <v>9882</v>
      </c>
      <c r="AE10" s="85">
        <f>ROUNDUP(ВВ!AE10*0.9*0.9,)</f>
        <v>11826</v>
      </c>
      <c r="AF10" s="85">
        <f>ROUNDUP(ВВ!AF10*0.9*0.9,)</f>
        <v>11826</v>
      </c>
      <c r="AG10" s="85">
        <f>ROUNDUP(ВВ!AG10*0.9*0.9,)</f>
        <v>11826</v>
      </c>
      <c r="AH10" s="85">
        <f>ROUNDUP(ВВ!AH10*0.9*0.9,)</f>
        <v>10287</v>
      </c>
      <c r="AI10" s="85">
        <f>ROUNDUP(ВВ!AI10*0.9*0.9,)</f>
        <v>10287</v>
      </c>
      <c r="AJ10" s="85">
        <f>ROUNDUP(ВВ!AJ10*0.9*0.9,)</f>
        <v>13203</v>
      </c>
      <c r="AK10" s="85">
        <f>ROUNDUP(ВВ!AK10*0.9*0.9,)</f>
        <v>11259</v>
      </c>
      <c r="AL10" s="85">
        <f>ROUNDUP(ВВ!AL10*0.9*0.9,)</f>
        <v>11259</v>
      </c>
      <c r="AM10" s="85">
        <f>ROUNDUP(ВВ!AM10*0.9*0.9,)</f>
        <v>10854</v>
      </c>
      <c r="AN10" s="85">
        <f>ROUNDUP(ВВ!AN10*0.9*0.9,)</f>
        <v>11259</v>
      </c>
      <c r="AO10" s="85">
        <f>ROUNDUP(ВВ!AO10*0.9*0.9,)</f>
        <v>11259</v>
      </c>
      <c r="AP10" s="85">
        <f>ROUNDUP(ВВ!AP10*0.9*0.9,)</f>
        <v>11259</v>
      </c>
      <c r="AQ10" s="85">
        <f>ROUNDUP(ВВ!AQ10*0.9*0.9,)</f>
        <v>10854</v>
      </c>
      <c r="AR10" s="85">
        <f>ROUNDUP(ВВ!AR10*0.9*0.9,)</f>
        <v>10854</v>
      </c>
      <c r="AS10" s="85">
        <f>ROUNDUP(ВВ!AS10*0.9*0.9,)</f>
        <v>10854</v>
      </c>
      <c r="AT10" s="85">
        <f>ROUNDUP(ВВ!AT10*0.9*0.9,)</f>
        <v>10287</v>
      </c>
      <c r="AU10" s="85">
        <f>ROUNDUP(ВВ!AU10*0.9*0.9,)</f>
        <v>10287</v>
      </c>
      <c r="AV10" s="85">
        <f>ROUNDUP(ВВ!AV10*0.9*0.9,)</f>
        <v>10287</v>
      </c>
      <c r="AW10" s="85">
        <f>ROUNDUP(ВВ!AW10*0.9*0.9,)</f>
        <v>10287</v>
      </c>
      <c r="AX10" s="85">
        <f>ROUNDUP(ВВ!AX10*0.9*0.9,)</f>
        <v>10287</v>
      </c>
      <c r="AY10" s="85">
        <f>ROUNDUP(ВВ!AY10*0.9*0.9,)</f>
        <v>10287</v>
      </c>
      <c r="AZ10" s="85">
        <f>ROUNDUP(ВВ!AZ10*0.9*0.9,)</f>
        <v>10287</v>
      </c>
      <c r="BA10" s="85">
        <f>ROUNDUP(ВВ!BA10*0.9*0.9,)</f>
        <v>10287</v>
      </c>
      <c r="BB10" s="85">
        <f>ROUNDUP(ВВ!BB10*0.9*0.9,)</f>
        <v>11259</v>
      </c>
      <c r="BC10" s="85">
        <f>ROUNDUP(ВВ!BC10*0.9*0.9,)</f>
        <v>11259</v>
      </c>
      <c r="BD10" s="85">
        <f>ROUNDUP(ВВ!BD10*0.9*0.9,)</f>
        <v>11826</v>
      </c>
      <c r="BE10" s="85">
        <f>ROUNDUP(ВВ!BE10*0.9*0.9,)</f>
        <v>11826</v>
      </c>
      <c r="BF10" s="85">
        <f>ROUNDUP(ВВ!BF10*0.9*0.9,)</f>
        <v>11826</v>
      </c>
      <c r="BG10" s="85">
        <f>ROUNDUP(ВВ!BG10*0.9*0.9,)</f>
        <v>10287</v>
      </c>
      <c r="BH10" s="85">
        <f>ROUNDUP(ВВ!BH10*0.9*0.9,)</f>
        <v>10287</v>
      </c>
      <c r="BI10" s="85">
        <f>ROUNDUP(ВВ!BI10*0.9*0.9,)</f>
        <v>10287</v>
      </c>
      <c r="BJ10" s="85">
        <f>ROUNDUP(ВВ!BJ10*0.9*0.9,)</f>
        <v>10287</v>
      </c>
      <c r="BK10" s="85">
        <f>ROUNDUP(ВВ!BK10*0.9*0.9,)</f>
        <v>10287</v>
      </c>
      <c r="BL10" s="85">
        <f>ROUNDUP(ВВ!BL10*0.9*0.9,)</f>
        <v>10287</v>
      </c>
      <c r="BM10" s="85">
        <f>ROUNDUP(ВВ!BM10*0.9*0.9,)</f>
        <v>10287</v>
      </c>
      <c r="BN10" s="85">
        <f>ROUNDUP(ВВ!BN10*0.9*0.9,)</f>
        <v>10287</v>
      </c>
      <c r="BO10" s="85">
        <f>ROUNDUP(ВВ!BO10*0.9*0.9,)</f>
        <v>10287</v>
      </c>
      <c r="BP10" s="85">
        <f>ROUNDUP(ВВ!BP10*0.9*0.9,)</f>
        <v>12798</v>
      </c>
      <c r="BQ10" s="85">
        <f>ROUNDUP(ВВ!BQ10*0.9*0.9,)</f>
        <v>12798</v>
      </c>
      <c r="BR10" s="85">
        <f>ROUNDUP(ВВ!BR10*0.9*0.9,)</f>
        <v>12798</v>
      </c>
      <c r="BS10" s="85">
        <f>ROUNDUP(ВВ!BS10*0.9*0.9,)</f>
        <v>12798</v>
      </c>
      <c r="BT10" s="85">
        <f>ROUNDUP(ВВ!BT10*0.9*0.9,)</f>
        <v>17334</v>
      </c>
      <c r="BU10" s="85">
        <f>ROUNDUP(ВВ!BU10*0.9*0.9,)</f>
        <v>17334</v>
      </c>
      <c r="BV10" s="85">
        <f>ROUNDUP(ВВ!BV10*0.9*0.9,)</f>
        <v>17334</v>
      </c>
      <c r="BW10" s="85">
        <f>ROUNDUP(ВВ!BW10*0.9*0.9,)</f>
        <v>17334</v>
      </c>
      <c r="BX10" s="85">
        <f>ROUNDUP(ВВ!BX10*0.9*0.9,)</f>
        <v>17334</v>
      </c>
      <c r="BY10" s="85">
        <f>ROUNDUP(ВВ!BY10*0.9*0.9,)</f>
        <v>17334</v>
      </c>
      <c r="BZ10" s="85">
        <f>ROUNDUP(ВВ!BZ10*0.9*0.9,)</f>
        <v>17334</v>
      </c>
      <c r="CA10" s="85">
        <f>ROUNDUP(ВВ!CA10*0.9*0.9,)</f>
        <v>11259</v>
      </c>
      <c r="CB10" s="85">
        <f>ROUNDUP(ВВ!CB10*0.9*0.9,)</f>
        <v>11259</v>
      </c>
      <c r="CC10" s="85">
        <f>ROUNDUP(ВВ!CC10*0.9*0.9,)</f>
        <v>11259</v>
      </c>
      <c r="CD10" s="85">
        <f>ROUNDUP(ВВ!CD10*0.9*0.9,)</f>
        <v>13770</v>
      </c>
      <c r="CE10" s="85">
        <f>ROUNDUP(ВВ!CE10*0.9*0.9,)</f>
        <v>13770</v>
      </c>
      <c r="CF10" s="85">
        <f>ROUNDUP(ВВ!CF10*0.9*0.9,)</f>
        <v>13770</v>
      </c>
      <c r="CG10" s="85">
        <f>ROUNDUP(ВВ!CG10*0.9*0.9,)</f>
        <v>13770</v>
      </c>
      <c r="CH10" s="85">
        <f>ROUNDUP(ВВ!CH10*0.9*0.9,)</f>
        <v>13770</v>
      </c>
      <c r="CI10" s="85">
        <f>ROUNDUP(ВВ!CI10*0.9*0.9,)</f>
        <v>13770</v>
      </c>
      <c r="CJ10" s="85">
        <f>ROUNDUP(ВВ!CJ10*0.9*0.9,)</f>
        <v>13203</v>
      </c>
      <c r="CK10" s="85">
        <f>ROUNDUP(ВВ!CK10*0.9*0.9,)</f>
        <v>13203</v>
      </c>
      <c r="CL10" s="85">
        <f>ROUNDUP(ВВ!CL10*0.9*0.9,)</f>
        <v>13203</v>
      </c>
      <c r="CM10" s="85">
        <f>ROUNDUP(ВВ!CM10*0.9*0.9,)</f>
        <v>13203</v>
      </c>
      <c r="CN10" s="85">
        <f>ROUNDUP(ВВ!CN10*0.9*0.9,)</f>
        <v>13203</v>
      </c>
      <c r="CO10" s="85">
        <f>ROUNDUP(ВВ!CO10*0.9*0.9,)</f>
        <v>13770</v>
      </c>
      <c r="CP10" s="85">
        <f>ROUNDUP(ВВ!CP10*0.9*0.9,)</f>
        <v>13770</v>
      </c>
      <c r="CQ10" s="85">
        <f>ROUNDUP(ВВ!CQ10*0.9*0.9,)</f>
        <v>13203</v>
      </c>
      <c r="CR10" s="85">
        <f>ROUNDUP(ВВ!CR10*0.9*0.9,)</f>
        <v>13203</v>
      </c>
      <c r="CS10" s="85">
        <f>ROUNDUP(ВВ!CS10*0.9*0.9,)</f>
        <v>15957</v>
      </c>
      <c r="CT10" s="85">
        <f>ROUNDUP(ВВ!CT10*0.9*0.9,)</f>
        <v>16524</v>
      </c>
      <c r="CU10" s="85">
        <f>ROUNDUP(ВВ!CU10*0.9*0.9,)</f>
        <v>16524</v>
      </c>
      <c r="CV10" s="85">
        <f>ROUNDUP(ВВ!CV10*0.9*0.9,)</f>
        <v>15957</v>
      </c>
      <c r="CW10" s="85">
        <f>ROUNDUP(ВВ!CW10*0.9*0.9,)</f>
        <v>15957</v>
      </c>
      <c r="CX10" s="85">
        <f>ROUNDUP(ВВ!CX10*0.9*0.9,)</f>
        <v>15957</v>
      </c>
      <c r="CY10" s="85">
        <f>ROUNDUP(ВВ!CY10*0.9*0.9,)</f>
        <v>15957</v>
      </c>
      <c r="CZ10" s="85">
        <f>ROUNDUP(ВВ!CZ10*0.9*0.9,)</f>
        <v>15957</v>
      </c>
      <c r="DA10" s="85">
        <f>ROUNDUP(ВВ!DA10*0.9*0.9,)</f>
        <v>15957</v>
      </c>
      <c r="DB10" s="85">
        <f>ROUNDUP(ВВ!DB10*0.9*0.9,)</f>
        <v>16524</v>
      </c>
      <c r="DC10" s="85">
        <f>ROUNDUP(ВВ!DC10*0.9*0.9,)</f>
        <v>16524</v>
      </c>
      <c r="DD10" s="85">
        <f>ROUNDUP(ВВ!DD10*0.9*0.9,)</f>
        <v>13770</v>
      </c>
      <c r="DE10" s="85">
        <f>ROUNDUP(ВВ!DE10*0.9*0.9,)</f>
        <v>13770</v>
      </c>
      <c r="DF10" s="85">
        <f>ROUNDUP(ВВ!DF10*0.9*0.9,)</f>
        <v>14580</v>
      </c>
      <c r="DG10" s="85">
        <f>ROUNDUP(ВВ!DG10*0.9*0.9,)</f>
        <v>14580</v>
      </c>
      <c r="DH10" s="85">
        <f>ROUNDUP(ВВ!DH10*0.9*0.9,)</f>
        <v>14580</v>
      </c>
      <c r="DI10" s="85">
        <f>ROUNDUP(ВВ!DI10*0.9*0.9,)</f>
        <v>14580</v>
      </c>
      <c r="DJ10" s="85">
        <f>ROUNDUP(ВВ!DJ10*0.9*0.9,)</f>
        <v>15147</v>
      </c>
      <c r="DK10" s="85">
        <f>ROUNDUP(ВВ!DK10*0.9*0.9,)</f>
        <v>15147</v>
      </c>
      <c r="DL10" s="85">
        <f>ROUNDUP(ВВ!DL10*0.9*0.9,)</f>
        <v>14580</v>
      </c>
      <c r="DM10" s="85">
        <f>ROUNDUP(ВВ!DM10*0.9*0.9,)</f>
        <v>14580</v>
      </c>
      <c r="DN10" s="85">
        <f>ROUNDUP(ВВ!DN10*0.9*0.9,)</f>
        <v>14580</v>
      </c>
      <c r="DO10" s="85">
        <f>ROUNDUP(ВВ!DO10*0.9*0.9,)</f>
        <v>14580</v>
      </c>
      <c r="DP10" s="85">
        <f>ROUNDUP(ВВ!DP10*0.9*0.9,)</f>
        <v>14580</v>
      </c>
      <c r="DQ10" s="85">
        <f>ROUNDUP(ВВ!DQ10*0.9*0.9,)</f>
        <v>15147</v>
      </c>
      <c r="DR10" s="85">
        <f>ROUNDUP(ВВ!DR10*0.9*0.9,)</f>
        <v>15147</v>
      </c>
      <c r="DS10" s="85">
        <f>ROUNDUP(ВВ!DS10*0.9*0.9,)</f>
        <v>14580</v>
      </c>
      <c r="DT10" s="85">
        <f>ROUNDUP(ВВ!DT10*0.9*0.9,)</f>
        <v>14580</v>
      </c>
      <c r="DU10" s="85">
        <f>ROUNDUP(ВВ!DU10*0.9*0.9,)</f>
        <v>14580</v>
      </c>
      <c r="DV10" s="85">
        <f>ROUNDUP(ВВ!DV10*0.9*0.9,)</f>
        <v>14580</v>
      </c>
      <c r="DW10" s="85">
        <f>ROUNDUP(ВВ!DW10*0.9*0.9,)</f>
        <v>14580</v>
      </c>
      <c r="DX10" s="85">
        <f>ROUNDUP(ВВ!DX10*0.9*0.9,)</f>
        <v>15147</v>
      </c>
      <c r="DY10" s="85">
        <f>ROUNDUP(ВВ!DY10*0.9*0.9,)</f>
        <v>15147</v>
      </c>
      <c r="DZ10" s="85">
        <f>ROUNDUP(ВВ!DZ10*0.9*0.9,)</f>
        <v>14580</v>
      </c>
      <c r="EA10" s="85">
        <f>ROUNDUP(ВВ!EA10*0.9*0.9,)</f>
        <v>14580</v>
      </c>
      <c r="EB10" s="85">
        <f>ROUNDUP(ВВ!EB10*0.9*0.9,)</f>
        <v>14580</v>
      </c>
      <c r="EC10" s="85">
        <f>ROUNDUP(ВВ!EC10*0.9*0.9,)</f>
        <v>14580</v>
      </c>
      <c r="ED10" s="85">
        <f>ROUNDUP(ВВ!ED10*0.9*0.9,)</f>
        <v>14580</v>
      </c>
      <c r="EE10" s="85">
        <f>ROUNDUP(ВВ!EE10*0.9*0.9,)</f>
        <v>15147</v>
      </c>
      <c r="EF10" s="85">
        <f>ROUNDUP(ВВ!EF10*0.9*0.9,)</f>
        <v>15147</v>
      </c>
      <c r="EG10" s="85">
        <f>ROUNDUP(ВВ!EG10*0.9*0.9,)</f>
        <v>14580</v>
      </c>
      <c r="EH10" s="85">
        <f>ROUNDUP(ВВ!EH10*0.9*0.9,)</f>
        <v>14580</v>
      </c>
      <c r="EI10" s="85">
        <f>ROUNDUP(ВВ!EI10*0.9*0.9,)</f>
        <v>14580</v>
      </c>
      <c r="EJ10" s="85">
        <f>ROUNDUP(ВВ!EJ10*0.9*0.9,)</f>
        <v>14580</v>
      </c>
      <c r="EK10" s="85">
        <f>ROUNDUP(ВВ!EK10*0.9*0.9,)</f>
        <v>14580</v>
      </c>
      <c r="EL10" s="85">
        <f>ROUNDUP(ВВ!EL10*0.9*0.9,)</f>
        <v>15147</v>
      </c>
      <c r="EM10" s="85">
        <f>ROUNDUP(ВВ!EM10*0.9*0.9,)</f>
        <v>15147</v>
      </c>
      <c r="EN10" s="85">
        <f>ROUNDUP(ВВ!EN10*0.9*0.9,)</f>
        <v>14580</v>
      </c>
      <c r="EO10" s="85">
        <f>ROUNDUP(ВВ!EO10*0.9*0.9,)</f>
        <v>14580</v>
      </c>
      <c r="EP10" s="85">
        <f>ROUNDUP(ВВ!EP10*0.9*0.9,)</f>
        <v>14580</v>
      </c>
      <c r="EQ10" s="85">
        <f>ROUNDUP(ВВ!EQ10*0.9*0.9,)</f>
        <v>14580</v>
      </c>
      <c r="ER10" s="85">
        <f>ROUNDUP(ВВ!ER10*0.9*0.9,)</f>
        <v>14580</v>
      </c>
      <c r="ES10" s="85">
        <f>ROUNDUP(ВВ!ES10*0.9*0.9,)</f>
        <v>15147</v>
      </c>
      <c r="ET10" s="85">
        <f>ROUNDUP(ВВ!ET10*0.9*0.9,)</f>
        <v>15147</v>
      </c>
      <c r="EU10" s="85">
        <f>ROUNDUP(ВВ!EU10*0.9*0.9,)</f>
        <v>13203</v>
      </c>
      <c r="EV10" s="85">
        <f>ROUNDUP(ВВ!EV10*0.9*0.9,)</f>
        <v>13203</v>
      </c>
      <c r="EW10" s="85">
        <f>ROUNDUP(ВВ!EW10*0.9*0.9,)</f>
        <v>13203</v>
      </c>
      <c r="EX10" s="85">
        <f>ROUNDUP(ВВ!EX10*0.9*0.9,)</f>
        <v>13203</v>
      </c>
      <c r="EY10" s="85">
        <f>ROUNDUP(ВВ!EY10*0.9*0.9,)</f>
        <v>13203</v>
      </c>
      <c r="EZ10" s="85">
        <f>ROUNDUP(ВВ!EZ10*0.9*0.9,)</f>
        <v>13770</v>
      </c>
      <c r="FA10" s="85">
        <f>ROUNDUP(ВВ!FA10*0.9*0.9,)</f>
        <v>13770</v>
      </c>
      <c r="FB10" s="85">
        <f>ROUNDUP(ВВ!FB10*0.9*0.9,)</f>
        <v>13203</v>
      </c>
      <c r="FC10" s="85">
        <f>ROUNDUP(ВВ!FC10*0.9*0.9,)</f>
        <v>13203</v>
      </c>
      <c r="FD10" s="85">
        <f>ROUNDUP(ВВ!FD10*0.9*0.9,)</f>
        <v>13203</v>
      </c>
      <c r="FE10" s="85">
        <f>ROUNDUP(ВВ!FE10*0.9*0.9,)</f>
        <v>13203</v>
      </c>
      <c r="FF10" s="85">
        <f>ROUNDUP(ВВ!FF10*0.9*0.9,)</f>
        <v>13203</v>
      </c>
      <c r="FG10" s="85">
        <f>ROUNDUP(ВВ!FG10*0.9*0.9,)</f>
        <v>13770</v>
      </c>
      <c r="FH10" s="85">
        <f>ROUNDUP(ВВ!FH10*0.9*0.9,)</f>
        <v>13770</v>
      </c>
      <c r="FI10" s="85">
        <f>ROUNDUP(ВВ!FI10*0.9*0.9,)</f>
        <v>13203</v>
      </c>
      <c r="FJ10" s="85">
        <f>ROUNDUP(ВВ!FJ10*0.9*0.9,)</f>
        <v>13203</v>
      </c>
      <c r="FK10" s="85">
        <f>ROUNDUP(ВВ!FK10*0.9*0.9,)</f>
        <v>13203</v>
      </c>
      <c r="FL10" s="85">
        <f>ROUNDUP(ВВ!FL10*0.9*0.9,)</f>
        <v>13203</v>
      </c>
      <c r="FM10" s="85">
        <f>ROUNDUP(ВВ!FM10*0.9*0.9,)</f>
        <v>13203</v>
      </c>
      <c r="FN10" s="85">
        <f>ROUNDUP(ВВ!FN10*0.9*0.9,)</f>
        <v>13770</v>
      </c>
      <c r="FO10" s="85">
        <f>ROUNDUP(ВВ!FO10*0.9*0.9,)</f>
        <v>13770</v>
      </c>
      <c r="FP10" s="85">
        <f>ROUNDUP(ВВ!FP10*0.9*0.9,)</f>
        <v>13203</v>
      </c>
      <c r="FQ10" s="85">
        <f>ROUNDUP(ВВ!FQ10*0.9*0.9,)</f>
        <v>13203</v>
      </c>
      <c r="FR10" s="85">
        <f>ROUNDUP(ВВ!FR10*0.9*0.9,)</f>
        <v>13770</v>
      </c>
      <c r="FS10" s="85">
        <f>ROUNDUP(ВВ!FS10*0.9*0.9,)</f>
        <v>13770</v>
      </c>
      <c r="FT10" s="85">
        <f>ROUNDUP(ВВ!FT10*0.9*0.9,)</f>
        <v>13770</v>
      </c>
      <c r="FU10" s="85">
        <f>ROUNDUP(ВВ!FU10*0.9*0.9,)</f>
        <v>13770</v>
      </c>
      <c r="FV10" s="85">
        <f>ROUNDUP(ВВ!FV10*0.9*0.9,)</f>
        <v>13770</v>
      </c>
      <c r="FW10" s="85">
        <f>ROUNDUP(ВВ!FW10*0.9*0.9,)</f>
        <v>13203</v>
      </c>
      <c r="FX10" s="85">
        <f>ROUNDUP(ВВ!FX10*0.9*0.9,)</f>
        <v>15957</v>
      </c>
      <c r="FY10" s="85">
        <f>ROUNDUP(ВВ!FY10*0.9*0.9,)</f>
        <v>15957</v>
      </c>
      <c r="FZ10" s="85">
        <f>ROUNDUP(ВВ!FZ10*0.9*0.9,)</f>
        <v>15957</v>
      </c>
      <c r="GA10" s="85">
        <f>ROUNDUP(ВВ!GA10*0.9*0.9,)</f>
        <v>15957</v>
      </c>
      <c r="GB10" s="85">
        <f>ROUNDUP(ВВ!GB10*0.9*0.9,)</f>
        <v>15957</v>
      </c>
      <c r="GC10" s="85">
        <f>ROUNDUP(ВВ!GC10*0.9*0.9,)</f>
        <v>14580</v>
      </c>
      <c r="GD10" s="85">
        <f>ROUNDUP(ВВ!GD10*0.9*0.9,)</f>
        <v>13770</v>
      </c>
      <c r="GE10" s="85">
        <f>ROUNDUP(ВВ!GE10*0.9*0.9,)</f>
        <v>13770</v>
      </c>
      <c r="GF10" s="85">
        <f>ROUNDUP(ВВ!GF10*0.9*0.9,)</f>
        <v>15957</v>
      </c>
      <c r="GG10" s="85">
        <f>ROUNDUP(ВВ!GG10*0.9*0.9,)</f>
        <v>15957</v>
      </c>
      <c r="GH10" s="85">
        <f>ROUNDUP(ВВ!GH10*0.9*0.9,)</f>
        <v>10287</v>
      </c>
      <c r="GI10" s="85">
        <f>ROUNDUP(ВВ!GI10*0.9*0.9,)</f>
        <v>10854</v>
      </c>
      <c r="GJ10" s="85">
        <f>ROUNDUP(ВВ!GJ10*0.9*0.9,)</f>
        <v>10854</v>
      </c>
      <c r="GK10" s="85">
        <f>ROUNDUP(ВВ!GK10*0.9*0.9,)</f>
        <v>10287</v>
      </c>
      <c r="GL10" s="85">
        <f>ROUNDUP(ВВ!GL10*0.9*0.9,)</f>
        <v>10287</v>
      </c>
      <c r="GM10" s="85">
        <f>ROUNDUP(ВВ!GM10*0.9*0.9,)</f>
        <v>10287</v>
      </c>
      <c r="GN10" s="85">
        <f>ROUNDUP(ВВ!GN10*0.9*0.9,)</f>
        <v>10287</v>
      </c>
      <c r="GO10" s="85">
        <f>ROUNDUP(ВВ!GO10*0.9*0.9,)</f>
        <v>10287</v>
      </c>
      <c r="GP10" s="85">
        <f>ROUNDUP(ВВ!GP10*0.9*0.9,)</f>
        <v>10854</v>
      </c>
      <c r="GQ10" s="85">
        <f>ROUNDUP(ВВ!GQ10*0.9*0.9,)</f>
        <v>10854</v>
      </c>
      <c r="GR10" s="85">
        <f>ROUNDUP(ВВ!GR10*0.9*0.9,)</f>
        <v>10287</v>
      </c>
      <c r="GS10" s="85">
        <f>ROUNDUP(ВВ!GS10*0.9*0.9,)</f>
        <v>10287</v>
      </c>
      <c r="GT10" s="85">
        <f>ROUNDUP(ВВ!GT10*0.9*0.9,)</f>
        <v>10287</v>
      </c>
      <c r="GU10" s="85">
        <f>ROUNDUP(ВВ!GU10*0.9*0.9,)</f>
        <v>10287</v>
      </c>
      <c r="GV10" s="85">
        <f>ROUNDUP(ВВ!GV10*0.9*0.9,)</f>
        <v>10287</v>
      </c>
      <c r="GW10" s="85">
        <f>ROUNDUP(ВВ!GW10*0.9*0.9,)</f>
        <v>10854</v>
      </c>
      <c r="GX10" s="85">
        <f>ROUNDUP(ВВ!GX10*0.9*0.9,)</f>
        <v>10854</v>
      </c>
      <c r="GY10" s="85">
        <f>ROUNDUP(ВВ!GY10*0.9*0.9,)</f>
        <v>10287</v>
      </c>
      <c r="GZ10" s="85">
        <f>ROUNDUP(ВВ!GZ10*0.9*0.9,)</f>
        <v>10287</v>
      </c>
      <c r="HA10" s="85">
        <f>ROUNDUP(ВВ!HA10*0.9*0.9,)</f>
        <v>10287</v>
      </c>
      <c r="HB10" s="85">
        <f>ROUNDUP(ВВ!HB10*0.9*0.9,)</f>
        <v>10287</v>
      </c>
      <c r="HC10" s="85">
        <f>ROUNDUP(ВВ!HC10*0.9*0.9,)</f>
        <v>10287</v>
      </c>
      <c r="HD10" s="85">
        <f>ROUNDUP(ВВ!HD10*0.9*0.9,)</f>
        <v>10854</v>
      </c>
      <c r="HE10" s="85">
        <f>ROUNDUP(ВВ!HE10*0.9*0.9,)</f>
        <v>10854</v>
      </c>
      <c r="HF10" s="85">
        <f>ROUNDUP(ВВ!HF10*0.9*0.9,)</f>
        <v>10287</v>
      </c>
      <c r="HG10" s="85">
        <f>ROUNDUP(ВВ!HG10*0.9*0.9,)</f>
        <v>10287</v>
      </c>
      <c r="HH10" s="85">
        <f>ROUNDUP(ВВ!HH10*0.9*0.9,)</f>
        <v>10287</v>
      </c>
      <c r="HI10" s="85">
        <f>ROUNDUP(ВВ!HI10*0.9*0.9,)</f>
        <v>10287</v>
      </c>
      <c r="HJ10" s="85">
        <f>ROUNDUP(ВВ!HJ10*0.9*0.9,)</f>
        <v>10287</v>
      </c>
      <c r="HK10" s="85">
        <f>ROUNDUP(ВВ!HK10*0.9*0.9,)</f>
        <v>10854</v>
      </c>
      <c r="HL10" s="85">
        <f>ROUNDUP(ВВ!HL10*0.9*0.9,)</f>
        <v>10854</v>
      </c>
      <c r="HM10" s="85">
        <f>ROUNDUP(ВВ!HM10*0.9*0.9,)</f>
        <v>10287</v>
      </c>
      <c r="HN10" s="85">
        <f>ROUNDUP(ВВ!HN10*0.9*0.9,)</f>
        <v>10287</v>
      </c>
      <c r="HO10" s="85">
        <f>ROUNDUP(ВВ!HO10*0.9*0.9,)</f>
        <v>10854</v>
      </c>
      <c r="HP10" s="85">
        <f>ROUNDUP(ВВ!HP10*0.9*0.9,)</f>
        <v>11259</v>
      </c>
      <c r="HQ10" s="85">
        <f>ROUNDUP(ВВ!HQ10*0.9*0.9,)</f>
        <v>9882</v>
      </c>
      <c r="HR10" s="85">
        <f>ROUNDUP(ВВ!HR10*0.9*0.9,)</f>
        <v>10287</v>
      </c>
      <c r="HS10" s="85">
        <f>ROUNDUP(ВВ!HS10*0.9*0.9,)</f>
        <v>10287</v>
      </c>
      <c r="HT10" s="85">
        <f>ROUNDUP(ВВ!HT10*0.9*0.9,)</f>
        <v>9882</v>
      </c>
      <c r="HU10" s="85">
        <f>ROUNDUP(ВВ!HU10*0.9*0.9,)</f>
        <v>9882</v>
      </c>
      <c r="HV10" s="85">
        <f>ROUNDUP(ВВ!HV10*0.9*0.9,)</f>
        <v>9882</v>
      </c>
      <c r="HW10" s="85">
        <f>ROUNDUP(ВВ!HW10*0.9*0.9,)</f>
        <v>9882</v>
      </c>
      <c r="HX10" s="85">
        <f>ROUNDUP(ВВ!HX10*0.9*0.9,)</f>
        <v>9882</v>
      </c>
      <c r="HY10" s="85">
        <f>ROUNDUP(ВВ!HY10*0.9*0.9,)</f>
        <v>10287</v>
      </c>
      <c r="HZ10" s="85">
        <f>ROUNDUP(ВВ!HZ10*0.9*0.9,)</f>
        <v>10287</v>
      </c>
      <c r="IA10" s="85">
        <f>ROUNDUP(ВВ!IA10*0.9*0.9,)</f>
        <v>9882</v>
      </c>
      <c r="IB10" s="85">
        <f>ROUNDUP(ВВ!IB10*0.9*0.9,)</f>
        <v>9882</v>
      </c>
      <c r="IC10" s="85">
        <f>ROUNDUP(ВВ!IC10*0.9*0.9,)</f>
        <v>9882</v>
      </c>
      <c r="ID10" s="85">
        <f>ROUNDUP(ВВ!ID10*0.9*0.9,)</f>
        <v>9882</v>
      </c>
      <c r="IE10" s="85">
        <f>ROUNDUP(ВВ!IE10*0.9*0.9,)</f>
        <v>9882</v>
      </c>
      <c r="IF10" s="85">
        <f>ROUNDUP(ВВ!IF10*0.9*0.9,)</f>
        <v>10287</v>
      </c>
      <c r="IG10" s="85">
        <f>ROUNDUP(ВВ!IG10*0.9*0.9,)</f>
        <v>10287</v>
      </c>
      <c r="IH10" s="85">
        <f>ROUNDUP(ВВ!IH10*0.9*0.9,)</f>
        <v>9882</v>
      </c>
      <c r="II10" s="85">
        <f>ROUNDUP(ВВ!II10*0.9*0.9,)</f>
        <v>9882</v>
      </c>
      <c r="IJ10" s="85">
        <f>ROUNDUP(ВВ!IJ10*0.9*0.9,)</f>
        <v>9882</v>
      </c>
      <c r="IK10" s="85">
        <f>ROUNDUP(ВВ!IK10*0.9*0.9,)</f>
        <v>9882</v>
      </c>
      <c r="IL10" s="85">
        <f>ROUNDUP(ВВ!IL10*0.9*0.9,)</f>
        <v>9882</v>
      </c>
      <c r="IM10" s="85">
        <f>ROUNDUP(ВВ!IM10*0.9*0.9,)</f>
        <v>10287</v>
      </c>
      <c r="IN10" s="85">
        <f>ROUNDUP(ВВ!IN10*0.9*0.9,)</f>
        <v>10287</v>
      </c>
      <c r="IO10" s="85">
        <f>ROUNDUP(ВВ!IO10*0.9*0.9,)</f>
        <v>9882</v>
      </c>
      <c r="IP10" s="85">
        <f>ROUNDUP(ВВ!IP10*0.9*0.9,)</f>
        <v>9882</v>
      </c>
      <c r="IQ10" s="85">
        <f>ROUNDUP(ВВ!IQ10*0.9*0.9,)</f>
        <v>11259</v>
      </c>
      <c r="IR10" s="85">
        <f>ROUNDUP(ВВ!IR10*0.9*0.9,)</f>
        <v>11259</v>
      </c>
      <c r="IS10" s="85">
        <f>ROUNDUP(ВВ!IS10*0.9*0.9,)</f>
        <v>11259</v>
      </c>
      <c r="IT10" s="85">
        <f>ROUNDUP(ВВ!IT10*0.9*0.9,)</f>
        <v>11826</v>
      </c>
      <c r="IU10" s="85">
        <f>ROUNDUP(ВВ!IU10*0.9*0.9,)</f>
        <v>11826</v>
      </c>
      <c r="IV10" s="85">
        <f>ROUNDUP(ВВ!IV10*0.9*0.9,)</f>
        <v>11259</v>
      </c>
      <c r="IW10" s="85">
        <f>ROUNDUP(ВВ!IW10*0.9*0.9,)</f>
        <v>11259</v>
      </c>
      <c r="IX10" s="85">
        <f>ROUNDUP(ВВ!IX10*0.9*0.9,)</f>
        <v>11259</v>
      </c>
      <c r="IY10" s="85">
        <f>ROUNDUP(ВВ!IY10*0.9*0.9,)</f>
        <v>11259</v>
      </c>
      <c r="IZ10" s="85">
        <f>ROUNDUP(ВВ!IZ10*0.9*0.9,)</f>
        <v>11259</v>
      </c>
      <c r="JA10" s="85">
        <f>ROUNDUP(ВВ!JA10*0.9*0.9,)</f>
        <v>11826</v>
      </c>
      <c r="JB10" s="85">
        <f>ROUNDUP(ВВ!JB10*0.9*0.9,)</f>
        <v>11826</v>
      </c>
      <c r="JC10" s="85">
        <f>ROUNDUP(ВВ!JC10*0.9*0.9,)</f>
        <v>11826</v>
      </c>
      <c r="JD10" s="85">
        <f>ROUNDUP(ВВ!JD10*0.9*0.9,)</f>
        <v>11826</v>
      </c>
      <c r="JE10" s="85">
        <f>ROUNDUP(ВВ!JE10*0.9*0.9,)</f>
        <v>11826</v>
      </c>
      <c r="JF10" s="85">
        <f>ROUNDUP(ВВ!JF10*0.9*0.9,)</f>
        <v>11826</v>
      </c>
      <c r="JG10" s="85">
        <f>ROUNDUP(ВВ!JG10*0.9*0.9,)</f>
        <v>11826</v>
      </c>
      <c r="JH10" s="85">
        <f>ROUNDUP(ВВ!JH10*0.9*0.9,)</f>
        <v>12231</v>
      </c>
      <c r="JI10" s="85">
        <f>ROUNDUP(ВВ!JI10*0.9*0.9,)</f>
        <v>12231</v>
      </c>
      <c r="JJ10" s="85">
        <f>ROUNDUP(ВВ!JJ10*0.9*0.9,)</f>
        <v>11826</v>
      </c>
      <c r="JK10" s="85">
        <f>ROUNDUP(ВВ!JK10*0.9*0.9,)</f>
        <v>11826</v>
      </c>
      <c r="JL10" s="85">
        <f>ROUNDUP(ВВ!JL10*0.9*0.9,)</f>
        <v>12798</v>
      </c>
      <c r="JM10" s="85">
        <f>ROUNDUP(ВВ!JM10*0.9*0.9,)</f>
        <v>12798</v>
      </c>
      <c r="JN10" s="85">
        <f>ROUNDUP(ВВ!JN10*0.9*0.9,)</f>
        <v>13203</v>
      </c>
    </row>
    <row r="11" spans="1:274" ht="10.5" customHeight="1" x14ac:dyDescent="0.2">
      <c r="A11" s="38" t="s">
        <v>26</v>
      </c>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c r="IW11" s="85"/>
      <c r="IX11" s="85"/>
      <c r="IY11" s="85"/>
      <c r="IZ11" s="85"/>
      <c r="JA11" s="85"/>
      <c r="JB11" s="85"/>
      <c r="JC11" s="85"/>
      <c r="JD11" s="85"/>
      <c r="JE11" s="85"/>
      <c r="JF11" s="85"/>
      <c r="JG11" s="85"/>
      <c r="JH11" s="85"/>
      <c r="JI11" s="85"/>
      <c r="JJ11" s="85"/>
      <c r="JK11" s="85"/>
      <c r="JL11" s="85"/>
      <c r="JM11" s="85"/>
      <c r="JN11" s="85"/>
    </row>
    <row r="12" spans="1:274" ht="10.5" customHeight="1" x14ac:dyDescent="0.2">
      <c r="A12" s="9">
        <v>1</v>
      </c>
      <c r="B12" s="85">
        <f>ROUNDUP(ВВ!B12*0.9*0.9,)</f>
        <v>15917</v>
      </c>
      <c r="C12" s="85">
        <f>ROUNDUP(ВВ!C12*0.9*0.9,)</f>
        <v>15917</v>
      </c>
      <c r="D12" s="85">
        <f>ROUNDUP(ВВ!D12*0.9*0.9,)</f>
        <v>14297</v>
      </c>
      <c r="E12" s="85">
        <f>ROUNDUP(ВВ!E12*0.9*0.9,)</f>
        <v>11057</v>
      </c>
      <c r="F12" s="85">
        <f>ROUNDUP(ВВ!F12*0.9*0.9,)</f>
        <v>11057</v>
      </c>
      <c r="G12" s="85">
        <f>ROUNDUP(ВВ!G12*0.9*0.9,)</f>
        <v>9315</v>
      </c>
      <c r="H12" s="85">
        <f>ROUNDUP(ВВ!H12*0.9*0.9,)</f>
        <v>9315</v>
      </c>
      <c r="I12" s="85">
        <f>ROUNDUP(ВВ!I12*0.9*0.9,)</f>
        <v>8910</v>
      </c>
      <c r="J12" s="85">
        <f>ROUNDUP(ВВ!J12*0.9*0.9,)</f>
        <v>8910</v>
      </c>
      <c r="K12" s="85">
        <f>ROUNDUP(ВВ!K12*0.9*0.9,)</f>
        <v>9315</v>
      </c>
      <c r="L12" s="85">
        <f>ROUNDUP(ВВ!L12*0.9*0.9,)</f>
        <v>9315</v>
      </c>
      <c r="M12" s="85">
        <f>ROUNDUP(ВВ!M12*0.9*0.9,)</f>
        <v>8910</v>
      </c>
      <c r="N12" s="85">
        <f>ROUNDUP(ВВ!N12*0.9*0.9,)</f>
        <v>8910</v>
      </c>
      <c r="O12" s="85">
        <f>ROUNDUP(ВВ!O12*0.9*0.9,)</f>
        <v>9315</v>
      </c>
      <c r="P12" s="85">
        <f>ROUNDUP(ВВ!P12*0.9*0.9,)</f>
        <v>9315</v>
      </c>
      <c r="Q12" s="85">
        <f>ROUNDUP(ВВ!Q12*0.9*0.9,)</f>
        <v>8910</v>
      </c>
      <c r="R12" s="85">
        <f>ROUNDUP(ВВ!R12*0.9*0.9,)</f>
        <v>8910</v>
      </c>
      <c r="S12" s="85">
        <f>ROUNDUP(ВВ!S12*0.9*0.9,)</f>
        <v>8910</v>
      </c>
      <c r="T12" s="85">
        <f>ROUNDUP(ВВ!T12*0.9*0.9,)</f>
        <v>8910</v>
      </c>
      <c r="U12" s="85">
        <f>ROUNDUP(ВВ!U12*0.9*0.9,)</f>
        <v>9882</v>
      </c>
      <c r="V12" s="85">
        <f>ROUNDUP(ВВ!V12*0.9*0.9,)</f>
        <v>9882</v>
      </c>
      <c r="W12" s="85">
        <f>ROUNDUP(ВВ!W12*0.9*0.9,)</f>
        <v>8910</v>
      </c>
      <c r="X12" s="85">
        <f>ROUNDUP(ВВ!X12*0.9*0.9,)</f>
        <v>8910</v>
      </c>
      <c r="Y12" s="85">
        <f>ROUNDUP(ВВ!Y12*0.9*0.9,)</f>
        <v>8910</v>
      </c>
      <c r="Z12" s="85">
        <f>ROUNDUP(ВВ!Z12*0.9*0.9,)</f>
        <v>8910</v>
      </c>
      <c r="AA12" s="85">
        <f>ROUNDUP(ВВ!AA12*0.9*0.9,)</f>
        <v>9315</v>
      </c>
      <c r="AB12" s="85">
        <f>ROUNDUP(ВВ!AB12*0.9*0.9,)</f>
        <v>9315</v>
      </c>
      <c r="AC12" s="85">
        <f>ROUNDUP(ВВ!AC12*0.9*0.9,)</f>
        <v>8910</v>
      </c>
      <c r="AD12" s="85">
        <f>ROUNDUP(ВВ!AD12*0.9*0.9,)</f>
        <v>8910</v>
      </c>
      <c r="AE12" s="85">
        <f>ROUNDUP(ВВ!AE12*0.9*0.9,)</f>
        <v>10854</v>
      </c>
      <c r="AF12" s="85">
        <f>ROUNDUP(ВВ!AF12*0.9*0.9,)</f>
        <v>10854</v>
      </c>
      <c r="AG12" s="85">
        <f>ROUNDUP(ВВ!AG12*0.9*0.9,)</f>
        <v>10854</v>
      </c>
      <c r="AH12" s="85">
        <f>ROUNDUP(ВВ!AH12*0.9*0.9,)</f>
        <v>9315</v>
      </c>
      <c r="AI12" s="85">
        <f>ROUNDUP(ВВ!AI12*0.9*0.9,)</f>
        <v>9315</v>
      </c>
      <c r="AJ12" s="85">
        <f>ROUNDUP(ВВ!AJ12*0.9*0.9,)</f>
        <v>12231</v>
      </c>
      <c r="AK12" s="85">
        <f>ROUNDUP(ВВ!AK12*0.9*0.9,)</f>
        <v>10287</v>
      </c>
      <c r="AL12" s="85">
        <f>ROUNDUP(ВВ!AL12*0.9*0.9,)</f>
        <v>10287</v>
      </c>
      <c r="AM12" s="85">
        <f>ROUNDUP(ВВ!AM12*0.9*0.9,)</f>
        <v>9882</v>
      </c>
      <c r="AN12" s="85">
        <f>ROUNDUP(ВВ!AN12*0.9*0.9,)</f>
        <v>10287</v>
      </c>
      <c r="AO12" s="85">
        <f>ROUNDUP(ВВ!AO12*0.9*0.9,)</f>
        <v>10287</v>
      </c>
      <c r="AP12" s="85">
        <f>ROUNDUP(ВВ!AP12*0.9*0.9,)</f>
        <v>10287</v>
      </c>
      <c r="AQ12" s="85">
        <f>ROUNDUP(ВВ!AQ12*0.9*0.9,)</f>
        <v>9882</v>
      </c>
      <c r="AR12" s="85">
        <f>ROUNDUP(ВВ!AR12*0.9*0.9,)</f>
        <v>9882</v>
      </c>
      <c r="AS12" s="85">
        <f>ROUNDUP(ВВ!AS12*0.9*0.9,)</f>
        <v>9882</v>
      </c>
      <c r="AT12" s="85">
        <f>ROUNDUP(ВВ!AT12*0.9*0.9,)</f>
        <v>9315</v>
      </c>
      <c r="AU12" s="85">
        <f>ROUNDUP(ВВ!AU12*0.9*0.9,)</f>
        <v>9315</v>
      </c>
      <c r="AV12" s="85">
        <f>ROUNDUP(ВВ!AV12*0.9*0.9,)</f>
        <v>9315</v>
      </c>
      <c r="AW12" s="85">
        <f>ROUNDUP(ВВ!AW12*0.9*0.9,)</f>
        <v>9315</v>
      </c>
      <c r="AX12" s="85">
        <f>ROUNDUP(ВВ!AX12*0.9*0.9,)</f>
        <v>9315</v>
      </c>
      <c r="AY12" s="85">
        <f>ROUNDUP(ВВ!AY12*0.9*0.9,)</f>
        <v>9315</v>
      </c>
      <c r="AZ12" s="85">
        <f>ROUNDUP(ВВ!AZ12*0.9*0.9,)</f>
        <v>9315</v>
      </c>
      <c r="BA12" s="85">
        <f>ROUNDUP(ВВ!BA12*0.9*0.9,)</f>
        <v>9315</v>
      </c>
      <c r="BB12" s="85">
        <f>ROUNDUP(ВВ!BB12*0.9*0.9,)</f>
        <v>10287</v>
      </c>
      <c r="BC12" s="85">
        <f>ROUNDUP(ВВ!BC12*0.9*0.9,)</f>
        <v>10287</v>
      </c>
      <c r="BD12" s="85">
        <f>ROUNDUP(ВВ!BD12*0.9*0.9,)</f>
        <v>10854</v>
      </c>
      <c r="BE12" s="85">
        <f>ROUNDUP(ВВ!BE12*0.9*0.9,)</f>
        <v>10854</v>
      </c>
      <c r="BF12" s="85">
        <f>ROUNDUP(ВВ!BF12*0.9*0.9,)</f>
        <v>10854</v>
      </c>
      <c r="BG12" s="85">
        <f>ROUNDUP(ВВ!BG12*0.9*0.9,)</f>
        <v>9315</v>
      </c>
      <c r="BH12" s="85">
        <f>ROUNDUP(ВВ!BH12*0.9*0.9,)</f>
        <v>9315</v>
      </c>
      <c r="BI12" s="85">
        <f>ROUNDUP(ВВ!BI12*0.9*0.9,)</f>
        <v>9315</v>
      </c>
      <c r="BJ12" s="85">
        <f>ROUNDUP(ВВ!BJ12*0.9*0.9,)</f>
        <v>9315</v>
      </c>
      <c r="BK12" s="85">
        <f>ROUNDUP(ВВ!BK12*0.9*0.9,)</f>
        <v>9315</v>
      </c>
      <c r="BL12" s="85">
        <f>ROUNDUP(ВВ!BL12*0.9*0.9,)</f>
        <v>9315</v>
      </c>
      <c r="BM12" s="85">
        <f>ROUNDUP(ВВ!BM12*0.9*0.9,)</f>
        <v>9315</v>
      </c>
      <c r="BN12" s="85">
        <f>ROUNDUP(ВВ!BN12*0.9*0.9,)</f>
        <v>9315</v>
      </c>
      <c r="BO12" s="85">
        <f>ROUNDUP(ВВ!BO12*0.9*0.9,)</f>
        <v>9315</v>
      </c>
      <c r="BP12" s="85">
        <f>ROUNDUP(ВВ!BP12*0.9*0.9,)</f>
        <v>11826</v>
      </c>
      <c r="BQ12" s="85">
        <f>ROUNDUP(ВВ!BQ12*0.9*0.9,)</f>
        <v>11826</v>
      </c>
      <c r="BR12" s="85">
        <f>ROUNDUP(ВВ!BR12*0.9*0.9,)</f>
        <v>11826</v>
      </c>
      <c r="BS12" s="85">
        <f>ROUNDUP(ВВ!BS12*0.9*0.9,)</f>
        <v>11826</v>
      </c>
      <c r="BT12" s="85">
        <f>ROUNDUP(ВВ!BT12*0.9*0.9,)</f>
        <v>16362</v>
      </c>
      <c r="BU12" s="85">
        <f>ROUNDUP(ВВ!BU12*0.9*0.9,)</f>
        <v>16362</v>
      </c>
      <c r="BV12" s="85">
        <f>ROUNDUP(ВВ!BV12*0.9*0.9,)</f>
        <v>16362</v>
      </c>
      <c r="BW12" s="85">
        <f>ROUNDUP(ВВ!BW12*0.9*0.9,)</f>
        <v>16362</v>
      </c>
      <c r="BX12" s="85">
        <f>ROUNDUP(ВВ!BX12*0.9*0.9,)</f>
        <v>16362</v>
      </c>
      <c r="BY12" s="85">
        <f>ROUNDUP(ВВ!BY12*0.9*0.9,)</f>
        <v>16362</v>
      </c>
      <c r="BZ12" s="85">
        <f>ROUNDUP(ВВ!BZ12*0.9*0.9,)</f>
        <v>16362</v>
      </c>
      <c r="CA12" s="85">
        <f>ROUNDUP(ВВ!CA12*0.9*0.9,)</f>
        <v>10287</v>
      </c>
      <c r="CB12" s="85">
        <f>ROUNDUP(ВВ!CB12*0.9*0.9,)</f>
        <v>10287</v>
      </c>
      <c r="CC12" s="85">
        <f>ROUNDUP(ВВ!CC12*0.9*0.9,)</f>
        <v>10287</v>
      </c>
      <c r="CD12" s="85">
        <f>ROUNDUP(ВВ!CD12*0.9*0.9,)</f>
        <v>12798</v>
      </c>
      <c r="CE12" s="85">
        <f>ROUNDUP(ВВ!CE12*0.9*0.9,)</f>
        <v>12798</v>
      </c>
      <c r="CF12" s="85">
        <f>ROUNDUP(ВВ!CF12*0.9*0.9,)</f>
        <v>12798</v>
      </c>
      <c r="CG12" s="85">
        <f>ROUNDUP(ВВ!CG12*0.9*0.9,)</f>
        <v>12798</v>
      </c>
      <c r="CH12" s="85">
        <f>ROUNDUP(ВВ!CH12*0.9*0.9,)</f>
        <v>12798</v>
      </c>
      <c r="CI12" s="85">
        <f>ROUNDUP(ВВ!CI12*0.9*0.9,)</f>
        <v>12798</v>
      </c>
      <c r="CJ12" s="85">
        <f>ROUNDUP(ВВ!CJ12*0.9*0.9,)</f>
        <v>12231</v>
      </c>
      <c r="CK12" s="85">
        <f>ROUNDUP(ВВ!CK12*0.9*0.9,)</f>
        <v>12231</v>
      </c>
      <c r="CL12" s="85">
        <f>ROUNDUP(ВВ!CL12*0.9*0.9,)</f>
        <v>12231</v>
      </c>
      <c r="CM12" s="85">
        <f>ROUNDUP(ВВ!CM12*0.9*0.9,)</f>
        <v>12231</v>
      </c>
      <c r="CN12" s="85">
        <f>ROUNDUP(ВВ!CN12*0.9*0.9,)</f>
        <v>12231</v>
      </c>
      <c r="CO12" s="85">
        <f>ROUNDUP(ВВ!CO12*0.9*0.9,)</f>
        <v>12798</v>
      </c>
      <c r="CP12" s="85">
        <f>ROUNDUP(ВВ!CP12*0.9*0.9,)</f>
        <v>12798</v>
      </c>
      <c r="CQ12" s="85">
        <f>ROUNDUP(ВВ!CQ12*0.9*0.9,)</f>
        <v>12231</v>
      </c>
      <c r="CR12" s="85">
        <f>ROUNDUP(ВВ!CR12*0.9*0.9,)</f>
        <v>12231</v>
      </c>
      <c r="CS12" s="85">
        <f>ROUNDUP(ВВ!CS12*0.9*0.9,)</f>
        <v>14985</v>
      </c>
      <c r="CT12" s="85">
        <f>ROUNDUP(ВВ!CT12*0.9*0.9,)</f>
        <v>15552</v>
      </c>
      <c r="CU12" s="85">
        <f>ROUNDUP(ВВ!CU12*0.9*0.9,)</f>
        <v>15552</v>
      </c>
      <c r="CV12" s="85">
        <f>ROUNDUP(ВВ!CV12*0.9*0.9,)</f>
        <v>14985</v>
      </c>
      <c r="CW12" s="85">
        <f>ROUNDUP(ВВ!CW12*0.9*0.9,)</f>
        <v>14985</v>
      </c>
      <c r="CX12" s="85">
        <f>ROUNDUP(ВВ!CX12*0.9*0.9,)</f>
        <v>14985</v>
      </c>
      <c r="CY12" s="85">
        <f>ROUNDUP(ВВ!CY12*0.9*0.9,)</f>
        <v>14985</v>
      </c>
      <c r="CZ12" s="85">
        <f>ROUNDUP(ВВ!CZ12*0.9*0.9,)</f>
        <v>14985</v>
      </c>
      <c r="DA12" s="85">
        <f>ROUNDUP(ВВ!DA12*0.9*0.9,)</f>
        <v>14985</v>
      </c>
      <c r="DB12" s="85">
        <f>ROUNDUP(ВВ!DB12*0.9*0.9,)</f>
        <v>15552</v>
      </c>
      <c r="DC12" s="85">
        <f>ROUNDUP(ВВ!DC12*0.9*0.9,)</f>
        <v>15552</v>
      </c>
      <c r="DD12" s="85">
        <f>ROUNDUP(ВВ!DD12*0.9*0.9,)</f>
        <v>12798</v>
      </c>
      <c r="DE12" s="85">
        <f>ROUNDUP(ВВ!DE12*0.9*0.9,)</f>
        <v>12798</v>
      </c>
      <c r="DF12" s="85">
        <f>ROUNDUP(ВВ!DF12*0.9*0.9,)</f>
        <v>13608</v>
      </c>
      <c r="DG12" s="85">
        <f>ROUNDUP(ВВ!DG12*0.9*0.9,)</f>
        <v>13608</v>
      </c>
      <c r="DH12" s="85">
        <f>ROUNDUP(ВВ!DH12*0.9*0.9,)</f>
        <v>13608</v>
      </c>
      <c r="DI12" s="85">
        <f>ROUNDUP(ВВ!DI12*0.9*0.9,)</f>
        <v>13608</v>
      </c>
      <c r="DJ12" s="85">
        <f>ROUNDUP(ВВ!DJ12*0.9*0.9,)</f>
        <v>14175</v>
      </c>
      <c r="DK12" s="85">
        <f>ROUNDUP(ВВ!DK12*0.9*0.9,)</f>
        <v>14175</v>
      </c>
      <c r="DL12" s="85">
        <f>ROUNDUP(ВВ!DL12*0.9*0.9,)</f>
        <v>13608</v>
      </c>
      <c r="DM12" s="85">
        <f>ROUNDUP(ВВ!DM12*0.9*0.9,)</f>
        <v>13608</v>
      </c>
      <c r="DN12" s="85">
        <f>ROUNDUP(ВВ!DN12*0.9*0.9,)</f>
        <v>13608</v>
      </c>
      <c r="DO12" s="85">
        <f>ROUNDUP(ВВ!DO12*0.9*0.9,)</f>
        <v>13608</v>
      </c>
      <c r="DP12" s="85">
        <f>ROUNDUP(ВВ!DP12*0.9*0.9,)</f>
        <v>13608</v>
      </c>
      <c r="DQ12" s="85">
        <f>ROUNDUP(ВВ!DQ12*0.9*0.9,)</f>
        <v>14175</v>
      </c>
      <c r="DR12" s="85">
        <f>ROUNDUP(ВВ!DR12*0.9*0.9,)</f>
        <v>14175</v>
      </c>
      <c r="DS12" s="85">
        <f>ROUNDUP(ВВ!DS12*0.9*0.9,)</f>
        <v>13608</v>
      </c>
      <c r="DT12" s="85">
        <f>ROUNDUP(ВВ!DT12*0.9*0.9,)</f>
        <v>13608</v>
      </c>
      <c r="DU12" s="85">
        <f>ROUNDUP(ВВ!DU12*0.9*0.9,)</f>
        <v>13608</v>
      </c>
      <c r="DV12" s="85">
        <f>ROUNDUP(ВВ!DV12*0.9*0.9,)</f>
        <v>13608</v>
      </c>
      <c r="DW12" s="85">
        <f>ROUNDUP(ВВ!DW12*0.9*0.9,)</f>
        <v>13608</v>
      </c>
      <c r="DX12" s="85">
        <f>ROUNDUP(ВВ!DX12*0.9*0.9,)</f>
        <v>14175</v>
      </c>
      <c r="DY12" s="85">
        <f>ROUNDUP(ВВ!DY12*0.9*0.9,)</f>
        <v>14175</v>
      </c>
      <c r="DZ12" s="85">
        <f>ROUNDUP(ВВ!DZ12*0.9*0.9,)</f>
        <v>13608</v>
      </c>
      <c r="EA12" s="85">
        <f>ROUNDUP(ВВ!EA12*0.9*0.9,)</f>
        <v>13608</v>
      </c>
      <c r="EB12" s="85">
        <f>ROUNDUP(ВВ!EB12*0.9*0.9,)</f>
        <v>13608</v>
      </c>
      <c r="EC12" s="85">
        <f>ROUNDUP(ВВ!EC12*0.9*0.9,)</f>
        <v>13608</v>
      </c>
      <c r="ED12" s="85">
        <f>ROUNDUP(ВВ!ED12*0.9*0.9,)</f>
        <v>13608</v>
      </c>
      <c r="EE12" s="85">
        <f>ROUNDUP(ВВ!EE12*0.9*0.9,)</f>
        <v>14175</v>
      </c>
      <c r="EF12" s="85">
        <f>ROUNDUP(ВВ!EF12*0.9*0.9,)</f>
        <v>14175</v>
      </c>
      <c r="EG12" s="85">
        <f>ROUNDUP(ВВ!EG12*0.9*0.9,)</f>
        <v>13608</v>
      </c>
      <c r="EH12" s="85">
        <f>ROUNDUP(ВВ!EH12*0.9*0.9,)</f>
        <v>13608</v>
      </c>
      <c r="EI12" s="85">
        <f>ROUNDUP(ВВ!EI12*0.9*0.9,)</f>
        <v>13608</v>
      </c>
      <c r="EJ12" s="85">
        <f>ROUNDUP(ВВ!EJ12*0.9*0.9,)</f>
        <v>13608</v>
      </c>
      <c r="EK12" s="85">
        <f>ROUNDUP(ВВ!EK12*0.9*0.9,)</f>
        <v>13608</v>
      </c>
      <c r="EL12" s="85">
        <f>ROUNDUP(ВВ!EL12*0.9*0.9,)</f>
        <v>14175</v>
      </c>
      <c r="EM12" s="85">
        <f>ROUNDUP(ВВ!EM12*0.9*0.9,)</f>
        <v>14175</v>
      </c>
      <c r="EN12" s="85">
        <f>ROUNDUP(ВВ!EN12*0.9*0.9,)</f>
        <v>13608</v>
      </c>
      <c r="EO12" s="85">
        <f>ROUNDUP(ВВ!EO12*0.9*0.9,)</f>
        <v>13608</v>
      </c>
      <c r="EP12" s="85">
        <f>ROUNDUP(ВВ!EP12*0.9*0.9,)</f>
        <v>13608</v>
      </c>
      <c r="EQ12" s="85">
        <f>ROUNDUP(ВВ!EQ12*0.9*0.9,)</f>
        <v>13608</v>
      </c>
      <c r="ER12" s="85">
        <f>ROUNDUP(ВВ!ER12*0.9*0.9,)</f>
        <v>13608</v>
      </c>
      <c r="ES12" s="85">
        <f>ROUNDUP(ВВ!ES12*0.9*0.9,)</f>
        <v>14175</v>
      </c>
      <c r="ET12" s="85">
        <f>ROUNDUP(ВВ!ET12*0.9*0.9,)</f>
        <v>14175</v>
      </c>
      <c r="EU12" s="85">
        <f>ROUNDUP(ВВ!EU12*0.9*0.9,)</f>
        <v>12231</v>
      </c>
      <c r="EV12" s="85">
        <f>ROUNDUP(ВВ!EV12*0.9*0.9,)</f>
        <v>12231</v>
      </c>
      <c r="EW12" s="85">
        <f>ROUNDUP(ВВ!EW12*0.9*0.9,)</f>
        <v>12231</v>
      </c>
      <c r="EX12" s="85">
        <f>ROUNDUP(ВВ!EX12*0.9*0.9,)</f>
        <v>12231</v>
      </c>
      <c r="EY12" s="85">
        <f>ROUNDUP(ВВ!EY12*0.9*0.9,)</f>
        <v>12231</v>
      </c>
      <c r="EZ12" s="85">
        <f>ROUNDUP(ВВ!EZ12*0.9*0.9,)</f>
        <v>12798</v>
      </c>
      <c r="FA12" s="85">
        <f>ROUNDUP(ВВ!FA12*0.9*0.9,)</f>
        <v>12798</v>
      </c>
      <c r="FB12" s="85">
        <f>ROUNDUP(ВВ!FB12*0.9*0.9,)</f>
        <v>12231</v>
      </c>
      <c r="FC12" s="85">
        <f>ROUNDUP(ВВ!FC12*0.9*0.9,)</f>
        <v>12231</v>
      </c>
      <c r="FD12" s="85">
        <f>ROUNDUP(ВВ!FD12*0.9*0.9,)</f>
        <v>12231</v>
      </c>
      <c r="FE12" s="85">
        <f>ROUNDUP(ВВ!FE12*0.9*0.9,)</f>
        <v>12231</v>
      </c>
      <c r="FF12" s="85">
        <f>ROUNDUP(ВВ!FF12*0.9*0.9,)</f>
        <v>12231</v>
      </c>
      <c r="FG12" s="85">
        <f>ROUNDUP(ВВ!FG12*0.9*0.9,)</f>
        <v>12798</v>
      </c>
      <c r="FH12" s="85">
        <f>ROUNDUP(ВВ!FH12*0.9*0.9,)</f>
        <v>12798</v>
      </c>
      <c r="FI12" s="85">
        <f>ROUNDUP(ВВ!FI12*0.9*0.9,)</f>
        <v>12231</v>
      </c>
      <c r="FJ12" s="85">
        <f>ROUNDUP(ВВ!FJ12*0.9*0.9,)</f>
        <v>12231</v>
      </c>
      <c r="FK12" s="85">
        <f>ROUNDUP(ВВ!FK12*0.9*0.9,)</f>
        <v>12231</v>
      </c>
      <c r="FL12" s="85">
        <f>ROUNDUP(ВВ!FL12*0.9*0.9,)</f>
        <v>12231</v>
      </c>
      <c r="FM12" s="85">
        <f>ROUNDUP(ВВ!FM12*0.9*0.9,)</f>
        <v>12231</v>
      </c>
      <c r="FN12" s="85">
        <f>ROUNDUP(ВВ!FN12*0.9*0.9,)</f>
        <v>12798</v>
      </c>
      <c r="FO12" s="85">
        <f>ROUNDUP(ВВ!FO12*0.9*0.9,)</f>
        <v>12798</v>
      </c>
      <c r="FP12" s="85">
        <f>ROUNDUP(ВВ!FP12*0.9*0.9,)</f>
        <v>12231</v>
      </c>
      <c r="FQ12" s="85">
        <f>ROUNDUP(ВВ!FQ12*0.9*0.9,)</f>
        <v>12231</v>
      </c>
      <c r="FR12" s="85">
        <f>ROUNDUP(ВВ!FR12*0.9*0.9,)</f>
        <v>12798</v>
      </c>
      <c r="FS12" s="85">
        <f>ROUNDUP(ВВ!FS12*0.9*0.9,)</f>
        <v>12798</v>
      </c>
      <c r="FT12" s="85">
        <f>ROUNDUP(ВВ!FT12*0.9*0.9,)</f>
        <v>12798</v>
      </c>
      <c r="FU12" s="85">
        <f>ROUNDUP(ВВ!FU12*0.9*0.9,)</f>
        <v>12798</v>
      </c>
      <c r="FV12" s="85">
        <f>ROUNDUP(ВВ!FV12*0.9*0.9,)</f>
        <v>12798</v>
      </c>
      <c r="FW12" s="85">
        <f>ROUNDUP(ВВ!FW12*0.9*0.9,)</f>
        <v>12231</v>
      </c>
      <c r="FX12" s="85">
        <f>ROUNDUP(ВВ!FX12*0.9*0.9,)</f>
        <v>14985</v>
      </c>
      <c r="FY12" s="85">
        <f>ROUNDUP(ВВ!FY12*0.9*0.9,)</f>
        <v>14985</v>
      </c>
      <c r="FZ12" s="85">
        <f>ROUNDUP(ВВ!FZ12*0.9*0.9,)</f>
        <v>14985</v>
      </c>
      <c r="GA12" s="85">
        <f>ROUNDUP(ВВ!GA12*0.9*0.9,)</f>
        <v>14985</v>
      </c>
      <c r="GB12" s="85">
        <f>ROUNDUP(ВВ!GB12*0.9*0.9,)</f>
        <v>14985</v>
      </c>
      <c r="GC12" s="85">
        <f>ROUNDUP(ВВ!GC12*0.9*0.9,)</f>
        <v>13608</v>
      </c>
      <c r="GD12" s="85">
        <f>ROUNDUP(ВВ!GD12*0.9*0.9,)</f>
        <v>12798</v>
      </c>
      <c r="GE12" s="85">
        <f>ROUNDUP(ВВ!GE12*0.9*0.9,)</f>
        <v>12798</v>
      </c>
      <c r="GF12" s="85">
        <f>ROUNDUP(ВВ!GF12*0.9*0.9,)</f>
        <v>14985</v>
      </c>
      <c r="GG12" s="85">
        <f>ROUNDUP(ВВ!GG12*0.9*0.9,)</f>
        <v>14985</v>
      </c>
      <c r="GH12" s="85">
        <f>ROUNDUP(ВВ!GH12*0.9*0.9,)</f>
        <v>9315</v>
      </c>
      <c r="GI12" s="85">
        <f>ROUNDUP(ВВ!GI12*0.9*0.9,)</f>
        <v>9882</v>
      </c>
      <c r="GJ12" s="85">
        <f>ROUNDUP(ВВ!GJ12*0.9*0.9,)</f>
        <v>9882</v>
      </c>
      <c r="GK12" s="85">
        <f>ROUNDUP(ВВ!GK12*0.9*0.9,)</f>
        <v>9315</v>
      </c>
      <c r="GL12" s="85">
        <f>ROUNDUP(ВВ!GL12*0.9*0.9,)</f>
        <v>9315</v>
      </c>
      <c r="GM12" s="85">
        <f>ROUNDUP(ВВ!GM12*0.9*0.9,)</f>
        <v>9315</v>
      </c>
      <c r="GN12" s="85">
        <f>ROUNDUP(ВВ!GN12*0.9*0.9,)</f>
        <v>9315</v>
      </c>
      <c r="GO12" s="85">
        <f>ROUNDUP(ВВ!GO12*0.9*0.9,)</f>
        <v>9315</v>
      </c>
      <c r="GP12" s="85">
        <f>ROUNDUP(ВВ!GP12*0.9*0.9,)</f>
        <v>9882</v>
      </c>
      <c r="GQ12" s="85">
        <f>ROUNDUP(ВВ!GQ12*0.9*0.9,)</f>
        <v>9882</v>
      </c>
      <c r="GR12" s="85">
        <f>ROUNDUP(ВВ!GR12*0.9*0.9,)</f>
        <v>9315</v>
      </c>
      <c r="GS12" s="85">
        <f>ROUNDUP(ВВ!GS12*0.9*0.9,)</f>
        <v>9315</v>
      </c>
      <c r="GT12" s="85">
        <f>ROUNDUP(ВВ!GT12*0.9*0.9,)</f>
        <v>9315</v>
      </c>
      <c r="GU12" s="85">
        <f>ROUNDUP(ВВ!GU12*0.9*0.9,)</f>
        <v>9315</v>
      </c>
      <c r="GV12" s="85">
        <f>ROUNDUP(ВВ!GV12*0.9*0.9,)</f>
        <v>9315</v>
      </c>
      <c r="GW12" s="85">
        <f>ROUNDUP(ВВ!GW12*0.9*0.9,)</f>
        <v>9882</v>
      </c>
      <c r="GX12" s="85">
        <f>ROUNDUP(ВВ!GX12*0.9*0.9,)</f>
        <v>9882</v>
      </c>
      <c r="GY12" s="85">
        <f>ROUNDUP(ВВ!GY12*0.9*0.9,)</f>
        <v>9315</v>
      </c>
      <c r="GZ12" s="85">
        <f>ROUNDUP(ВВ!GZ12*0.9*0.9,)</f>
        <v>9315</v>
      </c>
      <c r="HA12" s="85">
        <f>ROUNDUP(ВВ!HA12*0.9*0.9,)</f>
        <v>9315</v>
      </c>
      <c r="HB12" s="85">
        <f>ROUNDUP(ВВ!HB12*0.9*0.9,)</f>
        <v>9315</v>
      </c>
      <c r="HC12" s="85">
        <f>ROUNDUP(ВВ!HC12*0.9*0.9,)</f>
        <v>9315</v>
      </c>
      <c r="HD12" s="85">
        <f>ROUNDUP(ВВ!HD12*0.9*0.9,)</f>
        <v>9882</v>
      </c>
      <c r="HE12" s="85">
        <f>ROUNDUP(ВВ!HE12*0.9*0.9,)</f>
        <v>9882</v>
      </c>
      <c r="HF12" s="85">
        <f>ROUNDUP(ВВ!HF12*0.9*0.9,)</f>
        <v>9315</v>
      </c>
      <c r="HG12" s="85">
        <f>ROUNDUP(ВВ!HG12*0.9*0.9,)</f>
        <v>9315</v>
      </c>
      <c r="HH12" s="85">
        <f>ROUNDUP(ВВ!HH12*0.9*0.9,)</f>
        <v>9315</v>
      </c>
      <c r="HI12" s="85">
        <f>ROUNDUP(ВВ!HI12*0.9*0.9,)</f>
        <v>9315</v>
      </c>
      <c r="HJ12" s="85">
        <f>ROUNDUP(ВВ!HJ12*0.9*0.9,)</f>
        <v>9315</v>
      </c>
      <c r="HK12" s="85">
        <f>ROUNDUP(ВВ!HK12*0.9*0.9,)</f>
        <v>9882</v>
      </c>
      <c r="HL12" s="85">
        <f>ROUNDUP(ВВ!HL12*0.9*0.9,)</f>
        <v>9882</v>
      </c>
      <c r="HM12" s="85">
        <f>ROUNDUP(ВВ!HM12*0.9*0.9,)</f>
        <v>9315</v>
      </c>
      <c r="HN12" s="85">
        <f>ROUNDUP(ВВ!HN12*0.9*0.9,)</f>
        <v>9315</v>
      </c>
      <c r="HO12" s="85">
        <f>ROUNDUP(ВВ!HO12*0.9*0.9,)</f>
        <v>9882</v>
      </c>
      <c r="HP12" s="85">
        <f>ROUNDUP(ВВ!HP12*0.9*0.9,)</f>
        <v>10287</v>
      </c>
      <c r="HQ12" s="85">
        <f>ROUNDUP(ВВ!HQ12*0.9*0.9,)</f>
        <v>8910</v>
      </c>
      <c r="HR12" s="85">
        <f>ROUNDUP(ВВ!HR12*0.9*0.9,)</f>
        <v>9315</v>
      </c>
      <c r="HS12" s="85">
        <f>ROUNDUP(ВВ!HS12*0.9*0.9,)</f>
        <v>9315</v>
      </c>
      <c r="HT12" s="85">
        <f>ROUNDUP(ВВ!HT12*0.9*0.9,)</f>
        <v>8910</v>
      </c>
      <c r="HU12" s="85">
        <f>ROUNDUP(ВВ!HU12*0.9*0.9,)</f>
        <v>8910</v>
      </c>
      <c r="HV12" s="85">
        <f>ROUNDUP(ВВ!HV12*0.9*0.9,)</f>
        <v>8910</v>
      </c>
      <c r="HW12" s="85">
        <f>ROUNDUP(ВВ!HW12*0.9*0.9,)</f>
        <v>8910</v>
      </c>
      <c r="HX12" s="85">
        <f>ROUNDUP(ВВ!HX12*0.9*0.9,)</f>
        <v>8910</v>
      </c>
      <c r="HY12" s="85">
        <f>ROUNDUP(ВВ!HY12*0.9*0.9,)</f>
        <v>9315</v>
      </c>
      <c r="HZ12" s="85">
        <f>ROUNDUP(ВВ!HZ12*0.9*0.9,)</f>
        <v>9315</v>
      </c>
      <c r="IA12" s="85">
        <f>ROUNDUP(ВВ!IA12*0.9*0.9,)</f>
        <v>8910</v>
      </c>
      <c r="IB12" s="85">
        <f>ROUNDUP(ВВ!IB12*0.9*0.9,)</f>
        <v>8910</v>
      </c>
      <c r="IC12" s="85">
        <f>ROUNDUP(ВВ!IC12*0.9*0.9,)</f>
        <v>8910</v>
      </c>
      <c r="ID12" s="85">
        <f>ROUNDUP(ВВ!ID12*0.9*0.9,)</f>
        <v>8910</v>
      </c>
      <c r="IE12" s="85">
        <f>ROUNDUP(ВВ!IE12*0.9*0.9,)</f>
        <v>8910</v>
      </c>
      <c r="IF12" s="85">
        <f>ROUNDUP(ВВ!IF12*0.9*0.9,)</f>
        <v>9315</v>
      </c>
      <c r="IG12" s="85">
        <f>ROUNDUP(ВВ!IG12*0.9*0.9,)</f>
        <v>9315</v>
      </c>
      <c r="IH12" s="85">
        <f>ROUNDUP(ВВ!IH12*0.9*0.9,)</f>
        <v>8910</v>
      </c>
      <c r="II12" s="85">
        <f>ROUNDUP(ВВ!II12*0.9*0.9,)</f>
        <v>8910</v>
      </c>
      <c r="IJ12" s="85">
        <f>ROUNDUP(ВВ!IJ12*0.9*0.9,)</f>
        <v>8910</v>
      </c>
      <c r="IK12" s="85">
        <f>ROUNDUP(ВВ!IK12*0.9*0.9,)</f>
        <v>8910</v>
      </c>
      <c r="IL12" s="85">
        <f>ROUNDUP(ВВ!IL12*0.9*0.9,)</f>
        <v>8910</v>
      </c>
      <c r="IM12" s="85">
        <f>ROUNDUP(ВВ!IM12*0.9*0.9,)</f>
        <v>9315</v>
      </c>
      <c r="IN12" s="85">
        <f>ROUNDUP(ВВ!IN12*0.9*0.9,)</f>
        <v>9315</v>
      </c>
      <c r="IO12" s="85">
        <f>ROUNDUP(ВВ!IO12*0.9*0.9,)</f>
        <v>8910</v>
      </c>
      <c r="IP12" s="85">
        <f>ROUNDUP(ВВ!IP12*0.9*0.9,)</f>
        <v>8910</v>
      </c>
      <c r="IQ12" s="85">
        <f>ROUNDUP(ВВ!IQ12*0.9*0.9,)</f>
        <v>10287</v>
      </c>
      <c r="IR12" s="85">
        <f>ROUNDUP(ВВ!IR12*0.9*0.9,)</f>
        <v>10287</v>
      </c>
      <c r="IS12" s="85">
        <f>ROUNDUP(ВВ!IS12*0.9*0.9,)</f>
        <v>10287</v>
      </c>
      <c r="IT12" s="85">
        <f>ROUNDUP(ВВ!IT12*0.9*0.9,)</f>
        <v>10854</v>
      </c>
      <c r="IU12" s="85">
        <f>ROUNDUP(ВВ!IU12*0.9*0.9,)</f>
        <v>10854</v>
      </c>
      <c r="IV12" s="85">
        <f>ROUNDUP(ВВ!IV12*0.9*0.9,)</f>
        <v>10287</v>
      </c>
      <c r="IW12" s="85">
        <f>ROUNDUP(ВВ!IW12*0.9*0.9,)</f>
        <v>10287</v>
      </c>
      <c r="IX12" s="85">
        <f>ROUNDUP(ВВ!IX12*0.9*0.9,)</f>
        <v>10287</v>
      </c>
      <c r="IY12" s="85">
        <f>ROUNDUP(ВВ!IY12*0.9*0.9,)</f>
        <v>10287</v>
      </c>
      <c r="IZ12" s="85">
        <f>ROUNDUP(ВВ!IZ12*0.9*0.9,)</f>
        <v>10287</v>
      </c>
      <c r="JA12" s="85">
        <f>ROUNDUP(ВВ!JA12*0.9*0.9,)</f>
        <v>10854</v>
      </c>
      <c r="JB12" s="85">
        <f>ROUNDUP(ВВ!JB12*0.9*0.9,)</f>
        <v>10854</v>
      </c>
      <c r="JC12" s="85">
        <f>ROUNDUP(ВВ!JC12*0.9*0.9,)</f>
        <v>10854</v>
      </c>
      <c r="JD12" s="85">
        <f>ROUNDUP(ВВ!JD12*0.9*0.9,)</f>
        <v>10854</v>
      </c>
      <c r="JE12" s="85">
        <f>ROUNDUP(ВВ!JE12*0.9*0.9,)</f>
        <v>10854</v>
      </c>
      <c r="JF12" s="85">
        <f>ROUNDUP(ВВ!JF12*0.9*0.9,)</f>
        <v>10854</v>
      </c>
      <c r="JG12" s="85">
        <f>ROUNDUP(ВВ!JG12*0.9*0.9,)</f>
        <v>10854</v>
      </c>
      <c r="JH12" s="85">
        <f>ROUNDUP(ВВ!JH12*0.9*0.9,)</f>
        <v>11259</v>
      </c>
      <c r="JI12" s="85">
        <f>ROUNDUP(ВВ!JI12*0.9*0.9,)</f>
        <v>11259</v>
      </c>
      <c r="JJ12" s="85">
        <f>ROUNDUP(ВВ!JJ12*0.9*0.9,)</f>
        <v>10854</v>
      </c>
      <c r="JK12" s="85">
        <f>ROUNDUP(ВВ!JK12*0.9*0.9,)</f>
        <v>10854</v>
      </c>
      <c r="JL12" s="85">
        <f>ROUNDUP(ВВ!JL12*0.9*0.9,)</f>
        <v>11826</v>
      </c>
      <c r="JM12" s="85">
        <f>ROUNDUP(ВВ!JM12*0.9*0.9,)</f>
        <v>11826</v>
      </c>
      <c r="JN12" s="85">
        <f>ROUNDUP(ВВ!JN12*0.9*0.9,)</f>
        <v>12231</v>
      </c>
    </row>
    <row r="13" spans="1:274" ht="10.5" customHeight="1" x14ac:dyDescent="0.2">
      <c r="A13" s="9">
        <v>2</v>
      </c>
      <c r="B13" s="85">
        <f>ROUNDUP(ВВ!B13*0.9*0.9,)</f>
        <v>18063</v>
      </c>
      <c r="C13" s="85">
        <f>ROUNDUP(ВВ!C13*0.9*0.9,)</f>
        <v>18063</v>
      </c>
      <c r="D13" s="85">
        <f>ROUNDUP(ВВ!D13*0.9*0.9,)</f>
        <v>16443</v>
      </c>
      <c r="E13" s="85">
        <f>ROUNDUP(ВВ!E13*0.9*0.9,)</f>
        <v>13203</v>
      </c>
      <c r="F13" s="85">
        <f>ROUNDUP(ВВ!F13*0.9*0.9,)</f>
        <v>13203</v>
      </c>
      <c r="G13" s="85">
        <f>ROUNDUP(ВВ!G13*0.9*0.9,)</f>
        <v>11097</v>
      </c>
      <c r="H13" s="85">
        <f>ROUNDUP(ВВ!H13*0.9*0.9,)</f>
        <v>11097</v>
      </c>
      <c r="I13" s="85">
        <f>ROUNDUP(ВВ!I13*0.9*0.9,)</f>
        <v>10692</v>
      </c>
      <c r="J13" s="85">
        <f>ROUNDUP(ВВ!J13*0.9*0.9,)</f>
        <v>10692</v>
      </c>
      <c r="K13" s="85">
        <f>ROUNDUP(ВВ!K13*0.9*0.9,)</f>
        <v>11097</v>
      </c>
      <c r="L13" s="85">
        <f>ROUNDUP(ВВ!L13*0.9*0.9,)</f>
        <v>11097</v>
      </c>
      <c r="M13" s="85">
        <f>ROUNDUP(ВВ!M13*0.9*0.9,)</f>
        <v>10692</v>
      </c>
      <c r="N13" s="85">
        <f>ROUNDUP(ВВ!N13*0.9*0.9,)</f>
        <v>10692</v>
      </c>
      <c r="O13" s="85">
        <f>ROUNDUP(ВВ!O13*0.9*0.9,)</f>
        <v>11097</v>
      </c>
      <c r="P13" s="85">
        <f>ROUNDUP(ВВ!P13*0.9*0.9,)</f>
        <v>11097</v>
      </c>
      <c r="Q13" s="85">
        <f>ROUNDUP(ВВ!Q13*0.9*0.9,)</f>
        <v>10692</v>
      </c>
      <c r="R13" s="85">
        <f>ROUNDUP(ВВ!R13*0.9*0.9,)</f>
        <v>10692</v>
      </c>
      <c r="S13" s="85">
        <f>ROUNDUP(ВВ!S13*0.9*0.9,)</f>
        <v>10692</v>
      </c>
      <c r="T13" s="85">
        <f>ROUNDUP(ВВ!T13*0.9*0.9,)</f>
        <v>10692</v>
      </c>
      <c r="U13" s="85">
        <f>ROUNDUP(ВВ!U13*0.9*0.9,)</f>
        <v>11664</v>
      </c>
      <c r="V13" s="85">
        <f>ROUNDUP(ВВ!V13*0.9*0.9,)</f>
        <v>11664</v>
      </c>
      <c r="W13" s="85">
        <f>ROUNDUP(ВВ!W13*0.9*0.9,)</f>
        <v>10692</v>
      </c>
      <c r="X13" s="85">
        <f>ROUNDUP(ВВ!X13*0.9*0.9,)</f>
        <v>10692</v>
      </c>
      <c r="Y13" s="85">
        <f>ROUNDUP(ВВ!Y13*0.9*0.9,)</f>
        <v>10692</v>
      </c>
      <c r="Z13" s="85">
        <f>ROUNDUP(ВВ!Z13*0.9*0.9,)</f>
        <v>10692</v>
      </c>
      <c r="AA13" s="85">
        <f>ROUNDUP(ВВ!AA13*0.9*0.9,)</f>
        <v>11097</v>
      </c>
      <c r="AB13" s="85">
        <f>ROUNDUP(ВВ!AB13*0.9*0.9,)</f>
        <v>11097</v>
      </c>
      <c r="AC13" s="85">
        <f>ROUNDUP(ВВ!AC13*0.9*0.9,)</f>
        <v>10692</v>
      </c>
      <c r="AD13" s="85">
        <f>ROUNDUP(ВВ!AD13*0.9*0.9,)</f>
        <v>10692</v>
      </c>
      <c r="AE13" s="85">
        <f>ROUNDUP(ВВ!AE13*0.9*0.9,)</f>
        <v>12636</v>
      </c>
      <c r="AF13" s="85">
        <f>ROUNDUP(ВВ!AF13*0.9*0.9,)</f>
        <v>12636</v>
      </c>
      <c r="AG13" s="85">
        <f>ROUNDUP(ВВ!AG13*0.9*0.9,)</f>
        <v>12636</v>
      </c>
      <c r="AH13" s="85">
        <f>ROUNDUP(ВВ!AH13*0.9*0.9,)</f>
        <v>11097</v>
      </c>
      <c r="AI13" s="85">
        <f>ROUNDUP(ВВ!AI13*0.9*0.9,)</f>
        <v>11097</v>
      </c>
      <c r="AJ13" s="85">
        <f>ROUNDUP(ВВ!AJ13*0.9*0.9,)</f>
        <v>14013</v>
      </c>
      <c r="AK13" s="85">
        <f>ROUNDUP(ВВ!AK13*0.9*0.9,)</f>
        <v>12069</v>
      </c>
      <c r="AL13" s="85">
        <f>ROUNDUP(ВВ!AL13*0.9*0.9,)</f>
        <v>12069</v>
      </c>
      <c r="AM13" s="85">
        <f>ROUNDUP(ВВ!AM13*0.9*0.9,)</f>
        <v>11664</v>
      </c>
      <c r="AN13" s="85">
        <f>ROUNDUP(ВВ!AN13*0.9*0.9,)</f>
        <v>12069</v>
      </c>
      <c r="AO13" s="85">
        <f>ROUNDUP(ВВ!AO13*0.9*0.9,)</f>
        <v>12069</v>
      </c>
      <c r="AP13" s="85">
        <f>ROUNDUP(ВВ!AP13*0.9*0.9,)</f>
        <v>12069</v>
      </c>
      <c r="AQ13" s="85">
        <f>ROUNDUP(ВВ!AQ13*0.9*0.9,)</f>
        <v>11664</v>
      </c>
      <c r="AR13" s="85">
        <f>ROUNDUP(ВВ!AR13*0.9*0.9,)</f>
        <v>11664</v>
      </c>
      <c r="AS13" s="85">
        <f>ROUNDUP(ВВ!AS13*0.9*0.9,)</f>
        <v>11664</v>
      </c>
      <c r="AT13" s="85">
        <f>ROUNDUP(ВВ!AT13*0.9*0.9,)</f>
        <v>11097</v>
      </c>
      <c r="AU13" s="85">
        <f>ROUNDUP(ВВ!AU13*0.9*0.9,)</f>
        <v>11097</v>
      </c>
      <c r="AV13" s="85">
        <f>ROUNDUP(ВВ!AV13*0.9*0.9,)</f>
        <v>11097</v>
      </c>
      <c r="AW13" s="85">
        <f>ROUNDUP(ВВ!AW13*0.9*0.9,)</f>
        <v>11097</v>
      </c>
      <c r="AX13" s="85">
        <f>ROUNDUP(ВВ!AX13*0.9*0.9,)</f>
        <v>11097</v>
      </c>
      <c r="AY13" s="85">
        <f>ROUNDUP(ВВ!AY13*0.9*0.9,)</f>
        <v>11097</v>
      </c>
      <c r="AZ13" s="85">
        <f>ROUNDUP(ВВ!AZ13*0.9*0.9,)</f>
        <v>11097</v>
      </c>
      <c r="BA13" s="85">
        <f>ROUNDUP(ВВ!BA13*0.9*0.9,)</f>
        <v>11097</v>
      </c>
      <c r="BB13" s="85">
        <f>ROUNDUP(ВВ!BB13*0.9*0.9,)</f>
        <v>12069</v>
      </c>
      <c r="BC13" s="85">
        <f>ROUNDUP(ВВ!BC13*0.9*0.9,)</f>
        <v>12069</v>
      </c>
      <c r="BD13" s="85">
        <f>ROUNDUP(ВВ!BD13*0.9*0.9,)</f>
        <v>12636</v>
      </c>
      <c r="BE13" s="85">
        <f>ROUNDUP(ВВ!BE13*0.9*0.9,)</f>
        <v>12636</v>
      </c>
      <c r="BF13" s="85">
        <f>ROUNDUP(ВВ!BF13*0.9*0.9,)</f>
        <v>12636</v>
      </c>
      <c r="BG13" s="85">
        <f>ROUNDUP(ВВ!BG13*0.9*0.9,)</f>
        <v>11097</v>
      </c>
      <c r="BH13" s="85">
        <f>ROUNDUP(ВВ!BH13*0.9*0.9,)</f>
        <v>11097</v>
      </c>
      <c r="BI13" s="85">
        <f>ROUNDUP(ВВ!BI13*0.9*0.9,)</f>
        <v>11097</v>
      </c>
      <c r="BJ13" s="85">
        <f>ROUNDUP(ВВ!BJ13*0.9*0.9,)</f>
        <v>11097</v>
      </c>
      <c r="BK13" s="85">
        <f>ROUNDUP(ВВ!BK13*0.9*0.9,)</f>
        <v>11097</v>
      </c>
      <c r="BL13" s="85">
        <f>ROUNDUP(ВВ!BL13*0.9*0.9,)</f>
        <v>11097</v>
      </c>
      <c r="BM13" s="85">
        <f>ROUNDUP(ВВ!BM13*0.9*0.9,)</f>
        <v>11097</v>
      </c>
      <c r="BN13" s="85">
        <f>ROUNDUP(ВВ!BN13*0.9*0.9,)</f>
        <v>11097</v>
      </c>
      <c r="BO13" s="85">
        <f>ROUNDUP(ВВ!BO13*0.9*0.9,)</f>
        <v>11097</v>
      </c>
      <c r="BP13" s="85">
        <f>ROUNDUP(ВВ!BP13*0.9*0.9,)</f>
        <v>13608</v>
      </c>
      <c r="BQ13" s="85">
        <f>ROUNDUP(ВВ!BQ13*0.9*0.9,)</f>
        <v>13608</v>
      </c>
      <c r="BR13" s="85">
        <f>ROUNDUP(ВВ!BR13*0.9*0.9,)</f>
        <v>13608</v>
      </c>
      <c r="BS13" s="85">
        <f>ROUNDUP(ВВ!BS13*0.9*0.9,)</f>
        <v>13608</v>
      </c>
      <c r="BT13" s="85">
        <f>ROUNDUP(ВВ!BT13*0.9*0.9,)</f>
        <v>18144</v>
      </c>
      <c r="BU13" s="85">
        <f>ROUNDUP(ВВ!BU13*0.9*0.9,)</f>
        <v>18144</v>
      </c>
      <c r="BV13" s="85">
        <f>ROUNDUP(ВВ!BV13*0.9*0.9,)</f>
        <v>18144</v>
      </c>
      <c r="BW13" s="85">
        <f>ROUNDUP(ВВ!BW13*0.9*0.9,)</f>
        <v>18144</v>
      </c>
      <c r="BX13" s="85">
        <f>ROUNDUP(ВВ!BX13*0.9*0.9,)</f>
        <v>18144</v>
      </c>
      <c r="BY13" s="85">
        <f>ROUNDUP(ВВ!BY13*0.9*0.9,)</f>
        <v>18144</v>
      </c>
      <c r="BZ13" s="85">
        <f>ROUNDUP(ВВ!BZ13*0.9*0.9,)</f>
        <v>18144</v>
      </c>
      <c r="CA13" s="85">
        <f>ROUNDUP(ВВ!CA13*0.9*0.9,)</f>
        <v>12069</v>
      </c>
      <c r="CB13" s="85">
        <f>ROUNDUP(ВВ!CB13*0.9*0.9,)</f>
        <v>12069</v>
      </c>
      <c r="CC13" s="85">
        <f>ROUNDUP(ВВ!CC13*0.9*0.9,)</f>
        <v>12069</v>
      </c>
      <c r="CD13" s="85">
        <f>ROUNDUP(ВВ!CD13*0.9*0.9,)</f>
        <v>14580</v>
      </c>
      <c r="CE13" s="85">
        <f>ROUNDUP(ВВ!CE13*0.9*0.9,)</f>
        <v>14580</v>
      </c>
      <c r="CF13" s="85">
        <f>ROUNDUP(ВВ!CF13*0.9*0.9,)</f>
        <v>14580</v>
      </c>
      <c r="CG13" s="85">
        <f>ROUNDUP(ВВ!CG13*0.9*0.9,)</f>
        <v>14580</v>
      </c>
      <c r="CH13" s="85">
        <f>ROUNDUP(ВВ!CH13*0.9*0.9,)</f>
        <v>14580</v>
      </c>
      <c r="CI13" s="85">
        <f>ROUNDUP(ВВ!CI13*0.9*0.9,)</f>
        <v>14580</v>
      </c>
      <c r="CJ13" s="85">
        <f>ROUNDUP(ВВ!CJ13*0.9*0.9,)</f>
        <v>14013</v>
      </c>
      <c r="CK13" s="85">
        <f>ROUNDUP(ВВ!CK13*0.9*0.9,)</f>
        <v>14013</v>
      </c>
      <c r="CL13" s="85">
        <f>ROUNDUP(ВВ!CL13*0.9*0.9,)</f>
        <v>14013</v>
      </c>
      <c r="CM13" s="85">
        <f>ROUNDUP(ВВ!CM13*0.9*0.9,)</f>
        <v>14013</v>
      </c>
      <c r="CN13" s="85">
        <f>ROUNDUP(ВВ!CN13*0.9*0.9,)</f>
        <v>14013</v>
      </c>
      <c r="CO13" s="85">
        <f>ROUNDUP(ВВ!CO13*0.9*0.9,)</f>
        <v>14580</v>
      </c>
      <c r="CP13" s="85">
        <f>ROUNDUP(ВВ!CP13*0.9*0.9,)</f>
        <v>14580</v>
      </c>
      <c r="CQ13" s="85">
        <f>ROUNDUP(ВВ!CQ13*0.9*0.9,)</f>
        <v>14013</v>
      </c>
      <c r="CR13" s="85">
        <f>ROUNDUP(ВВ!CR13*0.9*0.9,)</f>
        <v>14013</v>
      </c>
      <c r="CS13" s="85">
        <f>ROUNDUP(ВВ!CS13*0.9*0.9,)</f>
        <v>16767</v>
      </c>
      <c r="CT13" s="85">
        <f>ROUNDUP(ВВ!CT13*0.9*0.9,)</f>
        <v>17334</v>
      </c>
      <c r="CU13" s="85">
        <f>ROUNDUP(ВВ!CU13*0.9*0.9,)</f>
        <v>17334</v>
      </c>
      <c r="CV13" s="85">
        <f>ROUNDUP(ВВ!CV13*0.9*0.9,)</f>
        <v>16767</v>
      </c>
      <c r="CW13" s="85">
        <f>ROUNDUP(ВВ!CW13*0.9*0.9,)</f>
        <v>16767</v>
      </c>
      <c r="CX13" s="85">
        <f>ROUNDUP(ВВ!CX13*0.9*0.9,)</f>
        <v>16767</v>
      </c>
      <c r="CY13" s="85">
        <f>ROUNDUP(ВВ!CY13*0.9*0.9,)</f>
        <v>16767</v>
      </c>
      <c r="CZ13" s="85">
        <f>ROUNDUP(ВВ!CZ13*0.9*0.9,)</f>
        <v>16767</v>
      </c>
      <c r="DA13" s="85">
        <f>ROUNDUP(ВВ!DA13*0.9*0.9,)</f>
        <v>16767</v>
      </c>
      <c r="DB13" s="85">
        <f>ROUNDUP(ВВ!DB13*0.9*0.9,)</f>
        <v>17334</v>
      </c>
      <c r="DC13" s="85">
        <f>ROUNDUP(ВВ!DC13*0.9*0.9,)</f>
        <v>17334</v>
      </c>
      <c r="DD13" s="85">
        <f>ROUNDUP(ВВ!DD13*0.9*0.9,)</f>
        <v>14580</v>
      </c>
      <c r="DE13" s="85">
        <f>ROUNDUP(ВВ!DE13*0.9*0.9,)</f>
        <v>14580</v>
      </c>
      <c r="DF13" s="85">
        <f>ROUNDUP(ВВ!DF13*0.9*0.9,)</f>
        <v>15390</v>
      </c>
      <c r="DG13" s="85">
        <f>ROUNDUP(ВВ!DG13*0.9*0.9,)</f>
        <v>15390</v>
      </c>
      <c r="DH13" s="85">
        <f>ROUNDUP(ВВ!DH13*0.9*0.9,)</f>
        <v>15390</v>
      </c>
      <c r="DI13" s="85">
        <f>ROUNDUP(ВВ!DI13*0.9*0.9,)</f>
        <v>15390</v>
      </c>
      <c r="DJ13" s="85">
        <f>ROUNDUP(ВВ!DJ13*0.9*0.9,)</f>
        <v>15957</v>
      </c>
      <c r="DK13" s="85">
        <f>ROUNDUP(ВВ!DK13*0.9*0.9,)</f>
        <v>15957</v>
      </c>
      <c r="DL13" s="85">
        <f>ROUNDUP(ВВ!DL13*0.9*0.9,)</f>
        <v>15390</v>
      </c>
      <c r="DM13" s="85">
        <f>ROUNDUP(ВВ!DM13*0.9*0.9,)</f>
        <v>15390</v>
      </c>
      <c r="DN13" s="85">
        <f>ROUNDUP(ВВ!DN13*0.9*0.9,)</f>
        <v>15390</v>
      </c>
      <c r="DO13" s="85">
        <f>ROUNDUP(ВВ!DO13*0.9*0.9,)</f>
        <v>15390</v>
      </c>
      <c r="DP13" s="85">
        <f>ROUNDUP(ВВ!DP13*0.9*0.9,)</f>
        <v>15390</v>
      </c>
      <c r="DQ13" s="85">
        <f>ROUNDUP(ВВ!DQ13*0.9*0.9,)</f>
        <v>15957</v>
      </c>
      <c r="DR13" s="85">
        <f>ROUNDUP(ВВ!DR13*0.9*0.9,)</f>
        <v>15957</v>
      </c>
      <c r="DS13" s="85">
        <f>ROUNDUP(ВВ!DS13*0.9*0.9,)</f>
        <v>15390</v>
      </c>
      <c r="DT13" s="85">
        <f>ROUNDUP(ВВ!DT13*0.9*0.9,)</f>
        <v>15390</v>
      </c>
      <c r="DU13" s="85">
        <f>ROUNDUP(ВВ!DU13*0.9*0.9,)</f>
        <v>15390</v>
      </c>
      <c r="DV13" s="85">
        <f>ROUNDUP(ВВ!DV13*0.9*0.9,)</f>
        <v>15390</v>
      </c>
      <c r="DW13" s="85">
        <f>ROUNDUP(ВВ!DW13*0.9*0.9,)</f>
        <v>15390</v>
      </c>
      <c r="DX13" s="85">
        <f>ROUNDUP(ВВ!DX13*0.9*0.9,)</f>
        <v>15957</v>
      </c>
      <c r="DY13" s="85">
        <f>ROUNDUP(ВВ!DY13*0.9*0.9,)</f>
        <v>15957</v>
      </c>
      <c r="DZ13" s="85">
        <f>ROUNDUP(ВВ!DZ13*0.9*0.9,)</f>
        <v>15390</v>
      </c>
      <c r="EA13" s="85">
        <f>ROUNDUP(ВВ!EA13*0.9*0.9,)</f>
        <v>15390</v>
      </c>
      <c r="EB13" s="85">
        <f>ROUNDUP(ВВ!EB13*0.9*0.9,)</f>
        <v>15390</v>
      </c>
      <c r="EC13" s="85">
        <f>ROUNDUP(ВВ!EC13*0.9*0.9,)</f>
        <v>15390</v>
      </c>
      <c r="ED13" s="85">
        <f>ROUNDUP(ВВ!ED13*0.9*0.9,)</f>
        <v>15390</v>
      </c>
      <c r="EE13" s="85">
        <f>ROUNDUP(ВВ!EE13*0.9*0.9,)</f>
        <v>15957</v>
      </c>
      <c r="EF13" s="85">
        <f>ROUNDUP(ВВ!EF13*0.9*0.9,)</f>
        <v>15957</v>
      </c>
      <c r="EG13" s="85">
        <f>ROUNDUP(ВВ!EG13*0.9*0.9,)</f>
        <v>15390</v>
      </c>
      <c r="EH13" s="85">
        <f>ROUNDUP(ВВ!EH13*0.9*0.9,)</f>
        <v>15390</v>
      </c>
      <c r="EI13" s="85">
        <f>ROUNDUP(ВВ!EI13*0.9*0.9,)</f>
        <v>15390</v>
      </c>
      <c r="EJ13" s="85">
        <f>ROUNDUP(ВВ!EJ13*0.9*0.9,)</f>
        <v>15390</v>
      </c>
      <c r="EK13" s="85">
        <f>ROUNDUP(ВВ!EK13*0.9*0.9,)</f>
        <v>15390</v>
      </c>
      <c r="EL13" s="85">
        <f>ROUNDUP(ВВ!EL13*0.9*0.9,)</f>
        <v>15957</v>
      </c>
      <c r="EM13" s="85">
        <f>ROUNDUP(ВВ!EM13*0.9*0.9,)</f>
        <v>15957</v>
      </c>
      <c r="EN13" s="85">
        <f>ROUNDUP(ВВ!EN13*0.9*0.9,)</f>
        <v>15390</v>
      </c>
      <c r="EO13" s="85">
        <f>ROUNDUP(ВВ!EO13*0.9*0.9,)</f>
        <v>15390</v>
      </c>
      <c r="EP13" s="85">
        <f>ROUNDUP(ВВ!EP13*0.9*0.9,)</f>
        <v>15390</v>
      </c>
      <c r="EQ13" s="85">
        <f>ROUNDUP(ВВ!EQ13*0.9*0.9,)</f>
        <v>15390</v>
      </c>
      <c r="ER13" s="85">
        <f>ROUNDUP(ВВ!ER13*0.9*0.9,)</f>
        <v>15390</v>
      </c>
      <c r="ES13" s="85">
        <f>ROUNDUP(ВВ!ES13*0.9*0.9,)</f>
        <v>15957</v>
      </c>
      <c r="ET13" s="85">
        <f>ROUNDUP(ВВ!ET13*0.9*0.9,)</f>
        <v>15957</v>
      </c>
      <c r="EU13" s="85">
        <f>ROUNDUP(ВВ!EU13*0.9*0.9,)</f>
        <v>14013</v>
      </c>
      <c r="EV13" s="85">
        <f>ROUNDUP(ВВ!EV13*0.9*0.9,)</f>
        <v>14013</v>
      </c>
      <c r="EW13" s="85">
        <f>ROUNDUP(ВВ!EW13*0.9*0.9,)</f>
        <v>14013</v>
      </c>
      <c r="EX13" s="85">
        <f>ROUNDUP(ВВ!EX13*0.9*0.9,)</f>
        <v>14013</v>
      </c>
      <c r="EY13" s="85">
        <f>ROUNDUP(ВВ!EY13*0.9*0.9,)</f>
        <v>14013</v>
      </c>
      <c r="EZ13" s="85">
        <f>ROUNDUP(ВВ!EZ13*0.9*0.9,)</f>
        <v>14580</v>
      </c>
      <c r="FA13" s="85">
        <f>ROUNDUP(ВВ!FA13*0.9*0.9,)</f>
        <v>14580</v>
      </c>
      <c r="FB13" s="85">
        <f>ROUNDUP(ВВ!FB13*0.9*0.9,)</f>
        <v>14013</v>
      </c>
      <c r="FC13" s="85">
        <f>ROUNDUP(ВВ!FC13*0.9*0.9,)</f>
        <v>14013</v>
      </c>
      <c r="FD13" s="85">
        <f>ROUNDUP(ВВ!FD13*0.9*0.9,)</f>
        <v>14013</v>
      </c>
      <c r="FE13" s="85">
        <f>ROUNDUP(ВВ!FE13*0.9*0.9,)</f>
        <v>14013</v>
      </c>
      <c r="FF13" s="85">
        <f>ROUNDUP(ВВ!FF13*0.9*0.9,)</f>
        <v>14013</v>
      </c>
      <c r="FG13" s="85">
        <f>ROUNDUP(ВВ!FG13*0.9*0.9,)</f>
        <v>14580</v>
      </c>
      <c r="FH13" s="85">
        <f>ROUNDUP(ВВ!FH13*0.9*0.9,)</f>
        <v>14580</v>
      </c>
      <c r="FI13" s="85">
        <f>ROUNDUP(ВВ!FI13*0.9*0.9,)</f>
        <v>14013</v>
      </c>
      <c r="FJ13" s="85">
        <f>ROUNDUP(ВВ!FJ13*0.9*0.9,)</f>
        <v>14013</v>
      </c>
      <c r="FK13" s="85">
        <f>ROUNDUP(ВВ!FK13*0.9*0.9,)</f>
        <v>14013</v>
      </c>
      <c r="FL13" s="85">
        <f>ROUNDUP(ВВ!FL13*0.9*0.9,)</f>
        <v>14013</v>
      </c>
      <c r="FM13" s="85">
        <f>ROUNDUP(ВВ!FM13*0.9*0.9,)</f>
        <v>14013</v>
      </c>
      <c r="FN13" s="85">
        <f>ROUNDUP(ВВ!FN13*0.9*0.9,)</f>
        <v>14580</v>
      </c>
      <c r="FO13" s="85">
        <f>ROUNDUP(ВВ!FO13*0.9*0.9,)</f>
        <v>14580</v>
      </c>
      <c r="FP13" s="85">
        <f>ROUNDUP(ВВ!FP13*0.9*0.9,)</f>
        <v>14013</v>
      </c>
      <c r="FQ13" s="85">
        <f>ROUNDUP(ВВ!FQ13*0.9*0.9,)</f>
        <v>14013</v>
      </c>
      <c r="FR13" s="85">
        <f>ROUNDUP(ВВ!FR13*0.9*0.9,)</f>
        <v>14580</v>
      </c>
      <c r="FS13" s="85">
        <f>ROUNDUP(ВВ!FS13*0.9*0.9,)</f>
        <v>14580</v>
      </c>
      <c r="FT13" s="85">
        <f>ROUNDUP(ВВ!FT13*0.9*0.9,)</f>
        <v>14580</v>
      </c>
      <c r="FU13" s="85">
        <f>ROUNDUP(ВВ!FU13*0.9*0.9,)</f>
        <v>14580</v>
      </c>
      <c r="FV13" s="85">
        <f>ROUNDUP(ВВ!FV13*0.9*0.9,)</f>
        <v>14580</v>
      </c>
      <c r="FW13" s="85">
        <f>ROUNDUP(ВВ!FW13*0.9*0.9,)</f>
        <v>14013</v>
      </c>
      <c r="FX13" s="85">
        <f>ROUNDUP(ВВ!FX13*0.9*0.9,)</f>
        <v>16767</v>
      </c>
      <c r="FY13" s="85">
        <f>ROUNDUP(ВВ!FY13*0.9*0.9,)</f>
        <v>16767</v>
      </c>
      <c r="FZ13" s="85">
        <f>ROUNDUP(ВВ!FZ13*0.9*0.9,)</f>
        <v>16767</v>
      </c>
      <c r="GA13" s="85">
        <f>ROUNDUP(ВВ!GA13*0.9*0.9,)</f>
        <v>16767</v>
      </c>
      <c r="GB13" s="85">
        <f>ROUNDUP(ВВ!GB13*0.9*0.9,)</f>
        <v>16767</v>
      </c>
      <c r="GC13" s="85">
        <f>ROUNDUP(ВВ!GC13*0.9*0.9,)</f>
        <v>15390</v>
      </c>
      <c r="GD13" s="85">
        <f>ROUNDUP(ВВ!GD13*0.9*0.9,)</f>
        <v>14580</v>
      </c>
      <c r="GE13" s="85">
        <f>ROUNDUP(ВВ!GE13*0.9*0.9,)</f>
        <v>14580</v>
      </c>
      <c r="GF13" s="85">
        <f>ROUNDUP(ВВ!GF13*0.9*0.9,)</f>
        <v>16767</v>
      </c>
      <c r="GG13" s="85">
        <f>ROUNDUP(ВВ!GG13*0.9*0.9,)</f>
        <v>16767</v>
      </c>
      <c r="GH13" s="85">
        <f>ROUNDUP(ВВ!GH13*0.9*0.9,)</f>
        <v>11097</v>
      </c>
      <c r="GI13" s="85">
        <f>ROUNDUP(ВВ!GI13*0.9*0.9,)</f>
        <v>11664</v>
      </c>
      <c r="GJ13" s="85">
        <f>ROUNDUP(ВВ!GJ13*0.9*0.9,)</f>
        <v>11664</v>
      </c>
      <c r="GK13" s="85">
        <f>ROUNDUP(ВВ!GK13*0.9*0.9,)</f>
        <v>11097</v>
      </c>
      <c r="GL13" s="85">
        <f>ROUNDUP(ВВ!GL13*0.9*0.9,)</f>
        <v>11097</v>
      </c>
      <c r="GM13" s="85">
        <f>ROUNDUP(ВВ!GM13*0.9*0.9,)</f>
        <v>11097</v>
      </c>
      <c r="GN13" s="85">
        <f>ROUNDUP(ВВ!GN13*0.9*0.9,)</f>
        <v>11097</v>
      </c>
      <c r="GO13" s="85">
        <f>ROUNDUP(ВВ!GO13*0.9*0.9,)</f>
        <v>11097</v>
      </c>
      <c r="GP13" s="85">
        <f>ROUNDUP(ВВ!GP13*0.9*0.9,)</f>
        <v>11664</v>
      </c>
      <c r="GQ13" s="85">
        <f>ROUNDUP(ВВ!GQ13*0.9*0.9,)</f>
        <v>11664</v>
      </c>
      <c r="GR13" s="85">
        <f>ROUNDUP(ВВ!GR13*0.9*0.9,)</f>
        <v>11097</v>
      </c>
      <c r="GS13" s="85">
        <f>ROUNDUP(ВВ!GS13*0.9*0.9,)</f>
        <v>11097</v>
      </c>
      <c r="GT13" s="85">
        <f>ROUNDUP(ВВ!GT13*0.9*0.9,)</f>
        <v>11097</v>
      </c>
      <c r="GU13" s="85">
        <f>ROUNDUP(ВВ!GU13*0.9*0.9,)</f>
        <v>11097</v>
      </c>
      <c r="GV13" s="85">
        <f>ROUNDUP(ВВ!GV13*0.9*0.9,)</f>
        <v>11097</v>
      </c>
      <c r="GW13" s="85">
        <f>ROUNDUP(ВВ!GW13*0.9*0.9,)</f>
        <v>11664</v>
      </c>
      <c r="GX13" s="85">
        <f>ROUNDUP(ВВ!GX13*0.9*0.9,)</f>
        <v>11664</v>
      </c>
      <c r="GY13" s="85">
        <f>ROUNDUP(ВВ!GY13*0.9*0.9,)</f>
        <v>11097</v>
      </c>
      <c r="GZ13" s="85">
        <f>ROUNDUP(ВВ!GZ13*0.9*0.9,)</f>
        <v>11097</v>
      </c>
      <c r="HA13" s="85">
        <f>ROUNDUP(ВВ!HA13*0.9*0.9,)</f>
        <v>11097</v>
      </c>
      <c r="HB13" s="85">
        <f>ROUNDUP(ВВ!HB13*0.9*0.9,)</f>
        <v>11097</v>
      </c>
      <c r="HC13" s="85">
        <f>ROUNDUP(ВВ!HC13*0.9*0.9,)</f>
        <v>11097</v>
      </c>
      <c r="HD13" s="85">
        <f>ROUNDUP(ВВ!HD13*0.9*0.9,)</f>
        <v>11664</v>
      </c>
      <c r="HE13" s="85">
        <f>ROUNDUP(ВВ!HE13*0.9*0.9,)</f>
        <v>11664</v>
      </c>
      <c r="HF13" s="85">
        <f>ROUNDUP(ВВ!HF13*0.9*0.9,)</f>
        <v>11097</v>
      </c>
      <c r="HG13" s="85">
        <f>ROUNDUP(ВВ!HG13*0.9*0.9,)</f>
        <v>11097</v>
      </c>
      <c r="HH13" s="85">
        <f>ROUNDUP(ВВ!HH13*0.9*0.9,)</f>
        <v>11097</v>
      </c>
      <c r="HI13" s="85">
        <f>ROUNDUP(ВВ!HI13*0.9*0.9,)</f>
        <v>11097</v>
      </c>
      <c r="HJ13" s="85">
        <f>ROUNDUP(ВВ!HJ13*0.9*0.9,)</f>
        <v>11097</v>
      </c>
      <c r="HK13" s="85">
        <f>ROUNDUP(ВВ!HK13*0.9*0.9,)</f>
        <v>11664</v>
      </c>
      <c r="HL13" s="85">
        <f>ROUNDUP(ВВ!HL13*0.9*0.9,)</f>
        <v>11664</v>
      </c>
      <c r="HM13" s="85">
        <f>ROUNDUP(ВВ!HM13*0.9*0.9,)</f>
        <v>11097</v>
      </c>
      <c r="HN13" s="85">
        <f>ROUNDUP(ВВ!HN13*0.9*0.9,)</f>
        <v>11097</v>
      </c>
      <c r="HO13" s="85">
        <f>ROUNDUP(ВВ!HO13*0.9*0.9,)</f>
        <v>11664</v>
      </c>
      <c r="HP13" s="85">
        <f>ROUNDUP(ВВ!HP13*0.9*0.9,)</f>
        <v>12069</v>
      </c>
      <c r="HQ13" s="85">
        <f>ROUNDUP(ВВ!HQ13*0.9*0.9,)</f>
        <v>10692</v>
      </c>
      <c r="HR13" s="85">
        <f>ROUNDUP(ВВ!HR13*0.9*0.9,)</f>
        <v>11097</v>
      </c>
      <c r="HS13" s="85">
        <f>ROUNDUP(ВВ!HS13*0.9*0.9,)</f>
        <v>11097</v>
      </c>
      <c r="HT13" s="85">
        <f>ROUNDUP(ВВ!HT13*0.9*0.9,)</f>
        <v>10692</v>
      </c>
      <c r="HU13" s="85">
        <f>ROUNDUP(ВВ!HU13*0.9*0.9,)</f>
        <v>10692</v>
      </c>
      <c r="HV13" s="85">
        <f>ROUNDUP(ВВ!HV13*0.9*0.9,)</f>
        <v>10692</v>
      </c>
      <c r="HW13" s="85">
        <f>ROUNDUP(ВВ!HW13*0.9*0.9,)</f>
        <v>10692</v>
      </c>
      <c r="HX13" s="85">
        <f>ROUNDUP(ВВ!HX13*0.9*0.9,)</f>
        <v>10692</v>
      </c>
      <c r="HY13" s="85">
        <f>ROUNDUP(ВВ!HY13*0.9*0.9,)</f>
        <v>11097</v>
      </c>
      <c r="HZ13" s="85">
        <f>ROUNDUP(ВВ!HZ13*0.9*0.9,)</f>
        <v>11097</v>
      </c>
      <c r="IA13" s="85">
        <f>ROUNDUP(ВВ!IA13*0.9*0.9,)</f>
        <v>10692</v>
      </c>
      <c r="IB13" s="85">
        <f>ROUNDUP(ВВ!IB13*0.9*0.9,)</f>
        <v>10692</v>
      </c>
      <c r="IC13" s="85">
        <f>ROUNDUP(ВВ!IC13*0.9*0.9,)</f>
        <v>10692</v>
      </c>
      <c r="ID13" s="85">
        <f>ROUNDUP(ВВ!ID13*0.9*0.9,)</f>
        <v>10692</v>
      </c>
      <c r="IE13" s="85">
        <f>ROUNDUP(ВВ!IE13*0.9*0.9,)</f>
        <v>10692</v>
      </c>
      <c r="IF13" s="85">
        <f>ROUNDUP(ВВ!IF13*0.9*0.9,)</f>
        <v>11097</v>
      </c>
      <c r="IG13" s="85">
        <f>ROUNDUP(ВВ!IG13*0.9*0.9,)</f>
        <v>11097</v>
      </c>
      <c r="IH13" s="85">
        <f>ROUNDUP(ВВ!IH13*0.9*0.9,)</f>
        <v>10692</v>
      </c>
      <c r="II13" s="85">
        <f>ROUNDUP(ВВ!II13*0.9*0.9,)</f>
        <v>10692</v>
      </c>
      <c r="IJ13" s="85">
        <f>ROUNDUP(ВВ!IJ13*0.9*0.9,)</f>
        <v>10692</v>
      </c>
      <c r="IK13" s="85">
        <f>ROUNDUP(ВВ!IK13*0.9*0.9,)</f>
        <v>10692</v>
      </c>
      <c r="IL13" s="85">
        <f>ROUNDUP(ВВ!IL13*0.9*0.9,)</f>
        <v>10692</v>
      </c>
      <c r="IM13" s="85">
        <f>ROUNDUP(ВВ!IM13*0.9*0.9,)</f>
        <v>11097</v>
      </c>
      <c r="IN13" s="85">
        <f>ROUNDUP(ВВ!IN13*0.9*0.9,)</f>
        <v>11097</v>
      </c>
      <c r="IO13" s="85">
        <f>ROUNDUP(ВВ!IO13*0.9*0.9,)</f>
        <v>10692</v>
      </c>
      <c r="IP13" s="85">
        <f>ROUNDUP(ВВ!IP13*0.9*0.9,)</f>
        <v>10692</v>
      </c>
      <c r="IQ13" s="85">
        <f>ROUNDUP(ВВ!IQ13*0.9*0.9,)</f>
        <v>12069</v>
      </c>
      <c r="IR13" s="85">
        <f>ROUNDUP(ВВ!IR13*0.9*0.9,)</f>
        <v>12069</v>
      </c>
      <c r="IS13" s="85">
        <f>ROUNDUP(ВВ!IS13*0.9*0.9,)</f>
        <v>12069</v>
      </c>
      <c r="IT13" s="85">
        <f>ROUNDUP(ВВ!IT13*0.9*0.9,)</f>
        <v>12636</v>
      </c>
      <c r="IU13" s="85">
        <f>ROUNDUP(ВВ!IU13*0.9*0.9,)</f>
        <v>12636</v>
      </c>
      <c r="IV13" s="85">
        <f>ROUNDUP(ВВ!IV13*0.9*0.9,)</f>
        <v>12069</v>
      </c>
      <c r="IW13" s="85">
        <f>ROUNDUP(ВВ!IW13*0.9*0.9,)</f>
        <v>12069</v>
      </c>
      <c r="IX13" s="85">
        <f>ROUNDUP(ВВ!IX13*0.9*0.9,)</f>
        <v>12069</v>
      </c>
      <c r="IY13" s="85">
        <f>ROUNDUP(ВВ!IY13*0.9*0.9,)</f>
        <v>12069</v>
      </c>
      <c r="IZ13" s="85">
        <f>ROUNDUP(ВВ!IZ13*0.9*0.9,)</f>
        <v>12069</v>
      </c>
      <c r="JA13" s="85">
        <f>ROUNDUP(ВВ!JA13*0.9*0.9,)</f>
        <v>12636</v>
      </c>
      <c r="JB13" s="85">
        <f>ROUNDUP(ВВ!JB13*0.9*0.9,)</f>
        <v>12636</v>
      </c>
      <c r="JC13" s="85">
        <f>ROUNDUP(ВВ!JC13*0.9*0.9,)</f>
        <v>12636</v>
      </c>
      <c r="JD13" s="85">
        <f>ROUNDUP(ВВ!JD13*0.9*0.9,)</f>
        <v>12636</v>
      </c>
      <c r="JE13" s="85">
        <f>ROUNDUP(ВВ!JE13*0.9*0.9,)</f>
        <v>12636</v>
      </c>
      <c r="JF13" s="85">
        <f>ROUNDUP(ВВ!JF13*0.9*0.9,)</f>
        <v>12636</v>
      </c>
      <c r="JG13" s="85">
        <f>ROUNDUP(ВВ!JG13*0.9*0.9,)</f>
        <v>12636</v>
      </c>
      <c r="JH13" s="85">
        <f>ROUNDUP(ВВ!JH13*0.9*0.9,)</f>
        <v>13041</v>
      </c>
      <c r="JI13" s="85">
        <f>ROUNDUP(ВВ!JI13*0.9*0.9,)</f>
        <v>13041</v>
      </c>
      <c r="JJ13" s="85">
        <f>ROUNDUP(ВВ!JJ13*0.9*0.9,)</f>
        <v>12636</v>
      </c>
      <c r="JK13" s="85">
        <f>ROUNDUP(ВВ!JK13*0.9*0.9,)</f>
        <v>12636</v>
      </c>
      <c r="JL13" s="85">
        <f>ROUNDUP(ВВ!JL13*0.9*0.9,)</f>
        <v>13608</v>
      </c>
      <c r="JM13" s="85">
        <f>ROUNDUP(ВВ!JM13*0.9*0.9,)</f>
        <v>13608</v>
      </c>
      <c r="JN13" s="85">
        <f>ROUNDUP(ВВ!JN13*0.9*0.9,)</f>
        <v>14013</v>
      </c>
    </row>
    <row r="14" spans="1:274" ht="10.5" customHeight="1" x14ac:dyDescent="0.2">
      <c r="A14" s="38" t="s">
        <v>27</v>
      </c>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c r="CM14" s="85"/>
      <c r="CN14" s="85"/>
      <c r="CO14" s="85"/>
      <c r="CP14" s="85"/>
      <c r="CQ14" s="85"/>
      <c r="CR14" s="85"/>
      <c r="CS14" s="85"/>
      <c r="CT14" s="85"/>
      <c r="CU14" s="85"/>
      <c r="CV14" s="85"/>
      <c r="CW14" s="85"/>
      <c r="CX14" s="85"/>
      <c r="CY14" s="85"/>
      <c r="CZ14" s="85"/>
      <c r="DA14" s="85"/>
      <c r="DB14" s="85"/>
      <c r="DC14" s="85"/>
      <c r="DD14" s="85"/>
      <c r="DE14" s="85"/>
      <c r="DF14" s="85"/>
      <c r="DG14" s="85"/>
      <c r="DH14" s="85"/>
      <c r="DI14" s="85"/>
      <c r="DJ14" s="85"/>
      <c r="DK14" s="85"/>
      <c r="DL14" s="85"/>
      <c r="DM14" s="85"/>
      <c r="DN14" s="85"/>
      <c r="DO14" s="85"/>
      <c r="DP14" s="85"/>
      <c r="DQ14" s="85"/>
      <c r="DR14" s="85"/>
      <c r="DS14" s="85"/>
      <c r="DT14" s="85"/>
      <c r="DU14" s="85"/>
      <c r="DV14" s="85"/>
      <c r="DW14" s="85"/>
      <c r="DX14" s="85"/>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85"/>
      <c r="GV14" s="85"/>
      <c r="GW14" s="85"/>
      <c r="GX14" s="85"/>
      <c r="GY14" s="85"/>
      <c r="GZ14" s="85"/>
      <c r="HA14" s="85"/>
      <c r="HB14" s="85"/>
      <c r="HC14" s="85"/>
      <c r="HD14" s="85"/>
      <c r="HE14" s="85"/>
      <c r="HF14" s="85"/>
      <c r="HG14" s="85"/>
      <c r="HH14" s="85"/>
      <c r="HI14" s="85"/>
      <c r="HJ14" s="85"/>
      <c r="HK14" s="85"/>
      <c r="HL14" s="85"/>
      <c r="HM14" s="85"/>
      <c r="HN14" s="85"/>
      <c r="HO14" s="85"/>
      <c r="HP14" s="85"/>
      <c r="HQ14" s="85"/>
      <c r="HR14" s="85"/>
      <c r="HS14" s="85"/>
      <c r="HT14" s="85"/>
      <c r="HU14" s="85"/>
      <c r="HV14" s="85"/>
      <c r="HW14" s="85"/>
      <c r="HX14" s="85"/>
      <c r="HY14" s="85"/>
      <c r="HZ14" s="85"/>
      <c r="IA14" s="85"/>
      <c r="IB14" s="85"/>
      <c r="IC14" s="85"/>
      <c r="ID14" s="85"/>
      <c r="IE14" s="85"/>
      <c r="IF14" s="85"/>
      <c r="IG14" s="85"/>
      <c r="IH14" s="85"/>
      <c r="II14" s="85"/>
      <c r="IJ14" s="85"/>
      <c r="IK14" s="85"/>
      <c r="IL14" s="85"/>
      <c r="IM14" s="85"/>
      <c r="IN14" s="85"/>
      <c r="IO14" s="85"/>
      <c r="IP14" s="85"/>
      <c r="IQ14" s="85"/>
      <c r="IR14" s="85"/>
      <c r="IS14" s="85"/>
      <c r="IT14" s="85"/>
      <c r="IU14" s="85"/>
      <c r="IV14" s="85"/>
      <c r="IW14" s="85"/>
      <c r="IX14" s="85"/>
      <c r="IY14" s="85"/>
      <c r="IZ14" s="85"/>
      <c r="JA14" s="85"/>
      <c r="JB14" s="85"/>
      <c r="JC14" s="85"/>
      <c r="JD14" s="85"/>
      <c r="JE14" s="85"/>
      <c r="JF14" s="85"/>
      <c r="JG14" s="85"/>
      <c r="JH14" s="85"/>
      <c r="JI14" s="85"/>
      <c r="JJ14" s="85"/>
      <c r="JK14" s="85"/>
      <c r="JL14" s="85"/>
      <c r="JM14" s="85"/>
      <c r="JN14" s="85"/>
    </row>
    <row r="15" spans="1:274" ht="10.5" customHeight="1" x14ac:dyDescent="0.2">
      <c r="A15" s="9">
        <v>1</v>
      </c>
      <c r="B15" s="85">
        <f>ROUNDUP(ВВ!B15*0.9*0.9,)</f>
        <v>17132</v>
      </c>
      <c r="C15" s="85">
        <f>ROUNDUP(ВВ!C15*0.9*0.9,)</f>
        <v>17132</v>
      </c>
      <c r="D15" s="85">
        <f>ROUNDUP(ВВ!D15*0.9*0.9,)</f>
        <v>15512</v>
      </c>
      <c r="E15" s="85">
        <f>ROUNDUP(ВВ!E15*0.9*0.9,)</f>
        <v>12272</v>
      </c>
      <c r="F15" s="85">
        <f>ROUNDUP(ВВ!F15*0.9*0.9,)</f>
        <v>12272</v>
      </c>
      <c r="G15" s="85">
        <f>ROUNDUP(ВВ!G15*0.9*0.9,)</f>
        <v>10530</v>
      </c>
      <c r="H15" s="85">
        <f>ROUNDUP(ВВ!H15*0.9*0.9,)</f>
        <v>10530</v>
      </c>
      <c r="I15" s="85">
        <f>ROUNDUP(ВВ!I15*0.9*0.9,)</f>
        <v>10125</v>
      </c>
      <c r="J15" s="85">
        <f>ROUNDUP(ВВ!J15*0.9*0.9,)</f>
        <v>10125</v>
      </c>
      <c r="K15" s="85">
        <f>ROUNDUP(ВВ!K15*0.9*0.9,)</f>
        <v>10530</v>
      </c>
      <c r="L15" s="85">
        <f>ROUNDUP(ВВ!L15*0.9*0.9,)</f>
        <v>10530</v>
      </c>
      <c r="M15" s="85">
        <f>ROUNDUP(ВВ!M15*0.9*0.9,)</f>
        <v>10125</v>
      </c>
      <c r="N15" s="85">
        <f>ROUNDUP(ВВ!N15*0.9*0.9,)</f>
        <v>10125</v>
      </c>
      <c r="O15" s="85">
        <f>ROUNDUP(ВВ!O15*0.9*0.9,)</f>
        <v>10530</v>
      </c>
      <c r="P15" s="85">
        <f>ROUNDUP(ВВ!P15*0.9*0.9,)</f>
        <v>10530</v>
      </c>
      <c r="Q15" s="85">
        <f>ROUNDUP(ВВ!Q15*0.9*0.9,)</f>
        <v>10125</v>
      </c>
      <c r="R15" s="85">
        <f>ROUNDUP(ВВ!R15*0.9*0.9,)</f>
        <v>10125</v>
      </c>
      <c r="S15" s="85">
        <f>ROUNDUP(ВВ!S15*0.9*0.9,)</f>
        <v>10125</v>
      </c>
      <c r="T15" s="85">
        <f>ROUNDUP(ВВ!T15*0.9*0.9,)</f>
        <v>10125</v>
      </c>
      <c r="U15" s="85">
        <f>ROUNDUP(ВВ!U15*0.9*0.9,)</f>
        <v>11097</v>
      </c>
      <c r="V15" s="85">
        <f>ROUNDUP(ВВ!V15*0.9*0.9,)</f>
        <v>11097</v>
      </c>
      <c r="W15" s="85">
        <f>ROUNDUP(ВВ!W15*0.9*0.9,)</f>
        <v>10125</v>
      </c>
      <c r="X15" s="85">
        <f>ROUNDUP(ВВ!X15*0.9*0.9,)</f>
        <v>10125</v>
      </c>
      <c r="Y15" s="85">
        <f>ROUNDUP(ВВ!Y15*0.9*0.9,)</f>
        <v>10125</v>
      </c>
      <c r="Z15" s="85">
        <f>ROUNDUP(ВВ!Z15*0.9*0.9,)</f>
        <v>10125</v>
      </c>
      <c r="AA15" s="85">
        <f>ROUNDUP(ВВ!AA15*0.9*0.9,)</f>
        <v>10530</v>
      </c>
      <c r="AB15" s="85">
        <f>ROUNDUP(ВВ!AB15*0.9*0.9,)</f>
        <v>10530</v>
      </c>
      <c r="AC15" s="85">
        <f>ROUNDUP(ВВ!AC15*0.9*0.9,)</f>
        <v>10125</v>
      </c>
      <c r="AD15" s="85">
        <f>ROUNDUP(ВВ!AD15*0.9*0.9,)</f>
        <v>10125</v>
      </c>
      <c r="AE15" s="85">
        <f>ROUNDUP(ВВ!AE15*0.9*0.9,)</f>
        <v>12069</v>
      </c>
      <c r="AF15" s="85">
        <f>ROUNDUP(ВВ!AF15*0.9*0.9,)</f>
        <v>12069</v>
      </c>
      <c r="AG15" s="85">
        <f>ROUNDUP(ВВ!AG15*0.9*0.9,)</f>
        <v>12069</v>
      </c>
      <c r="AH15" s="85">
        <f>ROUNDUP(ВВ!AH15*0.9*0.9,)</f>
        <v>10530</v>
      </c>
      <c r="AI15" s="85">
        <f>ROUNDUP(ВВ!AI15*0.9*0.9,)</f>
        <v>10530</v>
      </c>
      <c r="AJ15" s="85">
        <f>ROUNDUP(ВВ!AJ15*0.9*0.9,)</f>
        <v>13446</v>
      </c>
      <c r="AK15" s="85">
        <f>ROUNDUP(ВВ!AK15*0.9*0.9,)</f>
        <v>11502</v>
      </c>
      <c r="AL15" s="85">
        <f>ROUNDUP(ВВ!AL15*0.9*0.9,)</f>
        <v>11502</v>
      </c>
      <c r="AM15" s="85">
        <f>ROUNDUP(ВВ!AM15*0.9*0.9,)</f>
        <v>11097</v>
      </c>
      <c r="AN15" s="85">
        <f>ROUNDUP(ВВ!AN15*0.9*0.9,)</f>
        <v>11502</v>
      </c>
      <c r="AO15" s="85">
        <f>ROUNDUP(ВВ!AO15*0.9*0.9,)</f>
        <v>11502</v>
      </c>
      <c r="AP15" s="85">
        <f>ROUNDUP(ВВ!AP15*0.9*0.9,)</f>
        <v>11502</v>
      </c>
      <c r="AQ15" s="85">
        <f>ROUNDUP(ВВ!AQ15*0.9*0.9,)</f>
        <v>11097</v>
      </c>
      <c r="AR15" s="85">
        <f>ROUNDUP(ВВ!AR15*0.9*0.9,)</f>
        <v>11097</v>
      </c>
      <c r="AS15" s="85">
        <f>ROUNDUP(ВВ!AS15*0.9*0.9,)</f>
        <v>11097</v>
      </c>
      <c r="AT15" s="85">
        <f>ROUNDUP(ВВ!AT15*0.9*0.9,)</f>
        <v>10530</v>
      </c>
      <c r="AU15" s="85">
        <f>ROUNDUP(ВВ!AU15*0.9*0.9,)</f>
        <v>10530</v>
      </c>
      <c r="AV15" s="85">
        <f>ROUNDUP(ВВ!AV15*0.9*0.9,)</f>
        <v>10530</v>
      </c>
      <c r="AW15" s="85">
        <f>ROUNDUP(ВВ!AW15*0.9*0.9,)</f>
        <v>10530</v>
      </c>
      <c r="AX15" s="85">
        <f>ROUNDUP(ВВ!AX15*0.9*0.9,)</f>
        <v>10530</v>
      </c>
      <c r="AY15" s="85">
        <f>ROUNDUP(ВВ!AY15*0.9*0.9,)</f>
        <v>10530</v>
      </c>
      <c r="AZ15" s="85">
        <f>ROUNDUP(ВВ!AZ15*0.9*0.9,)</f>
        <v>10530</v>
      </c>
      <c r="BA15" s="85">
        <f>ROUNDUP(ВВ!BA15*0.9*0.9,)</f>
        <v>10530</v>
      </c>
      <c r="BB15" s="85">
        <f>ROUNDUP(ВВ!BB15*0.9*0.9,)</f>
        <v>11502</v>
      </c>
      <c r="BC15" s="85">
        <f>ROUNDUP(ВВ!BC15*0.9*0.9,)</f>
        <v>11502</v>
      </c>
      <c r="BD15" s="85">
        <f>ROUNDUP(ВВ!BD15*0.9*0.9,)</f>
        <v>12069</v>
      </c>
      <c r="BE15" s="85">
        <f>ROUNDUP(ВВ!BE15*0.9*0.9,)</f>
        <v>12069</v>
      </c>
      <c r="BF15" s="85">
        <f>ROUNDUP(ВВ!BF15*0.9*0.9,)</f>
        <v>12069</v>
      </c>
      <c r="BG15" s="85">
        <f>ROUNDUP(ВВ!BG15*0.9*0.9,)</f>
        <v>10530</v>
      </c>
      <c r="BH15" s="85">
        <f>ROUNDUP(ВВ!BH15*0.9*0.9,)</f>
        <v>10530</v>
      </c>
      <c r="BI15" s="85">
        <f>ROUNDUP(ВВ!BI15*0.9*0.9,)</f>
        <v>10530</v>
      </c>
      <c r="BJ15" s="85">
        <f>ROUNDUP(ВВ!BJ15*0.9*0.9,)</f>
        <v>10530</v>
      </c>
      <c r="BK15" s="85">
        <f>ROUNDUP(ВВ!BK15*0.9*0.9,)</f>
        <v>10530</v>
      </c>
      <c r="BL15" s="85">
        <f>ROUNDUP(ВВ!BL15*0.9*0.9,)</f>
        <v>10530</v>
      </c>
      <c r="BM15" s="85">
        <f>ROUNDUP(ВВ!BM15*0.9*0.9,)</f>
        <v>10530</v>
      </c>
      <c r="BN15" s="85">
        <f>ROUNDUP(ВВ!BN15*0.9*0.9,)</f>
        <v>10530</v>
      </c>
      <c r="BO15" s="85">
        <f>ROUNDUP(ВВ!BO15*0.9*0.9,)</f>
        <v>10530</v>
      </c>
      <c r="BP15" s="85">
        <f>ROUNDUP(ВВ!BP15*0.9*0.9,)</f>
        <v>13041</v>
      </c>
      <c r="BQ15" s="85">
        <f>ROUNDUP(ВВ!BQ15*0.9*0.9,)</f>
        <v>13041</v>
      </c>
      <c r="BR15" s="85">
        <f>ROUNDUP(ВВ!BR15*0.9*0.9,)</f>
        <v>13041</v>
      </c>
      <c r="BS15" s="85">
        <f>ROUNDUP(ВВ!BS15*0.9*0.9,)</f>
        <v>13041</v>
      </c>
      <c r="BT15" s="85">
        <f>ROUNDUP(ВВ!BT15*0.9*0.9,)</f>
        <v>17577</v>
      </c>
      <c r="BU15" s="85">
        <f>ROUNDUP(ВВ!BU15*0.9*0.9,)</f>
        <v>17577</v>
      </c>
      <c r="BV15" s="85">
        <f>ROUNDUP(ВВ!BV15*0.9*0.9,)</f>
        <v>17577</v>
      </c>
      <c r="BW15" s="85">
        <f>ROUNDUP(ВВ!BW15*0.9*0.9,)</f>
        <v>17577</v>
      </c>
      <c r="BX15" s="85">
        <f>ROUNDUP(ВВ!BX15*0.9*0.9,)</f>
        <v>17577</v>
      </c>
      <c r="BY15" s="85">
        <f>ROUNDUP(ВВ!BY15*0.9*0.9,)</f>
        <v>17577</v>
      </c>
      <c r="BZ15" s="85">
        <f>ROUNDUP(ВВ!BZ15*0.9*0.9,)</f>
        <v>17577</v>
      </c>
      <c r="CA15" s="85">
        <f>ROUNDUP(ВВ!CA15*0.9*0.9,)</f>
        <v>11502</v>
      </c>
      <c r="CB15" s="85">
        <f>ROUNDUP(ВВ!CB15*0.9*0.9,)</f>
        <v>11502</v>
      </c>
      <c r="CC15" s="85">
        <f>ROUNDUP(ВВ!CC15*0.9*0.9,)</f>
        <v>11502</v>
      </c>
      <c r="CD15" s="85">
        <f>ROUNDUP(ВВ!CD15*0.9*0.9,)</f>
        <v>14013</v>
      </c>
      <c r="CE15" s="85">
        <f>ROUNDUP(ВВ!CE15*0.9*0.9,)</f>
        <v>14013</v>
      </c>
      <c r="CF15" s="85">
        <f>ROUNDUP(ВВ!CF15*0.9*0.9,)</f>
        <v>14013</v>
      </c>
      <c r="CG15" s="85">
        <f>ROUNDUP(ВВ!CG15*0.9*0.9,)</f>
        <v>14013</v>
      </c>
      <c r="CH15" s="85">
        <f>ROUNDUP(ВВ!CH15*0.9*0.9,)</f>
        <v>14013</v>
      </c>
      <c r="CI15" s="85">
        <f>ROUNDUP(ВВ!CI15*0.9*0.9,)</f>
        <v>14013</v>
      </c>
      <c r="CJ15" s="85">
        <f>ROUNDUP(ВВ!CJ15*0.9*0.9,)</f>
        <v>13446</v>
      </c>
      <c r="CK15" s="85">
        <f>ROUNDUP(ВВ!CK15*0.9*0.9,)</f>
        <v>13446</v>
      </c>
      <c r="CL15" s="85">
        <f>ROUNDUP(ВВ!CL15*0.9*0.9,)</f>
        <v>13446</v>
      </c>
      <c r="CM15" s="85">
        <f>ROUNDUP(ВВ!CM15*0.9*0.9,)</f>
        <v>13446</v>
      </c>
      <c r="CN15" s="85">
        <f>ROUNDUP(ВВ!CN15*0.9*0.9,)</f>
        <v>13446</v>
      </c>
      <c r="CO15" s="85">
        <f>ROUNDUP(ВВ!CO15*0.9*0.9,)</f>
        <v>14013</v>
      </c>
      <c r="CP15" s="85">
        <f>ROUNDUP(ВВ!CP15*0.9*0.9,)</f>
        <v>14013</v>
      </c>
      <c r="CQ15" s="85">
        <f>ROUNDUP(ВВ!CQ15*0.9*0.9,)</f>
        <v>13446</v>
      </c>
      <c r="CR15" s="85">
        <f>ROUNDUP(ВВ!CR15*0.9*0.9,)</f>
        <v>13446</v>
      </c>
      <c r="CS15" s="85">
        <f>ROUNDUP(ВВ!CS15*0.9*0.9,)</f>
        <v>16200</v>
      </c>
      <c r="CT15" s="85">
        <f>ROUNDUP(ВВ!CT15*0.9*0.9,)</f>
        <v>16767</v>
      </c>
      <c r="CU15" s="85">
        <f>ROUNDUP(ВВ!CU15*0.9*0.9,)</f>
        <v>16767</v>
      </c>
      <c r="CV15" s="85">
        <f>ROUNDUP(ВВ!CV15*0.9*0.9,)</f>
        <v>16200</v>
      </c>
      <c r="CW15" s="85">
        <f>ROUNDUP(ВВ!CW15*0.9*0.9,)</f>
        <v>16200</v>
      </c>
      <c r="CX15" s="85">
        <f>ROUNDUP(ВВ!CX15*0.9*0.9,)</f>
        <v>16200</v>
      </c>
      <c r="CY15" s="85">
        <f>ROUNDUP(ВВ!CY15*0.9*0.9,)</f>
        <v>16200</v>
      </c>
      <c r="CZ15" s="85">
        <f>ROUNDUP(ВВ!CZ15*0.9*0.9,)</f>
        <v>16200</v>
      </c>
      <c r="DA15" s="85">
        <f>ROUNDUP(ВВ!DA15*0.9*0.9,)</f>
        <v>16200</v>
      </c>
      <c r="DB15" s="85">
        <f>ROUNDUP(ВВ!DB15*0.9*0.9,)</f>
        <v>16767</v>
      </c>
      <c r="DC15" s="85">
        <f>ROUNDUP(ВВ!DC15*0.9*0.9,)</f>
        <v>16767</v>
      </c>
      <c r="DD15" s="85">
        <f>ROUNDUP(ВВ!DD15*0.9*0.9,)</f>
        <v>14013</v>
      </c>
      <c r="DE15" s="85">
        <f>ROUNDUP(ВВ!DE15*0.9*0.9,)</f>
        <v>14013</v>
      </c>
      <c r="DF15" s="85">
        <f>ROUNDUP(ВВ!DF15*0.9*0.9,)</f>
        <v>14823</v>
      </c>
      <c r="DG15" s="85">
        <f>ROUNDUP(ВВ!DG15*0.9*0.9,)</f>
        <v>14823</v>
      </c>
      <c r="DH15" s="85">
        <f>ROUNDUP(ВВ!DH15*0.9*0.9,)</f>
        <v>14823</v>
      </c>
      <c r="DI15" s="85">
        <f>ROUNDUP(ВВ!DI15*0.9*0.9,)</f>
        <v>14823</v>
      </c>
      <c r="DJ15" s="85">
        <f>ROUNDUP(ВВ!DJ15*0.9*0.9,)</f>
        <v>15390</v>
      </c>
      <c r="DK15" s="85">
        <f>ROUNDUP(ВВ!DK15*0.9*0.9,)</f>
        <v>15390</v>
      </c>
      <c r="DL15" s="85">
        <f>ROUNDUP(ВВ!DL15*0.9*0.9,)</f>
        <v>14823</v>
      </c>
      <c r="DM15" s="85">
        <f>ROUNDUP(ВВ!DM15*0.9*0.9,)</f>
        <v>14823</v>
      </c>
      <c r="DN15" s="85">
        <f>ROUNDUP(ВВ!DN15*0.9*0.9,)</f>
        <v>14823</v>
      </c>
      <c r="DO15" s="85">
        <f>ROUNDUP(ВВ!DO15*0.9*0.9,)</f>
        <v>14823</v>
      </c>
      <c r="DP15" s="85">
        <f>ROUNDUP(ВВ!DP15*0.9*0.9,)</f>
        <v>14823</v>
      </c>
      <c r="DQ15" s="85">
        <f>ROUNDUP(ВВ!DQ15*0.9*0.9,)</f>
        <v>15390</v>
      </c>
      <c r="DR15" s="85">
        <f>ROUNDUP(ВВ!DR15*0.9*0.9,)</f>
        <v>15390</v>
      </c>
      <c r="DS15" s="85">
        <f>ROUNDUP(ВВ!DS15*0.9*0.9,)</f>
        <v>14823</v>
      </c>
      <c r="DT15" s="85">
        <f>ROUNDUP(ВВ!DT15*0.9*0.9,)</f>
        <v>14823</v>
      </c>
      <c r="DU15" s="85">
        <f>ROUNDUP(ВВ!DU15*0.9*0.9,)</f>
        <v>14823</v>
      </c>
      <c r="DV15" s="85">
        <f>ROUNDUP(ВВ!DV15*0.9*0.9,)</f>
        <v>14823</v>
      </c>
      <c r="DW15" s="85">
        <f>ROUNDUP(ВВ!DW15*0.9*0.9,)</f>
        <v>14823</v>
      </c>
      <c r="DX15" s="85">
        <f>ROUNDUP(ВВ!DX15*0.9*0.9,)</f>
        <v>15390</v>
      </c>
      <c r="DY15" s="85">
        <f>ROUNDUP(ВВ!DY15*0.9*0.9,)</f>
        <v>15390</v>
      </c>
      <c r="DZ15" s="85">
        <f>ROUNDUP(ВВ!DZ15*0.9*0.9,)</f>
        <v>14823</v>
      </c>
      <c r="EA15" s="85">
        <f>ROUNDUP(ВВ!EA15*0.9*0.9,)</f>
        <v>14823</v>
      </c>
      <c r="EB15" s="85">
        <f>ROUNDUP(ВВ!EB15*0.9*0.9,)</f>
        <v>14823</v>
      </c>
      <c r="EC15" s="85">
        <f>ROUNDUP(ВВ!EC15*0.9*0.9,)</f>
        <v>14823</v>
      </c>
      <c r="ED15" s="85">
        <f>ROUNDUP(ВВ!ED15*0.9*0.9,)</f>
        <v>14823</v>
      </c>
      <c r="EE15" s="85">
        <f>ROUNDUP(ВВ!EE15*0.9*0.9,)</f>
        <v>15390</v>
      </c>
      <c r="EF15" s="85">
        <f>ROUNDUP(ВВ!EF15*0.9*0.9,)</f>
        <v>15390</v>
      </c>
      <c r="EG15" s="85">
        <f>ROUNDUP(ВВ!EG15*0.9*0.9,)</f>
        <v>14823</v>
      </c>
      <c r="EH15" s="85">
        <f>ROUNDUP(ВВ!EH15*0.9*0.9,)</f>
        <v>14823</v>
      </c>
      <c r="EI15" s="85">
        <f>ROUNDUP(ВВ!EI15*0.9*0.9,)</f>
        <v>14823</v>
      </c>
      <c r="EJ15" s="85">
        <f>ROUNDUP(ВВ!EJ15*0.9*0.9,)</f>
        <v>14823</v>
      </c>
      <c r="EK15" s="85">
        <f>ROUNDUP(ВВ!EK15*0.9*0.9,)</f>
        <v>14823</v>
      </c>
      <c r="EL15" s="85">
        <f>ROUNDUP(ВВ!EL15*0.9*0.9,)</f>
        <v>15390</v>
      </c>
      <c r="EM15" s="85">
        <f>ROUNDUP(ВВ!EM15*0.9*0.9,)</f>
        <v>15390</v>
      </c>
      <c r="EN15" s="85">
        <f>ROUNDUP(ВВ!EN15*0.9*0.9,)</f>
        <v>14823</v>
      </c>
      <c r="EO15" s="85">
        <f>ROUNDUP(ВВ!EO15*0.9*0.9,)</f>
        <v>14823</v>
      </c>
      <c r="EP15" s="85">
        <f>ROUNDUP(ВВ!EP15*0.9*0.9,)</f>
        <v>14823</v>
      </c>
      <c r="EQ15" s="85">
        <f>ROUNDUP(ВВ!EQ15*0.9*0.9,)</f>
        <v>14823</v>
      </c>
      <c r="ER15" s="85">
        <f>ROUNDUP(ВВ!ER15*0.9*0.9,)</f>
        <v>14823</v>
      </c>
      <c r="ES15" s="85">
        <f>ROUNDUP(ВВ!ES15*0.9*0.9,)</f>
        <v>15390</v>
      </c>
      <c r="ET15" s="85">
        <f>ROUNDUP(ВВ!ET15*0.9*0.9,)</f>
        <v>15390</v>
      </c>
      <c r="EU15" s="85">
        <f>ROUNDUP(ВВ!EU15*0.9*0.9,)</f>
        <v>13446</v>
      </c>
      <c r="EV15" s="85">
        <f>ROUNDUP(ВВ!EV15*0.9*0.9,)</f>
        <v>13446</v>
      </c>
      <c r="EW15" s="85">
        <f>ROUNDUP(ВВ!EW15*0.9*0.9,)</f>
        <v>13446</v>
      </c>
      <c r="EX15" s="85">
        <f>ROUNDUP(ВВ!EX15*0.9*0.9,)</f>
        <v>13446</v>
      </c>
      <c r="EY15" s="85">
        <f>ROUNDUP(ВВ!EY15*0.9*0.9,)</f>
        <v>13446</v>
      </c>
      <c r="EZ15" s="85">
        <f>ROUNDUP(ВВ!EZ15*0.9*0.9,)</f>
        <v>14013</v>
      </c>
      <c r="FA15" s="85">
        <f>ROUNDUP(ВВ!FA15*0.9*0.9,)</f>
        <v>14013</v>
      </c>
      <c r="FB15" s="85">
        <f>ROUNDUP(ВВ!FB15*0.9*0.9,)</f>
        <v>13446</v>
      </c>
      <c r="FC15" s="85">
        <f>ROUNDUP(ВВ!FC15*0.9*0.9,)</f>
        <v>13446</v>
      </c>
      <c r="FD15" s="85">
        <f>ROUNDUP(ВВ!FD15*0.9*0.9,)</f>
        <v>13446</v>
      </c>
      <c r="FE15" s="85">
        <f>ROUNDUP(ВВ!FE15*0.9*0.9,)</f>
        <v>13446</v>
      </c>
      <c r="FF15" s="85">
        <f>ROUNDUP(ВВ!FF15*0.9*0.9,)</f>
        <v>13446</v>
      </c>
      <c r="FG15" s="85">
        <f>ROUNDUP(ВВ!FG15*0.9*0.9,)</f>
        <v>14013</v>
      </c>
      <c r="FH15" s="85">
        <f>ROUNDUP(ВВ!FH15*0.9*0.9,)</f>
        <v>14013</v>
      </c>
      <c r="FI15" s="85">
        <f>ROUNDUP(ВВ!FI15*0.9*0.9,)</f>
        <v>13446</v>
      </c>
      <c r="FJ15" s="85">
        <f>ROUNDUP(ВВ!FJ15*0.9*0.9,)</f>
        <v>13446</v>
      </c>
      <c r="FK15" s="85">
        <f>ROUNDUP(ВВ!FK15*0.9*0.9,)</f>
        <v>13446</v>
      </c>
      <c r="FL15" s="85">
        <f>ROUNDUP(ВВ!FL15*0.9*0.9,)</f>
        <v>13446</v>
      </c>
      <c r="FM15" s="85">
        <f>ROUNDUP(ВВ!FM15*0.9*0.9,)</f>
        <v>13446</v>
      </c>
      <c r="FN15" s="85">
        <f>ROUNDUP(ВВ!FN15*0.9*0.9,)</f>
        <v>14013</v>
      </c>
      <c r="FO15" s="85">
        <f>ROUNDUP(ВВ!FO15*0.9*0.9,)</f>
        <v>14013</v>
      </c>
      <c r="FP15" s="85">
        <f>ROUNDUP(ВВ!FP15*0.9*0.9,)</f>
        <v>13446</v>
      </c>
      <c r="FQ15" s="85">
        <f>ROUNDUP(ВВ!FQ15*0.9*0.9,)</f>
        <v>13446</v>
      </c>
      <c r="FR15" s="85">
        <f>ROUNDUP(ВВ!FR15*0.9*0.9,)</f>
        <v>14013</v>
      </c>
      <c r="FS15" s="85">
        <f>ROUNDUP(ВВ!FS15*0.9*0.9,)</f>
        <v>14013</v>
      </c>
      <c r="FT15" s="85">
        <f>ROUNDUP(ВВ!FT15*0.9*0.9,)</f>
        <v>14013</v>
      </c>
      <c r="FU15" s="85">
        <f>ROUNDUP(ВВ!FU15*0.9*0.9,)</f>
        <v>14013</v>
      </c>
      <c r="FV15" s="85">
        <f>ROUNDUP(ВВ!FV15*0.9*0.9,)</f>
        <v>14013</v>
      </c>
      <c r="FW15" s="85">
        <f>ROUNDUP(ВВ!FW15*0.9*0.9,)</f>
        <v>13446</v>
      </c>
      <c r="FX15" s="85">
        <f>ROUNDUP(ВВ!FX15*0.9*0.9,)</f>
        <v>16200</v>
      </c>
      <c r="FY15" s="85">
        <f>ROUNDUP(ВВ!FY15*0.9*0.9,)</f>
        <v>16200</v>
      </c>
      <c r="FZ15" s="85">
        <f>ROUNDUP(ВВ!FZ15*0.9*0.9,)</f>
        <v>16200</v>
      </c>
      <c r="GA15" s="85">
        <f>ROUNDUP(ВВ!GA15*0.9*0.9,)</f>
        <v>16200</v>
      </c>
      <c r="GB15" s="85">
        <f>ROUNDUP(ВВ!GB15*0.9*0.9,)</f>
        <v>16200</v>
      </c>
      <c r="GC15" s="85">
        <f>ROUNDUP(ВВ!GC15*0.9*0.9,)</f>
        <v>14823</v>
      </c>
      <c r="GD15" s="85">
        <f>ROUNDUP(ВВ!GD15*0.9*0.9,)</f>
        <v>14013</v>
      </c>
      <c r="GE15" s="85">
        <f>ROUNDUP(ВВ!GE15*0.9*0.9,)</f>
        <v>14013</v>
      </c>
      <c r="GF15" s="85">
        <f>ROUNDUP(ВВ!GF15*0.9*0.9,)</f>
        <v>16200</v>
      </c>
      <c r="GG15" s="85">
        <f>ROUNDUP(ВВ!GG15*0.9*0.9,)</f>
        <v>16200</v>
      </c>
      <c r="GH15" s="85">
        <f>ROUNDUP(ВВ!GH15*0.9*0.9,)</f>
        <v>10530</v>
      </c>
      <c r="GI15" s="85">
        <f>ROUNDUP(ВВ!GI15*0.9*0.9,)</f>
        <v>11097</v>
      </c>
      <c r="GJ15" s="85">
        <f>ROUNDUP(ВВ!GJ15*0.9*0.9,)</f>
        <v>11097</v>
      </c>
      <c r="GK15" s="85">
        <f>ROUNDUP(ВВ!GK15*0.9*0.9,)</f>
        <v>10530</v>
      </c>
      <c r="GL15" s="85">
        <f>ROUNDUP(ВВ!GL15*0.9*0.9,)</f>
        <v>10530</v>
      </c>
      <c r="GM15" s="85">
        <f>ROUNDUP(ВВ!GM15*0.9*0.9,)</f>
        <v>10530</v>
      </c>
      <c r="GN15" s="85">
        <f>ROUNDUP(ВВ!GN15*0.9*0.9,)</f>
        <v>10530</v>
      </c>
      <c r="GO15" s="85">
        <f>ROUNDUP(ВВ!GO15*0.9*0.9,)</f>
        <v>10530</v>
      </c>
      <c r="GP15" s="85">
        <f>ROUNDUP(ВВ!GP15*0.9*0.9,)</f>
        <v>11097</v>
      </c>
      <c r="GQ15" s="85">
        <f>ROUNDUP(ВВ!GQ15*0.9*0.9,)</f>
        <v>11097</v>
      </c>
      <c r="GR15" s="85">
        <f>ROUNDUP(ВВ!GR15*0.9*0.9,)</f>
        <v>10530</v>
      </c>
      <c r="GS15" s="85">
        <f>ROUNDUP(ВВ!GS15*0.9*0.9,)</f>
        <v>10530</v>
      </c>
      <c r="GT15" s="85">
        <f>ROUNDUP(ВВ!GT15*0.9*0.9,)</f>
        <v>10530</v>
      </c>
      <c r="GU15" s="85">
        <f>ROUNDUP(ВВ!GU15*0.9*0.9,)</f>
        <v>10530</v>
      </c>
      <c r="GV15" s="85">
        <f>ROUNDUP(ВВ!GV15*0.9*0.9,)</f>
        <v>10530</v>
      </c>
      <c r="GW15" s="85">
        <f>ROUNDUP(ВВ!GW15*0.9*0.9,)</f>
        <v>11097</v>
      </c>
      <c r="GX15" s="85">
        <f>ROUNDUP(ВВ!GX15*0.9*0.9,)</f>
        <v>11097</v>
      </c>
      <c r="GY15" s="85">
        <f>ROUNDUP(ВВ!GY15*0.9*0.9,)</f>
        <v>10530</v>
      </c>
      <c r="GZ15" s="85">
        <f>ROUNDUP(ВВ!GZ15*0.9*0.9,)</f>
        <v>10530</v>
      </c>
      <c r="HA15" s="85">
        <f>ROUNDUP(ВВ!HA15*0.9*0.9,)</f>
        <v>10530</v>
      </c>
      <c r="HB15" s="85">
        <f>ROUNDUP(ВВ!HB15*0.9*0.9,)</f>
        <v>10530</v>
      </c>
      <c r="HC15" s="85">
        <f>ROUNDUP(ВВ!HC15*0.9*0.9,)</f>
        <v>10530</v>
      </c>
      <c r="HD15" s="85">
        <f>ROUNDUP(ВВ!HD15*0.9*0.9,)</f>
        <v>11097</v>
      </c>
      <c r="HE15" s="85">
        <f>ROUNDUP(ВВ!HE15*0.9*0.9,)</f>
        <v>11097</v>
      </c>
      <c r="HF15" s="85">
        <f>ROUNDUP(ВВ!HF15*0.9*0.9,)</f>
        <v>10530</v>
      </c>
      <c r="HG15" s="85">
        <f>ROUNDUP(ВВ!HG15*0.9*0.9,)</f>
        <v>10530</v>
      </c>
      <c r="HH15" s="85">
        <f>ROUNDUP(ВВ!HH15*0.9*0.9,)</f>
        <v>10530</v>
      </c>
      <c r="HI15" s="85">
        <f>ROUNDUP(ВВ!HI15*0.9*0.9,)</f>
        <v>10530</v>
      </c>
      <c r="HJ15" s="85">
        <f>ROUNDUP(ВВ!HJ15*0.9*0.9,)</f>
        <v>10530</v>
      </c>
      <c r="HK15" s="85">
        <f>ROUNDUP(ВВ!HK15*0.9*0.9,)</f>
        <v>11097</v>
      </c>
      <c r="HL15" s="85">
        <f>ROUNDUP(ВВ!HL15*0.9*0.9,)</f>
        <v>11097</v>
      </c>
      <c r="HM15" s="85">
        <f>ROUNDUP(ВВ!HM15*0.9*0.9,)</f>
        <v>10530</v>
      </c>
      <c r="HN15" s="85">
        <f>ROUNDUP(ВВ!HN15*0.9*0.9,)</f>
        <v>10530</v>
      </c>
      <c r="HO15" s="85">
        <f>ROUNDUP(ВВ!HO15*0.9*0.9,)</f>
        <v>11097</v>
      </c>
      <c r="HP15" s="85">
        <f>ROUNDUP(ВВ!HP15*0.9*0.9,)</f>
        <v>11502</v>
      </c>
      <c r="HQ15" s="85">
        <f>ROUNDUP(ВВ!HQ15*0.9*0.9,)</f>
        <v>10125</v>
      </c>
      <c r="HR15" s="85">
        <f>ROUNDUP(ВВ!HR15*0.9*0.9,)</f>
        <v>10530</v>
      </c>
      <c r="HS15" s="85">
        <f>ROUNDUP(ВВ!HS15*0.9*0.9,)</f>
        <v>10530</v>
      </c>
      <c r="HT15" s="85">
        <f>ROUNDUP(ВВ!HT15*0.9*0.9,)</f>
        <v>10125</v>
      </c>
      <c r="HU15" s="85">
        <f>ROUNDUP(ВВ!HU15*0.9*0.9,)</f>
        <v>10125</v>
      </c>
      <c r="HV15" s="85">
        <f>ROUNDUP(ВВ!HV15*0.9*0.9,)</f>
        <v>10125</v>
      </c>
      <c r="HW15" s="85">
        <f>ROUNDUP(ВВ!HW15*0.9*0.9,)</f>
        <v>10125</v>
      </c>
      <c r="HX15" s="85">
        <f>ROUNDUP(ВВ!HX15*0.9*0.9,)</f>
        <v>10125</v>
      </c>
      <c r="HY15" s="85">
        <f>ROUNDUP(ВВ!HY15*0.9*0.9,)</f>
        <v>10530</v>
      </c>
      <c r="HZ15" s="85">
        <f>ROUNDUP(ВВ!HZ15*0.9*0.9,)</f>
        <v>10530</v>
      </c>
      <c r="IA15" s="85">
        <f>ROUNDUP(ВВ!IA15*0.9*0.9,)</f>
        <v>10125</v>
      </c>
      <c r="IB15" s="85">
        <f>ROUNDUP(ВВ!IB15*0.9*0.9,)</f>
        <v>10125</v>
      </c>
      <c r="IC15" s="85">
        <f>ROUNDUP(ВВ!IC15*0.9*0.9,)</f>
        <v>10125</v>
      </c>
      <c r="ID15" s="85">
        <f>ROUNDUP(ВВ!ID15*0.9*0.9,)</f>
        <v>10125</v>
      </c>
      <c r="IE15" s="85">
        <f>ROUNDUP(ВВ!IE15*0.9*0.9,)</f>
        <v>10125</v>
      </c>
      <c r="IF15" s="85">
        <f>ROUNDUP(ВВ!IF15*0.9*0.9,)</f>
        <v>10530</v>
      </c>
      <c r="IG15" s="85">
        <f>ROUNDUP(ВВ!IG15*0.9*0.9,)</f>
        <v>10530</v>
      </c>
      <c r="IH15" s="85">
        <f>ROUNDUP(ВВ!IH15*0.9*0.9,)</f>
        <v>10125</v>
      </c>
      <c r="II15" s="85">
        <f>ROUNDUP(ВВ!II15*0.9*0.9,)</f>
        <v>10125</v>
      </c>
      <c r="IJ15" s="85">
        <f>ROUNDUP(ВВ!IJ15*0.9*0.9,)</f>
        <v>10125</v>
      </c>
      <c r="IK15" s="85">
        <f>ROUNDUP(ВВ!IK15*0.9*0.9,)</f>
        <v>10125</v>
      </c>
      <c r="IL15" s="85">
        <f>ROUNDUP(ВВ!IL15*0.9*0.9,)</f>
        <v>10125</v>
      </c>
      <c r="IM15" s="85">
        <f>ROUNDUP(ВВ!IM15*0.9*0.9,)</f>
        <v>10530</v>
      </c>
      <c r="IN15" s="85">
        <f>ROUNDUP(ВВ!IN15*0.9*0.9,)</f>
        <v>10530</v>
      </c>
      <c r="IO15" s="85">
        <f>ROUNDUP(ВВ!IO15*0.9*0.9,)</f>
        <v>10125</v>
      </c>
      <c r="IP15" s="85">
        <f>ROUNDUP(ВВ!IP15*0.9*0.9,)</f>
        <v>10125</v>
      </c>
      <c r="IQ15" s="85">
        <f>ROUNDUP(ВВ!IQ15*0.9*0.9,)</f>
        <v>11502</v>
      </c>
      <c r="IR15" s="85">
        <f>ROUNDUP(ВВ!IR15*0.9*0.9,)</f>
        <v>11502</v>
      </c>
      <c r="IS15" s="85">
        <f>ROUNDUP(ВВ!IS15*0.9*0.9,)</f>
        <v>11502</v>
      </c>
      <c r="IT15" s="85">
        <f>ROUNDUP(ВВ!IT15*0.9*0.9,)</f>
        <v>12069</v>
      </c>
      <c r="IU15" s="85">
        <f>ROUNDUP(ВВ!IU15*0.9*0.9,)</f>
        <v>12069</v>
      </c>
      <c r="IV15" s="85">
        <f>ROUNDUP(ВВ!IV15*0.9*0.9,)</f>
        <v>11502</v>
      </c>
      <c r="IW15" s="85">
        <f>ROUNDUP(ВВ!IW15*0.9*0.9,)</f>
        <v>11502</v>
      </c>
      <c r="IX15" s="85">
        <f>ROUNDUP(ВВ!IX15*0.9*0.9,)</f>
        <v>11502</v>
      </c>
      <c r="IY15" s="85">
        <f>ROUNDUP(ВВ!IY15*0.9*0.9,)</f>
        <v>11502</v>
      </c>
      <c r="IZ15" s="85">
        <f>ROUNDUP(ВВ!IZ15*0.9*0.9,)</f>
        <v>11502</v>
      </c>
      <c r="JA15" s="85">
        <f>ROUNDUP(ВВ!JA15*0.9*0.9,)</f>
        <v>12069</v>
      </c>
      <c r="JB15" s="85">
        <f>ROUNDUP(ВВ!JB15*0.9*0.9,)</f>
        <v>12069</v>
      </c>
      <c r="JC15" s="85">
        <f>ROUNDUP(ВВ!JC15*0.9*0.9,)</f>
        <v>12069</v>
      </c>
      <c r="JD15" s="85">
        <f>ROUNDUP(ВВ!JD15*0.9*0.9,)</f>
        <v>12069</v>
      </c>
      <c r="JE15" s="85">
        <f>ROUNDUP(ВВ!JE15*0.9*0.9,)</f>
        <v>12069</v>
      </c>
      <c r="JF15" s="85">
        <f>ROUNDUP(ВВ!JF15*0.9*0.9,)</f>
        <v>12069</v>
      </c>
      <c r="JG15" s="85">
        <f>ROUNDUP(ВВ!JG15*0.9*0.9,)</f>
        <v>12069</v>
      </c>
      <c r="JH15" s="85">
        <f>ROUNDUP(ВВ!JH15*0.9*0.9,)</f>
        <v>12474</v>
      </c>
      <c r="JI15" s="85">
        <f>ROUNDUP(ВВ!JI15*0.9*0.9,)</f>
        <v>12474</v>
      </c>
      <c r="JJ15" s="85">
        <f>ROUNDUP(ВВ!JJ15*0.9*0.9,)</f>
        <v>12069</v>
      </c>
      <c r="JK15" s="85">
        <f>ROUNDUP(ВВ!JK15*0.9*0.9,)</f>
        <v>12069</v>
      </c>
      <c r="JL15" s="85">
        <f>ROUNDUP(ВВ!JL15*0.9*0.9,)</f>
        <v>13041</v>
      </c>
      <c r="JM15" s="85">
        <f>ROUNDUP(ВВ!JM15*0.9*0.9,)</f>
        <v>13041</v>
      </c>
      <c r="JN15" s="85">
        <f>ROUNDUP(ВВ!JN15*0.9*0.9,)</f>
        <v>13446</v>
      </c>
    </row>
    <row r="16" spans="1:274" ht="10.7" customHeight="1" x14ac:dyDescent="0.2">
      <c r="A16" s="9">
        <v>2</v>
      </c>
      <c r="B16" s="85">
        <f>ROUNDUP(ВВ!B16*0.9*0.9,)</f>
        <v>19278</v>
      </c>
      <c r="C16" s="85">
        <f>ROUNDUP(ВВ!C16*0.9*0.9,)</f>
        <v>19278</v>
      </c>
      <c r="D16" s="85">
        <f>ROUNDUP(ВВ!D16*0.9*0.9,)</f>
        <v>17658</v>
      </c>
      <c r="E16" s="85">
        <f>ROUNDUP(ВВ!E16*0.9*0.9,)</f>
        <v>14418</v>
      </c>
      <c r="F16" s="85">
        <f>ROUNDUP(ВВ!F16*0.9*0.9,)</f>
        <v>14418</v>
      </c>
      <c r="G16" s="85">
        <f>ROUNDUP(ВВ!G16*0.9*0.9,)</f>
        <v>12312</v>
      </c>
      <c r="H16" s="85">
        <f>ROUNDUP(ВВ!H16*0.9*0.9,)</f>
        <v>12312</v>
      </c>
      <c r="I16" s="85">
        <f>ROUNDUP(ВВ!I16*0.9*0.9,)</f>
        <v>11907</v>
      </c>
      <c r="J16" s="85">
        <f>ROUNDUP(ВВ!J16*0.9*0.9,)</f>
        <v>11907</v>
      </c>
      <c r="K16" s="85">
        <f>ROUNDUP(ВВ!K16*0.9*0.9,)</f>
        <v>12312</v>
      </c>
      <c r="L16" s="85">
        <f>ROUNDUP(ВВ!L16*0.9*0.9,)</f>
        <v>12312</v>
      </c>
      <c r="M16" s="85">
        <f>ROUNDUP(ВВ!M16*0.9*0.9,)</f>
        <v>11907</v>
      </c>
      <c r="N16" s="85">
        <f>ROUNDUP(ВВ!N16*0.9*0.9,)</f>
        <v>11907</v>
      </c>
      <c r="O16" s="85">
        <f>ROUNDUP(ВВ!O16*0.9*0.9,)</f>
        <v>12312</v>
      </c>
      <c r="P16" s="85">
        <f>ROUNDUP(ВВ!P16*0.9*0.9,)</f>
        <v>12312</v>
      </c>
      <c r="Q16" s="85">
        <f>ROUNDUP(ВВ!Q16*0.9*0.9,)</f>
        <v>11907</v>
      </c>
      <c r="R16" s="85">
        <f>ROUNDUP(ВВ!R16*0.9*0.9,)</f>
        <v>11907</v>
      </c>
      <c r="S16" s="85">
        <f>ROUNDUP(ВВ!S16*0.9*0.9,)</f>
        <v>11907</v>
      </c>
      <c r="T16" s="85">
        <f>ROUNDUP(ВВ!T16*0.9*0.9,)</f>
        <v>11907</v>
      </c>
      <c r="U16" s="85">
        <f>ROUNDUP(ВВ!U16*0.9*0.9,)</f>
        <v>12879</v>
      </c>
      <c r="V16" s="85">
        <f>ROUNDUP(ВВ!V16*0.9*0.9,)</f>
        <v>12879</v>
      </c>
      <c r="W16" s="85">
        <f>ROUNDUP(ВВ!W16*0.9*0.9,)</f>
        <v>11907</v>
      </c>
      <c r="X16" s="85">
        <f>ROUNDUP(ВВ!X16*0.9*0.9,)</f>
        <v>11907</v>
      </c>
      <c r="Y16" s="85">
        <f>ROUNDUP(ВВ!Y16*0.9*0.9,)</f>
        <v>11907</v>
      </c>
      <c r="Z16" s="85">
        <f>ROUNDUP(ВВ!Z16*0.9*0.9,)</f>
        <v>11907</v>
      </c>
      <c r="AA16" s="85">
        <f>ROUNDUP(ВВ!AA16*0.9*0.9,)</f>
        <v>12312</v>
      </c>
      <c r="AB16" s="85">
        <f>ROUNDUP(ВВ!AB16*0.9*0.9,)</f>
        <v>12312</v>
      </c>
      <c r="AC16" s="85">
        <f>ROUNDUP(ВВ!AC16*0.9*0.9,)</f>
        <v>11907</v>
      </c>
      <c r="AD16" s="85">
        <f>ROUNDUP(ВВ!AD16*0.9*0.9,)</f>
        <v>11907</v>
      </c>
      <c r="AE16" s="85">
        <f>ROUNDUP(ВВ!AE16*0.9*0.9,)</f>
        <v>13851</v>
      </c>
      <c r="AF16" s="85">
        <f>ROUNDUP(ВВ!AF16*0.9*0.9,)</f>
        <v>13851</v>
      </c>
      <c r="AG16" s="85">
        <f>ROUNDUP(ВВ!AG16*0.9*0.9,)</f>
        <v>13851</v>
      </c>
      <c r="AH16" s="85">
        <f>ROUNDUP(ВВ!AH16*0.9*0.9,)</f>
        <v>12312</v>
      </c>
      <c r="AI16" s="85">
        <f>ROUNDUP(ВВ!AI16*0.9*0.9,)</f>
        <v>12312</v>
      </c>
      <c r="AJ16" s="85">
        <f>ROUNDUP(ВВ!AJ16*0.9*0.9,)</f>
        <v>15228</v>
      </c>
      <c r="AK16" s="85">
        <f>ROUNDUP(ВВ!AK16*0.9*0.9,)</f>
        <v>13284</v>
      </c>
      <c r="AL16" s="85">
        <f>ROUNDUP(ВВ!AL16*0.9*0.9,)</f>
        <v>13284</v>
      </c>
      <c r="AM16" s="85">
        <f>ROUNDUP(ВВ!AM16*0.9*0.9,)</f>
        <v>12879</v>
      </c>
      <c r="AN16" s="85">
        <f>ROUNDUP(ВВ!AN16*0.9*0.9,)</f>
        <v>13284</v>
      </c>
      <c r="AO16" s="85">
        <f>ROUNDUP(ВВ!AO16*0.9*0.9,)</f>
        <v>13284</v>
      </c>
      <c r="AP16" s="85">
        <f>ROUNDUP(ВВ!AP16*0.9*0.9,)</f>
        <v>13284</v>
      </c>
      <c r="AQ16" s="85">
        <f>ROUNDUP(ВВ!AQ16*0.9*0.9,)</f>
        <v>12879</v>
      </c>
      <c r="AR16" s="85">
        <f>ROUNDUP(ВВ!AR16*0.9*0.9,)</f>
        <v>12879</v>
      </c>
      <c r="AS16" s="85">
        <f>ROUNDUP(ВВ!AS16*0.9*0.9,)</f>
        <v>12879</v>
      </c>
      <c r="AT16" s="85">
        <f>ROUNDUP(ВВ!AT16*0.9*0.9,)</f>
        <v>12312</v>
      </c>
      <c r="AU16" s="85">
        <f>ROUNDUP(ВВ!AU16*0.9*0.9,)</f>
        <v>12312</v>
      </c>
      <c r="AV16" s="85">
        <f>ROUNDUP(ВВ!AV16*0.9*0.9,)</f>
        <v>12312</v>
      </c>
      <c r="AW16" s="85">
        <f>ROUNDUP(ВВ!AW16*0.9*0.9,)</f>
        <v>12312</v>
      </c>
      <c r="AX16" s="85">
        <f>ROUNDUP(ВВ!AX16*0.9*0.9,)</f>
        <v>12312</v>
      </c>
      <c r="AY16" s="85">
        <f>ROUNDUP(ВВ!AY16*0.9*0.9,)</f>
        <v>12312</v>
      </c>
      <c r="AZ16" s="85">
        <f>ROUNDUP(ВВ!AZ16*0.9*0.9,)</f>
        <v>12312</v>
      </c>
      <c r="BA16" s="85">
        <f>ROUNDUP(ВВ!BA16*0.9*0.9,)</f>
        <v>12312</v>
      </c>
      <c r="BB16" s="85">
        <f>ROUNDUP(ВВ!BB16*0.9*0.9,)</f>
        <v>13284</v>
      </c>
      <c r="BC16" s="85">
        <f>ROUNDUP(ВВ!BC16*0.9*0.9,)</f>
        <v>13284</v>
      </c>
      <c r="BD16" s="85">
        <f>ROUNDUP(ВВ!BD16*0.9*0.9,)</f>
        <v>13851</v>
      </c>
      <c r="BE16" s="85">
        <f>ROUNDUP(ВВ!BE16*0.9*0.9,)</f>
        <v>13851</v>
      </c>
      <c r="BF16" s="85">
        <f>ROUNDUP(ВВ!BF16*0.9*0.9,)</f>
        <v>13851</v>
      </c>
      <c r="BG16" s="85">
        <f>ROUNDUP(ВВ!BG16*0.9*0.9,)</f>
        <v>12312</v>
      </c>
      <c r="BH16" s="85">
        <f>ROUNDUP(ВВ!BH16*0.9*0.9,)</f>
        <v>12312</v>
      </c>
      <c r="BI16" s="85">
        <f>ROUNDUP(ВВ!BI16*0.9*0.9,)</f>
        <v>12312</v>
      </c>
      <c r="BJ16" s="85">
        <f>ROUNDUP(ВВ!BJ16*0.9*0.9,)</f>
        <v>12312</v>
      </c>
      <c r="BK16" s="85">
        <f>ROUNDUP(ВВ!BK16*0.9*0.9,)</f>
        <v>12312</v>
      </c>
      <c r="BL16" s="85">
        <f>ROUNDUP(ВВ!BL16*0.9*0.9,)</f>
        <v>12312</v>
      </c>
      <c r="BM16" s="85">
        <f>ROUNDUP(ВВ!BM16*0.9*0.9,)</f>
        <v>12312</v>
      </c>
      <c r="BN16" s="85">
        <f>ROUNDUP(ВВ!BN16*0.9*0.9,)</f>
        <v>12312</v>
      </c>
      <c r="BO16" s="85">
        <f>ROUNDUP(ВВ!BO16*0.9*0.9,)</f>
        <v>12312</v>
      </c>
      <c r="BP16" s="85">
        <f>ROUNDUP(ВВ!BP16*0.9*0.9,)</f>
        <v>14823</v>
      </c>
      <c r="BQ16" s="85">
        <f>ROUNDUP(ВВ!BQ16*0.9*0.9,)</f>
        <v>14823</v>
      </c>
      <c r="BR16" s="85">
        <f>ROUNDUP(ВВ!BR16*0.9*0.9,)</f>
        <v>14823</v>
      </c>
      <c r="BS16" s="85">
        <f>ROUNDUP(ВВ!BS16*0.9*0.9,)</f>
        <v>14823</v>
      </c>
      <c r="BT16" s="85">
        <f>ROUNDUP(ВВ!BT16*0.9*0.9,)</f>
        <v>19359</v>
      </c>
      <c r="BU16" s="85">
        <f>ROUNDUP(ВВ!BU16*0.9*0.9,)</f>
        <v>19359</v>
      </c>
      <c r="BV16" s="85">
        <f>ROUNDUP(ВВ!BV16*0.9*0.9,)</f>
        <v>19359</v>
      </c>
      <c r="BW16" s="85">
        <f>ROUNDUP(ВВ!BW16*0.9*0.9,)</f>
        <v>19359</v>
      </c>
      <c r="BX16" s="85">
        <f>ROUNDUP(ВВ!BX16*0.9*0.9,)</f>
        <v>19359</v>
      </c>
      <c r="BY16" s="85">
        <f>ROUNDUP(ВВ!BY16*0.9*0.9,)</f>
        <v>19359</v>
      </c>
      <c r="BZ16" s="85">
        <f>ROUNDUP(ВВ!BZ16*0.9*0.9,)</f>
        <v>19359</v>
      </c>
      <c r="CA16" s="85">
        <f>ROUNDUP(ВВ!CA16*0.9*0.9,)</f>
        <v>13284</v>
      </c>
      <c r="CB16" s="85">
        <f>ROUNDUP(ВВ!CB16*0.9*0.9,)</f>
        <v>13284</v>
      </c>
      <c r="CC16" s="85">
        <f>ROUNDUP(ВВ!CC16*0.9*0.9,)</f>
        <v>13284</v>
      </c>
      <c r="CD16" s="85">
        <f>ROUNDUP(ВВ!CD16*0.9*0.9,)</f>
        <v>15795</v>
      </c>
      <c r="CE16" s="85">
        <f>ROUNDUP(ВВ!CE16*0.9*0.9,)</f>
        <v>15795</v>
      </c>
      <c r="CF16" s="85">
        <f>ROUNDUP(ВВ!CF16*0.9*0.9,)</f>
        <v>15795</v>
      </c>
      <c r="CG16" s="85">
        <f>ROUNDUP(ВВ!CG16*0.9*0.9,)</f>
        <v>15795</v>
      </c>
      <c r="CH16" s="85">
        <f>ROUNDUP(ВВ!CH16*0.9*0.9,)</f>
        <v>15795</v>
      </c>
      <c r="CI16" s="85">
        <f>ROUNDUP(ВВ!CI16*0.9*0.9,)</f>
        <v>15795</v>
      </c>
      <c r="CJ16" s="85">
        <f>ROUNDUP(ВВ!CJ16*0.9*0.9,)</f>
        <v>15228</v>
      </c>
      <c r="CK16" s="85">
        <f>ROUNDUP(ВВ!CK16*0.9*0.9,)</f>
        <v>15228</v>
      </c>
      <c r="CL16" s="85">
        <f>ROUNDUP(ВВ!CL16*0.9*0.9,)</f>
        <v>15228</v>
      </c>
      <c r="CM16" s="85">
        <f>ROUNDUP(ВВ!CM16*0.9*0.9,)</f>
        <v>15228</v>
      </c>
      <c r="CN16" s="85">
        <f>ROUNDUP(ВВ!CN16*0.9*0.9,)</f>
        <v>15228</v>
      </c>
      <c r="CO16" s="85">
        <f>ROUNDUP(ВВ!CO16*0.9*0.9,)</f>
        <v>15795</v>
      </c>
      <c r="CP16" s="85">
        <f>ROUNDUP(ВВ!CP16*0.9*0.9,)</f>
        <v>15795</v>
      </c>
      <c r="CQ16" s="85">
        <f>ROUNDUP(ВВ!CQ16*0.9*0.9,)</f>
        <v>15228</v>
      </c>
      <c r="CR16" s="85">
        <f>ROUNDUP(ВВ!CR16*0.9*0.9,)</f>
        <v>15228</v>
      </c>
      <c r="CS16" s="85">
        <f>ROUNDUP(ВВ!CS16*0.9*0.9,)</f>
        <v>17982</v>
      </c>
      <c r="CT16" s="85">
        <f>ROUNDUP(ВВ!CT16*0.9*0.9,)</f>
        <v>18549</v>
      </c>
      <c r="CU16" s="85">
        <f>ROUNDUP(ВВ!CU16*0.9*0.9,)</f>
        <v>18549</v>
      </c>
      <c r="CV16" s="85">
        <f>ROUNDUP(ВВ!CV16*0.9*0.9,)</f>
        <v>17982</v>
      </c>
      <c r="CW16" s="85">
        <f>ROUNDUP(ВВ!CW16*0.9*0.9,)</f>
        <v>17982</v>
      </c>
      <c r="CX16" s="85">
        <f>ROUNDUP(ВВ!CX16*0.9*0.9,)</f>
        <v>17982</v>
      </c>
      <c r="CY16" s="85">
        <f>ROUNDUP(ВВ!CY16*0.9*0.9,)</f>
        <v>17982</v>
      </c>
      <c r="CZ16" s="85">
        <f>ROUNDUP(ВВ!CZ16*0.9*0.9,)</f>
        <v>17982</v>
      </c>
      <c r="DA16" s="85">
        <f>ROUNDUP(ВВ!DA16*0.9*0.9,)</f>
        <v>17982</v>
      </c>
      <c r="DB16" s="85">
        <f>ROUNDUP(ВВ!DB16*0.9*0.9,)</f>
        <v>18549</v>
      </c>
      <c r="DC16" s="85">
        <f>ROUNDUP(ВВ!DC16*0.9*0.9,)</f>
        <v>18549</v>
      </c>
      <c r="DD16" s="85">
        <f>ROUNDUP(ВВ!DD16*0.9*0.9,)</f>
        <v>15795</v>
      </c>
      <c r="DE16" s="85">
        <f>ROUNDUP(ВВ!DE16*0.9*0.9,)</f>
        <v>15795</v>
      </c>
      <c r="DF16" s="85">
        <f>ROUNDUP(ВВ!DF16*0.9*0.9,)</f>
        <v>16605</v>
      </c>
      <c r="DG16" s="85">
        <f>ROUNDUP(ВВ!DG16*0.9*0.9,)</f>
        <v>16605</v>
      </c>
      <c r="DH16" s="85">
        <f>ROUNDUP(ВВ!DH16*0.9*0.9,)</f>
        <v>16605</v>
      </c>
      <c r="DI16" s="85">
        <f>ROUNDUP(ВВ!DI16*0.9*0.9,)</f>
        <v>16605</v>
      </c>
      <c r="DJ16" s="85">
        <f>ROUNDUP(ВВ!DJ16*0.9*0.9,)</f>
        <v>17172</v>
      </c>
      <c r="DK16" s="85">
        <f>ROUNDUP(ВВ!DK16*0.9*0.9,)</f>
        <v>17172</v>
      </c>
      <c r="DL16" s="85">
        <f>ROUNDUP(ВВ!DL16*0.9*0.9,)</f>
        <v>16605</v>
      </c>
      <c r="DM16" s="85">
        <f>ROUNDUP(ВВ!DM16*0.9*0.9,)</f>
        <v>16605</v>
      </c>
      <c r="DN16" s="85">
        <f>ROUNDUP(ВВ!DN16*0.9*0.9,)</f>
        <v>16605</v>
      </c>
      <c r="DO16" s="85">
        <f>ROUNDUP(ВВ!DO16*0.9*0.9,)</f>
        <v>16605</v>
      </c>
      <c r="DP16" s="85">
        <f>ROUNDUP(ВВ!DP16*0.9*0.9,)</f>
        <v>16605</v>
      </c>
      <c r="DQ16" s="85">
        <f>ROUNDUP(ВВ!DQ16*0.9*0.9,)</f>
        <v>17172</v>
      </c>
      <c r="DR16" s="85">
        <f>ROUNDUP(ВВ!DR16*0.9*0.9,)</f>
        <v>17172</v>
      </c>
      <c r="DS16" s="85">
        <f>ROUNDUP(ВВ!DS16*0.9*0.9,)</f>
        <v>16605</v>
      </c>
      <c r="DT16" s="85">
        <f>ROUNDUP(ВВ!DT16*0.9*0.9,)</f>
        <v>16605</v>
      </c>
      <c r="DU16" s="85">
        <f>ROUNDUP(ВВ!DU16*0.9*0.9,)</f>
        <v>16605</v>
      </c>
      <c r="DV16" s="85">
        <f>ROUNDUP(ВВ!DV16*0.9*0.9,)</f>
        <v>16605</v>
      </c>
      <c r="DW16" s="85">
        <f>ROUNDUP(ВВ!DW16*0.9*0.9,)</f>
        <v>16605</v>
      </c>
      <c r="DX16" s="85">
        <f>ROUNDUP(ВВ!DX16*0.9*0.9,)</f>
        <v>17172</v>
      </c>
      <c r="DY16" s="85">
        <f>ROUNDUP(ВВ!DY16*0.9*0.9,)</f>
        <v>17172</v>
      </c>
      <c r="DZ16" s="85">
        <f>ROUNDUP(ВВ!DZ16*0.9*0.9,)</f>
        <v>16605</v>
      </c>
      <c r="EA16" s="85">
        <f>ROUNDUP(ВВ!EA16*0.9*0.9,)</f>
        <v>16605</v>
      </c>
      <c r="EB16" s="85">
        <f>ROUNDUP(ВВ!EB16*0.9*0.9,)</f>
        <v>16605</v>
      </c>
      <c r="EC16" s="85">
        <f>ROUNDUP(ВВ!EC16*0.9*0.9,)</f>
        <v>16605</v>
      </c>
      <c r="ED16" s="85">
        <f>ROUNDUP(ВВ!ED16*0.9*0.9,)</f>
        <v>16605</v>
      </c>
      <c r="EE16" s="85">
        <f>ROUNDUP(ВВ!EE16*0.9*0.9,)</f>
        <v>17172</v>
      </c>
      <c r="EF16" s="85">
        <f>ROUNDUP(ВВ!EF16*0.9*0.9,)</f>
        <v>17172</v>
      </c>
      <c r="EG16" s="85">
        <f>ROUNDUP(ВВ!EG16*0.9*0.9,)</f>
        <v>16605</v>
      </c>
      <c r="EH16" s="85">
        <f>ROUNDUP(ВВ!EH16*0.9*0.9,)</f>
        <v>16605</v>
      </c>
      <c r="EI16" s="85">
        <f>ROUNDUP(ВВ!EI16*0.9*0.9,)</f>
        <v>16605</v>
      </c>
      <c r="EJ16" s="85">
        <f>ROUNDUP(ВВ!EJ16*0.9*0.9,)</f>
        <v>16605</v>
      </c>
      <c r="EK16" s="85">
        <f>ROUNDUP(ВВ!EK16*0.9*0.9,)</f>
        <v>16605</v>
      </c>
      <c r="EL16" s="85">
        <f>ROUNDUP(ВВ!EL16*0.9*0.9,)</f>
        <v>17172</v>
      </c>
      <c r="EM16" s="85">
        <f>ROUNDUP(ВВ!EM16*0.9*0.9,)</f>
        <v>17172</v>
      </c>
      <c r="EN16" s="85">
        <f>ROUNDUP(ВВ!EN16*0.9*0.9,)</f>
        <v>16605</v>
      </c>
      <c r="EO16" s="85">
        <f>ROUNDUP(ВВ!EO16*0.9*0.9,)</f>
        <v>16605</v>
      </c>
      <c r="EP16" s="85">
        <f>ROUNDUP(ВВ!EP16*0.9*0.9,)</f>
        <v>16605</v>
      </c>
      <c r="EQ16" s="85">
        <f>ROUNDUP(ВВ!EQ16*0.9*0.9,)</f>
        <v>16605</v>
      </c>
      <c r="ER16" s="85">
        <f>ROUNDUP(ВВ!ER16*0.9*0.9,)</f>
        <v>16605</v>
      </c>
      <c r="ES16" s="85">
        <f>ROUNDUP(ВВ!ES16*0.9*0.9,)</f>
        <v>17172</v>
      </c>
      <c r="ET16" s="85">
        <f>ROUNDUP(ВВ!ET16*0.9*0.9,)</f>
        <v>17172</v>
      </c>
      <c r="EU16" s="85">
        <f>ROUNDUP(ВВ!EU16*0.9*0.9,)</f>
        <v>15228</v>
      </c>
      <c r="EV16" s="85">
        <f>ROUNDUP(ВВ!EV16*0.9*0.9,)</f>
        <v>15228</v>
      </c>
      <c r="EW16" s="85">
        <f>ROUNDUP(ВВ!EW16*0.9*0.9,)</f>
        <v>15228</v>
      </c>
      <c r="EX16" s="85">
        <f>ROUNDUP(ВВ!EX16*0.9*0.9,)</f>
        <v>15228</v>
      </c>
      <c r="EY16" s="85">
        <f>ROUNDUP(ВВ!EY16*0.9*0.9,)</f>
        <v>15228</v>
      </c>
      <c r="EZ16" s="85">
        <f>ROUNDUP(ВВ!EZ16*0.9*0.9,)</f>
        <v>15795</v>
      </c>
      <c r="FA16" s="85">
        <f>ROUNDUP(ВВ!FA16*0.9*0.9,)</f>
        <v>15795</v>
      </c>
      <c r="FB16" s="85">
        <f>ROUNDUP(ВВ!FB16*0.9*0.9,)</f>
        <v>15228</v>
      </c>
      <c r="FC16" s="85">
        <f>ROUNDUP(ВВ!FC16*0.9*0.9,)</f>
        <v>15228</v>
      </c>
      <c r="FD16" s="85">
        <f>ROUNDUP(ВВ!FD16*0.9*0.9,)</f>
        <v>15228</v>
      </c>
      <c r="FE16" s="85">
        <f>ROUNDUP(ВВ!FE16*0.9*0.9,)</f>
        <v>15228</v>
      </c>
      <c r="FF16" s="85">
        <f>ROUNDUP(ВВ!FF16*0.9*0.9,)</f>
        <v>15228</v>
      </c>
      <c r="FG16" s="85">
        <f>ROUNDUP(ВВ!FG16*0.9*0.9,)</f>
        <v>15795</v>
      </c>
      <c r="FH16" s="85">
        <f>ROUNDUP(ВВ!FH16*0.9*0.9,)</f>
        <v>15795</v>
      </c>
      <c r="FI16" s="85">
        <f>ROUNDUP(ВВ!FI16*0.9*0.9,)</f>
        <v>15228</v>
      </c>
      <c r="FJ16" s="85">
        <f>ROUNDUP(ВВ!FJ16*0.9*0.9,)</f>
        <v>15228</v>
      </c>
      <c r="FK16" s="85">
        <f>ROUNDUP(ВВ!FK16*0.9*0.9,)</f>
        <v>15228</v>
      </c>
      <c r="FL16" s="85">
        <f>ROUNDUP(ВВ!FL16*0.9*0.9,)</f>
        <v>15228</v>
      </c>
      <c r="FM16" s="85">
        <f>ROUNDUP(ВВ!FM16*0.9*0.9,)</f>
        <v>15228</v>
      </c>
      <c r="FN16" s="85">
        <f>ROUNDUP(ВВ!FN16*0.9*0.9,)</f>
        <v>15795</v>
      </c>
      <c r="FO16" s="85">
        <f>ROUNDUP(ВВ!FO16*0.9*0.9,)</f>
        <v>15795</v>
      </c>
      <c r="FP16" s="85">
        <f>ROUNDUP(ВВ!FP16*0.9*0.9,)</f>
        <v>15228</v>
      </c>
      <c r="FQ16" s="85">
        <f>ROUNDUP(ВВ!FQ16*0.9*0.9,)</f>
        <v>15228</v>
      </c>
      <c r="FR16" s="85">
        <f>ROUNDUP(ВВ!FR16*0.9*0.9,)</f>
        <v>15795</v>
      </c>
      <c r="FS16" s="85">
        <f>ROUNDUP(ВВ!FS16*0.9*0.9,)</f>
        <v>15795</v>
      </c>
      <c r="FT16" s="85">
        <f>ROUNDUP(ВВ!FT16*0.9*0.9,)</f>
        <v>15795</v>
      </c>
      <c r="FU16" s="85">
        <f>ROUNDUP(ВВ!FU16*0.9*0.9,)</f>
        <v>15795</v>
      </c>
      <c r="FV16" s="85">
        <f>ROUNDUP(ВВ!FV16*0.9*0.9,)</f>
        <v>15795</v>
      </c>
      <c r="FW16" s="85">
        <f>ROUNDUP(ВВ!FW16*0.9*0.9,)</f>
        <v>15228</v>
      </c>
      <c r="FX16" s="85">
        <f>ROUNDUP(ВВ!FX16*0.9*0.9,)</f>
        <v>17982</v>
      </c>
      <c r="FY16" s="85">
        <f>ROUNDUP(ВВ!FY16*0.9*0.9,)</f>
        <v>17982</v>
      </c>
      <c r="FZ16" s="85">
        <f>ROUNDUP(ВВ!FZ16*0.9*0.9,)</f>
        <v>17982</v>
      </c>
      <c r="GA16" s="85">
        <f>ROUNDUP(ВВ!GA16*0.9*0.9,)</f>
        <v>17982</v>
      </c>
      <c r="GB16" s="85">
        <f>ROUNDUP(ВВ!GB16*0.9*0.9,)</f>
        <v>17982</v>
      </c>
      <c r="GC16" s="85">
        <f>ROUNDUP(ВВ!GC16*0.9*0.9,)</f>
        <v>16605</v>
      </c>
      <c r="GD16" s="85">
        <f>ROUNDUP(ВВ!GD16*0.9*0.9,)</f>
        <v>15795</v>
      </c>
      <c r="GE16" s="85">
        <f>ROUNDUP(ВВ!GE16*0.9*0.9,)</f>
        <v>15795</v>
      </c>
      <c r="GF16" s="85">
        <f>ROUNDUP(ВВ!GF16*0.9*0.9,)</f>
        <v>17982</v>
      </c>
      <c r="GG16" s="85">
        <f>ROUNDUP(ВВ!GG16*0.9*0.9,)</f>
        <v>17982</v>
      </c>
      <c r="GH16" s="85">
        <f>ROUNDUP(ВВ!GH16*0.9*0.9,)</f>
        <v>12312</v>
      </c>
      <c r="GI16" s="85">
        <f>ROUNDUP(ВВ!GI16*0.9*0.9,)</f>
        <v>12879</v>
      </c>
      <c r="GJ16" s="85">
        <f>ROUNDUP(ВВ!GJ16*0.9*0.9,)</f>
        <v>12879</v>
      </c>
      <c r="GK16" s="85">
        <f>ROUNDUP(ВВ!GK16*0.9*0.9,)</f>
        <v>12312</v>
      </c>
      <c r="GL16" s="85">
        <f>ROUNDUP(ВВ!GL16*0.9*0.9,)</f>
        <v>12312</v>
      </c>
      <c r="GM16" s="85">
        <f>ROUNDUP(ВВ!GM16*0.9*0.9,)</f>
        <v>12312</v>
      </c>
      <c r="GN16" s="85">
        <f>ROUNDUP(ВВ!GN16*0.9*0.9,)</f>
        <v>12312</v>
      </c>
      <c r="GO16" s="85">
        <f>ROUNDUP(ВВ!GO16*0.9*0.9,)</f>
        <v>12312</v>
      </c>
      <c r="GP16" s="85">
        <f>ROUNDUP(ВВ!GP16*0.9*0.9,)</f>
        <v>12879</v>
      </c>
      <c r="GQ16" s="85">
        <f>ROUNDUP(ВВ!GQ16*0.9*0.9,)</f>
        <v>12879</v>
      </c>
      <c r="GR16" s="85">
        <f>ROUNDUP(ВВ!GR16*0.9*0.9,)</f>
        <v>12312</v>
      </c>
      <c r="GS16" s="85">
        <f>ROUNDUP(ВВ!GS16*0.9*0.9,)</f>
        <v>12312</v>
      </c>
      <c r="GT16" s="85">
        <f>ROUNDUP(ВВ!GT16*0.9*0.9,)</f>
        <v>12312</v>
      </c>
      <c r="GU16" s="85">
        <f>ROUNDUP(ВВ!GU16*0.9*0.9,)</f>
        <v>12312</v>
      </c>
      <c r="GV16" s="85">
        <f>ROUNDUP(ВВ!GV16*0.9*0.9,)</f>
        <v>12312</v>
      </c>
      <c r="GW16" s="85">
        <f>ROUNDUP(ВВ!GW16*0.9*0.9,)</f>
        <v>12879</v>
      </c>
      <c r="GX16" s="85">
        <f>ROUNDUP(ВВ!GX16*0.9*0.9,)</f>
        <v>12879</v>
      </c>
      <c r="GY16" s="85">
        <f>ROUNDUP(ВВ!GY16*0.9*0.9,)</f>
        <v>12312</v>
      </c>
      <c r="GZ16" s="85">
        <f>ROUNDUP(ВВ!GZ16*0.9*0.9,)</f>
        <v>12312</v>
      </c>
      <c r="HA16" s="85">
        <f>ROUNDUP(ВВ!HA16*0.9*0.9,)</f>
        <v>12312</v>
      </c>
      <c r="HB16" s="85">
        <f>ROUNDUP(ВВ!HB16*0.9*0.9,)</f>
        <v>12312</v>
      </c>
      <c r="HC16" s="85">
        <f>ROUNDUP(ВВ!HC16*0.9*0.9,)</f>
        <v>12312</v>
      </c>
      <c r="HD16" s="85">
        <f>ROUNDUP(ВВ!HD16*0.9*0.9,)</f>
        <v>12879</v>
      </c>
      <c r="HE16" s="85">
        <f>ROUNDUP(ВВ!HE16*0.9*0.9,)</f>
        <v>12879</v>
      </c>
      <c r="HF16" s="85">
        <f>ROUNDUP(ВВ!HF16*0.9*0.9,)</f>
        <v>12312</v>
      </c>
      <c r="HG16" s="85">
        <f>ROUNDUP(ВВ!HG16*0.9*0.9,)</f>
        <v>12312</v>
      </c>
      <c r="HH16" s="85">
        <f>ROUNDUP(ВВ!HH16*0.9*0.9,)</f>
        <v>12312</v>
      </c>
      <c r="HI16" s="85">
        <f>ROUNDUP(ВВ!HI16*0.9*0.9,)</f>
        <v>12312</v>
      </c>
      <c r="HJ16" s="85">
        <f>ROUNDUP(ВВ!HJ16*0.9*0.9,)</f>
        <v>12312</v>
      </c>
      <c r="HK16" s="85">
        <f>ROUNDUP(ВВ!HK16*0.9*0.9,)</f>
        <v>12879</v>
      </c>
      <c r="HL16" s="85">
        <f>ROUNDUP(ВВ!HL16*0.9*0.9,)</f>
        <v>12879</v>
      </c>
      <c r="HM16" s="85">
        <f>ROUNDUP(ВВ!HM16*0.9*0.9,)</f>
        <v>12312</v>
      </c>
      <c r="HN16" s="85">
        <f>ROUNDUP(ВВ!HN16*0.9*0.9,)</f>
        <v>12312</v>
      </c>
      <c r="HO16" s="85">
        <f>ROUNDUP(ВВ!HO16*0.9*0.9,)</f>
        <v>12879</v>
      </c>
      <c r="HP16" s="85">
        <f>ROUNDUP(ВВ!HP16*0.9*0.9,)</f>
        <v>13284</v>
      </c>
      <c r="HQ16" s="85">
        <f>ROUNDUP(ВВ!HQ16*0.9*0.9,)</f>
        <v>11907</v>
      </c>
      <c r="HR16" s="85">
        <f>ROUNDUP(ВВ!HR16*0.9*0.9,)</f>
        <v>12312</v>
      </c>
      <c r="HS16" s="85">
        <f>ROUNDUP(ВВ!HS16*0.9*0.9,)</f>
        <v>12312</v>
      </c>
      <c r="HT16" s="85">
        <f>ROUNDUP(ВВ!HT16*0.9*0.9,)</f>
        <v>11907</v>
      </c>
      <c r="HU16" s="85">
        <f>ROUNDUP(ВВ!HU16*0.9*0.9,)</f>
        <v>11907</v>
      </c>
      <c r="HV16" s="85">
        <f>ROUNDUP(ВВ!HV16*0.9*0.9,)</f>
        <v>11907</v>
      </c>
      <c r="HW16" s="85">
        <f>ROUNDUP(ВВ!HW16*0.9*0.9,)</f>
        <v>11907</v>
      </c>
      <c r="HX16" s="85">
        <f>ROUNDUP(ВВ!HX16*0.9*0.9,)</f>
        <v>11907</v>
      </c>
      <c r="HY16" s="85">
        <f>ROUNDUP(ВВ!HY16*0.9*0.9,)</f>
        <v>12312</v>
      </c>
      <c r="HZ16" s="85">
        <f>ROUNDUP(ВВ!HZ16*0.9*0.9,)</f>
        <v>12312</v>
      </c>
      <c r="IA16" s="85">
        <f>ROUNDUP(ВВ!IA16*0.9*0.9,)</f>
        <v>11907</v>
      </c>
      <c r="IB16" s="85">
        <f>ROUNDUP(ВВ!IB16*0.9*0.9,)</f>
        <v>11907</v>
      </c>
      <c r="IC16" s="85">
        <f>ROUNDUP(ВВ!IC16*0.9*0.9,)</f>
        <v>11907</v>
      </c>
      <c r="ID16" s="85">
        <f>ROUNDUP(ВВ!ID16*0.9*0.9,)</f>
        <v>11907</v>
      </c>
      <c r="IE16" s="85">
        <f>ROUNDUP(ВВ!IE16*0.9*0.9,)</f>
        <v>11907</v>
      </c>
      <c r="IF16" s="85">
        <f>ROUNDUP(ВВ!IF16*0.9*0.9,)</f>
        <v>12312</v>
      </c>
      <c r="IG16" s="85">
        <f>ROUNDUP(ВВ!IG16*0.9*0.9,)</f>
        <v>12312</v>
      </c>
      <c r="IH16" s="85">
        <f>ROUNDUP(ВВ!IH16*0.9*0.9,)</f>
        <v>11907</v>
      </c>
      <c r="II16" s="85">
        <f>ROUNDUP(ВВ!II16*0.9*0.9,)</f>
        <v>11907</v>
      </c>
      <c r="IJ16" s="85">
        <f>ROUNDUP(ВВ!IJ16*0.9*0.9,)</f>
        <v>11907</v>
      </c>
      <c r="IK16" s="85">
        <f>ROUNDUP(ВВ!IK16*0.9*0.9,)</f>
        <v>11907</v>
      </c>
      <c r="IL16" s="85">
        <f>ROUNDUP(ВВ!IL16*0.9*0.9,)</f>
        <v>11907</v>
      </c>
      <c r="IM16" s="85">
        <f>ROUNDUP(ВВ!IM16*0.9*0.9,)</f>
        <v>12312</v>
      </c>
      <c r="IN16" s="85">
        <f>ROUNDUP(ВВ!IN16*0.9*0.9,)</f>
        <v>12312</v>
      </c>
      <c r="IO16" s="85">
        <f>ROUNDUP(ВВ!IO16*0.9*0.9,)</f>
        <v>11907</v>
      </c>
      <c r="IP16" s="85">
        <f>ROUNDUP(ВВ!IP16*0.9*0.9,)</f>
        <v>11907</v>
      </c>
      <c r="IQ16" s="85">
        <f>ROUNDUP(ВВ!IQ16*0.9*0.9,)</f>
        <v>13284</v>
      </c>
      <c r="IR16" s="85">
        <f>ROUNDUP(ВВ!IR16*0.9*0.9,)</f>
        <v>13284</v>
      </c>
      <c r="IS16" s="85">
        <f>ROUNDUP(ВВ!IS16*0.9*0.9,)</f>
        <v>13284</v>
      </c>
      <c r="IT16" s="85">
        <f>ROUNDUP(ВВ!IT16*0.9*0.9,)</f>
        <v>13851</v>
      </c>
      <c r="IU16" s="85">
        <f>ROUNDUP(ВВ!IU16*0.9*0.9,)</f>
        <v>13851</v>
      </c>
      <c r="IV16" s="85">
        <f>ROUNDUP(ВВ!IV16*0.9*0.9,)</f>
        <v>13284</v>
      </c>
      <c r="IW16" s="85">
        <f>ROUNDUP(ВВ!IW16*0.9*0.9,)</f>
        <v>13284</v>
      </c>
      <c r="IX16" s="85">
        <f>ROUNDUP(ВВ!IX16*0.9*0.9,)</f>
        <v>13284</v>
      </c>
      <c r="IY16" s="85">
        <f>ROUNDUP(ВВ!IY16*0.9*0.9,)</f>
        <v>13284</v>
      </c>
      <c r="IZ16" s="85">
        <f>ROUNDUP(ВВ!IZ16*0.9*0.9,)</f>
        <v>13284</v>
      </c>
      <c r="JA16" s="85">
        <f>ROUNDUP(ВВ!JA16*0.9*0.9,)</f>
        <v>13851</v>
      </c>
      <c r="JB16" s="85">
        <f>ROUNDUP(ВВ!JB16*0.9*0.9,)</f>
        <v>13851</v>
      </c>
      <c r="JC16" s="85">
        <f>ROUNDUP(ВВ!JC16*0.9*0.9,)</f>
        <v>13851</v>
      </c>
      <c r="JD16" s="85">
        <f>ROUNDUP(ВВ!JD16*0.9*0.9,)</f>
        <v>13851</v>
      </c>
      <c r="JE16" s="85">
        <f>ROUNDUP(ВВ!JE16*0.9*0.9,)</f>
        <v>13851</v>
      </c>
      <c r="JF16" s="85">
        <f>ROUNDUP(ВВ!JF16*0.9*0.9,)</f>
        <v>13851</v>
      </c>
      <c r="JG16" s="85">
        <f>ROUNDUP(ВВ!JG16*0.9*0.9,)</f>
        <v>13851</v>
      </c>
      <c r="JH16" s="85">
        <f>ROUNDUP(ВВ!JH16*0.9*0.9,)</f>
        <v>14256</v>
      </c>
      <c r="JI16" s="85">
        <f>ROUNDUP(ВВ!JI16*0.9*0.9,)</f>
        <v>14256</v>
      </c>
      <c r="JJ16" s="85">
        <f>ROUNDUP(ВВ!JJ16*0.9*0.9,)</f>
        <v>13851</v>
      </c>
      <c r="JK16" s="85">
        <f>ROUNDUP(ВВ!JK16*0.9*0.9,)</f>
        <v>13851</v>
      </c>
      <c r="JL16" s="85">
        <f>ROUNDUP(ВВ!JL16*0.9*0.9,)</f>
        <v>14823</v>
      </c>
      <c r="JM16" s="85">
        <f>ROUNDUP(ВВ!JM16*0.9*0.9,)</f>
        <v>14823</v>
      </c>
      <c r="JN16" s="85">
        <f>ROUNDUP(ВВ!JN16*0.9*0.9,)</f>
        <v>15228</v>
      </c>
    </row>
    <row r="17" spans="1:274" ht="10.7" customHeight="1" x14ac:dyDescent="0.2">
      <c r="A17" s="89" t="s">
        <v>28</v>
      </c>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c r="BV17" s="85"/>
      <c r="BW17" s="85"/>
      <c r="BX17" s="85"/>
      <c r="BY17" s="85"/>
      <c r="BZ17" s="85"/>
      <c r="CA17" s="85"/>
      <c r="CB17" s="85"/>
      <c r="CC17" s="85"/>
      <c r="CD17" s="85"/>
      <c r="CE17" s="85"/>
      <c r="CF17" s="85"/>
      <c r="CG17" s="85"/>
      <c r="CH17" s="85"/>
      <c r="CI17" s="85"/>
      <c r="CJ17" s="85"/>
      <c r="CK17" s="85"/>
      <c r="CL17" s="85"/>
      <c r="CM17" s="85"/>
      <c r="CN17" s="85"/>
      <c r="CO17" s="85"/>
      <c r="CP17" s="85"/>
      <c r="CQ17" s="85"/>
      <c r="CR17" s="85"/>
      <c r="CS17" s="85"/>
      <c r="CT17" s="85"/>
      <c r="CU17" s="85"/>
      <c r="CV17" s="85"/>
      <c r="CW17" s="85"/>
      <c r="CX17" s="85"/>
      <c r="CY17" s="85"/>
      <c r="CZ17" s="85"/>
      <c r="DA17" s="85"/>
      <c r="DB17" s="85"/>
      <c r="DC17" s="85"/>
      <c r="DD17" s="85"/>
      <c r="DE17" s="85"/>
      <c r="DF17" s="85"/>
      <c r="DG17" s="85"/>
      <c r="DH17" s="85"/>
      <c r="DI17" s="85"/>
      <c r="DJ17" s="85"/>
      <c r="DK17" s="85"/>
      <c r="DL17" s="85"/>
      <c r="DM17" s="85"/>
      <c r="DN17" s="85"/>
      <c r="DO17" s="85"/>
      <c r="DP17" s="85"/>
      <c r="DQ17" s="85"/>
      <c r="DR17" s="85"/>
      <c r="DS17" s="85"/>
      <c r="DT17" s="85"/>
      <c r="DU17" s="85"/>
      <c r="DV17" s="85"/>
      <c r="DW17" s="85"/>
      <c r="DX17" s="85"/>
      <c r="DY17" s="85"/>
      <c r="DZ17" s="85"/>
      <c r="EA17" s="85"/>
      <c r="EB17" s="85"/>
      <c r="EC17" s="85"/>
      <c r="ED17" s="85"/>
      <c r="EE17" s="85"/>
      <c r="EF17" s="85"/>
      <c r="EG17" s="85"/>
      <c r="EH17" s="85"/>
      <c r="EI17" s="85"/>
      <c r="EJ17" s="85"/>
      <c r="EK17" s="85"/>
      <c r="EL17" s="85"/>
      <c r="EM17" s="85"/>
      <c r="EN17" s="85"/>
      <c r="EO17" s="85"/>
      <c r="EP17" s="85"/>
      <c r="EQ17" s="85"/>
      <c r="ER17" s="85"/>
      <c r="ES17" s="85"/>
      <c r="ET17" s="85"/>
      <c r="EU17" s="85"/>
      <c r="EV17" s="85"/>
      <c r="EW17" s="85"/>
      <c r="EX17" s="85"/>
      <c r="EY17" s="85"/>
      <c r="EZ17" s="85"/>
      <c r="FA17" s="85"/>
      <c r="FB17" s="85"/>
      <c r="FC17" s="85"/>
      <c r="FD17" s="85"/>
      <c r="FE17" s="85"/>
      <c r="FF17" s="85"/>
      <c r="FG17" s="85"/>
      <c r="FH17" s="85"/>
      <c r="FI17" s="85"/>
      <c r="FJ17" s="85"/>
      <c r="FK17" s="85"/>
      <c r="FL17" s="85"/>
      <c r="FM17" s="85"/>
      <c r="FN17" s="85"/>
      <c r="FO17" s="85"/>
      <c r="FP17" s="85"/>
      <c r="FQ17" s="85"/>
      <c r="FR17" s="85"/>
      <c r="FS17" s="85"/>
      <c r="FT17" s="85"/>
      <c r="FU17" s="85"/>
      <c r="FV17" s="85"/>
      <c r="FW17" s="85"/>
      <c r="FX17" s="85"/>
      <c r="FY17" s="85"/>
      <c r="FZ17" s="85"/>
      <c r="GA17" s="85"/>
      <c r="GB17" s="85"/>
      <c r="GC17" s="85"/>
      <c r="GD17" s="85"/>
      <c r="GE17" s="85"/>
      <c r="GF17" s="85"/>
      <c r="GG17" s="85"/>
      <c r="GH17" s="85"/>
      <c r="GI17" s="85"/>
      <c r="GJ17" s="85"/>
      <c r="GK17" s="85"/>
      <c r="GL17" s="85"/>
      <c r="GM17" s="85"/>
      <c r="GN17" s="85"/>
      <c r="GO17" s="85"/>
      <c r="GP17" s="85"/>
      <c r="GQ17" s="85"/>
      <c r="GR17" s="85"/>
      <c r="GS17" s="85"/>
      <c r="GT17" s="85"/>
      <c r="GU17" s="85"/>
      <c r="GV17" s="85"/>
      <c r="GW17" s="85"/>
      <c r="GX17" s="85"/>
      <c r="GY17" s="85"/>
      <c r="GZ17" s="85"/>
      <c r="HA17" s="85"/>
      <c r="HB17" s="85"/>
      <c r="HC17" s="85"/>
      <c r="HD17" s="85"/>
      <c r="HE17" s="85"/>
      <c r="HF17" s="85"/>
      <c r="HG17" s="85"/>
      <c r="HH17" s="85"/>
      <c r="HI17" s="85"/>
      <c r="HJ17" s="85"/>
      <c r="HK17" s="85"/>
      <c r="HL17" s="85"/>
      <c r="HM17" s="85"/>
      <c r="HN17" s="85"/>
      <c r="HO17" s="85"/>
      <c r="HP17" s="85"/>
      <c r="HQ17" s="85"/>
      <c r="HR17" s="85"/>
      <c r="HS17" s="85"/>
      <c r="HT17" s="85"/>
      <c r="HU17" s="85"/>
      <c r="HV17" s="85"/>
      <c r="HW17" s="85"/>
      <c r="HX17" s="85"/>
      <c r="HY17" s="85"/>
      <c r="HZ17" s="85"/>
      <c r="IA17" s="85"/>
      <c r="IB17" s="85"/>
      <c r="IC17" s="85"/>
      <c r="ID17" s="85"/>
      <c r="IE17" s="85"/>
      <c r="IF17" s="85"/>
      <c r="IG17" s="85"/>
      <c r="IH17" s="85"/>
      <c r="II17" s="85"/>
      <c r="IJ17" s="85"/>
      <c r="IK17" s="85"/>
      <c r="IL17" s="85"/>
      <c r="IM17" s="85"/>
      <c r="IN17" s="85"/>
      <c r="IO17" s="85"/>
      <c r="IP17" s="85"/>
      <c r="IQ17" s="85"/>
      <c r="IR17" s="85"/>
      <c r="IS17" s="85"/>
      <c r="IT17" s="85"/>
      <c r="IU17" s="85"/>
      <c r="IV17" s="85"/>
      <c r="IW17" s="85"/>
      <c r="IX17" s="85"/>
      <c r="IY17" s="85"/>
      <c r="IZ17" s="85"/>
      <c r="JA17" s="85"/>
      <c r="JB17" s="85"/>
      <c r="JC17" s="85"/>
      <c r="JD17" s="85"/>
      <c r="JE17" s="85"/>
      <c r="JF17" s="85"/>
      <c r="JG17" s="85"/>
      <c r="JH17" s="85"/>
      <c r="JI17" s="85"/>
      <c r="JJ17" s="85"/>
      <c r="JK17" s="85"/>
      <c r="JL17" s="85"/>
      <c r="JM17" s="85"/>
      <c r="JN17" s="85"/>
    </row>
    <row r="18" spans="1:274" ht="10.7" customHeight="1" x14ac:dyDescent="0.2">
      <c r="A18" s="9">
        <v>1</v>
      </c>
      <c r="B18" s="85">
        <f>ROUNDUP(ВВ!B18*0.9*0.9,)</f>
        <v>15107</v>
      </c>
      <c r="C18" s="85">
        <f>ROUNDUP(ВВ!C18*0.9*0.9,)</f>
        <v>15107</v>
      </c>
      <c r="D18" s="85">
        <f>ROUNDUP(ВВ!D18*0.9*0.9,)</f>
        <v>13487</v>
      </c>
      <c r="E18" s="85">
        <f>ROUNDUP(ВВ!E18*0.9*0.9,)</f>
        <v>10247</v>
      </c>
      <c r="F18" s="85">
        <f>ROUNDUP(ВВ!F18*0.9*0.9,)</f>
        <v>10247</v>
      </c>
      <c r="G18" s="85">
        <f>ROUNDUP(ВВ!G18*0.9*0.9,)</f>
        <v>8505</v>
      </c>
      <c r="H18" s="85">
        <f>ROUNDUP(ВВ!H18*0.9*0.9,)</f>
        <v>8505</v>
      </c>
      <c r="I18" s="85">
        <f>ROUNDUP(ВВ!I18*0.9*0.9,)</f>
        <v>8100</v>
      </c>
      <c r="J18" s="85">
        <f>ROUNDUP(ВВ!J18*0.9*0.9,)</f>
        <v>8100</v>
      </c>
      <c r="K18" s="85">
        <f>ROUNDUP(ВВ!K18*0.9*0.9,)</f>
        <v>8505</v>
      </c>
      <c r="L18" s="85">
        <f>ROUNDUP(ВВ!L18*0.9*0.9,)</f>
        <v>8505</v>
      </c>
      <c r="M18" s="85">
        <f>ROUNDUP(ВВ!M18*0.9*0.9,)</f>
        <v>8100</v>
      </c>
      <c r="N18" s="85">
        <f>ROUNDUP(ВВ!N18*0.9*0.9,)</f>
        <v>8100</v>
      </c>
      <c r="O18" s="85">
        <f>ROUNDUP(ВВ!O18*0.9*0.9,)</f>
        <v>8505</v>
      </c>
      <c r="P18" s="85">
        <f>ROUNDUP(ВВ!P18*0.9*0.9,)</f>
        <v>8505</v>
      </c>
      <c r="Q18" s="85">
        <f>ROUNDUP(ВВ!Q18*0.9*0.9,)</f>
        <v>8100</v>
      </c>
      <c r="R18" s="85">
        <f>ROUNDUP(ВВ!R18*0.9*0.9,)</f>
        <v>8100</v>
      </c>
      <c r="S18" s="85">
        <f>ROUNDUP(ВВ!S18*0.9*0.9,)</f>
        <v>8100</v>
      </c>
      <c r="T18" s="85">
        <f>ROUNDUP(ВВ!T18*0.9*0.9,)</f>
        <v>8100</v>
      </c>
      <c r="U18" s="85">
        <f>ROUNDUP(ВВ!U18*0.9*0.9,)</f>
        <v>9072</v>
      </c>
      <c r="V18" s="85">
        <f>ROUNDUP(ВВ!V18*0.9*0.9,)</f>
        <v>9072</v>
      </c>
      <c r="W18" s="85">
        <f>ROUNDUP(ВВ!W18*0.9*0.9,)</f>
        <v>8100</v>
      </c>
      <c r="X18" s="85">
        <f>ROUNDUP(ВВ!X18*0.9*0.9,)</f>
        <v>8100</v>
      </c>
      <c r="Y18" s="85">
        <f>ROUNDUP(ВВ!Y18*0.9*0.9,)</f>
        <v>8100</v>
      </c>
      <c r="Z18" s="85">
        <f>ROUNDUP(ВВ!Z18*0.9*0.9,)</f>
        <v>8100</v>
      </c>
      <c r="AA18" s="85">
        <f>ROUNDUP(ВВ!AA18*0.9*0.9,)</f>
        <v>8505</v>
      </c>
      <c r="AB18" s="85">
        <f>ROUNDUP(ВВ!AB18*0.9*0.9,)</f>
        <v>8505</v>
      </c>
      <c r="AC18" s="85">
        <f>ROUNDUP(ВВ!AC18*0.9*0.9,)</f>
        <v>8100</v>
      </c>
      <c r="AD18" s="85">
        <f>ROUNDUP(ВВ!AD18*0.9*0.9,)</f>
        <v>8100</v>
      </c>
      <c r="AE18" s="85">
        <f>ROUNDUP(ВВ!AE18*0.9*0.9,)</f>
        <v>10044</v>
      </c>
      <c r="AF18" s="85">
        <f>ROUNDUP(ВВ!AF18*0.9*0.9,)</f>
        <v>10044</v>
      </c>
      <c r="AG18" s="85">
        <f>ROUNDUP(ВВ!AG18*0.9*0.9,)</f>
        <v>10044</v>
      </c>
      <c r="AH18" s="85">
        <f>ROUNDUP(ВВ!AH18*0.9*0.9,)</f>
        <v>8505</v>
      </c>
      <c r="AI18" s="85">
        <f>ROUNDUP(ВВ!AI18*0.9*0.9,)</f>
        <v>8505</v>
      </c>
      <c r="AJ18" s="85">
        <f>ROUNDUP(ВВ!AJ18*0.9*0.9,)</f>
        <v>11421</v>
      </c>
      <c r="AK18" s="85">
        <f>ROUNDUP(ВВ!AK18*0.9*0.9,)</f>
        <v>9477</v>
      </c>
      <c r="AL18" s="85">
        <f>ROUNDUP(ВВ!AL18*0.9*0.9,)</f>
        <v>9477</v>
      </c>
      <c r="AM18" s="85">
        <f>ROUNDUP(ВВ!AM18*0.9*0.9,)</f>
        <v>9072</v>
      </c>
      <c r="AN18" s="85">
        <f>ROUNDUP(ВВ!AN18*0.9*0.9,)</f>
        <v>9477</v>
      </c>
      <c r="AO18" s="85">
        <f>ROUNDUP(ВВ!AO18*0.9*0.9,)</f>
        <v>9477</v>
      </c>
      <c r="AP18" s="85">
        <f>ROUNDUP(ВВ!AP18*0.9*0.9,)</f>
        <v>9477</v>
      </c>
      <c r="AQ18" s="85">
        <f>ROUNDUP(ВВ!AQ18*0.9*0.9,)</f>
        <v>9072</v>
      </c>
      <c r="AR18" s="85">
        <f>ROUNDUP(ВВ!AR18*0.9*0.9,)</f>
        <v>9072</v>
      </c>
      <c r="AS18" s="85">
        <f>ROUNDUP(ВВ!AS18*0.9*0.9,)</f>
        <v>9072</v>
      </c>
      <c r="AT18" s="85">
        <f>ROUNDUP(ВВ!AT18*0.9*0.9,)</f>
        <v>8505</v>
      </c>
      <c r="AU18" s="85">
        <f>ROUNDUP(ВВ!AU18*0.9*0.9,)</f>
        <v>8505</v>
      </c>
      <c r="AV18" s="85">
        <f>ROUNDUP(ВВ!AV18*0.9*0.9,)</f>
        <v>8505</v>
      </c>
      <c r="AW18" s="85">
        <f>ROUNDUP(ВВ!AW18*0.9*0.9,)</f>
        <v>8505</v>
      </c>
      <c r="AX18" s="85">
        <f>ROUNDUP(ВВ!AX18*0.9*0.9,)</f>
        <v>8505</v>
      </c>
      <c r="AY18" s="85">
        <f>ROUNDUP(ВВ!AY18*0.9*0.9,)</f>
        <v>8505</v>
      </c>
      <c r="AZ18" s="85">
        <f>ROUNDUP(ВВ!AZ18*0.9*0.9,)</f>
        <v>8505</v>
      </c>
      <c r="BA18" s="85">
        <f>ROUNDUP(ВВ!BA18*0.9*0.9,)</f>
        <v>8505</v>
      </c>
      <c r="BB18" s="85">
        <f>ROUNDUP(ВВ!BB18*0.9*0.9,)</f>
        <v>9477</v>
      </c>
      <c r="BC18" s="85">
        <f>ROUNDUP(ВВ!BC18*0.9*0.9,)</f>
        <v>9477</v>
      </c>
      <c r="BD18" s="85">
        <f>ROUNDUP(ВВ!BD18*0.9*0.9,)</f>
        <v>10044</v>
      </c>
      <c r="BE18" s="85">
        <f>ROUNDUP(ВВ!BE18*0.9*0.9,)</f>
        <v>10044</v>
      </c>
      <c r="BF18" s="85">
        <f>ROUNDUP(ВВ!BF18*0.9*0.9,)</f>
        <v>10044</v>
      </c>
      <c r="BG18" s="85">
        <f>ROUNDUP(ВВ!BG18*0.9*0.9,)</f>
        <v>8505</v>
      </c>
      <c r="BH18" s="85">
        <f>ROUNDUP(ВВ!BH18*0.9*0.9,)</f>
        <v>8505</v>
      </c>
      <c r="BI18" s="85">
        <f>ROUNDUP(ВВ!BI18*0.9*0.9,)</f>
        <v>8505</v>
      </c>
      <c r="BJ18" s="85">
        <f>ROUNDUP(ВВ!BJ18*0.9*0.9,)</f>
        <v>8505</v>
      </c>
      <c r="BK18" s="85">
        <f>ROUNDUP(ВВ!BK18*0.9*0.9,)</f>
        <v>8505</v>
      </c>
      <c r="BL18" s="85">
        <f>ROUNDUP(ВВ!BL18*0.9*0.9,)</f>
        <v>8505</v>
      </c>
      <c r="BM18" s="85">
        <f>ROUNDUP(ВВ!BM18*0.9*0.9,)</f>
        <v>8505</v>
      </c>
      <c r="BN18" s="85">
        <f>ROUNDUP(ВВ!BN18*0.9*0.9,)</f>
        <v>8505</v>
      </c>
      <c r="BO18" s="85">
        <f>ROUNDUP(ВВ!BO18*0.9*0.9,)</f>
        <v>8505</v>
      </c>
      <c r="BP18" s="85">
        <f>ROUNDUP(ВВ!BP18*0.9*0.9,)</f>
        <v>11016</v>
      </c>
      <c r="BQ18" s="85">
        <f>ROUNDUP(ВВ!BQ18*0.9*0.9,)</f>
        <v>11016</v>
      </c>
      <c r="BR18" s="85">
        <f>ROUNDUP(ВВ!BR18*0.9*0.9,)</f>
        <v>11016</v>
      </c>
      <c r="BS18" s="85">
        <f>ROUNDUP(ВВ!BS18*0.9*0.9,)</f>
        <v>11016</v>
      </c>
      <c r="BT18" s="85">
        <f>ROUNDUP(ВВ!BT18*0.9*0.9,)</f>
        <v>15552</v>
      </c>
      <c r="BU18" s="85">
        <f>ROUNDUP(ВВ!BU18*0.9*0.9,)</f>
        <v>15552</v>
      </c>
      <c r="BV18" s="85">
        <f>ROUNDUP(ВВ!BV18*0.9*0.9,)</f>
        <v>15552</v>
      </c>
      <c r="BW18" s="85">
        <f>ROUNDUP(ВВ!BW18*0.9*0.9,)</f>
        <v>15552</v>
      </c>
      <c r="BX18" s="85">
        <f>ROUNDUP(ВВ!BX18*0.9*0.9,)</f>
        <v>15552</v>
      </c>
      <c r="BY18" s="85">
        <f>ROUNDUP(ВВ!BY18*0.9*0.9,)</f>
        <v>15552</v>
      </c>
      <c r="BZ18" s="85">
        <f>ROUNDUP(ВВ!BZ18*0.9*0.9,)</f>
        <v>15552</v>
      </c>
      <c r="CA18" s="85">
        <f>ROUNDUP(ВВ!CA18*0.9*0.9,)</f>
        <v>9477</v>
      </c>
      <c r="CB18" s="85">
        <f>ROUNDUP(ВВ!CB18*0.9*0.9,)</f>
        <v>9477</v>
      </c>
      <c r="CC18" s="85">
        <f>ROUNDUP(ВВ!CC18*0.9*0.9,)</f>
        <v>9477</v>
      </c>
      <c r="CD18" s="85">
        <f>ROUNDUP(ВВ!CD18*0.9*0.9,)</f>
        <v>11988</v>
      </c>
      <c r="CE18" s="85">
        <f>ROUNDUP(ВВ!CE18*0.9*0.9,)</f>
        <v>11988</v>
      </c>
      <c r="CF18" s="85">
        <f>ROUNDUP(ВВ!CF18*0.9*0.9,)</f>
        <v>11988</v>
      </c>
      <c r="CG18" s="85">
        <f>ROUNDUP(ВВ!CG18*0.9*0.9,)</f>
        <v>11988</v>
      </c>
      <c r="CH18" s="85">
        <f>ROUNDUP(ВВ!CH18*0.9*0.9,)</f>
        <v>11988</v>
      </c>
      <c r="CI18" s="85">
        <f>ROUNDUP(ВВ!CI18*0.9*0.9,)</f>
        <v>11988</v>
      </c>
      <c r="CJ18" s="85">
        <f>ROUNDUP(ВВ!CJ18*0.9*0.9,)</f>
        <v>11421</v>
      </c>
      <c r="CK18" s="85">
        <f>ROUNDUP(ВВ!CK18*0.9*0.9,)</f>
        <v>11421</v>
      </c>
      <c r="CL18" s="85">
        <f>ROUNDUP(ВВ!CL18*0.9*0.9,)</f>
        <v>11421</v>
      </c>
      <c r="CM18" s="85">
        <f>ROUNDUP(ВВ!CM18*0.9*0.9,)</f>
        <v>11421</v>
      </c>
      <c r="CN18" s="85">
        <f>ROUNDUP(ВВ!CN18*0.9*0.9,)</f>
        <v>11421</v>
      </c>
      <c r="CO18" s="85">
        <f>ROUNDUP(ВВ!CO18*0.9*0.9,)</f>
        <v>11988</v>
      </c>
      <c r="CP18" s="85">
        <f>ROUNDUP(ВВ!CP18*0.9*0.9,)</f>
        <v>11988</v>
      </c>
      <c r="CQ18" s="85">
        <f>ROUNDUP(ВВ!CQ18*0.9*0.9,)</f>
        <v>11421</v>
      </c>
      <c r="CR18" s="85">
        <f>ROUNDUP(ВВ!CR18*0.9*0.9,)</f>
        <v>11421</v>
      </c>
      <c r="CS18" s="85">
        <f>ROUNDUP(ВВ!CS18*0.9*0.9,)</f>
        <v>14175</v>
      </c>
      <c r="CT18" s="85">
        <f>ROUNDUP(ВВ!CT18*0.9*0.9,)</f>
        <v>14742</v>
      </c>
      <c r="CU18" s="85">
        <f>ROUNDUP(ВВ!CU18*0.9*0.9,)</f>
        <v>14742</v>
      </c>
      <c r="CV18" s="85">
        <f>ROUNDUP(ВВ!CV18*0.9*0.9,)</f>
        <v>14175</v>
      </c>
      <c r="CW18" s="85">
        <f>ROUNDUP(ВВ!CW18*0.9*0.9,)</f>
        <v>14175</v>
      </c>
      <c r="CX18" s="85">
        <f>ROUNDUP(ВВ!CX18*0.9*0.9,)</f>
        <v>14175</v>
      </c>
      <c r="CY18" s="85">
        <f>ROUNDUP(ВВ!CY18*0.9*0.9,)</f>
        <v>14175</v>
      </c>
      <c r="CZ18" s="85">
        <f>ROUNDUP(ВВ!CZ18*0.9*0.9,)</f>
        <v>14175</v>
      </c>
      <c r="DA18" s="85">
        <f>ROUNDUP(ВВ!DA18*0.9*0.9,)</f>
        <v>14175</v>
      </c>
      <c r="DB18" s="85">
        <f>ROUNDUP(ВВ!DB18*0.9*0.9,)</f>
        <v>14742</v>
      </c>
      <c r="DC18" s="85">
        <f>ROUNDUP(ВВ!DC18*0.9*0.9,)</f>
        <v>14742</v>
      </c>
      <c r="DD18" s="85">
        <f>ROUNDUP(ВВ!DD18*0.9*0.9,)</f>
        <v>11988</v>
      </c>
      <c r="DE18" s="85">
        <f>ROUNDUP(ВВ!DE18*0.9*0.9,)</f>
        <v>11988</v>
      </c>
      <c r="DF18" s="85">
        <f>ROUNDUP(ВВ!DF18*0.9*0.9,)</f>
        <v>12798</v>
      </c>
      <c r="DG18" s="85">
        <f>ROUNDUP(ВВ!DG18*0.9*0.9,)</f>
        <v>12798</v>
      </c>
      <c r="DH18" s="85">
        <f>ROUNDUP(ВВ!DH18*0.9*0.9,)</f>
        <v>12798</v>
      </c>
      <c r="DI18" s="85">
        <f>ROUNDUP(ВВ!DI18*0.9*0.9,)</f>
        <v>12798</v>
      </c>
      <c r="DJ18" s="85">
        <f>ROUNDUP(ВВ!DJ18*0.9*0.9,)</f>
        <v>13365</v>
      </c>
      <c r="DK18" s="85">
        <f>ROUNDUP(ВВ!DK18*0.9*0.9,)</f>
        <v>13365</v>
      </c>
      <c r="DL18" s="85">
        <f>ROUNDUP(ВВ!DL18*0.9*0.9,)</f>
        <v>12798</v>
      </c>
      <c r="DM18" s="85">
        <f>ROUNDUP(ВВ!DM18*0.9*0.9,)</f>
        <v>12798</v>
      </c>
      <c r="DN18" s="85">
        <f>ROUNDUP(ВВ!DN18*0.9*0.9,)</f>
        <v>12798</v>
      </c>
      <c r="DO18" s="85">
        <f>ROUNDUP(ВВ!DO18*0.9*0.9,)</f>
        <v>12798</v>
      </c>
      <c r="DP18" s="85">
        <f>ROUNDUP(ВВ!DP18*0.9*0.9,)</f>
        <v>12798</v>
      </c>
      <c r="DQ18" s="85">
        <f>ROUNDUP(ВВ!DQ18*0.9*0.9,)</f>
        <v>13365</v>
      </c>
      <c r="DR18" s="85">
        <f>ROUNDUP(ВВ!DR18*0.9*0.9,)</f>
        <v>13365</v>
      </c>
      <c r="DS18" s="85">
        <f>ROUNDUP(ВВ!DS18*0.9*0.9,)</f>
        <v>12798</v>
      </c>
      <c r="DT18" s="85">
        <f>ROUNDUP(ВВ!DT18*0.9*0.9,)</f>
        <v>12798</v>
      </c>
      <c r="DU18" s="85">
        <f>ROUNDUP(ВВ!DU18*0.9*0.9,)</f>
        <v>12798</v>
      </c>
      <c r="DV18" s="85">
        <f>ROUNDUP(ВВ!DV18*0.9*0.9,)</f>
        <v>12798</v>
      </c>
      <c r="DW18" s="85">
        <f>ROUNDUP(ВВ!DW18*0.9*0.9,)</f>
        <v>12798</v>
      </c>
      <c r="DX18" s="85">
        <f>ROUNDUP(ВВ!DX18*0.9*0.9,)</f>
        <v>13365</v>
      </c>
      <c r="DY18" s="85">
        <f>ROUNDUP(ВВ!DY18*0.9*0.9,)</f>
        <v>13365</v>
      </c>
      <c r="DZ18" s="85">
        <f>ROUNDUP(ВВ!DZ18*0.9*0.9,)</f>
        <v>12798</v>
      </c>
      <c r="EA18" s="85">
        <f>ROUNDUP(ВВ!EA18*0.9*0.9,)</f>
        <v>12798</v>
      </c>
      <c r="EB18" s="85">
        <f>ROUNDUP(ВВ!EB18*0.9*0.9,)</f>
        <v>12798</v>
      </c>
      <c r="EC18" s="85">
        <f>ROUNDUP(ВВ!EC18*0.9*0.9,)</f>
        <v>12798</v>
      </c>
      <c r="ED18" s="85">
        <f>ROUNDUP(ВВ!ED18*0.9*0.9,)</f>
        <v>12798</v>
      </c>
      <c r="EE18" s="85">
        <f>ROUNDUP(ВВ!EE18*0.9*0.9,)</f>
        <v>13365</v>
      </c>
      <c r="EF18" s="85">
        <f>ROUNDUP(ВВ!EF18*0.9*0.9,)</f>
        <v>13365</v>
      </c>
      <c r="EG18" s="85">
        <f>ROUNDUP(ВВ!EG18*0.9*0.9,)</f>
        <v>12798</v>
      </c>
      <c r="EH18" s="85">
        <f>ROUNDUP(ВВ!EH18*0.9*0.9,)</f>
        <v>12798</v>
      </c>
      <c r="EI18" s="85">
        <f>ROUNDUP(ВВ!EI18*0.9*0.9,)</f>
        <v>12798</v>
      </c>
      <c r="EJ18" s="85">
        <f>ROUNDUP(ВВ!EJ18*0.9*0.9,)</f>
        <v>12798</v>
      </c>
      <c r="EK18" s="85">
        <f>ROUNDUP(ВВ!EK18*0.9*0.9,)</f>
        <v>12798</v>
      </c>
      <c r="EL18" s="85">
        <f>ROUNDUP(ВВ!EL18*0.9*0.9,)</f>
        <v>13365</v>
      </c>
      <c r="EM18" s="85">
        <f>ROUNDUP(ВВ!EM18*0.9*0.9,)</f>
        <v>13365</v>
      </c>
      <c r="EN18" s="85">
        <f>ROUNDUP(ВВ!EN18*0.9*0.9,)</f>
        <v>12798</v>
      </c>
      <c r="EO18" s="85">
        <f>ROUNDUP(ВВ!EO18*0.9*0.9,)</f>
        <v>12798</v>
      </c>
      <c r="EP18" s="85">
        <f>ROUNDUP(ВВ!EP18*0.9*0.9,)</f>
        <v>12798</v>
      </c>
      <c r="EQ18" s="85">
        <f>ROUNDUP(ВВ!EQ18*0.9*0.9,)</f>
        <v>12798</v>
      </c>
      <c r="ER18" s="85">
        <f>ROUNDUP(ВВ!ER18*0.9*0.9,)</f>
        <v>12798</v>
      </c>
      <c r="ES18" s="85">
        <f>ROUNDUP(ВВ!ES18*0.9*0.9,)</f>
        <v>13365</v>
      </c>
      <c r="ET18" s="85">
        <f>ROUNDUP(ВВ!ET18*0.9*0.9,)</f>
        <v>13365</v>
      </c>
      <c r="EU18" s="85">
        <f>ROUNDUP(ВВ!EU18*0.9*0.9,)</f>
        <v>11421</v>
      </c>
      <c r="EV18" s="85">
        <f>ROUNDUP(ВВ!EV18*0.9*0.9,)</f>
        <v>11421</v>
      </c>
      <c r="EW18" s="85">
        <f>ROUNDUP(ВВ!EW18*0.9*0.9,)</f>
        <v>11421</v>
      </c>
      <c r="EX18" s="85">
        <f>ROUNDUP(ВВ!EX18*0.9*0.9,)</f>
        <v>11421</v>
      </c>
      <c r="EY18" s="85">
        <f>ROUNDUP(ВВ!EY18*0.9*0.9,)</f>
        <v>11421</v>
      </c>
      <c r="EZ18" s="85">
        <f>ROUNDUP(ВВ!EZ18*0.9*0.9,)</f>
        <v>11988</v>
      </c>
      <c r="FA18" s="85">
        <f>ROUNDUP(ВВ!FA18*0.9*0.9,)</f>
        <v>11988</v>
      </c>
      <c r="FB18" s="85">
        <f>ROUNDUP(ВВ!FB18*0.9*0.9,)</f>
        <v>11421</v>
      </c>
      <c r="FC18" s="85">
        <f>ROUNDUP(ВВ!FC18*0.9*0.9,)</f>
        <v>11421</v>
      </c>
      <c r="FD18" s="85">
        <f>ROUNDUP(ВВ!FD18*0.9*0.9,)</f>
        <v>11421</v>
      </c>
      <c r="FE18" s="85">
        <f>ROUNDUP(ВВ!FE18*0.9*0.9,)</f>
        <v>11421</v>
      </c>
      <c r="FF18" s="85">
        <f>ROUNDUP(ВВ!FF18*0.9*0.9,)</f>
        <v>11421</v>
      </c>
      <c r="FG18" s="85">
        <f>ROUNDUP(ВВ!FG18*0.9*0.9,)</f>
        <v>11988</v>
      </c>
      <c r="FH18" s="85">
        <f>ROUNDUP(ВВ!FH18*0.9*0.9,)</f>
        <v>11988</v>
      </c>
      <c r="FI18" s="85">
        <f>ROUNDUP(ВВ!FI18*0.9*0.9,)</f>
        <v>11421</v>
      </c>
      <c r="FJ18" s="85">
        <f>ROUNDUP(ВВ!FJ18*0.9*0.9,)</f>
        <v>11421</v>
      </c>
      <c r="FK18" s="85">
        <f>ROUNDUP(ВВ!FK18*0.9*0.9,)</f>
        <v>11421</v>
      </c>
      <c r="FL18" s="85">
        <f>ROUNDUP(ВВ!FL18*0.9*0.9,)</f>
        <v>11421</v>
      </c>
      <c r="FM18" s="85">
        <f>ROUNDUP(ВВ!FM18*0.9*0.9,)</f>
        <v>11421</v>
      </c>
      <c r="FN18" s="85">
        <f>ROUNDUP(ВВ!FN18*0.9*0.9,)</f>
        <v>11988</v>
      </c>
      <c r="FO18" s="85">
        <f>ROUNDUP(ВВ!FO18*0.9*0.9,)</f>
        <v>11988</v>
      </c>
      <c r="FP18" s="85">
        <f>ROUNDUP(ВВ!FP18*0.9*0.9,)</f>
        <v>11421</v>
      </c>
      <c r="FQ18" s="85">
        <f>ROUNDUP(ВВ!FQ18*0.9*0.9,)</f>
        <v>11421</v>
      </c>
      <c r="FR18" s="85">
        <f>ROUNDUP(ВВ!FR18*0.9*0.9,)</f>
        <v>11988</v>
      </c>
      <c r="FS18" s="85">
        <f>ROUNDUP(ВВ!FS18*0.9*0.9,)</f>
        <v>11988</v>
      </c>
      <c r="FT18" s="85">
        <f>ROUNDUP(ВВ!FT18*0.9*0.9,)</f>
        <v>11988</v>
      </c>
      <c r="FU18" s="85">
        <f>ROUNDUP(ВВ!FU18*0.9*0.9,)</f>
        <v>11988</v>
      </c>
      <c r="FV18" s="85">
        <f>ROUNDUP(ВВ!FV18*0.9*0.9,)</f>
        <v>11988</v>
      </c>
      <c r="FW18" s="85">
        <f>ROUNDUP(ВВ!FW18*0.9*0.9,)</f>
        <v>11421</v>
      </c>
      <c r="FX18" s="85">
        <f>ROUNDUP(ВВ!FX18*0.9*0.9,)</f>
        <v>14175</v>
      </c>
      <c r="FY18" s="85">
        <f>ROUNDUP(ВВ!FY18*0.9*0.9,)</f>
        <v>14175</v>
      </c>
      <c r="FZ18" s="85">
        <f>ROUNDUP(ВВ!FZ18*0.9*0.9,)</f>
        <v>14175</v>
      </c>
      <c r="GA18" s="85">
        <f>ROUNDUP(ВВ!GA18*0.9*0.9,)</f>
        <v>14175</v>
      </c>
      <c r="GB18" s="85">
        <f>ROUNDUP(ВВ!GB18*0.9*0.9,)</f>
        <v>14175</v>
      </c>
      <c r="GC18" s="85">
        <f>ROUNDUP(ВВ!GC18*0.9*0.9,)</f>
        <v>12798</v>
      </c>
      <c r="GD18" s="85">
        <f>ROUNDUP(ВВ!GD18*0.9*0.9,)</f>
        <v>11988</v>
      </c>
      <c r="GE18" s="85">
        <f>ROUNDUP(ВВ!GE18*0.9*0.9,)</f>
        <v>11988</v>
      </c>
      <c r="GF18" s="85">
        <f>ROUNDUP(ВВ!GF18*0.9*0.9,)</f>
        <v>14175</v>
      </c>
      <c r="GG18" s="85">
        <f>ROUNDUP(ВВ!GG18*0.9*0.9,)</f>
        <v>14175</v>
      </c>
      <c r="GH18" s="85">
        <f>ROUNDUP(ВВ!GH18*0.9*0.9,)</f>
        <v>8505</v>
      </c>
      <c r="GI18" s="85">
        <f>ROUNDUP(ВВ!GI18*0.9*0.9,)</f>
        <v>9072</v>
      </c>
      <c r="GJ18" s="85">
        <f>ROUNDUP(ВВ!GJ18*0.9*0.9,)</f>
        <v>9072</v>
      </c>
      <c r="GK18" s="85">
        <f>ROUNDUP(ВВ!GK18*0.9*0.9,)</f>
        <v>8505</v>
      </c>
      <c r="GL18" s="85">
        <f>ROUNDUP(ВВ!GL18*0.9*0.9,)</f>
        <v>8505</v>
      </c>
      <c r="GM18" s="85">
        <f>ROUNDUP(ВВ!GM18*0.9*0.9,)</f>
        <v>8505</v>
      </c>
      <c r="GN18" s="85">
        <f>ROUNDUP(ВВ!GN18*0.9*0.9,)</f>
        <v>8505</v>
      </c>
      <c r="GO18" s="85">
        <f>ROUNDUP(ВВ!GO18*0.9*0.9,)</f>
        <v>8505</v>
      </c>
      <c r="GP18" s="85">
        <f>ROUNDUP(ВВ!GP18*0.9*0.9,)</f>
        <v>9072</v>
      </c>
      <c r="GQ18" s="85">
        <f>ROUNDUP(ВВ!GQ18*0.9*0.9,)</f>
        <v>9072</v>
      </c>
      <c r="GR18" s="85">
        <f>ROUNDUP(ВВ!GR18*0.9*0.9,)</f>
        <v>8505</v>
      </c>
      <c r="GS18" s="85">
        <f>ROUNDUP(ВВ!GS18*0.9*0.9,)</f>
        <v>8505</v>
      </c>
      <c r="GT18" s="85">
        <f>ROUNDUP(ВВ!GT18*0.9*0.9,)</f>
        <v>8505</v>
      </c>
      <c r="GU18" s="85">
        <f>ROUNDUP(ВВ!GU18*0.9*0.9,)</f>
        <v>8505</v>
      </c>
      <c r="GV18" s="85">
        <f>ROUNDUP(ВВ!GV18*0.9*0.9,)</f>
        <v>8505</v>
      </c>
      <c r="GW18" s="85">
        <f>ROUNDUP(ВВ!GW18*0.9*0.9,)</f>
        <v>9072</v>
      </c>
      <c r="GX18" s="85">
        <f>ROUNDUP(ВВ!GX18*0.9*0.9,)</f>
        <v>9072</v>
      </c>
      <c r="GY18" s="85">
        <f>ROUNDUP(ВВ!GY18*0.9*0.9,)</f>
        <v>8505</v>
      </c>
      <c r="GZ18" s="85">
        <f>ROUNDUP(ВВ!GZ18*0.9*0.9,)</f>
        <v>8505</v>
      </c>
      <c r="HA18" s="85">
        <f>ROUNDUP(ВВ!HA18*0.9*0.9,)</f>
        <v>8505</v>
      </c>
      <c r="HB18" s="85">
        <f>ROUNDUP(ВВ!HB18*0.9*0.9,)</f>
        <v>8505</v>
      </c>
      <c r="HC18" s="85">
        <f>ROUNDUP(ВВ!HC18*0.9*0.9,)</f>
        <v>8505</v>
      </c>
      <c r="HD18" s="85">
        <f>ROUNDUP(ВВ!HD18*0.9*0.9,)</f>
        <v>9072</v>
      </c>
      <c r="HE18" s="85">
        <f>ROUNDUP(ВВ!HE18*0.9*0.9,)</f>
        <v>9072</v>
      </c>
      <c r="HF18" s="85">
        <f>ROUNDUP(ВВ!HF18*0.9*0.9,)</f>
        <v>8505</v>
      </c>
      <c r="HG18" s="85">
        <f>ROUNDUP(ВВ!HG18*0.9*0.9,)</f>
        <v>8505</v>
      </c>
      <c r="HH18" s="85">
        <f>ROUNDUP(ВВ!HH18*0.9*0.9,)</f>
        <v>8505</v>
      </c>
      <c r="HI18" s="85">
        <f>ROUNDUP(ВВ!HI18*0.9*0.9,)</f>
        <v>8505</v>
      </c>
      <c r="HJ18" s="85">
        <f>ROUNDUP(ВВ!HJ18*0.9*0.9,)</f>
        <v>8505</v>
      </c>
      <c r="HK18" s="85">
        <f>ROUNDUP(ВВ!HK18*0.9*0.9,)</f>
        <v>9072</v>
      </c>
      <c r="HL18" s="85">
        <f>ROUNDUP(ВВ!HL18*0.9*0.9,)</f>
        <v>9072</v>
      </c>
      <c r="HM18" s="85">
        <f>ROUNDUP(ВВ!HM18*0.9*0.9,)</f>
        <v>8505</v>
      </c>
      <c r="HN18" s="85">
        <f>ROUNDUP(ВВ!HN18*0.9*0.9,)</f>
        <v>8505</v>
      </c>
      <c r="HO18" s="85">
        <f>ROUNDUP(ВВ!HO18*0.9*0.9,)</f>
        <v>9072</v>
      </c>
      <c r="HP18" s="85">
        <f>ROUNDUP(ВВ!HP18*0.9*0.9,)</f>
        <v>9477</v>
      </c>
      <c r="HQ18" s="85">
        <f>ROUNDUP(ВВ!HQ18*0.9*0.9,)</f>
        <v>8100</v>
      </c>
      <c r="HR18" s="85">
        <f>ROUNDUP(ВВ!HR18*0.9*0.9,)</f>
        <v>8505</v>
      </c>
      <c r="HS18" s="85">
        <f>ROUNDUP(ВВ!HS18*0.9*0.9,)</f>
        <v>8505</v>
      </c>
      <c r="HT18" s="85">
        <f>ROUNDUP(ВВ!HT18*0.9*0.9,)</f>
        <v>8100</v>
      </c>
      <c r="HU18" s="85">
        <f>ROUNDUP(ВВ!HU18*0.9*0.9,)</f>
        <v>8100</v>
      </c>
      <c r="HV18" s="85">
        <f>ROUNDUP(ВВ!HV18*0.9*0.9,)</f>
        <v>8100</v>
      </c>
      <c r="HW18" s="85">
        <f>ROUNDUP(ВВ!HW18*0.9*0.9,)</f>
        <v>8100</v>
      </c>
      <c r="HX18" s="85">
        <f>ROUNDUP(ВВ!HX18*0.9*0.9,)</f>
        <v>8100</v>
      </c>
      <c r="HY18" s="85">
        <f>ROUNDUP(ВВ!HY18*0.9*0.9,)</f>
        <v>8505</v>
      </c>
      <c r="HZ18" s="85">
        <f>ROUNDUP(ВВ!HZ18*0.9*0.9,)</f>
        <v>8505</v>
      </c>
      <c r="IA18" s="85">
        <f>ROUNDUP(ВВ!IA18*0.9*0.9,)</f>
        <v>8100</v>
      </c>
      <c r="IB18" s="85">
        <f>ROUNDUP(ВВ!IB18*0.9*0.9,)</f>
        <v>8100</v>
      </c>
      <c r="IC18" s="85">
        <f>ROUNDUP(ВВ!IC18*0.9*0.9,)</f>
        <v>8100</v>
      </c>
      <c r="ID18" s="85">
        <f>ROUNDUP(ВВ!ID18*0.9*0.9,)</f>
        <v>8100</v>
      </c>
      <c r="IE18" s="85">
        <f>ROUNDUP(ВВ!IE18*0.9*0.9,)</f>
        <v>8100</v>
      </c>
      <c r="IF18" s="85">
        <f>ROUNDUP(ВВ!IF18*0.9*0.9,)</f>
        <v>8505</v>
      </c>
      <c r="IG18" s="85">
        <f>ROUNDUP(ВВ!IG18*0.9*0.9,)</f>
        <v>8505</v>
      </c>
      <c r="IH18" s="85">
        <f>ROUNDUP(ВВ!IH18*0.9*0.9,)</f>
        <v>8100</v>
      </c>
      <c r="II18" s="85">
        <f>ROUNDUP(ВВ!II18*0.9*0.9,)</f>
        <v>8100</v>
      </c>
      <c r="IJ18" s="85">
        <f>ROUNDUP(ВВ!IJ18*0.9*0.9,)</f>
        <v>8100</v>
      </c>
      <c r="IK18" s="85">
        <f>ROUNDUP(ВВ!IK18*0.9*0.9,)</f>
        <v>8100</v>
      </c>
      <c r="IL18" s="85">
        <f>ROUNDUP(ВВ!IL18*0.9*0.9,)</f>
        <v>8100</v>
      </c>
      <c r="IM18" s="85">
        <f>ROUNDUP(ВВ!IM18*0.9*0.9,)</f>
        <v>8505</v>
      </c>
      <c r="IN18" s="85">
        <f>ROUNDUP(ВВ!IN18*0.9*0.9,)</f>
        <v>8505</v>
      </c>
      <c r="IO18" s="85">
        <f>ROUNDUP(ВВ!IO18*0.9*0.9,)</f>
        <v>8100</v>
      </c>
      <c r="IP18" s="85">
        <f>ROUNDUP(ВВ!IP18*0.9*0.9,)</f>
        <v>8100</v>
      </c>
      <c r="IQ18" s="85">
        <f>ROUNDUP(ВВ!IQ18*0.9*0.9,)</f>
        <v>9477</v>
      </c>
      <c r="IR18" s="85">
        <f>ROUNDUP(ВВ!IR18*0.9*0.9,)</f>
        <v>9477</v>
      </c>
      <c r="IS18" s="85">
        <f>ROUNDUP(ВВ!IS18*0.9*0.9,)</f>
        <v>9477</v>
      </c>
      <c r="IT18" s="85">
        <f>ROUNDUP(ВВ!IT18*0.9*0.9,)</f>
        <v>10044</v>
      </c>
      <c r="IU18" s="85">
        <f>ROUNDUP(ВВ!IU18*0.9*0.9,)</f>
        <v>10044</v>
      </c>
      <c r="IV18" s="85">
        <f>ROUNDUP(ВВ!IV18*0.9*0.9,)</f>
        <v>9477</v>
      </c>
      <c r="IW18" s="85">
        <f>ROUNDUP(ВВ!IW18*0.9*0.9,)</f>
        <v>9477</v>
      </c>
      <c r="IX18" s="85">
        <f>ROUNDUP(ВВ!IX18*0.9*0.9,)</f>
        <v>9477</v>
      </c>
      <c r="IY18" s="85">
        <f>ROUNDUP(ВВ!IY18*0.9*0.9,)</f>
        <v>9477</v>
      </c>
      <c r="IZ18" s="85">
        <f>ROUNDUP(ВВ!IZ18*0.9*0.9,)</f>
        <v>9477</v>
      </c>
      <c r="JA18" s="85">
        <f>ROUNDUP(ВВ!JA18*0.9*0.9,)</f>
        <v>10044</v>
      </c>
      <c r="JB18" s="85">
        <f>ROUNDUP(ВВ!JB18*0.9*0.9,)</f>
        <v>10044</v>
      </c>
      <c r="JC18" s="85">
        <f>ROUNDUP(ВВ!JC18*0.9*0.9,)</f>
        <v>10044</v>
      </c>
      <c r="JD18" s="85">
        <f>ROUNDUP(ВВ!JD18*0.9*0.9,)</f>
        <v>10044</v>
      </c>
      <c r="JE18" s="85">
        <f>ROUNDUP(ВВ!JE18*0.9*0.9,)</f>
        <v>10044</v>
      </c>
      <c r="JF18" s="85">
        <f>ROUNDUP(ВВ!JF18*0.9*0.9,)</f>
        <v>10044</v>
      </c>
      <c r="JG18" s="85">
        <f>ROUNDUP(ВВ!JG18*0.9*0.9,)</f>
        <v>10044</v>
      </c>
      <c r="JH18" s="85">
        <f>ROUNDUP(ВВ!JH18*0.9*0.9,)</f>
        <v>10449</v>
      </c>
      <c r="JI18" s="85">
        <f>ROUNDUP(ВВ!JI18*0.9*0.9,)</f>
        <v>10449</v>
      </c>
      <c r="JJ18" s="85">
        <f>ROUNDUP(ВВ!JJ18*0.9*0.9,)</f>
        <v>10044</v>
      </c>
      <c r="JK18" s="85">
        <f>ROUNDUP(ВВ!JK18*0.9*0.9,)</f>
        <v>10044</v>
      </c>
      <c r="JL18" s="85">
        <f>ROUNDUP(ВВ!JL18*0.9*0.9,)</f>
        <v>11016</v>
      </c>
      <c r="JM18" s="85">
        <f>ROUNDUP(ВВ!JM18*0.9*0.9,)</f>
        <v>11016</v>
      </c>
      <c r="JN18" s="85">
        <f>ROUNDUP(ВВ!JN18*0.9*0.9,)</f>
        <v>11421</v>
      </c>
    </row>
    <row r="19" spans="1:274" ht="10.7" customHeight="1" x14ac:dyDescent="0.2">
      <c r="A19" s="9">
        <v>2</v>
      </c>
      <c r="B19" s="85">
        <f>ROUNDUP(ВВ!B19*0.9*0.9,)</f>
        <v>17253</v>
      </c>
      <c r="C19" s="85">
        <f>ROUNDUP(ВВ!C19*0.9*0.9,)</f>
        <v>17253</v>
      </c>
      <c r="D19" s="85">
        <f>ROUNDUP(ВВ!D19*0.9*0.9,)</f>
        <v>15633</v>
      </c>
      <c r="E19" s="85">
        <f>ROUNDUP(ВВ!E19*0.9*0.9,)</f>
        <v>12393</v>
      </c>
      <c r="F19" s="85">
        <f>ROUNDUP(ВВ!F19*0.9*0.9,)</f>
        <v>12393</v>
      </c>
      <c r="G19" s="85">
        <f>ROUNDUP(ВВ!G19*0.9*0.9,)</f>
        <v>10287</v>
      </c>
      <c r="H19" s="85">
        <f>ROUNDUP(ВВ!H19*0.9*0.9,)</f>
        <v>10287</v>
      </c>
      <c r="I19" s="85">
        <f>ROUNDUP(ВВ!I19*0.9*0.9,)</f>
        <v>9882</v>
      </c>
      <c r="J19" s="85">
        <f>ROUNDUP(ВВ!J19*0.9*0.9,)</f>
        <v>9882</v>
      </c>
      <c r="K19" s="85">
        <f>ROUNDUP(ВВ!K19*0.9*0.9,)</f>
        <v>10287</v>
      </c>
      <c r="L19" s="85">
        <f>ROUNDUP(ВВ!L19*0.9*0.9,)</f>
        <v>10287</v>
      </c>
      <c r="M19" s="85">
        <f>ROUNDUP(ВВ!M19*0.9*0.9,)</f>
        <v>9882</v>
      </c>
      <c r="N19" s="85">
        <f>ROUNDUP(ВВ!N19*0.9*0.9,)</f>
        <v>9882</v>
      </c>
      <c r="O19" s="85">
        <f>ROUNDUP(ВВ!O19*0.9*0.9,)</f>
        <v>10287</v>
      </c>
      <c r="P19" s="85">
        <f>ROUNDUP(ВВ!P19*0.9*0.9,)</f>
        <v>10287</v>
      </c>
      <c r="Q19" s="85">
        <f>ROUNDUP(ВВ!Q19*0.9*0.9,)</f>
        <v>9882</v>
      </c>
      <c r="R19" s="85">
        <f>ROUNDUP(ВВ!R19*0.9*0.9,)</f>
        <v>9882</v>
      </c>
      <c r="S19" s="85">
        <f>ROUNDUP(ВВ!S19*0.9*0.9,)</f>
        <v>9882</v>
      </c>
      <c r="T19" s="85">
        <f>ROUNDUP(ВВ!T19*0.9*0.9,)</f>
        <v>9882</v>
      </c>
      <c r="U19" s="85">
        <f>ROUNDUP(ВВ!U19*0.9*0.9,)</f>
        <v>10854</v>
      </c>
      <c r="V19" s="85">
        <f>ROUNDUP(ВВ!V19*0.9*0.9,)</f>
        <v>10854</v>
      </c>
      <c r="W19" s="85">
        <f>ROUNDUP(ВВ!W19*0.9*0.9,)</f>
        <v>9882</v>
      </c>
      <c r="X19" s="85">
        <f>ROUNDUP(ВВ!X19*0.9*0.9,)</f>
        <v>9882</v>
      </c>
      <c r="Y19" s="85">
        <f>ROUNDUP(ВВ!Y19*0.9*0.9,)</f>
        <v>9882</v>
      </c>
      <c r="Z19" s="85">
        <f>ROUNDUP(ВВ!Z19*0.9*0.9,)</f>
        <v>9882</v>
      </c>
      <c r="AA19" s="85">
        <f>ROUNDUP(ВВ!AA19*0.9*0.9,)</f>
        <v>10287</v>
      </c>
      <c r="AB19" s="85">
        <f>ROUNDUP(ВВ!AB19*0.9*0.9,)</f>
        <v>10287</v>
      </c>
      <c r="AC19" s="85">
        <f>ROUNDUP(ВВ!AC19*0.9*0.9,)</f>
        <v>9882</v>
      </c>
      <c r="AD19" s="85">
        <f>ROUNDUP(ВВ!AD19*0.9*0.9,)</f>
        <v>9882</v>
      </c>
      <c r="AE19" s="85">
        <f>ROUNDUP(ВВ!AE19*0.9*0.9,)</f>
        <v>11826</v>
      </c>
      <c r="AF19" s="85">
        <f>ROUNDUP(ВВ!AF19*0.9*0.9,)</f>
        <v>11826</v>
      </c>
      <c r="AG19" s="85">
        <f>ROUNDUP(ВВ!AG19*0.9*0.9,)</f>
        <v>11826</v>
      </c>
      <c r="AH19" s="85">
        <f>ROUNDUP(ВВ!AH19*0.9*0.9,)</f>
        <v>10287</v>
      </c>
      <c r="AI19" s="85">
        <f>ROUNDUP(ВВ!AI19*0.9*0.9,)</f>
        <v>10287</v>
      </c>
      <c r="AJ19" s="85">
        <f>ROUNDUP(ВВ!AJ19*0.9*0.9,)</f>
        <v>13203</v>
      </c>
      <c r="AK19" s="85">
        <f>ROUNDUP(ВВ!AK19*0.9*0.9,)</f>
        <v>11259</v>
      </c>
      <c r="AL19" s="85">
        <f>ROUNDUP(ВВ!AL19*0.9*0.9,)</f>
        <v>11259</v>
      </c>
      <c r="AM19" s="85">
        <f>ROUNDUP(ВВ!AM19*0.9*0.9,)</f>
        <v>10854</v>
      </c>
      <c r="AN19" s="85">
        <f>ROUNDUP(ВВ!AN19*0.9*0.9,)</f>
        <v>11259</v>
      </c>
      <c r="AO19" s="85">
        <f>ROUNDUP(ВВ!AO19*0.9*0.9,)</f>
        <v>11259</v>
      </c>
      <c r="AP19" s="85">
        <f>ROUNDUP(ВВ!AP19*0.9*0.9,)</f>
        <v>11259</v>
      </c>
      <c r="AQ19" s="85">
        <f>ROUNDUP(ВВ!AQ19*0.9*0.9,)</f>
        <v>10854</v>
      </c>
      <c r="AR19" s="85">
        <f>ROUNDUP(ВВ!AR19*0.9*0.9,)</f>
        <v>10854</v>
      </c>
      <c r="AS19" s="85">
        <f>ROUNDUP(ВВ!AS19*0.9*0.9,)</f>
        <v>10854</v>
      </c>
      <c r="AT19" s="85">
        <f>ROUNDUP(ВВ!AT19*0.9*0.9,)</f>
        <v>10287</v>
      </c>
      <c r="AU19" s="85">
        <f>ROUNDUP(ВВ!AU19*0.9*0.9,)</f>
        <v>10287</v>
      </c>
      <c r="AV19" s="85">
        <f>ROUNDUP(ВВ!AV19*0.9*0.9,)</f>
        <v>10287</v>
      </c>
      <c r="AW19" s="85">
        <f>ROUNDUP(ВВ!AW19*0.9*0.9,)</f>
        <v>10287</v>
      </c>
      <c r="AX19" s="85">
        <f>ROUNDUP(ВВ!AX19*0.9*0.9,)</f>
        <v>10287</v>
      </c>
      <c r="AY19" s="85">
        <f>ROUNDUP(ВВ!AY19*0.9*0.9,)</f>
        <v>10287</v>
      </c>
      <c r="AZ19" s="85">
        <f>ROUNDUP(ВВ!AZ19*0.9*0.9,)</f>
        <v>10287</v>
      </c>
      <c r="BA19" s="85">
        <f>ROUNDUP(ВВ!BA19*0.9*0.9,)</f>
        <v>10287</v>
      </c>
      <c r="BB19" s="85">
        <f>ROUNDUP(ВВ!BB19*0.9*0.9,)</f>
        <v>11259</v>
      </c>
      <c r="BC19" s="85">
        <f>ROUNDUP(ВВ!BC19*0.9*0.9,)</f>
        <v>11259</v>
      </c>
      <c r="BD19" s="85">
        <f>ROUNDUP(ВВ!BD19*0.9*0.9,)</f>
        <v>11826</v>
      </c>
      <c r="BE19" s="85">
        <f>ROUNDUP(ВВ!BE19*0.9*0.9,)</f>
        <v>11826</v>
      </c>
      <c r="BF19" s="85">
        <f>ROUNDUP(ВВ!BF19*0.9*0.9,)</f>
        <v>11826</v>
      </c>
      <c r="BG19" s="85">
        <f>ROUNDUP(ВВ!BG19*0.9*0.9,)</f>
        <v>10287</v>
      </c>
      <c r="BH19" s="85">
        <f>ROUNDUP(ВВ!BH19*0.9*0.9,)</f>
        <v>10287</v>
      </c>
      <c r="BI19" s="85">
        <f>ROUNDUP(ВВ!BI19*0.9*0.9,)</f>
        <v>10287</v>
      </c>
      <c r="BJ19" s="85">
        <f>ROUNDUP(ВВ!BJ19*0.9*0.9,)</f>
        <v>10287</v>
      </c>
      <c r="BK19" s="85">
        <f>ROUNDUP(ВВ!BK19*0.9*0.9,)</f>
        <v>10287</v>
      </c>
      <c r="BL19" s="85">
        <f>ROUNDUP(ВВ!BL19*0.9*0.9,)</f>
        <v>10287</v>
      </c>
      <c r="BM19" s="85">
        <f>ROUNDUP(ВВ!BM19*0.9*0.9,)</f>
        <v>10287</v>
      </c>
      <c r="BN19" s="85">
        <f>ROUNDUP(ВВ!BN19*0.9*0.9,)</f>
        <v>10287</v>
      </c>
      <c r="BO19" s="85">
        <f>ROUNDUP(ВВ!BO19*0.9*0.9,)</f>
        <v>10287</v>
      </c>
      <c r="BP19" s="85">
        <f>ROUNDUP(ВВ!BP19*0.9*0.9,)</f>
        <v>12798</v>
      </c>
      <c r="BQ19" s="85">
        <f>ROUNDUP(ВВ!BQ19*0.9*0.9,)</f>
        <v>12798</v>
      </c>
      <c r="BR19" s="85">
        <f>ROUNDUP(ВВ!BR19*0.9*0.9,)</f>
        <v>12798</v>
      </c>
      <c r="BS19" s="85">
        <f>ROUNDUP(ВВ!BS19*0.9*0.9,)</f>
        <v>12798</v>
      </c>
      <c r="BT19" s="85">
        <f>ROUNDUP(ВВ!BT19*0.9*0.9,)</f>
        <v>17334</v>
      </c>
      <c r="BU19" s="85">
        <f>ROUNDUP(ВВ!BU19*0.9*0.9,)</f>
        <v>17334</v>
      </c>
      <c r="BV19" s="85">
        <f>ROUNDUP(ВВ!BV19*0.9*0.9,)</f>
        <v>17334</v>
      </c>
      <c r="BW19" s="85">
        <f>ROUNDUP(ВВ!BW19*0.9*0.9,)</f>
        <v>17334</v>
      </c>
      <c r="BX19" s="85">
        <f>ROUNDUP(ВВ!BX19*0.9*0.9,)</f>
        <v>17334</v>
      </c>
      <c r="BY19" s="85">
        <f>ROUNDUP(ВВ!BY19*0.9*0.9,)</f>
        <v>17334</v>
      </c>
      <c r="BZ19" s="85">
        <f>ROUNDUP(ВВ!BZ19*0.9*0.9,)</f>
        <v>17334</v>
      </c>
      <c r="CA19" s="85">
        <f>ROUNDUP(ВВ!CA19*0.9*0.9,)</f>
        <v>11259</v>
      </c>
      <c r="CB19" s="85">
        <f>ROUNDUP(ВВ!CB19*0.9*0.9,)</f>
        <v>11259</v>
      </c>
      <c r="CC19" s="85">
        <f>ROUNDUP(ВВ!CC19*0.9*0.9,)</f>
        <v>11259</v>
      </c>
      <c r="CD19" s="85">
        <f>ROUNDUP(ВВ!CD19*0.9*0.9,)</f>
        <v>13770</v>
      </c>
      <c r="CE19" s="85">
        <f>ROUNDUP(ВВ!CE19*0.9*0.9,)</f>
        <v>13770</v>
      </c>
      <c r="CF19" s="85">
        <f>ROUNDUP(ВВ!CF19*0.9*0.9,)</f>
        <v>13770</v>
      </c>
      <c r="CG19" s="85">
        <f>ROUNDUP(ВВ!CG19*0.9*0.9,)</f>
        <v>13770</v>
      </c>
      <c r="CH19" s="85">
        <f>ROUNDUP(ВВ!CH19*0.9*0.9,)</f>
        <v>13770</v>
      </c>
      <c r="CI19" s="85">
        <f>ROUNDUP(ВВ!CI19*0.9*0.9,)</f>
        <v>13770</v>
      </c>
      <c r="CJ19" s="85">
        <f>ROUNDUP(ВВ!CJ19*0.9*0.9,)</f>
        <v>13203</v>
      </c>
      <c r="CK19" s="85">
        <f>ROUNDUP(ВВ!CK19*0.9*0.9,)</f>
        <v>13203</v>
      </c>
      <c r="CL19" s="85">
        <f>ROUNDUP(ВВ!CL19*0.9*0.9,)</f>
        <v>13203</v>
      </c>
      <c r="CM19" s="85">
        <f>ROUNDUP(ВВ!CM19*0.9*0.9,)</f>
        <v>13203</v>
      </c>
      <c r="CN19" s="85">
        <f>ROUNDUP(ВВ!CN19*0.9*0.9,)</f>
        <v>13203</v>
      </c>
      <c r="CO19" s="85">
        <f>ROUNDUP(ВВ!CO19*0.9*0.9,)</f>
        <v>13770</v>
      </c>
      <c r="CP19" s="85">
        <f>ROUNDUP(ВВ!CP19*0.9*0.9,)</f>
        <v>13770</v>
      </c>
      <c r="CQ19" s="85">
        <f>ROUNDUP(ВВ!CQ19*0.9*0.9,)</f>
        <v>13203</v>
      </c>
      <c r="CR19" s="85">
        <f>ROUNDUP(ВВ!CR19*0.9*0.9,)</f>
        <v>13203</v>
      </c>
      <c r="CS19" s="85">
        <f>ROUNDUP(ВВ!CS19*0.9*0.9,)</f>
        <v>15957</v>
      </c>
      <c r="CT19" s="85">
        <f>ROUNDUP(ВВ!CT19*0.9*0.9,)</f>
        <v>16524</v>
      </c>
      <c r="CU19" s="85">
        <f>ROUNDUP(ВВ!CU19*0.9*0.9,)</f>
        <v>16524</v>
      </c>
      <c r="CV19" s="85">
        <f>ROUNDUP(ВВ!CV19*0.9*0.9,)</f>
        <v>15957</v>
      </c>
      <c r="CW19" s="85">
        <f>ROUNDUP(ВВ!CW19*0.9*0.9,)</f>
        <v>15957</v>
      </c>
      <c r="CX19" s="85">
        <f>ROUNDUP(ВВ!CX19*0.9*0.9,)</f>
        <v>15957</v>
      </c>
      <c r="CY19" s="85">
        <f>ROUNDUP(ВВ!CY19*0.9*0.9,)</f>
        <v>15957</v>
      </c>
      <c r="CZ19" s="85">
        <f>ROUNDUP(ВВ!CZ19*0.9*0.9,)</f>
        <v>15957</v>
      </c>
      <c r="DA19" s="85">
        <f>ROUNDUP(ВВ!DA19*0.9*0.9,)</f>
        <v>15957</v>
      </c>
      <c r="DB19" s="85">
        <f>ROUNDUP(ВВ!DB19*0.9*0.9,)</f>
        <v>16524</v>
      </c>
      <c r="DC19" s="85">
        <f>ROUNDUP(ВВ!DC19*0.9*0.9,)</f>
        <v>16524</v>
      </c>
      <c r="DD19" s="85">
        <f>ROUNDUP(ВВ!DD19*0.9*0.9,)</f>
        <v>13770</v>
      </c>
      <c r="DE19" s="85">
        <f>ROUNDUP(ВВ!DE19*0.9*0.9,)</f>
        <v>13770</v>
      </c>
      <c r="DF19" s="85">
        <f>ROUNDUP(ВВ!DF19*0.9*0.9,)</f>
        <v>14580</v>
      </c>
      <c r="DG19" s="85">
        <f>ROUNDUP(ВВ!DG19*0.9*0.9,)</f>
        <v>14580</v>
      </c>
      <c r="DH19" s="85">
        <f>ROUNDUP(ВВ!DH19*0.9*0.9,)</f>
        <v>14580</v>
      </c>
      <c r="DI19" s="85">
        <f>ROUNDUP(ВВ!DI19*0.9*0.9,)</f>
        <v>14580</v>
      </c>
      <c r="DJ19" s="85">
        <f>ROUNDUP(ВВ!DJ19*0.9*0.9,)</f>
        <v>15147</v>
      </c>
      <c r="DK19" s="85">
        <f>ROUNDUP(ВВ!DK19*0.9*0.9,)</f>
        <v>15147</v>
      </c>
      <c r="DL19" s="85">
        <f>ROUNDUP(ВВ!DL19*0.9*0.9,)</f>
        <v>14580</v>
      </c>
      <c r="DM19" s="85">
        <f>ROUNDUP(ВВ!DM19*0.9*0.9,)</f>
        <v>14580</v>
      </c>
      <c r="DN19" s="85">
        <f>ROUNDUP(ВВ!DN19*0.9*0.9,)</f>
        <v>14580</v>
      </c>
      <c r="DO19" s="85">
        <f>ROUNDUP(ВВ!DO19*0.9*0.9,)</f>
        <v>14580</v>
      </c>
      <c r="DP19" s="85">
        <f>ROUNDUP(ВВ!DP19*0.9*0.9,)</f>
        <v>14580</v>
      </c>
      <c r="DQ19" s="85">
        <f>ROUNDUP(ВВ!DQ19*0.9*0.9,)</f>
        <v>15147</v>
      </c>
      <c r="DR19" s="85">
        <f>ROUNDUP(ВВ!DR19*0.9*0.9,)</f>
        <v>15147</v>
      </c>
      <c r="DS19" s="85">
        <f>ROUNDUP(ВВ!DS19*0.9*0.9,)</f>
        <v>14580</v>
      </c>
      <c r="DT19" s="85">
        <f>ROUNDUP(ВВ!DT19*0.9*0.9,)</f>
        <v>14580</v>
      </c>
      <c r="DU19" s="85">
        <f>ROUNDUP(ВВ!DU19*0.9*0.9,)</f>
        <v>14580</v>
      </c>
      <c r="DV19" s="85">
        <f>ROUNDUP(ВВ!DV19*0.9*0.9,)</f>
        <v>14580</v>
      </c>
      <c r="DW19" s="85">
        <f>ROUNDUP(ВВ!DW19*0.9*0.9,)</f>
        <v>14580</v>
      </c>
      <c r="DX19" s="85">
        <f>ROUNDUP(ВВ!DX19*0.9*0.9,)</f>
        <v>15147</v>
      </c>
      <c r="DY19" s="85">
        <f>ROUNDUP(ВВ!DY19*0.9*0.9,)</f>
        <v>15147</v>
      </c>
      <c r="DZ19" s="85">
        <f>ROUNDUP(ВВ!DZ19*0.9*0.9,)</f>
        <v>14580</v>
      </c>
      <c r="EA19" s="85">
        <f>ROUNDUP(ВВ!EA19*0.9*0.9,)</f>
        <v>14580</v>
      </c>
      <c r="EB19" s="85">
        <f>ROUNDUP(ВВ!EB19*0.9*0.9,)</f>
        <v>14580</v>
      </c>
      <c r="EC19" s="85">
        <f>ROUNDUP(ВВ!EC19*0.9*0.9,)</f>
        <v>14580</v>
      </c>
      <c r="ED19" s="85">
        <f>ROUNDUP(ВВ!ED19*0.9*0.9,)</f>
        <v>14580</v>
      </c>
      <c r="EE19" s="85">
        <f>ROUNDUP(ВВ!EE19*0.9*0.9,)</f>
        <v>15147</v>
      </c>
      <c r="EF19" s="85">
        <f>ROUNDUP(ВВ!EF19*0.9*0.9,)</f>
        <v>15147</v>
      </c>
      <c r="EG19" s="85">
        <f>ROUNDUP(ВВ!EG19*0.9*0.9,)</f>
        <v>14580</v>
      </c>
      <c r="EH19" s="85">
        <f>ROUNDUP(ВВ!EH19*0.9*0.9,)</f>
        <v>14580</v>
      </c>
      <c r="EI19" s="85">
        <f>ROUNDUP(ВВ!EI19*0.9*0.9,)</f>
        <v>14580</v>
      </c>
      <c r="EJ19" s="85">
        <f>ROUNDUP(ВВ!EJ19*0.9*0.9,)</f>
        <v>14580</v>
      </c>
      <c r="EK19" s="85">
        <f>ROUNDUP(ВВ!EK19*0.9*0.9,)</f>
        <v>14580</v>
      </c>
      <c r="EL19" s="85">
        <f>ROUNDUP(ВВ!EL19*0.9*0.9,)</f>
        <v>15147</v>
      </c>
      <c r="EM19" s="85">
        <f>ROUNDUP(ВВ!EM19*0.9*0.9,)</f>
        <v>15147</v>
      </c>
      <c r="EN19" s="85">
        <f>ROUNDUP(ВВ!EN19*0.9*0.9,)</f>
        <v>14580</v>
      </c>
      <c r="EO19" s="85">
        <f>ROUNDUP(ВВ!EO19*0.9*0.9,)</f>
        <v>14580</v>
      </c>
      <c r="EP19" s="85">
        <f>ROUNDUP(ВВ!EP19*0.9*0.9,)</f>
        <v>14580</v>
      </c>
      <c r="EQ19" s="85">
        <f>ROUNDUP(ВВ!EQ19*0.9*0.9,)</f>
        <v>14580</v>
      </c>
      <c r="ER19" s="85">
        <f>ROUNDUP(ВВ!ER19*0.9*0.9,)</f>
        <v>14580</v>
      </c>
      <c r="ES19" s="85">
        <f>ROUNDUP(ВВ!ES19*0.9*0.9,)</f>
        <v>15147</v>
      </c>
      <c r="ET19" s="85">
        <f>ROUNDUP(ВВ!ET19*0.9*0.9,)</f>
        <v>15147</v>
      </c>
      <c r="EU19" s="85">
        <f>ROUNDUP(ВВ!EU19*0.9*0.9,)</f>
        <v>13203</v>
      </c>
      <c r="EV19" s="85">
        <f>ROUNDUP(ВВ!EV19*0.9*0.9,)</f>
        <v>13203</v>
      </c>
      <c r="EW19" s="85">
        <f>ROUNDUP(ВВ!EW19*0.9*0.9,)</f>
        <v>13203</v>
      </c>
      <c r="EX19" s="85">
        <f>ROUNDUP(ВВ!EX19*0.9*0.9,)</f>
        <v>13203</v>
      </c>
      <c r="EY19" s="85">
        <f>ROUNDUP(ВВ!EY19*0.9*0.9,)</f>
        <v>13203</v>
      </c>
      <c r="EZ19" s="85">
        <f>ROUNDUP(ВВ!EZ19*0.9*0.9,)</f>
        <v>13770</v>
      </c>
      <c r="FA19" s="85">
        <f>ROUNDUP(ВВ!FA19*0.9*0.9,)</f>
        <v>13770</v>
      </c>
      <c r="FB19" s="85">
        <f>ROUNDUP(ВВ!FB19*0.9*0.9,)</f>
        <v>13203</v>
      </c>
      <c r="FC19" s="85">
        <f>ROUNDUP(ВВ!FC19*0.9*0.9,)</f>
        <v>13203</v>
      </c>
      <c r="FD19" s="85">
        <f>ROUNDUP(ВВ!FD19*0.9*0.9,)</f>
        <v>13203</v>
      </c>
      <c r="FE19" s="85">
        <f>ROUNDUP(ВВ!FE19*0.9*0.9,)</f>
        <v>13203</v>
      </c>
      <c r="FF19" s="85">
        <f>ROUNDUP(ВВ!FF19*0.9*0.9,)</f>
        <v>13203</v>
      </c>
      <c r="FG19" s="85">
        <f>ROUNDUP(ВВ!FG19*0.9*0.9,)</f>
        <v>13770</v>
      </c>
      <c r="FH19" s="85">
        <f>ROUNDUP(ВВ!FH19*0.9*0.9,)</f>
        <v>13770</v>
      </c>
      <c r="FI19" s="85">
        <f>ROUNDUP(ВВ!FI19*0.9*0.9,)</f>
        <v>13203</v>
      </c>
      <c r="FJ19" s="85">
        <f>ROUNDUP(ВВ!FJ19*0.9*0.9,)</f>
        <v>13203</v>
      </c>
      <c r="FK19" s="85">
        <f>ROUNDUP(ВВ!FK19*0.9*0.9,)</f>
        <v>13203</v>
      </c>
      <c r="FL19" s="85">
        <f>ROUNDUP(ВВ!FL19*0.9*0.9,)</f>
        <v>13203</v>
      </c>
      <c r="FM19" s="85">
        <f>ROUNDUP(ВВ!FM19*0.9*0.9,)</f>
        <v>13203</v>
      </c>
      <c r="FN19" s="85">
        <f>ROUNDUP(ВВ!FN19*0.9*0.9,)</f>
        <v>13770</v>
      </c>
      <c r="FO19" s="85">
        <f>ROUNDUP(ВВ!FO19*0.9*0.9,)</f>
        <v>13770</v>
      </c>
      <c r="FP19" s="85">
        <f>ROUNDUP(ВВ!FP19*0.9*0.9,)</f>
        <v>13203</v>
      </c>
      <c r="FQ19" s="85">
        <f>ROUNDUP(ВВ!FQ19*0.9*0.9,)</f>
        <v>13203</v>
      </c>
      <c r="FR19" s="85">
        <f>ROUNDUP(ВВ!FR19*0.9*0.9,)</f>
        <v>13770</v>
      </c>
      <c r="FS19" s="85">
        <f>ROUNDUP(ВВ!FS19*0.9*0.9,)</f>
        <v>13770</v>
      </c>
      <c r="FT19" s="85">
        <f>ROUNDUP(ВВ!FT19*0.9*0.9,)</f>
        <v>13770</v>
      </c>
      <c r="FU19" s="85">
        <f>ROUNDUP(ВВ!FU19*0.9*0.9,)</f>
        <v>13770</v>
      </c>
      <c r="FV19" s="85">
        <f>ROUNDUP(ВВ!FV19*0.9*0.9,)</f>
        <v>13770</v>
      </c>
      <c r="FW19" s="85">
        <f>ROUNDUP(ВВ!FW19*0.9*0.9,)</f>
        <v>13203</v>
      </c>
      <c r="FX19" s="85">
        <f>ROUNDUP(ВВ!FX19*0.9*0.9,)</f>
        <v>15957</v>
      </c>
      <c r="FY19" s="85">
        <f>ROUNDUP(ВВ!FY19*0.9*0.9,)</f>
        <v>15957</v>
      </c>
      <c r="FZ19" s="85">
        <f>ROUNDUP(ВВ!FZ19*0.9*0.9,)</f>
        <v>15957</v>
      </c>
      <c r="GA19" s="85">
        <f>ROUNDUP(ВВ!GA19*0.9*0.9,)</f>
        <v>15957</v>
      </c>
      <c r="GB19" s="85">
        <f>ROUNDUP(ВВ!GB19*0.9*0.9,)</f>
        <v>15957</v>
      </c>
      <c r="GC19" s="85">
        <f>ROUNDUP(ВВ!GC19*0.9*0.9,)</f>
        <v>14580</v>
      </c>
      <c r="GD19" s="85">
        <f>ROUNDUP(ВВ!GD19*0.9*0.9,)</f>
        <v>13770</v>
      </c>
      <c r="GE19" s="85">
        <f>ROUNDUP(ВВ!GE19*0.9*0.9,)</f>
        <v>13770</v>
      </c>
      <c r="GF19" s="85">
        <f>ROUNDUP(ВВ!GF19*0.9*0.9,)</f>
        <v>15957</v>
      </c>
      <c r="GG19" s="85">
        <f>ROUNDUP(ВВ!GG19*0.9*0.9,)</f>
        <v>15957</v>
      </c>
      <c r="GH19" s="85">
        <f>ROUNDUP(ВВ!GH19*0.9*0.9,)</f>
        <v>10287</v>
      </c>
      <c r="GI19" s="85">
        <f>ROUNDUP(ВВ!GI19*0.9*0.9,)</f>
        <v>10854</v>
      </c>
      <c r="GJ19" s="85">
        <f>ROUNDUP(ВВ!GJ19*0.9*0.9,)</f>
        <v>10854</v>
      </c>
      <c r="GK19" s="85">
        <f>ROUNDUP(ВВ!GK19*0.9*0.9,)</f>
        <v>10287</v>
      </c>
      <c r="GL19" s="85">
        <f>ROUNDUP(ВВ!GL19*0.9*0.9,)</f>
        <v>10287</v>
      </c>
      <c r="GM19" s="85">
        <f>ROUNDUP(ВВ!GM19*0.9*0.9,)</f>
        <v>10287</v>
      </c>
      <c r="GN19" s="85">
        <f>ROUNDUP(ВВ!GN19*0.9*0.9,)</f>
        <v>10287</v>
      </c>
      <c r="GO19" s="85">
        <f>ROUNDUP(ВВ!GO19*0.9*0.9,)</f>
        <v>10287</v>
      </c>
      <c r="GP19" s="85">
        <f>ROUNDUP(ВВ!GP19*0.9*0.9,)</f>
        <v>10854</v>
      </c>
      <c r="GQ19" s="85">
        <f>ROUNDUP(ВВ!GQ19*0.9*0.9,)</f>
        <v>10854</v>
      </c>
      <c r="GR19" s="85">
        <f>ROUNDUP(ВВ!GR19*0.9*0.9,)</f>
        <v>10287</v>
      </c>
      <c r="GS19" s="85">
        <f>ROUNDUP(ВВ!GS19*0.9*0.9,)</f>
        <v>10287</v>
      </c>
      <c r="GT19" s="85">
        <f>ROUNDUP(ВВ!GT19*0.9*0.9,)</f>
        <v>10287</v>
      </c>
      <c r="GU19" s="85">
        <f>ROUNDUP(ВВ!GU19*0.9*0.9,)</f>
        <v>10287</v>
      </c>
      <c r="GV19" s="85">
        <f>ROUNDUP(ВВ!GV19*0.9*0.9,)</f>
        <v>10287</v>
      </c>
      <c r="GW19" s="85">
        <f>ROUNDUP(ВВ!GW19*0.9*0.9,)</f>
        <v>10854</v>
      </c>
      <c r="GX19" s="85">
        <f>ROUNDUP(ВВ!GX19*0.9*0.9,)</f>
        <v>10854</v>
      </c>
      <c r="GY19" s="85">
        <f>ROUNDUP(ВВ!GY19*0.9*0.9,)</f>
        <v>10287</v>
      </c>
      <c r="GZ19" s="85">
        <f>ROUNDUP(ВВ!GZ19*0.9*0.9,)</f>
        <v>10287</v>
      </c>
      <c r="HA19" s="85">
        <f>ROUNDUP(ВВ!HA19*0.9*0.9,)</f>
        <v>10287</v>
      </c>
      <c r="HB19" s="85">
        <f>ROUNDUP(ВВ!HB19*0.9*0.9,)</f>
        <v>10287</v>
      </c>
      <c r="HC19" s="85">
        <f>ROUNDUP(ВВ!HC19*0.9*0.9,)</f>
        <v>10287</v>
      </c>
      <c r="HD19" s="85">
        <f>ROUNDUP(ВВ!HD19*0.9*0.9,)</f>
        <v>10854</v>
      </c>
      <c r="HE19" s="85">
        <f>ROUNDUP(ВВ!HE19*0.9*0.9,)</f>
        <v>10854</v>
      </c>
      <c r="HF19" s="85">
        <f>ROUNDUP(ВВ!HF19*0.9*0.9,)</f>
        <v>10287</v>
      </c>
      <c r="HG19" s="85">
        <f>ROUNDUP(ВВ!HG19*0.9*0.9,)</f>
        <v>10287</v>
      </c>
      <c r="HH19" s="85">
        <f>ROUNDUP(ВВ!HH19*0.9*0.9,)</f>
        <v>10287</v>
      </c>
      <c r="HI19" s="85">
        <f>ROUNDUP(ВВ!HI19*0.9*0.9,)</f>
        <v>10287</v>
      </c>
      <c r="HJ19" s="85">
        <f>ROUNDUP(ВВ!HJ19*0.9*0.9,)</f>
        <v>10287</v>
      </c>
      <c r="HK19" s="85">
        <f>ROUNDUP(ВВ!HK19*0.9*0.9,)</f>
        <v>10854</v>
      </c>
      <c r="HL19" s="85">
        <f>ROUNDUP(ВВ!HL19*0.9*0.9,)</f>
        <v>10854</v>
      </c>
      <c r="HM19" s="85">
        <f>ROUNDUP(ВВ!HM19*0.9*0.9,)</f>
        <v>10287</v>
      </c>
      <c r="HN19" s="85">
        <f>ROUNDUP(ВВ!HN19*0.9*0.9,)</f>
        <v>10287</v>
      </c>
      <c r="HO19" s="85">
        <f>ROUNDUP(ВВ!HO19*0.9*0.9,)</f>
        <v>10854</v>
      </c>
      <c r="HP19" s="85">
        <f>ROUNDUP(ВВ!HP19*0.9*0.9,)</f>
        <v>11259</v>
      </c>
      <c r="HQ19" s="85">
        <f>ROUNDUP(ВВ!HQ19*0.9*0.9,)</f>
        <v>9882</v>
      </c>
      <c r="HR19" s="85">
        <f>ROUNDUP(ВВ!HR19*0.9*0.9,)</f>
        <v>10287</v>
      </c>
      <c r="HS19" s="85">
        <f>ROUNDUP(ВВ!HS19*0.9*0.9,)</f>
        <v>10287</v>
      </c>
      <c r="HT19" s="85">
        <f>ROUNDUP(ВВ!HT19*0.9*0.9,)</f>
        <v>9882</v>
      </c>
      <c r="HU19" s="85">
        <f>ROUNDUP(ВВ!HU19*0.9*0.9,)</f>
        <v>9882</v>
      </c>
      <c r="HV19" s="85">
        <f>ROUNDUP(ВВ!HV19*0.9*0.9,)</f>
        <v>9882</v>
      </c>
      <c r="HW19" s="85">
        <f>ROUNDUP(ВВ!HW19*0.9*0.9,)</f>
        <v>9882</v>
      </c>
      <c r="HX19" s="85">
        <f>ROUNDUP(ВВ!HX19*0.9*0.9,)</f>
        <v>9882</v>
      </c>
      <c r="HY19" s="85">
        <f>ROUNDUP(ВВ!HY19*0.9*0.9,)</f>
        <v>10287</v>
      </c>
      <c r="HZ19" s="85">
        <f>ROUNDUP(ВВ!HZ19*0.9*0.9,)</f>
        <v>10287</v>
      </c>
      <c r="IA19" s="85">
        <f>ROUNDUP(ВВ!IA19*0.9*0.9,)</f>
        <v>9882</v>
      </c>
      <c r="IB19" s="85">
        <f>ROUNDUP(ВВ!IB19*0.9*0.9,)</f>
        <v>9882</v>
      </c>
      <c r="IC19" s="85">
        <f>ROUNDUP(ВВ!IC19*0.9*0.9,)</f>
        <v>9882</v>
      </c>
      <c r="ID19" s="85">
        <f>ROUNDUP(ВВ!ID19*0.9*0.9,)</f>
        <v>9882</v>
      </c>
      <c r="IE19" s="85">
        <f>ROUNDUP(ВВ!IE19*0.9*0.9,)</f>
        <v>9882</v>
      </c>
      <c r="IF19" s="85">
        <f>ROUNDUP(ВВ!IF19*0.9*0.9,)</f>
        <v>10287</v>
      </c>
      <c r="IG19" s="85">
        <f>ROUNDUP(ВВ!IG19*0.9*0.9,)</f>
        <v>10287</v>
      </c>
      <c r="IH19" s="85">
        <f>ROUNDUP(ВВ!IH19*0.9*0.9,)</f>
        <v>9882</v>
      </c>
      <c r="II19" s="85">
        <f>ROUNDUP(ВВ!II19*0.9*0.9,)</f>
        <v>9882</v>
      </c>
      <c r="IJ19" s="85">
        <f>ROUNDUP(ВВ!IJ19*0.9*0.9,)</f>
        <v>9882</v>
      </c>
      <c r="IK19" s="85">
        <f>ROUNDUP(ВВ!IK19*0.9*0.9,)</f>
        <v>9882</v>
      </c>
      <c r="IL19" s="85">
        <f>ROUNDUP(ВВ!IL19*0.9*0.9,)</f>
        <v>9882</v>
      </c>
      <c r="IM19" s="85">
        <f>ROUNDUP(ВВ!IM19*0.9*0.9,)</f>
        <v>10287</v>
      </c>
      <c r="IN19" s="85">
        <f>ROUNDUP(ВВ!IN19*0.9*0.9,)</f>
        <v>10287</v>
      </c>
      <c r="IO19" s="85">
        <f>ROUNDUP(ВВ!IO19*0.9*0.9,)</f>
        <v>9882</v>
      </c>
      <c r="IP19" s="85">
        <f>ROUNDUP(ВВ!IP19*0.9*0.9,)</f>
        <v>9882</v>
      </c>
      <c r="IQ19" s="85">
        <f>ROUNDUP(ВВ!IQ19*0.9*0.9,)</f>
        <v>11259</v>
      </c>
      <c r="IR19" s="85">
        <f>ROUNDUP(ВВ!IR19*0.9*0.9,)</f>
        <v>11259</v>
      </c>
      <c r="IS19" s="85">
        <f>ROUNDUP(ВВ!IS19*0.9*0.9,)</f>
        <v>11259</v>
      </c>
      <c r="IT19" s="85">
        <f>ROUNDUP(ВВ!IT19*0.9*0.9,)</f>
        <v>11826</v>
      </c>
      <c r="IU19" s="85">
        <f>ROUNDUP(ВВ!IU19*0.9*0.9,)</f>
        <v>11826</v>
      </c>
      <c r="IV19" s="85">
        <f>ROUNDUP(ВВ!IV19*0.9*0.9,)</f>
        <v>11259</v>
      </c>
      <c r="IW19" s="85">
        <f>ROUNDUP(ВВ!IW19*0.9*0.9,)</f>
        <v>11259</v>
      </c>
      <c r="IX19" s="85">
        <f>ROUNDUP(ВВ!IX19*0.9*0.9,)</f>
        <v>11259</v>
      </c>
      <c r="IY19" s="85">
        <f>ROUNDUP(ВВ!IY19*0.9*0.9,)</f>
        <v>11259</v>
      </c>
      <c r="IZ19" s="85">
        <f>ROUNDUP(ВВ!IZ19*0.9*0.9,)</f>
        <v>11259</v>
      </c>
      <c r="JA19" s="85">
        <f>ROUNDUP(ВВ!JA19*0.9*0.9,)</f>
        <v>11826</v>
      </c>
      <c r="JB19" s="85">
        <f>ROUNDUP(ВВ!JB19*0.9*0.9,)</f>
        <v>11826</v>
      </c>
      <c r="JC19" s="85">
        <f>ROUNDUP(ВВ!JC19*0.9*0.9,)</f>
        <v>11826</v>
      </c>
      <c r="JD19" s="85">
        <f>ROUNDUP(ВВ!JD19*0.9*0.9,)</f>
        <v>11826</v>
      </c>
      <c r="JE19" s="85">
        <f>ROUNDUP(ВВ!JE19*0.9*0.9,)</f>
        <v>11826</v>
      </c>
      <c r="JF19" s="85">
        <f>ROUNDUP(ВВ!JF19*0.9*0.9,)</f>
        <v>11826</v>
      </c>
      <c r="JG19" s="85">
        <f>ROUNDUP(ВВ!JG19*0.9*0.9,)</f>
        <v>11826</v>
      </c>
      <c r="JH19" s="85">
        <f>ROUNDUP(ВВ!JH19*0.9*0.9,)</f>
        <v>12231</v>
      </c>
      <c r="JI19" s="85">
        <f>ROUNDUP(ВВ!JI19*0.9*0.9,)</f>
        <v>12231</v>
      </c>
      <c r="JJ19" s="85">
        <f>ROUNDUP(ВВ!JJ19*0.9*0.9,)</f>
        <v>11826</v>
      </c>
      <c r="JK19" s="85">
        <f>ROUNDUP(ВВ!JK19*0.9*0.9,)</f>
        <v>11826</v>
      </c>
      <c r="JL19" s="85">
        <f>ROUNDUP(ВВ!JL19*0.9*0.9,)</f>
        <v>12798</v>
      </c>
      <c r="JM19" s="85">
        <f>ROUNDUP(ВВ!JM19*0.9*0.9,)</f>
        <v>12798</v>
      </c>
      <c r="JN19" s="85">
        <f>ROUNDUP(ВВ!JN19*0.9*0.9,)</f>
        <v>13203</v>
      </c>
    </row>
    <row r="20" spans="1:274" ht="10.7" customHeight="1" x14ac:dyDescent="0.2">
      <c r="A20" s="38" t="s">
        <v>29</v>
      </c>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c r="BV20" s="85"/>
      <c r="BW20" s="85"/>
      <c r="BX20" s="85"/>
      <c r="BY20" s="85"/>
      <c r="BZ20" s="85"/>
      <c r="CA20" s="85"/>
      <c r="CB20" s="85"/>
      <c r="CC20" s="85"/>
      <c r="CD20" s="85"/>
      <c r="CE20" s="85"/>
      <c r="CF20" s="85"/>
      <c r="CG20" s="85"/>
      <c r="CH20" s="85"/>
      <c r="CI20" s="85"/>
      <c r="CJ20" s="85"/>
      <c r="CK20" s="85"/>
      <c r="CL20" s="85"/>
      <c r="CM20" s="85"/>
      <c r="CN20" s="85"/>
      <c r="CO20" s="85"/>
      <c r="CP20" s="85"/>
      <c r="CQ20" s="85"/>
      <c r="CR20" s="85"/>
      <c r="CS20" s="85"/>
      <c r="CT20" s="85"/>
      <c r="CU20" s="85"/>
      <c r="CV20" s="85"/>
      <c r="CW20" s="85"/>
      <c r="CX20" s="85"/>
      <c r="CY20" s="85"/>
      <c r="CZ20" s="85"/>
      <c r="DA20" s="85"/>
      <c r="DB20" s="85"/>
      <c r="DC20" s="85"/>
      <c r="DD20" s="85"/>
      <c r="DE20" s="85"/>
      <c r="DF20" s="85"/>
      <c r="DG20" s="85"/>
      <c r="DH20" s="85"/>
      <c r="DI20" s="85"/>
      <c r="DJ20" s="85"/>
      <c r="DK20" s="85"/>
      <c r="DL20" s="85"/>
      <c r="DM20" s="85"/>
      <c r="DN20" s="85"/>
      <c r="DO20" s="85"/>
      <c r="DP20" s="85"/>
      <c r="DQ20" s="85"/>
      <c r="DR20" s="85"/>
      <c r="DS20" s="85"/>
      <c r="DT20" s="85"/>
      <c r="DU20" s="85"/>
      <c r="DV20" s="85"/>
      <c r="DW20" s="85"/>
      <c r="DX20" s="85"/>
      <c r="DY20" s="85"/>
      <c r="DZ20" s="85"/>
      <c r="EA20" s="85"/>
      <c r="EB20" s="85"/>
      <c r="EC20" s="85"/>
      <c r="ED20" s="85"/>
      <c r="EE20" s="85"/>
      <c r="EF20" s="85"/>
      <c r="EG20" s="85"/>
      <c r="EH20" s="85"/>
      <c r="EI20" s="85"/>
      <c r="EJ20" s="85"/>
      <c r="EK20" s="85"/>
      <c r="EL20" s="85"/>
      <c r="EM20" s="85"/>
      <c r="EN20" s="85"/>
      <c r="EO20" s="85"/>
      <c r="EP20" s="85"/>
      <c r="EQ20" s="85"/>
      <c r="ER20" s="85"/>
      <c r="ES20" s="85"/>
      <c r="ET20" s="85"/>
      <c r="EU20" s="85"/>
      <c r="EV20" s="85"/>
      <c r="EW20" s="85"/>
      <c r="EX20" s="85"/>
      <c r="EY20" s="85"/>
      <c r="EZ20" s="85"/>
      <c r="FA20" s="85"/>
      <c r="FB20" s="85"/>
      <c r="FC20" s="85"/>
      <c r="FD20" s="85"/>
      <c r="FE20" s="85"/>
      <c r="FF20" s="85"/>
      <c r="FG20" s="85"/>
      <c r="FH20" s="85"/>
      <c r="FI20" s="85"/>
      <c r="FJ20" s="85"/>
      <c r="FK20" s="85"/>
      <c r="FL20" s="85"/>
      <c r="FM20" s="85"/>
      <c r="FN20" s="85"/>
      <c r="FO20" s="85"/>
      <c r="FP20" s="85"/>
      <c r="FQ20" s="85"/>
      <c r="FR20" s="85"/>
      <c r="FS20" s="85"/>
      <c r="FT20" s="85"/>
      <c r="FU20" s="85"/>
      <c r="FV20" s="85"/>
      <c r="FW20" s="85"/>
      <c r="FX20" s="85"/>
      <c r="FY20" s="85"/>
      <c r="FZ20" s="85"/>
      <c r="GA20" s="85"/>
      <c r="GB20" s="85"/>
      <c r="GC20" s="85"/>
      <c r="GD20" s="85"/>
      <c r="GE20" s="85"/>
      <c r="GF20" s="85"/>
      <c r="GG20" s="85"/>
      <c r="GH20" s="85"/>
      <c r="GI20" s="85"/>
      <c r="GJ20" s="85"/>
      <c r="GK20" s="85"/>
      <c r="GL20" s="85"/>
      <c r="GM20" s="85"/>
      <c r="GN20" s="85"/>
      <c r="GO20" s="85"/>
      <c r="GP20" s="85"/>
      <c r="GQ20" s="85"/>
      <c r="GR20" s="85"/>
      <c r="GS20" s="85"/>
      <c r="GT20" s="85"/>
      <c r="GU20" s="85"/>
      <c r="GV20" s="85"/>
      <c r="GW20" s="85"/>
      <c r="GX20" s="85"/>
      <c r="GY20" s="85"/>
      <c r="GZ20" s="85"/>
      <c r="HA20" s="85"/>
      <c r="HB20" s="85"/>
      <c r="HC20" s="85"/>
      <c r="HD20" s="85"/>
      <c r="HE20" s="85"/>
      <c r="HF20" s="85"/>
      <c r="HG20" s="85"/>
      <c r="HH20" s="85"/>
      <c r="HI20" s="85"/>
      <c r="HJ20" s="85"/>
      <c r="HK20" s="85"/>
      <c r="HL20" s="85"/>
      <c r="HM20" s="85"/>
      <c r="HN20" s="85"/>
      <c r="HO20" s="85"/>
      <c r="HP20" s="85"/>
      <c r="HQ20" s="85"/>
      <c r="HR20" s="85"/>
      <c r="HS20" s="85"/>
      <c r="HT20" s="85"/>
      <c r="HU20" s="85"/>
      <c r="HV20" s="85"/>
      <c r="HW20" s="85"/>
      <c r="HX20" s="85"/>
      <c r="HY20" s="85"/>
      <c r="HZ20" s="85"/>
      <c r="IA20" s="85"/>
      <c r="IB20" s="85"/>
      <c r="IC20" s="85"/>
      <c r="ID20" s="85"/>
      <c r="IE20" s="85"/>
      <c r="IF20" s="85"/>
      <c r="IG20" s="85"/>
      <c r="IH20" s="85"/>
      <c r="II20" s="85"/>
      <c r="IJ20" s="85"/>
      <c r="IK20" s="85"/>
      <c r="IL20" s="85"/>
      <c r="IM20" s="85"/>
      <c r="IN20" s="85"/>
      <c r="IO20" s="85"/>
      <c r="IP20" s="85"/>
      <c r="IQ20" s="85"/>
      <c r="IR20" s="85"/>
      <c r="IS20" s="85"/>
      <c r="IT20" s="85"/>
      <c r="IU20" s="85"/>
      <c r="IV20" s="85"/>
      <c r="IW20" s="85"/>
      <c r="IX20" s="85"/>
      <c r="IY20" s="85"/>
      <c r="IZ20" s="85"/>
      <c r="JA20" s="85"/>
      <c r="JB20" s="85"/>
      <c r="JC20" s="85"/>
      <c r="JD20" s="85"/>
      <c r="JE20" s="85"/>
      <c r="JF20" s="85"/>
      <c r="JG20" s="85"/>
      <c r="JH20" s="85"/>
      <c r="JI20" s="85"/>
      <c r="JJ20" s="85"/>
      <c r="JK20" s="85"/>
      <c r="JL20" s="85"/>
      <c r="JM20" s="85"/>
      <c r="JN20" s="85"/>
    </row>
    <row r="21" spans="1:274" ht="10.7" customHeight="1" x14ac:dyDescent="0.2">
      <c r="A21" s="9">
        <v>1</v>
      </c>
      <c r="B21" s="85">
        <f>ROUNDUP(ВВ!B21*0.9*0.9,)</f>
        <v>19967</v>
      </c>
      <c r="C21" s="85">
        <f>ROUNDUP(ВВ!C21*0.9*0.9,)</f>
        <v>19967</v>
      </c>
      <c r="D21" s="85">
        <f>ROUNDUP(ВВ!D21*0.9*0.9,)</f>
        <v>18347</v>
      </c>
      <c r="E21" s="85">
        <f>ROUNDUP(ВВ!E21*0.9*0.9,)</f>
        <v>15107</v>
      </c>
      <c r="F21" s="85">
        <f>ROUNDUP(ВВ!F21*0.9*0.9,)</f>
        <v>15107</v>
      </c>
      <c r="G21" s="85">
        <f>ROUNDUP(ВВ!G21*0.9*0.9,)</f>
        <v>13365</v>
      </c>
      <c r="H21" s="85">
        <f>ROUNDUP(ВВ!H21*0.9*0.9,)</f>
        <v>13365</v>
      </c>
      <c r="I21" s="85">
        <f>ROUNDUP(ВВ!I21*0.9*0.9,)</f>
        <v>12960</v>
      </c>
      <c r="J21" s="85">
        <f>ROUNDUP(ВВ!J21*0.9*0.9,)</f>
        <v>12960</v>
      </c>
      <c r="K21" s="85">
        <f>ROUNDUP(ВВ!K21*0.9*0.9,)</f>
        <v>13365</v>
      </c>
      <c r="L21" s="85">
        <f>ROUNDUP(ВВ!L21*0.9*0.9,)</f>
        <v>13365</v>
      </c>
      <c r="M21" s="85">
        <f>ROUNDUP(ВВ!M21*0.9*0.9,)</f>
        <v>12960</v>
      </c>
      <c r="N21" s="85">
        <f>ROUNDUP(ВВ!N21*0.9*0.9,)</f>
        <v>12960</v>
      </c>
      <c r="O21" s="85">
        <f>ROUNDUP(ВВ!O21*0.9*0.9,)</f>
        <v>13365</v>
      </c>
      <c r="P21" s="85">
        <f>ROUNDUP(ВВ!P21*0.9*0.9,)</f>
        <v>13365</v>
      </c>
      <c r="Q21" s="85">
        <f>ROUNDUP(ВВ!Q21*0.9*0.9,)</f>
        <v>12960</v>
      </c>
      <c r="R21" s="85">
        <f>ROUNDUP(ВВ!R21*0.9*0.9,)</f>
        <v>12960</v>
      </c>
      <c r="S21" s="85">
        <f>ROUNDUP(ВВ!S21*0.9*0.9,)</f>
        <v>12960</v>
      </c>
      <c r="T21" s="85">
        <f>ROUNDUP(ВВ!T21*0.9*0.9,)</f>
        <v>12960</v>
      </c>
      <c r="U21" s="85">
        <f>ROUNDUP(ВВ!U21*0.9*0.9,)</f>
        <v>13932</v>
      </c>
      <c r="V21" s="85">
        <f>ROUNDUP(ВВ!V21*0.9*0.9,)</f>
        <v>13932</v>
      </c>
      <c r="W21" s="85">
        <f>ROUNDUP(ВВ!W21*0.9*0.9,)</f>
        <v>12960</v>
      </c>
      <c r="X21" s="85">
        <f>ROUNDUP(ВВ!X21*0.9*0.9,)</f>
        <v>12960</v>
      </c>
      <c r="Y21" s="85">
        <f>ROUNDUP(ВВ!Y21*0.9*0.9,)</f>
        <v>12960</v>
      </c>
      <c r="Z21" s="85">
        <f>ROUNDUP(ВВ!Z21*0.9*0.9,)</f>
        <v>12960</v>
      </c>
      <c r="AA21" s="85">
        <f>ROUNDUP(ВВ!AA21*0.9*0.9,)</f>
        <v>13365</v>
      </c>
      <c r="AB21" s="85">
        <f>ROUNDUP(ВВ!AB21*0.9*0.9,)</f>
        <v>13365</v>
      </c>
      <c r="AC21" s="85">
        <f>ROUNDUP(ВВ!AC21*0.9*0.9,)</f>
        <v>12960</v>
      </c>
      <c r="AD21" s="85">
        <f>ROUNDUP(ВВ!AD21*0.9*0.9,)</f>
        <v>12960</v>
      </c>
      <c r="AE21" s="85">
        <f>ROUNDUP(ВВ!AE21*0.9*0.9,)</f>
        <v>14904</v>
      </c>
      <c r="AF21" s="85">
        <f>ROUNDUP(ВВ!AF21*0.9*0.9,)</f>
        <v>14904</v>
      </c>
      <c r="AG21" s="85">
        <f>ROUNDUP(ВВ!AG21*0.9*0.9,)</f>
        <v>14904</v>
      </c>
      <c r="AH21" s="85">
        <f>ROUNDUP(ВВ!AH21*0.9*0.9,)</f>
        <v>13365</v>
      </c>
      <c r="AI21" s="85">
        <f>ROUNDUP(ВВ!AI21*0.9*0.9,)</f>
        <v>13365</v>
      </c>
      <c r="AJ21" s="85">
        <f>ROUNDUP(ВВ!AJ21*0.9*0.9,)</f>
        <v>16281</v>
      </c>
      <c r="AK21" s="85">
        <f>ROUNDUP(ВВ!AK21*0.9*0.9,)</f>
        <v>14337</v>
      </c>
      <c r="AL21" s="85">
        <f>ROUNDUP(ВВ!AL21*0.9*0.9,)</f>
        <v>14337</v>
      </c>
      <c r="AM21" s="85">
        <f>ROUNDUP(ВВ!AM21*0.9*0.9,)</f>
        <v>13932</v>
      </c>
      <c r="AN21" s="85">
        <f>ROUNDUP(ВВ!AN21*0.9*0.9,)</f>
        <v>14337</v>
      </c>
      <c r="AO21" s="85">
        <f>ROUNDUP(ВВ!AO21*0.9*0.9,)</f>
        <v>14337</v>
      </c>
      <c r="AP21" s="85">
        <f>ROUNDUP(ВВ!AP21*0.9*0.9,)</f>
        <v>14337</v>
      </c>
      <c r="AQ21" s="85">
        <f>ROUNDUP(ВВ!AQ21*0.9*0.9,)</f>
        <v>13932</v>
      </c>
      <c r="AR21" s="85">
        <f>ROUNDUP(ВВ!AR21*0.9*0.9,)</f>
        <v>13932</v>
      </c>
      <c r="AS21" s="85">
        <f>ROUNDUP(ВВ!AS21*0.9*0.9,)</f>
        <v>13932</v>
      </c>
      <c r="AT21" s="85">
        <f>ROUNDUP(ВВ!AT21*0.9*0.9,)</f>
        <v>13365</v>
      </c>
      <c r="AU21" s="85">
        <f>ROUNDUP(ВВ!AU21*0.9*0.9,)</f>
        <v>13365</v>
      </c>
      <c r="AV21" s="85">
        <f>ROUNDUP(ВВ!AV21*0.9*0.9,)</f>
        <v>13365</v>
      </c>
      <c r="AW21" s="85">
        <f>ROUNDUP(ВВ!AW21*0.9*0.9,)</f>
        <v>13365</v>
      </c>
      <c r="AX21" s="85">
        <f>ROUNDUP(ВВ!AX21*0.9*0.9,)</f>
        <v>13365</v>
      </c>
      <c r="AY21" s="85">
        <f>ROUNDUP(ВВ!AY21*0.9*0.9,)</f>
        <v>13365</v>
      </c>
      <c r="AZ21" s="85">
        <f>ROUNDUP(ВВ!AZ21*0.9*0.9,)</f>
        <v>13365</v>
      </c>
      <c r="BA21" s="85">
        <f>ROUNDUP(ВВ!BA21*0.9*0.9,)</f>
        <v>13365</v>
      </c>
      <c r="BB21" s="85">
        <f>ROUNDUP(ВВ!BB21*0.9*0.9,)</f>
        <v>14337</v>
      </c>
      <c r="BC21" s="85">
        <f>ROUNDUP(ВВ!BC21*0.9*0.9,)</f>
        <v>14337</v>
      </c>
      <c r="BD21" s="85">
        <f>ROUNDUP(ВВ!BD21*0.9*0.9,)</f>
        <v>14904</v>
      </c>
      <c r="BE21" s="85">
        <f>ROUNDUP(ВВ!BE21*0.9*0.9,)</f>
        <v>14904</v>
      </c>
      <c r="BF21" s="85">
        <f>ROUNDUP(ВВ!BF21*0.9*0.9,)</f>
        <v>14904</v>
      </c>
      <c r="BG21" s="85">
        <f>ROUNDUP(ВВ!BG21*0.9*0.9,)</f>
        <v>13365</v>
      </c>
      <c r="BH21" s="85">
        <f>ROUNDUP(ВВ!BH21*0.9*0.9,)</f>
        <v>13365</v>
      </c>
      <c r="BI21" s="85">
        <f>ROUNDUP(ВВ!BI21*0.9*0.9,)</f>
        <v>13365</v>
      </c>
      <c r="BJ21" s="85">
        <f>ROUNDUP(ВВ!BJ21*0.9*0.9,)</f>
        <v>13365</v>
      </c>
      <c r="BK21" s="85">
        <f>ROUNDUP(ВВ!BK21*0.9*0.9,)</f>
        <v>13365</v>
      </c>
      <c r="BL21" s="85">
        <f>ROUNDUP(ВВ!BL21*0.9*0.9,)</f>
        <v>13365</v>
      </c>
      <c r="BM21" s="85">
        <f>ROUNDUP(ВВ!BM21*0.9*0.9,)</f>
        <v>13365</v>
      </c>
      <c r="BN21" s="85">
        <f>ROUNDUP(ВВ!BN21*0.9*0.9,)</f>
        <v>13365</v>
      </c>
      <c r="BO21" s="85">
        <f>ROUNDUP(ВВ!BO21*0.9*0.9,)</f>
        <v>13365</v>
      </c>
      <c r="BP21" s="85">
        <f>ROUNDUP(ВВ!BP21*0.9*0.9,)</f>
        <v>15876</v>
      </c>
      <c r="BQ21" s="85">
        <f>ROUNDUP(ВВ!BQ21*0.9*0.9,)</f>
        <v>15876</v>
      </c>
      <c r="BR21" s="85">
        <f>ROUNDUP(ВВ!BR21*0.9*0.9,)</f>
        <v>15876</v>
      </c>
      <c r="BS21" s="85">
        <f>ROUNDUP(ВВ!BS21*0.9*0.9,)</f>
        <v>15876</v>
      </c>
      <c r="BT21" s="85">
        <f>ROUNDUP(ВВ!BT21*0.9*0.9,)</f>
        <v>20412</v>
      </c>
      <c r="BU21" s="85">
        <f>ROUNDUP(ВВ!BU21*0.9*0.9,)</f>
        <v>20412</v>
      </c>
      <c r="BV21" s="85">
        <f>ROUNDUP(ВВ!BV21*0.9*0.9,)</f>
        <v>20412</v>
      </c>
      <c r="BW21" s="85">
        <f>ROUNDUP(ВВ!BW21*0.9*0.9,)</f>
        <v>20412</v>
      </c>
      <c r="BX21" s="85">
        <f>ROUNDUP(ВВ!BX21*0.9*0.9,)</f>
        <v>20412</v>
      </c>
      <c r="BY21" s="85">
        <f>ROUNDUP(ВВ!BY21*0.9*0.9,)</f>
        <v>20412</v>
      </c>
      <c r="BZ21" s="85">
        <f>ROUNDUP(ВВ!BZ21*0.9*0.9,)</f>
        <v>20412</v>
      </c>
      <c r="CA21" s="85">
        <f>ROUNDUP(ВВ!CA21*0.9*0.9,)</f>
        <v>14337</v>
      </c>
      <c r="CB21" s="85">
        <f>ROUNDUP(ВВ!CB21*0.9*0.9,)</f>
        <v>14337</v>
      </c>
      <c r="CC21" s="85">
        <f>ROUNDUP(ВВ!CC21*0.9*0.9,)</f>
        <v>14337</v>
      </c>
      <c r="CD21" s="85">
        <f>ROUNDUP(ВВ!CD21*0.9*0.9,)</f>
        <v>16848</v>
      </c>
      <c r="CE21" s="85">
        <f>ROUNDUP(ВВ!CE21*0.9*0.9,)</f>
        <v>16848</v>
      </c>
      <c r="CF21" s="85">
        <f>ROUNDUP(ВВ!CF21*0.9*0.9,)</f>
        <v>16848</v>
      </c>
      <c r="CG21" s="85">
        <f>ROUNDUP(ВВ!CG21*0.9*0.9,)</f>
        <v>16848</v>
      </c>
      <c r="CH21" s="85">
        <f>ROUNDUP(ВВ!CH21*0.9*0.9,)</f>
        <v>16848</v>
      </c>
      <c r="CI21" s="85">
        <f>ROUNDUP(ВВ!CI21*0.9*0.9,)</f>
        <v>16848</v>
      </c>
      <c r="CJ21" s="85">
        <f>ROUNDUP(ВВ!CJ21*0.9*0.9,)</f>
        <v>16281</v>
      </c>
      <c r="CK21" s="85">
        <f>ROUNDUP(ВВ!CK21*0.9*0.9,)</f>
        <v>16281</v>
      </c>
      <c r="CL21" s="85">
        <f>ROUNDUP(ВВ!CL21*0.9*0.9,)</f>
        <v>16281</v>
      </c>
      <c r="CM21" s="85">
        <f>ROUNDUP(ВВ!CM21*0.9*0.9,)</f>
        <v>16281</v>
      </c>
      <c r="CN21" s="85">
        <f>ROUNDUP(ВВ!CN21*0.9*0.9,)</f>
        <v>16281</v>
      </c>
      <c r="CO21" s="85">
        <f>ROUNDUP(ВВ!CO21*0.9*0.9,)</f>
        <v>16848</v>
      </c>
      <c r="CP21" s="85">
        <f>ROUNDUP(ВВ!CP21*0.9*0.9,)</f>
        <v>16848</v>
      </c>
      <c r="CQ21" s="85">
        <f>ROUNDUP(ВВ!CQ21*0.9*0.9,)</f>
        <v>16281</v>
      </c>
      <c r="CR21" s="85">
        <f>ROUNDUP(ВВ!CR21*0.9*0.9,)</f>
        <v>16281</v>
      </c>
      <c r="CS21" s="85">
        <f>ROUNDUP(ВВ!CS21*0.9*0.9,)</f>
        <v>19035</v>
      </c>
      <c r="CT21" s="85">
        <f>ROUNDUP(ВВ!CT21*0.9*0.9,)</f>
        <v>19602</v>
      </c>
      <c r="CU21" s="85">
        <f>ROUNDUP(ВВ!CU21*0.9*0.9,)</f>
        <v>19602</v>
      </c>
      <c r="CV21" s="85">
        <f>ROUNDUP(ВВ!CV21*0.9*0.9,)</f>
        <v>19035</v>
      </c>
      <c r="CW21" s="85">
        <f>ROUNDUP(ВВ!CW21*0.9*0.9,)</f>
        <v>19035</v>
      </c>
      <c r="CX21" s="85">
        <f>ROUNDUP(ВВ!CX21*0.9*0.9,)</f>
        <v>19035</v>
      </c>
      <c r="CY21" s="85">
        <f>ROUNDUP(ВВ!CY21*0.9*0.9,)</f>
        <v>19035</v>
      </c>
      <c r="CZ21" s="85">
        <f>ROUNDUP(ВВ!CZ21*0.9*0.9,)</f>
        <v>19035</v>
      </c>
      <c r="DA21" s="85">
        <f>ROUNDUP(ВВ!DA21*0.9*0.9,)</f>
        <v>19035</v>
      </c>
      <c r="DB21" s="85">
        <f>ROUNDUP(ВВ!DB21*0.9*0.9,)</f>
        <v>19602</v>
      </c>
      <c r="DC21" s="85">
        <f>ROUNDUP(ВВ!DC21*0.9*0.9,)</f>
        <v>19602</v>
      </c>
      <c r="DD21" s="85">
        <f>ROUNDUP(ВВ!DD21*0.9*0.9,)</f>
        <v>16848</v>
      </c>
      <c r="DE21" s="85">
        <f>ROUNDUP(ВВ!DE21*0.9*0.9,)</f>
        <v>16848</v>
      </c>
      <c r="DF21" s="85">
        <f>ROUNDUP(ВВ!DF21*0.9*0.9,)</f>
        <v>17658</v>
      </c>
      <c r="DG21" s="85">
        <f>ROUNDUP(ВВ!DG21*0.9*0.9,)</f>
        <v>17658</v>
      </c>
      <c r="DH21" s="85">
        <f>ROUNDUP(ВВ!DH21*0.9*0.9,)</f>
        <v>17658</v>
      </c>
      <c r="DI21" s="85">
        <f>ROUNDUP(ВВ!DI21*0.9*0.9,)</f>
        <v>17658</v>
      </c>
      <c r="DJ21" s="85">
        <f>ROUNDUP(ВВ!DJ21*0.9*0.9,)</f>
        <v>18225</v>
      </c>
      <c r="DK21" s="85">
        <f>ROUNDUP(ВВ!DK21*0.9*0.9,)</f>
        <v>18225</v>
      </c>
      <c r="DL21" s="85">
        <f>ROUNDUP(ВВ!DL21*0.9*0.9,)</f>
        <v>17658</v>
      </c>
      <c r="DM21" s="85">
        <f>ROUNDUP(ВВ!DM21*0.9*0.9,)</f>
        <v>17658</v>
      </c>
      <c r="DN21" s="85">
        <f>ROUNDUP(ВВ!DN21*0.9*0.9,)</f>
        <v>17658</v>
      </c>
      <c r="DO21" s="85">
        <f>ROUNDUP(ВВ!DO21*0.9*0.9,)</f>
        <v>17658</v>
      </c>
      <c r="DP21" s="85">
        <f>ROUNDUP(ВВ!DP21*0.9*0.9,)</f>
        <v>17658</v>
      </c>
      <c r="DQ21" s="85">
        <f>ROUNDUP(ВВ!DQ21*0.9*0.9,)</f>
        <v>18225</v>
      </c>
      <c r="DR21" s="85">
        <f>ROUNDUP(ВВ!DR21*0.9*0.9,)</f>
        <v>18225</v>
      </c>
      <c r="DS21" s="85">
        <f>ROUNDUP(ВВ!DS21*0.9*0.9,)</f>
        <v>17658</v>
      </c>
      <c r="DT21" s="85">
        <f>ROUNDUP(ВВ!DT21*0.9*0.9,)</f>
        <v>17658</v>
      </c>
      <c r="DU21" s="85">
        <f>ROUNDUP(ВВ!DU21*0.9*0.9,)</f>
        <v>17658</v>
      </c>
      <c r="DV21" s="85">
        <f>ROUNDUP(ВВ!DV21*0.9*0.9,)</f>
        <v>17658</v>
      </c>
      <c r="DW21" s="85">
        <f>ROUNDUP(ВВ!DW21*0.9*0.9,)</f>
        <v>17658</v>
      </c>
      <c r="DX21" s="85">
        <f>ROUNDUP(ВВ!DX21*0.9*0.9,)</f>
        <v>18225</v>
      </c>
      <c r="DY21" s="85">
        <f>ROUNDUP(ВВ!DY21*0.9*0.9,)</f>
        <v>18225</v>
      </c>
      <c r="DZ21" s="85">
        <f>ROUNDUP(ВВ!DZ21*0.9*0.9,)</f>
        <v>17658</v>
      </c>
      <c r="EA21" s="85">
        <f>ROUNDUP(ВВ!EA21*0.9*0.9,)</f>
        <v>17658</v>
      </c>
      <c r="EB21" s="85">
        <f>ROUNDUP(ВВ!EB21*0.9*0.9,)</f>
        <v>17658</v>
      </c>
      <c r="EC21" s="85">
        <f>ROUNDUP(ВВ!EC21*0.9*0.9,)</f>
        <v>17658</v>
      </c>
      <c r="ED21" s="85">
        <f>ROUNDUP(ВВ!ED21*0.9*0.9,)</f>
        <v>17658</v>
      </c>
      <c r="EE21" s="85">
        <f>ROUNDUP(ВВ!EE21*0.9*0.9,)</f>
        <v>18225</v>
      </c>
      <c r="EF21" s="85">
        <f>ROUNDUP(ВВ!EF21*0.9*0.9,)</f>
        <v>18225</v>
      </c>
      <c r="EG21" s="85">
        <f>ROUNDUP(ВВ!EG21*0.9*0.9,)</f>
        <v>17658</v>
      </c>
      <c r="EH21" s="85">
        <f>ROUNDUP(ВВ!EH21*0.9*0.9,)</f>
        <v>17658</v>
      </c>
      <c r="EI21" s="85">
        <f>ROUNDUP(ВВ!EI21*0.9*0.9,)</f>
        <v>17658</v>
      </c>
      <c r="EJ21" s="85">
        <f>ROUNDUP(ВВ!EJ21*0.9*0.9,)</f>
        <v>17658</v>
      </c>
      <c r="EK21" s="85">
        <f>ROUNDUP(ВВ!EK21*0.9*0.9,)</f>
        <v>17658</v>
      </c>
      <c r="EL21" s="85">
        <f>ROUNDUP(ВВ!EL21*0.9*0.9,)</f>
        <v>18225</v>
      </c>
      <c r="EM21" s="85">
        <f>ROUNDUP(ВВ!EM21*0.9*0.9,)</f>
        <v>18225</v>
      </c>
      <c r="EN21" s="85">
        <f>ROUNDUP(ВВ!EN21*0.9*0.9,)</f>
        <v>17658</v>
      </c>
      <c r="EO21" s="85">
        <f>ROUNDUP(ВВ!EO21*0.9*0.9,)</f>
        <v>17658</v>
      </c>
      <c r="EP21" s="85">
        <f>ROUNDUP(ВВ!EP21*0.9*0.9,)</f>
        <v>17658</v>
      </c>
      <c r="EQ21" s="85">
        <f>ROUNDUP(ВВ!EQ21*0.9*0.9,)</f>
        <v>17658</v>
      </c>
      <c r="ER21" s="85">
        <f>ROUNDUP(ВВ!ER21*0.9*0.9,)</f>
        <v>17658</v>
      </c>
      <c r="ES21" s="85">
        <f>ROUNDUP(ВВ!ES21*0.9*0.9,)</f>
        <v>18225</v>
      </c>
      <c r="ET21" s="85">
        <f>ROUNDUP(ВВ!ET21*0.9*0.9,)</f>
        <v>18225</v>
      </c>
      <c r="EU21" s="85">
        <f>ROUNDUP(ВВ!EU21*0.9*0.9,)</f>
        <v>16281</v>
      </c>
      <c r="EV21" s="85">
        <f>ROUNDUP(ВВ!EV21*0.9*0.9,)</f>
        <v>16281</v>
      </c>
      <c r="EW21" s="85">
        <f>ROUNDUP(ВВ!EW21*0.9*0.9,)</f>
        <v>16281</v>
      </c>
      <c r="EX21" s="85">
        <f>ROUNDUP(ВВ!EX21*0.9*0.9,)</f>
        <v>16281</v>
      </c>
      <c r="EY21" s="85">
        <f>ROUNDUP(ВВ!EY21*0.9*0.9,)</f>
        <v>16281</v>
      </c>
      <c r="EZ21" s="85">
        <f>ROUNDUP(ВВ!EZ21*0.9*0.9,)</f>
        <v>16848</v>
      </c>
      <c r="FA21" s="85">
        <f>ROUNDUP(ВВ!FA21*0.9*0.9,)</f>
        <v>16848</v>
      </c>
      <c r="FB21" s="85">
        <f>ROUNDUP(ВВ!FB21*0.9*0.9,)</f>
        <v>16281</v>
      </c>
      <c r="FC21" s="85">
        <f>ROUNDUP(ВВ!FC21*0.9*0.9,)</f>
        <v>16281</v>
      </c>
      <c r="FD21" s="85">
        <f>ROUNDUP(ВВ!FD21*0.9*0.9,)</f>
        <v>16281</v>
      </c>
      <c r="FE21" s="85">
        <f>ROUNDUP(ВВ!FE21*0.9*0.9,)</f>
        <v>16281</v>
      </c>
      <c r="FF21" s="85">
        <f>ROUNDUP(ВВ!FF21*0.9*0.9,)</f>
        <v>16281</v>
      </c>
      <c r="FG21" s="85">
        <f>ROUNDUP(ВВ!FG21*0.9*0.9,)</f>
        <v>16848</v>
      </c>
      <c r="FH21" s="85">
        <f>ROUNDUP(ВВ!FH21*0.9*0.9,)</f>
        <v>16848</v>
      </c>
      <c r="FI21" s="85">
        <f>ROUNDUP(ВВ!FI21*0.9*0.9,)</f>
        <v>16281</v>
      </c>
      <c r="FJ21" s="85">
        <f>ROUNDUP(ВВ!FJ21*0.9*0.9,)</f>
        <v>16281</v>
      </c>
      <c r="FK21" s="85">
        <f>ROUNDUP(ВВ!FK21*0.9*0.9,)</f>
        <v>16281</v>
      </c>
      <c r="FL21" s="85">
        <f>ROUNDUP(ВВ!FL21*0.9*0.9,)</f>
        <v>16281</v>
      </c>
      <c r="FM21" s="85">
        <f>ROUNDUP(ВВ!FM21*0.9*0.9,)</f>
        <v>16281</v>
      </c>
      <c r="FN21" s="85">
        <f>ROUNDUP(ВВ!FN21*0.9*0.9,)</f>
        <v>16848</v>
      </c>
      <c r="FO21" s="85">
        <f>ROUNDUP(ВВ!FO21*0.9*0.9,)</f>
        <v>16848</v>
      </c>
      <c r="FP21" s="85">
        <f>ROUNDUP(ВВ!FP21*0.9*0.9,)</f>
        <v>16281</v>
      </c>
      <c r="FQ21" s="85">
        <f>ROUNDUP(ВВ!FQ21*0.9*0.9,)</f>
        <v>16281</v>
      </c>
      <c r="FR21" s="85">
        <f>ROUNDUP(ВВ!FR21*0.9*0.9,)</f>
        <v>16848</v>
      </c>
      <c r="FS21" s="85">
        <f>ROUNDUP(ВВ!FS21*0.9*0.9,)</f>
        <v>16848</v>
      </c>
      <c r="FT21" s="85">
        <f>ROUNDUP(ВВ!FT21*0.9*0.9,)</f>
        <v>16848</v>
      </c>
      <c r="FU21" s="85">
        <f>ROUNDUP(ВВ!FU21*0.9*0.9,)</f>
        <v>16848</v>
      </c>
      <c r="FV21" s="85">
        <f>ROUNDUP(ВВ!FV21*0.9*0.9,)</f>
        <v>16848</v>
      </c>
      <c r="FW21" s="85">
        <f>ROUNDUP(ВВ!FW21*0.9*0.9,)</f>
        <v>16281</v>
      </c>
      <c r="FX21" s="85">
        <f>ROUNDUP(ВВ!FX21*0.9*0.9,)</f>
        <v>19035</v>
      </c>
      <c r="FY21" s="85">
        <f>ROUNDUP(ВВ!FY21*0.9*0.9,)</f>
        <v>19035</v>
      </c>
      <c r="FZ21" s="85">
        <f>ROUNDUP(ВВ!FZ21*0.9*0.9,)</f>
        <v>19035</v>
      </c>
      <c r="GA21" s="85">
        <f>ROUNDUP(ВВ!GA21*0.9*0.9,)</f>
        <v>19035</v>
      </c>
      <c r="GB21" s="85">
        <f>ROUNDUP(ВВ!GB21*0.9*0.9,)</f>
        <v>19035</v>
      </c>
      <c r="GC21" s="85">
        <f>ROUNDUP(ВВ!GC21*0.9*0.9,)</f>
        <v>17658</v>
      </c>
      <c r="GD21" s="85">
        <f>ROUNDUP(ВВ!GD21*0.9*0.9,)</f>
        <v>16848</v>
      </c>
      <c r="GE21" s="85">
        <f>ROUNDUP(ВВ!GE21*0.9*0.9,)</f>
        <v>16848</v>
      </c>
      <c r="GF21" s="85">
        <f>ROUNDUP(ВВ!GF21*0.9*0.9,)</f>
        <v>19035</v>
      </c>
      <c r="GG21" s="85">
        <f>ROUNDUP(ВВ!GG21*0.9*0.9,)</f>
        <v>19035</v>
      </c>
      <c r="GH21" s="85">
        <f>ROUNDUP(ВВ!GH21*0.9*0.9,)</f>
        <v>13365</v>
      </c>
      <c r="GI21" s="85">
        <f>ROUNDUP(ВВ!GI21*0.9*0.9,)</f>
        <v>13932</v>
      </c>
      <c r="GJ21" s="85">
        <f>ROUNDUP(ВВ!GJ21*0.9*0.9,)</f>
        <v>13932</v>
      </c>
      <c r="GK21" s="85">
        <f>ROUNDUP(ВВ!GK21*0.9*0.9,)</f>
        <v>13365</v>
      </c>
      <c r="GL21" s="85">
        <f>ROUNDUP(ВВ!GL21*0.9*0.9,)</f>
        <v>13365</v>
      </c>
      <c r="GM21" s="85">
        <f>ROUNDUP(ВВ!GM21*0.9*0.9,)</f>
        <v>13365</v>
      </c>
      <c r="GN21" s="85">
        <f>ROUNDUP(ВВ!GN21*0.9*0.9,)</f>
        <v>13365</v>
      </c>
      <c r="GO21" s="85">
        <f>ROUNDUP(ВВ!GO21*0.9*0.9,)</f>
        <v>13365</v>
      </c>
      <c r="GP21" s="85">
        <f>ROUNDUP(ВВ!GP21*0.9*0.9,)</f>
        <v>13932</v>
      </c>
      <c r="GQ21" s="85">
        <f>ROUNDUP(ВВ!GQ21*0.9*0.9,)</f>
        <v>13932</v>
      </c>
      <c r="GR21" s="85">
        <f>ROUNDUP(ВВ!GR21*0.9*0.9,)</f>
        <v>13365</v>
      </c>
      <c r="GS21" s="85">
        <f>ROUNDUP(ВВ!GS21*0.9*0.9,)</f>
        <v>13365</v>
      </c>
      <c r="GT21" s="85">
        <f>ROUNDUP(ВВ!GT21*0.9*0.9,)</f>
        <v>13365</v>
      </c>
      <c r="GU21" s="85">
        <f>ROUNDUP(ВВ!GU21*0.9*0.9,)</f>
        <v>13365</v>
      </c>
      <c r="GV21" s="85">
        <f>ROUNDUP(ВВ!GV21*0.9*0.9,)</f>
        <v>13365</v>
      </c>
      <c r="GW21" s="85">
        <f>ROUNDUP(ВВ!GW21*0.9*0.9,)</f>
        <v>13932</v>
      </c>
      <c r="GX21" s="85">
        <f>ROUNDUP(ВВ!GX21*0.9*0.9,)</f>
        <v>13932</v>
      </c>
      <c r="GY21" s="85">
        <f>ROUNDUP(ВВ!GY21*0.9*0.9,)</f>
        <v>13365</v>
      </c>
      <c r="GZ21" s="85">
        <f>ROUNDUP(ВВ!GZ21*0.9*0.9,)</f>
        <v>13365</v>
      </c>
      <c r="HA21" s="85">
        <f>ROUNDUP(ВВ!HA21*0.9*0.9,)</f>
        <v>13365</v>
      </c>
      <c r="HB21" s="85">
        <f>ROUNDUP(ВВ!HB21*0.9*0.9,)</f>
        <v>13365</v>
      </c>
      <c r="HC21" s="85">
        <f>ROUNDUP(ВВ!HC21*0.9*0.9,)</f>
        <v>13365</v>
      </c>
      <c r="HD21" s="85">
        <f>ROUNDUP(ВВ!HD21*0.9*0.9,)</f>
        <v>13932</v>
      </c>
      <c r="HE21" s="85">
        <f>ROUNDUP(ВВ!HE21*0.9*0.9,)</f>
        <v>13932</v>
      </c>
      <c r="HF21" s="85">
        <f>ROUNDUP(ВВ!HF21*0.9*0.9,)</f>
        <v>13365</v>
      </c>
      <c r="HG21" s="85">
        <f>ROUNDUP(ВВ!HG21*0.9*0.9,)</f>
        <v>13365</v>
      </c>
      <c r="HH21" s="85">
        <f>ROUNDUP(ВВ!HH21*0.9*0.9,)</f>
        <v>13365</v>
      </c>
      <c r="HI21" s="85">
        <f>ROUNDUP(ВВ!HI21*0.9*0.9,)</f>
        <v>13365</v>
      </c>
      <c r="HJ21" s="85">
        <f>ROUNDUP(ВВ!HJ21*0.9*0.9,)</f>
        <v>13365</v>
      </c>
      <c r="HK21" s="85">
        <f>ROUNDUP(ВВ!HK21*0.9*0.9,)</f>
        <v>13932</v>
      </c>
      <c r="HL21" s="85">
        <f>ROUNDUP(ВВ!HL21*0.9*0.9,)</f>
        <v>13932</v>
      </c>
      <c r="HM21" s="85">
        <f>ROUNDUP(ВВ!HM21*0.9*0.9,)</f>
        <v>13365</v>
      </c>
      <c r="HN21" s="85">
        <f>ROUNDUP(ВВ!HN21*0.9*0.9,)</f>
        <v>13365</v>
      </c>
      <c r="HO21" s="85">
        <f>ROUNDUP(ВВ!HO21*0.9*0.9,)</f>
        <v>13932</v>
      </c>
      <c r="HP21" s="85">
        <f>ROUNDUP(ВВ!HP21*0.9*0.9,)</f>
        <v>14337</v>
      </c>
      <c r="HQ21" s="85">
        <f>ROUNDUP(ВВ!HQ21*0.9*0.9,)</f>
        <v>12960</v>
      </c>
      <c r="HR21" s="85">
        <f>ROUNDUP(ВВ!HR21*0.9*0.9,)</f>
        <v>13365</v>
      </c>
      <c r="HS21" s="85">
        <f>ROUNDUP(ВВ!HS21*0.9*0.9,)</f>
        <v>13365</v>
      </c>
      <c r="HT21" s="85">
        <f>ROUNDUP(ВВ!HT21*0.9*0.9,)</f>
        <v>12960</v>
      </c>
      <c r="HU21" s="85">
        <f>ROUNDUP(ВВ!HU21*0.9*0.9,)</f>
        <v>12960</v>
      </c>
      <c r="HV21" s="85">
        <f>ROUNDUP(ВВ!HV21*0.9*0.9,)</f>
        <v>12960</v>
      </c>
      <c r="HW21" s="85">
        <f>ROUNDUP(ВВ!HW21*0.9*0.9,)</f>
        <v>12960</v>
      </c>
      <c r="HX21" s="85">
        <f>ROUNDUP(ВВ!HX21*0.9*0.9,)</f>
        <v>12960</v>
      </c>
      <c r="HY21" s="85">
        <f>ROUNDUP(ВВ!HY21*0.9*0.9,)</f>
        <v>13365</v>
      </c>
      <c r="HZ21" s="85">
        <f>ROUNDUP(ВВ!HZ21*0.9*0.9,)</f>
        <v>13365</v>
      </c>
      <c r="IA21" s="85">
        <f>ROUNDUP(ВВ!IA21*0.9*0.9,)</f>
        <v>12960</v>
      </c>
      <c r="IB21" s="85">
        <f>ROUNDUP(ВВ!IB21*0.9*0.9,)</f>
        <v>12960</v>
      </c>
      <c r="IC21" s="85">
        <f>ROUNDUP(ВВ!IC21*0.9*0.9,)</f>
        <v>12960</v>
      </c>
      <c r="ID21" s="85">
        <f>ROUNDUP(ВВ!ID21*0.9*0.9,)</f>
        <v>12960</v>
      </c>
      <c r="IE21" s="85">
        <f>ROUNDUP(ВВ!IE21*0.9*0.9,)</f>
        <v>12960</v>
      </c>
      <c r="IF21" s="85">
        <f>ROUNDUP(ВВ!IF21*0.9*0.9,)</f>
        <v>13365</v>
      </c>
      <c r="IG21" s="85">
        <f>ROUNDUP(ВВ!IG21*0.9*0.9,)</f>
        <v>13365</v>
      </c>
      <c r="IH21" s="85">
        <f>ROUNDUP(ВВ!IH21*0.9*0.9,)</f>
        <v>12960</v>
      </c>
      <c r="II21" s="85">
        <f>ROUNDUP(ВВ!II21*0.9*0.9,)</f>
        <v>12960</v>
      </c>
      <c r="IJ21" s="85">
        <f>ROUNDUP(ВВ!IJ21*0.9*0.9,)</f>
        <v>12960</v>
      </c>
      <c r="IK21" s="85">
        <f>ROUNDUP(ВВ!IK21*0.9*0.9,)</f>
        <v>12960</v>
      </c>
      <c r="IL21" s="85">
        <f>ROUNDUP(ВВ!IL21*0.9*0.9,)</f>
        <v>12960</v>
      </c>
      <c r="IM21" s="85">
        <f>ROUNDUP(ВВ!IM21*0.9*0.9,)</f>
        <v>13365</v>
      </c>
      <c r="IN21" s="85">
        <f>ROUNDUP(ВВ!IN21*0.9*0.9,)</f>
        <v>13365</v>
      </c>
      <c r="IO21" s="85">
        <f>ROUNDUP(ВВ!IO21*0.9*0.9,)</f>
        <v>12960</v>
      </c>
      <c r="IP21" s="85">
        <f>ROUNDUP(ВВ!IP21*0.9*0.9,)</f>
        <v>12960</v>
      </c>
      <c r="IQ21" s="85">
        <f>ROUNDUP(ВВ!IQ21*0.9*0.9,)</f>
        <v>14337</v>
      </c>
      <c r="IR21" s="85">
        <f>ROUNDUP(ВВ!IR21*0.9*0.9,)</f>
        <v>14337</v>
      </c>
      <c r="IS21" s="85">
        <f>ROUNDUP(ВВ!IS21*0.9*0.9,)</f>
        <v>14337</v>
      </c>
      <c r="IT21" s="85">
        <f>ROUNDUP(ВВ!IT21*0.9*0.9,)</f>
        <v>14904</v>
      </c>
      <c r="IU21" s="85">
        <f>ROUNDUP(ВВ!IU21*0.9*0.9,)</f>
        <v>14904</v>
      </c>
      <c r="IV21" s="85">
        <f>ROUNDUP(ВВ!IV21*0.9*0.9,)</f>
        <v>14337</v>
      </c>
      <c r="IW21" s="85">
        <f>ROUNDUP(ВВ!IW21*0.9*0.9,)</f>
        <v>14337</v>
      </c>
      <c r="IX21" s="85">
        <f>ROUNDUP(ВВ!IX21*0.9*0.9,)</f>
        <v>14337</v>
      </c>
      <c r="IY21" s="85">
        <f>ROUNDUP(ВВ!IY21*0.9*0.9,)</f>
        <v>14337</v>
      </c>
      <c r="IZ21" s="85">
        <f>ROUNDUP(ВВ!IZ21*0.9*0.9,)</f>
        <v>14337</v>
      </c>
      <c r="JA21" s="85">
        <f>ROUNDUP(ВВ!JA21*0.9*0.9,)</f>
        <v>14904</v>
      </c>
      <c r="JB21" s="85">
        <f>ROUNDUP(ВВ!JB21*0.9*0.9,)</f>
        <v>14904</v>
      </c>
      <c r="JC21" s="85">
        <f>ROUNDUP(ВВ!JC21*0.9*0.9,)</f>
        <v>14904</v>
      </c>
      <c r="JD21" s="85">
        <f>ROUNDUP(ВВ!JD21*0.9*0.9,)</f>
        <v>14904</v>
      </c>
      <c r="JE21" s="85">
        <f>ROUNDUP(ВВ!JE21*0.9*0.9,)</f>
        <v>14904</v>
      </c>
      <c r="JF21" s="85">
        <f>ROUNDUP(ВВ!JF21*0.9*0.9,)</f>
        <v>14904</v>
      </c>
      <c r="JG21" s="85">
        <f>ROUNDUP(ВВ!JG21*0.9*0.9,)</f>
        <v>14904</v>
      </c>
      <c r="JH21" s="85">
        <f>ROUNDUP(ВВ!JH21*0.9*0.9,)</f>
        <v>15309</v>
      </c>
      <c r="JI21" s="85">
        <f>ROUNDUP(ВВ!JI21*0.9*0.9,)</f>
        <v>15309</v>
      </c>
      <c r="JJ21" s="85">
        <f>ROUNDUP(ВВ!JJ21*0.9*0.9,)</f>
        <v>14904</v>
      </c>
      <c r="JK21" s="85">
        <f>ROUNDUP(ВВ!JK21*0.9*0.9,)</f>
        <v>14904</v>
      </c>
      <c r="JL21" s="85">
        <f>ROUNDUP(ВВ!JL21*0.9*0.9,)</f>
        <v>15876</v>
      </c>
      <c r="JM21" s="85">
        <f>ROUNDUP(ВВ!JM21*0.9*0.9,)</f>
        <v>15876</v>
      </c>
      <c r="JN21" s="85">
        <f>ROUNDUP(ВВ!JN21*0.9*0.9,)</f>
        <v>16281</v>
      </c>
    </row>
    <row r="22" spans="1:274" ht="10.7" customHeight="1" x14ac:dyDescent="0.2">
      <c r="A22" s="9">
        <v>2</v>
      </c>
      <c r="B22" s="85">
        <f>ROUNDUP(ВВ!B22*0.9*0.9,)</f>
        <v>22113</v>
      </c>
      <c r="C22" s="85">
        <f>ROUNDUP(ВВ!C22*0.9*0.9,)</f>
        <v>22113</v>
      </c>
      <c r="D22" s="85">
        <f>ROUNDUP(ВВ!D22*0.9*0.9,)</f>
        <v>20493</v>
      </c>
      <c r="E22" s="85">
        <f>ROUNDUP(ВВ!E22*0.9*0.9,)</f>
        <v>17253</v>
      </c>
      <c r="F22" s="85">
        <f>ROUNDUP(ВВ!F22*0.9*0.9,)</f>
        <v>17253</v>
      </c>
      <c r="G22" s="85">
        <f>ROUNDUP(ВВ!G22*0.9*0.9,)</f>
        <v>15147</v>
      </c>
      <c r="H22" s="85">
        <f>ROUNDUP(ВВ!H22*0.9*0.9,)</f>
        <v>15147</v>
      </c>
      <c r="I22" s="85">
        <f>ROUNDUP(ВВ!I22*0.9*0.9,)</f>
        <v>14742</v>
      </c>
      <c r="J22" s="85">
        <f>ROUNDUP(ВВ!J22*0.9*0.9,)</f>
        <v>14742</v>
      </c>
      <c r="K22" s="85">
        <f>ROUNDUP(ВВ!K22*0.9*0.9,)</f>
        <v>15147</v>
      </c>
      <c r="L22" s="85">
        <f>ROUNDUP(ВВ!L22*0.9*0.9,)</f>
        <v>15147</v>
      </c>
      <c r="M22" s="85">
        <f>ROUNDUP(ВВ!M22*0.9*0.9,)</f>
        <v>14742</v>
      </c>
      <c r="N22" s="85">
        <f>ROUNDUP(ВВ!N22*0.9*0.9,)</f>
        <v>14742</v>
      </c>
      <c r="O22" s="85">
        <f>ROUNDUP(ВВ!O22*0.9*0.9,)</f>
        <v>15147</v>
      </c>
      <c r="P22" s="85">
        <f>ROUNDUP(ВВ!P22*0.9*0.9,)</f>
        <v>15147</v>
      </c>
      <c r="Q22" s="85">
        <f>ROUNDUP(ВВ!Q22*0.9*0.9,)</f>
        <v>14742</v>
      </c>
      <c r="R22" s="85">
        <f>ROUNDUP(ВВ!R22*0.9*0.9,)</f>
        <v>14742</v>
      </c>
      <c r="S22" s="85">
        <f>ROUNDUP(ВВ!S22*0.9*0.9,)</f>
        <v>14742</v>
      </c>
      <c r="T22" s="85">
        <f>ROUNDUP(ВВ!T22*0.9*0.9,)</f>
        <v>14742</v>
      </c>
      <c r="U22" s="85">
        <f>ROUNDUP(ВВ!U22*0.9*0.9,)</f>
        <v>15714</v>
      </c>
      <c r="V22" s="85">
        <f>ROUNDUP(ВВ!V22*0.9*0.9,)</f>
        <v>15714</v>
      </c>
      <c r="W22" s="85">
        <f>ROUNDUP(ВВ!W22*0.9*0.9,)</f>
        <v>14742</v>
      </c>
      <c r="X22" s="85">
        <f>ROUNDUP(ВВ!X22*0.9*0.9,)</f>
        <v>14742</v>
      </c>
      <c r="Y22" s="85">
        <f>ROUNDUP(ВВ!Y22*0.9*0.9,)</f>
        <v>14742</v>
      </c>
      <c r="Z22" s="85">
        <f>ROUNDUP(ВВ!Z22*0.9*0.9,)</f>
        <v>14742</v>
      </c>
      <c r="AA22" s="85">
        <f>ROUNDUP(ВВ!AA22*0.9*0.9,)</f>
        <v>15147</v>
      </c>
      <c r="AB22" s="85">
        <f>ROUNDUP(ВВ!AB22*0.9*0.9,)</f>
        <v>15147</v>
      </c>
      <c r="AC22" s="85">
        <f>ROUNDUP(ВВ!AC22*0.9*0.9,)</f>
        <v>14742</v>
      </c>
      <c r="AD22" s="85">
        <f>ROUNDUP(ВВ!AD22*0.9*0.9,)</f>
        <v>14742</v>
      </c>
      <c r="AE22" s="85">
        <f>ROUNDUP(ВВ!AE22*0.9*0.9,)</f>
        <v>16686</v>
      </c>
      <c r="AF22" s="85">
        <f>ROUNDUP(ВВ!AF22*0.9*0.9,)</f>
        <v>16686</v>
      </c>
      <c r="AG22" s="85">
        <f>ROUNDUP(ВВ!AG22*0.9*0.9,)</f>
        <v>16686</v>
      </c>
      <c r="AH22" s="85">
        <f>ROUNDUP(ВВ!AH22*0.9*0.9,)</f>
        <v>15147</v>
      </c>
      <c r="AI22" s="85">
        <f>ROUNDUP(ВВ!AI22*0.9*0.9,)</f>
        <v>15147</v>
      </c>
      <c r="AJ22" s="85">
        <f>ROUNDUP(ВВ!AJ22*0.9*0.9,)</f>
        <v>18063</v>
      </c>
      <c r="AK22" s="85">
        <f>ROUNDUP(ВВ!AK22*0.9*0.9,)</f>
        <v>16119</v>
      </c>
      <c r="AL22" s="85">
        <f>ROUNDUP(ВВ!AL22*0.9*0.9,)</f>
        <v>16119</v>
      </c>
      <c r="AM22" s="85">
        <f>ROUNDUP(ВВ!AM22*0.9*0.9,)</f>
        <v>15714</v>
      </c>
      <c r="AN22" s="85">
        <f>ROUNDUP(ВВ!AN22*0.9*0.9,)</f>
        <v>16119</v>
      </c>
      <c r="AO22" s="85">
        <f>ROUNDUP(ВВ!AO22*0.9*0.9,)</f>
        <v>16119</v>
      </c>
      <c r="AP22" s="85">
        <f>ROUNDUP(ВВ!AP22*0.9*0.9,)</f>
        <v>16119</v>
      </c>
      <c r="AQ22" s="85">
        <f>ROUNDUP(ВВ!AQ22*0.9*0.9,)</f>
        <v>15714</v>
      </c>
      <c r="AR22" s="85">
        <f>ROUNDUP(ВВ!AR22*0.9*0.9,)</f>
        <v>15714</v>
      </c>
      <c r="AS22" s="85">
        <f>ROUNDUP(ВВ!AS22*0.9*0.9,)</f>
        <v>15714</v>
      </c>
      <c r="AT22" s="85">
        <f>ROUNDUP(ВВ!AT22*0.9*0.9,)</f>
        <v>15147</v>
      </c>
      <c r="AU22" s="85">
        <f>ROUNDUP(ВВ!AU22*0.9*0.9,)</f>
        <v>15147</v>
      </c>
      <c r="AV22" s="85">
        <f>ROUNDUP(ВВ!AV22*0.9*0.9,)</f>
        <v>15147</v>
      </c>
      <c r="AW22" s="85">
        <f>ROUNDUP(ВВ!AW22*0.9*0.9,)</f>
        <v>15147</v>
      </c>
      <c r="AX22" s="85">
        <f>ROUNDUP(ВВ!AX22*0.9*0.9,)</f>
        <v>15147</v>
      </c>
      <c r="AY22" s="85">
        <f>ROUNDUP(ВВ!AY22*0.9*0.9,)</f>
        <v>15147</v>
      </c>
      <c r="AZ22" s="85">
        <f>ROUNDUP(ВВ!AZ22*0.9*0.9,)</f>
        <v>15147</v>
      </c>
      <c r="BA22" s="85">
        <f>ROUNDUP(ВВ!BA22*0.9*0.9,)</f>
        <v>15147</v>
      </c>
      <c r="BB22" s="85">
        <f>ROUNDUP(ВВ!BB22*0.9*0.9,)</f>
        <v>16119</v>
      </c>
      <c r="BC22" s="85">
        <f>ROUNDUP(ВВ!BC22*0.9*0.9,)</f>
        <v>16119</v>
      </c>
      <c r="BD22" s="85">
        <f>ROUNDUP(ВВ!BD22*0.9*0.9,)</f>
        <v>16686</v>
      </c>
      <c r="BE22" s="85">
        <f>ROUNDUP(ВВ!BE22*0.9*0.9,)</f>
        <v>16686</v>
      </c>
      <c r="BF22" s="85">
        <f>ROUNDUP(ВВ!BF22*0.9*0.9,)</f>
        <v>16686</v>
      </c>
      <c r="BG22" s="85">
        <f>ROUNDUP(ВВ!BG22*0.9*0.9,)</f>
        <v>15147</v>
      </c>
      <c r="BH22" s="85">
        <f>ROUNDUP(ВВ!BH22*0.9*0.9,)</f>
        <v>15147</v>
      </c>
      <c r="BI22" s="85">
        <f>ROUNDUP(ВВ!BI22*0.9*0.9,)</f>
        <v>15147</v>
      </c>
      <c r="BJ22" s="85">
        <f>ROUNDUP(ВВ!BJ22*0.9*0.9,)</f>
        <v>15147</v>
      </c>
      <c r="BK22" s="85">
        <f>ROUNDUP(ВВ!BK22*0.9*0.9,)</f>
        <v>15147</v>
      </c>
      <c r="BL22" s="85">
        <f>ROUNDUP(ВВ!BL22*0.9*0.9,)</f>
        <v>15147</v>
      </c>
      <c r="BM22" s="85">
        <f>ROUNDUP(ВВ!BM22*0.9*0.9,)</f>
        <v>15147</v>
      </c>
      <c r="BN22" s="85">
        <f>ROUNDUP(ВВ!BN22*0.9*0.9,)</f>
        <v>15147</v>
      </c>
      <c r="BO22" s="85">
        <f>ROUNDUP(ВВ!BO22*0.9*0.9,)</f>
        <v>15147</v>
      </c>
      <c r="BP22" s="85">
        <f>ROUNDUP(ВВ!BP22*0.9*0.9,)</f>
        <v>17658</v>
      </c>
      <c r="BQ22" s="85">
        <f>ROUNDUP(ВВ!BQ22*0.9*0.9,)</f>
        <v>17658</v>
      </c>
      <c r="BR22" s="85">
        <f>ROUNDUP(ВВ!BR22*0.9*0.9,)</f>
        <v>17658</v>
      </c>
      <c r="BS22" s="85">
        <f>ROUNDUP(ВВ!BS22*0.9*0.9,)</f>
        <v>17658</v>
      </c>
      <c r="BT22" s="85">
        <f>ROUNDUP(ВВ!BT22*0.9*0.9,)</f>
        <v>22194</v>
      </c>
      <c r="BU22" s="85">
        <f>ROUNDUP(ВВ!BU22*0.9*0.9,)</f>
        <v>22194</v>
      </c>
      <c r="BV22" s="85">
        <f>ROUNDUP(ВВ!BV22*0.9*0.9,)</f>
        <v>22194</v>
      </c>
      <c r="BW22" s="85">
        <f>ROUNDUP(ВВ!BW22*0.9*0.9,)</f>
        <v>22194</v>
      </c>
      <c r="BX22" s="85">
        <f>ROUNDUP(ВВ!BX22*0.9*0.9,)</f>
        <v>22194</v>
      </c>
      <c r="BY22" s="85">
        <f>ROUNDUP(ВВ!BY22*0.9*0.9,)</f>
        <v>22194</v>
      </c>
      <c r="BZ22" s="85">
        <f>ROUNDUP(ВВ!BZ22*0.9*0.9,)</f>
        <v>22194</v>
      </c>
      <c r="CA22" s="85">
        <f>ROUNDUP(ВВ!CA22*0.9*0.9,)</f>
        <v>16119</v>
      </c>
      <c r="CB22" s="85">
        <f>ROUNDUP(ВВ!CB22*0.9*0.9,)</f>
        <v>16119</v>
      </c>
      <c r="CC22" s="85">
        <f>ROUNDUP(ВВ!CC22*0.9*0.9,)</f>
        <v>16119</v>
      </c>
      <c r="CD22" s="85">
        <f>ROUNDUP(ВВ!CD22*0.9*0.9,)</f>
        <v>18630</v>
      </c>
      <c r="CE22" s="85">
        <f>ROUNDUP(ВВ!CE22*0.9*0.9,)</f>
        <v>18630</v>
      </c>
      <c r="CF22" s="85">
        <f>ROUNDUP(ВВ!CF22*0.9*0.9,)</f>
        <v>18630</v>
      </c>
      <c r="CG22" s="85">
        <f>ROUNDUP(ВВ!CG22*0.9*0.9,)</f>
        <v>18630</v>
      </c>
      <c r="CH22" s="85">
        <f>ROUNDUP(ВВ!CH22*0.9*0.9,)</f>
        <v>18630</v>
      </c>
      <c r="CI22" s="85">
        <f>ROUNDUP(ВВ!CI22*0.9*0.9,)</f>
        <v>18630</v>
      </c>
      <c r="CJ22" s="85">
        <f>ROUNDUP(ВВ!CJ22*0.9*0.9,)</f>
        <v>18063</v>
      </c>
      <c r="CK22" s="85">
        <f>ROUNDUP(ВВ!CK22*0.9*0.9,)</f>
        <v>18063</v>
      </c>
      <c r="CL22" s="85">
        <f>ROUNDUP(ВВ!CL22*0.9*0.9,)</f>
        <v>18063</v>
      </c>
      <c r="CM22" s="85">
        <f>ROUNDUP(ВВ!CM22*0.9*0.9,)</f>
        <v>18063</v>
      </c>
      <c r="CN22" s="85">
        <f>ROUNDUP(ВВ!CN22*0.9*0.9,)</f>
        <v>18063</v>
      </c>
      <c r="CO22" s="85">
        <f>ROUNDUP(ВВ!CO22*0.9*0.9,)</f>
        <v>18630</v>
      </c>
      <c r="CP22" s="85">
        <f>ROUNDUP(ВВ!CP22*0.9*0.9,)</f>
        <v>18630</v>
      </c>
      <c r="CQ22" s="85">
        <f>ROUNDUP(ВВ!CQ22*0.9*0.9,)</f>
        <v>18063</v>
      </c>
      <c r="CR22" s="85">
        <f>ROUNDUP(ВВ!CR22*0.9*0.9,)</f>
        <v>18063</v>
      </c>
      <c r="CS22" s="85">
        <f>ROUNDUP(ВВ!CS22*0.9*0.9,)</f>
        <v>20817</v>
      </c>
      <c r="CT22" s="85">
        <f>ROUNDUP(ВВ!CT22*0.9*0.9,)</f>
        <v>21384</v>
      </c>
      <c r="CU22" s="85">
        <f>ROUNDUP(ВВ!CU22*0.9*0.9,)</f>
        <v>21384</v>
      </c>
      <c r="CV22" s="85">
        <f>ROUNDUP(ВВ!CV22*0.9*0.9,)</f>
        <v>20817</v>
      </c>
      <c r="CW22" s="85">
        <f>ROUNDUP(ВВ!CW22*0.9*0.9,)</f>
        <v>20817</v>
      </c>
      <c r="CX22" s="85">
        <f>ROUNDUP(ВВ!CX22*0.9*0.9,)</f>
        <v>20817</v>
      </c>
      <c r="CY22" s="85">
        <f>ROUNDUP(ВВ!CY22*0.9*0.9,)</f>
        <v>20817</v>
      </c>
      <c r="CZ22" s="85">
        <f>ROUNDUP(ВВ!CZ22*0.9*0.9,)</f>
        <v>20817</v>
      </c>
      <c r="DA22" s="85">
        <f>ROUNDUP(ВВ!DA22*0.9*0.9,)</f>
        <v>20817</v>
      </c>
      <c r="DB22" s="85">
        <f>ROUNDUP(ВВ!DB22*0.9*0.9,)</f>
        <v>21384</v>
      </c>
      <c r="DC22" s="85">
        <f>ROUNDUP(ВВ!DC22*0.9*0.9,)</f>
        <v>21384</v>
      </c>
      <c r="DD22" s="85">
        <f>ROUNDUP(ВВ!DD22*0.9*0.9,)</f>
        <v>18630</v>
      </c>
      <c r="DE22" s="85">
        <f>ROUNDUP(ВВ!DE22*0.9*0.9,)</f>
        <v>18630</v>
      </c>
      <c r="DF22" s="85">
        <f>ROUNDUP(ВВ!DF22*0.9*0.9,)</f>
        <v>19440</v>
      </c>
      <c r="DG22" s="85">
        <f>ROUNDUP(ВВ!DG22*0.9*0.9,)</f>
        <v>19440</v>
      </c>
      <c r="DH22" s="85">
        <f>ROUNDUP(ВВ!DH22*0.9*0.9,)</f>
        <v>19440</v>
      </c>
      <c r="DI22" s="85">
        <f>ROUNDUP(ВВ!DI22*0.9*0.9,)</f>
        <v>19440</v>
      </c>
      <c r="DJ22" s="85">
        <f>ROUNDUP(ВВ!DJ22*0.9*0.9,)</f>
        <v>20007</v>
      </c>
      <c r="DK22" s="85">
        <f>ROUNDUP(ВВ!DK22*0.9*0.9,)</f>
        <v>20007</v>
      </c>
      <c r="DL22" s="85">
        <f>ROUNDUP(ВВ!DL22*0.9*0.9,)</f>
        <v>19440</v>
      </c>
      <c r="DM22" s="85">
        <f>ROUNDUP(ВВ!DM22*0.9*0.9,)</f>
        <v>19440</v>
      </c>
      <c r="DN22" s="85">
        <f>ROUNDUP(ВВ!DN22*0.9*0.9,)</f>
        <v>19440</v>
      </c>
      <c r="DO22" s="85">
        <f>ROUNDUP(ВВ!DO22*0.9*0.9,)</f>
        <v>19440</v>
      </c>
      <c r="DP22" s="85">
        <f>ROUNDUP(ВВ!DP22*0.9*0.9,)</f>
        <v>19440</v>
      </c>
      <c r="DQ22" s="85">
        <f>ROUNDUP(ВВ!DQ22*0.9*0.9,)</f>
        <v>20007</v>
      </c>
      <c r="DR22" s="85">
        <f>ROUNDUP(ВВ!DR22*0.9*0.9,)</f>
        <v>20007</v>
      </c>
      <c r="DS22" s="85">
        <f>ROUNDUP(ВВ!DS22*0.9*0.9,)</f>
        <v>19440</v>
      </c>
      <c r="DT22" s="85">
        <f>ROUNDUP(ВВ!DT22*0.9*0.9,)</f>
        <v>19440</v>
      </c>
      <c r="DU22" s="85">
        <f>ROUNDUP(ВВ!DU22*0.9*0.9,)</f>
        <v>19440</v>
      </c>
      <c r="DV22" s="85">
        <f>ROUNDUP(ВВ!DV22*0.9*0.9,)</f>
        <v>19440</v>
      </c>
      <c r="DW22" s="85">
        <f>ROUNDUP(ВВ!DW22*0.9*0.9,)</f>
        <v>19440</v>
      </c>
      <c r="DX22" s="85">
        <f>ROUNDUP(ВВ!DX22*0.9*0.9,)</f>
        <v>20007</v>
      </c>
      <c r="DY22" s="85">
        <f>ROUNDUP(ВВ!DY22*0.9*0.9,)</f>
        <v>20007</v>
      </c>
      <c r="DZ22" s="85">
        <f>ROUNDUP(ВВ!DZ22*0.9*0.9,)</f>
        <v>19440</v>
      </c>
      <c r="EA22" s="85">
        <f>ROUNDUP(ВВ!EA22*0.9*0.9,)</f>
        <v>19440</v>
      </c>
      <c r="EB22" s="85">
        <f>ROUNDUP(ВВ!EB22*0.9*0.9,)</f>
        <v>19440</v>
      </c>
      <c r="EC22" s="85">
        <f>ROUNDUP(ВВ!EC22*0.9*0.9,)</f>
        <v>19440</v>
      </c>
      <c r="ED22" s="85">
        <f>ROUNDUP(ВВ!ED22*0.9*0.9,)</f>
        <v>19440</v>
      </c>
      <c r="EE22" s="85">
        <f>ROUNDUP(ВВ!EE22*0.9*0.9,)</f>
        <v>20007</v>
      </c>
      <c r="EF22" s="85">
        <f>ROUNDUP(ВВ!EF22*0.9*0.9,)</f>
        <v>20007</v>
      </c>
      <c r="EG22" s="85">
        <f>ROUNDUP(ВВ!EG22*0.9*0.9,)</f>
        <v>19440</v>
      </c>
      <c r="EH22" s="85">
        <f>ROUNDUP(ВВ!EH22*0.9*0.9,)</f>
        <v>19440</v>
      </c>
      <c r="EI22" s="85">
        <f>ROUNDUP(ВВ!EI22*0.9*0.9,)</f>
        <v>19440</v>
      </c>
      <c r="EJ22" s="85">
        <f>ROUNDUP(ВВ!EJ22*0.9*0.9,)</f>
        <v>19440</v>
      </c>
      <c r="EK22" s="85">
        <f>ROUNDUP(ВВ!EK22*0.9*0.9,)</f>
        <v>19440</v>
      </c>
      <c r="EL22" s="85">
        <f>ROUNDUP(ВВ!EL22*0.9*0.9,)</f>
        <v>20007</v>
      </c>
      <c r="EM22" s="85">
        <f>ROUNDUP(ВВ!EM22*0.9*0.9,)</f>
        <v>20007</v>
      </c>
      <c r="EN22" s="85">
        <f>ROUNDUP(ВВ!EN22*0.9*0.9,)</f>
        <v>19440</v>
      </c>
      <c r="EO22" s="85">
        <f>ROUNDUP(ВВ!EO22*0.9*0.9,)</f>
        <v>19440</v>
      </c>
      <c r="EP22" s="85">
        <f>ROUNDUP(ВВ!EP22*0.9*0.9,)</f>
        <v>19440</v>
      </c>
      <c r="EQ22" s="85">
        <f>ROUNDUP(ВВ!EQ22*0.9*0.9,)</f>
        <v>19440</v>
      </c>
      <c r="ER22" s="85">
        <f>ROUNDUP(ВВ!ER22*0.9*0.9,)</f>
        <v>19440</v>
      </c>
      <c r="ES22" s="85">
        <f>ROUNDUP(ВВ!ES22*0.9*0.9,)</f>
        <v>20007</v>
      </c>
      <c r="ET22" s="85">
        <f>ROUNDUP(ВВ!ET22*0.9*0.9,)</f>
        <v>20007</v>
      </c>
      <c r="EU22" s="85">
        <f>ROUNDUP(ВВ!EU22*0.9*0.9,)</f>
        <v>18063</v>
      </c>
      <c r="EV22" s="85">
        <f>ROUNDUP(ВВ!EV22*0.9*0.9,)</f>
        <v>18063</v>
      </c>
      <c r="EW22" s="85">
        <f>ROUNDUP(ВВ!EW22*0.9*0.9,)</f>
        <v>18063</v>
      </c>
      <c r="EX22" s="85">
        <f>ROUNDUP(ВВ!EX22*0.9*0.9,)</f>
        <v>18063</v>
      </c>
      <c r="EY22" s="85">
        <f>ROUNDUP(ВВ!EY22*0.9*0.9,)</f>
        <v>18063</v>
      </c>
      <c r="EZ22" s="85">
        <f>ROUNDUP(ВВ!EZ22*0.9*0.9,)</f>
        <v>18630</v>
      </c>
      <c r="FA22" s="85">
        <f>ROUNDUP(ВВ!FA22*0.9*0.9,)</f>
        <v>18630</v>
      </c>
      <c r="FB22" s="85">
        <f>ROUNDUP(ВВ!FB22*0.9*0.9,)</f>
        <v>18063</v>
      </c>
      <c r="FC22" s="85">
        <f>ROUNDUP(ВВ!FC22*0.9*0.9,)</f>
        <v>18063</v>
      </c>
      <c r="FD22" s="85">
        <f>ROUNDUP(ВВ!FD22*0.9*0.9,)</f>
        <v>18063</v>
      </c>
      <c r="FE22" s="85">
        <f>ROUNDUP(ВВ!FE22*0.9*0.9,)</f>
        <v>18063</v>
      </c>
      <c r="FF22" s="85">
        <f>ROUNDUP(ВВ!FF22*0.9*0.9,)</f>
        <v>18063</v>
      </c>
      <c r="FG22" s="85">
        <f>ROUNDUP(ВВ!FG22*0.9*0.9,)</f>
        <v>18630</v>
      </c>
      <c r="FH22" s="85">
        <f>ROUNDUP(ВВ!FH22*0.9*0.9,)</f>
        <v>18630</v>
      </c>
      <c r="FI22" s="85">
        <f>ROUNDUP(ВВ!FI22*0.9*0.9,)</f>
        <v>18063</v>
      </c>
      <c r="FJ22" s="85">
        <f>ROUNDUP(ВВ!FJ22*0.9*0.9,)</f>
        <v>18063</v>
      </c>
      <c r="FK22" s="85">
        <f>ROUNDUP(ВВ!FK22*0.9*0.9,)</f>
        <v>18063</v>
      </c>
      <c r="FL22" s="85">
        <f>ROUNDUP(ВВ!FL22*0.9*0.9,)</f>
        <v>18063</v>
      </c>
      <c r="FM22" s="85">
        <f>ROUNDUP(ВВ!FM22*0.9*0.9,)</f>
        <v>18063</v>
      </c>
      <c r="FN22" s="85">
        <f>ROUNDUP(ВВ!FN22*0.9*0.9,)</f>
        <v>18630</v>
      </c>
      <c r="FO22" s="85">
        <f>ROUNDUP(ВВ!FO22*0.9*0.9,)</f>
        <v>18630</v>
      </c>
      <c r="FP22" s="85">
        <f>ROUNDUP(ВВ!FP22*0.9*0.9,)</f>
        <v>18063</v>
      </c>
      <c r="FQ22" s="85">
        <f>ROUNDUP(ВВ!FQ22*0.9*0.9,)</f>
        <v>18063</v>
      </c>
      <c r="FR22" s="85">
        <f>ROUNDUP(ВВ!FR22*0.9*0.9,)</f>
        <v>18630</v>
      </c>
      <c r="FS22" s="85">
        <f>ROUNDUP(ВВ!FS22*0.9*0.9,)</f>
        <v>18630</v>
      </c>
      <c r="FT22" s="85">
        <f>ROUNDUP(ВВ!FT22*0.9*0.9,)</f>
        <v>18630</v>
      </c>
      <c r="FU22" s="85">
        <f>ROUNDUP(ВВ!FU22*0.9*0.9,)</f>
        <v>18630</v>
      </c>
      <c r="FV22" s="85">
        <f>ROUNDUP(ВВ!FV22*0.9*0.9,)</f>
        <v>18630</v>
      </c>
      <c r="FW22" s="85">
        <f>ROUNDUP(ВВ!FW22*0.9*0.9,)</f>
        <v>18063</v>
      </c>
      <c r="FX22" s="85">
        <f>ROUNDUP(ВВ!FX22*0.9*0.9,)</f>
        <v>20817</v>
      </c>
      <c r="FY22" s="85">
        <f>ROUNDUP(ВВ!FY22*0.9*0.9,)</f>
        <v>20817</v>
      </c>
      <c r="FZ22" s="85">
        <f>ROUNDUP(ВВ!FZ22*0.9*0.9,)</f>
        <v>20817</v>
      </c>
      <c r="GA22" s="85">
        <f>ROUNDUP(ВВ!GA22*0.9*0.9,)</f>
        <v>20817</v>
      </c>
      <c r="GB22" s="85">
        <f>ROUNDUP(ВВ!GB22*0.9*0.9,)</f>
        <v>20817</v>
      </c>
      <c r="GC22" s="85">
        <f>ROUNDUP(ВВ!GC22*0.9*0.9,)</f>
        <v>19440</v>
      </c>
      <c r="GD22" s="85">
        <f>ROUNDUP(ВВ!GD22*0.9*0.9,)</f>
        <v>18630</v>
      </c>
      <c r="GE22" s="85">
        <f>ROUNDUP(ВВ!GE22*0.9*0.9,)</f>
        <v>18630</v>
      </c>
      <c r="GF22" s="85">
        <f>ROUNDUP(ВВ!GF22*0.9*0.9,)</f>
        <v>20817</v>
      </c>
      <c r="GG22" s="85">
        <f>ROUNDUP(ВВ!GG22*0.9*0.9,)</f>
        <v>20817</v>
      </c>
      <c r="GH22" s="85">
        <f>ROUNDUP(ВВ!GH22*0.9*0.9,)</f>
        <v>15147</v>
      </c>
      <c r="GI22" s="85">
        <f>ROUNDUP(ВВ!GI22*0.9*0.9,)</f>
        <v>15714</v>
      </c>
      <c r="GJ22" s="85">
        <f>ROUNDUP(ВВ!GJ22*0.9*0.9,)</f>
        <v>15714</v>
      </c>
      <c r="GK22" s="85">
        <f>ROUNDUP(ВВ!GK22*0.9*0.9,)</f>
        <v>15147</v>
      </c>
      <c r="GL22" s="85">
        <f>ROUNDUP(ВВ!GL22*0.9*0.9,)</f>
        <v>15147</v>
      </c>
      <c r="GM22" s="85">
        <f>ROUNDUP(ВВ!GM22*0.9*0.9,)</f>
        <v>15147</v>
      </c>
      <c r="GN22" s="85">
        <f>ROUNDUP(ВВ!GN22*0.9*0.9,)</f>
        <v>15147</v>
      </c>
      <c r="GO22" s="85">
        <f>ROUNDUP(ВВ!GO22*0.9*0.9,)</f>
        <v>15147</v>
      </c>
      <c r="GP22" s="85">
        <f>ROUNDUP(ВВ!GP22*0.9*0.9,)</f>
        <v>15714</v>
      </c>
      <c r="GQ22" s="85">
        <f>ROUNDUP(ВВ!GQ22*0.9*0.9,)</f>
        <v>15714</v>
      </c>
      <c r="GR22" s="85">
        <f>ROUNDUP(ВВ!GR22*0.9*0.9,)</f>
        <v>15147</v>
      </c>
      <c r="GS22" s="85">
        <f>ROUNDUP(ВВ!GS22*0.9*0.9,)</f>
        <v>15147</v>
      </c>
      <c r="GT22" s="85">
        <f>ROUNDUP(ВВ!GT22*0.9*0.9,)</f>
        <v>15147</v>
      </c>
      <c r="GU22" s="85">
        <f>ROUNDUP(ВВ!GU22*0.9*0.9,)</f>
        <v>15147</v>
      </c>
      <c r="GV22" s="85">
        <f>ROUNDUP(ВВ!GV22*0.9*0.9,)</f>
        <v>15147</v>
      </c>
      <c r="GW22" s="85">
        <f>ROUNDUP(ВВ!GW22*0.9*0.9,)</f>
        <v>15714</v>
      </c>
      <c r="GX22" s="85">
        <f>ROUNDUP(ВВ!GX22*0.9*0.9,)</f>
        <v>15714</v>
      </c>
      <c r="GY22" s="85">
        <f>ROUNDUP(ВВ!GY22*0.9*0.9,)</f>
        <v>15147</v>
      </c>
      <c r="GZ22" s="85">
        <f>ROUNDUP(ВВ!GZ22*0.9*0.9,)</f>
        <v>15147</v>
      </c>
      <c r="HA22" s="85">
        <f>ROUNDUP(ВВ!HA22*0.9*0.9,)</f>
        <v>15147</v>
      </c>
      <c r="HB22" s="85">
        <f>ROUNDUP(ВВ!HB22*0.9*0.9,)</f>
        <v>15147</v>
      </c>
      <c r="HC22" s="85">
        <f>ROUNDUP(ВВ!HC22*0.9*0.9,)</f>
        <v>15147</v>
      </c>
      <c r="HD22" s="85">
        <f>ROUNDUP(ВВ!HD22*0.9*0.9,)</f>
        <v>15714</v>
      </c>
      <c r="HE22" s="85">
        <f>ROUNDUP(ВВ!HE22*0.9*0.9,)</f>
        <v>15714</v>
      </c>
      <c r="HF22" s="85">
        <f>ROUNDUP(ВВ!HF22*0.9*0.9,)</f>
        <v>15147</v>
      </c>
      <c r="HG22" s="85">
        <f>ROUNDUP(ВВ!HG22*0.9*0.9,)</f>
        <v>15147</v>
      </c>
      <c r="HH22" s="85">
        <f>ROUNDUP(ВВ!HH22*0.9*0.9,)</f>
        <v>15147</v>
      </c>
      <c r="HI22" s="85">
        <f>ROUNDUP(ВВ!HI22*0.9*0.9,)</f>
        <v>15147</v>
      </c>
      <c r="HJ22" s="85">
        <f>ROUNDUP(ВВ!HJ22*0.9*0.9,)</f>
        <v>15147</v>
      </c>
      <c r="HK22" s="85">
        <f>ROUNDUP(ВВ!HK22*0.9*0.9,)</f>
        <v>15714</v>
      </c>
      <c r="HL22" s="85">
        <f>ROUNDUP(ВВ!HL22*0.9*0.9,)</f>
        <v>15714</v>
      </c>
      <c r="HM22" s="85">
        <f>ROUNDUP(ВВ!HM22*0.9*0.9,)</f>
        <v>15147</v>
      </c>
      <c r="HN22" s="85">
        <f>ROUNDUP(ВВ!HN22*0.9*0.9,)</f>
        <v>15147</v>
      </c>
      <c r="HO22" s="85">
        <f>ROUNDUP(ВВ!HO22*0.9*0.9,)</f>
        <v>15714</v>
      </c>
      <c r="HP22" s="85">
        <f>ROUNDUP(ВВ!HP22*0.9*0.9,)</f>
        <v>16119</v>
      </c>
      <c r="HQ22" s="85">
        <f>ROUNDUP(ВВ!HQ22*0.9*0.9,)</f>
        <v>14742</v>
      </c>
      <c r="HR22" s="85">
        <f>ROUNDUP(ВВ!HR22*0.9*0.9,)</f>
        <v>15147</v>
      </c>
      <c r="HS22" s="85">
        <f>ROUNDUP(ВВ!HS22*0.9*0.9,)</f>
        <v>15147</v>
      </c>
      <c r="HT22" s="85">
        <f>ROUNDUP(ВВ!HT22*0.9*0.9,)</f>
        <v>14742</v>
      </c>
      <c r="HU22" s="85">
        <f>ROUNDUP(ВВ!HU22*0.9*0.9,)</f>
        <v>14742</v>
      </c>
      <c r="HV22" s="85">
        <f>ROUNDUP(ВВ!HV22*0.9*0.9,)</f>
        <v>14742</v>
      </c>
      <c r="HW22" s="85">
        <f>ROUNDUP(ВВ!HW22*0.9*0.9,)</f>
        <v>14742</v>
      </c>
      <c r="HX22" s="85">
        <f>ROUNDUP(ВВ!HX22*0.9*0.9,)</f>
        <v>14742</v>
      </c>
      <c r="HY22" s="85">
        <f>ROUNDUP(ВВ!HY22*0.9*0.9,)</f>
        <v>15147</v>
      </c>
      <c r="HZ22" s="85">
        <f>ROUNDUP(ВВ!HZ22*0.9*0.9,)</f>
        <v>15147</v>
      </c>
      <c r="IA22" s="85">
        <f>ROUNDUP(ВВ!IA22*0.9*0.9,)</f>
        <v>14742</v>
      </c>
      <c r="IB22" s="85">
        <f>ROUNDUP(ВВ!IB22*0.9*0.9,)</f>
        <v>14742</v>
      </c>
      <c r="IC22" s="85">
        <f>ROUNDUP(ВВ!IC22*0.9*0.9,)</f>
        <v>14742</v>
      </c>
      <c r="ID22" s="85">
        <f>ROUNDUP(ВВ!ID22*0.9*0.9,)</f>
        <v>14742</v>
      </c>
      <c r="IE22" s="85">
        <f>ROUNDUP(ВВ!IE22*0.9*0.9,)</f>
        <v>14742</v>
      </c>
      <c r="IF22" s="85">
        <f>ROUNDUP(ВВ!IF22*0.9*0.9,)</f>
        <v>15147</v>
      </c>
      <c r="IG22" s="85">
        <f>ROUNDUP(ВВ!IG22*0.9*0.9,)</f>
        <v>15147</v>
      </c>
      <c r="IH22" s="85">
        <f>ROUNDUP(ВВ!IH22*0.9*0.9,)</f>
        <v>14742</v>
      </c>
      <c r="II22" s="85">
        <f>ROUNDUP(ВВ!II22*0.9*0.9,)</f>
        <v>14742</v>
      </c>
      <c r="IJ22" s="85">
        <f>ROUNDUP(ВВ!IJ22*0.9*0.9,)</f>
        <v>14742</v>
      </c>
      <c r="IK22" s="85">
        <f>ROUNDUP(ВВ!IK22*0.9*0.9,)</f>
        <v>14742</v>
      </c>
      <c r="IL22" s="85">
        <f>ROUNDUP(ВВ!IL22*0.9*0.9,)</f>
        <v>14742</v>
      </c>
      <c r="IM22" s="85">
        <f>ROUNDUP(ВВ!IM22*0.9*0.9,)</f>
        <v>15147</v>
      </c>
      <c r="IN22" s="85">
        <f>ROUNDUP(ВВ!IN22*0.9*0.9,)</f>
        <v>15147</v>
      </c>
      <c r="IO22" s="85">
        <f>ROUNDUP(ВВ!IO22*0.9*0.9,)</f>
        <v>14742</v>
      </c>
      <c r="IP22" s="85">
        <f>ROUNDUP(ВВ!IP22*0.9*0.9,)</f>
        <v>14742</v>
      </c>
      <c r="IQ22" s="85">
        <f>ROUNDUP(ВВ!IQ22*0.9*0.9,)</f>
        <v>16119</v>
      </c>
      <c r="IR22" s="85">
        <f>ROUNDUP(ВВ!IR22*0.9*0.9,)</f>
        <v>16119</v>
      </c>
      <c r="IS22" s="85">
        <f>ROUNDUP(ВВ!IS22*0.9*0.9,)</f>
        <v>16119</v>
      </c>
      <c r="IT22" s="85">
        <f>ROUNDUP(ВВ!IT22*0.9*0.9,)</f>
        <v>16686</v>
      </c>
      <c r="IU22" s="85">
        <f>ROUNDUP(ВВ!IU22*0.9*0.9,)</f>
        <v>16686</v>
      </c>
      <c r="IV22" s="85">
        <f>ROUNDUP(ВВ!IV22*0.9*0.9,)</f>
        <v>16119</v>
      </c>
      <c r="IW22" s="85">
        <f>ROUNDUP(ВВ!IW22*0.9*0.9,)</f>
        <v>16119</v>
      </c>
      <c r="IX22" s="85">
        <f>ROUNDUP(ВВ!IX22*0.9*0.9,)</f>
        <v>16119</v>
      </c>
      <c r="IY22" s="85">
        <f>ROUNDUP(ВВ!IY22*0.9*0.9,)</f>
        <v>16119</v>
      </c>
      <c r="IZ22" s="85">
        <f>ROUNDUP(ВВ!IZ22*0.9*0.9,)</f>
        <v>16119</v>
      </c>
      <c r="JA22" s="85">
        <f>ROUNDUP(ВВ!JA22*0.9*0.9,)</f>
        <v>16686</v>
      </c>
      <c r="JB22" s="85">
        <f>ROUNDUP(ВВ!JB22*0.9*0.9,)</f>
        <v>16686</v>
      </c>
      <c r="JC22" s="85">
        <f>ROUNDUP(ВВ!JC22*0.9*0.9,)</f>
        <v>16686</v>
      </c>
      <c r="JD22" s="85">
        <f>ROUNDUP(ВВ!JD22*0.9*0.9,)</f>
        <v>16686</v>
      </c>
      <c r="JE22" s="85">
        <f>ROUNDUP(ВВ!JE22*0.9*0.9,)</f>
        <v>16686</v>
      </c>
      <c r="JF22" s="85">
        <f>ROUNDUP(ВВ!JF22*0.9*0.9,)</f>
        <v>16686</v>
      </c>
      <c r="JG22" s="85">
        <f>ROUNDUP(ВВ!JG22*0.9*0.9,)</f>
        <v>16686</v>
      </c>
      <c r="JH22" s="85">
        <f>ROUNDUP(ВВ!JH22*0.9*0.9,)</f>
        <v>17091</v>
      </c>
      <c r="JI22" s="85">
        <f>ROUNDUP(ВВ!JI22*0.9*0.9,)</f>
        <v>17091</v>
      </c>
      <c r="JJ22" s="85">
        <f>ROUNDUP(ВВ!JJ22*0.9*0.9,)</f>
        <v>16686</v>
      </c>
      <c r="JK22" s="85">
        <f>ROUNDUP(ВВ!JK22*0.9*0.9,)</f>
        <v>16686</v>
      </c>
      <c r="JL22" s="85">
        <f>ROUNDUP(ВВ!JL22*0.9*0.9,)</f>
        <v>17658</v>
      </c>
      <c r="JM22" s="85">
        <f>ROUNDUP(ВВ!JM22*0.9*0.9,)</f>
        <v>17658</v>
      </c>
      <c r="JN22" s="85">
        <f>ROUNDUP(ВВ!JN22*0.9*0.9,)</f>
        <v>18063</v>
      </c>
    </row>
    <row r="23" spans="1:274" ht="10.7" customHeight="1" x14ac:dyDescent="0.2">
      <c r="A23" s="38" t="s">
        <v>30</v>
      </c>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85"/>
      <c r="BW23" s="85"/>
      <c r="BX23" s="85"/>
      <c r="BY23" s="85"/>
      <c r="BZ23" s="85"/>
      <c r="CA23" s="85"/>
      <c r="CB23" s="85"/>
      <c r="CC23" s="85"/>
      <c r="CD23" s="85"/>
      <c r="CE23" s="85"/>
      <c r="CF23" s="85"/>
      <c r="CG23" s="85"/>
      <c r="CH23" s="85"/>
      <c r="CI23" s="85"/>
      <c r="CJ23" s="85"/>
      <c r="CK23" s="85"/>
      <c r="CL23" s="85"/>
      <c r="CM23" s="85"/>
      <c r="CN23" s="85"/>
      <c r="CO23" s="85"/>
      <c r="CP23" s="85"/>
      <c r="CQ23" s="85"/>
      <c r="CR23" s="85"/>
      <c r="CS23" s="85"/>
      <c r="CT23" s="85"/>
      <c r="CU23" s="85"/>
      <c r="CV23" s="85"/>
      <c r="CW23" s="85"/>
      <c r="CX23" s="85"/>
      <c r="CY23" s="85"/>
      <c r="CZ23" s="85"/>
      <c r="DA23" s="85"/>
      <c r="DB23" s="85"/>
      <c r="DC23" s="85"/>
      <c r="DD23" s="85"/>
      <c r="DE23" s="85"/>
      <c r="DF23" s="85"/>
      <c r="DG23" s="85"/>
      <c r="DH23" s="85"/>
      <c r="DI23" s="85"/>
      <c r="DJ23" s="85"/>
      <c r="DK23" s="85"/>
      <c r="DL23" s="85"/>
      <c r="DM23" s="85"/>
      <c r="DN23" s="85"/>
      <c r="DO23" s="85"/>
      <c r="DP23" s="85"/>
      <c r="DQ23" s="85"/>
      <c r="DR23" s="85"/>
      <c r="DS23" s="85"/>
      <c r="DT23" s="85"/>
      <c r="DU23" s="85"/>
      <c r="DV23" s="85"/>
      <c r="DW23" s="85"/>
      <c r="DX23" s="85"/>
      <c r="DY23" s="85"/>
      <c r="DZ23" s="85"/>
      <c r="EA23" s="85"/>
      <c r="EB23" s="85"/>
      <c r="EC23" s="85"/>
      <c r="ED23" s="85"/>
      <c r="EE23" s="85"/>
      <c r="EF23" s="85"/>
      <c r="EG23" s="85"/>
      <c r="EH23" s="85"/>
      <c r="EI23" s="85"/>
      <c r="EJ23" s="85"/>
      <c r="EK23" s="85"/>
      <c r="EL23" s="85"/>
      <c r="EM23" s="85"/>
      <c r="EN23" s="85"/>
      <c r="EO23" s="85"/>
      <c r="EP23" s="85"/>
      <c r="EQ23" s="85"/>
      <c r="ER23" s="85"/>
      <c r="ES23" s="85"/>
      <c r="ET23" s="85"/>
      <c r="EU23" s="85"/>
      <c r="EV23" s="85"/>
      <c r="EW23" s="85"/>
      <c r="EX23" s="85"/>
      <c r="EY23" s="85"/>
      <c r="EZ23" s="85"/>
      <c r="FA23" s="85"/>
      <c r="FB23" s="85"/>
      <c r="FC23" s="85"/>
      <c r="FD23" s="85"/>
      <c r="FE23" s="85"/>
      <c r="FF23" s="85"/>
      <c r="FG23" s="85"/>
      <c r="FH23" s="85"/>
      <c r="FI23" s="85"/>
      <c r="FJ23" s="85"/>
      <c r="FK23" s="85"/>
      <c r="FL23" s="85"/>
      <c r="FM23" s="85"/>
      <c r="FN23" s="85"/>
      <c r="FO23" s="85"/>
      <c r="FP23" s="85"/>
      <c r="FQ23" s="85"/>
      <c r="FR23" s="85"/>
      <c r="FS23" s="85"/>
      <c r="FT23" s="85"/>
      <c r="FU23" s="85"/>
      <c r="FV23" s="85"/>
      <c r="FW23" s="85"/>
      <c r="FX23" s="85"/>
      <c r="FY23" s="85"/>
      <c r="FZ23" s="85"/>
      <c r="GA23" s="85"/>
      <c r="GB23" s="85"/>
      <c r="GC23" s="85"/>
      <c r="GD23" s="85"/>
      <c r="GE23" s="85"/>
      <c r="GF23" s="85"/>
      <c r="GG23" s="85"/>
      <c r="GH23" s="85"/>
      <c r="GI23" s="85"/>
      <c r="GJ23" s="85"/>
      <c r="GK23" s="85"/>
      <c r="GL23" s="85"/>
      <c r="GM23" s="85"/>
      <c r="GN23" s="85"/>
      <c r="GO23" s="85"/>
      <c r="GP23" s="85"/>
      <c r="GQ23" s="85"/>
      <c r="GR23" s="85"/>
      <c r="GS23" s="85"/>
      <c r="GT23" s="85"/>
      <c r="GU23" s="85"/>
      <c r="GV23" s="85"/>
      <c r="GW23" s="85"/>
      <c r="GX23" s="85"/>
      <c r="GY23" s="85"/>
      <c r="GZ23" s="85"/>
      <c r="HA23" s="85"/>
      <c r="HB23" s="85"/>
      <c r="HC23" s="85"/>
      <c r="HD23" s="85"/>
      <c r="HE23" s="85"/>
      <c r="HF23" s="85"/>
      <c r="HG23" s="85"/>
      <c r="HH23" s="85"/>
      <c r="HI23" s="85"/>
      <c r="HJ23" s="85"/>
      <c r="HK23" s="85"/>
      <c r="HL23" s="85"/>
      <c r="HM23" s="85"/>
      <c r="HN23" s="85"/>
      <c r="HO23" s="85"/>
      <c r="HP23" s="85"/>
      <c r="HQ23" s="85"/>
      <c r="HR23" s="85"/>
      <c r="HS23" s="85"/>
      <c r="HT23" s="85"/>
      <c r="HU23" s="85"/>
      <c r="HV23" s="85"/>
      <c r="HW23" s="85"/>
      <c r="HX23" s="85"/>
      <c r="HY23" s="85"/>
      <c r="HZ23" s="85"/>
      <c r="IA23" s="85"/>
      <c r="IB23" s="85"/>
      <c r="IC23" s="85"/>
      <c r="ID23" s="85"/>
      <c r="IE23" s="85"/>
      <c r="IF23" s="85"/>
      <c r="IG23" s="85"/>
      <c r="IH23" s="85"/>
      <c r="II23" s="85"/>
      <c r="IJ23" s="85"/>
      <c r="IK23" s="85"/>
      <c r="IL23" s="85"/>
      <c r="IM23" s="85"/>
      <c r="IN23" s="85"/>
      <c r="IO23" s="85"/>
      <c r="IP23" s="85"/>
      <c r="IQ23" s="85"/>
      <c r="IR23" s="85"/>
      <c r="IS23" s="85"/>
      <c r="IT23" s="85"/>
      <c r="IU23" s="85"/>
      <c r="IV23" s="85"/>
      <c r="IW23" s="85"/>
      <c r="IX23" s="85"/>
      <c r="IY23" s="85"/>
      <c r="IZ23" s="85"/>
      <c r="JA23" s="85"/>
      <c r="JB23" s="85"/>
      <c r="JC23" s="85"/>
      <c r="JD23" s="85"/>
      <c r="JE23" s="85"/>
      <c r="JF23" s="85"/>
      <c r="JG23" s="85"/>
      <c r="JH23" s="85"/>
      <c r="JI23" s="85"/>
      <c r="JJ23" s="85"/>
      <c r="JK23" s="85"/>
      <c r="JL23" s="85"/>
      <c r="JM23" s="85"/>
      <c r="JN23" s="85"/>
    </row>
    <row r="24" spans="1:274" ht="10.7" customHeight="1" x14ac:dyDescent="0.2">
      <c r="A24" s="9">
        <v>1</v>
      </c>
      <c r="B24" s="85">
        <f>ROUNDUP(ВВ!B24*0.9*0.9,)</f>
        <v>30497</v>
      </c>
      <c r="C24" s="85">
        <f>ROUNDUP(ВВ!C24*0.9*0.9,)</f>
        <v>30497</v>
      </c>
      <c r="D24" s="85">
        <f>ROUNDUP(ВВ!D24*0.9*0.9,)</f>
        <v>28877</v>
      </c>
      <c r="E24" s="85">
        <f>ROUNDUP(ВВ!E24*0.9*0.9,)</f>
        <v>25637</v>
      </c>
      <c r="F24" s="85">
        <f>ROUNDUP(ВВ!F24*0.9*0.9,)</f>
        <v>25637</v>
      </c>
      <c r="G24" s="85">
        <f>ROUNDUP(ВВ!G24*0.9*0.9,)</f>
        <v>23895</v>
      </c>
      <c r="H24" s="85">
        <f>ROUNDUP(ВВ!H24*0.9*0.9,)</f>
        <v>23895</v>
      </c>
      <c r="I24" s="85">
        <f>ROUNDUP(ВВ!I24*0.9*0.9,)</f>
        <v>23490</v>
      </c>
      <c r="J24" s="85">
        <f>ROUNDUP(ВВ!J24*0.9*0.9,)</f>
        <v>23490</v>
      </c>
      <c r="K24" s="85">
        <f>ROUNDUP(ВВ!K24*0.9*0.9,)</f>
        <v>23895</v>
      </c>
      <c r="L24" s="85">
        <f>ROUNDUP(ВВ!L24*0.9*0.9,)</f>
        <v>23895</v>
      </c>
      <c r="M24" s="85">
        <f>ROUNDUP(ВВ!M24*0.9*0.9,)</f>
        <v>23490</v>
      </c>
      <c r="N24" s="85">
        <f>ROUNDUP(ВВ!N24*0.9*0.9,)</f>
        <v>23490</v>
      </c>
      <c r="O24" s="85">
        <f>ROUNDUP(ВВ!O24*0.9*0.9,)</f>
        <v>23895</v>
      </c>
      <c r="P24" s="85">
        <f>ROUNDUP(ВВ!P24*0.9*0.9,)</f>
        <v>23895</v>
      </c>
      <c r="Q24" s="85">
        <f>ROUNDUP(ВВ!Q24*0.9*0.9,)</f>
        <v>23490</v>
      </c>
      <c r="R24" s="85">
        <f>ROUNDUP(ВВ!R24*0.9*0.9,)</f>
        <v>23490</v>
      </c>
      <c r="S24" s="85">
        <f>ROUNDUP(ВВ!S24*0.9*0.9,)</f>
        <v>23490</v>
      </c>
      <c r="T24" s="85">
        <f>ROUNDUP(ВВ!T24*0.9*0.9,)</f>
        <v>23490</v>
      </c>
      <c r="U24" s="85">
        <f>ROUNDUP(ВВ!U24*0.9*0.9,)</f>
        <v>24462</v>
      </c>
      <c r="V24" s="85">
        <f>ROUNDUP(ВВ!V24*0.9*0.9,)</f>
        <v>24462</v>
      </c>
      <c r="W24" s="85">
        <f>ROUNDUP(ВВ!W24*0.9*0.9,)</f>
        <v>23490</v>
      </c>
      <c r="X24" s="85">
        <f>ROUNDUP(ВВ!X24*0.9*0.9,)</f>
        <v>23490</v>
      </c>
      <c r="Y24" s="85">
        <f>ROUNDUP(ВВ!Y24*0.9*0.9,)</f>
        <v>23490</v>
      </c>
      <c r="Z24" s="85">
        <f>ROUNDUP(ВВ!Z24*0.9*0.9,)</f>
        <v>23490</v>
      </c>
      <c r="AA24" s="85">
        <f>ROUNDUP(ВВ!AA24*0.9*0.9,)</f>
        <v>23895</v>
      </c>
      <c r="AB24" s="85">
        <f>ROUNDUP(ВВ!AB24*0.9*0.9,)</f>
        <v>23895</v>
      </c>
      <c r="AC24" s="85">
        <f>ROUNDUP(ВВ!AC24*0.9*0.9,)</f>
        <v>23490</v>
      </c>
      <c r="AD24" s="85">
        <f>ROUNDUP(ВВ!AD24*0.9*0.9,)</f>
        <v>23490</v>
      </c>
      <c r="AE24" s="85">
        <f>ROUNDUP(ВВ!AE24*0.9*0.9,)</f>
        <v>25434</v>
      </c>
      <c r="AF24" s="85">
        <f>ROUNDUP(ВВ!AF24*0.9*0.9,)</f>
        <v>25434</v>
      </c>
      <c r="AG24" s="85">
        <f>ROUNDUP(ВВ!AG24*0.9*0.9,)</f>
        <v>25434</v>
      </c>
      <c r="AH24" s="85">
        <f>ROUNDUP(ВВ!AH24*0.9*0.9,)</f>
        <v>23895</v>
      </c>
      <c r="AI24" s="85">
        <f>ROUNDUP(ВВ!AI24*0.9*0.9,)</f>
        <v>23895</v>
      </c>
      <c r="AJ24" s="85">
        <f>ROUNDUP(ВВ!AJ24*0.9*0.9,)</f>
        <v>26811</v>
      </c>
      <c r="AK24" s="85">
        <f>ROUNDUP(ВВ!AK24*0.9*0.9,)</f>
        <v>24867</v>
      </c>
      <c r="AL24" s="85">
        <f>ROUNDUP(ВВ!AL24*0.9*0.9,)</f>
        <v>24867</v>
      </c>
      <c r="AM24" s="85">
        <f>ROUNDUP(ВВ!AM24*0.9*0.9,)</f>
        <v>24462</v>
      </c>
      <c r="AN24" s="85">
        <f>ROUNDUP(ВВ!AN24*0.9*0.9,)</f>
        <v>24867</v>
      </c>
      <c r="AO24" s="85">
        <f>ROUNDUP(ВВ!AO24*0.9*0.9,)</f>
        <v>24867</v>
      </c>
      <c r="AP24" s="85">
        <f>ROUNDUP(ВВ!AP24*0.9*0.9,)</f>
        <v>24867</v>
      </c>
      <c r="AQ24" s="85">
        <f>ROUNDUP(ВВ!AQ24*0.9*0.9,)</f>
        <v>24462</v>
      </c>
      <c r="AR24" s="85">
        <f>ROUNDUP(ВВ!AR24*0.9*0.9,)</f>
        <v>24462</v>
      </c>
      <c r="AS24" s="85">
        <f>ROUNDUP(ВВ!AS24*0.9*0.9,)</f>
        <v>24462</v>
      </c>
      <c r="AT24" s="85">
        <f>ROUNDUP(ВВ!AT24*0.9*0.9,)</f>
        <v>23895</v>
      </c>
      <c r="AU24" s="85">
        <f>ROUNDUP(ВВ!AU24*0.9*0.9,)</f>
        <v>23895</v>
      </c>
      <c r="AV24" s="85">
        <f>ROUNDUP(ВВ!AV24*0.9*0.9,)</f>
        <v>23895</v>
      </c>
      <c r="AW24" s="85">
        <f>ROUNDUP(ВВ!AW24*0.9*0.9,)</f>
        <v>23895</v>
      </c>
      <c r="AX24" s="85">
        <f>ROUNDUP(ВВ!AX24*0.9*0.9,)</f>
        <v>23895</v>
      </c>
      <c r="AY24" s="85">
        <f>ROUNDUP(ВВ!AY24*0.9*0.9,)</f>
        <v>23895</v>
      </c>
      <c r="AZ24" s="85">
        <f>ROUNDUP(ВВ!AZ24*0.9*0.9,)</f>
        <v>23895</v>
      </c>
      <c r="BA24" s="85">
        <f>ROUNDUP(ВВ!BA24*0.9*0.9,)</f>
        <v>23895</v>
      </c>
      <c r="BB24" s="85">
        <f>ROUNDUP(ВВ!BB24*0.9*0.9,)</f>
        <v>24867</v>
      </c>
      <c r="BC24" s="85">
        <f>ROUNDUP(ВВ!BC24*0.9*0.9,)</f>
        <v>24867</v>
      </c>
      <c r="BD24" s="85">
        <f>ROUNDUP(ВВ!BD24*0.9*0.9,)</f>
        <v>25434</v>
      </c>
      <c r="BE24" s="85">
        <f>ROUNDUP(ВВ!BE24*0.9*0.9,)</f>
        <v>25434</v>
      </c>
      <c r="BF24" s="85">
        <f>ROUNDUP(ВВ!BF24*0.9*0.9,)</f>
        <v>25434</v>
      </c>
      <c r="BG24" s="85">
        <f>ROUNDUP(ВВ!BG24*0.9*0.9,)</f>
        <v>23895</v>
      </c>
      <c r="BH24" s="85">
        <f>ROUNDUP(ВВ!BH24*0.9*0.9,)</f>
        <v>23895</v>
      </c>
      <c r="BI24" s="85">
        <f>ROUNDUP(ВВ!BI24*0.9*0.9,)</f>
        <v>23895</v>
      </c>
      <c r="BJ24" s="85">
        <f>ROUNDUP(ВВ!BJ24*0.9*0.9,)</f>
        <v>23895</v>
      </c>
      <c r="BK24" s="85">
        <f>ROUNDUP(ВВ!BK24*0.9*0.9,)</f>
        <v>23895</v>
      </c>
      <c r="BL24" s="85">
        <f>ROUNDUP(ВВ!BL24*0.9*0.9,)</f>
        <v>23895</v>
      </c>
      <c r="BM24" s="85">
        <f>ROUNDUP(ВВ!BM24*0.9*0.9,)</f>
        <v>23895</v>
      </c>
      <c r="BN24" s="85">
        <f>ROUNDUP(ВВ!BN24*0.9*0.9,)</f>
        <v>23895</v>
      </c>
      <c r="BO24" s="85">
        <f>ROUNDUP(ВВ!BO24*0.9*0.9,)</f>
        <v>23895</v>
      </c>
      <c r="BP24" s="85">
        <f>ROUNDUP(ВВ!BP24*0.9*0.9,)</f>
        <v>26406</v>
      </c>
      <c r="BQ24" s="85">
        <f>ROUNDUP(ВВ!BQ24*0.9*0.9,)</f>
        <v>26406</v>
      </c>
      <c r="BR24" s="85">
        <f>ROUNDUP(ВВ!BR24*0.9*0.9,)</f>
        <v>26406</v>
      </c>
      <c r="BS24" s="85">
        <f>ROUNDUP(ВВ!BS24*0.9*0.9,)</f>
        <v>26406</v>
      </c>
      <c r="BT24" s="85">
        <f>ROUNDUP(ВВ!BT24*0.9*0.9,)</f>
        <v>30942</v>
      </c>
      <c r="BU24" s="85">
        <f>ROUNDUP(ВВ!BU24*0.9*0.9,)</f>
        <v>30942</v>
      </c>
      <c r="BV24" s="85">
        <f>ROUNDUP(ВВ!BV24*0.9*0.9,)</f>
        <v>30942</v>
      </c>
      <c r="BW24" s="85">
        <f>ROUNDUP(ВВ!BW24*0.9*0.9,)</f>
        <v>30942</v>
      </c>
      <c r="BX24" s="85">
        <f>ROUNDUP(ВВ!BX24*0.9*0.9,)</f>
        <v>30942</v>
      </c>
      <c r="BY24" s="85">
        <f>ROUNDUP(ВВ!BY24*0.9*0.9,)</f>
        <v>30942</v>
      </c>
      <c r="BZ24" s="85">
        <f>ROUNDUP(ВВ!BZ24*0.9*0.9,)</f>
        <v>30942</v>
      </c>
      <c r="CA24" s="85">
        <f>ROUNDUP(ВВ!CA24*0.9*0.9,)</f>
        <v>24867</v>
      </c>
      <c r="CB24" s="85">
        <f>ROUNDUP(ВВ!CB24*0.9*0.9,)</f>
        <v>24867</v>
      </c>
      <c r="CC24" s="85">
        <f>ROUNDUP(ВВ!CC24*0.9*0.9,)</f>
        <v>24867</v>
      </c>
      <c r="CD24" s="85">
        <f>ROUNDUP(ВВ!CD24*0.9*0.9,)</f>
        <v>27378</v>
      </c>
      <c r="CE24" s="85">
        <f>ROUNDUP(ВВ!CE24*0.9*0.9,)</f>
        <v>27378</v>
      </c>
      <c r="CF24" s="85">
        <f>ROUNDUP(ВВ!CF24*0.9*0.9,)</f>
        <v>27378</v>
      </c>
      <c r="CG24" s="85">
        <f>ROUNDUP(ВВ!CG24*0.9*0.9,)</f>
        <v>27378</v>
      </c>
      <c r="CH24" s="85">
        <f>ROUNDUP(ВВ!CH24*0.9*0.9,)</f>
        <v>27378</v>
      </c>
      <c r="CI24" s="85">
        <f>ROUNDUP(ВВ!CI24*0.9*0.9,)</f>
        <v>27378</v>
      </c>
      <c r="CJ24" s="85">
        <f>ROUNDUP(ВВ!CJ24*0.9*0.9,)</f>
        <v>26811</v>
      </c>
      <c r="CK24" s="85">
        <f>ROUNDUP(ВВ!CK24*0.9*0.9,)</f>
        <v>26811</v>
      </c>
      <c r="CL24" s="85">
        <f>ROUNDUP(ВВ!CL24*0.9*0.9,)</f>
        <v>26811</v>
      </c>
      <c r="CM24" s="85">
        <f>ROUNDUP(ВВ!CM24*0.9*0.9,)</f>
        <v>26811</v>
      </c>
      <c r="CN24" s="85">
        <f>ROUNDUP(ВВ!CN24*0.9*0.9,)</f>
        <v>26811</v>
      </c>
      <c r="CO24" s="85">
        <f>ROUNDUP(ВВ!CO24*0.9*0.9,)</f>
        <v>27378</v>
      </c>
      <c r="CP24" s="85">
        <f>ROUNDUP(ВВ!CP24*0.9*0.9,)</f>
        <v>27378</v>
      </c>
      <c r="CQ24" s="85">
        <f>ROUNDUP(ВВ!CQ24*0.9*0.9,)</f>
        <v>26811</v>
      </c>
      <c r="CR24" s="85">
        <f>ROUNDUP(ВВ!CR24*0.9*0.9,)</f>
        <v>26811</v>
      </c>
      <c r="CS24" s="85">
        <f>ROUNDUP(ВВ!CS24*0.9*0.9,)</f>
        <v>29565</v>
      </c>
      <c r="CT24" s="85">
        <f>ROUNDUP(ВВ!CT24*0.9*0.9,)</f>
        <v>30132</v>
      </c>
      <c r="CU24" s="85">
        <f>ROUNDUP(ВВ!CU24*0.9*0.9,)</f>
        <v>30132</v>
      </c>
      <c r="CV24" s="85">
        <f>ROUNDUP(ВВ!CV24*0.9*0.9,)</f>
        <v>29565</v>
      </c>
      <c r="CW24" s="85">
        <f>ROUNDUP(ВВ!CW24*0.9*0.9,)</f>
        <v>29565</v>
      </c>
      <c r="CX24" s="85">
        <f>ROUNDUP(ВВ!CX24*0.9*0.9,)</f>
        <v>29565</v>
      </c>
      <c r="CY24" s="85">
        <f>ROUNDUP(ВВ!CY24*0.9*0.9,)</f>
        <v>29565</v>
      </c>
      <c r="CZ24" s="85">
        <f>ROUNDUP(ВВ!CZ24*0.9*0.9,)</f>
        <v>29565</v>
      </c>
      <c r="DA24" s="85">
        <f>ROUNDUP(ВВ!DA24*0.9*0.9,)</f>
        <v>29565</v>
      </c>
      <c r="DB24" s="85">
        <f>ROUNDUP(ВВ!DB24*0.9*0.9,)</f>
        <v>30132</v>
      </c>
      <c r="DC24" s="85">
        <f>ROUNDUP(ВВ!DC24*0.9*0.9,)</f>
        <v>30132</v>
      </c>
      <c r="DD24" s="85">
        <f>ROUNDUP(ВВ!DD24*0.9*0.9,)</f>
        <v>27378</v>
      </c>
      <c r="DE24" s="85">
        <f>ROUNDUP(ВВ!DE24*0.9*0.9,)</f>
        <v>27378</v>
      </c>
      <c r="DF24" s="85">
        <f>ROUNDUP(ВВ!DF24*0.9*0.9,)</f>
        <v>28188</v>
      </c>
      <c r="DG24" s="85">
        <f>ROUNDUP(ВВ!DG24*0.9*0.9,)</f>
        <v>28188</v>
      </c>
      <c r="DH24" s="85">
        <f>ROUNDUP(ВВ!DH24*0.9*0.9,)</f>
        <v>28188</v>
      </c>
      <c r="DI24" s="85">
        <f>ROUNDUP(ВВ!DI24*0.9*0.9,)</f>
        <v>28188</v>
      </c>
      <c r="DJ24" s="85">
        <f>ROUNDUP(ВВ!DJ24*0.9*0.9,)</f>
        <v>28755</v>
      </c>
      <c r="DK24" s="85">
        <f>ROUNDUP(ВВ!DK24*0.9*0.9,)</f>
        <v>28755</v>
      </c>
      <c r="DL24" s="85">
        <f>ROUNDUP(ВВ!DL24*0.9*0.9,)</f>
        <v>28188</v>
      </c>
      <c r="DM24" s="85">
        <f>ROUNDUP(ВВ!DM24*0.9*0.9,)</f>
        <v>28188</v>
      </c>
      <c r="DN24" s="85">
        <f>ROUNDUP(ВВ!DN24*0.9*0.9,)</f>
        <v>28188</v>
      </c>
      <c r="DO24" s="85">
        <f>ROUNDUP(ВВ!DO24*0.9*0.9,)</f>
        <v>28188</v>
      </c>
      <c r="DP24" s="85">
        <f>ROUNDUP(ВВ!DP24*0.9*0.9,)</f>
        <v>28188</v>
      </c>
      <c r="DQ24" s="85">
        <f>ROUNDUP(ВВ!DQ24*0.9*0.9,)</f>
        <v>28755</v>
      </c>
      <c r="DR24" s="85">
        <f>ROUNDUP(ВВ!DR24*0.9*0.9,)</f>
        <v>28755</v>
      </c>
      <c r="DS24" s="85">
        <f>ROUNDUP(ВВ!DS24*0.9*0.9,)</f>
        <v>28188</v>
      </c>
      <c r="DT24" s="85">
        <f>ROUNDUP(ВВ!DT24*0.9*0.9,)</f>
        <v>28188</v>
      </c>
      <c r="DU24" s="85">
        <f>ROUNDUP(ВВ!DU24*0.9*0.9,)</f>
        <v>28188</v>
      </c>
      <c r="DV24" s="85">
        <f>ROUNDUP(ВВ!DV24*0.9*0.9,)</f>
        <v>28188</v>
      </c>
      <c r="DW24" s="85">
        <f>ROUNDUP(ВВ!DW24*0.9*0.9,)</f>
        <v>28188</v>
      </c>
      <c r="DX24" s="85">
        <f>ROUNDUP(ВВ!DX24*0.9*0.9,)</f>
        <v>28755</v>
      </c>
      <c r="DY24" s="85">
        <f>ROUNDUP(ВВ!DY24*0.9*0.9,)</f>
        <v>28755</v>
      </c>
      <c r="DZ24" s="85">
        <f>ROUNDUP(ВВ!DZ24*0.9*0.9,)</f>
        <v>28188</v>
      </c>
      <c r="EA24" s="85">
        <f>ROUNDUP(ВВ!EA24*0.9*0.9,)</f>
        <v>28188</v>
      </c>
      <c r="EB24" s="85">
        <f>ROUNDUP(ВВ!EB24*0.9*0.9,)</f>
        <v>28188</v>
      </c>
      <c r="EC24" s="85">
        <f>ROUNDUP(ВВ!EC24*0.9*0.9,)</f>
        <v>28188</v>
      </c>
      <c r="ED24" s="85">
        <f>ROUNDUP(ВВ!ED24*0.9*0.9,)</f>
        <v>28188</v>
      </c>
      <c r="EE24" s="85">
        <f>ROUNDUP(ВВ!EE24*0.9*0.9,)</f>
        <v>28755</v>
      </c>
      <c r="EF24" s="85">
        <f>ROUNDUP(ВВ!EF24*0.9*0.9,)</f>
        <v>28755</v>
      </c>
      <c r="EG24" s="85">
        <f>ROUNDUP(ВВ!EG24*0.9*0.9,)</f>
        <v>28188</v>
      </c>
      <c r="EH24" s="85">
        <f>ROUNDUP(ВВ!EH24*0.9*0.9,)</f>
        <v>28188</v>
      </c>
      <c r="EI24" s="85">
        <f>ROUNDUP(ВВ!EI24*0.9*0.9,)</f>
        <v>28188</v>
      </c>
      <c r="EJ24" s="85">
        <f>ROUNDUP(ВВ!EJ24*0.9*0.9,)</f>
        <v>28188</v>
      </c>
      <c r="EK24" s="85">
        <f>ROUNDUP(ВВ!EK24*0.9*0.9,)</f>
        <v>28188</v>
      </c>
      <c r="EL24" s="85">
        <f>ROUNDUP(ВВ!EL24*0.9*0.9,)</f>
        <v>28755</v>
      </c>
      <c r="EM24" s="85">
        <f>ROUNDUP(ВВ!EM24*0.9*0.9,)</f>
        <v>28755</v>
      </c>
      <c r="EN24" s="85">
        <f>ROUNDUP(ВВ!EN24*0.9*0.9,)</f>
        <v>28188</v>
      </c>
      <c r="EO24" s="85">
        <f>ROUNDUP(ВВ!EO24*0.9*0.9,)</f>
        <v>28188</v>
      </c>
      <c r="EP24" s="85">
        <f>ROUNDUP(ВВ!EP24*0.9*0.9,)</f>
        <v>28188</v>
      </c>
      <c r="EQ24" s="85">
        <f>ROUNDUP(ВВ!EQ24*0.9*0.9,)</f>
        <v>28188</v>
      </c>
      <c r="ER24" s="85">
        <f>ROUNDUP(ВВ!ER24*0.9*0.9,)</f>
        <v>28188</v>
      </c>
      <c r="ES24" s="85">
        <f>ROUNDUP(ВВ!ES24*0.9*0.9,)</f>
        <v>28755</v>
      </c>
      <c r="ET24" s="85">
        <f>ROUNDUP(ВВ!ET24*0.9*0.9,)</f>
        <v>28755</v>
      </c>
      <c r="EU24" s="85">
        <f>ROUNDUP(ВВ!EU24*0.9*0.9,)</f>
        <v>26811</v>
      </c>
      <c r="EV24" s="85">
        <f>ROUNDUP(ВВ!EV24*0.9*0.9,)</f>
        <v>26811</v>
      </c>
      <c r="EW24" s="85">
        <f>ROUNDUP(ВВ!EW24*0.9*0.9,)</f>
        <v>26811</v>
      </c>
      <c r="EX24" s="85">
        <f>ROUNDUP(ВВ!EX24*0.9*0.9,)</f>
        <v>26811</v>
      </c>
      <c r="EY24" s="85">
        <f>ROUNDUP(ВВ!EY24*0.9*0.9,)</f>
        <v>26811</v>
      </c>
      <c r="EZ24" s="85">
        <f>ROUNDUP(ВВ!EZ24*0.9*0.9,)</f>
        <v>27378</v>
      </c>
      <c r="FA24" s="85">
        <f>ROUNDUP(ВВ!FA24*0.9*0.9,)</f>
        <v>27378</v>
      </c>
      <c r="FB24" s="85">
        <f>ROUNDUP(ВВ!FB24*0.9*0.9,)</f>
        <v>26811</v>
      </c>
      <c r="FC24" s="85">
        <f>ROUNDUP(ВВ!FC24*0.9*0.9,)</f>
        <v>26811</v>
      </c>
      <c r="FD24" s="85">
        <f>ROUNDUP(ВВ!FD24*0.9*0.9,)</f>
        <v>26811</v>
      </c>
      <c r="FE24" s="85">
        <f>ROUNDUP(ВВ!FE24*0.9*0.9,)</f>
        <v>26811</v>
      </c>
      <c r="FF24" s="85">
        <f>ROUNDUP(ВВ!FF24*0.9*0.9,)</f>
        <v>26811</v>
      </c>
      <c r="FG24" s="85">
        <f>ROUNDUP(ВВ!FG24*0.9*0.9,)</f>
        <v>27378</v>
      </c>
      <c r="FH24" s="85">
        <f>ROUNDUP(ВВ!FH24*0.9*0.9,)</f>
        <v>27378</v>
      </c>
      <c r="FI24" s="85">
        <f>ROUNDUP(ВВ!FI24*0.9*0.9,)</f>
        <v>26811</v>
      </c>
      <c r="FJ24" s="85">
        <f>ROUNDUP(ВВ!FJ24*0.9*0.9,)</f>
        <v>26811</v>
      </c>
      <c r="FK24" s="85">
        <f>ROUNDUP(ВВ!FK24*0.9*0.9,)</f>
        <v>26811</v>
      </c>
      <c r="FL24" s="85">
        <f>ROUNDUP(ВВ!FL24*0.9*0.9,)</f>
        <v>26811</v>
      </c>
      <c r="FM24" s="85">
        <f>ROUNDUP(ВВ!FM24*0.9*0.9,)</f>
        <v>26811</v>
      </c>
      <c r="FN24" s="85">
        <f>ROUNDUP(ВВ!FN24*0.9*0.9,)</f>
        <v>27378</v>
      </c>
      <c r="FO24" s="85">
        <f>ROUNDUP(ВВ!FO24*0.9*0.9,)</f>
        <v>27378</v>
      </c>
      <c r="FP24" s="85">
        <f>ROUNDUP(ВВ!FP24*0.9*0.9,)</f>
        <v>26811</v>
      </c>
      <c r="FQ24" s="85">
        <f>ROUNDUP(ВВ!FQ24*0.9*0.9,)</f>
        <v>26811</v>
      </c>
      <c r="FR24" s="85">
        <f>ROUNDUP(ВВ!FR24*0.9*0.9,)</f>
        <v>27378</v>
      </c>
      <c r="FS24" s="85">
        <f>ROUNDUP(ВВ!FS24*0.9*0.9,)</f>
        <v>27378</v>
      </c>
      <c r="FT24" s="85">
        <f>ROUNDUP(ВВ!FT24*0.9*0.9,)</f>
        <v>27378</v>
      </c>
      <c r="FU24" s="85">
        <f>ROUNDUP(ВВ!FU24*0.9*0.9,)</f>
        <v>27378</v>
      </c>
      <c r="FV24" s="85">
        <f>ROUNDUP(ВВ!FV24*0.9*0.9,)</f>
        <v>27378</v>
      </c>
      <c r="FW24" s="85">
        <f>ROUNDUP(ВВ!FW24*0.9*0.9,)</f>
        <v>26811</v>
      </c>
      <c r="FX24" s="85">
        <f>ROUNDUP(ВВ!FX24*0.9*0.9,)</f>
        <v>29565</v>
      </c>
      <c r="FY24" s="85">
        <f>ROUNDUP(ВВ!FY24*0.9*0.9,)</f>
        <v>29565</v>
      </c>
      <c r="FZ24" s="85">
        <f>ROUNDUP(ВВ!FZ24*0.9*0.9,)</f>
        <v>29565</v>
      </c>
      <c r="GA24" s="85">
        <f>ROUNDUP(ВВ!GA24*0.9*0.9,)</f>
        <v>29565</v>
      </c>
      <c r="GB24" s="85">
        <f>ROUNDUP(ВВ!GB24*0.9*0.9,)</f>
        <v>29565</v>
      </c>
      <c r="GC24" s="85">
        <f>ROUNDUP(ВВ!GC24*0.9*0.9,)</f>
        <v>28188</v>
      </c>
      <c r="GD24" s="85">
        <f>ROUNDUP(ВВ!GD24*0.9*0.9,)</f>
        <v>27378</v>
      </c>
      <c r="GE24" s="85">
        <f>ROUNDUP(ВВ!GE24*0.9*0.9,)</f>
        <v>27378</v>
      </c>
      <c r="GF24" s="85">
        <f>ROUNDUP(ВВ!GF24*0.9*0.9,)</f>
        <v>29565</v>
      </c>
      <c r="GG24" s="85">
        <f>ROUNDUP(ВВ!GG24*0.9*0.9,)</f>
        <v>29565</v>
      </c>
      <c r="GH24" s="85">
        <f>ROUNDUP(ВВ!GH24*0.9*0.9,)</f>
        <v>23895</v>
      </c>
      <c r="GI24" s="85">
        <f>ROUNDUP(ВВ!GI24*0.9*0.9,)</f>
        <v>24462</v>
      </c>
      <c r="GJ24" s="85">
        <f>ROUNDUP(ВВ!GJ24*0.9*0.9,)</f>
        <v>24462</v>
      </c>
      <c r="GK24" s="85">
        <f>ROUNDUP(ВВ!GK24*0.9*0.9,)</f>
        <v>23895</v>
      </c>
      <c r="GL24" s="85">
        <f>ROUNDUP(ВВ!GL24*0.9*0.9,)</f>
        <v>23895</v>
      </c>
      <c r="GM24" s="85">
        <f>ROUNDUP(ВВ!GM24*0.9*0.9,)</f>
        <v>23895</v>
      </c>
      <c r="GN24" s="85">
        <f>ROUNDUP(ВВ!GN24*0.9*0.9,)</f>
        <v>23895</v>
      </c>
      <c r="GO24" s="85">
        <f>ROUNDUP(ВВ!GO24*0.9*0.9,)</f>
        <v>23895</v>
      </c>
      <c r="GP24" s="85">
        <f>ROUNDUP(ВВ!GP24*0.9*0.9,)</f>
        <v>24462</v>
      </c>
      <c r="GQ24" s="85">
        <f>ROUNDUP(ВВ!GQ24*0.9*0.9,)</f>
        <v>24462</v>
      </c>
      <c r="GR24" s="85">
        <f>ROUNDUP(ВВ!GR24*0.9*0.9,)</f>
        <v>23895</v>
      </c>
      <c r="GS24" s="85">
        <f>ROUNDUP(ВВ!GS24*0.9*0.9,)</f>
        <v>23895</v>
      </c>
      <c r="GT24" s="85">
        <f>ROUNDUP(ВВ!GT24*0.9*0.9,)</f>
        <v>23895</v>
      </c>
      <c r="GU24" s="85">
        <f>ROUNDUP(ВВ!GU24*0.9*0.9,)</f>
        <v>23895</v>
      </c>
      <c r="GV24" s="85">
        <f>ROUNDUP(ВВ!GV24*0.9*0.9,)</f>
        <v>23895</v>
      </c>
      <c r="GW24" s="85">
        <f>ROUNDUP(ВВ!GW24*0.9*0.9,)</f>
        <v>24462</v>
      </c>
      <c r="GX24" s="85">
        <f>ROUNDUP(ВВ!GX24*0.9*0.9,)</f>
        <v>24462</v>
      </c>
      <c r="GY24" s="85">
        <f>ROUNDUP(ВВ!GY24*0.9*0.9,)</f>
        <v>23895</v>
      </c>
      <c r="GZ24" s="85">
        <f>ROUNDUP(ВВ!GZ24*0.9*0.9,)</f>
        <v>23895</v>
      </c>
      <c r="HA24" s="85">
        <f>ROUNDUP(ВВ!HA24*0.9*0.9,)</f>
        <v>23895</v>
      </c>
      <c r="HB24" s="85">
        <f>ROUNDUP(ВВ!HB24*0.9*0.9,)</f>
        <v>23895</v>
      </c>
      <c r="HC24" s="85">
        <f>ROUNDUP(ВВ!HC24*0.9*0.9,)</f>
        <v>23895</v>
      </c>
      <c r="HD24" s="85">
        <f>ROUNDUP(ВВ!HD24*0.9*0.9,)</f>
        <v>24462</v>
      </c>
      <c r="HE24" s="85">
        <f>ROUNDUP(ВВ!HE24*0.9*0.9,)</f>
        <v>24462</v>
      </c>
      <c r="HF24" s="85">
        <f>ROUNDUP(ВВ!HF24*0.9*0.9,)</f>
        <v>23895</v>
      </c>
      <c r="HG24" s="85">
        <f>ROUNDUP(ВВ!HG24*0.9*0.9,)</f>
        <v>23895</v>
      </c>
      <c r="HH24" s="85">
        <f>ROUNDUP(ВВ!HH24*0.9*0.9,)</f>
        <v>23895</v>
      </c>
      <c r="HI24" s="85">
        <f>ROUNDUP(ВВ!HI24*0.9*0.9,)</f>
        <v>23895</v>
      </c>
      <c r="HJ24" s="85">
        <f>ROUNDUP(ВВ!HJ24*0.9*0.9,)</f>
        <v>23895</v>
      </c>
      <c r="HK24" s="85">
        <f>ROUNDUP(ВВ!HK24*0.9*0.9,)</f>
        <v>24462</v>
      </c>
      <c r="HL24" s="85">
        <f>ROUNDUP(ВВ!HL24*0.9*0.9,)</f>
        <v>24462</v>
      </c>
      <c r="HM24" s="85">
        <f>ROUNDUP(ВВ!HM24*0.9*0.9,)</f>
        <v>23895</v>
      </c>
      <c r="HN24" s="85">
        <f>ROUNDUP(ВВ!HN24*0.9*0.9,)</f>
        <v>23895</v>
      </c>
      <c r="HO24" s="85">
        <f>ROUNDUP(ВВ!HO24*0.9*0.9,)</f>
        <v>24462</v>
      </c>
      <c r="HP24" s="85">
        <f>ROUNDUP(ВВ!HP24*0.9*0.9,)</f>
        <v>24867</v>
      </c>
      <c r="HQ24" s="85">
        <f>ROUNDUP(ВВ!HQ24*0.9*0.9,)</f>
        <v>23490</v>
      </c>
      <c r="HR24" s="85">
        <f>ROUNDUP(ВВ!HR24*0.9*0.9,)</f>
        <v>23895</v>
      </c>
      <c r="HS24" s="85">
        <f>ROUNDUP(ВВ!HS24*0.9*0.9,)</f>
        <v>23895</v>
      </c>
      <c r="HT24" s="85">
        <f>ROUNDUP(ВВ!HT24*0.9*0.9,)</f>
        <v>23490</v>
      </c>
      <c r="HU24" s="85">
        <f>ROUNDUP(ВВ!HU24*0.9*0.9,)</f>
        <v>23490</v>
      </c>
      <c r="HV24" s="85">
        <f>ROUNDUP(ВВ!HV24*0.9*0.9,)</f>
        <v>23490</v>
      </c>
      <c r="HW24" s="85">
        <f>ROUNDUP(ВВ!HW24*0.9*0.9,)</f>
        <v>23490</v>
      </c>
      <c r="HX24" s="85">
        <f>ROUNDUP(ВВ!HX24*0.9*0.9,)</f>
        <v>23490</v>
      </c>
      <c r="HY24" s="85">
        <f>ROUNDUP(ВВ!HY24*0.9*0.9,)</f>
        <v>23895</v>
      </c>
      <c r="HZ24" s="85">
        <f>ROUNDUP(ВВ!HZ24*0.9*0.9,)</f>
        <v>23895</v>
      </c>
      <c r="IA24" s="85">
        <f>ROUNDUP(ВВ!IA24*0.9*0.9,)</f>
        <v>23490</v>
      </c>
      <c r="IB24" s="85">
        <f>ROUNDUP(ВВ!IB24*0.9*0.9,)</f>
        <v>23490</v>
      </c>
      <c r="IC24" s="85">
        <f>ROUNDUP(ВВ!IC24*0.9*0.9,)</f>
        <v>23490</v>
      </c>
      <c r="ID24" s="85">
        <f>ROUNDUP(ВВ!ID24*0.9*0.9,)</f>
        <v>23490</v>
      </c>
      <c r="IE24" s="85">
        <f>ROUNDUP(ВВ!IE24*0.9*0.9,)</f>
        <v>23490</v>
      </c>
      <c r="IF24" s="85">
        <f>ROUNDUP(ВВ!IF24*0.9*0.9,)</f>
        <v>23895</v>
      </c>
      <c r="IG24" s="85">
        <f>ROUNDUP(ВВ!IG24*0.9*0.9,)</f>
        <v>23895</v>
      </c>
      <c r="IH24" s="85">
        <f>ROUNDUP(ВВ!IH24*0.9*0.9,)</f>
        <v>23490</v>
      </c>
      <c r="II24" s="85">
        <f>ROUNDUP(ВВ!II24*0.9*0.9,)</f>
        <v>23490</v>
      </c>
      <c r="IJ24" s="85">
        <f>ROUNDUP(ВВ!IJ24*0.9*0.9,)</f>
        <v>23490</v>
      </c>
      <c r="IK24" s="85">
        <f>ROUNDUP(ВВ!IK24*0.9*0.9,)</f>
        <v>23490</v>
      </c>
      <c r="IL24" s="85">
        <f>ROUNDUP(ВВ!IL24*0.9*0.9,)</f>
        <v>23490</v>
      </c>
      <c r="IM24" s="85">
        <f>ROUNDUP(ВВ!IM24*0.9*0.9,)</f>
        <v>23895</v>
      </c>
      <c r="IN24" s="85">
        <f>ROUNDUP(ВВ!IN24*0.9*0.9,)</f>
        <v>23895</v>
      </c>
      <c r="IO24" s="85">
        <f>ROUNDUP(ВВ!IO24*0.9*0.9,)</f>
        <v>23490</v>
      </c>
      <c r="IP24" s="85">
        <f>ROUNDUP(ВВ!IP24*0.9*0.9,)</f>
        <v>23490</v>
      </c>
      <c r="IQ24" s="85">
        <f>ROUNDUP(ВВ!IQ24*0.9*0.9,)</f>
        <v>24867</v>
      </c>
      <c r="IR24" s="85">
        <f>ROUNDUP(ВВ!IR24*0.9*0.9,)</f>
        <v>24867</v>
      </c>
      <c r="IS24" s="85">
        <f>ROUNDUP(ВВ!IS24*0.9*0.9,)</f>
        <v>24867</v>
      </c>
      <c r="IT24" s="85">
        <f>ROUNDUP(ВВ!IT24*0.9*0.9,)</f>
        <v>25434</v>
      </c>
      <c r="IU24" s="85">
        <f>ROUNDUP(ВВ!IU24*0.9*0.9,)</f>
        <v>25434</v>
      </c>
      <c r="IV24" s="85">
        <f>ROUNDUP(ВВ!IV24*0.9*0.9,)</f>
        <v>24867</v>
      </c>
      <c r="IW24" s="85">
        <f>ROUNDUP(ВВ!IW24*0.9*0.9,)</f>
        <v>24867</v>
      </c>
      <c r="IX24" s="85">
        <f>ROUNDUP(ВВ!IX24*0.9*0.9,)</f>
        <v>24867</v>
      </c>
      <c r="IY24" s="85">
        <f>ROUNDUP(ВВ!IY24*0.9*0.9,)</f>
        <v>24867</v>
      </c>
      <c r="IZ24" s="85">
        <f>ROUNDUP(ВВ!IZ24*0.9*0.9,)</f>
        <v>24867</v>
      </c>
      <c r="JA24" s="85">
        <f>ROUNDUP(ВВ!JA24*0.9*0.9,)</f>
        <v>25434</v>
      </c>
      <c r="JB24" s="85">
        <f>ROUNDUP(ВВ!JB24*0.9*0.9,)</f>
        <v>25434</v>
      </c>
      <c r="JC24" s="85">
        <f>ROUNDUP(ВВ!JC24*0.9*0.9,)</f>
        <v>25434</v>
      </c>
      <c r="JD24" s="85">
        <f>ROUNDUP(ВВ!JD24*0.9*0.9,)</f>
        <v>25434</v>
      </c>
      <c r="JE24" s="85">
        <f>ROUNDUP(ВВ!JE24*0.9*0.9,)</f>
        <v>25434</v>
      </c>
      <c r="JF24" s="85">
        <f>ROUNDUP(ВВ!JF24*0.9*0.9,)</f>
        <v>25434</v>
      </c>
      <c r="JG24" s="85">
        <f>ROUNDUP(ВВ!JG24*0.9*0.9,)</f>
        <v>25434</v>
      </c>
      <c r="JH24" s="85">
        <f>ROUNDUP(ВВ!JH24*0.9*0.9,)</f>
        <v>25839</v>
      </c>
      <c r="JI24" s="85">
        <f>ROUNDUP(ВВ!JI24*0.9*0.9,)</f>
        <v>25839</v>
      </c>
      <c r="JJ24" s="85">
        <f>ROUNDUP(ВВ!JJ24*0.9*0.9,)</f>
        <v>25434</v>
      </c>
      <c r="JK24" s="85">
        <f>ROUNDUP(ВВ!JK24*0.9*0.9,)</f>
        <v>25434</v>
      </c>
      <c r="JL24" s="85">
        <f>ROUNDUP(ВВ!JL24*0.9*0.9,)</f>
        <v>26406</v>
      </c>
      <c r="JM24" s="85">
        <f>ROUNDUP(ВВ!JM24*0.9*0.9,)</f>
        <v>26406</v>
      </c>
      <c r="JN24" s="85">
        <f>ROUNDUP(ВВ!JN24*0.9*0.9,)</f>
        <v>26811</v>
      </c>
    </row>
    <row r="25" spans="1:274" ht="10.7" customHeight="1" x14ac:dyDescent="0.2">
      <c r="A25" s="9">
        <v>2</v>
      </c>
      <c r="B25" s="85">
        <f>ROUNDUP(ВВ!B25*0.9*0.9,)</f>
        <v>32643</v>
      </c>
      <c r="C25" s="85">
        <f>ROUNDUP(ВВ!C25*0.9*0.9,)</f>
        <v>32643</v>
      </c>
      <c r="D25" s="85">
        <f>ROUNDUP(ВВ!D25*0.9*0.9,)</f>
        <v>31023</v>
      </c>
      <c r="E25" s="85">
        <f>ROUNDUP(ВВ!E25*0.9*0.9,)</f>
        <v>27783</v>
      </c>
      <c r="F25" s="85">
        <f>ROUNDUP(ВВ!F25*0.9*0.9,)</f>
        <v>27783</v>
      </c>
      <c r="G25" s="85">
        <f>ROUNDUP(ВВ!G25*0.9*0.9,)</f>
        <v>25677</v>
      </c>
      <c r="H25" s="85">
        <f>ROUNDUP(ВВ!H25*0.9*0.9,)</f>
        <v>25677</v>
      </c>
      <c r="I25" s="85">
        <f>ROUNDUP(ВВ!I25*0.9*0.9,)</f>
        <v>25272</v>
      </c>
      <c r="J25" s="85">
        <f>ROUNDUP(ВВ!J25*0.9*0.9,)</f>
        <v>25272</v>
      </c>
      <c r="K25" s="85">
        <f>ROUNDUP(ВВ!K25*0.9*0.9,)</f>
        <v>25677</v>
      </c>
      <c r="L25" s="85">
        <f>ROUNDUP(ВВ!L25*0.9*0.9,)</f>
        <v>25677</v>
      </c>
      <c r="M25" s="85">
        <f>ROUNDUP(ВВ!M25*0.9*0.9,)</f>
        <v>25272</v>
      </c>
      <c r="N25" s="85">
        <f>ROUNDUP(ВВ!N25*0.9*0.9,)</f>
        <v>25272</v>
      </c>
      <c r="O25" s="85">
        <f>ROUNDUP(ВВ!O25*0.9*0.9,)</f>
        <v>25677</v>
      </c>
      <c r="P25" s="85">
        <f>ROUNDUP(ВВ!P25*0.9*0.9,)</f>
        <v>25677</v>
      </c>
      <c r="Q25" s="85">
        <f>ROUNDUP(ВВ!Q25*0.9*0.9,)</f>
        <v>25272</v>
      </c>
      <c r="R25" s="85">
        <f>ROUNDUP(ВВ!R25*0.9*0.9,)</f>
        <v>25272</v>
      </c>
      <c r="S25" s="85">
        <f>ROUNDUP(ВВ!S25*0.9*0.9,)</f>
        <v>25272</v>
      </c>
      <c r="T25" s="85">
        <f>ROUNDUP(ВВ!T25*0.9*0.9,)</f>
        <v>25272</v>
      </c>
      <c r="U25" s="85">
        <f>ROUNDUP(ВВ!U25*0.9*0.9,)</f>
        <v>26244</v>
      </c>
      <c r="V25" s="85">
        <f>ROUNDUP(ВВ!V25*0.9*0.9,)</f>
        <v>26244</v>
      </c>
      <c r="W25" s="85">
        <f>ROUNDUP(ВВ!W25*0.9*0.9,)</f>
        <v>25272</v>
      </c>
      <c r="X25" s="85">
        <f>ROUNDUP(ВВ!X25*0.9*0.9,)</f>
        <v>25272</v>
      </c>
      <c r="Y25" s="85">
        <f>ROUNDUP(ВВ!Y25*0.9*0.9,)</f>
        <v>25272</v>
      </c>
      <c r="Z25" s="85">
        <f>ROUNDUP(ВВ!Z25*0.9*0.9,)</f>
        <v>25272</v>
      </c>
      <c r="AA25" s="85">
        <f>ROUNDUP(ВВ!AA25*0.9*0.9,)</f>
        <v>25677</v>
      </c>
      <c r="AB25" s="85">
        <f>ROUNDUP(ВВ!AB25*0.9*0.9,)</f>
        <v>25677</v>
      </c>
      <c r="AC25" s="85">
        <f>ROUNDUP(ВВ!AC25*0.9*0.9,)</f>
        <v>25272</v>
      </c>
      <c r="AD25" s="85">
        <f>ROUNDUP(ВВ!AD25*0.9*0.9,)</f>
        <v>25272</v>
      </c>
      <c r="AE25" s="85">
        <f>ROUNDUP(ВВ!AE25*0.9*0.9,)</f>
        <v>27216</v>
      </c>
      <c r="AF25" s="85">
        <f>ROUNDUP(ВВ!AF25*0.9*0.9,)</f>
        <v>27216</v>
      </c>
      <c r="AG25" s="85">
        <f>ROUNDUP(ВВ!AG25*0.9*0.9,)</f>
        <v>27216</v>
      </c>
      <c r="AH25" s="85">
        <f>ROUNDUP(ВВ!AH25*0.9*0.9,)</f>
        <v>25677</v>
      </c>
      <c r="AI25" s="85">
        <f>ROUNDUP(ВВ!AI25*0.9*0.9,)</f>
        <v>25677</v>
      </c>
      <c r="AJ25" s="85">
        <f>ROUNDUP(ВВ!AJ25*0.9*0.9,)</f>
        <v>28593</v>
      </c>
      <c r="AK25" s="85">
        <f>ROUNDUP(ВВ!AK25*0.9*0.9,)</f>
        <v>26649</v>
      </c>
      <c r="AL25" s="85">
        <f>ROUNDUP(ВВ!AL25*0.9*0.9,)</f>
        <v>26649</v>
      </c>
      <c r="AM25" s="85">
        <f>ROUNDUP(ВВ!AM25*0.9*0.9,)</f>
        <v>26244</v>
      </c>
      <c r="AN25" s="85">
        <f>ROUNDUP(ВВ!AN25*0.9*0.9,)</f>
        <v>26649</v>
      </c>
      <c r="AO25" s="85">
        <f>ROUNDUP(ВВ!AO25*0.9*0.9,)</f>
        <v>26649</v>
      </c>
      <c r="AP25" s="85">
        <f>ROUNDUP(ВВ!AP25*0.9*0.9,)</f>
        <v>26649</v>
      </c>
      <c r="AQ25" s="85">
        <f>ROUNDUP(ВВ!AQ25*0.9*0.9,)</f>
        <v>26244</v>
      </c>
      <c r="AR25" s="85">
        <f>ROUNDUP(ВВ!AR25*0.9*0.9,)</f>
        <v>26244</v>
      </c>
      <c r="AS25" s="85">
        <f>ROUNDUP(ВВ!AS25*0.9*0.9,)</f>
        <v>26244</v>
      </c>
      <c r="AT25" s="85">
        <f>ROUNDUP(ВВ!AT25*0.9*0.9,)</f>
        <v>25677</v>
      </c>
      <c r="AU25" s="85">
        <f>ROUNDUP(ВВ!AU25*0.9*0.9,)</f>
        <v>25677</v>
      </c>
      <c r="AV25" s="85">
        <f>ROUNDUP(ВВ!AV25*0.9*0.9,)</f>
        <v>25677</v>
      </c>
      <c r="AW25" s="85">
        <f>ROUNDUP(ВВ!AW25*0.9*0.9,)</f>
        <v>25677</v>
      </c>
      <c r="AX25" s="85">
        <f>ROUNDUP(ВВ!AX25*0.9*0.9,)</f>
        <v>25677</v>
      </c>
      <c r="AY25" s="85">
        <f>ROUNDUP(ВВ!AY25*0.9*0.9,)</f>
        <v>25677</v>
      </c>
      <c r="AZ25" s="85">
        <f>ROUNDUP(ВВ!AZ25*0.9*0.9,)</f>
        <v>25677</v>
      </c>
      <c r="BA25" s="85">
        <f>ROUNDUP(ВВ!BA25*0.9*0.9,)</f>
        <v>25677</v>
      </c>
      <c r="BB25" s="85">
        <f>ROUNDUP(ВВ!BB25*0.9*0.9,)</f>
        <v>26649</v>
      </c>
      <c r="BC25" s="85">
        <f>ROUNDUP(ВВ!BC25*0.9*0.9,)</f>
        <v>26649</v>
      </c>
      <c r="BD25" s="85">
        <f>ROUNDUP(ВВ!BD25*0.9*0.9,)</f>
        <v>27216</v>
      </c>
      <c r="BE25" s="85">
        <f>ROUNDUP(ВВ!BE25*0.9*0.9,)</f>
        <v>27216</v>
      </c>
      <c r="BF25" s="85">
        <f>ROUNDUP(ВВ!BF25*0.9*0.9,)</f>
        <v>27216</v>
      </c>
      <c r="BG25" s="85">
        <f>ROUNDUP(ВВ!BG25*0.9*0.9,)</f>
        <v>25677</v>
      </c>
      <c r="BH25" s="85">
        <f>ROUNDUP(ВВ!BH25*0.9*0.9,)</f>
        <v>25677</v>
      </c>
      <c r="BI25" s="85">
        <f>ROUNDUP(ВВ!BI25*0.9*0.9,)</f>
        <v>25677</v>
      </c>
      <c r="BJ25" s="85">
        <f>ROUNDUP(ВВ!BJ25*0.9*0.9,)</f>
        <v>25677</v>
      </c>
      <c r="BK25" s="85">
        <f>ROUNDUP(ВВ!BK25*0.9*0.9,)</f>
        <v>25677</v>
      </c>
      <c r="BL25" s="85">
        <f>ROUNDUP(ВВ!BL25*0.9*0.9,)</f>
        <v>25677</v>
      </c>
      <c r="BM25" s="85">
        <f>ROUNDUP(ВВ!BM25*0.9*0.9,)</f>
        <v>25677</v>
      </c>
      <c r="BN25" s="85">
        <f>ROUNDUP(ВВ!BN25*0.9*0.9,)</f>
        <v>25677</v>
      </c>
      <c r="BO25" s="85">
        <f>ROUNDUP(ВВ!BO25*0.9*0.9,)</f>
        <v>25677</v>
      </c>
      <c r="BP25" s="85">
        <f>ROUNDUP(ВВ!BP25*0.9*0.9,)</f>
        <v>28188</v>
      </c>
      <c r="BQ25" s="85">
        <f>ROUNDUP(ВВ!BQ25*0.9*0.9,)</f>
        <v>28188</v>
      </c>
      <c r="BR25" s="85">
        <f>ROUNDUP(ВВ!BR25*0.9*0.9,)</f>
        <v>28188</v>
      </c>
      <c r="BS25" s="85">
        <f>ROUNDUP(ВВ!BS25*0.9*0.9,)</f>
        <v>28188</v>
      </c>
      <c r="BT25" s="85">
        <f>ROUNDUP(ВВ!BT25*0.9*0.9,)</f>
        <v>32724</v>
      </c>
      <c r="BU25" s="85">
        <f>ROUNDUP(ВВ!BU25*0.9*0.9,)</f>
        <v>32724</v>
      </c>
      <c r="BV25" s="85">
        <f>ROUNDUP(ВВ!BV25*0.9*0.9,)</f>
        <v>32724</v>
      </c>
      <c r="BW25" s="85">
        <f>ROUNDUP(ВВ!BW25*0.9*0.9,)</f>
        <v>32724</v>
      </c>
      <c r="BX25" s="85">
        <f>ROUNDUP(ВВ!BX25*0.9*0.9,)</f>
        <v>32724</v>
      </c>
      <c r="BY25" s="85">
        <f>ROUNDUP(ВВ!BY25*0.9*0.9,)</f>
        <v>32724</v>
      </c>
      <c r="BZ25" s="85">
        <f>ROUNDUP(ВВ!BZ25*0.9*0.9,)</f>
        <v>32724</v>
      </c>
      <c r="CA25" s="85">
        <f>ROUNDUP(ВВ!CA25*0.9*0.9,)</f>
        <v>26649</v>
      </c>
      <c r="CB25" s="85">
        <f>ROUNDUP(ВВ!CB25*0.9*0.9,)</f>
        <v>26649</v>
      </c>
      <c r="CC25" s="85">
        <f>ROUNDUP(ВВ!CC25*0.9*0.9,)</f>
        <v>26649</v>
      </c>
      <c r="CD25" s="85">
        <f>ROUNDUP(ВВ!CD25*0.9*0.9,)</f>
        <v>29160</v>
      </c>
      <c r="CE25" s="85">
        <f>ROUNDUP(ВВ!CE25*0.9*0.9,)</f>
        <v>29160</v>
      </c>
      <c r="CF25" s="85">
        <f>ROUNDUP(ВВ!CF25*0.9*0.9,)</f>
        <v>29160</v>
      </c>
      <c r="CG25" s="85">
        <f>ROUNDUP(ВВ!CG25*0.9*0.9,)</f>
        <v>29160</v>
      </c>
      <c r="CH25" s="85">
        <f>ROUNDUP(ВВ!CH25*0.9*0.9,)</f>
        <v>29160</v>
      </c>
      <c r="CI25" s="85">
        <f>ROUNDUP(ВВ!CI25*0.9*0.9,)</f>
        <v>29160</v>
      </c>
      <c r="CJ25" s="85">
        <f>ROUNDUP(ВВ!CJ25*0.9*0.9,)</f>
        <v>28593</v>
      </c>
      <c r="CK25" s="85">
        <f>ROUNDUP(ВВ!CK25*0.9*0.9,)</f>
        <v>28593</v>
      </c>
      <c r="CL25" s="85">
        <f>ROUNDUP(ВВ!CL25*0.9*0.9,)</f>
        <v>28593</v>
      </c>
      <c r="CM25" s="85">
        <f>ROUNDUP(ВВ!CM25*0.9*0.9,)</f>
        <v>28593</v>
      </c>
      <c r="CN25" s="85">
        <f>ROUNDUP(ВВ!CN25*0.9*0.9,)</f>
        <v>28593</v>
      </c>
      <c r="CO25" s="85">
        <f>ROUNDUP(ВВ!CO25*0.9*0.9,)</f>
        <v>29160</v>
      </c>
      <c r="CP25" s="85">
        <f>ROUNDUP(ВВ!CP25*0.9*0.9,)</f>
        <v>29160</v>
      </c>
      <c r="CQ25" s="85">
        <f>ROUNDUP(ВВ!CQ25*0.9*0.9,)</f>
        <v>28593</v>
      </c>
      <c r="CR25" s="85">
        <f>ROUNDUP(ВВ!CR25*0.9*0.9,)</f>
        <v>28593</v>
      </c>
      <c r="CS25" s="85">
        <f>ROUNDUP(ВВ!CS25*0.9*0.9,)</f>
        <v>31347</v>
      </c>
      <c r="CT25" s="85">
        <f>ROUNDUP(ВВ!CT25*0.9*0.9,)</f>
        <v>31914</v>
      </c>
      <c r="CU25" s="85">
        <f>ROUNDUP(ВВ!CU25*0.9*0.9,)</f>
        <v>31914</v>
      </c>
      <c r="CV25" s="85">
        <f>ROUNDUP(ВВ!CV25*0.9*0.9,)</f>
        <v>31347</v>
      </c>
      <c r="CW25" s="85">
        <f>ROUNDUP(ВВ!CW25*0.9*0.9,)</f>
        <v>31347</v>
      </c>
      <c r="CX25" s="85">
        <f>ROUNDUP(ВВ!CX25*0.9*0.9,)</f>
        <v>31347</v>
      </c>
      <c r="CY25" s="85">
        <f>ROUNDUP(ВВ!CY25*0.9*0.9,)</f>
        <v>31347</v>
      </c>
      <c r="CZ25" s="85">
        <f>ROUNDUP(ВВ!CZ25*0.9*0.9,)</f>
        <v>31347</v>
      </c>
      <c r="DA25" s="85">
        <f>ROUNDUP(ВВ!DA25*0.9*0.9,)</f>
        <v>31347</v>
      </c>
      <c r="DB25" s="85">
        <f>ROUNDUP(ВВ!DB25*0.9*0.9,)</f>
        <v>31914</v>
      </c>
      <c r="DC25" s="85">
        <f>ROUNDUP(ВВ!DC25*0.9*0.9,)</f>
        <v>31914</v>
      </c>
      <c r="DD25" s="85">
        <f>ROUNDUP(ВВ!DD25*0.9*0.9,)</f>
        <v>29160</v>
      </c>
      <c r="DE25" s="85">
        <f>ROUNDUP(ВВ!DE25*0.9*0.9,)</f>
        <v>29160</v>
      </c>
      <c r="DF25" s="85">
        <f>ROUNDUP(ВВ!DF25*0.9*0.9,)</f>
        <v>29970</v>
      </c>
      <c r="DG25" s="85">
        <f>ROUNDUP(ВВ!DG25*0.9*0.9,)</f>
        <v>29970</v>
      </c>
      <c r="DH25" s="85">
        <f>ROUNDUP(ВВ!DH25*0.9*0.9,)</f>
        <v>29970</v>
      </c>
      <c r="DI25" s="85">
        <f>ROUNDUP(ВВ!DI25*0.9*0.9,)</f>
        <v>29970</v>
      </c>
      <c r="DJ25" s="85">
        <f>ROUNDUP(ВВ!DJ25*0.9*0.9,)</f>
        <v>30537</v>
      </c>
      <c r="DK25" s="85">
        <f>ROUNDUP(ВВ!DK25*0.9*0.9,)</f>
        <v>30537</v>
      </c>
      <c r="DL25" s="85">
        <f>ROUNDUP(ВВ!DL25*0.9*0.9,)</f>
        <v>29970</v>
      </c>
      <c r="DM25" s="85">
        <f>ROUNDUP(ВВ!DM25*0.9*0.9,)</f>
        <v>29970</v>
      </c>
      <c r="DN25" s="85">
        <f>ROUNDUP(ВВ!DN25*0.9*0.9,)</f>
        <v>29970</v>
      </c>
      <c r="DO25" s="85">
        <f>ROUNDUP(ВВ!DO25*0.9*0.9,)</f>
        <v>29970</v>
      </c>
      <c r="DP25" s="85">
        <f>ROUNDUP(ВВ!DP25*0.9*0.9,)</f>
        <v>29970</v>
      </c>
      <c r="DQ25" s="85">
        <f>ROUNDUP(ВВ!DQ25*0.9*0.9,)</f>
        <v>30537</v>
      </c>
      <c r="DR25" s="85">
        <f>ROUNDUP(ВВ!DR25*0.9*0.9,)</f>
        <v>30537</v>
      </c>
      <c r="DS25" s="85">
        <f>ROUNDUP(ВВ!DS25*0.9*0.9,)</f>
        <v>29970</v>
      </c>
      <c r="DT25" s="85">
        <f>ROUNDUP(ВВ!DT25*0.9*0.9,)</f>
        <v>29970</v>
      </c>
      <c r="DU25" s="85">
        <f>ROUNDUP(ВВ!DU25*0.9*0.9,)</f>
        <v>29970</v>
      </c>
      <c r="DV25" s="85">
        <f>ROUNDUP(ВВ!DV25*0.9*0.9,)</f>
        <v>29970</v>
      </c>
      <c r="DW25" s="85">
        <f>ROUNDUP(ВВ!DW25*0.9*0.9,)</f>
        <v>29970</v>
      </c>
      <c r="DX25" s="85">
        <f>ROUNDUP(ВВ!DX25*0.9*0.9,)</f>
        <v>30537</v>
      </c>
      <c r="DY25" s="85">
        <f>ROUNDUP(ВВ!DY25*0.9*0.9,)</f>
        <v>30537</v>
      </c>
      <c r="DZ25" s="85">
        <f>ROUNDUP(ВВ!DZ25*0.9*0.9,)</f>
        <v>29970</v>
      </c>
      <c r="EA25" s="85">
        <f>ROUNDUP(ВВ!EA25*0.9*0.9,)</f>
        <v>29970</v>
      </c>
      <c r="EB25" s="85">
        <f>ROUNDUP(ВВ!EB25*0.9*0.9,)</f>
        <v>29970</v>
      </c>
      <c r="EC25" s="85">
        <f>ROUNDUP(ВВ!EC25*0.9*0.9,)</f>
        <v>29970</v>
      </c>
      <c r="ED25" s="85">
        <f>ROUNDUP(ВВ!ED25*0.9*0.9,)</f>
        <v>29970</v>
      </c>
      <c r="EE25" s="85">
        <f>ROUNDUP(ВВ!EE25*0.9*0.9,)</f>
        <v>30537</v>
      </c>
      <c r="EF25" s="85">
        <f>ROUNDUP(ВВ!EF25*0.9*0.9,)</f>
        <v>30537</v>
      </c>
      <c r="EG25" s="85">
        <f>ROUNDUP(ВВ!EG25*0.9*0.9,)</f>
        <v>29970</v>
      </c>
      <c r="EH25" s="85">
        <f>ROUNDUP(ВВ!EH25*0.9*0.9,)</f>
        <v>29970</v>
      </c>
      <c r="EI25" s="85">
        <f>ROUNDUP(ВВ!EI25*0.9*0.9,)</f>
        <v>29970</v>
      </c>
      <c r="EJ25" s="85">
        <f>ROUNDUP(ВВ!EJ25*0.9*0.9,)</f>
        <v>29970</v>
      </c>
      <c r="EK25" s="85">
        <f>ROUNDUP(ВВ!EK25*0.9*0.9,)</f>
        <v>29970</v>
      </c>
      <c r="EL25" s="85">
        <f>ROUNDUP(ВВ!EL25*0.9*0.9,)</f>
        <v>30537</v>
      </c>
      <c r="EM25" s="85">
        <f>ROUNDUP(ВВ!EM25*0.9*0.9,)</f>
        <v>30537</v>
      </c>
      <c r="EN25" s="85">
        <f>ROUNDUP(ВВ!EN25*0.9*0.9,)</f>
        <v>29970</v>
      </c>
      <c r="EO25" s="85">
        <f>ROUNDUP(ВВ!EO25*0.9*0.9,)</f>
        <v>29970</v>
      </c>
      <c r="EP25" s="85">
        <f>ROUNDUP(ВВ!EP25*0.9*0.9,)</f>
        <v>29970</v>
      </c>
      <c r="EQ25" s="85">
        <f>ROUNDUP(ВВ!EQ25*0.9*0.9,)</f>
        <v>29970</v>
      </c>
      <c r="ER25" s="85">
        <f>ROUNDUP(ВВ!ER25*0.9*0.9,)</f>
        <v>29970</v>
      </c>
      <c r="ES25" s="85">
        <f>ROUNDUP(ВВ!ES25*0.9*0.9,)</f>
        <v>30537</v>
      </c>
      <c r="ET25" s="85">
        <f>ROUNDUP(ВВ!ET25*0.9*0.9,)</f>
        <v>30537</v>
      </c>
      <c r="EU25" s="85">
        <f>ROUNDUP(ВВ!EU25*0.9*0.9,)</f>
        <v>28593</v>
      </c>
      <c r="EV25" s="85">
        <f>ROUNDUP(ВВ!EV25*0.9*0.9,)</f>
        <v>28593</v>
      </c>
      <c r="EW25" s="85">
        <f>ROUNDUP(ВВ!EW25*0.9*0.9,)</f>
        <v>28593</v>
      </c>
      <c r="EX25" s="85">
        <f>ROUNDUP(ВВ!EX25*0.9*0.9,)</f>
        <v>28593</v>
      </c>
      <c r="EY25" s="85">
        <f>ROUNDUP(ВВ!EY25*0.9*0.9,)</f>
        <v>28593</v>
      </c>
      <c r="EZ25" s="85">
        <f>ROUNDUP(ВВ!EZ25*0.9*0.9,)</f>
        <v>29160</v>
      </c>
      <c r="FA25" s="85">
        <f>ROUNDUP(ВВ!FA25*0.9*0.9,)</f>
        <v>29160</v>
      </c>
      <c r="FB25" s="85">
        <f>ROUNDUP(ВВ!FB25*0.9*0.9,)</f>
        <v>28593</v>
      </c>
      <c r="FC25" s="85">
        <f>ROUNDUP(ВВ!FC25*0.9*0.9,)</f>
        <v>28593</v>
      </c>
      <c r="FD25" s="85">
        <f>ROUNDUP(ВВ!FD25*0.9*0.9,)</f>
        <v>28593</v>
      </c>
      <c r="FE25" s="85">
        <f>ROUNDUP(ВВ!FE25*0.9*0.9,)</f>
        <v>28593</v>
      </c>
      <c r="FF25" s="85">
        <f>ROUNDUP(ВВ!FF25*0.9*0.9,)</f>
        <v>28593</v>
      </c>
      <c r="FG25" s="85">
        <f>ROUNDUP(ВВ!FG25*0.9*0.9,)</f>
        <v>29160</v>
      </c>
      <c r="FH25" s="85">
        <f>ROUNDUP(ВВ!FH25*0.9*0.9,)</f>
        <v>29160</v>
      </c>
      <c r="FI25" s="85">
        <f>ROUNDUP(ВВ!FI25*0.9*0.9,)</f>
        <v>28593</v>
      </c>
      <c r="FJ25" s="85">
        <f>ROUNDUP(ВВ!FJ25*0.9*0.9,)</f>
        <v>28593</v>
      </c>
      <c r="FK25" s="85">
        <f>ROUNDUP(ВВ!FK25*0.9*0.9,)</f>
        <v>28593</v>
      </c>
      <c r="FL25" s="85">
        <f>ROUNDUP(ВВ!FL25*0.9*0.9,)</f>
        <v>28593</v>
      </c>
      <c r="FM25" s="85">
        <f>ROUNDUP(ВВ!FM25*0.9*0.9,)</f>
        <v>28593</v>
      </c>
      <c r="FN25" s="85">
        <f>ROUNDUP(ВВ!FN25*0.9*0.9,)</f>
        <v>29160</v>
      </c>
      <c r="FO25" s="85">
        <f>ROUNDUP(ВВ!FO25*0.9*0.9,)</f>
        <v>29160</v>
      </c>
      <c r="FP25" s="85">
        <f>ROUNDUP(ВВ!FP25*0.9*0.9,)</f>
        <v>28593</v>
      </c>
      <c r="FQ25" s="85">
        <f>ROUNDUP(ВВ!FQ25*0.9*0.9,)</f>
        <v>28593</v>
      </c>
      <c r="FR25" s="85">
        <f>ROUNDUP(ВВ!FR25*0.9*0.9,)</f>
        <v>29160</v>
      </c>
      <c r="FS25" s="85">
        <f>ROUNDUP(ВВ!FS25*0.9*0.9,)</f>
        <v>29160</v>
      </c>
      <c r="FT25" s="85">
        <f>ROUNDUP(ВВ!FT25*0.9*0.9,)</f>
        <v>29160</v>
      </c>
      <c r="FU25" s="85">
        <f>ROUNDUP(ВВ!FU25*0.9*0.9,)</f>
        <v>29160</v>
      </c>
      <c r="FV25" s="85">
        <f>ROUNDUP(ВВ!FV25*0.9*0.9,)</f>
        <v>29160</v>
      </c>
      <c r="FW25" s="85">
        <f>ROUNDUP(ВВ!FW25*0.9*0.9,)</f>
        <v>28593</v>
      </c>
      <c r="FX25" s="85">
        <f>ROUNDUP(ВВ!FX25*0.9*0.9,)</f>
        <v>31347</v>
      </c>
      <c r="FY25" s="85">
        <f>ROUNDUP(ВВ!FY25*0.9*0.9,)</f>
        <v>31347</v>
      </c>
      <c r="FZ25" s="85">
        <f>ROUNDUP(ВВ!FZ25*0.9*0.9,)</f>
        <v>31347</v>
      </c>
      <c r="GA25" s="85">
        <f>ROUNDUP(ВВ!GA25*0.9*0.9,)</f>
        <v>31347</v>
      </c>
      <c r="GB25" s="85">
        <f>ROUNDUP(ВВ!GB25*0.9*0.9,)</f>
        <v>31347</v>
      </c>
      <c r="GC25" s="85">
        <f>ROUNDUP(ВВ!GC25*0.9*0.9,)</f>
        <v>29970</v>
      </c>
      <c r="GD25" s="85">
        <f>ROUNDUP(ВВ!GD25*0.9*0.9,)</f>
        <v>29160</v>
      </c>
      <c r="GE25" s="85">
        <f>ROUNDUP(ВВ!GE25*0.9*0.9,)</f>
        <v>29160</v>
      </c>
      <c r="GF25" s="85">
        <f>ROUNDUP(ВВ!GF25*0.9*0.9,)</f>
        <v>31347</v>
      </c>
      <c r="GG25" s="85">
        <f>ROUNDUP(ВВ!GG25*0.9*0.9,)</f>
        <v>31347</v>
      </c>
      <c r="GH25" s="85">
        <f>ROUNDUP(ВВ!GH25*0.9*0.9,)</f>
        <v>25677</v>
      </c>
      <c r="GI25" s="85">
        <f>ROUNDUP(ВВ!GI25*0.9*0.9,)</f>
        <v>26244</v>
      </c>
      <c r="GJ25" s="85">
        <f>ROUNDUP(ВВ!GJ25*0.9*0.9,)</f>
        <v>26244</v>
      </c>
      <c r="GK25" s="85">
        <f>ROUNDUP(ВВ!GK25*0.9*0.9,)</f>
        <v>25677</v>
      </c>
      <c r="GL25" s="85">
        <f>ROUNDUP(ВВ!GL25*0.9*0.9,)</f>
        <v>25677</v>
      </c>
      <c r="GM25" s="85">
        <f>ROUNDUP(ВВ!GM25*0.9*0.9,)</f>
        <v>25677</v>
      </c>
      <c r="GN25" s="85">
        <f>ROUNDUP(ВВ!GN25*0.9*0.9,)</f>
        <v>25677</v>
      </c>
      <c r="GO25" s="85">
        <f>ROUNDUP(ВВ!GO25*0.9*0.9,)</f>
        <v>25677</v>
      </c>
      <c r="GP25" s="85">
        <f>ROUNDUP(ВВ!GP25*0.9*0.9,)</f>
        <v>26244</v>
      </c>
      <c r="GQ25" s="85">
        <f>ROUNDUP(ВВ!GQ25*0.9*0.9,)</f>
        <v>26244</v>
      </c>
      <c r="GR25" s="85">
        <f>ROUNDUP(ВВ!GR25*0.9*0.9,)</f>
        <v>25677</v>
      </c>
      <c r="GS25" s="85">
        <f>ROUNDUP(ВВ!GS25*0.9*0.9,)</f>
        <v>25677</v>
      </c>
      <c r="GT25" s="85">
        <f>ROUNDUP(ВВ!GT25*0.9*0.9,)</f>
        <v>25677</v>
      </c>
      <c r="GU25" s="85">
        <f>ROUNDUP(ВВ!GU25*0.9*0.9,)</f>
        <v>25677</v>
      </c>
      <c r="GV25" s="85">
        <f>ROUNDUP(ВВ!GV25*0.9*0.9,)</f>
        <v>25677</v>
      </c>
      <c r="GW25" s="85">
        <f>ROUNDUP(ВВ!GW25*0.9*0.9,)</f>
        <v>26244</v>
      </c>
      <c r="GX25" s="85">
        <f>ROUNDUP(ВВ!GX25*0.9*0.9,)</f>
        <v>26244</v>
      </c>
      <c r="GY25" s="85">
        <f>ROUNDUP(ВВ!GY25*0.9*0.9,)</f>
        <v>25677</v>
      </c>
      <c r="GZ25" s="85">
        <f>ROUNDUP(ВВ!GZ25*0.9*0.9,)</f>
        <v>25677</v>
      </c>
      <c r="HA25" s="85">
        <f>ROUNDUP(ВВ!HA25*0.9*0.9,)</f>
        <v>25677</v>
      </c>
      <c r="HB25" s="85">
        <f>ROUNDUP(ВВ!HB25*0.9*0.9,)</f>
        <v>25677</v>
      </c>
      <c r="HC25" s="85">
        <f>ROUNDUP(ВВ!HC25*0.9*0.9,)</f>
        <v>25677</v>
      </c>
      <c r="HD25" s="85">
        <f>ROUNDUP(ВВ!HD25*0.9*0.9,)</f>
        <v>26244</v>
      </c>
      <c r="HE25" s="85">
        <f>ROUNDUP(ВВ!HE25*0.9*0.9,)</f>
        <v>26244</v>
      </c>
      <c r="HF25" s="85">
        <f>ROUNDUP(ВВ!HF25*0.9*0.9,)</f>
        <v>25677</v>
      </c>
      <c r="HG25" s="85">
        <f>ROUNDUP(ВВ!HG25*0.9*0.9,)</f>
        <v>25677</v>
      </c>
      <c r="HH25" s="85">
        <f>ROUNDUP(ВВ!HH25*0.9*0.9,)</f>
        <v>25677</v>
      </c>
      <c r="HI25" s="85">
        <f>ROUNDUP(ВВ!HI25*0.9*0.9,)</f>
        <v>25677</v>
      </c>
      <c r="HJ25" s="85">
        <f>ROUNDUP(ВВ!HJ25*0.9*0.9,)</f>
        <v>25677</v>
      </c>
      <c r="HK25" s="85">
        <f>ROUNDUP(ВВ!HK25*0.9*0.9,)</f>
        <v>26244</v>
      </c>
      <c r="HL25" s="85">
        <f>ROUNDUP(ВВ!HL25*0.9*0.9,)</f>
        <v>26244</v>
      </c>
      <c r="HM25" s="85">
        <f>ROUNDUP(ВВ!HM25*0.9*0.9,)</f>
        <v>25677</v>
      </c>
      <c r="HN25" s="85">
        <f>ROUNDUP(ВВ!HN25*0.9*0.9,)</f>
        <v>25677</v>
      </c>
      <c r="HO25" s="85">
        <f>ROUNDUP(ВВ!HO25*0.9*0.9,)</f>
        <v>26244</v>
      </c>
      <c r="HP25" s="85">
        <f>ROUNDUP(ВВ!HP25*0.9*0.9,)</f>
        <v>26649</v>
      </c>
      <c r="HQ25" s="85">
        <f>ROUNDUP(ВВ!HQ25*0.9*0.9,)</f>
        <v>25272</v>
      </c>
      <c r="HR25" s="85">
        <f>ROUNDUP(ВВ!HR25*0.9*0.9,)</f>
        <v>25677</v>
      </c>
      <c r="HS25" s="85">
        <f>ROUNDUP(ВВ!HS25*0.9*0.9,)</f>
        <v>25677</v>
      </c>
      <c r="HT25" s="85">
        <f>ROUNDUP(ВВ!HT25*0.9*0.9,)</f>
        <v>25272</v>
      </c>
      <c r="HU25" s="85">
        <f>ROUNDUP(ВВ!HU25*0.9*0.9,)</f>
        <v>25272</v>
      </c>
      <c r="HV25" s="85">
        <f>ROUNDUP(ВВ!HV25*0.9*0.9,)</f>
        <v>25272</v>
      </c>
      <c r="HW25" s="85">
        <f>ROUNDUP(ВВ!HW25*0.9*0.9,)</f>
        <v>25272</v>
      </c>
      <c r="HX25" s="85">
        <f>ROUNDUP(ВВ!HX25*0.9*0.9,)</f>
        <v>25272</v>
      </c>
      <c r="HY25" s="85">
        <f>ROUNDUP(ВВ!HY25*0.9*0.9,)</f>
        <v>25677</v>
      </c>
      <c r="HZ25" s="85">
        <f>ROUNDUP(ВВ!HZ25*0.9*0.9,)</f>
        <v>25677</v>
      </c>
      <c r="IA25" s="85">
        <f>ROUNDUP(ВВ!IA25*0.9*0.9,)</f>
        <v>25272</v>
      </c>
      <c r="IB25" s="85">
        <f>ROUNDUP(ВВ!IB25*0.9*0.9,)</f>
        <v>25272</v>
      </c>
      <c r="IC25" s="85">
        <f>ROUNDUP(ВВ!IC25*0.9*0.9,)</f>
        <v>25272</v>
      </c>
      <c r="ID25" s="85">
        <f>ROUNDUP(ВВ!ID25*0.9*0.9,)</f>
        <v>25272</v>
      </c>
      <c r="IE25" s="85">
        <f>ROUNDUP(ВВ!IE25*0.9*0.9,)</f>
        <v>25272</v>
      </c>
      <c r="IF25" s="85">
        <f>ROUNDUP(ВВ!IF25*0.9*0.9,)</f>
        <v>25677</v>
      </c>
      <c r="IG25" s="85">
        <f>ROUNDUP(ВВ!IG25*0.9*0.9,)</f>
        <v>25677</v>
      </c>
      <c r="IH25" s="85">
        <f>ROUNDUP(ВВ!IH25*0.9*0.9,)</f>
        <v>25272</v>
      </c>
      <c r="II25" s="85">
        <f>ROUNDUP(ВВ!II25*0.9*0.9,)</f>
        <v>25272</v>
      </c>
      <c r="IJ25" s="85">
        <f>ROUNDUP(ВВ!IJ25*0.9*0.9,)</f>
        <v>25272</v>
      </c>
      <c r="IK25" s="85">
        <f>ROUNDUP(ВВ!IK25*0.9*0.9,)</f>
        <v>25272</v>
      </c>
      <c r="IL25" s="85">
        <f>ROUNDUP(ВВ!IL25*0.9*0.9,)</f>
        <v>25272</v>
      </c>
      <c r="IM25" s="85">
        <f>ROUNDUP(ВВ!IM25*0.9*0.9,)</f>
        <v>25677</v>
      </c>
      <c r="IN25" s="85">
        <f>ROUNDUP(ВВ!IN25*0.9*0.9,)</f>
        <v>25677</v>
      </c>
      <c r="IO25" s="85">
        <f>ROUNDUP(ВВ!IO25*0.9*0.9,)</f>
        <v>25272</v>
      </c>
      <c r="IP25" s="85">
        <f>ROUNDUP(ВВ!IP25*0.9*0.9,)</f>
        <v>25272</v>
      </c>
      <c r="IQ25" s="85">
        <f>ROUNDUP(ВВ!IQ25*0.9*0.9,)</f>
        <v>26649</v>
      </c>
      <c r="IR25" s="85">
        <f>ROUNDUP(ВВ!IR25*0.9*0.9,)</f>
        <v>26649</v>
      </c>
      <c r="IS25" s="85">
        <f>ROUNDUP(ВВ!IS25*0.9*0.9,)</f>
        <v>26649</v>
      </c>
      <c r="IT25" s="85">
        <f>ROUNDUP(ВВ!IT25*0.9*0.9,)</f>
        <v>27216</v>
      </c>
      <c r="IU25" s="85">
        <f>ROUNDUP(ВВ!IU25*0.9*0.9,)</f>
        <v>27216</v>
      </c>
      <c r="IV25" s="85">
        <f>ROUNDUP(ВВ!IV25*0.9*0.9,)</f>
        <v>26649</v>
      </c>
      <c r="IW25" s="85">
        <f>ROUNDUP(ВВ!IW25*0.9*0.9,)</f>
        <v>26649</v>
      </c>
      <c r="IX25" s="85">
        <f>ROUNDUP(ВВ!IX25*0.9*0.9,)</f>
        <v>26649</v>
      </c>
      <c r="IY25" s="85">
        <f>ROUNDUP(ВВ!IY25*0.9*0.9,)</f>
        <v>26649</v>
      </c>
      <c r="IZ25" s="85">
        <f>ROUNDUP(ВВ!IZ25*0.9*0.9,)</f>
        <v>26649</v>
      </c>
      <c r="JA25" s="85">
        <f>ROUNDUP(ВВ!JA25*0.9*0.9,)</f>
        <v>27216</v>
      </c>
      <c r="JB25" s="85">
        <f>ROUNDUP(ВВ!JB25*0.9*0.9,)</f>
        <v>27216</v>
      </c>
      <c r="JC25" s="85">
        <f>ROUNDUP(ВВ!JC25*0.9*0.9,)</f>
        <v>27216</v>
      </c>
      <c r="JD25" s="85">
        <f>ROUNDUP(ВВ!JD25*0.9*0.9,)</f>
        <v>27216</v>
      </c>
      <c r="JE25" s="85">
        <f>ROUNDUP(ВВ!JE25*0.9*0.9,)</f>
        <v>27216</v>
      </c>
      <c r="JF25" s="85">
        <f>ROUNDUP(ВВ!JF25*0.9*0.9,)</f>
        <v>27216</v>
      </c>
      <c r="JG25" s="85">
        <f>ROUNDUP(ВВ!JG25*0.9*0.9,)</f>
        <v>27216</v>
      </c>
      <c r="JH25" s="85">
        <f>ROUNDUP(ВВ!JH25*0.9*0.9,)</f>
        <v>27621</v>
      </c>
      <c r="JI25" s="85">
        <f>ROUNDUP(ВВ!JI25*0.9*0.9,)</f>
        <v>27621</v>
      </c>
      <c r="JJ25" s="85">
        <f>ROUNDUP(ВВ!JJ25*0.9*0.9,)</f>
        <v>27216</v>
      </c>
      <c r="JK25" s="85">
        <f>ROUNDUP(ВВ!JK25*0.9*0.9,)</f>
        <v>27216</v>
      </c>
      <c r="JL25" s="85">
        <f>ROUNDUP(ВВ!JL25*0.9*0.9,)</f>
        <v>28188</v>
      </c>
      <c r="JM25" s="85">
        <f>ROUNDUP(ВВ!JM25*0.9*0.9,)</f>
        <v>28188</v>
      </c>
      <c r="JN25" s="85">
        <f>ROUNDUP(ВВ!JN25*0.9*0.9,)</f>
        <v>28593</v>
      </c>
    </row>
    <row r="26" spans="1:274" ht="12.75" customHeight="1" x14ac:dyDescent="0.2">
      <c r="A26" s="38" t="s">
        <v>31</v>
      </c>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c r="AQ26" s="85"/>
      <c r="AR26" s="85"/>
      <c r="AS26" s="85"/>
      <c r="AT26" s="85"/>
      <c r="AU26" s="85"/>
      <c r="AV26" s="85"/>
      <c r="AW26" s="85"/>
      <c r="AX26" s="85"/>
      <c r="AY26" s="85"/>
      <c r="AZ26" s="85"/>
      <c r="BA26" s="85"/>
      <c r="BB26" s="85"/>
      <c r="BC26" s="85"/>
      <c r="BD26" s="85"/>
      <c r="BE26" s="85"/>
      <c r="BF26" s="85"/>
      <c r="BG26" s="85"/>
      <c r="BH26" s="85"/>
      <c r="BI26" s="85"/>
      <c r="BJ26" s="85"/>
      <c r="BK26" s="85"/>
      <c r="BL26" s="85"/>
      <c r="BM26" s="85"/>
      <c r="BN26" s="85"/>
      <c r="BO26" s="85"/>
      <c r="BP26" s="85"/>
      <c r="BQ26" s="85"/>
      <c r="BR26" s="85"/>
      <c r="BS26" s="85"/>
      <c r="BT26" s="85"/>
      <c r="BU26" s="85"/>
      <c r="BV26" s="85"/>
      <c r="BW26" s="85"/>
      <c r="BX26" s="85"/>
      <c r="BY26" s="85"/>
      <c r="BZ26" s="85"/>
      <c r="CA26" s="85"/>
      <c r="CB26" s="85"/>
      <c r="CC26" s="85"/>
      <c r="CD26" s="85"/>
      <c r="CE26" s="85"/>
      <c r="CF26" s="85"/>
      <c r="CG26" s="85"/>
      <c r="CH26" s="85"/>
      <c r="CI26" s="85"/>
      <c r="CJ26" s="85"/>
      <c r="CK26" s="85"/>
      <c r="CL26" s="85"/>
      <c r="CM26" s="85"/>
      <c r="CN26" s="85"/>
      <c r="CO26" s="85"/>
      <c r="CP26" s="85"/>
      <c r="CQ26" s="85"/>
      <c r="CR26" s="85"/>
      <c r="CS26" s="85"/>
      <c r="CT26" s="85"/>
      <c r="CU26" s="85"/>
      <c r="CV26" s="85"/>
      <c r="CW26" s="85"/>
      <c r="CX26" s="85"/>
      <c r="CY26" s="85"/>
      <c r="CZ26" s="85"/>
      <c r="DA26" s="85"/>
      <c r="DB26" s="85"/>
      <c r="DC26" s="85"/>
      <c r="DD26" s="85"/>
      <c r="DE26" s="85"/>
      <c r="DF26" s="85"/>
      <c r="DG26" s="85"/>
      <c r="DH26" s="85"/>
      <c r="DI26" s="85"/>
      <c r="DJ26" s="85"/>
      <c r="DK26" s="85"/>
      <c r="DL26" s="85"/>
      <c r="DM26" s="85"/>
      <c r="DN26" s="85"/>
      <c r="DO26" s="85"/>
      <c r="DP26" s="85"/>
      <c r="DQ26" s="85"/>
      <c r="DR26" s="85"/>
      <c r="DS26" s="85"/>
      <c r="DT26" s="85"/>
      <c r="DU26" s="85"/>
      <c r="DV26" s="85"/>
      <c r="DW26" s="85"/>
      <c r="DX26" s="85"/>
      <c r="DY26" s="85"/>
      <c r="DZ26" s="85"/>
      <c r="EA26" s="85"/>
      <c r="EB26" s="85"/>
      <c r="EC26" s="85"/>
      <c r="ED26" s="85"/>
      <c r="EE26" s="85"/>
      <c r="EF26" s="85"/>
      <c r="EG26" s="85"/>
      <c r="EH26" s="85"/>
      <c r="EI26" s="85"/>
      <c r="EJ26" s="85"/>
      <c r="EK26" s="85"/>
      <c r="EL26" s="85"/>
      <c r="EM26" s="85"/>
      <c r="EN26" s="85"/>
      <c r="EO26" s="85"/>
      <c r="EP26" s="85"/>
      <c r="EQ26" s="85"/>
      <c r="ER26" s="85"/>
      <c r="ES26" s="85"/>
      <c r="ET26" s="85"/>
      <c r="EU26" s="85"/>
      <c r="EV26" s="85"/>
      <c r="EW26" s="85"/>
      <c r="EX26" s="85"/>
      <c r="EY26" s="85"/>
      <c r="EZ26" s="85"/>
      <c r="FA26" s="85"/>
      <c r="FB26" s="85"/>
      <c r="FC26" s="85"/>
      <c r="FD26" s="85"/>
      <c r="FE26" s="85"/>
      <c r="FF26" s="85"/>
      <c r="FG26" s="85"/>
      <c r="FH26" s="85"/>
      <c r="FI26" s="85"/>
      <c r="FJ26" s="85"/>
      <c r="FK26" s="85"/>
      <c r="FL26" s="85"/>
      <c r="FM26" s="85"/>
      <c r="FN26" s="85"/>
      <c r="FO26" s="85"/>
      <c r="FP26" s="85"/>
      <c r="FQ26" s="85"/>
      <c r="FR26" s="85"/>
      <c r="FS26" s="85"/>
      <c r="FT26" s="85"/>
      <c r="FU26" s="85"/>
      <c r="FV26" s="85"/>
      <c r="FW26" s="85"/>
      <c r="FX26" s="85"/>
      <c r="FY26" s="85"/>
      <c r="FZ26" s="85"/>
      <c r="GA26" s="85"/>
      <c r="GB26" s="85"/>
      <c r="GC26" s="85"/>
      <c r="GD26" s="85"/>
      <c r="GE26" s="85"/>
      <c r="GF26" s="85"/>
      <c r="GG26" s="85"/>
      <c r="GH26" s="85"/>
      <c r="GI26" s="85"/>
      <c r="GJ26" s="85"/>
      <c r="GK26" s="85"/>
      <c r="GL26" s="85"/>
      <c r="GM26" s="85"/>
      <c r="GN26" s="85"/>
      <c r="GO26" s="85"/>
      <c r="GP26" s="85"/>
      <c r="GQ26" s="85"/>
      <c r="GR26" s="85"/>
      <c r="GS26" s="85"/>
      <c r="GT26" s="85"/>
      <c r="GU26" s="85"/>
      <c r="GV26" s="85"/>
      <c r="GW26" s="85"/>
      <c r="GX26" s="85"/>
      <c r="GY26" s="85"/>
      <c r="GZ26" s="85"/>
      <c r="HA26" s="85"/>
      <c r="HB26" s="85"/>
      <c r="HC26" s="85"/>
      <c r="HD26" s="85"/>
      <c r="HE26" s="85"/>
      <c r="HF26" s="85"/>
      <c r="HG26" s="85"/>
      <c r="HH26" s="85"/>
      <c r="HI26" s="85"/>
      <c r="HJ26" s="85"/>
      <c r="HK26" s="85"/>
      <c r="HL26" s="85"/>
      <c r="HM26" s="85"/>
      <c r="HN26" s="85"/>
      <c r="HO26" s="85"/>
      <c r="HP26" s="85"/>
      <c r="HQ26" s="85"/>
      <c r="HR26" s="85"/>
      <c r="HS26" s="85"/>
      <c r="HT26" s="85"/>
      <c r="HU26" s="85"/>
      <c r="HV26" s="85"/>
      <c r="HW26" s="85"/>
      <c r="HX26" s="85"/>
      <c r="HY26" s="85"/>
      <c r="HZ26" s="85"/>
      <c r="IA26" s="85"/>
      <c r="IB26" s="85"/>
      <c r="IC26" s="85"/>
      <c r="ID26" s="85"/>
      <c r="IE26" s="85"/>
      <c r="IF26" s="85"/>
      <c r="IG26" s="85"/>
      <c r="IH26" s="85"/>
      <c r="II26" s="85"/>
      <c r="IJ26" s="85"/>
      <c r="IK26" s="85"/>
      <c r="IL26" s="85"/>
      <c r="IM26" s="85"/>
      <c r="IN26" s="85"/>
      <c r="IO26" s="85"/>
      <c r="IP26" s="85"/>
      <c r="IQ26" s="85"/>
      <c r="IR26" s="85"/>
      <c r="IS26" s="85"/>
      <c r="IT26" s="85"/>
      <c r="IU26" s="85"/>
      <c r="IV26" s="85"/>
      <c r="IW26" s="85"/>
      <c r="IX26" s="85"/>
      <c r="IY26" s="85"/>
      <c r="IZ26" s="85"/>
      <c r="JA26" s="85"/>
      <c r="JB26" s="85"/>
      <c r="JC26" s="85"/>
      <c r="JD26" s="85"/>
      <c r="JE26" s="85"/>
      <c r="JF26" s="85"/>
      <c r="JG26" s="85"/>
      <c r="JH26" s="85"/>
      <c r="JI26" s="85"/>
      <c r="JJ26" s="85"/>
      <c r="JK26" s="85"/>
      <c r="JL26" s="85"/>
      <c r="JM26" s="85"/>
      <c r="JN26" s="85"/>
    </row>
    <row r="27" spans="1:274" x14ac:dyDescent="0.2">
      <c r="A27" s="9" t="s">
        <v>32</v>
      </c>
      <c r="B27" s="85">
        <f>ROUNDUP(ВВ!B27*0.9*0.9,)</f>
        <v>129600</v>
      </c>
      <c r="C27" s="85">
        <f>ROUNDUP(ВВ!C27*0.9*0.9,)</f>
        <v>129600</v>
      </c>
      <c r="D27" s="85">
        <f>ROUNDUP(ВВ!D27*0.9*0.9,)</f>
        <v>129600</v>
      </c>
      <c r="E27" s="85">
        <f>ROUNDUP(ВВ!E27*0.9*0.9,)</f>
        <v>129600</v>
      </c>
      <c r="F27" s="85">
        <f>ROUNDUP(ВВ!F27*0.9*0.9,)</f>
        <v>129600</v>
      </c>
      <c r="G27" s="85">
        <f>ROUNDUP(ВВ!G27*0.9*0.9,)</f>
        <v>89505</v>
      </c>
      <c r="H27" s="85">
        <f>ROUNDUP(ВВ!H27*0.9*0.9,)</f>
        <v>89505</v>
      </c>
      <c r="I27" s="85">
        <f>ROUNDUP(ВВ!I27*0.9*0.9,)</f>
        <v>89100</v>
      </c>
      <c r="J27" s="85">
        <f>ROUNDUP(ВВ!J27*0.9*0.9,)</f>
        <v>89100</v>
      </c>
      <c r="K27" s="85">
        <f>ROUNDUP(ВВ!K27*0.9*0.9,)</f>
        <v>89505</v>
      </c>
      <c r="L27" s="85">
        <f>ROUNDUP(ВВ!L27*0.9*0.9,)</f>
        <v>89505</v>
      </c>
      <c r="M27" s="85">
        <f>ROUNDUP(ВВ!M27*0.9*0.9,)</f>
        <v>89100</v>
      </c>
      <c r="N27" s="85">
        <f>ROUNDUP(ВВ!N27*0.9*0.9,)</f>
        <v>89100</v>
      </c>
      <c r="O27" s="85">
        <f>ROUNDUP(ВВ!O27*0.9*0.9,)</f>
        <v>89505</v>
      </c>
      <c r="P27" s="85">
        <f>ROUNDUP(ВВ!P27*0.9*0.9,)</f>
        <v>89505</v>
      </c>
      <c r="Q27" s="85">
        <f>ROUNDUP(ВВ!Q27*0.9*0.9,)</f>
        <v>89100</v>
      </c>
      <c r="R27" s="85">
        <f>ROUNDUP(ВВ!R27*0.9*0.9,)</f>
        <v>89100</v>
      </c>
      <c r="S27" s="85">
        <f>ROUNDUP(ВВ!S27*0.9*0.9,)</f>
        <v>89100</v>
      </c>
      <c r="T27" s="85">
        <f>ROUNDUP(ВВ!T27*0.9*0.9,)</f>
        <v>89100</v>
      </c>
      <c r="U27" s="85">
        <f>ROUNDUP(ВВ!U27*0.9*0.9,)</f>
        <v>90072</v>
      </c>
      <c r="V27" s="85">
        <f>ROUNDUP(ВВ!V27*0.9*0.9,)</f>
        <v>90072</v>
      </c>
      <c r="W27" s="85">
        <f>ROUNDUP(ВВ!W27*0.9*0.9,)</f>
        <v>89100</v>
      </c>
      <c r="X27" s="85">
        <f>ROUNDUP(ВВ!X27*0.9*0.9,)</f>
        <v>89100</v>
      </c>
      <c r="Y27" s="85">
        <f>ROUNDUP(ВВ!Y27*0.9*0.9,)</f>
        <v>89100</v>
      </c>
      <c r="Z27" s="85">
        <f>ROUNDUP(ВВ!Z27*0.9*0.9,)</f>
        <v>89100</v>
      </c>
      <c r="AA27" s="85">
        <f>ROUNDUP(ВВ!AA27*0.9*0.9,)</f>
        <v>89505</v>
      </c>
      <c r="AB27" s="85">
        <f>ROUNDUP(ВВ!AB27*0.9*0.9,)</f>
        <v>89505</v>
      </c>
      <c r="AC27" s="85">
        <f>ROUNDUP(ВВ!AC27*0.9*0.9,)</f>
        <v>89100</v>
      </c>
      <c r="AD27" s="85">
        <f>ROUNDUP(ВВ!AD27*0.9*0.9,)</f>
        <v>89100</v>
      </c>
      <c r="AE27" s="85">
        <f>ROUNDUP(ВВ!AE27*0.9*0.9,)</f>
        <v>91044</v>
      </c>
      <c r="AF27" s="85">
        <f>ROUNDUP(ВВ!AF27*0.9*0.9,)</f>
        <v>91044</v>
      </c>
      <c r="AG27" s="85">
        <f>ROUNDUP(ВВ!AG27*0.9*0.9,)</f>
        <v>91044</v>
      </c>
      <c r="AH27" s="85">
        <f>ROUNDUP(ВВ!AH27*0.9*0.9,)</f>
        <v>89505</v>
      </c>
      <c r="AI27" s="85">
        <f>ROUNDUP(ВВ!AI27*0.9*0.9,)</f>
        <v>89505</v>
      </c>
      <c r="AJ27" s="85">
        <f>ROUNDUP(ВВ!AJ27*0.9*0.9,)</f>
        <v>92421</v>
      </c>
      <c r="AK27" s="85">
        <f>ROUNDUP(ВВ!AK27*0.9*0.9,)</f>
        <v>90477</v>
      </c>
      <c r="AL27" s="85">
        <f>ROUNDUP(ВВ!AL27*0.9*0.9,)</f>
        <v>90477</v>
      </c>
      <c r="AM27" s="85">
        <f>ROUNDUP(ВВ!AM27*0.9*0.9,)</f>
        <v>90072</v>
      </c>
      <c r="AN27" s="85">
        <f>ROUNDUP(ВВ!AN27*0.9*0.9,)</f>
        <v>90477</v>
      </c>
      <c r="AO27" s="85">
        <f>ROUNDUP(ВВ!AO27*0.9*0.9,)</f>
        <v>90477</v>
      </c>
      <c r="AP27" s="85">
        <f>ROUNDUP(ВВ!AP27*0.9*0.9,)</f>
        <v>90477</v>
      </c>
      <c r="AQ27" s="85">
        <f>ROUNDUP(ВВ!AQ27*0.9*0.9,)</f>
        <v>90072</v>
      </c>
      <c r="AR27" s="85">
        <f>ROUNDUP(ВВ!AR27*0.9*0.9,)</f>
        <v>90072</v>
      </c>
      <c r="AS27" s="85">
        <f>ROUNDUP(ВВ!AS27*0.9*0.9,)</f>
        <v>90072</v>
      </c>
      <c r="AT27" s="85">
        <f>ROUNDUP(ВВ!AT27*0.9*0.9,)</f>
        <v>89505</v>
      </c>
      <c r="AU27" s="85">
        <f>ROUNDUP(ВВ!AU27*0.9*0.9,)</f>
        <v>89505</v>
      </c>
      <c r="AV27" s="85">
        <f>ROUNDUP(ВВ!AV27*0.9*0.9,)</f>
        <v>89505</v>
      </c>
      <c r="AW27" s="85">
        <f>ROUNDUP(ВВ!AW27*0.9*0.9,)</f>
        <v>89505</v>
      </c>
      <c r="AX27" s="85">
        <f>ROUNDUP(ВВ!AX27*0.9*0.9,)</f>
        <v>89505</v>
      </c>
      <c r="AY27" s="85">
        <f>ROUNDUP(ВВ!AY27*0.9*0.9,)</f>
        <v>89505</v>
      </c>
      <c r="AZ27" s="85">
        <f>ROUNDUP(ВВ!AZ27*0.9*0.9,)</f>
        <v>89505</v>
      </c>
      <c r="BA27" s="85">
        <f>ROUNDUP(ВВ!BA27*0.9*0.9,)</f>
        <v>89505</v>
      </c>
      <c r="BB27" s="85">
        <f>ROUNDUP(ВВ!BB27*0.9*0.9,)</f>
        <v>90477</v>
      </c>
      <c r="BC27" s="85">
        <f>ROUNDUP(ВВ!BC27*0.9*0.9,)</f>
        <v>90477</v>
      </c>
      <c r="BD27" s="85">
        <f>ROUNDUP(ВВ!BD27*0.9*0.9,)</f>
        <v>91044</v>
      </c>
      <c r="BE27" s="85">
        <f>ROUNDUP(ВВ!BE27*0.9*0.9,)</f>
        <v>91044</v>
      </c>
      <c r="BF27" s="85">
        <f>ROUNDUP(ВВ!BF27*0.9*0.9,)</f>
        <v>91044</v>
      </c>
      <c r="BG27" s="85">
        <f>ROUNDUP(ВВ!BG27*0.9*0.9,)</f>
        <v>89505</v>
      </c>
      <c r="BH27" s="85">
        <f>ROUNDUP(ВВ!BH27*0.9*0.9,)</f>
        <v>89505</v>
      </c>
      <c r="BI27" s="85">
        <f>ROUNDUP(ВВ!BI27*0.9*0.9,)</f>
        <v>89505</v>
      </c>
      <c r="BJ27" s="85">
        <f>ROUNDUP(ВВ!BJ27*0.9*0.9,)</f>
        <v>89505</v>
      </c>
      <c r="BK27" s="85">
        <f>ROUNDUP(ВВ!BK27*0.9*0.9,)</f>
        <v>89505</v>
      </c>
      <c r="BL27" s="85">
        <f>ROUNDUP(ВВ!BL27*0.9*0.9,)</f>
        <v>89505</v>
      </c>
      <c r="BM27" s="85">
        <f>ROUNDUP(ВВ!BM27*0.9*0.9,)</f>
        <v>89505</v>
      </c>
      <c r="BN27" s="85">
        <f>ROUNDUP(ВВ!BN27*0.9*0.9,)</f>
        <v>89505</v>
      </c>
      <c r="BO27" s="85">
        <f>ROUNDUP(ВВ!BO27*0.9*0.9,)</f>
        <v>89505</v>
      </c>
      <c r="BP27" s="85">
        <f>ROUNDUP(ВВ!BP27*0.9*0.9,)</f>
        <v>92016</v>
      </c>
      <c r="BQ27" s="85">
        <f>ROUNDUP(ВВ!BQ27*0.9*0.9,)</f>
        <v>92016</v>
      </c>
      <c r="BR27" s="85">
        <f>ROUNDUP(ВВ!BR27*0.9*0.9,)</f>
        <v>92016</v>
      </c>
      <c r="BS27" s="85">
        <f>ROUNDUP(ВВ!BS27*0.9*0.9,)</f>
        <v>92016</v>
      </c>
      <c r="BT27" s="85">
        <f>ROUNDUP(ВВ!BT27*0.9*0.9,)</f>
        <v>96552</v>
      </c>
      <c r="BU27" s="85">
        <f>ROUNDUP(ВВ!BU27*0.9*0.9,)</f>
        <v>96552</v>
      </c>
      <c r="BV27" s="85">
        <f>ROUNDUP(ВВ!BV27*0.9*0.9,)</f>
        <v>96552</v>
      </c>
      <c r="BW27" s="85">
        <f>ROUNDUP(ВВ!BW27*0.9*0.9,)</f>
        <v>96552</v>
      </c>
      <c r="BX27" s="85">
        <f>ROUNDUP(ВВ!BX27*0.9*0.9,)</f>
        <v>96552</v>
      </c>
      <c r="BY27" s="85">
        <f>ROUNDUP(ВВ!BY27*0.9*0.9,)</f>
        <v>96552</v>
      </c>
      <c r="BZ27" s="85">
        <f>ROUNDUP(ВВ!BZ27*0.9*0.9,)</f>
        <v>96552</v>
      </c>
      <c r="CA27" s="85">
        <f>ROUNDUP(ВВ!CA27*0.9*0.9,)</f>
        <v>90477</v>
      </c>
      <c r="CB27" s="85">
        <f>ROUNDUP(ВВ!CB27*0.9*0.9,)</f>
        <v>90477</v>
      </c>
      <c r="CC27" s="85">
        <f>ROUNDUP(ВВ!CC27*0.9*0.9,)</f>
        <v>90477</v>
      </c>
      <c r="CD27" s="85">
        <f>ROUNDUP(ВВ!CD27*0.9*0.9,)</f>
        <v>92988</v>
      </c>
      <c r="CE27" s="85">
        <f>ROUNDUP(ВВ!CE27*0.9*0.9,)</f>
        <v>92988</v>
      </c>
      <c r="CF27" s="85">
        <f>ROUNDUP(ВВ!CF27*0.9*0.9,)</f>
        <v>92988</v>
      </c>
      <c r="CG27" s="85">
        <f>ROUNDUP(ВВ!CG27*0.9*0.9,)</f>
        <v>92988</v>
      </c>
      <c r="CH27" s="85">
        <f>ROUNDUP(ВВ!CH27*0.9*0.9,)</f>
        <v>92988</v>
      </c>
      <c r="CI27" s="85">
        <f>ROUNDUP(ВВ!CI27*0.9*0.9,)</f>
        <v>92988</v>
      </c>
      <c r="CJ27" s="85">
        <f>ROUNDUP(ВВ!CJ27*0.9*0.9,)</f>
        <v>92421</v>
      </c>
      <c r="CK27" s="85">
        <f>ROUNDUP(ВВ!CK27*0.9*0.9,)</f>
        <v>92421</v>
      </c>
      <c r="CL27" s="85">
        <f>ROUNDUP(ВВ!CL27*0.9*0.9,)</f>
        <v>92421</v>
      </c>
      <c r="CM27" s="85">
        <f>ROUNDUP(ВВ!CM27*0.9*0.9,)</f>
        <v>92421</v>
      </c>
      <c r="CN27" s="85">
        <f>ROUNDUP(ВВ!CN27*0.9*0.9,)</f>
        <v>92421</v>
      </c>
      <c r="CO27" s="85">
        <f>ROUNDUP(ВВ!CO27*0.9*0.9,)</f>
        <v>92988</v>
      </c>
      <c r="CP27" s="85">
        <f>ROUNDUP(ВВ!CP27*0.9*0.9,)</f>
        <v>92988</v>
      </c>
      <c r="CQ27" s="85">
        <f>ROUNDUP(ВВ!CQ27*0.9*0.9,)</f>
        <v>92421</v>
      </c>
      <c r="CR27" s="85">
        <f>ROUNDUP(ВВ!CR27*0.9*0.9,)</f>
        <v>92421</v>
      </c>
      <c r="CS27" s="85">
        <f>ROUNDUP(ВВ!CS27*0.9*0.9,)</f>
        <v>95175</v>
      </c>
      <c r="CT27" s="85">
        <f>ROUNDUP(ВВ!CT27*0.9*0.9,)</f>
        <v>95742</v>
      </c>
      <c r="CU27" s="85">
        <f>ROUNDUP(ВВ!CU27*0.9*0.9,)</f>
        <v>95742</v>
      </c>
      <c r="CV27" s="85">
        <f>ROUNDUP(ВВ!CV27*0.9*0.9,)</f>
        <v>95175</v>
      </c>
      <c r="CW27" s="85">
        <f>ROUNDUP(ВВ!CW27*0.9*0.9,)</f>
        <v>95175</v>
      </c>
      <c r="CX27" s="85">
        <f>ROUNDUP(ВВ!CX27*0.9*0.9,)</f>
        <v>95175</v>
      </c>
      <c r="CY27" s="85">
        <f>ROUNDUP(ВВ!CY27*0.9*0.9,)</f>
        <v>95175</v>
      </c>
      <c r="CZ27" s="85">
        <f>ROUNDUP(ВВ!CZ27*0.9*0.9,)</f>
        <v>95175</v>
      </c>
      <c r="DA27" s="85">
        <f>ROUNDUP(ВВ!DA27*0.9*0.9,)</f>
        <v>95175</v>
      </c>
      <c r="DB27" s="85">
        <f>ROUNDUP(ВВ!DB27*0.9*0.9,)</f>
        <v>95742</v>
      </c>
      <c r="DC27" s="85">
        <f>ROUNDUP(ВВ!DC27*0.9*0.9,)</f>
        <v>95742</v>
      </c>
      <c r="DD27" s="85">
        <f>ROUNDUP(ВВ!DD27*0.9*0.9,)</f>
        <v>92988</v>
      </c>
      <c r="DE27" s="85">
        <f>ROUNDUP(ВВ!DE27*0.9*0.9,)</f>
        <v>92988</v>
      </c>
      <c r="DF27" s="85">
        <f>ROUNDUP(ВВ!DF27*0.9*0.9,)</f>
        <v>93798</v>
      </c>
      <c r="DG27" s="85">
        <f>ROUNDUP(ВВ!DG27*0.9*0.9,)</f>
        <v>93798</v>
      </c>
      <c r="DH27" s="85">
        <f>ROUNDUP(ВВ!DH27*0.9*0.9,)</f>
        <v>93798</v>
      </c>
      <c r="DI27" s="85">
        <f>ROUNDUP(ВВ!DI27*0.9*0.9,)</f>
        <v>93798</v>
      </c>
      <c r="DJ27" s="85">
        <f>ROUNDUP(ВВ!DJ27*0.9*0.9,)</f>
        <v>94365</v>
      </c>
      <c r="DK27" s="85">
        <f>ROUNDUP(ВВ!DK27*0.9*0.9,)</f>
        <v>94365</v>
      </c>
      <c r="DL27" s="85">
        <f>ROUNDUP(ВВ!DL27*0.9*0.9,)</f>
        <v>93798</v>
      </c>
      <c r="DM27" s="85">
        <f>ROUNDUP(ВВ!DM27*0.9*0.9,)</f>
        <v>93798</v>
      </c>
      <c r="DN27" s="85">
        <f>ROUNDUP(ВВ!DN27*0.9*0.9,)</f>
        <v>93798</v>
      </c>
      <c r="DO27" s="85">
        <f>ROUNDUP(ВВ!DO27*0.9*0.9,)</f>
        <v>93798</v>
      </c>
      <c r="DP27" s="85">
        <f>ROUNDUP(ВВ!DP27*0.9*0.9,)</f>
        <v>93798</v>
      </c>
      <c r="DQ27" s="85">
        <f>ROUNDUP(ВВ!DQ27*0.9*0.9,)</f>
        <v>94365</v>
      </c>
      <c r="DR27" s="85">
        <f>ROUNDUP(ВВ!DR27*0.9*0.9,)</f>
        <v>94365</v>
      </c>
      <c r="DS27" s="85">
        <f>ROUNDUP(ВВ!DS27*0.9*0.9,)</f>
        <v>93798</v>
      </c>
      <c r="DT27" s="85">
        <f>ROUNDUP(ВВ!DT27*0.9*0.9,)</f>
        <v>93798</v>
      </c>
      <c r="DU27" s="85">
        <f>ROUNDUP(ВВ!DU27*0.9*0.9,)</f>
        <v>93798</v>
      </c>
      <c r="DV27" s="85">
        <f>ROUNDUP(ВВ!DV27*0.9*0.9,)</f>
        <v>93798</v>
      </c>
      <c r="DW27" s="85">
        <f>ROUNDUP(ВВ!DW27*0.9*0.9,)</f>
        <v>93798</v>
      </c>
      <c r="DX27" s="85">
        <f>ROUNDUP(ВВ!DX27*0.9*0.9,)</f>
        <v>94365</v>
      </c>
      <c r="DY27" s="85">
        <f>ROUNDUP(ВВ!DY27*0.9*0.9,)</f>
        <v>94365</v>
      </c>
      <c r="DZ27" s="85">
        <f>ROUNDUP(ВВ!DZ27*0.9*0.9,)</f>
        <v>93798</v>
      </c>
      <c r="EA27" s="85">
        <f>ROUNDUP(ВВ!EA27*0.9*0.9,)</f>
        <v>93798</v>
      </c>
      <c r="EB27" s="85">
        <f>ROUNDUP(ВВ!EB27*0.9*0.9,)</f>
        <v>93798</v>
      </c>
      <c r="EC27" s="85">
        <f>ROUNDUP(ВВ!EC27*0.9*0.9,)</f>
        <v>93798</v>
      </c>
      <c r="ED27" s="85">
        <f>ROUNDUP(ВВ!ED27*0.9*0.9,)</f>
        <v>93798</v>
      </c>
      <c r="EE27" s="85">
        <f>ROUNDUP(ВВ!EE27*0.9*0.9,)</f>
        <v>94365</v>
      </c>
      <c r="EF27" s="85">
        <f>ROUNDUP(ВВ!EF27*0.9*0.9,)</f>
        <v>94365</v>
      </c>
      <c r="EG27" s="85">
        <f>ROUNDUP(ВВ!EG27*0.9*0.9,)</f>
        <v>93798</v>
      </c>
      <c r="EH27" s="85">
        <f>ROUNDUP(ВВ!EH27*0.9*0.9,)</f>
        <v>93798</v>
      </c>
      <c r="EI27" s="85">
        <f>ROUNDUP(ВВ!EI27*0.9*0.9,)</f>
        <v>93798</v>
      </c>
      <c r="EJ27" s="85">
        <f>ROUNDUP(ВВ!EJ27*0.9*0.9,)</f>
        <v>93798</v>
      </c>
      <c r="EK27" s="85">
        <f>ROUNDUP(ВВ!EK27*0.9*0.9,)</f>
        <v>93798</v>
      </c>
      <c r="EL27" s="85">
        <f>ROUNDUP(ВВ!EL27*0.9*0.9,)</f>
        <v>94365</v>
      </c>
      <c r="EM27" s="85">
        <f>ROUNDUP(ВВ!EM27*0.9*0.9,)</f>
        <v>94365</v>
      </c>
      <c r="EN27" s="85">
        <f>ROUNDUP(ВВ!EN27*0.9*0.9,)</f>
        <v>93798</v>
      </c>
      <c r="EO27" s="85">
        <f>ROUNDUP(ВВ!EO27*0.9*0.9,)</f>
        <v>93798</v>
      </c>
      <c r="EP27" s="85">
        <f>ROUNDUP(ВВ!EP27*0.9*0.9,)</f>
        <v>93798</v>
      </c>
      <c r="EQ27" s="85">
        <f>ROUNDUP(ВВ!EQ27*0.9*0.9,)</f>
        <v>93798</v>
      </c>
      <c r="ER27" s="85">
        <f>ROUNDUP(ВВ!ER27*0.9*0.9,)</f>
        <v>93798</v>
      </c>
      <c r="ES27" s="85">
        <f>ROUNDUP(ВВ!ES27*0.9*0.9,)</f>
        <v>94365</v>
      </c>
      <c r="ET27" s="85">
        <f>ROUNDUP(ВВ!ET27*0.9*0.9,)</f>
        <v>94365</v>
      </c>
      <c r="EU27" s="85">
        <f>ROUNDUP(ВВ!EU27*0.9*0.9,)</f>
        <v>92421</v>
      </c>
      <c r="EV27" s="85">
        <f>ROUNDUP(ВВ!EV27*0.9*0.9,)</f>
        <v>92421</v>
      </c>
      <c r="EW27" s="85">
        <f>ROUNDUP(ВВ!EW27*0.9*0.9,)</f>
        <v>92421</v>
      </c>
      <c r="EX27" s="85">
        <f>ROUNDUP(ВВ!EX27*0.9*0.9,)</f>
        <v>92421</v>
      </c>
      <c r="EY27" s="85">
        <f>ROUNDUP(ВВ!EY27*0.9*0.9,)</f>
        <v>92421</v>
      </c>
      <c r="EZ27" s="85">
        <f>ROUNDUP(ВВ!EZ27*0.9*0.9,)</f>
        <v>92988</v>
      </c>
      <c r="FA27" s="85">
        <f>ROUNDUP(ВВ!FA27*0.9*0.9,)</f>
        <v>92988</v>
      </c>
      <c r="FB27" s="85">
        <f>ROUNDUP(ВВ!FB27*0.9*0.9,)</f>
        <v>92421</v>
      </c>
      <c r="FC27" s="85">
        <f>ROUNDUP(ВВ!FC27*0.9*0.9,)</f>
        <v>92421</v>
      </c>
      <c r="FD27" s="85">
        <f>ROUNDUP(ВВ!FD27*0.9*0.9,)</f>
        <v>92421</v>
      </c>
      <c r="FE27" s="85">
        <f>ROUNDUP(ВВ!FE27*0.9*0.9,)</f>
        <v>92421</v>
      </c>
      <c r="FF27" s="85">
        <f>ROUNDUP(ВВ!FF27*0.9*0.9,)</f>
        <v>92421</v>
      </c>
      <c r="FG27" s="85">
        <f>ROUNDUP(ВВ!FG27*0.9*0.9,)</f>
        <v>92988</v>
      </c>
      <c r="FH27" s="85">
        <f>ROUNDUP(ВВ!FH27*0.9*0.9,)</f>
        <v>92988</v>
      </c>
      <c r="FI27" s="85">
        <f>ROUNDUP(ВВ!FI27*0.9*0.9,)</f>
        <v>92421</v>
      </c>
      <c r="FJ27" s="85">
        <f>ROUNDUP(ВВ!FJ27*0.9*0.9,)</f>
        <v>92421</v>
      </c>
      <c r="FK27" s="85">
        <f>ROUNDUP(ВВ!FK27*0.9*0.9,)</f>
        <v>92421</v>
      </c>
      <c r="FL27" s="85">
        <f>ROUNDUP(ВВ!FL27*0.9*0.9,)</f>
        <v>92421</v>
      </c>
      <c r="FM27" s="85">
        <f>ROUNDUP(ВВ!FM27*0.9*0.9,)</f>
        <v>92421</v>
      </c>
      <c r="FN27" s="85">
        <f>ROUNDUP(ВВ!FN27*0.9*0.9,)</f>
        <v>92988</v>
      </c>
      <c r="FO27" s="85">
        <f>ROUNDUP(ВВ!FO27*0.9*0.9,)</f>
        <v>92988</v>
      </c>
      <c r="FP27" s="85">
        <f>ROUNDUP(ВВ!FP27*0.9*0.9,)</f>
        <v>92421</v>
      </c>
      <c r="FQ27" s="85">
        <f>ROUNDUP(ВВ!FQ27*0.9*0.9,)</f>
        <v>92421</v>
      </c>
      <c r="FR27" s="85">
        <f>ROUNDUP(ВВ!FR27*0.9*0.9,)</f>
        <v>92988</v>
      </c>
      <c r="FS27" s="85">
        <f>ROUNDUP(ВВ!FS27*0.9*0.9,)</f>
        <v>92988</v>
      </c>
      <c r="FT27" s="85">
        <f>ROUNDUP(ВВ!FT27*0.9*0.9,)</f>
        <v>92988</v>
      </c>
      <c r="FU27" s="85">
        <f>ROUNDUP(ВВ!FU27*0.9*0.9,)</f>
        <v>92988</v>
      </c>
      <c r="FV27" s="85">
        <f>ROUNDUP(ВВ!FV27*0.9*0.9,)</f>
        <v>92988</v>
      </c>
      <c r="FW27" s="85">
        <f>ROUNDUP(ВВ!FW27*0.9*0.9,)</f>
        <v>92421</v>
      </c>
      <c r="FX27" s="85">
        <f>ROUNDUP(ВВ!FX27*0.9*0.9,)</f>
        <v>95175</v>
      </c>
      <c r="FY27" s="85">
        <f>ROUNDUP(ВВ!FY27*0.9*0.9,)</f>
        <v>95175</v>
      </c>
      <c r="FZ27" s="85">
        <f>ROUNDUP(ВВ!FZ27*0.9*0.9,)</f>
        <v>95175</v>
      </c>
      <c r="GA27" s="85">
        <f>ROUNDUP(ВВ!GA27*0.9*0.9,)</f>
        <v>95175</v>
      </c>
      <c r="GB27" s="85">
        <f>ROUNDUP(ВВ!GB27*0.9*0.9,)</f>
        <v>95175</v>
      </c>
      <c r="GC27" s="85">
        <f>ROUNDUP(ВВ!GC27*0.9*0.9,)</f>
        <v>93798</v>
      </c>
      <c r="GD27" s="85">
        <f>ROUNDUP(ВВ!GD27*0.9*0.9,)</f>
        <v>92988</v>
      </c>
      <c r="GE27" s="85">
        <f>ROUNDUP(ВВ!GE27*0.9*0.9,)</f>
        <v>92988</v>
      </c>
      <c r="GF27" s="85">
        <f>ROUNDUP(ВВ!GF27*0.9*0.9,)</f>
        <v>95175</v>
      </c>
      <c r="GG27" s="85">
        <f>ROUNDUP(ВВ!GG27*0.9*0.9,)</f>
        <v>95175</v>
      </c>
      <c r="GH27" s="85">
        <f>ROUNDUP(ВВ!GH27*0.9*0.9,)</f>
        <v>89505</v>
      </c>
      <c r="GI27" s="85">
        <f>ROUNDUP(ВВ!GI27*0.9*0.9,)</f>
        <v>90072</v>
      </c>
      <c r="GJ27" s="85">
        <f>ROUNDUP(ВВ!GJ27*0.9*0.9,)</f>
        <v>90072</v>
      </c>
      <c r="GK27" s="85">
        <f>ROUNDUP(ВВ!GK27*0.9*0.9,)</f>
        <v>89505</v>
      </c>
      <c r="GL27" s="85">
        <f>ROUNDUP(ВВ!GL27*0.9*0.9,)</f>
        <v>89505</v>
      </c>
      <c r="GM27" s="85">
        <f>ROUNDUP(ВВ!GM27*0.9*0.9,)</f>
        <v>89505</v>
      </c>
      <c r="GN27" s="85">
        <f>ROUNDUP(ВВ!GN27*0.9*0.9,)</f>
        <v>89505</v>
      </c>
      <c r="GO27" s="85">
        <f>ROUNDUP(ВВ!GO27*0.9*0.9,)</f>
        <v>89505</v>
      </c>
      <c r="GP27" s="85">
        <f>ROUNDUP(ВВ!GP27*0.9*0.9,)</f>
        <v>90072</v>
      </c>
      <c r="GQ27" s="85">
        <f>ROUNDUP(ВВ!GQ27*0.9*0.9,)</f>
        <v>90072</v>
      </c>
      <c r="GR27" s="85">
        <f>ROUNDUP(ВВ!GR27*0.9*0.9,)</f>
        <v>89505</v>
      </c>
      <c r="GS27" s="85">
        <f>ROUNDUP(ВВ!GS27*0.9*0.9,)</f>
        <v>89505</v>
      </c>
      <c r="GT27" s="85">
        <f>ROUNDUP(ВВ!GT27*0.9*0.9,)</f>
        <v>89505</v>
      </c>
      <c r="GU27" s="85">
        <f>ROUNDUP(ВВ!GU27*0.9*0.9,)</f>
        <v>89505</v>
      </c>
      <c r="GV27" s="85">
        <f>ROUNDUP(ВВ!GV27*0.9*0.9,)</f>
        <v>89505</v>
      </c>
      <c r="GW27" s="85">
        <f>ROUNDUP(ВВ!GW27*0.9*0.9,)</f>
        <v>90072</v>
      </c>
      <c r="GX27" s="85">
        <f>ROUNDUP(ВВ!GX27*0.9*0.9,)</f>
        <v>90072</v>
      </c>
      <c r="GY27" s="85">
        <f>ROUNDUP(ВВ!GY27*0.9*0.9,)</f>
        <v>89505</v>
      </c>
      <c r="GZ27" s="85">
        <f>ROUNDUP(ВВ!GZ27*0.9*0.9,)</f>
        <v>89505</v>
      </c>
      <c r="HA27" s="85">
        <f>ROUNDUP(ВВ!HA27*0.9*0.9,)</f>
        <v>89505</v>
      </c>
      <c r="HB27" s="85">
        <f>ROUNDUP(ВВ!HB27*0.9*0.9,)</f>
        <v>89505</v>
      </c>
      <c r="HC27" s="85">
        <f>ROUNDUP(ВВ!HC27*0.9*0.9,)</f>
        <v>89505</v>
      </c>
      <c r="HD27" s="85">
        <f>ROUNDUP(ВВ!HD27*0.9*0.9,)</f>
        <v>90072</v>
      </c>
      <c r="HE27" s="85">
        <f>ROUNDUP(ВВ!HE27*0.9*0.9,)</f>
        <v>90072</v>
      </c>
      <c r="HF27" s="85">
        <f>ROUNDUP(ВВ!HF27*0.9*0.9,)</f>
        <v>89505</v>
      </c>
      <c r="HG27" s="85">
        <f>ROUNDUP(ВВ!HG27*0.9*0.9,)</f>
        <v>89505</v>
      </c>
      <c r="HH27" s="85">
        <f>ROUNDUP(ВВ!HH27*0.9*0.9,)</f>
        <v>89505</v>
      </c>
      <c r="HI27" s="85">
        <f>ROUNDUP(ВВ!HI27*0.9*0.9,)</f>
        <v>89505</v>
      </c>
      <c r="HJ27" s="85">
        <f>ROUNDUP(ВВ!HJ27*0.9*0.9,)</f>
        <v>89505</v>
      </c>
      <c r="HK27" s="85">
        <f>ROUNDUP(ВВ!HK27*0.9*0.9,)</f>
        <v>90072</v>
      </c>
      <c r="HL27" s="85">
        <f>ROUNDUP(ВВ!HL27*0.9*0.9,)</f>
        <v>90072</v>
      </c>
      <c r="HM27" s="85">
        <f>ROUNDUP(ВВ!HM27*0.9*0.9,)</f>
        <v>89505</v>
      </c>
      <c r="HN27" s="85">
        <f>ROUNDUP(ВВ!HN27*0.9*0.9,)</f>
        <v>89505</v>
      </c>
      <c r="HO27" s="85">
        <f>ROUNDUP(ВВ!HO27*0.9*0.9,)</f>
        <v>90072</v>
      </c>
      <c r="HP27" s="85">
        <f>ROUNDUP(ВВ!HP27*0.9*0.9,)</f>
        <v>90477</v>
      </c>
      <c r="HQ27" s="85">
        <f>ROUNDUP(ВВ!HQ27*0.9*0.9,)</f>
        <v>89100</v>
      </c>
      <c r="HR27" s="85">
        <f>ROUNDUP(ВВ!HR27*0.9*0.9,)</f>
        <v>89505</v>
      </c>
      <c r="HS27" s="85">
        <f>ROUNDUP(ВВ!HS27*0.9*0.9,)</f>
        <v>89505</v>
      </c>
      <c r="HT27" s="85">
        <f>ROUNDUP(ВВ!HT27*0.9*0.9,)</f>
        <v>89100</v>
      </c>
      <c r="HU27" s="85">
        <f>ROUNDUP(ВВ!HU27*0.9*0.9,)</f>
        <v>89100</v>
      </c>
      <c r="HV27" s="85">
        <f>ROUNDUP(ВВ!HV27*0.9*0.9,)</f>
        <v>89100</v>
      </c>
      <c r="HW27" s="85">
        <f>ROUNDUP(ВВ!HW27*0.9*0.9,)</f>
        <v>89100</v>
      </c>
      <c r="HX27" s="85">
        <f>ROUNDUP(ВВ!HX27*0.9*0.9,)</f>
        <v>89100</v>
      </c>
      <c r="HY27" s="85">
        <f>ROUNDUP(ВВ!HY27*0.9*0.9,)</f>
        <v>89505</v>
      </c>
      <c r="HZ27" s="85">
        <f>ROUNDUP(ВВ!HZ27*0.9*0.9,)</f>
        <v>89505</v>
      </c>
      <c r="IA27" s="85">
        <f>ROUNDUP(ВВ!IA27*0.9*0.9,)</f>
        <v>89100</v>
      </c>
      <c r="IB27" s="85">
        <f>ROUNDUP(ВВ!IB27*0.9*0.9,)</f>
        <v>89100</v>
      </c>
      <c r="IC27" s="85">
        <f>ROUNDUP(ВВ!IC27*0.9*0.9,)</f>
        <v>89100</v>
      </c>
      <c r="ID27" s="85">
        <f>ROUNDUP(ВВ!ID27*0.9*0.9,)</f>
        <v>89100</v>
      </c>
      <c r="IE27" s="85">
        <f>ROUNDUP(ВВ!IE27*0.9*0.9,)</f>
        <v>89100</v>
      </c>
      <c r="IF27" s="85">
        <f>ROUNDUP(ВВ!IF27*0.9*0.9,)</f>
        <v>89505</v>
      </c>
      <c r="IG27" s="85">
        <f>ROUNDUP(ВВ!IG27*0.9*0.9,)</f>
        <v>89505</v>
      </c>
      <c r="IH27" s="85">
        <f>ROUNDUP(ВВ!IH27*0.9*0.9,)</f>
        <v>89100</v>
      </c>
      <c r="II27" s="85">
        <f>ROUNDUP(ВВ!II27*0.9*0.9,)</f>
        <v>89100</v>
      </c>
      <c r="IJ27" s="85">
        <f>ROUNDUP(ВВ!IJ27*0.9*0.9,)</f>
        <v>89100</v>
      </c>
      <c r="IK27" s="85">
        <f>ROUNDUP(ВВ!IK27*0.9*0.9,)</f>
        <v>89100</v>
      </c>
      <c r="IL27" s="85">
        <f>ROUNDUP(ВВ!IL27*0.9*0.9,)</f>
        <v>89100</v>
      </c>
      <c r="IM27" s="85">
        <f>ROUNDUP(ВВ!IM27*0.9*0.9,)</f>
        <v>89505</v>
      </c>
      <c r="IN27" s="85">
        <f>ROUNDUP(ВВ!IN27*0.9*0.9,)</f>
        <v>89505</v>
      </c>
      <c r="IO27" s="85">
        <f>ROUNDUP(ВВ!IO27*0.9*0.9,)</f>
        <v>89100</v>
      </c>
      <c r="IP27" s="85">
        <f>ROUNDUP(ВВ!IP27*0.9*0.9,)</f>
        <v>89100</v>
      </c>
      <c r="IQ27" s="85">
        <f>ROUNDUP(ВВ!IQ27*0.9*0.9,)</f>
        <v>90477</v>
      </c>
      <c r="IR27" s="85">
        <f>ROUNDUP(ВВ!IR27*0.9*0.9,)</f>
        <v>90477</v>
      </c>
      <c r="IS27" s="85">
        <f>ROUNDUP(ВВ!IS27*0.9*0.9,)</f>
        <v>90477</v>
      </c>
      <c r="IT27" s="85">
        <f>ROUNDUP(ВВ!IT27*0.9*0.9,)</f>
        <v>91044</v>
      </c>
      <c r="IU27" s="85">
        <f>ROUNDUP(ВВ!IU27*0.9*0.9,)</f>
        <v>91044</v>
      </c>
      <c r="IV27" s="85">
        <f>ROUNDUP(ВВ!IV27*0.9*0.9,)</f>
        <v>90477</v>
      </c>
      <c r="IW27" s="85">
        <f>ROUNDUP(ВВ!IW27*0.9*0.9,)</f>
        <v>90477</v>
      </c>
      <c r="IX27" s="85">
        <f>ROUNDUP(ВВ!IX27*0.9*0.9,)</f>
        <v>90477</v>
      </c>
      <c r="IY27" s="85">
        <f>ROUNDUP(ВВ!IY27*0.9*0.9,)</f>
        <v>90477</v>
      </c>
      <c r="IZ27" s="85">
        <f>ROUNDUP(ВВ!IZ27*0.9*0.9,)</f>
        <v>90477</v>
      </c>
      <c r="JA27" s="85">
        <f>ROUNDUP(ВВ!JA27*0.9*0.9,)</f>
        <v>91044</v>
      </c>
      <c r="JB27" s="85">
        <f>ROUNDUP(ВВ!JB27*0.9*0.9,)</f>
        <v>91044</v>
      </c>
      <c r="JC27" s="85">
        <f>ROUNDUP(ВВ!JC27*0.9*0.9,)</f>
        <v>91044</v>
      </c>
      <c r="JD27" s="85">
        <f>ROUNDUP(ВВ!JD27*0.9*0.9,)</f>
        <v>91044</v>
      </c>
      <c r="JE27" s="85">
        <f>ROUNDUP(ВВ!JE27*0.9*0.9,)</f>
        <v>91044</v>
      </c>
      <c r="JF27" s="85">
        <f>ROUNDUP(ВВ!JF27*0.9*0.9,)</f>
        <v>91044</v>
      </c>
      <c r="JG27" s="85">
        <f>ROUNDUP(ВВ!JG27*0.9*0.9,)</f>
        <v>91044</v>
      </c>
      <c r="JH27" s="85">
        <f>ROUNDUP(ВВ!JH27*0.9*0.9,)</f>
        <v>91449</v>
      </c>
      <c r="JI27" s="85">
        <f>ROUNDUP(ВВ!JI27*0.9*0.9,)</f>
        <v>91449</v>
      </c>
      <c r="JJ27" s="85">
        <f>ROUNDUP(ВВ!JJ27*0.9*0.9,)</f>
        <v>91044</v>
      </c>
      <c r="JK27" s="85">
        <f>ROUNDUP(ВВ!JK27*0.9*0.9,)</f>
        <v>91044</v>
      </c>
      <c r="JL27" s="85">
        <f>ROUNDUP(ВВ!JL27*0.9*0.9,)</f>
        <v>92016</v>
      </c>
      <c r="JM27" s="85">
        <f>ROUNDUP(ВВ!JM27*0.9*0.9,)</f>
        <v>92016</v>
      </c>
      <c r="JN27" s="85">
        <f>ROUNDUP(ВВ!JN27*0.9*0.9,)</f>
        <v>92421</v>
      </c>
    </row>
    <row r="28" spans="1:274" s="32" customFormat="1" x14ac:dyDescent="0.2">
      <c r="A28" s="117" t="s">
        <v>49</v>
      </c>
    </row>
    <row r="29" spans="1:274" s="32" customFormat="1" x14ac:dyDescent="0.2">
      <c r="A29" s="130" t="s">
        <v>50</v>
      </c>
    </row>
    <row r="30" spans="1:274" x14ac:dyDescent="0.2">
      <c r="A30" s="45" t="s">
        <v>23</v>
      </c>
    </row>
    <row r="31" spans="1:274" x14ac:dyDescent="0.2">
      <c r="A31" s="46" t="s">
        <v>9</v>
      </c>
    </row>
    <row r="32" spans="1:274" x14ac:dyDescent="0.2">
      <c r="A32" s="46" t="s">
        <v>10</v>
      </c>
    </row>
    <row r="33" spans="1:1" ht="12" customHeight="1" x14ac:dyDescent="0.2">
      <c r="A33" s="47" t="s">
        <v>11</v>
      </c>
    </row>
    <row r="34" spans="1:1" x14ac:dyDescent="0.2">
      <c r="A34" s="46" t="s">
        <v>12</v>
      </c>
    </row>
    <row r="35" spans="1:1" x14ac:dyDescent="0.2">
      <c r="A35" s="49" t="s">
        <v>20</v>
      </c>
    </row>
    <row r="36" spans="1:1" ht="60" x14ac:dyDescent="0.2">
      <c r="A36" s="27" t="s">
        <v>51</v>
      </c>
    </row>
    <row r="37" spans="1:1" x14ac:dyDescent="0.2">
      <c r="A37" s="98" t="s">
        <v>37</v>
      </c>
    </row>
    <row r="38" spans="1:1" ht="60" x14ac:dyDescent="0.2">
      <c r="A38" s="99" t="str">
        <f>ВВ!A40</f>
        <v>Закрытый период: 
07.06.26 – 11.06.26 вкл-но.
Stop sale:
07.06.26 – 11.06.26 incl.</v>
      </c>
    </row>
    <row r="39" spans="1:1" ht="108" x14ac:dyDescent="0.2">
      <c r="A39" s="125" t="s">
        <v>39</v>
      </c>
    </row>
  </sheetData>
  <pageMargins left="0.25" right="0.25" top="0.75" bottom="0.75" header="0.3" footer="0.3"/>
  <pageSetup scale="51"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39991454817346722"/>
    <pageSetUpPr fitToPage="1"/>
  </sheetPr>
  <dimension ref="A1:JN38"/>
  <sheetViews>
    <sheetView zoomScale="115" zoomScaleNormal="115" workbookViewId="0">
      <pane xSplit="1" topLeftCell="B1" activePane="topRight" state="frozen"/>
      <selection pane="topRight" activeCell="A49" sqref="A49"/>
    </sheetView>
  </sheetViews>
  <sheetFormatPr defaultColWidth="9" defaultRowHeight="12" x14ac:dyDescent="0.2"/>
  <cols>
    <col min="1" max="1" width="76.28515625" style="33" customWidth="1"/>
    <col min="2" max="73" width="10.85546875" style="33" customWidth="1"/>
    <col min="74" max="78" width="10.85546875" style="87" customWidth="1"/>
    <col min="79" max="81" width="10.85546875" style="33" customWidth="1"/>
    <col min="82" max="85" width="10.85546875" style="87" customWidth="1"/>
    <col min="86" max="189" width="10.85546875" style="33" customWidth="1"/>
    <col min="190" max="16384" width="9" style="33"/>
  </cols>
  <sheetData>
    <row r="1" spans="1:274" ht="11.45" customHeight="1" x14ac:dyDescent="0.2">
      <c r="A1" s="2" t="s">
        <v>0</v>
      </c>
    </row>
    <row r="2" spans="1:274" ht="11.25" customHeight="1" x14ac:dyDescent="0.2">
      <c r="A2" s="34" t="s">
        <v>52</v>
      </c>
    </row>
    <row r="3" spans="1:274" ht="10.5" customHeight="1" x14ac:dyDescent="0.2">
      <c r="A3" s="4" t="s">
        <v>74</v>
      </c>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94"/>
      <c r="BW3" s="94"/>
      <c r="BX3" s="94"/>
      <c r="BY3" s="94"/>
      <c r="BZ3" s="94"/>
      <c r="CA3" s="79"/>
      <c r="CB3" s="79"/>
      <c r="CC3" s="79"/>
      <c r="CD3" s="94"/>
      <c r="CE3" s="94"/>
      <c r="CF3" s="94"/>
      <c r="CG3" s="94"/>
      <c r="CH3" s="79"/>
      <c r="CI3" s="79"/>
      <c r="CJ3" s="79"/>
      <c r="CK3" s="79"/>
      <c r="CL3" s="79"/>
      <c r="CM3" s="79"/>
      <c r="CN3" s="79"/>
      <c r="CO3" s="79"/>
      <c r="CP3" s="79"/>
      <c r="CQ3" s="79"/>
      <c r="CR3" s="79"/>
      <c r="CS3" s="79"/>
      <c r="CT3" s="79"/>
      <c r="CU3" s="79"/>
      <c r="CV3" s="79"/>
      <c r="CW3" s="79"/>
      <c r="CX3" s="79"/>
      <c r="CY3" s="79"/>
      <c r="CZ3" s="79"/>
      <c r="DA3" s="79"/>
      <c r="DB3" s="79"/>
      <c r="DC3" s="79"/>
      <c r="DD3" s="79"/>
      <c r="DE3" s="79"/>
      <c r="DF3" s="79"/>
      <c r="DG3" s="79"/>
      <c r="DH3" s="79"/>
      <c r="DI3" s="79"/>
      <c r="DJ3" s="79"/>
      <c r="DK3" s="79"/>
      <c r="DL3" s="79"/>
      <c r="DM3" s="79"/>
      <c r="DN3" s="79"/>
      <c r="DO3" s="79"/>
      <c r="DP3" s="79"/>
      <c r="DQ3" s="79"/>
      <c r="DR3" s="79"/>
      <c r="DS3" s="79"/>
      <c r="DT3" s="79"/>
      <c r="DU3" s="79"/>
      <c r="DV3" s="79"/>
      <c r="DW3" s="79"/>
      <c r="DX3" s="79"/>
      <c r="DY3" s="79"/>
      <c r="DZ3" s="79"/>
      <c r="EA3" s="79"/>
      <c r="EB3" s="79"/>
      <c r="EC3" s="79"/>
      <c r="ED3" s="79"/>
      <c r="EE3" s="79"/>
      <c r="EF3" s="79"/>
      <c r="EG3" s="79"/>
      <c r="EH3" s="79"/>
      <c r="EI3" s="79"/>
      <c r="EJ3" s="79"/>
      <c r="EK3" s="79"/>
      <c r="EL3" s="79"/>
      <c r="EM3" s="79"/>
      <c r="EN3" s="79"/>
      <c r="EO3" s="79"/>
      <c r="EP3" s="79"/>
      <c r="EQ3" s="79"/>
      <c r="ER3" s="79"/>
      <c r="ES3" s="79"/>
      <c r="ET3" s="79"/>
      <c r="EU3" s="79"/>
      <c r="EV3" s="79"/>
      <c r="EW3" s="79"/>
      <c r="EX3" s="79"/>
      <c r="EY3" s="79"/>
      <c r="EZ3" s="79"/>
      <c r="FA3" s="79"/>
      <c r="FB3" s="79"/>
      <c r="FC3" s="79"/>
      <c r="FD3" s="79"/>
      <c r="FE3" s="79"/>
      <c r="FF3" s="79"/>
      <c r="FG3" s="79"/>
      <c r="FH3" s="79"/>
      <c r="FI3" s="79"/>
      <c r="FJ3" s="79"/>
      <c r="FK3" s="79"/>
      <c r="FL3" s="79"/>
      <c r="FM3" s="79"/>
      <c r="FN3" s="79"/>
      <c r="FO3" s="79"/>
      <c r="FP3" s="79"/>
      <c r="FQ3" s="79"/>
      <c r="FR3" s="79"/>
      <c r="FS3" s="79"/>
      <c r="FT3" s="79"/>
      <c r="FU3" s="79"/>
      <c r="FV3" s="79"/>
      <c r="FW3" s="79"/>
      <c r="FX3" s="79"/>
      <c r="FY3" s="79"/>
      <c r="FZ3" s="79"/>
      <c r="GA3" s="79"/>
      <c r="GB3" s="79"/>
      <c r="GC3" s="79"/>
      <c r="GD3" s="79"/>
      <c r="GE3" s="79"/>
      <c r="GF3" s="79"/>
      <c r="GG3" s="79"/>
    </row>
    <row r="4" spans="1:274" ht="24.6" customHeight="1" x14ac:dyDescent="0.2">
      <c r="A4" s="37" t="s">
        <v>3</v>
      </c>
      <c r="B4" s="83">
        <v>46108</v>
      </c>
      <c r="C4" s="83">
        <v>46109</v>
      </c>
      <c r="D4" s="83">
        <v>46110</v>
      </c>
      <c r="E4" s="83">
        <v>46111</v>
      </c>
      <c r="F4" s="83">
        <v>46112</v>
      </c>
      <c r="G4" s="83">
        <v>46113</v>
      </c>
      <c r="H4" s="83">
        <v>46114</v>
      </c>
      <c r="I4" s="83">
        <v>46115</v>
      </c>
      <c r="J4" s="83">
        <v>46116</v>
      </c>
      <c r="K4" s="83">
        <v>46117</v>
      </c>
      <c r="L4" s="83">
        <v>46118</v>
      </c>
      <c r="M4" s="83">
        <v>46119</v>
      </c>
      <c r="N4" s="83">
        <v>46120</v>
      </c>
      <c r="O4" s="83">
        <v>46121</v>
      </c>
      <c r="P4" s="83">
        <v>46122</v>
      </c>
      <c r="Q4" s="83">
        <v>46123</v>
      </c>
      <c r="R4" s="83">
        <v>46124</v>
      </c>
      <c r="S4" s="83">
        <v>46125</v>
      </c>
      <c r="T4" s="83">
        <v>46126</v>
      </c>
      <c r="U4" s="83">
        <v>46127</v>
      </c>
      <c r="V4" s="83">
        <v>46128</v>
      </c>
      <c r="W4" s="83">
        <v>46129</v>
      </c>
      <c r="X4" s="83">
        <v>46130</v>
      </c>
      <c r="Y4" s="83">
        <v>46131</v>
      </c>
      <c r="Z4" s="83">
        <v>46132</v>
      </c>
      <c r="AA4" s="83">
        <v>46133</v>
      </c>
      <c r="AB4" s="83">
        <v>46134</v>
      </c>
      <c r="AC4" s="83">
        <v>46135</v>
      </c>
      <c r="AD4" s="83">
        <v>46136</v>
      </c>
      <c r="AE4" s="83">
        <v>46137</v>
      </c>
      <c r="AF4" s="83">
        <v>46138</v>
      </c>
      <c r="AG4" s="83">
        <v>46139</v>
      </c>
      <c r="AH4" s="83">
        <v>46140</v>
      </c>
      <c r="AI4" s="83">
        <v>46141</v>
      </c>
      <c r="AJ4" s="83">
        <v>46142</v>
      </c>
      <c r="AK4" s="83">
        <v>46143</v>
      </c>
      <c r="AL4" s="83">
        <v>46144</v>
      </c>
      <c r="AM4" s="83">
        <v>46145</v>
      </c>
      <c r="AN4" s="83">
        <v>46146</v>
      </c>
      <c r="AO4" s="83">
        <v>46147</v>
      </c>
      <c r="AP4" s="83">
        <v>46148</v>
      </c>
      <c r="AQ4" s="83">
        <v>46149</v>
      </c>
      <c r="AR4" s="83">
        <v>46150</v>
      </c>
      <c r="AS4" s="83">
        <v>46151</v>
      </c>
      <c r="AT4" s="83">
        <v>46152</v>
      </c>
      <c r="AU4" s="83">
        <v>46153</v>
      </c>
      <c r="AV4" s="83">
        <v>46154</v>
      </c>
      <c r="AW4" s="83">
        <v>46155</v>
      </c>
      <c r="AX4" s="83">
        <v>46156</v>
      </c>
      <c r="AY4" s="83">
        <v>46157</v>
      </c>
      <c r="AZ4" s="83">
        <v>46158</v>
      </c>
      <c r="BA4" s="83">
        <v>46159</v>
      </c>
      <c r="BB4" s="83">
        <v>46160</v>
      </c>
      <c r="BC4" s="83">
        <v>46161</v>
      </c>
      <c r="BD4" s="83">
        <v>46162</v>
      </c>
      <c r="BE4" s="83">
        <v>46163</v>
      </c>
      <c r="BF4" s="83">
        <v>46164</v>
      </c>
      <c r="BG4" s="83">
        <v>46165</v>
      </c>
      <c r="BH4" s="83">
        <v>46166</v>
      </c>
      <c r="BI4" s="83">
        <v>46167</v>
      </c>
      <c r="BJ4" s="83">
        <v>46168</v>
      </c>
      <c r="BK4" s="83">
        <v>46169</v>
      </c>
      <c r="BL4" s="83">
        <v>46170</v>
      </c>
      <c r="BM4" s="83">
        <v>46171</v>
      </c>
      <c r="BN4" s="83">
        <v>46172</v>
      </c>
      <c r="BO4" s="83">
        <v>46173</v>
      </c>
      <c r="BP4" s="83">
        <v>46174</v>
      </c>
      <c r="BQ4" s="83">
        <v>46175</v>
      </c>
      <c r="BR4" s="83">
        <v>46176</v>
      </c>
      <c r="BS4" s="83">
        <v>46177</v>
      </c>
      <c r="BT4" s="83">
        <v>46178</v>
      </c>
      <c r="BU4" s="83">
        <v>46179</v>
      </c>
      <c r="BV4" s="95">
        <v>46180</v>
      </c>
      <c r="BW4" s="95">
        <v>46181</v>
      </c>
      <c r="BX4" s="95">
        <v>46182</v>
      </c>
      <c r="BY4" s="95">
        <v>46183</v>
      </c>
      <c r="BZ4" s="95">
        <v>46184</v>
      </c>
      <c r="CA4" s="83">
        <v>46185</v>
      </c>
      <c r="CB4" s="83">
        <v>46186</v>
      </c>
      <c r="CC4" s="83">
        <v>46187</v>
      </c>
      <c r="CD4" s="95">
        <v>46188</v>
      </c>
      <c r="CE4" s="95">
        <v>46189</v>
      </c>
      <c r="CF4" s="95">
        <v>46190</v>
      </c>
      <c r="CG4" s="95">
        <v>46191</v>
      </c>
      <c r="CH4" s="83">
        <v>46192</v>
      </c>
      <c r="CI4" s="83">
        <v>46193</v>
      </c>
      <c r="CJ4" s="83">
        <v>46194</v>
      </c>
      <c r="CK4" s="83">
        <v>46195</v>
      </c>
      <c r="CL4" s="83">
        <v>46196</v>
      </c>
      <c r="CM4" s="83">
        <v>46197</v>
      </c>
      <c r="CN4" s="83">
        <v>46198</v>
      </c>
      <c r="CO4" s="83">
        <v>46199</v>
      </c>
      <c r="CP4" s="83">
        <v>46200</v>
      </c>
      <c r="CQ4" s="83">
        <v>46201</v>
      </c>
      <c r="CR4" s="83">
        <v>46202</v>
      </c>
      <c r="CS4" s="83">
        <v>46203</v>
      </c>
      <c r="CT4" s="83">
        <v>46204</v>
      </c>
      <c r="CU4" s="83">
        <v>46205</v>
      </c>
      <c r="CV4" s="83">
        <v>46206</v>
      </c>
      <c r="CW4" s="83">
        <v>46207</v>
      </c>
      <c r="CX4" s="83">
        <v>46208</v>
      </c>
      <c r="CY4" s="83">
        <v>46209</v>
      </c>
      <c r="CZ4" s="83">
        <v>46210</v>
      </c>
      <c r="DA4" s="83">
        <v>46211</v>
      </c>
      <c r="DB4" s="83">
        <v>46212</v>
      </c>
      <c r="DC4" s="83">
        <v>46213</v>
      </c>
      <c r="DD4" s="83">
        <v>46214</v>
      </c>
      <c r="DE4" s="83">
        <v>46215</v>
      </c>
      <c r="DF4" s="83">
        <v>46216</v>
      </c>
      <c r="DG4" s="83">
        <v>46217</v>
      </c>
      <c r="DH4" s="83">
        <v>46218</v>
      </c>
      <c r="DI4" s="83">
        <v>46219</v>
      </c>
      <c r="DJ4" s="83">
        <v>46220</v>
      </c>
      <c r="DK4" s="83">
        <v>46221</v>
      </c>
      <c r="DL4" s="83">
        <v>46222</v>
      </c>
      <c r="DM4" s="83">
        <v>46223</v>
      </c>
      <c r="DN4" s="83">
        <v>46224</v>
      </c>
      <c r="DO4" s="83">
        <v>46225</v>
      </c>
      <c r="DP4" s="83">
        <v>46226</v>
      </c>
      <c r="DQ4" s="83">
        <v>46227</v>
      </c>
      <c r="DR4" s="83">
        <v>46228</v>
      </c>
      <c r="DS4" s="83">
        <v>46229</v>
      </c>
      <c r="DT4" s="83">
        <v>46230</v>
      </c>
      <c r="DU4" s="83">
        <v>46231</v>
      </c>
      <c r="DV4" s="83">
        <v>46232</v>
      </c>
      <c r="DW4" s="83">
        <v>46233</v>
      </c>
      <c r="DX4" s="83">
        <v>46234</v>
      </c>
      <c r="DY4" s="83">
        <v>46235</v>
      </c>
      <c r="DZ4" s="83">
        <v>46236</v>
      </c>
      <c r="EA4" s="83">
        <v>46237</v>
      </c>
      <c r="EB4" s="83">
        <v>46238</v>
      </c>
      <c r="EC4" s="83">
        <v>46239</v>
      </c>
      <c r="ED4" s="83">
        <v>46240</v>
      </c>
      <c r="EE4" s="83">
        <v>46241</v>
      </c>
      <c r="EF4" s="83">
        <v>46242</v>
      </c>
      <c r="EG4" s="83">
        <v>46243</v>
      </c>
      <c r="EH4" s="83">
        <v>46244</v>
      </c>
      <c r="EI4" s="83">
        <v>46245</v>
      </c>
      <c r="EJ4" s="83">
        <v>46246</v>
      </c>
      <c r="EK4" s="83">
        <v>46247</v>
      </c>
      <c r="EL4" s="83">
        <v>46248</v>
      </c>
      <c r="EM4" s="83">
        <v>46249</v>
      </c>
      <c r="EN4" s="83">
        <v>46250</v>
      </c>
      <c r="EO4" s="83">
        <v>46251</v>
      </c>
      <c r="EP4" s="83">
        <v>46252</v>
      </c>
      <c r="EQ4" s="83">
        <v>46253</v>
      </c>
      <c r="ER4" s="83">
        <v>46254</v>
      </c>
      <c r="ES4" s="83">
        <v>46255</v>
      </c>
      <c r="ET4" s="83">
        <v>46256</v>
      </c>
      <c r="EU4" s="83">
        <v>46257</v>
      </c>
      <c r="EV4" s="83">
        <v>46258</v>
      </c>
      <c r="EW4" s="83">
        <v>46259</v>
      </c>
      <c r="EX4" s="83">
        <v>46260</v>
      </c>
      <c r="EY4" s="83">
        <v>46261</v>
      </c>
      <c r="EZ4" s="83">
        <v>46262</v>
      </c>
      <c r="FA4" s="83">
        <v>46263</v>
      </c>
      <c r="FB4" s="83">
        <v>46264</v>
      </c>
      <c r="FC4" s="83">
        <v>46265</v>
      </c>
      <c r="FD4" s="83">
        <v>46266</v>
      </c>
      <c r="FE4" s="83">
        <v>46267</v>
      </c>
      <c r="FF4" s="83">
        <v>46268</v>
      </c>
      <c r="FG4" s="83">
        <v>46269</v>
      </c>
      <c r="FH4" s="83">
        <v>46270</v>
      </c>
      <c r="FI4" s="83">
        <v>46271</v>
      </c>
      <c r="FJ4" s="83">
        <v>46272</v>
      </c>
      <c r="FK4" s="83">
        <v>46273</v>
      </c>
      <c r="FL4" s="83">
        <v>46274</v>
      </c>
      <c r="FM4" s="83">
        <v>46275</v>
      </c>
      <c r="FN4" s="83">
        <v>46276</v>
      </c>
      <c r="FO4" s="83">
        <v>46277</v>
      </c>
      <c r="FP4" s="83">
        <v>46278</v>
      </c>
      <c r="FQ4" s="83">
        <v>46279</v>
      </c>
      <c r="FR4" s="83">
        <v>46280</v>
      </c>
      <c r="FS4" s="83">
        <v>46281</v>
      </c>
      <c r="FT4" s="83">
        <v>46282</v>
      </c>
      <c r="FU4" s="83">
        <v>46283</v>
      </c>
      <c r="FV4" s="83">
        <v>46284</v>
      </c>
      <c r="FW4" s="83">
        <v>46285</v>
      </c>
      <c r="FX4" s="83">
        <v>46286</v>
      </c>
      <c r="FY4" s="83">
        <v>46287</v>
      </c>
      <c r="FZ4" s="83">
        <v>46288</v>
      </c>
      <c r="GA4" s="83">
        <v>46289</v>
      </c>
      <c r="GB4" s="83">
        <v>46290</v>
      </c>
      <c r="GC4" s="83">
        <v>46291</v>
      </c>
      <c r="GD4" s="83">
        <v>46292</v>
      </c>
      <c r="GE4" s="83">
        <v>46293</v>
      </c>
      <c r="GF4" s="83">
        <v>46294</v>
      </c>
      <c r="GG4" s="83">
        <v>46295</v>
      </c>
      <c r="GH4" s="83">
        <v>46296</v>
      </c>
      <c r="GI4" s="83">
        <v>46297</v>
      </c>
      <c r="GJ4" s="83">
        <v>46298</v>
      </c>
      <c r="GK4" s="83">
        <v>46299</v>
      </c>
      <c r="GL4" s="83">
        <v>46300</v>
      </c>
      <c r="GM4" s="83">
        <v>46301</v>
      </c>
      <c r="GN4" s="83">
        <v>46302</v>
      </c>
      <c r="GO4" s="83">
        <v>46303</v>
      </c>
      <c r="GP4" s="83">
        <v>46304</v>
      </c>
      <c r="GQ4" s="83">
        <v>46305</v>
      </c>
      <c r="GR4" s="83">
        <v>46306</v>
      </c>
      <c r="GS4" s="83">
        <v>46307</v>
      </c>
      <c r="GT4" s="83">
        <v>46308</v>
      </c>
      <c r="GU4" s="83">
        <v>46309</v>
      </c>
      <c r="GV4" s="83">
        <v>46310</v>
      </c>
      <c r="GW4" s="83">
        <v>46311</v>
      </c>
      <c r="GX4" s="83">
        <v>46312</v>
      </c>
      <c r="GY4" s="83">
        <v>46313</v>
      </c>
      <c r="GZ4" s="83">
        <v>46314</v>
      </c>
      <c r="HA4" s="83">
        <v>46315</v>
      </c>
      <c r="HB4" s="83">
        <v>46316</v>
      </c>
      <c r="HC4" s="83">
        <v>46317</v>
      </c>
      <c r="HD4" s="83">
        <v>46318</v>
      </c>
      <c r="HE4" s="83">
        <v>46319</v>
      </c>
      <c r="HF4" s="83">
        <v>46320</v>
      </c>
      <c r="HG4" s="83">
        <v>46321</v>
      </c>
      <c r="HH4" s="83">
        <v>46322</v>
      </c>
      <c r="HI4" s="83">
        <v>46323</v>
      </c>
      <c r="HJ4" s="83">
        <v>46324</v>
      </c>
      <c r="HK4" s="83">
        <v>46325</v>
      </c>
      <c r="HL4" s="83">
        <v>46326</v>
      </c>
      <c r="HM4" s="83">
        <v>46327</v>
      </c>
      <c r="HN4" s="83">
        <v>46328</v>
      </c>
      <c r="HO4" s="83">
        <v>46329</v>
      </c>
      <c r="HP4" s="83">
        <v>46330</v>
      </c>
      <c r="HQ4" s="83">
        <v>46331</v>
      </c>
      <c r="HR4" s="83">
        <v>46332</v>
      </c>
      <c r="HS4" s="83">
        <v>46333</v>
      </c>
      <c r="HT4" s="83">
        <v>46334</v>
      </c>
      <c r="HU4" s="83">
        <v>46335</v>
      </c>
      <c r="HV4" s="83">
        <v>46336</v>
      </c>
      <c r="HW4" s="83">
        <v>46337</v>
      </c>
      <c r="HX4" s="83">
        <v>46338</v>
      </c>
      <c r="HY4" s="83">
        <v>46339</v>
      </c>
      <c r="HZ4" s="83">
        <v>46340</v>
      </c>
      <c r="IA4" s="83">
        <v>46341</v>
      </c>
      <c r="IB4" s="83">
        <v>46342</v>
      </c>
      <c r="IC4" s="83">
        <v>46343</v>
      </c>
      <c r="ID4" s="83">
        <v>46344</v>
      </c>
      <c r="IE4" s="83">
        <v>46345</v>
      </c>
      <c r="IF4" s="83">
        <v>46346</v>
      </c>
      <c r="IG4" s="83">
        <v>46347</v>
      </c>
      <c r="IH4" s="83">
        <v>46348</v>
      </c>
      <c r="II4" s="83">
        <v>46349</v>
      </c>
      <c r="IJ4" s="83">
        <v>46350</v>
      </c>
      <c r="IK4" s="83">
        <v>46351</v>
      </c>
      <c r="IL4" s="83">
        <v>46352</v>
      </c>
      <c r="IM4" s="83">
        <v>46353</v>
      </c>
      <c r="IN4" s="83">
        <v>46354</v>
      </c>
      <c r="IO4" s="83">
        <v>46355</v>
      </c>
      <c r="IP4" s="83">
        <v>46356</v>
      </c>
      <c r="IQ4" s="83">
        <v>46357</v>
      </c>
      <c r="IR4" s="83">
        <v>46358</v>
      </c>
      <c r="IS4" s="83">
        <v>46359</v>
      </c>
      <c r="IT4" s="83">
        <v>46360</v>
      </c>
      <c r="IU4" s="83">
        <v>46361</v>
      </c>
      <c r="IV4" s="83">
        <v>46362</v>
      </c>
      <c r="IW4" s="83">
        <v>46363</v>
      </c>
      <c r="IX4" s="83">
        <v>46364</v>
      </c>
      <c r="IY4" s="83">
        <v>46365</v>
      </c>
      <c r="IZ4" s="83">
        <v>46366</v>
      </c>
      <c r="JA4" s="83">
        <v>46367</v>
      </c>
      <c r="JB4" s="83">
        <v>46368</v>
      </c>
      <c r="JC4" s="83">
        <v>46369</v>
      </c>
      <c r="JD4" s="83">
        <v>46370</v>
      </c>
      <c r="JE4" s="83">
        <v>46371</v>
      </c>
      <c r="JF4" s="83">
        <v>46372</v>
      </c>
      <c r="JG4" s="83">
        <v>46373</v>
      </c>
      <c r="JH4" s="83">
        <v>46374</v>
      </c>
      <c r="JI4" s="83">
        <v>46375</v>
      </c>
      <c r="JJ4" s="83">
        <v>46376</v>
      </c>
      <c r="JK4" s="83">
        <v>46377</v>
      </c>
      <c r="JL4" s="83">
        <v>46378</v>
      </c>
      <c r="JM4" s="83">
        <v>46379</v>
      </c>
      <c r="JN4" s="83">
        <v>46380</v>
      </c>
    </row>
    <row r="5" spans="1:274" ht="10.5" customHeight="1" x14ac:dyDescent="0.2">
      <c r="A5" s="38" t="s">
        <v>24</v>
      </c>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96"/>
      <c r="BW5" s="96"/>
      <c r="BX5" s="96"/>
      <c r="BY5" s="96"/>
      <c r="BZ5" s="96"/>
      <c r="CA5" s="84"/>
      <c r="CB5" s="84"/>
      <c r="CC5" s="84"/>
      <c r="CD5" s="96"/>
      <c r="CE5" s="96"/>
      <c r="CF5" s="96"/>
      <c r="CG5" s="96"/>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c r="EE5" s="84"/>
      <c r="EF5" s="84"/>
      <c r="EG5" s="84"/>
      <c r="EH5" s="84"/>
      <c r="EI5" s="84"/>
      <c r="EJ5" s="84"/>
      <c r="EK5" s="84"/>
      <c r="EL5" s="84"/>
      <c r="EM5" s="84"/>
      <c r="EN5" s="84"/>
      <c r="EO5" s="84"/>
      <c r="EP5" s="84"/>
      <c r="EQ5" s="84"/>
      <c r="ER5" s="84"/>
      <c r="ES5" s="84"/>
      <c r="ET5" s="84"/>
      <c r="EU5" s="84"/>
      <c r="EV5" s="84"/>
      <c r="EW5" s="84"/>
      <c r="EX5" s="84"/>
      <c r="EY5" s="84"/>
      <c r="EZ5" s="84"/>
      <c r="FA5" s="84"/>
      <c r="FB5" s="84"/>
      <c r="FC5" s="84"/>
      <c r="FD5" s="84"/>
      <c r="FE5" s="84"/>
      <c r="FF5" s="84"/>
      <c r="FG5" s="84"/>
      <c r="FH5" s="84"/>
      <c r="FI5" s="84"/>
      <c r="FJ5" s="84"/>
      <c r="FK5" s="84"/>
      <c r="FL5" s="84"/>
      <c r="FM5" s="84"/>
      <c r="FN5" s="84"/>
      <c r="FO5" s="84"/>
      <c r="FP5" s="84"/>
      <c r="FQ5" s="84"/>
      <c r="FR5" s="84"/>
      <c r="FS5" s="84"/>
      <c r="FT5" s="84"/>
      <c r="FU5" s="84"/>
      <c r="FV5" s="84"/>
      <c r="FW5" s="84"/>
      <c r="FX5" s="84"/>
      <c r="FY5" s="84"/>
      <c r="FZ5" s="84"/>
      <c r="GA5" s="84"/>
      <c r="GB5" s="84"/>
      <c r="GC5" s="84"/>
      <c r="GD5" s="84"/>
      <c r="GE5" s="84"/>
      <c r="GF5" s="84"/>
      <c r="GG5" s="84"/>
    </row>
    <row r="6" spans="1:274" ht="10.5" customHeight="1" x14ac:dyDescent="0.2">
      <c r="A6" s="9">
        <v>1</v>
      </c>
      <c r="B6" s="129" t="e">
        <f>ROUNDUP(#REF!*0.9,)</f>
        <v>#REF!</v>
      </c>
      <c r="C6" s="129" t="e">
        <f>ROUNDUP(#REF!*0.9,)</f>
        <v>#REF!</v>
      </c>
      <c r="D6" s="129" t="e">
        <f>ROUNDUP(#REF!*0.9,)</f>
        <v>#REF!</v>
      </c>
      <c r="E6" s="129" t="e">
        <f>ROUNDUP(#REF!*0.9,)</f>
        <v>#REF!</v>
      </c>
      <c r="F6" s="129" t="e">
        <f>ROUNDUP(#REF!*0.9,)</f>
        <v>#REF!</v>
      </c>
      <c r="G6" s="129" t="e">
        <f>ROUNDUP(#REF!*0.9,)</f>
        <v>#REF!</v>
      </c>
      <c r="H6" s="129" t="e">
        <f>ROUNDUP(#REF!*0.9,)</f>
        <v>#REF!</v>
      </c>
      <c r="I6" s="129" t="e">
        <f>ROUNDUP(#REF!*0.9,)</f>
        <v>#REF!</v>
      </c>
      <c r="J6" s="129" t="e">
        <f>ROUNDUP(#REF!*0.9,)</f>
        <v>#REF!</v>
      </c>
      <c r="K6" s="129" t="e">
        <f>ROUNDUP(#REF!*0.9,)</f>
        <v>#REF!</v>
      </c>
      <c r="L6" s="129" t="e">
        <f>ROUNDUP(#REF!*0.9,)</f>
        <v>#REF!</v>
      </c>
      <c r="M6" s="129" t="e">
        <f>ROUNDUP(#REF!*0.9,)</f>
        <v>#REF!</v>
      </c>
      <c r="N6" s="129" t="e">
        <f>ROUNDUP(#REF!*0.9,)</f>
        <v>#REF!</v>
      </c>
      <c r="O6" s="129" t="e">
        <f>ROUNDUP(#REF!*0.9,)</f>
        <v>#REF!</v>
      </c>
      <c r="P6" s="129" t="e">
        <f>ROUNDUP(#REF!*0.9,)</f>
        <v>#REF!</v>
      </c>
      <c r="Q6" s="129" t="e">
        <f>ROUNDUP(#REF!*0.9,)</f>
        <v>#REF!</v>
      </c>
      <c r="R6" s="129" t="e">
        <f>ROUNDUP(#REF!*0.9,)</f>
        <v>#REF!</v>
      </c>
      <c r="S6" s="129" t="e">
        <f>ROUNDUP(#REF!*0.9,)</f>
        <v>#REF!</v>
      </c>
      <c r="T6" s="129" t="e">
        <f>ROUNDUP(#REF!*0.9,)</f>
        <v>#REF!</v>
      </c>
      <c r="U6" s="129" t="e">
        <f>ROUNDUP(#REF!*0.9,)</f>
        <v>#REF!</v>
      </c>
      <c r="V6" s="129" t="e">
        <f>ROUNDUP(#REF!*0.9,)</f>
        <v>#REF!</v>
      </c>
      <c r="W6" s="129" t="e">
        <f>ROUNDUP(#REF!*0.9,)</f>
        <v>#REF!</v>
      </c>
      <c r="X6" s="129" t="e">
        <f>ROUNDUP(#REF!*0.9,)</f>
        <v>#REF!</v>
      </c>
      <c r="Y6" s="129" t="e">
        <f>ROUNDUP(#REF!*0.9,)</f>
        <v>#REF!</v>
      </c>
      <c r="Z6" s="129" t="e">
        <f>ROUNDUP(#REF!*0.9,)</f>
        <v>#REF!</v>
      </c>
      <c r="AA6" s="129" t="e">
        <f>ROUNDUP(#REF!*0.9,)</f>
        <v>#REF!</v>
      </c>
      <c r="AB6" s="129" t="e">
        <f>ROUNDUP(#REF!*0.9,)</f>
        <v>#REF!</v>
      </c>
      <c r="AC6" s="129" t="e">
        <f>ROUNDUP(#REF!*0.9,)</f>
        <v>#REF!</v>
      </c>
      <c r="AD6" s="129" t="e">
        <f>ROUNDUP(#REF!*0.9,)</f>
        <v>#REF!</v>
      </c>
      <c r="AE6" s="129" t="e">
        <f>ROUNDUP(#REF!*0.9,)</f>
        <v>#REF!</v>
      </c>
      <c r="AF6" s="129" t="e">
        <f>ROUNDUP(#REF!*0.9,)</f>
        <v>#REF!</v>
      </c>
      <c r="AG6" s="129" t="e">
        <f>ROUNDUP(#REF!*0.9,)</f>
        <v>#REF!</v>
      </c>
      <c r="AH6" s="129" t="e">
        <f>ROUNDUP(#REF!*0.9,)</f>
        <v>#REF!</v>
      </c>
      <c r="AI6" s="129" t="e">
        <f>ROUNDUP(#REF!*0.9,)</f>
        <v>#REF!</v>
      </c>
      <c r="AJ6" s="129" t="e">
        <f>ROUNDUP(#REF!*0.9,)</f>
        <v>#REF!</v>
      </c>
      <c r="AK6" s="129" t="e">
        <f>ROUNDUP(#REF!*0.9,)</f>
        <v>#REF!</v>
      </c>
      <c r="AL6" s="129" t="e">
        <f>ROUNDUP(#REF!*0.9,)</f>
        <v>#REF!</v>
      </c>
      <c r="AM6" s="129" t="e">
        <f>ROUNDUP(#REF!*0.9,)</f>
        <v>#REF!</v>
      </c>
      <c r="AN6" s="129" t="e">
        <f>ROUNDUP(#REF!*0.9,)</f>
        <v>#REF!</v>
      </c>
      <c r="AO6" s="129" t="e">
        <f>ROUNDUP(#REF!*0.9,)</f>
        <v>#REF!</v>
      </c>
      <c r="AP6" s="129" t="e">
        <f>ROUNDUP(#REF!*0.9,)</f>
        <v>#REF!</v>
      </c>
      <c r="AQ6" s="129" t="e">
        <f>ROUNDUP(#REF!*0.9,)</f>
        <v>#REF!</v>
      </c>
      <c r="AR6" s="129" t="e">
        <f>ROUNDUP(#REF!*0.9,)</f>
        <v>#REF!</v>
      </c>
      <c r="AS6" s="129" t="e">
        <f>ROUNDUP(#REF!*0.9,)</f>
        <v>#REF!</v>
      </c>
      <c r="AT6" s="129" t="e">
        <f>ROUNDUP(#REF!*0.9,)</f>
        <v>#REF!</v>
      </c>
      <c r="AU6" s="129" t="e">
        <f>ROUNDUP(#REF!*0.9,)</f>
        <v>#REF!</v>
      </c>
      <c r="AV6" s="129" t="e">
        <f>ROUNDUP(#REF!*0.9,)</f>
        <v>#REF!</v>
      </c>
      <c r="AW6" s="129" t="e">
        <f>ROUNDUP(#REF!*0.9,)</f>
        <v>#REF!</v>
      </c>
      <c r="AX6" s="129" t="e">
        <f>ROUNDUP(#REF!*0.9,)</f>
        <v>#REF!</v>
      </c>
      <c r="AY6" s="129" t="e">
        <f>ROUNDUP(#REF!*0.9,)</f>
        <v>#REF!</v>
      </c>
      <c r="AZ6" s="129" t="e">
        <f>ROUNDUP(#REF!*0.9,)</f>
        <v>#REF!</v>
      </c>
      <c r="BA6" s="129" t="e">
        <f>ROUNDUP(#REF!*0.9,)</f>
        <v>#REF!</v>
      </c>
      <c r="BB6" s="129" t="e">
        <f>ROUNDUP(#REF!*0.9,)</f>
        <v>#REF!</v>
      </c>
      <c r="BC6" s="129" t="e">
        <f>ROUNDUP(#REF!*0.9,)</f>
        <v>#REF!</v>
      </c>
      <c r="BD6" s="129" t="e">
        <f>ROUNDUP(#REF!*0.9,)</f>
        <v>#REF!</v>
      </c>
      <c r="BE6" s="129" t="e">
        <f>ROUNDUP(#REF!*0.9,)</f>
        <v>#REF!</v>
      </c>
      <c r="BF6" s="129" t="e">
        <f>ROUNDUP(#REF!*0.9,)</f>
        <v>#REF!</v>
      </c>
      <c r="BG6" s="129" t="e">
        <f>ROUNDUP(#REF!*0.9,)</f>
        <v>#REF!</v>
      </c>
      <c r="BH6" s="129" t="e">
        <f>ROUNDUP(#REF!*0.9,)</f>
        <v>#REF!</v>
      </c>
      <c r="BI6" s="129" t="e">
        <f>ROUNDUP(#REF!*0.9,)</f>
        <v>#REF!</v>
      </c>
      <c r="BJ6" s="129" t="e">
        <f>ROUNDUP(#REF!*0.9,)</f>
        <v>#REF!</v>
      </c>
      <c r="BK6" s="129" t="e">
        <f>ROUNDUP(#REF!*0.9,)</f>
        <v>#REF!</v>
      </c>
      <c r="BL6" s="129" t="e">
        <f>ROUNDUP(#REF!*0.9,)</f>
        <v>#REF!</v>
      </c>
      <c r="BM6" s="129" t="e">
        <f>ROUNDUP(#REF!*0.9,)</f>
        <v>#REF!</v>
      </c>
      <c r="BN6" s="129" t="e">
        <f>ROUNDUP(#REF!*0.9,)</f>
        <v>#REF!</v>
      </c>
      <c r="BO6" s="129" t="e">
        <f>ROUNDUP(#REF!*0.9,)</f>
        <v>#REF!</v>
      </c>
      <c r="BP6" s="129" t="e">
        <f>ROUNDUP(#REF!*0.9,)</f>
        <v>#REF!</v>
      </c>
      <c r="BQ6" s="129" t="e">
        <f>ROUNDUP(#REF!*0.9,)</f>
        <v>#REF!</v>
      </c>
      <c r="BR6" s="129" t="e">
        <f>ROUNDUP(#REF!*0.9,)</f>
        <v>#REF!</v>
      </c>
      <c r="BS6" s="129" t="e">
        <f>ROUNDUP(#REF!*0.9,)</f>
        <v>#REF!</v>
      </c>
      <c r="BT6" s="129" t="e">
        <f>ROUNDUP(#REF!*0.9,)</f>
        <v>#REF!</v>
      </c>
      <c r="BU6" s="129" t="e">
        <f>ROUNDUP(#REF!*0.9,)</f>
        <v>#REF!</v>
      </c>
      <c r="BV6" s="129" t="e">
        <f>ROUNDUP(#REF!*0.9,)</f>
        <v>#REF!</v>
      </c>
      <c r="BW6" s="129" t="e">
        <f>ROUNDUP(#REF!*0.9,)</f>
        <v>#REF!</v>
      </c>
      <c r="BX6" s="129" t="e">
        <f>ROUNDUP(#REF!*0.9,)</f>
        <v>#REF!</v>
      </c>
      <c r="BY6" s="129" t="e">
        <f>ROUNDUP(#REF!*0.9,)</f>
        <v>#REF!</v>
      </c>
      <c r="BZ6" s="129" t="e">
        <f>ROUNDUP(#REF!*0.9,)</f>
        <v>#REF!</v>
      </c>
      <c r="CA6" s="129" t="e">
        <f>ROUNDUP(#REF!*0.9,)</f>
        <v>#REF!</v>
      </c>
      <c r="CB6" s="129" t="e">
        <f>ROUNDUP(#REF!*0.9,)</f>
        <v>#REF!</v>
      </c>
      <c r="CC6" s="129" t="e">
        <f>ROUNDUP(#REF!*0.9,)</f>
        <v>#REF!</v>
      </c>
      <c r="CD6" s="129" t="e">
        <f>ROUNDUP(#REF!*0.9,)</f>
        <v>#REF!</v>
      </c>
      <c r="CE6" s="129" t="e">
        <f>ROUNDUP(#REF!*0.9,)</f>
        <v>#REF!</v>
      </c>
      <c r="CF6" s="129" t="e">
        <f>ROUNDUP(#REF!*0.9,)</f>
        <v>#REF!</v>
      </c>
      <c r="CG6" s="129" t="e">
        <f>ROUNDUP(#REF!*0.9,)</f>
        <v>#REF!</v>
      </c>
      <c r="CH6" s="129" t="e">
        <f>ROUNDUP(#REF!*0.9,)</f>
        <v>#REF!</v>
      </c>
      <c r="CI6" s="129" t="e">
        <f>ROUNDUP(#REF!*0.9,)</f>
        <v>#REF!</v>
      </c>
      <c r="CJ6" s="129" t="e">
        <f>ROUNDUP(#REF!*0.9,)</f>
        <v>#REF!</v>
      </c>
      <c r="CK6" s="129" t="e">
        <f>ROUNDUP(#REF!*0.9,)</f>
        <v>#REF!</v>
      </c>
      <c r="CL6" s="129" t="e">
        <f>ROUNDUP(#REF!*0.9,)</f>
        <v>#REF!</v>
      </c>
      <c r="CM6" s="129" t="e">
        <f>ROUNDUP(#REF!*0.9,)</f>
        <v>#REF!</v>
      </c>
      <c r="CN6" s="129" t="e">
        <f>ROUNDUP(#REF!*0.9,)</f>
        <v>#REF!</v>
      </c>
      <c r="CO6" s="129" t="e">
        <f>ROUNDUP(#REF!*0.9,)</f>
        <v>#REF!</v>
      </c>
      <c r="CP6" s="129" t="e">
        <f>ROUNDUP(#REF!*0.9,)</f>
        <v>#REF!</v>
      </c>
      <c r="CQ6" s="129" t="e">
        <f>ROUNDUP(#REF!*0.9,)</f>
        <v>#REF!</v>
      </c>
      <c r="CR6" s="129" t="e">
        <f>ROUNDUP(#REF!*0.9,)</f>
        <v>#REF!</v>
      </c>
      <c r="CS6" s="129" t="e">
        <f>ROUNDUP(#REF!*0.9,)</f>
        <v>#REF!</v>
      </c>
      <c r="CT6" s="129" t="e">
        <f>ROUNDUP(#REF!*0.9,)</f>
        <v>#REF!</v>
      </c>
      <c r="CU6" s="129" t="e">
        <f>ROUNDUP(#REF!*0.9,)</f>
        <v>#REF!</v>
      </c>
      <c r="CV6" s="129" t="e">
        <f>ROUNDUP(#REF!*0.9,)</f>
        <v>#REF!</v>
      </c>
      <c r="CW6" s="129" t="e">
        <f>ROUNDUP(#REF!*0.9,)</f>
        <v>#REF!</v>
      </c>
      <c r="CX6" s="129" t="e">
        <f>ROUNDUP(#REF!*0.9,)</f>
        <v>#REF!</v>
      </c>
      <c r="CY6" s="129" t="e">
        <f>ROUNDUP(#REF!*0.9,)</f>
        <v>#REF!</v>
      </c>
      <c r="CZ6" s="129" t="e">
        <f>ROUNDUP(#REF!*0.9,)</f>
        <v>#REF!</v>
      </c>
      <c r="DA6" s="129" t="e">
        <f>ROUNDUP(#REF!*0.9,)</f>
        <v>#REF!</v>
      </c>
      <c r="DB6" s="129" t="e">
        <f>ROUNDUP(#REF!*0.9,)</f>
        <v>#REF!</v>
      </c>
      <c r="DC6" s="129" t="e">
        <f>ROUNDUP(#REF!*0.9,)</f>
        <v>#REF!</v>
      </c>
      <c r="DD6" s="129" t="e">
        <f>ROUNDUP(#REF!*0.9,)</f>
        <v>#REF!</v>
      </c>
      <c r="DE6" s="129" t="e">
        <f>ROUNDUP(#REF!*0.9,)</f>
        <v>#REF!</v>
      </c>
      <c r="DF6" s="129" t="e">
        <f>ROUNDUP(#REF!*0.9,)</f>
        <v>#REF!</v>
      </c>
      <c r="DG6" s="129" t="e">
        <f>ROUNDUP(#REF!*0.9,)</f>
        <v>#REF!</v>
      </c>
      <c r="DH6" s="129" t="e">
        <f>ROUNDUP(#REF!*0.9,)</f>
        <v>#REF!</v>
      </c>
      <c r="DI6" s="129" t="e">
        <f>ROUNDUP(#REF!*0.9,)</f>
        <v>#REF!</v>
      </c>
      <c r="DJ6" s="129" t="e">
        <f>ROUNDUP(#REF!*0.9,)</f>
        <v>#REF!</v>
      </c>
      <c r="DK6" s="129" t="e">
        <f>ROUNDUP(#REF!*0.9,)</f>
        <v>#REF!</v>
      </c>
      <c r="DL6" s="129" t="e">
        <f>ROUNDUP(#REF!*0.9,)</f>
        <v>#REF!</v>
      </c>
      <c r="DM6" s="129" t="e">
        <f>ROUNDUP(#REF!*0.9,)</f>
        <v>#REF!</v>
      </c>
      <c r="DN6" s="129" t="e">
        <f>ROUNDUP(#REF!*0.9,)</f>
        <v>#REF!</v>
      </c>
      <c r="DO6" s="129" t="e">
        <f>ROUNDUP(#REF!*0.9,)</f>
        <v>#REF!</v>
      </c>
      <c r="DP6" s="129" t="e">
        <f>ROUNDUP(#REF!*0.9,)</f>
        <v>#REF!</v>
      </c>
      <c r="DQ6" s="129" t="e">
        <f>ROUNDUP(#REF!*0.9,)</f>
        <v>#REF!</v>
      </c>
      <c r="DR6" s="129" t="e">
        <f>ROUNDUP(#REF!*0.9,)</f>
        <v>#REF!</v>
      </c>
      <c r="DS6" s="129" t="e">
        <f>ROUNDUP(#REF!*0.9,)</f>
        <v>#REF!</v>
      </c>
      <c r="DT6" s="129" t="e">
        <f>ROUNDUP(#REF!*0.9,)</f>
        <v>#REF!</v>
      </c>
      <c r="DU6" s="129" t="e">
        <f>ROUNDUP(#REF!*0.9,)</f>
        <v>#REF!</v>
      </c>
      <c r="DV6" s="129" t="e">
        <f>ROUNDUP(#REF!*0.9,)</f>
        <v>#REF!</v>
      </c>
      <c r="DW6" s="129" t="e">
        <f>ROUNDUP(#REF!*0.9,)</f>
        <v>#REF!</v>
      </c>
      <c r="DX6" s="129" t="e">
        <f>ROUNDUP(#REF!*0.9,)</f>
        <v>#REF!</v>
      </c>
      <c r="DY6" s="129" t="e">
        <f>ROUNDUP(#REF!*0.9,)</f>
        <v>#REF!</v>
      </c>
      <c r="DZ6" s="129" t="e">
        <f>ROUNDUP(#REF!*0.9,)</f>
        <v>#REF!</v>
      </c>
      <c r="EA6" s="129" t="e">
        <f>ROUNDUP(#REF!*0.9,)</f>
        <v>#REF!</v>
      </c>
      <c r="EB6" s="129" t="e">
        <f>ROUNDUP(#REF!*0.9,)</f>
        <v>#REF!</v>
      </c>
      <c r="EC6" s="129" t="e">
        <f>ROUNDUP(#REF!*0.9,)</f>
        <v>#REF!</v>
      </c>
      <c r="ED6" s="129" t="e">
        <f>ROUNDUP(#REF!*0.9,)</f>
        <v>#REF!</v>
      </c>
      <c r="EE6" s="129" t="e">
        <f>ROUNDUP(#REF!*0.9,)</f>
        <v>#REF!</v>
      </c>
      <c r="EF6" s="129" t="e">
        <f>ROUNDUP(#REF!*0.9,)</f>
        <v>#REF!</v>
      </c>
      <c r="EG6" s="129" t="e">
        <f>ROUNDUP(#REF!*0.9,)</f>
        <v>#REF!</v>
      </c>
      <c r="EH6" s="129" t="e">
        <f>ROUNDUP(#REF!*0.9,)</f>
        <v>#REF!</v>
      </c>
      <c r="EI6" s="129" t="e">
        <f>ROUNDUP(#REF!*0.9,)</f>
        <v>#REF!</v>
      </c>
      <c r="EJ6" s="129" t="e">
        <f>ROUNDUP(#REF!*0.9,)</f>
        <v>#REF!</v>
      </c>
      <c r="EK6" s="129" t="e">
        <f>ROUNDUP(#REF!*0.9,)</f>
        <v>#REF!</v>
      </c>
      <c r="EL6" s="129" t="e">
        <f>ROUNDUP(#REF!*0.9,)</f>
        <v>#REF!</v>
      </c>
      <c r="EM6" s="129" t="e">
        <f>ROUNDUP(#REF!*0.9,)</f>
        <v>#REF!</v>
      </c>
      <c r="EN6" s="129" t="e">
        <f>ROUNDUP(#REF!*0.9,)</f>
        <v>#REF!</v>
      </c>
      <c r="EO6" s="129" t="e">
        <f>ROUNDUP(#REF!*0.9,)</f>
        <v>#REF!</v>
      </c>
      <c r="EP6" s="129" t="e">
        <f>ROUNDUP(#REF!*0.9,)</f>
        <v>#REF!</v>
      </c>
      <c r="EQ6" s="129" t="e">
        <f>ROUNDUP(#REF!*0.9,)</f>
        <v>#REF!</v>
      </c>
      <c r="ER6" s="129" t="e">
        <f>ROUNDUP(#REF!*0.9,)</f>
        <v>#REF!</v>
      </c>
      <c r="ES6" s="129" t="e">
        <f>ROUNDUP(#REF!*0.9,)</f>
        <v>#REF!</v>
      </c>
      <c r="ET6" s="129" t="e">
        <f>ROUNDUP(#REF!*0.9,)</f>
        <v>#REF!</v>
      </c>
      <c r="EU6" s="129" t="e">
        <f>ROUNDUP(#REF!*0.9,)</f>
        <v>#REF!</v>
      </c>
      <c r="EV6" s="129" t="e">
        <f>ROUNDUP(#REF!*0.9,)</f>
        <v>#REF!</v>
      </c>
      <c r="EW6" s="129" t="e">
        <f>ROUNDUP(#REF!*0.9,)</f>
        <v>#REF!</v>
      </c>
      <c r="EX6" s="129" t="e">
        <f>ROUNDUP(#REF!*0.9,)</f>
        <v>#REF!</v>
      </c>
      <c r="EY6" s="129" t="e">
        <f>ROUNDUP(#REF!*0.9,)</f>
        <v>#REF!</v>
      </c>
      <c r="EZ6" s="129" t="e">
        <f>ROUNDUP(#REF!*0.9,)</f>
        <v>#REF!</v>
      </c>
      <c r="FA6" s="129" t="e">
        <f>ROUNDUP(#REF!*0.9,)</f>
        <v>#REF!</v>
      </c>
      <c r="FB6" s="129" t="e">
        <f>ROUNDUP(#REF!*0.9,)</f>
        <v>#REF!</v>
      </c>
      <c r="FC6" s="129" t="e">
        <f>ROUNDUP(#REF!*0.9,)</f>
        <v>#REF!</v>
      </c>
      <c r="FD6" s="129" t="e">
        <f>ROUNDUP(#REF!*0.9,)</f>
        <v>#REF!</v>
      </c>
      <c r="FE6" s="129" t="e">
        <f>ROUNDUP(#REF!*0.9,)</f>
        <v>#REF!</v>
      </c>
      <c r="FF6" s="129" t="e">
        <f>ROUNDUP(#REF!*0.9,)</f>
        <v>#REF!</v>
      </c>
      <c r="FG6" s="129" t="e">
        <f>ROUNDUP(#REF!*0.9,)</f>
        <v>#REF!</v>
      </c>
      <c r="FH6" s="129" t="e">
        <f>ROUNDUP(#REF!*0.9,)</f>
        <v>#REF!</v>
      </c>
      <c r="FI6" s="129" t="e">
        <f>ROUNDUP(#REF!*0.9,)</f>
        <v>#REF!</v>
      </c>
      <c r="FJ6" s="129" t="e">
        <f>ROUNDUP(#REF!*0.9,)</f>
        <v>#REF!</v>
      </c>
      <c r="FK6" s="129" t="e">
        <f>ROUNDUP(#REF!*0.9,)</f>
        <v>#REF!</v>
      </c>
      <c r="FL6" s="129" t="e">
        <f>ROUNDUP(#REF!*0.9,)</f>
        <v>#REF!</v>
      </c>
      <c r="FM6" s="129" t="e">
        <f>ROUNDUP(#REF!*0.9,)</f>
        <v>#REF!</v>
      </c>
      <c r="FN6" s="129" t="e">
        <f>ROUNDUP(#REF!*0.9,)</f>
        <v>#REF!</v>
      </c>
      <c r="FO6" s="129" t="e">
        <f>ROUNDUP(#REF!*0.9,)</f>
        <v>#REF!</v>
      </c>
      <c r="FP6" s="129" t="e">
        <f>ROUNDUP(#REF!*0.9,)</f>
        <v>#REF!</v>
      </c>
      <c r="FQ6" s="129" t="e">
        <f>ROUNDUP(#REF!*0.9,)</f>
        <v>#REF!</v>
      </c>
      <c r="FR6" s="129" t="e">
        <f>ROUNDUP(#REF!*0.9,)</f>
        <v>#REF!</v>
      </c>
      <c r="FS6" s="129" t="e">
        <f>ROUNDUP(#REF!*0.9,)</f>
        <v>#REF!</v>
      </c>
      <c r="FT6" s="129" t="e">
        <f>ROUNDUP(#REF!*0.9,)</f>
        <v>#REF!</v>
      </c>
      <c r="FU6" s="129" t="e">
        <f>ROUNDUP(#REF!*0.9,)</f>
        <v>#REF!</v>
      </c>
      <c r="FV6" s="129" t="e">
        <f>ROUNDUP(#REF!*0.9,)</f>
        <v>#REF!</v>
      </c>
      <c r="FW6" s="129" t="e">
        <f>ROUNDUP(#REF!*0.9,)</f>
        <v>#REF!</v>
      </c>
      <c r="FX6" s="129" t="e">
        <f>ROUNDUP(#REF!*0.9,)</f>
        <v>#REF!</v>
      </c>
      <c r="FY6" s="129" t="e">
        <f>ROUNDUP(#REF!*0.9,)</f>
        <v>#REF!</v>
      </c>
      <c r="FZ6" s="129" t="e">
        <f>ROUNDUP(#REF!*0.9,)</f>
        <v>#REF!</v>
      </c>
      <c r="GA6" s="129" t="e">
        <f>ROUNDUP(#REF!*0.9,)</f>
        <v>#REF!</v>
      </c>
      <c r="GB6" s="129" t="e">
        <f>ROUNDUP(#REF!*0.9,)</f>
        <v>#REF!</v>
      </c>
      <c r="GC6" s="129" t="e">
        <f>ROUNDUP(#REF!*0.9,)</f>
        <v>#REF!</v>
      </c>
      <c r="GD6" s="129" t="e">
        <f>ROUNDUP(#REF!*0.9,)</f>
        <v>#REF!</v>
      </c>
      <c r="GE6" s="129" t="e">
        <f>ROUNDUP(#REF!*0.9,)</f>
        <v>#REF!</v>
      </c>
      <c r="GF6" s="129" t="e">
        <f>ROUNDUP(#REF!*0.9,)</f>
        <v>#REF!</v>
      </c>
      <c r="GG6" s="129" t="e">
        <f>ROUNDUP(#REF!*0.9,)</f>
        <v>#REF!</v>
      </c>
      <c r="GH6" s="129" t="e">
        <f>ROUNDUP(#REF!*0.9,)</f>
        <v>#REF!</v>
      </c>
      <c r="GI6" s="129" t="e">
        <f>ROUNDUP(#REF!*0.9,)</f>
        <v>#REF!</v>
      </c>
      <c r="GJ6" s="129" t="e">
        <f>ROUNDUP(#REF!*0.9,)</f>
        <v>#REF!</v>
      </c>
      <c r="GK6" s="129" t="e">
        <f>ROUNDUP(#REF!*0.9,)</f>
        <v>#REF!</v>
      </c>
      <c r="GL6" s="129" t="e">
        <f>ROUNDUP(#REF!*0.9,)</f>
        <v>#REF!</v>
      </c>
      <c r="GM6" s="129" t="e">
        <f>ROUNDUP(#REF!*0.9,)</f>
        <v>#REF!</v>
      </c>
      <c r="GN6" s="129" t="e">
        <f>ROUNDUP(#REF!*0.9,)</f>
        <v>#REF!</v>
      </c>
      <c r="GO6" s="129" t="e">
        <f>ROUNDUP(#REF!*0.9,)</f>
        <v>#REF!</v>
      </c>
      <c r="GP6" s="129" t="e">
        <f>ROUNDUP(#REF!*0.9,)</f>
        <v>#REF!</v>
      </c>
      <c r="GQ6" s="129" t="e">
        <f>ROUNDUP(#REF!*0.9,)</f>
        <v>#REF!</v>
      </c>
      <c r="GR6" s="129" t="e">
        <f>ROUNDUP(#REF!*0.9,)</f>
        <v>#REF!</v>
      </c>
      <c r="GS6" s="129" t="e">
        <f>ROUNDUP(#REF!*0.9,)</f>
        <v>#REF!</v>
      </c>
      <c r="GT6" s="129" t="e">
        <f>ROUNDUP(#REF!*0.9,)</f>
        <v>#REF!</v>
      </c>
      <c r="GU6" s="129" t="e">
        <f>ROUNDUP(#REF!*0.9,)</f>
        <v>#REF!</v>
      </c>
      <c r="GV6" s="129" t="e">
        <f>ROUNDUP(#REF!*0.9,)</f>
        <v>#REF!</v>
      </c>
      <c r="GW6" s="129" t="e">
        <f>ROUNDUP(#REF!*0.9,)</f>
        <v>#REF!</v>
      </c>
      <c r="GX6" s="129" t="e">
        <f>ROUNDUP(#REF!*0.9,)</f>
        <v>#REF!</v>
      </c>
      <c r="GY6" s="129" t="e">
        <f>ROUNDUP(#REF!*0.9,)</f>
        <v>#REF!</v>
      </c>
      <c r="GZ6" s="129" t="e">
        <f>ROUNDUP(#REF!*0.9,)</f>
        <v>#REF!</v>
      </c>
      <c r="HA6" s="129" t="e">
        <f>ROUNDUP(#REF!*0.9,)</f>
        <v>#REF!</v>
      </c>
      <c r="HB6" s="129" t="e">
        <f>ROUNDUP(#REF!*0.9,)</f>
        <v>#REF!</v>
      </c>
      <c r="HC6" s="129" t="e">
        <f>ROUNDUP(#REF!*0.9,)</f>
        <v>#REF!</v>
      </c>
      <c r="HD6" s="129" t="e">
        <f>ROUNDUP(#REF!*0.9,)</f>
        <v>#REF!</v>
      </c>
      <c r="HE6" s="129" t="e">
        <f>ROUNDUP(#REF!*0.9,)</f>
        <v>#REF!</v>
      </c>
      <c r="HF6" s="129" t="e">
        <f>ROUNDUP(#REF!*0.9,)</f>
        <v>#REF!</v>
      </c>
      <c r="HG6" s="129" t="e">
        <f>ROUNDUP(#REF!*0.9,)</f>
        <v>#REF!</v>
      </c>
      <c r="HH6" s="129" t="e">
        <f>ROUNDUP(#REF!*0.9,)</f>
        <v>#REF!</v>
      </c>
      <c r="HI6" s="129" t="e">
        <f>ROUNDUP(#REF!*0.9,)</f>
        <v>#REF!</v>
      </c>
      <c r="HJ6" s="129" t="e">
        <f>ROUNDUP(#REF!*0.9,)</f>
        <v>#REF!</v>
      </c>
      <c r="HK6" s="129" t="e">
        <f>ROUNDUP(#REF!*0.9,)</f>
        <v>#REF!</v>
      </c>
      <c r="HL6" s="129" t="e">
        <f>ROUNDUP(#REF!*0.9,)</f>
        <v>#REF!</v>
      </c>
      <c r="HM6" s="129" t="e">
        <f>ROUNDUP(#REF!*0.9,)</f>
        <v>#REF!</v>
      </c>
      <c r="HN6" s="129" t="e">
        <f>ROUNDUP(#REF!*0.9,)</f>
        <v>#REF!</v>
      </c>
      <c r="HO6" s="129" t="e">
        <f>ROUNDUP(#REF!*0.9,)</f>
        <v>#REF!</v>
      </c>
      <c r="HP6" s="129" t="e">
        <f>ROUNDUP(#REF!*0.9,)</f>
        <v>#REF!</v>
      </c>
      <c r="HQ6" s="129" t="e">
        <f>ROUNDUP(#REF!*0.9,)</f>
        <v>#REF!</v>
      </c>
      <c r="HR6" s="129" t="e">
        <f>ROUNDUP(#REF!*0.9,)</f>
        <v>#REF!</v>
      </c>
      <c r="HS6" s="129" t="e">
        <f>ROUNDUP(#REF!*0.9,)</f>
        <v>#REF!</v>
      </c>
      <c r="HT6" s="129" t="e">
        <f>ROUNDUP(#REF!*0.9,)</f>
        <v>#REF!</v>
      </c>
      <c r="HU6" s="129" t="e">
        <f>ROUNDUP(#REF!*0.9,)</f>
        <v>#REF!</v>
      </c>
      <c r="HV6" s="129" t="e">
        <f>ROUNDUP(#REF!*0.9,)</f>
        <v>#REF!</v>
      </c>
      <c r="HW6" s="129" t="e">
        <f>ROUNDUP(#REF!*0.9,)</f>
        <v>#REF!</v>
      </c>
      <c r="HX6" s="129" t="e">
        <f>ROUNDUP(#REF!*0.9,)</f>
        <v>#REF!</v>
      </c>
      <c r="HY6" s="129" t="e">
        <f>ROUNDUP(#REF!*0.9,)</f>
        <v>#REF!</v>
      </c>
      <c r="HZ6" s="129" t="e">
        <f>ROUNDUP(#REF!*0.9,)</f>
        <v>#REF!</v>
      </c>
      <c r="IA6" s="129" t="e">
        <f>ROUNDUP(#REF!*0.9,)</f>
        <v>#REF!</v>
      </c>
      <c r="IB6" s="129" t="e">
        <f>ROUNDUP(#REF!*0.9,)</f>
        <v>#REF!</v>
      </c>
      <c r="IC6" s="129" t="e">
        <f>ROUNDUP(#REF!*0.9,)</f>
        <v>#REF!</v>
      </c>
      <c r="ID6" s="129" t="e">
        <f>ROUNDUP(#REF!*0.9,)</f>
        <v>#REF!</v>
      </c>
      <c r="IE6" s="129" t="e">
        <f>ROUNDUP(#REF!*0.9,)</f>
        <v>#REF!</v>
      </c>
      <c r="IF6" s="129" t="e">
        <f>ROUNDUP(#REF!*0.9,)</f>
        <v>#REF!</v>
      </c>
      <c r="IG6" s="129" t="e">
        <f>ROUNDUP(#REF!*0.9,)</f>
        <v>#REF!</v>
      </c>
      <c r="IH6" s="129" t="e">
        <f>ROUNDUP(#REF!*0.9,)</f>
        <v>#REF!</v>
      </c>
      <c r="II6" s="129" t="e">
        <f>ROUNDUP(#REF!*0.9,)</f>
        <v>#REF!</v>
      </c>
      <c r="IJ6" s="129" t="e">
        <f>ROUNDUP(#REF!*0.9,)</f>
        <v>#REF!</v>
      </c>
      <c r="IK6" s="129" t="e">
        <f>ROUNDUP(#REF!*0.9,)</f>
        <v>#REF!</v>
      </c>
      <c r="IL6" s="129" t="e">
        <f>ROUNDUP(#REF!*0.9,)</f>
        <v>#REF!</v>
      </c>
      <c r="IM6" s="129" t="e">
        <f>ROUNDUP(#REF!*0.9,)</f>
        <v>#REF!</v>
      </c>
      <c r="IN6" s="129" t="e">
        <f>ROUNDUP(#REF!*0.9,)</f>
        <v>#REF!</v>
      </c>
      <c r="IO6" s="129" t="e">
        <f>ROUNDUP(#REF!*0.9,)</f>
        <v>#REF!</v>
      </c>
      <c r="IP6" s="129" t="e">
        <f>ROUNDUP(#REF!*0.9,)</f>
        <v>#REF!</v>
      </c>
      <c r="IQ6" s="129" t="e">
        <f>ROUNDUP(#REF!*0.9,)</f>
        <v>#REF!</v>
      </c>
      <c r="IR6" s="129" t="e">
        <f>ROUNDUP(#REF!*0.9,)</f>
        <v>#REF!</v>
      </c>
      <c r="IS6" s="129" t="e">
        <f>ROUNDUP(#REF!*0.9,)</f>
        <v>#REF!</v>
      </c>
      <c r="IT6" s="129" t="e">
        <f>ROUNDUP(#REF!*0.9,)</f>
        <v>#REF!</v>
      </c>
      <c r="IU6" s="129" t="e">
        <f>ROUNDUP(#REF!*0.9,)</f>
        <v>#REF!</v>
      </c>
      <c r="IV6" s="129" t="e">
        <f>ROUNDUP(#REF!*0.9,)</f>
        <v>#REF!</v>
      </c>
      <c r="IW6" s="129" t="e">
        <f>ROUNDUP(#REF!*0.9,)</f>
        <v>#REF!</v>
      </c>
      <c r="IX6" s="129" t="e">
        <f>ROUNDUP(#REF!*0.9,)</f>
        <v>#REF!</v>
      </c>
      <c r="IY6" s="129" t="e">
        <f>ROUNDUP(#REF!*0.9,)</f>
        <v>#REF!</v>
      </c>
      <c r="IZ6" s="129" t="e">
        <f>ROUNDUP(#REF!*0.9,)</f>
        <v>#REF!</v>
      </c>
      <c r="JA6" s="129" t="e">
        <f>ROUNDUP(#REF!*0.9,)</f>
        <v>#REF!</v>
      </c>
      <c r="JB6" s="129" t="e">
        <f>ROUNDUP(#REF!*0.9,)</f>
        <v>#REF!</v>
      </c>
      <c r="JC6" s="129" t="e">
        <f>ROUNDUP(#REF!*0.9,)</f>
        <v>#REF!</v>
      </c>
      <c r="JD6" s="129" t="e">
        <f>ROUNDUP(#REF!*0.9,)</f>
        <v>#REF!</v>
      </c>
      <c r="JE6" s="129" t="e">
        <f>ROUNDUP(#REF!*0.9,)</f>
        <v>#REF!</v>
      </c>
      <c r="JF6" s="129" t="e">
        <f>ROUNDUP(#REF!*0.9,)</f>
        <v>#REF!</v>
      </c>
      <c r="JG6" s="129" t="e">
        <f>ROUNDUP(#REF!*0.9,)</f>
        <v>#REF!</v>
      </c>
      <c r="JH6" s="129" t="e">
        <f>ROUNDUP(#REF!*0.9,)</f>
        <v>#REF!</v>
      </c>
      <c r="JI6" s="129" t="e">
        <f>ROUNDUP(#REF!*0.9,)</f>
        <v>#REF!</v>
      </c>
      <c r="JJ6" s="129" t="e">
        <f>ROUNDUP(#REF!*0.9,)</f>
        <v>#REF!</v>
      </c>
      <c r="JK6" s="129" t="e">
        <f>ROUNDUP(#REF!*0.9,)</f>
        <v>#REF!</v>
      </c>
      <c r="JL6" s="129" t="e">
        <f>ROUNDUP(#REF!*0.9,)</f>
        <v>#REF!</v>
      </c>
      <c r="JM6" s="129" t="e">
        <f>ROUNDUP(#REF!*0.9,)</f>
        <v>#REF!</v>
      </c>
      <c r="JN6" s="129" t="e">
        <f>ROUNDUP(#REF!*0.9,)</f>
        <v>#REF!</v>
      </c>
    </row>
    <row r="7" spans="1:274" ht="10.5" customHeight="1" x14ac:dyDescent="0.2">
      <c r="A7" s="9">
        <v>2</v>
      </c>
      <c r="B7" s="129" t="e">
        <f>ROUNDUP(#REF!*0.9,)</f>
        <v>#REF!</v>
      </c>
      <c r="C7" s="129" t="e">
        <f>ROUNDUP(#REF!*0.9,)</f>
        <v>#REF!</v>
      </c>
      <c r="D7" s="129" t="e">
        <f>ROUNDUP(#REF!*0.9,)</f>
        <v>#REF!</v>
      </c>
      <c r="E7" s="129" t="e">
        <f>ROUNDUP(#REF!*0.9,)</f>
        <v>#REF!</v>
      </c>
      <c r="F7" s="129" t="e">
        <f>ROUNDUP(#REF!*0.9,)</f>
        <v>#REF!</v>
      </c>
      <c r="G7" s="129" t="e">
        <f>ROUNDUP(#REF!*0.9,)</f>
        <v>#REF!</v>
      </c>
      <c r="H7" s="129" t="e">
        <f>ROUNDUP(#REF!*0.9,)</f>
        <v>#REF!</v>
      </c>
      <c r="I7" s="129" t="e">
        <f>ROUNDUP(#REF!*0.9,)</f>
        <v>#REF!</v>
      </c>
      <c r="J7" s="129" t="e">
        <f>ROUNDUP(#REF!*0.9,)</f>
        <v>#REF!</v>
      </c>
      <c r="K7" s="129" t="e">
        <f>ROUNDUP(#REF!*0.9,)</f>
        <v>#REF!</v>
      </c>
      <c r="L7" s="129" t="e">
        <f>ROUNDUP(#REF!*0.9,)</f>
        <v>#REF!</v>
      </c>
      <c r="M7" s="129" t="e">
        <f>ROUNDUP(#REF!*0.9,)</f>
        <v>#REF!</v>
      </c>
      <c r="N7" s="129" t="e">
        <f>ROUNDUP(#REF!*0.9,)</f>
        <v>#REF!</v>
      </c>
      <c r="O7" s="129" t="e">
        <f>ROUNDUP(#REF!*0.9,)</f>
        <v>#REF!</v>
      </c>
      <c r="P7" s="129" t="e">
        <f>ROUNDUP(#REF!*0.9,)</f>
        <v>#REF!</v>
      </c>
      <c r="Q7" s="129" t="e">
        <f>ROUNDUP(#REF!*0.9,)</f>
        <v>#REF!</v>
      </c>
      <c r="R7" s="129" t="e">
        <f>ROUNDUP(#REF!*0.9,)</f>
        <v>#REF!</v>
      </c>
      <c r="S7" s="129" t="e">
        <f>ROUNDUP(#REF!*0.9,)</f>
        <v>#REF!</v>
      </c>
      <c r="T7" s="129" t="e">
        <f>ROUNDUP(#REF!*0.9,)</f>
        <v>#REF!</v>
      </c>
      <c r="U7" s="129" t="e">
        <f>ROUNDUP(#REF!*0.9,)</f>
        <v>#REF!</v>
      </c>
      <c r="V7" s="129" t="e">
        <f>ROUNDUP(#REF!*0.9,)</f>
        <v>#REF!</v>
      </c>
      <c r="W7" s="129" t="e">
        <f>ROUNDUP(#REF!*0.9,)</f>
        <v>#REF!</v>
      </c>
      <c r="X7" s="129" t="e">
        <f>ROUNDUP(#REF!*0.9,)</f>
        <v>#REF!</v>
      </c>
      <c r="Y7" s="129" t="e">
        <f>ROUNDUP(#REF!*0.9,)</f>
        <v>#REF!</v>
      </c>
      <c r="Z7" s="129" t="e">
        <f>ROUNDUP(#REF!*0.9,)</f>
        <v>#REF!</v>
      </c>
      <c r="AA7" s="129" t="e">
        <f>ROUNDUP(#REF!*0.9,)</f>
        <v>#REF!</v>
      </c>
      <c r="AB7" s="129" t="e">
        <f>ROUNDUP(#REF!*0.9,)</f>
        <v>#REF!</v>
      </c>
      <c r="AC7" s="129" t="e">
        <f>ROUNDUP(#REF!*0.9,)</f>
        <v>#REF!</v>
      </c>
      <c r="AD7" s="129" t="e">
        <f>ROUNDUP(#REF!*0.9,)</f>
        <v>#REF!</v>
      </c>
      <c r="AE7" s="129" t="e">
        <f>ROUNDUP(#REF!*0.9,)</f>
        <v>#REF!</v>
      </c>
      <c r="AF7" s="129" t="e">
        <f>ROUNDUP(#REF!*0.9,)</f>
        <v>#REF!</v>
      </c>
      <c r="AG7" s="129" t="e">
        <f>ROUNDUP(#REF!*0.9,)</f>
        <v>#REF!</v>
      </c>
      <c r="AH7" s="129" t="e">
        <f>ROUNDUP(#REF!*0.9,)</f>
        <v>#REF!</v>
      </c>
      <c r="AI7" s="129" t="e">
        <f>ROUNDUP(#REF!*0.9,)</f>
        <v>#REF!</v>
      </c>
      <c r="AJ7" s="129" t="e">
        <f>ROUNDUP(#REF!*0.9,)</f>
        <v>#REF!</v>
      </c>
      <c r="AK7" s="129" t="e">
        <f>ROUNDUP(#REF!*0.9,)</f>
        <v>#REF!</v>
      </c>
      <c r="AL7" s="129" t="e">
        <f>ROUNDUP(#REF!*0.9,)</f>
        <v>#REF!</v>
      </c>
      <c r="AM7" s="129" t="e">
        <f>ROUNDUP(#REF!*0.9,)</f>
        <v>#REF!</v>
      </c>
      <c r="AN7" s="129" t="e">
        <f>ROUNDUP(#REF!*0.9,)</f>
        <v>#REF!</v>
      </c>
      <c r="AO7" s="129" t="e">
        <f>ROUNDUP(#REF!*0.9,)</f>
        <v>#REF!</v>
      </c>
      <c r="AP7" s="129" t="e">
        <f>ROUNDUP(#REF!*0.9,)</f>
        <v>#REF!</v>
      </c>
      <c r="AQ7" s="129" t="e">
        <f>ROUNDUP(#REF!*0.9,)</f>
        <v>#REF!</v>
      </c>
      <c r="AR7" s="129" t="e">
        <f>ROUNDUP(#REF!*0.9,)</f>
        <v>#REF!</v>
      </c>
      <c r="AS7" s="129" t="e">
        <f>ROUNDUP(#REF!*0.9,)</f>
        <v>#REF!</v>
      </c>
      <c r="AT7" s="129" t="e">
        <f>ROUNDUP(#REF!*0.9,)</f>
        <v>#REF!</v>
      </c>
      <c r="AU7" s="129" t="e">
        <f>ROUNDUP(#REF!*0.9,)</f>
        <v>#REF!</v>
      </c>
      <c r="AV7" s="129" t="e">
        <f>ROUNDUP(#REF!*0.9,)</f>
        <v>#REF!</v>
      </c>
      <c r="AW7" s="129" t="e">
        <f>ROUNDUP(#REF!*0.9,)</f>
        <v>#REF!</v>
      </c>
      <c r="AX7" s="129" t="e">
        <f>ROUNDUP(#REF!*0.9,)</f>
        <v>#REF!</v>
      </c>
      <c r="AY7" s="129" t="e">
        <f>ROUNDUP(#REF!*0.9,)</f>
        <v>#REF!</v>
      </c>
      <c r="AZ7" s="129" t="e">
        <f>ROUNDUP(#REF!*0.9,)</f>
        <v>#REF!</v>
      </c>
      <c r="BA7" s="129" t="e">
        <f>ROUNDUP(#REF!*0.9,)</f>
        <v>#REF!</v>
      </c>
      <c r="BB7" s="129" t="e">
        <f>ROUNDUP(#REF!*0.9,)</f>
        <v>#REF!</v>
      </c>
      <c r="BC7" s="129" t="e">
        <f>ROUNDUP(#REF!*0.9,)</f>
        <v>#REF!</v>
      </c>
      <c r="BD7" s="129" t="e">
        <f>ROUNDUP(#REF!*0.9,)</f>
        <v>#REF!</v>
      </c>
      <c r="BE7" s="129" t="e">
        <f>ROUNDUP(#REF!*0.9,)</f>
        <v>#REF!</v>
      </c>
      <c r="BF7" s="129" t="e">
        <f>ROUNDUP(#REF!*0.9,)</f>
        <v>#REF!</v>
      </c>
      <c r="BG7" s="129" t="e">
        <f>ROUNDUP(#REF!*0.9,)</f>
        <v>#REF!</v>
      </c>
      <c r="BH7" s="129" t="e">
        <f>ROUNDUP(#REF!*0.9,)</f>
        <v>#REF!</v>
      </c>
      <c r="BI7" s="129" t="e">
        <f>ROUNDUP(#REF!*0.9,)</f>
        <v>#REF!</v>
      </c>
      <c r="BJ7" s="129" t="e">
        <f>ROUNDUP(#REF!*0.9,)</f>
        <v>#REF!</v>
      </c>
      <c r="BK7" s="129" t="e">
        <f>ROUNDUP(#REF!*0.9,)</f>
        <v>#REF!</v>
      </c>
      <c r="BL7" s="129" t="e">
        <f>ROUNDUP(#REF!*0.9,)</f>
        <v>#REF!</v>
      </c>
      <c r="BM7" s="129" t="e">
        <f>ROUNDUP(#REF!*0.9,)</f>
        <v>#REF!</v>
      </c>
      <c r="BN7" s="129" t="e">
        <f>ROUNDUP(#REF!*0.9,)</f>
        <v>#REF!</v>
      </c>
      <c r="BO7" s="129" t="e">
        <f>ROUNDUP(#REF!*0.9,)</f>
        <v>#REF!</v>
      </c>
      <c r="BP7" s="129" t="e">
        <f>ROUNDUP(#REF!*0.9,)</f>
        <v>#REF!</v>
      </c>
      <c r="BQ7" s="129" t="e">
        <f>ROUNDUP(#REF!*0.9,)</f>
        <v>#REF!</v>
      </c>
      <c r="BR7" s="129" t="e">
        <f>ROUNDUP(#REF!*0.9,)</f>
        <v>#REF!</v>
      </c>
      <c r="BS7" s="129" t="e">
        <f>ROUNDUP(#REF!*0.9,)</f>
        <v>#REF!</v>
      </c>
      <c r="BT7" s="129" t="e">
        <f>ROUNDUP(#REF!*0.9,)</f>
        <v>#REF!</v>
      </c>
      <c r="BU7" s="129" t="e">
        <f>ROUNDUP(#REF!*0.9,)</f>
        <v>#REF!</v>
      </c>
      <c r="BV7" s="129" t="e">
        <f>ROUNDUP(#REF!*0.9,)</f>
        <v>#REF!</v>
      </c>
      <c r="BW7" s="129" t="e">
        <f>ROUNDUP(#REF!*0.9,)</f>
        <v>#REF!</v>
      </c>
      <c r="BX7" s="129" t="e">
        <f>ROUNDUP(#REF!*0.9,)</f>
        <v>#REF!</v>
      </c>
      <c r="BY7" s="129" t="e">
        <f>ROUNDUP(#REF!*0.9,)</f>
        <v>#REF!</v>
      </c>
      <c r="BZ7" s="129" t="e">
        <f>ROUNDUP(#REF!*0.9,)</f>
        <v>#REF!</v>
      </c>
      <c r="CA7" s="129" t="e">
        <f>ROUNDUP(#REF!*0.9,)</f>
        <v>#REF!</v>
      </c>
      <c r="CB7" s="129" t="e">
        <f>ROUNDUP(#REF!*0.9,)</f>
        <v>#REF!</v>
      </c>
      <c r="CC7" s="129" t="e">
        <f>ROUNDUP(#REF!*0.9,)</f>
        <v>#REF!</v>
      </c>
      <c r="CD7" s="129" t="e">
        <f>ROUNDUP(#REF!*0.9,)</f>
        <v>#REF!</v>
      </c>
      <c r="CE7" s="129" t="e">
        <f>ROUNDUP(#REF!*0.9,)</f>
        <v>#REF!</v>
      </c>
      <c r="CF7" s="129" t="e">
        <f>ROUNDUP(#REF!*0.9,)</f>
        <v>#REF!</v>
      </c>
      <c r="CG7" s="129" t="e">
        <f>ROUNDUP(#REF!*0.9,)</f>
        <v>#REF!</v>
      </c>
      <c r="CH7" s="129" t="e">
        <f>ROUNDUP(#REF!*0.9,)</f>
        <v>#REF!</v>
      </c>
      <c r="CI7" s="129" t="e">
        <f>ROUNDUP(#REF!*0.9,)</f>
        <v>#REF!</v>
      </c>
      <c r="CJ7" s="129" t="e">
        <f>ROUNDUP(#REF!*0.9,)</f>
        <v>#REF!</v>
      </c>
      <c r="CK7" s="129" t="e">
        <f>ROUNDUP(#REF!*0.9,)</f>
        <v>#REF!</v>
      </c>
      <c r="CL7" s="129" t="e">
        <f>ROUNDUP(#REF!*0.9,)</f>
        <v>#REF!</v>
      </c>
      <c r="CM7" s="129" t="e">
        <f>ROUNDUP(#REF!*0.9,)</f>
        <v>#REF!</v>
      </c>
      <c r="CN7" s="129" t="e">
        <f>ROUNDUP(#REF!*0.9,)</f>
        <v>#REF!</v>
      </c>
      <c r="CO7" s="129" t="e">
        <f>ROUNDUP(#REF!*0.9,)</f>
        <v>#REF!</v>
      </c>
      <c r="CP7" s="129" t="e">
        <f>ROUNDUP(#REF!*0.9,)</f>
        <v>#REF!</v>
      </c>
      <c r="CQ7" s="129" t="e">
        <f>ROUNDUP(#REF!*0.9,)</f>
        <v>#REF!</v>
      </c>
      <c r="CR7" s="129" t="e">
        <f>ROUNDUP(#REF!*0.9,)</f>
        <v>#REF!</v>
      </c>
      <c r="CS7" s="129" t="e">
        <f>ROUNDUP(#REF!*0.9,)</f>
        <v>#REF!</v>
      </c>
      <c r="CT7" s="129" t="e">
        <f>ROUNDUP(#REF!*0.9,)</f>
        <v>#REF!</v>
      </c>
      <c r="CU7" s="129" t="e">
        <f>ROUNDUP(#REF!*0.9,)</f>
        <v>#REF!</v>
      </c>
      <c r="CV7" s="129" t="e">
        <f>ROUNDUP(#REF!*0.9,)</f>
        <v>#REF!</v>
      </c>
      <c r="CW7" s="129" t="e">
        <f>ROUNDUP(#REF!*0.9,)</f>
        <v>#REF!</v>
      </c>
      <c r="CX7" s="129" t="e">
        <f>ROUNDUP(#REF!*0.9,)</f>
        <v>#REF!</v>
      </c>
      <c r="CY7" s="129" t="e">
        <f>ROUNDUP(#REF!*0.9,)</f>
        <v>#REF!</v>
      </c>
      <c r="CZ7" s="129" t="e">
        <f>ROUNDUP(#REF!*0.9,)</f>
        <v>#REF!</v>
      </c>
      <c r="DA7" s="129" t="e">
        <f>ROUNDUP(#REF!*0.9,)</f>
        <v>#REF!</v>
      </c>
      <c r="DB7" s="129" t="e">
        <f>ROUNDUP(#REF!*0.9,)</f>
        <v>#REF!</v>
      </c>
      <c r="DC7" s="129" t="e">
        <f>ROUNDUP(#REF!*0.9,)</f>
        <v>#REF!</v>
      </c>
      <c r="DD7" s="129" t="e">
        <f>ROUNDUP(#REF!*0.9,)</f>
        <v>#REF!</v>
      </c>
      <c r="DE7" s="129" t="e">
        <f>ROUNDUP(#REF!*0.9,)</f>
        <v>#REF!</v>
      </c>
      <c r="DF7" s="129" t="e">
        <f>ROUNDUP(#REF!*0.9,)</f>
        <v>#REF!</v>
      </c>
      <c r="DG7" s="129" t="e">
        <f>ROUNDUP(#REF!*0.9,)</f>
        <v>#REF!</v>
      </c>
      <c r="DH7" s="129" t="e">
        <f>ROUNDUP(#REF!*0.9,)</f>
        <v>#REF!</v>
      </c>
      <c r="DI7" s="129" t="e">
        <f>ROUNDUP(#REF!*0.9,)</f>
        <v>#REF!</v>
      </c>
      <c r="DJ7" s="129" t="e">
        <f>ROUNDUP(#REF!*0.9,)</f>
        <v>#REF!</v>
      </c>
      <c r="DK7" s="129" t="e">
        <f>ROUNDUP(#REF!*0.9,)</f>
        <v>#REF!</v>
      </c>
      <c r="DL7" s="129" t="e">
        <f>ROUNDUP(#REF!*0.9,)</f>
        <v>#REF!</v>
      </c>
      <c r="DM7" s="129" t="e">
        <f>ROUNDUP(#REF!*0.9,)</f>
        <v>#REF!</v>
      </c>
      <c r="DN7" s="129" t="e">
        <f>ROUNDUP(#REF!*0.9,)</f>
        <v>#REF!</v>
      </c>
      <c r="DO7" s="129" t="e">
        <f>ROUNDUP(#REF!*0.9,)</f>
        <v>#REF!</v>
      </c>
      <c r="DP7" s="129" t="e">
        <f>ROUNDUP(#REF!*0.9,)</f>
        <v>#REF!</v>
      </c>
      <c r="DQ7" s="129" t="e">
        <f>ROUNDUP(#REF!*0.9,)</f>
        <v>#REF!</v>
      </c>
      <c r="DR7" s="129" t="e">
        <f>ROUNDUP(#REF!*0.9,)</f>
        <v>#REF!</v>
      </c>
      <c r="DS7" s="129" t="e">
        <f>ROUNDUP(#REF!*0.9,)</f>
        <v>#REF!</v>
      </c>
      <c r="DT7" s="129" t="e">
        <f>ROUNDUP(#REF!*0.9,)</f>
        <v>#REF!</v>
      </c>
      <c r="DU7" s="129" t="e">
        <f>ROUNDUP(#REF!*0.9,)</f>
        <v>#REF!</v>
      </c>
      <c r="DV7" s="129" t="e">
        <f>ROUNDUP(#REF!*0.9,)</f>
        <v>#REF!</v>
      </c>
      <c r="DW7" s="129" t="e">
        <f>ROUNDUP(#REF!*0.9,)</f>
        <v>#REF!</v>
      </c>
      <c r="DX7" s="129" t="e">
        <f>ROUNDUP(#REF!*0.9,)</f>
        <v>#REF!</v>
      </c>
      <c r="DY7" s="129" t="e">
        <f>ROUNDUP(#REF!*0.9,)</f>
        <v>#REF!</v>
      </c>
      <c r="DZ7" s="129" t="e">
        <f>ROUNDUP(#REF!*0.9,)</f>
        <v>#REF!</v>
      </c>
      <c r="EA7" s="129" t="e">
        <f>ROUNDUP(#REF!*0.9,)</f>
        <v>#REF!</v>
      </c>
      <c r="EB7" s="129" t="e">
        <f>ROUNDUP(#REF!*0.9,)</f>
        <v>#REF!</v>
      </c>
      <c r="EC7" s="129" t="e">
        <f>ROUNDUP(#REF!*0.9,)</f>
        <v>#REF!</v>
      </c>
      <c r="ED7" s="129" t="e">
        <f>ROUNDUP(#REF!*0.9,)</f>
        <v>#REF!</v>
      </c>
      <c r="EE7" s="129" t="e">
        <f>ROUNDUP(#REF!*0.9,)</f>
        <v>#REF!</v>
      </c>
      <c r="EF7" s="129" t="e">
        <f>ROUNDUP(#REF!*0.9,)</f>
        <v>#REF!</v>
      </c>
      <c r="EG7" s="129" t="e">
        <f>ROUNDUP(#REF!*0.9,)</f>
        <v>#REF!</v>
      </c>
      <c r="EH7" s="129" t="e">
        <f>ROUNDUP(#REF!*0.9,)</f>
        <v>#REF!</v>
      </c>
      <c r="EI7" s="129" t="e">
        <f>ROUNDUP(#REF!*0.9,)</f>
        <v>#REF!</v>
      </c>
      <c r="EJ7" s="129" t="e">
        <f>ROUNDUP(#REF!*0.9,)</f>
        <v>#REF!</v>
      </c>
      <c r="EK7" s="129" t="e">
        <f>ROUNDUP(#REF!*0.9,)</f>
        <v>#REF!</v>
      </c>
      <c r="EL7" s="129" t="e">
        <f>ROUNDUP(#REF!*0.9,)</f>
        <v>#REF!</v>
      </c>
      <c r="EM7" s="129" t="e">
        <f>ROUNDUP(#REF!*0.9,)</f>
        <v>#REF!</v>
      </c>
      <c r="EN7" s="129" t="e">
        <f>ROUNDUP(#REF!*0.9,)</f>
        <v>#REF!</v>
      </c>
      <c r="EO7" s="129" t="e">
        <f>ROUNDUP(#REF!*0.9,)</f>
        <v>#REF!</v>
      </c>
      <c r="EP7" s="129" t="e">
        <f>ROUNDUP(#REF!*0.9,)</f>
        <v>#REF!</v>
      </c>
      <c r="EQ7" s="129" t="e">
        <f>ROUNDUP(#REF!*0.9,)</f>
        <v>#REF!</v>
      </c>
      <c r="ER7" s="129" t="e">
        <f>ROUNDUP(#REF!*0.9,)</f>
        <v>#REF!</v>
      </c>
      <c r="ES7" s="129" t="e">
        <f>ROUNDUP(#REF!*0.9,)</f>
        <v>#REF!</v>
      </c>
      <c r="ET7" s="129" t="e">
        <f>ROUNDUP(#REF!*0.9,)</f>
        <v>#REF!</v>
      </c>
      <c r="EU7" s="129" t="e">
        <f>ROUNDUP(#REF!*0.9,)</f>
        <v>#REF!</v>
      </c>
      <c r="EV7" s="129" t="e">
        <f>ROUNDUP(#REF!*0.9,)</f>
        <v>#REF!</v>
      </c>
      <c r="EW7" s="129" t="e">
        <f>ROUNDUP(#REF!*0.9,)</f>
        <v>#REF!</v>
      </c>
      <c r="EX7" s="129" t="e">
        <f>ROUNDUP(#REF!*0.9,)</f>
        <v>#REF!</v>
      </c>
      <c r="EY7" s="129" t="e">
        <f>ROUNDUP(#REF!*0.9,)</f>
        <v>#REF!</v>
      </c>
      <c r="EZ7" s="129" t="e">
        <f>ROUNDUP(#REF!*0.9,)</f>
        <v>#REF!</v>
      </c>
      <c r="FA7" s="129" t="e">
        <f>ROUNDUP(#REF!*0.9,)</f>
        <v>#REF!</v>
      </c>
      <c r="FB7" s="129" t="e">
        <f>ROUNDUP(#REF!*0.9,)</f>
        <v>#REF!</v>
      </c>
      <c r="FC7" s="129" t="e">
        <f>ROUNDUP(#REF!*0.9,)</f>
        <v>#REF!</v>
      </c>
      <c r="FD7" s="129" t="e">
        <f>ROUNDUP(#REF!*0.9,)</f>
        <v>#REF!</v>
      </c>
      <c r="FE7" s="129" t="e">
        <f>ROUNDUP(#REF!*0.9,)</f>
        <v>#REF!</v>
      </c>
      <c r="FF7" s="129" t="e">
        <f>ROUNDUP(#REF!*0.9,)</f>
        <v>#REF!</v>
      </c>
      <c r="FG7" s="129" t="e">
        <f>ROUNDUP(#REF!*0.9,)</f>
        <v>#REF!</v>
      </c>
      <c r="FH7" s="129" t="e">
        <f>ROUNDUP(#REF!*0.9,)</f>
        <v>#REF!</v>
      </c>
      <c r="FI7" s="129" t="e">
        <f>ROUNDUP(#REF!*0.9,)</f>
        <v>#REF!</v>
      </c>
      <c r="FJ7" s="129" t="e">
        <f>ROUNDUP(#REF!*0.9,)</f>
        <v>#REF!</v>
      </c>
      <c r="FK7" s="129" t="e">
        <f>ROUNDUP(#REF!*0.9,)</f>
        <v>#REF!</v>
      </c>
      <c r="FL7" s="129" t="e">
        <f>ROUNDUP(#REF!*0.9,)</f>
        <v>#REF!</v>
      </c>
      <c r="FM7" s="129" t="e">
        <f>ROUNDUP(#REF!*0.9,)</f>
        <v>#REF!</v>
      </c>
      <c r="FN7" s="129" t="e">
        <f>ROUNDUP(#REF!*0.9,)</f>
        <v>#REF!</v>
      </c>
      <c r="FO7" s="129" t="e">
        <f>ROUNDUP(#REF!*0.9,)</f>
        <v>#REF!</v>
      </c>
      <c r="FP7" s="129" t="e">
        <f>ROUNDUP(#REF!*0.9,)</f>
        <v>#REF!</v>
      </c>
      <c r="FQ7" s="129" t="e">
        <f>ROUNDUP(#REF!*0.9,)</f>
        <v>#REF!</v>
      </c>
      <c r="FR7" s="129" t="e">
        <f>ROUNDUP(#REF!*0.9,)</f>
        <v>#REF!</v>
      </c>
      <c r="FS7" s="129" t="e">
        <f>ROUNDUP(#REF!*0.9,)</f>
        <v>#REF!</v>
      </c>
      <c r="FT7" s="129" t="e">
        <f>ROUNDUP(#REF!*0.9,)</f>
        <v>#REF!</v>
      </c>
      <c r="FU7" s="129" t="e">
        <f>ROUNDUP(#REF!*0.9,)</f>
        <v>#REF!</v>
      </c>
      <c r="FV7" s="129" t="e">
        <f>ROUNDUP(#REF!*0.9,)</f>
        <v>#REF!</v>
      </c>
      <c r="FW7" s="129" t="e">
        <f>ROUNDUP(#REF!*0.9,)</f>
        <v>#REF!</v>
      </c>
      <c r="FX7" s="129" t="e">
        <f>ROUNDUP(#REF!*0.9,)</f>
        <v>#REF!</v>
      </c>
      <c r="FY7" s="129" t="e">
        <f>ROUNDUP(#REF!*0.9,)</f>
        <v>#REF!</v>
      </c>
      <c r="FZ7" s="129" t="e">
        <f>ROUNDUP(#REF!*0.9,)</f>
        <v>#REF!</v>
      </c>
      <c r="GA7" s="129" t="e">
        <f>ROUNDUP(#REF!*0.9,)</f>
        <v>#REF!</v>
      </c>
      <c r="GB7" s="129" t="e">
        <f>ROUNDUP(#REF!*0.9,)</f>
        <v>#REF!</v>
      </c>
      <c r="GC7" s="129" t="e">
        <f>ROUNDUP(#REF!*0.9,)</f>
        <v>#REF!</v>
      </c>
      <c r="GD7" s="129" t="e">
        <f>ROUNDUP(#REF!*0.9,)</f>
        <v>#REF!</v>
      </c>
      <c r="GE7" s="129" t="e">
        <f>ROUNDUP(#REF!*0.9,)</f>
        <v>#REF!</v>
      </c>
      <c r="GF7" s="129" t="e">
        <f>ROUNDUP(#REF!*0.9,)</f>
        <v>#REF!</v>
      </c>
      <c r="GG7" s="129" t="e">
        <f>ROUNDUP(#REF!*0.9,)</f>
        <v>#REF!</v>
      </c>
      <c r="GH7" s="129" t="e">
        <f>ROUNDUP(#REF!*0.9,)</f>
        <v>#REF!</v>
      </c>
      <c r="GI7" s="129" t="e">
        <f>ROUNDUP(#REF!*0.9,)</f>
        <v>#REF!</v>
      </c>
      <c r="GJ7" s="129" t="e">
        <f>ROUNDUP(#REF!*0.9,)</f>
        <v>#REF!</v>
      </c>
      <c r="GK7" s="129" t="e">
        <f>ROUNDUP(#REF!*0.9,)</f>
        <v>#REF!</v>
      </c>
      <c r="GL7" s="129" t="e">
        <f>ROUNDUP(#REF!*0.9,)</f>
        <v>#REF!</v>
      </c>
      <c r="GM7" s="129" t="e">
        <f>ROUNDUP(#REF!*0.9,)</f>
        <v>#REF!</v>
      </c>
      <c r="GN7" s="129" t="e">
        <f>ROUNDUP(#REF!*0.9,)</f>
        <v>#REF!</v>
      </c>
      <c r="GO7" s="129" t="e">
        <f>ROUNDUP(#REF!*0.9,)</f>
        <v>#REF!</v>
      </c>
      <c r="GP7" s="129" t="e">
        <f>ROUNDUP(#REF!*0.9,)</f>
        <v>#REF!</v>
      </c>
      <c r="GQ7" s="129" t="e">
        <f>ROUNDUP(#REF!*0.9,)</f>
        <v>#REF!</v>
      </c>
      <c r="GR7" s="129" t="e">
        <f>ROUNDUP(#REF!*0.9,)</f>
        <v>#REF!</v>
      </c>
      <c r="GS7" s="129" t="e">
        <f>ROUNDUP(#REF!*0.9,)</f>
        <v>#REF!</v>
      </c>
      <c r="GT7" s="129" t="e">
        <f>ROUNDUP(#REF!*0.9,)</f>
        <v>#REF!</v>
      </c>
      <c r="GU7" s="129" t="e">
        <f>ROUNDUP(#REF!*0.9,)</f>
        <v>#REF!</v>
      </c>
      <c r="GV7" s="129" t="e">
        <f>ROUNDUP(#REF!*0.9,)</f>
        <v>#REF!</v>
      </c>
      <c r="GW7" s="129" t="e">
        <f>ROUNDUP(#REF!*0.9,)</f>
        <v>#REF!</v>
      </c>
      <c r="GX7" s="129" t="e">
        <f>ROUNDUP(#REF!*0.9,)</f>
        <v>#REF!</v>
      </c>
      <c r="GY7" s="129" t="e">
        <f>ROUNDUP(#REF!*0.9,)</f>
        <v>#REF!</v>
      </c>
      <c r="GZ7" s="129" t="e">
        <f>ROUNDUP(#REF!*0.9,)</f>
        <v>#REF!</v>
      </c>
      <c r="HA7" s="129" t="e">
        <f>ROUNDUP(#REF!*0.9,)</f>
        <v>#REF!</v>
      </c>
      <c r="HB7" s="129" t="e">
        <f>ROUNDUP(#REF!*0.9,)</f>
        <v>#REF!</v>
      </c>
      <c r="HC7" s="129" t="e">
        <f>ROUNDUP(#REF!*0.9,)</f>
        <v>#REF!</v>
      </c>
      <c r="HD7" s="129" t="e">
        <f>ROUNDUP(#REF!*0.9,)</f>
        <v>#REF!</v>
      </c>
      <c r="HE7" s="129" t="e">
        <f>ROUNDUP(#REF!*0.9,)</f>
        <v>#REF!</v>
      </c>
      <c r="HF7" s="129" t="e">
        <f>ROUNDUP(#REF!*0.9,)</f>
        <v>#REF!</v>
      </c>
      <c r="HG7" s="129" t="e">
        <f>ROUNDUP(#REF!*0.9,)</f>
        <v>#REF!</v>
      </c>
      <c r="HH7" s="129" t="e">
        <f>ROUNDUP(#REF!*0.9,)</f>
        <v>#REF!</v>
      </c>
      <c r="HI7" s="129" t="e">
        <f>ROUNDUP(#REF!*0.9,)</f>
        <v>#REF!</v>
      </c>
      <c r="HJ7" s="129" t="e">
        <f>ROUNDUP(#REF!*0.9,)</f>
        <v>#REF!</v>
      </c>
      <c r="HK7" s="129" t="e">
        <f>ROUNDUP(#REF!*0.9,)</f>
        <v>#REF!</v>
      </c>
      <c r="HL7" s="129" t="e">
        <f>ROUNDUP(#REF!*0.9,)</f>
        <v>#REF!</v>
      </c>
      <c r="HM7" s="129" t="e">
        <f>ROUNDUP(#REF!*0.9,)</f>
        <v>#REF!</v>
      </c>
      <c r="HN7" s="129" t="e">
        <f>ROUNDUP(#REF!*0.9,)</f>
        <v>#REF!</v>
      </c>
      <c r="HO7" s="129" t="e">
        <f>ROUNDUP(#REF!*0.9,)</f>
        <v>#REF!</v>
      </c>
      <c r="HP7" s="129" t="e">
        <f>ROUNDUP(#REF!*0.9,)</f>
        <v>#REF!</v>
      </c>
      <c r="HQ7" s="129" t="e">
        <f>ROUNDUP(#REF!*0.9,)</f>
        <v>#REF!</v>
      </c>
      <c r="HR7" s="129" t="e">
        <f>ROUNDUP(#REF!*0.9,)</f>
        <v>#REF!</v>
      </c>
      <c r="HS7" s="129" t="e">
        <f>ROUNDUP(#REF!*0.9,)</f>
        <v>#REF!</v>
      </c>
      <c r="HT7" s="129" t="e">
        <f>ROUNDUP(#REF!*0.9,)</f>
        <v>#REF!</v>
      </c>
      <c r="HU7" s="129" t="e">
        <f>ROUNDUP(#REF!*0.9,)</f>
        <v>#REF!</v>
      </c>
      <c r="HV7" s="129" t="e">
        <f>ROUNDUP(#REF!*0.9,)</f>
        <v>#REF!</v>
      </c>
      <c r="HW7" s="129" t="e">
        <f>ROUNDUP(#REF!*0.9,)</f>
        <v>#REF!</v>
      </c>
      <c r="HX7" s="129" t="e">
        <f>ROUNDUP(#REF!*0.9,)</f>
        <v>#REF!</v>
      </c>
      <c r="HY7" s="129" t="e">
        <f>ROUNDUP(#REF!*0.9,)</f>
        <v>#REF!</v>
      </c>
      <c r="HZ7" s="129" t="e">
        <f>ROUNDUP(#REF!*0.9,)</f>
        <v>#REF!</v>
      </c>
      <c r="IA7" s="129" t="e">
        <f>ROUNDUP(#REF!*0.9,)</f>
        <v>#REF!</v>
      </c>
      <c r="IB7" s="129" t="e">
        <f>ROUNDUP(#REF!*0.9,)</f>
        <v>#REF!</v>
      </c>
      <c r="IC7" s="129" t="e">
        <f>ROUNDUP(#REF!*0.9,)</f>
        <v>#REF!</v>
      </c>
      <c r="ID7" s="129" t="e">
        <f>ROUNDUP(#REF!*0.9,)</f>
        <v>#REF!</v>
      </c>
      <c r="IE7" s="129" t="e">
        <f>ROUNDUP(#REF!*0.9,)</f>
        <v>#REF!</v>
      </c>
      <c r="IF7" s="129" t="e">
        <f>ROUNDUP(#REF!*0.9,)</f>
        <v>#REF!</v>
      </c>
      <c r="IG7" s="129" t="e">
        <f>ROUNDUP(#REF!*0.9,)</f>
        <v>#REF!</v>
      </c>
      <c r="IH7" s="129" t="e">
        <f>ROUNDUP(#REF!*0.9,)</f>
        <v>#REF!</v>
      </c>
      <c r="II7" s="129" t="e">
        <f>ROUNDUP(#REF!*0.9,)</f>
        <v>#REF!</v>
      </c>
      <c r="IJ7" s="129" t="e">
        <f>ROUNDUP(#REF!*0.9,)</f>
        <v>#REF!</v>
      </c>
      <c r="IK7" s="129" t="e">
        <f>ROUNDUP(#REF!*0.9,)</f>
        <v>#REF!</v>
      </c>
      <c r="IL7" s="129" t="e">
        <f>ROUNDUP(#REF!*0.9,)</f>
        <v>#REF!</v>
      </c>
      <c r="IM7" s="129" t="e">
        <f>ROUNDUP(#REF!*0.9,)</f>
        <v>#REF!</v>
      </c>
      <c r="IN7" s="129" t="e">
        <f>ROUNDUP(#REF!*0.9,)</f>
        <v>#REF!</v>
      </c>
      <c r="IO7" s="129" t="e">
        <f>ROUNDUP(#REF!*0.9,)</f>
        <v>#REF!</v>
      </c>
      <c r="IP7" s="129" t="e">
        <f>ROUNDUP(#REF!*0.9,)</f>
        <v>#REF!</v>
      </c>
      <c r="IQ7" s="129" t="e">
        <f>ROUNDUP(#REF!*0.9,)</f>
        <v>#REF!</v>
      </c>
      <c r="IR7" s="129" t="e">
        <f>ROUNDUP(#REF!*0.9,)</f>
        <v>#REF!</v>
      </c>
      <c r="IS7" s="129" t="e">
        <f>ROUNDUP(#REF!*0.9,)</f>
        <v>#REF!</v>
      </c>
      <c r="IT7" s="129" t="e">
        <f>ROUNDUP(#REF!*0.9,)</f>
        <v>#REF!</v>
      </c>
      <c r="IU7" s="129" t="e">
        <f>ROUNDUP(#REF!*0.9,)</f>
        <v>#REF!</v>
      </c>
      <c r="IV7" s="129" t="e">
        <f>ROUNDUP(#REF!*0.9,)</f>
        <v>#REF!</v>
      </c>
      <c r="IW7" s="129" t="e">
        <f>ROUNDUP(#REF!*0.9,)</f>
        <v>#REF!</v>
      </c>
      <c r="IX7" s="129" t="e">
        <f>ROUNDUP(#REF!*0.9,)</f>
        <v>#REF!</v>
      </c>
      <c r="IY7" s="129" t="e">
        <f>ROUNDUP(#REF!*0.9,)</f>
        <v>#REF!</v>
      </c>
      <c r="IZ7" s="129" t="e">
        <f>ROUNDUP(#REF!*0.9,)</f>
        <v>#REF!</v>
      </c>
      <c r="JA7" s="129" t="e">
        <f>ROUNDUP(#REF!*0.9,)</f>
        <v>#REF!</v>
      </c>
      <c r="JB7" s="129" t="e">
        <f>ROUNDUP(#REF!*0.9,)</f>
        <v>#REF!</v>
      </c>
      <c r="JC7" s="129" t="e">
        <f>ROUNDUP(#REF!*0.9,)</f>
        <v>#REF!</v>
      </c>
      <c r="JD7" s="129" t="e">
        <f>ROUNDUP(#REF!*0.9,)</f>
        <v>#REF!</v>
      </c>
      <c r="JE7" s="129" t="e">
        <f>ROUNDUP(#REF!*0.9,)</f>
        <v>#REF!</v>
      </c>
      <c r="JF7" s="129" t="e">
        <f>ROUNDUP(#REF!*0.9,)</f>
        <v>#REF!</v>
      </c>
      <c r="JG7" s="129" t="e">
        <f>ROUNDUP(#REF!*0.9,)</f>
        <v>#REF!</v>
      </c>
      <c r="JH7" s="129" t="e">
        <f>ROUNDUP(#REF!*0.9,)</f>
        <v>#REF!</v>
      </c>
      <c r="JI7" s="129" t="e">
        <f>ROUNDUP(#REF!*0.9,)</f>
        <v>#REF!</v>
      </c>
      <c r="JJ7" s="129" t="e">
        <f>ROUNDUP(#REF!*0.9,)</f>
        <v>#REF!</v>
      </c>
      <c r="JK7" s="129" t="e">
        <f>ROUNDUP(#REF!*0.9,)</f>
        <v>#REF!</v>
      </c>
      <c r="JL7" s="129" t="e">
        <f>ROUNDUP(#REF!*0.9,)</f>
        <v>#REF!</v>
      </c>
      <c r="JM7" s="129" t="e">
        <f>ROUNDUP(#REF!*0.9,)</f>
        <v>#REF!</v>
      </c>
      <c r="JN7" s="129" t="e">
        <f>ROUNDUP(#REF!*0.9,)</f>
        <v>#REF!</v>
      </c>
    </row>
    <row r="8" spans="1:274" ht="10.5" customHeight="1" x14ac:dyDescent="0.2">
      <c r="A8" s="38" t="s">
        <v>25</v>
      </c>
      <c r="B8" s="129"/>
      <c r="C8" s="129"/>
      <c r="D8" s="129"/>
      <c r="E8" s="129"/>
      <c r="F8" s="129"/>
      <c r="G8" s="129"/>
      <c r="H8" s="129"/>
      <c r="I8" s="129"/>
      <c r="J8" s="129"/>
      <c r="K8" s="129"/>
      <c r="L8" s="129"/>
      <c r="M8" s="129"/>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c r="DD8" s="129"/>
      <c r="DE8" s="129"/>
      <c r="DF8" s="129"/>
      <c r="DG8" s="129"/>
      <c r="DH8" s="129"/>
      <c r="DI8" s="129"/>
      <c r="DJ8" s="129"/>
      <c r="DK8" s="129"/>
      <c r="DL8" s="129"/>
      <c r="DM8" s="129"/>
      <c r="DN8" s="129"/>
      <c r="DO8" s="129"/>
      <c r="DP8" s="129"/>
      <c r="DQ8" s="129"/>
      <c r="DR8" s="129"/>
      <c r="DS8" s="129"/>
      <c r="DT8" s="129"/>
      <c r="DU8" s="129"/>
      <c r="DV8" s="129"/>
      <c r="DW8" s="129"/>
      <c r="DX8" s="129"/>
      <c r="DY8" s="129"/>
      <c r="DZ8" s="129"/>
      <c r="EA8" s="129"/>
      <c r="EB8" s="129"/>
      <c r="EC8" s="129"/>
      <c r="ED8" s="129"/>
      <c r="EE8" s="129"/>
      <c r="EF8" s="129"/>
      <c r="EG8" s="129"/>
      <c r="EH8" s="129"/>
      <c r="EI8" s="129"/>
      <c r="EJ8" s="129"/>
      <c r="EK8" s="129"/>
      <c r="EL8" s="129"/>
      <c r="EM8" s="129"/>
      <c r="EN8" s="129"/>
      <c r="EO8" s="129"/>
      <c r="EP8" s="129"/>
      <c r="EQ8" s="129"/>
      <c r="ER8" s="129"/>
      <c r="ES8" s="129"/>
      <c r="ET8" s="129"/>
      <c r="EU8" s="129"/>
      <c r="EV8" s="129"/>
      <c r="EW8" s="129"/>
      <c r="EX8" s="129"/>
      <c r="EY8" s="129"/>
      <c r="EZ8" s="129"/>
      <c r="FA8" s="129"/>
      <c r="FB8" s="129"/>
      <c r="FC8" s="129"/>
      <c r="FD8" s="129"/>
      <c r="FE8" s="129"/>
      <c r="FF8" s="129"/>
      <c r="FG8" s="129"/>
      <c r="FH8" s="129"/>
      <c r="FI8" s="129"/>
      <c r="FJ8" s="129"/>
      <c r="FK8" s="129"/>
      <c r="FL8" s="129"/>
      <c r="FM8" s="129"/>
      <c r="FN8" s="129"/>
      <c r="FO8" s="129"/>
      <c r="FP8" s="129"/>
      <c r="FQ8" s="129"/>
      <c r="FR8" s="129"/>
      <c r="FS8" s="129"/>
      <c r="FT8" s="129"/>
      <c r="FU8" s="129"/>
      <c r="FV8" s="129"/>
      <c r="FW8" s="129"/>
      <c r="FX8" s="129"/>
      <c r="FY8" s="129"/>
      <c r="FZ8" s="129"/>
      <c r="GA8" s="129"/>
      <c r="GB8" s="129"/>
      <c r="GC8" s="129"/>
      <c r="GD8" s="129"/>
      <c r="GE8" s="129"/>
      <c r="GF8" s="129"/>
      <c r="GG8" s="129"/>
      <c r="GH8" s="129"/>
      <c r="GI8" s="129"/>
      <c r="GJ8" s="129"/>
      <c r="GK8" s="129"/>
      <c r="GL8" s="129"/>
      <c r="GM8" s="129"/>
      <c r="GN8" s="129"/>
      <c r="GO8" s="129"/>
      <c r="GP8" s="129"/>
      <c r="GQ8" s="129"/>
      <c r="GR8" s="129"/>
      <c r="GS8" s="129"/>
      <c r="GT8" s="129"/>
      <c r="GU8" s="129"/>
      <c r="GV8" s="129"/>
      <c r="GW8" s="129"/>
      <c r="GX8" s="129"/>
      <c r="GY8" s="129"/>
      <c r="GZ8" s="129"/>
      <c r="HA8" s="129"/>
      <c r="HB8" s="129"/>
      <c r="HC8" s="129"/>
      <c r="HD8" s="129"/>
      <c r="HE8" s="129"/>
      <c r="HF8" s="129"/>
      <c r="HG8" s="129"/>
      <c r="HH8" s="129"/>
      <c r="HI8" s="129"/>
      <c r="HJ8" s="129"/>
      <c r="HK8" s="129"/>
      <c r="HL8" s="129"/>
      <c r="HM8" s="129"/>
      <c r="HN8" s="129"/>
      <c r="HO8" s="129"/>
      <c r="HP8" s="129"/>
      <c r="HQ8" s="129"/>
      <c r="HR8" s="129"/>
      <c r="HS8" s="129"/>
      <c r="HT8" s="129"/>
      <c r="HU8" s="129"/>
      <c r="HV8" s="129"/>
      <c r="HW8" s="129"/>
      <c r="HX8" s="129"/>
      <c r="HY8" s="129"/>
      <c r="HZ8" s="129"/>
      <c r="IA8" s="129"/>
      <c r="IB8" s="129"/>
      <c r="IC8" s="129"/>
      <c r="ID8" s="129"/>
      <c r="IE8" s="129"/>
      <c r="IF8" s="129"/>
      <c r="IG8" s="129"/>
      <c r="IH8" s="129"/>
      <c r="II8" s="129"/>
      <c r="IJ8" s="129"/>
      <c r="IK8" s="129"/>
      <c r="IL8" s="129"/>
      <c r="IM8" s="129"/>
      <c r="IN8" s="129"/>
      <c r="IO8" s="129"/>
      <c r="IP8" s="129"/>
      <c r="IQ8" s="129"/>
      <c r="IR8" s="129"/>
      <c r="IS8" s="129"/>
      <c r="IT8" s="129"/>
      <c r="IU8" s="129"/>
      <c r="IV8" s="129"/>
      <c r="IW8" s="129"/>
      <c r="IX8" s="129"/>
      <c r="IY8" s="129"/>
      <c r="IZ8" s="129"/>
      <c r="JA8" s="129"/>
      <c r="JB8" s="129"/>
      <c r="JC8" s="129"/>
      <c r="JD8" s="129"/>
      <c r="JE8" s="129"/>
      <c r="JF8" s="129"/>
      <c r="JG8" s="129"/>
      <c r="JH8" s="129"/>
      <c r="JI8" s="129"/>
      <c r="JJ8" s="129"/>
      <c r="JK8" s="129"/>
      <c r="JL8" s="129"/>
      <c r="JM8" s="129"/>
      <c r="JN8" s="129"/>
    </row>
    <row r="9" spans="1:274" ht="10.5" customHeight="1" x14ac:dyDescent="0.2">
      <c r="A9" s="9">
        <v>1</v>
      </c>
      <c r="B9" s="129" t="e">
        <f>ROUNDUP(#REF!*0.9,)</f>
        <v>#REF!</v>
      </c>
      <c r="C9" s="129" t="e">
        <f>ROUNDUP(#REF!*0.9,)</f>
        <v>#REF!</v>
      </c>
      <c r="D9" s="129" t="e">
        <f>ROUNDUP(#REF!*0.9,)</f>
        <v>#REF!</v>
      </c>
      <c r="E9" s="129" t="e">
        <f>ROUNDUP(#REF!*0.9,)</f>
        <v>#REF!</v>
      </c>
      <c r="F9" s="129" t="e">
        <f>ROUNDUP(#REF!*0.9,)</f>
        <v>#REF!</v>
      </c>
      <c r="G9" s="129" t="e">
        <f>ROUNDUP(#REF!*0.9,)</f>
        <v>#REF!</v>
      </c>
      <c r="H9" s="129" t="e">
        <f>ROUNDUP(#REF!*0.9,)</f>
        <v>#REF!</v>
      </c>
      <c r="I9" s="129" t="e">
        <f>ROUNDUP(#REF!*0.9,)</f>
        <v>#REF!</v>
      </c>
      <c r="J9" s="129" t="e">
        <f>ROUNDUP(#REF!*0.9,)</f>
        <v>#REF!</v>
      </c>
      <c r="K9" s="129" t="e">
        <f>ROUNDUP(#REF!*0.9,)</f>
        <v>#REF!</v>
      </c>
      <c r="L9" s="129" t="e">
        <f>ROUNDUP(#REF!*0.9,)</f>
        <v>#REF!</v>
      </c>
      <c r="M9" s="129" t="e">
        <f>ROUNDUP(#REF!*0.9,)</f>
        <v>#REF!</v>
      </c>
      <c r="N9" s="129" t="e">
        <f>ROUNDUP(#REF!*0.9,)</f>
        <v>#REF!</v>
      </c>
      <c r="O9" s="129" t="e">
        <f>ROUNDUP(#REF!*0.9,)</f>
        <v>#REF!</v>
      </c>
      <c r="P9" s="129" t="e">
        <f>ROUNDUP(#REF!*0.9,)</f>
        <v>#REF!</v>
      </c>
      <c r="Q9" s="129" t="e">
        <f>ROUNDUP(#REF!*0.9,)</f>
        <v>#REF!</v>
      </c>
      <c r="R9" s="129" t="e">
        <f>ROUNDUP(#REF!*0.9,)</f>
        <v>#REF!</v>
      </c>
      <c r="S9" s="129" t="e">
        <f>ROUNDUP(#REF!*0.9,)</f>
        <v>#REF!</v>
      </c>
      <c r="T9" s="129" t="e">
        <f>ROUNDUP(#REF!*0.9,)</f>
        <v>#REF!</v>
      </c>
      <c r="U9" s="129" t="e">
        <f>ROUNDUP(#REF!*0.9,)</f>
        <v>#REF!</v>
      </c>
      <c r="V9" s="129" t="e">
        <f>ROUNDUP(#REF!*0.9,)</f>
        <v>#REF!</v>
      </c>
      <c r="W9" s="129" t="e">
        <f>ROUNDUP(#REF!*0.9,)</f>
        <v>#REF!</v>
      </c>
      <c r="X9" s="129" t="e">
        <f>ROUNDUP(#REF!*0.9,)</f>
        <v>#REF!</v>
      </c>
      <c r="Y9" s="129" t="e">
        <f>ROUNDUP(#REF!*0.9,)</f>
        <v>#REF!</v>
      </c>
      <c r="Z9" s="129" t="e">
        <f>ROUNDUP(#REF!*0.9,)</f>
        <v>#REF!</v>
      </c>
      <c r="AA9" s="129" t="e">
        <f>ROUNDUP(#REF!*0.9,)</f>
        <v>#REF!</v>
      </c>
      <c r="AB9" s="129" t="e">
        <f>ROUNDUP(#REF!*0.9,)</f>
        <v>#REF!</v>
      </c>
      <c r="AC9" s="129" t="e">
        <f>ROUNDUP(#REF!*0.9,)</f>
        <v>#REF!</v>
      </c>
      <c r="AD9" s="129" t="e">
        <f>ROUNDUP(#REF!*0.9,)</f>
        <v>#REF!</v>
      </c>
      <c r="AE9" s="129" t="e">
        <f>ROUNDUP(#REF!*0.9,)</f>
        <v>#REF!</v>
      </c>
      <c r="AF9" s="129" t="e">
        <f>ROUNDUP(#REF!*0.9,)</f>
        <v>#REF!</v>
      </c>
      <c r="AG9" s="129" t="e">
        <f>ROUNDUP(#REF!*0.9,)</f>
        <v>#REF!</v>
      </c>
      <c r="AH9" s="129" t="e">
        <f>ROUNDUP(#REF!*0.9,)</f>
        <v>#REF!</v>
      </c>
      <c r="AI9" s="129" t="e">
        <f>ROUNDUP(#REF!*0.9,)</f>
        <v>#REF!</v>
      </c>
      <c r="AJ9" s="129" t="e">
        <f>ROUNDUP(#REF!*0.9,)</f>
        <v>#REF!</v>
      </c>
      <c r="AK9" s="129" t="e">
        <f>ROUNDUP(#REF!*0.9,)</f>
        <v>#REF!</v>
      </c>
      <c r="AL9" s="129" t="e">
        <f>ROUNDUP(#REF!*0.9,)</f>
        <v>#REF!</v>
      </c>
      <c r="AM9" s="129" t="e">
        <f>ROUNDUP(#REF!*0.9,)</f>
        <v>#REF!</v>
      </c>
      <c r="AN9" s="129" t="e">
        <f>ROUNDUP(#REF!*0.9,)</f>
        <v>#REF!</v>
      </c>
      <c r="AO9" s="129" t="e">
        <f>ROUNDUP(#REF!*0.9,)</f>
        <v>#REF!</v>
      </c>
      <c r="AP9" s="129" t="e">
        <f>ROUNDUP(#REF!*0.9,)</f>
        <v>#REF!</v>
      </c>
      <c r="AQ9" s="129" t="e">
        <f>ROUNDUP(#REF!*0.9,)</f>
        <v>#REF!</v>
      </c>
      <c r="AR9" s="129" t="e">
        <f>ROUNDUP(#REF!*0.9,)</f>
        <v>#REF!</v>
      </c>
      <c r="AS9" s="129" t="e">
        <f>ROUNDUP(#REF!*0.9,)</f>
        <v>#REF!</v>
      </c>
      <c r="AT9" s="129" t="e">
        <f>ROUNDUP(#REF!*0.9,)</f>
        <v>#REF!</v>
      </c>
      <c r="AU9" s="129" t="e">
        <f>ROUNDUP(#REF!*0.9,)</f>
        <v>#REF!</v>
      </c>
      <c r="AV9" s="129" t="e">
        <f>ROUNDUP(#REF!*0.9,)</f>
        <v>#REF!</v>
      </c>
      <c r="AW9" s="129" t="e">
        <f>ROUNDUP(#REF!*0.9,)</f>
        <v>#REF!</v>
      </c>
      <c r="AX9" s="129" t="e">
        <f>ROUNDUP(#REF!*0.9,)</f>
        <v>#REF!</v>
      </c>
      <c r="AY9" s="129" t="e">
        <f>ROUNDUP(#REF!*0.9,)</f>
        <v>#REF!</v>
      </c>
      <c r="AZ9" s="129" t="e">
        <f>ROUNDUP(#REF!*0.9,)</f>
        <v>#REF!</v>
      </c>
      <c r="BA9" s="129" t="e">
        <f>ROUNDUP(#REF!*0.9,)</f>
        <v>#REF!</v>
      </c>
      <c r="BB9" s="129" t="e">
        <f>ROUNDUP(#REF!*0.9,)</f>
        <v>#REF!</v>
      </c>
      <c r="BC9" s="129" t="e">
        <f>ROUNDUP(#REF!*0.9,)</f>
        <v>#REF!</v>
      </c>
      <c r="BD9" s="129" t="e">
        <f>ROUNDUP(#REF!*0.9,)</f>
        <v>#REF!</v>
      </c>
      <c r="BE9" s="129" t="e">
        <f>ROUNDUP(#REF!*0.9,)</f>
        <v>#REF!</v>
      </c>
      <c r="BF9" s="129" t="e">
        <f>ROUNDUP(#REF!*0.9,)</f>
        <v>#REF!</v>
      </c>
      <c r="BG9" s="129" t="e">
        <f>ROUNDUP(#REF!*0.9,)</f>
        <v>#REF!</v>
      </c>
      <c r="BH9" s="129" t="e">
        <f>ROUNDUP(#REF!*0.9,)</f>
        <v>#REF!</v>
      </c>
      <c r="BI9" s="129" t="e">
        <f>ROUNDUP(#REF!*0.9,)</f>
        <v>#REF!</v>
      </c>
      <c r="BJ9" s="129" t="e">
        <f>ROUNDUP(#REF!*0.9,)</f>
        <v>#REF!</v>
      </c>
      <c r="BK9" s="129" t="e">
        <f>ROUNDUP(#REF!*0.9,)</f>
        <v>#REF!</v>
      </c>
      <c r="BL9" s="129" t="e">
        <f>ROUNDUP(#REF!*0.9,)</f>
        <v>#REF!</v>
      </c>
      <c r="BM9" s="129" t="e">
        <f>ROUNDUP(#REF!*0.9,)</f>
        <v>#REF!</v>
      </c>
      <c r="BN9" s="129" t="e">
        <f>ROUNDUP(#REF!*0.9,)</f>
        <v>#REF!</v>
      </c>
      <c r="BO9" s="129" t="e">
        <f>ROUNDUP(#REF!*0.9,)</f>
        <v>#REF!</v>
      </c>
      <c r="BP9" s="129" t="e">
        <f>ROUNDUP(#REF!*0.9,)</f>
        <v>#REF!</v>
      </c>
      <c r="BQ9" s="129" t="e">
        <f>ROUNDUP(#REF!*0.9,)</f>
        <v>#REF!</v>
      </c>
      <c r="BR9" s="129" t="e">
        <f>ROUNDUP(#REF!*0.9,)</f>
        <v>#REF!</v>
      </c>
      <c r="BS9" s="129" t="e">
        <f>ROUNDUP(#REF!*0.9,)</f>
        <v>#REF!</v>
      </c>
      <c r="BT9" s="129" t="e">
        <f>ROUNDUP(#REF!*0.9,)</f>
        <v>#REF!</v>
      </c>
      <c r="BU9" s="129" t="e">
        <f>ROUNDUP(#REF!*0.9,)</f>
        <v>#REF!</v>
      </c>
      <c r="BV9" s="129" t="e">
        <f>ROUNDUP(#REF!*0.9,)</f>
        <v>#REF!</v>
      </c>
      <c r="BW9" s="129" t="e">
        <f>ROUNDUP(#REF!*0.9,)</f>
        <v>#REF!</v>
      </c>
      <c r="BX9" s="129" t="e">
        <f>ROUNDUP(#REF!*0.9,)</f>
        <v>#REF!</v>
      </c>
      <c r="BY9" s="129" t="e">
        <f>ROUNDUP(#REF!*0.9,)</f>
        <v>#REF!</v>
      </c>
      <c r="BZ9" s="129" t="e">
        <f>ROUNDUP(#REF!*0.9,)</f>
        <v>#REF!</v>
      </c>
      <c r="CA9" s="129" t="e">
        <f>ROUNDUP(#REF!*0.9,)</f>
        <v>#REF!</v>
      </c>
      <c r="CB9" s="129" t="e">
        <f>ROUNDUP(#REF!*0.9,)</f>
        <v>#REF!</v>
      </c>
      <c r="CC9" s="129" t="e">
        <f>ROUNDUP(#REF!*0.9,)</f>
        <v>#REF!</v>
      </c>
      <c r="CD9" s="129" t="e">
        <f>ROUNDUP(#REF!*0.9,)</f>
        <v>#REF!</v>
      </c>
      <c r="CE9" s="129" t="e">
        <f>ROUNDUP(#REF!*0.9,)</f>
        <v>#REF!</v>
      </c>
      <c r="CF9" s="129" t="e">
        <f>ROUNDUP(#REF!*0.9,)</f>
        <v>#REF!</v>
      </c>
      <c r="CG9" s="129" t="e">
        <f>ROUNDUP(#REF!*0.9,)</f>
        <v>#REF!</v>
      </c>
      <c r="CH9" s="129" t="e">
        <f>ROUNDUP(#REF!*0.9,)</f>
        <v>#REF!</v>
      </c>
      <c r="CI9" s="129" t="e">
        <f>ROUNDUP(#REF!*0.9,)</f>
        <v>#REF!</v>
      </c>
      <c r="CJ9" s="129" t="e">
        <f>ROUNDUP(#REF!*0.9,)</f>
        <v>#REF!</v>
      </c>
      <c r="CK9" s="129" t="e">
        <f>ROUNDUP(#REF!*0.9,)</f>
        <v>#REF!</v>
      </c>
      <c r="CL9" s="129" t="e">
        <f>ROUNDUP(#REF!*0.9,)</f>
        <v>#REF!</v>
      </c>
      <c r="CM9" s="129" t="e">
        <f>ROUNDUP(#REF!*0.9,)</f>
        <v>#REF!</v>
      </c>
      <c r="CN9" s="129" t="e">
        <f>ROUNDUP(#REF!*0.9,)</f>
        <v>#REF!</v>
      </c>
      <c r="CO9" s="129" t="e">
        <f>ROUNDUP(#REF!*0.9,)</f>
        <v>#REF!</v>
      </c>
      <c r="CP9" s="129" t="e">
        <f>ROUNDUP(#REF!*0.9,)</f>
        <v>#REF!</v>
      </c>
      <c r="CQ9" s="129" t="e">
        <f>ROUNDUP(#REF!*0.9,)</f>
        <v>#REF!</v>
      </c>
      <c r="CR9" s="129" t="e">
        <f>ROUNDUP(#REF!*0.9,)</f>
        <v>#REF!</v>
      </c>
      <c r="CS9" s="129" t="e">
        <f>ROUNDUP(#REF!*0.9,)</f>
        <v>#REF!</v>
      </c>
      <c r="CT9" s="129" t="e">
        <f>ROUNDUP(#REF!*0.9,)</f>
        <v>#REF!</v>
      </c>
      <c r="CU9" s="129" t="e">
        <f>ROUNDUP(#REF!*0.9,)</f>
        <v>#REF!</v>
      </c>
      <c r="CV9" s="129" t="e">
        <f>ROUNDUP(#REF!*0.9,)</f>
        <v>#REF!</v>
      </c>
      <c r="CW9" s="129" t="e">
        <f>ROUNDUP(#REF!*0.9,)</f>
        <v>#REF!</v>
      </c>
      <c r="CX9" s="129" t="e">
        <f>ROUNDUP(#REF!*0.9,)</f>
        <v>#REF!</v>
      </c>
      <c r="CY9" s="129" t="e">
        <f>ROUNDUP(#REF!*0.9,)</f>
        <v>#REF!</v>
      </c>
      <c r="CZ9" s="129" t="e">
        <f>ROUNDUP(#REF!*0.9,)</f>
        <v>#REF!</v>
      </c>
      <c r="DA9" s="129" t="e">
        <f>ROUNDUP(#REF!*0.9,)</f>
        <v>#REF!</v>
      </c>
      <c r="DB9" s="129" t="e">
        <f>ROUNDUP(#REF!*0.9,)</f>
        <v>#REF!</v>
      </c>
      <c r="DC9" s="129" t="e">
        <f>ROUNDUP(#REF!*0.9,)</f>
        <v>#REF!</v>
      </c>
      <c r="DD9" s="129" t="e">
        <f>ROUNDUP(#REF!*0.9,)</f>
        <v>#REF!</v>
      </c>
      <c r="DE9" s="129" t="e">
        <f>ROUNDUP(#REF!*0.9,)</f>
        <v>#REF!</v>
      </c>
      <c r="DF9" s="129" t="e">
        <f>ROUNDUP(#REF!*0.9,)</f>
        <v>#REF!</v>
      </c>
      <c r="DG9" s="129" t="e">
        <f>ROUNDUP(#REF!*0.9,)</f>
        <v>#REF!</v>
      </c>
      <c r="DH9" s="129" t="e">
        <f>ROUNDUP(#REF!*0.9,)</f>
        <v>#REF!</v>
      </c>
      <c r="DI9" s="129" t="e">
        <f>ROUNDUP(#REF!*0.9,)</f>
        <v>#REF!</v>
      </c>
      <c r="DJ9" s="129" t="e">
        <f>ROUNDUP(#REF!*0.9,)</f>
        <v>#REF!</v>
      </c>
      <c r="DK9" s="129" t="e">
        <f>ROUNDUP(#REF!*0.9,)</f>
        <v>#REF!</v>
      </c>
      <c r="DL9" s="129" t="e">
        <f>ROUNDUP(#REF!*0.9,)</f>
        <v>#REF!</v>
      </c>
      <c r="DM9" s="129" t="e">
        <f>ROUNDUP(#REF!*0.9,)</f>
        <v>#REF!</v>
      </c>
      <c r="DN9" s="129" t="e">
        <f>ROUNDUP(#REF!*0.9,)</f>
        <v>#REF!</v>
      </c>
      <c r="DO9" s="129" t="e">
        <f>ROUNDUP(#REF!*0.9,)</f>
        <v>#REF!</v>
      </c>
      <c r="DP9" s="129" t="e">
        <f>ROUNDUP(#REF!*0.9,)</f>
        <v>#REF!</v>
      </c>
      <c r="DQ9" s="129" t="e">
        <f>ROUNDUP(#REF!*0.9,)</f>
        <v>#REF!</v>
      </c>
      <c r="DR9" s="129" t="e">
        <f>ROUNDUP(#REF!*0.9,)</f>
        <v>#REF!</v>
      </c>
      <c r="DS9" s="129" t="e">
        <f>ROUNDUP(#REF!*0.9,)</f>
        <v>#REF!</v>
      </c>
      <c r="DT9" s="129" t="e">
        <f>ROUNDUP(#REF!*0.9,)</f>
        <v>#REF!</v>
      </c>
      <c r="DU9" s="129" t="e">
        <f>ROUNDUP(#REF!*0.9,)</f>
        <v>#REF!</v>
      </c>
      <c r="DV9" s="129" t="e">
        <f>ROUNDUP(#REF!*0.9,)</f>
        <v>#REF!</v>
      </c>
      <c r="DW9" s="129" t="e">
        <f>ROUNDUP(#REF!*0.9,)</f>
        <v>#REF!</v>
      </c>
      <c r="DX9" s="129" t="e">
        <f>ROUNDUP(#REF!*0.9,)</f>
        <v>#REF!</v>
      </c>
      <c r="DY9" s="129" t="e">
        <f>ROUNDUP(#REF!*0.9,)</f>
        <v>#REF!</v>
      </c>
      <c r="DZ9" s="129" t="e">
        <f>ROUNDUP(#REF!*0.9,)</f>
        <v>#REF!</v>
      </c>
      <c r="EA9" s="129" t="e">
        <f>ROUNDUP(#REF!*0.9,)</f>
        <v>#REF!</v>
      </c>
      <c r="EB9" s="129" t="e">
        <f>ROUNDUP(#REF!*0.9,)</f>
        <v>#REF!</v>
      </c>
      <c r="EC9" s="129" t="e">
        <f>ROUNDUP(#REF!*0.9,)</f>
        <v>#REF!</v>
      </c>
      <c r="ED9" s="129" t="e">
        <f>ROUNDUP(#REF!*0.9,)</f>
        <v>#REF!</v>
      </c>
      <c r="EE9" s="129" t="e">
        <f>ROUNDUP(#REF!*0.9,)</f>
        <v>#REF!</v>
      </c>
      <c r="EF9" s="129" t="e">
        <f>ROUNDUP(#REF!*0.9,)</f>
        <v>#REF!</v>
      </c>
      <c r="EG9" s="129" t="e">
        <f>ROUNDUP(#REF!*0.9,)</f>
        <v>#REF!</v>
      </c>
      <c r="EH9" s="129" t="e">
        <f>ROUNDUP(#REF!*0.9,)</f>
        <v>#REF!</v>
      </c>
      <c r="EI9" s="129" t="e">
        <f>ROUNDUP(#REF!*0.9,)</f>
        <v>#REF!</v>
      </c>
      <c r="EJ9" s="129" t="e">
        <f>ROUNDUP(#REF!*0.9,)</f>
        <v>#REF!</v>
      </c>
      <c r="EK9" s="129" t="e">
        <f>ROUNDUP(#REF!*0.9,)</f>
        <v>#REF!</v>
      </c>
      <c r="EL9" s="129" t="e">
        <f>ROUNDUP(#REF!*0.9,)</f>
        <v>#REF!</v>
      </c>
      <c r="EM9" s="129" t="e">
        <f>ROUNDUP(#REF!*0.9,)</f>
        <v>#REF!</v>
      </c>
      <c r="EN9" s="129" t="e">
        <f>ROUNDUP(#REF!*0.9,)</f>
        <v>#REF!</v>
      </c>
      <c r="EO9" s="129" t="e">
        <f>ROUNDUP(#REF!*0.9,)</f>
        <v>#REF!</v>
      </c>
      <c r="EP9" s="129" t="e">
        <f>ROUNDUP(#REF!*0.9,)</f>
        <v>#REF!</v>
      </c>
      <c r="EQ9" s="129" t="e">
        <f>ROUNDUP(#REF!*0.9,)</f>
        <v>#REF!</v>
      </c>
      <c r="ER9" s="129" t="e">
        <f>ROUNDUP(#REF!*0.9,)</f>
        <v>#REF!</v>
      </c>
      <c r="ES9" s="129" t="e">
        <f>ROUNDUP(#REF!*0.9,)</f>
        <v>#REF!</v>
      </c>
      <c r="ET9" s="129" t="e">
        <f>ROUNDUP(#REF!*0.9,)</f>
        <v>#REF!</v>
      </c>
      <c r="EU9" s="129" t="e">
        <f>ROUNDUP(#REF!*0.9,)</f>
        <v>#REF!</v>
      </c>
      <c r="EV9" s="129" t="e">
        <f>ROUNDUP(#REF!*0.9,)</f>
        <v>#REF!</v>
      </c>
      <c r="EW9" s="129" t="e">
        <f>ROUNDUP(#REF!*0.9,)</f>
        <v>#REF!</v>
      </c>
      <c r="EX9" s="129" t="e">
        <f>ROUNDUP(#REF!*0.9,)</f>
        <v>#REF!</v>
      </c>
      <c r="EY9" s="129" t="e">
        <f>ROUNDUP(#REF!*0.9,)</f>
        <v>#REF!</v>
      </c>
      <c r="EZ9" s="129" t="e">
        <f>ROUNDUP(#REF!*0.9,)</f>
        <v>#REF!</v>
      </c>
      <c r="FA9" s="129" t="e">
        <f>ROUNDUP(#REF!*0.9,)</f>
        <v>#REF!</v>
      </c>
      <c r="FB9" s="129" t="e">
        <f>ROUNDUP(#REF!*0.9,)</f>
        <v>#REF!</v>
      </c>
      <c r="FC9" s="129" t="e">
        <f>ROUNDUP(#REF!*0.9,)</f>
        <v>#REF!</v>
      </c>
      <c r="FD9" s="129" t="e">
        <f>ROUNDUP(#REF!*0.9,)</f>
        <v>#REF!</v>
      </c>
      <c r="FE9" s="129" t="e">
        <f>ROUNDUP(#REF!*0.9,)</f>
        <v>#REF!</v>
      </c>
      <c r="FF9" s="129" t="e">
        <f>ROUNDUP(#REF!*0.9,)</f>
        <v>#REF!</v>
      </c>
      <c r="FG9" s="129" t="e">
        <f>ROUNDUP(#REF!*0.9,)</f>
        <v>#REF!</v>
      </c>
      <c r="FH9" s="129" t="e">
        <f>ROUNDUP(#REF!*0.9,)</f>
        <v>#REF!</v>
      </c>
      <c r="FI9" s="129" t="e">
        <f>ROUNDUP(#REF!*0.9,)</f>
        <v>#REF!</v>
      </c>
      <c r="FJ9" s="129" t="e">
        <f>ROUNDUP(#REF!*0.9,)</f>
        <v>#REF!</v>
      </c>
      <c r="FK9" s="129" t="e">
        <f>ROUNDUP(#REF!*0.9,)</f>
        <v>#REF!</v>
      </c>
      <c r="FL9" s="129" t="e">
        <f>ROUNDUP(#REF!*0.9,)</f>
        <v>#REF!</v>
      </c>
      <c r="FM9" s="129" t="e">
        <f>ROUNDUP(#REF!*0.9,)</f>
        <v>#REF!</v>
      </c>
      <c r="FN9" s="129" t="e">
        <f>ROUNDUP(#REF!*0.9,)</f>
        <v>#REF!</v>
      </c>
      <c r="FO9" s="129" t="e">
        <f>ROUNDUP(#REF!*0.9,)</f>
        <v>#REF!</v>
      </c>
      <c r="FP9" s="129" t="e">
        <f>ROUNDUP(#REF!*0.9,)</f>
        <v>#REF!</v>
      </c>
      <c r="FQ9" s="129" t="e">
        <f>ROUNDUP(#REF!*0.9,)</f>
        <v>#REF!</v>
      </c>
      <c r="FR9" s="129" t="e">
        <f>ROUNDUP(#REF!*0.9,)</f>
        <v>#REF!</v>
      </c>
      <c r="FS9" s="129" t="e">
        <f>ROUNDUP(#REF!*0.9,)</f>
        <v>#REF!</v>
      </c>
      <c r="FT9" s="129" t="e">
        <f>ROUNDUP(#REF!*0.9,)</f>
        <v>#REF!</v>
      </c>
      <c r="FU9" s="129" t="e">
        <f>ROUNDUP(#REF!*0.9,)</f>
        <v>#REF!</v>
      </c>
      <c r="FV9" s="129" t="e">
        <f>ROUNDUP(#REF!*0.9,)</f>
        <v>#REF!</v>
      </c>
      <c r="FW9" s="129" t="e">
        <f>ROUNDUP(#REF!*0.9,)</f>
        <v>#REF!</v>
      </c>
      <c r="FX9" s="129" t="e">
        <f>ROUNDUP(#REF!*0.9,)</f>
        <v>#REF!</v>
      </c>
      <c r="FY9" s="129" t="e">
        <f>ROUNDUP(#REF!*0.9,)</f>
        <v>#REF!</v>
      </c>
      <c r="FZ9" s="129" t="e">
        <f>ROUNDUP(#REF!*0.9,)</f>
        <v>#REF!</v>
      </c>
      <c r="GA9" s="129" t="e">
        <f>ROUNDUP(#REF!*0.9,)</f>
        <v>#REF!</v>
      </c>
      <c r="GB9" s="129" t="e">
        <f>ROUNDUP(#REF!*0.9,)</f>
        <v>#REF!</v>
      </c>
      <c r="GC9" s="129" t="e">
        <f>ROUNDUP(#REF!*0.9,)</f>
        <v>#REF!</v>
      </c>
      <c r="GD9" s="129" t="e">
        <f>ROUNDUP(#REF!*0.9,)</f>
        <v>#REF!</v>
      </c>
      <c r="GE9" s="129" t="e">
        <f>ROUNDUP(#REF!*0.9,)</f>
        <v>#REF!</v>
      </c>
      <c r="GF9" s="129" t="e">
        <f>ROUNDUP(#REF!*0.9,)</f>
        <v>#REF!</v>
      </c>
      <c r="GG9" s="129" t="e">
        <f>ROUNDUP(#REF!*0.9,)</f>
        <v>#REF!</v>
      </c>
      <c r="GH9" s="129" t="e">
        <f>ROUNDUP(#REF!*0.9,)</f>
        <v>#REF!</v>
      </c>
      <c r="GI9" s="129" t="e">
        <f>ROUNDUP(#REF!*0.9,)</f>
        <v>#REF!</v>
      </c>
      <c r="GJ9" s="129" t="e">
        <f>ROUNDUP(#REF!*0.9,)</f>
        <v>#REF!</v>
      </c>
      <c r="GK9" s="129" t="e">
        <f>ROUNDUP(#REF!*0.9,)</f>
        <v>#REF!</v>
      </c>
      <c r="GL9" s="129" t="e">
        <f>ROUNDUP(#REF!*0.9,)</f>
        <v>#REF!</v>
      </c>
      <c r="GM9" s="129" t="e">
        <f>ROUNDUP(#REF!*0.9,)</f>
        <v>#REF!</v>
      </c>
      <c r="GN9" s="129" t="e">
        <f>ROUNDUP(#REF!*0.9,)</f>
        <v>#REF!</v>
      </c>
      <c r="GO9" s="129" t="e">
        <f>ROUNDUP(#REF!*0.9,)</f>
        <v>#REF!</v>
      </c>
      <c r="GP9" s="129" t="e">
        <f>ROUNDUP(#REF!*0.9,)</f>
        <v>#REF!</v>
      </c>
      <c r="GQ9" s="129" t="e">
        <f>ROUNDUP(#REF!*0.9,)</f>
        <v>#REF!</v>
      </c>
      <c r="GR9" s="129" t="e">
        <f>ROUNDUP(#REF!*0.9,)</f>
        <v>#REF!</v>
      </c>
      <c r="GS9" s="129" t="e">
        <f>ROUNDUP(#REF!*0.9,)</f>
        <v>#REF!</v>
      </c>
      <c r="GT9" s="129" t="e">
        <f>ROUNDUP(#REF!*0.9,)</f>
        <v>#REF!</v>
      </c>
      <c r="GU9" s="129" t="e">
        <f>ROUNDUP(#REF!*0.9,)</f>
        <v>#REF!</v>
      </c>
      <c r="GV9" s="129" t="e">
        <f>ROUNDUP(#REF!*0.9,)</f>
        <v>#REF!</v>
      </c>
      <c r="GW9" s="129" t="e">
        <f>ROUNDUP(#REF!*0.9,)</f>
        <v>#REF!</v>
      </c>
      <c r="GX9" s="129" t="e">
        <f>ROUNDUP(#REF!*0.9,)</f>
        <v>#REF!</v>
      </c>
      <c r="GY9" s="129" t="e">
        <f>ROUNDUP(#REF!*0.9,)</f>
        <v>#REF!</v>
      </c>
      <c r="GZ9" s="129" t="e">
        <f>ROUNDUP(#REF!*0.9,)</f>
        <v>#REF!</v>
      </c>
      <c r="HA9" s="129" t="e">
        <f>ROUNDUP(#REF!*0.9,)</f>
        <v>#REF!</v>
      </c>
      <c r="HB9" s="129" t="e">
        <f>ROUNDUP(#REF!*0.9,)</f>
        <v>#REF!</v>
      </c>
      <c r="HC9" s="129" t="e">
        <f>ROUNDUP(#REF!*0.9,)</f>
        <v>#REF!</v>
      </c>
      <c r="HD9" s="129" t="e">
        <f>ROUNDUP(#REF!*0.9,)</f>
        <v>#REF!</v>
      </c>
      <c r="HE9" s="129" t="e">
        <f>ROUNDUP(#REF!*0.9,)</f>
        <v>#REF!</v>
      </c>
      <c r="HF9" s="129" t="e">
        <f>ROUNDUP(#REF!*0.9,)</f>
        <v>#REF!</v>
      </c>
      <c r="HG9" s="129" t="e">
        <f>ROUNDUP(#REF!*0.9,)</f>
        <v>#REF!</v>
      </c>
      <c r="HH9" s="129" t="e">
        <f>ROUNDUP(#REF!*0.9,)</f>
        <v>#REF!</v>
      </c>
      <c r="HI9" s="129" t="e">
        <f>ROUNDUP(#REF!*0.9,)</f>
        <v>#REF!</v>
      </c>
      <c r="HJ9" s="129" t="e">
        <f>ROUNDUP(#REF!*0.9,)</f>
        <v>#REF!</v>
      </c>
      <c r="HK9" s="129" t="e">
        <f>ROUNDUP(#REF!*0.9,)</f>
        <v>#REF!</v>
      </c>
      <c r="HL9" s="129" t="e">
        <f>ROUNDUP(#REF!*0.9,)</f>
        <v>#REF!</v>
      </c>
      <c r="HM9" s="129" t="e">
        <f>ROUNDUP(#REF!*0.9,)</f>
        <v>#REF!</v>
      </c>
      <c r="HN9" s="129" t="e">
        <f>ROUNDUP(#REF!*0.9,)</f>
        <v>#REF!</v>
      </c>
      <c r="HO9" s="129" t="e">
        <f>ROUNDUP(#REF!*0.9,)</f>
        <v>#REF!</v>
      </c>
      <c r="HP9" s="129" t="e">
        <f>ROUNDUP(#REF!*0.9,)</f>
        <v>#REF!</v>
      </c>
      <c r="HQ9" s="129" t="e">
        <f>ROUNDUP(#REF!*0.9,)</f>
        <v>#REF!</v>
      </c>
      <c r="HR9" s="129" t="e">
        <f>ROUNDUP(#REF!*0.9,)</f>
        <v>#REF!</v>
      </c>
      <c r="HS9" s="129" t="e">
        <f>ROUNDUP(#REF!*0.9,)</f>
        <v>#REF!</v>
      </c>
      <c r="HT9" s="129" t="e">
        <f>ROUNDUP(#REF!*0.9,)</f>
        <v>#REF!</v>
      </c>
      <c r="HU9" s="129" t="e">
        <f>ROUNDUP(#REF!*0.9,)</f>
        <v>#REF!</v>
      </c>
      <c r="HV9" s="129" t="e">
        <f>ROUNDUP(#REF!*0.9,)</f>
        <v>#REF!</v>
      </c>
      <c r="HW9" s="129" t="e">
        <f>ROUNDUP(#REF!*0.9,)</f>
        <v>#REF!</v>
      </c>
      <c r="HX9" s="129" t="e">
        <f>ROUNDUP(#REF!*0.9,)</f>
        <v>#REF!</v>
      </c>
      <c r="HY9" s="129" t="e">
        <f>ROUNDUP(#REF!*0.9,)</f>
        <v>#REF!</v>
      </c>
      <c r="HZ9" s="129" t="e">
        <f>ROUNDUP(#REF!*0.9,)</f>
        <v>#REF!</v>
      </c>
      <c r="IA9" s="129" t="e">
        <f>ROUNDUP(#REF!*0.9,)</f>
        <v>#REF!</v>
      </c>
      <c r="IB9" s="129" t="e">
        <f>ROUNDUP(#REF!*0.9,)</f>
        <v>#REF!</v>
      </c>
      <c r="IC9" s="129" t="e">
        <f>ROUNDUP(#REF!*0.9,)</f>
        <v>#REF!</v>
      </c>
      <c r="ID9" s="129" t="e">
        <f>ROUNDUP(#REF!*0.9,)</f>
        <v>#REF!</v>
      </c>
      <c r="IE9" s="129" t="e">
        <f>ROUNDUP(#REF!*0.9,)</f>
        <v>#REF!</v>
      </c>
      <c r="IF9" s="129" t="e">
        <f>ROUNDUP(#REF!*0.9,)</f>
        <v>#REF!</v>
      </c>
      <c r="IG9" s="129" t="e">
        <f>ROUNDUP(#REF!*0.9,)</f>
        <v>#REF!</v>
      </c>
      <c r="IH9" s="129" t="e">
        <f>ROUNDUP(#REF!*0.9,)</f>
        <v>#REF!</v>
      </c>
      <c r="II9" s="129" t="e">
        <f>ROUNDUP(#REF!*0.9,)</f>
        <v>#REF!</v>
      </c>
      <c r="IJ9" s="129" t="e">
        <f>ROUNDUP(#REF!*0.9,)</f>
        <v>#REF!</v>
      </c>
      <c r="IK9" s="129" t="e">
        <f>ROUNDUP(#REF!*0.9,)</f>
        <v>#REF!</v>
      </c>
      <c r="IL9" s="129" t="e">
        <f>ROUNDUP(#REF!*0.9,)</f>
        <v>#REF!</v>
      </c>
      <c r="IM9" s="129" t="e">
        <f>ROUNDUP(#REF!*0.9,)</f>
        <v>#REF!</v>
      </c>
      <c r="IN9" s="129" t="e">
        <f>ROUNDUP(#REF!*0.9,)</f>
        <v>#REF!</v>
      </c>
      <c r="IO9" s="129" t="e">
        <f>ROUNDUP(#REF!*0.9,)</f>
        <v>#REF!</v>
      </c>
      <c r="IP9" s="129" t="e">
        <f>ROUNDUP(#REF!*0.9,)</f>
        <v>#REF!</v>
      </c>
      <c r="IQ9" s="129" t="e">
        <f>ROUNDUP(#REF!*0.9,)</f>
        <v>#REF!</v>
      </c>
      <c r="IR9" s="129" t="e">
        <f>ROUNDUP(#REF!*0.9,)</f>
        <v>#REF!</v>
      </c>
      <c r="IS9" s="129" t="e">
        <f>ROUNDUP(#REF!*0.9,)</f>
        <v>#REF!</v>
      </c>
      <c r="IT9" s="129" t="e">
        <f>ROUNDUP(#REF!*0.9,)</f>
        <v>#REF!</v>
      </c>
      <c r="IU9" s="129" t="e">
        <f>ROUNDUP(#REF!*0.9,)</f>
        <v>#REF!</v>
      </c>
      <c r="IV9" s="129" t="e">
        <f>ROUNDUP(#REF!*0.9,)</f>
        <v>#REF!</v>
      </c>
      <c r="IW9" s="129" t="e">
        <f>ROUNDUP(#REF!*0.9,)</f>
        <v>#REF!</v>
      </c>
      <c r="IX9" s="129" t="e">
        <f>ROUNDUP(#REF!*0.9,)</f>
        <v>#REF!</v>
      </c>
      <c r="IY9" s="129" t="e">
        <f>ROUNDUP(#REF!*0.9,)</f>
        <v>#REF!</v>
      </c>
      <c r="IZ9" s="129" t="e">
        <f>ROUNDUP(#REF!*0.9,)</f>
        <v>#REF!</v>
      </c>
      <c r="JA9" s="129" t="e">
        <f>ROUNDUP(#REF!*0.9,)</f>
        <v>#REF!</v>
      </c>
      <c r="JB9" s="129" t="e">
        <f>ROUNDUP(#REF!*0.9,)</f>
        <v>#REF!</v>
      </c>
      <c r="JC9" s="129" t="e">
        <f>ROUNDUP(#REF!*0.9,)</f>
        <v>#REF!</v>
      </c>
      <c r="JD9" s="129" t="e">
        <f>ROUNDUP(#REF!*0.9,)</f>
        <v>#REF!</v>
      </c>
      <c r="JE9" s="129" t="e">
        <f>ROUNDUP(#REF!*0.9,)</f>
        <v>#REF!</v>
      </c>
      <c r="JF9" s="129" t="e">
        <f>ROUNDUP(#REF!*0.9,)</f>
        <v>#REF!</v>
      </c>
      <c r="JG9" s="129" t="e">
        <f>ROUNDUP(#REF!*0.9,)</f>
        <v>#REF!</v>
      </c>
      <c r="JH9" s="129" t="e">
        <f>ROUNDUP(#REF!*0.9,)</f>
        <v>#REF!</v>
      </c>
      <c r="JI9" s="129" t="e">
        <f>ROUNDUP(#REF!*0.9,)</f>
        <v>#REF!</v>
      </c>
      <c r="JJ9" s="129" t="e">
        <f>ROUNDUP(#REF!*0.9,)</f>
        <v>#REF!</v>
      </c>
      <c r="JK9" s="129" t="e">
        <f>ROUNDUP(#REF!*0.9,)</f>
        <v>#REF!</v>
      </c>
      <c r="JL9" s="129" t="e">
        <f>ROUNDUP(#REF!*0.9,)</f>
        <v>#REF!</v>
      </c>
      <c r="JM9" s="129" t="e">
        <f>ROUNDUP(#REF!*0.9,)</f>
        <v>#REF!</v>
      </c>
      <c r="JN9" s="129" t="e">
        <f>ROUNDUP(#REF!*0.9,)</f>
        <v>#REF!</v>
      </c>
    </row>
    <row r="10" spans="1:274" ht="10.5" customHeight="1" x14ac:dyDescent="0.2">
      <c r="A10" s="9">
        <v>2</v>
      </c>
      <c r="B10" s="129" t="e">
        <f>ROUNDUP(#REF!*0.9,)</f>
        <v>#REF!</v>
      </c>
      <c r="C10" s="129" t="e">
        <f>ROUNDUP(#REF!*0.9,)</f>
        <v>#REF!</v>
      </c>
      <c r="D10" s="129" t="e">
        <f>ROUNDUP(#REF!*0.9,)</f>
        <v>#REF!</v>
      </c>
      <c r="E10" s="129" t="e">
        <f>ROUNDUP(#REF!*0.9,)</f>
        <v>#REF!</v>
      </c>
      <c r="F10" s="129" t="e">
        <f>ROUNDUP(#REF!*0.9,)</f>
        <v>#REF!</v>
      </c>
      <c r="G10" s="129" t="e">
        <f>ROUNDUP(#REF!*0.9,)</f>
        <v>#REF!</v>
      </c>
      <c r="H10" s="129" t="e">
        <f>ROUNDUP(#REF!*0.9,)</f>
        <v>#REF!</v>
      </c>
      <c r="I10" s="129" t="e">
        <f>ROUNDUP(#REF!*0.9,)</f>
        <v>#REF!</v>
      </c>
      <c r="J10" s="129" t="e">
        <f>ROUNDUP(#REF!*0.9,)</f>
        <v>#REF!</v>
      </c>
      <c r="K10" s="129" t="e">
        <f>ROUNDUP(#REF!*0.9,)</f>
        <v>#REF!</v>
      </c>
      <c r="L10" s="129" t="e">
        <f>ROUNDUP(#REF!*0.9,)</f>
        <v>#REF!</v>
      </c>
      <c r="M10" s="129" t="e">
        <f>ROUNDUP(#REF!*0.9,)</f>
        <v>#REF!</v>
      </c>
      <c r="N10" s="129" t="e">
        <f>ROUNDUP(#REF!*0.9,)</f>
        <v>#REF!</v>
      </c>
      <c r="O10" s="129" t="e">
        <f>ROUNDUP(#REF!*0.9,)</f>
        <v>#REF!</v>
      </c>
      <c r="P10" s="129" t="e">
        <f>ROUNDUP(#REF!*0.9,)</f>
        <v>#REF!</v>
      </c>
      <c r="Q10" s="129" t="e">
        <f>ROUNDUP(#REF!*0.9,)</f>
        <v>#REF!</v>
      </c>
      <c r="R10" s="129" t="e">
        <f>ROUNDUP(#REF!*0.9,)</f>
        <v>#REF!</v>
      </c>
      <c r="S10" s="129" t="e">
        <f>ROUNDUP(#REF!*0.9,)</f>
        <v>#REF!</v>
      </c>
      <c r="T10" s="129" t="e">
        <f>ROUNDUP(#REF!*0.9,)</f>
        <v>#REF!</v>
      </c>
      <c r="U10" s="129" t="e">
        <f>ROUNDUP(#REF!*0.9,)</f>
        <v>#REF!</v>
      </c>
      <c r="V10" s="129" t="e">
        <f>ROUNDUP(#REF!*0.9,)</f>
        <v>#REF!</v>
      </c>
      <c r="W10" s="129" t="e">
        <f>ROUNDUP(#REF!*0.9,)</f>
        <v>#REF!</v>
      </c>
      <c r="X10" s="129" t="e">
        <f>ROUNDUP(#REF!*0.9,)</f>
        <v>#REF!</v>
      </c>
      <c r="Y10" s="129" t="e">
        <f>ROUNDUP(#REF!*0.9,)</f>
        <v>#REF!</v>
      </c>
      <c r="Z10" s="129" t="e">
        <f>ROUNDUP(#REF!*0.9,)</f>
        <v>#REF!</v>
      </c>
      <c r="AA10" s="129" t="e">
        <f>ROUNDUP(#REF!*0.9,)</f>
        <v>#REF!</v>
      </c>
      <c r="AB10" s="129" t="e">
        <f>ROUNDUP(#REF!*0.9,)</f>
        <v>#REF!</v>
      </c>
      <c r="AC10" s="129" t="e">
        <f>ROUNDUP(#REF!*0.9,)</f>
        <v>#REF!</v>
      </c>
      <c r="AD10" s="129" t="e">
        <f>ROUNDUP(#REF!*0.9,)</f>
        <v>#REF!</v>
      </c>
      <c r="AE10" s="129" t="e">
        <f>ROUNDUP(#REF!*0.9,)</f>
        <v>#REF!</v>
      </c>
      <c r="AF10" s="129" t="e">
        <f>ROUNDUP(#REF!*0.9,)</f>
        <v>#REF!</v>
      </c>
      <c r="AG10" s="129" t="e">
        <f>ROUNDUP(#REF!*0.9,)</f>
        <v>#REF!</v>
      </c>
      <c r="AH10" s="129" t="e">
        <f>ROUNDUP(#REF!*0.9,)</f>
        <v>#REF!</v>
      </c>
      <c r="AI10" s="129" t="e">
        <f>ROUNDUP(#REF!*0.9,)</f>
        <v>#REF!</v>
      </c>
      <c r="AJ10" s="129" t="e">
        <f>ROUNDUP(#REF!*0.9,)</f>
        <v>#REF!</v>
      </c>
      <c r="AK10" s="129" t="e">
        <f>ROUNDUP(#REF!*0.9,)</f>
        <v>#REF!</v>
      </c>
      <c r="AL10" s="129" t="e">
        <f>ROUNDUP(#REF!*0.9,)</f>
        <v>#REF!</v>
      </c>
      <c r="AM10" s="129" t="e">
        <f>ROUNDUP(#REF!*0.9,)</f>
        <v>#REF!</v>
      </c>
      <c r="AN10" s="129" t="e">
        <f>ROUNDUP(#REF!*0.9,)</f>
        <v>#REF!</v>
      </c>
      <c r="AO10" s="129" t="e">
        <f>ROUNDUP(#REF!*0.9,)</f>
        <v>#REF!</v>
      </c>
      <c r="AP10" s="129" t="e">
        <f>ROUNDUP(#REF!*0.9,)</f>
        <v>#REF!</v>
      </c>
      <c r="AQ10" s="129" t="e">
        <f>ROUNDUP(#REF!*0.9,)</f>
        <v>#REF!</v>
      </c>
      <c r="AR10" s="129" t="e">
        <f>ROUNDUP(#REF!*0.9,)</f>
        <v>#REF!</v>
      </c>
      <c r="AS10" s="129" t="e">
        <f>ROUNDUP(#REF!*0.9,)</f>
        <v>#REF!</v>
      </c>
      <c r="AT10" s="129" t="e">
        <f>ROUNDUP(#REF!*0.9,)</f>
        <v>#REF!</v>
      </c>
      <c r="AU10" s="129" t="e">
        <f>ROUNDUP(#REF!*0.9,)</f>
        <v>#REF!</v>
      </c>
      <c r="AV10" s="129" t="e">
        <f>ROUNDUP(#REF!*0.9,)</f>
        <v>#REF!</v>
      </c>
      <c r="AW10" s="129" t="e">
        <f>ROUNDUP(#REF!*0.9,)</f>
        <v>#REF!</v>
      </c>
      <c r="AX10" s="129" t="e">
        <f>ROUNDUP(#REF!*0.9,)</f>
        <v>#REF!</v>
      </c>
      <c r="AY10" s="129" t="e">
        <f>ROUNDUP(#REF!*0.9,)</f>
        <v>#REF!</v>
      </c>
      <c r="AZ10" s="129" t="e">
        <f>ROUNDUP(#REF!*0.9,)</f>
        <v>#REF!</v>
      </c>
      <c r="BA10" s="129" t="e">
        <f>ROUNDUP(#REF!*0.9,)</f>
        <v>#REF!</v>
      </c>
      <c r="BB10" s="129" t="e">
        <f>ROUNDUP(#REF!*0.9,)</f>
        <v>#REF!</v>
      </c>
      <c r="BC10" s="129" t="e">
        <f>ROUNDUP(#REF!*0.9,)</f>
        <v>#REF!</v>
      </c>
      <c r="BD10" s="129" t="e">
        <f>ROUNDUP(#REF!*0.9,)</f>
        <v>#REF!</v>
      </c>
      <c r="BE10" s="129" t="e">
        <f>ROUNDUP(#REF!*0.9,)</f>
        <v>#REF!</v>
      </c>
      <c r="BF10" s="129" t="e">
        <f>ROUNDUP(#REF!*0.9,)</f>
        <v>#REF!</v>
      </c>
      <c r="BG10" s="129" t="e">
        <f>ROUNDUP(#REF!*0.9,)</f>
        <v>#REF!</v>
      </c>
      <c r="BH10" s="129" t="e">
        <f>ROUNDUP(#REF!*0.9,)</f>
        <v>#REF!</v>
      </c>
      <c r="BI10" s="129" t="e">
        <f>ROUNDUP(#REF!*0.9,)</f>
        <v>#REF!</v>
      </c>
      <c r="BJ10" s="129" t="e">
        <f>ROUNDUP(#REF!*0.9,)</f>
        <v>#REF!</v>
      </c>
      <c r="BK10" s="129" t="e">
        <f>ROUNDUP(#REF!*0.9,)</f>
        <v>#REF!</v>
      </c>
      <c r="BL10" s="129" t="e">
        <f>ROUNDUP(#REF!*0.9,)</f>
        <v>#REF!</v>
      </c>
      <c r="BM10" s="129" t="e">
        <f>ROUNDUP(#REF!*0.9,)</f>
        <v>#REF!</v>
      </c>
      <c r="BN10" s="129" t="e">
        <f>ROUNDUP(#REF!*0.9,)</f>
        <v>#REF!</v>
      </c>
      <c r="BO10" s="129" t="e">
        <f>ROUNDUP(#REF!*0.9,)</f>
        <v>#REF!</v>
      </c>
      <c r="BP10" s="129" t="e">
        <f>ROUNDUP(#REF!*0.9,)</f>
        <v>#REF!</v>
      </c>
      <c r="BQ10" s="129" t="e">
        <f>ROUNDUP(#REF!*0.9,)</f>
        <v>#REF!</v>
      </c>
      <c r="BR10" s="129" t="e">
        <f>ROUNDUP(#REF!*0.9,)</f>
        <v>#REF!</v>
      </c>
      <c r="BS10" s="129" t="e">
        <f>ROUNDUP(#REF!*0.9,)</f>
        <v>#REF!</v>
      </c>
      <c r="BT10" s="129" t="e">
        <f>ROUNDUP(#REF!*0.9,)</f>
        <v>#REF!</v>
      </c>
      <c r="BU10" s="129" t="e">
        <f>ROUNDUP(#REF!*0.9,)</f>
        <v>#REF!</v>
      </c>
      <c r="BV10" s="129" t="e">
        <f>ROUNDUP(#REF!*0.9,)</f>
        <v>#REF!</v>
      </c>
      <c r="BW10" s="129" t="e">
        <f>ROUNDUP(#REF!*0.9,)</f>
        <v>#REF!</v>
      </c>
      <c r="BX10" s="129" t="e">
        <f>ROUNDUP(#REF!*0.9,)</f>
        <v>#REF!</v>
      </c>
      <c r="BY10" s="129" t="e">
        <f>ROUNDUP(#REF!*0.9,)</f>
        <v>#REF!</v>
      </c>
      <c r="BZ10" s="129" t="e">
        <f>ROUNDUP(#REF!*0.9,)</f>
        <v>#REF!</v>
      </c>
      <c r="CA10" s="129" t="e">
        <f>ROUNDUP(#REF!*0.9,)</f>
        <v>#REF!</v>
      </c>
      <c r="CB10" s="129" t="e">
        <f>ROUNDUP(#REF!*0.9,)</f>
        <v>#REF!</v>
      </c>
      <c r="CC10" s="129" t="e">
        <f>ROUNDUP(#REF!*0.9,)</f>
        <v>#REF!</v>
      </c>
      <c r="CD10" s="129" t="e">
        <f>ROUNDUP(#REF!*0.9,)</f>
        <v>#REF!</v>
      </c>
      <c r="CE10" s="129" t="e">
        <f>ROUNDUP(#REF!*0.9,)</f>
        <v>#REF!</v>
      </c>
      <c r="CF10" s="129" t="e">
        <f>ROUNDUP(#REF!*0.9,)</f>
        <v>#REF!</v>
      </c>
      <c r="CG10" s="129" t="e">
        <f>ROUNDUP(#REF!*0.9,)</f>
        <v>#REF!</v>
      </c>
      <c r="CH10" s="129" t="e">
        <f>ROUNDUP(#REF!*0.9,)</f>
        <v>#REF!</v>
      </c>
      <c r="CI10" s="129" t="e">
        <f>ROUNDUP(#REF!*0.9,)</f>
        <v>#REF!</v>
      </c>
      <c r="CJ10" s="129" t="e">
        <f>ROUNDUP(#REF!*0.9,)</f>
        <v>#REF!</v>
      </c>
      <c r="CK10" s="129" t="e">
        <f>ROUNDUP(#REF!*0.9,)</f>
        <v>#REF!</v>
      </c>
      <c r="CL10" s="129" t="e">
        <f>ROUNDUP(#REF!*0.9,)</f>
        <v>#REF!</v>
      </c>
      <c r="CM10" s="129" t="e">
        <f>ROUNDUP(#REF!*0.9,)</f>
        <v>#REF!</v>
      </c>
      <c r="CN10" s="129" t="e">
        <f>ROUNDUP(#REF!*0.9,)</f>
        <v>#REF!</v>
      </c>
      <c r="CO10" s="129" t="e">
        <f>ROUNDUP(#REF!*0.9,)</f>
        <v>#REF!</v>
      </c>
      <c r="CP10" s="129" t="e">
        <f>ROUNDUP(#REF!*0.9,)</f>
        <v>#REF!</v>
      </c>
      <c r="CQ10" s="129" t="e">
        <f>ROUNDUP(#REF!*0.9,)</f>
        <v>#REF!</v>
      </c>
      <c r="CR10" s="129" t="e">
        <f>ROUNDUP(#REF!*0.9,)</f>
        <v>#REF!</v>
      </c>
      <c r="CS10" s="129" t="e">
        <f>ROUNDUP(#REF!*0.9,)</f>
        <v>#REF!</v>
      </c>
      <c r="CT10" s="129" t="e">
        <f>ROUNDUP(#REF!*0.9,)</f>
        <v>#REF!</v>
      </c>
      <c r="CU10" s="129" t="e">
        <f>ROUNDUP(#REF!*0.9,)</f>
        <v>#REF!</v>
      </c>
      <c r="CV10" s="129" t="e">
        <f>ROUNDUP(#REF!*0.9,)</f>
        <v>#REF!</v>
      </c>
      <c r="CW10" s="129" t="e">
        <f>ROUNDUP(#REF!*0.9,)</f>
        <v>#REF!</v>
      </c>
      <c r="CX10" s="129" t="e">
        <f>ROUNDUP(#REF!*0.9,)</f>
        <v>#REF!</v>
      </c>
      <c r="CY10" s="129" t="e">
        <f>ROUNDUP(#REF!*0.9,)</f>
        <v>#REF!</v>
      </c>
      <c r="CZ10" s="129" t="e">
        <f>ROUNDUP(#REF!*0.9,)</f>
        <v>#REF!</v>
      </c>
      <c r="DA10" s="129" t="e">
        <f>ROUNDUP(#REF!*0.9,)</f>
        <v>#REF!</v>
      </c>
      <c r="DB10" s="129" t="e">
        <f>ROUNDUP(#REF!*0.9,)</f>
        <v>#REF!</v>
      </c>
      <c r="DC10" s="129" t="e">
        <f>ROUNDUP(#REF!*0.9,)</f>
        <v>#REF!</v>
      </c>
      <c r="DD10" s="129" t="e">
        <f>ROUNDUP(#REF!*0.9,)</f>
        <v>#REF!</v>
      </c>
      <c r="DE10" s="129" t="e">
        <f>ROUNDUP(#REF!*0.9,)</f>
        <v>#REF!</v>
      </c>
      <c r="DF10" s="129" t="e">
        <f>ROUNDUP(#REF!*0.9,)</f>
        <v>#REF!</v>
      </c>
      <c r="DG10" s="129" t="e">
        <f>ROUNDUP(#REF!*0.9,)</f>
        <v>#REF!</v>
      </c>
      <c r="DH10" s="129" t="e">
        <f>ROUNDUP(#REF!*0.9,)</f>
        <v>#REF!</v>
      </c>
      <c r="DI10" s="129" t="e">
        <f>ROUNDUP(#REF!*0.9,)</f>
        <v>#REF!</v>
      </c>
      <c r="DJ10" s="129" t="e">
        <f>ROUNDUP(#REF!*0.9,)</f>
        <v>#REF!</v>
      </c>
      <c r="DK10" s="129" t="e">
        <f>ROUNDUP(#REF!*0.9,)</f>
        <v>#REF!</v>
      </c>
      <c r="DL10" s="129" t="e">
        <f>ROUNDUP(#REF!*0.9,)</f>
        <v>#REF!</v>
      </c>
      <c r="DM10" s="129" t="e">
        <f>ROUNDUP(#REF!*0.9,)</f>
        <v>#REF!</v>
      </c>
      <c r="DN10" s="129" t="e">
        <f>ROUNDUP(#REF!*0.9,)</f>
        <v>#REF!</v>
      </c>
      <c r="DO10" s="129" t="e">
        <f>ROUNDUP(#REF!*0.9,)</f>
        <v>#REF!</v>
      </c>
      <c r="DP10" s="129" t="e">
        <f>ROUNDUP(#REF!*0.9,)</f>
        <v>#REF!</v>
      </c>
      <c r="DQ10" s="129" t="e">
        <f>ROUNDUP(#REF!*0.9,)</f>
        <v>#REF!</v>
      </c>
      <c r="DR10" s="129" t="e">
        <f>ROUNDUP(#REF!*0.9,)</f>
        <v>#REF!</v>
      </c>
      <c r="DS10" s="129" t="e">
        <f>ROUNDUP(#REF!*0.9,)</f>
        <v>#REF!</v>
      </c>
      <c r="DT10" s="129" t="e">
        <f>ROUNDUP(#REF!*0.9,)</f>
        <v>#REF!</v>
      </c>
      <c r="DU10" s="129" t="e">
        <f>ROUNDUP(#REF!*0.9,)</f>
        <v>#REF!</v>
      </c>
      <c r="DV10" s="129" t="e">
        <f>ROUNDUP(#REF!*0.9,)</f>
        <v>#REF!</v>
      </c>
      <c r="DW10" s="129" t="e">
        <f>ROUNDUP(#REF!*0.9,)</f>
        <v>#REF!</v>
      </c>
      <c r="DX10" s="129" t="e">
        <f>ROUNDUP(#REF!*0.9,)</f>
        <v>#REF!</v>
      </c>
      <c r="DY10" s="129" t="e">
        <f>ROUNDUP(#REF!*0.9,)</f>
        <v>#REF!</v>
      </c>
      <c r="DZ10" s="129" t="e">
        <f>ROUNDUP(#REF!*0.9,)</f>
        <v>#REF!</v>
      </c>
      <c r="EA10" s="129" t="e">
        <f>ROUNDUP(#REF!*0.9,)</f>
        <v>#REF!</v>
      </c>
      <c r="EB10" s="129" t="e">
        <f>ROUNDUP(#REF!*0.9,)</f>
        <v>#REF!</v>
      </c>
      <c r="EC10" s="129" t="e">
        <f>ROUNDUP(#REF!*0.9,)</f>
        <v>#REF!</v>
      </c>
      <c r="ED10" s="129" t="e">
        <f>ROUNDUP(#REF!*0.9,)</f>
        <v>#REF!</v>
      </c>
      <c r="EE10" s="129" t="e">
        <f>ROUNDUP(#REF!*0.9,)</f>
        <v>#REF!</v>
      </c>
      <c r="EF10" s="129" t="e">
        <f>ROUNDUP(#REF!*0.9,)</f>
        <v>#REF!</v>
      </c>
      <c r="EG10" s="129" t="e">
        <f>ROUNDUP(#REF!*0.9,)</f>
        <v>#REF!</v>
      </c>
      <c r="EH10" s="129" t="e">
        <f>ROUNDUP(#REF!*0.9,)</f>
        <v>#REF!</v>
      </c>
      <c r="EI10" s="129" t="e">
        <f>ROUNDUP(#REF!*0.9,)</f>
        <v>#REF!</v>
      </c>
      <c r="EJ10" s="129" t="e">
        <f>ROUNDUP(#REF!*0.9,)</f>
        <v>#REF!</v>
      </c>
      <c r="EK10" s="129" t="e">
        <f>ROUNDUP(#REF!*0.9,)</f>
        <v>#REF!</v>
      </c>
      <c r="EL10" s="129" t="e">
        <f>ROUNDUP(#REF!*0.9,)</f>
        <v>#REF!</v>
      </c>
      <c r="EM10" s="129" t="e">
        <f>ROUNDUP(#REF!*0.9,)</f>
        <v>#REF!</v>
      </c>
      <c r="EN10" s="129" t="e">
        <f>ROUNDUP(#REF!*0.9,)</f>
        <v>#REF!</v>
      </c>
      <c r="EO10" s="129" t="e">
        <f>ROUNDUP(#REF!*0.9,)</f>
        <v>#REF!</v>
      </c>
      <c r="EP10" s="129" t="e">
        <f>ROUNDUP(#REF!*0.9,)</f>
        <v>#REF!</v>
      </c>
      <c r="EQ10" s="129" t="e">
        <f>ROUNDUP(#REF!*0.9,)</f>
        <v>#REF!</v>
      </c>
      <c r="ER10" s="129" t="e">
        <f>ROUNDUP(#REF!*0.9,)</f>
        <v>#REF!</v>
      </c>
      <c r="ES10" s="129" t="e">
        <f>ROUNDUP(#REF!*0.9,)</f>
        <v>#REF!</v>
      </c>
      <c r="ET10" s="129" t="e">
        <f>ROUNDUP(#REF!*0.9,)</f>
        <v>#REF!</v>
      </c>
      <c r="EU10" s="129" t="e">
        <f>ROUNDUP(#REF!*0.9,)</f>
        <v>#REF!</v>
      </c>
      <c r="EV10" s="129" t="e">
        <f>ROUNDUP(#REF!*0.9,)</f>
        <v>#REF!</v>
      </c>
      <c r="EW10" s="129" t="e">
        <f>ROUNDUP(#REF!*0.9,)</f>
        <v>#REF!</v>
      </c>
      <c r="EX10" s="129" t="e">
        <f>ROUNDUP(#REF!*0.9,)</f>
        <v>#REF!</v>
      </c>
      <c r="EY10" s="129" t="e">
        <f>ROUNDUP(#REF!*0.9,)</f>
        <v>#REF!</v>
      </c>
      <c r="EZ10" s="129" t="e">
        <f>ROUNDUP(#REF!*0.9,)</f>
        <v>#REF!</v>
      </c>
      <c r="FA10" s="129" t="e">
        <f>ROUNDUP(#REF!*0.9,)</f>
        <v>#REF!</v>
      </c>
      <c r="FB10" s="129" t="e">
        <f>ROUNDUP(#REF!*0.9,)</f>
        <v>#REF!</v>
      </c>
      <c r="FC10" s="129" t="e">
        <f>ROUNDUP(#REF!*0.9,)</f>
        <v>#REF!</v>
      </c>
      <c r="FD10" s="129" t="e">
        <f>ROUNDUP(#REF!*0.9,)</f>
        <v>#REF!</v>
      </c>
      <c r="FE10" s="129" t="e">
        <f>ROUNDUP(#REF!*0.9,)</f>
        <v>#REF!</v>
      </c>
      <c r="FF10" s="129" t="e">
        <f>ROUNDUP(#REF!*0.9,)</f>
        <v>#REF!</v>
      </c>
      <c r="FG10" s="129" t="e">
        <f>ROUNDUP(#REF!*0.9,)</f>
        <v>#REF!</v>
      </c>
      <c r="FH10" s="129" t="e">
        <f>ROUNDUP(#REF!*0.9,)</f>
        <v>#REF!</v>
      </c>
      <c r="FI10" s="129" t="e">
        <f>ROUNDUP(#REF!*0.9,)</f>
        <v>#REF!</v>
      </c>
      <c r="FJ10" s="129" t="e">
        <f>ROUNDUP(#REF!*0.9,)</f>
        <v>#REF!</v>
      </c>
      <c r="FK10" s="129" t="e">
        <f>ROUNDUP(#REF!*0.9,)</f>
        <v>#REF!</v>
      </c>
      <c r="FL10" s="129" t="e">
        <f>ROUNDUP(#REF!*0.9,)</f>
        <v>#REF!</v>
      </c>
      <c r="FM10" s="129" t="e">
        <f>ROUNDUP(#REF!*0.9,)</f>
        <v>#REF!</v>
      </c>
      <c r="FN10" s="129" t="e">
        <f>ROUNDUP(#REF!*0.9,)</f>
        <v>#REF!</v>
      </c>
      <c r="FO10" s="129" t="e">
        <f>ROUNDUP(#REF!*0.9,)</f>
        <v>#REF!</v>
      </c>
      <c r="FP10" s="129" t="e">
        <f>ROUNDUP(#REF!*0.9,)</f>
        <v>#REF!</v>
      </c>
      <c r="FQ10" s="129" t="e">
        <f>ROUNDUP(#REF!*0.9,)</f>
        <v>#REF!</v>
      </c>
      <c r="FR10" s="129" t="e">
        <f>ROUNDUP(#REF!*0.9,)</f>
        <v>#REF!</v>
      </c>
      <c r="FS10" s="129" t="e">
        <f>ROUNDUP(#REF!*0.9,)</f>
        <v>#REF!</v>
      </c>
      <c r="FT10" s="129" t="e">
        <f>ROUNDUP(#REF!*0.9,)</f>
        <v>#REF!</v>
      </c>
      <c r="FU10" s="129" t="e">
        <f>ROUNDUP(#REF!*0.9,)</f>
        <v>#REF!</v>
      </c>
      <c r="FV10" s="129" t="e">
        <f>ROUNDUP(#REF!*0.9,)</f>
        <v>#REF!</v>
      </c>
      <c r="FW10" s="129" t="e">
        <f>ROUNDUP(#REF!*0.9,)</f>
        <v>#REF!</v>
      </c>
      <c r="FX10" s="129" t="e">
        <f>ROUNDUP(#REF!*0.9,)</f>
        <v>#REF!</v>
      </c>
      <c r="FY10" s="129" t="e">
        <f>ROUNDUP(#REF!*0.9,)</f>
        <v>#REF!</v>
      </c>
      <c r="FZ10" s="129" t="e">
        <f>ROUNDUP(#REF!*0.9,)</f>
        <v>#REF!</v>
      </c>
      <c r="GA10" s="129" t="e">
        <f>ROUNDUP(#REF!*0.9,)</f>
        <v>#REF!</v>
      </c>
      <c r="GB10" s="129" t="e">
        <f>ROUNDUP(#REF!*0.9,)</f>
        <v>#REF!</v>
      </c>
      <c r="GC10" s="129" t="e">
        <f>ROUNDUP(#REF!*0.9,)</f>
        <v>#REF!</v>
      </c>
      <c r="GD10" s="129" t="e">
        <f>ROUNDUP(#REF!*0.9,)</f>
        <v>#REF!</v>
      </c>
      <c r="GE10" s="129" t="e">
        <f>ROUNDUP(#REF!*0.9,)</f>
        <v>#REF!</v>
      </c>
      <c r="GF10" s="129" t="e">
        <f>ROUNDUP(#REF!*0.9,)</f>
        <v>#REF!</v>
      </c>
      <c r="GG10" s="129" t="e">
        <f>ROUNDUP(#REF!*0.9,)</f>
        <v>#REF!</v>
      </c>
      <c r="GH10" s="129" t="e">
        <f>ROUNDUP(#REF!*0.9,)</f>
        <v>#REF!</v>
      </c>
      <c r="GI10" s="129" t="e">
        <f>ROUNDUP(#REF!*0.9,)</f>
        <v>#REF!</v>
      </c>
      <c r="GJ10" s="129" t="e">
        <f>ROUNDUP(#REF!*0.9,)</f>
        <v>#REF!</v>
      </c>
      <c r="GK10" s="129" t="e">
        <f>ROUNDUP(#REF!*0.9,)</f>
        <v>#REF!</v>
      </c>
      <c r="GL10" s="129" t="e">
        <f>ROUNDUP(#REF!*0.9,)</f>
        <v>#REF!</v>
      </c>
      <c r="GM10" s="129" t="e">
        <f>ROUNDUP(#REF!*0.9,)</f>
        <v>#REF!</v>
      </c>
      <c r="GN10" s="129" t="e">
        <f>ROUNDUP(#REF!*0.9,)</f>
        <v>#REF!</v>
      </c>
      <c r="GO10" s="129" t="e">
        <f>ROUNDUP(#REF!*0.9,)</f>
        <v>#REF!</v>
      </c>
      <c r="GP10" s="129" t="e">
        <f>ROUNDUP(#REF!*0.9,)</f>
        <v>#REF!</v>
      </c>
      <c r="GQ10" s="129" t="e">
        <f>ROUNDUP(#REF!*0.9,)</f>
        <v>#REF!</v>
      </c>
      <c r="GR10" s="129" t="e">
        <f>ROUNDUP(#REF!*0.9,)</f>
        <v>#REF!</v>
      </c>
      <c r="GS10" s="129" t="e">
        <f>ROUNDUP(#REF!*0.9,)</f>
        <v>#REF!</v>
      </c>
      <c r="GT10" s="129" t="e">
        <f>ROUNDUP(#REF!*0.9,)</f>
        <v>#REF!</v>
      </c>
      <c r="GU10" s="129" t="e">
        <f>ROUNDUP(#REF!*0.9,)</f>
        <v>#REF!</v>
      </c>
      <c r="GV10" s="129" t="e">
        <f>ROUNDUP(#REF!*0.9,)</f>
        <v>#REF!</v>
      </c>
      <c r="GW10" s="129" t="e">
        <f>ROUNDUP(#REF!*0.9,)</f>
        <v>#REF!</v>
      </c>
      <c r="GX10" s="129" t="e">
        <f>ROUNDUP(#REF!*0.9,)</f>
        <v>#REF!</v>
      </c>
      <c r="GY10" s="129" t="e">
        <f>ROUNDUP(#REF!*0.9,)</f>
        <v>#REF!</v>
      </c>
      <c r="GZ10" s="129" t="e">
        <f>ROUNDUP(#REF!*0.9,)</f>
        <v>#REF!</v>
      </c>
      <c r="HA10" s="129" t="e">
        <f>ROUNDUP(#REF!*0.9,)</f>
        <v>#REF!</v>
      </c>
      <c r="HB10" s="129" t="e">
        <f>ROUNDUP(#REF!*0.9,)</f>
        <v>#REF!</v>
      </c>
      <c r="HC10" s="129" t="e">
        <f>ROUNDUP(#REF!*0.9,)</f>
        <v>#REF!</v>
      </c>
      <c r="HD10" s="129" t="e">
        <f>ROUNDUP(#REF!*0.9,)</f>
        <v>#REF!</v>
      </c>
      <c r="HE10" s="129" t="e">
        <f>ROUNDUP(#REF!*0.9,)</f>
        <v>#REF!</v>
      </c>
      <c r="HF10" s="129" t="e">
        <f>ROUNDUP(#REF!*0.9,)</f>
        <v>#REF!</v>
      </c>
      <c r="HG10" s="129" t="e">
        <f>ROUNDUP(#REF!*0.9,)</f>
        <v>#REF!</v>
      </c>
      <c r="HH10" s="129" t="e">
        <f>ROUNDUP(#REF!*0.9,)</f>
        <v>#REF!</v>
      </c>
      <c r="HI10" s="129" t="e">
        <f>ROUNDUP(#REF!*0.9,)</f>
        <v>#REF!</v>
      </c>
      <c r="HJ10" s="129" t="e">
        <f>ROUNDUP(#REF!*0.9,)</f>
        <v>#REF!</v>
      </c>
      <c r="HK10" s="129" t="e">
        <f>ROUNDUP(#REF!*0.9,)</f>
        <v>#REF!</v>
      </c>
      <c r="HL10" s="129" t="e">
        <f>ROUNDUP(#REF!*0.9,)</f>
        <v>#REF!</v>
      </c>
      <c r="HM10" s="129" t="e">
        <f>ROUNDUP(#REF!*0.9,)</f>
        <v>#REF!</v>
      </c>
      <c r="HN10" s="129" t="e">
        <f>ROUNDUP(#REF!*0.9,)</f>
        <v>#REF!</v>
      </c>
      <c r="HO10" s="129" t="e">
        <f>ROUNDUP(#REF!*0.9,)</f>
        <v>#REF!</v>
      </c>
      <c r="HP10" s="129" t="e">
        <f>ROUNDUP(#REF!*0.9,)</f>
        <v>#REF!</v>
      </c>
      <c r="HQ10" s="129" t="e">
        <f>ROUNDUP(#REF!*0.9,)</f>
        <v>#REF!</v>
      </c>
      <c r="HR10" s="129" t="e">
        <f>ROUNDUP(#REF!*0.9,)</f>
        <v>#REF!</v>
      </c>
      <c r="HS10" s="129" t="e">
        <f>ROUNDUP(#REF!*0.9,)</f>
        <v>#REF!</v>
      </c>
      <c r="HT10" s="129" t="e">
        <f>ROUNDUP(#REF!*0.9,)</f>
        <v>#REF!</v>
      </c>
      <c r="HU10" s="129" t="e">
        <f>ROUNDUP(#REF!*0.9,)</f>
        <v>#REF!</v>
      </c>
      <c r="HV10" s="129" t="e">
        <f>ROUNDUP(#REF!*0.9,)</f>
        <v>#REF!</v>
      </c>
      <c r="HW10" s="129" t="e">
        <f>ROUNDUP(#REF!*0.9,)</f>
        <v>#REF!</v>
      </c>
      <c r="HX10" s="129" t="e">
        <f>ROUNDUP(#REF!*0.9,)</f>
        <v>#REF!</v>
      </c>
      <c r="HY10" s="129" t="e">
        <f>ROUNDUP(#REF!*0.9,)</f>
        <v>#REF!</v>
      </c>
      <c r="HZ10" s="129" t="e">
        <f>ROUNDUP(#REF!*0.9,)</f>
        <v>#REF!</v>
      </c>
      <c r="IA10" s="129" t="e">
        <f>ROUNDUP(#REF!*0.9,)</f>
        <v>#REF!</v>
      </c>
      <c r="IB10" s="129" t="e">
        <f>ROUNDUP(#REF!*0.9,)</f>
        <v>#REF!</v>
      </c>
      <c r="IC10" s="129" t="e">
        <f>ROUNDUP(#REF!*0.9,)</f>
        <v>#REF!</v>
      </c>
      <c r="ID10" s="129" t="e">
        <f>ROUNDUP(#REF!*0.9,)</f>
        <v>#REF!</v>
      </c>
      <c r="IE10" s="129" t="e">
        <f>ROUNDUP(#REF!*0.9,)</f>
        <v>#REF!</v>
      </c>
      <c r="IF10" s="129" t="e">
        <f>ROUNDUP(#REF!*0.9,)</f>
        <v>#REF!</v>
      </c>
      <c r="IG10" s="129" t="e">
        <f>ROUNDUP(#REF!*0.9,)</f>
        <v>#REF!</v>
      </c>
      <c r="IH10" s="129" t="e">
        <f>ROUNDUP(#REF!*0.9,)</f>
        <v>#REF!</v>
      </c>
      <c r="II10" s="129" t="e">
        <f>ROUNDUP(#REF!*0.9,)</f>
        <v>#REF!</v>
      </c>
      <c r="IJ10" s="129" t="e">
        <f>ROUNDUP(#REF!*0.9,)</f>
        <v>#REF!</v>
      </c>
      <c r="IK10" s="129" t="e">
        <f>ROUNDUP(#REF!*0.9,)</f>
        <v>#REF!</v>
      </c>
      <c r="IL10" s="129" t="e">
        <f>ROUNDUP(#REF!*0.9,)</f>
        <v>#REF!</v>
      </c>
      <c r="IM10" s="129" t="e">
        <f>ROUNDUP(#REF!*0.9,)</f>
        <v>#REF!</v>
      </c>
      <c r="IN10" s="129" t="e">
        <f>ROUNDUP(#REF!*0.9,)</f>
        <v>#REF!</v>
      </c>
      <c r="IO10" s="129" t="e">
        <f>ROUNDUP(#REF!*0.9,)</f>
        <v>#REF!</v>
      </c>
      <c r="IP10" s="129" t="e">
        <f>ROUNDUP(#REF!*0.9,)</f>
        <v>#REF!</v>
      </c>
      <c r="IQ10" s="129" t="e">
        <f>ROUNDUP(#REF!*0.9,)</f>
        <v>#REF!</v>
      </c>
      <c r="IR10" s="129" t="e">
        <f>ROUNDUP(#REF!*0.9,)</f>
        <v>#REF!</v>
      </c>
      <c r="IS10" s="129" t="e">
        <f>ROUNDUP(#REF!*0.9,)</f>
        <v>#REF!</v>
      </c>
      <c r="IT10" s="129" t="e">
        <f>ROUNDUP(#REF!*0.9,)</f>
        <v>#REF!</v>
      </c>
      <c r="IU10" s="129" t="e">
        <f>ROUNDUP(#REF!*0.9,)</f>
        <v>#REF!</v>
      </c>
      <c r="IV10" s="129" t="e">
        <f>ROUNDUP(#REF!*0.9,)</f>
        <v>#REF!</v>
      </c>
      <c r="IW10" s="129" t="e">
        <f>ROUNDUP(#REF!*0.9,)</f>
        <v>#REF!</v>
      </c>
      <c r="IX10" s="129" t="e">
        <f>ROUNDUP(#REF!*0.9,)</f>
        <v>#REF!</v>
      </c>
      <c r="IY10" s="129" t="e">
        <f>ROUNDUP(#REF!*0.9,)</f>
        <v>#REF!</v>
      </c>
      <c r="IZ10" s="129" t="e">
        <f>ROUNDUP(#REF!*0.9,)</f>
        <v>#REF!</v>
      </c>
      <c r="JA10" s="129" t="e">
        <f>ROUNDUP(#REF!*0.9,)</f>
        <v>#REF!</v>
      </c>
      <c r="JB10" s="129" t="e">
        <f>ROUNDUP(#REF!*0.9,)</f>
        <v>#REF!</v>
      </c>
      <c r="JC10" s="129" t="e">
        <f>ROUNDUP(#REF!*0.9,)</f>
        <v>#REF!</v>
      </c>
      <c r="JD10" s="129" t="e">
        <f>ROUNDUP(#REF!*0.9,)</f>
        <v>#REF!</v>
      </c>
      <c r="JE10" s="129" t="e">
        <f>ROUNDUP(#REF!*0.9,)</f>
        <v>#REF!</v>
      </c>
      <c r="JF10" s="129" t="e">
        <f>ROUNDUP(#REF!*0.9,)</f>
        <v>#REF!</v>
      </c>
      <c r="JG10" s="129" t="e">
        <f>ROUNDUP(#REF!*0.9,)</f>
        <v>#REF!</v>
      </c>
      <c r="JH10" s="129" t="e">
        <f>ROUNDUP(#REF!*0.9,)</f>
        <v>#REF!</v>
      </c>
      <c r="JI10" s="129" t="e">
        <f>ROUNDUP(#REF!*0.9,)</f>
        <v>#REF!</v>
      </c>
      <c r="JJ10" s="129" t="e">
        <f>ROUNDUP(#REF!*0.9,)</f>
        <v>#REF!</v>
      </c>
      <c r="JK10" s="129" t="e">
        <f>ROUNDUP(#REF!*0.9,)</f>
        <v>#REF!</v>
      </c>
      <c r="JL10" s="129" t="e">
        <f>ROUNDUP(#REF!*0.9,)</f>
        <v>#REF!</v>
      </c>
      <c r="JM10" s="129" t="e">
        <f>ROUNDUP(#REF!*0.9,)</f>
        <v>#REF!</v>
      </c>
      <c r="JN10" s="129" t="e">
        <f>ROUNDUP(#REF!*0.9,)</f>
        <v>#REF!</v>
      </c>
    </row>
    <row r="11" spans="1:274" ht="10.5" customHeight="1" x14ac:dyDescent="0.2">
      <c r="A11" s="38" t="s">
        <v>26</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L11" s="129"/>
      <c r="FM11" s="129"/>
      <c r="FN11" s="129"/>
      <c r="FO11" s="129"/>
      <c r="FP11" s="129"/>
      <c r="FQ11" s="129"/>
      <c r="FR11" s="129"/>
      <c r="FS11" s="129"/>
      <c r="FT11" s="129"/>
      <c r="FU11" s="129"/>
      <c r="FV11" s="129"/>
      <c r="FW11" s="129"/>
      <c r="FX11" s="129"/>
      <c r="FY11" s="129"/>
      <c r="FZ11" s="129"/>
      <c r="GA11" s="129"/>
      <c r="GB11" s="129"/>
      <c r="GC11" s="129"/>
      <c r="GD11" s="129"/>
      <c r="GE11" s="129"/>
      <c r="GF11" s="129"/>
      <c r="GG11" s="129"/>
      <c r="GH11" s="129"/>
      <c r="GI11" s="129"/>
      <c r="GJ11" s="129"/>
      <c r="GK11" s="129"/>
      <c r="GL11" s="129"/>
      <c r="GM11" s="129"/>
      <c r="GN11" s="129"/>
      <c r="GO11" s="129"/>
      <c r="GP11" s="129"/>
      <c r="GQ11" s="129"/>
      <c r="GR11" s="129"/>
      <c r="GS11" s="129"/>
      <c r="GT11" s="129"/>
      <c r="GU11" s="129"/>
      <c r="GV11" s="129"/>
      <c r="GW11" s="129"/>
      <c r="GX11" s="129"/>
      <c r="GY11" s="129"/>
      <c r="GZ11" s="129"/>
      <c r="HA11" s="129"/>
      <c r="HB11" s="129"/>
      <c r="HC11" s="129"/>
      <c r="HD11" s="129"/>
      <c r="HE11" s="129"/>
      <c r="HF11" s="129"/>
      <c r="HG11" s="129"/>
      <c r="HH11" s="129"/>
      <c r="HI11" s="129"/>
      <c r="HJ11" s="129"/>
      <c r="HK11" s="129"/>
      <c r="HL11" s="129"/>
      <c r="HM11" s="129"/>
      <c r="HN11" s="129"/>
      <c r="HO11" s="129"/>
      <c r="HP11" s="129"/>
      <c r="HQ11" s="129"/>
      <c r="HR11" s="129"/>
      <c r="HS11" s="129"/>
      <c r="HT11" s="129"/>
      <c r="HU11" s="129"/>
      <c r="HV11" s="129"/>
      <c r="HW11" s="129"/>
      <c r="HX11" s="129"/>
      <c r="HY11" s="129"/>
      <c r="HZ11" s="129"/>
      <c r="IA11" s="129"/>
      <c r="IB11" s="129"/>
      <c r="IC11" s="129"/>
      <c r="ID11" s="129"/>
      <c r="IE11" s="129"/>
      <c r="IF11" s="129"/>
      <c r="IG11" s="129"/>
      <c r="IH11" s="129"/>
      <c r="II11" s="129"/>
      <c r="IJ11" s="129"/>
      <c r="IK11" s="129"/>
      <c r="IL11" s="129"/>
      <c r="IM11" s="129"/>
      <c r="IN11" s="129"/>
      <c r="IO11" s="129"/>
      <c r="IP11" s="129"/>
      <c r="IQ11" s="129"/>
      <c r="IR11" s="129"/>
      <c r="IS11" s="129"/>
      <c r="IT11" s="129"/>
      <c r="IU11" s="129"/>
      <c r="IV11" s="129"/>
      <c r="IW11" s="129"/>
      <c r="IX11" s="129"/>
      <c r="IY11" s="129"/>
      <c r="IZ11" s="129"/>
      <c r="JA11" s="129"/>
      <c r="JB11" s="129"/>
      <c r="JC11" s="129"/>
      <c r="JD11" s="129"/>
      <c r="JE11" s="129"/>
      <c r="JF11" s="129"/>
      <c r="JG11" s="129"/>
      <c r="JH11" s="129"/>
      <c r="JI11" s="129"/>
      <c r="JJ11" s="129"/>
      <c r="JK11" s="129"/>
      <c r="JL11" s="129"/>
      <c r="JM11" s="129"/>
      <c r="JN11" s="129"/>
    </row>
    <row r="12" spans="1:274" ht="10.5" customHeight="1" x14ac:dyDescent="0.2">
      <c r="A12" s="9">
        <v>1</v>
      </c>
      <c r="B12" s="129" t="e">
        <f>ROUNDUP(#REF!*0.9,)</f>
        <v>#REF!</v>
      </c>
      <c r="C12" s="129" t="e">
        <f>ROUNDUP(#REF!*0.9,)</f>
        <v>#REF!</v>
      </c>
      <c r="D12" s="129" t="e">
        <f>ROUNDUP(#REF!*0.9,)</f>
        <v>#REF!</v>
      </c>
      <c r="E12" s="129" t="e">
        <f>ROUNDUP(#REF!*0.9,)</f>
        <v>#REF!</v>
      </c>
      <c r="F12" s="129" t="e">
        <f>ROUNDUP(#REF!*0.9,)</f>
        <v>#REF!</v>
      </c>
      <c r="G12" s="129" t="e">
        <f>ROUNDUP(#REF!*0.9,)</f>
        <v>#REF!</v>
      </c>
      <c r="H12" s="129" t="e">
        <f>ROUNDUP(#REF!*0.9,)</f>
        <v>#REF!</v>
      </c>
      <c r="I12" s="129" t="e">
        <f>ROUNDUP(#REF!*0.9,)</f>
        <v>#REF!</v>
      </c>
      <c r="J12" s="129" t="e">
        <f>ROUNDUP(#REF!*0.9,)</f>
        <v>#REF!</v>
      </c>
      <c r="K12" s="129" t="e">
        <f>ROUNDUP(#REF!*0.9,)</f>
        <v>#REF!</v>
      </c>
      <c r="L12" s="129" t="e">
        <f>ROUNDUP(#REF!*0.9,)</f>
        <v>#REF!</v>
      </c>
      <c r="M12" s="129" t="e">
        <f>ROUNDUP(#REF!*0.9,)</f>
        <v>#REF!</v>
      </c>
      <c r="N12" s="129" t="e">
        <f>ROUNDUP(#REF!*0.9,)</f>
        <v>#REF!</v>
      </c>
      <c r="O12" s="129" t="e">
        <f>ROUNDUP(#REF!*0.9,)</f>
        <v>#REF!</v>
      </c>
      <c r="P12" s="129" t="e">
        <f>ROUNDUP(#REF!*0.9,)</f>
        <v>#REF!</v>
      </c>
      <c r="Q12" s="129" t="e">
        <f>ROUNDUP(#REF!*0.9,)</f>
        <v>#REF!</v>
      </c>
      <c r="R12" s="129" t="e">
        <f>ROUNDUP(#REF!*0.9,)</f>
        <v>#REF!</v>
      </c>
      <c r="S12" s="129" t="e">
        <f>ROUNDUP(#REF!*0.9,)</f>
        <v>#REF!</v>
      </c>
      <c r="T12" s="129" t="e">
        <f>ROUNDUP(#REF!*0.9,)</f>
        <v>#REF!</v>
      </c>
      <c r="U12" s="129" t="e">
        <f>ROUNDUP(#REF!*0.9,)</f>
        <v>#REF!</v>
      </c>
      <c r="V12" s="129" t="e">
        <f>ROUNDUP(#REF!*0.9,)</f>
        <v>#REF!</v>
      </c>
      <c r="W12" s="129" t="e">
        <f>ROUNDUP(#REF!*0.9,)</f>
        <v>#REF!</v>
      </c>
      <c r="X12" s="129" t="e">
        <f>ROUNDUP(#REF!*0.9,)</f>
        <v>#REF!</v>
      </c>
      <c r="Y12" s="129" t="e">
        <f>ROUNDUP(#REF!*0.9,)</f>
        <v>#REF!</v>
      </c>
      <c r="Z12" s="129" t="e">
        <f>ROUNDUP(#REF!*0.9,)</f>
        <v>#REF!</v>
      </c>
      <c r="AA12" s="129" t="e">
        <f>ROUNDUP(#REF!*0.9,)</f>
        <v>#REF!</v>
      </c>
      <c r="AB12" s="129" t="e">
        <f>ROUNDUP(#REF!*0.9,)</f>
        <v>#REF!</v>
      </c>
      <c r="AC12" s="129" t="e">
        <f>ROUNDUP(#REF!*0.9,)</f>
        <v>#REF!</v>
      </c>
      <c r="AD12" s="129" t="e">
        <f>ROUNDUP(#REF!*0.9,)</f>
        <v>#REF!</v>
      </c>
      <c r="AE12" s="129" t="e">
        <f>ROUNDUP(#REF!*0.9,)</f>
        <v>#REF!</v>
      </c>
      <c r="AF12" s="129" t="e">
        <f>ROUNDUP(#REF!*0.9,)</f>
        <v>#REF!</v>
      </c>
      <c r="AG12" s="129" t="e">
        <f>ROUNDUP(#REF!*0.9,)</f>
        <v>#REF!</v>
      </c>
      <c r="AH12" s="129" t="e">
        <f>ROUNDUP(#REF!*0.9,)</f>
        <v>#REF!</v>
      </c>
      <c r="AI12" s="129" t="e">
        <f>ROUNDUP(#REF!*0.9,)</f>
        <v>#REF!</v>
      </c>
      <c r="AJ12" s="129" t="e">
        <f>ROUNDUP(#REF!*0.9,)</f>
        <v>#REF!</v>
      </c>
      <c r="AK12" s="129" t="e">
        <f>ROUNDUP(#REF!*0.9,)</f>
        <v>#REF!</v>
      </c>
      <c r="AL12" s="129" t="e">
        <f>ROUNDUP(#REF!*0.9,)</f>
        <v>#REF!</v>
      </c>
      <c r="AM12" s="129" t="e">
        <f>ROUNDUP(#REF!*0.9,)</f>
        <v>#REF!</v>
      </c>
      <c r="AN12" s="129" t="e">
        <f>ROUNDUP(#REF!*0.9,)</f>
        <v>#REF!</v>
      </c>
      <c r="AO12" s="129" t="e">
        <f>ROUNDUP(#REF!*0.9,)</f>
        <v>#REF!</v>
      </c>
      <c r="AP12" s="129" t="e">
        <f>ROUNDUP(#REF!*0.9,)</f>
        <v>#REF!</v>
      </c>
      <c r="AQ12" s="129" t="e">
        <f>ROUNDUP(#REF!*0.9,)</f>
        <v>#REF!</v>
      </c>
      <c r="AR12" s="129" t="e">
        <f>ROUNDUP(#REF!*0.9,)</f>
        <v>#REF!</v>
      </c>
      <c r="AS12" s="129" t="e">
        <f>ROUNDUP(#REF!*0.9,)</f>
        <v>#REF!</v>
      </c>
      <c r="AT12" s="129" t="e">
        <f>ROUNDUP(#REF!*0.9,)</f>
        <v>#REF!</v>
      </c>
      <c r="AU12" s="129" t="e">
        <f>ROUNDUP(#REF!*0.9,)</f>
        <v>#REF!</v>
      </c>
      <c r="AV12" s="129" t="e">
        <f>ROUNDUP(#REF!*0.9,)</f>
        <v>#REF!</v>
      </c>
      <c r="AW12" s="129" t="e">
        <f>ROUNDUP(#REF!*0.9,)</f>
        <v>#REF!</v>
      </c>
      <c r="AX12" s="129" t="e">
        <f>ROUNDUP(#REF!*0.9,)</f>
        <v>#REF!</v>
      </c>
      <c r="AY12" s="129" t="e">
        <f>ROUNDUP(#REF!*0.9,)</f>
        <v>#REF!</v>
      </c>
      <c r="AZ12" s="129" t="e">
        <f>ROUNDUP(#REF!*0.9,)</f>
        <v>#REF!</v>
      </c>
      <c r="BA12" s="129" t="e">
        <f>ROUNDUP(#REF!*0.9,)</f>
        <v>#REF!</v>
      </c>
      <c r="BB12" s="129" t="e">
        <f>ROUNDUP(#REF!*0.9,)</f>
        <v>#REF!</v>
      </c>
      <c r="BC12" s="129" t="e">
        <f>ROUNDUP(#REF!*0.9,)</f>
        <v>#REF!</v>
      </c>
      <c r="BD12" s="129" t="e">
        <f>ROUNDUP(#REF!*0.9,)</f>
        <v>#REF!</v>
      </c>
      <c r="BE12" s="129" t="e">
        <f>ROUNDUP(#REF!*0.9,)</f>
        <v>#REF!</v>
      </c>
      <c r="BF12" s="129" t="e">
        <f>ROUNDUP(#REF!*0.9,)</f>
        <v>#REF!</v>
      </c>
      <c r="BG12" s="129" t="e">
        <f>ROUNDUP(#REF!*0.9,)</f>
        <v>#REF!</v>
      </c>
      <c r="BH12" s="129" t="e">
        <f>ROUNDUP(#REF!*0.9,)</f>
        <v>#REF!</v>
      </c>
      <c r="BI12" s="129" t="e">
        <f>ROUNDUP(#REF!*0.9,)</f>
        <v>#REF!</v>
      </c>
      <c r="BJ12" s="129" t="e">
        <f>ROUNDUP(#REF!*0.9,)</f>
        <v>#REF!</v>
      </c>
      <c r="BK12" s="129" t="e">
        <f>ROUNDUP(#REF!*0.9,)</f>
        <v>#REF!</v>
      </c>
      <c r="BL12" s="129" t="e">
        <f>ROUNDUP(#REF!*0.9,)</f>
        <v>#REF!</v>
      </c>
      <c r="BM12" s="129" t="e">
        <f>ROUNDUP(#REF!*0.9,)</f>
        <v>#REF!</v>
      </c>
      <c r="BN12" s="129" t="e">
        <f>ROUNDUP(#REF!*0.9,)</f>
        <v>#REF!</v>
      </c>
      <c r="BO12" s="129" t="e">
        <f>ROUNDUP(#REF!*0.9,)</f>
        <v>#REF!</v>
      </c>
      <c r="BP12" s="129" t="e">
        <f>ROUNDUP(#REF!*0.9,)</f>
        <v>#REF!</v>
      </c>
      <c r="BQ12" s="129" t="e">
        <f>ROUNDUP(#REF!*0.9,)</f>
        <v>#REF!</v>
      </c>
      <c r="BR12" s="129" t="e">
        <f>ROUNDUP(#REF!*0.9,)</f>
        <v>#REF!</v>
      </c>
      <c r="BS12" s="129" t="e">
        <f>ROUNDUP(#REF!*0.9,)</f>
        <v>#REF!</v>
      </c>
      <c r="BT12" s="129" t="e">
        <f>ROUNDUP(#REF!*0.9,)</f>
        <v>#REF!</v>
      </c>
      <c r="BU12" s="129" t="e">
        <f>ROUNDUP(#REF!*0.9,)</f>
        <v>#REF!</v>
      </c>
      <c r="BV12" s="129" t="e">
        <f>ROUNDUP(#REF!*0.9,)</f>
        <v>#REF!</v>
      </c>
      <c r="BW12" s="129" t="e">
        <f>ROUNDUP(#REF!*0.9,)</f>
        <v>#REF!</v>
      </c>
      <c r="BX12" s="129" t="e">
        <f>ROUNDUP(#REF!*0.9,)</f>
        <v>#REF!</v>
      </c>
      <c r="BY12" s="129" t="e">
        <f>ROUNDUP(#REF!*0.9,)</f>
        <v>#REF!</v>
      </c>
      <c r="BZ12" s="129" t="e">
        <f>ROUNDUP(#REF!*0.9,)</f>
        <v>#REF!</v>
      </c>
      <c r="CA12" s="129" t="e">
        <f>ROUNDUP(#REF!*0.9,)</f>
        <v>#REF!</v>
      </c>
      <c r="CB12" s="129" t="e">
        <f>ROUNDUP(#REF!*0.9,)</f>
        <v>#REF!</v>
      </c>
      <c r="CC12" s="129" t="e">
        <f>ROUNDUP(#REF!*0.9,)</f>
        <v>#REF!</v>
      </c>
      <c r="CD12" s="129" t="e">
        <f>ROUNDUP(#REF!*0.9,)</f>
        <v>#REF!</v>
      </c>
      <c r="CE12" s="129" t="e">
        <f>ROUNDUP(#REF!*0.9,)</f>
        <v>#REF!</v>
      </c>
      <c r="CF12" s="129" t="e">
        <f>ROUNDUP(#REF!*0.9,)</f>
        <v>#REF!</v>
      </c>
      <c r="CG12" s="129" t="e">
        <f>ROUNDUP(#REF!*0.9,)</f>
        <v>#REF!</v>
      </c>
      <c r="CH12" s="129" t="e">
        <f>ROUNDUP(#REF!*0.9,)</f>
        <v>#REF!</v>
      </c>
      <c r="CI12" s="129" t="e">
        <f>ROUNDUP(#REF!*0.9,)</f>
        <v>#REF!</v>
      </c>
      <c r="CJ12" s="129" t="e">
        <f>ROUNDUP(#REF!*0.9,)</f>
        <v>#REF!</v>
      </c>
      <c r="CK12" s="129" t="e">
        <f>ROUNDUP(#REF!*0.9,)</f>
        <v>#REF!</v>
      </c>
      <c r="CL12" s="129" t="e">
        <f>ROUNDUP(#REF!*0.9,)</f>
        <v>#REF!</v>
      </c>
      <c r="CM12" s="129" t="e">
        <f>ROUNDUP(#REF!*0.9,)</f>
        <v>#REF!</v>
      </c>
      <c r="CN12" s="129" t="e">
        <f>ROUNDUP(#REF!*0.9,)</f>
        <v>#REF!</v>
      </c>
      <c r="CO12" s="129" t="e">
        <f>ROUNDUP(#REF!*0.9,)</f>
        <v>#REF!</v>
      </c>
      <c r="CP12" s="129" t="e">
        <f>ROUNDUP(#REF!*0.9,)</f>
        <v>#REF!</v>
      </c>
      <c r="CQ12" s="129" t="e">
        <f>ROUNDUP(#REF!*0.9,)</f>
        <v>#REF!</v>
      </c>
      <c r="CR12" s="129" t="e">
        <f>ROUNDUP(#REF!*0.9,)</f>
        <v>#REF!</v>
      </c>
      <c r="CS12" s="129" t="e">
        <f>ROUNDUP(#REF!*0.9,)</f>
        <v>#REF!</v>
      </c>
      <c r="CT12" s="129" t="e">
        <f>ROUNDUP(#REF!*0.9,)</f>
        <v>#REF!</v>
      </c>
      <c r="CU12" s="129" t="e">
        <f>ROUNDUP(#REF!*0.9,)</f>
        <v>#REF!</v>
      </c>
      <c r="CV12" s="129" t="e">
        <f>ROUNDUP(#REF!*0.9,)</f>
        <v>#REF!</v>
      </c>
      <c r="CW12" s="129" t="e">
        <f>ROUNDUP(#REF!*0.9,)</f>
        <v>#REF!</v>
      </c>
      <c r="CX12" s="129" t="e">
        <f>ROUNDUP(#REF!*0.9,)</f>
        <v>#REF!</v>
      </c>
      <c r="CY12" s="129" t="e">
        <f>ROUNDUP(#REF!*0.9,)</f>
        <v>#REF!</v>
      </c>
      <c r="CZ12" s="129" t="e">
        <f>ROUNDUP(#REF!*0.9,)</f>
        <v>#REF!</v>
      </c>
      <c r="DA12" s="129" t="e">
        <f>ROUNDUP(#REF!*0.9,)</f>
        <v>#REF!</v>
      </c>
      <c r="DB12" s="129" t="e">
        <f>ROUNDUP(#REF!*0.9,)</f>
        <v>#REF!</v>
      </c>
      <c r="DC12" s="129" t="e">
        <f>ROUNDUP(#REF!*0.9,)</f>
        <v>#REF!</v>
      </c>
      <c r="DD12" s="129" t="e">
        <f>ROUNDUP(#REF!*0.9,)</f>
        <v>#REF!</v>
      </c>
      <c r="DE12" s="129" t="e">
        <f>ROUNDUP(#REF!*0.9,)</f>
        <v>#REF!</v>
      </c>
      <c r="DF12" s="129" t="e">
        <f>ROUNDUP(#REF!*0.9,)</f>
        <v>#REF!</v>
      </c>
      <c r="DG12" s="129" t="e">
        <f>ROUNDUP(#REF!*0.9,)</f>
        <v>#REF!</v>
      </c>
      <c r="DH12" s="129" t="e">
        <f>ROUNDUP(#REF!*0.9,)</f>
        <v>#REF!</v>
      </c>
      <c r="DI12" s="129" t="e">
        <f>ROUNDUP(#REF!*0.9,)</f>
        <v>#REF!</v>
      </c>
      <c r="DJ12" s="129" t="e">
        <f>ROUNDUP(#REF!*0.9,)</f>
        <v>#REF!</v>
      </c>
      <c r="DK12" s="129" t="e">
        <f>ROUNDUP(#REF!*0.9,)</f>
        <v>#REF!</v>
      </c>
      <c r="DL12" s="129" t="e">
        <f>ROUNDUP(#REF!*0.9,)</f>
        <v>#REF!</v>
      </c>
      <c r="DM12" s="129" t="e">
        <f>ROUNDUP(#REF!*0.9,)</f>
        <v>#REF!</v>
      </c>
      <c r="DN12" s="129" t="e">
        <f>ROUNDUP(#REF!*0.9,)</f>
        <v>#REF!</v>
      </c>
      <c r="DO12" s="129" t="e">
        <f>ROUNDUP(#REF!*0.9,)</f>
        <v>#REF!</v>
      </c>
      <c r="DP12" s="129" t="e">
        <f>ROUNDUP(#REF!*0.9,)</f>
        <v>#REF!</v>
      </c>
      <c r="DQ12" s="129" t="e">
        <f>ROUNDUP(#REF!*0.9,)</f>
        <v>#REF!</v>
      </c>
      <c r="DR12" s="129" t="e">
        <f>ROUNDUP(#REF!*0.9,)</f>
        <v>#REF!</v>
      </c>
      <c r="DS12" s="129" t="e">
        <f>ROUNDUP(#REF!*0.9,)</f>
        <v>#REF!</v>
      </c>
      <c r="DT12" s="129" t="e">
        <f>ROUNDUP(#REF!*0.9,)</f>
        <v>#REF!</v>
      </c>
      <c r="DU12" s="129" t="e">
        <f>ROUNDUP(#REF!*0.9,)</f>
        <v>#REF!</v>
      </c>
      <c r="DV12" s="129" t="e">
        <f>ROUNDUP(#REF!*0.9,)</f>
        <v>#REF!</v>
      </c>
      <c r="DW12" s="129" t="e">
        <f>ROUNDUP(#REF!*0.9,)</f>
        <v>#REF!</v>
      </c>
      <c r="DX12" s="129" t="e">
        <f>ROUNDUP(#REF!*0.9,)</f>
        <v>#REF!</v>
      </c>
      <c r="DY12" s="129" t="e">
        <f>ROUNDUP(#REF!*0.9,)</f>
        <v>#REF!</v>
      </c>
      <c r="DZ12" s="129" t="e">
        <f>ROUNDUP(#REF!*0.9,)</f>
        <v>#REF!</v>
      </c>
      <c r="EA12" s="129" t="e">
        <f>ROUNDUP(#REF!*0.9,)</f>
        <v>#REF!</v>
      </c>
      <c r="EB12" s="129" t="e">
        <f>ROUNDUP(#REF!*0.9,)</f>
        <v>#REF!</v>
      </c>
      <c r="EC12" s="129" t="e">
        <f>ROUNDUP(#REF!*0.9,)</f>
        <v>#REF!</v>
      </c>
      <c r="ED12" s="129" t="e">
        <f>ROUNDUP(#REF!*0.9,)</f>
        <v>#REF!</v>
      </c>
      <c r="EE12" s="129" t="e">
        <f>ROUNDUP(#REF!*0.9,)</f>
        <v>#REF!</v>
      </c>
      <c r="EF12" s="129" t="e">
        <f>ROUNDUP(#REF!*0.9,)</f>
        <v>#REF!</v>
      </c>
      <c r="EG12" s="129" t="e">
        <f>ROUNDUP(#REF!*0.9,)</f>
        <v>#REF!</v>
      </c>
      <c r="EH12" s="129" t="e">
        <f>ROUNDUP(#REF!*0.9,)</f>
        <v>#REF!</v>
      </c>
      <c r="EI12" s="129" t="e">
        <f>ROUNDUP(#REF!*0.9,)</f>
        <v>#REF!</v>
      </c>
      <c r="EJ12" s="129" t="e">
        <f>ROUNDUP(#REF!*0.9,)</f>
        <v>#REF!</v>
      </c>
      <c r="EK12" s="129" t="e">
        <f>ROUNDUP(#REF!*0.9,)</f>
        <v>#REF!</v>
      </c>
      <c r="EL12" s="129" t="e">
        <f>ROUNDUP(#REF!*0.9,)</f>
        <v>#REF!</v>
      </c>
      <c r="EM12" s="129" t="e">
        <f>ROUNDUP(#REF!*0.9,)</f>
        <v>#REF!</v>
      </c>
      <c r="EN12" s="129" t="e">
        <f>ROUNDUP(#REF!*0.9,)</f>
        <v>#REF!</v>
      </c>
      <c r="EO12" s="129" t="e">
        <f>ROUNDUP(#REF!*0.9,)</f>
        <v>#REF!</v>
      </c>
      <c r="EP12" s="129" t="e">
        <f>ROUNDUP(#REF!*0.9,)</f>
        <v>#REF!</v>
      </c>
      <c r="EQ12" s="129" t="e">
        <f>ROUNDUP(#REF!*0.9,)</f>
        <v>#REF!</v>
      </c>
      <c r="ER12" s="129" t="e">
        <f>ROUNDUP(#REF!*0.9,)</f>
        <v>#REF!</v>
      </c>
      <c r="ES12" s="129" t="e">
        <f>ROUNDUP(#REF!*0.9,)</f>
        <v>#REF!</v>
      </c>
      <c r="ET12" s="129" t="e">
        <f>ROUNDUP(#REF!*0.9,)</f>
        <v>#REF!</v>
      </c>
      <c r="EU12" s="129" t="e">
        <f>ROUNDUP(#REF!*0.9,)</f>
        <v>#REF!</v>
      </c>
      <c r="EV12" s="129" t="e">
        <f>ROUNDUP(#REF!*0.9,)</f>
        <v>#REF!</v>
      </c>
      <c r="EW12" s="129" t="e">
        <f>ROUNDUP(#REF!*0.9,)</f>
        <v>#REF!</v>
      </c>
      <c r="EX12" s="129" t="e">
        <f>ROUNDUP(#REF!*0.9,)</f>
        <v>#REF!</v>
      </c>
      <c r="EY12" s="129" t="e">
        <f>ROUNDUP(#REF!*0.9,)</f>
        <v>#REF!</v>
      </c>
      <c r="EZ12" s="129" t="e">
        <f>ROUNDUP(#REF!*0.9,)</f>
        <v>#REF!</v>
      </c>
      <c r="FA12" s="129" t="e">
        <f>ROUNDUP(#REF!*0.9,)</f>
        <v>#REF!</v>
      </c>
      <c r="FB12" s="129" t="e">
        <f>ROUNDUP(#REF!*0.9,)</f>
        <v>#REF!</v>
      </c>
      <c r="FC12" s="129" t="e">
        <f>ROUNDUP(#REF!*0.9,)</f>
        <v>#REF!</v>
      </c>
      <c r="FD12" s="129" t="e">
        <f>ROUNDUP(#REF!*0.9,)</f>
        <v>#REF!</v>
      </c>
      <c r="FE12" s="129" t="e">
        <f>ROUNDUP(#REF!*0.9,)</f>
        <v>#REF!</v>
      </c>
      <c r="FF12" s="129" t="e">
        <f>ROUNDUP(#REF!*0.9,)</f>
        <v>#REF!</v>
      </c>
      <c r="FG12" s="129" t="e">
        <f>ROUNDUP(#REF!*0.9,)</f>
        <v>#REF!</v>
      </c>
      <c r="FH12" s="129" t="e">
        <f>ROUNDUP(#REF!*0.9,)</f>
        <v>#REF!</v>
      </c>
      <c r="FI12" s="129" t="e">
        <f>ROUNDUP(#REF!*0.9,)</f>
        <v>#REF!</v>
      </c>
      <c r="FJ12" s="129" t="e">
        <f>ROUNDUP(#REF!*0.9,)</f>
        <v>#REF!</v>
      </c>
      <c r="FK12" s="129" t="e">
        <f>ROUNDUP(#REF!*0.9,)</f>
        <v>#REF!</v>
      </c>
      <c r="FL12" s="129" t="e">
        <f>ROUNDUP(#REF!*0.9,)</f>
        <v>#REF!</v>
      </c>
      <c r="FM12" s="129" t="e">
        <f>ROUNDUP(#REF!*0.9,)</f>
        <v>#REF!</v>
      </c>
      <c r="FN12" s="129" t="e">
        <f>ROUNDUP(#REF!*0.9,)</f>
        <v>#REF!</v>
      </c>
      <c r="FO12" s="129" t="e">
        <f>ROUNDUP(#REF!*0.9,)</f>
        <v>#REF!</v>
      </c>
      <c r="FP12" s="129" t="e">
        <f>ROUNDUP(#REF!*0.9,)</f>
        <v>#REF!</v>
      </c>
      <c r="FQ12" s="129" t="e">
        <f>ROUNDUP(#REF!*0.9,)</f>
        <v>#REF!</v>
      </c>
      <c r="FR12" s="129" t="e">
        <f>ROUNDUP(#REF!*0.9,)</f>
        <v>#REF!</v>
      </c>
      <c r="FS12" s="129" t="e">
        <f>ROUNDUP(#REF!*0.9,)</f>
        <v>#REF!</v>
      </c>
      <c r="FT12" s="129" t="e">
        <f>ROUNDUP(#REF!*0.9,)</f>
        <v>#REF!</v>
      </c>
      <c r="FU12" s="129" t="e">
        <f>ROUNDUP(#REF!*0.9,)</f>
        <v>#REF!</v>
      </c>
      <c r="FV12" s="129" t="e">
        <f>ROUNDUP(#REF!*0.9,)</f>
        <v>#REF!</v>
      </c>
      <c r="FW12" s="129" t="e">
        <f>ROUNDUP(#REF!*0.9,)</f>
        <v>#REF!</v>
      </c>
      <c r="FX12" s="129" t="e">
        <f>ROUNDUP(#REF!*0.9,)</f>
        <v>#REF!</v>
      </c>
      <c r="FY12" s="129" t="e">
        <f>ROUNDUP(#REF!*0.9,)</f>
        <v>#REF!</v>
      </c>
      <c r="FZ12" s="129" t="e">
        <f>ROUNDUP(#REF!*0.9,)</f>
        <v>#REF!</v>
      </c>
      <c r="GA12" s="129" t="e">
        <f>ROUNDUP(#REF!*0.9,)</f>
        <v>#REF!</v>
      </c>
      <c r="GB12" s="129" t="e">
        <f>ROUNDUP(#REF!*0.9,)</f>
        <v>#REF!</v>
      </c>
      <c r="GC12" s="129" t="e">
        <f>ROUNDUP(#REF!*0.9,)</f>
        <v>#REF!</v>
      </c>
      <c r="GD12" s="129" t="e">
        <f>ROUNDUP(#REF!*0.9,)</f>
        <v>#REF!</v>
      </c>
      <c r="GE12" s="129" t="e">
        <f>ROUNDUP(#REF!*0.9,)</f>
        <v>#REF!</v>
      </c>
      <c r="GF12" s="129" t="e">
        <f>ROUNDUP(#REF!*0.9,)</f>
        <v>#REF!</v>
      </c>
      <c r="GG12" s="129" t="e">
        <f>ROUNDUP(#REF!*0.9,)</f>
        <v>#REF!</v>
      </c>
      <c r="GH12" s="129" t="e">
        <f>ROUNDUP(#REF!*0.9,)</f>
        <v>#REF!</v>
      </c>
      <c r="GI12" s="129" t="e">
        <f>ROUNDUP(#REF!*0.9,)</f>
        <v>#REF!</v>
      </c>
      <c r="GJ12" s="129" t="e">
        <f>ROUNDUP(#REF!*0.9,)</f>
        <v>#REF!</v>
      </c>
      <c r="GK12" s="129" t="e">
        <f>ROUNDUP(#REF!*0.9,)</f>
        <v>#REF!</v>
      </c>
      <c r="GL12" s="129" t="e">
        <f>ROUNDUP(#REF!*0.9,)</f>
        <v>#REF!</v>
      </c>
      <c r="GM12" s="129" t="e">
        <f>ROUNDUP(#REF!*0.9,)</f>
        <v>#REF!</v>
      </c>
      <c r="GN12" s="129" t="e">
        <f>ROUNDUP(#REF!*0.9,)</f>
        <v>#REF!</v>
      </c>
      <c r="GO12" s="129" t="e">
        <f>ROUNDUP(#REF!*0.9,)</f>
        <v>#REF!</v>
      </c>
      <c r="GP12" s="129" t="e">
        <f>ROUNDUP(#REF!*0.9,)</f>
        <v>#REF!</v>
      </c>
      <c r="GQ12" s="129" t="e">
        <f>ROUNDUP(#REF!*0.9,)</f>
        <v>#REF!</v>
      </c>
      <c r="GR12" s="129" t="e">
        <f>ROUNDUP(#REF!*0.9,)</f>
        <v>#REF!</v>
      </c>
      <c r="GS12" s="129" t="e">
        <f>ROUNDUP(#REF!*0.9,)</f>
        <v>#REF!</v>
      </c>
      <c r="GT12" s="129" t="e">
        <f>ROUNDUP(#REF!*0.9,)</f>
        <v>#REF!</v>
      </c>
      <c r="GU12" s="129" t="e">
        <f>ROUNDUP(#REF!*0.9,)</f>
        <v>#REF!</v>
      </c>
      <c r="GV12" s="129" t="e">
        <f>ROUNDUP(#REF!*0.9,)</f>
        <v>#REF!</v>
      </c>
      <c r="GW12" s="129" t="e">
        <f>ROUNDUP(#REF!*0.9,)</f>
        <v>#REF!</v>
      </c>
      <c r="GX12" s="129" t="e">
        <f>ROUNDUP(#REF!*0.9,)</f>
        <v>#REF!</v>
      </c>
      <c r="GY12" s="129" t="e">
        <f>ROUNDUP(#REF!*0.9,)</f>
        <v>#REF!</v>
      </c>
      <c r="GZ12" s="129" t="e">
        <f>ROUNDUP(#REF!*0.9,)</f>
        <v>#REF!</v>
      </c>
      <c r="HA12" s="129" t="e">
        <f>ROUNDUP(#REF!*0.9,)</f>
        <v>#REF!</v>
      </c>
      <c r="HB12" s="129" t="e">
        <f>ROUNDUP(#REF!*0.9,)</f>
        <v>#REF!</v>
      </c>
      <c r="HC12" s="129" t="e">
        <f>ROUNDUP(#REF!*0.9,)</f>
        <v>#REF!</v>
      </c>
      <c r="HD12" s="129" t="e">
        <f>ROUNDUP(#REF!*0.9,)</f>
        <v>#REF!</v>
      </c>
      <c r="HE12" s="129" t="e">
        <f>ROUNDUP(#REF!*0.9,)</f>
        <v>#REF!</v>
      </c>
      <c r="HF12" s="129" t="e">
        <f>ROUNDUP(#REF!*0.9,)</f>
        <v>#REF!</v>
      </c>
      <c r="HG12" s="129" t="e">
        <f>ROUNDUP(#REF!*0.9,)</f>
        <v>#REF!</v>
      </c>
      <c r="HH12" s="129" t="e">
        <f>ROUNDUP(#REF!*0.9,)</f>
        <v>#REF!</v>
      </c>
      <c r="HI12" s="129" t="e">
        <f>ROUNDUP(#REF!*0.9,)</f>
        <v>#REF!</v>
      </c>
      <c r="HJ12" s="129" t="e">
        <f>ROUNDUP(#REF!*0.9,)</f>
        <v>#REF!</v>
      </c>
      <c r="HK12" s="129" t="e">
        <f>ROUNDUP(#REF!*0.9,)</f>
        <v>#REF!</v>
      </c>
      <c r="HL12" s="129" t="e">
        <f>ROUNDUP(#REF!*0.9,)</f>
        <v>#REF!</v>
      </c>
      <c r="HM12" s="129" t="e">
        <f>ROUNDUP(#REF!*0.9,)</f>
        <v>#REF!</v>
      </c>
      <c r="HN12" s="129" t="e">
        <f>ROUNDUP(#REF!*0.9,)</f>
        <v>#REF!</v>
      </c>
      <c r="HO12" s="129" t="e">
        <f>ROUNDUP(#REF!*0.9,)</f>
        <v>#REF!</v>
      </c>
      <c r="HP12" s="129" t="e">
        <f>ROUNDUP(#REF!*0.9,)</f>
        <v>#REF!</v>
      </c>
      <c r="HQ12" s="129" t="e">
        <f>ROUNDUP(#REF!*0.9,)</f>
        <v>#REF!</v>
      </c>
      <c r="HR12" s="129" t="e">
        <f>ROUNDUP(#REF!*0.9,)</f>
        <v>#REF!</v>
      </c>
      <c r="HS12" s="129" t="e">
        <f>ROUNDUP(#REF!*0.9,)</f>
        <v>#REF!</v>
      </c>
      <c r="HT12" s="129" t="e">
        <f>ROUNDUP(#REF!*0.9,)</f>
        <v>#REF!</v>
      </c>
      <c r="HU12" s="129" t="e">
        <f>ROUNDUP(#REF!*0.9,)</f>
        <v>#REF!</v>
      </c>
      <c r="HV12" s="129" t="e">
        <f>ROUNDUP(#REF!*0.9,)</f>
        <v>#REF!</v>
      </c>
      <c r="HW12" s="129" t="e">
        <f>ROUNDUP(#REF!*0.9,)</f>
        <v>#REF!</v>
      </c>
      <c r="HX12" s="129" t="e">
        <f>ROUNDUP(#REF!*0.9,)</f>
        <v>#REF!</v>
      </c>
      <c r="HY12" s="129" t="e">
        <f>ROUNDUP(#REF!*0.9,)</f>
        <v>#REF!</v>
      </c>
      <c r="HZ12" s="129" t="e">
        <f>ROUNDUP(#REF!*0.9,)</f>
        <v>#REF!</v>
      </c>
      <c r="IA12" s="129" t="e">
        <f>ROUNDUP(#REF!*0.9,)</f>
        <v>#REF!</v>
      </c>
      <c r="IB12" s="129" t="e">
        <f>ROUNDUP(#REF!*0.9,)</f>
        <v>#REF!</v>
      </c>
      <c r="IC12" s="129" t="e">
        <f>ROUNDUP(#REF!*0.9,)</f>
        <v>#REF!</v>
      </c>
      <c r="ID12" s="129" t="e">
        <f>ROUNDUP(#REF!*0.9,)</f>
        <v>#REF!</v>
      </c>
      <c r="IE12" s="129" t="e">
        <f>ROUNDUP(#REF!*0.9,)</f>
        <v>#REF!</v>
      </c>
      <c r="IF12" s="129" t="e">
        <f>ROUNDUP(#REF!*0.9,)</f>
        <v>#REF!</v>
      </c>
      <c r="IG12" s="129" t="e">
        <f>ROUNDUP(#REF!*0.9,)</f>
        <v>#REF!</v>
      </c>
      <c r="IH12" s="129" t="e">
        <f>ROUNDUP(#REF!*0.9,)</f>
        <v>#REF!</v>
      </c>
      <c r="II12" s="129" t="e">
        <f>ROUNDUP(#REF!*0.9,)</f>
        <v>#REF!</v>
      </c>
      <c r="IJ12" s="129" t="e">
        <f>ROUNDUP(#REF!*0.9,)</f>
        <v>#REF!</v>
      </c>
      <c r="IK12" s="129" t="e">
        <f>ROUNDUP(#REF!*0.9,)</f>
        <v>#REF!</v>
      </c>
      <c r="IL12" s="129" t="e">
        <f>ROUNDUP(#REF!*0.9,)</f>
        <v>#REF!</v>
      </c>
      <c r="IM12" s="129" t="e">
        <f>ROUNDUP(#REF!*0.9,)</f>
        <v>#REF!</v>
      </c>
      <c r="IN12" s="129" t="e">
        <f>ROUNDUP(#REF!*0.9,)</f>
        <v>#REF!</v>
      </c>
      <c r="IO12" s="129" t="e">
        <f>ROUNDUP(#REF!*0.9,)</f>
        <v>#REF!</v>
      </c>
      <c r="IP12" s="129" t="e">
        <f>ROUNDUP(#REF!*0.9,)</f>
        <v>#REF!</v>
      </c>
      <c r="IQ12" s="129" t="e">
        <f>ROUNDUP(#REF!*0.9,)</f>
        <v>#REF!</v>
      </c>
      <c r="IR12" s="129" t="e">
        <f>ROUNDUP(#REF!*0.9,)</f>
        <v>#REF!</v>
      </c>
      <c r="IS12" s="129" t="e">
        <f>ROUNDUP(#REF!*0.9,)</f>
        <v>#REF!</v>
      </c>
      <c r="IT12" s="129" t="e">
        <f>ROUNDUP(#REF!*0.9,)</f>
        <v>#REF!</v>
      </c>
      <c r="IU12" s="129" t="e">
        <f>ROUNDUP(#REF!*0.9,)</f>
        <v>#REF!</v>
      </c>
      <c r="IV12" s="129" t="e">
        <f>ROUNDUP(#REF!*0.9,)</f>
        <v>#REF!</v>
      </c>
      <c r="IW12" s="129" t="e">
        <f>ROUNDUP(#REF!*0.9,)</f>
        <v>#REF!</v>
      </c>
      <c r="IX12" s="129" t="e">
        <f>ROUNDUP(#REF!*0.9,)</f>
        <v>#REF!</v>
      </c>
      <c r="IY12" s="129" t="e">
        <f>ROUNDUP(#REF!*0.9,)</f>
        <v>#REF!</v>
      </c>
      <c r="IZ12" s="129" t="e">
        <f>ROUNDUP(#REF!*0.9,)</f>
        <v>#REF!</v>
      </c>
      <c r="JA12" s="129" t="e">
        <f>ROUNDUP(#REF!*0.9,)</f>
        <v>#REF!</v>
      </c>
      <c r="JB12" s="129" t="e">
        <f>ROUNDUP(#REF!*0.9,)</f>
        <v>#REF!</v>
      </c>
      <c r="JC12" s="129" t="e">
        <f>ROUNDUP(#REF!*0.9,)</f>
        <v>#REF!</v>
      </c>
      <c r="JD12" s="129" t="e">
        <f>ROUNDUP(#REF!*0.9,)</f>
        <v>#REF!</v>
      </c>
      <c r="JE12" s="129" t="e">
        <f>ROUNDUP(#REF!*0.9,)</f>
        <v>#REF!</v>
      </c>
      <c r="JF12" s="129" t="e">
        <f>ROUNDUP(#REF!*0.9,)</f>
        <v>#REF!</v>
      </c>
      <c r="JG12" s="129" t="e">
        <f>ROUNDUP(#REF!*0.9,)</f>
        <v>#REF!</v>
      </c>
      <c r="JH12" s="129" t="e">
        <f>ROUNDUP(#REF!*0.9,)</f>
        <v>#REF!</v>
      </c>
      <c r="JI12" s="129" t="e">
        <f>ROUNDUP(#REF!*0.9,)</f>
        <v>#REF!</v>
      </c>
      <c r="JJ12" s="129" t="e">
        <f>ROUNDUP(#REF!*0.9,)</f>
        <v>#REF!</v>
      </c>
      <c r="JK12" s="129" t="e">
        <f>ROUNDUP(#REF!*0.9,)</f>
        <v>#REF!</v>
      </c>
      <c r="JL12" s="129" t="e">
        <f>ROUNDUP(#REF!*0.9,)</f>
        <v>#REF!</v>
      </c>
      <c r="JM12" s="129" t="e">
        <f>ROUNDUP(#REF!*0.9,)</f>
        <v>#REF!</v>
      </c>
      <c r="JN12" s="129" t="e">
        <f>ROUNDUP(#REF!*0.9,)</f>
        <v>#REF!</v>
      </c>
    </row>
    <row r="13" spans="1:274" ht="10.5" customHeight="1" x14ac:dyDescent="0.2">
      <c r="A13" s="9">
        <v>2</v>
      </c>
      <c r="B13" s="129" t="e">
        <f>ROUNDUP(#REF!*0.9,)</f>
        <v>#REF!</v>
      </c>
      <c r="C13" s="129" t="e">
        <f>ROUNDUP(#REF!*0.9,)</f>
        <v>#REF!</v>
      </c>
      <c r="D13" s="129" t="e">
        <f>ROUNDUP(#REF!*0.9,)</f>
        <v>#REF!</v>
      </c>
      <c r="E13" s="129" t="e">
        <f>ROUNDUP(#REF!*0.9,)</f>
        <v>#REF!</v>
      </c>
      <c r="F13" s="129" t="e">
        <f>ROUNDUP(#REF!*0.9,)</f>
        <v>#REF!</v>
      </c>
      <c r="G13" s="129" t="e">
        <f>ROUNDUP(#REF!*0.9,)</f>
        <v>#REF!</v>
      </c>
      <c r="H13" s="129" t="e">
        <f>ROUNDUP(#REF!*0.9,)</f>
        <v>#REF!</v>
      </c>
      <c r="I13" s="129" t="e">
        <f>ROUNDUP(#REF!*0.9,)</f>
        <v>#REF!</v>
      </c>
      <c r="J13" s="129" t="e">
        <f>ROUNDUP(#REF!*0.9,)</f>
        <v>#REF!</v>
      </c>
      <c r="K13" s="129" t="e">
        <f>ROUNDUP(#REF!*0.9,)</f>
        <v>#REF!</v>
      </c>
      <c r="L13" s="129" t="e">
        <f>ROUNDUP(#REF!*0.9,)</f>
        <v>#REF!</v>
      </c>
      <c r="M13" s="129" t="e">
        <f>ROUNDUP(#REF!*0.9,)</f>
        <v>#REF!</v>
      </c>
      <c r="N13" s="129" t="e">
        <f>ROUNDUP(#REF!*0.9,)</f>
        <v>#REF!</v>
      </c>
      <c r="O13" s="129" t="e">
        <f>ROUNDUP(#REF!*0.9,)</f>
        <v>#REF!</v>
      </c>
      <c r="P13" s="129" t="e">
        <f>ROUNDUP(#REF!*0.9,)</f>
        <v>#REF!</v>
      </c>
      <c r="Q13" s="129" t="e">
        <f>ROUNDUP(#REF!*0.9,)</f>
        <v>#REF!</v>
      </c>
      <c r="R13" s="129" t="e">
        <f>ROUNDUP(#REF!*0.9,)</f>
        <v>#REF!</v>
      </c>
      <c r="S13" s="129" t="e">
        <f>ROUNDUP(#REF!*0.9,)</f>
        <v>#REF!</v>
      </c>
      <c r="T13" s="129" t="e">
        <f>ROUNDUP(#REF!*0.9,)</f>
        <v>#REF!</v>
      </c>
      <c r="U13" s="129" t="e">
        <f>ROUNDUP(#REF!*0.9,)</f>
        <v>#REF!</v>
      </c>
      <c r="V13" s="129" t="e">
        <f>ROUNDUP(#REF!*0.9,)</f>
        <v>#REF!</v>
      </c>
      <c r="W13" s="129" t="e">
        <f>ROUNDUP(#REF!*0.9,)</f>
        <v>#REF!</v>
      </c>
      <c r="X13" s="129" t="e">
        <f>ROUNDUP(#REF!*0.9,)</f>
        <v>#REF!</v>
      </c>
      <c r="Y13" s="129" t="e">
        <f>ROUNDUP(#REF!*0.9,)</f>
        <v>#REF!</v>
      </c>
      <c r="Z13" s="129" t="e">
        <f>ROUNDUP(#REF!*0.9,)</f>
        <v>#REF!</v>
      </c>
      <c r="AA13" s="129" t="e">
        <f>ROUNDUP(#REF!*0.9,)</f>
        <v>#REF!</v>
      </c>
      <c r="AB13" s="129" t="e">
        <f>ROUNDUP(#REF!*0.9,)</f>
        <v>#REF!</v>
      </c>
      <c r="AC13" s="129" t="e">
        <f>ROUNDUP(#REF!*0.9,)</f>
        <v>#REF!</v>
      </c>
      <c r="AD13" s="129" t="e">
        <f>ROUNDUP(#REF!*0.9,)</f>
        <v>#REF!</v>
      </c>
      <c r="AE13" s="129" t="e">
        <f>ROUNDUP(#REF!*0.9,)</f>
        <v>#REF!</v>
      </c>
      <c r="AF13" s="129" t="e">
        <f>ROUNDUP(#REF!*0.9,)</f>
        <v>#REF!</v>
      </c>
      <c r="AG13" s="129" t="e">
        <f>ROUNDUP(#REF!*0.9,)</f>
        <v>#REF!</v>
      </c>
      <c r="AH13" s="129" t="e">
        <f>ROUNDUP(#REF!*0.9,)</f>
        <v>#REF!</v>
      </c>
      <c r="AI13" s="129" t="e">
        <f>ROUNDUP(#REF!*0.9,)</f>
        <v>#REF!</v>
      </c>
      <c r="AJ13" s="129" t="e">
        <f>ROUNDUP(#REF!*0.9,)</f>
        <v>#REF!</v>
      </c>
      <c r="AK13" s="129" t="e">
        <f>ROUNDUP(#REF!*0.9,)</f>
        <v>#REF!</v>
      </c>
      <c r="AL13" s="129" t="e">
        <f>ROUNDUP(#REF!*0.9,)</f>
        <v>#REF!</v>
      </c>
      <c r="AM13" s="129" t="e">
        <f>ROUNDUP(#REF!*0.9,)</f>
        <v>#REF!</v>
      </c>
      <c r="AN13" s="129" t="e">
        <f>ROUNDUP(#REF!*0.9,)</f>
        <v>#REF!</v>
      </c>
      <c r="AO13" s="129" t="e">
        <f>ROUNDUP(#REF!*0.9,)</f>
        <v>#REF!</v>
      </c>
      <c r="AP13" s="129" t="e">
        <f>ROUNDUP(#REF!*0.9,)</f>
        <v>#REF!</v>
      </c>
      <c r="AQ13" s="129" t="e">
        <f>ROUNDUP(#REF!*0.9,)</f>
        <v>#REF!</v>
      </c>
      <c r="AR13" s="129" t="e">
        <f>ROUNDUP(#REF!*0.9,)</f>
        <v>#REF!</v>
      </c>
      <c r="AS13" s="129" t="e">
        <f>ROUNDUP(#REF!*0.9,)</f>
        <v>#REF!</v>
      </c>
      <c r="AT13" s="129" t="e">
        <f>ROUNDUP(#REF!*0.9,)</f>
        <v>#REF!</v>
      </c>
      <c r="AU13" s="129" t="e">
        <f>ROUNDUP(#REF!*0.9,)</f>
        <v>#REF!</v>
      </c>
      <c r="AV13" s="129" t="e">
        <f>ROUNDUP(#REF!*0.9,)</f>
        <v>#REF!</v>
      </c>
      <c r="AW13" s="129" t="e">
        <f>ROUNDUP(#REF!*0.9,)</f>
        <v>#REF!</v>
      </c>
      <c r="AX13" s="129" t="e">
        <f>ROUNDUP(#REF!*0.9,)</f>
        <v>#REF!</v>
      </c>
      <c r="AY13" s="129" t="e">
        <f>ROUNDUP(#REF!*0.9,)</f>
        <v>#REF!</v>
      </c>
      <c r="AZ13" s="129" t="e">
        <f>ROUNDUP(#REF!*0.9,)</f>
        <v>#REF!</v>
      </c>
      <c r="BA13" s="129" t="e">
        <f>ROUNDUP(#REF!*0.9,)</f>
        <v>#REF!</v>
      </c>
      <c r="BB13" s="129" t="e">
        <f>ROUNDUP(#REF!*0.9,)</f>
        <v>#REF!</v>
      </c>
      <c r="BC13" s="129" t="e">
        <f>ROUNDUP(#REF!*0.9,)</f>
        <v>#REF!</v>
      </c>
      <c r="BD13" s="129" t="e">
        <f>ROUNDUP(#REF!*0.9,)</f>
        <v>#REF!</v>
      </c>
      <c r="BE13" s="129" t="e">
        <f>ROUNDUP(#REF!*0.9,)</f>
        <v>#REF!</v>
      </c>
      <c r="BF13" s="129" t="e">
        <f>ROUNDUP(#REF!*0.9,)</f>
        <v>#REF!</v>
      </c>
      <c r="BG13" s="129" t="e">
        <f>ROUNDUP(#REF!*0.9,)</f>
        <v>#REF!</v>
      </c>
      <c r="BH13" s="129" t="e">
        <f>ROUNDUP(#REF!*0.9,)</f>
        <v>#REF!</v>
      </c>
      <c r="BI13" s="129" t="e">
        <f>ROUNDUP(#REF!*0.9,)</f>
        <v>#REF!</v>
      </c>
      <c r="BJ13" s="129" t="e">
        <f>ROUNDUP(#REF!*0.9,)</f>
        <v>#REF!</v>
      </c>
      <c r="BK13" s="129" t="e">
        <f>ROUNDUP(#REF!*0.9,)</f>
        <v>#REF!</v>
      </c>
      <c r="BL13" s="129" t="e">
        <f>ROUNDUP(#REF!*0.9,)</f>
        <v>#REF!</v>
      </c>
      <c r="BM13" s="129" t="e">
        <f>ROUNDUP(#REF!*0.9,)</f>
        <v>#REF!</v>
      </c>
      <c r="BN13" s="129" t="e">
        <f>ROUNDUP(#REF!*0.9,)</f>
        <v>#REF!</v>
      </c>
      <c r="BO13" s="129" t="e">
        <f>ROUNDUP(#REF!*0.9,)</f>
        <v>#REF!</v>
      </c>
      <c r="BP13" s="129" t="e">
        <f>ROUNDUP(#REF!*0.9,)</f>
        <v>#REF!</v>
      </c>
      <c r="BQ13" s="129" t="e">
        <f>ROUNDUP(#REF!*0.9,)</f>
        <v>#REF!</v>
      </c>
      <c r="BR13" s="129" t="e">
        <f>ROUNDUP(#REF!*0.9,)</f>
        <v>#REF!</v>
      </c>
      <c r="BS13" s="129" t="e">
        <f>ROUNDUP(#REF!*0.9,)</f>
        <v>#REF!</v>
      </c>
      <c r="BT13" s="129" t="e">
        <f>ROUNDUP(#REF!*0.9,)</f>
        <v>#REF!</v>
      </c>
      <c r="BU13" s="129" t="e">
        <f>ROUNDUP(#REF!*0.9,)</f>
        <v>#REF!</v>
      </c>
      <c r="BV13" s="129" t="e">
        <f>ROUNDUP(#REF!*0.9,)</f>
        <v>#REF!</v>
      </c>
      <c r="BW13" s="129" t="e">
        <f>ROUNDUP(#REF!*0.9,)</f>
        <v>#REF!</v>
      </c>
      <c r="BX13" s="129" t="e">
        <f>ROUNDUP(#REF!*0.9,)</f>
        <v>#REF!</v>
      </c>
      <c r="BY13" s="129" t="e">
        <f>ROUNDUP(#REF!*0.9,)</f>
        <v>#REF!</v>
      </c>
      <c r="BZ13" s="129" t="e">
        <f>ROUNDUP(#REF!*0.9,)</f>
        <v>#REF!</v>
      </c>
      <c r="CA13" s="129" t="e">
        <f>ROUNDUP(#REF!*0.9,)</f>
        <v>#REF!</v>
      </c>
      <c r="CB13" s="129" t="e">
        <f>ROUNDUP(#REF!*0.9,)</f>
        <v>#REF!</v>
      </c>
      <c r="CC13" s="129" t="e">
        <f>ROUNDUP(#REF!*0.9,)</f>
        <v>#REF!</v>
      </c>
      <c r="CD13" s="129" t="e">
        <f>ROUNDUP(#REF!*0.9,)</f>
        <v>#REF!</v>
      </c>
      <c r="CE13" s="129" t="e">
        <f>ROUNDUP(#REF!*0.9,)</f>
        <v>#REF!</v>
      </c>
      <c r="CF13" s="129" t="e">
        <f>ROUNDUP(#REF!*0.9,)</f>
        <v>#REF!</v>
      </c>
      <c r="CG13" s="129" t="e">
        <f>ROUNDUP(#REF!*0.9,)</f>
        <v>#REF!</v>
      </c>
      <c r="CH13" s="129" t="e">
        <f>ROUNDUP(#REF!*0.9,)</f>
        <v>#REF!</v>
      </c>
      <c r="CI13" s="129" t="e">
        <f>ROUNDUP(#REF!*0.9,)</f>
        <v>#REF!</v>
      </c>
      <c r="CJ13" s="129" t="e">
        <f>ROUNDUP(#REF!*0.9,)</f>
        <v>#REF!</v>
      </c>
      <c r="CK13" s="129" t="e">
        <f>ROUNDUP(#REF!*0.9,)</f>
        <v>#REF!</v>
      </c>
      <c r="CL13" s="129" t="e">
        <f>ROUNDUP(#REF!*0.9,)</f>
        <v>#REF!</v>
      </c>
      <c r="CM13" s="129" t="e">
        <f>ROUNDUP(#REF!*0.9,)</f>
        <v>#REF!</v>
      </c>
      <c r="CN13" s="129" t="e">
        <f>ROUNDUP(#REF!*0.9,)</f>
        <v>#REF!</v>
      </c>
      <c r="CO13" s="129" t="e">
        <f>ROUNDUP(#REF!*0.9,)</f>
        <v>#REF!</v>
      </c>
      <c r="CP13" s="129" t="e">
        <f>ROUNDUP(#REF!*0.9,)</f>
        <v>#REF!</v>
      </c>
      <c r="CQ13" s="129" t="e">
        <f>ROUNDUP(#REF!*0.9,)</f>
        <v>#REF!</v>
      </c>
      <c r="CR13" s="129" t="e">
        <f>ROUNDUP(#REF!*0.9,)</f>
        <v>#REF!</v>
      </c>
      <c r="CS13" s="129" t="e">
        <f>ROUNDUP(#REF!*0.9,)</f>
        <v>#REF!</v>
      </c>
      <c r="CT13" s="129" t="e">
        <f>ROUNDUP(#REF!*0.9,)</f>
        <v>#REF!</v>
      </c>
      <c r="CU13" s="129" t="e">
        <f>ROUNDUP(#REF!*0.9,)</f>
        <v>#REF!</v>
      </c>
      <c r="CV13" s="129" t="e">
        <f>ROUNDUP(#REF!*0.9,)</f>
        <v>#REF!</v>
      </c>
      <c r="CW13" s="129" t="e">
        <f>ROUNDUP(#REF!*0.9,)</f>
        <v>#REF!</v>
      </c>
      <c r="CX13" s="129" t="e">
        <f>ROUNDUP(#REF!*0.9,)</f>
        <v>#REF!</v>
      </c>
      <c r="CY13" s="129" t="e">
        <f>ROUNDUP(#REF!*0.9,)</f>
        <v>#REF!</v>
      </c>
      <c r="CZ13" s="129" t="e">
        <f>ROUNDUP(#REF!*0.9,)</f>
        <v>#REF!</v>
      </c>
      <c r="DA13" s="129" t="e">
        <f>ROUNDUP(#REF!*0.9,)</f>
        <v>#REF!</v>
      </c>
      <c r="DB13" s="129" t="e">
        <f>ROUNDUP(#REF!*0.9,)</f>
        <v>#REF!</v>
      </c>
      <c r="DC13" s="129" t="e">
        <f>ROUNDUP(#REF!*0.9,)</f>
        <v>#REF!</v>
      </c>
      <c r="DD13" s="129" t="e">
        <f>ROUNDUP(#REF!*0.9,)</f>
        <v>#REF!</v>
      </c>
      <c r="DE13" s="129" t="e">
        <f>ROUNDUP(#REF!*0.9,)</f>
        <v>#REF!</v>
      </c>
      <c r="DF13" s="129" t="e">
        <f>ROUNDUP(#REF!*0.9,)</f>
        <v>#REF!</v>
      </c>
      <c r="DG13" s="129" t="e">
        <f>ROUNDUP(#REF!*0.9,)</f>
        <v>#REF!</v>
      </c>
      <c r="DH13" s="129" t="e">
        <f>ROUNDUP(#REF!*0.9,)</f>
        <v>#REF!</v>
      </c>
      <c r="DI13" s="129" t="e">
        <f>ROUNDUP(#REF!*0.9,)</f>
        <v>#REF!</v>
      </c>
      <c r="DJ13" s="129" t="e">
        <f>ROUNDUP(#REF!*0.9,)</f>
        <v>#REF!</v>
      </c>
      <c r="DK13" s="129" t="e">
        <f>ROUNDUP(#REF!*0.9,)</f>
        <v>#REF!</v>
      </c>
      <c r="DL13" s="129" t="e">
        <f>ROUNDUP(#REF!*0.9,)</f>
        <v>#REF!</v>
      </c>
      <c r="DM13" s="129" t="e">
        <f>ROUNDUP(#REF!*0.9,)</f>
        <v>#REF!</v>
      </c>
      <c r="DN13" s="129" t="e">
        <f>ROUNDUP(#REF!*0.9,)</f>
        <v>#REF!</v>
      </c>
      <c r="DO13" s="129" t="e">
        <f>ROUNDUP(#REF!*0.9,)</f>
        <v>#REF!</v>
      </c>
      <c r="DP13" s="129" t="e">
        <f>ROUNDUP(#REF!*0.9,)</f>
        <v>#REF!</v>
      </c>
      <c r="DQ13" s="129" t="e">
        <f>ROUNDUP(#REF!*0.9,)</f>
        <v>#REF!</v>
      </c>
      <c r="DR13" s="129" t="e">
        <f>ROUNDUP(#REF!*0.9,)</f>
        <v>#REF!</v>
      </c>
      <c r="DS13" s="129" t="e">
        <f>ROUNDUP(#REF!*0.9,)</f>
        <v>#REF!</v>
      </c>
      <c r="DT13" s="129" t="e">
        <f>ROUNDUP(#REF!*0.9,)</f>
        <v>#REF!</v>
      </c>
      <c r="DU13" s="129" t="e">
        <f>ROUNDUP(#REF!*0.9,)</f>
        <v>#REF!</v>
      </c>
      <c r="DV13" s="129" t="e">
        <f>ROUNDUP(#REF!*0.9,)</f>
        <v>#REF!</v>
      </c>
      <c r="DW13" s="129" t="e">
        <f>ROUNDUP(#REF!*0.9,)</f>
        <v>#REF!</v>
      </c>
      <c r="DX13" s="129" t="e">
        <f>ROUNDUP(#REF!*0.9,)</f>
        <v>#REF!</v>
      </c>
      <c r="DY13" s="129" t="e">
        <f>ROUNDUP(#REF!*0.9,)</f>
        <v>#REF!</v>
      </c>
      <c r="DZ13" s="129" t="e">
        <f>ROUNDUP(#REF!*0.9,)</f>
        <v>#REF!</v>
      </c>
      <c r="EA13" s="129" t="e">
        <f>ROUNDUP(#REF!*0.9,)</f>
        <v>#REF!</v>
      </c>
      <c r="EB13" s="129" t="e">
        <f>ROUNDUP(#REF!*0.9,)</f>
        <v>#REF!</v>
      </c>
      <c r="EC13" s="129" t="e">
        <f>ROUNDUP(#REF!*0.9,)</f>
        <v>#REF!</v>
      </c>
      <c r="ED13" s="129" t="e">
        <f>ROUNDUP(#REF!*0.9,)</f>
        <v>#REF!</v>
      </c>
      <c r="EE13" s="129" t="e">
        <f>ROUNDUP(#REF!*0.9,)</f>
        <v>#REF!</v>
      </c>
      <c r="EF13" s="129" t="e">
        <f>ROUNDUP(#REF!*0.9,)</f>
        <v>#REF!</v>
      </c>
      <c r="EG13" s="129" t="e">
        <f>ROUNDUP(#REF!*0.9,)</f>
        <v>#REF!</v>
      </c>
      <c r="EH13" s="129" t="e">
        <f>ROUNDUP(#REF!*0.9,)</f>
        <v>#REF!</v>
      </c>
      <c r="EI13" s="129" t="e">
        <f>ROUNDUP(#REF!*0.9,)</f>
        <v>#REF!</v>
      </c>
      <c r="EJ13" s="129" t="e">
        <f>ROUNDUP(#REF!*0.9,)</f>
        <v>#REF!</v>
      </c>
      <c r="EK13" s="129" t="e">
        <f>ROUNDUP(#REF!*0.9,)</f>
        <v>#REF!</v>
      </c>
      <c r="EL13" s="129" t="e">
        <f>ROUNDUP(#REF!*0.9,)</f>
        <v>#REF!</v>
      </c>
      <c r="EM13" s="129" t="e">
        <f>ROUNDUP(#REF!*0.9,)</f>
        <v>#REF!</v>
      </c>
      <c r="EN13" s="129" t="e">
        <f>ROUNDUP(#REF!*0.9,)</f>
        <v>#REF!</v>
      </c>
      <c r="EO13" s="129" t="e">
        <f>ROUNDUP(#REF!*0.9,)</f>
        <v>#REF!</v>
      </c>
      <c r="EP13" s="129" t="e">
        <f>ROUNDUP(#REF!*0.9,)</f>
        <v>#REF!</v>
      </c>
      <c r="EQ13" s="129" t="e">
        <f>ROUNDUP(#REF!*0.9,)</f>
        <v>#REF!</v>
      </c>
      <c r="ER13" s="129" t="e">
        <f>ROUNDUP(#REF!*0.9,)</f>
        <v>#REF!</v>
      </c>
      <c r="ES13" s="129" t="e">
        <f>ROUNDUP(#REF!*0.9,)</f>
        <v>#REF!</v>
      </c>
      <c r="ET13" s="129" t="e">
        <f>ROUNDUP(#REF!*0.9,)</f>
        <v>#REF!</v>
      </c>
      <c r="EU13" s="129" t="e">
        <f>ROUNDUP(#REF!*0.9,)</f>
        <v>#REF!</v>
      </c>
      <c r="EV13" s="129" t="e">
        <f>ROUNDUP(#REF!*0.9,)</f>
        <v>#REF!</v>
      </c>
      <c r="EW13" s="129" t="e">
        <f>ROUNDUP(#REF!*0.9,)</f>
        <v>#REF!</v>
      </c>
      <c r="EX13" s="129" t="e">
        <f>ROUNDUP(#REF!*0.9,)</f>
        <v>#REF!</v>
      </c>
      <c r="EY13" s="129" t="e">
        <f>ROUNDUP(#REF!*0.9,)</f>
        <v>#REF!</v>
      </c>
      <c r="EZ13" s="129" t="e">
        <f>ROUNDUP(#REF!*0.9,)</f>
        <v>#REF!</v>
      </c>
      <c r="FA13" s="129" t="e">
        <f>ROUNDUP(#REF!*0.9,)</f>
        <v>#REF!</v>
      </c>
      <c r="FB13" s="129" t="e">
        <f>ROUNDUP(#REF!*0.9,)</f>
        <v>#REF!</v>
      </c>
      <c r="FC13" s="129" t="e">
        <f>ROUNDUP(#REF!*0.9,)</f>
        <v>#REF!</v>
      </c>
      <c r="FD13" s="129" t="e">
        <f>ROUNDUP(#REF!*0.9,)</f>
        <v>#REF!</v>
      </c>
      <c r="FE13" s="129" t="e">
        <f>ROUNDUP(#REF!*0.9,)</f>
        <v>#REF!</v>
      </c>
      <c r="FF13" s="129" t="e">
        <f>ROUNDUP(#REF!*0.9,)</f>
        <v>#REF!</v>
      </c>
      <c r="FG13" s="129" t="e">
        <f>ROUNDUP(#REF!*0.9,)</f>
        <v>#REF!</v>
      </c>
      <c r="FH13" s="129" t="e">
        <f>ROUNDUP(#REF!*0.9,)</f>
        <v>#REF!</v>
      </c>
      <c r="FI13" s="129" t="e">
        <f>ROUNDUP(#REF!*0.9,)</f>
        <v>#REF!</v>
      </c>
      <c r="FJ13" s="129" t="e">
        <f>ROUNDUP(#REF!*0.9,)</f>
        <v>#REF!</v>
      </c>
      <c r="FK13" s="129" t="e">
        <f>ROUNDUP(#REF!*0.9,)</f>
        <v>#REF!</v>
      </c>
      <c r="FL13" s="129" t="e">
        <f>ROUNDUP(#REF!*0.9,)</f>
        <v>#REF!</v>
      </c>
      <c r="FM13" s="129" t="e">
        <f>ROUNDUP(#REF!*0.9,)</f>
        <v>#REF!</v>
      </c>
      <c r="FN13" s="129" t="e">
        <f>ROUNDUP(#REF!*0.9,)</f>
        <v>#REF!</v>
      </c>
      <c r="FO13" s="129" t="e">
        <f>ROUNDUP(#REF!*0.9,)</f>
        <v>#REF!</v>
      </c>
      <c r="FP13" s="129" t="e">
        <f>ROUNDUP(#REF!*0.9,)</f>
        <v>#REF!</v>
      </c>
      <c r="FQ13" s="129" t="e">
        <f>ROUNDUP(#REF!*0.9,)</f>
        <v>#REF!</v>
      </c>
      <c r="FR13" s="129" t="e">
        <f>ROUNDUP(#REF!*0.9,)</f>
        <v>#REF!</v>
      </c>
      <c r="FS13" s="129" t="e">
        <f>ROUNDUP(#REF!*0.9,)</f>
        <v>#REF!</v>
      </c>
      <c r="FT13" s="129" t="e">
        <f>ROUNDUP(#REF!*0.9,)</f>
        <v>#REF!</v>
      </c>
      <c r="FU13" s="129" t="e">
        <f>ROUNDUP(#REF!*0.9,)</f>
        <v>#REF!</v>
      </c>
      <c r="FV13" s="129" t="e">
        <f>ROUNDUP(#REF!*0.9,)</f>
        <v>#REF!</v>
      </c>
      <c r="FW13" s="129" t="e">
        <f>ROUNDUP(#REF!*0.9,)</f>
        <v>#REF!</v>
      </c>
      <c r="FX13" s="129" t="e">
        <f>ROUNDUP(#REF!*0.9,)</f>
        <v>#REF!</v>
      </c>
      <c r="FY13" s="129" t="e">
        <f>ROUNDUP(#REF!*0.9,)</f>
        <v>#REF!</v>
      </c>
      <c r="FZ13" s="129" t="e">
        <f>ROUNDUP(#REF!*0.9,)</f>
        <v>#REF!</v>
      </c>
      <c r="GA13" s="129" t="e">
        <f>ROUNDUP(#REF!*0.9,)</f>
        <v>#REF!</v>
      </c>
      <c r="GB13" s="129" t="e">
        <f>ROUNDUP(#REF!*0.9,)</f>
        <v>#REF!</v>
      </c>
      <c r="GC13" s="129" t="e">
        <f>ROUNDUP(#REF!*0.9,)</f>
        <v>#REF!</v>
      </c>
      <c r="GD13" s="129" t="e">
        <f>ROUNDUP(#REF!*0.9,)</f>
        <v>#REF!</v>
      </c>
      <c r="GE13" s="129" t="e">
        <f>ROUNDUP(#REF!*0.9,)</f>
        <v>#REF!</v>
      </c>
      <c r="GF13" s="129" t="e">
        <f>ROUNDUP(#REF!*0.9,)</f>
        <v>#REF!</v>
      </c>
      <c r="GG13" s="129" t="e">
        <f>ROUNDUP(#REF!*0.9,)</f>
        <v>#REF!</v>
      </c>
      <c r="GH13" s="129" t="e">
        <f>ROUNDUP(#REF!*0.9,)</f>
        <v>#REF!</v>
      </c>
      <c r="GI13" s="129" t="e">
        <f>ROUNDUP(#REF!*0.9,)</f>
        <v>#REF!</v>
      </c>
      <c r="GJ13" s="129" t="e">
        <f>ROUNDUP(#REF!*0.9,)</f>
        <v>#REF!</v>
      </c>
      <c r="GK13" s="129" t="e">
        <f>ROUNDUP(#REF!*0.9,)</f>
        <v>#REF!</v>
      </c>
      <c r="GL13" s="129" t="e">
        <f>ROUNDUP(#REF!*0.9,)</f>
        <v>#REF!</v>
      </c>
      <c r="GM13" s="129" t="e">
        <f>ROUNDUP(#REF!*0.9,)</f>
        <v>#REF!</v>
      </c>
      <c r="GN13" s="129" t="e">
        <f>ROUNDUP(#REF!*0.9,)</f>
        <v>#REF!</v>
      </c>
      <c r="GO13" s="129" t="e">
        <f>ROUNDUP(#REF!*0.9,)</f>
        <v>#REF!</v>
      </c>
      <c r="GP13" s="129" t="e">
        <f>ROUNDUP(#REF!*0.9,)</f>
        <v>#REF!</v>
      </c>
      <c r="GQ13" s="129" t="e">
        <f>ROUNDUP(#REF!*0.9,)</f>
        <v>#REF!</v>
      </c>
      <c r="GR13" s="129" t="e">
        <f>ROUNDUP(#REF!*0.9,)</f>
        <v>#REF!</v>
      </c>
      <c r="GS13" s="129" t="e">
        <f>ROUNDUP(#REF!*0.9,)</f>
        <v>#REF!</v>
      </c>
      <c r="GT13" s="129" t="e">
        <f>ROUNDUP(#REF!*0.9,)</f>
        <v>#REF!</v>
      </c>
      <c r="GU13" s="129" t="e">
        <f>ROUNDUP(#REF!*0.9,)</f>
        <v>#REF!</v>
      </c>
      <c r="GV13" s="129" t="e">
        <f>ROUNDUP(#REF!*0.9,)</f>
        <v>#REF!</v>
      </c>
      <c r="GW13" s="129" t="e">
        <f>ROUNDUP(#REF!*0.9,)</f>
        <v>#REF!</v>
      </c>
      <c r="GX13" s="129" t="e">
        <f>ROUNDUP(#REF!*0.9,)</f>
        <v>#REF!</v>
      </c>
      <c r="GY13" s="129" t="e">
        <f>ROUNDUP(#REF!*0.9,)</f>
        <v>#REF!</v>
      </c>
      <c r="GZ13" s="129" t="e">
        <f>ROUNDUP(#REF!*0.9,)</f>
        <v>#REF!</v>
      </c>
      <c r="HA13" s="129" t="e">
        <f>ROUNDUP(#REF!*0.9,)</f>
        <v>#REF!</v>
      </c>
      <c r="HB13" s="129" t="e">
        <f>ROUNDUP(#REF!*0.9,)</f>
        <v>#REF!</v>
      </c>
      <c r="HC13" s="129" t="e">
        <f>ROUNDUP(#REF!*0.9,)</f>
        <v>#REF!</v>
      </c>
      <c r="HD13" s="129" t="e">
        <f>ROUNDUP(#REF!*0.9,)</f>
        <v>#REF!</v>
      </c>
      <c r="HE13" s="129" t="e">
        <f>ROUNDUP(#REF!*0.9,)</f>
        <v>#REF!</v>
      </c>
      <c r="HF13" s="129" t="e">
        <f>ROUNDUP(#REF!*0.9,)</f>
        <v>#REF!</v>
      </c>
      <c r="HG13" s="129" t="e">
        <f>ROUNDUP(#REF!*0.9,)</f>
        <v>#REF!</v>
      </c>
      <c r="HH13" s="129" t="e">
        <f>ROUNDUP(#REF!*0.9,)</f>
        <v>#REF!</v>
      </c>
      <c r="HI13" s="129" t="e">
        <f>ROUNDUP(#REF!*0.9,)</f>
        <v>#REF!</v>
      </c>
      <c r="HJ13" s="129" t="e">
        <f>ROUNDUP(#REF!*0.9,)</f>
        <v>#REF!</v>
      </c>
      <c r="HK13" s="129" t="e">
        <f>ROUNDUP(#REF!*0.9,)</f>
        <v>#REF!</v>
      </c>
      <c r="HL13" s="129" t="e">
        <f>ROUNDUP(#REF!*0.9,)</f>
        <v>#REF!</v>
      </c>
      <c r="HM13" s="129" t="e">
        <f>ROUNDUP(#REF!*0.9,)</f>
        <v>#REF!</v>
      </c>
      <c r="HN13" s="129" t="e">
        <f>ROUNDUP(#REF!*0.9,)</f>
        <v>#REF!</v>
      </c>
      <c r="HO13" s="129" t="e">
        <f>ROUNDUP(#REF!*0.9,)</f>
        <v>#REF!</v>
      </c>
      <c r="HP13" s="129" t="e">
        <f>ROUNDUP(#REF!*0.9,)</f>
        <v>#REF!</v>
      </c>
      <c r="HQ13" s="129" t="e">
        <f>ROUNDUP(#REF!*0.9,)</f>
        <v>#REF!</v>
      </c>
      <c r="HR13" s="129" t="e">
        <f>ROUNDUP(#REF!*0.9,)</f>
        <v>#REF!</v>
      </c>
      <c r="HS13" s="129" t="e">
        <f>ROUNDUP(#REF!*0.9,)</f>
        <v>#REF!</v>
      </c>
      <c r="HT13" s="129" t="e">
        <f>ROUNDUP(#REF!*0.9,)</f>
        <v>#REF!</v>
      </c>
      <c r="HU13" s="129" t="e">
        <f>ROUNDUP(#REF!*0.9,)</f>
        <v>#REF!</v>
      </c>
      <c r="HV13" s="129" t="e">
        <f>ROUNDUP(#REF!*0.9,)</f>
        <v>#REF!</v>
      </c>
      <c r="HW13" s="129" t="e">
        <f>ROUNDUP(#REF!*0.9,)</f>
        <v>#REF!</v>
      </c>
      <c r="HX13" s="129" t="e">
        <f>ROUNDUP(#REF!*0.9,)</f>
        <v>#REF!</v>
      </c>
      <c r="HY13" s="129" t="e">
        <f>ROUNDUP(#REF!*0.9,)</f>
        <v>#REF!</v>
      </c>
      <c r="HZ13" s="129" t="e">
        <f>ROUNDUP(#REF!*0.9,)</f>
        <v>#REF!</v>
      </c>
      <c r="IA13" s="129" t="e">
        <f>ROUNDUP(#REF!*0.9,)</f>
        <v>#REF!</v>
      </c>
      <c r="IB13" s="129" t="e">
        <f>ROUNDUP(#REF!*0.9,)</f>
        <v>#REF!</v>
      </c>
      <c r="IC13" s="129" t="e">
        <f>ROUNDUP(#REF!*0.9,)</f>
        <v>#REF!</v>
      </c>
      <c r="ID13" s="129" t="e">
        <f>ROUNDUP(#REF!*0.9,)</f>
        <v>#REF!</v>
      </c>
      <c r="IE13" s="129" t="e">
        <f>ROUNDUP(#REF!*0.9,)</f>
        <v>#REF!</v>
      </c>
      <c r="IF13" s="129" t="e">
        <f>ROUNDUP(#REF!*0.9,)</f>
        <v>#REF!</v>
      </c>
      <c r="IG13" s="129" t="e">
        <f>ROUNDUP(#REF!*0.9,)</f>
        <v>#REF!</v>
      </c>
      <c r="IH13" s="129" t="e">
        <f>ROUNDUP(#REF!*0.9,)</f>
        <v>#REF!</v>
      </c>
      <c r="II13" s="129" t="e">
        <f>ROUNDUP(#REF!*0.9,)</f>
        <v>#REF!</v>
      </c>
      <c r="IJ13" s="129" t="e">
        <f>ROUNDUP(#REF!*0.9,)</f>
        <v>#REF!</v>
      </c>
      <c r="IK13" s="129" t="e">
        <f>ROUNDUP(#REF!*0.9,)</f>
        <v>#REF!</v>
      </c>
      <c r="IL13" s="129" t="e">
        <f>ROUNDUP(#REF!*0.9,)</f>
        <v>#REF!</v>
      </c>
      <c r="IM13" s="129" t="e">
        <f>ROUNDUP(#REF!*0.9,)</f>
        <v>#REF!</v>
      </c>
      <c r="IN13" s="129" t="e">
        <f>ROUNDUP(#REF!*0.9,)</f>
        <v>#REF!</v>
      </c>
      <c r="IO13" s="129" t="e">
        <f>ROUNDUP(#REF!*0.9,)</f>
        <v>#REF!</v>
      </c>
      <c r="IP13" s="129" t="e">
        <f>ROUNDUP(#REF!*0.9,)</f>
        <v>#REF!</v>
      </c>
      <c r="IQ13" s="129" t="e">
        <f>ROUNDUP(#REF!*0.9,)</f>
        <v>#REF!</v>
      </c>
      <c r="IR13" s="129" t="e">
        <f>ROUNDUP(#REF!*0.9,)</f>
        <v>#REF!</v>
      </c>
      <c r="IS13" s="129" t="e">
        <f>ROUNDUP(#REF!*0.9,)</f>
        <v>#REF!</v>
      </c>
      <c r="IT13" s="129" t="e">
        <f>ROUNDUP(#REF!*0.9,)</f>
        <v>#REF!</v>
      </c>
      <c r="IU13" s="129" t="e">
        <f>ROUNDUP(#REF!*0.9,)</f>
        <v>#REF!</v>
      </c>
      <c r="IV13" s="129" t="e">
        <f>ROUNDUP(#REF!*0.9,)</f>
        <v>#REF!</v>
      </c>
      <c r="IW13" s="129" t="e">
        <f>ROUNDUP(#REF!*0.9,)</f>
        <v>#REF!</v>
      </c>
      <c r="IX13" s="129" t="e">
        <f>ROUNDUP(#REF!*0.9,)</f>
        <v>#REF!</v>
      </c>
      <c r="IY13" s="129" t="e">
        <f>ROUNDUP(#REF!*0.9,)</f>
        <v>#REF!</v>
      </c>
      <c r="IZ13" s="129" t="e">
        <f>ROUNDUP(#REF!*0.9,)</f>
        <v>#REF!</v>
      </c>
      <c r="JA13" s="129" t="e">
        <f>ROUNDUP(#REF!*0.9,)</f>
        <v>#REF!</v>
      </c>
      <c r="JB13" s="129" t="e">
        <f>ROUNDUP(#REF!*0.9,)</f>
        <v>#REF!</v>
      </c>
      <c r="JC13" s="129" t="e">
        <f>ROUNDUP(#REF!*0.9,)</f>
        <v>#REF!</v>
      </c>
      <c r="JD13" s="129" t="e">
        <f>ROUNDUP(#REF!*0.9,)</f>
        <v>#REF!</v>
      </c>
      <c r="JE13" s="129" t="e">
        <f>ROUNDUP(#REF!*0.9,)</f>
        <v>#REF!</v>
      </c>
      <c r="JF13" s="129" t="e">
        <f>ROUNDUP(#REF!*0.9,)</f>
        <v>#REF!</v>
      </c>
      <c r="JG13" s="129" t="e">
        <f>ROUNDUP(#REF!*0.9,)</f>
        <v>#REF!</v>
      </c>
      <c r="JH13" s="129" t="e">
        <f>ROUNDUP(#REF!*0.9,)</f>
        <v>#REF!</v>
      </c>
      <c r="JI13" s="129" t="e">
        <f>ROUNDUP(#REF!*0.9,)</f>
        <v>#REF!</v>
      </c>
      <c r="JJ13" s="129" t="e">
        <f>ROUNDUP(#REF!*0.9,)</f>
        <v>#REF!</v>
      </c>
      <c r="JK13" s="129" t="e">
        <f>ROUNDUP(#REF!*0.9,)</f>
        <v>#REF!</v>
      </c>
      <c r="JL13" s="129" t="e">
        <f>ROUNDUP(#REF!*0.9,)</f>
        <v>#REF!</v>
      </c>
      <c r="JM13" s="129" t="e">
        <f>ROUNDUP(#REF!*0.9,)</f>
        <v>#REF!</v>
      </c>
      <c r="JN13" s="129" t="e">
        <f>ROUNDUP(#REF!*0.9,)</f>
        <v>#REF!</v>
      </c>
    </row>
    <row r="14" spans="1:274" ht="10.5" customHeight="1" x14ac:dyDescent="0.2">
      <c r="A14" s="38" t="s">
        <v>27</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c r="DP14" s="129"/>
      <c r="DQ14" s="129"/>
      <c r="DR14" s="129"/>
      <c r="DS14" s="129"/>
      <c r="DT14" s="129"/>
      <c r="DU14" s="129"/>
      <c r="DV14" s="129"/>
      <c r="DW14" s="129"/>
      <c r="DX14" s="129"/>
      <c r="DY14" s="129"/>
      <c r="DZ14" s="129"/>
      <c r="EA14" s="129"/>
      <c r="EB14" s="129"/>
      <c r="EC14" s="129"/>
      <c r="ED14" s="129"/>
      <c r="EE14" s="129"/>
      <c r="EF14" s="129"/>
      <c r="EG14" s="129"/>
      <c r="EH14" s="129"/>
      <c r="EI14" s="129"/>
      <c r="EJ14" s="129"/>
      <c r="EK14" s="129"/>
      <c r="EL14" s="129"/>
      <c r="EM14" s="129"/>
      <c r="EN14" s="129"/>
      <c r="EO14" s="129"/>
      <c r="EP14" s="129"/>
      <c r="EQ14" s="129"/>
      <c r="ER14" s="129"/>
      <c r="ES14" s="129"/>
      <c r="ET14" s="129"/>
      <c r="EU14" s="129"/>
      <c r="EV14" s="129"/>
      <c r="EW14" s="129"/>
      <c r="EX14" s="129"/>
      <c r="EY14" s="129"/>
      <c r="EZ14" s="129"/>
      <c r="FA14" s="129"/>
      <c r="FB14" s="129"/>
      <c r="FC14" s="129"/>
      <c r="FD14" s="129"/>
      <c r="FE14" s="129"/>
      <c r="FF14" s="129"/>
      <c r="FG14" s="129"/>
      <c r="FH14" s="129"/>
      <c r="FI14" s="129"/>
      <c r="FJ14" s="129"/>
      <c r="FK14" s="129"/>
      <c r="FL14" s="129"/>
      <c r="FM14" s="129"/>
      <c r="FN14" s="129"/>
      <c r="FO14" s="129"/>
      <c r="FP14" s="129"/>
      <c r="FQ14" s="129"/>
      <c r="FR14" s="129"/>
      <c r="FS14" s="129"/>
      <c r="FT14" s="129"/>
      <c r="FU14" s="129"/>
      <c r="FV14" s="129"/>
      <c r="FW14" s="129"/>
      <c r="FX14" s="129"/>
      <c r="FY14" s="129"/>
      <c r="FZ14" s="129"/>
      <c r="GA14" s="129"/>
      <c r="GB14" s="129"/>
      <c r="GC14" s="129"/>
      <c r="GD14" s="129"/>
      <c r="GE14" s="129"/>
      <c r="GF14" s="129"/>
      <c r="GG14" s="129"/>
      <c r="GH14" s="129"/>
      <c r="GI14" s="129"/>
      <c r="GJ14" s="129"/>
      <c r="GK14" s="129"/>
      <c r="GL14" s="129"/>
      <c r="GM14" s="129"/>
      <c r="GN14" s="129"/>
      <c r="GO14" s="129"/>
      <c r="GP14" s="129"/>
      <c r="GQ14" s="129"/>
      <c r="GR14" s="129"/>
      <c r="GS14" s="129"/>
      <c r="GT14" s="129"/>
      <c r="GU14" s="129"/>
      <c r="GV14" s="129"/>
      <c r="GW14" s="129"/>
      <c r="GX14" s="129"/>
      <c r="GY14" s="129"/>
      <c r="GZ14" s="129"/>
      <c r="HA14" s="129"/>
      <c r="HB14" s="129"/>
      <c r="HC14" s="129"/>
      <c r="HD14" s="129"/>
      <c r="HE14" s="129"/>
      <c r="HF14" s="129"/>
      <c r="HG14" s="129"/>
      <c r="HH14" s="129"/>
      <c r="HI14" s="129"/>
      <c r="HJ14" s="129"/>
      <c r="HK14" s="129"/>
      <c r="HL14" s="129"/>
      <c r="HM14" s="129"/>
      <c r="HN14" s="129"/>
      <c r="HO14" s="129"/>
      <c r="HP14" s="129"/>
      <c r="HQ14" s="129"/>
      <c r="HR14" s="129"/>
      <c r="HS14" s="129"/>
      <c r="HT14" s="129"/>
      <c r="HU14" s="129"/>
      <c r="HV14" s="129"/>
      <c r="HW14" s="129"/>
      <c r="HX14" s="129"/>
      <c r="HY14" s="129"/>
      <c r="HZ14" s="129"/>
      <c r="IA14" s="129"/>
      <c r="IB14" s="129"/>
      <c r="IC14" s="129"/>
      <c r="ID14" s="129"/>
      <c r="IE14" s="129"/>
      <c r="IF14" s="129"/>
      <c r="IG14" s="129"/>
      <c r="IH14" s="129"/>
      <c r="II14" s="129"/>
      <c r="IJ14" s="129"/>
      <c r="IK14" s="129"/>
      <c r="IL14" s="129"/>
      <c r="IM14" s="129"/>
      <c r="IN14" s="129"/>
      <c r="IO14" s="129"/>
      <c r="IP14" s="129"/>
      <c r="IQ14" s="129"/>
      <c r="IR14" s="129"/>
      <c r="IS14" s="129"/>
      <c r="IT14" s="129"/>
      <c r="IU14" s="129"/>
      <c r="IV14" s="129"/>
      <c r="IW14" s="129"/>
      <c r="IX14" s="129"/>
      <c r="IY14" s="129"/>
      <c r="IZ14" s="129"/>
      <c r="JA14" s="129"/>
      <c r="JB14" s="129"/>
      <c r="JC14" s="129"/>
      <c r="JD14" s="129"/>
      <c r="JE14" s="129"/>
      <c r="JF14" s="129"/>
      <c r="JG14" s="129"/>
      <c r="JH14" s="129"/>
      <c r="JI14" s="129"/>
      <c r="JJ14" s="129"/>
      <c r="JK14" s="129"/>
      <c r="JL14" s="129"/>
      <c r="JM14" s="129"/>
      <c r="JN14" s="129"/>
    </row>
    <row r="15" spans="1:274" ht="10.5" customHeight="1" x14ac:dyDescent="0.2">
      <c r="A15" s="9">
        <v>1</v>
      </c>
      <c r="B15" s="129" t="e">
        <f>ROUNDUP(#REF!*0.9,)</f>
        <v>#REF!</v>
      </c>
      <c r="C15" s="129" t="e">
        <f>ROUNDUP(#REF!*0.9,)</f>
        <v>#REF!</v>
      </c>
      <c r="D15" s="129" t="e">
        <f>ROUNDUP(#REF!*0.9,)</f>
        <v>#REF!</v>
      </c>
      <c r="E15" s="129" t="e">
        <f>ROUNDUP(#REF!*0.9,)</f>
        <v>#REF!</v>
      </c>
      <c r="F15" s="129" t="e">
        <f>ROUNDUP(#REF!*0.9,)</f>
        <v>#REF!</v>
      </c>
      <c r="G15" s="129" t="e">
        <f>ROUNDUP(#REF!*0.9,)</f>
        <v>#REF!</v>
      </c>
      <c r="H15" s="129" t="e">
        <f>ROUNDUP(#REF!*0.9,)</f>
        <v>#REF!</v>
      </c>
      <c r="I15" s="129" t="e">
        <f>ROUNDUP(#REF!*0.9,)</f>
        <v>#REF!</v>
      </c>
      <c r="J15" s="129" t="e">
        <f>ROUNDUP(#REF!*0.9,)</f>
        <v>#REF!</v>
      </c>
      <c r="K15" s="129" t="e">
        <f>ROUNDUP(#REF!*0.9,)</f>
        <v>#REF!</v>
      </c>
      <c r="L15" s="129" t="e">
        <f>ROUNDUP(#REF!*0.9,)</f>
        <v>#REF!</v>
      </c>
      <c r="M15" s="129" t="e">
        <f>ROUNDUP(#REF!*0.9,)</f>
        <v>#REF!</v>
      </c>
      <c r="N15" s="129" t="e">
        <f>ROUNDUP(#REF!*0.9,)</f>
        <v>#REF!</v>
      </c>
      <c r="O15" s="129" t="e">
        <f>ROUNDUP(#REF!*0.9,)</f>
        <v>#REF!</v>
      </c>
      <c r="P15" s="129" t="e">
        <f>ROUNDUP(#REF!*0.9,)</f>
        <v>#REF!</v>
      </c>
      <c r="Q15" s="129" t="e">
        <f>ROUNDUP(#REF!*0.9,)</f>
        <v>#REF!</v>
      </c>
      <c r="R15" s="129" t="e">
        <f>ROUNDUP(#REF!*0.9,)</f>
        <v>#REF!</v>
      </c>
      <c r="S15" s="129" t="e">
        <f>ROUNDUP(#REF!*0.9,)</f>
        <v>#REF!</v>
      </c>
      <c r="T15" s="129" t="e">
        <f>ROUNDUP(#REF!*0.9,)</f>
        <v>#REF!</v>
      </c>
      <c r="U15" s="129" t="e">
        <f>ROUNDUP(#REF!*0.9,)</f>
        <v>#REF!</v>
      </c>
      <c r="V15" s="129" t="e">
        <f>ROUNDUP(#REF!*0.9,)</f>
        <v>#REF!</v>
      </c>
      <c r="W15" s="129" t="e">
        <f>ROUNDUP(#REF!*0.9,)</f>
        <v>#REF!</v>
      </c>
      <c r="X15" s="129" t="e">
        <f>ROUNDUP(#REF!*0.9,)</f>
        <v>#REF!</v>
      </c>
      <c r="Y15" s="129" t="e">
        <f>ROUNDUP(#REF!*0.9,)</f>
        <v>#REF!</v>
      </c>
      <c r="Z15" s="129" t="e">
        <f>ROUNDUP(#REF!*0.9,)</f>
        <v>#REF!</v>
      </c>
      <c r="AA15" s="129" t="e">
        <f>ROUNDUP(#REF!*0.9,)</f>
        <v>#REF!</v>
      </c>
      <c r="AB15" s="129" t="e">
        <f>ROUNDUP(#REF!*0.9,)</f>
        <v>#REF!</v>
      </c>
      <c r="AC15" s="129" t="e">
        <f>ROUNDUP(#REF!*0.9,)</f>
        <v>#REF!</v>
      </c>
      <c r="AD15" s="129" t="e">
        <f>ROUNDUP(#REF!*0.9,)</f>
        <v>#REF!</v>
      </c>
      <c r="AE15" s="129" t="e">
        <f>ROUNDUP(#REF!*0.9,)</f>
        <v>#REF!</v>
      </c>
      <c r="AF15" s="129" t="e">
        <f>ROUNDUP(#REF!*0.9,)</f>
        <v>#REF!</v>
      </c>
      <c r="AG15" s="129" t="e">
        <f>ROUNDUP(#REF!*0.9,)</f>
        <v>#REF!</v>
      </c>
      <c r="AH15" s="129" t="e">
        <f>ROUNDUP(#REF!*0.9,)</f>
        <v>#REF!</v>
      </c>
      <c r="AI15" s="129" t="e">
        <f>ROUNDUP(#REF!*0.9,)</f>
        <v>#REF!</v>
      </c>
      <c r="AJ15" s="129" t="e">
        <f>ROUNDUP(#REF!*0.9,)</f>
        <v>#REF!</v>
      </c>
      <c r="AK15" s="129" t="e">
        <f>ROUNDUP(#REF!*0.9,)</f>
        <v>#REF!</v>
      </c>
      <c r="AL15" s="129" t="e">
        <f>ROUNDUP(#REF!*0.9,)</f>
        <v>#REF!</v>
      </c>
      <c r="AM15" s="129" t="e">
        <f>ROUNDUP(#REF!*0.9,)</f>
        <v>#REF!</v>
      </c>
      <c r="AN15" s="129" t="e">
        <f>ROUNDUP(#REF!*0.9,)</f>
        <v>#REF!</v>
      </c>
      <c r="AO15" s="129" t="e">
        <f>ROUNDUP(#REF!*0.9,)</f>
        <v>#REF!</v>
      </c>
      <c r="AP15" s="129" t="e">
        <f>ROUNDUP(#REF!*0.9,)</f>
        <v>#REF!</v>
      </c>
      <c r="AQ15" s="129" t="e">
        <f>ROUNDUP(#REF!*0.9,)</f>
        <v>#REF!</v>
      </c>
      <c r="AR15" s="129" t="e">
        <f>ROUNDUP(#REF!*0.9,)</f>
        <v>#REF!</v>
      </c>
      <c r="AS15" s="129" t="e">
        <f>ROUNDUP(#REF!*0.9,)</f>
        <v>#REF!</v>
      </c>
      <c r="AT15" s="129" t="e">
        <f>ROUNDUP(#REF!*0.9,)</f>
        <v>#REF!</v>
      </c>
      <c r="AU15" s="129" t="e">
        <f>ROUNDUP(#REF!*0.9,)</f>
        <v>#REF!</v>
      </c>
      <c r="AV15" s="129" t="e">
        <f>ROUNDUP(#REF!*0.9,)</f>
        <v>#REF!</v>
      </c>
      <c r="AW15" s="129" t="e">
        <f>ROUNDUP(#REF!*0.9,)</f>
        <v>#REF!</v>
      </c>
      <c r="AX15" s="129" t="e">
        <f>ROUNDUP(#REF!*0.9,)</f>
        <v>#REF!</v>
      </c>
      <c r="AY15" s="129" t="e">
        <f>ROUNDUP(#REF!*0.9,)</f>
        <v>#REF!</v>
      </c>
      <c r="AZ15" s="129" t="e">
        <f>ROUNDUP(#REF!*0.9,)</f>
        <v>#REF!</v>
      </c>
      <c r="BA15" s="129" t="e">
        <f>ROUNDUP(#REF!*0.9,)</f>
        <v>#REF!</v>
      </c>
      <c r="BB15" s="129" t="e">
        <f>ROUNDUP(#REF!*0.9,)</f>
        <v>#REF!</v>
      </c>
      <c r="BC15" s="129" t="e">
        <f>ROUNDUP(#REF!*0.9,)</f>
        <v>#REF!</v>
      </c>
      <c r="BD15" s="129" t="e">
        <f>ROUNDUP(#REF!*0.9,)</f>
        <v>#REF!</v>
      </c>
      <c r="BE15" s="129" t="e">
        <f>ROUNDUP(#REF!*0.9,)</f>
        <v>#REF!</v>
      </c>
      <c r="BF15" s="129" t="e">
        <f>ROUNDUP(#REF!*0.9,)</f>
        <v>#REF!</v>
      </c>
      <c r="BG15" s="129" t="e">
        <f>ROUNDUP(#REF!*0.9,)</f>
        <v>#REF!</v>
      </c>
      <c r="BH15" s="129" t="e">
        <f>ROUNDUP(#REF!*0.9,)</f>
        <v>#REF!</v>
      </c>
      <c r="BI15" s="129" t="e">
        <f>ROUNDUP(#REF!*0.9,)</f>
        <v>#REF!</v>
      </c>
      <c r="BJ15" s="129" t="e">
        <f>ROUNDUP(#REF!*0.9,)</f>
        <v>#REF!</v>
      </c>
      <c r="BK15" s="129" t="e">
        <f>ROUNDUP(#REF!*0.9,)</f>
        <v>#REF!</v>
      </c>
      <c r="BL15" s="129" t="e">
        <f>ROUNDUP(#REF!*0.9,)</f>
        <v>#REF!</v>
      </c>
      <c r="BM15" s="129" t="e">
        <f>ROUNDUP(#REF!*0.9,)</f>
        <v>#REF!</v>
      </c>
      <c r="BN15" s="129" t="e">
        <f>ROUNDUP(#REF!*0.9,)</f>
        <v>#REF!</v>
      </c>
      <c r="BO15" s="129" t="e">
        <f>ROUNDUP(#REF!*0.9,)</f>
        <v>#REF!</v>
      </c>
      <c r="BP15" s="129" t="e">
        <f>ROUNDUP(#REF!*0.9,)</f>
        <v>#REF!</v>
      </c>
      <c r="BQ15" s="129" t="e">
        <f>ROUNDUP(#REF!*0.9,)</f>
        <v>#REF!</v>
      </c>
      <c r="BR15" s="129" t="e">
        <f>ROUNDUP(#REF!*0.9,)</f>
        <v>#REF!</v>
      </c>
      <c r="BS15" s="129" t="e">
        <f>ROUNDUP(#REF!*0.9,)</f>
        <v>#REF!</v>
      </c>
      <c r="BT15" s="129" t="e">
        <f>ROUNDUP(#REF!*0.9,)</f>
        <v>#REF!</v>
      </c>
      <c r="BU15" s="129" t="e">
        <f>ROUNDUP(#REF!*0.9,)</f>
        <v>#REF!</v>
      </c>
      <c r="BV15" s="129" t="e">
        <f>ROUNDUP(#REF!*0.9,)</f>
        <v>#REF!</v>
      </c>
      <c r="BW15" s="129" t="e">
        <f>ROUNDUP(#REF!*0.9,)</f>
        <v>#REF!</v>
      </c>
      <c r="BX15" s="129" t="e">
        <f>ROUNDUP(#REF!*0.9,)</f>
        <v>#REF!</v>
      </c>
      <c r="BY15" s="129" t="e">
        <f>ROUNDUP(#REF!*0.9,)</f>
        <v>#REF!</v>
      </c>
      <c r="BZ15" s="129" t="e">
        <f>ROUNDUP(#REF!*0.9,)</f>
        <v>#REF!</v>
      </c>
      <c r="CA15" s="129" t="e">
        <f>ROUNDUP(#REF!*0.9,)</f>
        <v>#REF!</v>
      </c>
      <c r="CB15" s="129" t="e">
        <f>ROUNDUP(#REF!*0.9,)</f>
        <v>#REF!</v>
      </c>
      <c r="CC15" s="129" t="e">
        <f>ROUNDUP(#REF!*0.9,)</f>
        <v>#REF!</v>
      </c>
      <c r="CD15" s="129" t="e">
        <f>ROUNDUP(#REF!*0.9,)</f>
        <v>#REF!</v>
      </c>
      <c r="CE15" s="129" t="e">
        <f>ROUNDUP(#REF!*0.9,)</f>
        <v>#REF!</v>
      </c>
      <c r="CF15" s="129" t="e">
        <f>ROUNDUP(#REF!*0.9,)</f>
        <v>#REF!</v>
      </c>
      <c r="CG15" s="129" t="e">
        <f>ROUNDUP(#REF!*0.9,)</f>
        <v>#REF!</v>
      </c>
      <c r="CH15" s="129" t="e">
        <f>ROUNDUP(#REF!*0.9,)</f>
        <v>#REF!</v>
      </c>
      <c r="CI15" s="129" t="e">
        <f>ROUNDUP(#REF!*0.9,)</f>
        <v>#REF!</v>
      </c>
      <c r="CJ15" s="129" t="e">
        <f>ROUNDUP(#REF!*0.9,)</f>
        <v>#REF!</v>
      </c>
      <c r="CK15" s="129" t="e">
        <f>ROUNDUP(#REF!*0.9,)</f>
        <v>#REF!</v>
      </c>
      <c r="CL15" s="129" t="e">
        <f>ROUNDUP(#REF!*0.9,)</f>
        <v>#REF!</v>
      </c>
      <c r="CM15" s="129" t="e">
        <f>ROUNDUP(#REF!*0.9,)</f>
        <v>#REF!</v>
      </c>
      <c r="CN15" s="129" t="e">
        <f>ROUNDUP(#REF!*0.9,)</f>
        <v>#REF!</v>
      </c>
      <c r="CO15" s="129" t="e">
        <f>ROUNDUP(#REF!*0.9,)</f>
        <v>#REF!</v>
      </c>
      <c r="CP15" s="129" t="e">
        <f>ROUNDUP(#REF!*0.9,)</f>
        <v>#REF!</v>
      </c>
      <c r="CQ15" s="129" t="e">
        <f>ROUNDUP(#REF!*0.9,)</f>
        <v>#REF!</v>
      </c>
      <c r="CR15" s="129" t="e">
        <f>ROUNDUP(#REF!*0.9,)</f>
        <v>#REF!</v>
      </c>
      <c r="CS15" s="129" t="e">
        <f>ROUNDUP(#REF!*0.9,)</f>
        <v>#REF!</v>
      </c>
      <c r="CT15" s="129" t="e">
        <f>ROUNDUP(#REF!*0.9,)</f>
        <v>#REF!</v>
      </c>
      <c r="CU15" s="129" t="e">
        <f>ROUNDUP(#REF!*0.9,)</f>
        <v>#REF!</v>
      </c>
      <c r="CV15" s="129" t="e">
        <f>ROUNDUP(#REF!*0.9,)</f>
        <v>#REF!</v>
      </c>
      <c r="CW15" s="129" t="e">
        <f>ROUNDUP(#REF!*0.9,)</f>
        <v>#REF!</v>
      </c>
      <c r="CX15" s="129" t="e">
        <f>ROUNDUP(#REF!*0.9,)</f>
        <v>#REF!</v>
      </c>
      <c r="CY15" s="129" t="e">
        <f>ROUNDUP(#REF!*0.9,)</f>
        <v>#REF!</v>
      </c>
      <c r="CZ15" s="129" t="e">
        <f>ROUNDUP(#REF!*0.9,)</f>
        <v>#REF!</v>
      </c>
      <c r="DA15" s="129" t="e">
        <f>ROUNDUP(#REF!*0.9,)</f>
        <v>#REF!</v>
      </c>
      <c r="DB15" s="129" t="e">
        <f>ROUNDUP(#REF!*0.9,)</f>
        <v>#REF!</v>
      </c>
      <c r="DC15" s="129" t="e">
        <f>ROUNDUP(#REF!*0.9,)</f>
        <v>#REF!</v>
      </c>
      <c r="DD15" s="129" t="e">
        <f>ROUNDUP(#REF!*0.9,)</f>
        <v>#REF!</v>
      </c>
      <c r="DE15" s="129" t="e">
        <f>ROUNDUP(#REF!*0.9,)</f>
        <v>#REF!</v>
      </c>
      <c r="DF15" s="129" t="e">
        <f>ROUNDUP(#REF!*0.9,)</f>
        <v>#REF!</v>
      </c>
      <c r="DG15" s="129" t="e">
        <f>ROUNDUP(#REF!*0.9,)</f>
        <v>#REF!</v>
      </c>
      <c r="DH15" s="129" t="e">
        <f>ROUNDUP(#REF!*0.9,)</f>
        <v>#REF!</v>
      </c>
      <c r="DI15" s="129" t="e">
        <f>ROUNDUP(#REF!*0.9,)</f>
        <v>#REF!</v>
      </c>
      <c r="DJ15" s="129" t="e">
        <f>ROUNDUP(#REF!*0.9,)</f>
        <v>#REF!</v>
      </c>
      <c r="DK15" s="129" t="e">
        <f>ROUNDUP(#REF!*0.9,)</f>
        <v>#REF!</v>
      </c>
      <c r="DL15" s="129" t="e">
        <f>ROUNDUP(#REF!*0.9,)</f>
        <v>#REF!</v>
      </c>
      <c r="DM15" s="129" t="e">
        <f>ROUNDUP(#REF!*0.9,)</f>
        <v>#REF!</v>
      </c>
      <c r="DN15" s="129" t="e">
        <f>ROUNDUP(#REF!*0.9,)</f>
        <v>#REF!</v>
      </c>
      <c r="DO15" s="129" t="e">
        <f>ROUNDUP(#REF!*0.9,)</f>
        <v>#REF!</v>
      </c>
      <c r="DP15" s="129" t="e">
        <f>ROUNDUP(#REF!*0.9,)</f>
        <v>#REF!</v>
      </c>
      <c r="DQ15" s="129" t="e">
        <f>ROUNDUP(#REF!*0.9,)</f>
        <v>#REF!</v>
      </c>
      <c r="DR15" s="129" t="e">
        <f>ROUNDUP(#REF!*0.9,)</f>
        <v>#REF!</v>
      </c>
      <c r="DS15" s="129" t="e">
        <f>ROUNDUP(#REF!*0.9,)</f>
        <v>#REF!</v>
      </c>
      <c r="DT15" s="129" t="e">
        <f>ROUNDUP(#REF!*0.9,)</f>
        <v>#REF!</v>
      </c>
      <c r="DU15" s="129" t="e">
        <f>ROUNDUP(#REF!*0.9,)</f>
        <v>#REF!</v>
      </c>
      <c r="DV15" s="129" t="e">
        <f>ROUNDUP(#REF!*0.9,)</f>
        <v>#REF!</v>
      </c>
      <c r="DW15" s="129" t="e">
        <f>ROUNDUP(#REF!*0.9,)</f>
        <v>#REF!</v>
      </c>
      <c r="DX15" s="129" t="e">
        <f>ROUNDUP(#REF!*0.9,)</f>
        <v>#REF!</v>
      </c>
      <c r="DY15" s="129" t="e">
        <f>ROUNDUP(#REF!*0.9,)</f>
        <v>#REF!</v>
      </c>
      <c r="DZ15" s="129" t="e">
        <f>ROUNDUP(#REF!*0.9,)</f>
        <v>#REF!</v>
      </c>
      <c r="EA15" s="129" t="e">
        <f>ROUNDUP(#REF!*0.9,)</f>
        <v>#REF!</v>
      </c>
      <c r="EB15" s="129" t="e">
        <f>ROUNDUP(#REF!*0.9,)</f>
        <v>#REF!</v>
      </c>
      <c r="EC15" s="129" t="e">
        <f>ROUNDUP(#REF!*0.9,)</f>
        <v>#REF!</v>
      </c>
      <c r="ED15" s="129" t="e">
        <f>ROUNDUP(#REF!*0.9,)</f>
        <v>#REF!</v>
      </c>
      <c r="EE15" s="129" t="e">
        <f>ROUNDUP(#REF!*0.9,)</f>
        <v>#REF!</v>
      </c>
      <c r="EF15" s="129" t="e">
        <f>ROUNDUP(#REF!*0.9,)</f>
        <v>#REF!</v>
      </c>
      <c r="EG15" s="129" t="e">
        <f>ROUNDUP(#REF!*0.9,)</f>
        <v>#REF!</v>
      </c>
      <c r="EH15" s="129" t="e">
        <f>ROUNDUP(#REF!*0.9,)</f>
        <v>#REF!</v>
      </c>
      <c r="EI15" s="129" t="e">
        <f>ROUNDUP(#REF!*0.9,)</f>
        <v>#REF!</v>
      </c>
      <c r="EJ15" s="129" t="e">
        <f>ROUNDUP(#REF!*0.9,)</f>
        <v>#REF!</v>
      </c>
      <c r="EK15" s="129" t="e">
        <f>ROUNDUP(#REF!*0.9,)</f>
        <v>#REF!</v>
      </c>
      <c r="EL15" s="129" t="e">
        <f>ROUNDUP(#REF!*0.9,)</f>
        <v>#REF!</v>
      </c>
      <c r="EM15" s="129" t="e">
        <f>ROUNDUP(#REF!*0.9,)</f>
        <v>#REF!</v>
      </c>
      <c r="EN15" s="129" t="e">
        <f>ROUNDUP(#REF!*0.9,)</f>
        <v>#REF!</v>
      </c>
      <c r="EO15" s="129" t="e">
        <f>ROUNDUP(#REF!*0.9,)</f>
        <v>#REF!</v>
      </c>
      <c r="EP15" s="129" t="e">
        <f>ROUNDUP(#REF!*0.9,)</f>
        <v>#REF!</v>
      </c>
      <c r="EQ15" s="129" t="e">
        <f>ROUNDUP(#REF!*0.9,)</f>
        <v>#REF!</v>
      </c>
      <c r="ER15" s="129" t="e">
        <f>ROUNDUP(#REF!*0.9,)</f>
        <v>#REF!</v>
      </c>
      <c r="ES15" s="129" t="e">
        <f>ROUNDUP(#REF!*0.9,)</f>
        <v>#REF!</v>
      </c>
      <c r="ET15" s="129" t="e">
        <f>ROUNDUP(#REF!*0.9,)</f>
        <v>#REF!</v>
      </c>
      <c r="EU15" s="129" t="e">
        <f>ROUNDUP(#REF!*0.9,)</f>
        <v>#REF!</v>
      </c>
      <c r="EV15" s="129" t="e">
        <f>ROUNDUP(#REF!*0.9,)</f>
        <v>#REF!</v>
      </c>
      <c r="EW15" s="129" t="e">
        <f>ROUNDUP(#REF!*0.9,)</f>
        <v>#REF!</v>
      </c>
      <c r="EX15" s="129" t="e">
        <f>ROUNDUP(#REF!*0.9,)</f>
        <v>#REF!</v>
      </c>
      <c r="EY15" s="129" t="e">
        <f>ROUNDUP(#REF!*0.9,)</f>
        <v>#REF!</v>
      </c>
      <c r="EZ15" s="129" t="e">
        <f>ROUNDUP(#REF!*0.9,)</f>
        <v>#REF!</v>
      </c>
      <c r="FA15" s="129" t="e">
        <f>ROUNDUP(#REF!*0.9,)</f>
        <v>#REF!</v>
      </c>
      <c r="FB15" s="129" t="e">
        <f>ROUNDUP(#REF!*0.9,)</f>
        <v>#REF!</v>
      </c>
      <c r="FC15" s="129" t="e">
        <f>ROUNDUP(#REF!*0.9,)</f>
        <v>#REF!</v>
      </c>
      <c r="FD15" s="129" t="e">
        <f>ROUNDUP(#REF!*0.9,)</f>
        <v>#REF!</v>
      </c>
      <c r="FE15" s="129" t="e">
        <f>ROUNDUP(#REF!*0.9,)</f>
        <v>#REF!</v>
      </c>
      <c r="FF15" s="129" t="e">
        <f>ROUNDUP(#REF!*0.9,)</f>
        <v>#REF!</v>
      </c>
      <c r="FG15" s="129" t="e">
        <f>ROUNDUP(#REF!*0.9,)</f>
        <v>#REF!</v>
      </c>
      <c r="FH15" s="129" t="e">
        <f>ROUNDUP(#REF!*0.9,)</f>
        <v>#REF!</v>
      </c>
      <c r="FI15" s="129" t="e">
        <f>ROUNDUP(#REF!*0.9,)</f>
        <v>#REF!</v>
      </c>
      <c r="FJ15" s="129" t="e">
        <f>ROUNDUP(#REF!*0.9,)</f>
        <v>#REF!</v>
      </c>
      <c r="FK15" s="129" t="e">
        <f>ROUNDUP(#REF!*0.9,)</f>
        <v>#REF!</v>
      </c>
      <c r="FL15" s="129" t="e">
        <f>ROUNDUP(#REF!*0.9,)</f>
        <v>#REF!</v>
      </c>
      <c r="FM15" s="129" t="e">
        <f>ROUNDUP(#REF!*0.9,)</f>
        <v>#REF!</v>
      </c>
      <c r="FN15" s="129" t="e">
        <f>ROUNDUP(#REF!*0.9,)</f>
        <v>#REF!</v>
      </c>
      <c r="FO15" s="129" t="e">
        <f>ROUNDUP(#REF!*0.9,)</f>
        <v>#REF!</v>
      </c>
      <c r="FP15" s="129" t="e">
        <f>ROUNDUP(#REF!*0.9,)</f>
        <v>#REF!</v>
      </c>
      <c r="FQ15" s="129" t="e">
        <f>ROUNDUP(#REF!*0.9,)</f>
        <v>#REF!</v>
      </c>
      <c r="FR15" s="129" t="e">
        <f>ROUNDUP(#REF!*0.9,)</f>
        <v>#REF!</v>
      </c>
      <c r="FS15" s="129" t="e">
        <f>ROUNDUP(#REF!*0.9,)</f>
        <v>#REF!</v>
      </c>
      <c r="FT15" s="129" t="e">
        <f>ROUNDUP(#REF!*0.9,)</f>
        <v>#REF!</v>
      </c>
      <c r="FU15" s="129" t="e">
        <f>ROUNDUP(#REF!*0.9,)</f>
        <v>#REF!</v>
      </c>
      <c r="FV15" s="129" t="e">
        <f>ROUNDUP(#REF!*0.9,)</f>
        <v>#REF!</v>
      </c>
      <c r="FW15" s="129" t="e">
        <f>ROUNDUP(#REF!*0.9,)</f>
        <v>#REF!</v>
      </c>
      <c r="FX15" s="129" t="e">
        <f>ROUNDUP(#REF!*0.9,)</f>
        <v>#REF!</v>
      </c>
      <c r="FY15" s="129" t="e">
        <f>ROUNDUP(#REF!*0.9,)</f>
        <v>#REF!</v>
      </c>
      <c r="FZ15" s="129" t="e">
        <f>ROUNDUP(#REF!*0.9,)</f>
        <v>#REF!</v>
      </c>
      <c r="GA15" s="129" t="e">
        <f>ROUNDUP(#REF!*0.9,)</f>
        <v>#REF!</v>
      </c>
      <c r="GB15" s="129" t="e">
        <f>ROUNDUP(#REF!*0.9,)</f>
        <v>#REF!</v>
      </c>
      <c r="GC15" s="129" t="e">
        <f>ROUNDUP(#REF!*0.9,)</f>
        <v>#REF!</v>
      </c>
      <c r="GD15" s="129" t="e">
        <f>ROUNDUP(#REF!*0.9,)</f>
        <v>#REF!</v>
      </c>
      <c r="GE15" s="129" t="e">
        <f>ROUNDUP(#REF!*0.9,)</f>
        <v>#REF!</v>
      </c>
      <c r="GF15" s="129" t="e">
        <f>ROUNDUP(#REF!*0.9,)</f>
        <v>#REF!</v>
      </c>
      <c r="GG15" s="129" t="e">
        <f>ROUNDUP(#REF!*0.9,)</f>
        <v>#REF!</v>
      </c>
      <c r="GH15" s="129" t="e">
        <f>ROUNDUP(#REF!*0.9,)</f>
        <v>#REF!</v>
      </c>
      <c r="GI15" s="129" t="e">
        <f>ROUNDUP(#REF!*0.9,)</f>
        <v>#REF!</v>
      </c>
      <c r="GJ15" s="129" t="e">
        <f>ROUNDUP(#REF!*0.9,)</f>
        <v>#REF!</v>
      </c>
      <c r="GK15" s="129" t="e">
        <f>ROUNDUP(#REF!*0.9,)</f>
        <v>#REF!</v>
      </c>
      <c r="GL15" s="129" t="e">
        <f>ROUNDUP(#REF!*0.9,)</f>
        <v>#REF!</v>
      </c>
      <c r="GM15" s="129" t="e">
        <f>ROUNDUP(#REF!*0.9,)</f>
        <v>#REF!</v>
      </c>
      <c r="GN15" s="129" t="e">
        <f>ROUNDUP(#REF!*0.9,)</f>
        <v>#REF!</v>
      </c>
      <c r="GO15" s="129" t="e">
        <f>ROUNDUP(#REF!*0.9,)</f>
        <v>#REF!</v>
      </c>
      <c r="GP15" s="129" t="e">
        <f>ROUNDUP(#REF!*0.9,)</f>
        <v>#REF!</v>
      </c>
      <c r="GQ15" s="129" t="e">
        <f>ROUNDUP(#REF!*0.9,)</f>
        <v>#REF!</v>
      </c>
      <c r="GR15" s="129" t="e">
        <f>ROUNDUP(#REF!*0.9,)</f>
        <v>#REF!</v>
      </c>
      <c r="GS15" s="129" t="e">
        <f>ROUNDUP(#REF!*0.9,)</f>
        <v>#REF!</v>
      </c>
      <c r="GT15" s="129" t="e">
        <f>ROUNDUP(#REF!*0.9,)</f>
        <v>#REF!</v>
      </c>
      <c r="GU15" s="129" t="e">
        <f>ROUNDUP(#REF!*0.9,)</f>
        <v>#REF!</v>
      </c>
      <c r="GV15" s="129" t="e">
        <f>ROUNDUP(#REF!*0.9,)</f>
        <v>#REF!</v>
      </c>
      <c r="GW15" s="129" t="e">
        <f>ROUNDUP(#REF!*0.9,)</f>
        <v>#REF!</v>
      </c>
      <c r="GX15" s="129" t="e">
        <f>ROUNDUP(#REF!*0.9,)</f>
        <v>#REF!</v>
      </c>
      <c r="GY15" s="129" t="e">
        <f>ROUNDUP(#REF!*0.9,)</f>
        <v>#REF!</v>
      </c>
      <c r="GZ15" s="129" t="e">
        <f>ROUNDUP(#REF!*0.9,)</f>
        <v>#REF!</v>
      </c>
      <c r="HA15" s="129" t="e">
        <f>ROUNDUP(#REF!*0.9,)</f>
        <v>#REF!</v>
      </c>
      <c r="HB15" s="129" t="e">
        <f>ROUNDUP(#REF!*0.9,)</f>
        <v>#REF!</v>
      </c>
      <c r="HC15" s="129" t="e">
        <f>ROUNDUP(#REF!*0.9,)</f>
        <v>#REF!</v>
      </c>
      <c r="HD15" s="129" t="e">
        <f>ROUNDUP(#REF!*0.9,)</f>
        <v>#REF!</v>
      </c>
      <c r="HE15" s="129" t="e">
        <f>ROUNDUP(#REF!*0.9,)</f>
        <v>#REF!</v>
      </c>
      <c r="HF15" s="129" t="e">
        <f>ROUNDUP(#REF!*0.9,)</f>
        <v>#REF!</v>
      </c>
      <c r="HG15" s="129" t="e">
        <f>ROUNDUP(#REF!*0.9,)</f>
        <v>#REF!</v>
      </c>
      <c r="HH15" s="129" t="e">
        <f>ROUNDUP(#REF!*0.9,)</f>
        <v>#REF!</v>
      </c>
      <c r="HI15" s="129" t="e">
        <f>ROUNDUP(#REF!*0.9,)</f>
        <v>#REF!</v>
      </c>
      <c r="HJ15" s="129" t="e">
        <f>ROUNDUP(#REF!*0.9,)</f>
        <v>#REF!</v>
      </c>
      <c r="HK15" s="129" t="e">
        <f>ROUNDUP(#REF!*0.9,)</f>
        <v>#REF!</v>
      </c>
      <c r="HL15" s="129" t="e">
        <f>ROUNDUP(#REF!*0.9,)</f>
        <v>#REF!</v>
      </c>
      <c r="HM15" s="129" t="e">
        <f>ROUNDUP(#REF!*0.9,)</f>
        <v>#REF!</v>
      </c>
      <c r="HN15" s="129" t="e">
        <f>ROUNDUP(#REF!*0.9,)</f>
        <v>#REF!</v>
      </c>
      <c r="HO15" s="129" t="e">
        <f>ROUNDUP(#REF!*0.9,)</f>
        <v>#REF!</v>
      </c>
      <c r="HP15" s="129" t="e">
        <f>ROUNDUP(#REF!*0.9,)</f>
        <v>#REF!</v>
      </c>
      <c r="HQ15" s="129" t="e">
        <f>ROUNDUP(#REF!*0.9,)</f>
        <v>#REF!</v>
      </c>
      <c r="HR15" s="129" t="e">
        <f>ROUNDUP(#REF!*0.9,)</f>
        <v>#REF!</v>
      </c>
      <c r="HS15" s="129" t="e">
        <f>ROUNDUP(#REF!*0.9,)</f>
        <v>#REF!</v>
      </c>
      <c r="HT15" s="129" t="e">
        <f>ROUNDUP(#REF!*0.9,)</f>
        <v>#REF!</v>
      </c>
      <c r="HU15" s="129" t="e">
        <f>ROUNDUP(#REF!*0.9,)</f>
        <v>#REF!</v>
      </c>
      <c r="HV15" s="129" t="e">
        <f>ROUNDUP(#REF!*0.9,)</f>
        <v>#REF!</v>
      </c>
      <c r="HW15" s="129" t="e">
        <f>ROUNDUP(#REF!*0.9,)</f>
        <v>#REF!</v>
      </c>
      <c r="HX15" s="129" t="e">
        <f>ROUNDUP(#REF!*0.9,)</f>
        <v>#REF!</v>
      </c>
      <c r="HY15" s="129" t="e">
        <f>ROUNDUP(#REF!*0.9,)</f>
        <v>#REF!</v>
      </c>
      <c r="HZ15" s="129" t="e">
        <f>ROUNDUP(#REF!*0.9,)</f>
        <v>#REF!</v>
      </c>
      <c r="IA15" s="129" t="e">
        <f>ROUNDUP(#REF!*0.9,)</f>
        <v>#REF!</v>
      </c>
      <c r="IB15" s="129" t="e">
        <f>ROUNDUP(#REF!*0.9,)</f>
        <v>#REF!</v>
      </c>
      <c r="IC15" s="129" t="e">
        <f>ROUNDUP(#REF!*0.9,)</f>
        <v>#REF!</v>
      </c>
      <c r="ID15" s="129" t="e">
        <f>ROUNDUP(#REF!*0.9,)</f>
        <v>#REF!</v>
      </c>
      <c r="IE15" s="129" t="e">
        <f>ROUNDUP(#REF!*0.9,)</f>
        <v>#REF!</v>
      </c>
      <c r="IF15" s="129" t="e">
        <f>ROUNDUP(#REF!*0.9,)</f>
        <v>#REF!</v>
      </c>
      <c r="IG15" s="129" t="e">
        <f>ROUNDUP(#REF!*0.9,)</f>
        <v>#REF!</v>
      </c>
      <c r="IH15" s="129" t="e">
        <f>ROUNDUP(#REF!*0.9,)</f>
        <v>#REF!</v>
      </c>
      <c r="II15" s="129" t="e">
        <f>ROUNDUP(#REF!*0.9,)</f>
        <v>#REF!</v>
      </c>
      <c r="IJ15" s="129" t="e">
        <f>ROUNDUP(#REF!*0.9,)</f>
        <v>#REF!</v>
      </c>
      <c r="IK15" s="129" t="e">
        <f>ROUNDUP(#REF!*0.9,)</f>
        <v>#REF!</v>
      </c>
      <c r="IL15" s="129" t="e">
        <f>ROUNDUP(#REF!*0.9,)</f>
        <v>#REF!</v>
      </c>
      <c r="IM15" s="129" t="e">
        <f>ROUNDUP(#REF!*0.9,)</f>
        <v>#REF!</v>
      </c>
      <c r="IN15" s="129" t="e">
        <f>ROUNDUP(#REF!*0.9,)</f>
        <v>#REF!</v>
      </c>
      <c r="IO15" s="129" t="e">
        <f>ROUNDUP(#REF!*0.9,)</f>
        <v>#REF!</v>
      </c>
      <c r="IP15" s="129" t="e">
        <f>ROUNDUP(#REF!*0.9,)</f>
        <v>#REF!</v>
      </c>
      <c r="IQ15" s="129" t="e">
        <f>ROUNDUP(#REF!*0.9,)</f>
        <v>#REF!</v>
      </c>
      <c r="IR15" s="129" t="e">
        <f>ROUNDUP(#REF!*0.9,)</f>
        <v>#REF!</v>
      </c>
      <c r="IS15" s="129" t="e">
        <f>ROUNDUP(#REF!*0.9,)</f>
        <v>#REF!</v>
      </c>
      <c r="IT15" s="129" t="e">
        <f>ROUNDUP(#REF!*0.9,)</f>
        <v>#REF!</v>
      </c>
      <c r="IU15" s="129" t="e">
        <f>ROUNDUP(#REF!*0.9,)</f>
        <v>#REF!</v>
      </c>
      <c r="IV15" s="129" t="e">
        <f>ROUNDUP(#REF!*0.9,)</f>
        <v>#REF!</v>
      </c>
      <c r="IW15" s="129" t="e">
        <f>ROUNDUP(#REF!*0.9,)</f>
        <v>#REF!</v>
      </c>
      <c r="IX15" s="129" t="e">
        <f>ROUNDUP(#REF!*0.9,)</f>
        <v>#REF!</v>
      </c>
      <c r="IY15" s="129" t="e">
        <f>ROUNDUP(#REF!*0.9,)</f>
        <v>#REF!</v>
      </c>
      <c r="IZ15" s="129" t="e">
        <f>ROUNDUP(#REF!*0.9,)</f>
        <v>#REF!</v>
      </c>
      <c r="JA15" s="129" t="e">
        <f>ROUNDUP(#REF!*0.9,)</f>
        <v>#REF!</v>
      </c>
      <c r="JB15" s="129" t="e">
        <f>ROUNDUP(#REF!*0.9,)</f>
        <v>#REF!</v>
      </c>
      <c r="JC15" s="129" t="e">
        <f>ROUNDUP(#REF!*0.9,)</f>
        <v>#REF!</v>
      </c>
      <c r="JD15" s="129" t="e">
        <f>ROUNDUP(#REF!*0.9,)</f>
        <v>#REF!</v>
      </c>
      <c r="JE15" s="129" t="e">
        <f>ROUNDUP(#REF!*0.9,)</f>
        <v>#REF!</v>
      </c>
      <c r="JF15" s="129" t="e">
        <f>ROUNDUP(#REF!*0.9,)</f>
        <v>#REF!</v>
      </c>
      <c r="JG15" s="129" t="e">
        <f>ROUNDUP(#REF!*0.9,)</f>
        <v>#REF!</v>
      </c>
      <c r="JH15" s="129" t="e">
        <f>ROUNDUP(#REF!*0.9,)</f>
        <v>#REF!</v>
      </c>
      <c r="JI15" s="129" t="e">
        <f>ROUNDUP(#REF!*0.9,)</f>
        <v>#REF!</v>
      </c>
      <c r="JJ15" s="129" t="e">
        <f>ROUNDUP(#REF!*0.9,)</f>
        <v>#REF!</v>
      </c>
      <c r="JK15" s="129" t="e">
        <f>ROUNDUP(#REF!*0.9,)</f>
        <v>#REF!</v>
      </c>
      <c r="JL15" s="129" t="e">
        <f>ROUNDUP(#REF!*0.9,)</f>
        <v>#REF!</v>
      </c>
      <c r="JM15" s="129" t="e">
        <f>ROUNDUP(#REF!*0.9,)</f>
        <v>#REF!</v>
      </c>
      <c r="JN15" s="129" t="e">
        <f>ROUNDUP(#REF!*0.9,)</f>
        <v>#REF!</v>
      </c>
    </row>
    <row r="16" spans="1:274" ht="10.7" customHeight="1" x14ac:dyDescent="0.2">
      <c r="A16" s="9">
        <v>2</v>
      </c>
      <c r="B16" s="129" t="e">
        <f>ROUNDUP(#REF!*0.9,)</f>
        <v>#REF!</v>
      </c>
      <c r="C16" s="129" t="e">
        <f>ROUNDUP(#REF!*0.9,)</f>
        <v>#REF!</v>
      </c>
      <c r="D16" s="129" t="e">
        <f>ROUNDUP(#REF!*0.9,)</f>
        <v>#REF!</v>
      </c>
      <c r="E16" s="129" t="e">
        <f>ROUNDUP(#REF!*0.9,)</f>
        <v>#REF!</v>
      </c>
      <c r="F16" s="129" t="e">
        <f>ROUNDUP(#REF!*0.9,)</f>
        <v>#REF!</v>
      </c>
      <c r="G16" s="129" t="e">
        <f>ROUNDUP(#REF!*0.9,)</f>
        <v>#REF!</v>
      </c>
      <c r="H16" s="129" t="e">
        <f>ROUNDUP(#REF!*0.9,)</f>
        <v>#REF!</v>
      </c>
      <c r="I16" s="129" t="e">
        <f>ROUNDUP(#REF!*0.9,)</f>
        <v>#REF!</v>
      </c>
      <c r="J16" s="129" t="e">
        <f>ROUNDUP(#REF!*0.9,)</f>
        <v>#REF!</v>
      </c>
      <c r="K16" s="129" t="e">
        <f>ROUNDUP(#REF!*0.9,)</f>
        <v>#REF!</v>
      </c>
      <c r="L16" s="129" t="e">
        <f>ROUNDUP(#REF!*0.9,)</f>
        <v>#REF!</v>
      </c>
      <c r="M16" s="129" t="e">
        <f>ROUNDUP(#REF!*0.9,)</f>
        <v>#REF!</v>
      </c>
      <c r="N16" s="129" t="e">
        <f>ROUNDUP(#REF!*0.9,)</f>
        <v>#REF!</v>
      </c>
      <c r="O16" s="129" t="e">
        <f>ROUNDUP(#REF!*0.9,)</f>
        <v>#REF!</v>
      </c>
      <c r="P16" s="129" t="e">
        <f>ROUNDUP(#REF!*0.9,)</f>
        <v>#REF!</v>
      </c>
      <c r="Q16" s="129" t="e">
        <f>ROUNDUP(#REF!*0.9,)</f>
        <v>#REF!</v>
      </c>
      <c r="R16" s="129" t="e">
        <f>ROUNDUP(#REF!*0.9,)</f>
        <v>#REF!</v>
      </c>
      <c r="S16" s="129" t="e">
        <f>ROUNDUP(#REF!*0.9,)</f>
        <v>#REF!</v>
      </c>
      <c r="T16" s="129" t="e">
        <f>ROUNDUP(#REF!*0.9,)</f>
        <v>#REF!</v>
      </c>
      <c r="U16" s="129" t="e">
        <f>ROUNDUP(#REF!*0.9,)</f>
        <v>#REF!</v>
      </c>
      <c r="V16" s="129" t="e">
        <f>ROUNDUP(#REF!*0.9,)</f>
        <v>#REF!</v>
      </c>
      <c r="W16" s="129" t="e">
        <f>ROUNDUP(#REF!*0.9,)</f>
        <v>#REF!</v>
      </c>
      <c r="X16" s="129" t="e">
        <f>ROUNDUP(#REF!*0.9,)</f>
        <v>#REF!</v>
      </c>
      <c r="Y16" s="129" t="e">
        <f>ROUNDUP(#REF!*0.9,)</f>
        <v>#REF!</v>
      </c>
      <c r="Z16" s="129" t="e">
        <f>ROUNDUP(#REF!*0.9,)</f>
        <v>#REF!</v>
      </c>
      <c r="AA16" s="129" t="e">
        <f>ROUNDUP(#REF!*0.9,)</f>
        <v>#REF!</v>
      </c>
      <c r="AB16" s="129" t="e">
        <f>ROUNDUP(#REF!*0.9,)</f>
        <v>#REF!</v>
      </c>
      <c r="AC16" s="129" t="e">
        <f>ROUNDUP(#REF!*0.9,)</f>
        <v>#REF!</v>
      </c>
      <c r="AD16" s="129" t="e">
        <f>ROUNDUP(#REF!*0.9,)</f>
        <v>#REF!</v>
      </c>
      <c r="AE16" s="129" t="e">
        <f>ROUNDUP(#REF!*0.9,)</f>
        <v>#REF!</v>
      </c>
      <c r="AF16" s="129" t="e">
        <f>ROUNDUP(#REF!*0.9,)</f>
        <v>#REF!</v>
      </c>
      <c r="AG16" s="129" t="e">
        <f>ROUNDUP(#REF!*0.9,)</f>
        <v>#REF!</v>
      </c>
      <c r="AH16" s="129" t="e">
        <f>ROUNDUP(#REF!*0.9,)</f>
        <v>#REF!</v>
      </c>
      <c r="AI16" s="129" t="e">
        <f>ROUNDUP(#REF!*0.9,)</f>
        <v>#REF!</v>
      </c>
      <c r="AJ16" s="129" t="e">
        <f>ROUNDUP(#REF!*0.9,)</f>
        <v>#REF!</v>
      </c>
      <c r="AK16" s="129" t="e">
        <f>ROUNDUP(#REF!*0.9,)</f>
        <v>#REF!</v>
      </c>
      <c r="AL16" s="129" t="e">
        <f>ROUNDUP(#REF!*0.9,)</f>
        <v>#REF!</v>
      </c>
      <c r="AM16" s="129" t="e">
        <f>ROUNDUP(#REF!*0.9,)</f>
        <v>#REF!</v>
      </c>
      <c r="AN16" s="129" t="e">
        <f>ROUNDUP(#REF!*0.9,)</f>
        <v>#REF!</v>
      </c>
      <c r="AO16" s="129" t="e">
        <f>ROUNDUP(#REF!*0.9,)</f>
        <v>#REF!</v>
      </c>
      <c r="AP16" s="129" t="e">
        <f>ROUNDUP(#REF!*0.9,)</f>
        <v>#REF!</v>
      </c>
      <c r="AQ16" s="129" t="e">
        <f>ROUNDUP(#REF!*0.9,)</f>
        <v>#REF!</v>
      </c>
      <c r="AR16" s="129" t="e">
        <f>ROUNDUP(#REF!*0.9,)</f>
        <v>#REF!</v>
      </c>
      <c r="AS16" s="129" t="e">
        <f>ROUNDUP(#REF!*0.9,)</f>
        <v>#REF!</v>
      </c>
      <c r="AT16" s="129" t="e">
        <f>ROUNDUP(#REF!*0.9,)</f>
        <v>#REF!</v>
      </c>
      <c r="AU16" s="129" t="e">
        <f>ROUNDUP(#REF!*0.9,)</f>
        <v>#REF!</v>
      </c>
      <c r="AV16" s="129" t="e">
        <f>ROUNDUP(#REF!*0.9,)</f>
        <v>#REF!</v>
      </c>
      <c r="AW16" s="129" t="e">
        <f>ROUNDUP(#REF!*0.9,)</f>
        <v>#REF!</v>
      </c>
      <c r="AX16" s="129" t="e">
        <f>ROUNDUP(#REF!*0.9,)</f>
        <v>#REF!</v>
      </c>
      <c r="AY16" s="129" t="e">
        <f>ROUNDUP(#REF!*0.9,)</f>
        <v>#REF!</v>
      </c>
      <c r="AZ16" s="129" t="e">
        <f>ROUNDUP(#REF!*0.9,)</f>
        <v>#REF!</v>
      </c>
      <c r="BA16" s="129" t="e">
        <f>ROUNDUP(#REF!*0.9,)</f>
        <v>#REF!</v>
      </c>
      <c r="BB16" s="129" t="e">
        <f>ROUNDUP(#REF!*0.9,)</f>
        <v>#REF!</v>
      </c>
      <c r="BC16" s="129" t="e">
        <f>ROUNDUP(#REF!*0.9,)</f>
        <v>#REF!</v>
      </c>
      <c r="BD16" s="129" t="e">
        <f>ROUNDUP(#REF!*0.9,)</f>
        <v>#REF!</v>
      </c>
      <c r="BE16" s="129" t="e">
        <f>ROUNDUP(#REF!*0.9,)</f>
        <v>#REF!</v>
      </c>
      <c r="BF16" s="129" t="e">
        <f>ROUNDUP(#REF!*0.9,)</f>
        <v>#REF!</v>
      </c>
      <c r="BG16" s="129" t="e">
        <f>ROUNDUP(#REF!*0.9,)</f>
        <v>#REF!</v>
      </c>
      <c r="BH16" s="129" t="e">
        <f>ROUNDUP(#REF!*0.9,)</f>
        <v>#REF!</v>
      </c>
      <c r="BI16" s="129" t="e">
        <f>ROUNDUP(#REF!*0.9,)</f>
        <v>#REF!</v>
      </c>
      <c r="BJ16" s="129" t="e">
        <f>ROUNDUP(#REF!*0.9,)</f>
        <v>#REF!</v>
      </c>
      <c r="BK16" s="129" t="e">
        <f>ROUNDUP(#REF!*0.9,)</f>
        <v>#REF!</v>
      </c>
      <c r="BL16" s="129" t="e">
        <f>ROUNDUP(#REF!*0.9,)</f>
        <v>#REF!</v>
      </c>
      <c r="BM16" s="129" t="e">
        <f>ROUNDUP(#REF!*0.9,)</f>
        <v>#REF!</v>
      </c>
      <c r="BN16" s="129" t="e">
        <f>ROUNDUP(#REF!*0.9,)</f>
        <v>#REF!</v>
      </c>
      <c r="BO16" s="129" t="e">
        <f>ROUNDUP(#REF!*0.9,)</f>
        <v>#REF!</v>
      </c>
      <c r="BP16" s="129" t="e">
        <f>ROUNDUP(#REF!*0.9,)</f>
        <v>#REF!</v>
      </c>
      <c r="BQ16" s="129" t="e">
        <f>ROUNDUP(#REF!*0.9,)</f>
        <v>#REF!</v>
      </c>
      <c r="BR16" s="129" t="e">
        <f>ROUNDUP(#REF!*0.9,)</f>
        <v>#REF!</v>
      </c>
      <c r="BS16" s="129" t="e">
        <f>ROUNDUP(#REF!*0.9,)</f>
        <v>#REF!</v>
      </c>
      <c r="BT16" s="129" t="e">
        <f>ROUNDUP(#REF!*0.9,)</f>
        <v>#REF!</v>
      </c>
      <c r="BU16" s="129" t="e">
        <f>ROUNDUP(#REF!*0.9,)</f>
        <v>#REF!</v>
      </c>
      <c r="BV16" s="129" t="e">
        <f>ROUNDUP(#REF!*0.9,)</f>
        <v>#REF!</v>
      </c>
      <c r="BW16" s="129" t="e">
        <f>ROUNDUP(#REF!*0.9,)</f>
        <v>#REF!</v>
      </c>
      <c r="BX16" s="129" t="e">
        <f>ROUNDUP(#REF!*0.9,)</f>
        <v>#REF!</v>
      </c>
      <c r="BY16" s="129" t="e">
        <f>ROUNDUP(#REF!*0.9,)</f>
        <v>#REF!</v>
      </c>
      <c r="BZ16" s="129" t="e">
        <f>ROUNDUP(#REF!*0.9,)</f>
        <v>#REF!</v>
      </c>
      <c r="CA16" s="129" t="e">
        <f>ROUNDUP(#REF!*0.9,)</f>
        <v>#REF!</v>
      </c>
      <c r="CB16" s="129" t="e">
        <f>ROUNDUP(#REF!*0.9,)</f>
        <v>#REF!</v>
      </c>
      <c r="CC16" s="129" t="e">
        <f>ROUNDUP(#REF!*0.9,)</f>
        <v>#REF!</v>
      </c>
      <c r="CD16" s="129" t="e">
        <f>ROUNDUP(#REF!*0.9,)</f>
        <v>#REF!</v>
      </c>
      <c r="CE16" s="129" t="e">
        <f>ROUNDUP(#REF!*0.9,)</f>
        <v>#REF!</v>
      </c>
      <c r="CF16" s="129" t="e">
        <f>ROUNDUP(#REF!*0.9,)</f>
        <v>#REF!</v>
      </c>
      <c r="CG16" s="129" t="e">
        <f>ROUNDUP(#REF!*0.9,)</f>
        <v>#REF!</v>
      </c>
      <c r="CH16" s="129" t="e">
        <f>ROUNDUP(#REF!*0.9,)</f>
        <v>#REF!</v>
      </c>
      <c r="CI16" s="129" t="e">
        <f>ROUNDUP(#REF!*0.9,)</f>
        <v>#REF!</v>
      </c>
      <c r="CJ16" s="129" t="e">
        <f>ROUNDUP(#REF!*0.9,)</f>
        <v>#REF!</v>
      </c>
      <c r="CK16" s="129" t="e">
        <f>ROUNDUP(#REF!*0.9,)</f>
        <v>#REF!</v>
      </c>
      <c r="CL16" s="129" t="e">
        <f>ROUNDUP(#REF!*0.9,)</f>
        <v>#REF!</v>
      </c>
      <c r="CM16" s="129" t="e">
        <f>ROUNDUP(#REF!*0.9,)</f>
        <v>#REF!</v>
      </c>
      <c r="CN16" s="129" t="e">
        <f>ROUNDUP(#REF!*0.9,)</f>
        <v>#REF!</v>
      </c>
      <c r="CO16" s="129" t="e">
        <f>ROUNDUP(#REF!*0.9,)</f>
        <v>#REF!</v>
      </c>
      <c r="CP16" s="129" t="e">
        <f>ROUNDUP(#REF!*0.9,)</f>
        <v>#REF!</v>
      </c>
      <c r="CQ16" s="129" t="e">
        <f>ROUNDUP(#REF!*0.9,)</f>
        <v>#REF!</v>
      </c>
      <c r="CR16" s="129" t="e">
        <f>ROUNDUP(#REF!*0.9,)</f>
        <v>#REF!</v>
      </c>
      <c r="CS16" s="129" t="e">
        <f>ROUNDUP(#REF!*0.9,)</f>
        <v>#REF!</v>
      </c>
      <c r="CT16" s="129" t="e">
        <f>ROUNDUP(#REF!*0.9,)</f>
        <v>#REF!</v>
      </c>
      <c r="CU16" s="129" t="e">
        <f>ROUNDUP(#REF!*0.9,)</f>
        <v>#REF!</v>
      </c>
      <c r="CV16" s="129" t="e">
        <f>ROUNDUP(#REF!*0.9,)</f>
        <v>#REF!</v>
      </c>
      <c r="CW16" s="129" t="e">
        <f>ROUNDUP(#REF!*0.9,)</f>
        <v>#REF!</v>
      </c>
      <c r="CX16" s="129" t="e">
        <f>ROUNDUP(#REF!*0.9,)</f>
        <v>#REF!</v>
      </c>
      <c r="CY16" s="129" t="e">
        <f>ROUNDUP(#REF!*0.9,)</f>
        <v>#REF!</v>
      </c>
      <c r="CZ16" s="129" t="e">
        <f>ROUNDUP(#REF!*0.9,)</f>
        <v>#REF!</v>
      </c>
      <c r="DA16" s="129" t="e">
        <f>ROUNDUP(#REF!*0.9,)</f>
        <v>#REF!</v>
      </c>
      <c r="DB16" s="129" t="e">
        <f>ROUNDUP(#REF!*0.9,)</f>
        <v>#REF!</v>
      </c>
      <c r="DC16" s="129" t="e">
        <f>ROUNDUP(#REF!*0.9,)</f>
        <v>#REF!</v>
      </c>
      <c r="DD16" s="129" t="e">
        <f>ROUNDUP(#REF!*0.9,)</f>
        <v>#REF!</v>
      </c>
      <c r="DE16" s="129" t="e">
        <f>ROUNDUP(#REF!*0.9,)</f>
        <v>#REF!</v>
      </c>
      <c r="DF16" s="129" t="e">
        <f>ROUNDUP(#REF!*0.9,)</f>
        <v>#REF!</v>
      </c>
      <c r="DG16" s="129" t="e">
        <f>ROUNDUP(#REF!*0.9,)</f>
        <v>#REF!</v>
      </c>
      <c r="DH16" s="129" t="e">
        <f>ROUNDUP(#REF!*0.9,)</f>
        <v>#REF!</v>
      </c>
      <c r="DI16" s="129" t="e">
        <f>ROUNDUP(#REF!*0.9,)</f>
        <v>#REF!</v>
      </c>
      <c r="DJ16" s="129" t="e">
        <f>ROUNDUP(#REF!*0.9,)</f>
        <v>#REF!</v>
      </c>
      <c r="DK16" s="129" t="e">
        <f>ROUNDUP(#REF!*0.9,)</f>
        <v>#REF!</v>
      </c>
      <c r="DL16" s="129" t="e">
        <f>ROUNDUP(#REF!*0.9,)</f>
        <v>#REF!</v>
      </c>
      <c r="DM16" s="129" t="e">
        <f>ROUNDUP(#REF!*0.9,)</f>
        <v>#REF!</v>
      </c>
      <c r="DN16" s="129" t="e">
        <f>ROUNDUP(#REF!*0.9,)</f>
        <v>#REF!</v>
      </c>
      <c r="DO16" s="129" t="e">
        <f>ROUNDUP(#REF!*0.9,)</f>
        <v>#REF!</v>
      </c>
      <c r="DP16" s="129" t="e">
        <f>ROUNDUP(#REF!*0.9,)</f>
        <v>#REF!</v>
      </c>
      <c r="DQ16" s="129" t="e">
        <f>ROUNDUP(#REF!*0.9,)</f>
        <v>#REF!</v>
      </c>
      <c r="DR16" s="129" t="e">
        <f>ROUNDUP(#REF!*0.9,)</f>
        <v>#REF!</v>
      </c>
      <c r="DS16" s="129" t="e">
        <f>ROUNDUP(#REF!*0.9,)</f>
        <v>#REF!</v>
      </c>
      <c r="DT16" s="129" t="e">
        <f>ROUNDUP(#REF!*0.9,)</f>
        <v>#REF!</v>
      </c>
      <c r="DU16" s="129" t="e">
        <f>ROUNDUP(#REF!*0.9,)</f>
        <v>#REF!</v>
      </c>
      <c r="DV16" s="129" t="e">
        <f>ROUNDUP(#REF!*0.9,)</f>
        <v>#REF!</v>
      </c>
      <c r="DW16" s="129" t="e">
        <f>ROUNDUP(#REF!*0.9,)</f>
        <v>#REF!</v>
      </c>
      <c r="DX16" s="129" t="e">
        <f>ROUNDUP(#REF!*0.9,)</f>
        <v>#REF!</v>
      </c>
      <c r="DY16" s="129" t="e">
        <f>ROUNDUP(#REF!*0.9,)</f>
        <v>#REF!</v>
      </c>
      <c r="DZ16" s="129" t="e">
        <f>ROUNDUP(#REF!*0.9,)</f>
        <v>#REF!</v>
      </c>
      <c r="EA16" s="129" t="e">
        <f>ROUNDUP(#REF!*0.9,)</f>
        <v>#REF!</v>
      </c>
      <c r="EB16" s="129" t="e">
        <f>ROUNDUP(#REF!*0.9,)</f>
        <v>#REF!</v>
      </c>
      <c r="EC16" s="129" t="e">
        <f>ROUNDUP(#REF!*0.9,)</f>
        <v>#REF!</v>
      </c>
      <c r="ED16" s="129" t="e">
        <f>ROUNDUP(#REF!*0.9,)</f>
        <v>#REF!</v>
      </c>
      <c r="EE16" s="129" t="e">
        <f>ROUNDUP(#REF!*0.9,)</f>
        <v>#REF!</v>
      </c>
      <c r="EF16" s="129" t="e">
        <f>ROUNDUP(#REF!*0.9,)</f>
        <v>#REF!</v>
      </c>
      <c r="EG16" s="129" t="e">
        <f>ROUNDUP(#REF!*0.9,)</f>
        <v>#REF!</v>
      </c>
      <c r="EH16" s="129" t="e">
        <f>ROUNDUP(#REF!*0.9,)</f>
        <v>#REF!</v>
      </c>
      <c r="EI16" s="129" t="e">
        <f>ROUNDUP(#REF!*0.9,)</f>
        <v>#REF!</v>
      </c>
      <c r="EJ16" s="129" t="e">
        <f>ROUNDUP(#REF!*0.9,)</f>
        <v>#REF!</v>
      </c>
      <c r="EK16" s="129" t="e">
        <f>ROUNDUP(#REF!*0.9,)</f>
        <v>#REF!</v>
      </c>
      <c r="EL16" s="129" t="e">
        <f>ROUNDUP(#REF!*0.9,)</f>
        <v>#REF!</v>
      </c>
      <c r="EM16" s="129" t="e">
        <f>ROUNDUP(#REF!*0.9,)</f>
        <v>#REF!</v>
      </c>
      <c r="EN16" s="129" t="e">
        <f>ROUNDUP(#REF!*0.9,)</f>
        <v>#REF!</v>
      </c>
      <c r="EO16" s="129" t="e">
        <f>ROUNDUP(#REF!*0.9,)</f>
        <v>#REF!</v>
      </c>
      <c r="EP16" s="129" t="e">
        <f>ROUNDUP(#REF!*0.9,)</f>
        <v>#REF!</v>
      </c>
      <c r="EQ16" s="129" t="e">
        <f>ROUNDUP(#REF!*0.9,)</f>
        <v>#REF!</v>
      </c>
      <c r="ER16" s="129" t="e">
        <f>ROUNDUP(#REF!*0.9,)</f>
        <v>#REF!</v>
      </c>
      <c r="ES16" s="129" t="e">
        <f>ROUNDUP(#REF!*0.9,)</f>
        <v>#REF!</v>
      </c>
      <c r="ET16" s="129" t="e">
        <f>ROUNDUP(#REF!*0.9,)</f>
        <v>#REF!</v>
      </c>
      <c r="EU16" s="129" t="e">
        <f>ROUNDUP(#REF!*0.9,)</f>
        <v>#REF!</v>
      </c>
      <c r="EV16" s="129" t="e">
        <f>ROUNDUP(#REF!*0.9,)</f>
        <v>#REF!</v>
      </c>
      <c r="EW16" s="129" t="e">
        <f>ROUNDUP(#REF!*0.9,)</f>
        <v>#REF!</v>
      </c>
      <c r="EX16" s="129" t="e">
        <f>ROUNDUP(#REF!*0.9,)</f>
        <v>#REF!</v>
      </c>
      <c r="EY16" s="129" t="e">
        <f>ROUNDUP(#REF!*0.9,)</f>
        <v>#REF!</v>
      </c>
      <c r="EZ16" s="129" t="e">
        <f>ROUNDUP(#REF!*0.9,)</f>
        <v>#REF!</v>
      </c>
      <c r="FA16" s="129" t="e">
        <f>ROUNDUP(#REF!*0.9,)</f>
        <v>#REF!</v>
      </c>
      <c r="FB16" s="129" t="e">
        <f>ROUNDUP(#REF!*0.9,)</f>
        <v>#REF!</v>
      </c>
      <c r="FC16" s="129" t="e">
        <f>ROUNDUP(#REF!*0.9,)</f>
        <v>#REF!</v>
      </c>
      <c r="FD16" s="129" t="e">
        <f>ROUNDUP(#REF!*0.9,)</f>
        <v>#REF!</v>
      </c>
      <c r="FE16" s="129" t="e">
        <f>ROUNDUP(#REF!*0.9,)</f>
        <v>#REF!</v>
      </c>
      <c r="FF16" s="129" t="e">
        <f>ROUNDUP(#REF!*0.9,)</f>
        <v>#REF!</v>
      </c>
      <c r="FG16" s="129" t="e">
        <f>ROUNDUP(#REF!*0.9,)</f>
        <v>#REF!</v>
      </c>
      <c r="FH16" s="129" t="e">
        <f>ROUNDUP(#REF!*0.9,)</f>
        <v>#REF!</v>
      </c>
      <c r="FI16" s="129" t="e">
        <f>ROUNDUP(#REF!*0.9,)</f>
        <v>#REF!</v>
      </c>
      <c r="FJ16" s="129" t="e">
        <f>ROUNDUP(#REF!*0.9,)</f>
        <v>#REF!</v>
      </c>
      <c r="FK16" s="129" t="e">
        <f>ROUNDUP(#REF!*0.9,)</f>
        <v>#REF!</v>
      </c>
      <c r="FL16" s="129" t="e">
        <f>ROUNDUP(#REF!*0.9,)</f>
        <v>#REF!</v>
      </c>
      <c r="FM16" s="129" t="e">
        <f>ROUNDUP(#REF!*0.9,)</f>
        <v>#REF!</v>
      </c>
      <c r="FN16" s="129" t="e">
        <f>ROUNDUP(#REF!*0.9,)</f>
        <v>#REF!</v>
      </c>
      <c r="FO16" s="129" t="e">
        <f>ROUNDUP(#REF!*0.9,)</f>
        <v>#REF!</v>
      </c>
      <c r="FP16" s="129" t="e">
        <f>ROUNDUP(#REF!*0.9,)</f>
        <v>#REF!</v>
      </c>
      <c r="FQ16" s="129" t="e">
        <f>ROUNDUP(#REF!*0.9,)</f>
        <v>#REF!</v>
      </c>
      <c r="FR16" s="129" t="e">
        <f>ROUNDUP(#REF!*0.9,)</f>
        <v>#REF!</v>
      </c>
      <c r="FS16" s="129" t="e">
        <f>ROUNDUP(#REF!*0.9,)</f>
        <v>#REF!</v>
      </c>
      <c r="FT16" s="129" t="e">
        <f>ROUNDUP(#REF!*0.9,)</f>
        <v>#REF!</v>
      </c>
      <c r="FU16" s="129" t="e">
        <f>ROUNDUP(#REF!*0.9,)</f>
        <v>#REF!</v>
      </c>
      <c r="FV16" s="129" t="e">
        <f>ROUNDUP(#REF!*0.9,)</f>
        <v>#REF!</v>
      </c>
      <c r="FW16" s="129" t="e">
        <f>ROUNDUP(#REF!*0.9,)</f>
        <v>#REF!</v>
      </c>
      <c r="FX16" s="129" t="e">
        <f>ROUNDUP(#REF!*0.9,)</f>
        <v>#REF!</v>
      </c>
      <c r="FY16" s="129" t="e">
        <f>ROUNDUP(#REF!*0.9,)</f>
        <v>#REF!</v>
      </c>
      <c r="FZ16" s="129" t="e">
        <f>ROUNDUP(#REF!*0.9,)</f>
        <v>#REF!</v>
      </c>
      <c r="GA16" s="129" t="e">
        <f>ROUNDUP(#REF!*0.9,)</f>
        <v>#REF!</v>
      </c>
      <c r="GB16" s="129" t="e">
        <f>ROUNDUP(#REF!*0.9,)</f>
        <v>#REF!</v>
      </c>
      <c r="GC16" s="129" t="e">
        <f>ROUNDUP(#REF!*0.9,)</f>
        <v>#REF!</v>
      </c>
      <c r="GD16" s="129" t="e">
        <f>ROUNDUP(#REF!*0.9,)</f>
        <v>#REF!</v>
      </c>
      <c r="GE16" s="129" t="e">
        <f>ROUNDUP(#REF!*0.9,)</f>
        <v>#REF!</v>
      </c>
      <c r="GF16" s="129" t="e">
        <f>ROUNDUP(#REF!*0.9,)</f>
        <v>#REF!</v>
      </c>
      <c r="GG16" s="129" t="e">
        <f>ROUNDUP(#REF!*0.9,)</f>
        <v>#REF!</v>
      </c>
      <c r="GH16" s="129" t="e">
        <f>ROUNDUP(#REF!*0.9,)</f>
        <v>#REF!</v>
      </c>
      <c r="GI16" s="129" t="e">
        <f>ROUNDUP(#REF!*0.9,)</f>
        <v>#REF!</v>
      </c>
      <c r="GJ16" s="129" t="e">
        <f>ROUNDUP(#REF!*0.9,)</f>
        <v>#REF!</v>
      </c>
      <c r="GK16" s="129" t="e">
        <f>ROUNDUP(#REF!*0.9,)</f>
        <v>#REF!</v>
      </c>
      <c r="GL16" s="129" t="e">
        <f>ROUNDUP(#REF!*0.9,)</f>
        <v>#REF!</v>
      </c>
      <c r="GM16" s="129" t="e">
        <f>ROUNDUP(#REF!*0.9,)</f>
        <v>#REF!</v>
      </c>
      <c r="GN16" s="129" t="e">
        <f>ROUNDUP(#REF!*0.9,)</f>
        <v>#REF!</v>
      </c>
      <c r="GO16" s="129" t="e">
        <f>ROUNDUP(#REF!*0.9,)</f>
        <v>#REF!</v>
      </c>
      <c r="GP16" s="129" t="e">
        <f>ROUNDUP(#REF!*0.9,)</f>
        <v>#REF!</v>
      </c>
      <c r="GQ16" s="129" t="e">
        <f>ROUNDUP(#REF!*0.9,)</f>
        <v>#REF!</v>
      </c>
      <c r="GR16" s="129" t="e">
        <f>ROUNDUP(#REF!*0.9,)</f>
        <v>#REF!</v>
      </c>
      <c r="GS16" s="129" t="e">
        <f>ROUNDUP(#REF!*0.9,)</f>
        <v>#REF!</v>
      </c>
      <c r="GT16" s="129" t="e">
        <f>ROUNDUP(#REF!*0.9,)</f>
        <v>#REF!</v>
      </c>
      <c r="GU16" s="129" t="e">
        <f>ROUNDUP(#REF!*0.9,)</f>
        <v>#REF!</v>
      </c>
      <c r="GV16" s="129" t="e">
        <f>ROUNDUP(#REF!*0.9,)</f>
        <v>#REF!</v>
      </c>
      <c r="GW16" s="129" t="e">
        <f>ROUNDUP(#REF!*0.9,)</f>
        <v>#REF!</v>
      </c>
      <c r="GX16" s="129" t="e">
        <f>ROUNDUP(#REF!*0.9,)</f>
        <v>#REF!</v>
      </c>
      <c r="GY16" s="129" t="e">
        <f>ROUNDUP(#REF!*0.9,)</f>
        <v>#REF!</v>
      </c>
      <c r="GZ16" s="129" t="e">
        <f>ROUNDUP(#REF!*0.9,)</f>
        <v>#REF!</v>
      </c>
      <c r="HA16" s="129" t="e">
        <f>ROUNDUP(#REF!*0.9,)</f>
        <v>#REF!</v>
      </c>
      <c r="HB16" s="129" t="e">
        <f>ROUNDUP(#REF!*0.9,)</f>
        <v>#REF!</v>
      </c>
      <c r="HC16" s="129" t="e">
        <f>ROUNDUP(#REF!*0.9,)</f>
        <v>#REF!</v>
      </c>
      <c r="HD16" s="129" t="e">
        <f>ROUNDUP(#REF!*0.9,)</f>
        <v>#REF!</v>
      </c>
      <c r="HE16" s="129" t="e">
        <f>ROUNDUP(#REF!*0.9,)</f>
        <v>#REF!</v>
      </c>
      <c r="HF16" s="129" t="e">
        <f>ROUNDUP(#REF!*0.9,)</f>
        <v>#REF!</v>
      </c>
      <c r="HG16" s="129" t="e">
        <f>ROUNDUP(#REF!*0.9,)</f>
        <v>#REF!</v>
      </c>
      <c r="HH16" s="129" t="e">
        <f>ROUNDUP(#REF!*0.9,)</f>
        <v>#REF!</v>
      </c>
      <c r="HI16" s="129" t="e">
        <f>ROUNDUP(#REF!*0.9,)</f>
        <v>#REF!</v>
      </c>
      <c r="HJ16" s="129" t="e">
        <f>ROUNDUP(#REF!*0.9,)</f>
        <v>#REF!</v>
      </c>
      <c r="HK16" s="129" t="e">
        <f>ROUNDUP(#REF!*0.9,)</f>
        <v>#REF!</v>
      </c>
      <c r="HL16" s="129" t="e">
        <f>ROUNDUP(#REF!*0.9,)</f>
        <v>#REF!</v>
      </c>
      <c r="HM16" s="129" t="e">
        <f>ROUNDUP(#REF!*0.9,)</f>
        <v>#REF!</v>
      </c>
      <c r="HN16" s="129" t="e">
        <f>ROUNDUP(#REF!*0.9,)</f>
        <v>#REF!</v>
      </c>
      <c r="HO16" s="129" t="e">
        <f>ROUNDUP(#REF!*0.9,)</f>
        <v>#REF!</v>
      </c>
      <c r="HP16" s="129" t="e">
        <f>ROUNDUP(#REF!*0.9,)</f>
        <v>#REF!</v>
      </c>
      <c r="HQ16" s="129" t="e">
        <f>ROUNDUP(#REF!*0.9,)</f>
        <v>#REF!</v>
      </c>
      <c r="HR16" s="129" t="e">
        <f>ROUNDUP(#REF!*0.9,)</f>
        <v>#REF!</v>
      </c>
      <c r="HS16" s="129" t="e">
        <f>ROUNDUP(#REF!*0.9,)</f>
        <v>#REF!</v>
      </c>
      <c r="HT16" s="129" t="e">
        <f>ROUNDUP(#REF!*0.9,)</f>
        <v>#REF!</v>
      </c>
      <c r="HU16" s="129" t="e">
        <f>ROUNDUP(#REF!*0.9,)</f>
        <v>#REF!</v>
      </c>
      <c r="HV16" s="129" t="e">
        <f>ROUNDUP(#REF!*0.9,)</f>
        <v>#REF!</v>
      </c>
      <c r="HW16" s="129" t="e">
        <f>ROUNDUP(#REF!*0.9,)</f>
        <v>#REF!</v>
      </c>
      <c r="HX16" s="129" t="e">
        <f>ROUNDUP(#REF!*0.9,)</f>
        <v>#REF!</v>
      </c>
      <c r="HY16" s="129" t="e">
        <f>ROUNDUP(#REF!*0.9,)</f>
        <v>#REF!</v>
      </c>
      <c r="HZ16" s="129" t="e">
        <f>ROUNDUP(#REF!*0.9,)</f>
        <v>#REF!</v>
      </c>
      <c r="IA16" s="129" t="e">
        <f>ROUNDUP(#REF!*0.9,)</f>
        <v>#REF!</v>
      </c>
      <c r="IB16" s="129" t="e">
        <f>ROUNDUP(#REF!*0.9,)</f>
        <v>#REF!</v>
      </c>
      <c r="IC16" s="129" t="e">
        <f>ROUNDUP(#REF!*0.9,)</f>
        <v>#REF!</v>
      </c>
      <c r="ID16" s="129" t="e">
        <f>ROUNDUP(#REF!*0.9,)</f>
        <v>#REF!</v>
      </c>
      <c r="IE16" s="129" t="e">
        <f>ROUNDUP(#REF!*0.9,)</f>
        <v>#REF!</v>
      </c>
      <c r="IF16" s="129" t="e">
        <f>ROUNDUP(#REF!*0.9,)</f>
        <v>#REF!</v>
      </c>
      <c r="IG16" s="129" t="e">
        <f>ROUNDUP(#REF!*0.9,)</f>
        <v>#REF!</v>
      </c>
      <c r="IH16" s="129" t="e">
        <f>ROUNDUP(#REF!*0.9,)</f>
        <v>#REF!</v>
      </c>
      <c r="II16" s="129" t="e">
        <f>ROUNDUP(#REF!*0.9,)</f>
        <v>#REF!</v>
      </c>
      <c r="IJ16" s="129" t="e">
        <f>ROUNDUP(#REF!*0.9,)</f>
        <v>#REF!</v>
      </c>
      <c r="IK16" s="129" t="e">
        <f>ROUNDUP(#REF!*0.9,)</f>
        <v>#REF!</v>
      </c>
      <c r="IL16" s="129" t="e">
        <f>ROUNDUP(#REF!*0.9,)</f>
        <v>#REF!</v>
      </c>
      <c r="IM16" s="129" t="e">
        <f>ROUNDUP(#REF!*0.9,)</f>
        <v>#REF!</v>
      </c>
      <c r="IN16" s="129" t="e">
        <f>ROUNDUP(#REF!*0.9,)</f>
        <v>#REF!</v>
      </c>
      <c r="IO16" s="129" t="e">
        <f>ROUNDUP(#REF!*0.9,)</f>
        <v>#REF!</v>
      </c>
      <c r="IP16" s="129" t="e">
        <f>ROUNDUP(#REF!*0.9,)</f>
        <v>#REF!</v>
      </c>
      <c r="IQ16" s="129" t="e">
        <f>ROUNDUP(#REF!*0.9,)</f>
        <v>#REF!</v>
      </c>
      <c r="IR16" s="129" t="e">
        <f>ROUNDUP(#REF!*0.9,)</f>
        <v>#REF!</v>
      </c>
      <c r="IS16" s="129" t="e">
        <f>ROUNDUP(#REF!*0.9,)</f>
        <v>#REF!</v>
      </c>
      <c r="IT16" s="129" t="e">
        <f>ROUNDUP(#REF!*0.9,)</f>
        <v>#REF!</v>
      </c>
      <c r="IU16" s="129" t="e">
        <f>ROUNDUP(#REF!*0.9,)</f>
        <v>#REF!</v>
      </c>
      <c r="IV16" s="129" t="e">
        <f>ROUNDUP(#REF!*0.9,)</f>
        <v>#REF!</v>
      </c>
      <c r="IW16" s="129" t="e">
        <f>ROUNDUP(#REF!*0.9,)</f>
        <v>#REF!</v>
      </c>
      <c r="IX16" s="129" t="e">
        <f>ROUNDUP(#REF!*0.9,)</f>
        <v>#REF!</v>
      </c>
      <c r="IY16" s="129" t="e">
        <f>ROUNDUP(#REF!*0.9,)</f>
        <v>#REF!</v>
      </c>
      <c r="IZ16" s="129" t="e">
        <f>ROUNDUP(#REF!*0.9,)</f>
        <v>#REF!</v>
      </c>
      <c r="JA16" s="129" t="e">
        <f>ROUNDUP(#REF!*0.9,)</f>
        <v>#REF!</v>
      </c>
      <c r="JB16" s="129" t="e">
        <f>ROUNDUP(#REF!*0.9,)</f>
        <v>#REF!</v>
      </c>
      <c r="JC16" s="129" t="e">
        <f>ROUNDUP(#REF!*0.9,)</f>
        <v>#REF!</v>
      </c>
      <c r="JD16" s="129" t="e">
        <f>ROUNDUP(#REF!*0.9,)</f>
        <v>#REF!</v>
      </c>
      <c r="JE16" s="129" t="e">
        <f>ROUNDUP(#REF!*0.9,)</f>
        <v>#REF!</v>
      </c>
      <c r="JF16" s="129" t="e">
        <f>ROUNDUP(#REF!*0.9,)</f>
        <v>#REF!</v>
      </c>
      <c r="JG16" s="129" t="e">
        <f>ROUNDUP(#REF!*0.9,)</f>
        <v>#REF!</v>
      </c>
      <c r="JH16" s="129" t="e">
        <f>ROUNDUP(#REF!*0.9,)</f>
        <v>#REF!</v>
      </c>
      <c r="JI16" s="129" t="e">
        <f>ROUNDUP(#REF!*0.9,)</f>
        <v>#REF!</v>
      </c>
      <c r="JJ16" s="129" t="e">
        <f>ROUNDUP(#REF!*0.9,)</f>
        <v>#REF!</v>
      </c>
      <c r="JK16" s="129" t="e">
        <f>ROUNDUP(#REF!*0.9,)</f>
        <v>#REF!</v>
      </c>
      <c r="JL16" s="129" t="e">
        <f>ROUNDUP(#REF!*0.9,)</f>
        <v>#REF!</v>
      </c>
      <c r="JM16" s="129" t="e">
        <f>ROUNDUP(#REF!*0.9,)</f>
        <v>#REF!</v>
      </c>
      <c r="JN16" s="129" t="e">
        <f>ROUNDUP(#REF!*0.9,)</f>
        <v>#REF!</v>
      </c>
    </row>
    <row r="17" spans="1:274" ht="10.7" customHeight="1" x14ac:dyDescent="0.2">
      <c r="A17" s="89" t="s">
        <v>28</v>
      </c>
      <c r="B17" s="129"/>
      <c r="C17" s="129"/>
      <c r="D17" s="129"/>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c r="EX17" s="129"/>
      <c r="EY17" s="129"/>
      <c r="EZ17" s="129"/>
      <c r="FA17" s="129"/>
      <c r="FB17" s="129"/>
      <c r="FC17" s="129"/>
      <c r="FD17" s="129"/>
      <c r="FE17" s="129"/>
      <c r="FF17" s="129"/>
      <c r="FG17" s="129"/>
      <c r="FH17" s="129"/>
      <c r="FI17" s="129"/>
      <c r="FJ17" s="129"/>
      <c r="FK17" s="129"/>
      <c r="FL17" s="129"/>
      <c r="FM17" s="129"/>
      <c r="FN17" s="129"/>
      <c r="FO17" s="129"/>
      <c r="FP17" s="129"/>
      <c r="FQ17" s="129"/>
      <c r="FR17" s="129"/>
      <c r="FS17" s="129"/>
      <c r="FT17" s="129"/>
      <c r="FU17" s="129"/>
      <c r="FV17" s="129"/>
      <c r="FW17" s="129"/>
      <c r="FX17" s="129"/>
      <c r="FY17" s="129"/>
      <c r="FZ17" s="129"/>
      <c r="GA17" s="129"/>
      <c r="GB17" s="129"/>
      <c r="GC17" s="129"/>
      <c r="GD17" s="129"/>
      <c r="GE17" s="129"/>
      <c r="GF17" s="129"/>
      <c r="GG17" s="129"/>
      <c r="GH17" s="129"/>
      <c r="GI17" s="129"/>
      <c r="GJ17" s="129"/>
      <c r="GK17" s="129"/>
      <c r="GL17" s="129"/>
      <c r="GM17" s="129"/>
      <c r="GN17" s="129"/>
      <c r="GO17" s="129"/>
      <c r="GP17" s="129"/>
      <c r="GQ17" s="129"/>
      <c r="GR17" s="129"/>
      <c r="GS17" s="129"/>
      <c r="GT17" s="129"/>
      <c r="GU17" s="129"/>
      <c r="GV17" s="129"/>
      <c r="GW17" s="129"/>
      <c r="GX17" s="129"/>
      <c r="GY17" s="129"/>
      <c r="GZ17" s="129"/>
      <c r="HA17" s="129"/>
      <c r="HB17" s="129"/>
      <c r="HC17" s="129"/>
      <c r="HD17" s="129"/>
      <c r="HE17" s="129"/>
      <c r="HF17" s="129"/>
      <c r="HG17" s="129"/>
      <c r="HH17" s="129"/>
      <c r="HI17" s="129"/>
      <c r="HJ17" s="129"/>
      <c r="HK17" s="129"/>
      <c r="HL17" s="129"/>
      <c r="HM17" s="129"/>
      <c r="HN17" s="129"/>
      <c r="HO17" s="129"/>
      <c r="HP17" s="129"/>
      <c r="HQ17" s="129"/>
      <c r="HR17" s="129"/>
      <c r="HS17" s="129"/>
      <c r="HT17" s="129"/>
      <c r="HU17" s="129"/>
      <c r="HV17" s="129"/>
      <c r="HW17" s="129"/>
      <c r="HX17" s="129"/>
      <c r="HY17" s="129"/>
      <c r="HZ17" s="129"/>
      <c r="IA17" s="129"/>
      <c r="IB17" s="129"/>
      <c r="IC17" s="129"/>
      <c r="ID17" s="129"/>
      <c r="IE17" s="129"/>
      <c r="IF17" s="129"/>
      <c r="IG17" s="129"/>
      <c r="IH17" s="129"/>
      <c r="II17" s="129"/>
      <c r="IJ17" s="129"/>
      <c r="IK17" s="129"/>
      <c r="IL17" s="129"/>
      <c r="IM17" s="129"/>
      <c r="IN17" s="129"/>
      <c r="IO17" s="129"/>
      <c r="IP17" s="129"/>
      <c r="IQ17" s="129"/>
      <c r="IR17" s="129"/>
      <c r="IS17" s="129"/>
      <c r="IT17" s="129"/>
      <c r="IU17" s="129"/>
      <c r="IV17" s="129"/>
      <c r="IW17" s="129"/>
      <c r="IX17" s="129"/>
      <c r="IY17" s="129"/>
      <c r="IZ17" s="129"/>
      <c r="JA17" s="129"/>
      <c r="JB17" s="129"/>
      <c r="JC17" s="129"/>
      <c r="JD17" s="129"/>
      <c r="JE17" s="129"/>
      <c r="JF17" s="129"/>
      <c r="JG17" s="129"/>
      <c r="JH17" s="129"/>
      <c r="JI17" s="129"/>
      <c r="JJ17" s="129"/>
      <c r="JK17" s="129"/>
      <c r="JL17" s="129"/>
      <c r="JM17" s="129"/>
      <c r="JN17" s="129"/>
    </row>
    <row r="18" spans="1:274" ht="10.7" customHeight="1" x14ac:dyDescent="0.2">
      <c r="A18" s="9">
        <v>1</v>
      </c>
      <c r="B18" s="129" t="e">
        <f>ROUNDUP(#REF!*0.9,)</f>
        <v>#REF!</v>
      </c>
      <c r="C18" s="129" t="e">
        <f>ROUNDUP(#REF!*0.9,)</f>
        <v>#REF!</v>
      </c>
      <c r="D18" s="129" t="e">
        <f>ROUNDUP(#REF!*0.9,)</f>
        <v>#REF!</v>
      </c>
      <c r="E18" s="129" t="e">
        <f>ROUNDUP(#REF!*0.9,)</f>
        <v>#REF!</v>
      </c>
      <c r="F18" s="129" t="e">
        <f>ROUNDUP(#REF!*0.9,)</f>
        <v>#REF!</v>
      </c>
      <c r="G18" s="129" t="e">
        <f>ROUNDUP(#REF!*0.9,)</f>
        <v>#REF!</v>
      </c>
      <c r="H18" s="129" t="e">
        <f>ROUNDUP(#REF!*0.9,)</f>
        <v>#REF!</v>
      </c>
      <c r="I18" s="129" t="e">
        <f>ROUNDUP(#REF!*0.9,)</f>
        <v>#REF!</v>
      </c>
      <c r="J18" s="129" t="e">
        <f>ROUNDUP(#REF!*0.9,)</f>
        <v>#REF!</v>
      </c>
      <c r="K18" s="129" t="e">
        <f>ROUNDUP(#REF!*0.9,)</f>
        <v>#REF!</v>
      </c>
      <c r="L18" s="129" t="e">
        <f>ROUNDUP(#REF!*0.9,)</f>
        <v>#REF!</v>
      </c>
      <c r="M18" s="129" t="e">
        <f>ROUNDUP(#REF!*0.9,)</f>
        <v>#REF!</v>
      </c>
      <c r="N18" s="129" t="e">
        <f>ROUNDUP(#REF!*0.9,)</f>
        <v>#REF!</v>
      </c>
      <c r="O18" s="129" t="e">
        <f>ROUNDUP(#REF!*0.9,)</f>
        <v>#REF!</v>
      </c>
      <c r="P18" s="129" t="e">
        <f>ROUNDUP(#REF!*0.9,)</f>
        <v>#REF!</v>
      </c>
      <c r="Q18" s="129" t="e">
        <f>ROUNDUP(#REF!*0.9,)</f>
        <v>#REF!</v>
      </c>
      <c r="R18" s="129" t="e">
        <f>ROUNDUP(#REF!*0.9,)</f>
        <v>#REF!</v>
      </c>
      <c r="S18" s="129" t="e">
        <f>ROUNDUP(#REF!*0.9,)</f>
        <v>#REF!</v>
      </c>
      <c r="T18" s="129" t="e">
        <f>ROUNDUP(#REF!*0.9,)</f>
        <v>#REF!</v>
      </c>
      <c r="U18" s="129" t="e">
        <f>ROUNDUP(#REF!*0.9,)</f>
        <v>#REF!</v>
      </c>
      <c r="V18" s="129" t="e">
        <f>ROUNDUP(#REF!*0.9,)</f>
        <v>#REF!</v>
      </c>
      <c r="W18" s="129" t="e">
        <f>ROUNDUP(#REF!*0.9,)</f>
        <v>#REF!</v>
      </c>
      <c r="X18" s="129" t="e">
        <f>ROUNDUP(#REF!*0.9,)</f>
        <v>#REF!</v>
      </c>
      <c r="Y18" s="129" t="e">
        <f>ROUNDUP(#REF!*0.9,)</f>
        <v>#REF!</v>
      </c>
      <c r="Z18" s="129" t="e">
        <f>ROUNDUP(#REF!*0.9,)</f>
        <v>#REF!</v>
      </c>
      <c r="AA18" s="129" t="e">
        <f>ROUNDUP(#REF!*0.9,)</f>
        <v>#REF!</v>
      </c>
      <c r="AB18" s="129" t="e">
        <f>ROUNDUP(#REF!*0.9,)</f>
        <v>#REF!</v>
      </c>
      <c r="AC18" s="129" t="e">
        <f>ROUNDUP(#REF!*0.9,)</f>
        <v>#REF!</v>
      </c>
      <c r="AD18" s="129" t="e">
        <f>ROUNDUP(#REF!*0.9,)</f>
        <v>#REF!</v>
      </c>
      <c r="AE18" s="129" t="e">
        <f>ROUNDUP(#REF!*0.9,)</f>
        <v>#REF!</v>
      </c>
      <c r="AF18" s="129" t="e">
        <f>ROUNDUP(#REF!*0.9,)</f>
        <v>#REF!</v>
      </c>
      <c r="AG18" s="129" t="e">
        <f>ROUNDUP(#REF!*0.9,)</f>
        <v>#REF!</v>
      </c>
      <c r="AH18" s="129" t="e">
        <f>ROUNDUP(#REF!*0.9,)</f>
        <v>#REF!</v>
      </c>
      <c r="AI18" s="129" t="e">
        <f>ROUNDUP(#REF!*0.9,)</f>
        <v>#REF!</v>
      </c>
      <c r="AJ18" s="129" t="e">
        <f>ROUNDUP(#REF!*0.9,)</f>
        <v>#REF!</v>
      </c>
      <c r="AK18" s="129" t="e">
        <f>ROUNDUP(#REF!*0.9,)</f>
        <v>#REF!</v>
      </c>
      <c r="AL18" s="129" t="e">
        <f>ROUNDUP(#REF!*0.9,)</f>
        <v>#REF!</v>
      </c>
      <c r="AM18" s="129" t="e">
        <f>ROUNDUP(#REF!*0.9,)</f>
        <v>#REF!</v>
      </c>
      <c r="AN18" s="129" t="e">
        <f>ROUNDUP(#REF!*0.9,)</f>
        <v>#REF!</v>
      </c>
      <c r="AO18" s="129" t="e">
        <f>ROUNDUP(#REF!*0.9,)</f>
        <v>#REF!</v>
      </c>
      <c r="AP18" s="129" t="e">
        <f>ROUNDUP(#REF!*0.9,)</f>
        <v>#REF!</v>
      </c>
      <c r="AQ18" s="129" t="e">
        <f>ROUNDUP(#REF!*0.9,)</f>
        <v>#REF!</v>
      </c>
      <c r="AR18" s="129" t="e">
        <f>ROUNDUP(#REF!*0.9,)</f>
        <v>#REF!</v>
      </c>
      <c r="AS18" s="129" t="e">
        <f>ROUNDUP(#REF!*0.9,)</f>
        <v>#REF!</v>
      </c>
      <c r="AT18" s="129" t="e">
        <f>ROUNDUP(#REF!*0.9,)</f>
        <v>#REF!</v>
      </c>
      <c r="AU18" s="129" t="e">
        <f>ROUNDUP(#REF!*0.9,)</f>
        <v>#REF!</v>
      </c>
      <c r="AV18" s="129" t="e">
        <f>ROUNDUP(#REF!*0.9,)</f>
        <v>#REF!</v>
      </c>
      <c r="AW18" s="129" t="e">
        <f>ROUNDUP(#REF!*0.9,)</f>
        <v>#REF!</v>
      </c>
      <c r="AX18" s="129" t="e">
        <f>ROUNDUP(#REF!*0.9,)</f>
        <v>#REF!</v>
      </c>
      <c r="AY18" s="129" t="e">
        <f>ROUNDUP(#REF!*0.9,)</f>
        <v>#REF!</v>
      </c>
      <c r="AZ18" s="129" t="e">
        <f>ROUNDUP(#REF!*0.9,)</f>
        <v>#REF!</v>
      </c>
      <c r="BA18" s="129" t="e">
        <f>ROUNDUP(#REF!*0.9,)</f>
        <v>#REF!</v>
      </c>
      <c r="BB18" s="129" t="e">
        <f>ROUNDUP(#REF!*0.9,)</f>
        <v>#REF!</v>
      </c>
      <c r="BC18" s="129" t="e">
        <f>ROUNDUP(#REF!*0.9,)</f>
        <v>#REF!</v>
      </c>
      <c r="BD18" s="129" t="e">
        <f>ROUNDUP(#REF!*0.9,)</f>
        <v>#REF!</v>
      </c>
      <c r="BE18" s="129" t="e">
        <f>ROUNDUP(#REF!*0.9,)</f>
        <v>#REF!</v>
      </c>
      <c r="BF18" s="129" t="e">
        <f>ROUNDUP(#REF!*0.9,)</f>
        <v>#REF!</v>
      </c>
      <c r="BG18" s="129" t="e">
        <f>ROUNDUP(#REF!*0.9,)</f>
        <v>#REF!</v>
      </c>
      <c r="BH18" s="129" t="e">
        <f>ROUNDUP(#REF!*0.9,)</f>
        <v>#REF!</v>
      </c>
      <c r="BI18" s="129" t="e">
        <f>ROUNDUP(#REF!*0.9,)</f>
        <v>#REF!</v>
      </c>
      <c r="BJ18" s="129" t="e">
        <f>ROUNDUP(#REF!*0.9,)</f>
        <v>#REF!</v>
      </c>
      <c r="BK18" s="129" t="e">
        <f>ROUNDUP(#REF!*0.9,)</f>
        <v>#REF!</v>
      </c>
      <c r="BL18" s="129" t="e">
        <f>ROUNDUP(#REF!*0.9,)</f>
        <v>#REF!</v>
      </c>
      <c r="BM18" s="129" t="e">
        <f>ROUNDUP(#REF!*0.9,)</f>
        <v>#REF!</v>
      </c>
      <c r="BN18" s="129" t="e">
        <f>ROUNDUP(#REF!*0.9,)</f>
        <v>#REF!</v>
      </c>
      <c r="BO18" s="129" t="e">
        <f>ROUNDUP(#REF!*0.9,)</f>
        <v>#REF!</v>
      </c>
      <c r="BP18" s="129" t="e">
        <f>ROUNDUP(#REF!*0.9,)</f>
        <v>#REF!</v>
      </c>
      <c r="BQ18" s="129" t="e">
        <f>ROUNDUP(#REF!*0.9,)</f>
        <v>#REF!</v>
      </c>
      <c r="BR18" s="129" t="e">
        <f>ROUNDUP(#REF!*0.9,)</f>
        <v>#REF!</v>
      </c>
      <c r="BS18" s="129" t="e">
        <f>ROUNDUP(#REF!*0.9,)</f>
        <v>#REF!</v>
      </c>
      <c r="BT18" s="129" t="e">
        <f>ROUNDUP(#REF!*0.9,)</f>
        <v>#REF!</v>
      </c>
      <c r="BU18" s="129" t="e">
        <f>ROUNDUP(#REF!*0.9,)</f>
        <v>#REF!</v>
      </c>
      <c r="BV18" s="129" t="e">
        <f>ROUNDUP(#REF!*0.9,)</f>
        <v>#REF!</v>
      </c>
      <c r="BW18" s="129" t="e">
        <f>ROUNDUP(#REF!*0.9,)</f>
        <v>#REF!</v>
      </c>
      <c r="BX18" s="129" t="e">
        <f>ROUNDUP(#REF!*0.9,)</f>
        <v>#REF!</v>
      </c>
      <c r="BY18" s="129" t="e">
        <f>ROUNDUP(#REF!*0.9,)</f>
        <v>#REF!</v>
      </c>
      <c r="BZ18" s="129" t="e">
        <f>ROUNDUP(#REF!*0.9,)</f>
        <v>#REF!</v>
      </c>
      <c r="CA18" s="129" t="e">
        <f>ROUNDUP(#REF!*0.9,)</f>
        <v>#REF!</v>
      </c>
      <c r="CB18" s="129" t="e">
        <f>ROUNDUP(#REF!*0.9,)</f>
        <v>#REF!</v>
      </c>
      <c r="CC18" s="129" t="e">
        <f>ROUNDUP(#REF!*0.9,)</f>
        <v>#REF!</v>
      </c>
      <c r="CD18" s="129" t="e">
        <f>ROUNDUP(#REF!*0.9,)</f>
        <v>#REF!</v>
      </c>
      <c r="CE18" s="129" t="e">
        <f>ROUNDUP(#REF!*0.9,)</f>
        <v>#REF!</v>
      </c>
      <c r="CF18" s="129" t="e">
        <f>ROUNDUP(#REF!*0.9,)</f>
        <v>#REF!</v>
      </c>
      <c r="CG18" s="129" t="e">
        <f>ROUNDUP(#REF!*0.9,)</f>
        <v>#REF!</v>
      </c>
      <c r="CH18" s="129" t="e">
        <f>ROUNDUP(#REF!*0.9,)</f>
        <v>#REF!</v>
      </c>
      <c r="CI18" s="129" t="e">
        <f>ROUNDUP(#REF!*0.9,)</f>
        <v>#REF!</v>
      </c>
      <c r="CJ18" s="129" t="e">
        <f>ROUNDUP(#REF!*0.9,)</f>
        <v>#REF!</v>
      </c>
      <c r="CK18" s="129" t="e">
        <f>ROUNDUP(#REF!*0.9,)</f>
        <v>#REF!</v>
      </c>
      <c r="CL18" s="129" t="e">
        <f>ROUNDUP(#REF!*0.9,)</f>
        <v>#REF!</v>
      </c>
      <c r="CM18" s="129" t="e">
        <f>ROUNDUP(#REF!*0.9,)</f>
        <v>#REF!</v>
      </c>
      <c r="CN18" s="129" t="e">
        <f>ROUNDUP(#REF!*0.9,)</f>
        <v>#REF!</v>
      </c>
      <c r="CO18" s="129" t="e">
        <f>ROUNDUP(#REF!*0.9,)</f>
        <v>#REF!</v>
      </c>
      <c r="CP18" s="129" t="e">
        <f>ROUNDUP(#REF!*0.9,)</f>
        <v>#REF!</v>
      </c>
      <c r="CQ18" s="129" t="e">
        <f>ROUNDUP(#REF!*0.9,)</f>
        <v>#REF!</v>
      </c>
      <c r="CR18" s="129" t="e">
        <f>ROUNDUP(#REF!*0.9,)</f>
        <v>#REF!</v>
      </c>
      <c r="CS18" s="129" t="e">
        <f>ROUNDUP(#REF!*0.9,)</f>
        <v>#REF!</v>
      </c>
      <c r="CT18" s="129" t="e">
        <f>ROUNDUP(#REF!*0.9,)</f>
        <v>#REF!</v>
      </c>
      <c r="CU18" s="129" t="e">
        <f>ROUNDUP(#REF!*0.9,)</f>
        <v>#REF!</v>
      </c>
      <c r="CV18" s="129" t="e">
        <f>ROUNDUP(#REF!*0.9,)</f>
        <v>#REF!</v>
      </c>
      <c r="CW18" s="129" t="e">
        <f>ROUNDUP(#REF!*0.9,)</f>
        <v>#REF!</v>
      </c>
      <c r="CX18" s="129" t="e">
        <f>ROUNDUP(#REF!*0.9,)</f>
        <v>#REF!</v>
      </c>
      <c r="CY18" s="129" t="e">
        <f>ROUNDUP(#REF!*0.9,)</f>
        <v>#REF!</v>
      </c>
      <c r="CZ18" s="129" t="e">
        <f>ROUNDUP(#REF!*0.9,)</f>
        <v>#REF!</v>
      </c>
      <c r="DA18" s="129" t="e">
        <f>ROUNDUP(#REF!*0.9,)</f>
        <v>#REF!</v>
      </c>
      <c r="DB18" s="129" t="e">
        <f>ROUNDUP(#REF!*0.9,)</f>
        <v>#REF!</v>
      </c>
      <c r="DC18" s="129" t="e">
        <f>ROUNDUP(#REF!*0.9,)</f>
        <v>#REF!</v>
      </c>
      <c r="DD18" s="129" t="e">
        <f>ROUNDUP(#REF!*0.9,)</f>
        <v>#REF!</v>
      </c>
      <c r="DE18" s="129" t="e">
        <f>ROUNDUP(#REF!*0.9,)</f>
        <v>#REF!</v>
      </c>
      <c r="DF18" s="129" t="e">
        <f>ROUNDUP(#REF!*0.9,)</f>
        <v>#REF!</v>
      </c>
      <c r="DG18" s="129" t="e">
        <f>ROUNDUP(#REF!*0.9,)</f>
        <v>#REF!</v>
      </c>
      <c r="DH18" s="129" t="e">
        <f>ROUNDUP(#REF!*0.9,)</f>
        <v>#REF!</v>
      </c>
      <c r="DI18" s="129" t="e">
        <f>ROUNDUP(#REF!*0.9,)</f>
        <v>#REF!</v>
      </c>
      <c r="DJ18" s="129" t="e">
        <f>ROUNDUP(#REF!*0.9,)</f>
        <v>#REF!</v>
      </c>
      <c r="DK18" s="129" t="e">
        <f>ROUNDUP(#REF!*0.9,)</f>
        <v>#REF!</v>
      </c>
      <c r="DL18" s="129" t="e">
        <f>ROUNDUP(#REF!*0.9,)</f>
        <v>#REF!</v>
      </c>
      <c r="DM18" s="129" t="e">
        <f>ROUNDUP(#REF!*0.9,)</f>
        <v>#REF!</v>
      </c>
      <c r="DN18" s="129" t="e">
        <f>ROUNDUP(#REF!*0.9,)</f>
        <v>#REF!</v>
      </c>
      <c r="DO18" s="129" t="e">
        <f>ROUNDUP(#REF!*0.9,)</f>
        <v>#REF!</v>
      </c>
      <c r="DP18" s="129" t="e">
        <f>ROUNDUP(#REF!*0.9,)</f>
        <v>#REF!</v>
      </c>
      <c r="DQ18" s="129" t="e">
        <f>ROUNDUP(#REF!*0.9,)</f>
        <v>#REF!</v>
      </c>
      <c r="DR18" s="129" t="e">
        <f>ROUNDUP(#REF!*0.9,)</f>
        <v>#REF!</v>
      </c>
      <c r="DS18" s="129" t="e">
        <f>ROUNDUP(#REF!*0.9,)</f>
        <v>#REF!</v>
      </c>
      <c r="DT18" s="129" t="e">
        <f>ROUNDUP(#REF!*0.9,)</f>
        <v>#REF!</v>
      </c>
      <c r="DU18" s="129" t="e">
        <f>ROUNDUP(#REF!*0.9,)</f>
        <v>#REF!</v>
      </c>
      <c r="DV18" s="129" t="e">
        <f>ROUNDUP(#REF!*0.9,)</f>
        <v>#REF!</v>
      </c>
      <c r="DW18" s="129" t="e">
        <f>ROUNDUP(#REF!*0.9,)</f>
        <v>#REF!</v>
      </c>
      <c r="DX18" s="129" t="e">
        <f>ROUNDUP(#REF!*0.9,)</f>
        <v>#REF!</v>
      </c>
      <c r="DY18" s="129" t="e">
        <f>ROUNDUP(#REF!*0.9,)</f>
        <v>#REF!</v>
      </c>
      <c r="DZ18" s="129" t="e">
        <f>ROUNDUP(#REF!*0.9,)</f>
        <v>#REF!</v>
      </c>
      <c r="EA18" s="129" t="e">
        <f>ROUNDUP(#REF!*0.9,)</f>
        <v>#REF!</v>
      </c>
      <c r="EB18" s="129" t="e">
        <f>ROUNDUP(#REF!*0.9,)</f>
        <v>#REF!</v>
      </c>
      <c r="EC18" s="129" t="e">
        <f>ROUNDUP(#REF!*0.9,)</f>
        <v>#REF!</v>
      </c>
      <c r="ED18" s="129" t="e">
        <f>ROUNDUP(#REF!*0.9,)</f>
        <v>#REF!</v>
      </c>
      <c r="EE18" s="129" t="e">
        <f>ROUNDUP(#REF!*0.9,)</f>
        <v>#REF!</v>
      </c>
      <c r="EF18" s="129" t="e">
        <f>ROUNDUP(#REF!*0.9,)</f>
        <v>#REF!</v>
      </c>
      <c r="EG18" s="129" t="e">
        <f>ROUNDUP(#REF!*0.9,)</f>
        <v>#REF!</v>
      </c>
      <c r="EH18" s="129" t="e">
        <f>ROUNDUP(#REF!*0.9,)</f>
        <v>#REF!</v>
      </c>
      <c r="EI18" s="129" t="e">
        <f>ROUNDUP(#REF!*0.9,)</f>
        <v>#REF!</v>
      </c>
      <c r="EJ18" s="129" t="e">
        <f>ROUNDUP(#REF!*0.9,)</f>
        <v>#REF!</v>
      </c>
      <c r="EK18" s="129" t="e">
        <f>ROUNDUP(#REF!*0.9,)</f>
        <v>#REF!</v>
      </c>
      <c r="EL18" s="129" t="e">
        <f>ROUNDUP(#REF!*0.9,)</f>
        <v>#REF!</v>
      </c>
      <c r="EM18" s="129" t="e">
        <f>ROUNDUP(#REF!*0.9,)</f>
        <v>#REF!</v>
      </c>
      <c r="EN18" s="129" t="e">
        <f>ROUNDUP(#REF!*0.9,)</f>
        <v>#REF!</v>
      </c>
      <c r="EO18" s="129" t="e">
        <f>ROUNDUP(#REF!*0.9,)</f>
        <v>#REF!</v>
      </c>
      <c r="EP18" s="129" t="e">
        <f>ROUNDUP(#REF!*0.9,)</f>
        <v>#REF!</v>
      </c>
      <c r="EQ18" s="129" t="e">
        <f>ROUNDUP(#REF!*0.9,)</f>
        <v>#REF!</v>
      </c>
      <c r="ER18" s="129" t="e">
        <f>ROUNDUP(#REF!*0.9,)</f>
        <v>#REF!</v>
      </c>
      <c r="ES18" s="129" t="e">
        <f>ROUNDUP(#REF!*0.9,)</f>
        <v>#REF!</v>
      </c>
      <c r="ET18" s="129" t="e">
        <f>ROUNDUP(#REF!*0.9,)</f>
        <v>#REF!</v>
      </c>
      <c r="EU18" s="129" t="e">
        <f>ROUNDUP(#REF!*0.9,)</f>
        <v>#REF!</v>
      </c>
      <c r="EV18" s="129" t="e">
        <f>ROUNDUP(#REF!*0.9,)</f>
        <v>#REF!</v>
      </c>
      <c r="EW18" s="129" t="e">
        <f>ROUNDUP(#REF!*0.9,)</f>
        <v>#REF!</v>
      </c>
      <c r="EX18" s="129" t="e">
        <f>ROUNDUP(#REF!*0.9,)</f>
        <v>#REF!</v>
      </c>
      <c r="EY18" s="129" t="e">
        <f>ROUNDUP(#REF!*0.9,)</f>
        <v>#REF!</v>
      </c>
      <c r="EZ18" s="129" t="e">
        <f>ROUNDUP(#REF!*0.9,)</f>
        <v>#REF!</v>
      </c>
      <c r="FA18" s="129" t="e">
        <f>ROUNDUP(#REF!*0.9,)</f>
        <v>#REF!</v>
      </c>
      <c r="FB18" s="129" t="e">
        <f>ROUNDUP(#REF!*0.9,)</f>
        <v>#REF!</v>
      </c>
      <c r="FC18" s="129" t="e">
        <f>ROUNDUP(#REF!*0.9,)</f>
        <v>#REF!</v>
      </c>
      <c r="FD18" s="129" t="e">
        <f>ROUNDUP(#REF!*0.9,)</f>
        <v>#REF!</v>
      </c>
      <c r="FE18" s="129" t="e">
        <f>ROUNDUP(#REF!*0.9,)</f>
        <v>#REF!</v>
      </c>
      <c r="FF18" s="129" t="e">
        <f>ROUNDUP(#REF!*0.9,)</f>
        <v>#REF!</v>
      </c>
      <c r="FG18" s="129" t="e">
        <f>ROUNDUP(#REF!*0.9,)</f>
        <v>#REF!</v>
      </c>
      <c r="FH18" s="129" t="e">
        <f>ROUNDUP(#REF!*0.9,)</f>
        <v>#REF!</v>
      </c>
      <c r="FI18" s="129" t="e">
        <f>ROUNDUP(#REF!*0.9,)</f>
        <v>#REF!</v>
      </c>
      <c r="FJ18" s="129" t="e">
        <f>ROUNDUP(#REF!*0.9,)</f>
        <v>#REF!</v>
      </c>
      <c r="FK18" s="129" t="e">
        <f>ROUNDUP(#REF!*0.9,)</f>
        <v>#REF!</v>
      </c>
      <c r="FL18" s="129" t="e">
        <f>ROUNDUP(#REF!*0.9,)</f>
        <v>#REF!</v>
      </c>
      <c r="FM18" s="129" t="e">
        <f>ROUNDUP(#REF!*0.9,)</f>
        <v>#REF!</v>
      </c>
      <c r="FN18" s="129" t="e">
        <f>ROUNDUP(#REF!*0.9,)</f>
        <v>#REF!</v>
      </c>
      <c r="FO18" s="129" t="e">
        <f>ROUNDUP(#REF!*0.9,)</f>
        <v>#REF!</v>
      </c>
      <c r="FP18" s="129" t="e">
        <f>ROUNDUP(#REF!*0.9,)</f>
        <v>#REF!</v>
      </c>
      <c r="FQ18" s="129" t="e">
        <f>ROUNDUP(#REF!*0.9,)</f>
        <v>#REF!</v>
      </c>
      <c r="FR18" s="129" t="e">
        <f>ROUNDUP(#REF!*0.9,)</f>
        <v>#REF!</v>
      </c>
      <c r="FS18" s="129" t="e">
        <f>ROUNDUP(#REF!*0.9,)</f>
        <v>#REF!</v>
      </c>
      <c r="FT18" s="129" t="e">
        <f>ROUNDUP(#REF!*0.9,)</f>
        <v>#REF!</v>
      </c>
      <c r="FU18" s="129" t="e">
        <f>ROUNDUP(#REF!*0.9,)</f>
        <v>#REF!</v>
      </c>
      <c r="FV18" s="129" t="e">
        <f>ROUNDUP(#REF!*0.9,)</f>
        <v>#REF!</v>
      </c>
      <c r="FW18" s="129" t="e">
        <f>ROUNDUP(#REF!*0.9,)</f>
        <v>#REF!</v>
      </c>
      <c r="FX18" s="129" t="e">
        <f>ROUNDUP(#REF!*0.9,)</f>
        <v>#REF!</v>
      </c>
      <c r="FY18" s="129" t="e">
        <f>ROUNDUP(#REF!*0.9,)</f>
        <v>#REF!</v>
      </c>
      <c r="FZ18" s="129" t="e">
        <f>ROUNDUP(#REF!*0.9,)</f>
        <v>#REF!</v>
      </c>
      <c r="GA18" s="129" t="e">
        <f>ROUNDUP(#REF!*0.9,)</f>
        <v>#REF!</v>
      </c>
      <c r="GB18" s="129" t="e">
        <f>ROUNDUP(#REF!*0.9,)</f>
        <v>#REF!</v>
      </c>
      <c r="GC18" s="129" t="e">
        <f>ROUNDUP(#REF!*0.9,)</f>
        <v>#REF!</v>
      </c>
      <c r="GD18" s="129" t="e">
        <f>ROUNDUP(#REF!*0.9,)</f>
        <v>#REF!</v>
      </c>
      <c r="GE18" s="129" t="e">
        <f>ROUNDUP(#REF!*0.9,)</f>
        <v>#REF!</v>
      </c>
      <c r="GF18" s="129" t="e">
        <f>ROUNDUP(#REF!*0.9,)</f>
        <v>#REF!</v>
      </c>
      <c r="GG18" s="129" t="e">
        <f>ROUNDUP(#REF!*0.9,)</f>
        <v>#REF!</v>
      </c>
      <c r="GH18" s="129" t="e">
        <f>ROUNDUP(#REF!*0.9,)</f>
        <v>#REF!</v>
      </c>
      <c r="GI18" s="129" t="e">
        <f>ROUNDUP(#REF!*0.9,)</f>
        <v>#REF!</v>
      </c>
      <c r="GJ18" s="129" t="e">
        <f>ROUNDUP(#REF!*0.9,)</f>
        <v>#REF!</v>
      </c>
      <c r="GK18" s="129" t="e">
        <f>ROUNDUP(#REF!*0.9,)</f>
        <v>#REF!</v>
      </c>
      <c r="GL18" s="129" t="e">
        <f>ROUNDUP(#REF!*0.9,)</f>
        <v>#REF!</v>
      </c>
      <c r="GM18" s="129" t="e">
        <f>ROUNDUP(#REF!*0.9,)</f>
        <v>#REF!</v>
      </c>
      <c r="GN18" s="129" t="e">
        <f>ROUNDUP(#REF!*0.9,)</f>
        <v>#REF!</v>
      </c>
      <c r="GO18" s="129" t="e">
        <f>ROUNDUP(#REF!*0.9,)</f>
        <v>#REF!</v>
      </c>
      <c r="GP18" s="129" t="e">
        <f>ROUNDUP(#REF!*0.9,)</f>
        <v>#REF!</v>
      </c>
      <c r="GQ18" s="129" t="e">
        <f>ROUNDUP(#REF!*0.9,)</f>
        <v>#REF!</v>
      </c>
      <c r="GR18" s="129" t="e">
        <f>ROUNDUP(#REF!*0.9,)</f>
        <v>#REF!</v>
      </c>
      <c r="GS18" s="129" t="e">
        <f>ROUNDUP(#REF!*0.9,)</f>
        <v>#REF!</v>
      </c>
      <c r="GT18" s="129" t="e">
        <f>ROUNDUP(#REF!*0.9,)</f>
        <v>#REF!</v>
      </c>
      <c r="GU18" s="129" t="e">
        <f>ROUNDUP(#REF!*0.9,)</f>
        <v>#REF!</v>
      </c>
      <c r="GV18" s="129" t="e">
        <f>ROUNDUP(#REF!*0.9,)</f>
        <v>#REF!</v>
      </c>
      <c r="GW18" s="129" t="e">
        <f>ROUNDUP(#REF!*0.9,)</f>
        <v>#REF!</v>
      </c>
      <c r="GX18" s="129" t="e">
        <f>ROUNDUP(#REF!*0.9,)</f>
        <v>#REF!</v>
      </c>
      <c r="GY18" s="129" t="e">
        <f>ROUNDUP(#REF!*0.9,)</f>
        <v>#REF!</v>
      </c>
      <c r="GZ18" s="129" t="e">
        <f>ROUNDUP(#REF!*0.9,)</f>
        <v>#REF!</v>
      </c>
      <c r="HA18" s="129" t="e">
        <f>ROUNDUP(#REF!*0.9,)</f>
        <v>#REF!</v>
      </c>
      <c r="HB18" s="129" t="e">
        <f>ROUNDUP(#REF!*0.9,)</f>
        <v>#REF!</v>
      </c>
      <c r="HC18" s="129" t="e">
        <f>ROUNDUP(#REF!*0.9,)</f>
        <v>#REF!</v>
      </c>
      <c r="HD18" s="129" t="e">
        <f>ROUNDUP(#REF!*0.9,)</f>
        <v>#REF!</v>
      </c>
      <c r="HE18" s="129" t="e">
        <f>ROUNDUP(#REF!*0.9,)</f>
        <v>#REF!</v>
      </c>
      <c r="HF18" s="129" t="e">
        <f>ROUNDUP(#REF!*0.9,)</f>
        <v>#REF!</v>
      </c>
      <c r="HG18" s="129" t="e">
        <f>ROUNDUP(#REF!*0.9,)</f>
        <v>#REF!</v>
      </c>
      <c r="HH18" s="129" t="e">
        <f>ROUNDUP(#REF!*0.9,)</f>
        <v>#REF!</v>
      </c>
      <c r="HI18" s="129" t="e">
        <f>ROUNDUP(#REF!*0.9,)</f>
        <v>#REF!</v>
      </c>
      <c r="HJ18" s="129" t="e">
        <f>ROUNDUP(#REF!*0.9,)</f>
        <v>#REF!</v>
      </c>
      <c r="HK18" s="129" t="e">
        <f>ROUNDUP(#REF!*0.9,)</f>
        <v>#REF!</v>
      </c>
      <c r="HL18" s="129" t="e">
        <f>ROUNDUP(#REF!*0.9,)</f>
        <v>#REF!</v>
      </c>
      <c r="HM18" s="129" t="e">
        <f>ROUNDUP(#REF!*0.9,)</f>
        <v>#REF!</v>
      </c>
      <c r="HN18" s="129" t="e">
        <f>ROUNDUP(#REF!*0.9,)</f>
        <v>#REF!</v>
      </c>
      <c r="HO18" s="129" t="e">
        <f>ROUNDUP(#REF!*0.9,)</f>
        <v>#REF!</v>
      </c>
      <c r="HP18" s="129" t="e">
        <f>ROUNDUP(#REF!*0.9,)</f>
        <v>#REF!</v>
      </c>
      <c r="HQ18" s="129" t="e">
        <f>ROUNDUP(#REF!*0.9,)</f>
        <v>#REF!</v>
      </c>
      <c r="HR18" s="129" t="e">
        <f>ROUNDUP(#REF!*0.9,)</f>
        <v>#REF!</v>
      </c>
      <c r="HS18" s="129" t="e">
        <f>ROUNDUP(#REF!*0.9,)</f>
        <v>#REF!</v>
      </c>
      <c r="HT18" s="129" t="e">
        <f>ROUNDUP(#REF!*0.9,)</f>
        <v>#REF!</v>
      </c>
      <c r="HU18" s="129" t="e">
        <f>ROUNDUP(#REF!*0.9,)</f>
        <v>#REF!</v>
      </c>
      <c r="HV18" s="129" t="e">
        <f>ROUNDUP(#REF!*0.9,)</f>
        <v>#REF!</v>
      </c>
      <c r="HW18" s="129" t="e">
        <f>ROUNDUP(#REF!*0.9,)</f>
        <v>#REF!</v>
      </c>
      <c r="HX18" s="129" t="e">
        <f>ROUNDUP(#REF!*0.9,)</f>
        <v>#REF!</v>
      </c>
      <c r="HY18" s="129" t="e">
        <f>ROUNDUP(#REF!*0.9,)</f>
        <v>#REF!</v>
      </c>
      <c r="HZ18" s="129" t="e">
        <f>ROUNDUP(#REF!*0.9,)</f>
        <v>#REF!</v>
      </c>
      <c r="IA18" s="129" t="e">
        <f>ROUNDUP(#REF!*0.9,)</f>
        <v>#REF!</v>
      </c>
      <c r="IB18" s="129" t="e">
        <f>ROUNDUP(#REF!*0.9,)</f>
        <v>#REF!</v>
      </c>
      <c r="IC18" s="129" t="e">
        <f>ROUNDUP(#REF!*0.9,)</f>
        <v>#REF!</v>
      </c>
      <c r="ID18" s="129" t="e">
        <f>ROUNDUP(#REF!*0.9,)</f>
        <v>#REF!</v>
      </c>
      <c r="IE18" s="129" t="e">
        <f>ROUNDUP(#REF!*0.9,)</f>
        <v>#REF!</v>
      </c>
      <c r="IF18" s="129" t="e">
        <f>ROUNDUP(#REF!*0.9,)</f>
        <v>#REF!</v>
      </c>
      <c r="IG18" s="129" t="e">
        <f>ROUNDUP(#REF!*0.9,)</f>
        <v>#REF!</v>
      </c>
      <c r="IH18" s="129" t="e">
        <f>ROUNDUP(#REF!*0.9,)</f>
        <v>#REF!</v>
      </c>
      <c r="II18" s="129" t="e">
        <f>ROUNDUP(#REF!*0.9,)</f>
        <v>#REF!</v>
      </c>
      <c r="IJ18" s="129" t="e">
        <f>ROUNDUP(#REF!*0.9,)</f>
        <v>#REF!</v>
      </c>
      <c r="IK18" s="129" t="e">
        <f>ROUNDUP(#REF!*0.9,)</f>
        <v>#REF!</v>
      </c>
      <c r="IL18" s="129" t="e">
        <f>ROUNDUP(#REF!*0.9,)</f>
        <v>#REF!</v>
      </c>
      <c r="IM18" s="129" t="e">
        <f>ROUNDUP(#REF!*0.9,)</f>
        <v>#REF!</v>
      </c>
      <c r="IN18" s="129" t="e">
        <f>ROUNDUP(#REF!*0.9,)</f>
        <v>#REF!</v>
      </c>
      <c r="IO18" s="129" t="e">
        <f>ROUNDUP(#REF!*0.9,)</f>
        <v>#REF!</v>
      </c>
      <c r="IP18" s="129" t="e">
        <f>ROUNDUP(#REF!*0.9,)</f>
        <v>#REF!</v>
      </c>
      <c r="IQ18" s="129" t="e">
        <f>ROUNDUP(#REF!*0.9,)</f>
        <v>#REF!</v>
      </c>
      <c r="IR18" s="129" t="e">
        <f>ROUNDUP(#REF!*0.9,)</f>
        <v>#REF!</v>
      </c>
      <c r="IS18" s="129" t="e">
        <f>ROUNDUP(#REF!*0.9,)</f>
        <v>#REF!</v>
      </c>
      <c r="IT18" s="129" t="e">
        <f>ROUNDUP(#REF!*0.9,)</f>
        <v>#REF!</v>
      </c>
      <c r="IU18" s="129" t="e">
        <f>ROUNDUP(#REF!*0.9,)</f>
        <v>#REF!</v>
      </c>
      <c r="IV18" s="129" t="e">
        <f>ROUNDUP(#REF!*0.9,)</f>
        <v>#REF!</v>
      </c>
      <c r="IW18" s="129" t="e">
        <f>ROUNDUP(#REF!*0.9,)</f>
        <v>#REF!</v>
      </c>
      <c r="IX18" s="129" t="e">
        <f>ROUNDUP(#REF!*0.9,)</f>
        <v>#REF!</v>
      </c>
      <c r="IY18" s="129" t="e">
        <f>ROUNDUP(#REF!*0.9,)</f>
        <v>#REF!</v>
      </c>
      <c r="IZ18" s="129" t="e">
        <f>ROUNDUP(#REF!*0.9,)</f>
        <v>#REF!</v>
      </c>
      <c r="JA18" s="129" t="e">
        <f>ROUNDUP(#REF!*0.9,)</f>
        <v>#REF!</v>
      </c>
      <c r="JB18" s="129" t="e">
        <f>ROUNDUP(#REF!*0.9,)</f>
        <v>#REF!</v>
      </c>
      <c r="JC18" s="129" t="e">
        <f>ROUNDUP(#REF!*0.9,)</f>
        <v>#REF!</v>
      </c>
      <c r="JD18" s="129" t="e">
        <f>ROUNDUP(#REF!*0.9,)</f>
        <v>#REF!</v>
      </c>
      <c r="JE18" s="129" t="e">
        <f>ROUNDUP(#REF!*0.9,)</f>
        <v>#REF!</v>
      </c>
      <c r="JF18" s="129" t="e">
        <f>ROUNDUP(#REF!*0.9,)</f>
        <v>#REF!</v>
      </c>
      <c r="JG18" s="129" t="e">
        <f>ROUNDUP(#REF!*0.9,)</f>
        <v>#REF!</v>
      </c>
      <c r="JH18" s="129" t="e">
        <f>ROUNDUP(#REF!*0.9,)</f>
        <v>#REF!</v>
      </c>
      <c r="JI18" s="129" t="e">
        <f>ROUNDUP(#REF!*0.9,)</f>
        <v>#REF!</v>
      </c>
      <c r="JJ18" s="129" t="e">
        <f>ROUNDUP(#REF!*0.9,)</f>
        <v>#REF!</v>
      </c>
      <c r="JK18" s="129" t="e">
        <f>ROUNDUP(#REF!*0.9,)</f>
        <v>#REF!</v>
      </c>
      <c r="JL18" s="129" t="e">
        <f>ROUNDUP(#REF!*0.9,)</f>
        <v>#REF!</v>
      </c>
      <c r="JM18" s="129" t="e">
        <f>ROUNDUP(#REF!*0.9,)</f>
        <v>#REF!</v>
      </c>
      <c r="JN18" s="129" t="e">
        <f>ROUNDUP(#REF!*0.9,)</f>
        <v>#REF!</v>
      </c>
    </row>
    <row r="19" spans="1:274" ht="10.7" customHeight="1" x14ac:dyDescent="0.2">
      <c r="A19" s="9">
        <v>2</v>
      </c>
      <c r="B19" s="129" t="e">
        <f>ROUNDUP(#REF!*0.9,)</f>
        <v>#REF!</v>
      </c>
      <c r="C19" s="129" t="e">
        <f>ROUNDUP(#REF!*0.9,)</f>
        <v>#REF!</v>
      </c>
      <c r="D19" s="129" t="e">
        <f>ROUNDUP(#REF!*0.9,)</f>
        <v>#REF!</v>
      </c>
      <c r="E19" s="129" t="e">
        <f>ROUNDUP(#REF!*0.9,)</f>
        <v>#REF!</v>
      </c>
      <c r="F19" s="129" t="e">
        <f>ROUNDUP(#REF!*0.9,)</f>
        <v>#REF!</v>
      </c>
      <c r="G19" s="129" t="e">
        <f>ROUNDUP(#REF!*0.9,)</f>
        <v>#REF!</v>
      </c>
      <c r="H19" s="129" t="e">
        <f>ROUNDUP(#REF!*0.9,)</f>
        <v>#REF!</v>
      </c>
      <c r="I19" s="129" t="e">
        <f>ROUNDUP(#REF!*0.9,)</f>
        <v>#REF!</v>
      </c>
      <c r="J19" s="129" t="e">
        <f>ROUNDUP(#REF!*0.9,)</f>
        <v>#REF!</v>
      </c>
      <c r="K19" s="129" t="e">
        <f>ROUNDUP(#REF!*0.9,)</f>
        <v>#REF!</v>
      </c>
      <c r="L19" s="129" t="e">
        <f>ROUNDUP(#REF!*0.9,)</f>
        <v>#REF!</v>
      </c>
      <c r="M19" s="129" t="e">
        <f>ROUNDUP(#REF!*0.9,)</f>
        <v>#REF!</v>
      </c>
      <c r="N19" s="129" t="e">
        <f>ROUNDUP(#REF!*0.9,)</f>
        <v>#REF!</v>
      </c>
      <c r="O19" s="129" t="e">
        <f>ROUNDUP(#REF!*0.9,)</f>
        <v>#REF!</v>
      </c>
      <c r="P19" s="129" t="e">
        <f>ROUNDUP(#REF!*0.9,)</f>
        <v>#REF!</v>
      </c>
      <c r="Q19" s="129" t="e">
        <f>ROUNDUP(#REF!*0.9,)</f>
        <v>#REF!</v>
      </c>
      <c r="R19" s="129" t="e">
        <f>ROUNDUP(#REF!*0.9,)</f>
        <v>#REF!</v>
      </c>
      <c r="S19" s="129" t="e">
        <f>ROUNDUP(#REF!*0.9,)</f>
        <v>#REF!</v>
      </c>
      <c r="T19" s="129" t="e">
        <f>ROUNDUP(#REF!*0.9,)</f>
        <v>#REF!</v>
      </c>
      <c r="U19" s="129" t="e">
        <f>ROUNDUP(#REF!*0.9,)</f>
        <v>#REF!</v>
      </c>
      <c r="V19" s="129" t="e">
        <f>ROUNDUP(#REF!*0.9,)</f>
        <v>#REF!</v>
      </c>
      <c r="W19" s="129" t="e">
        <f>ROUNDUP(#REF!*0.9,)</f>
        <v>#REF!</v>
      </c>
      <c r="X19" s="129" t="e">
        <f>ROUNDUP(#REF!*0.9,)</f>
        <v>#REF!</v>
      </c>
      <c r="Y19" s="129" t="e">
        <f>ROUNDUP(#REF!*0.9,)</f>
        <v>#REF!</v>
      </c>
      <c r="Z19" s="129" t="e">
        <f>ROUNDUP(#REF!*0.9,)</f>
        <v>#REF!</v>
      </c>
      <c r="AA19" s="129" t="e">
        <f>ROUNDUP(#REF!*0.9,)</f>
        <v>#REF!</v>
      </c>
      <c r="AB19" s="129" t="e">
        <f>ROUNDUP(#REF!*0.9,)</f>
        <v>#REF!</v>
      </c>
      <c r="AC19" s="129" t="e">
        <f>ROUNDUP(#REF!*0.9,)</f>
        <v>#REF!</v>
      </c>
      <c r="AD19" s="129" t="e">
        <f>ROUNDUP(#REF!*0.9,)</f>
        <v>#REF!</v>
      </c>
      <c r="AE19" s="129" t="e">
        <f>ROUNDUP(#REF!*0.9,)</f>
        <v>#REF!</v>
      </c>
      <c r="AF19" s="129" t="e">
        <f>ROUNDUP(#REF!*0.9,)</f>
        <v>#REF!</v>
      </c>
      <c r="AG19" s="129" t="e">
        <f>ROUNDUP(#REF!*0.9,)</f>
        <v>#REF!</v>
      </c>
      <c r="AH19" s="129" t="e">
        <f>ROUNDUP(#REF!*0.9,)</f>
        <v>#REF!</v>
      </c>
      <c r="AI19" s="129" t="e">
        <f>ROUNDUP(#REF!*0.9,)</f>
        <v>#REF!</v>
      </c>
      <c r="AJ19" s="129" t="e">
        <f>ROUNDUP(#REF!*0.9,)</f>
        <v>#REF!</v>
      </c>
      <c r="AK19" s="129" t="e">
        <f>ROUNDUP(#REF!*0.9,)</f>
        <v>#REF!</v>
      </c>
      <c r="AL19" s="129" t="e">
        <f>ROUNDUP(#REF!*0.9,)</f>
        <v>#REF!</v>
      </c>
      <c r="AM19" s="129" t="e">
        <f>ROUNDUP(#REF!*0.9,)</f>
        <v>#REF!</v>
      </c>
      <c r="AN19" s="129" t="e">
        <f>ROUNDUP(#REF!*0.9,)</f>
        <v>#REF!</v>
      </c>
      <c r="AO19" s="129" t="e">
        <f>ROUNDUP(#REF!*0.9,)</f>
        <v>#REF!</v>
      </c>
      <c r="AP19" s="129" t="e">
        <f>ROUNDUP(#REF!*0.9,)</f>
        <v>#REF!</v>
      </c>
      <c r="AQ19" s="129" t="e">
        <f>ROUNDUP(#REF!*0.9,)</f>
        <v>#REF!</v>
      </c>
      <c r="AR19" s="129" t="e">
        <f>ROUNDUP(#REF!*0.9,)</f>
        <v>#REF!</v>
      </c>
      <c r="AS19" s="129" t="e">
        <f>ROUNDUP(#REF!*0.9,)</f>
        <v>#REF!</v>
      </c>
      <c r="AT19" s="129" t="e">
        <f>ROUNDUP(#REF!*0.9,)</f>
        <v>#REF!</v>
      </c>
      <c r="AU19" s="129" t="e">
        <f>ROUNDUP(#REF!*0.9,)</f>
        <v>#REF!</v>
      </c>
      <c r="AV19" s="129" t="e">
        <f>ROUNDUP(#REF!*0.9,)</f>
        <v>#REF!</v>
      </c>
      <c r="AW19" s="129" t="e">
        <f>ROUNDUP(#REF!*0.9,)</f>
        <v>#REF!</v>
      </c>
      <c r="AX19" s="129" t="e">
        <f>ROUNDUP(#REF!*0.9,)</f>
        <v>#REF!</v>
      </c>
      <c r="AY19" s="129" t="e">
        <f>ROUNDUP(#REF!*0.9,)</f>
        <v>#REF!</v>
      </c>
      <c r="AZ19" s="129" t="e">
        <f>ROUNDUP(#REF!*0.9,)</f>
        <v>#REF!</v>
      </c>
      <c r="BA19" s="129" t="e">
        <f>ROUNDUP(#REF!*0.9,)</f>
        <v>#REF!</v>
      </c>
      <c r="BB19" s="129" t="e">
        <f>ROUNDUP(#REF!*0.9,)</f>
        <v>#REF!</v>
      </c>
      <c r="BC19" s="129" t="e">
        <f>ROUNDUP(#REF!*0.9,)</f>
        <v>#REF!</v>
      </c>
      <c r="BD19" s="129" t="e">
        <f>ROUNDUP(#REF!*0.9,)</f>
        <v>#REF!</v>
      </c>
      <c r="BE19" s="129" t="e">
        <f>ROUNDUP(#REF!*0.9,)</f>
        <v>#REF!</v>
      </c>
      <c r="BF19" s="129" t="e">
        <f>ROUNDUP(#REF!*0.9,)</f>
        <v>#REF!</v>
      </c>
      <c r="BG19" s="129" t="e">
        <f>ROUNDUP(#REF!*0.9,)</f>
        <v>#REF!</v>
      </c>
      <c r="BH19" s="129" t="e">
        <f>ROUNDUP(#REF!*0.9,)</f>
        <v>#REF!</v>
      </c>
      <c r="BI19" s="129" t="e">
        <f>ROUNDUP(#REF!*0.9,)</f>
        <v>#REF!</v>
      </c>
      <c r="BJ19" s="129" t="e">
        <f>ROUNDUP(#REF!*0.9,)</f>
        <v>#REF!</v>
      </c>
      <c r="BK19" s="129" t="e">
        <f>ROUNDUP(#REF!*0.9,)</f>
        <v>#REF!</v>
      </c>
      <c r="BL19" s="129" t="e">
        <f>ROUNDUP(#REF!*0.9,)</f>
        <v>#REF!</v>
      </c>
      <c r="BM19" s="129" t="e">
        <f>ROUNDUP(#REF!*0.9,)</f>
        <v>#REF!</v>
      </c>
      <c r="BN19" s="129" t="e">
        <f>ROUNDUP(#REF!*0.9,)</f>
        <v>#REF!</v>
      </c>
      <c r="BO19" s="129" t="e">
        <f>ROUNDUP(#REF!*0.9,)</f>
        <v>#REF!</v>
      </c>
      <c r="BP19" s="129" t="e">
        <f>ROUNDUP(#REF!*0.9,)</f>
        <v>#REF!</v>
      </c>
      <c r="BQ19" s="129" t="e">
        <f>ROUNDUP(#REF!*0.9,)</f>
        <v>#REF!</v>
      </c>
      <c r="BR19" s="129" t="e">
        <f>ROUNDUP(#REF!*0.9,)</f>
        <v>#REF!</v>
      </c>
      <c r="BS19" s="129" t="e">
        <f>ROUNDUP(#REF!*0.9,)</f>
        <v>#REF!</v>
      </c>
      <c r="BT19" s="129" t="e">
        <f>ROUNDUP(#REF!*0.9,)</f>
        <v>#REF!</v>
      </c>
      <c r="BU19" s="129" t="e">
        <f>ROUNDUP(#REF!*0.9,)</f>
        <v>#REF!</v>
      </c>
      <c r="BV19" s="129" t="e">
        <f>ROUNDUP(#REF!*0.9,)</f>
        <v>#REF!</v>
      </c>
      <c r="BW19" s="129" t="e">
        <f>ROUNDUP(#REF!*0.9,)</f>
        <v>#REF!</v>
      </c>
      <c r="BX19" s="129" t="e">
        <f>ROUNDUP(#REF!*0.9,)</f>
        <v>#REF!</v>
      </c>
      <c r="BY19" s="129" t="e">
        <f>ROUNDUP(#REF!*0.9,)</f>
        <v>#REF!</v>
      </c>
      <c r="BZ19" s="129" t="e">
        <f>ROUNDUP(#REF!*0.9,)</f>
        <v>#REF!</v>
      </c>
      <c r="CA19" s="129" t="e">
        <f>ROUNDUP(#REF!*0.9,)</f>
        <v>#REF!</v>
      </c>
      <c r="CB19" s="129" t="e">
        <f>ROUNDUP(#REF!*0.9,)</f>
        <v>#REF!</v>
      </c>
      <c r="CC19" s="129" t="e">
        <f>ROUNDUP(#REF!*0.9,)</f>
        <v>#REF!</v>
      </c>
      <c r="CD19" s="129" t="e">
        <f>ROUNDUP(#REF!*0.9,)</f>
        <v>#REF!</v>
      </c>
      <c r="CE19" s="129" t="e">
        <f>ROUNDUP(#REF!*0.9,)</f>
        <v>#REF!</v>
      </c>
      <c r="CF19" s="129" t="e">
        <f>ROUNDUP(#REF!*0.9,)</f>
        <v>#REF!</v>
      </c>
      <c r="CG19" s="129" t="e">
        <f>ROUNDUP(#REF!*0.9,)</f>
        <v>#REF!</v>
      </c>
      <c r="CH19" s="129" t="e">
        <f>ROUNDUP(#REF!*0.9,)</f>
        <v>#REF!</v>
      </c>
      <c r="CI19" s="129" t="e">
        <f>ROUNDUP(#REF!*0.9,)</f>
        <v>#REF!</v>
      </c>
      <c r="CJ19" s="129" t="e">
        <f>ROUNDUP(#REF!*0.9,)</f>
        <v>#REF!</v>
      </c>
      <c r="CK19" s="129" t="e">
        <f>ROUNDUP(#REF!*0.9,)</f>
        <v>#REF!</v>
      </c>
      <c r="CL19" s="129" t="e">
        <f>ROUNDUP(#REF!*0.9,)</f>
        <v>#REF!</v>
      </c>
      <c r="CM19" s="129" t="e">
        <f>ROUNDUP(#REF!*0.9,)</f>
        <v>#REF!</v>
      </c>
      <c r="CN19" s="129" t="e">
        <f>ROUNDUP(#REF!*0.9,)</f>
        <v>#REF!</v>
      </c>
      <c r="CO19" s="129" t="e">
        <f>ROUNDUP(#REF!*0.9,)</f>
        <v>#REF!</v>
      </c>
      <c r="CP19" s="129" t="e">
        <f>ROUNDUP(#REF!*0.9,)</f>
        <v>#REF!</v>
      </c>
      <c r="CQ19" s="129" t="e">
        <f>ROUNDUP(#REF!*0.9,)</f>
        <v>#REF!</v>
      </c>
      <c r="CR19" s="129" t="e">
        <f>ROUNDUP(#REF!*0.9,)</f>
        <v>#REF!</v>
      </c>
      <c r="CS19" s="129" t="e">
        <f>ROUNDUP(#REF!*0.9,)</f>
        <v>#REF!</v>
      </c>
      <c r="CT19" s="129" t="e">
        <f>ROUNDUP(#REF!*0.9,)</f>
        <v>#REF!</v>
      </c>
      <c r="CU19" s="129" t="e">
        <f>ROUNDUP(#REF!*0.9,)</f>
        <v>#REF!</v>
      </c>
      <c r="CV19" s="129" t="e">
        <f>ROUNDUP(#REF!*0.9,)</f>
        <v>#REF!</v>
      </c>
      <c r="CW19" s="129" t="e">
        <f>ROUNDUP(#REF!*0.9,)</f>
        <v>#REF!</v>
      </c>
      <c r="CX19" s="129" t="e">
        <f>ROUNDUP(#REF!*0.9,)</f>
        <v>#REF!</v>
      </c>
      <c r="CY19" s="129" t="e">
        <f>ROUNDUP(#REF!*0.9,)</f>
        <v>#REF!</v>
      </c>
      <c r="CZ19" s="129" t="e">
        <f>ROUNDUP(#REF!*0.9,)</f>
        <v>#REF!</v>
      </c>
      <c r="DA19" s="129" t="e">
        <f>ROUNDUP(#REF!*0.9,)</f>
        <v>#REF!</v>
      </c>
      <c r="DB19" s="129" t="e">
        <f>ROUNDUP(#REF!*0.9,)</f>
        <v>#REF!</v>
      </c>
      <c r="DC19" s="129" t="e">
        <f>ROUNDUP(#REF!*0.9,)</f>
        <v>#REF!</v>
      </c>
      <c r="DD19" s="129" t="e">
        <f>ROUNDUP(#REF!*0.9,)</f>
        <v>#REF!</v>
      </c>
      <c r="DE19" s="129" t="e">
        <f>ROUNDUP(#REF!*0.9,)</f>
        <v>#REF!</v>
      </c>
      <c r="DF19" s="129" t="e">
        <f>ROUNDUP(#REF!*0.9,)</f>
        <v>#REF!</v>
      </c>
      <c r="DG19" s="129" t="e">
        <f>ROUNDUP(#REF!*0.9,)</f>
        <v>#REF!</v>
      </c>
      <c r="DH19" s="129" t="e">
        <f>ROUNDUP(#REF!*0.9,)</f>
        <v>#REF!</v>
      </c>
      <c r="DI19" s="129" t="e">
        <f>ROUNDUP(#REF!*0.9,)</f>
        <v>#REF!</v>
      </c>
      <c r="DJ19" s="129" t="e">
        <f>ROUNDUP(#REF!*0.9,)</f>
        <v>#REF!</v>
      </c>
      <c r="DK19" s="129" t="e">
        <f>ROUNDUP(#REF!*0.9,)</f>
        <v>#REF!</v>
      </c>
      <c r="DL19" s="129" t="e">
        <f>ROUNDUP(#REF!*0.9,)</f>
        <v>#REF!</v>
      </c>
      <c r="DM19" s="129" t="e">
        <f>ROUNDUP(#REF!*0.9,)</f>
        <v>#REF!</v>
      </c>
      <c r="DN19" s="129" t="e">
        <f>ROUNDUP(#REF!*0.9,)</f>
        <v>#REF!</v>
      </c>
      <c r="DO19" s="129" t="e">
        <f>ROUNDUP(#REF!*0.9,)</f>
        <v>#REF!</v>
      </c>
      <c r="DP19" s="129" t="e">
        <f>ROUNDUP(#REF!*0.9,)</f>
        <v>#REF!</v>
      </c>
      <c r="DQ19" s="129" t="e">
        <f>ROUNDUP(#REF!*0.9,)</f>
        <v>#REF!</v>
      </c>
      <c r="DR19" s="129" t="e">
        <f>ROUNDUP(#REF!*0.9,)</f>
        <v>#REF!</v>
      </c>
      <c r="DS19" s="129" t="e">
        <f>ROUNDUP(#REF!*0.9,)</f>
        <v>#REF!</v>
      </c>
      <c r="DT19" s="129" t="e">
        <f>ROUNDUP(#REF!*0.9,)</f>
        <v>#REF!</v>
      </c>
      <c r="DU19" s="129" t="e">
        <f>ROUNDUP(#REF!*0.9,)</f>
        <v>#REF!</v>
      </c>
      <c r="DV19" s="129" t="e">
        <f>ROUNDUP(#REF!*0.9,)</f>
        <v>#REF!</v>
      </c>
      <c r="DW19" s="129" t="e">
        <f>ROUNDUP(#REF!*0.9,)</f>
        <v>#REF!</v>
      </c>
      <c r="DX19" s="129" t="e">
        <f>ROUNDUP(#REF!*0.9,)</f>
        <v>#REF!</v>
      </c>
      <c r="DY19" s="129" t="e">
        <f>ROUNDUP(#REF!*0.9,)</f>
        <v>#REF!</v>
      </c>
      <c r="DZ19" s="129" t="e">
        <f>ROUNDUP(#REF!*0.9,)</f>
        <v>#REF!</v>
      </c>
      <c r="EA19" s="129" t="e">
        <f>ROUNDUP(#REF!*0.9,)</f>
        <v>#REF!</v>
      </c>
      <c r="EB19" s="129" t="e">
        <f>ROUNDUP(#REF!*0.9,)</f>
        <v>#REF!</v>
      </c>
      <c r="EC19" s="129" t="e">
        <f>ROUNDUP(#REF!*0.9,)</f>
        <v>#REF!</v>
      </c>
      <c r="ED19" s="129" t="e">
        <f>ROUNDUP(#REF!*0.9,)</f>
        <v>#REF!</v>
      </c>
      <c r="EE19" s="129" t="e">
        <f>ROUNDUP(#REF!*0.9,)</f>
        <v>#REF!</v>
      </c>
      <c r="EF19" s="129" t="e">
        <f>ROUNDUP(#REF!*0.9,)</f>
        <v>#REF!</v>
      </c>
      <c r="EG19" s="129" t="e">
        <f>ROUNDUP(#REF!*0.9,)</f>
        <v>#REF!</v>
      </c>
      <c r="EH19" s="129" t="e">
        <f>ROUNDUP(#REF!*0.9,)</f>
        <v>#REF!</v>
      </c>
      <c r="EI19" s="129" t="e">
        <f>ROUNDUP(#REF!*0.9,)</f>
        <v>#REF!</v>
      </c>
      <c r="EJ19" s="129" t="e">
        <f>ROUNDUP(#REF!*0.9,)</f>
        <v>#REF!</v>
      </c>
      <c r="EK19" s="129" t="e">
        <f>ROUNDUP(#REF!*0.9,)</f>
        <v>#REF!</v>
      </c>
      <c r="EL19" s="129" t="e">
        <f>ROUNDUP(#REF!*0.9,)</f>
        <v>#REF!</v>
      </c>
      <c r="EM19" s="129" t="e">
        <f>ROUNDUP(#REF!*0.9,)</f>
        <v>#REF!</v>
      </c>
      <c r="EN19" s="129" t="e">
        <f>ROUNDUP(#REF!*0.9,)</f>
        <v>#REF!</v>
      </c>
      <c r="EO19" s="129" t="e">
        <f>ROUNDUP(#REF!*0.9,)</f>
        <v>#REF!</v>
      </c>
      <c r="EP19" s="129" t="e">
        <f>ROUNDUP(#REF!*0.9,)</f>
        <v>#REF!</v>
      </c>
      <c r="EQ19" s="129" t="e">
        <f>ROUNDUP(#REF!*0.9,)</f>
        <v>#REF!</v>
      </c>
      <c r="ER19" s="129" t="e">
        <f>ROUNDUP(#REF!*0.9,)</f>
        <v>#REF!</v>
      </c>
      <c r="ES19" s="129" t="e">
        <f>ROUNDUP(#REF!*0.9,)</f>
        <v>#REF!</v>
      </c>
      <c r="ET19" s="129" t="e">
        <f>ROUNDUP(#REF!*0.9,)</f>
        <v>#REF!</v>
      </c>
      <c r="EU19" s="129" t="e">
        <f>ROUNDUP(#REF!*0.9,)</f>
        <v>#REF!</v>
      </c>
      <c r="EV19" s="129" t="e">
        <f>ROUNDUP(#REF!*0.9,)</f>
        <v>#REF!</v>
      </c>
      <c r="EW19" s="129" t="e">
        <f>ROUNDUP(#REF!*0.9,)</f>
        <v>#REF!</v>
      </c>
      <c r="EX19" s="129" t="e">
        <f>ROUNDUP(#REF!*0.9,)</f>
        <v>#REF!</v>
      </c>
      <c r="EY19" s="129" t="e">
        <f>ROUNDUP(#REF!*0.9,)</f>
        <v>#REF!</v>
      </c>
      <c r="EZ19" s="129" t="e">
        <f>ROUNDUP(#REF!*0.9,)</f>
        <v>#REF!</v>
      </c>
      <c r="FA19" s="129" t="e">
        <f>ROUNDUP(#REF!*0.9,)</f>
        <v>#REF!</v>
      </c>
      <c r="FB19" s="129" t="e">
        <f>ROUNDUP(#REF!*0.9,)</f>
        <v>#REF!</v>
      </c>
      <c r="FC19" s="129" t="e">
        <f>ROUNDUP(#REF!*0.9,)</f>
        <v>#REF!</v>
      </c>
      <c r="FD19" s="129" t="e">
        <f>ROUNDUP(#REF!*0.9,)</f>
        <v>#REF!</v>
      </c>
      <c r="FE19" s="129" t="e">
        <f>ROUNDUP(#REF!*0.9,)</f>
        <v>#REF!</v>
      </c>
      <c r="FF19" s="129" t="e">
        <f>ROUNDUP(#REF!*0.9,)</f>
        <v>#REF!</v>
      </c>
      <c r="FG19" s="129" t="e">
        <f>ROUNDUP(#REF!*0.9,)</f>
        <v>#REF!</v>
      </c>
      <c r="FH19" s="129" t="e">
        <f>ROUNDUP(#REF!*0.9,)</f>
        <v>#REF!</v>
      </c>
      <c r="FI19" s="129" t="e">
        <f>ROUNDUP(#REF!*0.9,)</f>
        <v>#REF!</v>
      </c>
      <c r="FJ19" s="129" t="e">
        <f>ROUNDUP(#REF!*0.9,)</f>
        <v>#REF!</v>
      </c>
      <c r="FK19" s="129" t="e">
        <f>ROUNDUP(#REF!*0.9,)</f>
        <v>#REF!</v>
      </c>
      <c r="FL19" s="129" t="e">
        <f>ROUNDUP(#REF!*0.9,)</f>
        <v>#REF!</v>
      </c>
      <c r="FM19" s="129" t="e">
        <f>ROUNDUP(#REF!*0.9,)</f>
        <v>#REF!</v>
      </c>
      <c r="FN19" s="129" t="e">
        <f>ROUNDUP(#REF!*0.9,)</f>
        <v>#REF!</v>
      </c>
      <c r="FO19" s="129" t="e">
        <f>ROUNDUP(#REF!*0.9,)</f>
        <v>#REF!</v>
      </c>
      <c r="FP19" s="129" t="e">
        <f>ROUNDUP(#REF!*0.9,)</f>
        <v>#REF!</v>
      </c>
      <c r="FQ19" s="129" t="e">
        <f>ROUNDUP(#REF!*0.9,)</f>
        <v>#REF!</v>
      </c>
      <c r="FR19" s="129" t="e">
        <f>ROUNDUP(#REF!*0.9,)</f>
        <v>#REF!</v>
      </c>
      <c r="FS19" s="129" t="e">
        <f>ROUNDUP(#REF!*0.9,)</f>
        <v>#REF!</v>
      </c>
      <c r="FT19" s="129" t="e">
        <f>ROUNDUP(#REF!*0.9,)</f>
        <v>#REF!</v>
      </c>
      <c r="FU19" s="129" t="e">
        <f>ROUNDUP(#REF!*0.9,)</f>
        <v>#REF!</v>
      </c>
      <c r="FV19" s="129" t="e">
        <f>ROUNDUP(#REF!*0.9,)</f>
        <v>#REF!</v>
      </c>
      <c r="FW19" s="129" t="e">
        <f>ROUNDUP(#REF!*0.9,)</f>
        <v>#REF!</v>
      </c>
      <c r="FX19" s="129" t="e">
        <f>ROUNDUP(#REF!*0.9,)</f>
        <v>#REF!</v>
      </c>
      <c r="FY19" s="129" t="e">
        <f>ROUNDUP(#REF!*0.9,)</f>
        <v>#REF!</v>
      </c>
      <c r="FZ19" s="129" t="e">
        <f>ROUNDUP(#REF!*0.9,)</f>
        <v>#REF!</v>
      </c>
      <c r="GA19" s="129" t="e">
        <f>ROUNDUP(#REF!*0.9,)</f>
        <v>#REF!</v>
      </c>
      <c r="GB19" s="129" t="e">
        <f>ROUNDUP(#REF!*0.9,)</f>
        <v>#REF!</v>
      </c>
      <c r="GC19" s="129" t="e">
        <f>ROUNDUP(#REF!*0.9,)</f>
        <v>#REF!</v>
      </c>
      <c r="GD19" s="129" t="e">
        <f>ROUNDUP(#REF!*0.9,)</f>
        <v>#REF!</v>
      </c>
      <c r="GE19" s="129" t="e">
        <f>ROUNDUP(#REF!*0.9,)</f>
        <v>#REF!</v>
      </c>
      <c r="GF19" s="129" t="e">
        <f>ROUNDUP(#REF!*0.9,)</f>
        <v>#REF!</v>
      </c>
      <c r="GG19" s="129" t="e">
        <f>ROUNDUP(#REF!*0.9,)</f>
        <v>#REF!</v>
      </c>
      <c r="GH19" s="129" t="e">
        <f>ROUNDUP(#REF!*0.9,)</f>
        <v>#REF!</v>
      </c>
      <c r="GI19" s="129" t="e">
        <f>ROUNDUP(#REF!*0.9,)</f>
        <v>#REF!</v>
      </c>
      <c r="GJ19" s="129" t="e">
        <f>ROUNDUP(#REF!*0.9,)</f>
        <v>#REF!</v>
      </c>
      <c r="GK19" s="129" t="e">
        <f>ROUNDUP(#REF!*0.9,)</f>
        <v>#REF!</v>
      </c>
      <c r="GL19" s="129" t="e">
        <f>ROUNDUP(#REF!*0.9,)</f>
        <v>#REF!</v>
      </c>
      <c r="GM19" s="129" t="e">
        <f>ROUNDUP(#REF!*0.9,)</f>
        <v>#REF!</v>
      </c>
      <c r="GN19" s="129" t="e">
        <f>ROUNDUP(#REF!*0.9,)</f>
        <v>#REF!</v>
      </c>
      <c r="GO19" s="129" t="e">
        <f>ROUNDUP(#REF!*0.9,)</f>
        <v>#REF!</v>
      </c>
      <c r="GP19" s="129" t="e">
        <f>ROUNDUP(#REF!*0.9,)</f>
        <v>#REF!</v>
      </c>
      <c r="GQ19" s="129" t="e">
        <f>ROUNDUP(#REF!*0.9,)</f>
        <v>#REF!</v>
      </c>
      <c r="GR19" s="129" t="e">
        <f>ROUNDUP(#REF!*0.9,)</f>
        <v>#REF!</v>
      </c>
      <c r="GS19" s="129" t="e">
        <f>ROUNDUP(#REF!*0.9,)</f>
        <v>#REF!</v>
      </c>
      <c r="GT19" s="129" t="e">
        <f>ROUNDUP(#REF!*0.9,)</f>
        <v>#REF!</v>
      </c>
      <c r="GU19" s="129" t="e">
        <f>ROUNDUP(#REF!*0.9,)</f>
        <v>#REF!</v>
      </c>
      <c r="GV19" s="129" t="e">
        <f>ROUNDUP(#REF!*0.9,)</f>
        <v>#REF!</v>
      </c>
      <c r="GW19" s="129" t="e">
        <f>ROUNDUP(#REF!*0.9,)</f>
        <v>#REF!</v>
      </c>
      <c r="GX19" s="129" t="e">
        <f>ROUNDUP(#REF!*0.9,)</f>
        <v>#REF!</v>
      </c>
      <c r="GY19" s="129" t="e">
        <f>ROUNDUP(#REF!*0.9,)</f>
        <v>#REF!</v>
      </c>
      <c r="GZ19" s="129" t="e">
        <f>ROUNDUP(#REF!*0.9,)</f>
        <v>#REF!</v>
      </c>
      <c r="HA19" s="129" t="e">
        <f>ROUNDUP(#REF!*0.9,)</f>
        <v>#REF!</v>
      </c>
      <c r="HB19" s="129" t="e">
        <f>ROUNDUP(#REF!*0.9,)</f>
        <v>#REF!</v>
      </c>
      <c r="HC19" s="129" t="e">
        <f>ROUNDUP(#REF!*0.9,)</f>
        <v>#REF!</v>
      </c>
      <c r="HD19" s="129" t="e">
        <f>ROUNDUP(#REF!*0.9,)</f>
        <v>#REF!</v>
      </c>
      <c r="HE19" s="129" t="e">
        <f>ROUNDUP(#REF!*0.9,)</f>
        <v>#REF!</v>
      </c>
      <c r="HF19" s="129" t="e">
        <f>ROUNDUP(#REF!*0.9,)</f>
        <v>#REF!</v>
      </c>
      <c r="HG19" s="129" t="e">
        <f>ROUNDUP(#REF!*0.9,)</f>
        <v>#REF!</v>
      </c>
      <c r="HH19" s="129" t="e">
        <f>ROUNDUP(#REF!*0.9,)</f>
        <v>#REF!</v>
      </c>
      <c r="HI19" s="129" t="e">
        <f>ROUNDUP(#REF!*0.9,)</f>
        <v>#REF!</v>
      </c>
      <c r="HJ19" s="129" t="e">
        <f>ROUNDUP(#REF!*0.9,)</f>
        <v>#REF!</v>
      </c>
      <c r="HK19" s="129" t="e">
        <f>ROUNDUP(#REF!*0.9,)</f>
        <v>#REF!</v>
      </c>
      <c r="HL19" s="129" t="e">
        <f>ROUNDUP(#REF!*0.9,)</f>
        <v>#REF!</v>
      </c>
      <c r="HM19" s="129" t="e">
        <f>ROUNDUP(#REF!*0.9,)</f>
        <v>#REF!</v>
      </c>
      <c r="HN19" s="129" t="e">
        <f>ROUNDUP(#REF!*0.9,)</f>
        <v>#REF!</v>
      </c>
      <c r="HO19" s="129" t="e">
        <f>ROUNDUP(#REF!*0.9,)</f>
        <v>#REF!</v>
      </c>
      <c r="HP19" s="129" t="e">
        <f>ROUNDUP(#REF!*0.9,)</f>
        <v>#REF!</v>
      </c>
      <c r="HQ19" s="129" t="e">
        <f>ROUNDUP(#REF!*0.9,)</f>
        <v>#REF!</v>
      </c>
      <c r="HR19" s="129" t="e">
        <f>ROUNDUP(#REF!*0.9,)</f>
        <v>#REF!</v>
      </c>
      <c r="HS19" s="129" t="e">
        <f>ROUNDUP(#REF!*0.9,)</f>
        <v>#REF!</v>
      </c>
      <c r="HT19" s="129" t="e">
        <f>ROUNDUP(#REF!*0.9,)</f>
        <v>#REF!</v>
      </c>
      <c r="HU19" s="129" t="e">
        <f>ROUNDUP(#REF!*0.9,)</f>
        <v>#REF!</v>
      </c>
      <c r="HV19" s="129" t="e">
        <f>ROUNDUP(#REF!*0.9,)</f>
        <v>#REF!</v>
      </c>
      <c r="HW19" s="129" t="e">
        <f>ROUNDUP(#REF!*0.9,)</f>
        <v>#REF!</v>
      </c>
      <c r="HX19" s="129" t="e">
        <f>ROUNDUP(#REF!*0.9,)</f>
        <v>#REF!</v>
      </c>
      <c r="HY19" s="129" t="e">
        <f>ROUNDUP(#REF!*0.9,)</f>
        <v>#REF!</v>
      </c>
      <c r="HZ19" s="129" t="e">
        <f>ROUNDUP(#REF!*0.9,)</f>
        <v>#REF!</v>
      </c>
      <c r="IA19" s="129" t="e">
        <f>ROUNDUP(#REF!*0.9,)</f>
        <v>#REF!</v>
      </c>
      <c r="IB19" s="129" t="e">
        <f>ROUNDUP(#REF!*0.9,)</f>
        <v>#REF!</v>
      </c>
      <c r="IC19" s="129" t="e">
        <f>ROUNDUP(#REF!*0.9,)</f>
        <v>#REF!</v>
      </c>
      <c r="ID19" s="129" t="e">
        <f>ROUNDUP(#REF!*0.9,)</f>
        <v>#REF!</v>
      </c>
      <c r="IE19" s="129" t="e">
        <f>ROUNDUP(#REF!*0.9,)</f>
        <v>#REF!</v>
      </c>
      <c r="IF19" s="129" t="e">
        <f>ROUNDUP(#REF!*0.9,)</f>
        <v>#REF!</v>
      </c>
      <c r="IG19" s="129" t="e">
        <f>ROUNDUP(#REF!*0.9,)</f>
        <v>#REF!</v>
      </c>
      <c r="IH19" s="129" t="e">
        <f>ROUNDUP(#REF!*0.9,)</f>
        <v>#REF!</v>
      </c>
      <c r="II19" s="129" t="e">
        <f>ROUNDUP(#REF!*0.9,)</f>
        <v>#REF!</v>
      </c>
      <c r="IJ19" s="129" t="e">
        <f>ROUNDUP(#REF!*0.9,)</f>
        <v>#REF!</v>
      </c>
      <c r="IK19" s="129" t="e">
        <f>ROUNDUP(#REF!*0.9,)</f>
        <v>#REF!</v>
      </c>
      <c r="IL19" s="129" t="e">
        <f>ROUNDUP(#REF!*0.9,)</f>
        <v>#REF!</v>
      </c>
      <c r="IM19" s="129" t="e">
        <f>ROUNDUP(#REF!*0.9,)</f>
        <v>#REF!</v>
      </c>
      <c r="IN19" s="129" t="e">
        <f>ROUNDUP(#REF!*0.9,)</f>
        <v>#REF!</v>
      </c>
      <c r="IO19" s="129" t="e">
        <f>ROUNDUP(#REF!*0.9,)</f>
        <v>#REF!</v>
      </c>
      <c r="IP19" s="129" t="e">
        <f>ROUNDUP(#REF!*0.9,)</f>
        <v>#REF!</v>
      </c>
      <c r="IQ19" s="129" t="e">
        <f>ROUNDUP(#REF!*0.9,)</f>
        <v>#REF!</v>
      </c>
      <c r="IR19" s="129" t="e">
        <f>ROUNDUP(#REF!*0.9,)</f>
        <v>#REF!</v>
      </c>
      <c r="IS19" s="129" t="e">
        <f>ROUNDUP(#REF!*0.9,)</f>
        <v>#REF!</v>
      </c>
      <c r="IT19" s="129" t="e">
        <f>ROUNDUP(#REF!*0.9,)</f>
        <v>#REF!</v>
      </c>
      <c r="IU19" s="129" t="e">
        <f>ROUNDUP(#REF!*0.9,)</f>
        <v>#REF!</v>
      </c>
      <c r="IV19" s="129" t="e">
        <f>ROUNDUP(#REF!*0.9,)</f>
        <v>#REF!</v>
      </c>
      <c r="IW19" s="129" t="e">
        <f>ROUNDUP(#REF!*0.9,)</f>
        <v>#REF!</v>
      </c>
      <c r="IX19" s="129" t="e">
        <f>ROUNDUP(#REF!*0.9,)</f>
        <v>#REF!</v>
      </c>
      <c r="IY19" s="129" t="e">
        <f>ROUNDUP(#REF!*0.9,)</f>
        <v>#REF!</v>
      </c>
      <c r="IZ19" s="129" t="e">
        <f>ROUNDUP(#REF!*0.9,)</f>
        <v>#REF!</v>
      </c>
      <c r="JA19" s="129" t="e">
        <f>ROUNDUP(#REF!*0.9,)</f>
        <v>#REF!</v>
      </c>
      <c r="JB19" s="129" t="e">
        <f>ROUNDUP(#REF!*0.9,)</f>
        <v>#REF!</v>
      </c>
      <c r="JC19" s="129" t="e">
        <f>ROUNDUP(#REF!*0.9,)</f>
        <v>#REF!</v>
      </c>
      <c r="JD19" s="129" t="e">
        <f>ROUNDUP(#REF!*0.9,)</f>
        <v>#REF!</v>
      </c>
      <c r="JE19" s="129" t="e">
        <f>ROUNDUP(#REF!*0.9,)</f>
        <v>#REF!</v>
      </c>
      <c r="JF19" s="129" t="e">
        <f>ROUNDUP(#REF!*0.9,)</f>
        <v>#REF!</v>
      </c>
      <c r="JG19" s="129" t="e">
        <f>ROUNDUP(#REF!*0.9,)</f>
        <v>#REF!</v>
      </c>
      <c r="JH19" s="129" t="e">
        <f>ROUNDUP(#REF!*0.9,)</f>
        <v>#REF!</v>
      </c>
      <c r="JI19" s="129" t="e">
        <f>ROUNDUP(#REF!*0.9,)</f>
        <v>#REF!</v>
      </c>
      <c r="JJ19" s="129" t="e">
        <f>ROUNDUP(#REF!*0.9,)</f>
        <v>#REF!</v>
      </c>
      <c r="JK19" s="129" t="e">
        <f>ROUNDUP(#REF!*0.9,)</f>
        <v>#REF!</v>
      </c>
      <c r="JL19" s="129" t="e">
        <f>ROUNDUP(#REF!*0.9,)</f>
        <v>#REF!</v>
      </c>
      <c r="JM19" s="129" t="e">
        <f>ROUNDUP(#REF!*0.9,)</f>
        <v>#REF!</v>
      </c>
      <c r="JN19" s="129" t="e">
        <f>ROUNDUP(#REF!*0.9,)</f>
        <v>#REF!</v>
      </c>
    </row>
    <row r="20" spans="1:274" ht="10.7" customHeight="1" x14ac:dyDescent="0.2">
      <c r="A20" s="38" t="s">
        <v>29</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c r="DC20" s="129"/>
      <c r="DD20" s="129"/>
      <c r="DE20" s="129"/>
      <c r="DF20" s="129"/>
      <c r="DG20" s="129"/>
      <c r="DH20" s="129"/>
      <c r="DI20" s="129"/>
      <c r="DJ20" s="129"/>
      <c r="DK20" s="129"/>
      <c r="DL20" s="129"/>
      <c r="DM20" s="129"/>
      <c r="DN20" s="129"/>
      <c r="DO20" s="129"/>
      <c r="DP20" s="129"/>
      <c r="DQ20" s="129"/>
      <c r="DR20" s="129"/>
      <c r="DS20" s="129"/>
      <c r="DT20" s="129"/>
      <c r="DU20" s="129"/>
      <c r="DV20" s="129"/>
      <c r="DW20" s="129"/>
      <c r="DX20" s="129"/>
      <c r="DY20" s="129"/>
      <c r="DZ20" s="129"/>
      <c r="EA20" s="129"/>
      <c r="EB20" s="129"/>
      <c r="EC20" s="129"/>
      <c r="ED20" s="129"/>
      <c r="EE20" s="129"/>
      <c r="EF20" s="129"/>
      <c r="EG20" s="129"/>
      <c r="EH20" s="129"/>
      <c r="EI20" s="129"/>
      <c r="EJ20" s="129"/>
      <c r="EK20" s="129"/>
      <c r="EL20" s="129"/>
      <c r="EM20" s="129"/>
      <c r="EN20" s="129"/>
      <c r="EO20" s="129"/>
      <c r="EP20" s="129"/>
      <c r="EQ20" s="129"/>
      <c r="ER20" s="129"/>
      <c r="ES20" s="129"/>
      <c r="ET20" s="129"/>
      <c r="EU20" s="129"/>
      <c r="EV20" s="129"/>
      <c r="EW20" s="129"/>
      <c r="EX20" s="129"/>
      <c r="EY20" s="129"/>
      <c r="EZ20" s="129"/>
      <c r="FA20" s="129"/>
      <c r="FB20" s="129"/>
      <c r="FC20" s="129"/>
      <c r="FD20" s="129"/>
      <c r="FE20" s="129"/>
      <c r="FF20" s="129"/>
      <c r="FG20" s="129"/>
      <c r="FH20" s="129"/>
      <c r="FI20" s="129"/>
      <c r="FJ20" s="129"/>
      <c r="FK20" s="129"/>
      <c r="FL20" s="129"/>
      <c r="FM20" s="129"/>
      <c r="FN20" s="129"/>
      <c r="FO20" s="129"/>
      <c r="FP20" s="129"/>
      <c r="FQ20" s="129"/>
      <c r="FR20" s="129"/>
      <c r="FS20" s="129"/>
      <c r="FT20" s="129"/>
      <c r="FU20" s="129"/>
      <c r="FV20" s="129"/>
      <c r="FW20" s="129"/>
      <c r="FX20" s="129"/>
      <c r="FY20" s="129"/>
      <c r="FZ20" s="129"/>
      <c r="GA20" s="129"/>
      <c r="GB20" s="129"/>
      <c r="GC20" s="129"/>
      <c r="GD20" s="129"/>
      <c r="GE20" s="129"/>
      <c r="GF20" s="129"/>
      <c r="GG20" s="129"/>
      <c r="GH20" s="129"/>
      <c r="GI20" s="129"/>
      <c r="GJ20" s="129"/>
      <c r="GK20" s="129"/>
      <c r="GL20" s="129"/>
      <c r="GM20" s="129"/>
      <c r="GN20" s="129"/>
      <c r="GO20" s="129"/>
      <c r="GP20" s="129"/>
      <c r="GQ20" s="129"/>
      <c r="GR20" s="129"/>
      <c r="GS20" s="129"/>
      <c r="GT20" s="129"/>
      <c r="GU20" s="129"/>
      <c r="GV20" s="129"/>
      <c r="GW20" s="129"/>
      <c r="GX20" s="129"/>
      <c r="GY20" s="129"/>
      <c r="GZ20" s="129"/>
      <c r="HA20" s="129"/>
      <c r="HB20" s="129"/>
      <c r="HC20" s="129"/>
      <c r="HD20" s="129"/>
      <c r="HE20" s="129"/>
      <c r="HF20" s="129"/>
      <c r="HG20" s="129"/>
      <c r="HH20" s="129"/>
      <c r="HI20" s="129"/>
      <c r="HJ20" s="129"/>
      <c r="HK20" s="129"/>
      <c r="HL20" s="129"/>
      <c r="HM20" s="129"/>
      <c r="HN20" s="129"/>
      <c r="HO20" s="129"/>
      <c r="HP20" s="129"/>
      <c r="HQ20" s="129"/>
      <c r="HR20" s="129"/>
      <c r="HS20" s="129"/>
      <c r="HT20" s="129"/>
      <c r="HU20" s="129"/>
      <c r="HV20" s="129"/>
      <c r="HW20" s="129"/>
      <c r="HX20" s="129"/>
      <c r="HY20" s="129"/>
      <c r="HZ20" s="129"/>
      <c r="IA20" s="129"/>
      <c r="IB20" s="129"/>
      <c r="IC20" s="129"/>
      <c r="ID20" s="129"/>
      <c r="IE20" s="129"/>
      <c r="IF20" s="129"/>
      <c r="IG20" s="129"/>
      <c r="IH20" s="129"/>
      <c r="II20" s="129"/>
      <c r="IJ20" s="129"/>
      <c r="IK20" s="129"/>
      <c r="IL20" s="129"/>
      <c r="IM20" s="129"/>
      <c r="IN20" s="129"/>
      <c r="IO20" s="129"/>
      <c r="IP20" s="129"/>
      <c r="IQ20" s="129"/>
      <c r="IR20" s="129"/>
      <c r="IS20" s="129"/>
      <c r="IT20" s="129"/>
      <c r="IU20" s="129"/>
      <c r="IV20" s="129"/>
      <c r="IW20" s="129"/>
      <c r="IX20" s="129"/>
      <c r="IY20" s="129"/>
      <c r="IZ20" s="129"/>
      <c r="JA20" s="129"/>
      <c r="JB20" s="129"/>
      <c r="JC20" s="129"/>
      <c r="JD20" s="129"/>
      <c r="JE20" s="129"/>
      <c r="JF20" s="129"/>
      <c r="JG20" s="129"/>
      <c r="JH20" s="129"/>
      <c r="JI20" s="129"/>
      <c r="JJ20" s="129"/>
      <c r="JK20" s="129"/>
      <c r="JL20" s="129"/>
      <c r="JM20" s="129"/>
      <c r="JN20" s="129"/>
    </row>
    <row r="21" spans="1:274" ht="10.7" customHeight="1" x14ac:dyDescent="0.2">
      <c r="A21" s="9">
        <v>1</v>
      </c>
      <c r="B21" s="129" t="e">
        <f>ROUNDUP(#REF!*0.9,)</f>
        <v>#REF!</v>
      </c>
      <c r="C21" s="129" t="e">
        <f>ROUNDUP(#REF!*0.9,)</f>
        <v>#REF!</v>
      </c>
      <c r="D21" s="129" t="e">
        <f>ROUNDUP(#REF!*0.9,)</f>
        <v>#REF!</v>
      </c>
      <c r="E21" s="129" t="e">
        <f>ROUNDUP(#REF!*0.9,)</f>
        <v>#REF!</v>
      </c>
      <c r="F21" s="129" t="e">
        <f>ROUNDUP(#REF!*0.9,)</f>
        <v>#REF!</v>
      </c>
      <c r="G21" s="129" t="e">
        <f>ROUNDUP(#REF!*0.9,)</f>
        <v>#REF!</v>
      </c>
      <c r="H21" s="129" t="e">
        <f>ROUNDUP(#REF!*0.9,)</f>
        <v>#REF!</v>
      </c>
      <c r="I21" s="129" t="e">
        <f>ROUNDUP(#REF!*0.9,)</f>
        <v>#REF!</v>
      </c>
      <c r="J21" s="129" t="e">
        <f>ROUNDUP(#REF!*0.9,)</f>
        <v>#REF!</v>
      </c>
      <c r="K21" s="129" t="e">
        <f>ROUNDUP(#REF!*0.9,)</f>
        <v>#REF!</v>
      </c>
      <c r="L21" s="129" t="e">
        <f>ROUNDUP(#REF!*0.9,)</f>
        <v>#REF!</v>
      </c>
      <c r="M21" s="129" t="e">
        <f>ROUNDUP(#REF!*0.9,)</f>
        <v>#REF!</v>
      </c>
      <c r="N21" s="129" t="e">
        <f>ROUNDUP(#REF!*0.9,)</f>
        <v>#REF!</v>
      </c>
      <c r="O21" s="129" t="e">
        <f>ROUNDUP(#REF!*0.9,)</f>
        <v>#REF!</v>
      </c>
      <c r="P21" s="129" t="e">
        <f>ROUNDUP(#REF!*0.9,)</f>
        <v>#REF!</v>
      </c>
      <c r="Q21" s="129" t="e">
        <f>ROUNDUP(#REF!*0.9,)</f>
        <v>#REF!</v>
      </c>
      <c r="R21" s="129" t="e">
        <f>ROUNDUP(#REF!*0.9,)</f>
        <v>#REF!</v>
      </c>
      <c r="S21" s="129" t="e">
        <f>ROUNDUP(#REF!*0.9,)</f>
        <v>#REF!</v>
      </c>
      <c r="T21" s="129" t="e">
        <f>ROUNDUP(#REF!*0.9,)</f>
        <v>#REF!</v>
      </c>
      <c r="U21" s="129" t="e">
        <f>ROUNDUP(#REF!*0.9,)</f>
        <v>#REF!</v>
      </c>
      <c r="V21" s="129" t="e">
        <f>ROUNDUP(#REF!*0.9,)</f>
        <v>#REF!</v>
      </c>
      <c r="W21" s="129" t="e">
        <f>ROUNDUP(#REF!*0.9,)</f>
        <v>#REF!</v>
      </c>
      <c r="X21" s="129" t="e">
        <f>ROUNDUP(#REF!*0.9,)</f>
        <v>#REF!</v>
      </c>
      <c r="Y21" s="129" t="e">
        <f>ROUNDUP(#REF!*0.9,)</f>
        <v>#REF!</v>
      </c>
      <c r="Z21" s="129" t="e">
        <f>ROUNDUP(#REF!*0.9,)</f>
        <v>#REF!</v>
      </c>
      <c r="AA21" s="129" t="e">
        <f>ROUNDUP(#REF!*0.9,)</f>
        <v>#REF!</v>
      </c>
      <c r="AB21" s="129" t="e">
        <f>ROUNDUP(#REF!*0.9,)</f>
        <v>#REF!</v>
      </c>
      <c r="AC21" s="129" t="e">
        <f>ROUNDUP(#REF!*0.9,)</f>
        <v>#REF!</v>
      </c>
      <c r="AD21" s="129" t="e">
        <f>ROUNDUP(#REF!*0.9,)</f>
        <v>#REF!</v>
      </c>
      <c r="AE21" s="129" t="e">
        <f>ROUNDUP(#REF!*0.9,)</f>
        <v>#REF!</v>
      </c>
      <c r="AF21" s="129" t="e">
        <f>ROUNDUP(#REF!*0.9,)</f>
        <v>#REF!</v>
      </c>
      <c r="AG21" s="129" t="e">
        <f>ROUNDUP(#REF!*0.9,)</f>
        <v>#REF!</v>
      </c>
      <c r="AH21" s="129" t="e">
        <f>ROUNDUP(#REF!*0.9,)</f>
        <v>#REF!</v>
      </c>
      <c r="AI21" s="129" t="e">
        <f>ROUNDUP(#REF!*0.9,)</f>
        <v>#REF!</v>
      </c>
      <c r="AJ21" s="129" t="e">
        <f>ROUNDUP(#REF!*0.9,)</f>
        <v>#REF!</v>
      </c>
      <c r="AK21" s="129" t="e">
        <f>ROUNDUP(#REF!*0.9,)</f>
        <v>#REF!</v>
      </c>
      <c r="AL21" s="129" t="e">
        <f>ROUNDUP(#REF!*0.9,)</f>
        <v>#REF!</v>
      </c>
      <c r="AM21" s="129" t="e">
        <f>ROUNDUP(#REF!*0.9,)</f>
        <v>#REF!</v>
      </c>
      <c r="AN21" s="129" t="e">
        <f>ROUNDUP(#REF!*0.9,)</f>
        <v>#REF!</v>
      </c>
      <c r="AO21" s="129" t="e">
        <f>ROUNDUP(#REF!*0.9,)</f>
        <v>#REF!</v>
      </c>
      <c r="AP21" s="129" t="e">
        <f>ROUNDUP(#REF!*0.9,)</f>
        <v>#REF!</v>
      </c>
      <c r="AQ21" s="129" t="e">
        <f>ROUNDUP(#REF!*0.9,)</f>
        <v>#REF!</v>
      </c>
      <c r="AR21" s="129" t="e">
        <f>ROUNDUP(#REF!*0.9,)</f>
        <v>#REF!</v>
      </c>
      <c r="AS21" s="129" t="e">
        <f>ROUNDUP(#REF!*0.9,)</f>
        <v>#REF!</v>
      </c>
      <c r="AT21" s="129" t="e">
        <f>ROUNDUP(#REF!*0.9,)</f>
        <v>#REF!</v>
      </c>
      <c r="AU21" s="129" t="e">
        <f>ROUNDUP(#REF!*0.9,)</f>
        <v>#REF!</v>
      </c>
      <c r="AV21" s="129" t="e">
        <f>ROUNDUP(#REF!*0.9,)</f>
        <v>#REF!</v>
      </c>
      <c r="AW21" s="129" t="e">
        <f>ROUNDUP(#REF!*0.9,)</f>
        <v>#REF!</v>
      </c>
      <c r="AX21" s="129" t="e">
        <f>ROUNDUP(#REF!*0.9,)</f>
        <v>#REF!</v>
      </c>
      <c r="AY21" s="129" t="e">
        <f>ROUNDUP(#REF!*0.9,)</f>
        <v>#REF!</v>
      </c>
      <c r="AZ21" s="129" t="e">
        <f>ROUNDUP(#REF!*0.9,)</f>
        <v>#REF!</v>
      </c>
      <c r="BA21" s="129" t="e">
        <f>ROUNDUP(#REF!*0.9,)</f>
        <v>#REF!</v>
      </c>
      <c r="BB21" s="129" t="e">
        <f>ROUNDUP(#REF!*0.9,)</f>
        <v>#REF!</v>
      </c>
      <c r="BC21" s="129" t="e">
        <f>ROUNDUP(#REF!*0.9,)</f>
        <v>#REF!</v>
      </c>
      <c r="BD21" s="129" t="e">
        <f>ROUNDUP(#REF!*0.9,)</f>
        <v>#REF!</v>
      </c>
      <c r="BE21" s="129" t="e">
        <f>ROUNDUP(#REF!*0.9,)</f>
        <v>#REF!</v>
      </c>
      <c r="BF21" s="129" t="e">
        <f>ROUNDUP(#REF!*0.9,)</f>
        <v>#REF!</v>
      </c>
      <c r="BG21" s="129" t="e">
        <f>ROUNDUP(#REF!*0.9,)</f>
        <v>#REF!</v>
      </c>
      <c r="BH21" s="129" t="e">
        <f>ROUNDUP(#REF!*0.9,)</f>
        <v>#REF!</v>
      </c>
      <c r="BI21" s="129" t="e">
        <f>ROUNDUP(#REF!*0.9,)</f>
        <v>#REF!</v>
      </c>
      <c r="BJ21" s="129" t="e">
        <f>ROUNDUP(#REF!*0.9,)</f>
        <v>#REF!</v>
      </c>
      <c r="BK21" s="129" t="e">
        <f>ROUNDUP(#REF!*0.9,)</f>
        <v>#REF!</v>
      </c>
      <c r="BL21" s="129" t="e">
        <f>ROUNDUP(#REF!*0.9,)</f>
        <v>#REF!</v>
      </c>
      <c r="BM21" s="129" t="e">
        <f>ROUNDUP(#REF!*0.9,)</f>
        <v>#REF!</v>
      </c>
      <c r="BN21" s="129" t="e">
        <f>ROUNDUP(#REF!*0.9,)</f>
        <v>#REF!</v>
      </c>
      <c r="BO21" s="129" t="e">
        <f>ROUNDUP(#REF!*0.9,)</f>
        <v>#REF!</v>
      </c>
      <c r="BP21" s="129" t="e">
        <f>ROUNDUP(#REF!*0.9,)</f>
        <v>#REF!</v>
      </c>
      <c r="BQ21" s="129" t="e">
        <f>ROUNDUP(#REF!*0.9,)</f>
        <v>#REF!</v>
      </c>
      <c r="BR21" s="129" t="e">
        <f>ROUNDUP(#REF!*0.9,)</f>
        <v>#REF!</v>
      </c>
      <c r="BS21" s="129" t="e">
        <f>ROUNDUP(#REF!*0.9,)</f>
        <v>#REF!</v>
      </c>
      <c r="BT21" s="129" t="e">
        <f>ROUNDUP(#REF!*0.9,)</f>
        <v>#REF!</v>
      </c>
      <c r="BU21" s="129" t="e">
        <f>ROUNDUP(#REF!*0.9,)</f>
        <v>#REF!</v>
      </c>
      <c r="BV21" s="129" t="e">
        <f>ROUNDUP(#REF!*0.9,)</f>
        <v>#REF!</v>
      </c>
      <c r="BW21" s="129" t="e">
        <f>ROUNDUP(#REF!*0.9,)</f>
        <v>#REF!</v>
      </c>
      <c r="BX21" s="129" t="e">
        <f>ROUNDUP(#REF!*0.9,)</f>
        <v>#REF!</v>
      </c>
      <c r="BY21" s="129" t="e">
        <f>ROUNDUP(#REF!*0.9,)</f>
        <v>#REF!</v>
      </c>
      <c r="BZ21" s="129" t="e">
        <f>ROUNDUP(#REF!*0.9,)</f>
        <v>#REF!</v>
      </c>
      <c r="CA21" s="129" t="e">
        <f>ROUNDUP(#REF!*0.9,)</f>
        <v>#REF!</v>
      </c>
      <c r="CB21" s="129" t="e">
        <f>ROUNDUP(#REF!*0.9,)</f>
        <v>#REF!</v>
      </c>
      <c r="CC21" s="129" t="e">
        <f>ROUNDUP(#REF!*0.9,)</f>
        <v>#REF!</v>
      </c>
      <c r="CD21" s="129" t="e">
        <f>ROUNDUP(#REF!*0.9,)</f>
        <v>#REF!</v>
      </c>
      <c r="CE21" s="129" t="e">
        <f>ROUNDUP(#REF!*0.9,)</f>
        <v>#REF!</v>
      </c>
      <c r="CF21" s="129" t="e">
        <f>ROUNDUP(#REF!*0.9,)</f>
        <v>#REF!</v>
      </c>
      <c r="CG21" s="129" t="e">
        <f>ROUNDUP(#REF!*0.9,)</f>
        <v>#REF!</v>
      </c>
      <c r="CH21" s="129" t="e">
        <f>ROUNDUP(#REF!*0.9,)</f>
        <v>#REF!</v>
      </c>
      <c r="CI21" s="129" t="e">
        <f>ROUNDUP(#REF!*0.9,)</f>
        <v>#REF!</v>
      </c>
      <c r="CJ21" s="129" t="e">
        <f>ROUNDUP(#REF!*0.9,)</f>
        <v>#REF!</v>
      </c>
      <c r="CK21" s="129" t="e">
        <f>ROUNDUP(#REF!*0.9,)</f>
        <v>#REF!</v>
      </c>
      <c r="CL21" s="129" t="e">
        <f>ROUNDUP(#REF!*0.9,)</f>
        <v>#REF!</v>
      </c>
      <c r="CM21" s="129" t="e">
        <f>ROUNDUP(#REF!*0.9,)</f>
        <v>#REF!</v>
      </c>
      <c r="CN21" s="129" t="e">
        <f>ROUNDUP(#REF!*0.9,)</f>
        <v>#REF!</v>
      </c>
      <c r="CO21" s="129" t="e">
        <f>ROUNDUP(#REF!*0.9,)</f>
        <v>#REF!</v>
      </c>
      <c r="CP21" s="129" t="e">
        <f>ROUNDUP(#REF!*0.9,)</f>
        <v>#REF!</v>
      </c>
      <c r="CQ21" s="129" t="e">
        <f>ROUNDUP(#REF!*0.9,)</f>
        <v>#REF!</v>
      </c>
      <c r="CR21" s="129" t="e">
        <f>ROUNDUP(#REF!*0.9,)</f>
        <v>#REF!</v>
      </c>
      <c r="CS21" s="129" t="e">
        <f>ROUNDUP(#REF!*0.9,)</f>
        <v>#REF!</v>
      </c>
      <c r="CT21" s="129" t="e">
        <f>ROUNDUP(#REF!*0.9,)</f>
        <v>#REF!</v>
      </c>
      <c r="CU21" s="129" t="e">
        <f>ROUNDUP(#REF!*0.9,)</f>
        <v>#REF!</v>
      </c>
      <c r="CV21" s="129" t="e">
        <f>ROUNDUP(#REF!*0.9,)</f>
        <v>#REF!</v>
      </c>
      <c r="CW21" s="129" t="e">
        <f>ROUNDUP(#REF!*0.9,)</f>
        <v>#REF!</v>
      </c>
      <c r="CX21" s="129" t="e">
        <f>ROUNDUP(#REF!*0.9,)</f>
        <v>#REF!</v>
      </c>
      <c r="CY21" s="129" t="e">
        <f>ROUNDUP(#REF!*0.9,)</f>
        <v>#REF!</v>
      </c>
      <c r="CZ21" s="129" t="e">
        <f>ROUNDUP(#REF!*0.9,)</f>
        <v>#REF!</v>
      </c>
      <c r="DA21" s="129" t="e">
        <f>ROUNDUP(#REF!*0.9,)</f>
        <v>#REF!</v>
      </c>
      <c r="DB21" s="129" t="e">
        <f>ROUNDUP(#REF!*0.9,)</f>
        <v>#REF!</v>
      </c>
      <c r="DC21" s="129" t="e">
        <f>ROUNDUP(#REF!*0.9,)</f>
        <v>#REF!</v>
      </c>
      <c r="DD21" s="129" t="e">
        <f>ROUNDUP(#REF!*0.9,)</f>
        <v>#REF!</v>
      </c>
      <c r="DE21" s="129" t="e">
        <f>ROUNDUP(#REF!*0.9,)</f>
        <v>#REF!</v>
      </c>
      <c r="DF21" s="129" t="e">
        <f>ROUNDUP(#REF!*0.9,)</f>
        <v>#REF!</v>
      </c>
      <c r="DG21" s="129" t="e">
        <f>ROUNDUP(#REF!*0.9,)</f>
        <v>#REF!</v>
      </c>
      <c r="DH21" s="129" t="e">
        <f>ROUNDUP(#REF!*0.9,)</f>
        <v>#REF!</v>
      </c>
      <c r="DI21" s="129" t="e">
        <f>ROUNDUP(#REF!*0.9,)</f>
        <v>#REF!</v>
      </c>
      <c r="DJ21" s="129" t="e">
        <f>ROUNDUP(#REF!*0.9,)</f>
        <v>#REF!</v>
      </c>
      <c r="DK21" s="129" t="e">
        <f>ROUNDUP(#REF!*0.9,)</f>
        <v>#REF!</v>
      </c>
      <c r="DL21" s="129" t="e">
        <f>ROUNDUP(#REF!*0.9,)</f>
        <v>#REF!</v>
      </c>
      <c r="DM21" s="129" t="e">
        <f>ROUNDUP(#REF!*0.9,)</f>
        <v>#REF!</v>
      </c>
      <c r="DN21" s="129" t="e">
        <f>ROUNDUP(#REF!*0.9,)</f>
        <v>#REF!</v>
      </c>
      <c r="DO21" s="129" t="e">
        <f>ROUNDUP(#REF!*0.9,)</f>
        <v>#REF!</v>
      </c>
      <c r="DP21" s="129" t="e">
        <f>ROUNDUP(#REF!*0.9,)</f>
        <v>#REF!</v>
      </c>
      <c r="DQ21" s="129" t="e">
        <f>ROUNDUP(#REF!*0.9,)</f>
        <v>#REF!</v>
      </c>
      <c r="DR21" s="129" t="e">
        <f>ROUNDUP(#REF!*0.9,)</f>
        <v>#REF!</v>
      </c>
      <c r="DS21" s="129" t="e">
        <f>ROUNDUP(#REF!*0.9,)</f>
        <v>#REF!</v>
      </c>
      <c r="DT21" s="129" t="e">
        <f>ROUNDUP(#REF!*0.9,)</f>
        <v>#REF!</v>
      </c>
      <c r="DU21" s="129" t="e">
        <f>ROUNDUP(#REF!*0.9,)</f>
        <v>#REF!</v>
      </c>
      <c r="DV21" s="129" t="e">
        <f>ROUNDUP(#REF!*0.9,)</f>
        <v>#REF!</v>
      </c>
      <c r="DW21" s="129" t="e">
        <f>ROUNDUP(#REF!*0.9,)</f>
        <v>#REF!</v>
      </c>
      <c r="DX21" s="129" t="e">
        <f>ROUNDUP(#REF!*0.9,)</f>
        <v>#REF!</v>
      </c>
      <c r="DY21" s="129" t="e">
        <f>ROUNDUP(#REF!*0.9,)</f>
        <v>#REF!</v>
      </c>
      <c r="DZ21" s="129" t="e">
        <f>ROUNDUP(#REF!*0.9,)</f>
        <v>#REF!</v>
      </c>
      <c r="EA21" s="129" t="e">
        <f>ROUNDUP(#REF!*0.9,)</f>
        <v>#REF!</v>
      </c>
      <c r="EB21" s="129" t="e">
        <f>ROUNDUP(#REF!*0.9,)</f>
        <v>#REF!</v>
      </c>
      <c r="EC21" s="129" t="e">
        <f>ROUNDUP(#REF!*0.9,)</f>
        <v>#REF!</v>
      </c>
      <c r="ED21" s="129" t="e">
        <f>ROUNDUP(#REF!*0.9,)</f>
        <v>#REF!</v>
      </c>
      <c r="EE21" s="129" t="e">
        <f>ROUNDUP(#REF!*0.9,)</f>
        <v>#REF!</v>
      </c>
      <c r="EF21" s="129" t="e">
        <f>ROUNDUP(#REF!*0.9,)</f>
        <v>#REF!</v>
      </c>
      <c r="EG21" s="129" t="e">
        <f>ROUNDUP(#REF!*0.9,)</f>
        <v>#REF!</v>
      </c>
      <c r="EH21" s="129" t="e">
        <f>ROUNDUP(#REF!*0.9,)</f>
        <v>#REF!</v>
      </c>
      <c r="EI21" s="129" t="e">
        <f>ROUNDUP(#REF!*0.9,)</f>
        <v>#REF!</v>
      </c>
      <c r="EJ21" s="129" t="e">
        <f>ROUNDUP(#REF!*0.9,)</f>
        <v>#REF!</v>
      </c>
      <c r="EK21" s="129" t="e">
        <f>ROUNDUP(#REF!*0.9,)</f>
        <v>#REF!</v>
      </c>
      <c r="EL21" s="129" t="e">
        <f>ROUNDUP(#REF!*0.9,)</f>
        <v>#REF!</v>
      </c>
      <c r="EM21" s="129" t="e">
        <f>ROUNDUP(#REF!*0.9,)</f>
        <v>#REF!</v>
      </c>
      <c r="EN21" s="129" t="e">
        <f>ROUNDUP(#REF!*0.9,)</f>
        <v>#REF!</v>
      </c>
      <c r="EO21" s="129" t="e">
        <f>ROUNDUP(#REF!*0.9,)</f>
        <v>#REF!</v>
      </c>
      <c r="EP21" s="129" t="e">
        <f>ROUNDUP(#REF!*0.9,)</f>
        <v>#REF!</v>
      </c>
      <c r="EQ21" s="129" t="e">
        <f>ROUNDUP(#REF!*0.9,)</f>
        <v>#REF!</v>
      </c>
      <c r="ER21" s="129" t="e">
        <f>ROUNDUP(#REF!*0.9,)</f>
        <v>#REF!</v>
      </c>
      <c r="ES21" s="129" t="e">
        <f>ROUNDUP(#REF!*0.9,)</f>
        <v>#REF!</v>
      </c>
      <c r="ET21" s="129" t="e">
        <f>ROUNDUP(#REF!*0.9,)</f>
        <v>#REF!</v>
      </c>
      <c r="EU21" s="129" t="e">
        <f>ROUNDUP(#REF!*0.9,)</f>
        <v>#REF!</v>
      </c>
      <c r="EV21" s="129" t="e">
        <f>ROUNDUP(#REF!*0.9,)</f>
        <v>#REF!</v>
      </c>
      <c r="EW21" s="129" t="e">
        <f>ROUNDUP(#REF!*0.9,)</f>
        <v>#REF!</v>
      </c>
      <c r="EX21" s="129" t="e">
        <f>ROUNDUP(#REF!*0.9,)</f>
        <v>#REF!</v>
      </c>
      <c r="EY21" s="129" t="e">
        <f>ROUNDUP(#REF!*0.9,)</f>
        <v>#REF!</v>
      </c>
      <c r="EZ21" s="129" t="e">
        <f>ROUNDUP(#REF!*0.9,)</f>
        <v>#REF!</v>
      </c>
      <c r="FA21" s="129" t="e">
        <f>ROUNDUP(#REF!*0.9,)</f>
        <v>#REF!</v>
      </c>
      <c r="FB21" s="129" t="e">
        <f>ROUNDUP(#REF!*0.9,)</f>
        <v>#REF!</v>
      </c>
      <c r="FC21" s="129" t="e">
        <f>ROUNDUP(#REF!*0.9,)</f>
        <v>#REF!</v>
      </c>
      <c r="FD21" s="129" t="e">
        <f>ROUNDUP(#REF!*0.9,)</f>
        <v>#REF!</v>
      </c>
      <c r="FE21" s="129" t="e">
        <f>ROUNDUP(#REF!*0.9,)</f>
        <v>#REF!</v>
      </c>
      <c r="FF21" s="129" t="e">
        <f>ROUNDUP(#REF!*0.9,)</f>
        <v>#REF!</v>
      </c>
      <c r="FG21" s="129" t="e">
        <f>ROUNDUP(#REF!*0.9,)</f>
        <v>#REF!</v>
      </c>
      <c r="FH21" s="129" t="e">
        <f>ROUNDUP(#REF!*0.9,)</f>
        <v>#REF!</v>
      </c>
      <c r="FI21" s="129" t="e">
        <f>ROUNDUP(#REF!*0.9,)</f>
        <v>#REF!</v>
      </c>
      <c r="FJ21" s="129" t="e">
        <f>ROUNDUP(#REF!*0.9,)</f>
        <v>#REF!</v>
      </c>
      <c r="FK21" s="129" t="e">
        <f>ROUNDUP(#REF!*0.9,)</f>
        <v>#REF!</v>
      </c>
      <c r="FL21" s="129" t="e">
        <f>ROUNDUP(#REF!*0.9,)</f>
        <v>#REF!</v>
      </c>
      <c r="FM21" s="129" t="e">
        <f>ROUNDUP(#REF!*0.9,)</f>
        <v>#REF!</v>
      </c>
      <c r="FN21" s="129" t="e">
        <f>ROUNDUP(#REF!*0.9,)</f>
        <v>#REF!</v>
      </c>
      <c r="FO21" s="129" t="e">
        <f>ROUNDUP(#REF!*0.9,)</f>
        <v>#REF!</v>
      </c>
      <c r="FP21" s="129" t="e">
        <f>ROUNDUP(#REF!*0.9,)</f>
        <v>#REF!</v>
      </c>
      <c r="FQ21" s="129" t="e">
        <f>ROUNDUP(#REF!*0.9,)</f>
        <v>#REF!</v>
      </c>
      <c r="FR21" s="129" t="e">
        <f>ROUNDUP(#REF!*0.9,)</f>
        <v>#REF!</v>
      </c>
      <c r="FS21" s="129" t="e">
        <f>ROUNDUP(#REF!*0.9,)</f>
        <v>#REF!</v>
      </c>
      <c r="FT21" s="129" t="e">
        <f>ROUNDUP(#REF!*0.9,)</f>
        <v>#REF!</v>
      </c>
      <c r="FU21" s="129" t="e">
        <f>ROUNDUP(#REF!*0.9,)</f>
        <v>#REF!</v>
      </c>
      <c r="FV21" s="129" t="e">
        <f>ROUNDUP(#REF!*0.9,)</f>
        <v>#REF!</v>
      </c>
      <c r="FW21" s="129" t="e">
        <f>ROUNDUP(#REF!*0.9,)</f>
        <v>#REF!</v>
      </c>
      <c r="FX21" s="129" t="e">
        <f>ROUNDUP(#REF!*0.9,)</f>
        <v>#REF!</v>
      </c>
      <c r="FY21" s="129" t="e">
        <f>ROUNDUP(#REF!*0.9,)</f>
        <v>#REF!</v>
      </c>
      <c r="FZ21" s="129" t="e">
        <f>ROUNDUP(#REF!*0.9,)</f>
        <v>#REF!</v>
      </c>
      <c r="GA21" s="129" t="e">
        <f>ROUNDUP(#REF!*0.9,)</f>
        <v>#REF!</v>
      </c>
      <c r="GB21" s="129" t="e">
        <f>ROUNDUP(#REF!*0.9,)</f>
        <v>#REF!</v>
      </c>
      <c r="GC21" s="129" t="e">
        <f>ROUNDUP(#REF!*0.9,)</f>
        <v>#REF!</v>
      </c>
      <c r="GD21" s="129" t="e">
        <f>ROUNDUP(#REF!*0.9,)</f>
        <v>#REF!</v>
      </c>
      <c r="GE21" s="129" t="e">
        <f>ROUNDUP(#REF!*0.9,)</f>
        <v>#REF!</v>
      </c>
      <c r="GF21" s="129" t="e">
        <f>ROUNDUP(#REF!*0.9,)</f>
        <v>#REF!</v>
      </c>
      <c r="GG21" s="129" t="e">
        <f>ROUNDUP(#REF!*0.9,)</f>
        <v>#REF!</v>
      </c>
      <c r="GH21" s="129" t="e">
        <f>ROUNDUP(#REF!*0.9,)</f>
        <v>#REF!</v>
      </c>
      <c r="GI21" s="129" t="e">
        <f>ROUNDUP(#REF!*0.9,)</f>
        <v>#REF!</v>
      </c>
      <c r="GJ21" s="129" t="e">
        <f>ROUNDUP(#REF!*0.9,)</f>
        <v>#REF!</v>
      </c>
      <c r="GK21" s="129" t="e">
        <f>ROUNDUP(#REF!*0.9,)</f>
        <v>#REF!</v>
      </c>
      <c r="GL21" s="129" t="e">
        <f>ROUNDUP(#REF!*0.9,)</f>
        <v>#REF!</v>
      </c>
      <c r="GM21" s="129" t="e">
        <f>ROUNDUP(#REF!*0.9,)</f>
        <v>#REF!</v>
      </c>
      <c r="GN21" s="129" t="e">
        <f>ROUNDUP(#REF!*0.9,)</f>
        <v>#REF!</v>
      </c>
      <c r="GO21" s="129" t="e">
        <f>ROUNDUP(#REF!*0.9,)</f>
        <v>#REF!</v>
      </c>
      <c r="GP21" s="129" t="e">
        <f>ROUNDUP(#REF!*0.9,)</f>
        <v>#REF!</v>
      </c>
      <c r="GQ21" s="129" t="e">
        <f>ROUNDUP(#REF!*0.9,)</f>
        <v>#REF!</v>
      </c>
      <c r="GR21" s="129" t="e">
        <f>ROUNDUP(#REF!*0.9,)</f>
        <v>#REF!</v>
      </c>
      <c r="GS21" s="129" t="e">
        <f>ROUNDUP(#REF!*0.9,)</f>
        <v>#REF!</v>
      </c>
      <c r="GT21" s="129" t="e">
        <f>ROUNDUP(#REF!*0.9,)</f>
        <v>#REF!</v>
      </c>
      <c r="GU21" s="129" t="e">
        <f>ROUNDUP(#REF!*0.9,)</f>
        <v>#REF!</v>
      </c>
      <c r="GV21" s="129" t="e">
        <f>ROUNDUP(#REF!*0.9,)</f>
        <v>#REF!</v>
      </c>
      <c r="GW21" s="129" t="e">
        <f>ROUNDUP(#REF!*0.9,)</f>
        <v>#REF!</v>
      </c>
      <c r="GX21" s="129" t="e">
        <f>ROUNDUP(#REF!*0.9,)</f>
        <v>#REF!</v>
      </c>
      <c r="GY21" s="129" t="e">
        <f>ROUNDUP(#REF!*0.9,)</f>
        <v>#REF!</v>
      </c>
      <c r="GZ21" s="129" t="e">
        <f>ROUNDUP(#REF!*0.9,)</f>
        <v>#REF!</v>
      </c>
      <c r="HA21" s="129" t="e">
        <f>ROUNDUP(#REF!*0.9,)</f>
        <v>#REF!</v>
      </c>
      <c r="HB21" s="129" t="e">
        <f>ROUNDUP(#REF!*0.9,)</f>
        <v>#REF!</v>
      </c>
      <c r="HC21" s="129" t="e">
        <f>ROUNDUP(#REF!*0.9,)</f>
        <v>#REF!</v>
      </c>
      <c r="HD21" s="129" t="e">
        <f>ROUNDUP(#REF!*0.9,)</f>
        <v>#REF!</v>
      </c>
      <c r="HE21" s="129" t="e">
        <f>ROUNDUP(#REF!*0.9,)</f>
        <v>#REF!</v>
      </c>
      <c r="HF21" s="129" t="e">
        <f>ROUNDUP(#REF!*0.9,)</f>
        <v>#REF!</v>
      </c>
      <c r="HG21" s="129" t="e">
        <f>ROUNDUP(#REF!*0.9,)</f>
        <v>#REF!</v>
      </c>
      <c r="HH21" s="129" t="e">
        <f>ROUNDUP(#REF!*0.9,)</f>
        <v>#REF!</v>
      </c>
      <c r="HI21" s="129" t="e">
        <f>ROUNDUP(#REF!*0.9,)</f>
        <v>#REF!</v>
      </c>
      <c r="HJ21" s="129" t="e">
        <f>ROUNDUP(#REF!*0.9,)</f>
        <v>#REF!</v>
      </c>
      <c r="HK21" s="129" t="e">
        <f>ROUNDUP(#REF!*0.9,)</f>
        <v>#REF!</v>
      </c>
      <c r="HL21" s="129" t="e">
        <f>ROUNDUP(#REF!*0.9,)</f>
        <v>#REF!</v>
      </c>
      <c r="HM21" s="129" t="e">
        <f>ROUNDUP(#REF!*0.9,)</f>
        <v>#REF!</v>
      </c>
      <c r="HN21" s="129" t="e">
        <f>ROUNDUP(#REF!*0.9,)</f>
        <v>#REF!</v>
      </c>
      <c r="HO21" s="129" t="e">
        <f>ROUNDUP(#REF!*0.9,)</f>
        <v>#REF!</v>
      </c>
      <c r="HP21" s="129" t="e">
        <f>ROUNDUP(#REF!*0.9,)</f>
        <v>#REF!</v>
      </c>
      <c r="HQ21" s="129" t="e">
        <f>ROUNDUP(#REF!*0.9,)</f>
        <v>#REF!</v>
      </c>
      <c r="HR21" s="129" t="e">
        <f>ROUNDUP(#REF!*0.9,)</f>
        <v>#REF!</v>
      </c>
      <c r="HS21" s="129" t="e">
        <f>ROUNDUP(#REF!*0.9,)</f>
        <v>#REF!</v>
      </c>
      <c r="HT21" s="129" t="e">
        <f>ROUNDUP(#REF!*0.9,)</f>
        <v>#REF!</v>
      </c>
      <c r="HU21" s="129" t="e">
        <f>ROUNDUP(#REF!*0.9,)</f>
        <v>#REF!</v>
      </c>
      <c r="HV21" s="129" t="e">
        <f>ROUNDUP(#REF!*0.9,)</f>
        <v>#REF!</v>
      </c>
      <c r="HW21" s="129" t="e">
        <f>ROUNDUP(#REF!*0.9,)</f>
        <v>#REF!</v>
      </c>
      <c r="HX21" s="129" t="e">
        <f>ROUNDUP(#REF!*0.9,)</f>
        <v>#REF!</v>
      </c>
      <c r="HY21" s="129" t="e">
        <f>ROUNDUP(#REF!*0.9,)</f>
        <v>#REF!</v>
      </c>
      <c r="HZ21" s="129" t="e">
        <f>ROUNDUP(#REF!*0.9,)</f>
        <v>#REF!</v>
      </c>
      <c r="IA21" s="129" t="e">
        <f>ROUNDUP(#REF!*0.9,)</f>
        <v>#REF!</v>
      </c>
      <c r="IB21" s="129" t="e">
        <f>ROUNDUP(#REF!*0.9,)</f>
        <v>#REF!</v>
      </c>
      <c r="IC21" s="129" t="e">
        <f>ROUNDUP(#REF!*0.9,)</f>
        <v>#REF!</v>
      </c>
      <c r="ID21" s="129" t="e">
        <f>ROUNDUP(#REF!*0.9,)</f>
        <v>#REF!</v>
      </c>
      <c r="IE21" s="129" t="e">
        <f>ROUNDUP(#REF!*0.9,)</f>
        <v>#REF!</v>
      </c>
      <c r="IF21" s="129" t="e">
        <f>ROUNDUP(#REF!*0.9,)</f>
        <v>#REF!</v>
      </c>
      <c r="IG21" s="129" t="e">
        <f>ROUNDUP(#REF!*0.9,)</f>
        <v>#REF!</v>
      </c>
      <c r="IH21" s="129" t="e">
        <f>ROUNDUP(#REF!*0.9,)</f>
        <v>#REF!</v>
      </c>
      <c r="II21" s="129" t="e">
        <f>ROUNDUP(#REF!*0.9,)</f>
        <v>#REF!</v>
      </c>
      <c r="IJ21" s="129" t="e">
        <f>ROUNDUP(#REF!*0.9,)</f>
        <v>#REF!</v>
      </c>
      <c r="IK21" s="129" t="e">
        <f>ROUNDUP(#REF!*0.9,)</f>
        <v>#REF!</v>
      </c>
      <c r="IL21" s="129" t="e">
        <f>ROUNDUP(#REF!*0.9,)</f>
        <v>#REF!</v>
      </c>
      <c r="IM21" s="129" t="e">
        <f>ROUNDUP(#REF!*0.9,)</f>
        <v>#REF!</v>
      </c>
      <c r="IN21" s="129" t="e">
        <f>ROUNDUP(#REF!*0.9,)</f>
        <v>#REF!</v>
      </c>
      <c r="IO21" s="129" t="e">
        <f>ROUNDUP(#REF!*0.9,)</f>
        <v>#REF!</v>
      </c>
      <c r="IP21" s="129" t="e">
        <f>ROUNDUP(#REF!*0.9,)</f>
        <v>#REF!</v>
      </c>
      <c r="IQ21" s="129" t="e">
        <f>ROUNDUP(#REF!*0.9,)</f>
        <v>#REF!</v>
      </c>
      <c r="IR21" s="129" t="e">
        <f>ROUNDUP(#REF!*0.9,)</f>
        <v>#REF!</v>
      </c>
      <c r="IS21" s="129" t="e">
        <f>ROUNDUP(#REF!*0.9,)</f>
        <v>#REF!</v>
      </c>
      <c r="IT21" s="129" t="e">
        <f>ROUNDUP(#REF!*0.9,)</f>
        <v>#REF!</v>
      </c>
      <c r="IU21" s="129" t="e">
        <f>ROUNDUP(#REF!*0.9,)</f>
        <v>#REF!</v>
      </c>
      <c r="IV21" s="129" t="e">
        <f>ROUNDUP(#REF!*0.9,)</f>
        <v>#REF!</v>
      </c>
      <c r="IW21" s="129" t="e">
        <f>ROUNDUP(#REF!*0.9,)</f>
        <v>#REF!</v>
      </c>
      <c r="IX21" s="129" t="e">
        <f>ROUNDUP(#REF!*0.9,)</f>
        <v>#REF!</v>
      </c>
      <c r="IY21" s="129" t="e">
        <f>ROUNDUP(#REF!*0.9,)</f>
        <v>#REF!</v>
      </c>
      <c r="IZ21" s="129" t="e">
        <f>ROUNDUP(#REF!*0.9,)</f>
        <v>#REF!</v>
      </c>
      <c r="JA21" s="129" t="e">
        <f>ROUNDUP(#REF!*0.9,)</f>
        <v>#REF!</v>
      </c>
      <c r="JB21" s="129" t="e">
        <f>ROUNDUP(#REF!*0.9,)</f>
        <v>#REF!</v>
      </c>
      <c r="JC21" s="129" t="e">
        <f>ROUNDUP(#REF!*0.9,)</f>
        <v>#REF!</v>
      </c>
      <c r="JD21" s="129" t="e">
        <f>ROUNDUP(#REF!*0.9,)</f>
        <v>#REF!</v>
      </c>
      <c r="JE21" s="129" t="e">
        <f>ROUNDUP(#REF!*0.9,)</f>
        <v>#REF!</v>
      </c>
      <c r="JF21" s="129" t="e">
        <f>ROUNDUP(#REF!*0.9,)</f>
        <v>#REF!</v>
      </c>
      <c r="JG21" s="129" t="e">
        <f>ROUNDUP(#REF!*0.9,)</f>
        <v>#REF!</v>
      </c>
      <c r="JH21" s="129" t="e">
        <f>ROUNDUP(#REF!*0.9,)</f>
        <v>#REF!</v>
      </c>
      <c r="JI21" s="129" t="e">
        <f>ROUNDUP(#REF!*0.9,)</f>
        <v>#REF!</v>
      </c>
      <c r="JJ21" s="129" t="e">
        <f>ROUNDUP(#REF!*0.9,)</f>
        <v>#REF!</v>
      </c>
      <c r="JK21" s="129" t="e">
        <f>ROUNDUP(#REF!*0.9,)</f>
        <v>#REF!</v>
      </c>
      <c r="JL21" s="129" t="e">
        <f>ROUNDUP(#REF!*0.9,)</f>
        <v>#REF!</v>
      </c>
      <c r="JM21" s="129" t="e">
        <f>ROUNDUP(#REF!*0.9,)</f>
        <v>#REF!</v>
      </c>
      <c r="JN21" s="129" t="e">
        <f>ROUNDUP(#REF!*0.9,)</f>
        <v>#REF!</v>
      </c>
    </row>
    <row r="22" spans="1:274" ht="10.7" customHeight="1" x14ac:dyDescent="0.2">
      <c r="A22" s="9">
        <v>2</v>
      </c>
      <c r="B22" s="129" t="e">
        <f>ROUNDUP(#REF!*0.9,)</f>
        <v>#REF!</v>
      </c>
      <c r="C22" s="129" t="e">
        <f>ROUNDUP(#REF!*0.9,)</f>
        <v>#REF!</v>
      </c>
      <c r="D22" s="129" t="e">
        <f>ROUNDUP(#REF!*0.9,)</f>
        <v>#REF!</v>
      </c>
      <c r="E22" s="129" t="e">
        <f>ROUNDUP(#REF!*0.9,)</f>
        <v>#REF!</v>
      </c>
      <c r="F22" s="129" t="e">
        <f>ROUNDUP(#REF!*0.9,)</f>
        <v>#REF!</v>
      </c>
      <c r="G22" s="129" t="e">
        <f>ROUNDUP(#REF!*0.9,)</f>
        <v>#REF!</v>
      </c>
      <c r="H22" s="129" t="e">
        <f>ROUNDUP(#REF!*0.9,)</f>
        <v>#REF!</v>
      </c>
      <c r="I22" s="129" t="e">
        <f>ROUNDUP(#REF!*0.9,)</f>
        <v>#REF!</v>
      </c>
      <c r="J22" s="129" t="e">
        <f>ROUNDUP(#REF!*0.9,)</f>
        <v>#REF!</v>
      </c>
      <c r="K22" s="129" t="e">
        <f>ROUNDUP(#REF!*0.9,)</f>
        <v>#REF!</v>
      </c>
      <c r="L22" s="129" t="e">
        <f>ROUNDUP(#REF!*0.9,)</f>
        <v>#REF!</v>
      </c>
      <c r="M22" s="129" t="e">
        <f>ROUNDUP(#REF!*0.9,)</f>
        <v>#REF!</v>
      </c>
      <c r="N22" s="129" t="e">
        <f>ROUNDUP(#REF!*0.9,)</f>
        <v>#REF!</v>
      </c>
      <c r="O22" s="129" t="e">
        <f>ROUNDUP(#REF!*0.9,)</f>
        <v>#REF!</v>
      </c>
      <c r="P22" s="129" t="e">
        <f>ROUNDUP(#REF!*0.9,)</f>
        <v>#REF!</v>
      </c>
      <c r="Q22" s="129" t="e">
        <f>ROUNDUP(#REF!*0.9,)</f>
        <v>#REF!</v>
      </c>
      <c r="R22" s="129" t="e">
        <f>ROUNDUP(#REF!*0.9,)</f>
        <v>#REF!</v>
      </c>
      <c r="S22" s="129" t="e">
        <f>ROUNDUP(#REF!*0.9,)</f>
        <v>#REF!</v>
      </c>
      <c r="T22" s="129" t="e">
        <f>ROUNDUP(#REF!*0.9,)</f>
        <v>#REF!</v>
      </c>
      <c r="U22" s="129" t="e">
        <f>ROUNDUP(#REF!*0.9,)</f>
        <v>#REF!</v>
      </c>
      <c r="V22" s="129" t="e">
        <f>ROUNDUP(#REF!*0.9,)</f>
        <v>#REF!</v>
      </c>
      <c r="W22" s="129" t="e">
        <f>ROUNDUP(#REF!*0.9,)</f>
        <v>#REF!</v>
      </c>
      <c r="X22" s="129" t="e">
        <f>ROUNDUP(#REF!*0.9,)</f>
        <v>#REF!</v>
      </c>
      <c r="Y22" s="129" t="e">
        <f>ROUNDUP(#REF!*0.9,)</f>
        <v>#REF!</v>
      </c>
      <c r="Z22" s="129" t="e">
        <f>ROUNDUP(#REF!*0.9,)</f>
        <v>#REF!</v>
      </c>
      <c r="AA22" s="129" t="e">
        <f>ROUNDUP(#REF!*0.9,)</f>
        <v>#REF!</v>
      </c>
      <c r="AB22" s="129" t="e">
        <f>ROUNDUP(#REF!*0.9,)</f>
        <v>#REF!</v>
      </c>
      <c r="AC22" s="129" t="e">
        <f>ROUNDUP(#REF!*0.9,)</f>
        <v>#REF!</v>
      </c>
      <c r="AD22" s="129" t="e">
        <f>ROUNDUP(#REF!*0.9,)</f>
        <v>#REF!</v>
      </c>
      <c r="AE22" s="129" t="e">
        <f>ROUNDUP(#REF!*0.9,)</f>
        <v>#REF!</v>
      </c>
      <c r="AF22" s="129" t="e">
        <f>ROUNDUP(#REF!*0.9,)</f>
        <v>#REF!</v>
      </c>
      <c r="AG22" s="129" t="e">
        <f>ROUNDUP(#REF!*0.9,)</f>
        <v>#REF!</v>
      </c>
      <c r="AH22" s="129" t="e">
        <f>ROUNDUP(#REF!*0.9,)</f>
        <v>#REF!</v>
      </c>
      <c r="AI22" s="129" t="e">
        <f>ROUNDUP(#REF!*0.9,)</f>
        <v>#REF!</v>
      </c>
      <c r="AJ22" s="129" t="e">
        <f>ROUNDUP(#REF!*0.9,)</f>
        <v>#REF!</v>
      </c>
      <c r="AK22" s="129" t="e">
        <f>ROUNDUP(#REF!*0.9,)</f>
        <v>#REF!</v>
      </c>
      <c r="AL22" s="129" t="e">
        <f>ROUNDUP(#REF!*0.9,)</f>
        <v>#REF!</v>
      </c>
      <c r="AM22" s="129" t="e">
        <f>ROUNDUP(#REF!*0.9,)</f>
        <v>#REF!</v>
      </c>
      <c r="AN22" s="129" t="e">
        <f>ROUNDUP(#REF!*0.9,)</f>
        <v>#REF!</v>
      </c>
      <c r="AO22" s="129" t="e">
        <f>ROUNDUP(#REF!*0.9,)</f>
        <v>#REF!</v>
      </c>
      <c r="AP22" s="129" t="e">
        <f>ROUNDUP(#REF!*0.9,)</f>
        <v>#REF!</v>
      </c>
      <c r="AQ22" s="129" t="e">
        <f>ROUNDUP(#REF!*0.9,)</f>
        <v>#REF!</v>
      </c>
      <c r="AR22" s="129" t="e">
        <f>ROUNDUP(#REF!*0.9,)</f>
        <v>#REF!</v>
      </c>
      <c r="AS22" s="129" t="e">
        <f>ROUNDUP(#REF!*0.9,)</f>
        <v>#REF!</v>
      </c>
      <c r="AT22" s="129" t="e">
        <f>ROUNDUP(#REF!*0.9,)</f>
        <v>#REF!</v>
      </c>
      <c r="AU22" s="129" t="e">
        <f>ROUNDUP(#REF!*0.9,)</f>
        <v>#REF!</v>
      </c>
      <c r="AV22" s="129" t="e">
        <f>ROUNDUP(#REF!*0.9,)</f>
        <v>#REF!</v>
      </c>
      <c r="AW22" s="129" t="e">
        <f>ROUNDUP(#REF!*0.9,)</f>
        <v>#REF!</v>
      </c>
      <c r="AX22" s="129" t="e">
        <f>ROUNDUP(#REF!*0.9,)</f>
        <v>#REF!</v>
      </c>
      <c r="AY22" s="129" t="e">
        <f>ROUNDUP(#REF!*0.9,)</f>
        <v>#REF!</v>
      </c>
      <c r="AZ22" s="129" t="e">
        <f>ROUNDUP(#REF!*0.9,)</f>
        <v>#REF!</v>
      </c>
      <c r="BA22" s="129" t="e">
        <f>ROUNDUP(#REF!*0.9,)</f>
        <v>#REF!</v>
      </c>
      <c r="BB22" s="129" t="e">
        <f>ROUNDUP(#REF!*0.9,)</f>
        <v>#REF!</v>
      </c>
      <c r="BC22" s="129" t="e">
        <f>ROUNDUP(#REF!*0.9,)</f>
        <v>#REF!</v>
      </c>
      <c r="BD22" s="129" t="e">
        <f>ROUNDUP(#REF!*0.9,)</f>
        <v>#REF!</v>
      </c>
      <c r="BE22" s="129" t="e">
        <f>ROUNDUP(#REF!*0.9,)</f>
        <v>#REF!</v>
      </c>
      <c r="BF22" s="129" t="e">
        <f>ROUNDUP(#REF!*0.9,)</f>
        <v>#REF!</v>
      </c>
      <c r="BG22" s="129" t="e">
        <f>ROUNDUP(#REF!*0.9,)</f>
        <v>#REF!</v>
      </c>
      <c r="BH22" s="129" t="e">
        <f>ROUNDUP(#REF!*0.9,)</f>
        <v>#REF!</v>
      </c>
      <c r="BI22" s="129" t="e">
        <f>ROUNDUP(#REF!*0.9,)</f>
        <v>#REF!</v>
      </c>
      <c r="BJ22" s="129" t="e">
        <f>ROUNDUP(#REF!*0.9,)</f>
        <v>#REF!</v>
      </c>
      <c r="BK22" s="129" t="e">
        <f>ROUNDUP(#REF!*0.9,)</f>
        <v>#REF!</v>
      </c>
      <c r="BL22" s="129" t="e">
        <f>ROUNDUP(#REF!*0.9,)</f>
        <v>#REF!</v>
      </c>
      <c r="BM22" s="129" t="e">
        <f>ROUNDUP(#REF!*0.9,)</f>
        <v>#REF!</v>
      </c>
      <c r="BN22" s="129" t="e">
        <f>ROUNDUP(#REF!*0.9,)</f>
        <v>#REF!</v>
      </c>
      <c r="BO22" s="129" t="e">
        <f>ROUNDUP(#REF!*0.9,)</f>
        <v>#REF!</v>
      </c>
      <c r="BP22" s="129" t="e">
        <f>ROUNDUP(#REF!*0.9,)</f>
        <v>#REF!</v>
      </c>
      <c r="BQ22" s="129" t="e">
        <f>ROUNDUP(#REF!*0.9,)</f>
        <v>#REF!</v>
      </c>
      <c r="BR22" s="129" t="e">
        <f>ROUNDUP(#REF!*0.9,)</f>
        <v>#REF!</v>
      </c>
      <c r="BS22" s="129" t="e">
        <f>ROUNDUP(#REF!*0.9,)</f>
        <v>#REF!</v>
      </c>
      <c r="BT22" s="129" t="e">
        <f>ROUNDUP(#REF!*0.9,)</f>
        <v>#REF!</v>
      </c>
      <c r="BU22" s="129" t="e">
        <f>ROUNDUP(#REF!*0.9,)</f>
        <v>#REF!</v>
      </c>
      <c r="BV22" s="129" t="e">
        <f>ROUNDUP(#REF!*0.9,)</f>
        <v>#REF!</v>
      </c>
      <c r="BW22" s="129" t="e">
        <f>ROUNDUP(#REF!*0.9,)</f>
        <v>#REF!</v>
      </c>
      <c r="BX22" s="129" t="e">
        <f>ROUNDUP(#REF!*0.9,)</f>
        <v>#REF!</v>
      </c>
      <c r="BY22" s="129" t="e">
        <f>ROUNDUP(#REF!*0.9,)</f>
        <v>#REF!</v>
      </c>
      <c r="BZ22" s="129" t="e">
        <f>ROUNDUP(#REF!*0.9,)</f>
        <v>#REF!</v>
      </c>
      <c r="CA22" s="129" t="e">
        <f>ROUNDUP(#REF!*0.9,)</f>
        <v>#REF!</v>
      </c>
      <c r="CB22" s="129" t="e">
        <f>ROUNDUP(#REF!*0.9,)</f>
        <v>#REF!</v>
      </c>
      <c r="CC22" s="129" t="e">
        <f>ROUNDUP(#REF!*0.9,)</f>
        <v>#REF!</v>
      </c>
      <c r="CD22" s="129" t="e">
        <f>ROUNDUP(#REF!*0.9,)</f>
        <v>#REF!</v>
      </c>
      <c r="CE22" s="129" t="e">
        <f>ROUNDUP(#REF!*0.9,)</f>
        <v>#REF!</v>
      </c>
      <c r="CF22" s="129" t="e">
        <f>ROUNDUP(#REF!*0.9,)</f>
        <v>#REF!</v>
      </c>
      <c r="CG22" s="129" t="e">
        <f>ROUNDUP(#REF!*0.9,)</f>
        <v>#REF!</v>
      </c>
      <c r="CH22" s="129" t="e">
        <f>ROUNDUP(#REF!*0.9,)</f>
        <v>#REF!</v>
      </c>
      <c r="CI22" s="129" t="e">
        <f>ROUNDUP(#REF!*0.9,)</f>
        <v>#REF!</v>
      </c>
      <c r="CJ22" s="129" t="e">
        <f>ROUNDUP(#REF!*0.9,)</f>
        <v>#REF!</v>
      </c>
      <c r="CK22" s="129" t="e">
        <f>ROUNDUP(#REF!*0.9,)</f>
        <v>#REF!</v>
      </c>
      <c r="CL22" s="129" t="e">
        <f>ROUNDUP(#REF!*0.9,)</f>
        <v>#REF!</v>
      </c>
      <c r="CM22" s="129" t="e">
        <f>ROUNDUP(#REF!*0.9,)</f>
        <v>#REF!</v>
      </c>
      <c r="CN22" s="129" t="e">
        <f>ROUNDUP(#REF!*0.9,)</f>
        <v>#REF!</v>
      </c>
      <c r="CO22" s="129" t="e">
        <f>ROUNDUP(#REF!*0.9,)</f>
        <v>#REF!</v>
      </c>
      <c r="CP22" s="129" t="e">
        <f>ROUNDUP(#REF!*0.9,)</f>
        <v>#REF!</v>
      </c>
      <c r="CQ22" s="129" t="e">
        <f>ROUNDUP(#REF!*0.9,)</f>
        <v>#REF!</v>
      </c>
      <c r="CR22" s="129" t="e">
        <f>ROUNDUP(#REF!*0.9,)</f>
        <v>#REF!</v>
      </c>
      <c r="CS22" s="129" t="e">
        <f>ROUNDUP(#REF!*0.9,)</f>
        <v>#REF!</v>
      </c>
      <c r="CT22" s="129" t="e">
        <f>ROUNDUP(#REF!*0.9,)</f>
        <v>#REF!</v>
      </c>
      <c r="CU22" s="129" t="e">
        <f>ROUNDUP(#REF!*0.9,)</f>
        <v>#REF!</v>
      </c>
      <c r="CV22" s="129" t="e">
        <f>ROUNDUP(#REF!*0.9,)</f>
        <v>#REF!</v>
      </c>
      <c r="CW22" s="129" t="e">
        <f>ROUNDUP(#REF!*0.9,)</f>
        <v>#REF!</v>
      </c>
      <c r="CX22" s="129" t="e">
        <f>ROUNDUP(#REF!*0.9,)</f>
        <v>#REF!</v>
      </c>
      <c r="CY22" s="129" t="e">
        <f>ROUNDUP(#REF!*0.9,)</f>
        <v>#REF!</v>
      </c>
      <c r="CZ22" s="129" t="e">
        <f>ROUNDUP(#REF!*0.9,)</f>
        <v>#REF!</v>
      </c>
      <c r="DA22" s="129" t="e">
        <f>ROUNDUP(#REF!*0.9,)</f>
        <v>#REF!</v>
      </c>
      <c r="DB22" s="129" t="e">
        <f>ROUNDUP(#REF!*0.9,)</f>
        <v>#REF!</v>
      </c>
      <c r="DC22" s="129" t="e">
        <f>ROUNDUP(#REF!*0.9,)</f>
        <v>#REF!</v>
      </c>
      <c r="DD22" s="129" t="e">
        <f>ROUNDUP(#REF!*0.9,)</f>
        <v>#REF!</v>
      </c>
      <c r="DE22" s="129" t="e">
        <f>ROUNDUP(#REF!*0.9,)</f>
        <v>#REF!</v>
      </c>
      <c r="DF22" s="129" t="e">
        <f>ROUNDUP(#REF!*0.9,)</f>
        <v>#REF!</v>
      </c>
      <c r="DG22" s="129" t="e">
        <f>ROUNDUP(#REF!*0.9,)</f>
        <v>#REF!</v>
      </c>
      <c r="DH22" s="129" t="e">
        <f>ROUNDUP(#REF!*0.9,)</f>
        <v>#REF!</v>
      </c>
      <c r="DI22" s="129" t="e">
        <f>ROUNDUP(#REF!*0.9,)</f>
        <v>#REF!</v>
      </c>
      <c r="DJ22" s="129" t="e">
        <f>ROUNDUP(#REF!*0.9,)</f>
        <v>#REF!</v>
      </c>
      <c r="DK22" s="129" t="e">
        <f>ROUNDUP(#REF!*0.9,)</f>
        <v>#REF!</v>
      </c>
      <c r="DL22" s="129" t="e">
        <f>ROUNDUP(#REF!*0.9,)</f>
        <v>#REF!</v>
      </c>
      <c r="DM22" s="129" t="e">
        <f>ROUNDUP(#REF!*0.9,)</f>
        <v>#REF!</v>
      </c>
      <c r="DN22" s="129" t="e">
        <f>ROUNDUP(#REF!*0.9,)</f>
        <v>#REF!</v>
      </c>
      <c r="DO22" s="129" t="e">
        <f>ROUNDUP(#REF!*0.9,)</f>
        <v>#REF!</v>
      </c>
      <c r="DP22" s="129" t="e">
        <f>ROUNDUP(#REF!*0.9,)</f>
        <v>#REF!</v>
      </c>
      <c r="DQ22" s="129" t="e">
        <f>ROUNDUP(#REF!*0.9,)</f>
        <v>#REF!</v>
      </c>
      <c r="DR22" s="129" t="e">
        <f>ROUNDUP(#REF!*0.9,)</f>
        <v>#REF!</v>
      </c>
      <c r="DS22" s="129" t="e">
        <f>ROUNDUP(#REF!*0.9,)</f>
        <v>#REF!</v>
      </c>
      <c r="DT22" s="129" t="e">
        <f>ROUNDUP(#REF!*0.9,)</f>
        <v>#REF!</v>
      </c>
      <c r="DU22" s="129" t="e">
        <f>ROUNDUP(#REF!*0.9,)</f>
        <v>#REF!</v>
      </c>
      <c r="DV22" s="129" t="e">
        <f>ROUNDUP(#REF!*0.9,)</f>
        <v>#REF!</v>
      </c>
      <c r="DW22" s="129" t="e">
        <f>ROUNDUP(#REF!*0.9,)</f>
        <v>#REF!</v>
      </c>
      <c r="DX22" s="129" t="e">
        <f>ROUNDUP(#REF!*0.9,)</f>
        <v>#REF!</v>
      </c>
      <c r="DY22" s="129" t="e">
        <f>ROUNDUP(#REF!*0.9,)</f>
        <v>#REF!</v>
      </c>
      <c r="DZ22" s="129" t="e">
        <f>ROUNDUP(#REF!*0.9,)</f>
        <v>#REF!</v>
      </c>
      <c r="EA22" s="129" t="e">
        <f>ROUNDUP(#REF!*0.9,)</f>
        <v>#REF!</v>
      </c>
      <c r="EB22" s="129" t="e">
        <f>ROUNDUP(#REF!*0.9,)</f>
        <v>#REF!</v>
      </c>
      <c r="EC22" s="129" t="e">
        <f>ROUNDUP(#REF!*0.9,)</f>
        <v>#REF!</v>
      </c>
      <c r="ED22" s="129" t="e">
        <f>ROUNDUP(#REF!*0.9,)</f>
        <v>#REF!</v>
      </c>
      <c r="EE22" s="129" t="e">
        <f>ROUNDUP(#REF!*0.9,)</f>
        <v>#REF!</v>
      </c>
      <c r="EF22" s="129" t="e">
        <f>ROUNDUP(#REF!*0.9,)</f>
        <v>#REF!</v>
      </c>
      <c r="EG22" s="129" t="e">
        <f>ROUNDUP(#REF!*0.9,)</f>
        <v>#REF!</v>
      </c>
      <c r="EH22" s="129" t="e">
        <f>ROUNDUP(#REF!*0.9,)</f>
        <v>#REF!</v>
      </c>
      <c r="EI22" s="129" t="e">
        <f>ROUNDUP(#REF!*0.9,)</f>
        <v>#REF!</v>
      </c>
      <c r="EJ22" s="129" t="e">
        <f>ROUNDUP(#REF!*0.9,)</f>
        <v>#REF!</v>
      </c>
      <c r="EK22" s="129" t="e">
        <f>ROUNDUP(#REF!*0.9,)</f>
        <v>#REF!</v>
      </c>
      <c r="EL22" s="129" t="e">
        <f>ROUNDUP(#REF!*0.9,)</f>
        <v>#REF!</v>
      </c>
      <c r="EM22" s="129" t="e">
        <f>ROUNDUP(#REF!*0.9,)</f>
        <v>#REF!</v>
      </c>
      <c r="EN22" s="129" t="e">
        <f>ROUNDUP(#REF!*0.9,)</f>
        <v>#REF!</v>
      </c>
      <c r="EO22" s="129" t="e">
        <f>ROUNDUP(#REF!*0.9,)</f>
        <v>#REF!</v>
      </c>
      <c r="EP22" s="129" t="e">
        <f>ROUNDUP(#REF!*0.9,)</f>
        <v>#REF!</v>
      </c>
      <c r="EQ22" s="129" t="e">
        <f>ROUNDUP(#REF!*0.9,)</f>
        <v>#REF!</v>
      </c>
      <c r="ER22" s="129" t="e">
        <f>ROUNDUP(#REF!*0.9,)</f>
        <v>#REF!</v>
      </c>
      <c r="ES22" s="129" t="e">
        <f>ROUNDUP(#REF!*0.9,)</f>
        <v>#REF!</v>
      </c>
      <c r="ET22" s="129" t="e">
        <f>ROUNDUP(#REF!*0.9,)</f>
        <v>#REF!</v>
      </c>
      <c r="EU22" s="129" t="e">
        <f>ROUNDUP(#REF!*0.9,)</f>
        <v>#REF!</v>
      </c>
      <c r="EV22" s="129" t="e">
        <f>ROUNDUP(#REF!*0.9,)</f>
        <v>#REF!</v>
      </c>
      <c r="EW22" s="129" t="e">
        <f>ROUNDUP(#REF!*0.9,)</f>
        <v>#REF!</v>
      </c>
      <c r="EX22" s="129" t="e">
        <f>ROUNDUP(#REF!*0.9,)</f>
        <v>#REF!</v>
      </c>
      <c r="EY22" s="129" t="e">
        <f>ROUNDUP(#REF!*0.9,)</f>
        <v>#REF!</v>
      </c>
      <c r="EZ22" s="129" t="e">
        <f>ROUNDUP(#REF!*0.9,)</f>
        <v>#REF!</v>
      </c>
      <c r="FA22" s="129" t="e">
        <f>ROUNDUP(#REF!*0.9,)</f>
        <v>#REF!</v>
      </c>
      <c r="FB22" s="129" t="e">
        <f>ROUNDUP(#REF!*0.9,)</f>
        <v>#REF!</v>
      </c>
      <c r="FC22" s="129" t="e">
        <f>ROUNDUP(#REF!*0.9,)</f>
        <v>#REF!</v>
      </c>
      <c r="FD22" s="129" t="e">
        <f>ROUNDUP(#REF!*0.9,)</f>
        <v>#REF!</v>
      </c>
      <c r="FE22" s="129" t="e">
        <f>ROUNDUP(#REF!*0.9,)</f>
        <v>#REF!</v>
      </c>
      <c r="FF22" s="129" t="e">
        <f>ROUNDUP(#REF!*0.9,)</f>
        <v>#REF!</v>
      </c>
      <c r="FG22" s="129" t="e">
        <f>ROUNDUP(#REF!*0.9,)</f>
        <v>#REF!</v>
      </c>
      <c r="FH22" s="129" t="e">
        <f>ROUNDUP(#REF!*0.9,)</f>
        <v>#REF!</v>
      </c>
      <c r="FI22" s="129" t="e">
        <f>ROUNDUP(#REF!*0.9,)</f>
        <v>#REF!</v>
      </c>
      <c r="FJ22" s="129" t="e">
        <f>ROUNDUP(#REF!*0.9,)</f>
        <v>#REF!</v>
      </c>
      <c r="FK22" s="129" t="e">
        <f>ROUNDUP(#REF!*0.9,)</f>
        <v>#REF!</v>
      </c>
      <c r="FL22" s="129" t="e">
        <f>ROUNDUP(#REF!*0.9,)</f>
        <v>#REF!</v>
      </c>
      <c r="FM22" s="129" t="e">
        <f>ROUNDUP(#REF!*0.9,)</f>
        <v>#REF!</v>
      </c>
      <c r="FN22" s="129" t="e">
        <f>ROUNDUP(#REF!*0.9,)</f>
        <v>#REF!</v>
      </c>
      <c r="FO22" s="129" t="e">
        <f>ROUNDUP(#REF!*0.9,)</f>
        <v>#REF!</v>
      </c>
      <c r="FP22" s="129" t="e">
        <f>ROUNDUP(#REF!*0.9,)</f>
        <v>#REF!</v>
      </c>
      <c r="FQ22" s="129" t="e">
        <f>ROUNDUP(#REF!*0.9,)</f>
        <v>#REF!</v>
      </c>
      <c r="FR22" s="129" t="e">
        <f>ROUNDUP(#REF!*0.9,)</f>
        <v>#REF!</v>
      </c>
      <c r="FS22" s="129" t="e">
        <f>ROUNDUP(#REF!*0.9,)</f>
        <v>#REF!</v>
      </c>
      <c r="FT22" s="129" t="e">
        <f>ROUNDUP(#REF!*0.9,)</f>
        <v>#REF!</v>
      </c>
      <c r="FU22" s="129" t="e">
        <f>ROUNDUP(#REF!*0.9,)</f>
        <v>#REF!</v>
      </c>
      <c r="FV22" s="129" t="e">
        <f>ROUNDUP(#REF!*0.9,)</f>
        <v>#REF!</v>
      </c>
      <c r="FW22" s="129" t="e">
        <f>ROUNDUP(#REF!*0.9,)</f>
        <v>#REF!</v>
      </c>
      <c r="FX22" s="129" t="e">
        <f>ROUNDUP(#REF!*0.9,)</f>
        <v>#REF!</v>
      </c>
      <c r="FY22" s="129" t="e">
        <f>ROUNDUP(#REF!*0.9,)</f>
        <v>#REF!</v>
      </c>
      <c r="FZ22" s="129" t="e">
        <f>ROUNDUP(#REF!*0.9,)</f>
        <v>#REF!</v>
      </c>
      <c r="GA22" s="129" t="e">
        <f>ROUNDUP(#REF!*0.9,)</f>
        <v>#REF!</v>
      </c>
      <c r="GB22" s="129" t="e">
        <f>ROUNDUP(#REF!*0.9,)</f>
        <v>#REF!</v>
      </c>
      <c r="GC22" s="129" t="e">
        <f>ROUNDUP(#REF!*0.9,)</f>
        <v>#REF!</v>
      </c>
      <c r="GD22" s="129" t="e">
        <f>ROUNDUP(#REF!*0.9,)</f>
        <v>#REF!</v>
      </c>
      <c r="GE22" s="129" t="e">
        <f>ROUNDUP(#REF!*0.9,)</f>
        <v>#REF!</v>
      </c>
      <c r="GF22" s="129" t="e">
        <f>ROUNDUP(#REF!*0.9,)</f>
        <v>#REF!</v>
      </c>
      <c r="GG22" s="129" t="e">
        <f>ROUNDUP(#REF!*0.9,)</f>
        <v>#REF!</v>
      </c>
      <c r="GH22" s="129" t="e">
        <f>ROUNDUP(#REF!*0.9,)</f>
        <v>#REF!</v>
      </c>
      <c r="GI22" s="129" t="e">
        <f>ROUNDUP(#REF!*0.9,)</f>
        <v>#REF!</v>
      </c>
      <c r="GJ22" s="129" t="e">
        <f>ROUNDUP(#REF!*0.9,)</f>
        <v>#REF!</v>
      </c>
      <c r="GK22" s="129" t="e">
        <f>ROUNDUP(#REF!*0.9,)</f>
        <v>#REF!</v>
      </c>
      <c r="GL22" s="129" t="e">
        <f>ROUNDUP(#REF!*0.9,)</f>
        <v>#REF!</v>
      </c>
      <c r="GM22" s="129" t="e">
        <f>ROUNDUP(#REF!*0.9,)</f>
        <v>#REF!</v>
      </c>
      <c r="GN22" s="129" t="e">
        <f>ROUNDUP(#REF!*0.9,)</f>
        <v>#REF!</v>
      </c>
      <c r="GO22" s="129" t="e">
        <f>ROUNDUP(#REF!*0.9,)</f>
        <v>#REF!</v>
      </c>
      <c r="GP22" s="129" t="e">
        <f>ROUNDUP(#REF!*0.9,)</f>
        <v>#REF!</v>
      </c>
      <c r="GQ22" s="129" t="e">
        <f>ROUNDUP(#REF!*0.9,)</f>
        <v>#REF!</v>
      </c>
      <c r="GR22" s="129" t="e">
        <f>ROUNDUP(#REF!*0.9,)</f>
        <v>#REF!</v>
      </c>
      <c r="GS22" s="129" t="e">
        <f>ROUNDUP(#REF!*0.9,)</f>
        <v>#REF!</v>
      </c>
      <c r="GT22" s="129" t="e">
        <f>ROUNDUP(#REF!*0.9,)</f>
        <v>#REF!</v>
      </c>
      <c r="GU22" s="129" t="e">
        <f>ROUNDUP(#REF!*0.9,)</f>
        <v>#REF!</v>
      </c>
      <c r="GV22" s="129" t="e">
        <f>ROUNDUP(#REF!*0.9,)</f>
        <v>#REF!</v>
      </c>
      <c r="GW22" s="129" t="e">
        <f>ROUNDUP(#REF!*0.9,)</f>
        <v>#REF!</v>
      </c>
      <c r="GX22" s="129" t="e">
        <f>ROUNDUP(#REF!*0.9,)</f>
        <v>#REF!</v>
      </c>
      <c r="GY22" s="129" t="e">
        <f>ROUNDUP(#REF!*0.9,)</f>
        <v>#REF!</v>
      </c>
      <c r="GZ22" s="129" t="e">
        <f>ROUNDUP(#REF!*0.9,)</f>
        <v>#REF!</v>
      </c>
      <c r="HA22" s="129" t="e">
        <f>ROUNDUP(#REF!*0.9,)</f>
        <v>#REF!</v>
      </c>
      <c r="HB22" s="129" t="e">
        <f>ROUNDUP(#REF!*0.9,)</f>
        <v>#REF!</v>
      </c>
      <c r="HC22" s="129" t="e">
        <f>ROUNDUP(#REF!*0.9,)</f>
        <v>#REF!</v>
      </c>
      <c r="HD22" s="129" t="e">
        <f>ROUNDUP(#REF!*0.9,)</f>
        <v>#REF!</v>
      </c>
      <c r="HE22" s="129" t="e">
        <f>ROUNDUP(#REF!*0.9,)</f>
        <v>#REF!</v>
      </c>
      <c r="HF22" s="129" t="e">
        <f>ROUNDUP(#REF!*0.9,)</f>
        <v>#REF!</v>
      </c>
      <c r="HG22" s="129" t="e">
        <f>ROUNDUP(#REF!*0.9,)</f>
        <v>#REF!</v>
      </c>
      <c r="HH22" s="129" t="e">
        <f>ROUNDUP(#REF!*0.9,)</f>
        <v>#REF!</v>
      </c>
      <c r="HI22" s="129" t="e">
        <f>ROUNDUP(#REF!*0.9,)</f>
        <v>#REF!</v>
      </c>
      <c r="HJ22" s="129" t="e">
        <f>ROUNDUP(#REF!*0.9,)</f>
        <v>#REF!</v>
      </c>
      <c r="HK22" s="129" t="e">
        <f>ROUNDUP(#REF!*0.9,)</f>
        <v>#REF!</v>
      </c>
      <c r="HL22" s="129" t="e">
        <f>ROUNDUP(#REF!*0.9,)</f>
        <v>#REF!</v>
      </c>
      <c r="HM22" s="129" t="e">
        <f>ROUNDUP(#REF!*0.9,)</f>
        <v>#REF!</v>
      </c>
      <c r="HN22" s="129" t="e">
        <f>ROUNDUP(#REF!*0.9,)</f>
        <v>#REF!</v>
      </c>
      <c r="HO22" s="129" t="e">
        <f>ROUNDUP(#REF!*0.9,)</f>
        <v>#REF!</v>
      </c>
      <c r="HP22" s="129" t="e">
        <f>ROUNDUP(#REF!*0.9,)</f>
        <v>#REF!</v>
      </c>
      <c r="HQ22" s="129" t="e">
        <f>ROUNDUP(#REF!*0.9,)</f>
        <v>#REF!</v>
      </c>
      <c r="HR22" s="129" t="e">
        <f>ROUNDUP(#REF!*0.9,)</f>
        <v>#REF!</v>
      </c>
      <c r="HS22" s="129" t="e">
        <f>ROUNDUP(#REF!*0.9,)</f>
        <v>#REF!</v>
      </c>
      <c r="HT22" s="129" t="e">
        <f>ROUNDUP(#REF!*0.9,)</f>
        <v>#REF!</v>
      </c>
      <c r="HU22" s="129" t="e">
        <f>ROUNDUP(#REF!*0.9,)</f>
        <v>#REF!</v>
      </c>
      <c r="HV22" s="129" t="e">
        <f>ROUNDUP(#REF!*0.9,)</f>
        <v>#REF!</v>
      </c>
      <c r="HW22" s="129" t="e">
        <f>ROUNDUP(#REF!*0.9,)</f>
        <v>#REF!</v>
      </c>
      <c r="HX22" s="129" t="e">
        <f>ROUNDUP(#REF!*0.9,)</f>
        <v>#REF!</v>
      </c>
      <c r="HY22" s="129" t="e">
        <f>ROUNDUP(#REF!*0.9,)</f>
        <v>#REF!</v>
      </c>
      <c r="HZ22" s="129" t="e">
        <f>ROUNDUP(#REF!*0.9,)</f>
        <v>#REF!</v>
      </c>
      <c r="IA22" s="129" t="e">
        <f>ROUNDUP(#REF!*0.9,)</f>
        <v>#REF!</v>
      </c>
      <c r="IB22" s="129" t="e">
        <f>ROUNDUP(#REF!*0.9,)</f>
        <v>#REF!</v>
      </c>
      <c r="IC22" s="129" t="e">
        <f>ROUNDUP(#REF!*0.9,)</f>
        <v>#REF!</v>
      </c>
      <c r="ID22" s="129" t="e">
        <f>ROUNDUP(#REF!*0.9,)</f>
        <v>#REF!</v>
      </c>
      <c r="IE22" s="129" t="e">
        <f>ROUNDUP(#REF!*0.9,)</f>
        <v>#REF!</v>
      </c>
      <c r="IF22" s="129" t="e">
        <f>ROUNDUP(#REF!*0.9,)</f>
        <v>#REF!</v>
      </c>
      <c r="IG22" s="129" t="e">
        <f>ROUNDUP(#REF!*0.9,)</f>
        <v>#REF!</v>
      </c>
      <c r="IH22" s="129" t="e">
        <f>ROUNDUP(#REF!*0.9,)</f>
        <v>#REF!</v>
      </c>
      <c r="II22" s="129" t="e">
        <f>ROUNDUP(#REF!*0.9,)</f>
        <v>#REF!</v>
      </c>
      <c r="IJ22" s="129" t="e">
        <f>ROUNDUP(#REF!*0.9,)</f>
        <v>#REF!</v>
      </c>
      <c r="IK22" s="129" t="e">
        <f>ROUNDUP(#REF!*0.9,)</f>
        <v>#REF!</v>
      </c>
      <c r="IL22" s="129" t="e">
        <f>ROUNDUP(#REF!*0.9,)</f>
        <v>#REF!</v>
      </c>
      <c r="IM22" s="129" t="e">
        <f>ROUNDUP(#REF!*0.9,)</f>
        <v>#REF!</v>
      </c>
      <c r="IN22" s="129" t="e">
        <f>ROUNDUP(#REF!*0.9,)</f>
        <v>#REF!</v>
      </c>
      <c r="IO22" s="129" t="e">
        <f>ROUNDUP(#REF!*0.9,)</f>
        <v>#REF!</v>
      </c>
      <c r="IP22" s="129" t="e">
        <f>ROUNDUP(#REF!*0.9,)</f>
        <v>#REF!</v>
      </c>
      <c r="IQ22" s="129" t="e">
        <f>ROUNDUP(#REF!*0.9,)</f>
        <v>#REF!</v>
      </c>
      <c r="IR22" s="129" t="e">
        <f>ROUNDUP(#REF!*0.9,)</f>
        <v>#REF!</v>
      </c>
      <c r="IS22" s="129" t="e">
        <f>ROUNDUP(#REF!*0.9,)</f>
        <v>#REF!</v>
      </c>
      <c r="IT22" s="129" t="e">
        <f>ROUNDUP(#REF!*0.9,)</f>
        <v>#REF!</v>
      </c>
      <c r="IU22" s="129" t="e">
        <f>ROUNDUP(#REF!*0.9,)</f>
        <v>#REF!</v>
      </c>
      <c r="IV22" s="129" t="e">
        <f>ROUNDUP(#REF!*0.9,)</f>
        <v>#REF!</v>
      </c>
      <c r="IW22" s="129" t="e">
        <f>ROUNDUP(#REF!*0.9,)</f>
        <v>#REF!</v>
      </c>
      <c r="IX22" s="129" t="e">
        <f>ROUNDUP(#REF!*0.9,)</f>
        <v>#REF!</v>
      </c>
      <c r="IY22" s="129" t="e">
        <f>ROUNDUP(#REF!*0.9,)</f>
        <v>#REF!</v>
      </c>
      <c r="IZ22" s="129" t="e">
        <f>ROUNDUP(#REF!*0.9,)</f>
        <v>#REF!</v>
      </c>
      <c r="JA22" s="129" t="e">
        <f>ROUNDUP(#REF!*0.9,)</f>
        <v>#REF!</v>
      </c>
      <c r="JB22" s="129" t="e">
        <f>ROUNDUP(#REF!*0.9,)</f>
        <v>#REF!</v>
      </c>
      <c r="JC22" s="129" t="e">
        <f>ROUNDUP(#REF!*0.9,)</f>
        <v>#REF!</v>
      </c>
      <c r="JD22" s="129" t="e">
        <f>ROUNDUP(#REF!*0.9,)</f>
        <v>#REF!</v>
      </c>
      <c r="JE22" s="129" t="e">
        <f>ROUNDUP(#REF!*0.9,)</f>
        <v>#REF!</v>
      </c>
      <c r="JF22" s="129" t="e">
        <f>ROUNDUP(#REF!*0.9,)</f>
        <v>#REF!</v>
      </c>
      <c r="JG22" s="129" t="e">
        <f>ROUNDUP(#REF!*0.9,)</f>
        <v>#REF!</v>
      </c>
      <c r="JH22" s="129" t="e">
        <f>ROUNDUP(#REF!*0.9,)</f>
        <v>#REF!</v>
      </c>
      <c r="JI22" s="129" t="e">
        <f>ROUNDUP(#REF!*0.9,)</f>
        <v>#REF!</v>
      </c>
      <c r="JJ22" s="129" t="e">
        <f>ROUNDUP(#REF!*0.9,)</f>
        <v>#REF!</v>
      </c>
      <c r="JK22" s="129" t="e">
        <f>ROUNDUP(#REF!*0.9,)</f>
        <v>#REF!</v>
      </c>
      <c r="JL22" s="129" t="e">
        <f>ROUNDUP(#REF!*0.9,)</f>
        <v>#REF!</v>
      </c>
      <c r="JM22" s="129" t="e">
        <f>ROUNDUP(#REF!*0.9,)</f>
        <v>#REF!</v>
      </c>
      <c r="JN22" s="129" t="e">
        <f>ROUNDUP(#REF!*0.9,)</f>
        <v>#REF!</v>
      </c>
    </row>
    <row r="23" spans="1:274" ht="10.7" customHeight="1" x14ac:dyDescent="0.2">
      <c r="A23" s="38" t="s">
        <v>30</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29"/>
      <c r="DZ23" s="129"/>
      <c r="EA23" s="129"/>
      <c r="EB23" s="129"/>
      <c r="EC23" s="129"/>
      <c r="ED23" s="129"/>
      <c r="EE23" s="129"/>
      <c r="EF23" s="129"/>
      <c r="EG23" s="129"/>
      <c r="EH23" s="129"/>
      <c r="EI23" s="129"/>
      <c r="EJ23" s="129"/>
      <c r="EK23" s="129"/>
      <c r="EL23" s="129"/>
      <c r="EM23" s="129"/>
      <c r="EN23" s="129"/>
      <c r="EO23" s="129"/>
      <c r="EP23" s="129"/>
      <c r="EQ23" s="129"/>
      <c r="ER23" s="129"/>
      <c r="ES23" s="129"/>
      <c r="ET23" s="129"/>
      <c r="EU23" s="129"/>
      <c r="EV23" s="129"/>
      <c r="EW23" s="129"/>
      <c r="EX23" s="129"/>
      <c r="EY23" s="129"/>
      <c r="EZ23" s="129"/>
      <c r="FA23" s="129"/>
      <c r="FB23" s="129"/>
      <c r="FC23" s="129"/>
      <c r="FD23" s="129"/>
      <c r="FE23" s="129"/>
      <c r="FF23" s="129"/>
      <c r="FG23" s="129"/>
      <c r="FH23" s="129"/>
      <c r="FI23" s="129"/>
      <c r="FJ23" s="129"/>
      <c r="FK23" s="129"/>
      <c r="FL23" s="129"/>
      <c r="FM23" s="129"/>
      <c r="FN23" s="129"/>
      <c r="FO23" s="129"/>
      <c r="FP23" s="129"/>
      <c r="FQ23" s="129"/>
      <c r="FR23" s="129"/>
      <c r="FS23" s="129"/>
      <c r="FT23" s="129"/>
      <c r="FU23" s="129"/>
      <c r="FV23" s="129"/>
      <c r="FW23" s="129"/>
      <c r="FX23" s="129"/>
      <c r="FY23" s="129"/>
      <c r="FZ23" s="129"/>
      <c r="GA23" s="129"/>
      <c r="GB23" s="129"/>
      <c r="GC23" s="129"/>
      <c r="GD23" s="129"/>
      <c r="GE23" s="129"/>
      <c r="GF23" s="129"/>
      <c r="GG23" s="129"/>
      <c r="GH23" s="129"/>
      <c r="GI23" s="129"/>
      <c r="GJ23" s="129"/>
      <c r="GK23" s="129"/>
      <c r="GL23" s="129"/>
      <c r="GM23" s="129"/>
      <c r="GN23" s="129"/>
      <c r="GO23" s="129"/>
      <c r="GP23" s="129"/>
      <c r="GQ23" s="129"/>
      <c r="GR23" s="129"/>
      <c r="GS23" s="129"/>
      <c r="GT23" s="129"/>
      <c r="GU23" s="129"/>
      <c r="GV23" s="129"/>
      <c r="GW23" s="129"/>
      <c r="GX23" s="129"/>
      <c r="GY23" s="129"/>
      <c r="GZ23" s="129"/>
      <c r="HA23" s="129"/>
      <c r="HB23" s="129"/>
      <c r="HC23" s="129"/>
      <c r="HD23" s="129"/>
      <c r="HE23" s="129"/>
      <c r="HF23" s="129"/>
      <c r="HG23" s="129"/>
      <c r="HH23" s="129"/>
      <c r="HI23" s="129"/>
      <c r="HJ23" s="129"/>
      <c r="HK23" s="129"/>
      <c r="HL23" s="129"/>
      <c r="HM23" s="129"/>
      <c r="HN23" s="129"/>
      <c r="HO23" s="129"/>
      <c r="HP23" s="129"/>
      <c r="HQ23" s="129"/>
      <c r="HR23" s="129"/>
      <c r="HS23" s="129"/>
      <c r="HT23" s="129"/>
      <c r="HU23" s="129"/>
      <c r="HV23" s="129"/>
      <c r="HW23" s="129"/>
      <c r="HX23" s="129"/>
      <c r="HY23" s="129"/>
      <c r="HZ23" s="129"/>
      <c r="IA23" s="129"/>
      <c r="IB23" s="129"/>
      <c r="IC23" s="129"/>
      <c r="ID23" s="129"/>
      <c r="IE23" s="129"/>
      <c r="IF23" s="129"/>
      <c r="IG23" s="129"/>
      <c r="IH23" s="129"/>
      <c r="II23" s="129"/>
      <c r="IJ23" s="129"/>
      <c r="IK23" s="129"/>
      <c r="IL23" s="129"/>
      <c r="IM23" s="129"/>
      <c r="IN23" s="129"/>
      <c r="IO23" s="129"/>
      <c r="IP23" s="129"/>
      <c r="IQ23" s="129"/>
      <c r="IR23" s="129"/>
      <c r="IS23" s="129"/>
      <c r="IT23" s="129"/>
      <c r="IU23" s="129"/>
      <c r="IV23" s="129"/>
      <c r="IW23" s="129"/>
      <c r="IX23" s="129"/>
      <c r="IY23" s="129"/>
      <c r="IZ23" s="129"/>
      <c r="JA23" s="129"/>
      <c r="JB23" s="129"/>
      <c r="JC23" s="129"/>
      <c r="JD23" s="129"/>
      <c r="JE23" s="129"/>
      <c r="JF23" s="129"/>
      <c r="JG23" s="129"/>
      <c r="JH23" s="129"/>
      <c r="JI23" s="129"/>
      <c r="JJ23" s="129"/>
      <c r="JK23" s="129"/>
      <c r="JL23" s="129"/>
      <c r="JM23" s="129"/>
      <c r="JN23" s="129"/>
    </row>
    <row r="24" spans="1:274" ht="10.7" customHeight="1" x14ac:dyDescent="0.2">
      <c r="A24" s="9">
        <v>1</v>
      </c>
      <c r="B24" s="129" t="e">
        <f>ROUNDUP(#REF!*0.9,)</f>
        <v>#REF!</v>
      </c>
      <c r="C24" s="129" t="e">
        <f>ROUNDUP(#REF!*0.9,)</f>
        <v>#REF!</v>
      </c>
      <c r="D24" s="129" t="e">
        <f>ROUNDUP(#REF!*0.9,)</f>
        <v>#REF!</v>
      </c>
      <c r="E24" s="129" t="e">
        <f>ROUNDUP(#REF!*0.9,)</f>
        <v>#REF!</v>
      </c>
      <c r="F24" s="129" t="e">
        <f>ROUNDUP(#REF!*0.9,)</f>
        <v>#REF!</v>
      </c>
      <c r="G24" s="129" t="e">
        <f>ROUNDUP(#REF!*0.9,)</f>
        <v>#REF!</v>
      </c>
      <c r="H24" s="129" t="e">
        <f>ROUNDUP(#REF!*0.9,)</f>
        <v>#REF!</v>
      </c>
      <c r="I24" s="129" t="e">
        <f>ROUNDUP(#REF!*0.9,)</f>
        <v>#REF!</v>
      </c>
      <c r="J24" s="129" t="e">
        <f>ROUNDUP(#REF!*0.9,)</f>
        <v>#REF!</v>
      </c>
      <c r="K24" s="129" t="e">
        <f>ROUNDUP(#REF!*0.9,)</f>
        <v>#REF!</v>
      </c>
      <c r="L24" s="129" t="e">
        <f>ROUNDUP(#REF!*0.9,)</f>
        <v>#REF!</v>
      </c>
      <c r="M24" s="129" t="e">
        <f>ROUNDUP(#REF!*0.9,)</f>
        <v>#REF!</v>
      </c>
      <c r="N24" s="129" t="e">
        <f>ROUNDUP(#REF!*0.9,)</f>
        <v>#REF!</v>
      </c>
      <c r="O24" s="129" t="e">
        <f>ROUNDUP(#REF!*0.9,)</f>
        <v>#REF!</v>
      </c>
      <c r="P24" s="129" t="e">
        <f>ROUNDUP(#REF!*0.9,)</f>
        <v>#REF!</v>
      </c>
      <c r="Q24" s="129" t="e">
        <f>ROUNDUP(#REF!*0.9,)</f>
        <v>#REF!</v>
      </c>
      <c r="R24" s="129" t="e">
        <f>ROUNDUP(#REF!*0.9,)</f>
        <v>#REF!</v>
      </c>
      <c r="S24" s="129" t="e">
        <f>ROUNDUP(#REF!*0.9,)</f>
        <v>#REF!</v>
      </c>
      <c r="T24" s="129" t="e">
        <f>ROUNDUP(#REF!*0.9,)</f>
        <v>#REF!</v>
      </c>
      <c r="U24" s="129" t="e">
        <f>ROUNDUP(#REF!*0.9,)</f>
        <v>#REF!</v>
      </c>
      <c r="V24" s="129" t="e">
        <f>ROUNDUP(#REF!*0.9,)</f>
        <v>#REF!</v>
      </c>
      <c r="W24" s="129" t="e">
        <f>ROUNDUP(#REF!*0.9,)</f>
        <v>#REF!</v>
      </c>
      <c r="X24" s="129" t="e">
        <f>ROUNDUP(#REF!*0.9,)</f>
        <v>#REF!</v>
      </c>
      <c r="Y24" s="129" t="e">
        <f>ROUNDUP(#REF!*0.9,)</f>
        <v>#REF!</v>
      </c>
      <c r="Z24" s="129" t="e">
        <f>ROUNDUP(#REF!*0.9,)</f>
        <v>#REF!</v>
      </c>
      <c r="AA24" s="129" t="e">
        <f>ROUNDUP(#REF!*0.9,)</f>
        <v>#REF!</v>
      </c>
      <c r="AB24" s="129" t="e">
        <f>ROUNDUP(#REF!*0.9,)</f>
        <v>#REF!</v>
      </c>
      <c r="AC24" s="129" t="e">
        <f>ROUNDUP(#REF!*0.9,)</f>
        <v>#REF!</v>
      </c>
      <c r="AD24" s="129" t="e">
        <f>ROUNDUP(#REF!*0.9,)</f>
        <v>#REF!</v>
      </c>
      <c r="AE24" s="129" t="e">
        <f>ROUNDUP(#REF!*0.9,)</f>
        <v>#REF!</v>
      </c>
      <c r="AF24" s="129" t="e">
        <f>ROUNDUP(#REF!*0.9,)</f>
        <v>#REF!</v>
      </c>
      <c r="AG24" s="129" t="e">
        <f>ROUNDUP(#REF!*0.9,)</f>
        <v>#REF!</v>
      </c>
      <c r="AH24" s="129" t="e">
        <f>ROUNDUP(#REF!*0.9,)</f>
        <v>#REF!</v>
      </c>
      <c r="AI24" s="129" t="e">
        <f>ROUNDUP(#REF!*0.9,)</f>
        <v>#REF!</v>
      </c>
      <c r="AJ24" s="129" t="e">
        <f>ROUNDUP(#REF!*0.9,)</f>
        <v>#REF!</v>
      </c>
      <c r="AK24" s="129" t="e">
        <f>ROUNDUP(#REF!*0.9,)</f>
        <v>#REF!</v>
      </c>
      <c r="AL24" s="129" t="e">
        <f>ROUNDUP(#REF!*0.9,)</f>
        <v>#REF!</v>
      </c>
      <c r="AM24" s="129" t="e">
        <f>ROUNDUP(#REF!*0.9,)</f>
        <v>#REF!</v>
      </c>
      <c r="AN24" s="129" t="e">
        <f>ROUNDUP(#REF!*0.9,)</f>
        <v>#REF!</v>
      </c>
      <c r="AO24" s="129" t="e">
        <f>ROUNDUP(#REF!*0.9,)</f>
        <v>#REF!</v>
      </c>
      <c r="AP24" s="129" t="e">
        <f>ROUNDUP(#REF!*0.9,)</f>
        <v>#REF!</v>
      </c>
      <c r="AQ24" s="129" t="e">
        <f>ROUNDUP(#REF!*0.9,)</f>
        <v>#REF!</v>
      </c>
      <c r="AR24" s="129" t="e">
        <f>ROUNDUP(#REF!*0.9,)</f>
        <v>#REF!</v>
      </c>
      <c r="AS24" s="129" t="e">
        <f>ROUNDUP(#REF!*0.9,)</f>
        <v>#REF!</v>
      </c>
      <c r="AT24" s="129" t="e">
        <f>ROUNDUP(#REF!*0.9,)</f>
        <v>#REF!</v>
      </c>
      <c r="AU24" s="129" t="e">
        <f>ROUNDUP(#REF!*0.9,)</f>
        <v>#REF!</v>
      </c>
      <c r="AV24" s="129" t="e">
        <f>ROUNDUP(#REF!*0.9,)</f>
        <v>#REF!</v>
      </c>
      <c r="AW24" s="129" t="e">
        <f>ROUNDUP(#REF!*0.9,)</f>
        <v>#REF!</v>
      </c>
      <c r="AX24" s="129" t="e">
        <f>ROUNDUP(#REF!*0.9,)</f>
        <v>#REF!</v>
      </c>
      <c r="AY24" s="129" t="e">
        <f>ROUNDUP(#REF!*0.9,)</f>
        <v>#REF!</v>
      </c>
      <c r="AZ24" s="129" t="e">
        <f>ROUNDUP(#REF!*0.9,)</f>
        <v>#REF!</v>
      </c>
      <c r="BA24" s="129" t="e">
        <f>ROUNDUP(#REF!*0.9,)</f>
        <v>#REF!</v>
      </c>
      <c r="BB24" s="129" t="e">
        <f>ROUNDUP(#REF!*0.9,)</f>
        <v>#REF!</v>
      </c>
      <c r="BC24" s="129" t="e">
        <f>ROUNDUP(#REF!*0.9,)</f>
        <v>#REF!</v>
      </c>
      <c r="BD24" s="129" t="e">
        <f>ROUNDUP(#REF!*0.9,)</f>
        <v>#REF!</v>
      </c>
      <c r="BE24" s="129" t="e">
        <f>ROUNDUP(#REF!*0.9,)</f>
        <v>#REF!</v>
      </c>
      <c r="BF24" s="129" t="e">
        <f>ROUNDUP(#REF!*0.9,)</f>
        <v>#REF!</v>
      </c>
      <c r="BG24" s="129" t="e">
        <f>ROUNDUP(#REF!*0.9,)</f>
        <v>#REF!</v>
      </c>
      <c r="BH24" s="129" t="e">
        <f>ROUNDUP(#REF!*0.9,)</f>
        <v>#REF!</v>
      </c>
      <c r="BI24" s="129" t="e">
        <f>ROUNDUP(#REF!*0.9,)</f>
        <v>#REF!</v>
      </c>
      <c r="BJ24" s="129" t="e">
        <f>ROUNDUP(#REF!*0.9,)</f>
        <v>#REF!</v>
      </c>
      <c r="BK24" s="129" t="e">
        <f>ROUNDUP(#REF!*0.9,)</f>
        <v>#REF!</v>
      </c>
      <c r="BL24" s="129" t="e">
        <f>ROUNDUP(#REF!*0.9,)</f>
        <v>#REF!</v>
      </c>
      <c r="BM24" s="129" t="e">
        <f>ROUNDUP(#REF!*0.9,)</f>
        <v>#REF!</v>
      </c>
      <c r="BN24" s="129" t="e">
        <f>ROUNDUP(#REF!*0.9,)</f>
        <v>#REF!</v>
      </c>
      <c r="BO24" s="129" t="e">
        <f>ROUNDUP(#REF!*0.9,)</f>
        <v>#REF!</v>
      </c>
      <c r="BP24" s="129" t="e">
        <f>ROUNDUP(#REF!*0.9,)</f>
        <v>#REF!</v>
      </c>
      <c r="BQ24" s="129" t="e">
        <f>ROUNDUP(#REF!*0.9,)</f>
        <v>#REF!</v>
      </c>
      <c r="BR24" s="129" t="e">
        <f>ROUNDUP(#REF!*0.9,)</f>
        <v>#REF!</v>
      </c>
      <c r="BS24" s="129" t="e">
        <f>ROUNDUP(#REF!*0.9,)</f>
        <v>#REF!</v>
      </c>
      <c r="BT24" s="129" t="e">
        <f>ROUNDUP(#REF!*0.9,)</f>
        <v>#REF!</v>
      </c>
      <c r="BU24" s="129" t="e">
        <f>ROUNDUP(#REF!*0.9,)</f>
        <v>#REF!</v>
      </c>
      <c r="BV24" s="129" t="e">
        <f>ROUNDUP(#REF!*0.9,)</f>
        <v>#REF!</v>
      </c>
      <c r="BW24" s="129" t="e">
        <f>ROUNDUP(#REF!*0.9,)</f>
        <v>#REF!</v>
      </c>
      <c r="BX24" s="129" t="e">
        <f>ROUNDUP(#REF!*0.9,)</f>
        <v>#REF!</v>
      </c>
      <c r="BY24" s="129" t="e">
        <f>ROUNDUP(#REF!*0.9,)</f>
        <v>#REF!</v>
      </c>
      <c r="BZ24" s="129" t="e">
        <f>ROUNDUP(#REF!*0.9,)</f>
        <v>#REF!</v>
      </c>
      <c r="CA24" s="129" t="e">
        <f>ROUNDUP(#REF!*0.9,)</f>
        <v>#REF!</v>
      </c>
      <c r="CB24" s="129" t="e">
        <f>ROUNDUP(#REF!*0.9,)</f>
        <v>#REF!</v>
      </c>
      <c r="CC24" s="129" t="e">
        <f>ROUNDUP(#REF!*0.9,)</f>
        <v>#REF!</v>
      </c>
      <c r="CD24" s="129" t="e">
        <f>ROUNDUP(#REF!*0.9,)</f>
        <v>#REF!</v>
      </c>
      <c r="CE24" s="129" t="e">
        <f>ROUNDUP(#REF!*0.9,)</f>
        <v>#REF!</v>
      </c>
      <c r="CF24" s="129" t="e">
        <f>ROUNDUP(#REF!*0.9,)</f>
        <v>#REF!</v>
      </c>
      <c r="CG24" s="129" t="e">
        <f>ROUNDUP(#REF!*0.9,)</f>
        <v>#REF!</v>
      </c>
      <c r="CH24" s="129" t="e">
        <f>ROUNDUP(#REF!*0.9,)</f>
        <v>#REF!</v>
      </c>
      <c r="CI24" s="129" t="e">
        <f>ROUNDUP(#REF!*0.9,)</f>
        <v>#REF!</v>
      </c>
      <c r="CJ24" s="129" t="e">
        <f>ROUNDUP(#REF!*0.9,)</f>
        <v>#REF!</v>
      </c>
      <c r="CK24" s="129" t="e">
        <f>ROUNDUP(#REF!*0.9,)</f>
        <v>#REF!</v>
      </c>
      <c r="CL24" s="129" t="e">
        <f>ROUNDUP(#REF!*0.9,)</f>
        <v>#REF!</v>
      </c>
      <c r="CM24" s="129" t="e">
        <f>ROUNDUP(#REF!*0.9,)</f>
        <v>#REF!</v>
      </c>
      <c r="CN24" s="129" t="e">
        <f>ROUNDUP(#REF!*0.9,)</f>
        <v>#REF!</v>
      </c>
      <c r="CO24" s="129" t="e">
        <f>ROUNDUP(#REF!*0.9,)</f>
        <v>#REF!</v>
      </c>
      <c r="CP24" s="129" t="e">
        <f>ROUNDUP(#REF!*0.9,)</f>
        <v>#REF!</v>
      </c>
      <c r="CQ24" s="129" t="e">
        <f>ROUNDUP(#REF!*0.9,)</f>
        <v>#REF!</v>
      </c>
      <c r="CR24" s="129" t="e">
        <f>ROUNDUP(#REF!*0.9,)</f>
        <v>#REF!</v>
      </c>
      <c r="CS24" s="129" t="e">
        <f>ROUNDUP(#REF!*0.9,)</f>
        <v>#REF!</v>
      </c>
      <c r="CT24" s="129" t="e">
        <f>ROUNDUP(#REF!*0.9,)</f>
        <v>#REF!</v>
      </c>
      <c r="CU24" s="129" t="e">
        <f>ROUNDUP(#REF!*0.9,)</f>
        <v>#REF!</v>
      </c>
      <c r="CV24" s="129" t="e">
        <f>ROUNDUP(#REF!*0.9,)</f>
        <v>#REF!</v>
      </c>
      <c r="CW24" s="129" t="e">
        <f>ROUNDUP(#REF!*0.9,)</f>
        <v>#REF!</v>
      </c>
      <c r="CX24" s="129" t="e">
        <f>ROUNDUP(#REF!*0.9,)</f>
        <v>#REF!</v>
      </c>
      <c r="CY24" s="129" t="e">
        <f>ROUNDUP(#REF!*0.9,)</f>
        <v>#REF!</v>
      </c>
      <c r="CZ24" s="129" t="e">
        <f>ROUNDUP(#REF!*0.9,)</f>
        <v>#REF!</v>
      </c>
      <c r="DA24" s="129" t="e">
        <f>ROUNDUP(#REF!*0.9,)</f>
        <v>#REF!</v>
      </c>
      <c r="DB24" s="129" t="e">
        <f>ROUNDUP(#REF!*0.9,)</f>
        <v>#REF!</v>
      </c>
      <c r="DC24" s="129" t="e">
        <f>ROUNDUP(#REF!*0.9,)</f>
        <v>#REF!</v>
      </c>
      <c r="DD24" s="129" t="e">
        <f>ROUNDUP(#REF!*0.9,)</f>
        <v>#REF!</v>
      </c>
      <c r="DE24" s="129" t="e">
        <f>ROUNDUP(#REF!*0.9,)</f>
        <v>#REF!</v>
      </c>
      <c r="DF24" s="129" t="e">
        <f>ROUNDUP(#REF!*0.9,)</f>
        <v>#REF!</v>
      </c>
      <c r="DG24" s="129" t="e">
        <f>ROUNDUP(#REF!*0.9,)</f>
        <v>#REF!</v>
      </c>
      <c r="DH24" s="129" t="e">
        <f>ROUNDUP(#REF!*0.9,)</f>
        <v>#REF!</v>
      </c>
      <c r="DI24" s="129" t="e">
        <f>ROUNDUP(#REF!*0.9,)</f>
        <v>#REF!</v>
      </c>
      <c r="DJ24" s="129" t="e">
        <f>ROUNDUP(#REF!*0.9,)</f>
        <v>#REF!</v>
      </c>
      <c r="DK24" s="129" t="e">
        <f>ROUNDUP(#REF!*0.9,)</f>
        <v>#REF!</v>
      </c>
      <c r="DL24" s="129" t="e">
        <f>ROUNDUP(#REF!*0.9,)</f>
        <v>#REF!</v>
      </c>
      <c r="DM24" s="129" t="e">
        <f>ROUNDUP(#REF!*0.9,)</f>
        <v>#REF!</v>
      </c>
      <c r="DN24" s="129" t="e">
        <f>ROUNDUP(#REF!*0.9,)</f>
        <v>#REF!</v>
      </c>
      <c r="DO24" s="129" t="e">
        <f>ROUNDUP(#REF!*0.9,)</f>
        <v>#REF!</v>
      </c>
      <c r="DP24" s="129" t="e">
        <f>ROUNDUP(#REF!*0.9,)</f>
        <v>#REF!</v>
      </c>
      <c r="DQ24" s="129" t="e">
        <f>ROUNDUP(#REF!*0.9,)</f>
        <v>#REF!</v>
      </c>
      <c r="DR24" s="129" t="e">
        <f>ROUNDUP(#REF!*0.9,)</f>
        <v>#REF!</v>
      </c>
      <c r="DS24" s="129" t="e">
        <f>ROUNDUP(#REF!*0.9,)</f>
        <v>#REF!</v>
      </c>
      <c r="DT24" s="129" t="e">
        <f>ROUNDUP(#REF!*0.9,)</f>
        <v>#REF!</v>
      </c>
      <c r="DU24" s="129" t="e">
        <f>ROUNDUP(#REF!*0.9,)</f>
        <v>#REF!</v>
      </c>
      <c r="DV24" s="129" t="e">
        <f>ROUNDUP(#REF!*0.9,)</f>
        <v>#REF!</v>
      </c>
      <c r="DW24" s="129" t="e">
        <f>ROUNDUP(#REF!*0.9,)</f>
        <v>#REF!</v>
      </c>
      <c r="DX24" s="129" t="e">
        <f>ROUNDUP(#REF!*0.9,)</f>
        <v>#REF!</v>
      </c>
      <c r="DY24" s="129" t="e">
        <f>ROUNDUP(#REF!*0.9,)</f>
        <v>#REF!</v>
      </c>
      <c r="DZ24" s="129" t="e">
        <f>ROUNDUP(#REF!*0.9,)</f>
        <v>#REF!</v>
      </c>
      <c r="EA24" s="129" t="e">
        <f>ROUNDUP(#REF!*0.9,)</f>
        <v>#REF!</v>
      </c>
      <c r="EB24" s="129" t="e">
        <f>ROUNDUP(#REF!*0.9,)</f>
        <v>#REF!</v>
      </c>
      <c r="EC24" s="129" t="e">
        <f>ROUNDUP(#REF!*0.9,)</f>
        <v>#REF!</v>
      </c>
      <c r="ED24" s="129" t="e">
        <f>ROUNDUP(#REF!*0.9,)</f>
        <v>#REF!</v>
      </c>
      <c r="EE24" s="129" t="e">
        <f>ROUNDUP(#REF!*0.9,)</f>
        <v>#REF!</v>
      </c>
      <c r="EF24" s="129" t="e">
        <f>ROUNDUP(#REF!*0.9,)</f>
        <v>#REF!</v>
      </c>
      <c r="EG24" s="129" t="e">
        <f>ROUNDUP(#REF!*0.9,)</f>
        <v>#REF!</v>
      </c>
      <c r="EH24" s="129" t="e">
        <f>ROUNDUP(#REF!*0.9,)</f>
        <v>#REF!</v>
      </c>
      <c r="EI24" s="129" t="e">
        <f>ROUNDUP(#REF!*0.9,)</f>
        <v>#REF!</v>
      </c>
      <c r="EJ24" s="129" t="e">
        <f>ROUNDUP(#REF!*0.9,)</f>
        <v>#REF!</v>
      </c>
      <c r="EK24" s="129" t="e">
        <f>ROUNDUP(#REF!*0.9,)</f>
        <v>#REF!</v>
      </c>
      <c r="EL24" s="129" t="e">
        <f>ROUNDUP(#REF!*0.9,)</f>
        <v>#REF!</v>
      </c>
      <c r="EM24" s="129" t="e">
        <f>ROUNDUP(#REF!*0.9,)</f>
        <v>#REF!</v>
      </c>
      <c r="EN24" s="129" t="e">
        <f>ROUNDUP(#REF!*0.9,)</f>
        <v>#REF!</v>
      </c>
      <c r="EO24" s="129" t="e">
        <f>ROUNDUP(#REF!*0.9,)</f>
        <v>#REF!</v>
      </c>
      <c r="EP24" s="129" t="e">
        <f>ROUNDUP(#REF!*0.9,)</f>
        <v>#REF!</v>
      </c>
      <c r="EQ24" s="129" t="e">
        <f>ROUNDUP(#REF!*0.9,)</f>
        <v>#REF!</v>
      </c>
      <c r="ER24" s="129" t="e">
        <f>ROUNDUP(#REF!*0.9,)</f>
        <v>#REF!</v>
      </c>
      <c r="ES24" s="129" t="e">
        <f>ROUNDUP(#REF!*0.9,)</f>
        <v>#REF!</v>
      </c>
      <c r="ET24" s="129" t="e">
        <f>ROUNDUP(#REF!*0.9,)</f>
        <v>#REF!</v>
      </c>
      <c r="EU24" s="129" t="e">
        <f>ROUNDUP(#REF!*0.9,)</f>
        <v>#REF!</v>
      </c>
      <c r="EV24" s="129" t="e">
        <f>ROUNDUP(#REF!*0.9,)</f>
        <v>#REF!</v>
      </c>
      <c r="EW24" s="129" t="e">
        <f>ROUNDUP(#REF!*0.9,)</f>
        <v>#REF!</v>
      </c>
      <c r="EX24" s="129" t="e">
        <f>ROUNDUP(#REF!*0.9,)</f>
        <v>#REF!</v>
      </c>
      <c r="EY24" s="129" t="e">
        <f>ROUNDUP(#REF!*0.9,)</f>
        <v>#REF!</v>
      </c>
      <c r="EZ24" s="129" t="e">
        <f>ROUNDUP(#REF!*0.9,)</f>
        <v>#REF!</v>
      </c>
      <c r="FA24" s="129" t="e">
        <f>ROUNDUP(#REF!*0.9,)</f>
        <v>#REF!</v>
      </c>
      <c r="FB24" s="129" t="e">
        <f>ROUNDUP(#REF!*0.9,)</f>
        <v>#REF!</v>
      </c>
      <c r="FC24" s="129" t="e">
        <f>ROUNDUP(#REF!*0.9,)</f>
        <v>#REF!</v>
      </c>
      <c r="FD24" s="129" t="e">
        <f>ROUNDUP(#REF!*0.9,)</f>
        <v>#REF!</v>
      </c>
      <c r="FE24" s="129" t="e">
        <f>ROUNDUP(#REF!*0.9,)</f>
        <v>#REF!</v>
      </c>
      <c r="FF24" s="129" t="e">
        <f>ROUNDUP(#REF!*0.9,)</f>
        <v>#REF!</v>
      </c>
      <c r="FG24" s="129" t="e">
        <f>ROUNDUP(#REF!*0.9,)</f>
        <v>#REF!</v>
      </c>
      <c r="FH24" s="129" t="e">
        <f>ROUNDUP(#REF!*0.9,)</f>
        <v>#REF!</v>
      </c>
      <c r="FI24" s="129" t="e">
        <f>ROUNDUP(#REF!*0.9,)</f>
        <v>#REF!</v>
      </c>
      <c r="FJ24" s="129" t="e">
        <f>ROUNDUP(#REF!*0.9,)</f>
        <v>#REF!</v>
      </c>
      <c r="FK24" s="129" t="e">
        <f>ROUNDUP(#REF!*0.9,)</f>
        <v>#REF!</v>
      </c>
      <c r="FL24" s="129" t="e">
        <f>ROUNDUP(#REF!*0.9,)</f>
        <v>#REF!</v>
      </c>
      <c r="FM24" s="129" t="e">
        <f>ROUNDUP(#REF!*0.9,)</f>
        <v>#REF!</v>
      </c>
      <c r="FN24" s="129" t="e">
        <f>ROUNDUP(#REF!*0.9,)</f>
        <v>#REF!</v>
      </c>
      <c r="FO24" s="129" t="e">
        <f>ROUNDUP(#REF!*0.9,)</f>
        <v>#REF!</v>
      </c>
      <c r="FP24" s="129" t="e">
        <f>ROUNDUP(#REF!*0.9,)</f>
        <v>#REF!</v>
      </c>
      <c r="FQ24" s="129" t="e">
        <f>ROUNDUP(#REF!*0.9,)</f>
        <v>#REF!</v>
      </c>
      <c r="FR24" s="129" t="e">
        <f>ROUNDUP(#REF!*0.9,)</f>
        <v>#REF!</v>
      </c>
      <c r="FS24" s="129" t="e">
        <f>ROUNDUP(#REF!*0.9,)</f>
        <v>#REF!</v>
      </c>
      <c r="FT24" s="129" t="e">
        <f>ROUNDUP(#REF!*0.9,)</f>
        <v>#REF!</v>
      </c>
      <c r="FU24" s="129" t="e">
        <f>ROUNDUP(#REF!*0.9,)</f>
        <v>#REF!</v>
      </c>
      <c r="FV24" s="129" t="e">
        <f>ROUNDUP(#REF!*0.9,)</f>
        <v>#REF!</v>
      </c>
      <c r="FW24" s="129" t="e">
        <f>ROUNDUP(#REF!*0.9,)</f>
        <v>#REF!</v>
      </c>
      <c r="FX24" s="129" t="e">
        <f>ROUNDUP(#REF!*0.9,)</f>
        <v>#REF!</v>
      </c>
      <c r="FY24" s="129" t="e">
        <f>ROUNDUP(#REF!*0.9,)</f>
        <v>#REF!</v>
      </c>
      <c r="FZ24" s="129" t="e">
        <f>ROUNDUP(#REF!*0.9,)</f>
        <v>#REF!</v>
      </c>
      <c r="GA24" s="129" t="e">
        <f>ROUNDUP(#REF!*0.9,)</f>
        <v>#REF!</v>
      </c>
      <c r="GB24" s="129" t="e">
        <f>ROUNDUP(#REF!*0.9,)</f>
        <v>#REF!</v>
      </c>
      <c r="GC24" s="129" t="e">
        <f>ROUNDUP(#REF!*0.9,)</f>
        <v>#REF!</v>
      </c>
      <c r="GD24" s="129" t="e">
        <f>ROUNDUP(#REF!*0.9,)</f>
        <v>#REF!</v>
      </c>
      <c r="GE24" s="129" t="e">
        <f>ROUNDUP(#REF!*0.9,)</f>
        <v>#REF!</v>
      </c>
      <c r="GF24" s="129" t="e">
        <f>ROUNDUP(#REF!*0.9,)</f>
        <v>#REF!</v>
      </c>
      <c r="GG24" s="129" t="e">
        <f>ROUNDUP(#REF!*0.9,)</f>
        <v>#REF!</v>
      </c>
      <c r="GH24" s="129" t="e">
        <f>ROUNDUP(#REF!*0.9,)</f>
        <v>#REF!</v>
      </c>
      <c r="GI24" s="129" t="e">
        <f>ROUNDUP(#REF!*0.9,)</f>
        <v>#REF!</v>
      </c>
      <c r="GJ24" s="129" t="e">
        <f>ROUNDUP(#REF!*0.9,)</f>
        <v>#REF!</v>
      </c>
      <c r="GK24" s="129" t="e">
        <f>ROUNDUP(#REF!*0.9,)</f>
        <v>#REF!</v>
      </c>
      <c r="GL24" s="129" t="e">
        <f>ROUNDUP(#REF!*0.9,)</f>
        <v>#REF!</v>
      </c>
      <c r="GM24" s="129" t="e">
        <f>ROUNDUP(#REF!*0.9,)</f>
        <v>#REF!</v>
      </c>
      <c r="GN24" s="129" t="e">
        <f>ROUNDUP(#REF!*0.9,)</f>
        <v>#REF!</v>
      </c>
      <c r="GO24" s="129" t="e">
        <f>ROUNDUP(#REF!*0.9,)</f>
        <v>#REF!</v>
      </c>
      <c r="GP24" s="129" t="e">
        <f>ROUNDUP(#REF!*0.9,)</f>
        <v>#REF!</v>
      </c>
      <c r="GQ24" s="129" t="e">
        <f>ROUNDUP(#REF!*0.9,)</f>
        <v>#REF!</v>
      </c>
      <c r="GR24" s="129" t="e">
        <f>ROUNDUP(#REF!*0.9,)</f>
        <v>#REF!</v>
      </c>
      <c r="GS24" s="129" t="e">
        <f>ROUNDUP(#REF!*0.9,)</f>
        <v>#REF!</v>
      </c>
      <c r="GT24" s="129" t="e">
        <f>ROUNDUP(#REF!*0.9,)</f>
        <v>#REF!</v>
      </c>
      <c r="GU24" s="129" t="e">
        <f>ROUNDUP(#REF!*0.9,)</f>
        <v>#REF!</v>
      </c>
      <c r="GV24" s="129" t="e">
        <f>ROUNDUP(#REF!*0.9,)</f>
        <v>#REF!</v>
      </c>
      <c r="GW24" s="129" t="e">
        <f>ROUNDUP(#REF!*0.9,)</f>
        <v>#REF!</v>
      </c>
      <c r="GX24" s="129" t="e">
        <f>ROUNDUP(#REF!*0.9,)</f>
        <v>#REF!</v>
      </c>
      <c r="GY24" s="129" t="e">
        <f>ROUNDUP(#REF!*0.9,)</f>
        <v>#REF!</v>
      </c>
      <c r="GZ24" s="129" t="e">
        <f>ROUNDUP(#REF!*0.9,)</f>
        <v>#REF!</v>
      </c>
      <c r="HA24" s="129" t="e">
        <f>ROUNDUP(#REF!*0.9,)</f>
        <v>#REF!</v>
      </c>
      <c r="HB24" s="129" t="e">
        <f>ROUNDUP(#REF!*0.9,)</f>
        <v>#REF!</v>
      </c>
      <c r="HC24" s="129" t="e">
        <f>ROUNDUP(#REF!*0.9,)</f>
        <v>#REF!</v>
      </c>
      <c r="HD24" s="129" t="e">
        <f>ROUNDUP(#REF!*0.9,)</f>
        <v>#REF!</v>
      </c>
      <c r="HE24" s="129" t="e">
        <f>ROUNDUP(#REF!*0.9,)</f>
        <v>#REF!</v>
      </c>
      <c r="HF24" s="129" t="e">
        <f>ROUNDUP(#REF!*0.9,)</f>
        <v>#REF!</v>
      </c>
      <c r="HG24" s="129" t="e">
        <f>ROUNDUP(#REF!*0.9,)</f>
        <v>#REF!</v>
      </c>
      <c r="HH24" s="129" t="e">
        <f>ROUNDUP(#REF!*0.9,)</f>
        <v>#REF!</v>
      </c>
      <c r="HI24" s="129" t="e">
        <f>ROUNDUP(#REF!*0.9,)</f>
        <v>#REF!</v>
      </c>
      <c r="HJ24" s="129" t="e">
        <f>ROUNDUP(#REF!*0.9,)</f>
        <v>#REF!</v>
      </c>
      <c r="HK24" s="129" t="e">
        <f>ROUNDUP(#REF!*0.9,)</f>
        <v>#REF!</v>
      </c>
      <c r="HL24" s="129" t="e">
        <f>ROUNDUP(#REF!*0.9,)</f>
        <v>#REF!</v>
      </c>
      <c r="HM24" s="129" t="e">
        <f>ROUNDUP(#REF!*0.9,)</f>
        <v>#REF!</v>
      </c>
      <c r="HN24" s="129" t="e">
        <f>ROUNDUP(#REF!*0.9,)</f>
        <v>#REF!</v>
      </c>
      <c r="HO24" s="129" t="e">
        <f>ROUNDUP(#REF!*0.9,)</f>
        <v>#REF!</v>
      </c>
      <c r="HP24" s="129" t="e">
        <f>ROUNDUP(#REF!*0.9,)</f>
        <v>#REF!</v>
      </c>
      <c r="HQ24" s="129" t="e">
        <f>ROUNDUP(#REF!*0.9,)</f>
        <v>#REF!</v>
      </c>
      <c r="HR24" s="129" t="e">
        <f>ROUNDUP(#REF!*0.9,)</f>
        <v>#REF!</v>
      </c>
      <c r="HS24" s="129" t="e">
        <f>ROUNDUP(#REF!*0.9,)</f>
        <v>#REF!</v>
      </c>
      <c r="HT24" s="129" t="e">
        <f>ROUNDUP(#REF!*0.9,)</f>
        <v>#REF!</v>
      </c>
      <c r="HU24" s="129" t="e">
        <f>ROUNDUP(#REF!*0.9,)</f>
        <v>#REF!</v>
      </c>
      <c r="HV24" s="129" t="e">
        <f>ROUNDUP(#REF!*0.9,)</f>
        <v>#REF!</v>
      </c>
      <c r="HW24" s="129" t="e">
        <f>ROUNDUP(#REF!*0.9,)</f>
        <v>#REF!</v>
      </c>
      <c r="HX24" s="129" t="e">
        <f>ROUNDUP(#REF!*0.9,)</f>
        <v>#REF!</v>
      </c>
      <c r="HY24" s="129" t="e">
        <f>ROUNDUP(#REF!*0.9,)</f>
        <v>#REF!</v>
      </c>
      <c r="HZ24" s="129" t="e">
        <f>ROUNDUP(#REF!*0.9,)</f>
        <v>#REF!</v>
      </c>
      <c r="IA24" s="129" t="e">
        <f>ROUNDUP(#REF!*0.9,)</f>
        <v>#REF!</v>
      </c>
      <c r="IB24" s="129" t="e">
        <f>ROUNDUP(#REF!*0.9,)</f>
        <v>#REF!</v>
      </c>
      <c r="IC24" s="129" t="e">
        <f>ROUNDUP(#REF!*0.9,)</f>
        <v>#REF!</v>
      </c>
      <c r="ID24" s="129" t="e">
        <f>ROUNDUP(#REF!*0.9,)</f>
        <v>#REF!</v>
      </c>
      <c r="IE24" s="129" t="e">
        <f>ROUNDUP(#REF!*0.9,)</f>
        <v>#REF!</v>
      </c>
      <c r="IF24" s="129" t="e">
        <f>ROUNDUP(#REF!*0.9,)</f>
        <v>#REF!</v>
      </c>
      <c r="IG24" s="129" t="e">
        <f>ROUNDUP(#REF!*0.9,)</f>
        <v>#REF!</v>
      </c>
      <c r="IH24" s="129" t="e">
        <f>ROUNDUP(#REF!*0.9,)</f>
        <v>#REF!</v>
      </c>
      <c r="II24" s="129" t="e">
        <f>ROUNDUP(#REF!*0.9,)</f>
        <v>#REF!</v>
      </c>
      <c r="IJ24" s="129" t="e">
        <f>ROUNDUP(#REF!*0.9,)</f>
        <v>#REF!</v>
      </c>
      <c r="IK24" s="129" t="e">
        <f>ROUNDUP(#REF!*0.9,)</f>
        <v>#REF!</v>
      </c>
      <c r="IL24" s="129" t="e">
        <f>ROUNDUP(#REF!*0.9,)</f>
        <v>#REF!</v>
      </c>
      <c r="IM24" s="129" t="e">
        <f>ROUNDUP(#REF!*0.9,)</f>
        <v>#REF!</v>
      </c>
      <c r="IN24" s="129" t="e">
        <f>ROUNDUP(#REF!*0.9,)</f>
        <v>#REF!</v>
      </c>
      <c r="IO24" s="129" t="e">
        <f>ROUNDUP(#REF!*0.9,)</f>
        <v>#REF!</v>
      </c>
      <c r="IP24" s="129" t="e">
        <f>ROUNDUP(#REF!*0.9,)</f>
        <v>#REF!</v>
      </c>
      <c r="IQ24" s="129" t="e">
        <f>ROUNDUP(#REF!*0.9,)</f>
        <v>#REF!</v>
      </c>
      <c r="IR24" s="129" t="e">
        <f>ROUNDUP(#REF!*0.9,)</f>
        <v>#REF!</v>
      </c>
      <c r="IS24" s="129" t="e">
        <f>ROUNDUP(#REF!*0.9,)</f>
        <v>#REF!</v>
      </c>
      <c r="IT24" s="129" t="e">
        <f>ROUNDUP(#REF!*0.9,)</f>
        <v>#REF!</v>
      </c>
      <c r="IU24" s="129" t="e">
        <f>ROUNDUP(#REF!*0.9,)</f>
        <v>#REF!</v>
      </c>
      <c r="IV24" s="129" t="e">
        <f>ROUNDUP(#REF!*0.9,)</f>
        <v>#REF!</v>
      </c>
      <c r="IW24" s="129" t="e">
        <f>ROUNDUP(#REF!*0.9,)</f>
        <v>#REF!</v>
      </c>
      <c r="IX24" s="129" t="e">
        <f>ROUNDUP(#REF!*0.9,)</f>
        <v>#REF!</v>
      </c>
      <c r="IY24" s="129" t="e">
        <f>ROUNDUP(#REF!*0.9,)</f>
        <v>#REF!</v>
      </c>
      <c r="IZ24" s="129" t="e">
        <f>ROUNDUP(#REF!*0.9,)</f>
        <v>#REF!</v>
      </c>
      <c r="JA24" s="129" t="e">
        <f>ROUNDUP(#REF!*0.9,)</f>
        <v>#REF!</v>
      </c>
      <c r="JB24" s="129" t="e">
        <f>ROUNDUP(#REF!*0.9,)</f>
        <v>#REF!</v>
      </c>
      <c r="JC24" s="129" t="e">
        <f>ROUNDUP(#REF!*0.9,)</f>
        <v>#REF!</v>
      </c>
      <c r="JD24" s="129" t="e">
        <f>ROUNDUP(#REF!*0.9,)</f>
        <v>#REF!</v>
      </c>
      <c r="JE24" s="129" t="e">
        <f>ROUNDUP(#REF!*0.9,)</f>
        <v>#REF!</v>
      </c>
      <c r="JF24" s="129" t="e">
        <f>ROUNDUP(#REF!*0.9,)</f>
        <v>#REF!</v>
      </c>
      <c r="JG24" s="129" t="e">
        <f>ROUNDUP(#REF!*0.9,)</f>
        <v>#REF!</v>
      </c>
      <c r="JH24" s="129" t="e">
        <f>ROUNDUP(#REF!*0.9,)</f>
        <v>#REF!</v>
      </c>
      <c r="JI24" s="129" t="e">
        <f>ROUNDUP(#REF!*0.9,)</f>
        <v>#REF!</v>
      </c>
      <c r="JJ24" s="129" t="e">
        <f>ROUNDUP(#REF!*0.9,)</f>
        <v>#REF!</v>
      </c>
      <c r="JK24" s="129" t="e">
        <f>ROUNDUP(#REF!*0.9,)</f>
        <v>#REF!</v>
      </c>
      <c r="JL24" s="129" t="e">
        <f>ROUNDUP(#REF!*0.9,)</f>
        <v>#REF!</v>
      </c>
      <c r="JM24" s="129" t="e">
        <f>ROUNDUP(#REF!*0.9,)</f>
        <v>#REF!</v>
      </c>
      <c r="JN24" s="129" t="e">
        <f>ROUNDUP(#REF!*0.9,)</f>
        <v>#REF!</v>
      </c>
    </row>
    <row r="25" spans="1:274" ht="10.7" customHeight="1" x14ac:dyDescent="0.2">
      <c r="A25" s="9">
        <v>2</v>
      </c>
      <c r="B25" s="129" t="e">
        <f>ROUNDUP(#REF!*0.9,)</f>
        <v>#REF!</v>
      </c>
      <c r="C25" s="129" t="e">
        <f>ROUNDUP(#REF!*0.9,)</f>
        <v>#REF!</v>
      </c>
      <c r="D25" s="129" t="e">
        <f>ROUNDUP(#REF!*0.9,)</f>
        <v>#REF!</v>
      </c>
      <c r="E25" s="129" t="e">
        <f>ROUNDUP(#REF!*0.9,)</f>
        <v>#REF!</v>
      </c>
      <c r="F25" s="129" t="e">
        <f>ROUNDUP(#REF!*0.9,)</f>
        <v>#REF!</v>
      </c>
      <c r="G25" s="129" t="e">
        <f>ROUNDUP(#REF!*0.9,)</f>
        <v>#REF!</v>
      </c>
      <c r="H25" s="129" t="e">
        <f>ROUNDUP(#REF!*0.9,)</f>
        <v>#REF!</v>
      </c>
      <c r="I25" s="129" t="e">
        <f>ROUNDUP(#REF!*0.9,)</f>
        <v>#REF!</v>
      </c>
      <c r="J25" s="129" t="e">
        <f>ROUNDUP(#REF!*0.9,)</f>
        <v>#REF!</v>
      </c>
      <c r="K25" s="129" t="e">
        <f>ROUNDUP(#REF!*0.9,)</f>
        <v>#REF!</v>
      </c>
      <c r="L25" s="129" t="e">
        <f>ROUNDUP(#REF!*0.9,)</f>
        <v>#REF!</v>
      </c>
      <c r="M25" s="129" t="e">
        <f>ROUNDUP(#REF!*0.9,)</f>
        <v>#REF!</v>
      </c>
      <c r="N25" s="129" t="e">
        <f>ROUNDUP(#REF!*0.9,)</f>
        <v>#REF!</v>
      </c>
      <c r="O25" s="129" t="e">
        <f>ROUNDUP(#REF!*0.9,)</f>
        <v>#REF!</v>
      </c>
      <c r="P25" s="129" t="e">
        <f>ROUNDUP(#REF!*0.9,)</f>
        <v>#REF!</v>
      </c>
      <c r="Q25" s="129" t="e">
        <f>ROUNDUP(#REF!*0.9,)</f>
        <v>#REF!</v>
      </c>
      <c r="R25" s="129" t="e">
        <f>ROUNDUP(#REF!*0.9,)</f>
        <v>#REF!</v>
      </c>
      <c r="S25" s="129" t="e">
        <f>ROUNDUP(#REF!*0.9,)</f>
        <v>#REF!</v>
      </c>
      <c r="T25" s="129" t="e">
        <f>ROUNDUP(#REF!*0.9,)</f>
        <v>#REF!</v>
      </c>
      <c r="U25" s="129" t="e">
        <f>ROUNDUP(#REF!*0.9,)</f>
        <v>#REF!</v>
      </c>
      <c r="V25" s="129" t="e">
        <f>ROUNDUP(#REF!*0.9,)</f>
        <v>#REF!</v>
      </c>
      <c r="W25" s="129" t="e">
        <f>ROUNDUP(#REF!*0.9,)</f>
        <v>#REF!</v>
      </c>
      <c r="X25" s="129" t="e">
        <f>ROUNDUP(#REF!*0.9,)</f>
        <v>#REF!</v>
      </c>
      <c r="Y25" s="129" t="e">
        <f>ROUNDUP(#REF!*0.9,)</f>
        <v>#REF!</v>
      </c>
      <c r="Z25" s="129" t="e">
        <f>ROUNDUP(#REF!*0.9,)</f>
        <v>#REF!</v>
      </c>
      <c r="AA25" s="129" t="e">
        <f>ROUNDUP(#REF!*0.9,)</f>
        <v>#REF!</v>
      </c>
      <c r="AB25" s="129" t="e">
        <f>ROUNDUP(#REF!*0.9,)</f>
        <v>#REF!</v>
      </c>
      <c r="AC25" s="129" t="e">
        <f>ROUNDUP(#REF!*0.9,)</f>
        <v>#REF!</v>
      </c>
      <c r="AD25" s="129" t="e">
        <f>ROUNDUP(#REF!*0.9,)</f>
        <v>#REF!</v>
      </c>
      <c r="AE25" s="129" t="e">
        <f>ROUNDUP(#REF!*0.9,)</f>
        <v>#REF!</v>
      </c>
      <c r="AF25" s="129" t="e">
        <f>ROUNDUP(#REF!*0.9,)</f>
        <v>#REF!</v>
      </c>
      <c r="AG25" s="129" t="e">
        <f>ROUNDUP(#REF!*0.9,)</f>
        <v>#REF!</v>
      </c>
      <c r="AH25" s="129" t="e">
        <f>ROUNDUP(#REF!*0.9,)</f>
        <v>#REF!</v>
      </c>
      <c r="AI25" s="129" t="e">
        <f>ROUNDUP(#REF!*0.9,)</f>
        <v>#REF!</v>
      </c>
      <c r="AJ25" s="129" t="e">
        <f>ROUNDUP(#REF!*0.9,)</f>
        <v>#REF!</v>
      </c>
      <c r="AK25" s="129" t="e">
        <f>ROUNDUP(#REF!*0.9,)</f>
        <v>#REF!</v>
      </c>
      <c r="AL25" s="129" t="e">
        <f>ROUNDUP(#REF!*0.9,)</f>
        <v>#REF!</v>
      </c>
      <c r="AM25" s="129" t="e">
        <f>ROUNDUP(#REF!*0.9,)</f>
        <v>#REF!</v>
      </c>
      <c r="AN25" s="129" t="e">
        <f>ROUNDUP(#REF!*0.9,)</f>
        <v>#REF!</v>
      </c>
      <c r="AO25" s="129" t="e">
        <f>ROUNDUP(#REF!*0.9,)</f>
        <v>#REF!</v>
      </c>
      <c r="AP25" s="129" t="e">
        <f>ROUNDUP(#REF!*0.9,)</f>
        <v>#REF!</v>
      </c>
      <c r="AQ25" s="129" t="e">
        <f>ROUNDUP(#REF!*0.9,)</f>
        <v>#REF!</v>
      </c>
      <c r="AR25" s="129" t="e">
        <f>ROUNDUP(#REF!*0.9,)</f>
        <v>#REF!</v>
      </c>
      <c r="AS25" s="129" t="e">
        <f>ROUNDUP(#REF!*0.9,)</f>
        <v>#REF!</v>
      </c>
      <c r="AT25" s="129" t="e">
        <f>ROUNDUP(#REF!*0.9,)</f>
        <v>#REF!</v>
      </c>
      <c r="AU25" s="129" t="e">
        <f>ROUNDUP(#REF!*0.9,)</f>
        <v>#REF!</v>
      </c>
      <c r="AV25" s="129" t="e">
        <f>ROUNDUP(#REF!*0.9,)</f>
        <v>#REF!</v>
      </c>
      <c r="AW25" s="129" t="e">
        <f>ROUNDUP(#REF!*0.9,)</f>
        <v>#REF!</v>
      </c>
      <c r="AX25" s="129" t="e">
        <f>ROUNDUP(#REF!*0.9,)</f>
        <v>#REF!</v>
      </c>
      <c r="AY25" s="129" t="e">
        <f>ROUNDUP(#REF!*0.9,)</f>
        <v>#REF!</v>
      </c>
      <c r="AZ25" s="129" t="e">
        <f>ROUNDUP(#REF!*0.9,)</f>
        <v>#REF!</v>
      </c>
      <c r="BA25" s="129" t="e">
        <f>ROUNDUP(#REF!*0.9,)</f>
        <v>#REF!</v>
      </c>
      <c r="BB25" s="129" t="e">
        <f>ROUNDUP(#REF!*0.9,)</f>
        <v>#REF!</v>
      </c>
      <c r="BC25" s="129" t="e">
        <f>ROUNDUP(#REF!*0.9,)</f>
        <v>#REF!</v>
      </c>
      <c r="BD25" s="129" t="e">
        <f>ROUNDUP(#REF!*0.9,)</f>
        <v>#REF!</v>
      </c>
      <c r="BE25" s="129" t="e">
        <f>ROUNDUP(#REF!*0.9,)</f>
        <v>#REF!</v>
      </c>
      <c r="BF25" s="129" t="e">
        <f>ROUNDUP(#REF!*0.9,)</f>
        <v>#REF!</v>
      </c>
      <c r="BG25" s="129" t="e">
        <f>ROUNDUP(#REF!*0.9,)</f>
        <v>#REF!</v>
      </c>
      <c r="BH25" s="129" t="e">
        <f>ROUNDUP(#REF!*0.9,)</f>
        <v>#REF!</v>
      </c>
      <c r="BI25" s="129" t="e">
        <f>ROUNDUP(#REF!*0.9,)</f>
        <v>#REF!</v>
      </c>
      <c r="BJ25" s="129" t="e">
        <f>ROUNDUP(#REF!*0.9,)</f>
        <v>#REF!</v>
      </c>
      <c r="BK25" s="129" t="e">
        <f>ROUNDUP(#REF!*0.9,)</f>
        <v>#REF!</v>
      </c>
      <c r="BL25" s="129" t="e">
        <f>ROUNDUP(#REF!*0.9,)</f>
        <v>#REF!</v>
      </c>
      <c r="BM25" s="129" t="e">
        <f>ROUNDUP(#REF!*0.9,)</f>
        <v>#REF!</v>
      </c>
      <c r="BN25" s="129" t="e">
        <f>ROUNDUP(#REF!*0.9,)</f>
        <v>#REF!</v>
      </c>
      <c r="BO25" s="129" t="e">
        <f>ROUNDUP(#REF!*0.9,)</f>
        <v>#REF!</v>
      </c>
      <c r="BP25" s="129" t="e">
        <f>ROUNDUP(#REF!*0.9,)</f>
        <v>#REF!</v>
      </c>
      <c r="BQ25" s="129" t="e">
        <f>ROUNDUP(#REF!*0.9,)</f>
        <v>#REF!</v>
      </c>
      <c r="BR25" s="129" t="e">
        <f>ROUNDUP(#REF!*0.9,)</f>
        <v>#REF!</v>
      </c>
      <c r="BS25" s="129" t="e">
        <f>ROUNDUP(#REF!*0.9,)</f>
        <v>#REF!</v>
      </c>
      <c r="BT25" s="129" t="e">
        <f>ROUNDUP(#REF!*0.9,)</f>
        <v>#REF!</v>
      </c>
      <c r="BU25" s="129" t="e">
        <f>ROUNDUP(#REF!*0.9,)</f>
        <v>#REF!</v>
      </c>
      <c r="BV25" s="129" t="e">
        <f>ROUNDUP(#REF!*0.9,)</f>
        <v>#REF!</v>
      </c>
      <c r="BW25" s="129" t="e">
        <f>ROUNDUP(#REF!*0.9,)</f>
        <v>#REF!</v>
      </c>
      <c r="BX25" s="129" t="e">
        <f>ROUNDUP(#REF!*0.9,)</f>
        <v>#REF!</v>
      </c>
      <c r="BY25" s="129" t="e">
        <f>ROUNDUP(#REF!*0.9,)</f>
        <v>#REF!</v>
      </c>
      <c r="BZ25" s="129" t="e">
        <f>ROUNDUP(#REF!*0.9,)</f>
        <v>#REF!</v>
      </c>
      <c r="CA25" s="129" t="e">
        <f>ROUNDUP(#REF!*0.9,)</f>
        <v>#REF!</v>
      </c>
      <c r="CB25" s="129" t="e">
        <f>ROUNDUP(#REF!*0.9,)</f>
        <v>#REF!</v>
      </c>
      <c r="CC25" s="129" t="e">
        <f>ROUNDUP(#REF!*0.9,)</f>
        <v>#REF!</v>
      </c>
      <c r="CD25" s="129" t="e">
        <f>ROUNDUP(#REF!*0.9,)</f>
        <v>#REF!</v>
      </c>
      <c r="CE25" s="129" t="e">
        <f>ROUNDUP(#REF!*0.9,)</f>
        <v>#REF!</v>
      </c>
      <c r="CF25" s="129" t="e">
        <f>ROUNDUP(#REF!*0.9,)</f>
        <v>#REF!</v>
      </c>
      <c r="CG25" s="129" t="e">
        <f>ROUNDUP(#REF!*0.9,)</f>
        <v>#REF!</v>
      </c>
      <c r="CH25" s="129" t="e">
        <f>ROUNDUP(#REF!*0.9,)</f>
        <v>#REF!</v>
      </c>
      <c r="CI25" s="129" t="e">
        <f>ROUNDUP(#REF!*0.9,)</f>
        <v>#REF!</v>
      </c>
      <c r="CJ25" s="129" t="e">
        <f>ROUNDUP(#REF!*0.9,)</f>
        <v>#REF!</v>
      </c>
      <c r="CK25" s="129" t="e">
        <f>ROUNDUP(#REF!*0.9,)</f>
        <v>#REF!</v>
      </c>
      <c r="CL25" s="129" t="e">
        <f>ROUNDUP(#REF!*0.9,)</f>
        <v>#REF!</v>
      </c>
      <c r="CM25" s="129" t="e">
        <f>ROUNDUP(#REF!*0.9,)</f>
        <v>#REF!</v>
      </c>
      <c r="CN25" s="129" t="e">
        <f>ROUNDUP(#REF!*0.9,)</f>
        <v>#REF!</v>
      </c>
      <c r="CO25" s="129" t="e">
        <f>ROUNDUP(#REF!*0.9,)</f>
        <v>#REF!</v>
      </c>
      <c r="CP25" s="129" t="e">
        <f>ROUNDUP(#REF!*0.9,)</f>
        <v>#REF!</v>
      </c>
      <c r="CQ25" s="129" t="e">
        <f>ROUNDUP(#REF!*0.9,)</f>
        <v>#REF!</v>
      </c>
      <c r="CR25" s="129" t="e">
        <f>ROUNDUP(#REF!*0.9,)</f>
        <v>#REF!</v>
      </c>
      <c r="CS25" s="129" t="e">
        <f>ROUNDUP(#REF!*0.9,)</f>
        <v>#REF!</v>
      </c>
      <c r="CT25" s="129" t="e">
        <f>ROUNDUP(#REF!*0.9,)</f>
        <v>#REF!</v>
      </c>
      <c r="CU25" s="129" t="e">
        <f>ROUNDUP(#REF!*0.9,)</f>
        <v>#REF!</v>
      </c>
      <c r="CV25" s="129" t="e">
        <f>ROUNDUP(#REF!*0.9,)</f>
        <v>#REF!</v>
      </c>
      <c r="CW25" s="129" t="e">
        <f>ROUNDUP(#REF!*0.9,)</f>
        <v>#REF!</v>
      </c>
      <c r="CX25" s="129" t="e">
        <f>ROUNDUP(#REF!*0.9,)</f>
        <v>#REF!</v>
      </c>
      <c r="CY25" s="129" t="e">
        <f>ROUNDUP(#REF!*0.9,)</f>
        <v>#REF!</v>
      </c>
      <c r="CZ25" s="129" t="e">
        <f>ROUNDUP(#REF!*0.9,)</f>
        <v>#REF!</v>
      </c>
      <c r="DA25" s="129" t="e">
        <f>ROUNDUP(#REF!*0.9,)</f>
        <v>#REF!</v>
      </c>
      <c r="DB25" s="129" t="e">
        <f>ROUNDUP(#REF!*0.9,)</f>
        <v>#REF!</v>
      </c>
      <c r="DC25" s="129" t="e">
        <f>ROUNDUP(#REF!*0.9,)</f>
        <v>#REF!</v>
      </c>
      <c r="DD25" s="129" t="e">
        <f>ROUNDUP(#REF!*0.9,)</f>
        <v>#REF!</v>
      </c>
      <c r="DE25" s="129" t="e">
        <f>ROUNDUP(#REF!*0.9,)</f>
        <v>#REF!</v>
      </c>
      <c r="DF25" s="129" t="e">
        <f>ROUNDUP(#REF!*0.9,)</f>
        <v>#REF!</v>
      </c>
      <c r="DG25" s="129" t="e">
        <f>ROUNDUP(#REF!*0.9,)</f>
        <v>#REF!</v>
      </c>
      <c r="DH25" s="129" t="e">
        <f>ROUNDUP(#REF!*0.9,)</f>
        <v>#REF!</v>
      </c>
      <c r="DI25" s="129" t="e">
        <f>ROUNDUP(#REF!*0.9,)</f>
        <v>#REF!</v>
      </c>
      <c r="DJ25" s="129" t="e">
        <f>ROUNDUP(#REF!*0.9,)</f>
        <v>#REF!</v>
      </c>
      <c r="DK25" s="129" t="e">
        <f>ROUNDUP(#REF!*0.9,)</f>
        <v>#REF!</v>
      </c>
      <c r="DL25" s="129" t="e">
        <f>ROUNDUP(#REF!*0.9,)</f>
        <v>#REF!</v>
      </c>
      <c r="DM25" s="129" t="e">
        <f>ROUNDUP(#REF!*0.9,)</f>
        <v>#REF!</v>
      </c>
      <c r="DN25" s="129" t="e">
        <f>ROUNDUP(#REF!*0.9,)</f>
        <v>#REF!</v>
      </c>
      <c r="DO25" s="129" t="e">
        <f>ROUNDUP(#REF!*0.9,)</f>
        <v>#REF!</v>
      </c>
      <c r="DP25" s="129" t="e">
        <f>ROUNDUP(#REF!*0.9,)</f>
        <v>#REF!</v>
      </c>
      <c r="DQ25" s="129" t="e">
        <f>ROUNDUP(#REF!*0.9,)</f>
        <v>#REF!</v>
      </c>
      <c r="DR25" s="129" t="e">
        <f>ROUNDUP(#REF!*0.9,)</f>
        <v>#REF!</v>
      </c>
      <c r="DS25" s="129" t="e">
        <f>ROUNDUP(#REF!*0.9,)</f>
        <v>#REF!</v>
      </c>
      <c r="DT25" s="129" t="e">
        <f>ROUNDUP(#REF!*0.9,)</f>
        <v>#REF!</v>
      </c>
      <c r="DU25" s="129" t="e">
        <f>ROUNDUP(#REF!*0.9,)</f>
        <v>#REF!</v>
      </c>
      <c r="DV25" s="129" t="e">
        <f>ROUNDUP(#REF!*0.9,)</f>
        <v>#REF!</v>
      </c>
      <c r="DW25" s="129" t="e">
        <f>ROUNDUP(#REF!*0.9,)</f>
        <v>#REF!</v>
      </c>
      <c r="DX25" s="129" t="e">
        <f>ROUNDUP(#REF!*0.9,)</f>
        <v>#REF!</v>
      </c>
      <c r="DY25" s="129" t="e">
        <f>ROUNDUP(#REF!*0.9,)</f>
        <v>#REF!</v>
      </c>
      <c r="DZ25" s="129" t="e">
        <f>ROUNDUP(#REF!*0.9,)</f>
        <v>#REF!</v>
      </c>
      <c r="EA25" s="129" t="e">
        <f>ROUNDUP(#REF!*0.9,)</f>
        <v>#REF!</v>
      </c>
      <c r="EB25" s="129" t="e">
        <f>ROUNDUP(#REF!*0.9,)</f>
        <v>#REF!</v>
      </c>
      <c r="EC25" s="129" t="e">
        <f>ROUNDUP(#REF!*0.9,)</f>
        <v>#REF!</v>
      </c>
      <c r="ED25" s="129" t="e">
        <f>ROUNDUP(#REF!*0.9,)</f>
        <v>#REF!</v>
      </c>
      <c r="EE25" s="129" t="e">
        <f>ROUNDUP(#REF!*0.9,)</f>
        <v>#REF!</v>
      </c>
      <c r="EF25" s="129" t="e">
        <f>ROUNDUP(#REF!*0.9,)</f>
        <v>#REF!</v>
      </c>
      <c r="EG25" s="129" t="e">
        <f>ROUNDUP(#REF!*0.9,)</f>
        <v>#REF!</v>
      </c>
      <c r="EH25" s="129" t="e">
        <f>ROUNDUP(#REF!*0.9,)</f>
        <v>#REF!</v>
      </c>
      <c r="EI25" s="129" t="e">
        <f>ROUNDUP(#REF!*0.9,)</f>
        <v>#REF!</v>
      </c>
      <c r="EJ25" s="129" t="e">
        <f>ROUNDUP(#REF!*0.9,)</f>
        <v>#REF!</v>
      </c>
      <c r="EK25" s="129" t="e">
        <f>ROUNDUP(#REF!*0.9,)</f>
        <v>#REF!</v>
      </c>
      <c r="EL25" s="129" t="e">
        <f>ROUNDUP(#REF!*0.9,)</f>
        <v>#REF!</v>
      </c>
      <c r="EM25" s="129" t="e">
        <f>ROUNDUP(#REF!*0.9,)</f>
        <v>#REF!</v>
      </c>
      <c r="EN25" s="129" t="e">
        <f>ROUNDUP(#REF!*0.9,)</f>
        <v>#REF!</v>
      </c>
      <c r="EO25" s="129" t="e">
        <f>ROUNDUP(#REF!*0.9,)</f>
        <v>#REF!</v>
      </c>
      <c r="EP25" s="129" t="e">
        <f>ROUNDUP(#REF!*0.9,)</f>
        <v>#REF!</v>
      </c>
      <c r="EQ25" s="129" t="e">
        <f>ROUNDUP(#REF!*0.9,)</f>
        <v>#REF!</v>
      </c>
      <c r="ER25" s="129" t="e">
        <f>ROUNDUP(#REF!*0.9,)</f>
        <v>#REF!</v>
      </c>
      <c r="ES25" s="129" t="e">
        <f>ROUNDUP(#REF!*0.9,)</f>
        <v>#REF!</v>
      </c>
      <c r="ET25" s="129" t="e">
        <f>ROUNDUP(#REF!*0.9,)</f>
        <v>#REF!</v>
      </c>
      <c r="EU25" s="129" t="e">
        <f>ROUNDUP(#REF!*0.9,)</f>
        <v>#REF!</v>
      </c>
      <c r="EV25" s="129" t="e">
        <f>ROUNDUP(#REF!*0.9,)</f>
        <v>#REF!</v>
      </c>
      <c r="EW25" s="129" t="e">
        <f>ROUNDUP(#REF!*0.9,)</f>
        <v>#REF!</v>
      </c>
      <c r="EX25" s="129" t="e">
        <f>ROUNDUP(#REF!*0.9,)</f>
        <v>#REF!</v>
      </c>
      <c r="EY25" s="129" t="e">
        <f>ROUNDUP(#REF!*0.9,)</f>
        <v>#REF!</v>
      </c>
      <c r="EZ25" s="129" t="e">
        <f>ROUNDUP(#REF!*0.9,)</f>
        <v>#REF!</v>
      </c>
      <c r="FA25" s="129" t="e">
        <f>ROUNDUP(#REF!*0.9,)</f>
        <v>#REF!</v>
      </c>
      <c r="FB25" s="129" t="e">
        <f>ROUNDUP(#REF!*0.9,)</f>
        <v>#REF!</v>
      </c>
      <c r="FC25" s="129" t="e">
        <f>ROUNDUP(#REF!*0.9,)</f>
        <v>#REF!</v>
      </c>
      <c r="FD25" s="129" t="e">
        <f>ROUNDUP(#REF!*0.9,)</f>
        <v>#REF!</v>
      </c>
      <c r="FE25" s="129" t="e">
        <f>ROUNDUP(#REF!*0.9,)</f>
        <v>#REF!</v>
      </c>
      <c r="FF25" s="129" t="e">
        <f>ROUNDUP(#REF!*0.9,)</f>
        <v>#REF!</v>
      </c>
      <c r="FG25" s="129" t="e">
        <f>ROUNDUP(#REF!*0.9,)</f>
        <v>#REF!</v>
      </c>
      <c r="FH25" s="129" t="e">
        <f>ROUNDUP(#REF!*0.9,)</f>
        <v>#REF!</v>
      </c>
      <c r="FI25" s="129" t="e">
        <f>ROUNDUP(#REF!*0.9,)</f>
        <v>#REF!</v>
      </c>
      <c r="FJ25" s="129" t="e">
        <f>ROUNDUP(#REF!*0.9,)</f>
        <v>#REF!</v>
      </c>
      <c r="FK25" s="129" t="e">
        <f>ROUNDUP(#REF!*0.9,)</f>
        <v>#REF!</v>
      </c>
      <c r="FL25" s="129" t="e">
        <f>ROUNDUP(#REF!*0.9,)</f>
        <v>#REF!</v>
      </c>
      <c r="FM25" s="129" t="e">
        <f>ROUNDUP(#REF!*0.9,)</f>
        <v>#REF!</v>
      </c>
      <c r="FN25" s="129" t="e">
        <f>ROUNDUP(#REF!*0.9,)</f>
        <v>#REF!</v>
      </c>
      <c r="FO25" s="129" t="e">
        <f>ROUNDUP(#REF!*0.9,)</f>
        <v>#REF!</v>
      </c>
      <c r="FP25" s="129" t="e">
        <f>ROUNDUP(#REF!*0.9,)</f>
        <v>#REF!</v>
      </c>
      <c r="FQ25" s="129" t="e">
        <f>ROUNDUP(#REF!*0.9,)</f>
        <v>#REF!</v>
      </c>
      <c r="FR25" s="129" t="e">
        <f>ROUNDUP(#REF!*0.9,)</f>
        <v>#REF!</v>
      </c>
      <c r="FS25" s="129" t="e">
        <f>ROUNDUP(#REF!*0.9,)</f>
        <v>#REF!</v>
      </c>
      <c r="FT25" s="129" t="e">
        <f>ROUNDUP(#REF!*0.9,)</f>
        <v>#REF!</v>
      </c>
      <c r="FU25" s="129" t="e">
        <f>ROUNDUP(#REF!*0.9,)</f>
        <v>#REF!</v>
      </c>
      <c r="FV25" s="129" t="e">
        <f>ROUNDUP(#REF!*0.9,)</f>
        <v>#REF!</v>
      </c>
      <c r="FW25" s="129" t="e">
        <f>ROUNDUP(#REF!*0.9,)</f>
        <v>#REF!</v>
      </c>
      <c r="FX25" s="129" t="e">
        <f>ROUNDUP(#REF!*0.9,)</f>
        <v>#REF!</v>
      </c>
      <c r="FY25" s="129" t="e">
        <f>ROUNDUP(#REF!*0.9,)</f>
        <v>#REF!</v>
      </c>
      <c r="FZ25" s="129" t="e">
        <f>ROUNDUP(#REF!*0.9,)</f>
        <v>#REF!</v>
      </c>
      <c r="GA25" s="129" t="e">
        <f>ROUNDUP(#REF!*0.9,)</f>
        <v>#REF!</v>
      </c>
      <c r="GB25" s="129" t="e">
        <f>ROUNDUP(#REF!*0.9,)</f>
        <v>#REF!</v>
      </c>
      <c r="GC25" s="129" t="e">
        <f>ROUNDUP(#REF!*0.9,)</f>
        <v>#REF!</v>
      </c>
      <c r="GD25" s="129" t="e">
        <f>ROUNDUP(#REF!*0.9,)</f>
        <v>#REF!</v>
      </c>
      <c r="GE25" s="129" t="e">
        <f>ROUNDUP(#REF!*0.9,)</f>
        <v>#REF!</v>
      </c>
      <c r="GF25" s="129" t="e">
        <f>ROUNDUP(#REF!*0.9,)</f>
        <v>#REF!</v>
      </c>
      <c r="GG25" s="129" t="e">
        <f>ROUNDUP(#REF!*0.9,)</f>
        <v>#REF!</v>
      </c>
      <c r="GH25" s="129" t="e">
        <f>ROUNDUP(#REF!*0.9,)</f>
        <v>#REF!</v>
      </c>
      <c r="GI25" s="129" t="e">
        <f>ROUNDUP(#REF!*0.9,)</f>
        <v>#REF!</v>
      </c>
      <c r="GJ25" s="129" t="e">
        <f>ROUNDUP(#REF!*0.9,)</f>
        <v>#REF!</v>
      </c>
      <c r="GK25" s="129" t="e">
        <f>ROUNDUP(#REF!*0.9,)</f>
        <v>#REF!</v>
      </c>
      <c r="GL25" s="129" t="e">
        <f>ROUNDUP(#REF!*0.9,)</f>
        <v>#REF!</v>
      </c>
      <c r="GM25" s="129" t="e">
        <f>ROUNDUP(#REF!*0.9,)</f>
        <v>#REF!</v>
      </c>
      <c r="GN25" s="129" t="e">
        <f>ROUNDUP(#REF!*0.9,)</f>
        <v>#REF!</v>
      </c>
      <c r="GO25" s="129" t="e">
        <f>ROUNDUP(#REF!*0.9,)</f>
        <v>#REF!</v>
      </c>
      <c r="GP25" s="129" t="e">
        <f>ROUNDUP(#REF!*0.9,)</f>
        <v>#REF!</v>
      </c>
      <c r="GQ25" s="129" t="e">
        <f>ROUNDUP(#REF!*0.9,)</f>
        <v>#REF!</v>
      </c>
      <c r="GR25" s="129" t="e">
        <f>ROUNDUP(#REF!*0.9,)</f>
        <v>#REF!</v>
      </c>
      <c r="GS25" s="129" t="e">
        <f>ROUNDUP(#REF!*0.9,)</f>
        <v>#REF!</v>
      </c>
      <c r="GT25" s="129" t="e">
        <f>ROUNDUP(#REF!*0.9,)</f>
        <v>#REF!</v>
      </c>
      <c r="GU25" s="129" t="e">
        <f>ROUNDUP(#REF!*0.9,)</f>
        <v>#REF!</v>
      </c>
      <c r="GV25" s="129" t="e">
        <f>ROUNDUP(#REF!*0.9,)</f>
        <v>#REF!</v>
      </c>
      <c r="GW25" s="129" t="e">
        <f>ROUNDUP(#REF!*0.9,)</f>
        <v>#REF!</v>
      </c>
      <c r="GX25" s="129" t="e">
        <f>ROUNDUP(#REF!*0.9,)</f>
        <v>#REF!</v>
      </c>
      <c r="GY25" s="129" t="e">
        <f>ROUNDUP(#REF!*0.9,)</f>
        <v>#REF!</v>
      </c>
      <c r="GZ25" s="129" t="e">
        <f>ROUNDUP(#REF!*0.9,)</f>
        <v>#REF!</v>
      </c>
      <c r="HA25" s="129" t="e">
        <f>ROUNDUP(#REF!*0.9,)</f>
        <v>#REF!</v>
      </c>
      <c r="HB25" s="129" t="e">
        <f>ROUNDUP(#REF!*0.9,)</f>
        <v>#REF!</v>
      </c>
      <c r="HC25" s="129" t="e">
        <f>ROUNDUP(#REF!*0.9,)</f>
        <v>#REF!</v>
      </c>
      <c r="HD25" s="129" t="e">
        <f>ROUNDUP(#REF!*0.9,)</f>
        <v>#REF!</v>
      </c>
      <c r="HE25" s="129" t="e">
        <f>ROUNDUP(#REF!*0.9,)</f>
        <v>#REF!</v>
      </c>
      <c r="HF25" s="129" t="e">
        <f>ROUNDUP(#REF!*0.9,)</f>
        <v>#REF!</v>
      </c>
      <c r="HG25" s="129" t="e">
        <f>ROUNDUP(#REF!*0.9,)</f>
        <v>#REF!</v>
      </c>
      <c r="HH25" s="129" t="e">
        <f>ROUNDUP(#REF!*0.9,)</f>
        <v>#REF!</v>
      </c>
      <c r="HI25" s="129" t="e">
        <f>ROUNDUP(#REF!*0.9,)</f>
        <v>#REF!</v>
      </c>
      <c r="HJ25" s="129" t="e">
        <f>ROUNDUP(#REF!*0.9,)</f>
        <v>#REF!</v>
      </c>
      <c r="HK25" s="129" t="e">
        <f>ROUNDUP(#REF!*0.9,)</f>
        <v>#REF!</v>
      </c>
      <c r="HL25" s="129" t="e">
        <f>ROUNDUP(#REF!*0.9,)</f>
        <v>#REF!</v>
      </c>
      <c r="HM25" s="129" t="e">
        <f>ROUNDUP(#REF!*0.9,)</f>
        <v>#REF!</v>
      </c>
      <c r="HN25" s="129" t="e">
        <f>ROUNDUP(#REF!*0.9,)</f>
        <v>#REF!</v>
      </c>
      <c r="HO25" s="129" t="e">
        <f>ROUNDUP(#REF!*0.9,)</f>
        <v>#REF!</v>
      </c>
      <c r="HP25" s="129" t="e">
        <f>ROUNDUP(#REF!*0.9,)</f>
        <v>#REF!</v>
      </c>
      <c r="HQ25" s="129" t="e">
        <f>ROUNDUP(#REF!*0.9,)</f>
        <v>#REF!</v>
      </c>
      <c r="HR25" s="129" t="e">
        <f>ROUNDUP(#REF!*0.9,)</f>
        <v>#REF!</v>
      </c>
      <c r="HS25" s="129" t="e">
        <f>ROUNDUP(#REF!*0.9,)</f>
        <v>#REF!</v>
      </c>
      <c r="HT25" s="129" t="e">
        <f>ROUNDUP(#REF!*0.9,)</f>
        <v>#REF!</v>
      </c>
      <c r="HU25" s="129" t="e">
        <f>ROUNDUP(#REF!*0.9,)</f>
        <v>#REF!</v>
      </c>
      <c r="HV25" s="129" t="e">
        <f>ROUNDUP(#REF!*0.9,)</f>
        <v>#REF!</v>
      </c>
      <c r="HW25" s="129" t="e">
        <f>ROUNDUP(#REF!*0.9,)</f>
        <v>#REF!</v>
      </c>
      <c r="HX25" s="129" t="e">
        <f>ROUNDUP(#REF!*0.9,)</f>
        <v>#REF!</v>
      </c>
      <c r="HY25" s="129" t="e">
        <f>ROUNDUP(#REF!*0.9,)</f>
        <v>#REF!</v>
      </c>
      <c r="HZ25" s="129" t="e">
        <f>ROUNDUP(#REF!*0.9,)</f>
        <v>#REF!</v>
      </c>
      <c r="IA25" s="129" t="e">
        <f>ROUNDUP(#REF!*0.9,)</f>
        <v>#REF!</v>
      </c>
      <c r="IB25" s="129" t="e">
        <f>ROUNDUP(#REF!*0.9,)</f>
        <v>#REF!</v>
      </c>
      <c r="IC25" s="129" t="e">
        <f>ROUNDUP(#REF!*0.9,)</f>
        <v>#REF!</v>
      </c>
      <c r="ID25" s="129" t="e">
        <f>ROUNDUP(#REF!*0.9,)</f>
        <v>#REF!</v>
      </c>
      <c r="IE25" s="129" t="e">
        <f>ROUNDUP(#REF!*0.9,)</f>
        <v>#REF!</v>
      </c>
      <c r="IF25" s="129" t="e">
        <f>ROUNDUP(#REF!*0.9,)</f>
        <v>#REF!</v>
      </c>
      <c r="IG25" s="129" t="e">
        <f>ROUNDUP(#REF!*0.9,)</f>
        <v>#REF!</v>
      </c>
      <c r="IH25" s="129" t="e">
        <f>ROUNDUP(#REF!*0.9,)</f>
        <v>#REF!</v>
      </c>
      <c r="II25" s="129" t="e">
        <f>ROUNDUP(#REF!*0.9,)</f>
        <v>#REF!</v>
      </c>
      <c r="IJ25" s="129" t="e">
        <f>ROUNDUP(#REF!*0.9,)</f>
        <v>#REF!</v>
      </c>
      <c r="IK25" s="129" t="e">
        <f>ROUNDUP(#REF!*0.9,)</f>
        <v>#REF!</v>
      </c>
      <c r="IL25" s="129" t="e">
        <f>ROUNDUP(#REF!*0.9,)</f>
        <v>#REF!</v>
      </c>
      <c r="IM25" s="129" t="e">
        <f>ROUNDUP(#REF!*0.9,)</f>
        <v>#REF!</v>
      </c>
      <c r="IN25" s="129" t="e">
        <f>ROUNDUP(#REF!*0.9,)</f>
        <v>#REF!</v>
      </c>
      <c r="IO25" s="129" t="e">
        <f>ROUNDUP(#REF!*0.9,)</f>
        <v>#REF!</v>
      </c>
      <c r="IP25" s="129" t="e">
        <f>ROUNDUP(#REF!*0.9,)</f>
        <v>#REF!</v>
      </c>
      <c r="IQ25" s="129" t="e">
        <f>ROUNDUP(#REF!*0.9,)</f>
        <v>#REF!</v>
      </c>
      <c r="IR25" s="129" t="e">
        <f>ROUNDUP(#REF!*0.9,)</f>
        <v>#REF!</v>
      </c>
      <c r="IS25" s="129" t="e">
        <f>ROUNDUP(#REF!*0.9,)</f>
        <v>#REF!</v>
      </c>
      <c r="IT25" s="129" t="e">
        <f>ROUNDUP(#REF!*0.9,)</f>
        <v>#REF!</v>
      </c>
      <c r="IU25" s="129" t="e">
        <f>ROUNDUP(#REF!*0.9,)</f>
        <v>#REF!</v>
      </c>
      <c r="IV25" s="129" t="e">
        <f>ROUNDUP(#REF!*0.9,)</f>
        <v>#REF!</v>
      </c>
      <c r="IW25" s="129" t="e">
        <f>ROUNDUP(#REF!*0.9,)</f>
        <v>#REF!</v>
      </c>
      <c r="IX25" s="129" t="e">
        <f>ROUNDUP(#REF!*0.9,)</f>
        <v>#REF!</v>
      </c>
      <c r="IY25" s="129" t="e">
        <f>ROUNDUP(#REF!*0.9,)</f>
        <v>#REF!</v>
      </c>
      <c r="IZ25" s="129" t="e">
        <f>ROUNDUP(#REF!*0.9,)</f>
        <v>#REF!</v>
      </c>
      <c r="JA25" s="129" t="e">
        <f>ROUNDUP(#REF!*0.9,)</f>
        <v>#REF!</v>
      </c>
      <c r="JB25" s="129" t="e">
        <f>ROUNDUP(#REF!*0.9,)</f>
        <v>#REF!</v>
      </c>
      <c r="JC25" s="129" t="e">
        <f>ROUNDUP(#REF!*0.9,)</f>
        <v>#REF!</v>
      </c>
      <c r="JD25" s="129" t="e">
        <f>ROUNDUP(#REF!*0.9,)</f>
        <v>#REF!</v>
      </c>
      <c r="JE25" s="129" t="e">
        <f>ROUNDUP(#REF!*0.9,)</f>
        <v>#REF!</v>
      </c>
      <c r="JF25" s="129" t="e">
        <f>ROUNDUP(#REF!*0.9,)</f>
        <v>#REF!</v>
      </c>
      <c r="JG25" s="129" t="e">
        <f>ROUNDUP(#REF!*0.9,)</f>
        <v>#REF!</v>
      </c>
      <c r="JH25" s="129" t="e">
        <f>ROUNDUP(#REF!*0.9,)</f>
        <v>#REF!</v>
      </c>
      <c r="JI25" s="129" t="e">
        <f>ROUNDUP(#REF!*0.9,)</f>
        <v>#REF!</v>
      </c>
      <c r="JJ25" s="129" t="e">
        <f>ROUNDUP(#REF!*0.9,)</f>
        <v>#REF!</v>
      </c>
      <c r="JK25" s="129" t="e">
        <f>ROUNDUP(#REF!*0.9,)</f>
        <v>#REF!</v>
      </c>
      <c r="JL25" s="129" t="e">
        <f>ROUNDUP(#REF!*0.9,)</f>
        <v>#REF!</v>
      </c>
      <c r="JM25" s="129" t="e">
        <f>ROUNDUP(#REF!*0.9,)</f>
        <v>#REF!</v>
      </c>
      <c r="JN25" s="129" t="e">
        <f>ROUNDUP(#REF!*0.9,)</f>
        <v>#REF!</v>
      </c>
    </row>
    <row r="26" spans="1:274" ht="12.75" customHeight="1" x14ac:dyDescent="0.2">
      <c r="A26" s="38" t="s">
        <v>31</v>
      </c>
      <c r="B26" s="129"/>
      <c r="C26" s="129"/>
      <c r="D26" s="129"/>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129"/>
      <c r="CH26" s="129"/>
      <c r="CI26" s="129"/>
      <c r="CJ26" s="129"/>
      <c r="CK26" s="129"/>
      <c r="CL26" s="129"/>
      <c r="CM26" s="129"/>
      <c r="CN26" s="129"/>
      <c r="CO26" s="129"/>
      <c r="CP26" s="129"/>
      <c r="CQ26" s="129"/>
      <c r="CR26" s="129"/>
      <c r="CS26" s="129"/>
      <c r="CT26" s="129"/>
      <c r="CU26" s="129"/>
      <c r="CV26" s="129"/>
      <c r="CW26" s="129"/>
      <c r="CX26" s="129"/>
      <c r="CY26" s="129"/>
      <c r="CZ26" s="129"/>
      <c r="DA26" s="129"/>
      <c r="DB26" s="129"/>
      <c r="DC26" s="129"/>
      <c r="DD26" s="129"/>
      <c r="DE26" s="129"/>
      <c r="DF26" s="129"/>
      <c r="DG26" s="129"/>
      <c r="DH26" s="129"/>
      <c r="DI26" s="129"/>
      <c r="DJ26" s="129"/>
      <c r="DK26" s="129"/>
      <c r="DL26" s="129"/>
      <c r="DM26" s="129"/>
      <c r="DN26" s="129"/>
      <c r="DO26" s="129"/>
      <c r="DP26" s="129"/>
      <c r="DQ26" s="129"/>
      <c r="DR26" s="129"/>
      <c r="DS26" s="129"/>
      <c r="DT26" s="129"/>
      <c r="DU26" s="129"/>
      <c r="DV26" s="129"/>
      <c r="DW26" s="129"/>
      <c r="DX26" s="129"/>
      <c r="DY26" s="129"/>
      <c r="DZ26" s="129"/>
      <c r="EA26" s="129"/>
      <c r="EB26" s="129"/>
      <c r="EC26" s="129"/>
      <c r="ED26" s="129"/>
      <c r="EE26" s="129"/>
      <c r="EF26" s="129"/>
      <c r="EG26" s="129"/>
      <c r="EH26" s="129"/>
      <c r="EI26" s="129"/>
      <c r="EJ26" s="129"/>
      <c r="EK26" s="129"/>
      <c r="EL26" s="129"/>
      <c r="EM26" s="129"/>
      <c r="EN26" s="129"/>
      <c r="EO26" s="129"/>
      <c r="EP26" s="129"/>
      <c r="EQ26" s="129"/>
      <c r="ER26" s="129"/>
      <c r="ES26" s="129"/>
      <c r="ET26" s="129"/>
      <c r="EU26" s="129"/>
      <c r="EV26" s="129"/>
      <c r="EW26" s="129"/>
      <c r="EX26" s="129"/>
      <c r="EY26" s="129"/>
      <c r="EZ26" s="129"/>
      <c r="FA26" s="129"/>
      <c r="FB26" s="129"/>
      <c r="FC26" s="129"/>
      <c r="FD26" s="129"/>
      <c r="FE26" s="129"/>
      <c r="FF26" s="129"/>
      <c r="FG26" s="129"/>
      <c r="FH26" s="129"/>
      <c r="FI26" s="129"/>
      <c r="FJ26" s="129"/>
      <c r="FK26" s="129"/>
      <c r="FL26" s="129"/>
      <c r="FM26" s="129"/>
      <c r="FN26" s="129"/>
      <c r="FO26" s="129"/>
      <c r="FP26" s="129"/>
      <c r="FQ26" s="129"/>
      <c r="FR26" s="129"/>
      <c r="FS26" s="129"/>
      <c r="FT26" s="129"/>
      <c r="FU26" s="129"/>
      <c r="FV26" s="129"/>
      <c r="FW26" s="129"/>
      <c r="FX26" s="129"/>
      <c r="FY26" s="129"/>
      <c r="FZ26" s="129"/>
      <c r="GA26" s="129"/>
      <c r="GB26" s="129"/>
      <c r="GC26" s="129"/>
      <c r="GD26" s="129"/>
      <c r="GE26" s="129"/>
      <c r="GF26" s="129"/>
      <c r="GG26" s="129"/>
      <c r="GH26" s="129"/>
      <c r="GI26" s="129"/>
      <c r="GJ26" s="129"/>
      <c r="GK26" s="129"/>
      <c r="GL26" s="129"/>
      <c r="GM26" s="129"/>
      <c r="GN26" s="129"/>
      <c r="GO26" s="129"/>
      <c r="GP26" s="129"/>
      <c r="GQ26" s="129"/>
      <c r="GR26" s="129"/>
      <c r="GS26" s="129"/>
      <c r="GT26" s="129"/>
      <c r="GU26" s="129"/>
      <c r="GV26" s="129"/>
      <c r="GW26" s="129"/>
      <c r="GX26" s="129"/>
      <c r="GY26" s="129"/>
      <c r="GZ26" s="129"/>
      <c r="HA26" s="129"/>
      <c r="HB26" s="129"/>
      <c r="HC26" s="129"/>
      <c r="HD26" s="129"/>
      <c r="HE26" s="129"/>
      <c r="HF26" s="129"/>
      <c r="HG26" s="129"/>
      <c r="HH26" s="129"/>
      <c r="HI26" s="129"/>
      <c r="HJ26" s="129"/>
      <c r="HK26" s="129"/>
      <c r="HL26" s="129"/>
      <c r="HM26" s="129"/>
      <c r="HN26" s="129"/>
      <c r="HO26" s="129"/>
      <c r="HP26" s="129"/>
      <c r="HQ26" s="129"/>
      <c r="HR26" s="129"/>
      <c r="HS26" s="129"/>
      <c r="HT26" s="129"/>
      <c r="HU26" s="129"/>
      <c r="HV26" s="129"/>
      <c r="HW26" s="129"/>
      <c r="HX26" s="129"/>
      <c r="HY26" s="129"/>
      <c r="HZ26" s="129"/>
      <c r="IA26" s="129"/>
      <c r="IB26" s="129"/>
      <c r="IC26" s="129"/>
      <c r="ID26" s="129"/>
      <c r="IE26" s="129"/>
      <c r="IF26" s="129"/>
      <c r="IG26" s="129"/>
      <c r="IH26" s="129"/>
      <c r="II26" s="129"/>
      <c r="IJ26" s="129"/>
      <c r="IK26" s="129"/>
      <c r="IL26" s="129"/>
      <c r="IM26" s="129"/>
      <c r="IN26" s="129"/>
      <c r="IO26" s="129"/>
      <c r="IP26" s="129"/>
      <c r="IQ26" s="129"/>
      <c r="IR26" s="129"/>
      <c r="IS26" s="129"/>
      <c r="IT26" s="129"/>
      <c r="IU26" s="129"/>
      <c r="IV26" s="129"/>
      <c r="IW26" s="129"/>
      <c r="IX26" s="129"/>
      <c r="IY26" s="129"/>
      <c r="IZ26" s="129"/>
      <c r="JA26" s="129"/>
      <c r="JB26" s="129"/>
      <c r="JC26" s="129"/>
      <c r="JD26" s="129"/>
      <c r="JE26" s="129"/>
      <c r="JF26" s="129"/>
      <c r="JG26" s="129"/>
      <c r="JH26" s="129"/>
      <c r="JI26" s="129"/>
      <c r="JJ26" s="129"/>
      <c r="JK26" s="129"/>
      <c r="JL26" s="129"/>
      <c r="JM26" s="129"/>
      <c r="JN26" s="129"/>
    </row>
    <row r="27" spans="1:274" x14ac:dyDescent="0.2">
      <c r="A27" s="9" t="s">
        <v>32</v>
      </c>
      <c r="B27" s="129" t="e">
        <f>ROUNDUP(#REF!*0.9,)</f>
        <v>#REF!</v>
      </c>
      <c r="C27" s="129" t="e">
        <f>ROUNDUP(#REF!*0.9,)</f>
        <v>#REF!</v>
      </c>
      <c r="D27" s="129" t="e">
        <f>ROUNDUP(#REF!*0.9,)</f>
        <v>#REF!</v>
      </c>
      <c r="E27" s="129" t="e">
        <f>ROUNDUP(#REF!*0.9,)</f>
        <v>#REF!</v>
      </c>
      <c r="F27" s="129" t="e">
        <f>ROUNDUP(#REF!*0.9,)</f>
        <v>#REF!</v>
      </c>
      <c r="G27" s="129" t="e">
        <f>ROUNDUP(#REF!*0.9,)</f>
        <v>#REF!</v>
      </c>
      <c r="H27" s="129" t="e">
        <f>ROUNDUP(#REF!*0.9,)</f>
        <v>#REF!</v>
      </c>
      <c r="I27" s="129" t="e">
        <f>ROUNDUP(#REF!*0.9,)</f>
        <v>#REF!</v>
      </c>
      <c r="J27" s="129" t="e">
        <f>ROUNDUP(#REF!*0.9,)</f>
        <v>#REF!</v>
      </c>
      <c r="K27" s="129" t="e">
        <f>ROUNDUP(#REF!*0.9,)</f>
        <v>#REF!</v>
      </c>
      <c r="L27" s="129" t="e">
        <f>ROUNDUP(#REF!*0.9,)</f>
        <v>#REF!</v>
      </c>
      <c r="M27" s="129" t="e">
        <f>ROUNDUP(#REF!*0.9,)</f>
        <v>#REF!</v>
      </c>
      <c r="N27" s="129" t="e">
        <f>ROUNDUP(#REF!*0.9,)</f>
        <v>#REF!</v>
      </c>
      <c r="O27" s="129" t="e">
        <f>ROUNDUP(#REF!*0.9,)</f>
        <v>#REF!</v>
      </c>
      <c r="P27" s="129" t="e">
        <f>ROUNDUP(#REF!*0.9,)</f>
        <v>#REF!</v>
      </c>
      <c r="Q27" s="129" t="e">
        <f>ROUNDUP(#REF!*0.9,)</f>
        <v>#REF!</v>
      </c>
      <c r="R27" s="129" t="e">
        <f>ROUNDUP(#REF!*0.9,)</f>
        <v>#REF!</v>
      </c>
      <c r="S27" s="129" t="e">
        <f>ROUNDUP(#REF!*0.9,)</f>
        <v>#REF!</v>
      </c>
      <c r="T27" s="129" t="e">
        <f>ROUNDUP(#REF!*0.9,)</f>
        <v>#REF!</v>
      </c>
      <c r="U27" s="129" t="e">
        <f>ROUNDUP(#REF!*0.9,)</f>
        <v>#REF!</v>
      </c>
      <c r="V27" s="129" t="e">
        <f>ROUNDUP(#REF!*0.9,)</f>
        <v>#REF!</v>
      </c>
      <c r="W27" s="129" t="e">
        <f>ROUNDUP(#REF!*0.9,)</f>
        <v>#REF!</v>
      </c>
      <c r="X27" s="129" t="e">
        <f>ROUNDUP(#REF!*0.9,)</f>
        <v>#REF!</v>
      </c>
      <c r="Y27" s="129" t="e">
        <f>ROUNDUP(#REF!*0.9,)</f>
        <v>#REF!</v>
      </c>
      <c r="Z27" s="129" t="e">
        <f>ROUNDUP(#REF!*0.9,)</f>
        <v>#REF!</v>
      </c>
      <c r="AA27" s="129" t="e">
        <f>ROUNDUP(#REF!*0.9,)</f>
        <v>#REF!</v>
      </c>
      <c r="AB27" s="129" t="e">
        <f>ROUNDUP(#REF!*0.9,)</f>
        <v>#REF!</v>
      </c>
      <c r="AC27" s="129" t="e">
        <f>ROUNDUP(#REF!*0.9,)</f>
        <v>#REF!</v>
      </c>
      <c r="AD27" s="129" t="e">
        <f>ROUNDUP(#REF!*0.9,)</f>
        <v>#REF!</v>
      </c>
      <c r="AE27" s="129" t="e">
        <f>ROUNDUP(#REF!*0.9,)</f>
        <v>#REF!</v>
      </c>
      <c r="AF27" s="129" t="e">
        <f>ROUNDUP(#REF!*0.9,)</f>
        <v>#REF!</v>
      </c>
      <c r="AG27" s="129" t="e">
        <f>ROUNDUP(#REF!*0.9,)</f>
        <v>#REF!</v>
      </c>
      <c r="AH27" s="129" t="e">
        <f>ROUNDUP(#REF!*0.9,)</f>
        <v>#REF!</v>
      </c>
      <c r="AI27" s="129" t="e">
        <f>ROUNDUP(#REF!*0.9,)</f>
        <v>#REF!</v>
      </c>
      <c r="AJ27" s="129" t="e">
        <f>ROUNDUP(#REF!*0.9,)</f>
        <v>#REF!</v>
      </c>
      <c r="AK27" s="129" t="e">
        <f>ROUNDUP(#REF!*0.9,)</f>
        <v>#REF!</v>
      </c>
      <c r="AL27" s="129" t="e">
        <f>ROUNDUP(#REF!*0.9,)</f>
        <v>#REF!</v>
      </c>
      <c r="AM27" s="129" t="e">
        <f>ROUNDUP(#REF!*0.9,)</f>
        <v>#REF!</v>
      </c>
      <c r="AN27" s="129" t="e">
        <f>ROUNDUP(#REF!*0.9,)</f>
        <v>#REF!</v>
      </c>
      <c r="AO27" s="129" t="e">
        <f>ROUNDUP(#REF!*0.9,)</f>
        <v>#REF!</v>
      </c>
      <c r="AP27" s="129" t="e">
        <f>ROUNDUP(#REF!*0.9,)</f>
        <v>#REF!</v>
      </c>
      <c r="AQ27" s="129" t="e">
        <f>ROUNDUP(#REF!*0.9,)</f>
        <v>#REF!</v>
      </c>
      <c r="AR27" s="129" t="e">
        <f>ROUNDUP(#REF!*0.9,)</f>
        <v>#REF!</v>
      </c>
      <c r="AS27" s="129" t="e">
        <f>ROUNDUP(#REF!*0.9,)</f>
        <v>#REF!</v>
      </c>
      <c r="AT27" s="129" t="e">
        <f>ROUNDUP(#REF!*0.9,)</f>
        <v>#REF!</v>
      </c>
      <c r="AU27" s="129" t="e">
        <f>ROUNDUP(#REF!*0.9,)</f>
        <v>#REF!</v>
      </c>
      <c r="AV27" s="129" t="e">
        <f>ROUNDUP(#REF!*0.9,)</f>
        <v>#REF!</v>
      </c>
      <c r="AW27" s="129" t="e">
        <f>ROUNDUP(#REF!*0.9,)</f>
        <v>#REF!</v>
      </c>
      <c r="AX27" s="129" t="e">
        <f>ROUNDUP(#REF!*0.9,)</f>
        <v>#REF!</v>
      </c>
      <c r="AY27" s="129" t="e">
        <f>ROUNDUP(#REF!*0.9,)</f>
        <v>#REF!</v>
      </c>
      <c r="AZ27" s="129" t="e">
        <f>ROUNDUP(#REF!*0.9,)</f>
        <v>#REF!</v>
      </c>
      <c r="BA27" s="129" t="e">
        <f>ROUNDUP(#REF!*0.9,)</f>
        <v>#REF!</v>
      </c>
      <c r="BB27" s="129" t="e">
        <f>ROUNDUP(#REF!*0.9,)</f>
        <v>#REF!</v>
      </c>
      <c r="BC27" s="129" t="e">
        <f>ROUNDUP(#REF!*0.9,)</f>
        <v>#REF!</v>
      </c>
      <c r="BD27" s="129" t="e">
        <f>ROUNDUP(#REF!*0.9,)</f>
        <v>#REF!</v>
      </c>
      <c r="BE27" s="129" t="e">
        <f>ROUNDUP(#REF!*0.9,)</f>
        <v>#REF!</v>
      </c>
      <c r="BF27" s="129" t="e">
        <f>ROUNDUP(#REF!*0.9,)</f>
        <v>#REF!</v>
      </c>
      <c r="BG27" s="129" t="e">
        <f>ROUNDUP(#REF!*0.9,)</f>
        <v>#REF!</v>
      </c>
      <c r="BH27" s="129" t="e">
        <f>ROUNDUP(#REF!*0.9,)</f>
        <v>#REF!</v>
      </c>
      <c r="BI27" s="129" t="e">
        <f>ROUNDUP(#REF!*0.9,)</f>
        <v>#REF!</v>
      </c>
      <c r="BJ27" s="129" t="e">
        <f>ROUNDUP(#REF!*0.9,)</f>
        <v>#REF!</v>
      </c>
      <c r="BK27" s="129" t="e">
        <f>ROUNDUP(#REF!*0.9,)</f>
        <v>#REF!</v>
      </c>
      <c r="BL27" s="129" t="e">
        <f>ROUNDUP(#REF!*0.9,)</f>
        <v>#REF!</v>
      </c>
      <c r="BM27" s="129" t="e">
        <f>ROUNDUP(#REF!*0.9,)</f>
        <v>#REF!</v>
      </c>
      <c r="BN27" s="129" t="e">
        <f>ROUNDUP(#REF!*0.9,)</f>
        <v>#REF!</v>
      </c>
      <c r="BO27" s="129" t="e">
        <f>ROUNDUP(#REF!*0.9,)</f>
        <v>#REF!</v>
      </c>
      <c r="BP27" s="129" t="e">
        <f>ROUNDUP(#REF!*0.9,)</f>
        <v>#REF!</v>
      </c>
      <c r="BQ27" s="129" t="e">
        <f>ROUNDUP(#REF!*0.9,)</f>
        <v>#REF!</v>
      </c>
      <c r="BR27" s="129" t="e">
        <f>ROUNDUP(#REF!*0.9,)</f>
        <v>#REF!</v>
      </c>
      <c r="BS27" s="129" t="e">
        <f>ROUNDUP(#REF!*0.9,)</f>
        <v>#REF!</v>
      </c>
      <c r="BT27" s="129" t="e">
        <f>ROUNDUP(#REF!*0.9,)</f>
        <v>#REF!</v>
      </c>
      <c r="BU27" s="129" t="e">
        <f>ROUNDUP(#REF!*0.9,)</f>
        <v>#REF!</v>
      </c>
      <c r="BV27" s="129" t="e">
        <f>ROUNDUP(#REF!*0.9,)</f>
        <v>#REF!</v>
      </c>
      <c r="BW27" s="129" t="e">
        <f>ROUNDUP(#REF!*0.9,)</f>
        <v>#REF!</v>
      </c>
      <c r="BX27" s="129" t="e">
        <f>ROUNDUP(#REF!*0.9,)</f>
        <v>#REF!</v>
      </c>
      <c r="BY27" s="129" t="e">
        <f>ROUNDUP(#REF!*0.9,)</f>
        <v>#REF!</v>
      </c>
      <c r="BZ27" s="129" t="e">
        <f>ROUNDUP(#REF!*0.9,)</f>
        <v>#REF!</v>
      </c>
      <c r="CA27" s="129" t="e">
        <f>ROUNDUP(#REF!*0.9,)</f>
        <v>#REF!</v>
      </c>
      <c r="CB27" s="129" t="e">
        <f>ROUNDUP(#REF!*0.9,)</f>
        <v>#REF!</v>
      </c>
      <c r="CC27" s="129" t="e">
        <f>ROUNDUP(#REF!*0.9,)</f>
        <v>#REF!</v>
      </c>
      <c r="CD27" s="129" t="e">
        <f>ROUNDUP(#REF!*0.9,)</f>
        <v>#REF!</v>
      </c>
      <c r="CE27" s="129" t="e">
        <f>ROUNDUP(#REF!*0.9,)</f>
        <v>#REF!</v>
      </c>
      <c r="CF27" s="129" t="e">
        <f>ROUNDUP(#REF!*0.9,)</f>
        <v>#REF!</v>
      </c>
      <c r="CG27" s="129" t="e">
        <f>ROUNDUP(#REF!*0.9,)</f>
        <v>#REF!</v>
      </c>
      <c r="CH27" s="129" t="e">
        <f>ROUNDUP(#REF!*0.9,)</f>
        <v>#REF!</v>
      </c>
      <c r="CI27" s="129" t="e">
        <f>ROUNDUP(#REF!*0.9,)</f>
        <v>#REF!</v>
      </c>
      <c r="CJ27" s="129" t="e">
        <f>ROUNDUP(#REF!*0.9,)</f>
        <v>#REF!</v>
      </c>
      <c r="CK27" s="129" t="e">
        <f>ROUNDUP(#REF!*0.9,)</f>
        <v>#REF!</v>
      </c>
      <c r="CL27" s="129" t="e">
        <f>ROUNDUP(#REF!*0.9,)</f>
        <v>#REF!</v>
      </c>
      <c r="CM27" s="129" t="e">
        <f>ROUNDUP(#REF!*0.9,)</f>
        <v>#REF!</v>
      </c>
      <c r="CN27" s="129" t="e">
        <f>ROUNDUP(#REF!*0.9,)</f>
        <v>#REF!</v>
      </c>
      <c r="CO27" s="129" t="e">
        <f>ROUNDUP(#REF!*0.9,)</f>
        <v>#REF!</v>
      </c>
      <c r="CP27" s="129" t="e">
        <f>ROUNDUP(#REF!*0.9,)</f>
        <v>#REF!</v>
      </c>
      <c r="CQ27" s="129" t="e">
        <f>ROUNDUP(#REF!*0.9,)</f>
        <v>#REF!</v>
      </c>
      <c r="CR27" s="129" t="e">
        <f>ROUNDUP(#REF!*0.9,)</f>
        <v>#REF!</v>
      </c>
      <c r="CS27" s="129" t="e">
        <f>ROUNDUP(#REF!*0.9,)</f>
        <v>#REF!</v>
      </c>
      <c r="CT27" s="129" t="e">
        <f>ROUNDUP(#REF!*0.9,)</f>
        <v>#REF!</v>
      </c>
      <c r="CU27" s="129" t="e">
        <f>ROUNDUP(#REF!*0.9,)</f>
        <v>#REF!</v>
      </c>
      <c r="CV27" s="129" t="e">
        <f>ROUNDUP(#REF!*0.9,)</f>
        <v>#REF!</v>
      </c>
      <c r="CW27" s="129" t="e">
        <f>ROUNDUP(#REF!*0.9,)</f>
        <v>#REF!</v>
      </c>
      <c r="CX27" s="129" t="e">
        <f>ROUNDUP(#REF!*0.9,)</f>
        <v>#REF!</v>
      </c>
      <c r="CY27" s="129" t="e">
        <f>ROUNDUP(#REF!*0.9,)</f>
        <v>#REF!</v>
      </c>
      <c r="CZ27" s="129" t="e">
        <f>ROUNDUP(#REF!*0.9,)</f>
        <v>#REF!</v>
      </c>
      <c r="DA27" s="129" t="e">
        <f>ROUNDUP(#REF!*0.9,)</f>
        <v>#REF!</v>
      </c>
      <c r="DB27" s="129" t="e">
        <f>ROUNDUP(#REF!*0.9,)</f>
        <v>#REF!</v>
      </c>
      <c r="DC27" s="129" t="e">
        <f>ROUNDUP(#REF!*0.9,)</f>
        <v>#REF!</v>
      </c>
      <c r="DD27" s="129" t="e">
        <f>ROUNDUP(#REF!*0.9,)</f>
        <v>#REF!</v>
      </c>
      <c r="DE27" s="129" t="e">
        <f>ROUNDUP(#REF!*0.9,)</f>
        <v>#REF!</v>
      </c>
      <c r="DF27" s="129" t="e">
        <f>ROUNDUP(#REF!*0.9,)</f>
        <v>#REF!</v>
      </c>
      <c r="DG27" s="129" t="e">
        <f>ROUNDUP(#REF!*0.9,)</f>
        <v>#REF!</v>
      </c>
      <c r="DH27" s="129" t="e">
        <f>ROUNDUP(#REF!*0.9,)</f>
        <v>#REF!</v>
      </c>
      <c r="DI27" s="129" t="e">
        <f>ROUNDUP(#REF!*0.9,)</f>
        <v>#REF!</v>
      </c>
      <c r="DJ27" s="129" t="e">
        <f>ROUNDUP(#REF!*0.9,)</f>
        <v>#REF!</v>
      </c>
      <c r="DK27" s="129" t="e">
        <f>ROUNDUP(#REF!*0.9,)</f>
        <v>#REF!</v>
      </c>
      <c r="DL27" s="129" t="e">
        <f>ROUNDUP(#REF!*0.9,)</f>
        <v>#REF!</v>
      </c>
      <c r="DM27" s="129" t="e">
        <f>ROUNDUP(#REF!*0.9,)</f>
        <v>#REF!</v>
      </c>
      <c r="DN27" s="129" t="e">
        <f>ROUNDUP(#REF!*0.9,)</f>
        <v>#REF!</v>
      </c>
      <c r="DO27" s="129" t="e">
        <f>ROUNDUP(#REF!*0.9,)</f>
        <v>#REF!</v>
      </c>
      <c r="DP27" s="129" t="e">
        <f>ROUNDUP(#REF!*0.9,)</f>
        <v>#REF!</v>
      </c>
      <c r="DQ27" s="129" t="e">
        <f>ROUNDUP(#REF!*0.9,)</f>
        <v>#REF!</v>
      </c>
      <c r="DR27" s="129" t="e">
        <f>ROUNDUP(#REF!*0.9,)</f>
        <v>#REF!</v>
      </c>
      <c r="DS27" s="129" t="e">
        <f>ROUNDUP(#REF!*0.9,)</f>
        <v>#REF!</v>
      </c>
      <c r="DT27" s="129" t="e">
        <f>ROUNDUP(#REF!*0.9,)</f>
        <v>#REF!</v>
      </c>
      <c r="DU27" s="129" t="e">
        <f>ROUNDUP(#REF!*0.9,)</f>
        <v>#REF!</v>
      </c>
      <c r="DV27" s="129" t="e">
        <f>ROUNDUP(#REF!*0.9,)</f>
        <v>#REF!</v>
      </c>
      <c r="DW27" s="129" t="e">
        <f>ROUNDUP(#REF!*0.9,)</f>
        <v>#REF!</v>
      </c>
      <c r="DX27" s="129" t="e">
        <f>ROUNDUP(#REF!*0.9,)</f>
        <v>#REF!</v>
      </c>
      <c r="DY27" s="129" t="e">
        <f>ROUNDUP(#REF!*0.9,)</f>
        <v>#REF!</v>
      </c>
      <c r="DZ27" s="129" t="e">
        <f>ROUNDUP(#REF!*0.9,)</f>
        <v>#REF!</v>
      </c>
      <c r="EA27" s="129" t="e">
        <f>ROUNDUP(#REF!*0.9,)</f>
        <v>#REF!</v>
      </c>
      <c r="EB27" s="129" t="e">
        <f>ROUNDUP(#REF!*0.9,)</f>
        <v>#REF!</v>
      </c>
      <c r="EC27" s="129" t="e">
        <f>ROUNDUP(#REF!*0.9,)</f>
        <v>#REF!</v>
      </c>
      <c r="ED27" s="129" t="e">
        <f>ROUNDUP(#REF!*0.9,)</f>
        <v>#REF!</v>
      </c>
      <c r="EE27" s="129" t="e">
        <f>ROUNDUP(#REF!*0.9,)</f>
        <v>#REF!</v>
      </c>
      <c r="EF27" s="129" t="e">
        <f>ROUNDUP(#REF!*0.9,)</f>
        <v>#REF!</v>
      </c>
      <c r="EG27" s="129" t="e">
        <f>ROUNDUP(#REF!*0.9,)</f>
        <v>#REF!</v>
      </c>
      <c r="EH27" s="129" t="e">
        <f>ROUNDUP(#REF!*0.9,)</f>
        <v>#REF!</v>
      </c>
      <c r="EI27" s="129" t="e">
        <f>ROUNDUP(#REF!*0.9,)</f>
        <v>#REF!</v>
      </c>
      <c r="EJ27" s="129" t="e">
        <f>ROUNDUP(#REF!*0.9,)</f>
        <v>#REF!</v>
      </c>
      <c r="EK27" s="129" t="e">
        <f>ROUNDUP(#REF!*0.9,)</f>
        <v>#REF!</v>
      </c>
      <c r="EL27" s="129" t="e">
        <f>ROUNDUP(#REF!*0.9,)</f>
        <v>#REF!</v>
      </c>
      <c r="EM27" s="129" t="e">
        <f>ROUNDUP(#REF!*0.9,)</f>
        <v>#REF!</v>
      </c>
      <c r="EN27" s="129" t="e">
        <f>ROUNDUP(#REF!*0.9,)</f>
        <v>#REF!</v>
      </c>
      <c r="EO27" s="129" t="e">
        <f>ROUNDUP(#REF!*0.9,)</f>
        <v>#REF!</v>
      </c>
      <c r="EP27" s="129" t="e">
        <f>ROUNDUP(#REF!*0.9,)</f>
        <v>#REF!</v>
      </c>
      <c r="EQ27" s="129" t="e">
        <f>ROUNDUP(#REF!*0.9,)</f>
        <v>#REF!</v>
      </c>
      <c r="ER27" s="129" t="e">
        <f>ROUNDUP(#REF!*0.9,)</f>
        <v>#REF!</v>
      </c>
      <c r="ES27" s="129" t="e">
        <f>ROUNDUP(#REF!*0.9,)</f>
        <v>#REF!</v>
      </c>
      <c r="ET27" s="129" t="e">
        <f>ROUNDUP(#REF!*0.9,)</f>
        <v>#REF!</v>
      </c>
      <c r="EU27" s="129" t="e">
        <f>ROUNDUP(#REF!*0.9,)</f>
        <v>#REF!</v>
      </c>
      <c r="EV27" s="129" t="e">
        <f>ROUNDUP(#REF!*0.9,)</f>
        <v>#REF!</v>
      </c>
      <c r="EW27" s="129" t="e">
        <f>ROUNDUP(#REF!*0.9,)</f>
        <v>#REF!</v>
      </c>
      <c r="EX27" s="129" t="e">
        <f>ROUNDUP(#REF!*0.9,)</f>
        <v>#REF!</v>
      </c>
      <c r="EY27" s="129" t="e">
        <f>ROUNDUP(#REF!*0.9,)</f>
        <v>#REF!</v>
      </c>
      <c r="EZ27" s="129" t="e">
        <f>ROUNDUP(#REF!*0.9,)</f>
        <v>#REF!</v>
      </c>
      <c r="FA27" s="129" t="e">
        <f>ROUNDUP(#REF!*0.9,)</f>
        <v>#REF!</v>
      </c>
      <c r="FB27" s="129" t="e">
        <f>ROUNDUP(#REF!*0.9,)</f>
        <v>#REF!</v>
      </c>
      <c r="FC27" s="129" t="e">
        <f>ROUNDUP(#REF!*0.9,)</f>
        <v>#REF!</v>
      </c>
      <c r="FD27" s="129" t="e">
        <f>ROUNDUP(#REF!*0.9,)</f>
        <v>#REF!</v>
      </c>
      <c r="FE27" s="129" t="e">
        <f>ROUNDUP(#REF!*0.9,)</f>
        <v>#REF!</v>
      </c>
      <c r="FF27" s="129" t="e">
        <f>ROUNDUP(#REF!*0.9,)</f>
        <v>#REF!</v>
      </c>
      <c r="FG27" s="129" t="e">
        <f>ROUNDUP(#REF!*0.9,)</f>
        <v>#REF!</v>
      </c>
      <c r="FH27" s="129" t="e">
        <f>ROUNDUP(#REF!*0.9,)</f>
        <v>#REF!</v>
      </c>
      <c r="FI27" s="129" t="e">
        <f>ROUNDUP(#REF!*0.9,)</f>
        <v>#REF!</v>
      </c>
      <c r="FJ27" s="129" t="e">
        <f>ROUNDUP(#REF!*0.9,)</f>
        <v>#REF!</v>
      </c>
      <c r="FK27" s="129" t="e">
        <f>ROUNDUP(#REF!*0.9,)</f>
        <v>#REF!</v>
      </c>
      <c r="FL27" s="129" t="e">
        <f>ROUNDUP(#REF!*0.9,)</f>
        <v>#REF!</v>
      </c>
      <c r="FM27" s="129" t="e">
        <f>ROUNDUP(#REF!*0.9,)</f>
        <v>#REF!</v>
      </c>
      <c r="FN27" s="129" t="e">
        <f>ROUNDUP(#REF!*0.9,)</f>
        <v>#REF!</v>
      </c>
      <c r="FO27" s="129" t="e">
        <f>ROUNDUP(#REF!*0.9,)</f>
        <v>#REF!</v>
      </c>
      <c r="FP27" s="129" t="e">
        <f>ROUNDUP(#REF!*0.9,)</f>
        <v>#REF!</v>
      </c>
      <c r="FQ27" s="129" t="e">
        <f>ROUNDUP(#REF!*0.9,)</f>
        <v>#REF!</v>
      </c>
      <c r="FR27" s="129" t="e">
        <f>ROUNDUP(#REF!*0.9,)</f>
        <v>#REF!</v>
      </c>
      <c r="FS27" s="129" t="e">
        <f>ROUNDUP(#REF!*0.9,)</f>
        <v>#REF!</v>
      </c>
      <c r="FT27" s="129" t="e">
        <f>ROUNDUP(#REF!*0.9,)</f>
        <v>#REF!</v>
      </c>
      <c r="FU27" s="129" t="e">
        <f>ROUNDUP(#REF!*0.9,)</f>
        <v>#REF!</v>
      </c>
      <c r="FV27" s="129" t="e">
        <f>ROUNDUP(#REF!*0.9,)</f>
        <v>#REF!</v>
      </c>
      <c r="FW27" s="129" t="e">
        <f>ROUNDUP(#REF!*0.9,)</f>
        <v>#REF!</v>
      </c>
      <c r="FX27" s="129" t="e">
        <f>ROUNDUP(#REF!*0.9,)</f>
        <v>#REF!</v>
      </c>
      <c r="FY27" s="129" t="e">
        <f>ROUNDUP(#REF!*0.9,)</f>
        <v>#REF!</v>
      </c>
      <c r="FZ27" s="129" t="e">
        <f>ROUNDUP(#REF!*0.9,)</f>
        <v>#REF!</v>
      </c>
      <c r="GA27" s="129" t="e">
        <f>ROUNDUP(#REF!*0.9,)</f>
        <v>#REF!</v>
      </c>
      <c r="GB27" s="129" t="e">
        <f>ROUNDUP(#REF!*0.9,)</f>
        <v>#REF!</v>
      </c>
      <c r="GC27" s="129" t="e">
        <f>ROUNDUP(#REF!*0.9,)</f>
        <v>#REF!</v>
      </c>
      <c r="GD27" s="129" t="e">
        <f>ROUNDUP(#REF!*0.9,)</f>
        <v>#REF!</v>
      </c>
      <c r="GE27" s="129" t="e">
        <f>ROUNDUP(#REF!*0.9,)</f>
        <v>#REF!</v>
      </c>
      <c r="GF27" s="129" t="e">
        <f>ROUNDUP(#REF!*0.9,)</f>
        <v>#REF!</v>
      </c>
      <c r="GG27" s="129" t="e">
        <f>ROUNDUP(#REF!*0.9,)</f>
        <v>#REF!</v>
      </c>
      <c r="GH27" s="129" t="e">
        <f>ROUNDUP(#REF!*0.9,)</f>
        <v>#REF!</v>
      </c>
      <c r="GI27" s="129" t="e">
        <f>ROUNDUP(#REF!*0.9,)</f>
        <v>#REF!</v>
      </c>
      <c r="GJ27" s="129" t="e">
        <f>ROUNDUP(#REF!*0.9,)</f>
        <v>#REF!</v>
      </c>
      <c r="GK27" s="129" t="e">
        <f>ROUNDUP(#REF!*0.9,)</f>
        <v>#REF!</v>
      </c>
      <c r="GL27" s="129" t="e">
        <f>ROUNDUP(#REF!*0.9,)</f>
        <v>#REF!</v>
      </c>
      <c r="GM27" s="129" t="e">
        <f>ROUNDUP(#REF!*0.9,)</f>
        <v>#REF!</v>
      </c>
      <c r="GN27" s="129" t="e">
        <f>ROUNDUP(#REF!*0.9,)</f>
        <v>#REF!</v>
      </c>
      <c r="GO27" s="129" t="e">
        <f>ROUNDUP(#REF!*0.9,)</f>
        <v>#REF!</v>
      </c>
      <c r="GP27" s="129" t="e">
        <f>ROUNDUP(#REF!*0.9,)</f>
        <v>#REF!</v>
      </c>
      <c r="GQ27" s="129" t="e">
        <f>ROUNDUP(#REF!*0.9,)</f>
        <v>#REF!</v>
      </c>
      <c r="GR27" s="129" t="e">
        <f>ROUNDUP(#REF!*0.9,)</f>
        <v>#REF!</v>
      </c>
      <c r="GS27" s="129" t="e">
        <f>ROUNDUP(#REF!*0.9,)</f>
        <v>#REF!</v>
      </c>
      <c r="GT27" s="129" t="e">
        <f>ROUNDUP(#REF!*0.9,)</f>
        <v>#REF!</v>
      </c>
      <c r="GU27" s="129" t="e">
        <f>ROUNDUP(#REF!*0.9,)</f>
        <v>#REF!</v>
      </c>
      <c r="GV27" s="129" t="e">
        <f>ROUNDUP(#REF!*0.9,)</f>
        <v>#REF!</v>
      </c>
      <c r="GW27" s="129" t="e">
        <f>ROUNDUP(#REF!*0.9,)</f>
        <v>#REF!</v>
      </c>
      <c r="GX27" s="129" t="e">
        <f>ROUNDUP(#REF!*0.9,)</f>
        <v>#REF!</v>
      </c>
      <c r="GY27" s="129" t="e">
        <f>ROUNDUP(#REF!*0.9,)</f>
        <v>#REF!</v>
      </c>
      <c r="GZ27" s="129" t="e">
        <f>ROUNDUP(#REF!*0.9,)</f>
        <v>#REF!</v>
      </c>
      <c r="HA27" s="129" t="e">
        <f>ROUNDUP(#REF!*0.9,)</f>
        <v>#REF!</v>
      </c>
      <c r="HB27" s="129" t="e">
        <f>ROUNDUP(#REF!*0.9,)</f>
        <v>#REF!</v>
      </c>
      <c r="HC27" s="129" t="e">
        <f>ROUNDUP(#REF!*0.9,)</f>
        <v>#REF!</v>
      </c>
      <c r="HD27" s="129" t="e">
        <f>ROUNDUP(#REF!*0.9,)</f>
        <v>#REF!</v>
      </c>
      <c r="HE27" s="129" t="e">
        <f>ROUNDUP(#REF!*0.9,)</f>
        <v>#REF!</v>
      </c>
      <c r="HF27" s="129" t="e">
        <f>ROUNDUP(#REF!*0.9,)</f>
        <v>#REF!</v>
      </c>
      <c r="HG27" s="129" t="e">
        <f>ROUNDUP(#REF!*0.9,)</f>
        <v>#REF!</v>
      </c>
      <c r="HH27" s="129" t="e">
        <f>ROUNDUP(#REF!*0.9,)</f>
        <v>#REF!</v>
      </c>
      <c r="HI27" s="129" t="e">
        <f>ROUNDUP(#REF!*0.9,)</f>
        <v>#REF!</v>
      </c>
      <c r="HJ27" s="129" t="e">
        <f>ROUNDUP(#REF!*0.9,)</f>
        <v>#REF!</v>
      </c>
      <c r="HK27" s="129" t="e">
        <f>ROUNDUP(#REF!*0.9,)</f>
        <v>#REF!</v>
      </c>
      <c r="HL27" s="129" t="e">
        <f>ROUNDUP(#REF!*0.9,)</f>
        <v>#REF!</v>
      </c>
      <c r="HM27" s="129" t="e">
        <f>ROUNDUP(#REF!*0.9,)</f>
        <v>#REF!</v>
      </c>
      <c r="HN27" s="129" t="e">
        <f>ROUNDUP(#REF!*0.9,)</f>
        <v>#REF!</v>
      </c>
      <c r="HO27" s="129" t="e">
        <f>ROUNDUP(#REF!*0.9,)</f>
        <v>#REF!</v>
      </c>
      <c r="HP27" s="129" t="e">
        <f>ROUNDUP(#REF!*0.9,)</f>
        <v>#REF!</v>
      </c>
      <c r="HQ27" s="129" t="e">
        <f>ROUNDUP(#REF!*0.9,)</f>
        <v>#REF!</v>
      </c>
      <c r="HR27" s="129" t="e">
        <f>ROUNDUP(#REF!*0.9,)</f>
        <v>#REF!</v>
      </c>
      <c r="HS27" s="129" t="e">
        <f>ROUNDUP(#REF!*0.9,)</f>
        <v>#REF!</v>
      </c>
      <c r="HT27" s="129" t="e">
        <f>ROUNDUP(#REF!*0.9,)</f>
        <v>#REF!</v>
      </c>
      <c r="HU27" s="129" t="e">
        <f>ROUNDUP(#REF!*0.9,)</f>
        <v>#REF!</v>
      </c>
      <c r="HV27" s="129" t="e">
        <f>ROUNDUP(#REF!*0.9,)</f>
        <v>#REF!</v>
      </c>
      <c r="HW27" s="129" t="e">
        <f>ROUNDUP(#REF!*0.9,)</f>
        <v>#REF!</v>
      </c>
      <c r="HX27" s="129" t="e">
        <f>ROUNDUP(#REF!*0.9,)</f>
        <v>#REF!</v>
      </c>
      <c r="HY27" s="129" t="e">
        <f>ROUNDUP(#REF!*0.9,)</f>
        <v>#REF!</v>
      </c>
      <c r="HZ27" s="129" t="e">
        <f>ROUNDUP(#REF!*0.9,)</f>
        <v>#REF!</v>
      </c>
      <c r="IA27" s="129" t="e">
        <f>ROUNDUP(#REF!*0.9,)</f>
        <v>#REF!</v>
      </c>
      <c r="IB27" s="129" t="e">
        <f>ROUNDUP(#REF!*0.9,)</f>
        <v>#REF!</v>
      </c>
      <c r="IC27" s="129" t="e">
        <f>ROUNDUP(#REF!*0.9,)</f>
        <v>#REF!</v>
      </c>
      <c r="ID27" s="129" t="e">
        <f>ROUNDUP(#REF!*0.9,)</f>
        <v>#REF!</v>
      </c>
      <c r="IE27" s="129" t="e">
        <f>ROUNDUP(#REF!*0.9,)</f>
        <v>#REF!</v>
      </c>
      <c r="IF27" s="129" t="e">
        <f>ROUNDUP(#REF!*0.9,)</f>
        <v>#REF!</v>
      </c>
      <c r="IG27" s="129" t="e">
        <f>ROUNDUP(#REF!*0.9,)</f>
        <v>#REF!</v>
      </c>
      <c r="IH27" s="129" t="e">
        <f>ROUNDUP(#REF!*0.9,)</f>
        <v>#REF!</v>
      </c>
      <c r="II27" s="129" t="e">
        <f>ROUNDUP(#REF!*0.9,)</f>
        <v>#REF!</v>
      </c>
      <c r="IJ27" s="129" t="e">
        <f>ROUNDUP(#REF!*0.9,)</f>
        <v>#REF!</v>
      </c>
      <c r="IK27" s="129" t="e">
        <f>ROUNDUP(#REF!*0.9,)</f>
        <v>#REF!</v>
      </c>
      <c r="IL27" s="129" t="e">
        <f>ROUNDUP(#REF!*0.9,)</f>
        <v>#REF!</v>
      </c>
      <c r="IM27" s="129" t="e">
        <f>ROUNDUP(#REF!*0.9,)</f>
        <v>#REF!</v>
      </c>
      <c r="IN27" s="129" t="e">
        <f>ROUNDUP(#REF!*0.9,)</f>
        <v>#REF!</v>
      </c>
      <c r="IO27" s="129" t="e">
        <f>ROUNDUP(#REF!*0.9,)</f>
        <v>#REF!</v>
      </c>
      <c r="IP27" s="129" t="e">
        <f>ROUNDUP(#REF!*0.9,)</f>
        <v>#REF!</v>
      </c>
      <c r="IQ27" s="129" t="e">
        <f>ROUNDUP(#REF!*0.9,)</f>
        <v>#REF!</v>
      </c>
      <c r="IR27" s="129" t="e">
        <f>ROUNDUP(#REF!*0.9,)</f>
        <v>#REF!</v>
      </c>
      <c r="IS27" s="129" t="e">
        <f>ROUNDUP(#REF!*0.9,)</f>
        <v>#REF!</v>
      </c>
      <c r="IT27" s="129" t="e">
        <f>ROUNDUP(#REF!*0.9,)</f>
        <v>#REF!</v>
      </c>
      <c r="IU27" s="129" t="e">
        <f>ROUNDUP(#REF!*0.9,)</f>
        <v>#REF!</v>
      </c>
      <c r="IV27" s="129" t="e">
        <f>ROUNDUP(#REF!*0.9,)</f>
        <v>#REF!</v>
      </c>
      <c r="IW27" s="129" t="e">
        <f>ROUNDUP(#REF!*0.9,)</f>
        <v>#REF!</v>
      </c>
      <c r="IX27" s="129" t="e">
        <f>ROUNDUP(#REF!*0.9,)</f>
        <v>#REF!</v>
      </c>
      <c r="IY27" s="129" t="e">
        <f>ROUNDUP(#REF!*0.9,)</f>
        <v>#REF!</v>
      </c>
      <c r="IZ27" s="129" t="e">
        <f>ROUNDUP(#REF!*0.9,)</f>
        <v>#REF!</v>
      </c>
      <c r="JA27" s="129" t="e">
        <f>ROUNDUP(#REF!*0.9,)</f>
        <v>#REF!</v>
      </c>
      <c r="JB27" s="129" t="e">
        <f>ROUNDUP(#REF!*0.9,)</f>
        <v>#REF!</v>
      </c>
      <c r="JC27" s="129" t="e">
        <f>ROUNDUP(#REF!*0.9,)</f>
        <v>#REF!</v>
      </c>
      <c r="JD27" s="129" t="e">
        <f>ROUNDUP(#REF!*0.9,)</f>
        <v>#REF!</v>
      </c>
      <c r="JE27" s="129" t="e">
        <f>ROUNDUP(#REF!*0.9,)</f>
        <v>#REF!</v>
      </c>
      <c r="JF27" s="129" t="e">
        <f>ROUNDUP(#REF!*0.9,)</f>
        <v>#REF!</v>
      </c>
      <c r="JG27" s="129" t="e">
        <f>ROUNDUP(#REF!*0.9,)</f>
        <v>#REF!</v>
      </c>
      <c r="JH27" s="129" t="e">
        <f>ROUNDUP(#REF!*0.9,)</f>
        <v>#REF!</v>
      </c>
      <c r="JI27" s="129" t="e">
        <f>ROUNDUP(#REF!*0.9,)</f>
        <v>#REF!</v>
      </c>
      <c r="JJ27" s="129" t="e">
        <f>ROUNDUP(#REF!*0.9,)</f>
        <v>#REF!</v>
      </c>
      <c r="JK27" s="129" t="e">
        <f>ROUNDUP(#REF!*0.9,)</f>
        <v>#REF!</v>
      </c>
      <c r="JL27" s="129" t="e">
        <f>ROUNDUP(#REF!*0.9,)</f>
        <v>#REF!</v>
      </c>
      <c r="JM27" s="129" t="e">
        <f>ROUNDUP(#REF!*0.9,)</f>
        <v>#REF!</v>
      </c>
      <c r="JN27" s="129" t="e">
        <f>ROUNDUP(#REF!*0.9,)</f>
        <v>#REF!</v>
      </c>
    </row>
    <row r="28" spans="1:274" s="32" customFormat="1" x14ac:dyDescent="0.2">
      <c r="A28" s="117" t="s">
        <v>49</v>
      </c>
    </row>
    <row r="29" spans="1:274" x14ac:dyDescent="0.2">
      <c r="A29" s="45" t="s">
        <v>23</v>
      </c>
    </row>
    <row r="30" spans="1:274" x14ac:dyDescent="0.2">
      <c r="A30" s="46" t="s">
        <v>9</v>
      </c>
    </row>
    <row r="31" spans="1:274" x14ac:dyDescent="0.2">
      <c r="A31" s="46" t="s">
        <v>10</v>
      </c>
    </row>
    <row r="32" spans="1:274" ht="12" customHeight="1" x14ac:dyDescent="0.2">
      <c r="A32" s="47" t="s">
        <v>11</v>
      </c>
    </row>
    <row r="33" spans="1:1" x14ac:dyDescent="0.2">
      <c r="A33" s="46" t="s">
        <v>12</v>
      </c>
    </row>
    <row r="34" spans="1:1" x14ac:dyDescent="0.2">
      <c r="A34" s="49" t="s">
        <v>20</v>
      </c>
    </row>
    <row r="35" spans="1:1" ht="60" x14ac:dyDescent="0.2">
      <c r="A35" s="27" t="s">
        <v>51</v>
      </c>
    </row>
    <row r="36" spans="1:1" x14ac:dyDescent="0.2">
      <c r="A36" s="98" t="s">
        <v>37</v>
      </c>
    </row>
    <row r="37" spans="1:1" ht="60" x14ac:dyDescent="0.2">
      <c r="A37" s="99" t="str">
        <f>ВВ!A40</f>
        <v>Закрытый период: 
07.06.26 – 11.06.26 вкл-но.
Stop sale:
07.06.26 – 11.06.26 incl.</v>
      </c>
    </row>
    <row r="38" spans="1:1" ht="108" x14ac:dyDescent="0.2">
      <c r="A38" s="125" t="s">
        <v>39</v>
      </c>
    </row>
  </sheetData>
  <pageMargins left="0.25" right="0.25" top="0.75" bottom="0.75" header="0.3" footer="0.3"/>
  <pageSetup scale="51" fitToHeight="0"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39991454817346722"/>
    <pageSetUpPr fitToPage="1"/>
  </sheetPr>
  <dimension ref="A1:Q37"/>
  <sheetViews>
    <sheetView zoomScale="90" zoomScaleNormal="90" workbookViewId="0">
      <pane xSplit="1" topLeftCell="B1" activePane="topRight" state="frozen"/>
      <selection pane="topRight" activeCell="A49" sqref="A49"/>
    </sheetView>
  </sheetViews>
  <sheetFormatPr defaultColWidth="9" defaultRowHeight="12" x14ac:dyDescent="0.2"/>
  <cols>
    <col min="1" max="1" width="81.5703125" style="33" customWidth="1"/>
    <col min="2" max="17" width="10.85546875" style="33" customWidth="1"/>
    <col min="18" max="16384" width="9" style="33"/>
  </cols>
  <sheetData>
    <row r="1" spans="1:17" ht="11.45" customHeight="1" x14ac:dyDescent="0.2">
      <c r="A1" s="2" t="s">
        <v>0</v>
      </c>
    </row>
    <row r="2" spans="1:17" ht="10.5" customHeight="1" x14ac:dyDescent="0.2">
      <c r="A2" s="4" t="s">
        <v>74</v>
      </c>
      <c r="B2" s="79"/>
      <c r="C2" s="79"/>
      <c r="D2" s="79"/>
      <c r="E2" s="79"/>
      <c r="F2" s="79"/>
      <c r="G2" s="79"/>
      <c r="H2" s="79"/>
      <c r="I2" s="79"/>
      <c r="J2" s="79"/>
      <c r="K2" s="79"/>
      <c r="L2" s="79"/>
      <c r="M2" s="79"/>
      <c r="N2" s="79"/>
      <c r="O2" s="79"/>
      <c r="P2" s="79"/>
      <c r="Q2" s="79"/>
    </row>
    <row r="3" spans="1:17" ht="24.6" customHeight="1" x14ac:dyDescent="0.2">
      <c r="A3" s="37" t="s">
        <v>3</v>
      </c>
      <c r="B3" s="83">
        <f>ОиК!B3</f>
        <v>46108</v>
      </c>
      <c r="C3" s="83">
        <f>ОиК!C3</f>
        <v>46109</v>
      </c>
      <c r="D3" s="83">
        <f>ОиК!D3</f>
        <v>46110</v>
      </c>
      <c r="E3" s="83">
        <f>ОиК!E3</f>
        <v>46111</v>
      </c>
      <c r="F3" s="83">
        <f>ОиК!F3</f>
        <v>46112</v>
      </c>
      <c r="G3" s="83">
        <f>ОиК!G3</f>
        <v>46113</v>
      </c>
      <c r="H3" s="83">
        <f>ОиК!H3</f>
        <v>46114</v>
      </c>
      <c r="I3" s="83">
        <f>ОиК!I3</f>
        <v>46115</v>
      </c>
      <c r="J3" s="83">
        <f>ОиК!J3</f>
        <v>46116</v>
      </c>
      <c r="K3" s="83">
        <f>ОиК!K3</f>
        <v>46117</v>
      </c>
      <c r="L3" s="83">
        <f>ОиК!L3</f>
        <v>46118</v>
      </c>
      <c r="M3" s="83">
        <f>ОиК!M3</f>
        <v>46119</v>
      </c>
      <c r="N3" s="83">
        <f>ОиК!N3</f>
        <v>46120</v>
      </c>
      <c r="O3" s="83">
        <f>ОиК!O3</f>
        <v>46121</v>
      </c>
      <c r="P3" s="83">
        <f>ОиК!P3</f>
        <v>46122</v>
      </c>
      <c r="Q3" s="83">
        <f>ОиК!Q3</f>
        <v>46123</v>
      </c>
    </row>
    <row r="4" spans="1:17" ht="10.5" customHeight="1" x14ac:dyDescent="0.2">
      <c r="A4" s="38" t="s">
        <v>24</v>
      </c>
      <c r="B4" s="84"/>
      <c r="C4" s="84"/>
      <c r="D4" s="84"/>
      <c r="E4" s="84"/>
      <c r="F4" s="84"/>
      <c r="G4" s="84"/>
      <c r="H4" s="84"/>
      <c r="I4" s="84"/>
      <c r="J4" s="84"/>
      <c r="K4" s="84"/>
      <c r="L4" s="84"/>
      <c r="M4" s="84"/>
      <c r="N4" s="84"/>
      <c r="O4" s="84"/>
      <c r="P4" s="84"/>
      <c r="Q4" s="84"/>
    </row>
    <row r="5" spans="1:17" ht="10.5" customHeight="1" x14ac:dyDescent="0.2">
      <c r="A5" s="9">
        <v>1</v>
      </c>
      <c r="B5" s="85">
        <f>ROUNDUP(ВВ!B6*0.9*0.9,)</f>
        <v>14297</v>
      </c>
      <c r="C5" s="85">
        <f>ROUNDUP(ВВ!C6*0.9*0.9,)</f>
        <v>14297</v>
      </c>
      <c r="D5" s="85">
        <f>ROUNDUP(ВВ!D6*0.9*0.9,)</f>
        <v>12677</v>
      </c>
      <c r="E5" s="85">
        <f>ROUNDUP(ВВ!E6*0.9*0.9,)</f>
        <v>9437</v>
      </c>
      <c r="F5" s="85">
        <f>ROUNDUP(ВВ!F6*0.9*0.9,)</f>
        <v>9437</v>
      </c>
      <c r="G5" s="85">
        <f>ROUNDUP(ВВ!G6*0.9*0.9,)</f>
        <v>7695</v>
      </c>
      <c r="H5" s="85">
        <f>ROUNDUP(ВВ!H6*0.9*0.9,)</f>
        <v>7695</v>
      </c>
      <c r="I5" s="85">
        <f>ROUNDUP(ВВ!I6*0.9*0.9,)</f>
        <v>7290</v>
      </c>
      <c r="J5" s="85">
        <f>ROUNDUP(ВВ!J6*0.9*0.9,)</f>
        <v>7290</v>
      </c>
      <c r="K5" s="85">
        <f>ROUNDUP(ВВ!K6*0.9*0.9,)</f>
        <v>7695</v>
      </c>
      <c r="L5" s="85">
        <f>ROUNDUP(ВВ!L6*0.9*0.9,)</f>
        <v>7695</v>
      </c>
      <c r="M5" s="85">
        <f>ROUNDUP(ВВ!M6*0.9*0.9,)</f>
        <v>7290</v>
      </c>
      <c r="N5" s="85">
        <f>ROUNDUP(ВВ!N6*0.9*0.9,)</f>
        <v>7290</v>
      </c>
      <c r="O5" s="85">
        <f>ROUNDUP(ВВ!O6*0.9*0.9,)</f>
        <v>7695</v>
      </c>
      <c r="P5" s="85">
        <f>ROUNDUP(ВВ!P6*0.9*0.9,)</f>
        <v>7695</v>
      </c>
      <c r="Q5" s="85">
        <f>ROUNDUP(ВВ!Q6*0.9*0.9,)</f>
        <v>7290</v>
      </c>
    </row>
    <row r="6" spans="1:17" ht="10.5" customHeight="1" x14ac:dyDescent="0.2">
      <c r="A6" s="9">
        <v>2</v>
      </c>
      <c r="B6" s="85">
        <f>ROUNDUP(ВВ!B7*0.9*0.9,)</f>
        <v>16443</v>
      </c>
      <c r="C6" s="85">
        <f>ROUNDUP(ВВ!C7*0.9*0.9,)</f>
        <v>16443</v>
      </c>
      <c r="D6" s="85">
        <f>ROUNDUP(ВВ!D7*0.9*0.9,)</f>
        <v>14823</v>
      </c>
      <c r="E6" s="85">
        <f>ROUNDUP(ВВ!E7*0.9*0.9,)</f>
        <v>11583</v>
      </c>
      <c r="F6" s="85">
        <f>ROUNDUP(ВВ!F7*0.9*0.9,)</f>
        <v>11583</v>
      </c>
      <c r="G6" s="85">
        <f>ROUNDUP(ВВ!G7*0.9*0.9,)</f>
        <v>9477</v>
      </c>
      <c r="H6" s="85">
        <f>ROUNDUP(ВВ!H7*0.9*0.9,)</f>
        <v>9477</v>
      </c>
      <c r="I6" s="85">
        <f>ROUNDUP(ВВ!I7*0.9*0.9,)</f>
        <v>9072</v>
      </c>
      <c r="J6" s="85">
        <f>ROUNDUP(ВВ!J7*0.9*0.9,)</f>
        <v>9072</v>
      </c>
      <c r="K6" s="85">
        <f>ROUNDUP(ВВ!K7*0.9*0.9,)</f>
        <v>9477</v>
      </c>
      <c r="L6" s="85">
        <f>ROUNDUP(ВВ!L7*0.9*0.9,)</f>
        <v>9477</v>
      </c>
      <c r="M6" s="85">
        <f>ROUNDUP(ВВ!M7*0.9*0.9,)</f>
        <v>9072</v>
      </c>
      <c r="N6" s="85">
        <f>ROUNDUP(ВВ!N7*0.9*0.9,)</f>
        <v>9072</v>
      </c>
      <c r="O6" s="85">
        <f>ROUNDUP(ВВ!O7*0.9*0.9,)</f>
        <v>9477</v>
      </c>
      <c r="P6" s="85">
        <f>ROUNDUP(ВВ!P7*0.9*0.9,)</f>
        <v>9477</v>
      </c>
      <c r="Q6" s="85">
        <f>ROUNDUP(ВВ!Q7*0.9*0.9,)</f>
        <v>9072</v>
      </c>
    </row>
    <row r="7" spans="1:17" ht="10.5" customHeight="1" x14ac:dyDescent="0.2">
      <c r="A7" s="38" t="s">
        <v>25</v>
      </c>
      <c r="B7" s="85"/>
      <c r="C7" s="85"/>
      <c r="D7" s="85"/>
      <c r="E7" s="85"/>
      <c r="F7" s="85"/>
      <c r="G7" s="85"/>
      <c r="H7" s="85"/>
      <c r="I7" s="85"/>
      <c r="J7" s="85"/>
      <c r="K7" s="85"/>
      <c r="L7" s="85"/>
      <c r="M7" s="85"/>
      <c r="N7" s="85"/>
      <c r="O7" s="85"/>
      <c r="P7" s="85"/>
      <c r="Q7" s="85"/>
    </row>
    <row r="8" spans="1:17" ht="10.5" customHeight="1" x14ac:dyDescent="0.2">
      <c r="A8" s="9">
        <v>1</v>
      </c>
      <c r="B8" s="85">
        <f>ROUNDUP(ВВ!B9*0.9*0.9,)</f>
        <v>15107</v>
      </c>
      <c r="C8" s="85">
        <f>ROUNDUP(ВВ!C9*0.9*0.9,)</f>
        <v>15107</v>
      </c>
      <c r="D8" s="85">
        <f>ROUNDUP(ВВ!D9*0.9*0.9,)</f>
        <v>13487</v>
      </c>
      <c r="E8" s="85">
        <f>ROUNDUP(ВВ!E9*0.9*0.9,)</f>
        <v>10247</v>
      </c>
      <c r="F8" s="85">
        <f>ROUNDUP(ВВ!F9*0.9*0.9,)</f>
        <v>10247</v>
      </c>
      <c r="G8" s="85">
        <f>ROUNDUP(ВВ!G9*0.9*0.9,)</f>
        <v>8505</v>
      </c>
      <c r="H8" s="85">
        <f>ROUNDUP(ВВ!H9*0.9*0.9,)</f>
        <v>8505</v>
      </c>
      <c r="I8" s="85">
        <f>ROUNDUP(ВВ!I9*0.9*0.9,)</f>
        <v>8100</v>
      </c>
      <c r="J8" s="85">
        <f>ROUNDUP(ВВ!J9*0.9*0.9,)</f>
        <v>8100</v>
      </c>
      <c r="K8" s="85">
        <f>ROUNDUP(ВВ!K9*0.9*0.9,)</f>
        <v>8505</v>
      </c>
      <c r="L8" s="85">
        <f>ROUNDUP(ВВ!L9*0.9*0.9,)</f>
        <v>8505</v>
      </c>
      <c r="M8" s="85">
        <f>ROUNDUP(ВВ!M9*0.9*0.9,)</f>
        <v>8100</v>
      </c>
      <c r="N8" s="85">
        <f>ROUNDUP(ВВ!N9*0.9*0.9,)</f>
        <v>8100</v>
      </c>
      <c r="O8" s="85">
        <f>ROUNDUP(ВВ!O9*0.9*0.9,)</f>
        <v>8505</v>
      </c>
      <c r="P8" s="85">
        <f>ROUNDUP(ВВ!P9*0.9*0.9,)</f>
        <v>8505</v>
      </c>
      <c r="Q8" s="85">
        <f>ROUNDUP(ВВ!Q9*0.9*0.9,)</f>
        <v>8100</v>
      </c>
    </row>
    <row r="9" spans="1:17" ht="10.5" customHeight="1" x14ac:dyDescent="0.2">
      <c r="A9" s="9">
        <v>2</v>
      </c>
      <c r="B9" s="85">
        <f>ROUNDUP(ВВ!B10*0.9*0.9,)</f>
        <v>17253</v>
      </c>
      <c r="C9" s="85">
        <f>ROUNDUP(ВВ!C10*0.9*0.9,)</f>
        <v>17253</v>
      </c>
      <c r="D9" s="85">
        <f>ROUNDUP(ВВ!D10*0.9*0.9,)</f>
        <v>15633</v>
      </c>
      <c r="E9" s="85">
        <f>ROUNDUP(ВВ!E10*0.9*0.9,)</f>
        <v>12393</v>
      </c>
      <c r="F9" s="85">
        <f>ROUNDUP(ВВ!F10*0.9*0.9,)</f>
        <v>12393</v>
      </c>
      <c r="G9" s="85">
        <f>ROUNDUP(ВВ!G10*0.9*0.9,)</f>
        <v>10287</v>
      </c>
      <c r="H9" s="85">
        <f>ROUNDUP(ВВ!H10*0.9*0.9,)</f>
        <v>10287</v>
      </c>
      <c r="I9" s="85">
        <f>ROUNDUP(ВВ!I10*0.9*0.9,)</f>
        <v>9882</v>
      </c>
      <c r="J9" s="85">
        <f>ROUNDUP(ВВ!J10*0.9*0.9,)</f>
        <v>9882</v>
      </c>
      <c r="K9" s="85">
        <f>ROUNDUP(ВВ!K10*0.9*0.9,)</f>
        <v>10287</v>
      </c>
      <c r="L9" s="85">
        <f>ROUNDUP(ВВ!L10*0.9*0.9,)</f>
        <v>10287</v>
      </c>
      <c r="M9" s="85">
        <f>ROUNDUP(ВВ!M10*0.9*0.9,)</f>
        <v>9882</v>
      </c>
      <c r="N9" s="85">
        <f>ROUNDUP(ВВ!N10*0.9*0.9,)</f>
        <v>9882</v>
      </c>
      <c r="O9" s="85">
        <f>ROUNDUP(ВВ!O10*0.9*0.9,)</f>
        <v>10287</v>
      </c>
      <c r="P9" s="85">
        <f>ROUNDUP(ВВ!P10*0.9*0.9,)</f>
        <v>10287</v>
      </c>
      <c r="Q9" s="85">
        <f>ROUNDUP(ВВ!Q10*0.9*0.9,)</f>
        <v>9882</v>
      </c>
    </row>
    <row r="10" spans="1:17" ht="10.5" customHeight="1" x14ac:dyDescent="0.2">
      <c r="A10" s="38" t="s">
        <v>26</v>
      </c>
      <c r="B10" s="85"/>
      <c r="C10" s="85"/>
      <c r="D10" s="85"/>
      <c r="E10" s="85"/>
      <c r="F10" s="85"/>
      <c r="G10" s="85"/>
      <c r="H10" s="85"/>
      <c r="I10" s="85"/>
      <c r="J10" s="85"/>
      <c r="K10" s="85"/>
      <c r="L10" s="85"/>
      <c r="M10" s="85"/>
      <c r="N10" s="85"/>
      <c r="O10" s="85"/>
      <c r="P10" s="85"/>
      <c r="Q10" s="85"/>
    </row>
    <row r="11" spans="1:17" ht="10.5" customHeight="1" x14ac:dyDescent="0.2">
      <c r="A11" s="9">
        <v>1</v>
      </c>
      <c r="B11" s="85">
        <f>ROUNDUP(ВВ!B12*0.9*0.9,)</f>
        <v>15917</v>
      </c>
      <c r="C11" s="85">
        <f>ROUNDUP(ВВ!C12*0.9*0.9,)</f>
        <v>15917</v>
      </c>
      <c r="D11" s="85">
        <f>ROUNDUP(ВВ!D12*0.9*0.9,)</f>
        <v>14297</v>
      </c>
      <c r="E11" s="85">
        <f>ROUNDUP(ВВ!E12*0.9*0.9,)</f>
        <v>11057</v>
      </c>
      <c r="F11" s="85">
        <f>ROUNDUP(ВВ!F12*0.9*0.9,)</f>
        <v>11057</v>
      </c>
      <c r="G11" s="85">
        <f>ROUNDUP(ВВ!G12*0.9*0.9,)</f>
        <v>9315</v>
      </c>
      <c r="H11" s="85">
        <f>ROUNDUP(ВВ!H12*0.9*0.9,)</f>
        <v>9315</v>
      </c>
      <c r="I11" s="85">
        <f>ROUNDUP(ВВ!I12*0.9*0.9,)</f>
        <v>8910</v>
      </c>
      <c r="J11" s="85">
        <f>ROUNDUP(ВВ!J12*0.9*0.9,)</f>
        <v>8910</v>
      </c>
      <c r="K11" s="85">
        <f>ROUNDUP(ВВ!K12*0.9*0.9,)</f>
        <v>9315</v>
      </c>
      <c r="L11" s="85">
        <f>ROUNDUP(ВВ!L12*0.9*0.9,)</f>
        <v>9315</v>
      </c>
      <c r="M11" s="85">
        <f>ROUNDUP(ВВ!M12*0.9*0.9,)</f>
        <v>8910</v>
      </c>
      <c r="N11" s="85">
        <f>ROUNDUP(ВВ!N12*0.9*0.9,)</f>
        <v>8910</v>
      </c>
      <c r="O11" s="85">
        <f>ROUNDUP(ВВ!O12*0.9*0.9,)</f>
        <v>9315</v>
      </c>
      <c r="P11" s="85">
        <f>ROUNDUP(ВВ!P12*0.9*0.9,)</f>
        <v>9315</v>
      </c>
      <c r="Q11" s="85">
        <f>ROUNDUP(ВВ!Q12*0.9*0.9,)</f>
        <v>8910</v>
      </c>
    </row>
    <row r="12" spans="1:17" ht="10.5" customHeight="1" x14ac:dyDescent="0.2">
      <c r="A12" s="9">
        <v>2</v>
      </c>
      <c r="B12" s="85">
        <f>ROUNDUP(ВВ!B13*0.9*0.9,)</f>
        <v>18063</v>
      </c>
      <c r="C12" s="85">
        <f>ROUNDUP(ВВ!C13*0.9*0.9,)</f>
        <v>18063</v>
      </c>
      <c r="D12" s="85">
        <f>ROUNDUP(ВВ!D13*0.9*0.9,)</f>
        <v>16443</v>
      </c>
      <c r="E12" s="85">
        <f>ROUNDUP(ВВ!E13*0.9*0.9,)</f>
        <v>13203</v>
      </c>
      <c r="F12" s="85">
        <f>ROUNDUP(ВВ!F13*0.9*0.9,)</f>
        <v>13203</v>
      </c>
      <c r="G12" s="85">
        <f>ROUNDUP(ВВ!G13*0.9*0.9,)</f>
        <v>11097</v>
      </c>
      <c r="H12" s="85">
        <f>ROUNDUP(ВВ!H13*0.9*0.9,)</f>
        <v>11097</v>
      </c>
      <c r="I12" s="85">
        <f>ROUNDUP(ВВ!I13*0.9*0.9,)</f>
        <v>10692</v>
      </c>
      <c r="J12" s="85">
        <f>ROUNDUP(ВВ!J13*0.9*0.9,)</f>
        <v>10692</v>
      </c>
      <c r="K12" s="85">
        <f>ROUNDUP(ВВ!K13*0.9*0.9,)</f>
        <v>11097</v>
      </c>
      <c r="L12" s="85">
        <f>ROUNDUP(ВВ!L13*0.9*0.9,)</f>
        <v>11097</v>
      </c>
      <c r="M12" s="85">
        <f>ROUNDUP(ВВ!M13*0.9*0.9,)</f>
        <v>10692</v>
      </c>
      <c r="N12" s="85">
        <f>ROUNDUP(ВВ!N13*0.9*0.9,)</f>
        <v>10692</v>
      </c>
      <c r="O12" s="85">
        <f>ROUNDUP(ВВ!O13*0.9*0.9,)</f>
        <v>11097</v>
      </c>
      <c r="P12" s="85">
        <f>ROUNDUP(ВВ!P13*0.9*0.9,)</f>
        <v>11097</v>
      </c>
      <c r="Q12" s="85">
        <f>ROUNDUP(ВВ!Q13*0.9*0.9,)</f>
        <v>10692</v>
      </c>
    </row>
    <row r="13" spans="1:17" ht="10.5" customHeight="1" x14ac:dyDescent="0.2">
      <c r="A13" s="38" t="s">
        <v>27</v>
      </c>
      <c r="B13" s="85"/>
      <c r="C13" s="85"/>
      <c r="D13" s="85"/>
      <c r="E13" s="85"/>
      <c r="F13" s="85"/>
      <c r="G13" s="85"/>
      <c r="H13" s="85"/>
      <c r="I13" s="85"/>
      <c r="J13" s="85"/>
      <c r="K13" s="85"/>
      <c r="L13" s="85"/>
      <c r="M13" s="85"/>
      <c r="N13" s="85"/>
      <c r="O13" s="85"/>
      <c r="P13" s="85"/>
      <c r="Q13" s="85"/>
    </row>
    <row r="14" spans="1:17" ht="10.5" customHeight="1" x14ac:dyDescent="0.2">
      <c r="A14" s="9">
        <v>1</v>
      </c>
      <c r="B14" s="85">
        <f>ROUNDUP(ВВ!B15*0.9*0.9,)</f>
        <v>17132</v>
      </c>
      <c r="C14" s="85">
        <f>ROUNDUP(ВВ!C15*0.9*0.9,)</f>
        <v>17132</v>
      </c>
      <c r="D14" s="85">
        <f>ROUNDUP(ВВ!D15*0.9*0.9,)</f>
        <v>15512</v>
      </c>
      <c r="E14" s="85">
        <f>ROUNDUP(ВВ!E15*0.9*0.9,)</f>
        <v>12272</v>
      </c>
      <c r="F14" s="85">
        <f>ROUNDUP(ВВ!F15*0.9*0.9,)</f>
        <v>12272</v>
      </c>
      <c r="G14" s="85">
        <f>ROUNDUP(ВВ!G15*0.9*0.9,)</f>
        <v>10530</v>
      </c>
      <c r="H14" s="85">
        <f>ROUNDUP(ВВ!H15*0.9*0.9,)</f>
        <v>10530</v>
      </c>
      <c r="I14" s="85">
        <f>ROUNDUP(ВВ!I15*0.9*0.9,)</f>
        <v>10125</v>
      </c>
      <c r="J14" s="85">
        <f>ROUNDUP(ВВ!J15*0.9*0.9,)</f>
        <v>10125</v>
      </c>
      <c r="K14" s="85">
        <f>ROUNDUP(ВВ!K15*0.9*0.9,)</f>
        <v>10530</v>
      </c>
      <c r="L14" s="85">
        <f>ROUNDUP(ВВ!L15*0.9*0.9,)</f>
        <v>10530</v>
      </c>
      <c r="M14" s="85">
        <f>ROUNDUP(ВВ!M15*0.9*0.9,)</f>
        <v>10125</v>
      </c>
      <c r="N14" s="85">
        <f>ROUNDUP(ВВ!N15*0.9*0.9,)</f>
        <v>10125</v>
      </c>
      <c r="O14" s="85">
        <f>ROUNDUP(ВВ!O15*0.9*0.9,)</f>
        <v>10530</v>
      </c>
      <c r="P14" s="85">
        <f>ROUNDUP(ВВ!P15*0.9*0.9,)</f>
        <v>10530</v>
      </c>
      <c r="Q14" s="85">
        <f>ROUNDUP(ВВ!Q15*0.9*0.9,)</f>
        <v>10125</v>
      </c>
    </row>
    <row r="15" spans="1:17" ht="10.7" customHeight="1" x14ac:dyDescent="0.2">
      <c r="A15" s="9">
        <v>2</v>
      </c>
      <c r="B15" s="85">
        <f>ROUNDUP(ВВ!B16*0.9*0.9,)</f>
        <v>19278</v>
      </c>
      <c r="C15" s="85">
        <f>ROUNDUP(ВВ!C16*0.9*0.9,)</f>
        <v>19278</v>
      </c>
      <c r="D15" s="85">
        <f>ROUNDUP(ВВ!D16*0.9*0.9,)</f>
        <v>17658</v>
      </c>
      <c r="E15" s="85">
        <f>ROUNDUP(ВВ!E16*0.9*0.9,)</f>
        <v>14418</v>
      </c>
      <c r="F15" s="85">
        <f>ROUNDUP(ВВ!F16*0.9*0.9,)</f>
        <v>14418</v>
      </c>
      <c r="G15" s="85">
        <f>ROUNDUP(ВВ!G16*0.9*0.9,)</f>
        <v>12312</v>
      </c>
      <c r="H15" s="85">
        <f>ROUNDUP(ВВ!H16*0.9*0.9,)</f>
        <v>12312</v>
      </c>
      <c r="I15" s="85">
        <f>ROUNDUP(ВВ!I16*0.9*0.9,)</f>
        <v>11907</v>
      </c>
      <c r="J15" s="85">
        <f>ROUNDUP(ВВ!J16*0.9*0.9,)</f>
        <v>11907</v>
      </c>
      <c r="K15" s="85">
        <f>ROUNDUP(ВВ!K16*0.9*0.9,)</f>
        <v>12312</v>
      </c>
      <c r="L15" s="85">
        <f>ROUNDUP(ВВ!L16*0.9*0.9,)</f>
        <v>12312</v>
      </c>
      <c r="M15" s="85">
        <f>ROUNDUP(ВВ!M16*0.9*0.9,)</f>
        <v>11907</v>
      </c>
      <c r="N15" s="85">
        <f>ROUNDUP(ВВ!N16*0.9*0.9,)</f>
        <v>11907</v>
      </c>
      <c r="O15" s="85">
        <f>ROUNDUP(ВВ!O16*0.9*0.9,)</f>
        <v>12312</v>
      </c>
      <c r="P15" s="85">
        <f>ROUNDUP(ВВ!P16*0.9*0.9,)</f>
        <v>12312</v>
      </c>
      <c r="Q15" s="85">
        <f>ROUNDUP(ВВ!Q16*0.9*0.9,)</f>
        <v>11907</v>
      </c>
    </row>
    <row r="16" spans="1:17" ht="10.7" customHeight="1" x14ac:dyDescent="0.2">
      <c r="A16" s="89" t="s">
        <v>28</v>
      </c>
      <c r="B16" s="85"/>
      <c r="C16" s="85"/>
      <c r="D16" s="85"/>
      <c r="E16" s="85"/>
      <c r="F16" s="85"/>
      <c r="G16" s="85"/>
      <c r="H16" s="85"/>
      <c r="I16" s="85"/>
      <c r="J16" s="85"/>
      <c r="K16" s="85"/>
      <c r="L16" s="85"/>
      <c r="M16" s="85"/>
      <c r="N16" s="85"/>
      <c r="O16" s="85"/>
      <c r="P16" s="85"/>
      <c r="Q16" s="85"/>
    </row>
    <row r="17" spans="1:17" ht="10.7" customHeight="1" x14ac:dyDescent="0.2">
      <c r="A17" s="9">
        <v>1</v>
      </c>
      <c r="B17" s="85">
        <f>ROUNDUP(ВВ!B18*0.9*0.9,)</f>
        <v>15107</v>
      </c>
      <c r="C17" s="85">
        <f>ROUNDUP(ВВ!C18*0.9*0.9,)</f>
        <v>15107</v>
      </c>
      <c r="D17" s="85">
        <f>ROUNDUP(ВВ!D18*0.9*0.9,)</f>
        <v>13487</v>
      </c>
      <c r="E17" s="85">
        <f>ROUNDUP(ВВ!E18*0.9*0.9,)</f>
        <v>10247</v>
      </c>
      <c r="F17" s="85">
        <f>ROUNDUP(ВВ!F18*0.9*0.9,)</f>
        <v>10247</v>
      </c>
      <c r="G17" s="85">
        <f>ROUNDUP(ВВ!G18*0.9*0.9,)</f>
        <v>8505</v>
      </c>
      <c r="H17" s="85">
        <f>ROUNDUP(ВВ!H18*0.9*0.9,)</f>
        <v>8505</v>
      </c>
      <c r="I17" s="85">
        <f>ROUNDUP(ВВ!I18*0.9*0.9,)</f>
        <v>8100</v>
      </c>
      <c r="J17" s="85">
        <f>ROUNDUP(ВВ!J18*0.9*0.9,)</f>
        <v>8100</v>
      </c>
      <c r="K17" s="85">
        <f>ROUNDUP(ВВ!K18*0.9*0.9,)</f>
        <v>8505</v>
      </c>
      <c r="L17" s="85">
        <f>ROUNDUP(ВВ!L18*0.9*0.9,)</f>
        <v>8505</v>
      </c>
      <c r="M17" s="85">
        <f>ROUNDUP(ВВ!M18*0.9*0.9,)</f>
        <v>8100</v>
      </c>
      <c r="N17" s="85">
        <f>ROUNDUP(ВВ!N18*0.9*0.9,)</f>
        <v>8100</v>
      </c>
      <c r="O17" s="85">
        <f>ROUNDUP(ВВ!O18*0.9*0.9,)</f>
        <v>8505</v>
      </c>
      <c r="P17" s="85">
        <f>ROUNDUP(ВВ!P18*0.9*0.9,)</f>
        <v>8505</v>
      </c>
      <c r="Q17" s="85">
        <f>ROUNDUP(ВВ!Q18*0.9*0.9,)</f>
        <v>8100</v>
      </c>
    </row>
    <row r="18" spans="1:17" ht="10.7" customHeight="1" x14ac:dyDescent="0.2">
      <c r="A18" s="9">
        <v>2</v>
      </c>
      <c r="B18" s="85">
        <f>ROUNDUP(ВВ!B19*0.9*0.9,)</f>
        <v>17253</v>
      </c>
      <c r="C18" s="85">
        <f>ROUNDUP(ВВ!C19*0.9*0.9,)</f>
        <v>17253</v>
      </c>
      <c r="D18" s="85">
        <f>ROUNDUP(ВВ!D19*0.9*0.9,)</f>
        <v>15633</v>
      </c>
      <c r="E18" s="85">
        <f>ROUNDUP(ВВ!E19*0.9*0.9,)</f>
        <v>12393</v>
      </c>
      <c r="F18" s="85">
        <f>ROUNDUP(ВВ!F19*0.9*0.9,)</f>
        <v>12393</v>
      </c>
      <c r="G18" s="85">
        <f>ROUNDUP(ВВ!G19*0.9*0.9,)</f>
        <v>10287</v>
      </c>
      <c r="H18" s="85">
        <f>ROUNDUP(ВВ!H19*0.9*0.9,)</f>
        <v>10287</v>
      </c>
      <c r="I18" s="85">
        <f>ROUNDUP(ВВ!I19*0.9*0.9,)</f>
        <v>9882</v>
      </c>
      <c r="J18" s="85">
        <f>ROUNDUP(ВВ!J19*0.9*0.9,)</f>
        <v>9882</v>
      </c>
      <c r="K18" s="85">
        <f>ROUNDUP(ВВ!K19*0.9*0.9,)</f>
        <v>10287</v>
      </c>
      <c r="L18" s="85">
        <f>ROUNDUP(ВВ!L19*0.9*0.9,)</f>
        <v>10287</v>
      </c>
      <c r="M18" s="85">
        <f>ROUNDUP(ВВ!M19*0.9*0.9,)</f>
        <v>9882</v>
      </c>
      <c r="N18" s="85">
        <f>ROUNDUP(ВВ!N19*0.9*0.9,)</f>
        <v>9882</v>
      </c>
      <c r="O18" s="85">
        <f>ROUNDUP(ВВ!O19*0.9*0.9,)</f>
        <v>10287</v>
      </c>
      <c r="P18" s="85">
        <f>ROUNDUP(ВВ!P19*0.9*0.9,)</f>
        <v>10287</v>
      </c>
      <c r="Q18" s="85">
        <f>ROUNDUP(ВВ!Q19*0.9*0.9,)</f>
        <v>9882</v>
      </c>
    </row>
    <row r="19" spans="1:17" ht="10.7" customHeight="1" x14ac:dyDescent="0.2">
      <c r="A19" s="38" t="s">
        <v>29</v>
      </c>
      <c r="B19" s="85"/>
      <c r="C19" s="85"/>
      <c r="D19" s="85"/>
      <c r="E19" s="85"/>
      <c r="F19" s="85"/>
      <c r="G19" s="85"/>
      <c r="H19" s="85"/>
      <c r="I19" s="85"/>
      <c r="J19" s="85"/>
      <c r="K19" s="85"/>
      <c r="L19" s="85"/>
      <c r="M19" s="85"/>
      <c r="N19" s="85"/>
      <c r="O19" s="85"/>
      <c r="P19" s="85"/>
      <c r="Q19" s="85"/>
    </row>
    <row r="20" spans="1:17" ht="10.7" customHeight="1" x14ac:dyDescent="0.2">
      <c r="A20" s="9">
        <v>1</v>
      </c>
      <c r="B20" s="85">
        <f>ROUNDUP(ВВ!B21*0.9*0.9,)</f>
        <v>19967</v>
      </c>
      <c r="C20" s="85">
        <f>ROUNDUP(ВВ!C21*0.9*0.9,)</f>
        <v>19967</v>
      </c>
      <c r="D20" s="85">
        <f>ROUNDUP(ВВ!D21*0.9*0.9,)</f>
        <v>18347</v>
      </c>
      <c r="E20" s="85">
        <f>ROUNDUP(ВВ!E21*0.9*0.9,)</f>
        <v>15107</v>
      </c>
      <c r="F20" s="85">
        <f>ROUNDUP(ВВ!F21*0.9*0.9,)</f>
        <v>15107</v>
      </c>
      <c r="G20" s="85">
        <f>ROUNDUP(ВВ!G21*0.9*0.9,)</f>
        <v>13365</v>
      </c>
      <c r="H20" s="85">
        <f>ROUNDUP(ВВ!H21*0.9*0.9,)</f>
        <v>13365</v>
      </c>
      <c r="I20" s="85">
        <f>ROUNDUP(ВВ!I21*0.9*0.9,)</f>
        <v>12960</v>
      </c>
      <c r="J20" s="85">
        <f>ROUNDUP(ВВ!J21*0.9*0.9,)</f>
        <v>12960</v>
      </c>
      <c r="K20" s="85">
        <f>ROUNDUP(ВВ!K21*0.9*0.9,)</f>
        <v>13365</v>
      </c>
      <c r="L20" s="85">
        <f>ROUNDUP(ВВ!L21*0.9*0.9,)</f>
        <v>13365</v>
      </c>
      <c r="M20" s="85">
        <f>ROUNDUP(ВВ!M21*0.9*0.9,)</f>
        <v>12960</v>
      </c>
      <c r="N20" s="85">
        <f>ROUNDUP(ВВ!N21*0.9*0.9,)</f>
        <v>12960</v>
      </c>
      <c r="O20" s="85">
        <f>ROUNDUP(ВВ!O21*0.9*0.9,)</f>
        <v>13365</v>
      </c>
      <c r="P20" s="85">
        <f>ROUNDUP(ВВ!P21*0.9*0.9,)</f>
        <v>13365</v>
      </c>
      <c r="Q20" s="85">
        <f>ROUNDUP(ВВ!Q21*0.9*0.9,)</f>
        <v>12960</v>
      </c>
    </row>
    <row r="21" spans="1:17" ht="10.7" customHeight="1" x14ac:dyDescent="0.2">
      <c r="A21" s="9">
        <v>2</v>
      </c>
      <c r="B21" s="85">
        <f>ROUNDUP(ВВ!B22*0.9*0.9,)</f>
        <v>22113</v>
      </c>
      <c r="C21" s="85">
        <f>ROUNDUP(ВВ!C22*0.9*0.9,)</f>
        <v>22113</v>
      </c>
      <c r="D21" s="85">
        <f>ROUNDUP(ВВ!D22*0.9*0.9,)</f>
        <v>20493</v>
      </c>
      <c r="E21" s="85">
        <f>ROUNDUP(ВВ!E22*0.9*0.9,)</f>
        <v>17253</v>
      </c>
      <c r="F21" s="85">
        <f>ROUNDUP(ВВ!F22*0.9*0.9,)</f>
        <v>17253</v>
      </c>
      <c r="G21" s="85">
        <f>ROUNDUP(ВВ!G22*0.9*0.9,)</f>
        <v>15147</v>
      </c>
      <c r="H21" s="85">
        <f>ROUNDUP(ВВ!H22*0.9*0.9,)</f>
        <v>15147</v>
      </c>
      <c r="I21" s="85">
        <f>ROUNDUP(ВВ!I22*0.9*0.9,)</f>
        <v>14742</v>
      </c>
      <c r="J21" s="85">
        <f>ROUNDUP(ВВ!J22*0.9*0.9,)</f>
        <v>14742</v>
      </c>
      <c r="K21" s="85">
        <f>ROUNDUP(ВВ!K22*0.9*0.9,)</f>
        <v>15147</v>
      </c>
      <c r="L21" s="85">
        <f>ROUNDUP(ВВ!L22*0.9*0.9,)</f>
        <v>15147</v>
      </c>
      <c r="M21" s="85">
        <f>ROUNDUP(ВВ!M22*0.9*0.9,)</f>
        <v>14742</v>
      </c>
      <c r="N21" s="85">
        <f>ROUNDUP(ВВ!N22*0.9*0.9,)</f>
        <v>14742</v>
      </c>
      <c r="O21" s="85">
        <f>ROUNDUP(ВВ!O22*0.9*0.9,)</f>
        <v>15147</v>
      </c>
      <c r="P21" s="85">
        <f>ROUNDUP(ВВ!P22*0.9*0.9,)</f>
        <v>15147</v>
      </c>
      <c r="Q21" s="85">
        <f>ROUNDUP(ВВ!Q22*0.9*0.9,)</f>
        <v>14742</v>
      </c>
    </row>
    <row r="22" spans="1:17" ht="10.7" customHeight="1" x14ac:dyDescent="0.2">
      <c r="A22" s="38" t="s">
        <v>30</v>
      </c>
      <c r="B22" s="85"/>
      <c r="C22" s="85"/>
      <c r="D22" s="85"/>
      <c r="E22" s="85"/>
      <c r="F22" s="85"/>
      <c r="G22" s="85"/>
      <c r="H22" s="85"/>
      <c r="I22" s="85"/>
      <c r="J22" s="85"/>
      <c r="K22" s="85"/>
      <c r="L22" s="85"/>
      <c r="M22" s="85"/>
      <c r="N22" s="85"/>
      <c r="O22" s="85"/>
      <c r="P22" s="85"/>
      <c r="Q22" s="85"/>
    </row>
    <row r="23" spans="1:17" ht="10.7" customHeight="1" x14ac:dyDescent="0.2">
      <c r="A23" s="9">
        <v>1</v>
      </c>
      <c r="B23" s="85">
        <f>ROUNDUP(ВВ!B24*0.9*0.9,)</f>
        <v>30497</v>
      </c>
      <c r="C23" s="85">
        <f>ROUNDUP(ВВ!C24*0.9*0.9,)</f>
        <v>30497</v>
      </c>
      <c r="D23" s="85">
        <f>ROUNDUP(ВВ!D24*0.9*0.9,)</f>
        <v>28877</v>
      </c>
      <c r="E23" s="85">
        <f>ROUNDUP(ВВ!E24*0.9*0.9,)</f>
        <v>25637</v>
      </c>
      <c r="F23" s="85">
        <f>ROUNDUP(ВВ!F24*0.9*0.9,)</f>
        <v>25637</v>
      </c>
      <c r="G23" s="85">
        <f>ROUNDUP(ВВ!G24*0.9*0.9,)</f>
        <v>23895</v>
      </c>
      <c r="H23" s="85">
        <f>ROUNDUP(ВВ!H24*0.9*0.9,)</f>
        <v>23895</v>
      </c>
      <c r="I23" s="85">
        <f>ROUNDUP(ВВ!I24*0.9*0.9,)</f>
        <v>23490</v>
      </c>
      <c r="J23" s="85">
        <f>ROUNDUP(ВВ!J24*0.9*0.9,)</f>
        <v>23490</v>
      </c>
      <c r="K23" s="85">
        <f>ROUNDUP(ВВ!K24*0.9*0.9,)</f>
        <v>23895</v>
      </c>
      <c r="L23" s="85">
        <f>ROUNDUP(ВВ!L24*0.9*0.9,)</f>
        <v>23895</v>
      </c>
      <c r="M23" s="85">
        <f>ROUNDUP(ВВ!M24*0.9*0.9,)</f>
        <v>23490</v>
      </c>
      <c r="N23" s="85">
        <f>ROUNDUP(ВВ!N24*0.9*0.9,)</f>
        <v>23490</v>
      </c>
      <c r="O23" s="85">
        <f>ROUNDUP(ВВ!O24*0.9*0.9,)</f>
        <v>23895</v>
      </c>
      <c r="P23" s="85">
        <f>ROUNDUP(ВВ!P24*0.9*0.9,)</f>
        <v>23895</v>
      </c>
      <c r="Q23" s="85">
        <f>ROUNDUP(ВВ!Q24*0.9*0.9,)</f>
        <v>23490</v>
      </c>
    </row>
    <row r="24" spans="1:17" ht="10.7" customHeight="1" x14ac:dyDescent="0.2">
      <c r="A24" s="9">
        <v>2</v>
      </c>
      <c r="B24" s="85">
        <f>ROUNDUP(ВВ!B25*0.9*0.9,)</f>
        <v>32643</v>
      </c>
      <c r="C24" s="85">
        <f>ROUNDUP(ВВ!C25*0.9*0.9,)</f>
        <v>32643</v>
      </c>
      <c r="D24" s="85">
        <f>ROUNDUP(ВВ!D25*0.9*0.9,)</f>
        <v>31023</v>
      </c>
      <c r="E24" s="85">
        <f>ROUNDUP(ВВ!E25*0.9*0.9,)</f>
        <v>27783</v>
      </c>
      <c r="F24" s="85">
        <f>ROUNDUP(ВВ!F25*0.9*0.9,)</f>
        <v>27783</v>
      </c>
      <c r="G24" s="85">
        <f>ROUNDUP(ВВ!G25*0.9*0.9,)</f>
        <v>25677</v>
      </c>
      <c r="H24" s="85">
        <f>ROUNDUP(ВВ!H25*0.9*0.9,)</f>
        <v>25677</v>
      </c>
      <c r="I24" s="85">
        <f>ROUNDUP(ВВ!I25*0.9*0.9,)</f>
        <v>25272</v>
      </c>
      <c r="J24" s="85">
        <f>ROUNDUP(ВВ!J25*0.9*0.9,)</f>
        <v>25272</v>
      </c>
      <c r="K24" s="85">
        <f>ROUNDUP(ВВ!K25*0.9*0.9,)</f>
        <v>25677</v>
      </c>
      <c r="L24" s="85">
        <f>ROUNDUP(ВВ!L25*0.9*0.9,)</f>
        <v>25677</v>
      </c>
      <c r="M24" s="85">
        <f>ROUNDUP(ВВ!M25*0.9*0.9,)</f>
        <v>25272</v>
      </c>
      <c r="N24" s="85">
        <f>ROUNDUP(ВВ!N25*0.9*0.9,)</f>
        <v>25272</v>
      </c>
      <c r="O24" s="85">
        <f>ROUNDUP(ВВ!O25*0.9*0.9,)</f>
        <v>25677</v>
      </c>
      <c r="P24" s="85">
        <f>ROUNDUP(ВВ!P25*0.9*0.9,)</f>
        <v>25677</v>
      </c>
      <c r="Q24" s="85">
        <f>ROUNDUP(ВВ!Q25*0.9*0.9,)</f>
        <v>25272</v>
      </c>
    </row>
    <row r="25" spans="1:17" ht="12.75" customHeight="1" x14ac:dyDescent="0.2">
      <c r="A25" s="38" t="s">
        <v>31</v>
      </c>
      <c r="B25" s="85"/>
      <c r="C25" s="85"/>
      <c r="D25" s="85"/>
      <c r="E25" s="85"/>
      <c r="F25" s="85"/>
      <c r="G25" s="85"/>
      <c r="H25" s="85"/>
      <c r="I25" s="85"/>
      <c r="J25" s="85"/>
      <c r="K25" s="85"/>
      <c r="L25" s="85"/>
      <c r="M25" s="85"/>
      <c r="N25" s="85"/>
      <c r="O25" s="85"/>
      <c r="P25" s="85"/>
      <c r="Q25" s="85"/>
    </row>
    <row r="26" spans="1:17" x14ac:dyDescent="0.2">
      <c r="A26" s="9" t="s">
        <v>32</v>
      </c>
      <c r="B26" s="85">
        <f>ROUNDUP(ВВ!B27*0.9*0.9,)</f>
        <v>129600</v>
      </c>
      <c r="C26" s="85">
        <f>ROUNDUP(ВВ!C27*0.9*0.9,)</f>
        <v>129600</v>
      </c>
      <c r="D26" s="85">
        <f>ROUNDUP(ВВ!D27*0.9*0.9,)</f>
        <v>129600</v>
      </c>
      <c r="E26" s="85">
        <f>ROUNDUP(ВВ!E27*0.9*0.9,)</f>
        <v>129600</v>
      </c>
      <c r="F26" s="85">
        <f>ROUNDUP(ВВ!F27*0.9*0.9,)</f>
        <v>129600</v>
      </c>
      <c r="G26" s="85">
        <f>ROUNDUP(ВВ!G27*0.9*0.9,)</f>
        <v>89505</v>
      </c>
      <c r="H26" s="85">
        <f>ROUNDUP(ВВ!H27*0.9*0.9,)</f>
        <v>89505</v>
      </c>
      <c r="I26" s="85">
        <f>ROUNDUP(ВВ!I27*0.9*0.9,)</f>
        <v>89100</v>
      </c>
      <c r="J26" s="85">
        <f>ROUNDUP(ВВ!J27*0.9*0.9,)</f>
        <v>89100</v>
      </c>
      <c r="K26" s="85">
        <f>ROUNDUP(ВВ!K27*0.9*0.9,)</f>
        <v>89505</v>
      </c>
      <c r="L26" s="85">
        <f>ROUNDUP(ВВ!L27*0.9*0.9,)</f>
        <v>89505</v>
      </c>
      <c r="M26" s="85">
        <f>ROUNDUP(ВВ!M27*0.9*0.9,)</f>
        <v>89100</v>
      </c>
      <c r="N26" s="85">
        <f>ROUNDUP(ВВ!N27*0.9*0.9,)</f>
        <v>89100</v>
      </c>
      <c r="O26" s="85">
        <f>ROUNDUP(ВВ!O27*0.9*0.9,)</f>
        <v>89505</v>
      </c>
      <c r="P26" s="85">
        <f>ROUNDUP(ВВ!P27*0.9*0.9,)</f>
        <v>89505</v>
      </c>
      <c r="Q26" s="85">
        <f>ROUNDUP(ВВ!Q27*0.9*0.9,)</f>
        <v>89100</v>
      </c>
    </row>
    <row r="27" spans="1:17" ht="11.45" customHeight="1" x14ac:dyDescent="0.2">
      <c r="A27" s="117" t="s">
        <v>49</v>
      </c>
    </row>
    <row r="28" spans="1:17" customFormat="1" ht="71.25" customHeight="1" x14ac:dyDescent="0.2">
      <c r="A28" s="118" t="s">
        <v>54</v>
      </c>
    </row>
    <row r="29" spans="1:17" ht="65.25" customHeight="1" x14ac:dyDescent="0.2">
      <c r="A29" s="127" t="s">
        <v>55</v>
      </c>
    </row>
    <row r="30" spans="1:17" s="1" customFormat="1" ht="24" x14ac:dyDescent="0.2">
      <c r="A30" s="70" t="s">
        <v>56</v>
      </c>
    </row>
    <row r="31" spans="1:17" x14ac:dyDescent="0.2">
      <c r="A31" s="117" t="s">
        <v>57</v>
      </c>
    </row>
    <row r="32" spans="1:17" ht="100.5" customHeight="1" x14ac:dyDescent="0.2">
      <c r="A32" s="119" t="s">
        <v>58</v>
      </c>
    </row>
    <row r="33" spans="1:1" x14ac:dyDescent="0.2">
      <c r="A33" s="121" t="s">
        <v>59</v>
      </c>
    </row>
    <row r="34" spans="1:1" ht="24" x14ac:dyDescent="0.2">
      <c r="A34" s="128" t="s">
        <v>60</v>
      </c>
    </row>
    <row r="35" spans="1:1" x14ac:dyDescent="0.2">
      <c r="A35" s="121" t="s">
        <v>61</v>
      </c>
    </row>
    <row r="36" spans="1:1" ht="24" x14ac:dyDescent="0.2">
      <c r="A36" s="123" t="s">
        <v>62</v>
      </c>
    </row>
    <row r="37" spans="1:1" ht="108" x14ac:dyDescent="0.2">
      <c r="A37" s="125" t="s">
        <v>39</v>
      </c>
    </row>
  </sheetData>
  <pageMargins left="0.25" right="0.25" top="0.75" bottom="0.75" header="0.3" footer="0.3"/>
  <pageSetup scale="51" fitToHeight="0"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39991454817346722"/>
    <pageSetUpPr fitToPage="1"/>
  </sheetPr>
  <dimension ref="A1:BO66"/>
  <sheetViews>
    <sheetView zoomScale="90" zoomScaleNormal="90" workbookViewId="0">
      <pane xSplit="1" topLeftCell="B1" activePane="topRight" state="frozen"/>
      <selection pane="topRight" activeCell="A49" sqref="A49"/>
    </sheetView>
  </sheetViews>
  <sheetFormatPr defaultColWidth="9" defaultRowHeight="12" x14ac:dyDescent="0.2"/>
  <cols>
    <col min="1" max="1" width="81.42578125" style="33" customWidth="1"/>
    <col min="2" max="67" width="8.85546875" style="33" customWidth="1"/>
    <col min="68" max="16384" width="9" style="33"/>
  </cols>
  <sheetData>
    <row r="1" spans="1:67" ht="11.45" customHeight="1" x14ac:dyDescent="0.2">
      <c r="A1" s="230" t="s">
        <v>63</v>
      </c>
    </row>
    <row r="2" spans="1:67" ht="11.45" customHeight="1" x14ac:dyDescent="0.2">
      <c r="A2" s="231" t="s">
        <v>64</v>
      </c>
    </row>
    <row r="3" spans="1:67" ht="11.45" hidden="1" customHeight="1" x14ac:dyDescent="0.2">
      <c r="A3" s="247" t="s">
        <v>65</v>
      </c>
    </row>
    <row r="4" spans="1:67" s="31" customFormat="1" ht="22.35" hidden="1" customHeight="1" x14ac:dyDescent="0.2">
      <c r="A4" s="248" t="s">
        <v>66</v>
      </c>
      <c r="B4" s="115">
        <v>46108</v>
      </c>
      <c r="C4" s="115">
        <v>46109</v>
      </c>
      <c r="D4" s="115">
        <v>46110</v>
      </c>
      <c r="E4" s="115">
        <v>46111</v>
      </c>
      <c r="F4" s="115">
        <v>46112</v>
      </c>
      <c r="G4" s="115">
        <v>46113</v>
      </c>
      <c r="H4" s="115">
        <v>46114</v>
      </c>
      <c r="I4" s="115">
        <v>46115</v>
      </c>
      <c r="J4" s="115">
        <v>46116</v>
      </c>
      <c r="K4" s="115">
        <v>46117</v>
      </c>
      <c r="L4" s="115">
        <v>46118</v>
      </c>
      <c r="M4" s="115">
        <v>46119</v>
      </c>
      <c r="N4" s="115">
        <v>46120</v>
      </c>
      <c r="O4" s="115">
        <v>46121</v>
      </c>
      <c r="P4" s="115">
        <v>46122</v>
      </c>
      <c r="Q4" s="115">
        <v>46123</v>
      </c>
      <c r="R4" s="115">
        <v>46124</v>
      </c>
      <c r="S4" s="115">
        <v>46125</v>
      </c>
      <c r="T4" s="115">
        <v>46126</v>
      </c>
      <c r="U4" s="115">
        <v>46127</v>
      </c>
      <c r="V4" s="115">
        <v>46128</v>
      </c>
      <c r="W4" s="115">
        <v>46129</v>
      </c>
      <c r="X4" s="115">
        <v>46130</v>
      </c>
      <c r="Y4" s="115">
        <v>46131</v>
      </c>
      <c r="Z4" s="115">
        <v>46132</v>
      </c>
      <c r="AA4" s="115">
        <v>46133</v>
      </c>
      <c r="AB4" s="115">
        <v>46134</v>
      </c>
      <c r="AC4" s="115">
        <v>46135</v>
      </c>
      <c r="AD4" s="115">
        <v>46136</v>
      </c>
      <c r="AE4" s="115">
        <v>46137</v>
      </c>
      <c r="AF4" s="115">
        <v>46138</v>
      </c>
      <c r="AG4" s="115">
        <v>46139</v>
      </c>
      <c r="AH4" s="115">
        <v>46140</v>
      </c>
      <c r="AI4" s="115">
        <v>46141</v>
      </c>
      <c r="AJ4" s="115">
        <v>46142</v>
      </c>
      <c r="AK4" s="115">
        <v>46143</v>
      </c>
      <c r="AL4" s="115">
        <v>46144</v>
      </c>
      <c r="AM4" s="115">
        <v>46145</v>
      </c>
      <c r="AN4" s="115">
        <v>46146</v>
      </c>
      <c r="AO4" s="115">
        <v>46147</v>
      </c>
      <c r="AP4" s="115">
        <v>46148</v>
      </c>
      <c r="AQ4" s="115">
        <v>46149</v>
      </c>
      <c r="AR4" s="115">
        <v>46150</v>
      </c>
      <c r="AS4" s="115">
        <v>46151</v>
      </c>
      <c r="AT4" s="115">
        <v>46152</v>
      </c>
      <c r="AU4" s="115">
        <v>46153</v>
      </c>
      <c r="AV4" s="115">
        <v>46154</v>
      </c>
      <c r="AW4" s="115">
        <v>46155</v>
      </c>
      <c r="AX4" s="115">
        <v>46156</v>
      </c>
      <c r="AY4" s="115">
        <v>46157</v>
      </c>
      <c r="AZ4" s="115">
        <v>46158</v>
      </c>
      <c r="BA4" s="115">
        <v>46159</v>
      </c>
      <c r="BB4" s="115">
        <v>46160</v>
      </c>
      <c r="BC4" s="115">
        <v>46161</v>
      </c>
      <c r="BD4" s="115">
        <v>46162</v>
      </c>
      <c r="BE4" s="115">
        <v>46163</v>
      </c>
      <c r="BF4" s="115">
        <v>46164</v>
      </c>
      <c r="BG4" s="115">
        <v>46165</v>
      </c>
      <c r="BH4" s="115">
        <v>46166</v>
      </c>
      <c r="BI4" s="115">
        <v>46167</v>
      </c>
      <c r="BJ4" s="115">
        <v>46168</v>
      </c>
      <c r="BK4" s="115">
        <v>46169</v>
      </c>
      <c r="BL4" s="115">
        <v>46170</v>
      </c>
      <c r="BM4" s="115">
        <v>46171</v>
      </c>
      <c r="BN4" s="115">
        <v>46172</v>
      </c>
      <c r="BO4" s="115">
        <v>46173</v>
      </c>
    </row>
    <row r="5" spans="1:67" ht="12.75" hidden="1" customHeight="1" x14ac:dyDescent="0.2">
      <c r="A5" s="234" t="s">
        <v>4</v>
      </c>
    </row>
    <row r="6" spans="1:67" ht="12.75" hidden="1" customHeight="1" x14ac:dyDescent="0.2">
      <c r="A6" s="235">
        <v>1</v>
      </c>
      <c r="B6" s="249">
        <f>BRIGHT!B6</f>
        <v>15885</v>
      </c>
      <c r="C6" s="249">
        <f>BRIGHT!C6</f>
        <v>15885</v>
      </c>
      <c r="D6" s="249">
        <f>BRIGHT!D6</f>
        <v>14085</v>
      </c>
      <c r="E6" s="249">
        <f>BRIGHT!E6</f>
        <v>10485</v>
      </c>
      <c r="F6" s="249">
        <f>BRIGHT!F6</f>
        <v>10485</v>
      </c>
      <c r="G6" s="249">
        <f>BRIGHT!G6</f>
        <v>8550</v>
      </c>
      <c r="H6" s="249">
        <f>BRIGHT!H6</f>
        <v>8550</v>
      </c>
      <c r="I6" s="249">
        <f>BRIGHT!I6</f>
        <v>8100</v>
      </c>
      <c r="J6" s="249">
        <f>BRIGHT!J6</f>
        <v>8100</v>
      </c>
      <c r="K6" s="249">
        <f>BRIGHT!K6</f>
        <v>8550</v>
      </c>
      <c r="L6" s="249">
        <f>BRIGHT!L6</f>
        <v>8550</v>
      </c>
      <c r="M6" s="249">
        <f>BRIGHT!M6</f>
        <v>8100</v>
      </c>
      <c r="N6" s="249">
        <f>BRIGHT!N6</f>
        <v>8100</v>
      </c>
      <c r="O6" s="249">
        <f>BRIGHT!O6</f>
        <v>8550</v>
      </c>
      <c r="P6" s="249">
        <f>BRIGHT!P6</f>
        <v>8550</v>
      </c>
      <c r="Q6" s="249">
        <f>BRIGHT!Q6</f>
        <v>8100</v>
      </c>
      <c r="R6" s="249">
        <f>BRIGHT!R6</f>
        <v>8100</v>
      </c>
      <c r="S6" s="249">
        <f>BRIGHT!S6</f>
        <v>8100</v>
      </c>
      <c r="T6" s="249">
        <f>BRIGHT!T6</f>
        <v>8100</v>
      </c>
      <c r="U6" s="249">
        <f>BRIGHT!U6</f>
        <v>9180</v>
      </c>
      <c r="V6" s="249">
        <f>BRIGHT!V6</f>
        <v>9180</v>
      </c>
      <c r="W6" s="249">
        <f>BRIGHT!W6</f>
        <v>8100</v>
      </c>
      <c r="X6" s="249">
        <f>BRIGHT!X6</f>
        <v>8100</v>
      </c>
      <c r="Y6" s="249">
        <f>BRIGHT!Y6</f>
        <v>8100</v>
      </c>
      <c r="Z6" s="249">
        <f>BRIGHT!Z6</f>
        <v>8100</v>
      </c>
      <c r="AA6" s="249">
        <f>BRIGHT!AA6</f>
        <v>8550</v>
      </c>
      <c r="AB6" s="249">
        <f>BRIGHT!AB6</f>
        <v>8550</v>
      </c>
      <c r="AC6" s="249">
        <f>BRIGHT!AC6</f>
        <v>8100</v>
      </c>
      <c r="AD6" s="249">
        <f>BRIGHT!AD6</f>
        <v>8100</v>
      </c>
      <c r="AE6" s="249">
        <f>BRIGHT!AE6</f>
        <v>10260</v>
      </c>
      <c r="AF6" s="249">
        <f>BRIGHT!AF6</f>
        <v>10260</v>
      </c>
      <c r="AG6" s="249">
        <f>BRIGHT!AG6</f>
        <v>10260</v>
      </c>
      <c r="AH6" s="249">
        <f>BRIGHT!AH6</f>
        <v>8550</v>
      </c>
      <c r="AI6" s="249">
        <f>BRIGHT!AI6</f>
        <v>8550</v>
      </c>
      <c r="AJ6" s="249">
        <f>BRIGHT!AJ6</f>
        <v>11790</v>
      </c>
      <c r="AK6" s="249">
        <f>BRIGHT!AK6</f>
        <v>9630</v>
      </c>
      <c r="AL6" s="249">
        <f>BRIGHT!AL6</f>
        <v>9630</v>
      </c>
      <c r="AM6" s="249">
        <f>BRIGHT!AM6</f>
        <v>9180</v>
      </c>
      <c r="AN6" s="249">
        <f>BRIGHT!AN6</f>
        <v>9630</v>
      </c>
      <c r="AO6" s="249">
        <f>BRIGHT!AO6</f>
        <v>9630</v>
      </c>
      <c r="AP6" s="249">
        <f>BRIGHT!AP6</f>
        <v>9630</v>
      </c>
      <c r="AQ6" s="249">
        <f>BRIGHT!AQ6</f>
        <v>9180</v>
      </c>
      <c r="AR6" s="249">
        <f>BRIGHT!AR6</f>
        <v>9180</v>
      </c>
      <c r="AS6" s="249">
        <f>BRIGHT!AS6</f>
        <v>9180</v>
      </c>
      <c r="AT6" s="249">
        <f>BRIGHT!AT6</f>
        <v>8550</v>
      </c>
      <c r="AU6" s="249">
        <f>BRIGHT!AU6</f>
        <v>8550</v>
      </c>
      <c r="AV6" s="249">
        <f>BRIGHT!AV6</f>
        <v>8550</v>
      </c>
      <c r="AW6" s="249">
        <f>BRIGHT!AW6</f>
        <v>8550</v>
      </c>
      <c r="AX6" s="249">
        <f>BRIGHT!AX6</f>
        <v>8550</v>
      </c>
      <c r="AY6" s="249">
        <f>BRIGHT!AY6</f>
        <v>8550</v>
      </c>
      <c r="AZ6" s="249">
        <f>BRIGHT!AZ6</f>
        <v>8550</v>
      </c>
      <c r="BA6" s="249">
        <f>BRIGHT!BA6</f>
        <v>8550</v>
      </c>
      <c r="BB6" s="249">
        <f>BRIGHT!BB6</f>
        <v>9630</v>
      </c>
      <c r="BC6" s="249">
        <f>BRIGHT!BC6</f>
        <v>9630</v>
      </c>
      <c r="BD6" s="249">
        <f>BRIGHT!BD6</f>
        <v>10260</v>
      </c>
      <c r="BE6" s="249">
        <f>BRIGHT!BE6</f>
        <v>10260</v>
      </c>
      <c r="BF6" s="249">
        <f>BRIGHT!BF6</f>
        <v>10260</v>
      </c>
      <c r="BG6" s="249">
        <f>BRIGHT!BG6</f>
        <v>8550</v>
      </c>
      <c r="BH6" s="249">
        <f>BRIGHT!BH6</f>
        <v>8550</v>
      </c>
      <c r="BI6" s="249">
        <f>BRIGHT!BI6</f>
        <v>8550</v>
      </c>
      <c r="BJ6" s="249">
        <f>BRIGHT!BJ6</f>
        <v>8550</v>
      </c>
      <c r="BK6" s="249">
        <f>BRIGHT!BK6</f>
        <v>8550</v>
      </c>
      <c r="BL6" s="249">
        <f>BRIGHT!BL6</f>
        <v>8550</v>
      </c>
      <c r="BM6" s="249">
        <f>BRIGHT!BM6</f>
        <v>8550</v>
      </c>
      <c r="BN6" s="249">
        <f>BRIGHT!BN6</f>
        <v>8550</v>
      </c>
      <c r="BO6" s="249">
        <f>BRIGHT!BO6</f>
        <v>8550</v>
      </c>
    </row>
    <row r="7" spans="1:67" ht="12.75" hidden="1" customHeight="1" x14ac:dyDescent="0.2">
      <c r="A7" s="235">
        <v>2</v>
      </c>
      <c r="B7" s="249">
        <f>BRIGHT!B7</f>
        <v>18270</v>
      </c>
      <c r="C7" s="249">
        <f>BRIGHT!C7</f>
        <v>18270</v>
      </c>
      <c r="D7" s="249">
        <f>BRIGHT!D7</f>
        <v>16470</v>
      </c>
      <c r="E7" s="249">
        <f>BRIGHT!E7</f>
        <v>12870</v>
      </c>
      <c r="F7" s="249">
        <f>BRIGHT!F7</f>
        <v>12870</v>
      </c>
      <c r="G7" s="249">
        <f>BRIGHT!G7</f>
        <v>10530</v>
      </c>
      <c r="H7" s="249">
        <f>BRIGHT!H7</f>
        <v>10530</v>
      </c>
      <c r="I7" s="249">
        <f>BRIGHT!I7</f>
        <v>10080</v>
      </c>
      <c r="J7" s="249">
        <f>BRIGHT!J7</f>
        <v>10080</v>
      </c>
      <c r="K7" s="249">
        <f>BRIGHT!K7</f>
        <v>10530</v>
      </c>
      <c r="L7" s="249">
        <f>BRIGHT!L7</f>
        <v>10530</v>
      </c>
      <c r="M7" s="249">
        <f>BRIGHT!M7</f>
        <v>10080</v>
      </c>
      <c r="N7" s="249">
        <f>BRIGHT!N7</f>
        <v>10080</v>
      </c>
      <c r="O7" s="249">
        <f>BRIGHT!O7</f>
        <v>10530</v>
      </c>
      <c r="P7" s="249">
        <f>BRIGHT!P7</f>
        <v>10530</v>
      </c>
      <c r="Q7" s="249">
        <f>BRIGHT!Q7</f>
        <v>10080</v>
      </c>
      <c r="R7" s="249">
        <f>BRIGHT!R7</f>
        <v>10080</v>
      </c>
      <c r="S7" s="249">
        <f>BRIGHT!S7</f>
        <v>10080</v>
      </c>
      <c r="T7" s="249">
        <f>BRIGHT!T7</f>
        <v>10080</v>
      </c>
      <c r="U7" s="249">
        <f>BRIGHT!U7</f>
        <v>11160</v>
      </c>
      <c r="V7" s="249">
        <f>BRIGHT!V7</f>
        <v>11160</v>
      </c>
      <c r="W7" s="249">
        <f>BRIGHT!W7</f>
        <v>10080</v>
      </c>
      <c r="X7" s="249">
        <f>BRIGHT!X7</f>
        <v>10080</v>
      </c>
      <c r="Y7" s="249">
        <f>BRIGHT!Y7</f>
        <v>10080</v>
      </c>
      <c r="Z7" s="249">
        <f>BRIGHT!Z7</f>
        <v>10080</v>
      </c>
      <c r="AA7" s="249">
        <f>BRIGHT!AA7</f>
        <v>10530</v>
      </c>
      <c r="AB7" s="249">
        <f>BRIGHT!AB7</f>
        <v>10530</v>
      </c>
      <c r="AC7" s="249">
        <f>BRIGHT!AC7</f>
        <v>10080</v>
      </c>
      <c r="AD7" s="249">
        <f>BRIGHT!AD7</f>
        <v>10080</v>
      </c>
      <c r="AE7" s="249">
        <f>BRIGHT!AE7</f>
        <v>12240</v>
      </c>
      <c r="AF7" s="249">
        <f>BRIGHT!AF7</f>
        <v>12240</v>
      </c>
      <c r="AG7" s="249">
        <f>BRIGHT!AG7</f>
        <v>12240</v>
      </c>
      <c r="AH7" s="249">
        <f>BRIGHT!AH7</f>
        <v>10530</v>
      </c>
      <c r="AI7" s="249">
        <f>BRIGHT!AI7</f>
        <v>10530</v>
      </c>
      <c r="AJ7" s="249">
        <f>BRIGHT!AJ7</f>
        <v>13770</v>
      </c>
      <c r="AK7" s="249">
        <f>BRIGHT!AK7</f>
        <v>11610</v>
      </c>
      <c r="AL7" s="249">
        <f>BRIGHT!AL7</f>
        <v>11610</v>
      </c>
      <c r="AM7" s="249">
        <f>BRIGHT!AM7</f>
        <v>11160</v>
      </c>
      <c r="AN7" s="249">
        <f>BRIGHT!AN7</f>
        <v>11610</v>
      </c>
      <c r="AO7" s="249">
        <f>BRIGHT!AO7</f>
        <v>11610</v>
      </c>
      <c r="AP7" s="249">
        <f>BRIGHT!AP7</f>
        <v>11610</v>
      </c>
      <c r="AQ7" s="249">
        <f>BRIGHT!AQ7</f>
        <v>11160</v>
      </c>
      <c r="AR7" s="249">
        <f>BRIGHT!AR7</f>
        <v>11160</v>
      </c>
      <c r="AS7" s="249">
        <f>BRIGHT!AS7</f>
        <v>11160</v>
      </c>
      <c r="AT7" s="249">
        <f>BRIGHT!AT7</f>
        <v>10530</v>
      </c>
      <c r="AU7" s="249">
        <f>BRIGHT!AU7</f>
        <v>10530</v>
      </c>
      <c r="AV7" s="249">
        <f>BRIGHT!AV7</f>
        <v>10530</v>
      </c>
      <c r="AW7" s="249">
        <f>BRIGHT!AW7</f>
        <v>10530</v>
      </c>
      <c r="AX7" s="249">
        <f>BRIGHT!AX7</f>
        <v>10530</v>
      </c>
      <c r="AY7" s="249">
        <f>BRIGHT!AY7</f>
        <v>10530</v>
      </c>
      <c r="AZ7" s="249">
        <f>BRIGHT!AZ7</f>
        <v>10530</v>
      </c>
      <c r="BA7" s="249">
        <f>BRIGHT!BA7</f>
        <v>10530</v>
      </c>
      <c r="BB7" s="249">
        <f>BRIGHT!BB7</f>
        <v>11610</v>
      </c>
      <c r="BC7" s="249">
        <f>BRIGHT!BC7</f>
        <v>11610</v>
      </c>
      <c r="BD7" s="249">
        <f>BRIGHT!BD7</f>
        <v>12240</v>
      </c>
      <c r="BE7" s="249">
        <f>BRIGHT!BE7</f>
        <v>12240</v>
      </c>
      <c r="BF7" s="249">
        <f>BRIGHT!BF7</f>
        <v>12240</v>
      </c>
      <c r="BG7" s="249">
        <f>BRIGHT!BG7</f>
        <v>10530</v>
      </c>
      <c r="BH7" s="249">
        <f>BRIGHT!BH7</f>
        <v>10530</v>
      </c>
      <c r="BI7" s="249">
        <f>BRIGHT!BI7</f>
        <v>10530</v>
      </c>
      <c r="BJ7" s="249">
        <f>BRIGHT!BJ7</f>
        <v>10530</v>
      </c>
      <c r="BK7" s="249">
        <f>BRIGHT!BK7</f>
        <v>10530</v>
      </c>
      <c r="BL7" s="249">
        <f>BRIGHT!BL7</f>
        <v>10530</v>
      </c>
      <c r="BM7" s="249">
        <f>BRIGHT!BM7</f>
        <v>10530</v>
      </c>
      <c r="BN7" s="249">
        <f>BRIGHT!BN7</f>
        <v>10530</v>
      </c>
      <c r="BO7" s="249">
        <f>BRIGHT!BO7</f>
        <v>10530</v>
      </c>
    </row>
    <row r="8" spans="1:67" ht="12.75" hidden="1" customHeight="1" x14ac:dyDescent="0.2">
      <c r="A8" s="234" t="s">
        <v>5</v>
      </c>
      <c r="B8" s="249"/>
      <c r="C8" s="249"/>
      <c r="D8" s="249"/>
      <c r="E8" s="249"/>
      <c r="F8" s="249"/>
      <c r="G8" s="249"/>
      <c r="H8" s="249"/>
      <c r="I8" s="249"/>
      <c r="J8" s="249"/>
      <c r="K8" s="249"/>
      <c r="L8" s="249"/>
      <c r="M8" s="249"/>
      <c r="N8" s="249"/>
      <c r="O8" s="249"/>
      <c r="P8" s="249"/>
      <c r="Q8" s="249"/>
      <c r="R8" s="249"/>
      <c r="S8" s="249"/>
      <c r="T8" s="249"/>
      <c r="U8" s="249"/>
      <c r="V8" s="249"/>
      <c r="W8" s="249"/>
      <c r="X8" s="249"/>
      <c r="Y8" s="249"/>
      <c r="Z8" s="249"/>
      <c r="AA8" s="249"/>
      <c r="AB8" s="249"/>
      <c r="AC8" s="249"/>
      <c r="AD8" s="249"/>
      <c r="AE8" s="249"/>
      <c r="AF8" s="249"/>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row>
    <row r="9" spans="1:67" s="32" customFormat="1" ht="12.75" hidden="1" customHeight="1" x14ac:dyDescent="0.2">
      <c r="A9" s="235">
        <v>1</v>
      </c>
      <c r="B9" s="249">
        <f>BRIGHT!B9</f>
        <v>16785</v>
      </c>
      <c r="C9" s="249">
        <f>BRIGHT!C9</f>
        <v>16785</v>
      </c>
      <c r="D9" s="249">
        <f>BRIGHT!D9</f>
        <v>14985</v>
      </c>
      <c r="E9" s="249">
        <f>BRIGHT!E9</f>
        <v>11385</v>
      </c>
      <c r="F9" s="249">
        <f>BRIGHT!F9</f>
        <v>11385</v>
      </c>
      <c r="G9" s="249">
        <f>BRIGHT!G9</f>
        <v>9450</v>
      </c>
      <c r="H9" s="249">
        <f>BRIGHT!H9</f>
        <v>9450</v>
      </c>
      <c r="I9" s="249">
        <f>BRIGHT!I9</f>
        <v>9000</v>
      </c>
      <c r="J9" s="249">
        <f>BRIGHT!J9</f>
        <v>9000</v>
      </c>
      <c r="K9" s="249">
        <f>BRIGHT!K9</f>
        <v>9450</v>
      </c>
      <c r="L9" s="249">
        <f>BRIGHT!L9</f>
        <v>9450</v>
      </c>
      <c r="M9" s="249">
        <f>BRIGHT!M9</f>
        <v>9000</v>
      </c>
      <c r="N9" s="249">
        <f>BRIGHT!N9</f>
        <v>9000</v>
      </c>
      <c r="O9" s="249">
        <f>BRIGHT!O9</f>
        <v>9450</v>
      </c>
      <c r="P9" s="249">
        <f>BRIGHT!P9</f>
        <v>9450</v>
      </c>
      <c r="Q9" s="249">
        <f>BRIGHT!Q9</f>
        <v>9000</v>
      </c>
      <c r="R9" s="249">
        <f>BRIGHT!R9</f>
        <v>9000</v>
      </c>
      <c r="S9" s="249">
        <f>BRIGHT!S9</f>
        <v>9000</v>
      </c>
      <c r="T9" s="249">
        <f>BRIGHT!T9</f>
        <v>9000</v>
      </c>
      <c r="U9" s="249">
        <f>BRIGHT!U9</f>
        <v>10080</v>
      </c>
      <c r="V9" s="249">
        <f>BRIGHT!V9</f>
        <v>10080</v>
      </c>
      <c r="W9" s="249">
        <f>BRIGHT!W9</f>
        <v>9000</v>
      </c>
      <c r="X9" s="249">
        <f>BRIGHT!X9</f>
        <v>9000</v>
      </c>
      <c r="Y9" s="249">
        <f>BRIGHT!Y9</f>
        <v>9000</v>
      </c>
      <c r="Z9" s="249">
        <f>BRIGHT!Z9</f>
        <v>9000</v>
      </c>
      <c r="AA9" s="249">
        <f>BRIGHT!AA9</f>
        <v>9450</v>
      </c>
      <c r="AB9" s="249">
        <f>BRIGHT!AB9</f>
        <v>9450</v>
      </c>
      <c r="AC9" s="249">
        <f>BRIGHT!AC9</f>
        <v>9000</v>
      </c>
      <c r="AD9" s="249">
        <f>BRIGHT!AD9</f>
        <v>9000</v>
      </c>
      <c r="AE9" s="249">
        <f>BRIGHT!AE9</f>
        <v>11160</v>
      </c>
      <c r="AF9" s="249">
        <f>BRIGHT!AF9</f>
        <v>11160</v>
      </c>
      <c r="AG9" s="249">
        <f>BRIGHT!AG9</f>
        <v>11160</v>
      </c>
      <c r="AH9" s="249">
        <f>BRIGHT!AH9</f>
        <v>9450</v>
      </c>
      <c r="AI9" s="249">
        <f>BRIGHT!AI9</f>
        <v>9450</v>
      </c>
      <c r="AJ9" s="249">
        <f>BRIGHT!AJ9</f>
        <v>12690</v>
      </c>
      <c r="AK9" s="249">
        <f>BRIGHT!AK9</f>
        <v>10530</v>
      </c>
      <c r="AL9" s="249">
        <f>BRIGHT!AL9</f>
        <v>10530</v>
      </c>
      <c r="AM9" s="249">
        <f>BRIGHT!AM9</f>
        <v>10080</v>
      </c>
      <c r="AN9" s="249">
        <f>BRIGHT!AN9</f>
        <v>10530</v>
      </c>
      <c r="AO9" s="249">
        <f>BRIGHT!AO9</f>
        <v>10530</v>
      </c>
      <c r="AP9" s="249">
        <f>BRIGHT!AP9</f>
        <v>10530</v>
      </c>
      <c r="AQ9" s="249">
        <f>BRIGHT!AQ9</f>
        <v>10080</v>
      </c>
      <c r="AR9" s="249">
        <f>BRIGHT!AR9</f>
        <v>10080</v>
      </c>
      <c r="AS9" s="249">
        <f>BRIGHT!AS9</f>
        <v>10080</v>
      </c>
      <c r="AT9" s="249">
        <f>BRIGHT!AT9</f>
        <v>9450</v>
      </c>
      <c r="AU9" s="249">
        <f>BRIGHT!AU9</f>
        <v>9450</v>
      </c>
      <c r="AV9" s="249">
        <f>BRIGHT!AV9</f>
        <v>9450</v>
      </c>
      <c r="AW9" s="249">
        <f>BRIGHT!AW9</f>
        <v>9450</v>
      </c>
      <c r="AX9" s="249">
        <f>BRIGHT!AX9</f>
        <v>9450</v>
      </c>
      <c r="AY9" s="249">
        <f>BRIGHT!AY9</f>
        <v>9450</v>
      </c>
      <c r="AZ9" s="249">
        <f>BRIGHT!AZ9</f>
        <v>9450</v>
      </c>
      <c r="BA9" s="249">
        <f>BRIGHT!BA9</f>
        <v>9450</v>
      </c>
      <c r="BB9" s="249">
        <f>BRIGHT!BB9</f>
        <v>10530</v>
      </c>
      <c r="BC9" s="249">
        <f>BRIGHT!BC9</f>
        <v>10530</v>
      </c>
      <c r="BD9" s="249">
        <f>BRIGHT!BD9</f>
        <v>11160</v>
      </c>
      <c r="BE9" s="249">
        <f>BRIGHT!BE9</f>
        <v>11160</v>
      </c>
      <c r="BF9" s="249">
        <f>BRIGHT!BF9</f>
        <v>11160</v>
      </c>
      <c r="BG9" s="249">
        <f>BRIGHT!BG9</f>
        <v>9450</v>
      </c>
      <c r="BH9" s="249">
        <f>BRIGHT!BH9</f>
        <v>9450</v>
      </c>
      <c r="BI9" s="249">
        <f>BRIGHT!BI9</f>
        <v>9450</v>
      </c>
      <c r="BJ9" s="249">
        <f>BRIGHT!BJ9</f>
        <v>9450</v>
      </c>
      <c r="BK9" s="249">
        <f>BRIGHT!BK9</f>
        <v>9450</v>
      </c>
      <c r="BL9" s="249">
        <f>BRIGHT!BL9</f>
        <v>9450</v>
      </c>
      <c r="BM9" s="249">
        <f>BRIGHT!BM9</f>
        <v>9450</v>
      </c>
      <c r="BN9" s="249">
        <f>BRIGHT!BN9</f>
        <v>9450</v>
      </c>
      <c r="BO9" s="249">
        <f>BRIGHT!BO9</f>
        <v>9450</v>
      </c>
    </row>
    <row r="10" spans="1:67" ht="12.75" hidden="1" customHeight="1" x14ac:dyDescent="0.2">
      <c r="A10" s="235">
        <v>2</v>
      </c>
      <c r="B10" s="249">
        <f>BRIGHT!B10</f>
        <v>19170</v>
      </c>
      <c r="C10" s="249">
        <f>BRIGHT!C10</f>
        <v>19170</v>
      </c>
      <c r="D10" s="249">
        <f>BRIGHT!D10</f>
        <v>17370</v>
      </c>
      <c r="E10" s="249">
        <f>BRIGHT!E10</f>
        <v>13770</v>
      </c>
      <c r="F10" s="249">
        <f>BRIGHT!F10</f>
        <v>13770</v>
      </c>
      <c r="G10" s="249">
        <f>BRIGHT!G10</f>
        <v>11430</v>
      </c>
      <c r="H10" s="249">
        <f>BRIGHT!H10</f>
        <v>11430</v>
      </c>
      <c r="I10" s="249">
        <f>BRIGHT!I10</f>
        <v>10980</v>
      </c>
      <c r="J10" s="249">
        <f>BRIGHT!J10</f>
        <v>10980</v>
      </c>
      <c r="K10" s="249">
        <f>BRIGHT!K10</f>
        <v>11430</v>
      </c>
      <c r="L10" s="249">
        <f>BRIGHT!L10</f>
        <v>11430</v>
      </c>
      <c r="M10" s="249">
        <f>BRIGHT!M10</f>
        <v>10980</v>
      </c>
      <c r="N10" s="249">
        <f>BRIGHT!N10</f>
        <v>10980</v>
      </c>
      <c r="O10" s="249">
        <f>BRIGHT!O10</f>
        <v>11430</v>
      </c>
      <c r="P10" s="249">
        <f>BRIGHT!P10</f>
        <v>11430</v>
      </c>
      <c r="Q10" s="249">
        <f>BRIGHT!Q10</f>
        <v>10980</v>
      </c>
      <c r="R10" s="249">
        <f>BRIGHT!R10</f>
        <v>10980</v>
      </c>
      <c r="S10" s="249">
        <f>BRIGHT!S10</f>
        <v>10980</v>
      </c>
      <c r="T10" s="249">
        <f>BRIGHT!T10</f>
        <v>10980</v>
      </c>
      <c r="U10" s="249">
        <f>BRIGHT!U10</f>
        <v>12060</v>
      </c>
      <c r="V10" s="249">
        <f>BRIGHT!V10</f>
        <v>12060</v>
      </c>
      <c r="W10" s="249">
        <f>BRIGHT!W10</f>
        <v>10980</v>
      </c>
      <c r="X10" s="249">
        <f>BRIGHT!X10</f>
        <v>10980</v>
      </c>
      <c r="Y10" s="249">
        <f>BRIGHT!Y10</f>
        <v>10980</v>
      </c>
      <c r="Z10" s="249">
        <f>BRIGHT!Z10</f>
        <v>10980</v>
      </c>
      <c r="AA10" s="249">
        <f>BRIGHT!AA10</f>
        <v>11430</v>
      </c>
      <c r="AB10" s="249">
        <f>BRIGHT!AB10</f>
        <v>11430</v>
      </c>
      <c r="AC10" s="249">
        <f>BRIGHT!AC10</f>
        <v>10980</v>
      </c>
      <c r="AD10" s="249">
        <f>BRIGHT!AD10</f>
        <v>10980</v>
      </c>
      <c r="AE10" s="249">
        <f>BRIGHT!AE10</f>
        <v>13140</v>
      </c>
      <c r="AF10" s="249">
        <f>BRIGHT!AF10</f>
        <v>13140</v>
      </c>
      <c r="AG10" s="249">
        <f>BRIGHT!AG10</f>
        <v>13140</v>
      </c>
      <c r="AH10" s="249">
        <f>BRIGHT!AH10</f>
        <v>11430</v>
      </c>
      <c r="AI10" s="249">
        <f>BRIGHT!AI10</f>
        <v>11430</v>
      </c>
      <c r="AJ10" s="249">
        <f>BRIGHT!AJ10</f>
        <v>14670</v>
      </c>
      <c r="AK10" s="249">
        <f>BRIGHT!AK10</f>
        <v>12510</v>
      </c>
      <c r="AL10" s="249">
        <f>BRIGHT!AL10</f>
        <v>12510</v>
      </c>
      <c r="AM10" s="249">
        <f>BRIGHT!AM10</f>
        <v>12060</v>
      </c>
      <c r="AN10" s="249">
        <f>BRIGHT!AN10</f>
        <v>12510</v>
      </c>
      <c r="AO10" s="249">
        <f>BRIGHT!AO10</f>
        <v>12510</v>
      </c>
      <c r="AP10" s="249">
        <f>BRIGHT!AP10</f>
        <v>12510</v>
      </c>
      <c r="AQ10" s="249">
        <f>BRIGHT!AQ10</f>
        <v>12060</v>
      </c>
      <c r="AR10" s="249">
        <f>BRIGHT!AR10</f>
        <v>12060</v>
      </c>
      <c r="AS10" s="249">
        <f>BRIGHT!AS10</f>
        <v>12060</v>
      </c>
      <c r="AT10" s="249">
        <f>BRIGHT!AT10</f>
        <v>11430</v>
      </c>
      <c r="AU10" s="249">
        <f>BRIGHT!AU10</f>
        <v>11430</v>
      </c>
      <c r="AV10" s="249">
        <f>BRIGHT!AV10</f>
        <v>11430</v>
      </c>
      <c r="AW10" s="249">
        <f>BRIGHT!AW10</f>
        <v>11430</v>
      </c>
      <c r="AX10" s="249">
        <f>BRIGHT!AX10</f>
        <v>11430</v>
      </c>
      <c r="AY10" s="249">
        <f>BRIGHT!AY10</f>
        <v>11430</v>
      </c>
      <c r="AZ10" s="249">
        <f>BRIGHT!AZ10</f>
        <v>11430</v>
      </c>
      <c r="BA10" s="249">
        <f>BRIGHT!BA10</f>
        <v>11430</v>
      </c>
      <c r="BB10" s="249">
        <f>BRIGHT!BB10</f>
        <v>12510</v>
      </c>
      <c r="BC10" s="249">
        <f>BRIGHT!BC10</f>
        <v>12510</v>
      </c>
      <c r="BD10" s="249">
        <f>BRIGHT!BD10</f>
        <v>13140</v>
      </c>
      <c r="BE10" s="249">
        <f>BRIGHT!BE10</f>
        <v>13140</v>
      </c>
      <c r="BF10" s="249">
        <f>BRIGHT!BF10</f>
        <v>13140</v>
      </c>
      <c r="BG10" s="249">
        <f>BRIGHT!BG10</f>
        <v>11430</v>
      </c>
      <c r="BH10" s="249">
        <f>BRIGHT!BH10</f>
        <v>11430</v>
      </c>
      <c r="BI10" s="249">
        <f>BRIGHT!BI10</f>
        <v>11430</v>
      </c>
      <c r="BJ10" s="249">
        <f>BRIGHT!BJ10</f>
        <v>11430</v>
      </c>
      <c r="BK10" s="249">
        <f>BRIGHT!BK10</f>
        <v>11430</v>
      </c>
      <c r="BL10" s="249">
        <f>BRIGHT!BL10</f>
        <v>11430</v>
      </c>
      <c r="BM10" s="249">
        <f>BRIGHT!BM10</f>
        <v>11430</v>
      </c>
      <c r="BN10" s="249">
        <f>BRIGHT!BN10</f>
        <v>11430</v>
      </c>
      <c r="BO10" s="249">
        <f>BRIGHT!BO10</f>
        <v>11430</v>
      </c>
    </row>
    <row r="11" spans="1:67" ht="12.75" hidden="1" customHeight="1" x14ac:dyDescent="0.2">
      <c r="A11" s="234" t="s">
        <v>6</v>
      </c>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row>
    <row r="12" spans="1:67" ht="12.75" hidden="1" customHeight="1" x14ac:dyDescent="0.2">
      <c r="A12" s="235">
        <v>1</v>
      </c>
      <c r="B12" s="249">
        <f>BRIGHT!B12</f>
        <v>17685</v>
      </c>
      <c r="C12" s="249">
        <f>BRIGHT!C12</f>
        <v>17685</v>
      </c>
      <c r="D12" s="249">
        <f>BRIGHT!D12</f>
        <v>15885</v>
      </c>
      <c r="E12" s="249">
        <f>BRIGHT!E12</f>
        <v>12285</v>
      </c>
      <c r="F12" s="249">
        <f>BRIGHT!F12</f>
        <v>12285</v>
      </c>
      <c r="G12" s="249">
        <f>BRIGHT!G12</f>
        <v>10350</v>
      </c>
      <c r="H12" s="249">
        <f>BRIGHT!H12</f>
        <v>10350</v>
      </c>
      <c r="I12" s="249">
        <f>BRIGHT!I12</f>
        <v>9900</v>
      </c>
      <c r="J12" s="249">
        <f>BRIGHT!J12</f>
        <v>9900</v>
      </c>
      <c r="K12" s="249">
        <f>BRIGHT!K12</f>
        <v>10350</v>
      </c>
      <c r="L12" s="249">
        <f>BRIGHT!L12</f>
        <v>10350</v>
      </c>
      <c r="M12" s="249">
        <f>BRIGHT!M12</f>
        <v>9900</v>
      </c>
      <c r="N12" s="249">
        <f>BRIGHT!N12</f>
        <v>9900</v>
      </c>
      <c r="O12" s="249">
        <f>BRIGHT!O12</f>
        <v>10350</v>
      </c>
      <c r="P12" s="249">
        <f>BRIGHT!P12</f>
        <v>10350</v>
      </c>
      <c r="Q12" s="249">
        <f>BRIGHT!Q12</f>
        <v>9900</v>
      </c>
      <c r="R12" s="249">
        <f>BRIGHT!R12</f>
        <v>9900</v>
      </c>
      <c r="S12" s="249">
        <f>BRIGHT!S12</f>
        <v>9900</v>
      </c>
      <c r="T12" s="249">
        <f>BRIGHT!T12</f>
        <v>9900</v>
      </c>
      <c r="U12" s="249">
        <f>BRIGHT!U12</f>
        <v>10980</v>
      </c>
      <c r="V12" s="249">
        <f>BRIGHT!V12</f>
        <v>10980</v>
      </c>
      <c r="W12" s="249">
        <f>BRIGHT!W12</f>
        <v>9900</v>
      </c>
      <c r="X12" s="249">
        <f>BRIGHT!X12</f>
        <v>9900</v>
      </c>
      <c r="Y12" s="249">
        <f>BRIGHT!Y12</f>
        <v>9900</v>
      </c>
      <c r="Z12" s="249">
        <f>BRIGHT!Z12</f>
        <v>9900</v>
      </c>
      <c r="AA12" s="249">
        <f>BRIGHT!AA12</f>
        <v>10350</v>
      </c>
      <c r="AB12" s="249">
        <f>BRIGHT!AB12</f>
        <v>10350</v>
      </c>
      <c r="AC12" s="249">
        <f>BRIGHT!AC12</f>
        <v>9900</v>
      </c>
      <c r="AD12" s="249">
        <f>BRIGHT!AD12</f>
        <v>9900</v>
      </c>
      <c r="AE12" s="249">
        <f>BRIGHT!AE12</f>
        <v>12060</v>
      </c>
      <c r="AF12" s="249">
        <f>BRIGHT!AF12</f>
        <v>12060</v>
      </c>
      <c r="AG12" s="249">
        <f>BRIGHT!AG12</f>
        <v>12060</v>
      </c>
      <c r="AH12" s="249">
        <f>BRIGHT!AH12</f>
        <v>10350</v>
      </c>
      <c r="AI12" s="249">
        <f>BRIGHT!AI12</f>
        <v>10350</v>
      </c>
      <c r="AJ12" s="249">
        <f>BRIGHT!AJ12</f>
        <v>13590</v>
      </c>
      <c r="AK12" s="249">
        <f>BRIGHT!AK12</f>
        <v>11430</v>
      </c>
      <c r="AL12" s="249">
        <f>BRIGHT!AL12</f>
        <v>11430</v>
      </c>
      <c r="AM12" s="249">
        <f>BRIGHT!AM12</f>
        <v>10980</v>
      </c>
      <c r="AN12" s="249">
        <f>BRIGHT!AN12</f>
        <v>11430</v>
      </c>
      <c r="AO12" s="249">
        <f>BRIGHT!AO12</f>
        <v>11430</v>
      </c>
      <c r="AP12" s="249">
        <f>BRIGHT!AP12</f>
        <v>11430</v>
      </c>
      <c r="AQ12" s="249">
        <f>BRIGHT!AQ12</f>
        <v>10980</v>
      </c>
      <c r="AR12" s="249">
        <f>BRIGHT!AR12</f>
        <v>10980</v>
      </c>
      <c r="AS12" s="249">
        <f>BRIGHT!AS12</f>
        <v>10980</v>
      </c>
      <c r="AT12" s="249">
        <f>BRIGHT!AT12</f>
        <v>10350</v>
      </c>
      <c r="AU12" s="249">
        <f>BRIGHT!AU12</f>
        <v>10350</v>
      </c>
      <c r="AV12" s="249">
        <f>BRIGHT!AV12</f>
        <v>10350</v>
      </c>
      <c r="AW12" s="249">
        <f>BRIGHT!AW12</f>
        <v>10350</v>
      </c>
      <c r="AX12" s="249">
        <f>BRIGHT!AX12</f>
        <v>10350</v>
      </c>
      <c r="AY12" s="249">
        <f>BRIGHT!AY12</f>
        <v>10350</v>
      </c>
      <c r="AZ12" s="249">
        <f>BRIGHT!AZ12</f>
        <v>10350</v>
      </c>
      <c r="BA12" s="249">
        <f>BRIGHT!BA12</f>
        <v>10350</v>
      </c>
      <c r="BB12" s="249">
        <f>BRIGHT!BB12</f>
        <v>11430</v>
      </c>
      <c r="BC12" s="249">
        <f>BRIGHT!BC12</f>
        <v>11430</v>
      </c>
      <c r="BD12" s="249">
        <f>BRIGHT!BD12</f>
        <v>12060</v>
      </c>
      <c r="BE12" s="249">
        <f>BRIGHT!BE12</f>
        <v>12060</v>
      </c>
      <c r="BF12" s="249">
        <f>BRIGHT!BF12</f>
        <v>12060</v>
      </c>
      <c r="BG12" s="249">
        <f>BRIGHT!BG12</f>
        <v>10350</v>
      </c>
      <c r="BH12" s="249">
        <f>BRIGHT!BH12</f>
        <v>10350</v>
      </c>
      <c r="BI12" s="249">
        <f>BRIGHT!BI12</f>
        <v>10350</v>
      </c>
      <c r="BJ12" s="249">
        <f>BRIGHT!BJ12</f>
        <v>10350</v>
      </c>
      <c r="BK12" s="249">
        <f>BRIGHT!BK12</f>
        <v>10350</v>
      </c>
      <c r="BL12" s="249">
        <f>BRIGHT!BL12</f>
        <v>10350</v>
      </c>
      <c r="BM12" s="249">
        <f>BRIGHT!BM12</f>
        <v>10350</v>
      </c>
      <c r="BN12" s="249">
        <f>BRIGHT!BN12</f>
        <v>10350</v>
      </c>
      <c r="BO12" s="249">
        <f>BRIGHT!BO12</f>
        <v>10350</v>
      </c>
    </row>
    <row r="13" spans="1:67" ht="12.75" hidden="1" customHeight="1" x14ac:dyDescent="0.2">
      <c r="A13" s="235">
        <v>2</v>
      </c>
      <c r="B13" s="249">
        <f>BRIGHT!B13</f>
        <v>20070</v>
      </c>
      <c r="C13" s="249">
        <f>BRIGHT!C13</f>
        <v>20070</v>
      </c>
      <c r="D13" s="249">
        <f>BRIGHT!D13</f>
        <v>18270</v>
      </c>
      <c r="E13" s="249">
        <f>BRIGHT!E13</f>
        <v>14670</v>
      </c>
      <c r="F13" s="249">
        <f>BRIGHT!F13</f>
        <v>14670</v>
      </c>
      <c r="G13" s="249">
        <f>BRIGHT!G13</f>
        <v>12330</v>
      </c>
      <c r="H13" s="249">
        <f>BRIGHT!H13</f>
        <v>12330</v>
      </c>
      <c r="I13" s="249">
        <f>BRIGHT!I13</f>
        <v>11880</v>
      </c>
      <c r="J13" s="249">
        <f>BRIGHT!J13</f>
        <v>11880</v>
      </c>
      <c r="K13" s="249">
        <f>BRIGHT!K13</f>
        <v>12330</v>
      </c>
      <c r="L13" s="249">
        <f>BRIGHT!L13</f>
        <v>12330</v>
      </c>
      <c r="M13" s="249">
        <f>BRIGHT!M13</f>
        <v>11880</v>
      </c>
      <c r="N13" s="249">
        <f>BRIGHT!N13</f>
        <v>11880</v>
      </c>
      <c r="O13" s="249">
        <f>BRIGHT!O13</f>
        <v>12330</v>
      </c>
      <c r="P13" s="249">
        <f>BRIGHT!P13</f>
        <v>12330</v>
      </c>
      <c r="Q13" s="249">
        <f>BRIGHT!Q13</f>
        <v>11880</v>
      </c>
      <c r="R13" s="249">
        <f>BRIGHT!R13</f>
        <v>11880</v>
      </c>
      <c r="S13" s="249">
        <f>BRIGHT!S13</f>
        <v>11880</v>
      </c>
      <c r="T13" s="249">
        <f>BRIGHT!T13</f>
        <v>11880</v>
      </c>
      <c r="U13" s="249">
        <f>BRIGHT!U13</f>
        <v>12960</v>
      </c>
      <c r="V13" s="249">
        <f>BRIGHT!V13</f>
        <v>12960</v>
      </c>
      <c r="W13" s="249">
        <f>BRIGHT!W13</f>
        <v>11880</v>
      </c>
      <c r="X13" s="249">
        <f>BRIGHT!X13</f>
        <v>11880</v>
      </c>
      <c r="Y13" s="249">
        <f>BRIGHT!Y13</f>
        <v>11880</v>
      </c>
      <c r="Z13" s="249">
        <f>BRIGHT!Z13</f>
        <v>11880</v>
      </c>
      <c r="AA13" s="249">
        <f>BRIGHT!AA13</f>
        <v>12330</v>
      </c>
      <c r="AB13" s="249">
        <f>BRIGHT!AB13</f>
        <v>12330</v>
      </c>
      <c r="AC13" s="249">
        <f>BRIGHT!AC13</f>
        <v>11880</v>
      </c>
      <c r="AD13" s="249">
        <f>BRIGHT!AD13</f>
        <v>11880</v>
      </c>
      <c r="AE13" s="249">
        <f>BRIGHT!AE13</f>
        <v>14040</v>
      </c>
      <c r="AF13" s="249">
        <f>BRIGHT!AF13</f>
        <v>14040</v>
      </c>
      <c r="AG13" s="249">
        <f>BRIGHT!AG13</f>
        <v>14040</v>
      </c>
      <c r="AH13" s="249">
        <f>BRIGHT!AH13</f>
        <v>12330</v>
      </c>
      <c r="AI13" s="249">
        <f>BRIGHT!AI13</f>
        <v>12330</v>
      </c>
      <c r="AJ13" s="249">
        <f>BRIGHT!AJ13</f>
        <v>15570</v>
      </c>
      <c r="AK13" s="249">
        <f>BRIGHT!AK13</f>
        <v>13410</v>
      </c>
      <c r="AL13" s="249">
        <f>BRIGHT!AL13</f>
        <v>13410</v>
      </c>
      <c r="AM13" s="249">
        <f>BRIGHT!AM13</f>
        <v>12960</v>
      </c>
      <c r="AN13" s="249">
        <f>BRIGHT!AN13</f>
        <v>13410</v>
      </c>
      <c r="AO13" s="249">
        <f>BRIGHT!AO13</f>
        <v>13410</v>
      </c>
      <c r="AP13" s="249">
        <f>BRIGHT!AP13</f>
        <v>13410</v>
      </c>
      <c r="AQ13" s="249">
        <f>BRIGHT!AQ13</f>
        <v>12960</v>
      </c>
      <c r="AR13" s="249">
        <f>BRIGHT!AR13</f>
        <v>12960</v>
      </c>
      <c r="AS13" s="249">
        <f>BRIGHT!AS13</f>
        <v>12960</v>
      </c>
      <c r="AT13" s="249">
        <f>BRIGHT!AT13</f>
        <v>12330</v>
      </c>
      <c r="AU13" s="249">
        <f>BRIGHT!AU13</f>
        <v>12330</v>
      </c>
      <c r="AV13" s="249">
        <f>BRIGHT!AV13</f>
        <v>12330</v>
      </c>
      <c r="AW13" s="249">
        <f>BRIGHT!AW13</f>
        <v>12330</v>
      </c>
      <c r="AX13" s="249">
        <f>BRIGHT!AX13</f>
        <v>12330</v>
      </c>
      <c r="AY13" s="249">
        <f>BRIGHT!AY13</f>
        <v>12330</v>
      </c>
      <c r="AZ13" s="249">
        <f>BRIGHT!AZ13</f>
        <v>12330</v>
      </c>
      <c r="BA13" s="249">
        <f>BRIGHT!BA13</f>
        <v>12330</v>
      </c>
      <c r="BB13" s="249">
        <f>BRIGHT!BB13</f>
        <v>13410</v>
      </c>
      <c r="BC13" s="249">
        <f>BRIGHT!BC13</f>
        <v>13410</v>
      </c>
      <c r="BD13" s="249">
        <f>BRIGHT!BD13</f>
        <v>14040</v>
      </c>
      <c r="BE13" s="249">
        <f>BRIGHT!BE13</f>
        <v>14040</v>
      </c>
      <c r="BF13" s="249">
        <f>BRIGHT!BF13</f>
        <v>14040</v>
      </c>
      <c r="BG13" s="249">
        <f>BRIGHT!BG13</f>
        <v>12330</v>
      </c>
      <c r="BH13" s="249">
        <f>BRIGHT!BH13</f>
        <v>12330</v>
      </c>
      <c r="BI13" s="249">
        <f>BRIGHT!BI13</f>
        <v>12330</v>
      </c>
      <c r="BJ13" s="249">
        <f>BRIGHT!BJ13</f>
        <v>12330</v>
      </c>
      <c r="BK13" s="249">
        <f>BRIGHT!BK13</f>
        <v>12330</v>
      </c>
      <c r="BL13" s="249">
        <f>BRIGHT!BL13</f>
        <v>12330</v>
      </c>
      <c r="BM13" s="249">
        <f>BRIGHT!BM13</f>
        <v>12330</v>
      </c>
      <c r="BN13" s="249">
        <f>BRIGHT!BN13</f>
        <v>12330</v>
      </c>
      <c r="BO13" s="249">
        <f>BRIGHT!BO13</f>
        <v>12330</v>
      </c>
    </row>
    <row r="14" spans="1:67" ht="12.75" hidden="1" customHeight="1" x14ac:dyDescent="0.2">
      <c r="A14" s="234" t="s">
        <v>7</v>
      </c>
      <c r="B14" s="249"/>
      <c r="C14" s="249"/>
      <c r="D14" s="249"/>
      <c r="E14" s="249"/>
      <c r="F14" s="249"/>
      <c r="G14" s="249"/>
      <c r="H14" s="249"/>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row>
    <row r="15" spans="1:67" ht="12.75" hidden="1" customHeight="1" x14ac:dyDescent="0.2">
      <c r="A15" s="235">
        <v>1</v>
      </c>
      <c r="B15" s="249">
        <f>BRIGHT!B15</f>
        <v>19035</v>
      </c>
      <c r="C15" s="249">
        <f>BRIGHT!C15</f>
        <v>19035</v>
      </c>
      <c r="D15" s="249">
        <f>BRIGHT!D15</f>
        <v>17235</v>
      </c>
      <c r="E15" s="249">
        <f>BRIGHT!E15</f>
        <v>13635</v>
      </c>
      <c r="F15" s="249">
        <f>BRIGHT!F15</f>
        <v>13635</v>
      </c>
      <c r="G15" s="249">
        <f>BRIGHT!G15</f>
        <v>11700</v>
      </c>
      <c r="H15" s="249">
        <f>BRIGHT!H15</f>
        <v>11700</v>
      </c>
      <c r="I15" s="249">
        <f>BRIGHT!I15</f>
        <v>11250</v>
      </c>
      <c r="J15" s="249">
        <f>BRIGHT!J15</f>
        <v>11250</v>
      </c>
      <c r="K15" s="249">
        <f>BRIGHT!K15</f>
        <v>11700</v>
      </c>
      <c r="L15" s="249">
        <f>BRIGHT!L15</f>
        <v>11700</v>
      </c>
      <c r="M15" s="249">
        <f>BRIGHT!M15</f>
        <v>11250</v>
      </c>
      <c r="N15" s="249">
        <f>BRIGHT!N15</f>
        <v>11250</v>
      </c>
      <c r="O15" s="249">
        <f>BRIGHT!O15</f>
        <v>11700</v>
      </c>
      <c r="P15" s="249">
        <f>BRIGHT!P15</f>
        <v>11700</v>
      </c>
      <c r="Q15" s="249">
        <f>BRIGHT!Q15</f>
        <v>11250</v>
      </c>
      <c r="R15" s="249">
        <f>BRIGHT!R15</f>
        <v>11250</v>
      </c>
      <c r="S15" s="249">
        <f>BRIGHT!S15</f>
        <v>11250</v>
      </c>
      <c r="T15" s="249">
        <f>BRIGHT!T15</f>
        <v>11250</v>
      </c>
      <c r="U15" s="249">
        <f>BRIGHT!U15</f>
        <v>12330</v>
      </c>
      <c r="V15" s="249">
        <f>BRIGHT!V15</f>
        <v>12330</v>
      </c>
      <c r="W15" s="249">
        <f>BRIGHT!W15</f>
        <v>11250</v>
      </c>
      <c r="X15" s="249">
        <f>BRIGHT!X15</f>
        <v>11250</v>
      </c>
      <c r="Y15" s="249">
        <f>BRIGHT!Y15</f>
        <v>11250</v>
      </c>
      <c r="Z15" s="249">
        <f>BRIGHT!Z15</f>
        <v>11250</v>
      </c>
      <c r="AA15" s="249">
        <f>BRIGHT!AA15</f>
        <v>11700</v>
      </c>
      <c r="AB15" s="249">
        <f>BRIGHT!AB15</f>
        <v>11700</v>
      </c>
      <c r="AC15" s="249">
        <f>BRIGHT!AC15</f>
        <v>11250</v>
      </c>
      <c r="AD15" s="249">
        <f>BRIGHT!AD15</f>
        <v>11250</v>
      </c>
      <c r="AE15" s="249">
        <f>BRIGHT!AE15</f>
        <v>13410</v>
      </c>
      <c r="AF15" s="249">
        <f>BRIGHT!AF15</f>
        <v>13410</v>
      </c>
      <c r="AG15" s="249">
        <f>BRIGHT!AG15</f>
        <v>13410</v>
      </c>
      <c r="AH15" s="249">
        <f>BRIGHT!AH15</f>
        <v>11700</v>
      </c>
      <c r="AI15" s="249">
        <f>BRIGHT!AI15</f>
        <v>11700</v>
      </c>
      <c r="AJ15" s="249">
        <f>BRIGHT!AJ15</f>
        <v>14940</v>
      </c>
      <c r="AK15" s="249">
        <f>BRIGHT!AK15</f>
        <v>12780</v>
      </c>
      <c r="AL15" s="249">
        <f>BRIGHT!AL15</f>
        <v>12780</v>
      </c>
      <c r="AM15" s="249">
        <f>BRIGHT!AM15</f>
        <v>12330</v>
      </c>
      <c r="AN15" s="249">
        <f>BRIGHT!AN15</f>
        <v>12780</v>
      </c>
      <c r="AO15" s="249">
        <f>BRIGHT!AO15</f>
        <v>12780</v>
      </c>
      <c r="AP15" s="249">
        <f>BRIGHT!AP15</f>
        <v>12780</v>
      </c>
      <c r="AQ15" s="249">
        <f>BRIGHT!AQ15</f>
        <v>12330</v>
      </c>
      <c r="AR15" s="249">
        <f>BRIGHT!AR15</f>
        <v>12330</v>
      </c>
      <c r="AS15" s="249">
        <f>BRIGHT!AS15</f>
        <v>12330</v>
      </c>
      <c r="AT15" s="249">
        <f>BRIGHT!AT15</f>
        <v>11700</v>
      </c>
      <c r="AU15" s="249">
        <f>BRIGHT!AU15</f>
        <v>11700</v>
      </c>
      <c r="AV15" s="249">
        <f>BRIGHT!AV15</f>
        <v>11700</v>
      </c>
      <c r="AW15" s="249">
        <f>BRIGHT!AW15</f>
        <v>11700</v>
      </c>
      <c r="AX15" s="249">
        <f>BRIGHT!AX15</f>
        <v>11700</v>
      </c>
      <c r="AY15" s="249">
        <f>BRIGHT!AY15</f>
        <v>11700</v>
      </c>
      <c r="AZ15" s="249">
        <f>BRIGHT!AZ15</f>
        <v>11700</v>
      </c>
      <c r="BA15" s="249">
        <f>BRIGHT!BA15</f>
        <v>11700</v>
      </c>
      <c r="BB15" s="249">
        <f>BRIGHT!BB15</f>
        <v>12780</v>
      </c>
      <c r="BC15" s="249">
        <f>BRIGHT!BC15</f>
        <v>12780</v>
      </c>
      <c r="BD15" s="249">
        <f>BRIGHT!BD15</f>
        <v>13410</v>
      </c>
      <c r="BE15" s="249">
        <f>BRIGHT!BE15</f>
        <v>13410</v>
      </c>
      <c r="BF15" s="249">
        <f>BRIGHT!BF15</f>
        <v>13410</v>
      </c>
      <c r="BG15" s="249">
        <f>BRIGHT!BG15</f>
        <v>11700</v>
      </c>
      <c r="BH15" s="249">
        <f>BRIGHT!BH15</f>
        <v>11700</v>
      </c>
      <c r="BI15" s="249">
        <f>BRIGHT!BI15</f>
        <v>11700</v>
      </c>
      <c r="BJ15" s="249">
        <f>BRIGHT!BJ15</f>
        <v>11700</v>
      </c>
      <c r="BK15" s="249">
        <f>BRIGHT!BK15</f>
        <v>11700</v>
      </c>
      <c r="BL15" s="249">
        <f>BRIGHT!BL15</f>
        <v>11700</v>
      </c>
      <c r="BM15" s="249">
        <f>BRIGHT!BM15</f>
        <v>11700</v>
      </c>
      <c r="BN15" s="249">
        <f>BRIGHT!BN15</f>
        <v>11700</v>
      </c>
      <c r="BO15" s="249">
        <f>BRIGHT!BO15</f>
        <v>11700</v>
      </c>
    </row>
    <row r="16" spans="1:67" ht="12.75" hidden="1" customHeight="1" x14ac:dyDescent="0.2">
      <c r="A16" s="235">
        <v>2</v>
      </c>
      <c r="B16" s="249">
        <f>BRIGHT!B16</f>
        <v>21420</v>
      </c>
      <c r="C16" s="249">
        <f>BRIGHT!C16</f>
        <v>21420</v>
      </c>
      <c r="D16" s="249">
        <f>BRIGHT!D16</f>
        <v>19620</v>
      </c>
      <c r="E16" s="249">
        <f>BRIGHT!E16</f>
        <v>16020</v>
      </c>
      <c r="F16" s="249">
        <f>BRIGHT!F16</f>
        <v>16020</v>
      </c>
      <c r="G16" s="249">
        <f>BRIGHT!G16</f>
        <v>13680</v>
      </c>
      <c r="H16" s="249">
        <f>BRIGHT!H16</f>
        <v>13680</v>
      </c>
      <c r="I16" s="249">
        <f>BRIGHT!I16</f>
        <v>13230</v>
      </c>
      <c r="J16" s="249">
        <f>BRIGHT!J16</f>
        <v>13230</v>
      </c>
      <c r="K16" s="249">
        <f>BRIGHT!K16</f>
        <v>13680</v>
      </c>
      <c r="L16" s="249">
        <f>BRIGHT!L16</f>
        <v>13680</v>
      </c>
      <c r="M16" s="249">
        <f>BRIGHT!M16</f>
        <v>13230</v>
      </c>
      <c r="N16" s="249">
        <f>BRIGHT!N16</f>
        <v>13230</v>
      </c>
      <c r="O16" s="249">
        <f>BRIGHT!O16</f>
        <v>13680</v>
      </c>
      <c r="P16" s="249">
        <f>BRIGHT!P16</f>
        <v>13680</v>
      </c>
      <c r="Q16" s="249">
        <f>BRIGHT!Q16</f>
        <v>13230</v>
      </c>
      <c r="R16" s="249">
        <f>BRIGHT!R16</f>
        <v>13230</v>
      </c>
      <c r="S16" s="249">
        <f>BRIGHT!S16</f>
        <v>13230</v>
      </c>
      <c r="T16" s="249">
        <f>BRIGHT!T16</f>
        <v>13230</v>
      </c>
      <c r="U16" s="249">
        <f>BRIGHT!U16</f>
        <v>14310</v>
      </c>
      <c r="V16" s="249">
        <f>BRIGHT!V16</f>
        <v>14310</v>
      </c>
      <c r="W16" s="249">
        <f>BRIGHT!W16</f>
        <v>13230</v>
      </c>
      <c r="X16" s="249">
        <f>BRIGHT!X16</f>
        <v>13230</v>
      </c>
      <c r="Y16" s="249">
        <f>BRIGHT!Y16</f>
        <v>13230</v>
      </c>
      <c r="Z16" s="249">
        <f>BRIGHT!Z16</f>
        <v>13230</v>
      </c>
      <c r="AA16" s="249">
        <f>BRIGHT!AA16</f>
        <v>13680</v>
      </c>
      <c r="AB16" s="249">
        <f>BRIGHT!AB16</f>
        <v>13680</v>
      </c>
      <c r="AC16" s="249">
        <f>BRIGHT!AC16</f>
        <v>13230</v>
      </c>
      <c r="AD16" s="249">
        <f>BRIGHT!AD16</f>
        <v>13230</v>
      </c>
      <c r="AE16" s="249">
        <f>BRIGHT!AE16</f>
        <v>15390</v>
      </c>
      <c r="AF16" s="249">
        <f>BRIGHT!AF16</f>
        <v>15390</v>
      </c>
      <c r="AG16" s="249">
        <f>BRIGHT!AG16</f>
        <v>15390</v>
      </c>
      <c r="AH16" s="249">
        <f>BRIGHT!AH16</f>
        <v>13680</v>
      </c>
      <c r="AI16" s="249">
        <f>BRIGHT!AI16</f>
        <v>13680</v>
      </c>
      <c r="AJ16" s="249">
        <f>BRIGHT!AJ16</f>
        <v>16920</v>
      </c>
      <c r="AK16" s="249">
        <f>BRIGHT!AK16</f>
        <v>14760</v>
      </c>
      <c r="AL16" s="249">
        <f>BRIGHT!AL16</f>
        <v>14760</v>
      </c>
      <c r="AM16" s="249">
        <f>BRIGHT!AM16</f>
        <v>14310</v>
      </c>
      <c r="AN16" s="249">
        <f>BRIGHT!AN16</f>
        <v>14760</v>
      </c>
      <c r="AO16" s="249">
        <f>BRIGHT!AO16</f>
        <v>14760</v>
      </c>
      <c r="AP16" s="249">
        <f>BRIGHT!AP16</f>
        <v>14760</v>
      </c>
      <c r="AQ16" s="249">
        <f>BRIGHT!AQ16</f>
        <v>14310</v>
      </c>
      <c r="AR16" s="249">
        <f>BRIGHT!AR16</f>
        <v>14310</v>
      </c>
      <c r="AS16" s="249">
        <f>BRIGHT!AS16</f>
        <v>14310</v>
      </c>
      <c r="AT16" s="249">
        <f>BRIGHT!AT16</f>
        <v>13680</v>
      </c>
      <c r="AU16" s="249">
        <f>BRIGHT!AU16</f>
        <v>13680</v>
      </c>
      <c r="AV16" s="249">
        <f>BRIGHT!AV16</f>
        <v>13680</v>
      </c>
      <c r="AW16" s="249">
        <f>BRIGHT!AW16</f>
        <v>13680</v>
      </c>
      <c r="AX16" s="249">
        <f>BRIGHT!AX16</f>
        <v>13680</v>
      </c>
      <c r="AY16" s="249">
        <f>BRIGHT!AY16</f>
        <v>13680</v>
      </c>
      <c r="AZ16" s="249">
        <f>BRIGHT!AZ16</f>
        <v>13680</v>
      </c>
      <c r="BA16" s="249">
        <f>BRIGHT!BA16</f>
        <v>13680</v>
      </c>
      <c r="BB16" s="249">
        <f>BRIGHT!BB16</f>
        <v>14760</v>
      </c>
      <c r="BC16" s="249">
        <f>BRIGHT!BC16</f>
        <v>14760</v>
      </c>
      <c r="BD16" s="249">
        <f>BRIGHT!BD16</f>
        <v>15390</v>
      </c>
      <c r="BE16" s="249">
        <f>BRIGHT!BE16</f>
        <v>15390</v>
      </c>
      <c r="BF16" s="249">
        <f>BRIGHT!BF16</f>
        <v>15390</v>
      </c>
      <c r="BG16" s="249">
        <f>BRIGHT!BG16</f>
        <v>13680</v>
      </c>
      <c r="BH16" s="249">
        <f>BRIGHT!BH16</f>
        <v>13680</v>
      </c>
      <c r="BI16" s="249">
        <f>BRIGHT!BI16</f>
        <v>13680</v>
      </c>
      <c r="BJ16" s="249">
        <f>BRIGHT!BJ16</f>
        <v>13680</v>
      </c>
      <c r="BK16" s="249">
        <f>BRIGHT!BK16</f>
        <v>13680</v>
      </c>
      <c r="BL16" s="249">
        <f>BRIGHT!BL16</f>
        <v>13680</v>
      </c>
      <c r="BM16" s="249">
        <f>BRIGHT!BM16</f>
        <v>13680</v>
      </c>
      <c r="BN16" s="249">
        <f>BRIGHT!BN16</f>
        <v>13680</v>
      </c>
      <c r="BO16" s="249">
        <f>BRIGHT!BO16</f>
        <v>13680</v>
      </c>
    </row>
    <row r="17" spans="1:67" ht="12.75" hidden="1" customHeight="1" x14ac:dyDescent="0.2">
      <c r="A17" s="236" t="s">
        <v>82</v>
      </c>
      <c r="B17" s="234"/>
      <c r="C17" s="234"/>
      <c r="D17" s="234"/>
      <c r="E17" s="234"/>
      <c r="F17" s="234"/>
      <c r="G17" s="234"/>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c r="BK17" s="234"/>
      <c r="BL17" s="234"/>
      <c r="BM17" s="234"/>
      <c r="BN17" s="234"/>
      <c r="BO17" s="234"/>
    </row>
    <row r="18" spans="1:67" ht="12.75" hidden="1" customHeight="1" x14ac:dyDescent="0.2">
      <c r="A18" s="235">
        <v>1</v>
      </c>
      <c r="B18" s="234">
        <f t="shared" ref="B18:BB18" si="0">B9</f>
        <v>16785</v>
      </c>
      <c r="C18" s="234">
        <f t="shared" si="0"/>
        <v>16785</v>
      </c>
      <c r="D18" s="234">
        <f t="shared" si="0"/>
        <v>14985</v>
      </c>
      <c r="E18" s="234">
        <f t="shared" si="0"/>
        <v>11385</v>
      </c>
      <c r="F18" s="234">
        <f t="shared" si="0"/>
        <v>11385</v>
      </c>
      <c r="G18" s="234">
        <f t="shared" si="0"/>
        <v>9450</v>
      </c>
      <c r="H18" s="234">
        <f t="shared" si="0"/>
        <v>9450</v>
      </c>
      <c r="I18" s="234">
        <f t="shared" si="0"/>
        <v>9000</v>
      </c>
      <c r="J18" s="234">
        <f t="shared" si="0"/>
        <v>9000</v>
      </c>
      <c r="K18" s="234">
        <f t="shared" si="0"/>
        <v>9450</v>
      </c>
      <c r="L18" s="234">
        <f t="shared" si="0"/>
        <v>9450</v>
      </c>
      <c r="M18" s="234">
        <f t="shared" si="0"/>
        <v>9000</v>
      </c>
      <c r="N18" s="234">
        <f t="shared" si="0"/>
        <v>9000</v>
      </c>
      <c r="O18" s="234">
        <f t="shared" si="0"/>
        <v>9450</v>
      </c>
      <c r="P18" s="234">
        <f t="shared" si="0"/>
        <v>9450</v>
      </c>
      <c r="Q18" s="234">
        <f t="shared" si="0"/>
        <v>9000</v>
      </c>
      <c r="R18" s="234">
        <f t="shared" si="0"/>
        <v>9000</v>
      </c>
      <c r="S18" s="234">
        <f t="shared" si="0"/>
        <v>9000</v>
      </c>
      <c r="T18" s="234">
        <f t="shared" si="0"/>
        <v>9000</v>
      </c>
      <c r="U18" s="234">
        <f t="shared" si="0"/>
        <v>10080</v>
      </c>
      <c r="V18" s="234">
        <f t="shared" si="0"/>
        <v>10080</v>
      </c>
      <c r="W18" s="234">
        <f t="shared" si="0"/>
        <v>9000</v>
      </c>
      <c r="X18" s="234">
        <f t="shared" si="0"/>
        <v>9000</v>
      </c>
      <c r="Y18" s="234">
        <f t="shared" si="0"/>
        <v>9000</v>
      </c>
      <c r="Z18" s="234">
        <f t="shared" si="0"/>
        <v>9000</v>
      </c>
      <c r="AA18" s="234">
        <f t="shared" si="0"/>
        <v>9450</v>
      </c>
      <c r="AB18" s="234">
        <f t="shared" si="0"/>
        <v>9450</v>
      </c>
      <c r="AC18" s="234">
        <f t="shared" si="0"/>
        <v>9000</v>
      </c>
      <c r="AD18" s="234">
        <f t="shared" si="0"/>
        <v>9000</v>
      </c>
      <c r="AE18" s="234">
        <f t="shared" si="0"/>
        <v>11160</v>
      </c>
      <c r="AF18" s="234">
        <f t="shared" si="0"/>
        <v>11160</v>
      </c>
      <c r="AG18" s="234">
        <f t="shared" si="0"/>
        <v>11160</v>
      </c>
      <c r="AH18" s="234">
        <f t="shared" si="0"/>
        <v>9450</v>
      </c>
      <c r="AI18" s="234">
        <f t="shared" si="0"/>
        <v>9450</v>
      </c>
      <c r="AJ18" s="234">
        <f t="shared" si="0"/>
        <v>12690</v>
      </c>
      <c r="AK18" s="234">
        <f t="shared" si="0"/>
        <v>10530</v>
      </c>
      <c r="AL18" s="234">
        <f t="shared" si="0"/>
        <v>10530</v>
      </c>
      <c r="AM18" s="234">
        <f t="shared" si="0"/>
        <v>10080</v>
      </c>
      <c r="AN18" s="234">
        <f t="shared" si="0"/>
        <v>10530</v>
      </c>
      <c r="AO18" s="234">
        <f t="shared" si="0"/>
        <v>10530</v>
      </c>
      <c r="AP18" s="234">
        <f t="shared" si="0"/>
        <v>10530</v>
      </c>
      <c r="AQ18" s="234">
        <f t="shared" si="0"/>
        <v>10080</v>
      </c>
      <c r="AR18" s="234">
        <f t="shared" si="0"/>
        <v>10080</v>
      </c>
      <c r="AS18" s="234">
        <f t="shared" si="0"/>
        <v>10080</v>
      </c>
      <c r="AT18" s="234">
        <f t="shared" si="0"/>
        <v>9450</v>
      </c>
      <c r="AU18" s="234">
        <f t="shared" si="0"/>
        <v>9450</v>
      </c>
      <c r="AV18" s="234">
        <f t="shared" si="0"/>
        <v>9450</v>
      </c>
      <c r="AW18" s="234">
        <f t="shared" si="0"/>
        <v>9450</v>
      </c>
      <c r="AX18" s="234">
        <f t="shared" si="0"/>
        <v>9450</v>
      </c>
      <c r="AY18" s="234">
        <f t="shared" si="0"/>
        <v>9450</v>
      </c>
      <c r="AZ18" s="234">
        <f t="shared" si="0"/>
        <v>9450</v>
      </c>
      <c r="BA18" s="234">
        <f t="shared" si="0"/>
        <v>9450</v>
      </c>
      <c r="BB18" s="234">
        <f t="shared" si="0"/>
        <v>10530</v>
      </c>
      <c r="BC18" s="234">
        <f t="shared" ref="BC18:BO18" si="1">BC9</f>
        <v>10530</v>
      </c>
      <c r="BD18" s="234">
        <f t="shared" si="1"/>
        <v>11160</v>
      </c>
      <c r="BE18" s="234">
        <f t="shared" si="1"/>
        <v>11160</v>
      </c>
      <c r="BF18" s="234">
        <f t="shared" si="1"/>
        <v>11160</v>
      </c>
      <c r="BG18" s="234">
        <f t="shared" si="1"/>
        <v>9450</v>
      </c>
      <c r="BH18" s="234">
        <f t="shared" si="1"/>
        <v>9450</v>
      </c>
      <c r="BI18" s="234">
        <f t="shared" si="1"/>
        <v>9450</v>
      </c>
      <c r="BJ18" s="234">
        <f t="shared" si="1"/>
        <v>9450</v>
      </c>
      <c r="BK18" s="234">
        <f t="shared" si="1"/>
        <v>9450</v>
      </c>
      <c r="BL18" s="234">
        <f t="shared" si="1"/>
        <v>9450</v>
      </c>
      <c r="BM18" s="234">
        <f t="shared" si="1"/>
        <v>9450</v>
      </c>
      <c r="BN18" s="234">
        <f t="shared" si="1"/>
        <v>9450</v>
      </c>
      <c r="BO18" s="234">
        <f t="shared" si="1"/>
        <v>9450</v>
      </c>
    </row>
    <row r="19" spans="1:67" ht="12.75" hidden="1" customHeight="1" x14ac:dyDescent="0.2">
      <c r="A19" s="235">
        <v>2</v>
      </c>
      <c r="B19" s="234">
        <f t="shared" ref="B19:BB19" si="2">B10</f>
        <v>19170</v>
      </c>
      <c r="C19" s="234">
        <f t="shared" si="2"/>
        <v>19170</v>
      </c>
      <c r="D19" s="234">
        <f t="shared" si="2"/>
        <v>17370</v>
      </c>
      <c r="E19" s="234">
        <f t="shared" si="2"/>
        <v>13770</v>
      </c>
      <c r="F19" s="234">
        <f t="shared" si="2"/>
        <v>13770</v>
      </c>
      <c r="G19" s="234">
        <f t="shared" si="2"/>
        <v>11430</v>
      </c>
      <c r="H19" s="234">
        <f t="shared" si="2"/>
        <v>11430</v>
      </c>
      <c r="I19" s="234">
        <f t="shared" si="2"/>
        <v>10980</v>
      </c>
      <c r="J19" s="234">
        <f t="shared" si="2"/>
        <v>10980</v>
      </c>
      <c r="K19" s="234">
        <f t="shared" si="2"/>
        <v>11430</v>
      </c>
      <c r="L19" s="234">
        <f t="shared" si="2"/>
        <v>11430</v>
      </c>
      <c r="M19" s="234">
        <f t="shared" si="2"/>
        <v>10980</v>
      </c>
      <c r="N19" s="234">
        <f t="shared" si="2"/>
        <v>10980</v>
      </c>
      <c r="O19" s="234">
        <f t="shared" si="2"/>
        <v>11430</v>
      </c>
      <c r="P19" s="234">
        <f t="shared" si="2"/>
        <v>11430</v>
      </c>
      <c r="Q19" s="234">
        <f t="shared" si="2"/>
        <v>10980</v>
      </c>
      <c r="R19" s="234">
        <f t="shared" si="2"/>
        <v>10980</v>
      </c>
      <c r="S19" s="234">
        <f t="shared" si="2"/>
        <v>10980</v>
      </c>
      <c r="T19" s="234">
        <f t="shared" si="2"/>
        <v>10980</v>
      </c>
      <c r="U19" s="234">
        <f t="shared" si="2"/>
        <v>12060</v>
      </c>
      <c r="V19" s="234">
        <f t="shared" si="2"/>
        <v>12060</v>
      </c>
      <c r="W19" s="234">
        <f t="shared" si="2"/>
        <v>10980</v>
      </c>
      <c r="X19" s="234">
        <f t="shared" si="2"/>
        <v>10980</v>
      </c>
      <c r="Y19" s="234">
        <f t="shared" si="2"/>
        <v>10980</v>
      </c>
      <c r="Z19" s="234">
        <f t="shared" si="2"/>
        <v>10980</v>
      </c>
      <c r="AA19" s="234">
        <f t="shared" si="2"/>
        <v>11430</v>
      </c>
      <c r="AB19" s="234">
        <f t="shared" si="2"/>
        <v>11430</v>
      </c>
      <c r="AC19" s="234">
        <f t="shared" si="2"/>
        <v>10980</v>
      </c>
      <c r="AD19" s="234">
        <f t="shared" si="2"/>
        <v>10980</v>
      </c>
      <c r="AE19" s="234">
        <f t="shared" si="2"/>
        <v>13140</v>
      </c>
      <c r="AF19" s="234">
        <f t="shared" si="2"/>
        <v>13140</v>
      </c>
      <c r="AG19" s="234">
        <f t="shared" si="2"/>
        <v>13140</v>
      </c>
      <c r="AH19" s="234">
        <f t="shared" si="2"/>
        <v>11430</v>
      </c>
      <c r="AI19" s="234">
        <f t="shared" si="2"/>
        <v>11430</v>
      </c>
      <c r="AJ19" s="234">
        <f t="shared" si="2"/>
        <v>14670</v>
      </c>
      <c r="AK19" s="234">
        <f t="shared" si="2"/>
        <v>12510</v>
      </c>
      <c r="AL19" s="234">
        <f t="shared" si="2"/>
        <v>12510</v>
      </c>
      <c r="AM19" s="234">
        <f t="shared" si="2"/>
        <v>12060</v>
      </c>
      <c r="AN19" s="234">
        <f t="shared" si="2"/>
        <v>12510</v>
      </c>
      <c r="AO19" s="234">
        <f t="shared" si="2"/>
        <v>12510</v>
      </c>
      <c r="AP19" s="234">
        <f t="shared" si="2"/>
        <v>12510</v>
      </c>
      <c r="AQ19" s="234">
        <f t="shared" si="2"/>
        <v>12060</v>
      </c>
      <c r="AR19" s="234">
        <f t="shared" si="2"/>
        <v>12060</v>
      </c>
      <c r="AS19" s="234">
        <f t="shared" si="2"/>
        <v>12060</v>
      </c>
      <c r="AT19" s="234">
        <f t="shared" si="2"/>
        <v>11430</v>
      </c>
      <c r="AU19" s="234">
        <f t="shared" si="2"/>
        <v>11430</v>
      </c>
      <c r="AV19" s="234">
        <f t="shared" si="2"/>
        <v>11430</v>
      </c>
      <c r="AW19" s="234">
        <f t="shared" si="2"/>
        <v>11430</v>
      </c>
      <c r="AX19" s="234">
        <f t="shared" si="2"/>
        <v>11430</v>
      </c>
      <c r="AY19" s="234">
        <f t="shared" si="2"/>
        <v>11430</v>
      </c>
      <c r="AZ19" s="234">
        <f t="shared" si="2"/>
        <v>11430</v>
      </c>
      <c r="BA19" s="234">
        <f t="shared" si="2"/>
        <v>11430</v>
      </c>
      <c r="BB19" s="234">
        <f t="shared" si="2"/>
        <v>12510</v>
      </c>
      <c r="BC19" s="234">
        <f t="shared" ref="BC19:BO19" si="3">BC10</f>
        <v>12510</v>
      </c>
      <c r="BD19" s="234">
        <f t="shared" si="3"/>
        <v>13140</v>
      </c>
      <c r="BE19" s="234">
        <f t="shared" si="3"/>
        <v>13140</v>
      </c>
      <c r="BF19" s="234">
        <f t="shared" si="3"/>
        <v>13140</v>
      </c>
      <c r="BG19" s="234">
        <f t="shared" si="3"/>
        <v>11430</v>
      </c>
      <c r="BH19" s="234">
        <f t="shared" si="3"/>
        <v>11430</v>
      </c>
      <c r="BI19" s="234">
        <f t="shared" si="3"/>
        <v>11430</v>
      </c>
      <c r="BJ19" s="234">
        <f t="shared" si="3"/>
        <v>11430</v>
      </c>
      <c r="BK19" s="234">
        <f t="shared" si="3"/>
        <v>11430</v>
      </c>
      <c r="BL19" s="234">
        <f t="shared" si="3"/>
        <v>11430</v>
      </c>
      <c r="BM19" s="234">
        <f t="shared" si="3"/>
        <v>11430</v>
      </c>
      <c r="BN19" s="234">
        <f t="shared" si="3"/>
        <v>11430</v>
      </c>
      <c r="BO19" s="234">
        <f t="shared" si="3"/>
        <v>11430</v>
      </c>
    </row>
    <row r="20" spans="1:67" ht="12.75" hidden="1" customHeight="1" x14ac:dyDescent="0.2">
      <c r="A20" s="234" t="s">
        <v>46</v>
      </c>
      <c r="B20" s="249"/>
      <c r="C20" s="249"/>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row>
    <row r="21" spans="1:67" ht="12.75" hidden="1" customHeight="1" x14ac:dyDescent="0.2">
      <c r="A21" s="235">
        <v>1</v>
      </c>
      <c r="B21" s="249">
        <f>BRIGHT!B21</f>
        <v>22185</v>
      </c>
      <c r="C21" s="249">
        <f>BRIGHT!C21</f>
        <v>22185</v>
      </c>
      <c r="D21" s="249">
        <f>BRIGHT!D21</f>
        <v>20385</v>
      </c>
      <c r="E21" s="249">
        <f>BRIGHT!E21</f>
        <v>16785</v>
      </c>
      <c r="F21" s="249">
        <f>BRIGHT!F21</f>
        <v>16785</v>
      </c>
      <c r="G21" s="249">
        <f>BRIGHT!G21</f>
        <v>14850</v>
      </c>
      <c r="H21" s="249">
        <f>BRIGHT!H21</f>
        <v>14850</v>
      </c>
      <c r="I21" s="249">
        <f>BRIGHT!I21</f>
        <v>14400</v>
      </c>
      <c r="J21" s="249">
        <f>BRIGHT!J21</f>
        <v>14400</v>
      </c>
      <c r="K21" s="249">
        <f>BRIGHT!K21</f>
        <v>14850</v>
      </c>
      <c r="L21" s="249">
        <f>BRIGHT!L21</f>
        <v>14850</v>
      </c>
      <c r="M21" s="249">
        <f>BRIGHT!M21</f>
        <v>14400</v>
      </c>
      <c r="N21" s="249">
        <f>BRIGHT!N21</f>
        <v>14400</v>
      </c>
      <c r="O21" s="249">
        <f>BRIGHT!O21</f>
        <v>14850</v>
      </c>
      <c r="P21" s="249">
        <f>BRIGHT!P21</f>
        <v>14850</v>
      </c>
      <c r="Q21" s="249">
        <f>BRIGHT!Q21</f>
        <v>14400</v>
      </c>
      <c r="R21" s="249">
        <f>BRIGHT!R21</f>
        <v>14400</v>
      </c>
      <c r="S21" s="249">
        <f>BRIGHT!S21</f>
        <v>14400</v>
      </c>
      <c r="T21" s="249">
        <f>BRIGHT!T21</f>
        <v>14400</v>
      </c>
      <c r="U21" s="249">
        <f>BRIGHT!U21</f>
        <v>15480</v>
      </c>
      <c r="V21" s="249">
        <f>BRIGHT!V21</f>
        <v>15480</v>
      </c>
      <c r="W21" s="249">
        <f>BRIGHT!W21</f>
        <v>14400</v>
      </c>
      <c r="X21" s="249">
        <f>BRIGHT!X21</f>
        <v>14400</v>
      </c>
      <c r="Y21" s="249">
        <f>BRIGHT!Y21</f>
        <v>14400</v>
      </c>
      <c r="Z21" s="249">
        <f>BRIGHT!Z21</f>
        <v>14400</v>
      </c>
      <c r="AA21" s="249">
        <f>BRIGHT!AA21</f>
        <v>14850</v>
      </c>
      <c r="AB21" s="249">
        <f>BRIGHT!AB21</f>
        <v>14850</v>
      </c>
      <c r="AC21" s="249">
        <f>BRIGHT!AC21</f>
        <v>14400</v>
      </c>
      <c r="AD21" s="249">
        <f>BRIGHT!AD21</f>
        <v>14400</v>
      </c>
      <c r="AE21" s="249">
        <f>BRIGHT!AE21</f>
        <v>16560</v>
      </c>
      <c r="AF21" s="249">
        <f>BRIGHT!AF21</f>
        <v>16560</v>
      </c>
      <c r="AG21" s="249">
        <f>BRIGHT!AG21</f>
        <v>16560</v>
      </c>
      <c r="AH21" s="249">
        <f>BRIGHT!AH21</f>
        <v>14850</v>
      </c>
      <c r="AI21" s="249">
        <f>BRIGHT!AI21</f>
        <v>14850</v>
      </c>
      <c r="AJ21" s="249">
        <f>BRIGHT!AJ21</f>
        <v>18090</v>
      </c>
      <c r="AK21" s="249">
        <f>BRIGHT!AK21</f>
        <v>15930</v>
      </c>
      <c r="AL21" s="249">
        <f>BRIGHT!AL21</f>
        <v>15930</v>
      </c>
      <c r="AM21" s="249">
        <f>BRIGHT!AM21</f>
        <v>15480</v>
      </c>
      <c r="AN21" s="249">
        <f>BRIGHT!AN21</f>
        <v>15930</v>
      </c>
      <c r="AO21" s="249">
        <f>BRIGHT!AO21</f>
        <v>15930</v>
      </c>
      <c r="AP21" s="249">
        <f>BRIGHT!AP21</f>
        <v>15930</v>
      </c>
      <c r="AQ21" s="249">
        <f>BRIGHT!AQ21</f>
        <v>15480</v>
      </c>
      <c r="AR21" s="249">
        <f>BRIGHT!AR21</f>
        <v>15480</v>
      </c>
      <c r="AS21" s="249">
        <f>BRIGHT!AS21</f>
        <v>15480</v>
      </c>
      <c r="AT21" s="249">
        <f>BRIGHT!AT21</f>
        <v>14850</v>
      </c>
      <c r="AU21" s="249">
        <f>BRIGHT!AU21</f>
        <v>14850</v>
      </c>
      <c r="AV21" s="249">
        <f>BRIGHT!AV21</f>
        <v>14850</v>
      </c>
      <c r="AW21" s="249">
        <f>BRIGHT!AW21</f>
        <v>14850</v>
      </c>
      <c r="AX21" s="249">
        <f>BRIGHT!AX21</f>
        <v>14850</v>
      </c>
      <c r="AY21" s="249">
        <f>BRIGHT!AY21</f>
        <v>14850</v>
      </c>
      <c r="AZ21" s="249">
        <f>BRIGHT!AZ21</f>
        <v>14850</v>
      </c>
      <c r="BA21" s="249">
        <f>BRIGHT!BA21</f>
        <v>14850</v>
      </c>
      <c r="BB21" s="249">
        <f>BRIGHT!BB21</f>
        <v>15930</v>
      </c>
      <c r="BC21" s="249">
        <f>BRIGHT!BC21</f>
        <v>15930</v>
      </c>
      <c r="BD21" s="249">
        <f>BRIGHT!BD21</f>
        <v>16560</v>
      </c>
      <c r="BE21" s="249">
        <f>BRIGHT!BE21</f>
        <v>16560</v>
      </c>
      <c r="BF21" s="249">
        <f>BRIGHT!BF21</f>
        <v>16560</v>
      </c>
      <c r="BG21" s="249">
        <f>BRIGHT!BG21</f>
        <v>14850</v>
      </c>
      <c r="BH21" s="249">
        <f>BRIGHT!BH21</f>
        <v>14850</v>
      </c>
      <c r="BI21" s="249">
        <f>BRIGHT!BI21</f>
        <v>14850</v>
      </c>
      <c r="BJ21" s="249">
        <f>BRIGHT!BJ21</f>
        <v>14850</v>
      </c>
      <c r="BK21" s="249">
        <f>BRIGHT!BK21</f>
        <v>14850</v>
      </c>
      <c r="BL21" s="249">
        <f>BRIGHT!BL21</f>
        <v>14850</v>
      </c>
      <c r="BM21" s="249">
        <f>BRIGHT!BM21</f>
        <v>14850</v>
      </c>
      <c r="BN21" s="249">
        <f>BRIGHT!BN21</f>
        <v>14850</v>
      </c>
      <c r="BO21" s="249">
        <f>BRIGHT!BO21</f>
        <v>14850</v>
      </c>
    </row>
    <row r="22" spans="1:67" ht="12.75" hidden="1" customHeight="1" x14ac:dyDescent="0.2">
      <c r="A22" s="235">
        <v>2</v>
      </c>
      <c r="B22" s="249">
        <f>BRIGHT!B22</f>
        <v>24570</v>
      </c>
      <c r="C22" s="249">
        <f>BRIGHT!C22</f>
        <v>24570</v>
      </c>
      <c r="D22" s="249">
        <f>BRIGHT!D22</f>
        <v>22770</v>
      </c>
      <c r="E22" s="249">
        <f>BRIGHT!E22</f>
        <v>19170</v>
      </c>
      <c r="F22" s="249">
        <f>BRIGHT!F22</f>
        <v>19170</v>
      </c>
      <c r="G22" s="249">
        <f>BRIGHT!G22</f>
        <v>16830</v>
      </c>
      <c r="H22" s="249">
        <f>BRIGHT!H22</f>
        <v>16830</v>
      </c>
      <c r="I22" s="249">
        <f>BRIGHT!I22</f>
        <v>16380</v>
      </c>
      <c r="J22" s="249">
        <f>BRIGHT!J22</f>
        <v>16380</v>
      </c>
      <c r="K22" s="249">
        <f>BRIGHT!K22</f>
        <v>16830</v>
      </c>
      <c r="L22" s="249">
        <f>BRIGHT!L22</f>
        <v>16830</v>
      </c>
      <c r="M22" s="249">
        <f>BRIGHT!M22</f>
        <v>16380</v>
      </c>
      <c r="N22" s="249">
        <f>BRIGHT!N22</f>
        <v>16380</v>
      </c>
      <c r="O22" s="249">
        <f>BRIGHT!O22</f>
        <v>16830</v>
      </c>
      <c r="P22" s="249">
        <f>BRIGHT!P22</f>
        <v>16830</v>
      </c>
      <c r="Q22" s="249">
        <f>BRIGHT!Q22</f>
        <v>16380</v>
      </c>
      <c r="R22" s="249">
        <f>BRIGHT!R22</f>
        <v>16380</v>
      </c>
      <c r="S22" s="249">
        <f>BRIGHT!S22</f>
        <v>16380</v>
      </c>
      <c r="T22" s="249">
        <f>BRIGHT!T22</f>
        <v>16380</v>
      </c>
      <c r="U22" s="249">
        <f>BRIGHT!U22</f>
        <v>17460</v>
      </c>
      <c r="V22" s="249">
        <f>BRIGHT!V22</f>
        <v>17460</v>
      </c>
      <c r="W22" s="249">
        <f>BRIGHT!W22</f>
        <v>16380</v>
      </c>
      <c r="X22" s="249">
        <f>BRIGHT!X22</f>
        <v>16380</v>
      </c>
      <c r="Y22" s="249">
        <f>BRIGHT!Y22</f>
        <v>16380</v>
      </c>
      <c r="Z22" s="249">
        <f>BRIGHT!Z22</f>
        <v>16380</v>
      </c>
      <c r="AA22" s="249">
        <f>BRIGHT!AA22</f>
        <v>16830</v>
      </c>
      <c r="AB22" s="249">
        <f>BRIGHT!AB22</f>
        <v>16830</v>
      </c>
      <c r="AC22" s="249">
        <f>BRIGHT!AC22</f>
        <v>16380</v>
      </c>
      <c r="AD22" s="249">
        <f>BRIGHT!AD22</f>
        <v>16380</v>
      </c>
      <c r="AE22" s="249">
        <f>BRIGHT!AE22</f>
        <v>18540</v>
      </c>
      <c r="AF22" s="249">
        <f>BRIGHT!AF22</f>
        <v>18540</v>
      </c>
      <c r="AG22" s="249">
        <f>BRIGHT!AG22</f>
        <v>18540</v>
      </c>
      <c r="AH22" s="249">
        <f>BRIGHT!AH22</f>
        <v>16830</v>
      </c>
      <c r="AI22" s="249">
        <f>BRIGHT!AI22</f>
        <v>16830</v>
      </c>
      <c r="AJ22" s="249">
        <f>BRIGHT!AJ22</f>
        <v>20070</v>
      </c>
      <c r="AK22" s="249">
        <f>BRIGHT!AK22</f>
        <v>17910</v>
      </c>
      <c r="AL22" s="249">
        <f>BRIGHT!AL22</f>
        <v>17910</v>
      </c>
      <c r="AM22" s="249">
        <f>BRIGHT!AM22</f>
        <v>17460</v>
      </c>
      <c r="AN22" s="249">
        <f>BRIGHT!AN22</f>
        <v>17910</v>
      </c>
      <c r="AO22" s="249">
        <f>BRIGHT!AO22</f>
        <v>17910</v>
      </c>
      <c r="AP22" s="249">
        <f>BRIGHT!AP22</f>
        <v>17910</v>
      </c>
      <c r="AQ22" s="249">
        <f>BRIGHT!AQ22</f>
        <v>17460</v>
      </c>
      <c r="AR22" s="249">
        <f>BRIGHT!AR22</f>
        <v>17460</v>
      </c>
      <c r="AS22" s="249">
        <f>BRIGHT!AS22</f>
        <v>17460</v>
      </c>
      <c r="AT22" s="249">
        <f>BRIGHT!AT22</f>
        <v>16830</v>
      </c>
      <c r="AU22" s="249">
        <f>BRIGHT!AU22</f>
        <v>16830</v>
      </c>
      <c r="AV22" s="249">
        <f>BRIGHT!AV22</f>
        <v>16830</v>
      </c>
      <c r="AW22" s="249">
        <f>BRIGHT!AW22</f>
        <v>16830</v>
      </c>
      <c r="AX22" s="249">
        <f>BRIGHT!AX22</f>
        <v>16830</v>
      </c>
      <c r="AY22" s="249">
        <f>BRIGHT!AY22</f>
        <v>16830</v>
      </c>
      <c r="AZ22" s="249">
        <f>BRIGHT!AZ22</f>
        <v>16830</v>
      </c>
      <c r="BA22" s="249">
        <f>BRIGHT!BA22</f>
        <v>16830</v>
      </c>
      <c r="BB22" s="249">
        <f>BRIGHT!BB22</f>
        <v>17910</v>
      </c>
      <c r="BC22" s="249">
        <f>BRIGHT!BC22</f>
        <v>17910</v>
      </c>
      <c r="BD22" s="249">
        <f>BRIGHT!BD22</f>
        <v>18540</v>
      </c>
      <c r="BE22" s="249">
        <f>BRIGHT!BE22</f>
        <v>18540</v>
      </c>
      <c r="BF22" s="249">
        <f>BRIGHT!BF22</f>
        <v>18540</v>
      </c>
      <c r="BG22" s="249">
        <f>BRIGHT!BG22</f>
        <v>16830</v>
      </c>
      <c r="BH22" s="249">
        <f>BRIGHT!BH22</f>
        <v>16830</v>
      </c>
      <c r="BI22" s="249">
        <f>BRIGHT!BI22</f>
        <v>16830</v>
      </c>
      <c r="BJ22" s="249">
        <f>BRIGHT!BJ22</f>
        <v>16830</v>
      </c>
      <c r="BK22" s="249">
        <f>BRIGHT!BK22</f>
        <v>16830</v>
      </c>
      <c r="BL22" s="249">
        <f>BRIGHT!BL22</f>
        <v>16830</v>
      </c>
      <c r="BM22" s="249">
        <f>BRIGHT!BM22</f>
        <v>16830</v>
      </c>
      <c r="BN22" s="249">
        <f>BRIGHT!BN22</f>
        <v>16830</v>
      </c>
      <c r="BO22" s="249">
        <f>BRIGHT!BO22</f>
        <v>16830</v>
      </c>
    </row>
    <row r="23" spans="1:67" ht="12.75" hidden="1" customHeight="1" x14ac:dyDescent="0.2">
      <c r="A23" s="234" t="s">
        <v>47</v>
      </c>
      <c r="B23" s="249"/>
      <c r="C23" s="249"/>
      <c r="D23" s="249"/>
      <c r="E23" s="249"/>
      <c r="F23" s="249"/>
      <c r="G23" s="249"/>
      <c r="H23" s="249"/>
      <c r="I23" s="249"/>
      <c r="J23" s="249"/>
      <c r="K23" s="249"/>
      <c r="L23" s="249"/>
      <c r="M23" s="249"/>
      <c r="N23" s="249"/>
      <c r="O23" s="249"/>
      <c r="P23" s="249"/>
      <c r="Q23" s="249"/>
      <c r="R23" s="249"/>
      <c r="S23" s="249"/>
      <c r="T23" s="249"/>
      <c r="U23" s="249"/>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row>
    <row r="24" spans="1:67" ht="12.75" hidden="1" customHeight="1" x14ac:dyDescent="0.2">
      <c r="A24" s="235">
        <v>1</v>
      </c>
      <c r="B24" s="249">
        <f>BRIGHT!B24</f>
        <v>33885</v>
      </c>
      <c r="C24" s="249">
        <f>BRIGHT!C24</f>
        <v>33885</v>
      </c>
      <c r="D24" s="249">
        <f>BRIGHT!D24</f>
        <v>32085</v>
      </c>
      <c r="E24" s="249">
        <f>BRIGHT!E24</f>
        <v>28485</v>
      </c>
      <c r="F24" s="249">
        <f>BRIGHT!F24</f>
        <v>28485</v>
      </c>
      <c r="G24" s="249">
        <f>BRIGHT!G24</f>
        <v>26550</v>
      </c>
      <c r="H24" s="249">
        <f>BRIGHT!H24</f>
        <v>26550</v>
      </c>
      <c r="I24" s="249">
        <f>BRIGHT!I24</f>
        <v>26100</v>
      </c>
      <c r="J24" s="249">
        <f>BRIGHT!J24</f>
        <v>26100</v>
      </c>
      <c r="K24" s="249">
        <f>BRIGHT!K24</f>
        <v>26550</v>
      </c>
      <c r="L24" s="249">
        <f>BRIGHT!L24</f>
        <v>26550</v>
      </c>
      <c r="M24" s="249">
        <f>BRIGHT!M24</f>
        <v>26100</v>
      </c>
      <c r="N24" s="249">
        <f>BRIGHT!N24</f>
        <v>26100</v>
      </c>
      <c r="O24" s="249">
        <f>BRIGHT!O24</f>
        <v>26550</v>
      </c>
      <c r="P24" s="249">
        <f>BRIGHT!P24</f>
        <v>26550</v>
      </c>
      <c r="Q24" s="249">
        <f>BRIGHT!Q24</f>
        <v>26100</v>
      </c>
      <c r="R24" s="249">
        <f>BRIGHT!R24</f>
        <v>26100</v>
      </c>
      <c r="S24" s="249">
        <f>BRIGHT!S24</f>
        <v>26100</v>
      </c>
      <c r="T24" s="249">
        <f>BRIGHT!T24</f>
        <v>26100</v>
      </c>
      <c r="U24" s="249">
        <f>BRIGHT!U24</f>
        <v>27180</v>
      </c>
      <c r="V24" s="249">
        <f>BRIGHT!V24</f>
        <v>27180</v>
      </c>
      <c r="W24" s="249">
        <f>BRIGHT!W24</f>
        <v>26100</v>
      </c>
      <c r="X24" s="249">
        <f>BRIGHT!X24</f>
        <v>26100</v>
      </c>
      <c r="Y24" s="249">
        <f>BRIGHT!Y24</f>
        <v>26100</v>
      </c>
      <c r="Z24" s="249">
        <f>BRIGHT!Z24</f>
        <v>26100</v>
      </c>
      <c r="AA24" s="249">
        <f>BRIGHT!AA24</f>
        <v>26550</v>
      </c>
      <c r="AB24" s="249">
        <f>BRIGHT!AB24</f>
        <v>26550</v>
      </c>
      <c r="AC24" s="249">
        <f>BRIGHT!AC24</f>
        <v>26100</v>
      </c>
      <c r="AD24" s="249">
        <f>BRIGHT!AD24</f>
        <v>26100</v>
      </c>
      <c r="AE24" s="249">
        <f>BRIGHT!AE24</f>
        <v>28260</v>
      </c>
      <c r="AF24" s="249">
        <f>BRIGHT!AF24</f>
        <v>28260</v>
      </c>
      <c r="AG24" s="249">
        <f>BRIGHT!AG24</f>
        <v>28260</v>
      </c>
      <c r="AH24" s="249">
        <f>BRIGHT!AH24</f>
        <v>26550</v>
      </c>
      <c r="AI24" s="249">
        <f>BRIGHT!AI24</f>
        <v>26550</v>
      </c>
      <c r="AJ24" s="249">
        <f>BRIGHT!AJ24</f>
        <v>29790</v>
      </c>
      <c r="AK24" s="249">
        <f>BRIGHT!AK24</f>
        <v>27630</v>
      </c>
      <c r="AL24" s="249">
        <f>BRIGHT!AL24</f>
        <v>27630</v>
      </c>
      <c r="AM24" s="249">
        <f>BRIGHT!AM24</f>
        <v>27180</v>
      </c>
      <c r="AN24" s="249">
        <f>BRIGHT!AN24</f>
        <v>27630</v>
      </c>
      <c r="AO24" s="249">
        <f>BRIGHT!AO24</f>
        <v>27630</v>
      </c>
      <c r="AP24" s="249">
        <f>BRIGHT!AP24</f>
        <v>27630</v>
      </c>
      <c r="AQ24" s="249">
        <f>BRIGHT!AQ24</f>
        <v>27180</v>
      </c>
      <c r="AR24" s="249">
        <f>BRIGHT!AR24</f>
        <v>27180</v>
      </c>
      <c r="AS24" s="249">
        <f>BRIGHT!AS24</f>
        <v>27180</v>
      </c>
      <c r="AT24" s="249">
        <f>BRIGHT!AT24</f>
        <v>26550</v>
      </c>
      <c r="AU24" s="249">
        <f>BRIGHT!AU24</f>
        <v>26550</v>
      </c>
      <c r="AV24" s="249">
        <f>BRIGHT!AV24</f>
        <v>26550</v>
      </c>
      <c r="AW24" s="249">
        <f>BRIGHT!AW24</f>
        <v>26550</v>
      </c>
      <c r="AX24" s="249">
        <f>BRIGHT!AX24</f>
        <v>26550</v>
      </c>
      <c r="AY24" s="249">
        <f>BRIGHT!AY24</f>
        <v>26550</v>
      </c>
      <c r="AZ24" s="249">
        <f>BRIGHT!AZ24</f>
        <v>26550</v>
      </c>
      <c r="BA24" s="249">
        <f>BRIGHT!BA24</f>
        <v>26550</v>
      </c>
      <c r="BB24" s="249">
        <f>BRIGHT!BB24</f>
        <v>27630</v>
      </c>
      <c r="BC24" s="249">
        <f>BRIGHT!BC24</f>
        <v>27630</v>
      </c>
      <c r="BD24" s="249">
        <f>BRIGHT!BD24</f>
        <v>28260</v>
      </c>
      <c r="BE24" s="249">
        <f>BRIGHT!BE24</f>
        <v>28260</v>
      </c>
      <c r="BF24" s="249">
        <f>BRIGHT!BF24</f>
        <v>28260</v>
      </c>
      <c r="BG24" s="249">
        <f>BRIGHT!BG24</f>
        <v>26550</v>
      </c>
      <c r="BH24" s="249">
        <f>BRIGHT!BH24</f>
        <v>26550</v>
      </c>
      <c r="BI24" s="249">
        <f>BRIGHT!BI24</f>
        <v>26550</v>
      </c>
      <c r="BJ24" s="249">
        <f>BRIGHT!BJ24</f>
        <v>26550</v>
      </c>
      <c r="BK24" s="249">
        <f>BRIGHT!BK24</f>
        <v>26550</v>
      </c>
      <c r="BL24" s="249">
        <f>BRIGHT!BL24</f>
        <v>26550</v>
      </c>
      <c r="BM24" s="249">
        <f>BRIGHT!BM24</f>
        <v>26550</v>
      </c>
      <c r="BN24" s="249">
        <f>BRIGHT!BN24</f>
        <v>26550</v>
      </c>
      <c r="BO24" s="249">
        <f>BRIGHT!BO24</f>
        <v>26550</v>
      </c>
    </row>
    <row r="25" spans="1:67" ht="12.75" hidden="1" customHeight="1" x14ac:dyDescent="0.2">
      <c r="A25" s="235">
        <v>2</v>
      </c>
      <c r="B25" s="249">
        <f>BRIGHT!B25</f>
        <v>36270</v>
      </c>
      <c r="C25" s="249">
        <f>BRIGHT!C25</f>
        <v>36270</v>
      </c>
      <c r="D25" s="249">
        <f>BRIGHT!D25</f>
        <v>34470</v>
      </c>
      <c r="E25" s="249">
        <f>BRIGHT!E25</f>
        <v>30870</v>
      </c>
      <c r="F25" s="249">
        <f>BRIGHT!F25</f>
        <v>30870</v>
      </c>
      <c r="G25" s="249">
        <f>BRIGHT!G25</f>
        <v>28530</v>
      </c>
      <c r="H25" s="249">
        <f>BRIGHT!H25</f>
        <v>28530</v>
      </c>
      <c r="I25" s="249">
        <f>BRIGHT!I25</f>
        <v>28080</v>
      </c>
      <c r="J25" s="249">
        <f>BRIGHT!J25</f>
        <v>28080</v>
      </c>
      <c r="K25" s="249">
        <f>BRIGHT!K25</f>
        <v>28530</v>
      </c>
      <c r="L25" s="249">
        <f>BRIGHT!L25</f>
        <v>28530</v>
      </c>
      <c r="M25" s="249">
        <f>BRIGHT!M25</f>
        <v>28080</v>
      </c>
      <c r="N25" s="249">
        <f>BRIGHT!N25</f>
        <v>28080</v>
      </c>
      <c r="O25" s="249">
        <f>BRIGHT!O25</f>
        <v>28530</v>
      </c>
      <c r="P25" s="249">
        <f>BRIGHT!P25</f>
        <v>28530</v>
      </c>
      <c r="Q25" s="249">
        <f>BRIGHT!Q25</f>
        <v>28080</v>
      </c>
      <c r="R25" s="249">
        <f>BRIGHT!R25</f>
        <v>28080</v>
      </c>
      <c r="S25" s="249">
        <f>BRIGHT!S25</f>
        <v>28080</v>
      </c>
      <c r="T25" s="249">
        <f>BRIGHT!T25</f>
        <v>28080</v>
      </c>
      <c r="U25" s="249">
        <f>BRIGHT!U25</f>
        <v>29160</v>
      </c>
      <c r="V25" s="249">
        <f>BRIGHT!V25</f>
        <v>29160</v>
      </c>
      <c r="W25" s="249">
        <f>BRIGHT!W25</f>
        <v>28080</v>
      </c>
      <c r="X25" s="249">
        <f>BRIGHT!X25</f>
        <v>28080</v>
      </c>
      <c r="Y25" s="249">
        <f>BRIGHT!Y25</f>
        <v>28080</v>
      </c>
      <c r="Z25" s="249">
        <f>BRIGHT!Z25</f>
        <v>28080</v>
      </c>
      <c r="AA25" s="249">
        <f>BRIGHT!AA25</f>
        <v>28530</v>
      </c>
      <c r="AB25" s="249">
        <f>BRIGHT!AB25</f>
        <v>28530</v>
      </c>
      <c r="AC25" s="249">
        <f>BRIGHT!AC25</f>
        <v>28080</v>
      </c>
      <c r="AD25" s="249">
        <f>BRIGHT!AD25</f>
        <v>28080</v>
      </c>
      <c r="AE25" s="249">
        <f>BRIGHT!AE25</f>
        <v>30240</v>
      </c>
      <c r="AF25" s="249">
        <f>BRIGHT!AF25</f>
        <v>30240</v>
      </c>
      <c r="AG25" s="249">
        <f>BRIGHT!AG25</f>
        <v>30240</v>
      </c>
      <c r="AH25" s="249">
        <f>BRIGHT!AH25</f>
        <v>28530</v>
      </c>
      <c r="AI25" s="249">
        <f>BRIGHT!AI25</f>
        <v>28530</v>
      </c>
      <c r="AJ25" s="249">
        <f>BRIGHT!AJ25</f>
        <v>31770</v>
      </c>
      <c r="AK25" s="249">
        <f>BRIGHT!AK25</f>
        <v>29610</v>
      </c>
      <c r="AL25" s="249">
        <f>BRIGHT!AL25</f>
        <v>29610</v>
      </c>
      <c r="AM25" s="249">
        <f>BRIGHT!AM25</f>
        <v>29160</v>
      </c>
      <c r="AN25" s="249">
        <f>BRIGHT!AN25</f>
        <v>29610</v>
      </c>
      <c r="AO25" s="249">
        <f>BRIGHT!AO25</f>
        <v>29610</v>
      </c>
      <c r="AP25" s="249">
        <f>BRIGHT!AP25</f>
        <v>29610</v>
      </c>
      <c r="AQ25" s="249">
        <f>BRIGHT!AQ25</f>
        <v>29160</v>
      </c>
      <c r="AR25" s="249">
        <f>BRIGHT!AR25</f>
        <v>29160</v>
      </c>
      <c r="AS25" s="249">
        <f>BRIGHT!AS25</f>
        <v>29160</v>
      </c>
      <c r="AT25" s="249">
        <f>BRIGHT!AT25</f>
        <v>28530</v>
      </c>
      <c r="AU25" s="249">
        <f>BRIGHT!AU25</f>
        <v>28530</v>
      </c>
      <c r="AV25" s="249">
        <f>BRIGHT!AV25</f>
        <v>28530</v>
      </c>
      <c r="AW25" s="249">
        <f>BRIGHT!AW25</f>
        <v>28530</v>
      </c>
      <c r="AX25" s="249">
        <f>BRIGHT!AX25</f>
        <v>28530</v>
      </c>
      <c r="AY25" s="249">
        <f>BRIGHT!AY25</f>
        <v>28530</v>
      </c>
      <c r="AZ25" s="249">
        <f>BRIGHT!AZ25</f>
        <v>28530</v>
      </c>
      <c r="BA25" s="249">
        <f>BRIGHT!BA25</f>
        <v>28530</v>
      </c>
      <c r="BB25" s="249">
        <f>BRIGHT!BB25</f>
        <v>29610</v>
      </c>
      <c r="BC25" s="249">
        <f>BRIGHT!BC25</f>
        <v>29610</v>
      </c>
      <c r="BD25" s="249">
        <f>BRIGHT!BD25</f>
        <v>30240</v>
      </c>
      <c r="BE25" s="249">
        <f>BRIGHT!BE25</f>
        <v>30240</v>
      </c>
      <c r="BF25" s="249">
        <f>BRIGHT!BF25</f>
        <v>30240</v>
      </c>
      <c r="BG25" s="249">
        <f>BRIGHT!BG25</f>
        <v>28530</v>
      </c>
      <c r="BH25" s="249">
        <f>BRIGHT!BH25</f>
        <v>28530</v>
      </c>
      <c r="BI25" s="249">
        <f>BRIGHT!BI25</f>
        <v>28530</v>
      </c>
      <c r="BJ25" s="249">
        <f>BRIGHT!BJ25</f>
        <v>28530</v>
      </c>
      <c r="BK25" s="249">
        <f>BRIGHT!BK25</f>
        <v>28530</v>
      </c>
      <c r="BL25" s="249">
        <f>BRIGHT!BL25</f>
        <v>28530</v>
      </c>
      <c r="BM25" s="249">
        <f>BRIGHT!BM25</f>
        <v>28530</v>
      </c>
      <c r="BN25" s="249">
        <f>BRIGHT!BN25</f>
        <v>28530</v>
      </c>
      <c r="BO25" s="249">
        <f>BRIGHT!BO25</f>
        <v>28530</v>
      </c>
    </row>
    <row r="26" spans="1:67" ht="12.75" hidden="1" customHeight="1" x14ac:dyDescent="0.2">
      <c r="A26" s="234" t="s">
        <v>83</v>
      </c>
      <c r="B26" s="249"/>
      <c r="C26" s="249"/>
      <c r="D26" s="249"/>
      <c r="E26" s="249"/>
      <c r="F26" s="249"/>
      <c r="G26" s="249"/>
      <c r="H26" s="249"/>
      <c r="I26" s="249"/>
      <c r="J26" s="249"/>
      <c r="K26" s="249"/>
      <c r="L26" s="249"/>
      <c r="M26" s="249"/>
      <c r="N26" s="249"/>
      <c r="O26" s="249"/>
      <c r="P26" s="249"/>
      <c r="Q26" s="249"/>
      <c r="R26" s="249"/>
      <c r="S26" s="249"/>
      <c r="T26" s="249"/>
      <c r="U26" s="249"/>
      <c r="V26" s="249"/>
      <c r="W26" s="249"/>
      <c r="X26" s="249"/>
      <c r="Y26" s="249"/>
      <c r="Z26" s="249"/>
      <c r="AA26" s="249"/>
      <c r="AB26" s="249"/>
      <c r="AC26" s="249"/>
      <c r="AD26" s="249"/>
      <c r="AE26" s="249"/>
      <c r="AF26" s="249"/>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row>
    <row r="27" spans="1:67" ht="12.75" hidden="1" customHeight="1" x14ac:dyDescent="0.2">
      <c r="A27" s="235" t="s">
        <v>32</v>
      </c>
      <c r="B27" s="249">
        <f>BRIGHT!B27</f>
        <v>144000</v>
      </c>
      <c r="C27" s="249">
        <f>BRIGHT!C27</f>
        <v>144000</v>
      </c>
      <c r="D27" s="249">
        <f>BRIGHT!D27</f>
        <v>144000</v>
      </c>
      <c r="E27" s="249">
        <f>BRIGHT!E27</f>
        <v>144000</v>
      </c>
      <c r="F27" s="249">
        <f>BRIGHT!F27</f>
        <v>144000</v>
      </c>
      <c r="G27" s="249">
        <f>BRIGHT!G27</f>
        <v>99450</v>
      </c>
      <c r="H27" s="249">
        <f>BRIGHT!H27</f>
        <v>99450</v>
      </c>
      <c r="I27" s="249">
        <f>BRIGHT!I27</f>
        <v>99000</v>
      </c>
      <c r="J27" s="249">
        <f>BRIGHT!J27</f>
        <v>99000</v>
      </c>
      <c r="K27" s="249">
        <f>BRIGHT!K27</f>
        <v>99450</v>
      </c>
      <c r="L27" s="249">
        <f>BRIGHT!L27</f>
        <v>99450</v>
      </c>
      <c r="M27" s="249">
        <f>BRIGHT!M27</f>
        <v>99000</v>
      </c>
      <c r="N27" s="249">
        <f>BRIGHT!N27</f>
        <v>99000</v>
      </c>
      <c r="O27" s="249">
        <f>BRIGHT!O27</f>
        <v>99450</v>
      </c>
      <c r="P27" s="249">
        <f>BRIGHT!P27</f>
        <v>99450</v>
      </c>
      <c r="Q27" s="249">
        <f>BRIGHT!Q27</f>
        <v>99000</v>
      </c>
      <c r="R27" s="249">
        <f>BRIGHT!R27</f>
        <v>99000</v>
      </c>
      <c r="S27" s="249">
        <f>BRIGHT!S27</f>
        <v>99000</v>
      </c>
      <c r="T27" s="249">
        <f>BRIGHT!T27</f>
        <v>99000</v>
      </c>
      <c r="U27" s="249">
        <f>BRIGHT!U27</f>
        <v>100080</v>
      </c>
      <c r="V27" s="249">
        <f>BRIGHT!V27</f>
        <v>100080</v>
      </c>
      <c r="W27" s="249">
        <f>BRIGHT!W27</f>
        <v>99000</v>
      </c>
      <c r="X27" s="249">
        <f>BRIGHT!X27</f>
        <v>99000</v>
      </c>
      <c r="Y27" s="249">
        <f>BRIGHT!Y27</f>
        <v>99000</v>
      </c>
      <c r="Z27" s="249">
        <f>BRIGHT!Z27</f>
        <v>99000</v>
      </c>
      <c r="AA27" s="249">
        <f>BRIGHT!AA27</f>
        <v>99450</v>
      </c>
      <c r="AB27" s="249">
        <f>BRIGHT!AB27</f>
        <v>99450</v>
      </c>
      <c r="AC27" s="249">
        <f>BRIGHT!AC27</f>
        <v>99000</v>
      </c>
      <c r="AD27" s="249">
        <f>BRIGHT!AD27</f>
        <v>99000</v>
      </c>
      <c r="AE27" s="249">
        <f>BRIGHT!AE27</f>
        <v>101160</v>
      </c>
      <c r="AF27" s="249">
        <f>BRIGHT!AF27</f>
        <v>101160</v>
      </c>
      <c r="AG27" s="249">
        <f>BRIGHT!AG27</f>
        <v>101160</v>
      </c>
      <c r="AH27" s="249">
        <f>BRIGHT!AH27</f>
        <v>99450</v>
      </c>
      <c r="AI27" s="249">
        <f>BRIGHT!AI27</f>
        <v>99450</v>
      </c>
      <c r="AJ27" s="249">
        <f>BRIGHT!AJ27</f>
        <v>102690</v>
      </c>
      <c r="AK27" s="249">
        <f>BRIGHT!AK27</f>
        <v>100530</v>
      </c>
      <c r="AL27" s="249">
        <f>BRIGHT!AL27</f>
        <v>100530</v>
      </c>
      <c r="AM27" s="249">
        <f>BRIGHT!AM27</f>
        <v>100080</v>
      </c>
      <c r="AN27" s="249">
        <f>BRIGHT!AN27</f>
        <v>100530</v>
      </c>
      <c r="AO27" s="249">
        <f>BRIGHT!AO27</f>
        <v>100530</v>
      </c>
      <c r="AP27" s="249">
        <f>BRIGHT!AP27</f>
        <v>100530</v>
      </c>
      <c r="AQ27" s="249">
        <f>BRIGHT!AQ27</f>
        <v>100080</v>
      </c>
      <c r="AR27" s="249">
        <f>BRIGHT!AR27</f>
        <v>100080</v>
      </c>
      <c r="AS27" s="249">
        <f>BRIGHT!AS27</f>
        <v>100080</v>
      </c>
      <c r="AT27" s="249">
        <f>BRIGHT!AT27</f>
        <v>99450</v>
      </c>
      <c r="AU27" s="249">
        <f>BRIGHT!AU27</f>
        <v>99450</v>
      </c>
      <c r="AV27" s="249">
        <f>BRIGHT!AV27</f>
        <v>99450</v>
      </c>
      <c r="AW27" s="249">
        <f>BRIGHT!AW27</f>
        <v>99450</v>
      </c>
      <c r="AX27" s="249">
        <f>BRIGHT!AX27</f>
        <v>99450</v>
      </c>
      <c r="AY27" s="249">
        <f>BRIGHT!AY27</f>
        <v>99450</v>
      </c>
      <c r="AZ27" s="249">
        <f>BRIGHT!AZ27</f>
        <v>99450</v>
      </c>
      <c r="BA27" s="249">
        <f>BRIGHT!BA27</f>
        <v>99450</v>
      </c>
      <c r="BB27" s="249">
        <f>BRIGHT!BB27</f>
        <v>100530</v>
      </c>
      <c r="BC27" s="249">
        <f>BRIGHT!BC27</f>
        <v>100530</v>
      </c>
      <c r="BD27" s="249">
        <f>BRIGHT!BD27</f>
        <v>101160</v>
      </c>
      <c r="BE27" s="249">
        <f>BRIGHT!BE27</f>
        <v>101160</v>
      </c>
      <c r="BF27" s="249">
        <f>BRIGHT!BF27</f>
        <v>101160</v>
      </c>
      <c r="BG27" s="249">
        <f>BRIGHT!BG27</f>
        <v>99450</v>
      </c>
      <c r="BH27" s="249">
        <f>BRIGHT!BH27</f>
        <v>99450</v>
      </c>
      <c r="BI27" s="249">
        <f>BRIGHT!BI27</f>
        <v>99450</v>
      </c>
      <c r="BJ27" s="249">
        <f>BRIGHT!BJ27</f>
        <v>99450</v>
      </c>
      <c r="BK27" s="249">
        <f>BRIGHT!BK27</f>
        <v>99450</v>
      </c>
      <c r="BL27" s="249">
        <f>BRIGHT!BL27</f>
        <v>99450</v>
      </c>
      <c r="BM27" s="249">
        <f>BRIGHT!BM27</f>
        <v>99450</v>
      </c>
      <c r="BN27" s="249">
        <f>BRIGHT!BN27</f>
        <v>99450</v>
      </c>
      <c r="BO27" s="249">
        <f>BRIGHT!BO27</f>
        <v>99450</v>
      </c>
    </row>
    <row r="28" spans="1:67" ht="10.5" hidden="1" customHeight="1" x14ac:dyDescent="0.2">
      <c r="A28" s="250"/>
    </row>
    <row r="29" spans="1:67" ht="17.25" customHeight="1" x14ac:dyDescent="0.2">
      <c r="A29" s="251" t="s">
        <v>84</v>
      </c>
    </row>
    <row r="30" spans="1:67" ht="24.6" customHeight="1" x14ac:dyDescent="0.2">
      <c r="A30" s="233" t="s">
        <v>66</v>
      </c>
      <c r="B30" s="116">
        <v>46108</v>
      </c>
      <c r="C30" s="116">
        <v>46109</v>
      </c>
      <c r="D30" s="116">
        <v>46110</v>
      </c>
      <c r="E30" s="116">
        <v>46111</v>
      </c>
      <c r="F30" s="116">
        <v>46112</v>
      </c>
      <c r="G30" s="116">
        <v>46113</v>
      </c>
      <c r="H30" s="116">
        <v>46114</v>
      </c>
      <c r="I30" s="116">
        <v>46115</v>
      </c>
      <c r="J30" s="116">
        <v>46116</v>
      </c>
      <c r="K30" s="116">
        <v>46117</v>
      </c>
      <c r="L30" s="116">
        <v>46118</v>
      </c>
      <c r="M30" s="116">
        <v>46119</v>
      </c>
      <c r="N30" s="116">
        <v>46120</v>
      </c>
      <c r="O30" s="116">
        <v>46121</v>
      </c>
      <c r="P30" s="116">
        <v>46122</v>
      </c>
      <c r="Q30" s="116">
        <v>46123</v>
      </c>
      <c r="R30" s="116">
        <v>46124</v>
      </c>
      <c r="S30" s="116">
        <v>46125</v>
      </c>
      <c r="T30" s="116">
        <v>46126</v>
      </c>
      <c r="U30" s="116">
        <v>46127</v>
      </c>
      <c r="V30" s="116">
        <v>46128</v>
      </c>
      <c r="W30" s="116">
        <v>46129</v>
      </c>
      <c r="X30" s="116">
        <v>46130</v>
      </c>
      <c r="Y30" s="116">
        <v>46131</v>
      </c>
      <c r="Z30" s="116">
        <v>46132</v>
      </c>
      <c r="AA30" s="116">
        <v>46133</v>
      </c>
      <c r="AB30" s="116">
        <v>46134</v>
      </c>
      <c r="AC30" s="116">
        <v>46135</v>
      </c>
      <c r="AD30" s="116">
        <v>46136</v>
      </c>
      <c r="AE30" s="116">
        <v>46137</v>
      </c>
      <c r="AF30" s="116">
        <v>46138</v>
      </c>
      <c r="AG30" s="116">
        <v>46139</v>
      </c>
      <c r="AH30" s="116">
        <v>46140</v>
      </c>
      <c r="AI30" s="116">
        <v>46141</v>
      </c>
      <c r="AJ30" s="116">
        <v>46142</v>
      </c>
      <c r="AK30" s="116">
        <v>46143</v>
      </c>
      <c r="AL30" s="116">
        <v>46144</v>
      </c>
      <c r="AM30" s="116">
        <v>46145</v>
      </c>
      <c r="AN30" s="116">
        <v>46146</v>
      </c>
      <c r="AO30" s="116">
        <v>46147</v>
      </c>
      <c r="AP30" s="116">
        <v>46148</v>
      </c>
      <c r="AQ30" s="116">
        <v>46149</v>
      </c>
      <c r="AR30" s="116">
        <v>46150</v>
      </c>
      <c r="AS30" s="116">
        <v>46151</v>
      </c>
      <c r="AT30" s="116">
        <v>46152</v>
      </c>
      <c r="AU30" s="116">
        <v>46153</v>
      </c>
      <c r="AV30" s="116">
        <v>46154</v>
      </c>
      <c r="AW30" s="116">
        <v>46155</v>
      </c>
      <c r="AX30" s="116">
        <v>46156</v>
      </c>
      <c r="AY30" s="116">
        <v>46157</v>
      </c>
      <c r="AZ30" s="116">
        <v>46158</v>
      </c>
      <c r="BA30" s="116">
        <v>46159</v>
      </c>
      <c r="BB30" s="116">
        <v>46160</v>
      </c>
      <c r="BC30" s="116">
        <v>46161</v>
      </c>
      <c r="BD30" s="116">
        <v>46162</v>
      </c>
      <c r="BE30" s="116">
        <v>46163</v>
      </c>
      <c r="BF30" s="116">
        <v>46164</v>
      </c>
      <c r="BG30" s="116">
        <v>46165</v>
      </c>
      <c r="BH30" s="116">
        <v>46166</v>
      </c>
      <c r="BI30" s="116">
        <v>46167</v>
      </c>
      <c r="BJ30" s="116">
        <v>46168</v>
      </c>
      <c r="BK30" s="116">
        <v>46169</v>
      </c>
      <c r="BL30" s="116">
        <v>46170</v>
      </c>
      <c r="BM30" s="116">
        <v>46171</v>
      </c>
      <c r="BN30" s="116">
        <v>46172</v>
      </c>
      <c r="BO30" s="116">
        <v>46173</v>
      </c>
    </row>
    <row r="31" spans="1:67" ht="13.5" customHeight="1" x14ac:dyDescent="0.2">
      <c r="A31" s="234" t="s">
        <v>24</v>
      </c>
    </row>
    <row r="32" spans="1:67" ht="13.5" customHeight="1" x14ac:dyDescent="0.2">
      <c r="A32" s="235">
        <v>1</v>
      </c>
      <c r="B32" s="234">
        <f t="shared" ref="B32:BB32" si="4">ROUNDUP(B6*0.9,)</f>
        <v>14297</v>
      </c>
      <c r="C32" s="234">
        <f t="shared" si="4"/>
        <v>14297</v>
      </c>
      <c r="D32" s="234">
        <f t="shared" si="4"/>
        <v>12677</v>
      </c>
      <c r="E32" s="234">
        <f t="shared" si="4"/>
        <v>9437</v>
      </c>
      <c r="F32" s="234">
        <f t="shared" si="4"/>
        <v>9437</v>
      </c>
      <c r="G32" s="234">
        <f t="shared" si="4"/>
        <v>7695</v>
      </c>
      <c r="H32" s="234">
        <f t="shared" si="4"/>
        <v>7695</v>
      </c>
      <c r="I32" s="234">
        <f t="shared" si="4"/>
        <v>7290</v>
      </c>
      <c r="J32" s="234">
        <f t="shared" si="4"/>
        <v>7290</v>
      </c>
      <c r="K32" s="234">
        <f t="shared" si="4"/>
        <v>7695</v>
      </c>
      <c r="L32" s="234">
        <f t="shared" si="4"/>
        <v>7695</v>
      </c>
      <c r="M32" s="234">
        <f t="shared" si="4"/>
        <v>7290</v>
      </c>
      <c r="N32" s="234">
        <f t="shared" si="4"/>
        <v>7290</v>
      </c>
      <c r="O32" s="234">
        <f t="shared" si="4"/>
        <v>7695</v>
      </c>
      <c r="P32" s="234">
        <f t="shared" si="4"/>
        <v>7695</v>
      </c>
      <c r="Q32" s="234">
        <f t="shared" si="4"/>
        <v>7290</v>
      </c>
      <c r="R32" s="234">
        <f t="shared" si="4"/>
        <v>7290</v>
      </c>
      <c r="S32" s="234">
        <f t="shared" si="4"/>
        <v>7290</v>
      </c>
      <c r="T32" s="234">
        <f t="shared" si="4"/>
        <v>7290</v>
      </c>
      <c r="U32" s="234">
        <f t="shared" si="4"/>
        <v>8262</v>
      </c>
      <c r="V32" s="234">
        <f t="shared" si="4"/>
        <v>8262</v>
      </c>
      <c r="W32" s="234">
        <f t="shared" si="4"/>
        <v>7290</v>
      </c>
      <c r="X32" s="234">
        <f t="shared" si="4"/>
        <v>7290</v>
      </c>
      <c r="Y32" s="234">
        <f t="shared" si="4"/>
        <v>7290</v>
      </c>
      <c r="Z32" s="234">
        <f t="shared" si="4"/>
        <v>7290</v>
      </c>
      <c r="AA32" s="234">
        <f t="shared" si="4"/>
        <v>7695</v>
      </c>
      <c r="AB32" s="234">
        <f t="shared" si="4"/>
        <v>7695</v>
      </c>
      <c r="AC32" s="234">
        <f t="shared" si="4"/>
        <v>7290</v>
      </c>
      <c r="AD32" s="234">
        <f t="shared" si="4"/>
        <v>7290</v>
      </c>
      <c r="AE32" s="234">
        <f t="shared" si="4"/>
        <v>9234</v>
      </c>
      <c r="AF32" s="234">
        <f t="shared" si="4"/>
        <v>9234</v>
      </c>
      <c r="AG32" s="234">
        <f t="shared" si="4"/>
        <v>9234</v>
      </c>
      <c r="AH32" s="234">
        <f t="shared" si="4"/>
        <v>7695</v>
      </c>
      <c r="AI32" s="234">
        <f t="shared" si="4"/>
        <v>7695</v>
      </c>
      <c r="AJ32" s="234">
        <f t="shared" si="4"/>
        <v>10611</v>
      </c>
      <c r="AK32" s="234">
        <f t="shared" si="4"/>
        <v>8667</v>
      </c>
      <c r="AL32" s="234">
        <f t="shared" si="4"/>
        <v>8667</v>
      </c>
      <c r="AM32" s="234">
        <f t="shared" si="4"/>
        <v>8262</v>
      </c>
      <c r="AN32" s="234">
        <f t="shared" si="4"/>
        <v>8667</v>
      </c>
      <c r="AO32" s="234">
        <f t="shared" si="4"/>
        <v>8667</v>
      </c>
      <c r="AP32" s="234">
        <f t="shared" si="4"/>
        <v>8667</v>
      </c>
      <c r="AQ32" s="234">
        <f t="shared" si="4"/>
        <v>8262</v>
      </c>
      <c r="AR32" s="234">
        <f t="shared" si="4"/>
        <v>8262</v>
      </c>
      <c r="AS32" s="234">
        <f t="shared" si="4"/>
        <v>8262</v>
      </c>
      <c r="AT32" s="234">
        <f t="shared" si="4"/>
        <v>7695</v>
      </c>
      <c r="AU32" s="234">
        <f t="shared" si="4"/>
        <v>7695</v>
      </c>
      <c r="AV32" s="234">
        <f t="shared" si="4"/>
        <v>7695</v>
      </c>
      <c r="AW32" s="234">
        <f t="shared" si="4"/>
        <v>7695</v>
      </c>
      <c r="AX32" s="234">
        <f t="shared" si="4"/>
        <v>7695</v>
      </c>
      <c r="AY32" s="234">
        <f t="shared" si="4"/>
        <v>7695</v>
      </c>
      <c r="AZ32" s="234">
        <f t="shared" si="4"/>
        <v>7695</v>
      </c>
      <c r="BA32" s="234">
        <f t="shared" si="4"/>
        <v>7695</v>
      </c>
      <c r="BB32" s="234">
        <f t="shared" si="4"/>
        <v>8667</v>
      </c>
      <c r="BC32" s="234">
        <f t="shared" ref="BC32:BO32" si="5">ROUNDUP(BC6*0.9,)</f>
        <v>8667</v>
      </c>
      <c r="BD32" s="234">
        <f t="shared" si="5"/>
        <v>9234</v>
      </c>
      <c r="BE32" s="234">
        <f t="shared" si="5"/>
        <v>9234</v>
      </c>
      <c r="BF32" s="234">
        <f t="shared" si="5"/>
        <v>9234</v>
      </c>
      <c r="BG32" s="234">
        <f t="shared" si="5"/>
        <v>7695</v>
      </c>
      <c r="BH32" s="234">
        <f t="shared" si="5"/>
        <v>7695</v>
      </c>
      <c r="BI32" s="234">
        <f t="shared" si="5"/>
        <v>7695</v>
      </c>
      <c r="BJ32" s="234">
        <f t="shared" si="5"/>
        <v>7695</v>
      </c>
      <c r="BK32" s="234">
        <f t="shared" si="5"/>
        <v>7695</v>
      </c>
      <c r="BL32" s="234">
        <f t="shared" si="5"/>
        <v>7695</v>
      </c>
      <c r="BM32" s="234">
        <f t="shared" si="5"/>
        <v>7695</v>
      </c>
      <c r="BN32" s="234">
        <f t="shared" si="5"/>
        <v>7695</v>
      </c>
      <c r="BO32" s="234">
        <f t="shared" si="5"/>
        <v>7695</v>
      </c>
    </row>
    <row r="33" spans="1:67" ht="13.5" customHeight="1" x14ac:dyDescent="0.2">
      <c r="A33" s="235">
        <v>2</v>
      </c>
      <c r="B33" s="234">
        <f t="shared" ref="B33:BB33" si="6">ROUNDUP(B7*0.9,)</f>
        <v>16443</v>
      </c>
      <c r="C33" s="234">
        <f t="shared" si="6"/>
        <v>16443</v>
      </c>
      <c r="D33" s="234">
        <f t="shared" si="6"/>
        <v>14823</v>
      </c>
      <c r="E33" s="234">
        <f t="shared" si="6"/>
        <v>11583</v>
      </c>
      <c r="F33" s="234">
        <f t="shared" si="6"/>
        <v>11583</v>
      </c>
      <c r="G33" s="234">
        <f t="shared" si="6"/>
        <v>9477</v>
      </c>
      <c r="H33" s="234">
        <f t="shared" si="6"/>
        <v>9477</v>
      </c>
      <c r="I33" s="234">
        <f t="shared" si="6"/>
        <v>9072</v>
      </c>
      <c r="J33" s="234">
        <f t="shared" si="6"/>
        <v>9072</v>
      </c>
      <c r="K33" s="234">
        <f t="shared" si="6"/>
        <v>9477</v>
      </c>
      <c r="L33" s="234">
        <f t="shared" si="6"/>
        <v>9477</v>
      </c>
      <c r="M33" s="234">
        <f t="shared" si="6"/>
        <v>9072</v>
      </c>
      <c r="N33" s="234">
        <f t="shared" si="6"/>
        <v>9072</v>
      </c>
      <c r="O33" s="234">
        <f t="shared" si="6"/>
        <v>9477</v>
      </c>
      <c r="P33" s="234">
        <f t="shared" si="6"/>
        <v>9477</v>
      </c>
      <c r="Q33" s="234">
        <f t="shared" si="6"/>
        <v>9072</v>
      </c>
      <c r="R33" s="234">
        <f t="shared" si="6"/>
        <v>9072</v>
      </c>
      <c r="S33" s="234">
        <f t="shared" si="6"/>
        <v>9072</v>
      </c>
      <c r="T33" s="234">
        <f t="shared" si="6"/>
        <v>9072</v>
      </c>
      <c r="U33" s="234">
        <f t="shared" si="6"/>
        <v>10044</v>
      </c>
      <c r="V33" s="234">
        <f t="shared" si="6"/>
        <v>10044</v>
      </c>
      <c r="W33" s="234">
        <f t="shared" si="6"/>
        <v>9072</v>
      </c>
      <c r="X33" s="234">
        <f t="shared" si="6"/>
        <v>9072</v>
      </c>
      <c r="Y33" s="234">
        <f t="shared" si="6"/>
        <v>9072</v>
      </c>
      <c r="Z33" s="234">
        <f t="shared" si="6"/>
        <v>9072</v>
      </c>
      <c r="AA33" s="234">
        <f t="shared" si="6"/>
        <v>9477</v>
      </c>
      <c r="AB33" s="234">
        <f t="shared" si="6"/>
        <v>9477</v>
      </c>
      <c r="AC33" s="234">
        <f t="shared" si="6"/>
        <v>9072</v>
      </c>
      <c r="AD33" s="234">
        <f t="shared" si="6"/>
        <v>9072</v>
      </c>
      <c r="AE33" s="234">
        <f t="shared" si="6"/>
        <v>11016</v>
      </c>
      <c r="AF33" s="234">
        <f t="shared" si="6"/>
        <v>11016</v>
      </c>
      <c r="AG33" s="234">
        <f t="shared" si="6"/>
        <v>11016</v>
      </c>
      <c r="AH33" s="234">
        <f t="shared" si="6"/>
        <v>9477</v>
      </c>
      <c r="AI33" s="234">
        <f t="shared" si="6"/>
        <v>9477</v>
      </c>
      <c r="AJ33" s="234">
        <f t="shared" si="6"/>
        <v>12393</v>
      </c>
      <c r="AK33" s="234">
        <f t="shared" si="6"/>
        <v>10449</v>
      </c>
      <c r="AL33" s="234">
        <f t="shared" si="6"/>
        <v>10449</v>
      </c>
      <c r="AM33" s="234">
        <f t="shared" si="6"/>
        <v>10044</v>
      </c>
      <c r="AN33" s="234">
        <f t="shared" si="6"/>
        <v>10449</v>
      </c>
      <c r="AO33" s="234">
        <f t="shared" si="6"/>
        <v>10449</v>
      </c>
      <c r="AP33" s="234">
        <f t="shared" si="6"/>
        <v>10449</v>
      </c>
      <c r="AQ33" s="234">
        <f t="shared" si="6"/>
        <v>10044</v>
      </c>
      <c r="AR33" s="234">
        <f t="shared" si="6"/>
        <v>10044</v>
      </c>
      <c r="AS33" s="234">
        <f t="shared" si="6"/>
        <v>10044</v>
      </c>
      <c r="AT33" s="234">
        <f t="shared" si="6"/>
        <v>9477</v>
      </c>
      <c r="AU33" s="234">
        <f t="shared" si="6"/>
        <v>9477</v>
      </c>
      <c r="AV33" s="234">
        <f t="shared" si="6"/>
        <v>9477</v>
      </c>
      <c r="AW33" s="234">
        <f t="shared" si="6"/>
        <v>9477</v>
      </c>
      <c r="AX33" s="234">
        <f t="shared" si="6"/>
        <v>9477</v>
      </c>
      <c r="AY33" s="234">
        <f t="shared" si="6"/>
        <v>9477</v>
      </c>
      <c r="AZ33" s="234">
        <f t="shared" si="6"/>
        <v>9477</v>
      </c>
      <c r="BA33" s="234">
        <f t="shared" si="6"/>
        <v>9477</v>
      </c>
      <c r="BB33" s="234">
        <f t="shared" si="6"/>
        <v>10449</v>
      </c>
      <c r="BC33" s="234">
        <f t="shared" ref="BC33:BO33" si="7">ROUNDUP(BC7*0.9,)</f>
        <v>10449</v>
      </c>
      <c r="BD33" s="234">
        <f t="shared" si="7"/>
        <v>11016</v>
      </c>
      <c r="BE33" s="234">
        <f t="shared" si="7"/>
        <v>11016</v>
      </c>
      <c r="BF33" s="234">
        <f t="shared" si="7"/>
        <v>11016</v>
      </c>
      <c r="BG33" s="234">
        <f t="shared" si="7"/>
        <v>9477</v>
      </c>
      <c r="BH33" s="234">
        <f t="shared" si="7"/>
        <v>9477</v>
      </c>
      <c r="BI33" s="234">
        <f t="shared" si="7"/>
        <v>9477</v>
      </c>
      <c r="BJ33" s="234">
        <f t="shared" si="7"/>
        <v>9477</v>
      </c>
      <c r="BK33" s="234">
        <f t="shared" si="7"/>
        <v>9477</v>
      </c>
      <c r="BL33" s="234">
        <f t="shared" si="7"/>
        <v>9477</v>
      </c>
      <c r="BM33" s="234">
        <f t="shared" si="7"/>
        <v>9477</v>
      </c>
      <c r="BN33" s="234">
        <f t="shared" si="7"/>
        <v>9477</v>
      </c>
      <c r="BO33" s="234">
        <f t="shared" si="7"/>
        <v>9477</v>
      </c>
    </row>
    <row r="34" spans="1:67" ht="13.5" customHeight="1" x14ac:dyDescent="0.2">
      <c r="A34" s="234" t="s">
        <v>25</v>
      </c>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34"/>
      <c r="BK34" s="234"/>
      <c r="BL34" s="234"/>
      <c r="BM34" s="234"/>
      <c r="BN34" s="234"/>
      <c r="BO34" s="234"/>
    </row>
    <row r="35" spans="1:67" ht="13.5" customHeight="1" x14ac:dyDescent="0.2">
      <c r="A35" s="235">
        <v>1</v>
      </c>
      <c r="B35" s="234">
        <f t="shared" ref="B35:BB35" si="8">ROUNDUP(B9*0.9,)</f>
        <v>15107</v>
      </c>
      <c r="C35" s="234">
        <f t="shared" si="8"/>
        <v>15107</v>
      </c>
      <c r="D35" s="234">
        <f t="shared" si="8"/>
        <v>13487</v>
      </c>
      <c r="E35" s="234">
        <f t="shared" si="8"/>
        <v>10247</v>
      </c>
      <c r="F35" s="234">
        <f t="shared" si="8"/>
        <v>10247</v>
      </c>
      <c r="G35" s="234">
        <f t="shared" si="8"/>
        <v>8505</v>
      </c>
      <c r="H35" s="234">
        <f t="shared" si="8"/>
        <v>8505</v>
      </c>
      <c r="I35" s="234">
        <f t="shared" si="8"/>
        <v>8100</v>
      </c>
      <c r="J35" s="234">
        <f t="shared" si="8"/>
        <v>8100</v>
      </c>
      <c r="K35" s="234">
        <f t="shared" si="8"/>
        <v>8505</v>
      </c>
      <c r="L35" s="234">
        <f t="shared" si="8"/>
        <v>8505</v>
      </c>
      <c r="M35" s="234">
        <f t="shared" si="8"/>
        <v>8100</v>
      </c>
      <c r="N35" s="234">
        <f t="shared" si="8"/>
        <v>8100</v>
      </c>
      <c r="O35" s="234">
        <f t="shared" si="8"/>
        <v>8505</v>
      </c>
      <c r="P35" s="234">
        <f t="shared" si="8"/>
        <v>8505</v>
      </c>
      <c r="Q35" s="234">
        <f t="shared" si="8"/>
        <v>8100</v>
      </c>
      <c r="R35" s="234">
        <f t="shared" si="8"/>
        <v>8100</v>
      </c>
      <c r="S35" s="234">
        <f t="shared" si="8"/>
        <v>8100</v>
      </c>
      <c r="T35" s="234">
        <f t="shared" si="8"/>
        <v>8100</v>
      </c>
      <c r="U35" s="234">
        <f t="shared" si="8"/>
        <v>9072</v>
      </c>
      <c r="V35" s="234">
        <f t="shared" si="8"/>
        <v>9072</v>
      </c>
      <c r="W35" s="234">
        <f t="shared" si="8"/>
        <v>8100</v>
      </c>
      <c r="X35" s="234">
        <f t="shared" si="8"/>
        <v>8100</v>
      </c>
      <c r="Y35" s="234">
        <f t="shared" si="8"/>
        <v>8100</v>
      </c>
      <c r="Z35" s="234">
        <f t="shared" si="8"/>
        <v>8100</v>
      </c>
      <c r="AA35" s="234">
        <f t="shared" si="8"/>
        <v>8505</v>
      </c>
      <c r="AB35" s="234">
        <f t="shared" si="8"/>
        <v>8505</v>
      </c>
      <c r="AC35" s="234">
        <f t="shared" si="8"/>
        <v>8100</v>
      </c>
      <c r="AD35" s="234">
        <f t="shared" si="8"/>
        <v>8100</v>
      </c>
      <c r="AE35" s="234">
        <f t="shared" si="8"/>
        <v>10044</v>
      </c>
      <c r="AF35" s="234">
        <f t="shared" si="8"/>
        <v>10044</v>
      </c>
      <c r="AG35" s="234">
        <f t="shared" si="8"/>
        <v>10044</v>
      </c>
      <c r="AH35" s="234">
        <f t="shared" si="8"/>
        <v>8505</v>
      </c>
      <c r="AI35" s="234">
        <f t="shared" si="8"/>
        <v>8505</v>
      </c>
      <c r="AJ35" s="234">
        <f t="shared" si="8"/>
        <v>11421</v>
      </c>
      <c r="AK35" s="234">
        <f t="shared" si="8"/>
        <v>9477</v>
      </c>
      <c r="AL35" s="234">
        <f t="shared" si="8"/>
        <v>9477</v>
      </c>
      <c r="AM35" s="234">
        <f t="shared" si="8"/>
        <v>9072</v>
      </c>
      <c r="AN35" s="234">
        <f t="shared" si="8"/>
        <v>9477</v>
      </c>
      <c r="AO35" s="234">
        <f t="shared" si="8"/>
        <v>9477</v>
      </c>
      <c r="AP35" s="234">
        <f t="shared" si="8"/>
        <v>9477</v>
      </c>
      <c r="AQ35" s="234">
        <f t="shared" si="8"/>
        <v>9072</v>
      </c>
      <c r="AR35" s="234">
        <f t="shared" si="8"/>
        <v>9072</v>
      </c>
      <c r="AS35" s="234">
        <f t="shared" si="8"/>
        <v>9072</v>
      </c>
      <c r="AT35" s="234">
        <f t="shared" si="8"/>
        <v>8505</v>
      </c>
      <c r="AU35" s="234">
        <f t="shared" si="8"/>
        <v>8505</v>
      </c>
      <c r="AV35" s="234">
        <f t="shared" si="8"/>
        <v>8505</v>
      </c>
      <c r="AW35" s="234">
        <f t="shared" si="8"/>
        <v>8505</v>
      </c>
      <c r="AX35" s="234">
        <f t="shared" si="8"/>
        <v>8505</v>
      </c>
      <c r="AY35" s="234">
        <f t="shared" si="8"/>
        <v>8505</v>
      </c>
      <c r="AZ35" s="234">
        <f t="shared" si="8"/>
        <v>8505</v>
      </c>
      <c r="BA35" s="234">
        <f t="shared" si="8"/>
        <v>8505</v>
      </c>
      <c r="BB35" s="234">
        <f t="shared" si="8"/>
        <v>9477</v>
      </c>
      <c r="BC35" s="234">
        <f t="shared" ref="BC35:BO35" si="9">ROUNDUP(BC9*0.9,)</f>
        <v>9477</v>
      </c>
      <c r="BD35" s="234">
        <f t="shared" si="9"/>
        <v>10044</v>
      </c>
      <c r="BE35" s="234">
        <f t="shared" si="9"/>
        <v>10044</v>
      </c>
      <c r="BF35" s="234">
        <f t="shared" si="9"/>
        <v>10044</v>
      </c>
      <c r="BG35" s="234">
        <f t="shared" si="9"/>
        <v>8505</v>
      </c>
      <c r="BH35" s="234">
        <f t="shared" si="9"/>
        <v>8505</v>
      </c>
      <c r="BI35" s="234">
        <f t="shared" si="9"/>
        <v>8505</v>
      </c>
      <c r="BJ35" s="234">
        <f t="shared" si="9"/>
        <v>8505</v>
      </c>
      <c r="BK35" s="234">
        <f t="shared" si="9"/>
        <v>8505</v>
      </c>
      <c r="BL35" s="234">
        <f t="shared" si="9"/>
        <v>8505</v>
      </c>
      <c r="BM35" s="234">
        <f t="shared" si="9"/>
        <v>8505</v>
      </c>
      <c r="BN35" s="234">
        <f t="shared" si="9"/>
        <v>8505</v>
      </c>
      <c r="BO35" s="234">
        <f t="shared" si="9"/>
        <v>8505</v>
      </c>
    </row>
    <row r="36" spans="1:67" ht="13.5" customHeight="1" x14ac:dyDescent="0.2">
      <c r="A36" s="235">
        <v>2</v>
      </c>
      <c r="B36" s="234">
        <f t="shared" ref="B36:BB36" si="10">ROUNDUP(B10*0.9,)</f>
        <v>17253</v>
      </c>
      <c r="C36" s="234">
        <f t="shared" si="10"/>
        <v>17253</v>
      </c>
      <c r="D36" s="234">
        <f t="shared" si="10"/>
        <v>15633</v>
      </c>
      <c r="E36" s="234">
        <f t="shared" si="10"/>
        <v>12393</v>
      </c>
      <c r="F36" s="234">
        <f t="shared" si="10"/>
        <v>12393</v>
      </c>
      <c r="G36" s="234">
        <f t="shared" si="10"/>
        <v>10287</v>
      </c>
      <c r="H36" s="234">
        <f t="shared" si="10"/>
        <v>10287</v>
      </c>
      <c r="I36" s="234">
        <f t="shared" si="10"/>
        <v>9882</v>
      </c>
      <c r="J36" s="234">
        <f t="shared" si="10"/>
        <v>9882</v>
      </c>
      <c r="K36" s="234">
        <f t="shared" si="10"/>
        <v>10287</v>
      </c>
      <c r="L36" s="234">
        <f t="shared" si="10"/>
        <v>10287</v>
      </c>
      <c r="M36" s="234">
        <f t="shared" si="10"/>
        <v>9882</v>
      </c>
      <c r="N36" s="234">
        <f t="shared" si="10"/>
        <v>9882</v>
      </c>
      <c r="O36" s="234">
        <f t="shared" si="10"/>
        <v>10287</v>
      </c>
      <c r="P36" s="234">
        <f t="shared" si="10"/>
        <v>10287</v>
      </c>
      <c r="Q36" s="234">
        <f t="shared" si="10"/>
        <v>9882</v>
      </c>
      <c r="R36" s="234">
        <f t="shared" si="10"/>
        <v>9882</v>
      </c>
      <c r="S36" s="234">
        <f t="shared" si="10"/>
        <v>9882</v>
      </c>
      <c r="T36" s="234">
        <f t="shared" si="10"/>
        <v>9882</v>
      </c>
      <c r="U36" s="234">
        <f t="shared" si="10"/>
        <v>10854</v>
      </c>
      <c r="V36" s="234">
        <f t="shared" si="10"/>
        <v>10854</v>
      </c>
      <c r="W36" s="234">
        <f t="shared" si="10"/>
        <v>9882</v>
      </c>
      <c r="X36" s="234">
        <f t="shared" si="10"/>
        <v>9882</v>
      </c>
      <c r="Y36" s="234">
        <f t="shared" si="10"/>
        <v>9882</v>
      </c>
      <c r="Z36" s="234">
        <f t="shared" si="10"/>
        <v>9882</v>
      </c>
      <c r="AA36" s="234">
        <f t="shared" si="10"/>
        <v>10287</v>
      </c>
      <c r="AB36" s="234">
        <f t="shared" si="10"/>
        <v>10287</v>
      </c>
      <c r="AC36" s="234">
        <f t="shared" si="10"/>
        <v>9882</v>
      </c>
      <c r="AD36" s="234">
        <f t="shared" si="10"/>
        <v>9882</v>
      </c>
      <c r="AE36" s="234">
        <f t="shared" si="10"/>
        <v>11826</v>
      </c>
      <c r="AF36" s="234">
        <f t="shared" si="10"/>
        <v>11826</v>
      </c>
      <c r="AG36" s="234">
        <f t="shared" si="10"/>
        <v>11826</v>
      </c>
      <c r="AH36" s="234">
        <f t="shared" si="10"/>
        <v>10287</v>
      </c>
      <c r="AI36" s="234">
        <f t="shared" si="10"/>
        <v>10287</v>
      </c>
      <c r="AJ36" s="234">
        <f t="shared" si="10"/>
        <v>13203</v>
      </c>
      <c r="AK36" s="234">
        <f t="shared" si="10"/>
        <v>11259</v>
      </c>
      <c r="AL36" s="234">
        <f t="shared" si="10"/>
        <v>11259</v>
      </c>
      <c r="AM36" s="234">
        <f t="shared" si="10"/>
        <v>10854</v>
      </c>
      <c r="AN36" s="234">
        <f t="shared" si="10"/>
        <v>11259</v>
      </c>
      <c r="AO36" s="234">
        <f t="shared" si="10"/>
        <v>11259</v>
      </c>
      <c r="AP36" s="234">
        <f t="shared" si="10"/>
        <v>11259</v>
      </c>
      <c r="AQ36" s="234">
        <f t="shared" si="10"/>
        <v>10854</v>
      </c>
      <c r="AR36" s="234">
        <f t="shared" si="10"/>
        <v>10854</v>
      </c>
      <c r="AS36" s="234">
        <f t="shared" si="10"/>
        <v>10854</v>
      </c>
      <c r="AT36" s="234">
        <f t="shared" si="10"/>
        <v>10287</v>
      </c>
      <c r="AU36" s="234">
        <f t="shared" si="10"/>
        <v>10287</v>
      </c>
      <c r="AV36" s="234">
        <f t="shared" si="10"/>
        <v>10287</v>
      </c>
      <c r="AW36" s="234">
        <f t="shared" si="10"/>
        <v>10287</v>
      </c>
      <c r="AX36" s="234">
        <f t="shared" si="10"/>
        <v>10287</v>
      </c>
      <c r="AY36" s="234">
        <f t="shared" si="10"/>
        <v>10287</v>
      </c>
      <c r="AZ36" s="234">
        <f t="shared" si="10"/>
        <v>10287</v>
      </c>
      <c r="BA36" s="234">
        <f t="shared" si="10"/>
        <v>10287</v>
      </c>
      <c r="BB36" s="234">
        <f t="shared" si="10"/>
        <v>11259</v>
      </c>
      <c r="BC36" s="234">
        <f t="shared" ref="BC36:BO36" si="11">ROUNDUP(BC10*0.9,)</f>
        <v>11259</v>
      </c>
      <c r="BD36" s="234">
        <f t="shared" si="11"/>
        <v>11826</v>
      </c>
      <c r="BE36" s="234">
        <f t="shared" si="11"/>
        <v>11826</v>
      </c>
      <c r="BF36" s="234">
        <f t="shared" si="11"/>
        <v>11826</v>
      </c>
      <c r="BG36" s="234">
        <f t="shared" si="11"/>
        <v>10287</v>
      </c>
      <c r="BH36" s="234">
        <f t="shared" si="11"/>
        <v>10287</v>
      </c>
      <c r="BI36" s="234">
        <f t="shared" si="11"/>
        <v>10287</v>
      </c>
      <c r="BJ36" s="234">
        <f t="shared" si="11"/>
        <v>10287</v>
      </c>
      <c r="BK36" s="234">
        <f t="shared" si="11"/>
        <v>10287</v>
      </c>
      <c r="BL36" s="234">
        <f t="shared" si="11"/>
        <v>10287</v>
      </c>
      <c r="BM36" s="234">
        <f t="shared" si="11"/>
        <v>10287</v>
      </c>
      <c r="BN36" s="234">
        <f t="shared" si="11"/>
        <v>10287</v>
      </c>
      <c r="BO36" s="234">
        <f t="shared" si="11"/>
        <v>10287</v>
      </c>
    </row>
    <row r="37" spans="1:67" ht="13.5" customHeight="1" x14ac:dyDescent="0.2">
      <c r="A37" s="234" t="s">
        <v>26</v>
      </c>
      <c r="B37" s="234"/>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234"/>
      <c r="AB37" s="234"/>
      <c r="AC37" s="234"/>
      <c r="AD37" s="234"/>
      <c r="AE37" s="234"/>
      <c r="AF37" s="234"/>
      <c r="AG37" s="234"/>
      <c r="AH37" s="234"/>
      <c r="AI37" s="234"/>
      <c r="AJ37" s="234"/>
      <c r="AK37" s="234"/>
      <c r="AL37" s="234"/>
      <c r="AM37" s="234"/>
      <c r="AN37" s="234"/>
      <c r="AO37" s="234"/>
      <c r="AP37" s="234"/>
      <c r="AQ37" s="234"/>
      <c r="AR37" s="234"/>
      <c r="AS37" s="234"/>
      <c r="AT37" s="234"/>
      <c r="AU37" s="234"/>
      <c r="AV37" s="234"/>
      <c r="AW37" s="234"/>
      <c r="AX37" s="234"/>
      <c r="AY37" s="234"/>
      <c r="AZ37" s="234"/>
      <c r="BA37" s="234"/>
      <c r="BB37" s="234"/>
      <c r="BC37" s="234"/>
      <c r="BD37" s="234"/>
      <c r="BE37" s="234"/>
      <c r="BF37" s="234"/>
      <c r="BG37" s="234"/>
      <c r="BH37" s="234"/>
      <c r="BI37" s="234"/>
      <c r="BJ37" s="234"/>
      <c r="BK37" s="234"/>
      <c r="BL37" s="234"/>
      <c r="BM37" s="234"/>
      <c r="BN37" s="234"/>
      <c r="BO37" s="234"/>
    </row>
    <row r="38" spans="1:67" ht="13.5" customHeight="1" x14ac:dyDescent="0.2">
      <c r="A38" s="235">
        <v>1</v>
      </c>
      <c r="B38" s="234">
        <f t="shared" ref="B38:BB38" si="12">ROUNDUP(B12*0.9,)</f>
        <v>15917</v>
      </c>
      <c r="C38" s="234">
        <f t="shared" si="12"/>
        <v>15917</v>
      </c>
      <c r="D38" s="234">
        <f t="shared" si="12"/>
        <v>14297</v>
      </c>
      <c r="E38" s="234">
        <f t="shared" si="12"/>
        <v>11057</v>
      </c>
      <c r="F38" s="234">
        <f t="shared" si="12"/>
        <v>11057</v>
      </c>
      <c r="G38" s="234">
        <f t="shared" si="12"/>
        <v>9315</v>
      </c>
      <c r="H38" s="234">
        <f t="shared" si="12"/>
        <v>9315</v>
      </c>
      <c r="I38" s="234">
        <f t="shared" si="12"/>
        <v>8910</v>
      </c>
      <c r="J38" s="234">
        <f t="shared" si="12"/>
        <v>8910</v>
      </c>
      <c r="K38" s="234">
        <f t="shared" si="12"/>
        <v>9315</v>
      </c>
      <c r="L38" s="234">
        <f t="shared" si="12"/>
        <v>9315</v>
      </c>
      <c r="M38" s="234">
        <f t="shared" si="12"/>
        <v>8910</v>
      </c>
      <c r="N38" s="234">
        <f t="shared" si="12"/>
        <v>8910</v>
      </c>
      <c r="O38" s="234">
        <f t="shared" si="12"/>
        <v>9315</v>
      </c>
      <c r="P38" s="234">
        <f t="shared" si="12"/>
        <v>9315</v>
      </c>
      <c r="Q38" s="234">
        <f t="shared" si="12"/>
        <v>8910</v>
      </c>
      <c r="R38" s="234">
        <f t="shared" si="12"/>
        <v>8910</v>
      </c>
      <c r="S38" s="234">
        <f t="shared" si="12"/>
        <v>8910</v>
      </c>
      <c r="T38" s="234">
        <f t="shared" si="12"/>
        <v>8910</v>
      </c>
      <c r="U38" s="234">
        <f t="shared" si="12"/>
        <v>9882</v>
      </c>
      <c r="V38" s="234">
        <f t="shared" si="12"/>
        <v>9882</v>
      </c>
      <c r="W38" s="234">
        <f t="shared" si="12"/>
        <v>8910</v>
      </c>
      <c r="X38" s="234">
        <f t="shared" si="12"/>
        <v>8910</v>
      </c>
      <c r="Y38" s="234">
        <f t="shared" si="12"/>
        <v>8910</v>
      </c>
      <c r="Z38" s="234">
        <f t="shared" si="12"/>
        <v>8910</v>
      </c>
      <c r="AA38" s="234">
        <f t="shared" si="12"/>
        <v>9315</v>
      </c>
      <c r="AB38" s="234">
        <f t="shared" si="12"/>
        <v>9315</v>
      </c>
      <c r="AC38" s="234">
        <f t="shared" si="12"/>
        <v>8910</v>
      </c>
      <c r="AD38" s="234">
        <f t="shared" si="12"/>
        <v>8910</v>
      </c>
      <c r="AE38" s="234">
        <f t="shared" si="12"/>
        <v>10854</v>
      </c>
      <c r="AF38" s="234">
        <f t="shared" si="12"/>
        <v>10854</v>
      </c>
      <c r="AG38" s="234">
        <f t="shared" si="12"/>
        <v>10854</v>
      </c>
      <c r="AH38" s="234">
        <f t="shared" si="12"/>
        <v>9315</v>
      </c>
      <c r="AI38" s="234">
        <f t="shared" si="12"/>
        <v>9315</v>
      </c>
      <c r="AJ38" s="234">
        <f t="shared" si="12"/>
        <v>12231</v>
      </c>
      <c r="AK38" s="234">
        <f t="shared" si="12"/>
        <v>10287</v>
      </c>
      <c r="AL38" s="234">
        <f t="shared" si="12"/>
        <v>10287</v>
      </c>
      <c r="AM38" s="234">
        <f t="shared" si="12"/>
        <v>9882</v>
      </c>
      <c r="AN38" s="234">
        <f t="shared" si="12"/>
        <v>10287</v>
      </c>
      <c r="AO38" s="234">
        <f t="shared" si="12"/>
        <v>10287</v>
      </c>
      <c r="AP38" s="234">
        <f t="shared" si="12"/>
        <v>10287</v>
      </c>
      <c r="AQ38" s="234">
        <f t="shared" si="12"/>
        <v>9882</v>
      </c>
      <c r="AR38" s="234">
        <f t="shared" si="12"/>
        <v>9882</v>
      </c>
      <c r="AS38" s="234">
        <f t="shared" si="12"/>
        <v>9882</v>
      </c>
      <c r="AT38" s="234">
        <f t="shared" si="12"/>
        <v>9315</v>
      </c>
      <c r="AU38" s="234">
        <f t="shared" si="12"/>
        <v>9315</v>
      </c>
      <c r="AV38" s="234">
        <f t="shared" si="12"/>
        <v>9315</v>
      </c>
      <c r="AW38" s="234">
        <f t="shared" si="12"/>
        <v>9315</v>
      </c>
      <c r="AX38" s="234">
        <f t="shared" si="12"/>
        <v>9315</v>
      </c>
      <c r="AY38" s="234">
        <f t="shared" si="12"/>
        <v>9315</v>
      </c>
      <c r="AZ38" s="234">
        <f t="shared" si="12"/>
        <v>9315</v>
      </c>
      <c r="BA38" s="234">
        <f t="shared" si="12"/>
        <v>9315</v>
      </c>
      <c r="BB38" s="234">
        <f t="shared" si="12"/>
        <v>10287</v>
      </c>
      <c r="BC38" s="234">
        <f t="shared" ref="BC38:BO38" si="13">ROUNDUP(BC12*0.9,)</f>
        <v>10287</v>
      </c>
      <c r="BD38" s="234">
        <f t="shared" si="13"/>
        <v>10854</v>
      </c>
      <c r="BE38" s="234">
        <f t="shared" si="13"/>
        <v>10854</v>
      </c>
      <c r="BF38" s="234">
        <f t="shared" si="13"/>
        <v>10854</v>
      </c>
      <c r="BG38" s="234">
        <f t="shared" si="13"/>
        <v>9315</v>
      </c>
      <c r="BH38" s="234">
        <f t="shared" si="13"/>
        <v>9315</v>
      </c>
      <c r="BI38" s="234">
        <f t="shared" si="13"/>
        <v>9315</v>
      </c>
      <c r="BJ38" s="234">
        <f t="shared" si="13"/>
        <v>9315</v>
      </c>
      <c r="BK38" s="234">
        <f t="shared" si="13"/>
        <v>9315</v>
      </c>
      <c r="BL38" s="234">
        <f t="shared" si="13"/>
        <v>9315</v>
      </c>
      <c r="BM38" s="234">
        <f t="shared" si="13"/>
        <v>9315</v>
      </c>
      <c r="BN38" s="234">
        <f t="shared" si="13"/>
        <v>9315</v>
      </c>
      <c r="BO38" s="234">
        <f t="shared" si="13"/>
        <v>9315</v>
      </c>
    </row>
    <row r="39" spans="1:67" ht="13.5" customHeight="1" x14ac:dyDescent="0.2">
      <c r="A39" s="235">
        <v>2</v>
      </c>
      <c r="B39" s="234">
        <f t="shared" ref="B39:BB39" si="14">ROUNDUP(B13*0.9,)</f>
        <v>18063</v>
      </c>
      <c r="C39" s="234">
        <f t="shared" si="14"/>
        <v>18063</v>
      </c>
      <c r="D39" s="234">
        <f t="shared" si="14"/>
        <v>16443</v>
      </c>
      <c r="E39" s="234">
        <f t="shared" si="14"/>
        <v>13203</v>
      </c>
      <c r="F39" s="234">
        <f t="shared" si="14"/>
        <v>13203</v>
      </c>
      <c r="G39" s="234">
        <f t="shared" si="14"/>
        <v>11097</v>
      </c>
      <c r="H39" s="234">
        <f t="shared" si="14"/>
        <v>11097</v>
      </c>
      <c r="I39" s="234">
        <f t="shared" si="14"/>
        <v>10692</v>
      </c>
      <c r="J39" s="234">
        <f t="shared" si="14"/>
        <v>10692</v>
      </c>
      <c r="K39" s="234">
        <f t="shared" si="14"/>
        <v>11097</v>
      </c>
      <c r="L39" s="234">
        <f t="shared" si="14"/>
        <v>11097</v>
      </c>
      <c r="M39" s="234">
        <f t="shared" si="14"/>
        <v>10692</v>
      </c>
      <c r="N39" s="234">
        <f t="shared" si="14"/>
        <v>10692</v>
      </c>
      <c r="O39" s="234">
        <f t="shared" si="14"/>
        <v>11097</v>
      </c>
      <c r="P39" s="234">
        <f t="shared" si="14"/>
        <v>11097</v>
      </c>
      <c r="Q39" s="234">
        <f t="shared" si="14"/>
        <v>10692</v>
      </c>
      <c r="R39" s="234">
        <f t="shared" si="14"/>
        <v>10692</v>
      </c>
      <c r="S39" s="234">
        <f t="shared" si="14"/>
        <v>10692</v>
      </c>
      <c r="T39" s="234">
        <f t="shared" si="14"/>
        <v>10692</v>
      </c>
      <c r="U39" s="234">
        <f t="shared" si="14"/>
        <v>11664</v>
      </c>
      <c r="V39" s="234">
        <f t="shared" si="14"/>
        <v>11664</v>
      </c>
      <c r="W39" s="234">
        <f t="shared" si="14"/>
        <v>10692</v>
      </c>
      <c r="X39" s="234">
        <f t="shared" si="14"/>
        <v>10692</v>
      </c>
      <c r="Y39" s="234">
        <f t="shared" si="14"/>
        <v>10692</v>
      </c>
      <c r="Z39" s="234">
        <f t="shared" si="14"/>
        <v>10692</v>
      </c>
      <c r="AA39" s="234">
        <f t="shared" si="14"/>
        <v>11097</v>
      </c>
      <c r="AB39" s="234">
        <f t="shared" si="14"/>
        <v>11097</v>
      </c>
      <c r="AC39" s="234">
        <f t="shared" si="14"/>
        <v>10692</v>
      </c>
      <c r="AD39" s="234">
        <f t="shared" si="14"/>
        <v>10692</v>
      </c>
      <c r="AE39" s="234">
        <f t="shared" si="14"/>
        <v>12636</v>
      </c>
      <c r="AF39" s="234">
        <f t="shared" si="14"/>
        <v>12636</v>
      </c>
      <c r="AG39" s="234">
        <f t="shared" si="14"/>
        <v>12636</v>
      </c>
      <c r="AH39" s="234">
        <f t="shared" si="14"/>
        <v>11097</v>
      </c>
      <c r="AI39" s="234">
        <f t="shared" si="14"/>
        <v>11097</v>
      </c>
      <c r="AJ39" s="234">
        <f t="shared" si="14"/>
        <v>14013</v>
      </c>
      <c r="AK39" s="234">
        <f t="shared" si="14"/>
        <v>12069</v>
      </c>
      <c r="AL39" s="234">
        <f t="shared" si="14"/>
        <v>12069</v>
      </c>
      <c r="AM39" s="234">
        <f t="shared" si="14"/>
        <v>11664</v>
      </c>
      <c r="AN39" s="234">
        <f t="shared" si="14"/>
        <v>12069</v>
      </c>
      <c r="AO39" s="234">
        <f t="shared" si="14"/>
        <v>12069</v>
      </c>
      <c r="AP39" s="234">
        <f t="shared" si="14"/>
        <v>12069</v>
      </c>
      <c r="AQ39" s="234">
        <f t="shared" si="14"/>
        <v>11664</v>
      </c>
      <c r="AR39" s="234">
        <f t="shared" si="14"/>
        <v>11664</v>
      </c>
      <c r="AS39" s="234">
        <f t="shared" si="14"/>
        <v>11664</v>
      </c>
      <c r="AT39" s="234">
        <f t="shared" si="14"/>
        <v>11097</v>
      </c>
      <c r="AU39" s="234">
        <f t="shared" si="14"/>
        <v>11097</v>
      </c>
      <c r="AV39" s="234">
        <f t="shared" si="14"/>
        <v>11097</v>
      </c>
      <c r="AW39" s="234">
        <f t="shared" si="14"/>
        <v>11097</v>
      </c>
      <c r="AX39" s="234">
        <f t="shared" si="14"/>
        <v>11097</v>
      </c>
      <c r="AY39" s="234">
        <f t="shared" si="14"/>
        <v>11097</v>
      </c>
      <c r="AZ39" s="234">
        <f t="shared" si="14"/>
        <v>11097</v>
      </c>
      <c r="BA39" s="234">
        <f t="shared" si="14"/>
        <v>11097</v>
      </c>
      <c r="BB39" s="234">
        <f t="shared" si="14"/>
        <v>12069</v>
      </c>
      <c r="BC39" s="234">
        <f t="shared" ref="BC39:BO39" si="15">ROUNDUP(BC13*0.9,)</f>
        <v>12069</v>
      </c>
      <c r="BD39" s="234">
        <f t="shared" si="15"/>
        <v>12636</v>
      </c>
      <c r="BE39" s="234">
        <f t="shared" si="15"/>
        <v>12636</v>
      </c>
      <c r="BF39" s="234">
        <f t="shared" si="15"/>
        <v>12636</v>
      </c>
      <c r="BG39" s="234">
        <f t="shared" si="15"/>
        <v>11097</v>
      </c>
      <c r="BH39" s="234">
        <f t="shared" si="15"/>
        <v>11097</v>
      </c>
      <c r="BI39" s="234">
        <f t="shared" si="15"/>
        <v>11097</v>
      </c>
      <c r="BJ39" s="234">
        <f t="shared" si="15"/>
        <v>11097</v>
      </c>
      <c r="BK39" s="234">
        <f t="shared" si="15"/>
        <v>11097</v>
      </c>
      <c r="BL39" s="234">
        <f t="shared" si="15"/>
        <v>11097</v>
      </c>
      <c r="BM39" s="234">
        <f t="shared" si="15"/>
        <v>11097</v>
      </c>
      <c r="BN39" s="234">
        <f t="shared" si="15"/>
        <v>11097</v>
      </c>
      <c r="BO39" s="234">
        <f t="shared" si="15"/>
        <v>11097</v>
      </c>
    </row>
    <row r="40" spans="1:67" ht="13.5" customHeight="1" x14ac:dyDescent="0.2">
      <c r="A40" s="234" t="s">
        <v>27</v>
      </c>
      <c r="B40" s="234"/>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234"/>
      <c r="AB40" s="234"/>
      <c r="AC40" s="234"/>
      <c r="AD40" s="234"/>
      <c r="AE40" s="234"/>
      <c r="AF40" s="234"/>
      <c r="AG40" s="234"/>
      <c r="AH40" s="234"/>
      <c r="AI40" s="234"/>
      <c r="AJ40" s="234"/>
      <c r="AK40" s="234"/>
      <c r="AL40" s="234"/>
      <c r="AM40" s="234"/>
      <c r="AN40" s="234"/>
      <c r="AO40" s="234"/>
      <c r="AP40" s="234"/>
      <c r="AQ40" s="234"/>
      <c r="AR40" s="234"/>
      <c r="AS40" s="234"/>
      <c r="AT40" s="234"/>
      <c r="AU40" s="234"/>
      <c r="AV40" s="234"/>
      <c r="AW40" s="234"/>
      <c r="AX40" s="234"/>
      <c r="AY40" s="234"/>
      <c r="AZ40" s="234"/>
      <c r="BA40" s="234"/>
      <c r="BB40" s="234"/>
      <c r="BC40" s="234"/>
      <c r="BD40" s="234"/>
      <c r="BE40" s="234"/>
      <c r="BF40" s="234"/>
      <c r="BG40" s="234"/>
      <c r="BH40" s="234"/>
      <c r="BI40" s="234"/>
      <c r="BJ40" s="234"/>
      <c r="BK40" s="234"/>
      <c r="BL40" s="234"/>
      <c r="BM40" s="234"/>
      <c r="BN40" s="234"/>
      <c r="BO40" s="234"/>
    </row>
    <row r="41" spans="1:67" ht="13.5" customHeight="1" x14ac:dyDescent="0.2">
      <c r="A41" s="235">
        <v>1</v>
      </c>
      <c r="B41" s="234">
        <f t="shared" ref="B41:BB41" si="16">ROUNDUP(B15*0.9,)</f>
        <v>17132</v>
      </c>
      <c r="C41" s="234">
        <f t="shared" si="16"/>
        <v>17132</v>
      </c>
      <c r="D41" s="234">
        <f t="shared" si="16"/>
        <v>15512</v>
      </c>
      <c r="E41" s="234">
        <f t="shared" si="16"/>
        <v>12272</v>
      </c>
      <c r="F41" s="234">
        <f t="shared" si="16"/>
        <v>12272</v>
      </c>
      <c r="G41" s="234">
        <f t="shared" si="16"/>
        <v>10530</v>
      </c>
      <c r="H41" s="234">
        <f t="shared" si="16"/>
        <v>10530</v>
      </c>
      <c r="I41" s="234">
        <f t="shared" si="16"/>
        <v>10125</v>
      </c>
      <c r="J41" s="234">
        <f t="shared" si="16"/>
        <v>10125</v>
      </c>
      <c r="K41" s="234">
        <f t="shared" si="16"/>
        <v>10530</v>
      </c>
      <c r="L41" s="234">
        <f t="shared" si="16"/>
        <v>10530</v>
      </c>
      <c r="M41" s="234">
        <f t="shared" si="16"/>
        <v>10125</v>
      </c>
      <c r="N41" s="234">
        <f t="shared" si="16"/>
        <v>10125</v>
      </c>
      <c r="O41" s="234">
        <f t="shared" si="16"/>
        <v>10530</v>
      </c>
      <c r="P41" s="234">
        <f t="shared" si="16"/>
        <v>10530</v>
      </c>
      <c r="Q41" s="234">
        <f t="shared" si="16"/>
        <v>10125</v>
      </c>
      <c r="R41" s="234">
        <f t="shared" si="16"/>
        <v>10125</v>
      </c>
      <c r="S41" s="234">
        <f t="shared" si="16"/>
        <v>10125</v>
      </c>
      <c r="T41" s="234">
        <f t="shared" si="16"/>
        <v>10125</v>
      </c>
      <c r="U41" s="234">
        <f t="shared" si="16"/>
        <v>11097</v>
      </c>
      <c r="V41" s="234">
        <f t="shared" si="16"/>
        <v>11097</v>
      </c>
      <c r="W41" s="234">
        <f t="shared" si="16"/>
        <v>10125</v>
      </c>
      <c r="X41" s="234">
        <f t="shared" si="16"/>
        <v>10125</v>
      </c>
      <c r="Y41" s="234">
        <f t="shared" si="16"/>
        <v>10125</v>
      </c>
      <c r="Z41" s="234">
        <f t="shared" si="16"/>
        <v>10125</v>
      </c>
      <c r="AA41" s="234">
        <f t="shared" si="16"/>
        <v>10530</v>
      </c>
      <c r="AB41" s="234">
        <f t="shared" si="16"/>
        <v>10530</v>
      </c>
      <c r="AC41" s="234">
        <f t="shared" si="16"/>
        <v>10125</v>
      </c>
      <c r="AD41" s="234">
        <f t="shared" si="16"/>
        <v>10125</v>
      </c>
      <c r="AE41" s="234">
        <f t="shared" si="16"/>
        <v>12069</v>
      </c>
      <c r="AF41" s="234">
        <f t="shared" si="16"/>
        <v>12069</v>
      </c>
      <c r="AG41" s="234">
        <f t="shared" si="16"/>
        <v>12069</v>
      </c>
      <c r="AH41" s="234">
        <f t="shared" si="16"/>
        <v>10530</v>
      </c>
      <c r="AI41" s="234">
        <f t="shared" si="16"/>
        <v>10530</v>
      </c>
      <c r="AJ41" s="234">
        <f t="shared" si="16"/>
        <v>13446</v>
      </c>
      <c r="AK41" s="234">
        <f t="shared" si="16"/>
        <v>11502</v>
      </c>
      <c r="AL41" s="234">
        <f t="shared" si="16"/>
        <v>11502</v>
      </c>
      <c r="AM41" s="234">
        <f t="shared" si="16"/>
        <v>11097</v>
      </c>
      <c r="AN41" s="234">
        <f t="shared" si="16"/>
        <v>11502</v>
      </c>
      <c r="AO41" s="234">
        <f t="shared" si="16"/>
        <v>11502</v>
      </c>
      <c r="AP41" s="234">
        <f t="shared" si="16"/>
        <v>11502</v>
      </c>
      <c r="AQ41" s="234">
        <f t="shared" si="16"/>
        <v>11097</v>
      </c>
      <c r="AR41" s="234">
        <f t="shared" si="16"/>
        <v>11097</v>
      </c>
      <c r="AS41" s="234">
        <f t="shared" si="16"/>
        <v>11097</v>
      </c>
      <c r="AT41" s="234">
        <f t="shared" si="16"/>
        <v>10530</v>
      </c>
      <c r="AU41" s="234">
        <f t="shared" si="16"/>
        <v>10530</v>
      </c>
      <c r="AV41" s="234">
        <f t="shared" si="16"/>
        <v>10530</v>
      </c>
      <c r="AW41" s="234">
        <f t="shared" si="16"/>
        <v>10530</v>
      </c>
      <c r="AX41" s="234">
        <f t="shared" si="16"/>
        <v>10530</v>
      </c>
      <c r="AY41" s="234">
        <f t="shared" si="16"/>
        <v>10530</v>
      </c>
      <c r="AZ41" s="234">
        <f t="shared" si="16"/>
        <v>10530</v>
      </c>
      <c r="BA41" s="234">
        <f t="shared" si="16"/>
        <v>10530</v>
      </c>
      <c r="BB41" s="234">
        <f t="shared" si="16"/>
        <v>11502</v>
      </c>
      <c r="BC41" s="234">
        <f t="shared" ref="BC41:BO41" si="17">ROUNDUP(BC15*0.9,)</f>
        <v>11502</v>
      </c>
      <c r="BD41" s="234">
        <f t="shared" si="17"/>
        <v>12069</v>
      </c>
      <c r="BE41" s="234">
        <f t="shared" si="17"/>
        <v>12069</v>
      </c>
      <c r="BF41" s="234">
        <f t="shared" si="17"/>
        <v>12069</v>
      </c>
      <c r="BG41" s="234">
        <f t="shared" si="17"/>
        <v>10530</v>
      </c>
      <c r="BH41" s="234">
        <f t="shared" si="17"/>
        <v>10530</v>
      </c>
      <c r="BI41" s="234">
        <f t="shared" si="17"/>
        <v>10530</v>
      </c>
      <c r="BJ41" s="234">
        <f t="shared" si="17"/>
        <v>10530</v>
      </c>
      <c r="BK41" s="234">
        <f t="shared" si="17"/>
        <v>10530</v>
      </c>
      <c r="BL41" s="234">
        <f t="shared" si="17"/>
        <v>10530</v>
      </c>
      <c r="BM41" s="234">
        <f t="shared" si="17"/>
        <v>10530</v>
      </c>
      <c r="BN41" s="234">
        <f t="shared" si="17"/>
        <v>10530</v>
      </c>
      <c r="BO41" s="234">
        <f t="shared" si="17"/>
        <v>10530</v>
      </c>
    </row>
    <row r="42" spans="1:67" ht="13.5" customHeight="1" x14ac:dyDescent="0.2">
      <c r="A42" s="235">
        <v>2</v>
      </c>
      <c r="B42" s="234">
        <f t="shared" ref="B42:BB42" si="18">ROUNDUP(B16*0.9,)</f>
        <v>19278</v>
      </c>
      <c r="C42" s="234">
        <f t="shared" si="18"/>
        <v>19278</v>
      </c>
      <c r="D42" s="234">
        <f t="shared" si="18"/>
        <v>17658</v>
      </c>
      <c r="E42" s="234">
        <f t="shared" si="18"/>
        <v>14418</v>
      </c>
      <c r="F42" s="234">
        <f t="shared" si="18"/>
        <v>14418</v>
      </c>
      <c r="G42" s="234">
        <f t="shared" si="18"/>
        <v>12312</v>
      </c>
      <c r="H42" s="234">
        <f t="shared" si="18"/>
        <v>12312</v>
      </c>
      <c r="I42" s="234">
        <f t="shared" si="18"/>
        <v>11907</v>
      </c>
      <c r="J42" s="234">
        <f t="shared" si="18"/>
        <v>11907</v>
      </c>
      <c r="K42" s="234">
        <f t="shared" si="18"/>
        <v>12312</v>
      </c>
      <c r="L42" s="234">
        <f t="shared" si="18"/>
        <v>12312</v>
      </c>
      <c r="M42" s="234">
        <f t="shared" si="18"/>
        <v>11907</v>
      </c>
      <c r="N42" s="234">
        <f t="shared" si="18"/>
        <v>11907</v>
      </c>
      <c r="O42" s="234">
        <f t="shared" si="18"/>
        <v>12312</v>
      </c>
      <c r="P42" s="234">
        <f t="shared" si="18"/>
        <v>12312</v>
      </c>
      <c r="Q42" s="234">
        <f t="shared" si="18"/>
        <v>11907</v>
      </c>
      <c r="R42" s="234">
        <f t="shared" si="18"/>
        <v>11907</v>
      </c>
      <c r="S42" s="234">
        <f t="shared" si="18"/>
        <v>11907</v>
      </c>
      <c r="T42" s="234">
        <f t="shared" si="18"/>
        <v>11907</v>
      </c>
      <c r="U42" s="234">
        <f t="shared" si="18"/>
        <v>12879</v>
      </c>
      <c r="V42" s="234">
        <f t="shared" si="18"/>
        <v>12879</v>
      </c>
      <c r="W42" s="234">
        <f t="shared" si="18"/>
        <v>11907</v>
      </c>
      <c r="X42" s="234">
        <f t="shared" si="18"/>
        <v>11907</v>
      </c>
      <c r="Y42" s="234">
        <f t="shared" si="18"/>
        <v>11907</v>
      </c>
      <c r="Z42" s="234">
        <f t="shared" si="18"/>
        <v>11907</v>
      </c>
      <c r="AA42" s="234">
        <f t="shared" si="18"/>
        <v>12312</v>
      </c>
      <c r="AB42" s="234">
        <f t="shared" si="18"/>
        <v>12312</v>
      </c>
      <c r="AC42" s="234">
        <f t="shared" si="18"/>
        <v>11907</v>
      </c>
      <c r="AD42" s="234">
        <f t="shared" si="18"/>
        <v>11907</v>
      </c>
      <c r="AE42" s="234">
        <f t="shared" si="18"/>
        <v>13851</v>
      </c>
      <c r="AF42" s="234">
        <f t="shared" si="18"/>
        <v>13851</v>
      </c>
      <c r="AG42" s="234">
        <f t="shared" si="18"/>
        <v>13851</v>
      </c>
      <c r="AH42" s="234">
        <f t="shared" si="18"/>
        <v>12312</v>
      </c>
      <c r="AI42" s="234">
        <f t="shared" si="18"/>
        <v>12312</v>
      </c>
      <c r="AJ42" s="234">
        <f t="shared" si="18"/>
        <v>15228</v>
      </c>
      <c r="AK42" s="234">
        <f t="shared" si="18"/>
        <v>13284</v>
      </c>
      <c r="AL42" s="234">
        <f t="shared" si="18"/>
        <v>13284</v>
      </c>
      <c r="AM42" s="234">
        <f t="shared" si="18"/>
        <v>12879</v>
      </c>
      <c r="AN42" s="234">
        <f t="shared" si="18"/>
        <v>13284</v>
      </c>
      <c r="AO42" s="234">
        <f t="shared" si="18"/>
        <v>13284</v>
      </c>
      <c r="AP42" s="234">
        <f t="shared" si="18"/>
        <v>13284</v>
      </c>
      <c r="AQ42" s="234">
        <f t="shared" si="18"/>
        <v>12879</v>
      </c>
      <c r="AR42" s="234">
        <f t="shared" si="18"/>
        <v>12879</v>
      </c>
      <c r="AS42" s="234">
        <f t="shared" si="18"/>
        <v>12879</v>
      </c>
      <c r="AT42" s="234">
        <f t="shared" si="18"/>
        <v>12312</v>
      </c>
      <c r="AU42" s="234">
        <f t="shared" si="18"/>
        <v>12312</v>
      </c>
      <c r="AV42" s="234">
        <f t="shared" si="18"/>
        <v>12312</v>
      </c>
      <c r="AW42" s="234">
        <f t="shared" si="18"/>
        <v>12312</v>
      </c>
      <c r="AX42" s="234">
        <f t="shared" si="18"/>
        <v>12312</v>
      </c>
      <c r="AY42" s="234">
        <f t="shared" si="18"/>
        <v>12312</v>
      </c>
      <c r="AZ42" s="234">
        <f t="shared" si="18"/>
        <v>12312</v>
      </c>
      <c r="BA42" s="234">
        <f t="shared" si="18"/>
        <v>12312</v>
      </c>
      <c r="BB42" s="234">
        <f t="shared" si="18"/>
        <v>13284</v>
      </c>
      <c r="BC42" s="234">
        <f t="shared" ref="BC42:BO42" si="19">ROUNDUP(BC16*0.9,)</f>
        <v>13284</v>
      </c>
      <c r="BD42" s="234">
        <f t="shared" si="19"/>
        <v>13851</v>
      </c>
      <c r="BE42" s="234">
        <f t="shared" si="19"/>
        <v>13851</v>
      </c>
      <c r="BF42" s="234">
        <f t="shared" si="19"/>
        <v>13851</v>
      </c>
      <c r="BG42" s="234">
        <f t="shared" si="19"/>
        <v>12312</v>
      </c>
      <c r="BH42" s="234">
        <f t="shared" si="19"/>
        <v>12312</v>
      </c>
      <c r="BI42" s="234">
        <f t="shared" si="19"/>
        <v>12312</v>
      </c>
      <c r="BJ42" s="234">
        <f t="shared" si="19"/>
        <v>12312</v>
      </c>
      <c r="BK42" s="234">
        <f t="shared" si="19"/>
        <v>12312</v>
      </c>
      <c r="BL42" s="234">
        <f t="shared" si="19"/>
        <v>12312</v>
      </c>
      <c r="BM42" s="234">
        <f t="shared" si="19"/>
        <v>12312</v>
      </c>
      <c r="BN42" s="234">
        <f t="shared" si="19"/>
        <v>12312</v>
      </c>
      <c r="BO42" s="234">
        <f t="shared" si="19"/>
        <v>12312</v>
      </c>
    </row>
    <row r="43" spans="1:67" ht="13.5" customHeight="1" x14ac:dyDescent="0.2">
      <c r="A43" s="236" t="s">
        <v>28</v>
      </c>
      <c r="B43" s="234"/>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row>
    <row r="44" spans="1:67" ht="13.5" customHeight="1" x14ac:dyDescent="0.2">
      <c r="A44" s="235">
        <v>1</v>
      </c>
      <c r="B44" s="234">
        <f t="shared" ref="B44:BB44" si="20">B35</f>
        <v>15107</v>
      </c>
      <c r="C44" s="234">
        <f t="shared" si="20"/>
        <v>15107</v>
      </c>
      <c r="D44" s="234">
        <f t="shared" si="20"/>
        <v>13487</v>
      </c>
      <c r="E44" s="234">
        <f t="shared" si="20"/>
        <v>10247</v>
      </c>
      <c r="F44" s="234">
        <f t="shared" si="20"/>
        <v>10247</v>
      </c>
      <c r="G44" s="234">
        <f t="shared" si="20"/>
        <v>8505</v>
      </c>
      <c r="H44" s="234">
        <f t="shared" si="20"/>
        <v>8505</v>
      </c>
      <c r="I44" s="234">
        <f t="shared" si="20"/>
        <v>8100</v>
      </c>
      <c r="J44" s="234">
        <f t="shared" si="20"/>
        <v>8100</v>
      </c>
      <c r="K44" s="234">
        <f t="shared" si="20"/>
        <v>8505</v>
      </c>
      <c r="L44" s="234">
        <f t="shared" si="20"/>
        <v>8505</v>
      </c>
      <c r="M44" s="234">
        <f t="shared" si="20"/>
        <v>8100</v>
      </c>
      <c r="N44" s="234">
        <f t="shared" si="20"/>
        <v>8100</v>
      </c>
      <c r="O44" s="234">
        <f t="shared" si="20"/>
        <v>8505</v>
      </c>
      <c r="P44" s="234">
        <f t="shared" si="20"/>
        <v>8505</v>
      </c>
      <c r="Q44" s="234">
        <f t="shared" si="20"/>
        <v>8100</v>
      </c>
      <c r="R44" s="234">
        <f t="shared" si="20"/>
        <v>8100</v>
      </c>
      <c r="S44" s="234">
        <f t="shared" si="20"/>
        <v>8100</v>
      </c>
      <c r="T44" s="234">
        <f t="shared" si="20"/>
        <v>8100</v>
      </c>
      <c r="U44" s="234">
        <f t="shared" si="20"/>
        <v>9072</v>
      </c>
      <c r="V44" s="234">
        <f t="shared" si="20"/>
        <v>9072</v>
      </c>
      <c r="W44" s="234">
        <f t="shared" si="20"/>
        <v>8100</v>
      </c>
      <c r="X44" s="234">
        <f t="shared" si="20"/>
        <v>8100</v>
      </c>
      <c r="Y44" s="234">
        <f t="shared" si="20"/>
        <v>8100</v>
      </c>
      <c r="Z44" s="234">
        <f t="shared" si="20"/>
        <v>8100</v>
      </c>
      <c r="AA44" s="234">
        <f t="shared" si="20"/>
        <v>8505</v>
      </c>
      <c r="AB44" s="234">
        <f t="shared" si="20"/>
        <v>8505</v>
      </c>
      <c r="AC44" s="234">
        <f t="shared" si="20"/>
        <v>8100</v>
      </c>
      <c r="AD44" s="234">
        <f t="shared" si="20"/>
        <v>8100</v>
      </c>
      <c r="AE44" s="234">
        <f t="shared" si="20"/>
        <v>10044</v>
      </c>
      <c r="AF44" s="234">
        <f t="shared" si="20"/>
        <v>10044</v>
      </c>
      <c r="AG44" s="234">
        <f t="shared" si="20"/>
        <v>10044</v>
      </c>
      <c r="AH44" s="234">
        <f t="shared" si="20"/>
        <v>8505</v>
      </c>
      <c r="AI44" s="234">
        <f t="shared" si="20"/>
        <v>8505</v>
      </c>
      <c r="AJ44" s="234">
        <f t="shared" si="20"/>
        <v>11421</v>
      </c>
      <c r="AK44" s="234">
        <f t="shared" si="20"/>
        <v>9477</v>
      </c>
      <c r="AL44" s="234">
        <f t="shared" si="20"/>
        <v>9477</v>
      </c>
      <c r="AM44" s="234">
        <f t="shared" si="20"/>
        <v>9072</v>
      </c>
      <c r="AN44" s="234">
        <f t="shared" si="20"/>
        <v>9477</v>
      </c>
      <c r="AO44" s="234">
        <f t="shared" si="20"/>
        <v>9477</v>
      </c>
      <c r="AP44" s="234">
        <f t="shared" si="20"/>
        <v>9477</v>
      </c>
      <c r="AQ44" s="234">
        <f t="shared" si="20"/>
        <v>9072</v>
      </c>
      <c r="AR44" s="234">
        <f t="shared" si="20"/>
        <v>9072</v>
      </c>
      <c r="AS44" s="234">
        <f t="shared" si="20"/>
        <v>9072</v>
      </c>
      <c r="AT44" s="234">
        <f t="shared" si="20"/>
        <v>8505</v>
      </c>
      <c r="AU44" s="234">
        <f t="shared" si="20"/>
        <v>8505</v>
      </c>
      <c r="AV44" s="234">
        <f t="shared" si="20"/>
        <v>8505</v>
      </c>
      <c r="AW44" s="234">
        <f t="shared" si="20"/>
        <v>8505</v>
      </c>
      <c r="AX44" s="234">
        <f t="shared" si="20"/>
        <v>8505</v>
      </c>
      <c r="AY44" s="234">
        <f t="shared" si="20"/>
        <v>8505</v>
      </c>
      <c r="AZ44" s="234">
        <f t="shared" si="20"/>
        <v>8505</v>
      </c>
      <c r="BA44" s="234">
        <f t="shared" si="20"/>
        <v>8505</v>
      </c>
      <c r="BB44" s="234">
        <f t="shared" si="20"/>
        <v>9477</v>
      </c>
      <c r="BC44" s="234">
        <f t="shared" ref="BC44:BO44" si="21">BC35</f>
        <v>9477</v>
      </c>
      <c r="BD44" s="234">
        <f t="shared" si="21"/>
        <v>10044</v>
      </c>
      <c r="BE44" s="234">
        <f t="shared" si="21"/>
        <v>10044</v>
      </c>
      <c r="BF44" s="234">
        <f t="shared" si="21"/>
        <v>10044</v>
      </c>
      <c r="BG44" s="234">
        <f t="shared" si="21"/>
        <v>8505</v>
      </c>
      <c r="BH44" s="234">
        <f t="shared" si="21"/>
        <v>8505</v>
      </c>
      <c r="BI44" s="234">
        <f t="shared" si="21"/>
        <v>8505</v>
      </c>
      <c r="BJ44" s="234">
        <f t="shared" si="21"/>
        <v>8505</v>
      </c>
      <c r="BK44" s="234">
        <f t="shared" si="21"/>
        <v>8505</v>
      </c>
      <c r="BL44" s="234">
        <f t="shared" si="21"/>
        <v>8505</v>
      </c>
      <c r="BM44" s="234">
        <f t="shared" si="21"/>
        <v>8505</v>
      </c>
      <c r="BN44" s="234">
        <f t="shared" si="21"/>
        <v>8505</v>
      </c>
      <c r="BO44" s="234">
        <f t="shared" si="21"/>
        <v>8505</v>
      </c>
    </row>
    <row r="45" spans="1:67" ht="13.5" customHeight="1" x14ac:dyDescent="0.2">
      <c r="A45" s="235">
        <v>2</v>
      </c>
      <c r="B45" s="234">
        <f t="shared" ref="B45:BB45" si="22">B36</f>
        <v>17253</v>
      </c>
      <c r="C45" s="234">
        <f t="shared" si="22"/>
        <v>17253</v>
      </c>
      <c r="D45" s="234">
        <f t="shared" si="22"/>
        <v>15633</v>
      </c>
      <c r="E45" s="234">
        <f t="shared" si="22"/>
        <v>12393</v>
      </c>
      <c r="F45" s="234">
        <f t="shared" si="22"/>
        <v>12393</v>
      </c>
      <c r="G45" s="234">
        <f t="shared" si="22"/>
        <v>10287</v>
      </c>
      <c r="H45" s="234">
        <f t="shared" si="22"/>
        <v>10287</v>
      </c>
      <c r="I45" s="234">
        <f t="shared" si="22"/>
        <v>9882</v>
      </c>
      <c r="J45" s="234">
        <f t="shared" si="22"/>
        <v>9882</v>
      </c>
      <c r="K45" s="234">
        <f t="shared" si="22"/>
        <v>10287</v>
      </c>
      <c r="L45" s="234">
        <f t="shared" si="22"/>
        <v>10287</v>
      </c>
      <c r="M45" s="234">
        <f t="shared" si="22"/>
        <v>9882</v>
      </c>
      <c r="N45" s="234">
        <f t="shared" si="22"/>
        <v>9882</v>
      </c>
      <c r="O45" s="234">
        <f t="shared" si="22"/>
        <v>10287</v>
      </c>
      <c r="P45" s="234">
        <f t="shared" si="22"/>
        <v>10287</v>
      </c>
      <c r="Q45" s="234">
        <f t="shared" si="22"/>
        <v>9882</v>
      </c>
      <c r="R45" s="234">
        <f t="shared" si="22"/>
        <v>9882</v>
      </c>
      <c r="S45" s="234">
        <f t="shared" si="22"/>
        <v>9882</v>
      </c>
      <c r="T45" s="234">
        <f t="shared" si="22"/>
        <v>9882</v>
      </c>
      <c r="U45" s="234">
        <f t="shared" si="22"/>
        <v>10854</v>
      </c>
      <c r="V45" s="234">
        <f t="shared" si="22"/>
        <v>10854</v>
      </c>
      <c r="W45" s="234">
        <f t="shared" si="22"/>
        <v>9882</v>
      </c>
      <c r="X45" s="234">
        <f t="shared" si="22"/>
        <v>9882</v>
      </c>
      <c r="Y45" s="234">
        <f t="shared" si="22"/>
        <v>9882</v>
      </c>
      <c r="Z45" s="234">
        <f t="shared" si="22"/>
        <v>9882</v>
      </c>
      <c r="AA45" s="234">
        <f t="shared" si="22"/>
        <v>10287</v>
      </c>
      <c r="AB45" s="234">
        <f t="shared" si="22"/>
        <v>10287</v>
      </c>
      <c r="AC45" s="234">
        <f t="shared" si="22"/>
        <v>9882</v>
      </c>
      <c r="AD45" s="234">
        <f t="shared" si="22"/>
        <v>9882</v>
      </c>
      <c r="AE45" s="234">
        <f t="shared" si="22"/>
        <v>11826</v>
      </c>
      <c r="AF45" s="234">
        <f t="shared" si="22"/>
        <v>11826</v>
      </c>
      <c r="AG45" s="234">
        <f t="shared" si="22"/>
        <v>11826</v>
      </c>
      <c r="AH45" s="234">
        <f t="shared" si="22"/>
        <v>10287</v>
      </c>
      <c r="AI45" s="234">
        <f t="shared" si="22"/>
        <v>10287</v>
      </c>
      <c r="AJ45" s="234">
        <f t="shared" si="22"/>
        <v>13203</v>
      </c>
      <c r="AK45" s="234">
        <f t="shared" si="22"/>
        <v>11259</v>
      </c>
      <c r="AL45" s="234">
        <f t="shared" si="22"/>
        <v>11259</v>
      </c>
      <c r="AM45" s="234">
        <f t="shared" si="22"/>
        <v>10854</v>
      </c>
      <c r="AN45" s="234">
        <f t="shared" si="22"/>
        <v>11259</v>
      </c>
      <c r="AO45" s="234">
        <f t="shared" si="22"/>
        <v>11259</v>
      </c>
      <c r="AP45" s="234">
        <f t="shared" si="22"/>
        <v>11259</v>
      </c>
      <c r="AQ45" s="234">
        <f t="shared" si="22"/>
        <v>10854</v>
      </c>
      <c r="AR45" s="234">
        <f t="shared" si="22"/>
        <v>10854</v>
      </c>
      <c r="AS45" s="234">
        <f t="shared" si="22"/>
        <v>10854</v>
      </c>
      <c r="AT45" s="234">
        <f t="shared" si="22"/>
        <v>10287</v>
      </c>
      <c r="AU45" s="234">
        <f t="shared" si="22"/>
        <v>10287</v>
      </c>
      <c r="AV45" s="234">
        <f t="shared" si="22"/>
        <v>10287</v>
      </c>
      <c r="AW45" s="234">
        <f t="shared" si="22"/>
        <v>10287</v>
      </c>
      <c r="AX45" s="234">
        <f t="shared" si="22"/>
        <v>10287</v>
      </c>
      <c r="AY45" s="234">
        <f t="shared" si="22"/>
        <v>10287</v>
      </c>
      <c r="AZ45" s="234">
        <f t="shared" si="22"/>
        <v>10287</v>
      </c>
      <c r="BA45" s="234">
        <f t="shared" si="22"/>
        <v>10287</v>
      </c>
      <c r="BB45" s="234">
        <f t="shared" si="22"/>
        <v>11259</v>
      </c>
      <c r="BC45" s="234">
        <f t="shared" ref="BC45:BO45" si="23">BC36</f>
        <v>11259</v>
      </c>
      <c r="BD45" s="234">
        <f t="shared" si="23"/>
        <v>11826</v>
      </c>
      <c r="BE45" s="234">
        <f t="shared" si="23"/>
        <v>11826</v>
      </c>
      <c r="BF45" s="234">
        <f t="shared" si="23"/>
        <v>11826</v>
      </c>
      <c r="BG45" s="234">
        <f t="shared" si="23"/>
        <v>10287</v>
      </c>
      <c r="BH45" s="234">
        <f t="shared" si="23"/>
        <v>10287</v>
      </c>
      <c r="BI45" s="234">
        <f t="shared" si="23"/>
        <v>10287</v>
      </c>
      <c r="BJ45" s="234">
        <f t="shared" si="23"/>
        <v>10287</v>
      </c>
      <c r="BK45" s="234">
        <f t="shared" si="23"/>
        <v>10287</v>
      </c>
      <c r="BL45" s="234">
        <f t="shared" si="23"/>
        <v>10287</v>
      </c>
      <c r="BM45" s="234">
        <f t="shared" si="23"/>
        <v>10287</v>
      </c>
      <c r="BN45" s="234">
        <f t="shared" si="23"/>
        <v>10287</v>
      </c>
      <c r="BO45" s="234">
        <f t="shared" si="23"/>
        <v>10287</v>
      </c>
    </row>
    <row r="46" spans="1:67" ht="13.5" customHeight="1" x14ac:dyDescent="0.2">
      <c r="A46" s="234" t="s">
        <v>29</v>
      </c>
      <c r="B46" s="234"/>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row>
    <row r="47" spans="1:67" ht="13.5" customHeight="1" x14ac:dyDescent="0.2">
      <c r="A47" s="235">
        <v>1</v>
      </c>
      <c r="B47" s="234">
        <f t="shared" ref="B47:BB47" si="24">ROUNDUP(B21*0.9,)</f>
        <v>19967</v>
      </c>
      <c r="C47" s="234">
        <f t="shared" si="24"/>
        <v>19967</v>
      </c>
      <c r="D47" s="234">
        <f t="shared" si="24"/>
        <v>18347</v>
      </c>
      <c r="E47" s="234">
        <f t="shared" si="24"/>
        <v>15107</v>
      </c>
      <c r="F47" s="234">
        <f t="shared" si="24"/>
        <v>15107</v>
      </c>
      <c r="G47" s="234">
        <f t="shared" si="24"/>
        <v>13365</v>
      </c>
      <c r="H47" s="234">
        <f t="shared" si="24"/>
        <v>13365</v>
      </c>
      <c r="I47" s="234">
        <f t="shared" si="24"/>
        <v>12960</v>
      </c>
      <c r="J47" s="234">
        <f t="shared" si="24"/>
        <v>12960</v>
      </c>
      <c r="K47" s="234">
        <f t="shared" si="24"/>
        <v>13365</v>
      </c>
      <c r="L47" s="234">
        <f t="shared" si="24"/>
        <v>13365</v>
      </c>
      <c r="M47" s="234">
        <f t="shared" si="24"/>
        <v>12960</v>
      </c>
      <c r="N47" s="234">
        <f t="shared" si="24"/>
        <v>12960</v>
      </c>
      <c r="O47" s="234">
        <f t="shared" si="24"/>
        <v>13365</v>
      </c>
      <c r="P47" s="234">
        <f t="shared" si="24"/>
        <v>13365</v>
      </c>
      <c r="Q47" s="234">
        <f t="shared" si="24"/>
        <v>12960</v>
      </c>
      <c r="R47" s="234">
        <f t="shared" si="24"/>
        <v>12960</v>
      </c>
      <c r="S47" s="234">
        <f t="shared" si="24"/>
        <v>12960</v>
      </c>
      <c r="T47" s="234">
        <f t="shared" si="24"/>
        <v>12960</v>
      </c>
      <c r="U47" s="234">
        <f t="shared" si="24"/>
        <v>13932</v>
      </c>
      <c r="V47" s="234">
        <f t="shared" si="24"/>
        <v>13932</v>
      </c>
      <c r="W47" s="234">
        <f t="shared" si="24"/>
        <v>12960</v>
      </c>
      <c r="X47" s="234">
        <f t="shared" si="24"/>
        <v>12960</v>
      </c>
      <c r="Y47" s="234">
        <f t="shared" si="24"/>
        <v>12960</v>
      </c>
      <c r="Z47" s="234">
        <f t="shared" si="24"/>
        <v>12960</v>
      </c>
      <c r="AA47" s="234">
        <f t="shared" si="24"/>
        <v>13365</v>
      </c>
      <c r="AB47" s="234">
        <f t="shared" si="24"/>
        <v>13365</v>
      </c>
      <c r="AC47" s="234">
        <f t="shared" si="24"/>
        <v>12960</v>
      </c>
      <c r="AD47" s="234">
        <f t="shared" si="24"/>
        <v>12960</v>
      </c>
      <c r="AE47" s="234">
        <f t="shared" si="24"/>
        <v>14904</v>
      </c>
      <c r="AF47" s="234">
        <f t="shared" si="24"/>
        <v>14904</v>
      </c>
      <c r="AG47" s="234">
        <f t="shared" si="24"/>
        <v>14904</v>
      </c>
      <c r="AH47" s="234">
        <f t="shared" si="24"/>
        <v>13365</v>
      </c>
      <c r="AI47" s="234">
        <f t="shared" si="24"/>
        <v>13365</v>
      </c>
      <c r="AJ47" s="234">
        <f t="shared" si="24"/>
        <v>16281</v>
      </c>
      <c r="AK47" s="234">
        <f t="shared" si="24"/>
        <v>14337</v>
      </c>
      <c r="AL47" s="234">
        <f t="shared" si="24"/>
        <v>14337</v>
      </c>
      <c r="AM47" s="234">
        <f t="shared" si="24"/>
        <v>13932</v>
      </c>
      <c r="AN47" s="234">
        <f t="shared" si="24"/>
        <v>14337</v>
      </c>
      <c r="AO47" s="234">
        <f t="shared" si="24"/>
        <v>14337</v>
      </c>
      <c r="AP47" s="234">
        <f t="shared" si="24"/>
        <v>14337</v>
      </c>
      <c r="AQ47" s="234">
        <f t="shared" si="24"/>
        <v>13932</v>
      </c>
      <c r="AR47" s="234">
        <f t="shared" si="24"/>
        <v>13932</v>
      </c>
      <c r="AS47" s="234">
        <f t="shared" si="24"/>
        <v>13932</v>
      </c>
      <c r="AT47" s="234">
        <f t="shared" si="24"/>
        <v>13365</v>
      </c>
      <c r="AU47" s="234">
        <f t="shared" si="24"/>
        <v>13365</v>
      </c>
      <c r="AV47" s="234">
        <f t="shared" si="24"/>
        <v>13365</v>
      </c>
      <c r="AW47" s="234">
        <f t="shared" si="24"/>
        <v>13365</v>
      </c>
      <c r="AX47" s="234">
        <f t="shared" si="24"/>
        <v>13365</v>
      </c>
      <c r="AY47" s="234">
        <f t="shared" si="24"/>
        <v>13365</v>
      </c>
      <c r="AZ47" s="234">
        <f t="shared" si="24"/>
        <v>13365</v>
      </c>
      <c r="BA47" s="234">
        <f t="shared" si="24"/>
        <v>13365</v>
      </c>
      <c r="BB47" s="234">
        <f t="shared" si="24"/>
        <v>14337</v>
      </c>
      <c r="BC47" s="234">
        <f t="shared" ref="BC47:BO47" si="25">ROUNDUP(BC21*0.9,)</f>
        <v>14337</v>
      </c>
      <c r="BD47" s="234">
        <f t="shared" si="25"/>
        <v>14904</v>
      </c>
      <c r="BE47" s="234">
        <f t="shared" si="25"/>
        <v>14904</v>
      </c>
      <c r="BF47" s="234">
        <f t="shared" si="25"/>
        <v>14904</v>
      </c>
      <c r="BG47" s="234">
        <f t="shared" si="25"/>
        <v>13365</v>
      </c>
      <c r="BH47" s="234">
        <f t="shared" si="25"/>
        <v>13365</v>
      </c>
      <c r="BI47" s="234">
        <f t="shared" si="25"/>
        <v>13365</v>
      </c>
      <c r="BJ47" s="234">
        <f t="shared" si="25"/>
        <v>13365</v>
      </c>
      <c r="BK47" s="234">
        <f t="shared" si="25"/>
        <v>13365</v>
      </c>
      <c r="BL47" s="234">
        <f t="shared" si="25"/>
        <v>13365</v>
      </c>
      <c r="BM47" s="234">
        <f t="shared" si="25"/>
        <v>13365</v>
      </c>
      <c r="BN47" s="234">
        <f t="shared" si="25"/>
        <v>13365</v>
      </c>
      <c r="BO47" s="234">
        <f t="shared" si="25"/>
        <v>13365</v>
      </c>
    </row>
    <row r="48" spans="1:67" ht="13.5" customHeight="1" x14ac:dyDescent="0.2">
      <c r="A48" s="235">
        <v>2</v>
      </c>
      <c r="B48" s="234">
        <f t="shared" ref="B48:BB48" si="26">ROUNDUP(B22*0.9,)</f>
        <v>22113</v>
      </c>
      <c r="C48" s="234">
        <f t="shared" si="26"/>
        <v>22113</v>
      </c>
      <c r="D48" s="234">
        <f t="shared" si="26"/>
        <v>20493</v>
      </c>
      <c r="E48" s="234">
        <f t="shared" si="26"/>
        <v>17253</v>
      </c>
      <c r="F48" s="234">
        <f t="shared" si="26"/>
        <v>17253</v>
      </c>
      <c r="G48" s="234">
        <f t="shared" si="26"/>
        <v>15147</v>
      </c>
      <c r="H48" s="234">
        <f t="shared" si="26"/>
        <v>15147</v>
      </c>
      <c r="I48" s="234">
        <f t="shared" si="26"/>
        <v>14742</v>
      </c>
      <c r="J48" s="234">
        <f t="shared" si="26"/>
        <v>14742</v>
      </c>
      <c r="K48" s="234">
        <f t="shared" si="26"/>
        <v>15147</v>
      </c>
      <c r="L48" s="234">
        <f t="shared" si="26"/>
        <v>15147</v>
      </c>
      <c r="M48" s="234">
        <f t="shared" si="26"/>
        <v>14742</v>
      </c>
      <c r="N48" s="234">
        <f t="shared" si="26"/>
        <v>14742</v>
      </c>
      <c r="O48" s="234">
        <f t="shared" si="26"/>
        <v>15147</v>
      </c>
      <c r="P48" s="234">
        <f t="shared" si="26"/>
        <v>15147</v>
      </c>
      <c r="Q48" s="234">
        <f t="shared" si="26"/>
        <v>14742</v>
      </c>
      <c r="R48" s="234">
        <f t="shared" si="26"/>
        <v>14742</v>
      </c>
      <c r="S48" s="234">
        <f t="shared" si="26"/>
        <v>14742</v>
      </c>
      <c r="T48" s="234">
        <f t="shared" si="26"/>
        <v>14742</v>
      </c>
      <c r="U48" s="234">
        <f t="shared" si="26"/>
        <v>15714</v>
      </c>
      <c r="V48" s="234">
        <f t="shared" si="26"/>
        <v>15714</v>
      </c>
      <c r="W48" s="234">
        <f t="shared" si="26"/>
        <v>14742</v>
      </c>
      <c r="X48" s="234">
        <f t="shared" si="26"/>
        <v>14742</v>
      </c>
      <c r="Y48" s="234">
        <f t="shared" si="26"/>
        <v>14742</v>
      </c>
      <c r="Z48" s="234">
        <f t="shared" si="26"/>
        <v>14742</v>
      </c>
      <c r="AA48" s="234">
        <f t="shared" si="26"/>
        <v>15147</v>
      </c>
      <c r="AB48" s="234">
        <f t="shared" si="26"/>
        <v>15147</v>
      </c>
      <c r="AC48" s="234">
        <f t="shared" si="26"/>
        <v>14742</v>
      </c>
      <c r="AD48" s="234">
        <f t="shared" si="26"/>
        <v>14742</v>
      </c>
      <c r="AE48" s="234">
        <f t="shared" si="26"/>
        <v>16686</v>
      </c>
      <c r="AF48" s="234">
        <f t="shared" si="26"/>
        <v>16686</v>
      </c>
      <c r="AG48" s="234">
        <f t="shared" si="26"/>
        <v>16686</v>
      </c>
      <c r="AH48" s="234">
        <f t="shared" si="26"/>
        <v>15147</v>
      </c>
      <c r="AI48" s="234">
        <f t="shared" si="26"/>
        <v>15147</v>
      </c>
      <c r="AJ48" s="234">
        <f t="shared" si="26"/>
        <v>18063</v>
      </c>
      <c r="AK48" s="234">
        <f t="shared" si="26"/>
        <v>16119</v>
      </c>
      <c r="AL48" s="234">
        <f t="shared" si="26"/>
        <v>16119</v>
      </c>
      <c r="AM48" s="234">
        <f t="shared" si="26"/>
        <v>15714</v>
      </c>
      <c r="AN48" s="234">
        <f t="shared" si="26"/>
        <v>16119</v>
      </c>
      <c r="AO48" s="234">
        <f t="shared" si="26"/>
        <v>16119</v>
      </c>
      <c r="AP48" s="234">
        <f t="shared" si="26"/>
        <v>16119</v>
      </c>
      <c r="AQ48" s="234">
        <f t="shared" si="26"/>
        <v>15714</v>
      </c>
      <c r="AR48" s="234">
        <f t="shared" si="26"/>
        <v>15714</v>
      </c>
      <c r="AS48" s="234">
        <f t="shared" si="26"/>
        <v>15714</v>
      </c>
      <c r="AT48" s="234">
        <f t="shared" si="26"/>
        <v>15147</v>
      </c>
      <c r="AU48" s="234">
        <f t="shared" si="26"/>
        <v>15147</v>
      </c>
      <c r="AV48" s="234">
        <f t="shared" si="26"/>
        <v>15147</v>
      </c>
      <c r="AW48" s="234">
        <f t="shared" si="26"/>
        <v>15147</v>
      </c>
      <c r="AX48" s="234">
        <f t="shared" si="26"/>
        <v>15147</v>
      </c>
      <c r="AY48" s="234">
        <f t="shared" si="26"/>
        <v>15147</v>
      </c>
      <c r="AZ48" s="234">
        <f t="shared" si="26"/>
        <v>15147</v>
      </c>
      <c r="BA48" s="234">
        <f t="shared" si="26"/>
        <v>15147</v>
      </c>
      <c r="BB48" s="234">
        <f t="shared" si="26"/>
        <v>16119</v>
      </c>
      <c r="BC48" s="234">
        <f t="shared" ref="BC48:BO48" si="27">ROUNDUP(BC22*0.9,)</f>
        <v>16119</v>
      </c>
      <c r="BD48" s="234">
        <f t="shared" si="27"/>
        <v>16686</v>
      </c>
      <c r="BE48" s="234">
        <f t="shared" si="27"/>
        <v>16686</v>
      </c>
      <c r="BF48" s="234">
        <f t="shared" si="27"/>
        <v>16686</v>
      </c>
      <c r="BG48" s="234">
        <f t="shared" si="27"/>
        <v>15147</v>
      </c>
      <c r="BH48" s="234">
        <f t="shared" si="27"/>
        <v>15147</v>
      </c>
      <c r="BI48" s="234">
        <f t="shared" si="27"/>
        <v>15147</v>
      </c>
      <c r="BJ48" s="234">
        <f t="shared" si="27"/>
        <v>15147</v>
      </c>
      <c r="BK48" s="234">
        <f t="shared" si="27"/>
        <v>15147</v>
      </c>
      <c r="BL48" s="234">
        <f t="shared" si="27"/>
        <v>15147</v>
      </c>
      <c r="BM48" s="234">
        <f t="shared" si="27"/>
        <v>15147</v>
      </c>
      <c r="BN48" s="234">
        <f t="shared" si="27"/>
        <v>15147</v>
      </c>
      <c r="BO48" s="234">
        <f t="shared" si="27"/>
        <v>15147</v>
      </c>
    </row>
    <row r="49" spans="1:67" ht="13.5" customHeight="1" x14ac:dyDescent="0.2">
      <c r="A49" s="234" t="s">
        <v>30</v>
      </c>
      <c r="B49" s="234"/>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row>
    <row r="50" spans="1:67" ht="13.5" customHeight="1" x14ac:dyDescent="0.2">
      <c r="A50" s="235">
        <v>1</v>
      </c>
      <c r="B50" s="234">
        <f t="shared" ref="B50:BB50" si="28">ROUNDUP(B24*0.9,)</f>
        <v>30497</v>
      </c>
      <c r="C50" s="234">
        <f t="shared" si="28"/>
        <v>30497</v>
      </c>
      <c r="D50" s="234">
        <f t="shared" si="28"/>
        <v>28877</v>
      </c>
      <c r="E50" s="234">
        <f t="shared" si="28"/>
        <v>25637</v>
      </c>
      <c r="F50" s="234">
        <f t="shared" si="28"/>
        <v>25637</v>
      </c>
      <c r="G50" s="234">
        <f t="shared" si="28"/>
        <v>23895</v>
      </c>
      <c r="H50" s="234">
        <f t="shared" si="28"/>
        <v>23895</v>
      </c>
      <c r="I50" s="234">
        <f t="shared" si="28"/>
        <v>23490</v>
      </c>
      <c r="J50" s="234">
        <f t="shared" si="28"/>
        <v>23490</v>
      </c>
      <c r="K50" s="234">
        <f t="shared" si="28"/>
        <v>23895</v>
      </c>
      <c r="L50" s="234">
        <f t="shared" si="28"/>
        <v>23895</v>
      </c>
      <c r="M50" s="234">
        <f t="shared" si="28"/>
        <v>23490</v>
      </c>
      <c r="N50" s="234">
        <f t="shared" si="28"/>
        <v>23490</v>
      </c>
      <c r="O50" s="234">
        <f t="shared" si="28"/>
        <v>23895</v>
      </c>
      <c r="P50" s="234">
        <f t="shared" si="28"/>
        <v>23895</v>
      </c>
      <c r="Q50" s="234">
        <f t="shared" si="28"/>
        <v>23490</v>
      </c>
      <c r="R50" s="234">
        <f t="shared" si="28"/>
        <v>23490</v>
      </c>
      <c r="S50" s="234">
        <f t="shared" si="28"/>
        <v>23490</v>
      </c>
      <c r="T50" s="234">
        <f t="shared" si="28"/>
        <v>23490</v>
      </c>
      <c r="U50" s="234">
        <f t="shared" si="28"/>
        <v>24462</v>
      </c>
      <c r="V50" s="234">
        <f t="shared" si="28"/>
        <v>24462</v>
      </c>
      <c r="W50" s="234">
        <f t="shared" si="28"/>
        <v>23490</v>
      </c>
      <c r="X50" s="234">
        <f t="shared" si="28"/>
        <v>23490</v>
      </c>
      <c r="Y50" s="234">
        <f t="shared" si="28"/>
        <v>23490</v>
      </c>
      <c r="Z50" s="234">
        <f t="shared" si="28"/>
        <v>23490</v>
      </c>
      <c r="AA50" s="234">
        <f t="shared" si="28"/>
        <v>23895</v>
      </c>
      <c r="AB50" s="234">
        <f t="shared" si="28"/>
        <v>23895</v>
      </c>
      <c r="AC50" s="234">
        <f t="shared" si="28"/>
        <v>23490</v>
      </c>
      <c r="AD50" s="234">
        <f t="shared" si="28"/>
        <v>23490</v>
      </c>
      <c r="AE50" s="234">
        <f t="shared" si="28"/>
        <v>25434</v>
      </c>
      <c r="AF50" s="234">
        <f t="shared" si="28"/>
        <v>25434</v>
      </c>
      <c r="AG50" s="234">
        <f t="shared" si="28"/>
        <v>25434</v>
      </c>
      <c r="AH50" s="234">
        <f t="shared" si="28"/>
        <v>23895</v>
      </c>
      <c r="AI50" s="234">
        <f t="shared" si="28"/>
        <v>23895</v>
      </c>
      <c r="AJ50" s="234">
        <f t="shared" si="28"/>
        <v>26811</v>
      </c>
      <c r="AK50" s="234">
        <f t="shared" si="28"/>
        <v>24867</v>
      </c>
      <c r="AL50" s="234">
        <f t="shared" si="28"/>
        <v>24867</v>
      </c>
      <c r="AM50" s="234">
        <f t="shared" si="28"/>
        <v>24462</v>
      </c>
      <c r="AN50" s="234">
        <f t="shared" si="28"/>
        <v>24867</v>
      </c>
      <c r="AO50" s="234">
        <f t="shared" si="28"/>
        <v>24867</v>
      </c>
      <c r="AP50" s="234">
        <f t="shared" si="28"/>
        <v>24867</v>
      </c>
      <c r="AQ50" s="234">
        <f t="shared" si="28"/>
        <v>24462</v>
      </c>
      <c r="AR50" s="234">
        <f t="shared" si="28"/>
        <v>24462</v>
      </c>
      <c r="AS50" s="234">
        <f t="shared" si="28"/>
        <v>24462</v>
      </c>
      <c r="AT50" s="234">
        <f t="shared" si="28"/>
        <v>23895</v>
      </c>
      <c r="AU50" s="234">
        <f t="shared" si="28"/>
        <v>23895</v>
      </c>
      <c r="AV50" s="234">
        <f t="shared" si="28"/>
        <v>23895</v>
      </c>
      <c r="AW50" s="234">
        <f t="shared" si="28"/>
        <v>23895</v>
      </c>
      <c r="AX50" s="234">
        <f t="shared" si="28"/>
        <v>23895</v>
      </c>
      <c r="AY50" s="234">
        <f t="shared" si="28"/>
        <v>23895</v>
      </c>
      <c r="AZ50" s="234">
        <f t="shared" si="28"/>
        <v>23895</v>
      </c>
      <c r="BA50" s="234">
        <f t="shared" si="28"/>
        <v>23895</v>
      </c>
      <c r="BB50" s="234">
        <f t="shared" si="28"/>
        <v>24867</v>
      </c>
      <c r="BC50" s="234">
        <f t="shared" ref="BC50:BO50" si="29">ROUNDUP(BC24*0.9,)</f>
        <v>24867</v>
      </c>
      <c r="BD50" s="234">
        <f t="shared" si="29"/>
        <v>25434</v>
      </c>
      <c r="BE50" s="234">
        <f t="shared" si="29"/>
        <v>25434</v>
      </c>
      <c r="BF50" s="234">
        <f t="shared" si="29"/>
        <v>25434</v>
      </c>
      <c r="BG50" s="234">
        <f t="shared" si="29"/>
        <v>23895</v>
      </c>
      <c r="BH50" s="234">
        <f t="shared" si="29"/>
        <v>23895</v>
      </c>
      <c r="BI50" s="234">
        <f t="shared" si="29"/>
        <v>23895</v>
      </c>
      <c r="BJ50" s="234">
        <f t="shared" si="29"/>
        <v>23895</v>
      </c>
      <c r="BK50" s="234">
        <f t="shared" si="29"/>
        <v>23895</v>
      </c>
      <c r="BL50" s="234">
        <f t="shared" si="29"/>
        <v>23895</v>
      </c>
      <c r="BM50" s="234">
        <f t="shared" si="29"/>
        <v>23895</v>
      </c>
      <c r="BN50" s="234">
        <f t="shared" si="29"/>
        <v>23895</v>
      </c>
      <c r="BO50" s="234">
        <f t="shared" si="29"/>
        <v>23895</v>
      </c>
    </row>
    <row r="51" spans="1:67" ht="13.5" customHeight="1" x14ac:dyDescent="0.2">
      <c r="A51" s="235">
        <v>2</v>
      </c>
      <c r="B51" s="234">
        <f t="shared" ref="B51:BB51" si="30">ROUNDUP(B25*0.9,)</f>
        <v>32643</v>
      </c>
      <c r="C51" s="234">
        <f t="shared" si="30"/>
        <v>32643</v>
      </c>
      <c r="D51" s="234">
        <f t="shared" si="30"/>
        <v>31023</v>
      </c>
      <c r="E51" s="234">
        <f t="shared" si="30"/>
        <v>27783</v>
      </c>
      <c r="F51" s="234">
        <f t="shared" si="30"/>
        <v>27783</v>
      </c>
      <c r="G51" s="234">
        <f t="shared" si="30"/>
        <v>25677</v>
      </c>
      <c r="H51" s="234">
        <f t="shared" si="30"/>
        <v>25677</v>
      </c>
      <c r="I51" s="234">
        <f t="shared" si="30"/>
        <v>25272</v>
      </c>
      <c r="J51" s="234">
        <f t="shared" si="30"/>
        <v>25272</v>
      </c>
      <c r="K51" s="234">
        <f t="shared" si="30"/>
        <v>25677</v>
      </c>
      <c r="L51" s="234">
        <f t="shared" si="30"/>
        <v>25677</v>
      </c>
      <c r="M51" s="234">
        <f t="shared" si="30"/>
        <v>25272</v>
      </c>
      <c r="N51" s="234">
        <f t="shared" si="30"/>
        <v>25272</v>
      </c>
      <c r="O51" s="234">
        <f t="shared" si="30"/>
        <v>25677</v>
      </c>
      <c r="P51" s="234">
        <f t="shared" si="30"/>
        <v>25677</v>
      </c>
      <c r="Q51" s="234">
        <f t="shared" si="30"/>
        <v>25272</v>
      </c>
      <c r="R51" s="234">
        <f t="shared" si="30"/>
        <v>25272</v>
      </c>
      <c r="S51" s="234">
        <f t="shared" si="30"/>
        <v>25272</v>
      </c>
      <c r="T51" s="234">
        <f t="shared" si="30"/>
        <v>25272</v>
      </c>
      <c r="U51" s="234">
        <f t="shared" si="30"/>
        <v>26244</v>
      </c>
      <c r="V51" s="234">
        <f t="shared" si="30"/>
        <v>26244</v>
      </c>
      <c r="W51" s="234">
        <f t="shared" si="30"/>
        <v>25272</v>
      </c>
      <c r="X51" s="234">
        <f t="shared" si="30"/>
        <v>25272</v>
      </c>
      <c r="Y51" s="234">
        <f t="shared" si="30"/>
        <v>25272</v>
      </c>
      <c r="Z51" s="234">
        <f t="shared" si="30"/>
        <v>25272</v>
      </c>
      <c r="AA51" s="234">
        <f t="shared" si="30"/>
        <v>25677</v>
      </c>
      <c r="AB51" s="234">
        <f t="shared" si="30"/>
        <v>25677</v>
      </c>
      <c r="AC51" s="234">
        <f t="shared" si="30"/>
        <v>25272</v>
      </c>
      <c r="AD51" s="234">
        <f t="shared" si="30"/>
        <v>25272</v>
      </c>
      <c r="AE51" s="234">
        <f t="shared" si="30"/>
        <v>27216</v>
      </c>
      <c r="AF51" s="234">
        <f t="shared" si="30"/>
        <v>27216</v>
      </c>
      <c r="AG51" s="234">
        <f t="shared" si="30"/>
        <v>27216</v>
      </c>
      <c r="AH51" s="234">
        <f t="shared" si="30"/>
        <v>25677</v>
      </c>
      <c r="AI51" s="234">
        <f t="shared" si="30"/>
        <v>25677</v>
      </c>
      <c r="AJ51" s="234">
        <f t="shared" si="30"/>
        <v>28593</v>
      </c>
      <c r="AK51" s="234">
        <f t="shared" si="30"/>
        <v>26649</v>
      </c>
      <c r="AL51" s="234">
        <f t="shared" si="30"/>
        <v>26649</v>
      </c>
      <c r="AM51" s="234">
        <f t="shared" si="30"/>
        <v>26244</v>
      </c>
      <c r="AN51" s="234">
        <f t="shared" si="30"/>
        <v>26649</v>
      </c>
      <c r="AO51" s="234">
        <f t="shared" si="30"/>
        <v>26649</v>
      </c>
      <c r="AP51" s="234">
        <f t="shared" si="30"/>
        <v>26649</v>
      </c>
      <c r="AQ51" s="234">
        <f t="shared" si="30"/>
        <v>26244</v>
      </c>
      <c r="AR51" s="234">
        <f t="shared" si="30"/>
        <v>26244</v>
      </c>
      <c r="AS51" s="234">
        <f t="shared" si="30"/>
        <v>26244</v>
      </c>
      <c r="AT51" s="234">
        <f t="shared" si="30"/>
        <v>25677</v>
      </c>
      <c r="AU51" s="234">
        <f t="shared" si="30"/>
        <v>25677</v>
      </c>
      <c r="AV51" s="234">
        <f t="shared" si="30"/>
        <v>25677</v>
      </c>
      <c r="AW51" s="234">
        <f t="shared" si="30"/>
        <v>25677</v>
      </c>
      <c r="AX51" s="234">
        <f t="shared" si="30"/>
        <v>25677</v>
      </c>
      <c r="AY51" s="234">
        <f t="shared" si="30"/>
        <v>25677</v>
      </c>
      <c r="AZ51" s="234">
        <f t="shared" si="30"/>
        <v>25677</v>
      </c>
      <c r="BA51" s="234">
        <f t="shared" si="30"/>
        <v>25677</v>
      </c>
      <c r="BB51" s="234">
        <f t="shared" si="30"/>
        <v>26649</v>
      </c>
      <c r="BC51" s="234">
        <f t="shared" ref="BC51:BO51" si="31">ROUNDUP(BC25*0.9,)</f>
        <v>26649</v>
      </c>
      <c r="BD51" s="234">
        <f t="shared" si="31"/>
        <v>27216</v>
      </c>
      <c r="BE51" s="234">
        <f t="shared" si="31"/>
        <v>27216</v>
      </c>
      <c r="BF51" s="234">
        <f t="shared" si="31"/>
        <v>27216</v>
      </c>
      <c r="BG51" s="234">
        <f t="shared" si="31"/>
        <v>25677</v>
      </c>
      <c r="BH51" s="234">
        <f t="shared" si="31"/>
        <v>25677</v>
      </c>
      <c r="BI51" s="234">
        <f t="shared" si="31"/>
        <v>25677</v>
      </c>
      <c r="BJ51" s="234">
        <f t="shared" si="31"/>
        <v>25677</v>
      </c>
      <c r="BK51" s="234">
        <f t="shared" si="31"/>
        <v>25677</v>
      </c>
      <c r="BL51" s="234">
        <f t="shared" si="31"/>
        <v>25677</v>
      </c>
      <c r="BM51" s="234">
        <f t="shared" si="31"/>
        <v>25677</v>
      </c>
      <c r="BN51" s="234">
        <f t="shared" si="31"/>
        <v>25677</v>
      </c>
      <c r="BO51" s="234">
        <f t="shared" si="31"/>
        <v>25677</v>
      </c>
    </row>
    <row r="52" spans="1:67" ht="13.5" customHeight="1" x14ac:dyDescent="0.2">
      <c r="A52" s="234" t="s">
        <v>31</v>
      </c>
      <c r="B52" s="234"/>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234"/>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34"/>
      <c r="BK52" s="234"/>
      <c r="BL52" s="234"/>
      <c r="BM52" s="234"/>
      <c r="BN52" s="234"/>
      <c r="BO52" s="234"/>
    </row>
    <row r="53" spans="1:67" ht="13.5" customHeight="1" x14ac:dyDescent="0.2">
      <c r="A53" s="235" t="s">
        <v>32</v>
      </c>
      <c r="B53" s="234">
        <f t="shared" ref="B53:BB53" si="32">ROUNDUP(B27*0.9,)</f>
        <v>129600</v>
      </c>
      <c r="C53" s="234">
        <f t="shared" si="32"/>
        <v>129600</v>
      </c>
      <c r="D53" s="234">
        <f t="shared" si="32"/>
        <v>129600</v>
      </c>
      <c r="E53" s="234">
        <f t="shared" si="32"/>
        <v>129600</v>
      </c>
      <c r="F53" s="234">
        <f t="shared" si="32"/>
        <v>129600</v>
      </c>
      <c r="G53" s="234">
        <f t="shared" si="32"/>
        <v>89505</v>
      </c>
      <c r="H53" s="234">
        <f t="shared" si="32"/>
        <v>89505</v>
      </c>
      <c r="I53" s="234">
        <f t="shared" si="32"/>
        <v>89100</v>
      </c>
      <c r="J53" s="234">
        <f t="shared" si="32"/>
        <v>89100</v>
      </c>
      <c r="K53" s="234">
        <f t="shared" si="32"/>
        <v>89505</v>
      </c>
      <c r="L53" s="234">
        <f t="shared" si="32"/>
        <v>89505</v>
      </c>
      <c r="M53" s="234">
        <f t="shared" si="32"/>
        <v>89100</v>
      </c>
      <c r="N53" s="234">
        <f t="shared" si="32"/>
        <v>89100</v>
      </c>
      <c r="O53" s="234">
        <f t="shared" si="32"/>
        <v>89505</v>
      </c>
      <c r="P53" s="234">
        <f t="shared" si="32"/>
        <v>89505</v>
      </c>
      <c r="Q53" s="234">
        <f t="shared" si="32"/>
        <v>89100</v>
      </c>
      <c r="R53" s="234">
        <f t="shared" si="32"/>
        <v>89100</v>
      </c>
      <c r="S53" s="234">
        <f t="shared" si="32"/>
        <v>89100</v>
      </c>
      <c r="T53" s="234">
        <f t="shared" si="32"/>
        <v>89100</v>
      </c>
      <c r="U53" s="234">
        <f t="shared" si="32"/>
        <v>90072</v>
      </c>
      <c r="V53" s="234">
        <f t="shared" si="32"/>
        <v>90072</v>
      </c>
      <c r="W53" s="234">
        <f t="shared" si="32"/>
        <v>89100</v>
      </c>
      <c r="X53" s="234">
        <f t="shared" si="32"/>
        <v>89100</v>
      </c>
      <c r="Y53" s="234">
        <f t="shared" si="32"/>
        <v>89100</v>
      </c>
      <c r="Z53" s="234">
        <f t="shared" si="32"/>
        <v>89100</v>
      </c>
      <c r="AA53" s="234">
        <f t="shared" si="32"/>
        <v>89505</v>
      </c>
      <c r="AB53" s="234">
        <f t="shared" si="32"/>
        <v>89505</v>
      </c>
      <c r="AC53" s="234">
        <f t="shared" si="32"/>
        <v>89100</v>
      </c>
      <c r="AD53" s="234">
        <f t="shared" si="32"/>
        <v>89100</v>
      </c>
      <c r="AE53" s="234">
        <f t="shared" si="32"/>
        <v>91044</v>
      </c>
      <c r="AF53" s="234">
        <f t="shared" si="32"/>
        <v>91044</v>
      </c>
      <c r="AG53" s="234">
        <f t="shared" si="32"/>
        <v>91044</v>
      </c>
      <c r="AH53" s="234">
        <f t="shared" si="32"/>
        <v>89505</v>
      </c>
      <c r="AI53" s="234">
        <f t="shared" si="32"/>
        <v>89505</v>
      </c>
      <c r="AJ53" s="234">
        <f t="shared" si="32"/>
        <v>92421</v>
      </c>
      <c r="AK53" s="234">
        <f t="shared" si="32"/>
        <v>90477</v>
      </c>
      <c r="AL53" s="234">
        <f t="shared" si="32"/>
        <v>90477</v>
      </c>
      <c r="AM53" s="234">
        <f t="shared" si="32"/>
        <v>90072</v>
      </c>
      <c r="AN53" s="234">
        <f t="shared" si="32"/>
        <v>90477</v>
      </c>
      <c r="AO53" s="234">
        <f t="shared" si="32"/>
        <v>90477</v>
      </c>
      <c r="AP53" s="234">
        <f t="shared" si="32"/>
        <v>90477</v>
      </c>
      <c r="AQ53" s="234">
        <f t="shared" si="32"/>
        <v>90072</v>
      </c>
      <c r="AR53" s="234">
        <f t="shared" si="32"/>
        <v>90072</v>
      </c>
      <c r="AS53" s="234">
        <f t="shared" si="32"/>
        <v>90072</v>
      </c>
      <c r="AT53" s="234">
        <f t="shared" si="32"/>
        <v>89505</v>
      </c>
      <c r="AU53" s="234">
        <f t="shared" si="32"/>
        <v>89505</v>
      </c>
      <c r="AV53" s="234">
        <f t="shared" si="32"/>
        <v>89505</v>
      </c>
      <c r="AW53" s="234">
        <f t="shared" si="32"/>
        <v>89505</v>
      </c>
      <c r="AX53" s="234">
        <f t="shared" si="32"/>
        <v>89505</v>
      </c>
      <c r="AY53" s="234">
        <f t="shared" si="32"/>
        <v>89505</v>
      </c>
      <c r="AZ53" s="234">
        <f t="shared" si="32"/>
        <v>89505</v>
      </c>
      <c r="BA53" s="234">
        <f t="shared" si="32"/>
        <v>89505</v>
      </c>
      <c r="BB53" s="234">
        <f t="shared" si="32"/>
        <v>90477</v>
      </c>
      <c r="BC53" s="234">
        <f t="shared" ref="BC53:BO53" si="33">ROUNDUP(BC27*0.9,)</f>
        <v>90477</v>
      </c>
      <c r="BD53" s="234">
        <f t="shared" si="33"/>
        <v>91044</v>
      </c>
      <c r="BE53" s="234">
        <f t="shared" si="33"/>
        <v>91044</v>
      </c>
      <c r="BF53" s="234">
        <f t="shared" si="33"/>
        <v>91044</v>
      </c>
      <c r="BG53" s="234">
        <f t="shared" si="33"/>
        <v>89505</v>
      </c>
      <c r="BH53" s="234">
        <f t="shared" si="33"/>
        <v>89505</v>
      </c>
      <c r="BI53" s="234">
        <f t="shared" si="33"/>
        <v>89505</v>
      </c>
      <c r="BJ53" s="234">
        <f t="shared" si="33"/>
        <v>89505</v>
      </c>
      <c r="BK53" s="234">
        <f t="shared" si="33"/>
        <v>89505</v>
      </c>
      <c r="BL53" s="234">
        <f t="shared" si="33"/>
        <v>89505</v>
      </c>
      <c r="BM53" s="234">
        <f t="shared" si="33"/>
        <v>89505</v>
      </c>
      <c r="BN53" s="234">
        <f t="shared" si="33"/>
        <v>89505</v>
      </c>
      <c r="BO53" s="234">
        <f t="shared" si="33"/>
        <v>89505</v>
      </c>
    </row>
    <row r="54" spans="1:67" x14ac:dyDescent="0.2">
      <c r="A54" s="117" t="s">
        <v>49</v>
      </c>
    </row>
    <row r="55" spans="1:67" ht="120" x14ac:dyDescent="0.2">
      <c r="A55" s="118" t="s">
        <v>67</v>
      </c>
    </row>
    <row r="56" spans="1:67" x14ac:dyDescent="0.2">
      <c r="A56" s="117" t="s">
        <v>57</v>
      </c>
    </row>
    <row r="57" spans="1:67" ht="132" x14ac:dyDescent="0.2">
      <c r="A57" s="119" t="s">
        <v>68</v>
      </c>
    </row>
    <row r="58" spans="1:67" x14ac:dyDescent="0.2">
      <c r="A58" s="120" t="s">
        <v>69</v>
      </c>
    </row>
    <row r="59" spans="1:67" ht="180" x14ac:dyDescent="0.2">
      <c r="A59" s="119" t="s">
        <v>70</v>
      </c>
    </row>
    <row r="60" spans="1:67" x14ac:dyDescent="0.2">
      <c r="A60" s="121" t="s">
        <v>59</v>
      </c>
    </row>
    <row r="61" spans="1:67" ht="24" x14ac:dyDescent="0.2">
      <c r="A61" s="122" t="s">
        <v>71</v>
      </c>
    </row>
    <row r="62" spans="1:67" x14ac:dyDescent="0.2">
      <c r="A62" s="121" t="s">
        <v>61</v>
      </c>
    </row>
    <row r="63" spans="1:67" ht="24" x14ac:dyDescent="0.2">
      <c r="A63" s="123" t="s">
        <v>62</v>
      </c>
    </row>
    <row r="64" spans="1:67" x14ac:dyDescent="0.2">
      <c r="A64" s="121" t="s">
        <v>72</v>
      </c>
    </row>
    <row r="65" spans="1:1" ht="69" customHeight="1" x14ac:dyDescent="0.2">
      <c r="A65" s="124" t="s">
        <v>73</v>
      </c>
    </row>
    <row r="66" spans="1:1" ht="108" x14ac:dyDescent="0.2">
      <c r="A66" s="125" t="s">
        <v>39</v>
      </c>
    </row>
  </sheetData>
  <pageMargins left="0.25" right="0.25" top="0.75" bottom="0.75" header="0.3" footer="0.3"/>
  <pageSetup scale="51" fitToHeight="0"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JN48"/>
  <sheetViews>
    <sheetView zoomScale="90" zoomScaleNormal="90" workbookViewId="0">
      <pane xSplit="1" topLeftCell="B1" activePane="topRight" state="frozen"/>
      <selection pane="topRight" activeCell="A49" sqref="A49"/>
    </sheetView>
  </sheetViews>
  <sheetFormatPr defaultColWidth="9" defaultRowHeight="11.25" x14ac:dyDescent="0.2"/>
  <cols>
    <col min="1" max="1" width="70.7109375" style="63" customWidth="1"/>
    <col min="2" max="73" width="10.85546875" style="63" customWidth="1"/>
    <col min="74" max="78" width="10.85546875" style="91" customWidth="1"/>
    <col min="79" max="81" width="10.85546875" style="63" customWidth="1"/>
    <col min="82" max="85" width="10.85546875" style="62" customWidth="1"/>
    <col min="86" max="189" width="10.85546875" style="63" customWidth="1"/>
    <col min="190" max="16384" width="9" style="63"/>
  </cols>
  <sheetData>
    <row r="1" spans="1:274" x14ac:dyDescent="0.2">
      <c r="A1" s="219" t="s">
        <v>0</v>
      </c>
    </row>
    <row r="2" spans="1:274" ht="16.5" customHeight="1" x14ac:dyDescent="0.2">
      <c r="A2" s="220" t="s">
        <v>1</v>
      </c>
    </row>
    <row r="3" spans="1:274" x14ac:dyDescent="0.2">
      <c r="A3" s="221" t="s">
        <v>74</v>
      </c>
    </row>
    <row r="4" spans="1:274" s="218" customFormat="1" ht="23.45" customHeight="1" x14ac:dyDescent="0.2">
      <c r="A4" s="222" t="s">
        <v>3</v>
      </c>
      <c r="B4" s="223">
        <v>46108</v>
      </c>
      <c r="C4" s="223">
        <v>46109</v>
      </c>
      <c r="D4" s="223">
        <v>46110</v>
      </c>
      <c r="E4" s="223">
        <v>46111</v>
      </c>
      <c r="F4" s="223">
        <v>46112</v>
      </c>
      <c r="G4" s="223">
        <v>46113</v>
      </c>
      <c r="H4" s="223">
        <v>46114</v>
      </c>
      <c r="I4" s="223">
        <v>46115</v>
      </c>
      <c r="J4" s="223">
        <v>46116</v>
      </c>
      <c r="K4" s="223">
        <v>46117</v>
      </c>
      <c r="L4" s="223">
        <v>46118</v>
      </c>
      <c r="M4" s="223">
        <v>46119</v>
      </c>
      <c r="N4" s="223">
        <v>46120</v>
      </c>
      <c r="O4" s="223">
        <v>46121</v>
      </c>
      <c r="P4" s="223">
        <v>46122</v>
      </c>
      <c r="Q4" s="223">
        <v>46123</v>
      </c>
      <c r="R4" s="223">
        <v>46124</v>
      </c>
      <c r="S4" s="223">
        <v>46125</v>
      </c>
      <c r="T4" s="223">
        <v>46126</v>
      </c>
      <c r="U4" s="223">
        <v>46127</v>
      </c>
      <c r="V4" s="223">
        <v>46128</v>
      </c>
      <c r="W4" s="223">
        <v>46129</v>
      </c>
      <c r="X4" s="223">
        <v>46130</v>
      </c>
      <c r="Y4" s="223">
        <v>46131</v>
      </c>
      <c r="Z4" s="223">
        <v>46132</v>
      </c>
      <c r="AA4" s="223">
        <v>46133</v>
      </c>
      <c r="AB4" s="223">
        <v>46134</v>
      </c>
      <c r="AC4" s="223">
        <v>46135</v>
      </c>
      <c r="AD4" s="223">
        <v>46136</v>
      </c>
      <c r="AE4" s="223">
        <v>46137</v>
      </c>
      <c r="AF4" s="223">
        <v>46138</v>
      </c>
      <c r="AG4" s="223">
        <v>46139</v>
      </c>
      <c r="AH4" s="223">
        <v>46140</v>
      </c>
      <c r="AI4" s="223">
        <v>46141</v>
      </c>
      <c r="AJ4" s="223">
        <v>46142</v>
      </c>
      <c r="AK4" s="223">
        <v>46143</v>
      </c>
      <c r="AL4" s="223">
        <v>46144</v>
      </c>
      <c r="AM4" s="223">
        <v>46145</v>
      </c>
      <c r="AN4" s="223">
        <v>46146</v>
      </c>
      <c r="AO4" s="223">
        <v>46147</v>
      </c>
      <c r="AP4" s="223">
        <v>46148</v>
      </c>
      <c r="AQ4" s="223">
        <v>46149</v>
      </c>
      <c r="AR4" s="223">
        <v>46150</v>
      </c>
      <c r="AS4" s="223">
        <v>46151</v>
      </c>
      <c r="AT4" s="223">
        <v>46152</v>
      </c>
      <c r="AU4" s="223">
        <v>46153</v>
      </c>
      <c r="AV4" s="223">
        <v>46154</v>
      </c>
      <c r="AW4" s="223">
        <v>46155</v>
      </c>
      <c r="AX4" s="223">
        <v>46156</v>
      </c>
      <c r="AY4" s="223">
        <v>46157</v>
      </c>
      <c r="AZ4" s="223">
        <v>46158</v>
      </c>
      <c r="BA4" s="223">
        <v>46159</v>
      </c>
      <c r="BB4" s="223">
        <v>46160</v>
      </c>
      <c r="BC4" s="223">
        <v>46161</v>
      </c>
      <c r="BD4" s="223">
        <v>46162</v>
      </c>
      <c r="BE4" s="223">
        <v>46163</v>
      </c>
      <c r="BF4" s="223">
        <v>46164</v>
      </c>
      <c r="BG4" s="223">
        <v>46165</v>
      </c>
      <c r="BH4" s="223">
        <v>46166</v>
      </c>
      <c r="BI4" s="223">
        <v>46167</v>
      </c>
      <c r="BJ4" s="223">
        <v>46168</v>
      </c>
      <c r="BK4" s="223">
        <v>46169</v>
      </c>
      <c r="BL4" s="223">
        <v>46170</v>
      </c>
      <c r="BM4" s="223">
        <v>46171</v>
      </c>
      <c r="BN4" s="223">
        <v>46172</v>
      </c>
      <c r="BO4" s="223">
        <v>46173</v>
      </c>
      <c r="BP4" s="223">
        <v>46174</v>
      </c>
      <c r="BQ4" s="223">
        <v>46175</v>
      </c>
      <c r="BR4" s="223">
        <v>46176</v>
      </c>
      <c r="BS4" s="223">
        <v>46177</v>
      </c>
      <c r="BT4" s="223">
        <v>46178</v>
      </c>
      <c r="BU4" s="223">
        <v>46179</v>
      </c>
      <c r="BV4" s="229">
        <v>46180</v>
      </c>
      <c r="BW4" s="229">
        <v>46181</v>
      </c>
      <c r="BX4" s="229">
        <v>46182</v>
      </c>
      <c r="BY4" s="229">
        <v>46183</v>
      </c>
      <c r="BZ4" s="229">
        <v>46184</v>
      </c>
      <c r="CA4" s="223">
        <v>46185</v>
      </c>
      <c r="CB4" s="223">
        <v>46186</v>
      </c>
      <c r="CC4" s="223">
        <v>46187</v>
      </c>
      <c r="CD4" s="223">
        <v>46188</v>
      </c>
      <c r="CE4" s="223">
        <v>46189</v>
      </c>
      <c r="CF4" s="223">
        <v>46190</v>
      </c>
      <c r="CG4" s="223">
        <v>46191</v>
      </c>
      <c r="CH4" s="223">
        <v>46192</v>
      </c>
      <c r="CI4" s="223">
        <v>46193</v>
      </c>
      <c r="CJ4" s="223">
        <v>46194</v>
      </c>
      <c r="CK4" s="223">
        <v>46195</v>
      </c>
      <c r="CL4" s="223">
        <v>46196</v>
      </c>
      <c r="CM4" s="223">
        <v>46197</v>
      </c>
      <c r="CN4" s="223">
        <v>46198</v>
      </c>
      <c r="CO4" s="223">
        <v>46199</v>
      </c>
      <c r="CP4" s="223">
        <v>46200</v>
      </c>
      <c r="CQ4" s="223">
        <v>46201</v>
      </c>
      <c r="CR4" s="223">
        <v>46202</v>
      </c>
      <c r="CS4" s="223">
        <v>46203</v>
      </c>
      <c r="CT4" s="223">
        <v>46204</v>
      </c>
      <c r="CU4" s="223">
        <v>46205</v>
      </c>
      <c r="CV4" s="223">
        <v>46206</v>
      </c>
      <c r="CW4" s="223">
        <v>46207</v>
      </c>
      <c r="CX4" s="223">
        <v>46208</v>
      </c>
      <c r="CY4" s="223">
        <v>46209</v>
      </c>
      <c r="CZ4" s="223">
        <v>46210</v>
      </c>
      <c r="DA4" s="223">
        <v>46211</v>
      </c>
      <c r="DB4" s="223">
        <v>46212</v>
      </c>
      <c r="DC4" s="223">
        <v>46213</v>
      </c>
      <c r="DD4" s="223">
        <v>46214</v>
      </c>
      <c r="DE4" s="223">
        <v>46215</v>
      </c>
      <c r="DF4" s="223">
        <v>46216</v>
      </c>
      <c r="DG4" s="223">
        <v>46217</v>
      </c>
      <c r="DH4" s="223">
        <v>46218</v>
      </c>
      <c r="DI4" s="223">
        <v>46219</v>
      </c>
      <c r="DJ4" s="223">
        <v>46220</v>
      </c>
      <c r="DK4" s="223">
        <v>46221</v>
      </c>
      <c r="DL4" s="223">
        <v>46222</v>
      </c>
      <c r="DM4" s="223">
        <v>46223</v>
      </c>
      <c r="DN4" s="223">
        <v>46224</v>
      </c>
      <c r="DO4" s="223">
        <v>46225</v>
      </c>
      <c r="DP4" s="223">
        <v>46226</v>
      </c>
      <c r="DQ4" s="223">
        <v>46227</v>
      </c>
      <c r="DR4" s="223">
        <v>46228</v>
      </c>
      <c r="DS4" s="223">
        <v>46229</v>
      </c>
      <c r="DT4" s="223">
        <v>46230</v>
      </c>
      <c r="DU4" s="223">
        <v>46231</v>
      </c>
      <c r="DV4" s="223">
        <v>46232</v>
      </c>
      <c r="DW4" s="223">
        <v>46233</v>
      </c>
      <c r="DX4" s="223">
        <v>46234</v>
      </c>
      <c r="DY4" s="223">
        <v>46235</v>
      </c>
      <c r="DZ4" s="223">
        <v>46236</v>
      </c>
      <c r="EA4" s="223">
        <v>46237</v>
      </c>
      <c r="EB4" s="223">
        <v>46238</v>
      </c>
      <c r="EC4" s="223">
        <v>46239</v>
      </c>
      <c r="ED4" s="223">
        <v>46240</v>
      </c>
      <c r="EE4" s="223">
        <v>46241</v>
      </c>
      <c r="EF4" s="223">
        <v>46242</v>
      </c>
      <c r="EG4" s="223">
        <v>46243</v>
      </c>
      <c r="EH4" s="223">
        <v>46244</v>
      </c>
      <c r="EI4" s="223">
        <v>46245</v>
      </c>
      <c r="EJ4" s="223">
        <v>46246</v>
      </c>
      <c r="EK4" s="223">
        <v>46247</v>
      </c>
      <c r="EL4" s="223">
        <v>46248</v>
      </c>
      <c r="EM4" s="223">
        <v>46249</v>
      </c>
      <c r="EN4" s="223">
        <v>46250</v>
      </c>
      <c r="EO4" s="223">
        <v>46251</v>
      </c>
      <c r="EP4" s="223">
        <v>46252</v>
      </c>
      <c r="EQ4" s="223">
        <v>46253</v>
      </c>
      <c r="ER4" s="223">
        <v>46254</v>
      </c>
      <c r="ES4" s="223">
        <v>46255</v>
      </c>
      <c r="ET4" s="223">
        <v>46256</v>
      </c>
      <c r="EU4" s="223">
        <v>46257</v>
      </c>
      <c r="EV4" s="223">
        <v>46258</v>
      </c>
      <c r="EW4" s="223">
        <v>46259</v>
      </c>
      <c r="EX4" s="223">
        <v>46260</v>
      </c>
      <c r="EY4" s="223">
        <v>46261</v>
      </c>
      <c r="EZ4" s="223">
        <v>46262</v>
      </c>
      <c r="FA4" s="223">
        <v>46263</v>
      </c>
      <c r="FB4" s="223">
        <v>46264</v>
      </c>
      <c r="FC4" s="223">
        <v>46265</v>
      </c>
      <c r="FD4" s="223">
        <v>46266</v>
      </c>
      <c r="FE4" s="223">
        <v>46267</v>
      </c>
      <c r="FF4" s="223">
        <v>46268</v>
      </c>
      <c r="FG4" s="223">
        <v>46269</v>
      </c>
      <c r="FH4" s="223">
        <v>46270</v>
      </c>
      <c r="FI4" s="223">
        <v>46271</v>
      </c>
      <c r="FJ4" s="223">
        <v>46272</v>
      </c>
      <c r="FK4" s="223">
        <v>46273</v>
      </c>
      <c r="FL4" s="223">
        <v>46274</v>
      </c>
      <c r="FM4" s="223">
        <v>46275</v>
      </c>
      <c r="FN4" s="223">
        <v>46276</v>
      </c>
      <c r="FO4" s="223">
        <v>46277</v>
      </c>
      <c r="FP4" s="223">
        <v>46278</v>
      </c>
      <c r="FQ4" s="223">
        <v>46279</v>
      </c>
      <c r="FR4" s="223">
        <v>46280</v>
      </c>
      <c r="FS4" s="223">
        <v>46281</v>
      </c>
      <c r="FT4" s="223">
        <v>46282</v>
      </c>
      <c r="FU4" s="223">
        <v>46283</v>
      </c>
      <c r="FV4" s="223">
        <v>46284</v>
      </c>
      <c r="FW4" s="223">
        <v>46285</v>
      </c>
      <c r="FX4" s="223">
        <v>46286</v>
      </c>
      <c r="FY4" s="223">
        <v>46287</v>
      </c>
      <c r="FZ4" s="223">
        <v>46288</v>
      </c>
      <c r="GA4" s="223">
        <v>46289</v>
      </c>
      <c r="GB4" s="223">
        <v>46290</v>
      </c>
      <c r="GC4" s="223">
        <v>46291</v>
      </c>
      <c r="GD4" s="223">
        <v>46292</v>
      </c>
      <c r="GE4" s="223">
        <v>46293</v>
      </c>
      <c r="GF4" s="223">
        <v>46294</v>
      </c>
      <c r="GG4" s="223">
        <v>46295</v>
      </c>
      <c r="GH4" s="223">
        <v>46296</v>
      </c>
      <c r="GI4" s="223">
        <v>46297</v>
      </c>
      <c r="GJ4" s="223">
        <v>46298</v>
      </c>
      <c r="GK4" s="223">
        <v>46299</v>
      </c>
      <c r="GL4" s="223">
        <v>46300</v>
      </c>
      <c r="GM4" s="223">
        <v>46301</v>
      </c>
      <c r="GN4" s="223">
        <v>46302</v>
      </c>
      <c r="GO4" s="223">
        <v>46303</v>
      </c>
      <c r="GP4" s="223">
        <v>46304</v>
      </c>
      <c r="GQ4" s="223">
        <v>46305</v>
      </c>
      <c r="GR4" s="223">
        <v>46306</v>
      </c>
      <c r="GS4" s="223">
        <v>46307</v>
      </c>
      <c r="GT4" s="223">
        <v>46308</v>
      </c>
      <c r="GU4" s="223">
        <v>46309</v>
      </c>
      <c r="GV4" s="223">
        <v>46310</v>
      </c>
      <c r="GW4" s="223">
        <v>46311</v>
      </c>
      <c r="GX4" s="223">
        <v>46312</v>
      </c>
      <c r="GY4" s="223">
        <v>46313</v>
      </c>
      <c r="GZ4" s="223">
        <v>46314</v>
      </c>
      <c r="HA4" s="223">
        <v>46315</v>
      </c>
      <c r="HB4" s="223">
        <v>46316</v>
      </c>
      <c r="HC4" s="223">
        <v>46317</v>
      </c>
      <c r="HD4" s="223">
        <v>46318</v>
      </c>
      <c r="HE4" s="223">
        <v>46319</v>
      </c>
      <c r="HF4" s="223">
        <v>46320</v>
      </c>
      <c r="HG4" s="223">
        <v>46321</v>
      </c>
      <c r="HH4" s="223">
        <v>46322</v>
      </c>
      <c r="HI4" s="223">
        <v>46323</v>
      </c>
      <c r="HJ4" s="223">
        <v>46324</v>
      </c>
      <c r="HK4" s="223">
        <v>46325</v>
      </c>
      <c r="HL4" s="223">
        <v>46326</v>
      </c>
      <c r="HM4" s="223">
        <v>46327</v>
      </c>
      <c r="HN4" s="223">
        <v>46328</v>
      </c>
      <c r="HO4" s="223">
        <v>46329</v>
      </c>
      <c r="HP4" s="223">
        <v>46330</v>
      </c>
      <c r="HQ4" s="223">
        <v>46331</v>
      </c>
      <c r="HR4" s="223">
        <v>46332</v>
      </c>
      <c r="HS4" s="223">
        <v>46333</v>
      </c>
      <c r="HT4" s="223">
        <v>46334</v>
      </c>
      <c r="HU4" s="223">
        <v>46335</v>
      </c>
      <c r="HV4" s="223">
        <v>46336</v>
      </c>
      <c r="HW4" s="223">
        <v>46337</v>
      </c>
      <c r="HX4" s="223">
        <v>46338</v>
      </c>
      <c r="HY4" s="223">
        <v>46339</v>
      </c>
      <c r="HZ4" s="223">
        <v>46340</v>
      </c>
      <c r="IA4" s="223">
        <v>46341</v>
      </c>
      <c r="IB4" s="223">
        <v>46342</v>
      </c>
      <c r="IC4" s="223">
        <v>46343</v>
      </c>
      <c r="ID4" s="223">
        <v>46344</v>
      </c>
      <c r="IE4" s="223">
        <v>46345</v>
      </c>
      <c r="IF4" s="223">
        <v>46346</v>
      </c>
      <c r="IG4" s="223">
        <v>46347</v>
      </c>
      <c r="IH4" s="223">
        <v>46348</v>
      </c>
      <c r="II4" s="223">
        <v>46349</v>
      </c>
      <c r="IJ4" s="223">
        <v>46350</v>
      </c>
      <c r="IK4" s="223">
        <v>46351</v>
      </c>
      <c r="IL4" s="223">
        <v>46352</v>
      </c>
      <c r="IM4" s="223">
        <v>46353</v>
      </c>
      <c r="IN4" s="223">
        <v>46354</v>
      </c>
      <c r="IO4" s="223">
        <v>46355</v>
      </c>
      <c r="IP4" s="223">
        <v>46356</v>
      </c>
      <c r="IQ4" s="223">
        <v>46357</v>
      </c>
      <c r="IR4" s="223">
        <v>46358</v>
      </c>
      <c r="IS4" s="223">
        <v>46359</v>
      </c>
      <c r="IT4" s="223">
        <v>46360</v>
      </c>
      <c r="IU4" s="223">
        <v>46361</v>
      </c>
      <c r="IV4" s="223">
        <v>46362</v>
      </c>
      <c r="IW4" s="223">
        <v>46363</v>
      </c>
      <c r="IX4" s="223">
        <v>46364</v>
      </c>
      <c r="IY4" s="223">
        <v>46365</v>
      </c>
      <c r="IZ4" s="223">
        <v>46366</v>
      </c>
      <c r="JA4" s="223">
        <v>46367</v>
      </c>
      <c r="JB4" s="223">
        <v>46368</v>
      </c>
      <c r="JC4" s="223">
        <v>46369</v>
      </c>
      <c r="JD4" s="223">
        <v>46370</v>
      </c>
      <c r="JE4" s="223">
        <v>46371</v>
      </c>
      <c r="JF4" s="223">
        <v>46372</v>
      </c>
      <c r="JG4" s="223">
        <v>46373</v>
      </c>
      <c r="JH4" s="223">
        <v>46374</v>
      </c>
      <c r="JI4" s="223">
        <v>46375</v>
      </c>
      <c r="JJ4" s="223">
        <v>46376</v>
      </c>
      <c r="JK4" s="223">
        <v>46377</v>
      </c>
      <c r="JL4" s="223">
        <v>46378</v>
      </c>
      <c r="JM4" s="223">
        <v>46379</v>
      </c>
      <c r="JN4" s="223">
        <v>46380</v>
      </c>
    </row>
    <row r="5" spans="1:274" s="198" customFormat="1" ht="13.5" customHeight="1" x14ac:dyDescent="0.2">
      <c r="A5" s="85" t="s">
        <v>24</v>
      </c>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96"/>
      <c r="BW5" s="96"/>
      <c r="BX5" s="96"/>
      <c r="BY5" s="96"/>
      <c r="BZ5" s="96"/>
      <c r="CA5" s="84"/>
      <c r="CB5" s="84"/>
      <c r="CC5" s="84"/>
      <c r="CD5" s="133"/>
      <c r="CE5" s="133"/>
      <c r="CF5" s="133"/>
      <c r="CG5" s="133"/>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c r="EE5" s="84"/>
      <c r="EF5" s="84"/>
      <c r="EG5" s="84"/>
      <c r="EH5" s="84"/>
      <c r="EI5" s="84"/>
      <c r="EJ5" s="84"/>
      <c r="EK5" s="84"/>
      <c r="EL5" s="84"/>
      <c r="EM5" s="84"/>
      <c r="EN5" s="84"/>
      <c r="EO5" s="84"/>
      <c r="EP5" s="84"/>
      <c r="EQ5" s="84"/>
      <c r="ER5" s="84"/>
      <c r="ES5" s="84"/>
      <c r="ET5" s="84"/>
      <c r="EU5" s="84"/>
      <c r="EV5" s="84"/>
      <c r="EW5" s="84"/>
      <c r="EX5" s="84"/>
      <c r="EY5" s="84"/>
      <c r="EZ5" s="84"/>
      <c r="FA5" s="84"/>
      <c r="FB5" s="84"/>
      <c r="FC5" s="84"/>
      <c r="FD5" s="84"/>
      <c r="FE5" s="84"/>
      <c r="FF5" s="84"/>
      <c r="FG5" s="84"/>
      <c r="FH5" s="84"/>
      <c r="FI5" s="84"/>
      <c r="FJ5" s="84"/>
      <c r="FK5" s="84"/>
      <c r="FL5" s="84"/>
      <c r="FM5" s="84"/>
      <c r="FN5" s="84"/>
      <c r="FO5" s="84"/>
      <c r="FP5" s="84"/>
      <c r="FQ5" s="84"/>
      <c r="FR5" s="84"/>
      <c r="FS5" s="84"/>
      <c r="FT5" s="84"/>
      <c r="FU5" s="84"/>
      <c r="FV5" s="84"/>
      <c r="FW5" s="84"/>
      <c r="FX5" s="84"/>
      <c r="FY5" s="84"/>
      <c r="FZ5" s="84"/>
      <c r="GA5" s="84"/>
      <c r="GB5" s="84"/>
      <c r="GC5" s="84"/>
      <c r="GD5" s="84"/>
      <c r="GE5" s="84"/>
      <c r="GF5" s="84"/>
      <c r="GG5" s="84"/>
    </row>
    <row r="6" spans="1:274" s="198" customFormat="1" ht="11.1" customHeight="1" x14ac:dyDescent="0.2">
      <c r="A6" s="126">
        <v>1</v>
      </c>
      <c r="B6" s="85">
        <f>ROUNDUP(ВВ!B6*0.82,)</f>
        <v>14473</v>
      </c>
      <c r="C6" s="85">
        <f>ROUNDUP(ВВ!C6*0.82,)</f>
        <v>14473</v>
      </c>
      <c r="D6" s="85">
        <f>ROUNDUP(ВВ!D6*0.82,)</f>
        <v>12833</v>
      </c>
      <c r="E6" s="85">
        <f>ROUNDUP(ВВ!E6*0.82,)</f>
        <v>9553</v>
      </c>
      <c r="F6" s="85">
        <f>ROUNDUP(ВВ!F6*0.82,)</f>
        <v>9553</v>
      </c>
      <c r="G6" s="85">
        <f>ROUNDUP(ВВ!G6*0.82,)</f>
        <v>7790</v>
      </c>
      <c r="H6" s="85">
        <f>ROUNDUP(ВВ!H6*0.82,)</f>
        <v>7790</v>
      </c>
      <c r="I6" s="85">
        <f>ROUNDUP(ВВ!I6*0.82,)</f>
        <v>7380</v>
      </c>
      <c r="J6" s="85">
        <f>ROUNDUP(ВВ!J6*0.82,)</f>
        <v>7380</v>
      </c>
      <c r="K6" s="85">
        <f>ROUNDUP(ВВ!K6*0.82,)</f>
        <v>7790</v>
      </c>
      <c r="L6" s="85">
        <f>ROUNDUP(ВВ!L6*0.82,)</f>
        <v>7790</v>
      </c>
      <c r="M6" s="85">
        <f>ROUNDUP(ВВ!M6*0.82,)</f>
        <v>7380</v>
      </c>
      <c r="N6" s="85">
        <f>ROUNDUP(ВВ!N6*0.82,)</f>
        <v>7380</v>
      </c>
      <c r="O6" s="85">
        <f>ROUNDUP(ВВ!O6*0.82,)</f>
        <v>7790</v>
      </c>
      <c r="P6" s="85">
        <f>ROUNDUP(ВВ!P6*0.82,)</f>
        <v>7790</v>
      </c>
      <c r="Q6" s="85">
        <f>ROUNDUP(ВВ!Q6*0.82,)</f>
        <v>7380</v>
      </c>
      <c r="R6" s="85">
        <f>ROUNDUP(ВВ!R6*0.82,)</f>
        <v>7380</v>
      </c>
      <c r="S6" s="85">
        <f>ROUNDUP(ВВ!S6*0.82,)</f>
        <v>7380</v>
      </c>
      <c r="T6" s="85">
        <f>ROUNDUP(ВВ!T6*0.82,)</f>
        <v>7380</v>
      </c>
      <c r="U6" s="85">
        <f>ROUNDUP(ВВ!U6*0.82,)</f>
        <v>8364</v>
      </c>
      <c r="V6" s="85">
        <f>ROUNDUP(ВВ!V6*0.82,)</f>
        <v>8364</v>
      </c>
      <c r="W6" s="85">
        <f>ROUNDUP(ВВ!W6*0.82,)</f>
        <v>7380</v>
      </c>
      <c r="X6" s="85">
        <f>ROUNDUP(ВВ!X6*0.82,)</f>
        <v>7380</v>
      </c>
      <c r="Y6" s="85">
        <f>ROUNDUP(ВВ!Y6*0.82,)</f>
        <v>7380</v>
      </c>
      <c r="Z6" s="85">
        <f>ROUNDUP(ВВ!Z6*0.82,)</f>
        <v>7380</v>
      </c>
      <c r="AA6" s="85">
        <f>ROUNDUP(ВВ!AA6*0.82,)</f>
        <v>7790</v>
      </c>
      <c r="AB6" s="85">
        <f>ROUNDUP(ВВ!AB6*0.82,)</f>
        <v>7790</v>
      </c>
      <c r="AC6" s="85">
        <f>ROUNDUP(ВВ!AC6*0.82,)</f>
        <v>7380</v>
      </c>
      <c r="AD6" s="85">
        <f>ROUNDUP(ВВ!AD6*0.82,)</f>
        <v>7380</v>
      </c>
      <c r="AE6" s="85">
        <f>ROUNDUP(ВВ!AE6*0.82,)</f>
        <v>9348</v>
      </c>
      <c r="AF6" s="85">
        <f>ROUNDUP(ВВ!AF6*0.82,)</f>
        <v>9348</v>
      </c>
      <c r="AG6" s="85">
        <f>ROUNDUP(ВВ!AG6*0.82,)</f>
        <v>9348</v>
      </c>
      <c r="AH6" s="85">
        <f>ROUNDUP(ВВ!AH6*0.82,)</f>
        <v>7790</v>
      </c>
      <c r="AI6" s="85">
        <f>ROUNDUP(ВВ!AI6*0.82,)</f>
        <v>7790</v>
      </c>
      <c r="AJ6" s="85">
        <f>ROUNDUP(ВВ!AJ6*0.82,)</f>
        <v>10742</v>
      </c>
      <c r="AK6" s="85">
        <f>ROUNDUP(ВВ!AK6*0.82,)</f>
        <v>8774</v>
      </c>
      <c r="AL6" s="85">
        <f>ROUNDUP(ВВ!AL6*0.82,)</f>
        <v>8774</v>
      </c>
      <c r="AM6" s="85">
        <f>ROUNDUP(ВВ!AM6*0.82,)</f>
        <v>8364</v>
      </c>
      <c r="AN6" s="85">
        <f>ROUNDUP(ВВ!AN6*0.82,)</f>
        <v>8774</v>
      </c>
      <c r="AO6" s="85">
        <f>ROUNDUP(ВВ!AO6*0.82,)</f>
        <v>8774</v>
      </c>
      <c r="AP6" s="85">
        <f>ROUNDUP(ВВ!AP6*0.82,)</f>
        <v>8774</v>
      </c>
      <c r="AQ6" s="85">
        <f>ROUNDUP(ВВ!AQ6*0.82,)</f>
        <v>8364</v>
      </c>
      <c r="AR6" s="85">
        <f>ROUNDUP(ВВ!AR6*0.82,)</f>
        <v>8364</v>
      </c>
      <c r="AS6" s="85">
        <f>ROUNDUP(ВВ!AS6*0.82,)</f>
        <v>8364</v>
      </c>
      <c r="AT6" s="85">
        <f>ROUNDUP(ВВ!AT6*0.82,)</f>
        <v>7790</v>
      </c>
      <c r="AU6" s="85">
        <f>ROUNDUP(ВВ!AU6*0.82,)</f>
        <v>7790</v>
      </c>
      <c r="AV6" s="85">
        <f>ROUNDUP(ВВ!AV6*0.82,)</f>
        <v>7790</v>
      </c>
      <c r="AW6" s="85">
        <f>ROUNDUP(ВВ!AW6*0.82,)</f>
        <v>7790</v>
      </c>
      <c r="AX6" s="85">
        <f>ROUNDUP(ВВ!AX6*0.82,)</f>
        <v>7790</v>
      </c>
      <c r="AY6" s="85">
        <f>ROUNDUP(ВВ!AY6*0.82,)</f>
        <v>7790</v>
      </c>
      <c r="AZ6" s="85">
        <f>ROUNDUP(ВВ!AZ6*0.82,)</f>
        <v>7790</v>
      </c>
      <c r="BA6" s="85">
        <f>ROUNDUP(ВВ!BA6*0.82,)</f>
        <v>7790</v>
      </c>
      <c r="BB6" s="85">
        <f>ROUNDUP(ВВ!BB6*0.82,)</f>
        <v>8774</v>
      </c>
      <c r="BC6" s="85">
        <f>ROUNDUP(ВВ!BC6*0.82,)</f>
        <v>8774</v>
      </c>
      <c r="BD6" s="85">
        <f>ROUNDUP(ВВ!BD6*0.82,)</f>
        <v>9348</v>
      </c>
      <c r="BE6" s="85">
        <f>ROUNDUP(ВВ!BE6*0.82,)</f>
        <v>9348</v>
      </c>
      <c r="BF6" s="85">
        <f>ROUNDUP(ВВ!BF6*0.82,)</f>
        <v>9348</v>
      </c>
      <c r="BG6" s="85">
        <f>ROUNDUP(ВВ!BG6*0.82,)</f>
        <v>7790</v>
      </c>
      <c r="BH6" s="85">
        <f>ROUNDUP(ВВ!BH6*0.82,)</f>
        <v>7790</v>
      </c>
      <c r="BI6" s="85">
        <f>ROUNDUP(ВВ!BI6*0.82,)</f>
        <v>7790</v>
      </c>
      <c r="BJ6" s="85">
        <f>ROUNDUP(ВВ!BJ6*0.82,)</f>
        <v>7790</v>
      </c>
      <c r="BK6" s="85">
        <f>ROUNDUP(ВВ!BK6*0.82,)</f>
        <v>7790</v>
      </c>
      <c r="BL6" s="85">
        <f>ROUNDUP(ВВ!BL6*0.82,)</f>
        <v>7790</v>
      </c>
      <c r="BM6" s="85">
        <f>ROUNDUP(ВВ!BM6*0.82,)</f>
        <v>7790</v>
      </c>
      <c r="BN6" s="85">
        <f>ROUNDUP(ВВ!BN6*0.82,)</f>
        <v>7790</v>
      </c>
      <c r="BO6" s="85">
        <f>ROUNDUP(ВВ!BO6*0.82,)</f>
        <v>7790</v>
      </c>
      <c r="BP6" s="85">
        <f>ROUNDUP(ВВ!BP6*0.82,)</f>
        <v>10332</v>
      </c>
      <c r="BQ6" s="85">
        <f>ROUNDUP(ВВ!BQ6*0.82,)</f>
        <v>10332</v>
      </c>
      <c r="BR6" s="85">
        <f>ROUNDUP(ВВ!BR6*0.82,)</f>
        <v>10332</v>
      </c>
      <c r="BS6" s="85">
        <f>ROUNDUP(ВВ!BS6*0.82,)</f>
        <v>10332</v>
      </c>
      <c r="BT6" s="85">
        <f>ROUNDUP(ВВ!BT6*0.82,)</f>
        <v>14924</v>
      </c>
      <c r="BU6" s="85">
        <f>ROUNDUP(ВВ!BU6*0.82,)</f>
        <v>14924</v>
      </c>
      <c r="BV6" s="97">
        <f>ROUNDUP(ВВ!BV6*0.82,)</f>
        <v>14924</v>
      </c>
      <c r="BW6" s="97">
        <f>ROUNDUP(ВВ!BW6*0.82,)</f>
        <v>14924</v>
      </c>
      <c r="BX6" s="97">
        <f>ROUNDUP(ВВ!BX6*0.82,)</f>
        <v>14924</v>
      </c>
      <c r="BY6" s="97">
        <f>ROUNDUP(ВВ!BY6*0.82,)</f>
        <v>14924</v>
      </c>
      <c r="BZ6" s="97">
        <f>ROUNDUP(ВВ!BZ6*0.82,)</f>
        <v>14924</v>
      </c>
      <c r="CA6" s="85">
        <f>ROUNDUP(ВВ!CA6*0.82,)</f>
        <v>8774</v>
      </c>
      <c r="CB6" s="85">
        <f>ROUNDUP(ВВ!CB6*0.82,)</f>
        <v>8774</v>
      </c>
      <c r="CC6" s="85">
        <f>ROUNDUP(ВВ!CC6*0.82,)</f>
        <v>8774</v>
      </c>
      <c r="CD6" s="85">
        <f>ROUNDUP(ВВ!CD6*0.82,)</f>
        <v>11316</v>
      </c>
      <c r="CE6" s="85">
        <f>ROUNDUP(ВВ!CE6*0.82,)</f>
        <v>11316</v>
      </c>
      <c r="CF6" s="85">
        <f>ROUNDUP(ВВ!CF6*0.82,)</f>
        <v>11316</v>
      </c>
      <c r="CG6" s="85">
        <f>ROUNDUP(ВВ!CG6*0.82,)</f>
        <v>11316</v>
      </c>
      <c r="CH6" s="85">
        <f>ROUNDUP(ВВ!CH6*0.82,)</f>
        <v>11316</v>
      </c>
      <c r="CI6" s="85">
        <f>ROUNDUP(ВВ!CI6*0.82,)</f>
        <v>11316</v>
      </c>
      <c r="CJ6" s="85">
        <f>ROUNDUP(ВВ!CJ6*0.82,)</f>
        <v>10742</v>
      </c>
      <c r="CK6" s="85">
        <f>ROUNDUP(ВВ!CK6*0.82,)</f>
        <v>10742</v>
      </c>
      <c r="CL6" s="85">
        <f>ROUNDUP(ВВ!CL6*0.82,)</f>
        <v>10742</v>
      </c>
      <c r="CM6" s="85">
        <f>ROUNDUP(ВВ!CM6*0.82,)</f>
        <v>10742</v>
      </c>
      <c r="CN6" s="85">
        <f>ROUNDUP(ВВ!CN6*0.82,)</f>
        <v>10742</v>
      </c>
      <c r="CO6" s="85">
        <f>ROUNDUP(ВВ!CO6*0.82,)</f>
        <v>11316</v>
      </c>
      <c r="CP6" s="85">
        <f>ROUNDUP(ВВ!CP6*0.82,)</f>
        <v>11316</v>
      </c>
      <c r="CQ6" s="85">
        <f>ROUNDUP(ВВ!CQ6*0.82,)</f>
        <v>10742</v>
      </c>
      <c r="CR6" s="85">
        <f>ROUNDUP(ВВ!CR6*0.82,)</f>
        <v>10742</v>
      </c>
      <c r="CS6" s="85">
        <f>ROUNDUP(ВВ!CS6*0.82,)</f>
        <v>13530</v>
      </c>
      <c r="CT6" s="85">
        <f>ROUNDUP(ВВ!CT6*0.82,)</f>
        <v>14104</v>
      </c>
      <c r="CU6" s="85">
        <f>ROUNDUP(ВВ!CU6*0.82,)</f>
        <v>14104</v>
      </c>
      <c r="CV6" s="85">
        <f>ROUNDUP(ВВ!CV6*0.82,)</f>
        <v>13530</v>
      </c>
      <c r="CW6" s="85">
        <f>ROUNDUP(ВВ!CW6*0.82,)</f>
        <v>13530</v>
      </c>
      <c r="CX6" s="85">
        <f>ROUNDUP(ВВ!CX6*0.82,)</f>
        <v>13530</v>
      </c>
      <c r="CY6" s="85">
        <f>ROUNDUP(ВВ!CY6*0.82,)</f>
        <v>13530</v>
      </c>
      <c r="CZ6" s="85">
        <f>ROUNDUP(ВВ!CZ6*0.82,)</f>
        <v>13530</v>
      </c>
      <c r="DA6" s="85">
        <f>ROUNDUP(ВВ!DA6*0.82,)</f>
        <v>13530</v>
      </c>
      <c r="DB6" s="85">
        <f>ROUNDUP(ВВ!DB6*0.82,)</f>
        <v>14104</v>
      </c>
      <c r="DC6" s="85">
        <f>ROUNDUP(ВВ!DC6*0.82,)</f>
        <v>14104</v>
      </c>
      <c r="DD6" s="85">
        <f>ROUNDUP(ВВ!DD6*0.82,)</f>
        <v>11316</v>
      </c>
      <c r="DE6" s="85">
        <f>ROUNDUP(ВВ!DE6*0.82,)</f>
        <v>11316</v>
      </c>
      <c r="DF6" s="85">
        <f>ROUNDUP(ВВ!DF6*0.82,)</f>
        <v>12136</v>
      </c>
      <c r="DG6" s="85">
        <f>ROUNDUP(ВВ!DG6*0.82,)</f>
        <v>12136</v>
      </c>
      <c r="DH6" s="85">
        <f>ROUNDUP(ВВ!DH6*0.82,)</f>
        <v>12136</v>
      </c>
      <c r="DI6" s="85">
        <f>ROUNDUP(ВВ!DI6*0.82,)</f>
        <v>12136</v>
      </c>
      <c r="DJ6" s="85">
        <f>ROUNDUP(ВВ!DJ6*0.82,)</f>
        <v>12710</v>
      </c>
      <c r="DK6" s="85">
        <f>ROUNDUP(ВВ!DK6*0.82,)</f>
        <v>12710</v>
      </c>
      <c r="DL6" s="85">
        <f>ROUNDUP(ВВ!DL6*0.82,)</f>
        <v>12136</v>
      </c>
      <c r="DM6" s="85">
        <f>ROUNDUP(ВВ!DM6*0.82,)</f>
        <v>12136</v>
      </c>
      <c r="DN6" s="85">
        <f>ROUNDUP(ВВ!DN6*0.82,)</f>
        <v>12136</v>
      </c>
      <c r="DO6" s="85">
        <f>ROUNDUP(ВВ!DO6*0.82,)</f>
        <v>12136</v>
      </c>
      <c r="DP6" s="85">
        <f>ROUNDUP(ВВ!DP6*0.82,)</f>
        <v>12136</v>
      </c>
      <c r="DQ6" s="85">
        <f>ROUNDUP(ВВ!DQ6*0.82,)</f>
        <v>12710</v>
      </c>
      <c r="DR6" s="85">
        <f>ROUNDUP(ВВ!DR6*0.82,)</f>
        <v>12710</v>
      </c>
      <c r="DS6" s="85">
        <f>ROUNDUP(ВВ!DS6*0.82,)</f>
        <v>12136</v>
      </c>
      <c r="DT6" s="85">
        <f>ROUNDUP(ВВ!DT6*0.82,)</f>
        <v>12136</v>
      </c>
      <c r="DU6" s="85">
        <f>ROUNDUP(ВВ!DU6*0.82,)</f>
        <v>12136</v>
      </c>
      <c r="DV6" s="85">
        <f>ROUNDUP(ВВ!DV6*0.82,)</f>
        <v>12136</v>
      </c>
      <c r="DW6" s="85">
        <f>ROUNDUP(ВВ!DW6*0.82,)</f>
        <v>12136</v>
      </c>
      <c r="DX6" s="85">
        <f>ROUNDUP(ВВ!DX6*0.82,)</f>
        <v>12710</v>
      </c>
      <c r="DY6" s="85">
        <f>ROUNDUP(ВВ!DY6*0.82,)</f>
        <v>12710</v>
      </c>
      <c r="DZ6" s="85">
        <f>ROUNDUP(ВВ!DZ6*0.82,)</f>
        <v>12136</v>
      </c>
      <c r="EA6" s="85">
        <f>ROUNDUP(ВВ!EA6*0.82,)</f>
        <v>12136</v>
      </c>
      <c r="EB6" s="85">
        <f>ROUNDUP(ВВ!EB6*0.82,)</f>
        <v>12136</v>
      </c>
      <c r="EC6" s="85">
        <f>ROUNDUP(ВВ!EC6*0.82,)</f>
        <v>12136</v>
      </c>
      <c r="ED6" s="85">
        <f>ROUNDUP(ВВ!ED6*0.82,)</f>
        <v>12136</v>
      </c>
      <c r="EE6" s="85">
        <f>ROUNDUP(ВВ!EE6*0.82,)</f>
        <v>12710</v>
      </c>
      <c r="EF6" s="85">
        <f>ROUNDUP(ВВ!EF6*0.82,)</f>
        <v>12710</v>
      </c>
      <c r="EG6" s="85">
        <f>ROUNDUP(ВВ!EG6*0.82,)</f>
        <v>12136</v>
      </c>
      <c r="EH6" s="85">
        <f>ROUNDUP(ВВ!EH6*0.82,)</f>
        <v>12136</v>
      </c>
      <c r="EI6" s="85">
        <f>ROUNDUP(ВВ!EI6*0.82,)</f>
        <v>12136</v>
      </c>
      <c r="EJ6" s="85">
        <f>ROUNDUP(ВВ!EJ6*0.82,)</f>
        <v>12136</v>
      </c>
      <c r="EK6" s="85">
        <f>ROUNDUP(ВВ!EK6*0.82,)</f>
        <v>12136</v>
      </c>
      <c r="EL6" s="85">
        <f>ROUNDUP(ВВ!EL6*0.82,)</f>
        <v>12710</v>
      </c>
      <c r="EM6" s="85">
        <f>ROUNDUP(ВВ!EM6*0.82,)</f>
        <v>12710</v>
      </c>
      <c r="EN6" s="85">
        <f>ROUNDUP(ВВ!EN6*0.82,)</f>
        <v>12136</v>
      </c>
      <c r="EO6" s="85">
        <f>ROUNDUP(ВВ!EO6*0.82,)</f>
        <v>12136</v>
      </c>
      <c r="EP6" s="85">
        <f>ROUNDUP(ВВ!EP6*0.82,)</f>
        <v>12136</v>
      </c>
      <c r="EQ6" s="85">
        <f>ROUNDUP(ВВ!EQ6*0.82,)</f>
        <v>12136</v>
      </c>
      <c r="ER6" s="85">
        <f>ROUNDUP(ВВ!ER6*0.82,)</f>
        <v>12136</v>
      </c>
      <c r="ES6" s="85">
        <f>ROUNDUP(ВВ!ES6*0.82,)</f>
        <v>12710</v>
      </c>
      <c r="ET6" s="85">
        <f>ROUNDUP(ВВ!ET6*0.82,)</f>
        <v>12710</v>
      </c>
      <c r="EU6" s="85">
        <f>ROUNDUP(ВВ!EU6*0.82,)</f>
        <v>10742</v>
      </c>
      <c r="EV6" s="85">
        <f>ROUNDUP(ВВ!EV6*0.82,)</f>
        <v>10742</v>
      </c>
      <c r="EW6" s="85">
        <f>ROUNDUP(ВВ!EW6*0.82,)</f>
        <v>10742</v>
      </c>
      <c r="EX6" s="85">
        <f>ROUNDUP(ВВ!EX6*0.82,)</f>
        <v>10742</v>
      </c>
      <c r="EY6" s="85">
        <f>ROUNDUP(ВВ!EY6*0.82,)</f>
        <v>10742</v>
      </c>
      <c r="EZ6" s="85">
        <f>ROUNDUP(ВВ!EZ6*0.82,)</f>
        <v>11316</v>
      </c>
      <c r="FA6" s="85">
        <f>ROUNDUP(ВВ!FA6*0.82,)</f>
        <v>11316</v>
      </c>
      <c r="FB6" s="85">
        <f>ROUNDUP(ВВ!FB6*0.82,)</f>
        <v>10742</v>
      </c>
      <c r="FC6" s="85">
        <f>ROUNDUP(ВВ!FC6*0.82,)</f>
        <v>10742</v>
      </c>
      <c r="FD6" s="85">
        <f>ROUNDUP(ВВ!FD6*0.82,)</f>
        <v>10742</v>
      </c>
      <c r="FE6" s="85">
        <f>ROUNDUP(ВВ!FE6*0.82,)</f>
        <v>10742</v>
      </c>
      <c r="FF6" s="85">
        <f>ROUNDUP(ВВ!FF6*0.82,)</f>
        <v>10742</v>
      </c>
      <c r="FG6" s="85">
        <f>ROUNDUP(ВВ!FG6*0.82,)</f>
        <v>11316</v>
      </c>
      <c r="FH6" s="85">
        <f>ROUNDUP(ВВ!FH6*0.82,)</f>
        <v>11316</v>
      </c>
      <c r="FI6" s="85">
        <f>ROUNDUP(ВВ!FI6*0.82,)</f>
        <v>10742</v>
      </c>
      <c r="FJ6" s="85">
        <f>ROUNDUP(ВВ!FJ6*0.82,)</f>
        <v>10742</v>
      </c>
      <c r="FK6" s="85">
        <f>ROUNDUP(ВВ!FK6*0.82,)</f>
        <v>10742</v>
      </c>
      <c r="FL6" s="85">
        <f>ROUNDUP(ВВ!FL6*0.82,)</f>
        <v>10742</v>
      </c>
      <c r="FM6" s="85">
        <f>ROUNDUP(ВВ!FM6*0.82,)</f>
        <v>10742</v>
      </c>
      <c r="FN6" s="85">
        <f>ROUNDUP(ВВ!FN6*0.82,)</f>
        <v>11316</v>
      </c>
      <c r="FO6" s="85">
        <f>ROUNDUP(ВВ!FO6*0.82,)</f>
        <v>11316</v>
      </c>
      <c r="FP6" s="85">
        <f>ROUNDUP(ВВ!FP6*0.82,)</f>
        <v>10742</v>
      </c>
      <c r="FQ6" s="85">
        <f>ROUNDUP(ВВ!FQ6*0.82,)</f>
        <v>10742</v>
      </c>
      <c r="FR6" s="85">
        <f>ROUNDUP(ВВ!FR6*0.82,)</f>
        <v>11316</v>
      </c>
      <c r="FS6" s="85">
        <f>ROUNDUP(ВВ!FS6*0.82,)</f>
        <v>11316</v>
      </c>
      <c r="FT6" s="85">
        <f>ROUNDUP(ВВ!FT6*0.82,)</f>
        <v>11316</v>
      </c>
      <c r="FU6" s="85">
        <f>ROUNDUP(ВВ!FU6*0.82,)</f>
        <v>11316</v>
      </c>
      <c r="FV6" s="85">
        <f>ROUNDUP(ВВ!FV6*0.82,)</f>
        <v>11316</v>
      </c>
      <c r="FW6" s="85">
        <f>ROUNDUP(ВВ!FW6*0.82,)</f>
        <v>10742</v>
      </c>
      <c r="FX6" s="85">
        <f>ROUNDUP(ВВ!FX6*0.82,)</f>
        <v>13530</v>
      </c>
      <c r="FY6" s="85">
        <f>ROUNDUP(ВВ!FY6*0.82,)</f>
        <v>13530</v>
      </c>
      <c r="FZ6" s="85">
        <f>ROUNDUP(ВВ!FZ6*0.82,)</f>
        <v>13530</v>
      </c>
      <c r="GA6" s="85">
        <f>ROUNDUP(ВВ!GA6*0.82,)</f>
        <v>13530</v>
      </c>
      <c r="GB6" s="85">
        <f>ROUNDUP(ВВ!GB6*0.82,)</f>
        <v>13530</v>
      </c>
      <c r="GC6" s="85">
        <f>ROUNDUP(ВВ!GC6*0.82,)</f>
        <v>12136</v>
      </c>
      <c r="GD6" s="85">
        <f>ROUNDUP(ВВ!GD6*0.82,)</f>
        <v>11316</v>
      </c>
      <c r="GE6" s="85">
        <f>ROUNDUP(ВВ!GE6*0.82,)</f>
        <v>11316</v>
      </c>
      <c r="GF6" s="85">
        <f>ROUNDUP(ВВ!GF6*0.82,)</f>
        <v>13530</v>
      </c>
      <c r="GG6" s="85">
        <f>ROUNDUP(ВВ!GG6*0.82,)</f>
        <v>13530</v>
      </c>
      <c r="GH6" s="85">
        <f>ROUNDUP(ВВ!GH6*0.82,)</f>
        <v>7790</v>
      </c>
      <c r="GI6" s="85">
        <f>ROUNDUP(ВВ!GI6*0.82,)</f>
        <v>8364</v>
      </c>
      <c r="GJ6" s="85">
        <f>ROUNDUP(ВВ!GJ6*0.82,)</f>
        <v>8364</v>
      </c>
      <c r="GK6" s="85">
        <f>ROUNDUP(ВВ!GK6*0.82,)</f>
        <v>7790</v>
      </c>
      <c r="GL6" s="85">
        <f>ROUNDUP(ВВ!GL6*0.82,)</f>
        <v>7790</v>
      </c>
      <c r="GM6" s="85">
        <f>ROUNDUP(ВВ!GM6*0.82,)</f>
        <v>7790</v>
      </c>
      <c r="GN6" s="85">
        <f>ROUNDUP(ВВ!GN6*0.82,)</f>
        <v>7790</v>
      </c>
      <c r="GO6" s="85">
        <f>ROUNDUP(ВВ!GO6*0.82,)</f>
        <v>7790</v>
      </c>
      <c r="GP6" s="85">
        <f>ROUNDUP(ВВ!GP6*0.82,)</f>
        <v>8364</v>
      </c>
      <c r="GQ6" s="85">
        <f>ROUNDUP(ВВ!GQ6*0.82,)</f>
        <v>8364</v>
      </c>
      <c r="GR6" s="85">
        <f>ROUNDUP(ВВ!GR6*0.82,)</f>
        <v>7790</v>
      </c>
      <c r="GS6" s="85">
        <f>ROUNDUP(ВВ!GS6*0.82,)</f>
        <v>7790</v>
      </c>
      <c r="GT6" s="85">
        <f>ROUNDUP(ВВ!GT6*0.82,)</f>
        <v>7790</v>
      </c>
      <c r="GU6" s="85">
        <f>ROUNDUP(ВВ!GU6*0.82,)</f>
        <v>7790</v>
      </c>
      <c r="GV6" s="85">
        <f>ROUNDUP(ВВ!GV6*0.82,)</f>
        <v>7790</v>
      </c>
      <c r="GW6" s="85">
        <f>ROUNDUP(ВВ!GW6*0.82,)</f>
        <v>8364</v>
      </c>
      <c r="GX6" s="85">
        <f>ROUNDUP(ВВ!GX6*0.82,)</f>
        <v>8364</v>
      </c>
      <c r="GY6" s="85">
        <f>ROUNDUP(ВВ!GY6*0.82,)</f>
        <v>7790</v>
      </c>
      <c r="GZ6" s="85">
        <f>ROUNDUP(ВВ!GZ6*0.82,)</f>
        <v>7790</v>
      </c>
      <c r="HA6" s="85">
        <f>ROUNDUP(ВВ!HA6*0.82,)</f>
        <v>7790</v>
      </c>
      <c r="HB6" s="85">
        <f>ROUNDUP(ВВ!HB6*0.82,)</f>
        <v>7790</v>
      </c>
      <c r="HC6" s="85">
        <f>ROUNDUP(ВВ!HC6*0.82,)</f>
        <v>7790</v>
      </c>
      <c r="HD6" s="85">
        <f>ROUNDUP(ВВ!HD6*0.82,)</f>
        <v>8364</v>
      </c>
      <c r="HE6" s="85">
        <f>ROUNDUP(ВВ!HE6*0.82,)</f>
        <v>8364</v>
      </c>
      <c r="HF6" s="85">
        <f>ROUNDUP(ВВ!HF6*0.82,)</f>
        <v>7790</v>
      </c>
      <c r="HG6" s="85">
        <f>ROUNDUP(ВВ!HG6*0.82,)</f>
        <v>7790</v>
      </c>
      <c r="HH6" s="85">
        <f>ROUNDUP(ВВ!HH6*0.82,)</f>
        <v>7790</v>
      </c>
      <c r="HI6" s="85">
        <f>ROUNDUP(ВВ!HI6*0.82,)</f>
        <v>7790</v>
      </c>
      <c r="HJ6" s="85">
        <f>ROUNDUP(ВВ!HJ6*0.82,)</f>
        <v>7790</v>
      </c>
      <c r="HK6" s="85">
        <f>ROUNDUP(ВВ!HK6*0.82,)</f>
        <v>8364</v>
      </c>
      <c r="HL6" s="85">
        <f>ROUNDUP(ВВ!HL6*0.82,)</f>
        <v>8364</v>
      </c>
      <c r="HM6" s="85">
        <f>ROUNDUP(ВВ!HM6*0.82,)</f>
        <v>7790</v>
      </c>
      <c r="HN6" s="85">
        <f>ROUNDUP(ВВ!HN6*0.82,)</f>
        <v>7790</v>
      </c>
      <c r="HO6" s="85">
        <f>ROUNDUP(ВВ!HO6*0.82,)</f>
        <v>8364</v>
      </c>
      <c r="HP6" s="85">
        <f>ROUNDUP(ВВ!HP6*0.82,)</f>
        <v>8774</v>
      </c>
      <c r="HQ6" s="85">
        <f>ROUNDUP(ВВ!HQ6*0.82,)</f>
        <v>7380</v>
      </c>
      <c r="HR6" s="85">
        <f>ROUNDUP(ВВ!HR6*0.82,)</f>
        <v>7790</v>
      </c>
      <c r="HS6" s="85">
        <f>ROUNDUP(ВВ!HS6*0.82,)</f>
        <v>7790</v>
      </c>
      <c r="HT6" s="85">
        <f>ROUNDUP(ВВ!HT6*0.82,)</f>
        <v>7380</v>
      </c>
      <c r="HU6" s="85">
        <f>ROUNDUP(ВВ!HU6*0.82,)</f>
        <v>7380</v>
      </c>
      <c r="HV6" s="85">
        <f>ROUNDUP(ВВ!HV6*0.82,)</f>
        <v>7380</v>
      </c>
      <c r="HW6" s="85">
        <f>ROUNDUP(ВВ!HW6*0.82,)</f>
        <v>7380</v>
      </c>
      <c r="HX6" s="85">
        <f>ROUNDUP(ВВ!HX6*0.82,)</f>
        <v>7380</v>
      </c>
      <c r="HY6" s="85">
        <f>ROUNDUP(ВВ!HY6*0.82,)</f>
        <v>7790</v>
      </c>
      <c r="HZ6" s="85">
        <f>ROUNDUP(ВВ!HZ6*0.82,)</f>
        <v>7790</v>
      </c>
      <c r="IA6" s="85">
        <f>ROUNDUP(ВВ!IA6*0.82,)</f>
        <v>7380</v>
      </c>
      <c r="IB6" s="85">
        <f>ROUNDUP(ВВ!IB6*0.82,)</f>
        <v>7380</v>
      </c>
      <c r="IC6" s="85">
        <f>ROUNDUP(ВВ!IC6*0.82,)</f>
        <v>7380</v>
      </c>
      <c r="ID6" s="85">
        <f>ROUNDUP(ВВ!ID6*0.82,)</f>
        <v>7380</v>
      </c>
      <c r="IE6" s="85">
        <f>ROUNDUP(ВВ!IE6*0.82,)</f>
        <v>7380</v>
      </c>
      <c r="IF6" s="85">
        <f>ROUNDUP(ВВ!IF6*0.82,)</f>
        <v>7790</v>
      </c>
      <c r="IG6" s="85">
        <f>ROUNDUP(ВВ!IG6*0.82,)</f>
        <v>7790</v>
      </c>
      <c r="IH6" s="85">
        <f>ROUNDUP(ВВ!IH6*0.82,)</f>
        <v>7380</v>
      </c>
      <c r="II6" s="85">
        <f>ROUNDUP(ВВ!II6*0.82,)</f>
        <v>7380</v>
      </c>
      <c r="IJ6" s="85">
        <f>ROUNDUP(ВВ!IJ6*0.82,)</f>
        <v>7380</v>
      </c>
      <c r="IK6" s="85">
        <f>ROUNDUP(ВВ!IK6*0.82,)</f>
        <v>7380</v>
      </c>
      <c r="IL6" s="85">
        <f>ROUNDUP(ВВ!IL6*0.82,)</f>
        <v>7380</v>
      </c>
      <c r="IM6" s="85">
        <f>ROUNDUP(ВВ!IM6*0.82,)</f>
        <v>7790</v>
      </c>
      <c r="IN6" s="85">
        <f>ROUNDUP(ВВ!IN6*0.82,)</f>
        <v>7790</v>
      </c>
      <c r="IO6" s="85">
        <f>ROUNDUP(ВВ!IO6*0.82,)</f>
        <v>7380</v>
      </c>
      <c r="IP6" s="85">
        <f>ROUNDUP(ВВ!IP6*0.82,)</f>
        <v>7380</v>
      </c>
      <c r="IQ6" s="85">
        <f>ROUNDUP(ВВ!IQ6*0.82,)</f>
        <v>8774</v>
      </c>
      <c r="IR6" s="85">
        <f>ROUNDUP(ВВ!IR6*0.82,)</f>
        <v>8774</v>
      </c>
      <c r="IS6" s="85">
        <f>ROUNDUP(ВВ!IS6*0.82,)</f>
        <v>8774</v>
      </c>
      <c r="IT6" s="85">
        <f>ROUNDUP(ВВ!IT6*0.82,)</f>
        <v>9348</v>
      </c>
      <c r="IU6" s="85">
        <f>ROUNDUP(ВВ!IU6*0.82,)</f>
        <v>9348</v>
      </c>
      <c r="IV6" s="85">
        <f>ROUNDUP(ВВ!IV6*0.82,)</f>
        <v>8774</v>
      </c>
      <c r="IW6" s="85">
        <f>ROUNDUP(ВВ!IW6*0.82,)</f>
        <v>8774</v>
      </c>
      <c r="IX6" s="85">
        <f>ROUNDUP(ВВ!IX6*0.82,)</f>
        <v>8774</v>
      </c>
      <c r="IY6" s="85">
        <f>ROUNDUP(ВВ!IY6*0.82,)</f>
        <v>8774</v>
      </c>
      <c r="IZ6" s="85">
        <f>ROUNDUP(ВВ!IZ6*0.82,)</f>
        <v>8774</v>
      </c>
      <c r="JA6" s="85">
        <f>ROUNDUP(ВВ!JA6*0.82,)</f>
        <v>9348</v>
      </c>
      <c r="JB6" s="85">
        <f>ROUNDUP(ВВ!JB6*0.82,)</f>
        <v>9348</v>
      </c>
      <c r="JC6" s="85">
        <f>ROUNDUP(ВВ!JC6*0.82,)</f>
        <v>9348</v>
      </c>
      <c r="JD6" s="85">
        <f>ROUNDUP(ВВ!JD6*0.82,)</f>
        <v>9348</v>
      </c>
      <c r="JE6" s="85">
        <f>ROUNDUP(ВВ!JE6*0.82,)</f>
        <v>9348</v>
      </c>
      <c r="JF6" s="85">
        <f>ROUNDUP(ВВ!JF6*0.82,)</f>
        <v>9348</v>
      </c>
      <c r="JG6" s="85">
        <f>ROUNDUP(ВВ!JG6*0.82,)</f>
        <v>9348</v>
      </c>
      <c r="JH6" s="85">
        <f>ROUNDUP(ВВ!JH6*0.82,)</f>
        <v>9758</v>
      </c>
      <c r="JI6" s="85">
        <f>ROUNDUP(ВВ!JI6*0.82,)</f>
        <v>9758</v>
      </c>
      <c r="JJ6" s="85">
        <f>ROUNDUP(ВВ!JJ6*0.82,)</f>
        <v>9348</v>
      </c>
      <c r="JK6" s="85">
        <f>ROUNDUP(ВВ!JK6*0.82,)</f>
        <v>9348</v>
      </c>
      <c r="JL6" s="85">
        <f>ROUNDUP(ВВ!JL6*0.82,)</f>
        <v>10332</v>
      </c>
      <c r="JM6" s="85">
        <f>ROUNDUP(ВВ!JM6*0.82,)</f>
        <v>10332</v>
      </c>
      <c r="JN6" s="85">
        <f>ROUNDUP(ВВ!JN6*0.82,)</f>
        <v>10742</v>
      </c>
    </row>
    <row r="7" spans="1:274" s="198" customFormat="1" ht="11.1" customHeight="1" x14ac:dyDescent="0.2">
      <c r="A7" s="126">
        <v>2</v>
      </c>
      <c r="B7" s="85">
        <f>ROUNDUP(ВВ!B7*0.82,)</f>
        <v>16646</v>
      </c>
      <c r="C7" s="85">
        <f>ROUNDUP(ВВ!C7*0.82,)</f>
        <v>16646</v>
      </c>
      <c r="D7" s="85">
        <f>ROUNDUP(ВВ!D7*0.82,)</f>
        <v>15006</v>
      </c>
      <c r="E7" s="85">
        <f>ROUNDUP(ВВ!E7*0.82,)</f>
        <v>11726</v>
      </c>
      <c r="F7" s="85">
        <f>ROUNDUP(ВВ!F7*0.82,)</f>
        <v>11726</v>
      </c>
      <c r="G7" s="85">
        <f>ROUNDUP(ВВ!G7*0.82,)</f>
        <v>9594</v>
      </c>
      <c r="H7" s="85">
        <f>ROUNDUP(ВВ!H7*0.82,)</f>
        <v>9594</v>
      </c>
      <c r="I7" s="85">
        <f>ROUNDUP(ВВ!I7*0.82,)</f>
        <v>9184</v>
      </c>
      <c r="J7" s="85">
        <f>ROUNDUP(ВВ!J7*0.82,)</f>
        <v>9184</v>
      </c>
      <c r="K7" s="85">
        <f>ROUNDUP(ВВ!K7*0.82,)</f>
        <v>9594</v>
      </c>
      <c r="L7" s="85">
        <f>ROUNDUP(ВВ!L7*0.82,)</f>
        <v>9594</v>
      </c>
      <c r="M7" s="85">
        <f>ROUNDUP(ВВ!M7*0.82,)</f>
        <v>9184</v>
      </c>
      <c r="N7" s="85">
        <f>ROUNDUP(ВВ!N7*0.82,)</f>
        <v>9184</v>
      </c>
      <c r="O7" s="85">
        <f>ROUNDUP(ВВ!O7*0.82,)</f>
        <v>9594</v>
      </c>
      <c r="P7" s="85">
        <f>ROUNDUP(ВВ!P7*0.82,)</f>
        <v>9594</v>
      </c>
      <c r="Q7" s="85">
        <f>ROUNDUP(ВВ!Q7*0.82,)</f>
        <v>9184</v>
      </c>
      <c r="R7" s="85">
        <f>ROUNDUP(ВВ!R7*0.82,)</f>
        <v>9184</v>
      </c>
      <c r="S7" s="85">
        <f>ROUNDUP(ВВ!S7*0.82,)</f>
        <v>9184</v>
      </c>
      <c r="T7" s="85">
        <f>ROUNDUP(ВВ!T7*0.82,)</f>
        <v>9184</v>
      </c>
      <c r="U7" s="85">
        <f>ROUNDUP(ВВ!U7*0.82,)</f>
        <v>10168</v>
      </c>
      <c r="V7" s="85">
        <f>ROUNDUP(ВВ!V7*0.82,)</f>
        <v>10168</v>
      </c>
      <c r="W7" s="85">
        <f>ROUNDUP(ВВ!W7*0.82,)</f>
        <v>9184</v>
      </c>
      <c r="X7" s="85">
        <f>ROUNDUP(ВВ!X7*0.82,)</f>
        <v>9184</v>
      </c>
      <c r="Y7" s="85">
        <f>ROUNDUP(ВВ!Y7*0.82,)</f>
        <v>9184</v>
      </c>
      <c r="Z7" s="85">
        <f>ROUNDUP(ВВ!Z7*0.82,)</f>
        <v>9184</v>
      </c>
      <c r="AA7" s="85">
        <f>ROUNDUP(ВВ!AA7*0.82,)</f>
        <v>9594</v>
      </c>
      <c r="AB7" s="85">
        <f>ROUNDUP(ВВ!AB7*0.82,)</f>
        <v>9594</v>
      </c>
      <c r="AC7" s="85">
        <f>ROUNDUP(ВВ!AC7*0.82,)</f>
        <v>9184</v>
      </c>
      <c r="AD7" s="85">
        <f>ROUNDUP(ВВ!AD7*0.82,)</f>
        <v>9184</v>
      </c>
      <c r="AE7" s="85">
        <f>ROUNDUP(ВВ!AE7*0.82,)</f>
        <v>11152</v>
      </c>
      <c r="AF7" s="85">
        <f>ROUNDUP(ВВ!AF7*0.82,)</f>
        <v>11152</v>
      </c>
      <c r="AG7" s="85">
        <f>ROUNDUP(ВВ!AG7*0.82,)</f>
        <v>11152</v>
      </c>
      <c r="AH7" s="85">
        <f>ROUNDUP(ВВ!AH7*0.82,)</f>
        <v>9594</v>
      </c>
      <c r="AI7" s="85">
        <f>ROUNDUP(ВВ!AI7*0.82,)</f>
        <v>9594</v>
      </c>
      <c r="AJ7" s="85">
        <f>ROUNDUP(ВВ!AJ7*0.82,)</f>
        <v>12546</v>
      </c>
      <c r="AK7" s="85">
        <f>ROUNDUP(ВВ!AK7*0.82,)</f>
        <v>10578</v>
      </c>
      <c r="AL7" s="85">
        <f>ROUNDUP(ВВ!AL7*0.82,)</f>
        <v>10578</v>
      </c>
      <c r="AM7" s="85">
        <f>ROUNDUP(ВВ!AM7*0.82,)</f>
        <v>10168</v>
      </c>
      <c r="AN7" s="85">
        <f>ROUNDUP(ВВ!AN7*0.82,)</f>
        <v>10578</v>
      </c>
      <c r="AO7" s="85">
        <f>ROUNDUP(ВВ!AO7*0.82,)</f>
        <v>10578</v>
      </c>
      <c r="AP7" s="85">
        <f>ROUNDUP(ВВ!AP7*0.82,)</f>
        <v>10578</v>
      </c>
      <c r="AQ7" s="85">
        <f>ROUNDUP(ВВ!AQ7*0.82,)</f>
        <v>10168</v>
      </c>
      <c r="AR7" s="85">
        <f>ROUNDUP(ВВ!AR7*0.82,)</f>
        <v>10168</v>
      </c>
      <c r="AS7" s="85">
        <f>ROUNDUP(ВВ!AS7*0.82,)</f>
        <v>10168</v>
      </c>
      <c r="AT7" s="85">
        <f>ROUNDUP(ВВ!AT7*0.82,)</f>
        <v>9594</v>
      </c>
      <c r="AU7" s="85">
        <f>ROUNDUP(ВВ!AU7*0.82,)</f>
        <v>9594</v>
      </c>
      <c r="AV7" s="85">
        <f>ROUNDUP(ВВ!AV7*0.82,)</f>
        <v>9594</v>
      </c>
      <c r="AW7" s="85">
        <f>ROUNDUP(ВВ!AW7*0.82,)</f>
        <v>9594</v>
      </c>
      <c r="AX7" s="85">
        <f>ROUNDUP(ВВ!AX7*0.82,)</f>
        <v>9594</v>
      </c>
      <c r="AY7" s="85">
        <f>ROUNDUP(ВВ!AY7*0.82,)</f>
        <v>9594</v>
      </c>
      <c r="AZ7" s="85">
        <f>ROUNDUP(ВВ!AZ7*0.82,)</f>
        <v>9594</v>
      </c>
      <c r="BA7" s="85">
        <f>ROUNDUP(ВВ!BA7*0.82,)</f>
        <v>9594</v>
      </c>
      <c r="BB7" s="85">
        <f>ROUNDUP(ВВ!BB7*0.82,)</f>
        <v>10578</v>
      </c>
      <c r="BC7" s="85">
        <f>ROUNDUP(ВВ!BC7*0.82,)</f>
        <v>10578</v>
      </c>
      <c r="BD7" s="85">
        <f>ROUNDUP(ВВ!BD7*0.82,)</f>
        <v>11152</v>
      </c>
      <c r="BE7" s="85">
        <f>ROUNDUP(ВВ!BE7*0.82,)</f>
        <v>11152</v>
      </c>
      <c r="BF7" s="85">
        <f>ROUNDUP(ВВ!BF7*0.82,)</f>
        <v>11152</v>
      </c>
      <c r="BG7" s="85">
        <f>ROUNDUP(ВВ!BG7*0.82,)</f>
        <v>9594</v>
      </c>
      <c r="BH7" s="85">
        <f>ROUNDUP(ВВ!BH7*0.82,)</f>
        <v>9594</v>
      </c>
      <c r="BI7" s="85">
        <f>ROUNDUP(ВВ!BI7*0.82,)</f>
        <v>9594</v>
      </c>
      <c r="BJ7" s="85">
        <f>ROUNDUP(ВВ!BJ7*0.82,)</f>
        <v>9594</v>
      </c>
      <c r="BK7" s="85">
        <f>ROUNDUP(ВВ!BK7*0.82,)</f>
        <v>9594</v>
      </c>
      <c r="BL7" s="85">
        <f>ROUNDUP(ВВ!BL7*0.82,)</f>
        <v>9594</v>
      </c>
      <c r="BM7" s="85">
        <f>ROUNDUP(ВВ!BM7*0.82,)</f>
        <v>9594</v>
      </c>
      <c r="BN7" s="85">
        <f>ROUNDUP(ВВ!BN7*0.82,)</f>
        <v>9594</v>
      </c>
      <c r="BO7" s="85">
        <f>ROUNDUP(ВВ!BO7*0.82,)</f>
        <v>9594</v>
      </c>
      <c r="BP7" s="85">
        <f>ROUNDUP(ВВ!BP7*0.82,)</f>
        <v>12136</v>
      </c>
      <c r="BQ7" s="85">
        <f>ROUNDUP(ВВ!BQ7*0.82,)</f>
        <v>12136</v>
      </c>
      <c r="BR7" s="85">
        <f>ROUNDUP(ВВ!BR7*0.82,)</f>
        <v>12136</v>
      </c>
      <c r="BS7" s="85">
        <f>ROUNDUP(ВВ!BS7*0.82,)</f>
        <v>12136</v>
      </c>
      <c r="BT7" s="85">
        <f>ROUNDUP(ВВ!BT7*0.82,)</f>
        <v>16728</v>
      </c>
      <c r="BU7" s="85">
        <f>ROUNDUP(ВВ!BU7*0.82,)</f>
        <v>16728</v>
      </c>
      <c r="BV7" s="97">
        <f>ROUNDUP(ВВ!BV7*0.82,)</f>
        <v>16728</v>
      </c>
      <c r="BW7" s="97">
        <f>ROUNDUP(ВВ!BW7*0.82,)</f>
        <v>16728</v>
      </c>
      <c r="BX7" s="97">
        <f>ROUNDUP(ВВ!BX7*0.82,)</f>
        <v>16728</v>
      </c>
      <c r="BY7" s="97">
        <f>ROUNDUP(ВВ!BY7*0.82,)</f>
        <v>16728</v>
      </c>
      <c r="BZ7" s="97">
        <f>ROUNDUP(ВВ!BZ7*0.82,)</f>
        <v>16728</v>
      </c>
      <c r="CA7" s="85">
        <f>ROUNDUP(ВВ!CA7*0.82,)</f>
        <v>10578</v>
      </c>
      <c r="CB7" s="85">
        <f>ROUNDUP(ВВ!CB7*0.82,)</f>
        <v>10578</v>
      </c>
      <c r="CC7" s="85">
        <f>ROUNDUP(ВВ!CC7*0.82,)</f>
        <v>10578</v>
      </c>
      <c r="CD7" s="85">
        <f>ROUNDUP(ВВ!CD7*0.82,)</f>
        <v>13120</v>
      </c>
      <c r="CE7" s="85">
        <f>ROUNDUP(ВВ!CE7*0.82,)</f>
        <v>13120</v>
      </c>
      <c r="CF7" s="85">
        <f>ROUNDUP(ВВ!CF7*0.82,)</f>
        <v>13120</v>
      </c>
      <c r="CG7" s="85">
        <f>ROUNDUP(ВВ!CG7*0.82,)</f>
        <v>13120</v>
      </c>
      <c r="CH7" s="85">
        <f>ROUNDUP(ВВ!CH7*0.82,)</f>
        <v>13120</v>
      </c>
      <c r="CI7" s="85">
        <f>ROUNDUP(ВВ!CI7*0.82,)</f>
        <v>13120</v>
      </c>
      <c r="CJ7" s="85">
        <f>ROUNDUP(ВВ!CJ7*0.82,)</f>
        <v>12546</v>
      </c>
      <c r="CK7" s="85">
        <f>ROUNDUP(ВВ!CK7*0.82,)</f>
        <v>12546</v>
      </c>
      <c r="CL7" s="85">
        <f>ROUNDUP(ВВ!CL7*0.82,)</f>
        <v>12546</v>
      </c>
      <c r="CM7" s="85">
        <f>ROUNDUP(ВВ!CM7*0.82,)</f>
        <v>12546</v>
      </c>
      <c r="CN7" s="85">
        <f>ROUNDUP(ВВ!CN7*0.82,)</f>
        <v>12546</v>
      </c>
      <c r="CO7" s="85">
        <f>ROUNDUP(ВВ!CO7*0.82,)</f>
        <v>13120</v>
      </c>
      <c r="CP7" s="85">
        <f>ROUNDUP(ВВ!CP7*0.82,)</f>
        <v>13120</v>
      </c>
      <c r="CQ7" s="85">
        <f>ROUNDUP(ВВ!CQ7*0.82,)</f>
        <v>12546</v>
      </c>
      <c r="CR7" s="85">
        <f>ROUNDUP(ВВ!CR7*0.82,)</f>
        <v>12546</v>
      </c>
      <c r="CS7" s="85">
        <f>ROUNDUP(ВВ!CS7*0.82,)</f>
        <v>15334</v>
      </c>
      <c r="CT7" s="85">
        <f>ROUNDUP(ВВ!CT7*0.82,)</f>
        <v>15908</v>
      </c>
      <c r="CU7" s="85">
        <f>ROUNDUP(ВВ!CU7*0.82,)</f>
        <v>15908</v>
      </c>
      <c r="CV7" s="85">
        <f>ROUNDUP(ВВ!CV7*0.82,)</f>
        <v>15334</v>
      </c>
      <c r="CW7" s="85">
        <f>ROUNDUP(ВВ!CW7*0.82,)</f>
        <v>15334</v>
      </c>
      <c r="CX7" s="85">
        <f>ROUNDUP(ВВ!CX7*0.82,)</f>
        <v>15334</v>
      </c>
      <c r="CY7" s="85">
        <f>ROUNDUP(ВВ!CY7*0.82,)</f>
        <v>15334</v>
      </c>
      <c r="CZ7" s="85">
        <f>ROUNDUP(ВВ!CZ7*0.82,)</f>
        <v>15334</v>
      </c>
      <c r="DA7" s="85">
        <f>ROUNDUP(ВВ!DA7*0.82,)</f>
        <v>15334</v>
      </c>
      <c r="DB7" s="85">
        <f>ROUNDUP(ВВ!DB7*0.82,)</f>
        <v>15908</v>
      </c>
      <c r="DC7" s="85">
        <f>ROUNDUP(ВВ!DC7*0.82,)</f>
        <v>15908</v>
      </c>
      <c r="DD7" s="85">
        <f>ROUNDUP(ВВ!DD7*0.82,)</f>
        <v>13120</v>
      </c>
      <c r="DE7" s="85">
        <f>ROUNDUP(ВВ!DE7*0.82,)</f>
        <v>13120</v>
      </c>
      <c r="DF7" s="85">
        <f>ROUNDUP(ВВ!DF7*0.82,)</f>
        <v>13940</v>
      </c>
      <c r="DG7" s="85">
        <f>ROUNDUP(ВВ!DG7*0.82,)</f>
        <v>13940</v>
      </c>
      <c r="DH7" s="85">
        <f>ROUNDUP(ВВ!DH7*0.82,)</f>
        <v>13940</v>
      </c>
      <c r="DI7" s="85">
        <f>ROUNDUP(ВВ!DI7*0.82,)</f>
        <v>13940</v>
      </c>
      <c r="DJ7" s="85">
        <f>ROUNDUP(ВВ!DJ7*0.82,)</f>
        <v>14514</v>
      </c>
      <c r="DK7" s="85">
        <f>ROUNDUP(ВВ!DK7*0.82,)</f>
        <v>14514</v>
      </c>
      <c r="DL7" s="85">
        <f>ROUNDUP(ВВ!DL7*0.82,)</f>
        <v>13940</v>
      </c>
      <c r="DM7" s="85">
        <f>ROUNDUP(ВВ!DM7*0.82,)</f>
        <v>13940</v>
      </c>
      <c r="DN7" s="85">
        <f>ROUNDUP(ВВ!DN7*0.82,)</f>
        <v>13940</v>
      </c>
      <c r="DO7" s="85">
        <f>ROUNDUP(ВВ!DO7*0.82,)</f>
        <v>13940</v>
      </c>
      <c r="DP7" s="85">
        <f>ROUNDUP(ВВ!DP7*0.82,)</f>
        <v>13940</v>
      </c>
      <c r="DQ7" s="85">
        <f>ROUNDUP(ВВ!DQ7*0.82,)</f>
        <v>14514</v>
      </c>
      <c r="DR7" s="85">
        <f>ROUNDUP(ВВ!DR7*0.82,)</f>
        <v>14514</v>
      </c>
      <c r="DS7" s="85">
        <f>ROUNDUP(ВВ!DS7*0.82,)</f>
        <v>13940</v>
      </c>
      <c r="DT7" s="85">
        <f>ROUNDUP(ВВ!DT7*0.82,)</f>
        <v>13940</v>
      </c>
      <c r="DU7" s="85">
        <f>ROUNDUP(ВВ!DU7*0.82,)</f>
        <v>13940</v>
      </c>
      <c r="DV7" s="85">
        <f>ROUNDUP(ВВ!DV7*0.82,)</f>
        <v>13940</v>
      </c>
      <c r="DW7" s="85">
        <f>ROUNDUP(ВВ!DW7*0.82,)</f>
        <v>13940</v>
      </c>
      <c r="DX7" s="85">
        <f>ROUNDUP(ВВ!DX7*0.82,)</f>
        <v>14514</v>
      </c>
      <c r="DY7" s="85">
        <f>ROUNDUP(ВВ!DY7*0.82,)</f>
        <v>14514</v>
      </c>
      <c r="DZ7" s="85">
        <f>ROUNDUP(ВВ!DZ7*0.82,)</f>
        <v>13940</v>
      </c>
      <c r="EA7" s="85">
        <f>ROUNDUP(ВВ!EA7*0.82,)</f>
        <v>13940</v>
      </c>
      <c r="EB7" s="85">
        <f>ROUNDUP(ВВ!EB7*0.82,)</f>
        <v>13940</v>
      </c>
      <c r="EC7" s="85">
        <f>ROUNDUP(ВВ!EC7*0.82,)</f>
        <v>13940</v>
      </c>
      <c r="ED7" s="85">
        <f>ROUNDUP(ВВ!ED7*0.82,)</f>
        <v>13940</v>
      </c>
      <c r="EE7" s="85">
        <f>ROUNDUP(ВВ!EE7*0.82,)</f>
        <v>14514</v>
      </c>
      <c r="EF7" s="85">
        <f>ROUNDUP(ВВ!EF7*0.82,)</f>
        <v>14514</v>
      </c>
      <c r="EG7" s="85">
        <f>ROUNDUP(ВВ!EG7*0.82,)</f>
        <v>13940</v>
      </c>
      <c r="EH7" s="85">
        <f>ROUNDUP(ВВ!EH7*0.82,)</f>
        <v>13940</v>
      </c>
      <c r="EI7" s="85">
        <f>ROUNDUP(ВВ!EI7*0.82,)</f>
        <v>13940</v>
      </c>
      <c r="EJ7" s="85">
        <f>ROUNDUP(ВВ!EJ7*0.82,)</f>
        <v>13940</v>
      </c>
      <c r="EK7" s="85">
        <f>ROUNDUP(ВВ!EK7*0.82,)</f>
        <v>13940</v>
      </c>
      <c r="EL7" s="85">
        <f>ROUNDUP(ВВ!EL7*0.82,)</f>
        <v>14514</v>
      </c>
      <c r="EM7" s="85">
        <f>ROUNDUP(ВВ!EM7*0.82,)</f>
        <v>14514</v>
      </c>
      <c r="EN7" s="85">
        <f>ROUNDUP(ВВ!EN7*0.82,)</f>
        <v>13940</v>
      </c>
      <c r="EO7" s="85">
        <f>ROUNDUP(ВВ!EO7*0.82,)</f>
        <v>13940</v>
      </c>
      <c r="EP7" s="85">
        <f>ROUNDUP(ВВ!EP7*0.82,)</f>
        <v>13940</v>
      </c>
      <c r="EQ7" s="85">
        <f>ROUNDUP(ВВ!EQ7*0.82,)</f>
        <v>13940</v>
      </c>
      <c r="ER7" s="85">
        <f>ROUNDUP(ВВ!ER7*0.82,)</f>
        <v>13940</v>
      </c>
      <c r="ES7" s="85">
        <f>ROUNDUP(ВВ!ES7*0.82,)</f>
        <v>14514</v>
      </c>
      <c r="ET7" s="85">
        <f>ROUNDUP(ВВ!ET7*0.82,)</f>
        <v>14514</v>
      </c>
      <c r="EU7" s="85">
        <f>ROUNDUP(ВВ!EU7*0.82,)</f>
        <v>12546</v>
      </c>
      <c r="EV7" s="85">
        <f>ROUNDUP(ВВ!EV7*0.82,)</f>
        <v>12546</v>
      </c>
      <c r="EW7" s="85">
        <f>ROUNDUP(ВВ!EW7*0.82,)</f>
        <v>12546</v>
      </c>
      <c r="EX7" s="85">
        <f>ROUNDUP(ВВ!EX7*0.82,)</f>
        <v>12546</v>
      </c>
      <c r="EY7" s="85">
        <f>ROUNDUP(ВВ!EY7*0.82,)</f>
        <v>12546</v>
      </c>
      <c r="EZ7" s="85">
        <f>ROUNDUP(ВВ!EZ7*0.82,)</f>
        <v>13120</v>
      </c>
      <c r="FA7" s="85">
        <f>ROUNDUP(ВВ!FA7*0.82,)</f>
        <v>13120</v>
      </c>
      <c r="FB7" s="85">
        <f>ROUNDUP(ВВ!FB7*0.82,)</f>
        <v>12546</v>
      </c>
      <c r="FC7" s="85">
        <f>ROUNDUP(ВВ!FC7*0.82,)</f>
        <v>12546</v>
      </c>
      <c r="FD7" s="85">
        <f>ROUNDUP(ВВ!FD7*0.82,)</f>
        <v>12546</v>
      </c>
      <c r="FE7" s="85">
        <f>ROUNDUP(ВВ!FE7*0.82,)</f>
        <v>12546</v>
      </c>
      <c r="FF7" s="85">
        <f>ROUNDUP(ВВ!FF7*0.82,)</f>
        <v>12546</v>
      </c>
      <c r="FG7" s="85">
        <f>ROUNDUP(ВВ!FG7*0.82,)</f>
        <v>13120</v>
      </c>
      <c r="FH7" s="85">
        <f>ROUNDUP(ВВ!FH7*0.82,)</f>
        <v>13120</v>
      </c>
      <c r="FI7" s="85">
        <f>ROUNDUP(ВВ!FI7*0.82,)</f>
        <v>12546</v>
      </c>
      <c r="FJ7" s="85">
        <f>ROUNDUP(ВВ!FJ7*0.82,)</f>
        <v>12546</v>
      </c>
      <c r="FK7" s="85">
        <f>ROUNDUP(ВВ!FK7*0.82,)</f>
        <v>12546</v>
      </c>
      <c r="FL7" s="85">
        <f>ROUNDUP(ВВ!FL7*0.82,)</f>
        <v>12546</v>
      </c>
      <c r="FM7" s="85">
        <f>ROUNDUP(ВВ!FM7*0.82,)</f>
        <v>12546</v>
      </c>
      <c r="FN7" s="85">
        <f>ROUNDUP(ВВ!FN7*0.82,)</f>
        <v>13120</v>
      </c>
      <c r="FO7" s="85">
        <f>ROUNDUP(ВВ!FO7*0.82,)</f>
        <v>13120</v>
      </c>
      <c r="FP7" s="85">
        <f>ROUNDUP(ВВ!FP7*0.82,)</f>
        <v>12546</v>
      </c>
      <c r="FQ7" s="85">
        <f>ROUNDUP(ВВ!FQ7*0.82,)</f>
        <v>12546</v>
      </c>
      <c r="FR7" s="85">
        <f>ROUNDUP(ВВ!FR7*0.82,)</f>
        <v>13120</v>
      </c>
      <c r="FS7" s="85">
        <f>ROUNDUP(ВВ!FS7*0.82,)</f>
        <v>13120</v>
      </c>
      <c r="FT7" s="85">
        <f>ROUNDUP(ВВ!FT7*0.82,)</f>
        <v>13120</v>
      </c>
      <c r="FU7" s="85">
        <f>ROUNDUP(ВВ!FU7*0.82,)</f>
        <v>13120</v>
      </c>
      <c r="FV7" s="85">
        <f>ROUNDUP(ВВ!FV7*0.82,)</f>
        <v>13120</v>
      </c>
      <c r="FW7" s="85">
        <f>ROUNDUP(ВВ!FW7*0.82,)</f>
        <v>12546</v>
      </c>
      <c r="FX7" s="85">
        <f>ROUNDUP(ВВ!FX7*0.82,)</f>
        <v>15334</v>
      </c>
      <c r="FY7" s="85">
        <f>ROUNDUP(ВВ!FY7*0.82,)</f>
        <v>15334</v>
      </c>
      <c r="FZ7" s="85">
        <f>ROUNDUP(ВВ!FZ7*0.82,)</f>
        <v>15334</v>
      </c>
      <c r="GA7" s="85">
        <f>ROUNDUP(ВВ!GA7*0.82,)</f>
        <v>15334</v>
      </c>
      <c r="GB7" s="85">
        <f>ROUNDUP(ВВ!GB7*0.82,)</f>
        <v>15334</v>
      </c>
      <c r="GC7" s="85">
        <f>ROUNDUP(ВВ!GC7*0.82,)</f>
        <v>13940</v>
      </c>
      <c r="GD7" s="85">
        <f>ROUNDUP(ВВ!GD7*0.82,)</f>
        <v>13120</v>
      </c>
      <c r="GE7" s="85">
        <f>ROUNDUP(ВВ!GE7*0.82,)</f>
        <v>13120</v>
      </c>
      <c r="GF7" s="85">
        <f>ROUNDUP(ВВ!GF7*0.82,)</f>
        <v>15334</v>
      </c>
      <c r="GG7" s="85">
        <f>ROUNDUP(ВВ!GG7*0.82,)</f>
        <v>15334</v>
      </c>
      <c r="GH7" s="85">
        <f>ROUNDUP(ВВ!GH7*0.82,)</f>
        <v>9594</v>
      </c>
      <c r="GI7" s="85">
        <f>ROUNDUP(ВВ!GI7*0.82,)</f>
        <v>10168</v>
      </c>
      <c r="GJ7" s="85">
        <f>ROUNDUP(ВВ!GJ7*0.82,)</f>
        <v>10168</v>
      </c>
      <c r="GK7" s="85">
        <f>ROUNDUP(ВВ!GK7*0.82,)</f>
        <v>9594</v>
      </c>
      <c r="GL7" s="85">
        <f>ROUNDUP(ВВ!GL7*0.82,)</f>
        <v>9594</v>
      </c>
      <c r="GM7" s="85">
        <f>ROUNDUP(ВВ!GM7*0.82,)</f>
        <v>9594</v>
      </c>
      <c r="GN7" s="85">
        <f>ROUNDUP(ВВ!GN7*0.82,)</f>
        <v>9594</v>
      </c>
      <c r="GO7" s="85">
        <f>ROUNDUP(ВВ!GO7*0.82,)</f>
        <v>9594</v>
      </c>
      <c r="GP7" s="85">
        <f>ROUNDUP(ВВ!GP7*0.82,)</f>
        <v>10168</v>
      </c>
      <c r="GQ7" s="85">
        <f>ROUNDUP(ВВ!GQ7*0.82,)</f>
        <v>10168</v>
      </c>
      <c r="GR7" s="85">
        <f>ROUNDUP(ВВ!GR7*0.82,)</f>
        <v>9594</v>
      </c>
      <c r="GS7" s="85">
        <f>ROUNDUP(ВВ!GS7*0.82,)</f>
        <v>9594</v>
      </c>
      <c r="GT7" s="85">
        <f>ROUNDUP(ВВ!GT7*0.82,)</f>
        <v>9594</v>
      </c>
      <c r="GU7" s="85">
        <f>ROUNDUP(ВВ!GU7*0.82,)</f>
        <v>9594</v>
      </c>
      <c r="GV7" s="85">
        <f>ROUNDUP(ВВ!GV7*0.82,)</f>
        <v>9594</v>
      </c>
      <c r="GW7" s="85">
        <f>ROUNDUP(ВВ!GW7*0.82,)</f>
        <v>10168</v>
      </c>
      <c r="GX7" s="85">
        <f>ROUNDUP(ВВ!GX7*0.82,)</f>
        <v>10168</v>
      </c>
      <c r="GY7" s="85">
        <f>ROUNDUP(ВВ!GY7*0.82,)</f>
        <v>9594</v>
      </c>
      <c r="GZ7" s="85">
        <f>ROUNDUP(ВВ!GZ7*0.82,)</f>
        <v>9594</v>
      </c>
      <c r="HA7" s="85">
        <f>ROUNDUP(ВВ!HA7*0.82,)</f>
        <v>9594</v>
      </c>
      <c r="HB7" s="85">
        <f>ROUNDUP(ВВ!HB7*0.82,)</f>
        <v>9594</v>
      </c>
      <c r="HC7" s="85">
        <f>ROUNDUP(ВВ!HC7*0.82,)</f>
        <v>9594</v>
      </c>
      <c r="HD7" s="85">
        <f>ROUNDUP(ВВ!HD7*0.82,)</f>
        <v>10168</v>
      </c>
      <c r="HE7" s="85">
        <f>ROUNDUP(ВВ!HE7*0.82,)</f>
        <v>10168</v>
      </c>
      <c r="HF7" s="85">
        <f>ROUNDUP(ВВ!HF7*0.82,)</f>
        <v>9594</v>
      </c>
      <c r="HG7" s="85">
        <f>ROUNDUP(ВВ!HG7*0.82,)</f>
        <v>9594</v>
      </c>
      <c r="HH7" s="85">
        <f>ROUNDUP(ВВ!HH7*0.82,)</f>
        <v>9594</v>
      </c>
      <c r="HI7" s="85">
        <f>ROUNDUP(ВВ!HI7*0.82,)</f>
        <v>9594</v>
      </c>
      <c r="HJ7" s="85">
        <f>ROUNDUP(ВВ!HJ7*0.82,)</f>
        <v>9594</v>
      </c>
      <c r="HK7" s="85">
        <f>ROUNDUP(ВВ!HK7*0.82,)</f>
        <v>10168</v>
      </c>
      <c r="HL7" s="85">
        <f>ROUNDUP(ВВ!HL7*0.82,)</f>
        <v>10168</v>
      </c>
      <c r="HM7" s="85">
        <f>ROUNDUP(ВВ!HM7*0.82,)</f>
        <v>9594</v>
      </c>
      <c r="HN7" s="85">
        <f>ROUNDUP(ВВ!HN7*0.82,)</f>
        <v>9594</v>
      </c>
      <c r="HO7" s="85">
        <f>ROUNDUP(ВВ!HO7*0.82,)</f>
        <v>10168</v>
      </c>
      <c r="HP7" s="85">
        <f>ROUNDUP(ВВ!HP7*0.82,)</f>
        <v>10578</v>
      </c>
      <c r="HQ7" s="85">
        <f>ROUNDUP(ВВ!HQ7*0.82,)</f>
        <v>9184</v>
      </c>
      <c r="HR7" s="85">
        <f>ROUNDUP(ВВ!HR7*0.82,)</f>
        <v>9594</v>
      </c>
      <c r="HS7" s="85">
        <f>ROUNDUP(ВВ!HS7*0.82,)</f>
        <v>9594</v>
      </c>
      <c r="HT7" s="85">
        <f>ROUNDUP(ВВ!HT7*0.82,)</f>
        <v>9184</v>
      </c>
      <c r="HU7" s="85">
        <f>ROUNDUP(ВВ!HU7*0.82,)</f>
        <v>9184</v>
      </c>
      <c r="HV7" s="85">
        <f>ROUNDUP(ВВ!HV7*0.82,)</f>
        <v>9184</v>
      </c>
      <c r="HW7" s="85">
        <f>ROUNDUP(ВВ!HW7*0.82,)</f>
        <v>9184</v>
      </c>
      <c r="HX7" s="85">
        <f>ROUNDUP(ВВ!HX7*0.82,)</f>
        <v>9184</v>
      </c>
      <c r="HY7" s="85">
        <f>ROUNDUP(ВВ!HY7*0.82,)</f>
        <v>9594</v>
      </c>
      <c r="HZ7" s="85">
        <f>ROUNDUP(ВВ!HZ7*0.82,)</f>
        <v>9594</v>
      </c>
      <c r="IA7" s="85">
        <f>ROUNDUP(ВВ!IA7*0.82,)</f>
        <v>9184</v>
      </c>
      <c r="IB7" s="85">
        <f>ROUNDUP(ВВ!IB7*0.82,)</f>
        <v>9184</v>
      </c>
      <c r="IC7" s="85">
        <f>ROUNDUP(ВВ!IC7*0.82,)</f>
        <v>9184</v>
      </c>
      <c r="ID7" s="85">
        <f>ROUNDUP(ВВ!ID7*0.82,)</f>
        <v>9184</v>
      </c>
      <c r="IE7" s="85">
        <f>ROUNDUP(ВВ!IE7*0.82,)</f>
        <v>9184</v>
      </c>
      <c r="IF7" s="85">
        <f>ROUNDUP(ВВ!IF7*0.82,)</f>
        <v>9594</v>
      </c>
      <c r="IG7" s="85">
        <f>ROUNDUP(ВВ!IG7*0.82,)</f>
        <v>9594</v>
      </c>
      <c r="IH7" s="85">
        <f>ROUNDUP(ВВ!IH7*0.82,)</f>
        <v>9184</v>
      </c>
      <c r="II7" s="85">
        <f>ROUNDUP(ВВ!II7*0.82,)</f>
        <v>9184</v>
      </c>
      <c r="IJ7" s="85">
        <f>ROUNDUP(ВВ!IJ7*0.82,)</f>
        <v>9184</v>
      </c>
      <c r="IK7" s="85">
        <f>ROUNDUP(ВВ!IK7*0.82,)</f>
        <v>9184</v>
      </c>
      <c r="IL7" s="85">
        <f>ROUNDUP(ВВ!IL7*0.82,)</f>
        <v>9184</v>
      </c>
      <c r="IM7" s="85">
        <f>ROUNDUP(ВВ!IM7*0.82,)</f>
        <v>9594</v>
      </c>
      <c r="IN7" s="85">
        <f>ROUNDUP(ВВ!IN7*0.82,)</f>
        <v>9594</v>
      </c>
      <c r="IO7" s="85">
        <f>ROUNDUP(ВВ!IO7*0.82,)</f>
        <v>9184</v>
      </c>
      <c r="IP7" s="85">
        <f>ROUNDUP(ВВ!IP7*0.82,)</f>
        <v>9184</v>
      </c>
      <c r="IQ7" s="85">
        <f>ROUNDUP(ВВ!IQ7*0.82,)</f>
        <v>10578</v>
      </c>
      <c r="IR7" s="85">
        <f>ROUNDUP(ВВ!IR7*0.82,)</f>
        <v>10578</v>
      </c>
      <c r="IS7" s="85">
        <f>ROUNDUP(ВВ!IS7*0.82,)</f>
        <v>10578</v>
      </c>
      <c r="IT7" s="85">
        <f>ROUNDUP(ВВ!IT7*0.82,)</f>
        <v>11152</v>
      </c>
      <c r="IU7" s="85">
        <f>ROUNDUP(ВВ!IU7*0.82,)</f>
        <v>11152</v>
      </c>
      <c r="IV7" s="85">
        <f>ROUNDUP(ВВ!IV7*0.82,)</f>
        <v>10578</v>
      </c>
      <c r="IW7" s="85">
        <f>ROUNDUP(ВВ!IW7*0.82,)</f>
        <v>10578</v>
      </c>
      <c r="IX7" s="85">
        <f>ROUNDUP(ВВ!IX7*0.82,)</f>
        <v>10578</v>
      </c>
      <c r="IY7" s="85">
        <f>ROUNDUP(ВВ!IY7*0.82,)</f>
        <v>10578</v>
      </c>
      <c r="IZ7" s="85">
        <f>ROUNDUP(ВВ!IZ7*0.82,)</f>
        <v>10578</v>
      </c>
      <c r="JA7" s="85">
        <f>ROUNDUP(ВВ!JA7*0.82,)</f>
        <v>11152</v>
      </c>
      <c r="JB7" s="85">
        <f>ROUNDUP(ВВ!JB7*0.82,)</f>
        <v>11152</v>
      </c>
      <c r="JC7" s="85">
        <f>ROUNDUP(ВВ!JC7*0.82,)</f>
        <v>11152</v>
      </c>
      <c r="JD7" s="85">
        <f>ROUNDUP(ВВ!JD7*0.82,)</f>
        <v>11152</v>
      </c>
      <c r="JE7" s="85">
        <f>ROUNDUP(ВВ!JE7*0.82,)</f>
        <v>11152</v>
      </c>
      <c r="JF7" s="85">
        <f>ROUNDUP(ВВ!JF7*0.82,)</f>
        <v>11152</v>
      </c>
      <c r="JG7" s="85">
        <f>ROUNDUP(ВВ!JG7*0.82,)</f>
        <v>11152</v>
      </c>
      <c r="JH7" s="85">
        <f>ROUNDUP(ВВ!JH7*0.82,)</f>
        <v>11562</v>
      </c>
      <c r="JI7" s="85">
        <f>ROUNDUP(ВВ!JI7*0.82,)</f>
        <v>11562</v>
      </c>
      <c r="JJ7" s="85">
        <f>ROUNDUP(ВВ!JJ7*0.82,)</f>
        <v>11152</v>
      </c>
      <c r="JK7" s="85">
        <f>ROUNDUP(ВВ!JK7*0.82,)</f>
        <v>11152</v>
      </c>
      <c r="JL7" s="85">
        <f>ROUNDUP(ВВ!JL7*0.82,)</f>
        <v>12136</v>
      </c>
      <c r="JM7" s="85">
        <f>ROUNDUP(ВВ!JM7*0.82,)</f>
        <v>12136</v>
      </c>
      <c r="JN7" s="85">
        <f>ROUNDUP(ВВ!JN7*0.82,)</f>
        <v>12546</v>
      </c>
    </row>
    <row r="8" spans="1:274" s="198" customFormat="1" ht="11.1" customHeight="1" x14ac:dyDescent="0.2">
      <c r="A8" s="85" t="s">
        <v>25</v>
      </c>
      <c r="B8" s="85"/>
      <c r="C8" s="85"/>
      <c r="D8" s="85"/>
      <c r="E8" s="85"/>
      <c r="F8" s="85"/>
      <c r="G8" s="85"/>
      <c r="H8" s="85"/>
      <c r="I8" s="85"/>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97"/>
      <c r="BW8" s="97"/>
      <c r="BX8" s="97"/>
      <c r="BY8" s="97"/>
      <c r="BZ8" s="97"/>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c r="HI8" s="85"/>
      <c r="HJ8" s="85"/>
      <c r="HK8" s="85"/>
      <c r="HL8" s="85"/>
      <c r="HM8" s="85"/>
      <c r="HN8" s="85"/>
      <c r="HO8" s="85"/>
      <c r="HP8" s="85"/>
      <c r="HQ8" s="85"/>
      <c r="HR8" s="85"/>
      <c r="HS8" s="85"/>
      <c r="HT8" s="85"/>
      <c r="HU8" s="85"/>
      <c r="HV8" s="85"/>
      <c r="HW8" s="85"/>
      <c r="HX8" s="85"/>
      <c r="HY8" s="85"/>
      <c r="HZ8" s="85"/>
      <c r="IA8" s="85"/>
      <c r="IB8" s="85"/>
      <c r="IC8" s="85"/>
      <c r="ID8" s="85"/>
      <c r="IE8" s="85"/>
      <c r="IF8" s="85"/>
      <c r="IG8" s="85"/>
      <c r="IH8" s="85"/>
      <c r="II8" s="85"/>
      <c r="IJ8" s="85"/>
      <c r="IK8" s="85"/>
      <c r="IL8" s="85"/>
      <c r="IM8" s="85"/>
      <c r="IN8" s="85"/>
      <c r="IO8" s="85"/>
      <c r="IP8" s="85"/>
      <c r="IQ8" s="85"/>
      <c r="IR8" s="85"/>
      <c r="IS8" s="85"/>
      <c r="IT8" s="85"/>
      <c r="IU8" s="85"/>
      <c r="IV8" s="85"/>
      <c r="IW8" s="85"/>
      <c r="IX8" s="85"/>
      <c r="IY8" s="85"/>
      <c r="IZ8" s="85"/>
      <c r="JA8" s="85"/>
      <c r="JB8" s="85"/>
      <c r="JC8" s="85"/>
      <c r="JD8" s="85"/>
      <c r="JE8" s="85"/>
      <c r="JF8" s="85"/>
      <c r="JG8" s="85"/>
      <c r="JH8" s="85"/>
      <c r="JI8" s="85"/>
      <c r="JJ8" s="85"/>
      <c r="JK8" s="85"/>
      <c r="JL8" s="85"/>
      <c r="JM8" s="85"/>
      <c r="JN8" s="85"/>
    </row>
    <row r="9" spans="1:274" s="198" customFormat="1" ht="11.1" customHeight="1" x14ac:dyDescent="0.2">
      <c r="A9" s="126">
        <v>1</v>
      </c>
      <c r="B9" s="85">
        <f>ROUNDUP(ВВ!B9*0.82,)</f>
        <v>15293</v>
      </c>
      <c r="C9" s="85">
        <f>ROUNDUP(ВВ!C9*0.82,)</f>
        <v>15293</v>
      </c>
      <c r="D9" s="85">
        <f>ROUNDUP(ВВ!D9*0.82,)</f>
        <v>13653</v>
      </c>
      <c r="E9" s="85">
        <f>ROUNDUP(ВВ!E9*0.82,)</f>
        <v>10373</v>
      </c>
      <c r="F9" s="85">
        <f>ROUNDUP(ВВ!F9*0.82,)</f>
        <v>10373</v>
      </c>
      <c r="G9" s="85">
        <f>ROUNDUP(ВВ!G9*0.82,)</f>
        <v>8610</v>
      </c>
      <c r="H9" s="85">
        <f>ROUNDUP(ВВ!H9*0.82,)</f>
        <v>8610</v>
      </c>
      <c r="I9" s="85">
        <f>ROUNDUP(ВВ!I9*0.82,)</f>
        <v>8200</v>
      </c>
      <c r="J9" s="85">
        <f>ROUNDUP(ВВ!J9*0.82,)</f>
        <v>8200</v>
      </c>
      <c r="K9" s="85">
        <f>ROUNDUP(ВВ!K9*0.82,)</f>
        <v>8610</v>
      </c>
      <c r="L9" s="85">
        <f>ROUNDUP(ВВ!L9*0.82,)</f>
        <v>8610</v>
      </c>
      <c r="M9" s="85">
        <f>ROUNDUP(ВВ!M9*0.82,)</f>
        <v>8200</v>
      </c>
      <c r="N9" s="85">
        <f>ROUNDUP(ВВ!N9*0.82,)</f>
        <v>8200</v>
      </c>
      <c r="O9" s="85">
        <f>ROUNDUP(ВВ!O9*0.82,)</f>
        <v>8610</v>
      </c>
      <c r="P9" s="85">
        <f>ROUNDUP(ВВ!P9*0.82,)</f>
        <v>8610</v>
      </c>
      <c r="Q9" s="85">
        <f>ROUNDUP(ВВ!Q9*0.82,)</f>
        <v>8200</v>
      </c>
      <c r="R9" s="85">
        <f>ROUNDUP(ВВ!R9*0.82,)</f>
        <v>8200</v>
      </c>
      <c r="S9" s="85">
        <f>ROUNDUP(ВВ!S9*0.82,)</f>
        <v>8200</v>
      </c>
      <c r="T9" s="85">
        <f>ROUNDUP(ВВ!T9*0.82,)</f>
        <v>8200</v>
      </c>
      <c r="U9" s="85">
        <f>ROUNDUP(ВВ!U9*0.82,)</f>
        <v>9184</v>
      </c>
      <c r="V9" s="85">
        <f>ROUNDUP(ВВ!V9*0.82,)</f>
        <v>9184</v>
      </c>
      <c r="W9" s="85">
        <f>ROUNDUP(ВВ!W9*0.82,)</f>
        <v>8200</v>
      </c>
      <c r="X9" s="85">
        <f>ROUNDUP(ВВ!X9*0.82,)</f>
        <v>8200</v>
      </c>
      <c r="Y9" s="85">
        <f>ROUNDUP(ВВ!Y9*0.82,)</f>
        <v>8200</v>
      </c>
      <c r="Z9" s="85">
        <f>ROUNDUP(ВВ!Z9*0.82,)</f>
        <v>8200</v>
      </c>
      <c r="AA9" s="85">
        <f>ROUNDUP(ВВ!AA9*0.82,)</f>
        <v>8610</v>
      </c>
      <c r="AB9" s="85">
        <f>ROUNDUP(ВВ!AB9*0.82,)</f>
        <v>8610</v>
      </c>
      <c r="AC9" s="85">
        <f>ROUNDUP(ВВ!AC9*0.82,)</f>
        <v>8200</v>
      </c>
      <c r="AD9" s="85">
        <f>ROUNDUP(ВВ!AD9*0.82,)</f>
        <v>8200</v>
      </c>
      <c r="AE9" s="85">
        <f>ROUNDUP(ВВ!AE9*0.82,)</f>
        <v>10168</v>
      </c>
      <c r="AF9" s="85">
        <f>ROUNDUP(ВВ!AF9*0.82,)</f>
        <v>10168</v>
      </c>
      <c r="AG9" s="85">
        <f>ROUNDUP(ВВ!AG9*0.82,)</f>
        <v>10168</v>
      </c>
      <c r="AH9" s="85">
        <f>ROUNDUP(ВВ!AH9*0.82,)</f>
        <v>8610</v>
      </c>
      <c r="AI9" s="85">
        <f>ROUNDUP(ВВ!AI9*0.82,)</f>
        <v>8610</v>
      </c>
      <c r="AJ9" s="85">
        <f>ROUNDUP(ВВ!AJ9*0.82,)</f>
        <v>11562</v>
      </c>
      <c r="AK9" s="85">
        <f>ROUNDUP(ВВ!AK9*0.82,)</f>
        <v>9594</v>
      </c>
      <c r="AL9" s="85">
        <f>ROUNDUP(ВВ!AL9*0.82,)</f>
        <v>9594</v>
      </c>
      <c r="AM9" s="85">
        <f>ROUNDUP(ВВ!AM9*0.82,)</f>
        <v>9184</v>
      </c>
      <c r="AN9" s="85">
        <f>ROUNDUP(ВВ!AN9*0.82,)</f>
        <v>9594</v>
      </c>
      <c r="AO9" s="85">
        <f>ROUNDUP(ВВ!AO9*0.82,)</f>
        <v>9594</v>
      </c>
      <c r="AP9" s="85">
        <f>ROUNDUP(ВВ!AP9*0.82,)</f>
        <v>9594</v>
      </c>
      <c r="AQ9" s="85">
        <f>ROUNDUP(ВВ!AQ9*0.82,)</f>
        <v>9184</v>
      </c>
      <c r="AR9" s="85">
        <f>ROUNDUP(ВВ!AR9*0.82,)</f>
        <v>9184</v>
      </c>
      <c r="AS9" s="85">
        <f>ROUNDUP(ВВ!AS9*0.82,)</f>
        <v>9184</v>
      </c>
      <c r="AT9" s="85">
        <f>ROUNDUP(ВВ!AT9*0.82,)</f>
        <v>8610</v>
      </c>
      <c r="AU9" s="85">
        <f>ROUNDUP(ВВ!AU9*0.82,)</f>
        <v>8610</v>
      </c>
      <c r="AV9" s="85">
        <f>ROUNDUP(ВВ!AV9*0.82,)</f>
        <v>8610</v>
      </c>
      <c r="AW9" s="85">
        <f>ROUNDUP(ВВ!AW9*0.82,)</f>
        <v>8610</v>
      </c>
      <c r="AX9" s="85">
        <f>ROUNDUP(ВВ!AX9*0.82,)</f>
        <v>8610</v>
      </c>
      <c r="AY9" s="85">
        <f>ROUNDUP(ВВ!AY9*0.82,)</f>
        <v>8610</v>
      </c>
      <c r="AZ9" s="85">
        <f>ROUNDUP(ВВ!AZ9*0.82,)</f>
        <v>8610</v>
      </c>
      <c r="BA9" s="85">
        <f>ROUNDUP(ВВ!BA9*0.82,)</f>
        <v>8610</v>
      </c>
      <c r="BB9" s="85">
        <f>ROUNDUP(ВВ!BB9*0.82,)</f>
        <v>9594</v>
      </c>
      <c r="BC9" s="85">
        <f>ROUNDUP(ВВ!BC9*0.82,)</f>
        <v>9594</v>
      </c>
      <c r="BD9" s="85">
        <f>ROUNDUP(ВВ!BD9*0.82,)</f>
        <v>10168</v>
      </c>
      <c r="BE9" s="85">
        <f>ROUNDUP(ВВ!BE9*0.82,)</f>
        <v>10168</v>
      </c>
      <c r="BF9" s="85">
        <f>ROUNDUP(ВВ!BF9*0.82,)</f>
        <v>10168</v>
      </c>
      <c r="BG9" s="85">
        <f>ROUNDUP(ВВ!BG9*0.82,)</f>
        <v>8610</v>
      </c>
      <c r="BH9" s="85">
        <f>ROUNDUP(ВВ!BH9*0.82,)</f>
        <v>8610</v>
      </c>
      <c r="BI9" s="85">
        <f>ROUNDUP(ВВ!BI9*0.82,)</f>
        <v>8610</v>
      </c>
      <c r="BJ9" s="85">
        <f>ROUNDUP(ВВ!BJ9*0.82,)</f>
        <v>8610</v>
      </c>
      <c r="BK9" s="85">
        <f>ROUNDUP(ВВ!BK9*0.82,)</f>
        <v>8610</v>
      </c>
      <c r="BL9" s="85">
        <f>ROUNDUP(ВВ!BL9*0.82,)</f>
        <v>8610</v>
      </c>
      <c r="BM9" s="85">
        <f>ROUNDUP(ВВ!BM9*0.82,)</f>
        <v>8610</v>
      </c>
      <c r="BN9" s="85">
        <f>ROUNDUP(ВВ!BN9*0.82,)</f>
        <v>8610</v>
      </c>
      <c r="BO9" s="85">
        <f>ROUNDUP(ВВ!BO9*0.82,)</f>
        <v>8610</v>
      </c>
      <c r="BP9" s="85">
        <f>ROUNDUP(ВВ!BP9*0.82,)</f>
        <v>11152</v>
      </c>
      <c r="BQ9" s="85">
        <f>ROUNDUP(ВВ!BQ9*0.82,)</f>
        <v>11152</v>
      </c>
      <c r="BR9" s="85">
        <f>ROUNDUP(ВВ!BR9*0.82,)</f>
        <v>11152</v>
      </c>
      <c r="BS9" s="85">
        <f>ROUNDUP(ВВ!BS9*0.82,)</f>
        <v>11152</v>
      </c>
      <c r="BT9" s="85">
        <f>ROUNDUP(ВВ!BT9*0.82,)</f>
        <v>15744</v>
      </c>
      <c r="BU9" s="85">
        <f>ROUNDUP(ВВ!BU9*0.82,)</f>
        <v>15744</v>
      </c>
      <c r="BV9" s="97">
        <f>ROUNDUP(ВВ!BV9*0.82,)</f>
        <v>15744</v>
      </c>
      <c r="BW9" s="97">
        <f>ROUNDUP(ВВ!BW9*0.82,)</f>
        <v>15744</v>
      </c>
      <c r="BX9" s="97">
        <f>ROUNDUP(ВВ!BX9*0.82,)</f>
        <v>15744</v>
      </c>
      <c r="BY9" s="97">
        <f>ROUNDUP(ВВ!BY9*0.82,)</f>
        <v>15744</v>
      </c>
      <c r="BZ9" s="97">
        <f>ROUNDUP(ВВ!BZ9*0.82,)</f>
        <v>15744</v>
      </c>
      <c r="CA9" s="85">
        <f>ROUNDUP(ВВ!CA9*0.82,)</f>
        <v>9594</v>
      </c>
      <c r="CB9" s="85">
        <f>ROUNDUP(ВВ!CB9*0.82,)</f>
        <v>9594</v>
      </c>
      <c r="CC9" s="85">
        <f>ROUNDUP(ВВ!CC9*0.82,)</f>
        <v>9594</v>
      </c>
      <c r="CD9" s="85">
        <f>ROUNDUP(ВВ!CD9*0.82,)</f>
        <v>12136</v>
      </c>
      <c r="CE9" s="85">
        <f>ROUNDUP(ВВ!CE9*0.82,)</f>
        <v>12136</v>
      </c>
      <c r="CF9" s="85">
        <f>ROUNDUP(ВВ!CF9*0.82,)</f>
        <v>12136</v>
      </c>
      <c r="CG9" s="85">
        <f>ROUNDUP(ВВ!CG9*0.82,)</f>
        <v>12136</v>
      </c>
      <c r="CH9" s="85">
        <f>ROUNDUP(ВВ!CH9*0.82,)</f>
        <v>12136</v>
      </c>
      <c r="CI9" s="85">
        <f>ROUNDUP(ВВ!CI9*0.82,)</f>
        <v>12136</v>
      </c>
      <c r="CJ9" s="85">
        <f>ROUNDUP(ВВ!CJ9*0.82,)</f>
        <v>11562</v>
      </c>
      <c r="CK9" s="85">
        <f>ROUNDUP(ВВ!CK9*0.82,)</f>
        <v>11562</v>
      </c>
      <c r="CL9" s="85">
        <f>ROUNDUP(ВВ!CL9*0.82,)</f>
        <v>11562</v>
      </c>
      <c r="CM9" s="85">
        <f>ROUNDUP(ВВ!CM9*0.82,)</f>
        <v>11562</v>
      </c>
      <c r="CN9" s="85">
        <f>ROUNDUP(ВВ!CN9*0.82,)</f>
        <v>11562</v>
      </c>
      <c r="CO9" s="85">
        <f>ROUNDUP(ВВ!CO9*0.82,)</f>
        <v>12136</v>
      </c>
      <c r="CP9" s="85">
        <f>ROUNDUP(ВВ!CP9*0.82,)</f>
        <v>12136</v>
      </c>
      <c r="CQ9" s="85">
        <f>ROUNDUP(ВВ!CQ9*0.82,)</f>
        <v>11562</v>
      </c>
      <c r="CR9" s="85">
        <f>ROUNDUP(ВВ!CR9*0.82,)</f>
        <v>11562</v>
      </c>
      <c r="CS9" s="85">
        <f>ROUNDUP(ВВ!CS9*0.82,)</f>
        <v>14350</v>
      </c>
      <c r="CT9" s="85">
        <f>ROUNDUP(ВВ!CT9*0.82,)</f>
        <v>14924</v>
      </c>
      <c r="CU9" s="85">
        <f>ROUNDUP(ВВ!CU9*0.82,)</f>
        <v>14924</v>
      </c>
      <c r="CV9" s="85">
        <f>ROUNDUP(ВВ!CV9*0.82,)</f>
        <v>14350</v>
      </c>
      <c r="CW9" s="85">
        <f>ROUNDUP(ВВ!CW9*0.82,)</f>
        <v>14350</v>
      </c>
      <c r="CX9" s="85">
        <f>ROUNDUP(ВВ!CX9*0.82,)</f>
        <v>14350</v>
      </c>
      <c r="CY9" s="85">
        <f>ROUNDUP(ВВ!CY9*0.82,)</f>
        <v>14350</v>
      </c>
      <c r="CZ9" s="85">
        <f>ROUNDUP(ВВ!CZ9*0.82,)</f>
        <v>14350</v>
      </c>
      <c r="DA9" s="85">
        <f>ROUNDUP(ВВ!DA9*0.82,)</f>
        <v>14350</v>
      </c>
      <c r="DB9" s="85">
        <f>ROUNDUP(ВВ!DB9*0.82,)</f>
        <v>14924</v>
      </c>
      <c r="DC9" s="85">
        <f>ROUNDUP(ВВ!DC9*0.82,)</f>
        <v>14924</v>
      </c>
      <c r="DD9" s="85">
        <f>ROUNDUP(ВВ!DD9*0.82,)</f>
        <v>12136</v>
      </c>
      <c r="DE9" s="85">
        <f>ROUNDUP(ВВ!DE9*0.82,)</f>
        <v>12136</v>
      </c>
      <c r="DF9" s="85">
        <f>ROUNDUP(ВВ!DF9*0.82,)</f>
        <v>12956</v>
      </c>
      <c r="DG9" s="85">
        <f>ROUNDUP(ВВ!DG9*0.82,)</f>
        <v>12956</v>
      </c>
      <c r="DH9" s="85">
        <f>ROUNDUP(ВВ!DH9*0.82,)</f>
        <v>12956</v>
      </c>
      <c r="DI9" s="85">
        <f>ROUNDUP(ВВ!DI9*0.82,)</f>
        <v>12956</v>
      </c>
      <c r="DJ9" s="85">
        <f>ROUNDUP(ВВ!DJ9*0.82,)</f>
        <v>13530</v>
      </c>
      <c r="DK9" s="85">
        <f>ROUNDUP(ВВ!DK9*0.82,)</f>
        <v>13530</v>
      </c>
      <c r="DL9" s="85">
        <f>ROUNDUP(ВВ!DL9*0.82,)</f>
        <v>12956</v>
      </c>
      <c r="DM9" s="85">
        <f>ROUNDUP(ВВ!DM9*0.82,)</f>
        <v>12956</v>
      </c>
      <c r="DN9" s="85">
        <f>ROUNDUP(ВВ!DN9*0.82,)</f>
        <v>12956</v>
      </c>
      <c r="DO9" s="85">
        <f>ROUNDUP(ВВ!DO9*0.82,)</f>
        <v>12956</v>
      </c>
      <c r="DP9" s="85">
        <f>ROUNDUP(ВВ!DP9*0.82,)</f>
        <v>12956</v>
      </c>
      <c r="DQ9" s="85">
        <f>ROUNDUP(ВВ!DQ9*0.82,)</f>
        <v>13530</v>
      </c>
      <c r="DR9" s="85">
        <f>ROUNDUP(ВВ!DR9*0.82,)</f>
        <v>13530</v>
      </c>
      <c r="DS9" s="85">
        <f>ROUNDUP(ВВ!DS9*0.82,)</f>
        <v>12956</v>
      </c>
      <c r="DT9" s="85">
        <f>ROUNDUP(ВВ!DT9*0.82,)</f>
        <v>12956</v>
      </c>
      <c r="DU9" s="85">
        <f>ROUNDUP(ВВ!DU9*0.82,)</f>
        <v>12956</v>
      </c>
      <c r="DV9" s="85">
        <f>ROUNDUP(ВВ!DV9*0.82,)</f>
        <v>12956</v>
      </c>
      <c r="DW9" s="85">
        <f>ROUNDUP(ВВ!DW9*0.82,)</f>
        <v>12956</v>
      </c>
      <c r="DX9" s="85">
        <f>ROUNDUP(ВВ!DX9*0.82,)</f>
        <v>13530</v>
      </c>
      <c r="DY9" s="85">
        <f>ROUNDUP(ВВ!DY9*0.82,)</f>
        <v>13530</v>
      </c>
      <c r="DZ9" s="85">
        <f>ROUNDUP(ВВ!DZ9*0.82,)</f>
        <v>12956</v>
      </c>
      <c r="EA9" s="85">
        <f>ROUNDUP(ВВ!EA9*0.82,)</f>
        <v>12956</v>
      </c>
      <c r="EB9" s="85">
        <f>ROUNDUP(ВВ!EB9*0.82,)</f>
        <v>12956</v>
      </c>
      <c r="EC9" s="85">
        <f>ROUNDUP(ВВ!EC9*0.82,)</f>
        <v>12956</v>
      </c>
      <c r="ED9" s="85">
        <f>ROUNDUP(ВВ!ED9*0.82,)</f>
        <v>12956</v>
      </c>
      <c r="EE9" s="85">
        <f>ROUNDUP(ВВ!EE9*0.82,)</f>
        <v>13530</v>
      </c>
      <c r="EF9" s="85">
        <f>ROUNDUP(ВВ!EF9*0.82,)</f>
        <v>13530</v>
      </c>
      <c r="EG9" s="85">
        <f>ROUNDUP(ВВ!EG9*0.82,)</f>
        <v>12956</v>
      </c>
      <c r="EH9" s="85">
        <f>ROUNDUP(ВВ!EH9*0.82,)</f>
        <v>12956</v>
      </c>
      <c r="EI9" s="85">
        <f>ROUNDUP(ВВ!EI9*0.82,)</f>
        <v>12956</v>
      </c>
      <c r="EJ9" s="85">
        <f>ROUNDUP(ВВ!EJ9*0.82,)</f>
        <v>12956</v>
      </c>
      <c r="EK9" s="85">
        <f>ROUNDUP(ВВ!EK9*0.82,)</f>
        <v>12956</v>
      </c>
      <c r="EL9" s="85">
        <f>ROUNDUP(ВВ!EL9*0.82,)</f>
        <v>13530</v>
      </c>
      <c r="EM9" s="85">
        <f>ROUNDUP(ВВ!EM9*0.82,)</f>
        <v>13530</v>
      </c>
      <c r="EN9" s="85">
        <f>ROUNDUP(ВВ!EN9*0.82,)</f>
        <v>12956</v>
      </c>
      <c r="EO9" s="85">
        <f>ROUNDUP(ВВ!EO9*0.82,)</f>
        <v>12956</v>
      </c>
      <c r="EP9" s="85">
        <f>ROUNDUP(ВВ!EP9*0.82,)</f>
        <v>12956</v>
      </c>
      <c r="EQ9" s="85">
        <f>ROUNDUP(ВВ!EQ9*0.82,)</f>
        <v>12956</v>
      </c>
      <c r="ER9" s="85">
        <f>ROUNDUP(ВВ!ER9*0.82,)</f>
        <v>12956</v>
      </c>
      <c r="ES9" s="85">
        <f>ROUNDUP(ВВ!ES9*0.82,)</f>
        <v>13530</v>
      </c>
      <c r="ET9" s="85">
        <f>ROUNDUP(ВВ!ET9*0.82,)</f>
        <v>13530</v>
      </c>
      <c r="EU9" s="85">
        <f>ROUNDUP(ВВ!EU9*0.82,)</f>
        <v>11562</v>
      </c>
      <c r="EV9" s="85">
        <f>ROUNDUP(ВВ!EV9*0.82,)</f>
        <v>11562</v>
      </c>
      <c r="EW9" s="85">
        <f>ROUNDUP(ВВ!EW9*0.82,)</f>
        <v>11562</v>
      </c>
      <c r="EX9" s="85">
        <f>ROUNDUP(ВВ!EX9*0.82,)</f>
        <v>11562</v>
      </c>
      <c r="EY9" s="85">
        <f>ROUNDUP(ВВ!EY9*0.82,)</f>
        <v>11562</v>
      </c>
      <c r="EZ9" s="85">
        <f>ROUNDUP(ВВ!EZ9*0.82,)</f>
        <v>12136</v>
      </c>
      <c r="FA9" s="85">
        <f>ROUNDUP(ВВ!FA9*0.82,)</f>
        <v>12136</v>
      </c>
      <c r="FB9" s="85">
        <f>ROUNDUP(ВВ!FB9*0.82,)</f>
        <v>11562</v>
      </c>
      <c r="FC9" s="85">
        <f>ROUNDUP(ВВ!FC9*0.82,)</f>
        <v>11562</v>
      </c>
      <c r="FD9" s="85">
        <f>ROUNDUP(ВВ!FD9*0.82,)</f>
        <v>11562</v>
      </c>
      <c r="FE9" s="85">
        <f>ROUNDUP(ВВ!FE9*0.82,)</f>
        <v>11562</v>
      </c>
      <c r="FF9" s="85">
        <f>ROUNDUP(ВВ!FF9*0.82,)</f>
        <v>11562</v>
      </c>
      <c r="FG9" s="85">
        <f>ROUNDUP(ВВ!FG9*0.82,)</f>
        <v>12136</v>
      </c>
      <c r="FH9" s="85">
        <f>ROUNDUP(ВВ!FH9*0.82,)</f>
        <v>12136</v>
      </c>
      <c r="FI9" s="85">
        <f>ROUNDUP(ВВ!FI9*0.82,)</f>
        <v>11562</v>
      </c>
      <c r="FJ9" s="85">
        <f>ROUNDUP(ВВ!FJ9*0.82,)</f>
        <v>11562</v>
      </c>
      <c r="FK9" s="85">
        <f>ROUNDUP(ВВ!FK9*0.82,)</f>
        <v>11562</v>
      </c>
      <c r="FL9" s="85">
        <f>ROUNDUP(ВВ!FL9*0.82,)</f>
        <v>11562</v>
      </c>
      <c r="FM9" s="85">
        <f>ROUNDUP(ВВ!FM9*0.82,)</f>
        <v>11562</v>
      </c>
      <c r="FN9" s="85">
        <f>ROUNDUP(ВВ!FN9*0.82,)</f>
        <v>12136</v>
      </c>
      <c r="FO9" s="85">
        <f>ROUNDUP(ВВ!FO9*0.82,)</f>
        <v>12136</v>
      </c>
      <c r="FP9" s="85">
        <f>ROUNDUP(ВВ!FP9*0.82,)</f>
        <v>11562</v>
      </c>
      <c r="FQ9" s="85">
        <f>ROUNDUP(ВВ!FQ9*0.82,)</f>
        <v>11562</v>
      </c>
      <c r="FR9" s="85">
        <f>ROUNDUP(ВВ!FR9*0.82,)</f>
        <v>12136</v>
      </c>
      <c r="FS9" s="85">
        <f>ROUNDUP(ВВ!FS9*0.82,)</f>
        <v>12136</v>
      </c>
      <c r="FT9" s="85">
        <f>ROUNDUP(ВВ!FT9*0.82,)</f>
        <v>12136</v>
      </c>
      <c r="FU9" s="85">
        <f>ROUNDUP(ВВ!FU9*0.82,)</f>
        <v>12136</v>
      </c>
      <c r="FV9" s="85">
        <f>ROUNDUP(ВВ!FV9*0.82,)</f>
        <v>12136</v>
      </c>
      <c r="FW9" s="85">
        <f>ROUNDUP(ВВ!FW9*0.82,)</f>
        <v>11562</v>
      </c>
      <c r="FX9" s="85">
        <f>ROUNDUP(ВВ!FX9*0.82,)</f>
        <v>14350</v>
      </c>
      <c r="FY9" s="85">
        <f>ROUNDUP(ВВ!FY9*0.82,)</f>
        <v>14350</v>
      </c>
      <c r="FZ9" s="85">
        <f>ROUNDUP(ВВ!FZ9*0.82,)</f>
        <v>14350</v>
      </c>
      <c r="GA9" s="85">
        <f>ROUNDUP(ВВ!GA9*0.82,)</f>
        <v>14350</v>
      </c>
      <c r="GB9" s="85">
        <f>ROUNDUP(ВВ!GB9*0.82,)</f>
        <v>14350</v>
      </c>
      <c r="GC9" s="85">
        <f>ROUNDUP(ВВ!GC9*0.82,)</f>
        <v>12956</v>
      </c>
      <c r="GD9" s="85">
        <f>ROUNDUP(ВВ!GD9*0.82,)</f>
        <v>12136</v>
      </c>
      <c r="GE9" s="85">
        <f>ROUNDUP(ВВ!GE9*0.82,)</f>
        <v>12136</v>
      </c>
      <c r="GF9" s="85">
        <f>ROUNDUP(ВВ!GF9*0.82,)</f>
        <v>14350</v>
      </c>
      <c r="GG9" s="85">
        <f>ROUNDUP(ВВ!GG9*0.82,)</f>
        <v>14350</v>
      </c>
      <c r="GH9" s="85">
        <f>ROUNDUP(ВВ!GH9*0.82,)</f>
        <v>8610</v>
      </c>
      <c r="GI9" s="85">
        <f>ROUNDUP(ВВ!GI9*0.82,)</f>
        <v>9184</v>
      </c>
      <c r="GJ9" s="85">
        <f>ROUNDUP(ВВ!GJ9*0.82,)</f>
        <v>9184</v>
      </c>
      <c r="GK9" s="85">
        <f>ROUNDUP(ВВ!GK9*0.82,)</f>
        <v>8610</v>
      </c>
      <c r="GL9" s="85">
        <f>ROUNDUP(ВВ!GL9*0.82,)</f>
        <v>8610</v>
      </c>
      <c r="GM9" s="85">
        <f>ROUNDUP(ВВ!GM9*0.82,)</f>
        <v>8610</v>
      </c>
      <c r="GN9" s="85">
        <f>ROUNDUP(ВВ!GN9*0.82,)</f>
        <v>8610</v>
      </c>
      <c r="GO9" s="85">
        <f>ROUNDUP(ВВ!GO9*0.82,)</f>
        <v>8610</v>
      </c>
      <c r="GP9" s="85">
        <f>ROUNDUP(ВВ!GP9*0.82,)</f>
        <v>9184</v>
      </c>
      <c r="GQ9" s="85">
        <f>ROUNDUP(ВВ!GQ9*0.82,)</f>
        <v>9184</v>
      </c>
      <c r="GR9" s="85">
        <f>ROUNDUP(ВВ!GR9*0.82,)</f>
        <v>8610</v>
      </c>
      <c r="GS9" s="85">
        <f>ROUNDUP(ВВ!GS9*0.82,)</f>
        <v>8610</v>
      </c>
      <c r="GT9" s="85">
        <f>ROUNDUP(ВВ!GT9*0.82,)</f>
        <v>8610</v>
      </c>
      <c r="GU9" s="85">
        <f>ROUNDUP(ВВ!GU9*0.82,)</f>
        <v>8610</v>
      </c>
      <c r="GV9" s="85">
        <f>ROUNDUP(ВВ!GV9*0.82,)</f>
        <v>8610</v>
      </c>
      <c r="GW9" s="85">
        <f>ROUNDUP(ВВ!GW9*0.82,)</f>
        <v>9184</v>
      </c>
      <c r="GX9" s="85">
        <f>ROUNDUP(ВВ!GX9*0.82,)</f>
        <v>9184</v>
      </c>
      <c r="GY9" s="85">
        <f>ROUNDUP(ВВ!GY9*0.82,)</f>
        <v>8610</v>
      </c>
      <c r="GZ9" s="85">
        <f>ROUNDUP(ВВ!GZ9*0.82,)</f>
        <v>8610</v>
      </c>
      <c r="HA9" s="85">
        <f>ROUNDUP(ВВ!HA9*0.82,)</f>
        <v>8610</v>
      </c>
      <c r="HB9" s="85">
        <f>ROUNDUP(ВВ!HB9*0.82,)</f>
        <v>8610</v>
      </c>
      <c r="HC9" s="85">
        <f>ROUNDUP(ВВ!HC9*0.82,)</f>
        <v>8610</v>
      </c>
      <c r="HD9" s="85">
        <f>ROUNDUP(ВВ!HD9*0.82,)</f>
        <v>9184</v>
      </c>
      <c r="HE9" s="85">
        <f>ROUNDUP(ВВ!HE9*0.82,)</f>
        <v>9184</v>
      </c>
      <c r="HF9" s="85">
        <f>ROUNDUP(ВВ!HF9*0.82,)</f>
        <v>8610</v>
      </c>
      <c r="HG9" s="85">
        <f>ROUNDUP(ВВ!HG9*0.82,)</f>
        <v>8610</v>
      </c>
      <c r="HH9" s="85">
        <f>ROUNDUP(ВВ!HH9*0.82,)</f>
        <v>8610</v>
      </c>
      <c r="HI9" s="85">
        <f>ROUNDUP(ВВ!HI9*0.82,)</f>
        <v>8610</v>
      </c>
      <c r="HJ9" s="85">
        <f>ROUNDUP(ВВ!HJ9*0.82,)</f>
        <v>8610</v>
      </c>
      <c r="HK9" s="85">
        <f>ROUNDUP(ВВ!HK9*0.82,)</f>
        <v>9184</v>
      </c>
      <c r="HL9" s="85">
        <f>ROUNDUP(ВВ!HL9*0.82,)</f>
        <v>9184</v>
      </c>
      <c r="HM9" s="85">
        <f>ROUNDUP(ВВ!HM9*0.82,)</f>
        <v>8610</v>
      </c>
      <c r="HN9" s="85">
        <f>ROUNDUP(ВВ!HN9*0.82,)</f>
        <v>8610</v>
      </c>
      <c r="HO9" s="85">
        <f>ROUNDUP(ВВ!HO9*0.82,)</f>
        <v>9184</v>
      </c>
      <c r="HP9" s="85">
        <f>ROUNDUP(ВВ!HP9*0.82,)</f>
        <v>9594</v>
      </c>
      <c r="HQ9" s="85">
        <f>ROUNDUP(ВВ!HQ9*0.82,)</f>
        <v>8200</v>
      </c>
      <c r="HR9" s="85">
        <f>ROUNDUP(ВВ!HR9*0.82,)</f>
        <v>8610</v>
      </c>
      <c r="HS9" s="85">
        <f>ROUNDUP(ВВ!HS9*0.82,)</f>
        <v>8610</v>
      </c>
      <c r="HT9" s="85">
        <f>ROUNDUP(ВВ!HT9*0.82,)</f>
        <v>8200</v>
      </c>
      <c r="HU9" s="85">
        <f>ROUNDUP(ВВ!HU9*0.82,)</f>
        <v>8200</v>
      </c>
      <c r="HV9" s="85">
        <f>ROUNDUP(ВВ!HV9*0.82,)</f>
        <v>8200</v>
      </c>
      <c r="HW9" s="85">
        <f>ROUNDUP(ВВ!HW9*0.82,)</f>
        <v>8200</v>
      </c>
      <c r="HX9" s="85">
        <f>ROUNDUP(ВВ!HX9*0.82,)</f>
        <v>8200</v>
      </c>
      <c r="HY9" s="85">
        <f>ROUNDUP(ВВ!HY9*0.82,)</f>
        <v>8610</v>
      </c>
      <c r="HZ9" s="85">
        <f>ROUNDUP(ВВ!HZ9*0.82,)</f>
        <v>8610</v>
      </c>
      <c r="IA9" s="85">
        <f>ROUNDUP(ВВ!IA9*0.82,)</f>
        <v>8200</v>
      </c>
      <c r="IB9" s="85">
        <f>ROUNDUP(ВВ!IB9*0.82,)</f>
        <v>8200</v>
      </c>
      <c r="IC9" s="85">
        <f>ROUNDUP(ВВ!IC9*0.82,)</f>
        <v>8200</v>
      </c>
      <c r="ID9" s="85">
        <f>ROUNDUP(ВВ!ID9*0.82,)</f>
        <v>8200</v>
      </c>
      <c r="IE9" s="85">
        <f>ROUNDUP(ВВ!IE9*0.82,)</f>
        <v>8200</v>
      </c>
      <c r="IF9" s="85">
        <f>ROUNDUP(ВВ!IF9*0.82,)</f>
        <v>8610</v>
      </c>
      <c r="IG9" s="85">
        <f>ROUNDUP(ВВ!IG9*0.82,)</f>
        <v>8610</v>
      </c>
      <c r="IH9" s="85">
        <f>ROUNDUP(ВВ!IH9*0.82,)</f>
        <v>8200</v>
      </c>
      <c r="II9" s="85">
        <f>ROUNDUP(ВВ!II9*0.82,)</f>
        <v>8200</v>
      </c>
      <c r="IJ9" s="85">
        <f>ROUNDUP(ВВ!IJ9*0.82,)</f>
        <v>8200</v>
      </c>
      <c r="IK9" s="85">
        <f>ROUNDUP(ВВ!IK9*0.82,)</f>
        <v>8200</v>
      </c>
      <c r="IL9" s="85">
        <f>ROUNDUP(ВВ!IL9*0.82,)</f>
        <v>8200</v>
      </c>
      <c r="IM9" s="85">
        <f>ROUNDUP(ВВ!IM9*0.82,)</f>
        <v>8610</v>
      </c>
      <c r="IN9" s="85">
        <f>ROUNDUP(ВВ!IN9*0.82,)</f>
        <v>8610</v>
      </c>
      <c r="IO9" s="85">
        <f>ROUNDUP(ВВ!IO9*0.82,)</f>
        <v>8200</v>
      </c>
      <c r="IP9" s="85">
        <f>ROUNDUP(ВВ!IP9*0.82,)</f>
        <v>8200</v>
      </c>
      <c r="IQ9" s="85">
        <f>ROUNDUP(ВВ!IQ9*0.82,)</f>
        <v>9594</v>
      </c>
      <c r="IR9" s="85">
        <f>ROUNDUP(ВВ!IR9*0.82,)</f>
        <v>9594</v>
      </c>
      <c r="IS9" s="85">
        <f>ROUNDUP(ВВ!IS9*0.82,)</f>
        <v>9594</v>
      </c>
      <c r="IT9" s="85">
        <f>ROUNDUP(ВВ!IT9*0.82,)</f>
        <v>10168</v>
      </c>
      <c r="IU9" s="85">
        <f>ROUNDUP(ВВ!IU9*0.82,)</f>
        <v>10168</v>
      </c>
      <c r="IV9" s="85">
        <f>ROUNDUP(ВВ!IV9*0.82,)</f>
        <v>9594</v>
      </c>
      <c r="IW9" s="85">
        <f>ROUNDUP(ВВ!IW9*0.82,)</f>
        <v>9594</v>
      </c>
      <c r="IX9" s="85">
        <f>ROUNDUP(ВВ!IX9*0.82,)</f>
        <v>9594</v>
      </c>
      <c r="IY9" s="85">
        <f>ROUNDUP(ВВ!IY9*0.82,)</f>
        <v>9594</v>
      </c>
      <c r="IZ9" s="85">
        <f>ROUNDUP(ВВ!IZ9*0.82,)</f>
        <v>9594</v>
      </c>
      <c r="JA9" s="85">
        <f>ROUNDUP(ВВ!JA9*0.82,)</f>
        <v>10168</v>
      </c>
      <c r="JB9" s="85">
        <f>ROUNDUP(ВВ!JB9*0.82,)</f>
        <v>10168</v>
      </c>
      <c r="JC9" s="85">
        <f>ROUNDUP(ВВ!JC9*0.82,)</f>
        <v>10168</v>
      </c>
      <c r="JD9" s="85">
        <f>ROUNDUP(ВВ!JD9*0.82,)</f>
        <v>10168</v>
      </c>
      <c r="JE9" s="85">
        <f>ROUNDUP(ВВ!JE9*0.82,)</f>
        <v>10168</v>
      </c>
      <c r="JF9" s="85">
        <f>ROUNDUP(ВВ!JF9*0.82,)</f>
        <v>10168</v>
      </c>
      <c r="JG9" s="85">
        <f>ROUNDUP(ВВ!JG9*0.82,)</f>
        <v>10168</v>
      </c>
      <c r="JH9" s="85">
        <f>ROUNDUP(ВВ!JH9*0.82,)</f>
        <v>10578</v>
      </c>
      <c r="JI9" s="85">
        <f>ROUNDUP(ВВ!JI9*0.82,)</f>
        <v>10578</v>
      </c>
      <c r="JJ9" s="85">
        <f>ROUNDUP(ВВ!JJ9*0.82,)</f>
        <v>10168</v>
      </c>
      <c r="JK9" s="85">
        <f>ROUNDUP(ВВ!JK9*0.82,)</f>
        <v>10168</v>
      </c>
      <c r="JL9" s="85">
        <f>ROUNDUP(ВВ!JL9*0.82,)</f>
        <v>11152</v>
      </c>
      <c r="JM9" s="85">
        <f>ROUNDUP(ВВ!JM9*0.82,)</f>
        <v>11152</v>
      </c>
      <c r="JN9" s="85">
        <f>ROUNDUP(ВВ!JN9*0.82,)</f>
        <v>11562</v>
      </c>
    </row>
    <row r="10" spans="1:274" s="198" customFormat="1" ht="11.1" customHeight="1" x14ac:dyDescent="0.2">
      <c r="A10" s="126">
        <v>2</v>
      </c>
      <c r="B10" s="85">
        <f>ROUNDUP(ВВ!B10*0.82,)</f>
        <v>17466</v>
      </c>
      <c r="C10" s="85">
        <f>ROUNDUP(ВВ!C10*0.82,)</f>
        <v>17466</v>
      </c>
      <c r="D10" s="85">
        <f>ROUNDUP(ВВ!D10*0.82,)</f>
        <v>15826</v>
      </c>
      <c r="E10" s="85">
        <f>ROUNDUP(ВВ!E10*0.82,)</f>
        <v>12546</v>
      </c>
      <c r="F10" s="85">
        <f>ROUNDUP(ВВ!F10*0.82,)</f>
        <v>12546</v>
      </c>
      <c r="G10" s="85">
        <f>ROUNDUP(ВВ!G10*0.82,)</f>
        <v>10414</v>
      </c>
      <c r="H10" s="85">
        <f>ROUNDUP(ВВ!H10*0.82,)</f>
        <v>10414</v>
      </c>
      <c r="I10" s="85">
        <f>ROUNDUP(ВВ!I10*0.82,)</f>
        <v>10004</v>
      </c>
      <c r="J10" s="85">
        <f>ROUNDUP(ВВ!J10*0.82,)</f>
        <v>10004</v>
      </c>
      <c r="K10" s="85">
        <f>ROUNDUP(ВВ!K10*0.82,)</f>
        <v>10414</v>
      </c>
      <c r="L10" s="85">
        <f>ROUNDUP(ВВ!L10*0.82,)</f>
        <v>10414</v>
      </c>
      <c r="M10" s="85">
        <f>ROUNDUP(ВВ!M10*0.82,)</f>
        <v>10004</v>
      </c>
      <c r="N10" s="85">
        <f>ROUNDUP(ВВ!N10*0.82,)</f>
        <v>10004</v>
      </c>
      <c r="O10" s="85">
        <f>ROUNDUP(ВВ!O10*0.82,)</f>
        <v>10414</v>
      </c>
      <c r="P10" s="85">
        <f>ROUNDUP(ВВ!P10*0.82,)</f>
        <v>10414</v>
      </c>
      <c r="Q10" s="85">
        <f>ROUNDUP(ВВ!Q10*0.82,)</f>
        <v>10004</v>
      </c>
      <c r="R10" s="85">
        <f>ROUNDUP(ВВ!R10*0.82,)</f>
        <v>10004</v>
      </c>
      <c r="S10" s="85">
        <f>ROUNDUP(ВВ!S10*0.82,)</f>
        <v>10004</v>
      </c>
      <c r="T10" s="85">
        <f>ROUNDUP(ВВ!T10*0.82,)</f>
        <v>10004</v>
      </c>
      <c r="U10" s="85">
        <f>ROUNDUP(ВВ!U10*0.82,)</f>
        <v>10988</v>
      </c>
      <c r="V10" s="85">
        <f>ROUNDUP(ВВ!V10*0.82,)</f>
        <v>10988</v>
      </c>
      <c r="W10" s="85">
        <f>ROUNDUP(ВВ!W10*0.82,)</f>
        <v>10004</v>
      </c>
      <c r="X10" s="85">
        <f>ROUNDUP(ВВ!X10*0.82,)</f>
        <v>10004</v>
      </c>
      <c r="Y10" s="85">
        <f>ROUNDUP(ВВ!Y10*0.82,)</f>
        <v>10004</v>
      </c>
      <c r="Z10" s="85">
        <f>ROUNDUP(ВВ!Z10*0.82,)</f>
        <v>10004</v>
      </c>
      <c r="AA10" s="85">
        <f>ROUNDUP(ВВ!AA10*0.82,)</f>
        <v>10414</v>
      </c>
      <c r="AB10" s="85">
        <f>ROUNDUP(ВВ!AB10*0.82,)</f>
        <v>10414</v>
      </c>
      <c r="AC10" s="85">
        <f>ROUNDUP(ВВ!AC10*0.82,)</f>
        <v>10004</v>
      </c>
      <c r="AD10" s="85">
        <f>ROUNDUP(ВВ!AD10*0.82,)</f>
        <v>10004</v>
      </c>
      <c r="AE10" s="85">
        <f>ROUNDUP(ВВ!AE10*0.82,)</f>
        <v>11972</v>
      </c>
      <c r="AF10" s="85">
        <f>ROUNDUP(ВВ!AF10*0.82,)</f>
        <v>11972</v>
      </c>
      <c r="AG10" s="85">
        <f>ROUNDUP(ВВ!AG10*0.82,)</f>
        <v>11972</v>
      </c>
      <c r="AH10" s="85">
        <f>ROUNDUP(ВВ!AH10*0.82,)</f>
        <v>10414</v>
      </c>
      <c r="AI10" s="85">
        <f>ROUNDUP(ВВ!AI10*0.82,)</f>
        <v>10414</v>
      </c>
      <c r="AJ10" s="85">
        <f>ROUNDUP(ВВ!AJ10*0.82,)</f>
        <v>13366</v>
      </c>
      <c r="AK10" s="85">
        <f>ROUNDUP(ВВ!AK10*0.82,)</f>
        <v>11398</v>
      </c>
      <c r="AL10" s="85">
        <f>ROUNDUP(ВВ!AL10*0.82,)</f>
        <v>11398</v>
      </c>
      <c r="AM10" s="85">
        <f>ROUNDUP(ВВ!AM10*0.82,)</f>
        <v>10988</v>
      </c>
      <c r="AN10" s="85">
        <f>ROUNDUP(ВВ!AN10*0.82,)</f>
        <v>11398</v>
      </c>
      <c r="AO10" s="85">
        <f>ROUNDUP(ВВ!AO10*0.82,)</f>
        <v>11398</v>
      </c>
      <c r="AP10" s="85">
        <f>ROUNDUP(ВВ!AP10*0.82,)</f>
        <v>11398</v>
      </c>
      <c r="AQ10" s="85">
        <f>ROUNDUP(ВВ!AQ10*0.82,)</f>
        <v>10988</v>
      </c>
      <c r="AR10" s="85">
        <f>ROUNDUP(ВВ!AR10*0.82,)</f>
        <v>10988</v>
      </c>
      <c r="AS10" s="85">
        <f>ROUNDUP(ВВ!AS10*0.82,)</f>
        <v>10988</v>
      </c>
      <c r="AT10" s="85">
        <f>ROUNDUP(ВВ!AT10*0.82,)</f>
        <v>10414</v>
      </c>
      <c r="AU10" s="85">
        <f>ROUNDUP(ВВ!AU10*0.82,)</f>
        <v>10414</v>
      </c>
      <c r="AV10" s="85">
        <f>ROUNDUP(ВВ!AV10*0.82,)</f>
        <v>10414</v>
      </c>
      <c r="AW10" s="85">
        <f>ROUNDUP(ВВ!AW10*0.82,)</f>
        <v>10414</v>
      </c>
      <c r="AX10" s="85">
        <f>ROUNDUP(ВВ!AX10*0.82,)</f>
        <v>10414</v>
      </c>
      <c r="AY10" s="85">
        <f>ROUNDUP(ВВ!AY10*0.82,)</f>
        <v>10414</v>
      </c>
      <c r="AZ10" s="85">
        <f>ROUNDUP(ВВ!AZ10*0.82,)</f>
        <v>10414</v>
      </c>
      <c r="BA10" s="85">
        <f>ROUNDUP(ВВ!BA10*0.82,)</f>
        <v>10414</v>
      </c>
      <c r="BB10" s="85">
        <f>ROUNDUP(ВВ!BB10*0.82,)</f>
        <v>11398</v>
      </c>
      <c r="BC10" s="85">
        <f>ROUNDUP(ВВ!BC10*0.82,)</f>
        <v>11398</v>
      </c>
      <c r="BD10" s="85">
        <f>ROUNDUP(ВВ!BD10*0.82,)</f>
        <v>11972</v>
      </c>
      <c r="BE10" s="85">
        <f>ROUNDUP(ВВ!BE10*0.82,)</f>
        <v>11972</v>
      </c>
      <c r="BF10" s="85">
        <f>ROUNDUP(ВВ!BF10*0.82,)</f>
        <v>11972</v>
      </c>
      <c r="BG10" s="85">
        <f>ROUNDUP(ВВ!BG10*0.82,)</f>
        <v>10414</v>
      </c>
      <c r="BH10" s="85">
        <f>ROUNDUP(ВВ!BH10*0.82,)</f>
        <v>10414</v>
      </c>
      <c r="BI10" s="85">
        <f>ROUNDUP(ВВ!BI10*0.82,)</f>
        <v>10414</v>
      </c>
      <c r="BJ10" s="85">
        <f>ROUNDUP(ВВ!BJ10*0.82,)</f>
        <v>10414</v>
      </c>
      <c r="BK10" s="85">
        <f>ROUNDUP(ВВ!BK10*0.82,)</f>
        <v>10414</v>
      </c>
      <c r="BL10" s="85">
        <f>ROUNDUP(ВВ!BL10*0.82,)</f>
        <v>10414</v>
      </c>
      <c r="BM10" s="85">
        <f>ROUNDUP(ВВ!BM10*0.82,)</f>
        <v>10414</v>
      </c>
      <c r="BN10" s="85">
        <f>ROUNDUP(ВВ!BN10*0.82,)</f>
        <v>10414</v>
      </c>
      <c r="BO10" s="85">
        <f>ROUNDUP(ВВ!BO10*0.82,)</f>
        <v>10414</v>
      </c>
      <c r="BP10" s="85">
        <f>ROUNDUP(ВВ!BP10*0.82,)</f>
        <v>12956</v>
      </c>
      <c r="BQ10" s="85">
        <f>ROUNDUP(ВВ!BQ10*0.82,)</f>
        <v>12956</v>
      </c>
      <c r="BR10" s="85">
        <f>ROUNDUP(ВВ!BR10*0.82,)</f>
        <v>12956</v>
      </c>
      <c r="BS10" s="85">
        <f>ROUNDUP(ВВ!BS10*0.82,)</f>
        <v>12956</v>
      </c>
      <c r="BT10" s="85">
        <f>ROUNDUP(ВВ!BT10*0.82,)</f>
        <v>17548</v>
      </c>
      <c r="BU10" s="85">
        <f>ROUNDUP(ВВ!BU10*0.82,)</f>
        <v>17548</v>
      </c>
      <c r="BV10" s="97">
        <f>ROUNDUP(ВВ!BV10*0.82,)</f>
        <v>17548</v>
      </c>
      <c r="BW10" s="97">
        <f>ROUNDUP(ВВ!BW10*0.82,)</f>
        <v>17548</v>
      </c>
      <c r="BX10" s="97">
        <f>ROUNDUP(ВВ!BX10*0.82,)</f>
        <v>17548</v>
      </c>
      <c r="BY10" s="97">
        <f>ROUNDUP(ВВ!BY10*0.82,)</f>
        <v>17548</v>
      </c>
      <c r="BZ10" s="97">
        <f>ROUNDUP(ВВ!BZ10*0.82,)</f>
        <v>17548</v>
      </c>
      <c r="CA10" s="85">
        <f>ROUNDUP(ВВ!CA10*0.82,)</f>
        <v>11398</v>
      </c>
      <c r="CB10" s="85">
        <f>ROUNDUP(ВВ!CB10*0.82,)</f>
        <v>11398</v>
      </c>
      <c r="CC10" s="85">
        <f>ROUNDUP(ВВ!CC10*0.82,)</f>
        <v>11398</v>
      </c>
      <c r="CD10" s="85">
        <f>ROUNDUP(ВВ!CD10*0.82,)</f>
        <v>13940</v>
      </c>
      <c r="CE10" s="85">
        <f>ROUNDUP(ВВ!CE10*0.82,)</f>
        <v>13940</v>
      </c>
      <c r="CF10" s="85">
        <f>ROUNDUP(ВВ!CF10*0.82,)</f>
        <v>13940</v>
      </c>
      <c r="CG10" s="85">
        <f>ROUNDUP(ВВ!CG10*0.82,)</f>
        <v>13940</v>
      </c>
      <c r="CH10" s="85">
        <f>ROUNDUP(ВВ!CH10*0.82,)</f>
        <v>13940</v>
      </c>
      <c r="CI10" s="85">
        <f>ROUNDUP(ВВ!CI10*0.82,)</f>
        <v>13940</v>
      </c>
      <c r="CJ10" s="85">
        <f>ROUNDUP(ВВ!CJ10*0.82,)</f>
        <v>13366</v>
      </c>
      <c r="CK10" s="85">
        <f>ROUNDUP(ВВ!CK10*0.82,)</f>
        <v>13366</v>
      </c>
      <c r="CL10" s="85">
        <f>ROUNDUP(ВВ!CL10*0.82,)</f>
        <v>13366</v>
      </c>
      <c r="CM10" s="85">
        <f>ROUNDUP(ВВ!CM10*0.82,)</f>
        <v>13366</v>
      </c>
      <c r="CN10" s="85">
        <f>ROUNDUP(ВВ!CN10*0.82,)</f>
        <v>13366</v>
      </c>
      <c r="CO10" s="85">
        <f>ROUNDUP(ВВ!CO10*0.82,)</f>
        <v>13940</v>
      </c>
      <c r="CP10" s="85">
        <f>ROUNDUP(ВВ!CP10*0.82,)</f>
        <v>13940</v>
      </c>
      <c r="CQ10" s="85">
        <f>ROUNDUP(ВВ!CQ10*0.82,)</f>
        <v>13366</v>
      </c>
      <c r="CR10" s="85">
        <f>ROUNDUP(ВВ!CR10*0.82,)</f>
        <v>13366</v>
      </c>
      <c r="CS10" s="85">
        <f>ROUNDUP(ВВ!CS10*0.82,)</f>
        <v>16154</v>
      </c>
      <c r="CT10" s="85">
        <f>ROUNDUP(ВВ!CT10*0.82,)</f>
        <v>16728</v>
      </c>
      <c r="CU10" s="85">
        <f>ROUNDUP(ВВ!CU10*0.82,)</f>
        <v>16728</v>
      </c>
      <c r="CV10" s="85">
        <f>ROUNDUP(ВВ!CV10*0.82,)</f>
        <v>16154</v>
      </c>
      <c r="CW10" s="85">
        <f>ROUNDUP(ВВ!CW10*0.82,)</f>
        <v>16154</v>
      </c>
      <c r="CX10" s="85">
        <f>ROUNDUP(ВВ!CX10*0.82,)</f>
        <v>16154</v>
      </c>
      <c r="CY10" s="85">
        <f>ROUNDUP(ВВ!CY10*0.82,)</f>
        <v>16154</v>
      </c>
      <c r="CZ10" s="85">
        <f>ROUNDUP(ВВ!CZ10*0.82,)</f>
        <v>16154</v>
      </c>
      <c r="DA10" s="85">
        <f>ROUNDUP(ВВ!DA10*0.82,)</f>
        <v>16154</v>
      </c>
      <c r="DB10" s="85">
        <f>ROUNDUP(ВВ!DB10*0.82,)</f>
        <v>16728</v>
      </c>
      <c r="DC10" s="85">
        <f>ROUNDUP(ВВ!DC10*0.82,)</f>
        <v>16728</v>
      </c>
      <c r="DD10" s="85">
        <f>ROUNDUP(ВВ!DD10*0.82,)</f>
        <v>13940</v>
      </c>
      <c r="DE10" s="85">
        <f>ROUNDUP(ВВ!DE10*0.82,)</f>
        <v>13940</v>
      </c>
      <c r="DF10" s="85">
        <f>ROUNDUP(ВВ!DF10*0.82,)</f>
        <v>14760</v>
      </c>
      <c r="DG10" s="85">
        <f>ROUNDUP(ВВ!DG10*0.82,)</f>
        <v>14760</v>
      </c>
      <c r="DH10" s="85">
        <f>ROUNDUP(ВВ!DH10*0.82,)</f>
        <v>14760</v>
      </c>
      <c r="DI10" s="85">
        <f>ROUNDUP(ВВ!DI10*0.82,)</f>
        <v>14760</v>
      </c>
      <c r="DJ10" s="85">
        <f>ROUNDUP(ВВ!DJ10*0.82,)</f>
        <v>15334</v>
      </c>
      <c r="DK10" s="85">
        <f>ROUNDUP(ВВ!DK10*0.82,)</f>
        <v>15334</v>
      </c>
      <c r="DL10" s="85">
        <f>ROUNDUP(ВВ!DL10*0.82,)</f>
        <v>14760</v>
      </c>
      <c r="DM10" s="85">
        <f>ROUNDUP(ВВ!DM10*0.82,)</f>
        <v>14760</v>
      </c>
      <c r="DN10" s="85">
        <f>ROUNDUP(ВВ!DN10*0.82,)</f>
        <v>14760</v>
      </c>
      <c r="DO10" s="85">
        <f>ROUNDUP(ВВ!DO10*0.82,)</f>
        <v>14760</v>
      </c>
      <c r="DP10" s="85">
        <f>ROUNDUP(ВВ!DP10*0.82,)</f>
        <v>14760</v>
      </c>
      <c r="DQ10" s="85">
        <f>ROUNDUP(ВВ!DQ10*0.82,)</f>
        <v>15334</v>
      </c>
      <c r="DR10" s="85">
        <f>ROUNDUP(ВВ!DR10*0.82,)</f>
        <v>15334</v>
      </c>
      <c r="DS10" s="85">
        <f>ROUNDUP(ВВ!DS10*0.82,)</f>
        <v>14760</v>
      </c>
      <c r="DT10" s="85">
        <f>ROUNDUP(ВВ!DT10*0.82,)</f>
        <v>14760</v>
      </c>
      <c r="DU10" s="85">
        <f>ROUNDUP(ВВ!DU10*0.82,)</f>
        <v>14760</v>
      </c>
      <c r="DV10" s="85">
        <f>ROUNDUP(ВВ!DV10*0.82,)</f>
        <v>14760</v>
      </c>
      <c r="DW10" s="85">
        <f>ROUNDUP(ВВ!DW10*0.82,)</f>
        <v>14760</v>
      </c>
      <c r="DX10" s="85">
        <f>ROUNDUP(ВВ!DX10*0.82,)</f>
        <v>15334</v>
      </c>
      <c r="DY10" s="85">
        <f>ROUNDUP(ВВ!DY10*0.82,)</f>
        <v>15334</v>
      </c>
      <c r="DZ10" s="85">
        <f>ROUNDUP(ВВ!DZ10*0.82,)</f>
        <v>14760</v>
      </c>
      <c r="EA10" s="85">
        <f>ROUNDUP(ВВ!EA10*0.82,)</f>
        <v>14760</v>
      </c>
      <c r="EB10" s="85">
        <f>ROUNDUP(ВВ!EB10*0.82,)</f>
        <v>14760</v>
      </c>
      <c r="EC10" s="85">
        <f>ROUNDUP(ВВ!EC10*0.82,)</f>
        <v>14760</v>
      </c>
      <c r="ED10" s="85">
        <f>ROUNDUP(ВВ!ED10*0.82,)</f>
        <v>14760</v>
      </c>
      <c r="EE10" s="85">
        <f>ROUNDUP(ВВ!EE10*0.82,)</f>
        <v>15334</v>
      </c>
      <c r="EF10" s="85">
        <f>ROUNDUP(ВВ!EF10*0.82,)</f>
        <v>15334</v>
      </c>
      <c r="EG10" s="85">
        <f>ROUNDUP(ВВ!EG10*0.82,)</f>
        <v>14760</v>
      </c>
      <c r="EH10" s="85">
        <f>ROUNDUP(ВВ!EH10*0.82,)</f>
        <v>14760</v>
      </c>
      <c r="EI10" s="85">
        <f>ROUNDUP(ВВ!EI10*0.82,)</f>
        <v>14760</v>
      </c>
      <c r="EJ10" s="85">
        <f>ROUNDUP(ВВ!EJ10*0.82,)</f>
        <v>14760</v>
      </c>
      <c r="EK10" s="85">
        <f>ROUNDUP(ВВ!EK10*0.82,)</f>
        <v>14760</v>
      </c>
      <c r="EL10" s="85">
        <f>ROUNDUP(ВВ!EL10*0.82,)</f>
        <v>15334</v>
      </c>
      <c r="EM10" s="85">
        <f>ROUNDUP(ВВ!EM10*0.82,)</f>
        <v>15334</v>
      </c>
      <c r="EN10" s="85">
        <f>ROUNDUP(ВВ!EN10*0.82,)</f>
        <v>14760</v>
      </c>
      <c r="EO10" s="85">
        <f>ROUNDUP(ВВ!EO10*0.82,)</f>
        <v>14760</v>
      </c>
      <c r="EP10" s="85">
        <f>ROUNDUP(ВВ!EP10*0.82,)</f>
        <v>14760</v>
      </c>
      <c r="EQ10" s="85">
        <f>ROUNDUP(ВВ!EQ10*0.82,)</f>
        <v>14760</v>
      </c>
      <c r="ER10" s="85">
        <f>ROUNDUP(ВВ!ER10*0.82,)</f>
        <v>14760</v>
      </c>
      <c r="ES10" s="85">
        <f>ROUNDUP(ВВ!ES10*0.82,)</f>
        <v>15334</v>
      </c>
      <c r="ET10" s="85">
        <f>ROUNDUP(ВВ!ET10*0.82,)</f>
        <v>15334</v>
      </c>
      <c r="EU10" s="85">
        <f>ROUNDUP(ВВ!EU10*0.82,)</f>
        <v>13366</v>
      </c>
      <c r="EV10" s="85">
        <f>ROUNDUP(ВВ!EV10*0.82,)</f>
        <v>13366</v>
      </c>
      <c r="EW10" s="85">
        <f>ROUNDUP(ВВ!EW10*0.82,)</f>
        <v>13366</v>
      </c>
      <c r="EX10" s="85">
        <f>ROUNDUP(ВВ!EX10*0.82,)</f>
        <v>13366</v>
      </c>
      <c r="EY10" s="85">
        <f>ROUNDUP(ВВ!EY10*0.82,)</f>
        <v>13366</v>
      </c>
      <c r="EZ10" s="85">
        <f>ROUNDUP(ВВ!EZ10*0.82,)</f>
        <v>13940</v>
      </c>
      <c r="FA10" s="85">
        <f>ROUNDUP(ВВ!FA10*0.82,)</f>
        <v>13940</v>
      </c>
      <c r="FB10" s="85">
        <f>ROUNDUP(ВВ!FB10*0.82,)</f>
        <v>13366</v>
      </c>
      <c r="FC10" s="85">
        <f>ROUNDUP(ВВ!FC10*0.82,)</f>
        <v>13366</v>
      </c>
      <c r="FD10" s="85">
        <f>ROUNDUP(ВВ!FD10*0.82,)</f>
        <v>13366</v>
      </c>
      <c r="FE10" s="85">
        <f>ROUNDUP(ВВ!FE10*0.82,)</f>
        <v>13366</v>
      </c>
      <c r="FF10" s="85">
        <f>ROUNDUP(ВВ!FF10*0.82,)</f>
        <v>13366</v>
      </c>
      <c r="FG10" s="85">
        <f>ROUNDUP(ВВ!FG10*0.82,)</f>
        <v>13940</v>
      </c>
      <c r="FH10" s="85">
        <f>ROUNDUP(ВВ!FH10*0.82,)</f>
        <v>13940</v>
      </c>
      <c r="FI10" s="85">
        <f>ROUNDUP(ВВ!FI10*0.82,)</f>
        <v>13366</v>
      </c>
      <c r="FJ10" s="85">
        <f>ROUNDUP(ВВ!FJ10*0.82,)</f>
        <v>13366</v>
      </c>
      <c r="FK10" s="85">
        <f>ROUNDUP(ВВ!FK10*0.82,)</f>
        <v>13366</v>
      </c>
      <c r="FL10" s="85">
        <f>ROUNDUP(ВВ!FL10*0.82,)</f>
        <v>13366</v>
      </c>
      <c r="FM10" s="85">
        <f>ROUNDUP(ВВ!FM10*0.82,)</f>
        <v>13366</v>
      </c>
      <c r="FN10" s="85">
        <f>ROUNDUP(ВВ!FN10*0.82,)</f>
        <v>13940</v>
      </c>
      <c r="FO10" s="85">
        <f>ROUNDUP(ВВ!FO10*0.82,)</f>
        <v>13940</v>
      </c>
      <c r="FP10" s="85">
        <f>ROUNDUP(ВВ!FP10*0.82,)</f>
        <v>13366</v>
      </c>
      <c r="FQ10" s="85">
        <f>ROUNDUP(ВВ!FQ10*0.82,)</f>
        <v>13366</v>
      </c>
      <c r="FR10" s="85">
        <f>ROUNDUP(ВВ!FR10*0.82,)</f>
        <v>13940</v>
      </c>
      <c r="FS10" s="85">
        <f>ROUNDUP(ВВ!FS10*0.82,)</f>
        <v>13940</v>
      </c>
      <c r="FT10" s="85">
        <f>ROUNDUP(ВВ!FT10*0.82,)</f>
        <v>13940</v>
      </c>
      <c r="FU10" s="85">
        <f>ROUNDUP(ВВ!FU10*0.82,)</f>
        <v>13940</v>
      </c>
      <c r="FV10" s="85">
        <f>ROUNDUP(ВВ!FV10*0.82,)</f>
        <v>13940</v>
      </c>
      <c r="FW10" s="85">
        <f>ROUNDUP(ВВ!FW10*0.82,)</f>
        <v>13366</v>
      </c>
      <c r="FX10" s="85">
        <f>ROUNDUP(ВВ!FX10*0.82,)</f>
        <v>16154</v>
      </c>
      <c r="FY10" s="85">
        <f>ROUNDUP(ВВ!FY10*0.82,)</f>
        <v>16154</v>
      </c>
      <c r="FZ10" s="85">
        <f>ROUNDUP(ВВ!FZ10*0.82,)</f>
        <v>16154</v>
      </c>
      <c r="GA10" s="85">
        <f>ROUNDUP(ВВ!GA10*0.82,)</f>
        <v>16154</v>
      </c>
      <c r="GB10" s="85">
        <f>ROUNDUP(ВВ!GB10*0.82,)</f>
        <v>16154</v>
      </c>
      <c r="GC10" s="85">
        <f>ROUNDUP(ВВ!GC10*0.82,)</f>
        <v>14760</v>
      </c>
      <c r="GD10" s="85">
        <f>ROUNDUP(ВВ!GD10*0.82,)</f>
        <v>13940</v>
      </c>
      <c r="GE10" s="85">
        <f>ROUNDUP(ВВ!GE10*0.82,)</f>
        <v>13940</v>
      </c>
      <c r="GF10" s="85">
        <f>ROUNDUP(ВВ!GF10*0.82,)</f>
        <v>16154</v>
      </c>
      <c r="GG10" s="85">
        <f>ROUNDUP(ВВ!GG10*0.82,)</f>
        <v>16154</v>
      </c>
      <c r="GH10" s="85">
        <f>ROUNDUP(ВВ!GH10*0.82,)</f>
        <v>10414</v>
      </c>
      <c r="GI10" s="85">
        <f>ROUNDUP(ВВ!GI10*0.82,)</f>
        <v>10988</v>
      </c>
      <c r="GJ10" s="85">
        <f>ROUNDUP(ВВ!GJ10*0.82,)</f>
        <v>10988</v>
      </c>
      <c r="GK10" s="85">
        <f>ROUNDUP(ВВ!GK10*0.82,)</f>
        <v>10414</v>
      </c>
      <c r="GL10" s="85">
        <f>ROUNDUP(ВВ!GL10*0.82,)</f>
        <v>10414</v>
      </c>
      <c r="GM10" s="85">
        <f>ROUNDUP(ВВ!GM10*0.82,)</f>
        <v>10414</v>
      </c>
      <c r="GN10" s="85">
        <f>ROUNDUP(ВВ!GN10*0.82,)</f>
        <v>10414</v>
      </c>
      <c r="GO10" s="85">
        <f>ROUNDUP(ВВ!GO10*0.82,)</f>
        <v>10414</v>
      </c>
      <c r="GP10" s="85">
        <f>ROUNDUP(ВВ!GP10*0.82,)</f>
        <v>10988</v>
      </c>
      <c r="GQ10" s="85">
        <f>ROUNDUP(ВВ!GQ10*0.82,)</f>
        <v>10988</v>
      </c>
      <c r="GR10" s="85">
        <f>ROUNDUP(ВВ!GR10*0.82,)</f>
        <v>10414</v>
      </c>
      <c r="GS10" s="85">
        <f>ROUNDUP(ВВ!GS10*0.82,)</f>
        <v>10414</v>
      </c>
      <c r="GT10" s="85">
        <f>ROUNDUP(ВВ!GT10*0.82,)</f>
        <v>10414</v>
      </c>
      <c r="GU10" s="85">
        <f>ROUNDUP(ВВ!GU10*0.82,)</f>
        <v>10414</v>
      </c>
      <c r="GV10" s="85">
        <f>ROUNDUP(ВВ!GV10*0.82,)</f>
        <v>10414</v>
      </c>
      <c r="GW10" s="85">
        <f>ROUNDUP(ВВ!GW10*0.82,)</f>
        <v>10988</v>
      </c>
      <c r="GX10" s="85">
        <f>ROUNDUP(ВВ!GX10*0.82,)</f>
        <v>10988</v>
      </c>
      <c r="GY10" s="85">
        <f>ROUNDUP(ВВ!GY10*0.82,)</f>
        <v>10414</v>
      </c>
      <c r="GZ10" s="85">
        <f>ROUNDUP(ВВ!GZ10*0.82,)</f>
        <v>10414</v>
      </c>
      <c r="HA10" s="85">
        <f>ROUNDUP(ВВ!HA10*0.82,)</f>
        <v>10414</v>
      </c>
      <c r="HB10" s="85">
        <f>ROUNDUP(ВВ!HB10*0.82,)</f>
        <v>10414</v>
      </c>
      <c r="HC10" s="85">
        <f>ROUNDUP(ВВ!HC10*0.82,)</f>
        <v>10414</v>
      </c>
      <c r="HD10" s="85">
        <f>ROUNDUP(ВВ!HD10*0.82,)</f>
        <v>10988</v>
      </c>
      <c r="HE10" s="85">
        <f>ROUNDUP(ВВ!HE10*0.82,)</f>
        <v>10988</v>
      </c>
      <c r="HF10" s="85">
        <f>ROUNDUP(ВВ!HF10*0.82,)</f>
        <v>10414</v>
      </c>
      <c r="HG10" s="85">
        <f>ROUNDUP(ВВ!HG10*0.82,)</f>
        <v>10414</v>
      </c>
      <c r="HH10" s="85">
        <f>ROUNDUP(ВВ!HH10*0.82,)</f>
        <v>10414</v>
      </c>
      <c r="HI10" s="85">
        <f>ROUNDUP(ВВ!HI10*0.82,)</f>
        <v>10414</v>
      </c>
      <c r="HJ10" s="85">
        <f>ROUNDUP(ВВ!HJ10*0.82,)</f>
        <v>10414</v>
      </c>
      <c r="HK10" s="85">
        <f>ROUNDUP(ВВ!HK10*0.82,)</f>
        <v>10988</v>
      </c>
      <c r="HL10" s="85">
        <f>ROUNDUP(ВВ!HL10*0.82,)</f>
        <v>10988</v>
      </c>
      <c r="HM10" s="85">
        <f>ROUNDUP(ВВ!HM10*0.82,)</f>
        <v>10414</v>
      </c>
      <c r="HN10" s="85">
        <f>ROUNDUP(ВВ!HN10*0.82,)</f>
        <v>10414</v>
      </c>
      <c r="HO10" s="85">
        <f>ROUNDUP(ВВ!HO10*0.82,)</f>
        <v>10988</v>
      </c>
      <c r="HP10" s="85">
        <f>ROUNDUP(ВВ!HP10*0.82,)</f>
        <v>11398</v>
      </c>
      <c r="HQ10" s="85">
        <f>ROUNDUP(ВВ!HQ10*0.82,)</f>
        <v>10004</v>
      </c>
      <c r="HR10" s="85">
        <f>ROUNDUP(ВВ!HR10*0.82,)</f>
        <v>10414</v>
      </c>
      <c r="HS10" s="85">
        <f>ROUNDUP(ВВ!HS10*0.82,)</f>
        <v>10414</v>
      </c>
      <c r="HT10" s="85">
        <f>ROUNDUP(ВВ!HT10*0.82,)</f>
        <v>10004</v>
      </c>
      <c r="HU10" s="85">
        <f>ROUNDUP(ВВ!HU10*0.82,)</f>
        <v>10004</v>
      </c>
      <c r="HV10" s="85">
        <f>ROUNDUP(ВВ!HV10*0.82,)</f>
        <v>10004</v>
      </c>
      <c r="HW10" s="85">
        <f>ROUNDUP(ВВ!HW10*0.82,)</f>
        <v>10004</v>
      </c>
      <c r="HX10" s="85">
        <f>ROUNDUP(ВВ!HX10*0.82,)</f>
        <v>10004</v>
      </c>
      <c r="HY10" s="85">
        <f>ROUNDUP(ВВ!HY10*0.82,)</f>
        <v>10414</v>
      </c>
      <c r="HZ10" s="85">
        <f>ROUNDUP(ВВ!HZ10*0.82,)</f>
        <v>10414</v>
      </c>
      <c r="IA10" s="85">
        <f>ROUNDUP(ВВ!IA10*0.82,)</f>
        <v>10004</v>
      </c>
      <c r="IB10" s="85">
        <f>ROUNDUP(ВВ!IB10*0.82,)</f>
        <v>10004</v>
      </c>
      <c r="IC10" s="85">
        <f>ROUNDUP(ВВ!IC10*0.82,)</f>
        <v>10004</v>
      </c>
      <c r="ID10" s="85">
        <f>ROUNDUP(ВВ!ID10*0.82,)</f>
        <v>10004</v>
      </c>
      <c r="IE10" s="85">
        <f>ROUNDUP(ВВ!IE10*0.82,)</f>
        <v>10004</v>
      </c>
      <c r="IF10" s="85">
        <f>ROUNDUP(ВВ!IF10*0.82,)</f>
        <v>10414</v>
      </c>
      <c r="IG10" s="85">
        <f>ROUNDUP(ВВ!IG10*0.82,)</f>
        <v>10414</v>
      </c>
      <c r="IH10" s="85">
        <f>ROUNDUP(ВВ!IH10*0.82,)</f>
        <v>10004</v>
      </c>
      <c r="II10" s="85">
        <f>ROUNDUP(ВВ!II10*0.82,)</f>
        <v>10004</v>
      </c>
      <c r="IJ10" s="85">
        <f>ROUNDUP(ВВ!IJ10*0.82,)</f>
        <v>10004</v>
      </c>
      <c r="IK10" s="85">
        <f>ROUNDUP(ВВ!IK10*0.82,)</f>
        <v>10004</v>
      </c>
      <c r="IL10" s="85">
        <f>ROUNDUP(ВВ!IL10*0.82,)</f>
        <v>10004</v>
      </c>
      <c r="IM10" s="85">
        <f>ROUNDUP(ВВ!IM10*0.82,)</f>
        <v>10414</v>
      </c>
      <c r="IN10" s="85">
        <f>ROUNDUP(ВВ!IN10*0.82,)</f>
        <v>10414</v>
      </c>
      <c r="IO10" s="85">
        <f>ROUNDUP(ВВ!IO10*0.82,)</f>
        <v>10004</v>
      </c>
      <c r="IP10" s="85">
        <f>ROUNDUP(ВВ!IP10*0.82,)</f>
        <v>10004</v>
      </c>
      <c r="IQ10" s="85">
        <f>ROUNDUP(ВВ!IQ10*0.82,)</f>
        <v>11398</v>
      </c>
      <c r="IR10" s="85">
        <f>ROUNDUP(ВВ!IR10*0.82,)</f>
        <v>11398</v>
      </c>
      <c r="IS10" s="85">
        <f>ROUNDUP(ВВ!IS10*0.82,)</f>
        <v>11398</v>
      </c>
      <c r="IT10" s="85">
        <f>ROUNDUP(ВВ!IT10*0.82,)</f>
        <v>11972</v>
      </c>
      <c r="IU10" s="85">
        <f>ROUNDUP(ВВ!IU10*0.82,)</f>
        <v>11972</v>
      </c>
      <c r="IV10" s="85">
        <f>ROUNDUP(ВВ!IV10*0.82,)</f>
        <v>11398</v>
      </c>
      <c r="IW10" s="85">
        <f>ROUNDUP(ВВ!IW10*0.82,)</f>
        <v>11398</v>
      </c>
      <c r="IX10" s="85">
        <f>ROUNDUP(ВВ!IX10*0.82,)</f>
        <v>11398</v>
      </c>
      <c r="IY10" s="85">
        <f>ROUNDUP(ВВ!IY10*0.82,)</f>
        <v>11398</v>
      </c>
      <c r="IZ10" s="85">
        <f>ROUNDUP(ВВ!IZ10*0.82,)</f>
        <v>11398</v>
      </c>
      <c r="JA10" s="85">
        <f>ROUNDUP(ВВ!JA10*0.82,)</f>
        <v>11972</v>
      </c>
      <c r="JB10" s="85">
        <f>ROUNDUP(ВВ!JB10*0.82,)</f>
        <v>11972</v>
      </c>
      <c r="JC10" s="85">
        <f>ROUNDUP(ВВ!JC10*0.82,)</f>
        <v>11972</v>
      </c>
      <c r="JD10" s="85">
        <f>ROUNDUP(ВВ!JD10*0.82,)</f>
        <v>11972</v>
      </c>
      <c r="JE10" s="85">
        <f>ROUNDUP(ВВ!JE10*0.82,)</f>
        <v>11972</v>
      </c>
      <c r="JF10" s="85">
        <f>ROUNDUP(ВВ!JF10*0.82,)</f>
        <v>11972</v>
      </c>
      <c r="JG10" s="85">
        <f>ROUNDUP(ВВ!JG10*0.82,)</f>
        <v>11972</v>
      </c>
      <c r="JH10" s="85">
        <f>ROUNDUP(ВВ!JH10*0.82,)</f>
        <v>12382</v>
      </c>
      <c r="JI10" s="85">
        <f>ROUNDUP(ВВ!JI10*0.82,)</f>
        <v>12382</v>
      </c>
      <c r="JJ10" s="85">
        <f>ROUNDUP(ВВ!JJ10*0.82,)</f>
        <v>11972</v>
      </c>
      <c r="JK10" s="85">
        <f>ROUNDUP(ВВ!JK10*0.82,)</f>
        <v>11972</v>
      </c>
      <c r="JL10" s="85">
        <f>ROUNDUP(ВВ!JL10*0.82,)</f>
        <v>12956</v>
      </c>
      <c r="JM10" s="85">
        <f>ROUNDUP(ВВ!JM10*0.82,)</f>
        <v>12956</v>
      </c>
      <c r="JN10" s="85">
        <f>ROUNDUP(ВВ!JN10*0.82,)</f>
        <v>13366</v>
      </c>
    </row>
    <row r="11" spans="1:274" s="198" customFormat="1" ht="11.1" customHeight="1" x14ac:dyDescent="0.2">
      <c r="A11" s="85" t="s">
        <v>26</v>
      </c>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97"/>
      <c r="BW11" s="97"/>
      <c r="BX11" s="97"/>
      <c r="BY11" s="97"/>
      <c r="BZ11" s="97"/>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c r="IW11" s="85"/>
      <c r="IX11" s="85"/>
      <c r="IY11" s="85"/>
      <c r="IZ11" s="85"/>
      <c r="JA11" s="85"/>
      <c r="JB11" s="85"/>
      <c r="JC11" s="85"/>
      <c r="JD11" s="85"/>
      <c r="JE11" s="85"/>
      <c r="JF11" s="85"/>
      <c r="JG11" s="85"/>
      <c r="JH11" s="85"/>
      <c r="JI11" s="85"/>
      <c r="JJ11" s="85"/>
      <c r="JK11" s="85"/>
      <c r="JL11" s="85"/>
      <c r="JM11" s="85"/>
      <c r="JN11" s="85"/>
    </row>
    <row r="12" spans="1:274" s="198" customFormat="1" ht="11.1" customHeight="1" x14ac:dyDescent="0.2">
      <c r="A12" s="126">
        <v>1</v>
      </c>
      <c r="B12" s="85">
        <f>ROUNDUP(ВВ!B12*0.82,)</f>
        <v>16113</v>
      </c>
      <c r="C12" s="85">
        <f>ROUNDUP(ВВ!C12*0.82,)</f>
        <v>16113</v>
      </c>
      <c r="D12" s="85">
        <f>ROUNDUP(ВВ!D12*0.82,)</f>
        <v>14473</v>
      </c>
      <c r="E12" s="85">
        <f>ROUNDUP(ВВ!E12*0.82,)</f>
        <v>11193</v>
      </c>
      <c r="F12" s="85">
        <f>ROUNDUP(ВВ!F12*0.82,)</f>
        <v>11193</v>
      </c>
      <c r="G12" s="85">
        <f>ROUNDUP(ВВ!G12*0.82,)</f>
        <v>9430</v>
      </c>
      <c r="H12" s="85">
        <f>ROUNDUP(ВВ!H12*0.82,)</f>
        <v>9430</v>
      </c>
      <c r="I12" s="85">
        <f>ROUNDUP(ВВ!I12*0.82,)</f>
        <v>9020</v>
      </c>
      <c r="J12" s="85">
        <f>ROUNDUP(ВВ!J12*0.82,)</f>
        <v>9020</v>
      </c>
      <c r="K12" s="85">
        <f>ROUNDUP(ВВ!K12*0.82,)</f>
        <v>9430</v>
      </c>
      <c r="L12" s="85">
        <f>ROUNDUP(ВВ!L12*0.82,)</f>
        <v>9430</v>
      </c>
      <c r="M12" s="85">
        <f>ROUNDUP(ВВ!M12*0.82,)</f>
        <v>9020</v>
      </c>
      <c r="N12" s="85">
        <f>ROUNDUP(ВВ!N12*0.82,)</f>
        <v>9020</v>
      </c>
      <c r="O12" s="85">
        <f>ROUNDUP(ВВ!O12*0.82,)</f>
        <v>9430</v>
      </c>
      <c r="P12" s="85">
        <f>ROUNDUP(ВВ!P12*0.82,)</f>
        <v>9430</v>
      </c>
      <c r="Q12" s="85">
        <f>ROUNDUP(ВВ!Q12*0.82,)</f>
        <v>9020</v>
      </c>
      <c r="R12" s="85">
        <f>ROUNDUP(ВВ!R12*0.82,)</f>
        <v>9020</v>
      </c>
      <c r="S12" s="85">
        <f>ROUNDUP(ВВ!S12*0.82,)</f>
        <v>9020</v>
      </c>
      <c r="T12" s="85">
        <f>ROUNDUP(ВВ!T12*0.82,)</f>
        <v>9020</v>
      </c>
      <c r="U12" s="85">
        <f>ROUNDUP(ВВ!U12*0.82,)</f>
        <v>10004</v>
      </c>
      <c r="V12" s="85">
        <f>ROUNDUP(ВВ!V12*0.82,)</f>
        <v>10004</v>
      </c>
      <c r="W12" s="85">
        <f>ROUNDUP(ВВ!W12*0.82,)</f>
        <v>9020</v>
      </c>
      <c r="X12" s="85">
        <f>ROUNDUP(ВВ!X12*0.82,)</f>
        <v>9020</v>
      </c>
      <c r="Y12" s="85">
        <f>ROUNDUP(ВВ!Y12*0.82,)</f>
        <v>9020</v>
      </c>
      <c r="Z12" s="85">
        <f>ROUNDUP(ВВ!Z12*0.82,)</f>
        <v>9020</v>
      </c>
      <c r="AA12" s="85">
        <f>ROUNDUP(ВВ!AA12*0.82,)</f>
        <v>9430</v>
      </c>
      <c r="AB12" s="85">
        <f>ROUNDUP(ВВ!AB12*0.82,)</f>
        <v>9430</v>
      </c>
      <c r="AC12" s="85">
        <f>ROUNDUP(ВВ!AC12*0.82,)</f>
        <v>9020</v>
      </c>
      <c r="AD12" s="85">
        <f>ROUNDUP(ВВ!AD12*0.82,)</f>
        <v>9020</v>
      </c>
      <c r="AE12" s="85">
        <f>ROUNDUP(ВВ!AE12*0.82,)</f>
        <v>10988</v>
      </c>
      <c r="AF12" s="85">
        <f>ROUNDUP(ВВ!AF12*0.82,)</f>
        <v>10988</v>
      </c>
      <c r="AG12" s="85">
        <f>ROUNDUP(ВВ!AG12*0.82,)</f>
        <v>10988</v>
      </c>
      <c r="AH12" s="85">
        <f>ROUNDUP(ВВ!AH12*0.82,)</f>
        <v>9430</v>
      </c>
      <c r="AI12" s="85">
        <f>ROUNDUP(ВВ!AI12*0.82,)</f>
        <v>9430</v>
      </c>
      <c r="AJ12" s="85">
        <f>ROUNDUP(ВВ!AJ12*0.82,)</f>
        <v>12382</v>
      </c>
      <c r="AK12" s="85">
        <f>ROUNDUP(ВВ!AK12*0.82,)</f>
        <v>10414</v>
      </c>
      <c r="AL12" s="85">
        <f>ROUNDUP(ВВ!AL12*0.82,)</f>
        <v>10414</v>
      </c>
      <c r="AM12" s="85">
        <f>ROUNDUP(ВВ!AM12*0.82,)</f>
        <v>10004</v>
      </c>
      <c r="AN12" s="85">
        <f>ROUNDUP(ВВ!AN12*0.82,)</f>
        <v>10414</v>
      </c>
      <c r="AO12" s="85">
        <f>ROUNDUP(ВВ!AO12*0.82,)</f>
        <v>10414</v>
      </c>
      <c r="AP12" s="85">
        <f>ROUNDUP(ВВ!AP12*0.82,)</f>
        <v>10414</v>
      </c>
      <c r="AQ12" s="85">
        <f>ROUNDUP(ВВ!AQ12*0.82,)</f>
        <v>10004</v>
      </c>
      <c r="AR12" s="85">
        <f>ROUNDUP(ВВ!AR12*0.82,)</f>
        <v>10004</v>
      </c>
      <c r="AS12" s="85">
        <f>ROUNDUP(ВВ!AS12*0.82,)</f>
        <v>10004</v>
      </c>
      <c r="AT12" s="85">
        <f>ROUNDUP(ВВ!AT12*0.82,)</f>
        <v>9430</v>
      </c>
      <c r="AU12" s="85">
        <f>ROUNDUP(ВВ!AU12*0.82,)</f>
        <v>9430</v>
      </c>
      <c r="AV12" s="85">
        <f>ROUNDUP(ВВ!AV12*0.82,)</f>
        <v>9430</v>
      </c>
      <c r="AW12" s="85">
        <f>ROUNDUP(ВВ!AW12*0.82,)</f>
        <v>9430</v>
      </c>
      <c r="AX12" s="85">
        <f>ROUNDUP(ВВ!AX12*0.82,)</f>
        <v>9430</v>
      </c>
      <c r="AY12" s="85">
        <f>ROUNDUP(ВВ!AY12*0.82,)</f>
        <v>9430</v>
      </c>
      <c r="AZ12" s="85">
        <f>ROUNDUP(ВВ!AZ12*0.82,)</f>
        <v>9430</v>
      </c>
      <c r="BA12" s="85">
        <f>ROUNDUP(ВВ!BA12*0.82,)</f>
        <v>9430</v>
      </c>
      <c r="BB12" s="85">
        <f>ROUNDUP(ВВ!BB12*0.82,)</f>
        <v>10414</v>
      </c>
      <c r="BC12" s="85">
        <f>ROUNDUP(ВВ!BC12*0.82,)</f>
        <v>10414</v>
      </c>
      <c r="BD12" s="85">
        <f>ROUNDUP(ВВ!BD12*0.82,)</f>
        <v>10988</v>
      </c>
      <c r="BE12" s="85">
        <f>ROUNDUP(ВВ!BE12*0.82,)</f>
        <v>10988</v>
      </c>
      <c r="BF12" s="85">
        <f>ROUNDUP(ВВ!BF12*0.82,)</f>
        <v>10988</v>
      </c>
      <c r="BG12" s="85">
        <f>ROUNDUP(ВВ!BG12*0.82,)</f>
        <v>9430</v>
      </c>
      <c r="BH12" s="85">
        <f>ROUNDUP(ВВ!BH12*0.82,)</f>
        <v>9430</v>
      </c>
      <c r="BI12" s="85">
        <f>ROUNDUP(ВВ!BI12*0.82,)</f>
        <v>9430</v>
      </c>
      <c r="BJ12" s="85">
        <f>ROUNDUP(ВВ!BJ12*0.82,)</f>
        <v>9430</v>
      </c>
      <c r="BK12" s="85">
        <f>ROUNDUP(ВВ!BK12*0.82,)</f>
        <v>9430</v>
      </c>
      <c r="BL12" s="85">
        <f>ROUNDUP(ВВ!BL12*0.82,)</f>
        <v>9430</v>
      </c>
      <c r="BM12" s="85">
        <f>ROUNDUP(ВВ!BM12*0.82,)</f>
        <v>9430</v>
      </c>
      <c r="BN12" s="85">
        <f>ROUNDUP(ВВ!BN12*0.82,)</f>
        <v>9430</v>
      </c>
      <c r="BO12" s="85">
        <f>ROUNDUP(ВВ!BO12*0.82,)</f>
        <v>9430</v>
      </c>
      <c r="BP12" s="85">
        <f>ROUNDUP(ВВ!BP12*0.82,)</f>
        <v>11972</v>
      </c>
      <c r="BQ12" s="85">
        <f>ROUNDUP(ВВ!BQ12*0.82,)</f>
        <v>11972</v>
      </c>
      <c r="BR12" s="85">
        <f>ROUNDUP(ВВ!BR12*0.82,)</f>
        <v>11972</v>
      </c>
      <c r="BS12" s="85">
        <f>ROUNDUP(ВВ!BS12*0.82,)</f>
        <v>11972</v>
      </c>
      <c r="BT12" s="85">
        <f>ROUNDUP(ВВ!BT12*0.82,)</f>
        <v>16564</v>
      </c>
      <c r="BU12" s="85">
        <f>ROUNDUP(ВВ!BU12*0.82,)</f>
        <v>16564</v>
      </c>
      <c r="BV12" s="97">
        <f>ROUNDUP(ВВ!BV12*0.82,)</f>
        <v>16564</v>
      </c>
      <c r="BW12" s="97">
        <f>ROUNDUP(ВВ!BW12*0.82,)</f>
        <v>16564</v>
      </c>
      <c r="BX12" s="97">
        <f>ROUNDUP(ВВ!BX12*0.82,)</f>
        <v>16564</v>
      </c>
      <c r="BY12" s="97">
        <f>ROUNDUP(ВВ!BY12*0.82,)</f>
        <v>16564</v>
      </c>
      <c r="BZ12" s="97">
        <f>ROUNDUP(ВВ!BZ12*0.82,)</f>
        <v>16564</v>
      </c>
      <c r="CA12" s="85">
        <f>ROUNDUP(ВВ!CA12*0.82,)</f>
        <v>10414</v>
      </c>
      <c r="CB12" s="85">
        <f>ROUNDUP(ВВ!CB12*0.82,)</f>
        <v>10414</v>
      </c>
      <c r="CC12" s="85">
        <f>ROUNDUP(ВВ!CC12*0.82,)</f>
        <v>10414</v>
      </c>
      <c r="CD12" s="85">
        <f>ROUNDUP(ВВ!CD12*0.82,)</f>
        <v>12956</v>
      </c>
      <c r="CE12" s="85">
        <f>ROUNDUP(ВВ!CE12*0.82,)</f>
        <v>12956</v>
      </c>
      <c r="CF12" s="85">
        <f>ROUNDUP(ВВ!CF12*0.82,)</f>
        <v>12956</v>
      </c>
      <c r="CG12" s="85">
        <f>ROUNDUP(ВВ!CG12*0.82,)</f>
        <v>12956</v>
      </c>
      <c r="CH12" s="85">
        <f>ROUNDUP(ВВ!CH12*0.82,)</f>
        <v>12956</v>
      </c>
      <c r="CI12" s="85">
        <f>ROUNDUP(ВВ!CI12*0.82,)</f>
        <v>12956</v>
      </c>
      <c r="CJ12" s="85">
        <f>ROUNDUP(ВВ!CJ12*0.82,)</f>
        <v>12382</v>
      </c>
      <c r="CK12" s="85">
        <f>ROUNDUP(ВВ!CK12*0.82,)</f>
        <v>12382</v>
      </c>
      <c r="CL12" s="85">
        <f>ROUNDUP(ВВ!CL12*0.82,)</f>
        <v>12382</v>
      </c>
      <c r="CM12" s="85">
        <f>ROUNDUP(ВВ!CM12*0.82,)</f>
        <v>12382</v>
      </c>
      <c r="CN12" s="85">
        <f>ROUNDUP(ВВ!CN12*0.82,)</f>
        <v>12382</v>
      </c>
      <c r="CO12" s="85">
        <f>ROUNDUP(ВВ!CO12*0.82,)</f>
        <v>12956</v>
      </c>
      <c r="CP12" s="85">
        <f>ROUNDUP(ВВ!CP12*0.82,)</f>
        <v>12956</v>
      </c>
      <c r="CQ12" s="85">
        <f>ROUNDUP(ВВ!CQ12*0.82,)</f>
        <v>12382</v>
      </c>
      <c r="CR12" s="85">
        <f>ROUNDUP(ВВ!CR12*0.82,)</f>
        <v>12382</v>
      </c>
      <c r="CS12" s="85">
        <f>ROUNDUP(ВВ!CS12*0.82,)</f>
        <v>15170</v>
      </c>
      <c r="CT12" s="85">
        <f>ROUNDUP(ВВ!CT12*0.82,)</f>
        <v>15744</v>
      </c>
      <c r="CU12" s="85">
        <f>ROUNDUP(ВВ!CU12*0.82,)</f>
        <v>15744</v>
      </c>
      <c r="CV12" s="85">
        <f>ROUNDUP(ВВ!CV12*0.82,)</f>
        <v>15170</v>
      </c>
      <c r="CW12" s="85">
        <f>ROUNDUP(ВВ!CW12*0.82,)</f>
        <v>15170</v>
      </c>
      <c r="CX12" s="85">
        <f>ROUNDUP(ВВ!CX12*0.82,)</f>
        <v>15170</v>
      </c>
      <c r="CY12" s="85">
        <f>ROUNDUP(ВВ!CY12*0.82,)</f>
        <v>15170</v>
      </c>
      <c r="CZ12" s="85">
        <f>ROUNDUP(ВВ!CZ12*0.82,)</f>
        <v>15170</v>
      </c>
      <c r="DA12" s="85">
        <f>ROUNDUP(ВВ!DA12*0.82,)</f>
        <v>15170</v>
      </c>
      <c r="DB12" s="85">
        <f>ROUNDUP(ВВ!DB12*0.82,)</f>
        <v>15744</v>
      </c>
      <c r="DC12" s="85">
        <f>ROUNDUP(ВВ!DC12*0.82,)</f>
        <v>15744</v>
      </c>
      <c r="DD12" s="85">
        <f>ROUNDUP(ВВ!DD12*0.82,)</f>
        <v>12956</v>
      </c>
      <c r="DE12" s="85">
        <f>ROUNDUP(ВВ!DE12*0.82,)</f>
        <v>12956</v>
      </c>
      <c r="DF12" s="85">
        <f>ROUNDUP(ВВ!DF12*0.82,)</f>
        <v>13776</v>
      </c>
      <c r="DG12" s="85">
        <f>ROUNDUP(ВВ!DG12*0.82,)</f>
        <v>13776</v>
      </c>
      <c r="DH12" s="85">
        <f>ROUNDUP(ВВ!DH12*0.82,)</f>
        <v>13776</v>
      </c>
      <c r="DI12" s="85">
        <f>ROUNDUP(ВВ!DI12*0.82,)</f>
        <v>13776</v>
      </c>
      <c r="DJ12" s="85">
        <f>ROUNDUP(ВВ!DJ12*0.82,)</f>
        <v>14350</v>
      </c>
      <c r="DK12" s="85">
        <f>ROUNDUP(ВВ!DK12*0.82,)</f>
        <v>14350</v>
      </c>
      <c r="DL12" s="85">
        <f>ROUNDUP(ВВ!DL12*0.82,)</f>
        <v>13776</v>
      </c>
      <c r="DM12" s="85">
        <f>ROUNDUP(ВВ!DM12*0.82,)</f>
        <v>13776</v>
      </c>
      <c r="DN12" s="85">
        <f>ROUNDUP(ВВ!DN12*0.82,)</f>
        <v>13776</v>
      </c>
      <c r="DO12" s="85">
        <f>ROUNDUP(ВВ!DO12*0.82,)</f>
        <v>13776</v>
      </c>
      <c r="DP12" s="85">
        <f>ROUNDUP(ВВ!DP12*0.82,)</f>
        <v>13776</v>
      </c>
      <c r="DQ12" s="85">
        <f>ROUNDUP(ВВ!DQ12*0.82,)</f>
        <v>14350</v>
      </c>
      <c r="DR12" s="85">
        <f>ROUNDUP(ВВ!DR12*0.82,)</f>
        <v>14350</v>
      </c>
      <c r="DS12" s="85">
        <f>ROUNDUP(ВВ!DS12*0.82,)</f>
        <v>13776</v>
      </c>
      <c r="DT12" s="85">
        <f>ROUNDUP(ВВ!DT12*0.82,)</f>
        <v>13776</v>
      </c>
      <c r="DU12" s="85">
        <f>ROUNDUP(ВВ!DU12*0.82,)</f>
        <v>13776</v>
      </c>
      <c r="DV12" s="85">
        <f>ROUNDUP(ВВ!DV12*0.82,)</f>
        <v>13776</v>
      </c>
      <c r="DW12" s="85">
        <f>ROUNDUP(ВВ!DW12*0.82,)</f>
        <v>13776</v>
      </c>
      <c r="DX12" s="85">
        <f>ROUNDUP(ВВ!DX12*0.82,)</f>
        <v>14350</v>
      </c>
      <c r="DY12" s="85">
        <f>ROUNDUP(ВВ!DY12*0.82,)</f>
        <v>14350</v>
      </c>
      <c r="DZ12" s="85">
        <f>ROUNDUP(ВВ!DZ12*0.82,)</f>
        <v>13776</v>
      </c>
      <c r="EA12" s="85">
        <f>ROUNDUP(ВВ!EA12*0.82,)</f>
        <v>13776</v>
      </c>
      <c r="EB12" s="85">
        <f>ROUNDUP(ВВ!EB12*0.82,)</f>
        <v>13776</v>
      </c>
      <c r="EC12" s="85">
        <f>ROUNDUP(ВВ!EC12*0.82,)</f>
        <v>13776</v>
      </c>
      <c r="ED12" s="85">
        <f>ROUNDUP(ВВ!ED12*0.82,)</f>
        <v>13776</v>
      </c>
      <c r="EE12" s="85">
        <f>ROUNDUP(ВВ!EE12*0.82,)</f>
        <v>14350</v>
      </c>
      <c r="EF12" s="85">
        <f>ROUNDUP(ВВ!EF12*0.82,)</f>
        <v>14350</v>
      </c>
      <c r="EG12" s="85">
        <f>ROUNDUP(ВВ!EG12*0.82,)</f>
        <v>13776</v>
      </c>
      <c r="EH12" s="85">
        <f>ROUNDUP(ВВ!EH12*0.82,)</f>
        <v>13776</v>
      </c>
      <c r="EI12" s="85">
        <f>ROUNDUP(ВВ!EI12*0.82,)</f>
        <v>13776</v>
      </c>
      <c r="EJ12" s="85">
        <f>ROUNDUP(ВВ!EJ12*0.82,)</f>
        <v>13776</v>
      </c>
      <c r="EK12" s="85">
        <f>ROUNDUP(ВВ!EK12*0.82,)</f>
        <v>13776</v>
      </c>
      <c r="EL12" s="85">
        <f>ROUNDUP(ВВ!EL12*0.82,)</f>
        <v>14350</v>
      </c>
      <c r="EM12" s="85">
        <f>ROUNDUP(ВВ!EM12*0.82,)</f>
        <v>14350</v>
      </c>
      <c r="EN12" s="85">
        <f>ROUNDUP(ВВ!EN12*0.82,)</f>
        <v>13776</v>
      </c>
      <c r="EO12" s="85">
        <f>ROUNDUP(ВВ!EO12*0.82,)</f>
        <v>13776</v>
      </c>
      <c r="EP12" s="85">
        <f>ROUNDUP(ВВ!EP12*0.82,)</f>
        <v>13776</v>
      </c>
      <c r="EQ12" s="85">
        <f>ROUNDUP(ВВ!EQ12*0.82,)</f>
        <v>13776</v>
      </c>
      <c r="ER12" s="85">
        <f>ROUNDUP(ВВ!ER12*0.82,)</f>
        <v>13776</v>
      </c>
      <c r="ES12" s="85">
        <f>ROUNDUP(ВВ!ES12*0.82,)</f>
        <v>14350</v>
      </c>
      <c r="ET12" s="85">
        <f>ROUNDUP(ВВ!ET12*0.82,)</f>
        <v>14350</v>
      </c>
      <c r="EU12" s="85">
        <f>ROUNDUP(ВВ!EU12*0.82,)</f>
        <v>12382</v>
      </c>
      <c r="EV12" s="85">
        <f>ROUNDUP(ВВ!EV12*0.82,)</f>
        <v>12382</v>
      </c>
      <c r="EW12" s="85">
        <f>ROUNDUP(ВВ!EW12*0.82,)</f>
        <v>12382</v>
      </c>
      <c r="EX12" s="85">
        <f>ROUNDUP(ВВ!EX12*0.82,)</f>
        <v>12382</v>
      </c>
      <c r="EY12" s="85">
        <f>ROUNDUP(ВВ!EY12*0.82,)</f>
        <v>12382</v>
      </c>
      <c r="EZ12" s="85">
        <f>ROUNDUP(ВВ!EZ12*0.82,)</f>
        <v>12956</v>
      </c>
      <c r="FA12" s="85">
        <f>ROUNDUP(ВВ!FA12*0.82,)</f>
        <v>12956</v>
      </c>
      <c r="FB12" s="85">
        <f>ROUNDUP(ВВ!FB12*0.82,)</f>
        <v>12382</v>
      </c>
      <c r="FC12" s="85">
        <f>ROUNDUP(ВВ!FC12*0.82,)</f>
        <v>12382</v>
      </c>
      <c r="FD12" s="85">
        <f>ROUNDUP(ВВ!FD12*0.82,)</f>
        <v>12382</v>
      </c>
      <c r="FE12" s="85">
        <f>ROUNDUP(ВВ!FE12*0.82,)</f>
        <v>12382</v>
      </c>
      <c r="FF12" s="85">
        <f>ROUNDUP(ВВ!FF12*0.82,)</f>
        <v>12382</v>
      </c>
      <c r="FG12" s="85">
        <f>ROUNDUP(ВВ!FG12*0.82,)</f>
        <v>12956</v>
      </c>
      <c r="FH12" s="85">
        <f>ROUNDUP(ВВ!FH12*0.82,)</f>
        <v>12956</v>
      </c>
      <c r="FI12" s="85">
        <f>ROUNDUP(ВВ!FI12*0.82,)</f>
        <v>12382</v>
      </c>
      <c r="FJ12" s="85">
        <f>ROUNDUP(ВВ!FJ12*0.82,)</f>
        <v>12382</v>
      </c>
      <c r="FK12" s="85">
        <f>ROUNDUP(ВВ!FK12*0.82,)</f>
        <v>12382</v>
      </c>
      <c r="FL12" s="85">
        <f>ROUNDUP(ВВ!FL12*0.82,)</f>
        <v>12382</v>
      </c>
      <c r="FM12" s="85">
        <f>ROUNDUP(ВВ!FM12*0.82,)</f>
        <v>12382</v>
      </c>
      <c r="FN12" s="85">
        <f>ROUNDUP(ВВ!FN12*0.82,)</f>
        <v>12956</v>
      </c>
      <c r="FO12" s="85">
        <f>ROUNDUP(ВВ!FO12*0.82,)</f>
        <v>12956</v>
      </c>
      <c r="FP12" s="85">
        <f>ROUNDUP(ВВ!FP12*0.82,)</f>
        <v>12382</v>
      </c>
      <c r="FQ12" s="85">
        <f>ROUNDUP(ВВ!FQ12*0.82,)</f>
        <v>12382</v>
      </c>
      <c r="FR12" s="85">
        <f>ROUNDUP(ВВ!FR12*0.82,)</f>
        <v>12956</v>
      </c>
      <c r="FS12" s="85">
        <f>ROUNDUP(ВВ!FS12*0.82,)</f>
        <v>12956</v>
      </c>
      <c r="FT12" s="85">
        <f>ROUNDUP(ВВ!FT12*0.82,)</f>
        <v>12956</v>
      </c>
      <c r="FU12" s="85">
        <f>ROUNDUP(ВВ!FU12*0.82,)</f>
        <v>12956</v>
      </c>
      <c r="FV12" s="85">
        <f>ROUNDUP(ВВ!FV12*0.82,)</f>
        <v>12956</v>
      </c>
      <c r="FW12" s="85">
        <f>ROUNDUP(ВВ!FW12*0.82,)</f>
        <v>12382</v>
      </c>
      <c r="FX12" s="85">
        <f>ROUNDUP(ВВ!FX12*0.82,)</f>
        <v>15170</v>
      </c>
      <c r="FY12" s="85">
        <f>ROUNDUP(ВВ!FY12*0.82,)</f>
        <v>15170</v>
      </c>
      <c r="FZ12" s="85">
        <f>ROUNDUP(ВВ!FZ12*0.82,)</f>
        <v>15170</v>
      </c>
      <c r="GA12" s="85">
        <f>ROUNDUP(ВВ!GA12*0.82,)</f>
        <v>15170</v>
      </c>
      <c r="GB12" s="85">
        <f>ROUNDUP(ВВ!GB12*0.82,)</f>
        <v>15170</v>
      </c>
      <c r="GC12" s="85">
        <f>ROUNDUP(ВВ!GC12*0.82,)</f>
        <v>13776</v>
      </c>
      <c r="GD12" s="85">
        <f>ROUNDUP(ВВ!GD12*0.82,)</f>
        <v>12956</v>
      </c>
      <c r="GE12" s="85">
        <f>ROUNDUP(ВВ!GE12*0.82,)</f>
        <v>12956</v>
      </c>
      <c r="GF12" s="85">
        <f>ROUNDUP(ВВ!GF12*0.82,)</f>
        <v>15170</v>
      </c>
      <c r="GG12" s="85">
        <f>ROUNDUP(ВВ!GG12*0.82,)</f>
        <v>15170</v>
      </c>
      <c r="GH12" s="85">
        <f>ROUNDUP(ВВ!GH12*0.82,)</f>
        <v>9430</v>
      </c>
      <c r="GI12" s="85">
        <f>ROUNDUP(ВВ!GI12*0.82,)</f>
        <v>10004</v>
      </c>
      <c r="GJ12" s="85">
        <f>ROUNDUP(ВВ!GJ12*0.82,)</f>
        <v>10004</v>
      </c>
      <c r="GK12" s="85">
        <f>ROUNDUP(ВВ!GK12*0.82,)</f>
        <v>9430</v>
      </c>
      <c r="GL12" s="85">
        <f>ROUNDUP(ВВ!GL12*0.82,)</f>
        <v>9430</v>
      </c>
      <c r="GM12" s="85">
        <f>ROUNDUP(ВВ!GM12*0.82,)</f>
        <v>9430</v>
      </c>
      <c r="GN12" s="85">
        <f>ROUNDUP(ВВ!GN12*0.82,)</f>
        <v>9430</v>
      </c>
      <c r="GO12" s="85">
        <f>ROUNDUP(ВВ!GO12*0.82,)</f>
        <v>9430</v>
      </c>
      <c r="GP12" s="85">
        <f>ROUNDUP(ВВ!GP12*0.82,)</f>
        <v>10004</v>
      </c>
      <c r="GQ12" s="85">
        <f>ROUNDUP(ВВ!GQ12*0.82,)</f>
        <v>10004</v>
      </c>
      <c r="GR12" s="85">
        <f>ROUNDUP(ВВ!GR12*0.82,)</f>
        <v>9430</v>
      </c>
      <c r="GS12" s="85">
        <f>ROUNDUP(ВВ!GS12*0.82,)</f>
        <v>9430</v>
      </c>
      <c r="GT12" s="85">
        <f>ROUNDUP(ВВ!GT12*0.82,)</f>
        <v>9430</v>
      </c>
      <c r="GU12" s="85">
        <f>ROUNDUP(ВВ!GU12*0.82,)</f>
        <v>9430</v>
      </c>
      <c r="GV12" s="85">
        <f>ROUNDUP(ВВ!GV12*0.82,)</f>
        <v>9430</v>
      </c>
      <c r="GW12" s="85">
        <f>ROUNDUP(ВВ!GW12*0.82,)</f>
        <v>10004</v>
      </c>
      <c r="GX12" s="85">
        <f>ROUNDUP(ВВ!GX12*0.82,)</f>
        <v>10004</v>
      </c>
      <c r="GY12" s="85">
        <f>ROUNDUP(ВВ!GY12*0.82,)</f>
        <v>9430</v>
      </c>
      <c r="GZ12" s="85">
        <f>ROUNDUP(ВВ!GZ12*0.82,)</f>
        <v>9430</v>
      </c>
      <c r="HA12" s="85">
        <f>ROUNDUP(ВВ!HA12*0.82,)</f>
        <v>9430</v>
      </c>
      <c r="HB12" s="85">
        <f>ROUNDUP(ВВ!HB12*0.82,)</f>
        <v>9430</v>
      </c>
      <c r="HC12" s="85">
        <f>ROUNDUP(ВВ!HC12*0.82,)</f>
        <v>9430</v>
      </c>
      <c r="HD12" s="85">
        <f>ROUNDUP(ВВ!HD12*0.82,)</f>
        <v>10004</v>
      </c>
      <c r="HE12" s="85">
        <f>ROUNDUP(ВВ!HE12*0.82,)</f>
        <v>10004</v>
      </c>
      <c r="HF12" s="85">
        <f>ROUNDUP(ВВ!HF12*0.82,)</f>
        <v>9430</v>
      </c>
      <c r="HG12" s="85">
        <f>ROUNDUP(ВВ!HG12*0.82,)</f>
        <v>9430</v>
      </c>
      <c r="HH12" s="85">
        <f>ROUNDUP(ВВ!HH12*0.82,)</f>
        <v>9430</v>
      </c>
      <c r="HI12" s="85">
        <f>ROUNDUP(ВВ!HI12*0.82,)</f>
        <v>9430</v>
      </c>
      <c r="HJ12" s="85">
        <f>ROUNDUP(ВВ!HJ12*0.82,)</f>
        <v>9430</v>
      </c>
      <c r="HK12" s="85">
        <f>ROUNDUP(ВВ!HK12*0.82,)</f>
        <v>10004</v>
      </c>
      <c r="HL12" s="85">
        <f>ROUNDUP(ВВ!HL12*0.82,)</f>
        <v>10004</v>
      </c>
      <c r="HM12" s="85">
        <f>ROUNDUP(ВВ!HM12*0.82,)</f>
        <v>9430</v>
      </c>
      <c r="HN12" s="85">
        <f>ROUNDUP(ВВ!HN12*0.82,)</f>
        <v>9430</v>
      </c>
      <c r="HO12" s="85">
        <f>ROUNDUP(ВВ!HO12*0.82,)</f>
        <v>10004</v>
      </c>
      <c r="HP12" s="85">
        <f>ROUNDUP(ВВ!HP12*0.82,)</f>
        <v>10414</v>
      </c>
      <c r="HQ12" s="85">
        <f>ROUNDUP(ВВ!HQ12*0.82,)</f>
        <v>9020</v>
      </c>
      <c r="HR12" s="85">
        <f>ROUNDUP(ВВ!HR12*0.82,)</f>
        <v>9430</v>
      </c>
      <c r="HS12" s="85">
        <f>ROUNDUP(ВВ!HS12*0.82,)</f>
        <v>9430</v>
      </c>
      <c r="HT12" s="85">
        <f>ROUNDUP(ВВ!HT12*0.82,)</f>
        <v>9020</v>
      </c>
      <c r="HU12" s="85">
        <f>ROUNDUP(ВВ!HU12*0.82,)</f>
        <v>9020</v>
      </c>
      <c r="HV12" s="85">
        <f>ROUNDUP(ВВ!HV12*0.82,)</f>
        <v>9020</v>
      </c>
      <c r="HW12" s="85">
        <f>ROUNDUP(ВВ!HW12*0.82,)</f>
        <v>9020</v>
      </c>
      <c r="HX12" s="85">
        <f>ROUNDUP(ВВ!HX12*0.82,)</f>
        <v>9020</v>
      </c>
      <c r="HY12" s="85">
        <f>ROUNDUP(ВВ!HY12*0.82,)</f>
        <v>9430</v>
      </c>
      <c r="HZ12" s="85">
        <f>ROUNDUP(ВВ!HZ12*0.82,)</f>
        <v>9430</v>
      </c>
      <c r="IA12" s="85">
        <f>ROUNDUP(ВВ!IA12*0.82,)</f>
        <v>9020</v>
      </c>
      <c r="IB12" s="85">
        <f>ROUNDUP(ВВ!IB12*0.82,)</f>
        <v>9020</v>
      </c>
      <c r="IC12" s="85">
        <f>ROUNDUP(ВВ!IC12*0.82,)</f>
        <v>9020</v>
      </c>
      <c r="ID12" s="85">
        <f>ROUNDUP(ВВ!ID12*0.82,)</f>
        <v>9020</v>
      </c>
      <c r="IE12" s="85">
        <f>ROUNDUP(ВВ!IE12*0.82,)</f>
        <v>9020</v>
      </c>
      <c r="IF12" s="85">
        <f>ROUNDUP(ВВ!IF12*0.82,)</f>
        <v>9430</v>
      </c>
      <c r="IG12" s="85">
        <f>ROUNDUP(ВВ!IG12*0.82,)</f>
        <v>9430</v>
      </c>
      <c r="IH12" s="85">
        <f>ROUNDUP(ВВ!IH12*0.82,)</f>
        <v>9020</v>
      </c>
      <c r="II12" s="85">
        <f>ROUNDUP(ВВ!II12*0.82,)</f>
        <v>9020</v>
      </c>
      <c r="IJ12" s="85">
        <f>ROUNDUP(ВВ!IJ12*0.82,)</f>
        <v>9020</v>
      </c>
      <c r="IK12" s="85">
        <f>ROUNDUP(ВВ!IK12*0.82,)</f>
        <v>9020</v>
      </c>
      <c r="IL12" s="85">
        <f>ROUNDUP(ВВ!IL12*0.82,)</f>
        <v>9020</v>
      </c>
      <c r="IM12" s="85">
        <f>ROUNDUP(ВВ!IM12*0.82,)</f>
        <v>9430</v>
      </c>
      <c r="IN12" s="85">
        <f>ROUNDUP(ВВ!IN12*0.82,)</f>
        <v>9430</v>
      </c>
      <c r="IO12" s="85">
        <f>ROUNDUP(ВВ!IO12*0.82,)</f>
        <v>9020</v>
      </c>
      <c r="IP12" s="85">
        <f>ROUNDUP(ВВ!IP12*0.82,)</f>
        <v>9020</v>
      </c>
      <c r="IQ12" s="85">
        <f>ROUNDUP(ВВ!IQ12*0.82,)</f>
        <v>10414</v>
      </c>
      <c r="IR12" s="85">
        <f>ROUNDUP(ВВ!IR12*0.82,)</f>
        <v>10414</v>
      </c>
      <c r="IS12" s="85">
        <f>ROUNDUP(ВВ!IS12*0.82,)</f>
        <v>10414</v>
      </c>
      <c r="IT12" s="85">
        <f>ROUNDUP(ВВ!IT12*0.82,)</f>
        <v>10988</v>
      </c>
      <c r="IU12" s="85">
        <f>ROUNDUP(ВВ!IU12*0.82,)</f>
        <v>10988</v>
      </c>
      <c r="IV12" s="85">
        <f>ROUNDUP(ВВ!IV12*0.82,)</f>
        <v>10414</v>
      </c>
      <c r="IW12" s="85">
        <f>ROUNDUP(ВВ!IW12*0.82,)</f>
        <v>10414</v>
      </c>
      <c r="IX12" s="85">
        <f>ROUNDUP(ВВ!IX12*0.82,)</f>
        <v>10414</v>
      </c>
      <c r="IY12" s="85">
        <f>ROUNDUP(ВВ!IY12*0.82,)</f>
        <v>10414</v>
      </c>
      <c r="IZ12" s="85">
        <f>ROUNDUP(ВВ!IZ12*0.82,)</f>
        <v>10414</v>
      </c>
      <c r="JA12" s="85">
        <f>ROUNDUP(ВВ!JA12*0.82,)</f>
        <v>10988</v>
      </c>
      <c r="JB12" s="85">
        <f>ROUNDUP(ВВ!JB12*0.82,)</f>
        <v>10988</v>
      </c>
      <c r="JC12" s="85">
        <f>ROUNDUP(ВВ!JC12*0.82,)</f>
        <v>10988</v>
      </c>
      <c r="JD12" s="85">
        <f>ROUNDUP(ВВ!JD12*0.82,)</f>
        <v>10988</v>
      </c>
      <c r="JE12" s="85">
        <f>ROUNDUP(ВВ!JE12*0.82,)</f>
        <v>10988</v>
      </c>
      <c r="JF12" s="85">
        <f>ROUNDUP(ВВ!JF12*0.82,)</f>
        <v>10988</v>
      </c>
      <c r="JG12" s="85">
        <f>ROUNDUP(ВВ!JG12*0.82,)</f>
        <v>10988</v>
      </c>
      <c r="JH12" s="85">
        <f>ROUNDUP(ВВ!JH12*0.82,)</f>
        <v>11398</v>
      </c>
      <c r="JI12" s="85">
        <f>ROUNDUP(ВВ!JI12*0.82,)</f>
        <v>11398</v>
      </c>
      <c r="JJ12" s="85">
        <f>ROUNDUP(ВВ!JJ12*0.82,)</f>
        <v>10988</v>
      </c>
      <c r="JK12" s="85">
        <f>ROUNDUP(ВВ!JK12*0.82,)</f>
        <v>10988</v>
      </c>
      <c r="JL12" s="85">
        <f>ROUNDUP(ВВ!JL12*0.82,)</f>
        <v>11972</v>
      </c>
      <c r="JM12" s="85">
        <f>ROUNDUP(ВВ!JM12*0.82,)</f>
        <v>11972</v>
      </c>
      <c r="JN12" s="85">
        <f>ROUNDUP(ВВ!JN12*0.82,)</f>
        <v>12382</v>
      </c>
    </row>
    <row r="13" spans="1:274" s="198" customFormat="1" ht="11.1" customHeight="1" x14ac:dyDescent="0.2">
      <c r="A13" s="126">
        <v>2</v>
      </c>
      <c r="B13" s="85">
        <f>ROUNDUP(ВВ!B13*0.82,)</f>
        <v>18286</v>
      </c>
      <c r="C13" s="85">
        <f>ROUNDUP(ВВ!C13*0.82,)</f>
        <v>18286</v>
      </c>
      <c r="D13" s="85">
        <f>ROUNDUP(ВВ!D13*0.82,)</f>
        <v>16646</v>
      </c>
      <c r="E13" s="85">
        <f>ROUNDUP(ВВ!E13*0.82,)</f>
        <v>13366</v>
      </c>
      <c r="F13" s="85">
        <f>ROUNDUP(ВВ!F13*0.82,)</f>
        <v>13366</v>
      </c>
      <c r="G13" s="85">
        <f>ROUNDUP(ВВ!G13*0.82,)</f>
        <v>11234</v>
      </c>
      <c r="H13" s="85">
        <f>ROUNDUP(ВВ!H13*0.82,)</f>
        <v>11234</v>
      </c>
      <c r="I13" s="85">
        <f>ROUNDUP(ВВ!I13*0.82,)</f>
        <v>10824</v>
      </c>
      <c r="J13" s="85">
        <f>ROUNDUP(ВВ!J13*0.82,)</f>
        <v>10824</v>
      </c>
      <c r="K13" s="85">
        <f>ROUNDUP(ВВ!K13*0.82,)</f>
        <v>11234</v>
      </c>
      <c r="L13" s="85">
        <f>ROUNDUP(ВВ!L13*0.82,)</f>
        <v>11234</v>
      </c>
      <c r="M13" s="85">
        <f>ROUNDUP(ВВ!M13*0.82,)</f>
        <v>10824</v>
      </c>
      <c r="N13" s="85">
        <f>ROUNDUP(ВВ!N13*0.82,)</f>
        <v>10824</v>
      </c>
      <c r="O13" s="85">
        <f>ROUNDUP(ВВ!O13*0.82,)</f>
        <v>11234</v>
      </c>
      <c r="P13" s="85">
        <f>ROUNDUP(ВВ!P13*0.82,)</f>
        <v>11234</v>
      </c>
      <c r="Q13" s="85">
        <f>ROUNDUP(ВВ!Q13*0.82,)</f>
        <v>10824</v>
      </c>
      <c r="R13" s="85">
        <f>ROUNDUP(ВВ!R13*0.82,)</f>
        <v>10824</v>
      </c>
      <c r="S13" s="85">
        <f>ROUNDUP(ВВ!S13*0.82,)</f>
        <v>10824</v>
      </c>
      <c r="T13" s="85">
        <f>ROUNDUP(ВВ!T13*0.82,)</f>
        <v>10824</v>
      </c>
      <c r="U13" s="85">
        <f>ROUNDUP(ВВ!U13*0.82,)</f>
        <v>11808</v>
      </c>
      <c r="V13" s="85">
        <f>ROUNDUP(ВВ!V13*0.82,)</f>
        <v>11808</v>
      </c>
      <c r="W13" s="85">
        <f>ROUNDUP(ВВ!W13*0.82,)</f>
        <v>10824</v>
      </c>
      <c r="X13" s="85">
        <f>ROUNDUP(ВВ!X13*0.82,)</f>
        <v>10824</v>
      </c>
      <c r="Y13" s="85">
        <f>ROUNDUP(ВВ!Y13*0.82,)</f>
        <v>10824</v>
      </c>
      <c r="Z13" s="85">
        <f>ROUNDUP(ВВ!Z13*0.82,)</f>
        <v>10824</v>
      </c>
      <c r="AA13" s="85">
        <f>ROUNDUP(ВВ!AA13*0.82,)</f>
        <v>11234</v>
      </c>
      <c r="AB13" s="85">
        <f>ROUNDUP(ВВ!AB13*0.82,)</f>
        <v>11234</v>
      </c>
      <c r="AC13" s="85">
        <f>ROUNDUP(ВВ!AC13*0.82,)</f>
        <v>10824</v>
      </c>
      <c r="AD13" s="85">
        <f>ROUNDUP(ВВ!AD13*0.82,)</f>
        <v>10824</v>
      </c>
      <c r="AE13" s="85">
        <f>ROUNDUP(ВВ!AE13*0.82,)</f>
        <v>12792</v>
      </c>
      <c r="AF13" s="85">
        <f>ROUNDUP(ВВ!AF13*0.82,)</f>
        <v>12792</v>
      </c>
      <c r="AG13" s="85">
        <f>ROUNDUP(ВВ!AG13*0.82,)</f>
        <v>12792</v>
      </c>
      <c r="AH13" s="85">
        <f>ROUNDUP(ВВ!AH13*0.82,)</f>
        <v>11234</v>
      </c>
      <c r="AI13" s="85">
        <f>ROUNDUP(ВВ!AI13*0.82,)</f>
        <v>11234</v>
      </c>
      <c r="AJ13" s="85">
        <f>ROUNDUP(ВВ!AJ13*0.82,)</f>
        <v>14186</v>
      </c>
      <c r="AK13" s="85">
        <f>ROUNDUP(ВВ!AK13*0.82,)</f>
        <v>12218</v>
      </c>
      <c r="AL13" s="85">
        <f>ROUNDUP(ВВ!AL13*0.82,)</f>
        <v>12218</v>
      </c>
      <c r="AM13" s="85">
        <f>ROUNDUP(ВВ!AM13*0.82,)</f>
        <v>11808</v>
      </c>
      <c r="AN13" s="85">
        <f>ROUNDUP(ВВ!AN13*0.82,)</f>
        <v>12218</v>
      </c>
      <c r="AO13" s="85">
        <f>ROUNDUP(ВВ!AO13*0.82,)</f>
        <v>12218</v>
      </c>
      <c r="AP13" s="85">
        <f>ROUNDUP(ВВ!AP13*0.82,)</f>
        <v>12218</v>
      </c>
      <c r="AQ13" s="85">
        <f>ROUNDUP(ВВ!AQ13*0.82,)</f>
        <v>11808</v>
      </c>
      <c r="AR13" s="85">
        <f>ROUNDUP(ВВ!AR13*0.82,)</f>
        <v>11808</v>
      </c>
      <c r="AS13" s="85">
        <f>ROUNDUP(ВВ!AS13*0.82,)</f>
        <v>11808</v>
      </c>
      <c r="AT13" s="85">
        <f>ROUNDUP(ВВ!AT13*0.82,)</f>
        <v>11234</v>
      </c>
      <c r="AU13" s="85">
        <f>ROUNDUP(ВВ!AU13*0.82,)</f>
        <v>11234</v>
      </c>
      <c r="AV13" s="85">
        <f>ROUNDUP(ВВ!AV13*0.82,)</f>
        <v>11234</v>
      </c>
      <c r="AW13" s="85">
        <f>ROUNDUP(ВВ!AW13*0.82,)</f>
        <v>11234</v>
      </c>
      <c r="AX13" s="85">
        <f>ROUNDUP(ВВ!AX13*0.82,)</f>
        <v>11234</v>
      </c>
      <c r="AY13" s="85">
        <f>ROUNDUP(ВВ!AY13*0.82,)</f>
        <v>11234</v>
      </c>
      <c r="AZ13" s="85">
        <f>ROUNDUP(ВВ!AZ13*0.82,)</f>
        <v>11234</v>
      </c>
      <c r="BA13" s="85">
        <f>ROUNDUP(ВВ!BA13*0.82,)</f>
        <v>11234</v>
      </c>
      <c r="BB13" s="85">
        <f>ROUNDUP(ВВ!BB13*0.82,)</f>
        <v>12218</v>
      </c>
      <c r="BC13" s="85">
        <f>ROUNDUP(ВВ!BC13*0.82,)</f>
        <v>12218</v>
      </c>
      <c r="BD13" s="85">
        <f>ROUNDUP(ВВ!BD13*0.82,)</f>
        <v>12792</v>
      </c>
      <c r="BE13" s="85">
        <f>ROUNDUP(ВВ!BE13*0.82,)</f>
        <v>12792</v>
      </c>
      <c r="BF13" s="85">
        <f>ROUNDUP(ВВ!BF13*0.82,)</f>
        <v>12792</v>
      </c>
      <c r="BG13" s="85">
        <f>ROUNDUP(ВВ!BG13*0.82,)</f>
        <v>11234</v>
      </c>
      <c r="BH13" s="85">
        <f>ROUNDUP(ВВ!BH13*0.82,)</f>
        <v>11234</v>
      </c>
      <c r="BI13" s="85">
        <f>ROUNDUP(ВВ!BI13*0.82,)</f>
        <v>11234</v>
      </c>
      <c r="BJ13" s="85">
        <f>ROUNDUP(ВВ!BJ13*0.82,)</f>
        <v>11234</v>
      </c>
      <c r="BK13" s="85">
        <f>ROUNDUP(ВВ!BK13*0.82,)</f>
        <v>11234</v>
      </c>
      <c r="BL13" s="85">
        <f>ROUNDUP(ВВ!BL13*0.82,)</f>
        <v>11234</v>
      </c>
      <c r="BM13" s="85">
        <f>ROUNDUP(ВВ!BM13*0.82,)</f>
        <v>11234</v>
      </c>
      <c r="BN13" s="85">
        <f>ROUNDUP(ВВ!BN13*0.82,)</f>
        <v>11234</v>
      </c>
      <c r="BO13" s="85">
        <f>ROUNDUP(ВВ!BO13*0.82,)</f>
        <v>11234</v>
      </c>
      <c r="BP13" s="85">
        <f>ROUNDUP(ВВ!BP13*0.82,)</f>
        <v>13776</v>
      </c>
      <c r="BQ13" s="85">
        <f>ROUNDUP(ВВ!BQ13*0.82,)</f>
        <v>13776</v>
      </c>
      <c r="BR13" s="85">
        <f>ROUNDUP(ВВ!BR13*0.82,)</f>
        <v>13776</v>
      </c>
      <c r="BS13" s="85">
        <f>ROUNDUP(ВВ!BS13*0.82,)</f>
        <v>13776</v>
      </c>
      <c r="BT13" s="85">
        <f>ROUNDUP(ВВ!BT13*0.82,)</f>
        <v>18368</v>
      </c>
      <c r="BU13" s="85">
        <f>ROUNDUP(ВВ!BU13*0.82,)</f>
        <v>18368</v>
      </c>
      <c r="BV13" s="97">
        <f>ROUNDUP(ВВ!BV13*0.82,)</f>
        <v>18368</v>
      </c>
      <c r="BW13" s="97">
        <f>ROUNDUP(ВВ!BW13*0.82,)</f>
        <v>18368</v>
      </c>
      <c r="BX13" s="97">
        <f>ROUNDUP(ВВ!BX13*0.82,)</f>
        <v>18368</v>
      </c>
      <c r="BY13" s="97">
        <f>ROUNDUP(ВВ!BY13*0.82,)</f>
        <v>18368</v>
      </c>
      <c r="BZ13" s="97">
        <f>ROUNDUP(ВВ!BZ13*0.82,)</f>
        <v>18368</v>
      </c>
      <c r="CA13" s="85">
        <f>ROUNDUP(ВВ!CA13*0.82,)</f>
        <v>12218</v>
      </c>
      <c r="CB13" s="85">
        <f>ROUNDUP(ВВ!CB13*0.82,)</f>
        <v>12218</v>
      </c>
      <c r="CC13" s="85">
        <f>ROUNDUP(ВВ!CC13*0.82,)</f>
        <v>12218</v>
      </c>
      <c r="CD13" s="85">
        <f>ROUNDUP(ВВ!CD13*0.82,)</f>
        <v>14760</v>
      </c>
      <c r="CE13" s="85">
        <f>ROUNDUP(ВВ!CE13*0.82,)</f>
        <v>14760</v>
      </c>
      <c r="CF13" s="85">
        <f>ROUNDUP(ВВ!CF13*0.82,)</f>
        <v>14760</v>
      </c>
      <c r="CG13" s="85">
        <f>ROUNDUP(ВВ!CG13*0.82,)</f>
        <v>14760</v>
      </c>
      <c r="CH13" s="85">
        <f>ROUNDUP(ВВ!CH13*0.82,)</f>
        <v>14760</v>
      </c>
      <c r="CI13" s="85">
        <f>ROUNDUP(ВВ!CI13*0.82,)</f>
        <v>14760</v>
      </c>
      <c r="CJ13" s="85">
        <f>ROUNDUP(ВВ!CJ13*0.82,)</f>
        <v>14186</v>
      </c>
      <c r="CK13" s="85">
        <f>ROUNDUP(ВВ!CK13*0.82,)</f>
        <v>14186</v>
      </c>
      <c r="CL13" s="85">
        <f>ROUNDUP(ВВ!CL13*0.82,)</f>
        <v>14186</v>
      </c>
      <c r="CM13" s="85">
        <f>ROUNDUP(ВВ!CM13*0.82,)</f>
        <v>14186</v>
      </c>
      <c r="CN13" s="85">
        <f>ROUNDUP(ВВ!CN13*0.82,)</f>
        <v>14186</v>
      </c>
      <c r="CO13" s="85">
        <f>ROUNDUP(ВВ!CO13*0.82,)</f>
        <v>14760</v>
      </c>
      <c r="CP13" s="85">
        <f>ROUNDUP(ВВ!CP13*0.82,)</f>
        <v>14760</v>
      </c>
      <c r="CQ13" s="85">
        <f>ROUNDUP(ВВ!CQ13*0.82,)</f>
        <v>14186</v>
      </c>
      <c r="CR13" s="85">
        <f>ROUNDUP(ВВ!CR13*0.82,)</f>
        <v>14186</v>
      </c>
      <c r="CS13" s="85">
        <f>ROUNDUP(ВВ!CS13*0.82,)</f>
        <v>16974</v>
      </c>
      <c r="CT13" s="85">
        <f>ROUNDUP(ВВ!CT13*0.82,)</f>
        <v>17548</v>
      </c>
      <c r="CU13" s="85">
        <f>ROUNDUP(ВВ!CU13*0.82,)</f>
        <v>17548</v>
      </c>
      <c r="CV13" s="85">
        <f>ROUNDUP(ВВ!CV13*0.82,)</f>
        <v>16974</v>
      </c>
      <c r="CW13" s="85">
        <f>ROUNDUP(ВВ!CW13*0.82,)</f>
        <v>16974</v>
      </c>
      <c r="CX13" s="85">
        <f>ROUNDUP(ВВ!CX13*0.82,)</f>
        <v>16974</v>
      </c>
      <c r="CY13" s="85">
        <f>ROUNDUP(ВВ!CY13*0.82,)</f>
        <v>16974</v>
      </c>
      <c r="CZ13" s="85">
        <f>ROUNDUP(ВВ!CZ13*0.82,)</f>
        <v>16974</v>
      </c>
      <c r="DA13" s="85">
        <f>ROUNDUP(ВВ!DA13*0.82,)</f>
        <v>16974</v>
      </c>
      <c r="DB13" s="85">
        <f>ROUNDUP(ВВ!DB13*0.82,)</f>
        <v>17548</v>
      </c>
      <c r="DC13" s="85">
        <f>ROUNDUP(ВВ!DC13*0.82,)</f>
        <v>17548</v>
      </c>
      <c r="DD13" s="85">
        <f>ROUNDUP(ВВ!DD13*0.82,)</f>
        <v>14760</v>
      </c>
      <c r="DE13" s="85">
        <f>ROUNDUP(ВВ!DE13*0.82,)</f>
        <v>14760</v>
      </c>
      <c r="DF13" s="85">
        <f>ROUNDUP(ВВ!DF13*0.82,)</f>
        <v>15580</v>
      </c>
      <c r="DG13" s="85">
        <f>ROUNDUP(ВВ!DG13*0.82,)</f>
        <v>15580</v>
      </c>
      <c r="DH13" s="85">
        <f>ROUNDUP(ВВ!DH13*0.82,)</f>
        <v>15580</v>
      </c>
      <c r="DI13" s="85">
        <f>ROUNDUP(ВВ!DI13*0.82,)</f>
        <v>15580</v>
      </c>
      <c r="DJ13" s="85">
        <f>ROUNDUP(ВВ!DJ13*0.82,)</f>
        <v>16154</v>
      </c>
      <c r="DK13" s="85">
        <f>ROUNDUP(ВВ!DK13*0.82,)</f>
        <v>16154</v>
      </c>
      <c r="DL13" s="85">
        <f>ROUNDUP(ВВ!DL13*0.82,)</f>
        <v>15580</v>
      </c>
      <c r="DM13" s="85">
        <f>ROUNDUP(ВВ!DM13*0.82,)</f>
        <v>15580</v>
      </c>
      <c r="DN13" s="85">
        <f>ROUNDUP(ВВ!DN13*0.82,)</f>
        <v>15580</v>
      </c>
      <c r="DO13" s="85">
        <f>ROUNDUP(ВВ!DO13*0.82,)</f>
        <v>15580</v>
      </c>
      <c r="DP13" s="85">
        <f>ROUNDUP(ВВ!DP13*0.82,)</f>
        <v>15580</v>
      </c>
      <c r="DQ13" s="85">
        <f>ROUNDUP(ВВ!DQ13*0.82,)</f>
        <v>16154</v>
      </c>
      <c r="DR13" s="85">
        <f>ROUNDUP(ВВ!DR13*0.82,)</f>
        <v>16154</v>
      </c>
      <c r="DS13" s="85">
        <f>ROUNDUP(ВВ!DS13*0.82,)</f>
        <v>15580</v>
      </c>
      <c r="DT13" s="85">
        <f>ROUNDUP(ВВ!DT13*0.82,)</f>
        <v>15580</v>
      </c>
      <c r="DU13" s="85">
        <f>ROUNDUP(ВВ!DU13*0.82,)</f>
        <v>15580</v>
      </c>
      <c r="DV13" s="85">
        <f>ROUNDUP(ВВ!DV13*0.82,)</f>
        <v>15580</v>
      </c>
      <c r="DW13" s="85">
        <f>ROUNDUP(ВВ!DW13*0.82,)</f>
        <v>15580</v>
      </c>
      <c r="DX13" s="85">
        <f>ROUNDUP(ВВ!DX13*0.82,)</f>
        <v>16154</v>
      </c>
      <c r="DY13" s="85">
        <f>ROUNDUP(ВВ!DY13*0.82,)</f>
        <v>16154</v>
      </c>
      <c r="DZ13" s="85">
        <f>ROUNDUP(ВВ!DZ13*0.82,)</f>
        <v>15580</v>
      </c>
      <c r="EA13" s="85">
        <f>ROUNDUP(ВВ!EA13*0.82,)</f>
        <v>15580</v>
      </c>
      <c r="EB13" s="85">
        <f>ROUNDUP(ВВ!EB13*0.82,)</f>
        <v>15580</v>
      </c>
      <c r="EC13" s="85">
        <f>ROUNDUP(ВВ!EC13*0.82,)</f>
        <v>15580</v>
      </c>
      <c r="ED13" s="85">
        <f>ROUNDUP(ВВ!ED13*0.82,)</f>
        <v>15580</v>
      </c>
      <c r="EE13" s="85">
        <f>ROUNDUP(ВВ!EE13*0.82,)</f>
        <v>16154</v>
      </c>
      <c r="EF13" s="85">
        <f>ROUNDUP(ВВ!EF13*0.82,)</f>
        <v>16154</v>
      </c>
      <c r="EG13" s="85">
        <f>ROUNDUP(ВВ!EG13*0.82,)</f>
        <v>15580</v>
      </c>
      <c r="EH13" s="85">
        <f>ROUNDUP(ВВ!EH13*0.82,)</f>
        <v>15580</v>
      </c>
      <c r="EI13" s="85">
        <f>ROUNDUP(ВВ!EI13*0.82,)</f>
        <v>15580</v>
      </c>
      <c r="EJ13" s="85">
        <f>ROUNDUP(ВВ!EJ13*0.82,)</f>
        <v>15580</v>
      </c>
      <c r="EK13" s="85">
        <f>ROUNDUP(ВВ!EK13*0.82,)</f>
        <v>15580</v>
      </c>
      <c r="EL13" s="85">
        <f>ROUNDUP(ВВ!EL13*0.82,)</f>
        <v>16154</v>
      </c>
      <c r="EM13" s="85">
        <f>ROUNDUP(ВВ!EM13*0.82,)</f>
        <v>16154</v>
      </c>
      <c r="EN13" s="85">
        <f>ROUNDUP(ВВ!EN13*0.82,)</f>
        <v>15580</v>
      </c>
      <c r="EO13" s="85">
        <f>ROUNDUP(ВВ!EO13*0.82,)</f>
        <v>15580</v>
      </c>
      <c r="EP13" s="85">
        <f>ROUNDUP(ВВ!EP13*0.82,)</f>
        <v>15580</v>
      </c>
      <c r="EQ13" s="85">
        <f>ROUNDUP(ВВ!EQ13*0.82,)</f>
        <v>15580</v>
      </c>
      <c r="ER13" s="85">
        <f>ROUNDUP(ВВ!ER13*0.82,)</f>
        <v>15580</v>
      </c>
      <c r="ES13" s="85">
        <f>ROUNDUP(ВВ!ES13*0.82,)</f>
        <v>16154</v>
      </c>
      <c r="ET13" s="85">
        <f>ROUNDUP(ВВ!ET13*0.82,)</f>
        <v>16154</v>
      </c>
      <c r="EU13" s="85">
        <f>ROUNDUP(ВВ!EU13*0.82,)</f>
        <v>14186</v>
      </c>
      <c r="EV13" s="85">
        <f>ROUNDUP(ВВ!EV13*0.82,)</f>
        <v>14186</v>
      </c>
      <c r="EW13" s="85">
        <f>ROUNDUP(ВВ!EW13*0.82,)</f>
        <v>14186</v>
      </c>
      <c r="EX13" s="85">
        <f>ROUNDUP(ВВ!EX13*0.82,)</f>
        <v>14186</v>
      </c>
      <c r="EY13" s="85">
        <f>ROUNDUP(ВВ!EY13*0.82,)</f>
        <v>14186</v>
      </c>
      <c r="EZ13" s="85">
        <f>ROUNDUP(ВВ!EZ13*0.82,)</f>
        <v>14760</v>
      </c>
      <c r="FA13" s="85">
        <f>ROUNDUP(ВВ!FA13*0.82,)</f>
        <v>14760</v>
      </c>
      <c r="FB13" s="85">
        <f>ROUNDUP(ВВ!FB13*0.82,)</f>
        <v>14186</v>
      </c>
      <c r="FC13" s="85">
        <f>ROUNDUP(ВВ!FC13*0.82,)</f>
        <v>14186</v>
      </c>
      <c r="FD13" s="85">
        <f>ROUNDUP(ВВ!FD13*0.82,)</f>
        <v>14186</v>
      </c>
      <c r="FE13" s="85">
        <f>ROUNDUP(ВВ!FE13*0.82,)</f>
        <v>14186</v>
      </c>
      <c r="FF13" s="85">
        <f>ROUNDUP(ВВ!FF13*0.82,)</f>
        <v>14186</v>
      </c>
      <c r="FG13" s="85">
        <f>ROUNDUP(ВВ!FG13*0.82,)</f>
        <v>14760</v>
      </c>
      <c r="FH13" s="85">
        <f>ROUNDUP(ВВ!FH13*0.82,)</f>
        <v>14760</v>
      </c>
      <c r="FI13" s="85">
        <f>ROUNDUP(ВВ!FI13*0.82,)</f>
        <v>14186</v>
      </c>
      <c r="FJ13" s="85">
        <f>ROUNDUP(ВВ!FJ13*0.82,)</f>
        <v>14186</v>
      </c>
      <c r="FK13" s="85">
        <f>ROUNDUP(ВВ!FK13*0.82,)</f>
        <v>14186</v>
      </c>
      <c r="FL13" s="85">
        <f>ROUNDUP(ВВ!FL13*0.82,)</f>
        <v>14186</v>
      </c>
      <c r="FM13" s="85">
        <f>ROUNDUP(ВВ!FM13*0.82,)</f>
        <v>14186</v>
      </c>
      <c r="FN13" s="85">
        <f>ROUNDUP(ВВ!FN13*0.82,)</f>
        <v>14760</v>
      </c>
      <c r="FO13" s="85">
        <f>ROUNDUP(ВВ!FO13*0.82,)</f>
        <v>14760</v>
      </c>
      <c r="FP13" s="85">
        <f>ROUNDUP(ВВ!FP13*0.82,)</f>
        <v>14186</v>
      </c>
      <c r="FQ13" s="85">
        <f>ROUNDUP(ВВ!FQ13*0.82,)</f>
        <v>14186</v>
      </c>
      <c r="FR13" s="85">
        <f>ROUNDUP(ВВ!FR13*0.82,)</f>
        <v>14760</v>
      </c>
      <c r="FS13" s="85">
        <f>ROUNDUP(ВВ!FS13*0.82,)</f>
        <v>14760</v>
      </c>
      <c r="FT13" s="85">
        <f>ROUNDUP(ВВ!FT13*0.82,)</f>
        <v>14760</v>
      </c>
      <c r="FU13" s="85">
        <f>ROUNDUP(ВВ!FU13*0.82,)</f>
        <v>14760</v>
      </c>
      <c r="FV13" s="85">
        <f>ROUNDUP(ВВ!FV13*0.82,)</f>
        <v>14760</v>
      </c>
      <c r="FW13" s="85">
        <f>ROUNDUP(ВВ!FW13*0.82,)</f>
        <v>14186</v>
      </c>
      <c r="FX13" s="85">
        <f>ROUNDUP(ВВ!FX13*0.82,)</f>
        <v>16974</v>
      </c>
      <c r="FY13" s="85">
        <f>ROUNDUP(ВВ!FY13*0.82,)</f>
        <v>16974</v>
      </c>
      <c r="FZ13" s="85">
        <f>ROUNDUP(ВВ!FZ13*0.82,)</f>
        <v>16974</v>
      </c>
      <c r="GA13" s="85">
        <f>ROUNDUP(ВВ!GA13*0.82,)</f>
        <v>16974</v>
      </c>
      <c r="GB13" s="85">
        <f>ROUNDUP(ВВ!GB13*0.82,)</f>
        <v>16974</v>
      </c>
      <c r="GC13" s="85">
        <f>ROUNDUP(ВВ!GC13*0.82,)</f>
        <v>15580</v>
      </c>
      <c r="GD13" s="85">
        <f>ROUNDUP(ВВ!GD13*0.82,)</f>
        <v>14760</v>
      </c>
      <c r="GE13" s="85">
        <f>ROUNDUP(ВВ!GE13*0.82,)</f>
        <v>14760</v>
      </c>
      <c r="GF13" s="85">
        <f>ROUNDUP(ВВ!GF13*0.82,)</f>
        <v>16974</v>
      </c>
      <c r="GG13" s="85">
        <f>ROUNDUP(ВВ!GG13*0.82,)</f>
        <v>16974</v>
      </c>
      <c r="GH13" s="85">
        <f>ROUNDUP(ВВ!GH13*0.82,)</f>
        <v>11234</v>
      </c>
      <c r="GI13" s="85">
        <f>ROUNDUP(ВВ!GI13*0.82,)</f>
        <v>11808</v>
      </c>
      <c r="GJ13" s="85">
        <f>ROUNDUP(ВВ!GJ13*0.82,)</f>
        <v>11808</v>
      </c>
      <c r="GK13" s="85">
        <f>ROUNDUP(ВВ!GK13*0.82,)</f>
        <v>11234</v>
      </c>
      <c r="GL13" s="85">
        <f>ROUNDUP(ВВ!GL13*0.82,)</f>
        <v>11234</v>
      </c>
      <c r="GM13" s="85">
        <f>ROUNDUP(ВВ!GM13*0.82,)</f>
        <v>11234</v>
      </c>
      <c r="GN13" s="85">
        <f>ROUNDUP(ВВ!GN13*0.82,)</f>
        <v>11234</v>
      </c>
      <c r="GO13" s="85">
        <f>ROUNDUP(ВВ!GO13*0.82,)</f>
        <v>11234</v>
      </c>
      <c r="GP13" s="85">
        <f>ROUNDUP(ВВ!GP13*0.82,)</f>
        <v>11808</v>
      </c>
      <c r="GQ13" s="85">
        <f>ROUNDUP(ВВ!GQ13*0.82,)</f>
        <v>11808</v>
      </c>
      <c r="GR13" s="85">
        <f>ROUNDUP(ВВ!GR13*0.82,)</f>
        <v>11234</v>
      </c>
      <c r="GS13" s="85">
        <f>ROUNDUP(ВВ!GS13*0.82,)</f>
        <v>11234</v>
      </c>
      <c r="GT13" s="85">
        <f>ROUNDUP(ВВ!GT13*0.82,)</f>
        <v>11234</v>
      </c>
      <c r="GU13" s="85">
        <f>ROUNDUP(ВВ!GU13*0.82,)</f>
        <v>11234</v>
      </c>
      <c r="GV13" s="85">
        <f>ROUNDUP(ВВ!GV13*0.82,)</f>
        <v>11234</v>
      </c>
      <c r="GW13" s="85">
        <f>ROUNDUP(ВВ!GW13*0.82,)</f>
        <v>11808</v>
      </c>
      <c r="GX13" s="85">
        <f>ROUNDUP(ВВ!GX13*0.82,)</f>
        <v>11808</v>
      </c>
      <c r="GY13" s="85">
        <f>ROUNDUP(ВВ!GY13*0.82,)</f>
        <v>11234</v>
      </c>
      <c r="GZ13" s="85">
        <f>ROUNDUP(ВВ!GZ13*0.82,)</f>
        <v>11234</v>
      </c>
      <c r="HA13" s="85">
        <f>ROUNDUP(ВВ!HA13*0.82,)</f>
        <v>11234</v>
      </c>
      <c r="HB13" s="85">
        <f>ROUNDUP(ВВ!HB13*0.82,)</f>
        <v>11234</v>
      </c>
      <c r="HC13" s="85">
        <f>ROUNDUP(ВВ!HC13*0.82,)</f>
        <v>11234</v>
      </c>
      <c r="HD13" s="85">
        <f>ROUNDUP(ВВ!HD13*0.82,)</f>
        <v>11808</v>
      </c>
      <c r="HE13" s="85">
        <f>ROUNDUP(ВВ!HE13*0.82,)</f>
        <v>11808</v>
      </c>
      <c r="HF13" s="85">
        <f>ROUNDUP(ВВ!HF13*0.82,)</f>
        <v>11234</v>
      </c>
      <c r="HG13" s="85">
        <f>ROUNDUP(ВВ!HG13*0.82,)</f>
        <v>11234</v>
      </c>
      <c r="HH13" s="85">
        <f>ROUNDUP(ВВ!HH13*0.82,)</f>
        <v>11234</v>
      </c>
      <c r="HI13" s="85">
        <f>ROUNDUP(ВВ!HI13*0.82,)</f>
        <v>11234</v>
      </c>
      <c r="HJ13" s="85">
        <f>ROUNDUP(ВВ!HJ13*0.82,)</f>
        <v>11234</v>
      </c>
      <c r="HK13" s="85">
        <f>ROUNDUP(ВВ!HK13*0.82,)</f>
        <v>11808</v>
      </c>
      <c r="HL13" s="85">
        <f>ROUNDUP(ВВ!HL13*0.82,)</f>
        <v>11808</v>
      </c>
      <c r="HM13" s="85">
        <f>ROUNDUP(ВВ!HM13*0.82,)</f>
        <v>11234</v>
      </c>
      <c r="HN13" s="85">
        <f>ROUNDUP(ВВ!HN13*0.82,)</f>
        <v>11234</v>
      </c>
      <c r="HO13" s="85">
        <f>ROUNDUP(ВВ!HO13*0.82,)</f>
        <v>11808</v>
      </c>
      <c r="HP13" s="85">
        <f>ROUNDUP(ВВ!HP13*0.82,)</f>
        <v>12218</v>
      </c>
      <c r="HQ13" s="85">
        <f>ROUNDUP(ВВ!HQ13*0.82,)</f>
        <v>10824</v>
      </c>
      <c r="HR13" s="85">
        <f>ROUNDUP(ВВ!HR13*0.82,)</f>
        <v>11234</v>
      </c>
      <c r="HS13" s="85">
        <f>ROUNDUP(ВВ!HS13*0.82,)</f>
        <v>11234</v>
      </c>
      <c r="HT13" s="85">
        <f>ROUNDUP(ВВ!HT13*0.82,)</f>
        <v>10824</v>
      </c>
      <c r="HU13" s="85">
        <f>ROUNDUP(ВВ!HU13*0.82,)</f>
        <v>10824</v>
      </c>
      <c r="HV13" s="85">
        <f>ROUNDUP(ВВ!HV13*0.82,)</f>
        <v>10824</v>
      </c>
      <c r="HW13" s="85">
        <f>ROUNDUP(ВВ!HW13*0.82,)</f>
        <v>10824</v>
      </c>
      <c r="HX13" s="85">
        <f>ROUNDUP(ВВ!HX13*0.82,)</f>
        <v>10824</v>
      </c>
      <c r="HY13" s="85">
        <f>ROUNDUP(ВВ!HY13*0.82,)</f>
        <v>11234</v>
      </c>
      <c r="HZ13" s="85">
        <f>ROUNDUP(ВВ!HZ13*0.82,)</f>
        <v>11234</v>
      </c>
      <c r="IA13" s="85">
        <f>ROUNDUP(ВВ!IA13*0.82,)</f>
        <v>10824</v>
      </c>
      <c r="IB13" s="85">
        <f>ROUNDUP(ВВ!IB13*0.82,)</f>
        <v>10824</v>
      </c>
      <c r="IC13" s="85">
        <f>ROUNDUP(ВВ!IC13*0.82,)</f>
        <v>10824</v>
      </c>
      <c r="ID13" s="85">
        <f>ROUNDUP(ВВ!ID13*0.82,)</f>
        <v>10824</v>
      </c>
      <c r="IE13" s="85">
        <f>ROUNDUP(ВВ!IE13*0.82,)</f>
        <v>10824</v>
      </c>
      <c r="IF13" s="85">
        <f>ROUNDUP(ВВ!IF13*0.82,)</f>
        <v>11234</v>
      </c>
      <c r="IG13" s="85">
        <f>ROUNDUP(ВВ!IG13*0.82,)</f>
        <v>11234</v>
      </c>
      <c r="IH13" s="85">
        <f>ROUNDUP(ВВ!IH13*0.82,)</f>
        <v>10824</v>
      </c>
      <c r="II13" s="85">
        <f>ROUNDUP(ВВ!II13*0.82,)</f>
        <v>10824</v>
      </c>
      <c r="IJ13" s="85">
        <f>ROUNDUP(ВВ!IJ13*0.82,)</f>
        <v>10824</v>
      </c>
      <c r="IK13" s="85">
        <f>ROUNDUP(ВВ!IK13*0.82,)</f>
        <v>10824</v>
      </c>
      <c r="IL13" s="85">
        <f>ROUNDUP(ВВ!IL13*0.82,)</f>
        <v>10824</v>
      </c>
      <c r="IM13" s="85">
        <f>ROUNDUP(ВВ!IM13*0.82,)</f>
        <v>11234</v>
      </c>
      <c r="IN13" s="85">
        <f>ROUNDUP(ВВ!IN13*0.82,)</f>
        <v>11234</v>
      </c>
      <c r="IO13" s="85">
        <f>ROUNDUP(ВВ!IO13*0.82,)</f>
        <v>10824</v>
      </c>
      <c r="IP13" s="85">
        <f>ROUNDUP(ВВ!IP13*0.82,)</f>
        <v>10824</v>
      </c>
      <c r="IQ13" s="85">
        <f>ROUNDUP(ВВ!IQ13*0.82,)</f>
        <v>12218</v>
      </c>
      <c r="IR13" s="85">
        <f>ROUNDUP(ВВ!IR13*0.82,)</f>
        <v>12218</v>
      </c>
      <c r="IS13" s="85">
        <f>ROUNDUP(ВВ!IS13*0.82,)</f>
        <v>12218</v>
      </c>
      <c r="IT13" s="85">
        <f>ROUNDUP(ВВ!IT13*0.82,)</f>
        <v>12792</v>
      </c>
      <c r="IU13" s="85">
        <f>ROUNDUP(ВВ!IU13*0.82,)</f>
        <v>12792</v>
      </c>
      <c r="IV13" s="85">
        <f>ROUNDUP(ВВ!IV13*0.82,)</f>
        <v>12218</v>
      </c>
      <c r="IW13" s="85">
        <f>ROUNDUP(ВВ!IW13*0.82,)</f>
        <v>12218</v>
      </c>
      <c r="IX13" s="85">
        <f>ROUNDUP(ВВ!IX13*0.82,)</f>
        <v>12218</v>
      </c>
      <c r="IY13" s="85">
        <f>ROUNDUP(ВВ!IY13*0.82,)</f>
        <v>12218</v>
      </c>
      <c r="IZ13" s="85">
        <f>ROUNDUP(ВВ!IZ13*0.82,)</f>
        <v>12218</v>
      </c>
      <c r="JA13" s="85">
        <f>ROUNDUP(ВВ!JA13*0.82,)</f>
        <v>12792</v>
      </c>
      <c r="JB13" s="85">
        <f>ROUNDUP(ВВ!JB13*0.82,)</f>
        <v>12792</v>
      </c>
      <c r="JC13" s="85">
        <f>ROUNDUP(ВВ!JC13*0.82,)</f>
        <v>12792</v>
      </c>
      <c r="JD13" s="85">
        <f>ROUNDUP(ВВ!JD13*0.82,)</f>
        <v>12792</v>
      </c>
      <c r="JE13" s="85">
        <f>ROUNDUP(ВВ!JE13*0.82,)</f>
        <v>12792</v>
      </c>
      <c r="JF13" s="85">
        <f>ROUNDUP(ВВ!JF13*0.82,)</f>
        <v>12792</v>
      </c>
      <c r="JG13" s="85">
        <f>ROUNDUP(ВВ!JG13*0.82,)</f>
        <v>12792</v>
      </c>
      <c r="JH13" s="85">
        <f>ROUNDUP(ВВ!JH13*0.82,)</f>
        <v>13202</v>
      </c>
      <c r="JI13" s="85">
        <f>ROUNDUP(ВВ!JI13*0.82,)</f>
        <v>13202</v>
      </c>
      <c r="JJ13" s="85">
        <f>ROUNDUP(ВВ!JJ13*0.82,)</f>
        <v>12792</v>
      </c>
      <c r="JK13" s="85">
        <f>ROUNDUP(ВВ!JK13*0.82,)</f>
        <v>12792</v>
      </c>
      <c r="JL13" s="85">
        <f>ROUNDUP(ВВ!JL13*0.82,)</f>
        <v>13776</v>
      </c>
      <c r="JM13" s="85">
        <f>ROUNDUP(ВВ!JM13*0.82,)</f>
        <v>13776</v>
      </c>
      <c r="JN13" s="85">
        <f>ROUNDUP(ВВ!JN13*0.82,)</f>
        <v>14186</v>
      </c>
    </row>
    <row r="14" spans="1:274" s="198" customFormat="1" ht="11.1" customHeight="1" x14ac:dyDescent="0.2">
      <c r="A14" s="85" t="s">
        <v>27</v>
      </c>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97"/>
      <c r="BW14" s="97"/>
      <c r="BX14" s="97"/>
      <c r="BY14" s="97"/>
      <c r="BZ14" s="97"/>
      <c r="CA14" s="85"/>
      <c r="CB14" s="85"/>
      <c r="CC14" s="85"/>
      <c r="CD14" s="85"/>
      <c r="CE14" s="85"/>
      <c r="CF14" s="85"/>
      <c r="CG14" s="85"/>
      <c r="CH14" s="85"/>
      <c r="CI14" s="85"/>
      <c r="CJ14" s="85"/>
      <c r="CK14" s="85"/>
      <c r="CL14" s="85"/>
      <c r="CM14" s="85"/>
      <c r="CN14" s="85"/>
      <c r="CO14" s="85"/>
      <c r="CP14" s="85"/>
      <c r="CQ14" s="85"/>
      <c r="CR14" s="85"/>
      <c r="CS14" s="85"/>
      <c r="CT14" s="85"/>
      <c r="CU14" s="85"/>
      <c r="CV14" s="85"/>
      <c r="CW14" s="85"/>
      <c r="CX14" s="85"/>
      <c r="CY14" s="85"/>
      <c r="CZ14" s="85"/>
      <c r="DA14" s="85"/>
      <c r="DB14" s="85"/>
      <c r="DC14" s="85"/>
      <c r="DD14" s="85"/>
      <c r="DE14" s="85"/>
      <c r="DF14" s="85"/>
      <c r="DG14" s="85"/>
      <c r="DH14" s="85"/>
      <c r="DI14" s="85"/>
      <c r="DJ14" s="85"/>
      <c r="DK14" s="85"/>
      <c r="DL14" s="85"/>
      <c r="DM14" s="85"/>
      <c r="DN14" s="85"/>
      <c r="DO14" s="85"/>
      <c r="DP14" s="85"/>
      <c r="DQ14" s="85"/>
      <c r="DR14" s="85"/>
      <c r="DS14" s="85"/>
      <c r="DT14" s="85"/>
      <c r="DU14" s="85"/>
      <c r="DV14" s="85"/>
      <c r="DW14" s="85"/>
      <c r="DX14" s="85"/>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85"/>
      <c r="GV14" s="85"/>
      <c r="GW14" s="85"/>
      <c r="GX14" s="85"/>
      <c r="GY14" s="85"/>
      <c r="GZ14" s="85"/>
      <c r="HA14" s="85"/>
      <c r="HB14" s="85"/>
      <c r="HC14" s="85"/>
      <c r="HD14" s="85"/>
      <c r="HE14" s="85"/>
      <c r="HF14" s="85"/>
      <c r="HG14" s="85"/>
      <c r="HH14" s="85"/>
      <c r="HI14" s="85"/>
      <c r="HJ14" s="85"/>
      <c r="HK14" s="85"/>
      <c r="HL14" s="85"/>
      <c r="HM14" s="85"/>
      <c r="HN14" s="85"/>
      <c r="HO14" s="85"/>
      <c r="HP14" s="85"/>
      <c r="HQ14" s="85"/>
      <c r="HR14" s="85"/>
      <c r="HS14" s="85"/>
      <c r="HT14" s="85"/>
      <c r="HU14" s="85"/>
      <c r="HV14" s="85"/>
      <c r="HW14" s="85"/>
      <c r="HX14" s="85"/>
      <c r="HY14" s="85"/>
      <c r="HZ14" s="85"/>
      <c r="IA14" s="85"/>
      <c r="IB14" s="85"/>
      <c r="IC14" s="85"/>
      <c r="ID14" s="85"/>
      <c r="IE14" s="85"/>
      <c r="IF14" s="85"/>
      <c r="IG14" s="85"/>
      <c r="IH14" s="85"/>
      <c r="II14" s="85"/>
      <c r="IJ14" s="85"/>
      <c r="IK14" s="85"/>
      <c r="IL14" s="85"/>
      <c r="IM14" s="85"/>
      <c r="IN14" s="85"/>
      <c r="IO14" s="85"/>
      <c r="IP14" s="85"/>
      <c r="IQ14" s="85"/>
      <c r="IR14" s="85"/>
      <c r="IS14" s="85"/>
      <c r="IT14" s="85"/>
      <c r="IU14" s="85"/>
      <c r="IV14" s="85"/>
      <c r="IW14" s="85"/>
      <c r="IX14" s="85"/>
      <c r="IY14" s="85"/>
      <c r="IZ14" s="85"/>
      <c r="JA14" s="85"/>
      <c r="JB14" s="85"/>
      <c r="JC14" s="85"/>
      <c r="JD14" s="85"/>
      <c r="JE14" s="85"/>
      <c r="JF14" s="85"/>
      <c r="JG14" s="85"/>
      <c r="JH14" s="85"/>
      <c r="JI14" s="85"/>
      <c r="JJ14" s="85"/>
      <c r="JK14" s="85"/>
      <c r="JL14" s="85"/>
      <c r="JM14" s="85"/>
      <c r="JN14" s="85"/>
    </row>
    <row r="15" spans="1:274" s="198" customFormat="1" ht="11.1" customHeight="1" x14ac:dyDescent="0.2">
      <c r="A15" s="126">
        <v>1</v>
      </c>
      <c r="B15" s="85">
        <f>ROUNDUP(ВВ!B15*0.82,)</f>
        <v>17343</v>
      </c>
      <c r="C15" s="85">
        <f>ROUNDUP(ВВ!C15*0.82,)</f>
        <v>17343</v>
      </c>
      <c r="D15" s="85">
        <f>ROUNDUP(ВВ!D15*0.82,)</f>
        <v>15703</v>
      </c>
      <c r="E15" s="85">
        <f>ROUNDUP(ВВ!E15*0.82,)</f>
        <v>12423</v>
      </c>
      <c r="F15" s="85">
        <f>ROUNDUP(ВВ!F15*0.82,)</f>
        <v>12423</v>
      </c>
      <c r="G15" s="85">
        <f>ROUNDUP(ВВ!G15*0.82,)</f>
        <v>10660</v>
      </c>
      <c r="H15" s="85">
        <f>ROUNDUP(ВВ!H15*0.82,)</f>
        <v>10660</v>
      </c>
      <c r="I15" s="85">
        <f>ROUNDUP(ВВ!I15*0.82,)</f>
        <v>10250</v>
      </c>
      <c r="J15" s="85">
        <f>ROUNDUP(ВВ!J15*0.82,)</f>
        <v>10250</v>
      </c>
      <c r="K15" s="85">
        <f>ROUNDUP(ВВ!K15*0.82,)</f>
        <v>10660</v>
      </c>
      <c r="L15" s="85">
        <f>ROUNDUP(ВВ!L15*0.82,)</f>
        <v>10660</v>
      </c>
      <c r="M15" s="85">
        <f>ROUNDUP(ВВ!M15*0.82,)</f>
        <v>10250</v>
      </c>
      <c r="N15" s="85">
        <f>ROUNDUP(ВВ!N15*0.82,)</f>
        <v>10250</v>
      </c>
      <c r="O15" s="85">
        <f>ROUNDUP(ВВ!O15*0.82,)</f>
        <v>10660</v>
      </c>
      <c r="P15" s="85">
        <f>ROUNDUP(ВВ!P15*0.82,)</f>
        <v>10660</v>
      </c>
      <c r="Q15" s="85">
        <f>ROUNDUP(ВВ!Q15*0.82,)</f>
        <v>10250</v>
      </c>
      <c r="R15" s="85">
        <f>ROUNDUP(ВВ!R15*0.82,)</f>
        <v>10250</v>
      </c>
      <c r="S15" s="85">
        <f>ROUNDUP(ВВ!S15*0.82,)</f>
        <v>10250</v>
      </c>
      <c r="T15" s="85">
        <f>ROUNDUP(ВВ!T15*0.82,)</f>
        <v>10250</v>
      </c>
      <c r="U15" s="85">
        <f>ROUNDUP(ВВ!U15*0.82,)</f>
        <v>11234</v>
      </c>
      <c r="V15" s="85">
        <f>ROUNDUP(ВВ!V15*0.82,)</f>
        <v>11234</v>
      </c>
      <c r="W15" s="85">
        <f>ROUNDUP(ВВ!W15*0.82,)</f>
        <v>10250</v>
      </c>
      <c r="X15" s="85">
        <f>ROUNDUP(ВВ!X15*0.82,)</f>
        <v>10250</v>
      </c>
      <c r="Y15" s="85">
        <f>ROUNDUP(ВВ!Y15*0.82,)</f>
        <v>10250</v>
      </c>
      <c r="Z15" s="85">
        <f>ROUNDUP(ВВ!Z15*0.82,)</f>
        <v>10250</v>
      </c>
      <c r="AA15" s="85">
        <f>ROUNDUP(ВВ!AA15*0.82,)</f>
        <v>10660</v>
      </c>
      <c r="AB15" s="85">
        <f>ROUNDUP(ВВ!AB15*0.82,)</f>
        <v>10660</v>
      </c>
      <c r="AC15" s="85">
        <f>ROUNDUP(ВВ!AC15*0.82,)</f>
        <v>10250</v>
      </c>
      <c r="AD15" s="85">
        <f>ROUNDUP(ВВ!AD15*0.82,)</f>
        <v>10250</v>
      </c>
      <c r="AE15" s="85">
        <f>ROUNDUP(ВВ!AE15*0.82,)</f>
        <v>12218</v>
      </c>
      <c r="AF15" s="85">
        <f>ROUNDUP(ВВ!AF15*0.82,)</f>
        <v>12218</v>
      </c>
      <c r="AG15" s="85">
        <f>ROUNDUP(ВВ!AG15*0.82,)</f>
        <v>12218</v>
      </c>
      <c r="AH15" s="85">
        <f>ROUNDUP(ВВ!AH15*0.82,)</f>
        <v>10660</v>
      </c>
      <c r="AI15" s="85">
        <f>ROUNDUP(ВВ!AI15*0.82,)</f>
        <v>10660</v>
      </c>
      <c r="AJ15" s="85">
        <f>ROUNDUP(ВВ!AJ15*0.82,)</f>
        <v>13612</v>
      </c>
      <c r="AK15" s="85">
        <f>ROUNDUP(ВВ!AK15*0.82,)</f>
        <v>11644</v>
      </c>
      <c r="AL15" s="85">
        <f>ROUNDUP(ВВ!AL15*0.82,)</f>
        <v>11644</v>
      </c>
      <c r="AM15" s="85">
        <f>ROUNDUP(ВВ!AM15*0.82,)</f>
        <v>11234</v>
      </c>
      <c r="AN15" s="85">
        <f>ROUNDUP(ВВ!AN15*0.82,)</f>
        <v>11644</v>
      </c>
      <c r="AO15" s="85">
        <f>ROUNDUP(ВВ!AO15*0.82,)</f>
        <v>11644</v>
      </c>
      <c r="AP15" s="85">
        <f>ROUNDUP(ВВ!AP15*0.82,)</f>
        <v>11644</v>
      </c>
      <c r="AQ15" s="85">
        <f>ROUNDUP(ВВ!AQ15*0.82,)</f>
        <v>11234</v>
      </c>
      <c r="AR15" s="85">
        <f>ROUNDUP(ВВ!AR15*0.82,)</f>
        <v>11234</v>
      </c>
      <c r="AS15" s="85">
        <f>ROUNDUP(ВВ!AS15*0.82,)</f>
        <v>11234</v>
      </c>
      <c r="AT15" s="85">
        <f>ROUNDUP(ВВ!AT15*0.82,)</f>
        <v>10660</v>
      </c>
      <c r="AU15" s="85">
        <f>ROUNDUP(ВВ!AU15*0.82,)</f>
        <v>10660</v>
      </c>
      <c r="AV15" s="85">
        <f>ROUNDUP(ВВ!AV15*0.82,)</f>
        <v>10660</v>
      </c>
      <c r="AW15" s="85">
        <f>ROUNDUP(ВВ!AW15*0.82,)</f>
        <v>10660</v>
      </c>
      <c r="AX15" s="85">
        <f>ROUNDUP(ВВ!AX15*0.82,)</f>
        <v>10660</v>
      </c>
      <c r="AY15" s="85">
        <f>ROUNDUP(ВВ!AY15*0.82,)</f>
        <v>10660</v>
      </c>
      <c r="AZ15" s="85">
        <f>ROUNDUP(ВВ!AZ15*0.82,)</f>
        <v>10660</v>
      </c>
      <c r="BA15" s="85">
        <f>ROUNDUP(ВВ!BA15*0.82,)</f>
        <v>10660</v>
      </c>
      <c r="BB15" s="85">
        <f>ROUNDUP(ВВ!BB15*0.82,)</f>
        <v>11644</v>
      </c>
      <c r="BC15" s="85">
        <f>ROUNDUP(ВВ!BC15*0.82,)</f>
        <v>11644</v>
      </c>
      <c r="BD15" s="85">
        <f>ROUNDUP(ВВ!BD15*0.82,)</f>
        <v>12218</v>
      </c>
      <c r="BE15" s="85">
        <f>ROUNDUP(ВВ!BE15*0.82,)</f>
        <v>12218</v>
      </c>
      <c r="BF15" s="85">
        <f>ROUNDUP(ВВ!BF15*0.82,)</f>
        <v>12218</v>
      </c>
      <c r="BG15" s="85">
        <f>ROUNDUP(ВВ!BG15*0.82,)</f>
        <v>10660</v>
      </c>
      <c r="BH15" s="85">
        <f>ROUNDUP(ВВ!BH15*0.82,)</f>
        <v>10660</v>
      </c>
      <c r="BI15" s="85">
        <f>ROUNDUP(ВВ!BI15*0.82,)</f>
        <v>10660</v>
      </c>
      <c r="BJ15" s="85">
        <f>ROUNDUP(ВВ!BJ15*0.82,)</f>
        <v>10660</v>
      </c>
      <c r="BK15" s="85">
        <f>ROUNDUP(ВВ!BK15*0.82,)</f>
        <v>10660</v>
      </c>
      <c r="BL15" s="85">
        <f>ROUNDUP(ВВ!BL15*0.82,)</f>
        <v>10660</v>
      </c>
      <c r="BM15" s="85">
        <f>ROUNDUP(ВВ!BM15*0.82,)</f>
        <v>10660</v>
      </c>
      <c r="BN15" s="85">
        <f>ROUNDUP(ВВ!BN15*0.82,)</f>
        <v>10660</v>
      </c>
      <c r="BO15" s="85">
        <f>ROUNDUP(ВВ!BO15*0.82,)</f>
        <v>10660</v>
      </c>
      <c r="BP15" s="85">
        <f>ROUNDUP(ВВ!BP15*0.82,)</f>
        <v>13202</v>
      </c>
      <c r="BQ15" s="85">
        <f>ROUNDUP(ВВ!BQ15*0.82,)</f>
        <v>13202</v>
      </c>
      <c r="BR15" s="85">
        <f>ROUNDUP(ВВ!BR15*0.82,)</f>
        <v>13202</v>
      </c>
      <c r="BS15" s="85">
        <f>ROUNDUP(ВВ!BS15*0.82,)</f>
        <v>13202</v>
      </c>
      <c r="BT15" s="85">
        <f>ROUNDUP(ВВ!BT15*0.82,)</f>
        <v>17794</v>
      </c>
      <c r="BU15" s="85">
        <f>ROUNDUP(ВВ!BU15*0.82,)</f>
        <v>17794</v>
      </c>
      <c r="BV15" s="97">
        <f>ROUNDUP(ВВ!BV15*0.82,)</f>
        <v>17794</v>
      </c>
      <c r="BW15" s="97">
        <f>ROUNDUP(ВВ!BW15*0.82,)</f>
        <v>17794</v>
      </c>
      <c r="BX15" s="97">
        <f>ROUNDUP(ВВ!BX15*0.82,)</f>
        <v>17794</v>
      </c>
      <c r="BY15" s="97">
        <f>ROUNDUP(ВВ!BY15*0.82,)</f>
        <v>17794</v>
      </c>
      <c r="BZ15" s="97">
        <f>ROUNDUP(ВВ!BZ15*0.82,)</f>
        <v>17794</v>
      </c>
      <c r="CA15" s="85">
        <f>ROUNDUP(ВВ!CA15*0.82,)</f>
        <v>11644</v>
      </c>
      <c r="CB15" s="85">
        <f>ROUNDUP(ВВ!CB15*0.82,)</f>
        <v>11644</v>
      </c>
      <c r="CC15" s="85">
        <f>ROUNDUP(ВВ!CC15*0.82,)</f>
        <v>11644</v>
      </c>
      <c r="CD15" s="85">
        <f>ROUNDUP(ВВ!CD15*0.82,)</f>
        <v>14186</v>
      </c>
      <c r="CE15" s="85">
        <f>ROUNDUP(ВВ!CE15*0.82,)</f>
        <v>14186</v>
      </c>
      <c r="CF15" s="85">
        <f>ROUNDUP(ВВ!CF15*0.82,)</f>
        <v>14186</v>
      </c>
      <c r="CG15" s="85">
        <f>ROUNDUP(ВВ!CG15*0.82,)</f>
        <v>14186</v>
      </c>
      <c r="CH15" s="85">
        <f>ROUNDUP(ВВ!CH15*0.82,)</f>
        <v>14186</v>
      </c>
      <c r="CI15" s="85">
        <f>ROUNDUP(ВВ!CI15*0.82,)</f>
        <v>14186</v>
      </c>
      <c r="CJ15" s="85">
        <f>ROUNDUP(ВВ!CJ15*0.82,)</f>
        <v>13612</v>
      </c>
      <c r="CK15" s="85">
        <f>ROUNDUP(ВВ!CK15*0.82,)</f>
        <v>13612</v>
      </c>
      <c r="CL15" s="85">
        <f>ROUNDUP(ВВ!CL15*0.82,)</f>
        <v>13612</v>
      </c>
      <c r="CM15" s="85">
        <f>ROUNDUP(ВВ!CM15*0.82,)</f>
        <v>13612</v>
      </c>
      <c r="CN15" s="85">
        <f>ROUNDUP(ВВ!CN15*0.82,)</f>
        <v>13612</v>
      </c>
      <c r="CO15" s="85">
        <f>ROUNDUP(ВВ!CO15*0.82,)</f>
        <v>14186</v>
      </c>
      <c r="CP15" s="85">
        <f>ROUNDUP(ВВ!CP15*0.82,)</f>
        <v>14186</v>
      </c>
      <c r="CQ15" s="85">
        <f>ROUNDUP(ВВ!CQ15*0.82,)</f>
        <v>13612</v>
      </c>
      <c r="CR15" s="85">
        <f>ROUNDUP(ВВ!CR15*0.82,)</f>
        <v>13612</v>
      </c>
      <c r="CS15" s="85">
        <f>ROUNDUP(ВВ!CS15*0.82,)</f>
        <v>16400</v>
      </c>
      <c r="CT15" s="85">
        <f>ROUNDUP(ВВ!CT15*0.82,)</f>
        <v>16974</v>
      </c>
      <c r="CU15" s="85">
        <f>ROUNDUP(ВВ!CU15*0.82,)</f>
        <v>16974</v>
      </c>
      <c r="CV15" s="85">
        <f>ROUNDUP(ВВ!CV15*0.82,)</f>
        <v>16400</v>
      </c>
      <c r="CW15" s="85">
        <f>ROUNDUP(ВВ!CW15*0.82,)</f>
        <v>16400</v>
      </c>
      <c r="CX15" s="85">
        <f>ROUNDUP(ВВ!CX15*0.82,)</f>
        <v>16400</v>
      </c>
      <c r="CY15" s="85">
        <f>ROUNDUP(ВВ!CY15*0.82,)</f>
        <v>16400</v>
      </c>
      <c r="CZ15" s="85">
        <f>ROUNDUP(ВВ!CZ15*0.82,)</f>
        <v>16400</v>
      </c>
      <c r="DA15" s="85">
        <f>ROUNDUP(ВВ!DA15*0.82,)</f>
        <v>16400</v>
      </c>
      <c r="DB15" s="85">
        <f>ROUNDUP(ВВ!DB15*0.82,)</f>
        <v>16974</v>
      </c>
      <c r="DC15" s="85">
        <f>ROUNDUP(ВВ!DC15*0.82,)</f>
        <v>16974</v>
      </c>
      <c r="DD15" s="85">
        <f>ROUNDUP(ВВ!DD15*0.82,)</f>
        <v>14186</v>
      </c>
      <c r="DE15" s="85">
        <f>ROUNDUP(ВВ!DE15*0.82,)</f>
        <v>14186</v>
      </c>
      <c r="DF15" s="85">
        <f>ROUNDUP(ВВ!DF15*0.82,)</f>
        <v>15006</v>
      </c>
      <c r="DG15" s="85">
        <f>ROUNDUP(ВВ!DG15*0.82,)</f>
        <v>15006</v>
      </c>
      <c r="DH15" s="85">
        <f>ROUNDUP(ВВ!DH15*0.82,)</f>
        <v>15006</v>
      </c>
      <c r="DI15" s="85">
        <f>ROUNDUP(ВВ!DI15*0.82,)</f>
        <v>15006</v>
      </c>
      <c r="DJ15" s="85">
        <f>ROUNDUP(ВВ!DJ15*0.82,)</f>
        <v>15580</v>
      </c>
      <c r="DK15" s="85">
        <f>ROUNDUP(ВВ!DK15*0.82,)</f>
        <v>15580</v>
      </c>
      <c r="DL15" s="85">
        <f>ROUNDUP(ВВ!DL15*0.82,)</f>
        <v>15006</v>
      </c>
      <c r="DM15" s="85">
        <f>ROUNDUP(ВВ!DM15*0.82,)</f>
        <v>15006</v>
      </c>
      <c r="DN15" s="85">
        <f>ROUNDUP(ВВ!DN15*0.82,)</f>
        <v>15006</v>
      </c>
      <c r="DO15" s="85">
        <f>ROUNDUP(ВВ!DO15*0.82,)</f>
        <v>15006</v>
      </c>
      <c r="DP15" s="85">
        <f>ROUNDUP(ВВ!DP15*0.82,)</f>
        <v>15006</v>
      </c>
      <c r="DQ15" s="85">
        <f>ROUNDUP(ВВ!DQ15*0.82,)</f>
        <v>15580</v>
      </c>
      <c r="DR15" s="85">
        <f>ROUNDUP(ВВ!DR15*0.82,)</f>
        <v>15580</v>
      </c>
      <c r="DS15" s="85">
        <f>ROUNDUP(ВВ!DS15*0.82,)</f>
        <v>15006</v>
      </c>
      <c r="DT15" s="85">
        <f>ROUNDUP(ВВ!DT15*0.82,)</f>
        <v>15006</v>
      </c>
      <c r="DU15" s="85">
        <f>ROUNDUP(ВВ!DU15*0.82,)</f>
        <v>15006</v>
      </c>
      <c r="DV15" s="85">
        <f>ROUNDUP(ВВ!DV15*0.82,)</f>
        <v>15006</v>
      </c>
      <c r="DW15" s="85">
        <f>ROUNDUP(ВВ!DW15*0.82,)</f>
        <v>15006</v>
      </c>
      <c r="DX15" s="85">
        <f>ROUNDUP(ВВ!DX15*0.82,)</f>
        <v>15580</v>
      </c>
      <c r="DY15" s="85">
        <f>ROUNDUP(ВВ!DY15*0.82,)</f>
        <v>15580</v>
      </c>
      <c r="DZ15" s="85">
        <f>ROUNDUP(ВВ!DZ15*0.82,)</f>
        <v>15006</v>
      </c>
      <c r="EA15" s="85">
        <f>ROUNDUP(ВВ!EA15*0.82,)</f>
        <v>15006</v>
      </c>
      <c r="EB15" s="85">
        <f>ROUNDUP(ВВ!EB15*0.82,)</f>
        <v>15006</v>
      </c>
      <c r="EC15" s="85">
        <f>ROUNDUP(ВВ!EC15*0.82,)</f>
        <v>15006</v>
      </c>
      <c r="ED15" s="85">
        <f>ROUNDUP(ВВ!ED15*0.82,)</f>
        <v>15006</v>
      </c>
      <c r="EE15" s="85">
        <f>ROUNDUP(ВВ!EE15*0.82,)</f>
        <v>15580</v>
      </c>
      <c r="EF15" s="85">
        <f>ROUNDUP(ВВ!EF15*0.82,)</f>
        <v>15580</v>
      </c>
      <c r="EG15" s="85">
        <f>ROUNDUP(ВВ!EG15*0.82,)</f>
        <v>15006</v>
      </c>
      <c r="EH15" s="85">
        <f>ROUNDUP(ВВ!EH15*0.82,)</f>
        <v>15006</v>
      </c>
      <c r="EI15" s="85">
        <f>ROUNDUP(ВВ!EI15*0.82,)</f>
        <v>15006</v>
      </c>
      <c r="EJ15" s="85">
        <f>ROUNDUP(ВВ!EJ15*0.82,)</f>
        <v>15006</v>
      </c>
      <c r="EK15" s="85">
        <f>ROUNDUP(ВВ!EK15*0.82,)</f>
        <v>15006</v>
      </c>
      <c r="EL15" s="85">
        <f>ROUNDUP(ВВ!EL15*0.82,)</f>
        <v>15580</v>
      </c>
      <c r="EM15" s="85">
        <f>ROUNDUP(ВВ!EM15*0.82,)</f>
        <v>15580</v>
      </c>
      <c r="EN15" s="85">
        <f>ROUNDUP(ВВ!EN15*0.82,)</f>
        <v>15006</v>
      </c>
      <c r="EO15" s="85">
        <f>ROUNDUP(ВВ!EO15*0.82,)</f>
        <v>15006</v>
      </c>
      <c r="EP15" s="85">
        <f>ROUNDUP(ВВ!EP15*0.82,)</f>
        <v>15006</v>
      </c>
      <c r="EQ15" s="85">
        <f>ROUNDUP(ВВ!EQ15*0.82,)</f>
        <v>15006</v>
      </c>
      <c r="ER15" s="85">
        <f>ROUNDUP(ВВ!ER15*0.82,)</f>
        <v>15006</v>
      </c>
      <c r="ES15" s="85">
        <f>ROUNDUP(ВВ!ES15*0.82,)</f>
        <v>15580</v>
      </c>
      <c r="ET15" s="85">
        <f>ROUNDUP(ВВ!ET15*0.82,)</f>
        <v>15580</v>
      </c>
      <c r="EU15" s="85">
        <f>ROUNDUP(ВВ!EU15*0.82,)</f>
        <v>13612</v>
      </c>
      <c r="EV15" s="85">
        <f>ROUNDUP(ВВ!EV15*0.82,)</f>
        <v>13612</v>
      </c>
      <c r="EW15" s="85">
        <f>ROUNDUP(ВВ!EW15*0.82,)</f>
        <v>13612</v>
      </c>
      <c r="EX15" s="85">
        <f>ROUNDUP(ВВ!EX15*0.82,)</f>
        <v>13612</v>
      </c>
      <c r="EY15" s="85">
        <f>ROUNDUP(ВВ!EY15*0.82,)</f>
        <v>13612</v>
      </c>
      <c r="EZ15" s="85">
        <f>ROUNDUP(ВВ!EZ15*0.82,)</f>
        <v>14186</v>
      </c>
      <c r="FA15" s="85">
        <f>ROUNDUP(ВВ!FA15*0.82,)</f>
        <v>14186</v>
      </c>
      <c r="FB15" s="85">
        <f>ROUNDUP(ВВ!FB15*0.82,)</f>
        <v>13612</v>
      </c>
      <c r="FC15" s="85">
        <f>ROUNDUP(ВВ!FC15*0.82,)</f>
        <v>13612</v>
      </c>
      <c r="FD15" s="85">
        <f>ROUNDUP(ВВ!FD15*0.82,)</f>
        <v>13612</v>
      </c>
      <c r="FE15" s="85">
        <f>ROUNDUP(ВВ!FE15*0.82,)</f>
        <v>13612</v>
      </c>
      <c r="FF15" s="85">
        <f>ROUNDUP(ВВ!FF15*0.82,)</f>
        <v>13612</v>
      </c>
      <c r="FG15" s="85">
        <f>ROUNDUP(ВВ!FG15*0.82,)</f>
        <v>14186</v>
      </c>
      <c r="FH15" s="85">
        <f>ROUNDUP(ВВ!FH15*0.82,)</f>
        <v>14186</v>
      </c>
      <c r="FI15" s="85">
        <f>ROUNDUP(ВВ!FI15*0.82,)</f>
        <v>13612</v>
      </c>
      <c r="FJ15" s="85">
        <f>ROUNDUP(ВВ!FJ15*0.82,)</f>
        <v>13612</v>
      </c>
      <c r="FK15" s="85">
        <f>ROUNDUP(ВВ!FK15*0.82,)</f>
        <v>13612</v>
      </c>
      <c r="FL15" s="85">
        <f>ROUNDUP(ВВ!FL15*0.82,)</f>
        <v>13612</v>
      </c>
      <c r="FM15" s="85">
        <f>ROUNDUP(ВВ!FM15*0.82,)</f>
        <v>13612</v>
      </c>
      <c r="FN15" s="85">
        <f>ROUNDUP(ВВ!FN15*0.82,)</f>
        <v>14186</v>
      </c>
      <c r="FO15" s="85">
        <f>ROUNDUP(ВВ!FO15*0.82,)</f>
        <v>14186</v>
      </c>
      <c r="FP15" s="85">
        <f>ROUNDUP(ВВ!FP15*0.82,)</f>
        <v>13612</v>
      </c>
      <c r="FQ15" s="85">
        <f>ROUNDUP(ВВ!FQ15*0.82,)</f>
        <v>13612</v>
      </c>
      <c r="FR15" s="85">
        <f>ROUNDUP(ВВ!FR15*0.82,)</f>
        <v>14186</v>
      </c>
      <c r="FS15" s="85">
        <f>ROUNDUP(ВВ!FS15*0.82,)</f>
        <v>14186</v>
      </c>
      <c r="FT15" s="85">
        <f>ROUNDUP(ВВ!FT15*0.82,)</f>
        <v>14186</v>
      </c>
      <c r="FU15" s="85">
        <f>ROUNDUP(ВВ!FU15*0.82,)</f>
        <v>14186</v>
      </c>
      <c r="FV15" s="85">
        <f>ROUNDUP(ВВ!FV15*0.82,)</f>
        <v>14186</v>
      </c>
      <c r="FW15" s="85">
        <f>ROUNDUP(ВВ!FW15*0.82,)</f>
        <v>13612</v>
      </c>
      <c r="FX15" s="85">
        <f>ROUNDUP(ВВ!FX15*0.82,)</f>
        <v>16400</v>
      </c>
      <c r="FY15" s="85">
        <f>ROUNDUP(ВВ!FY15*0.82,)</f>
        <v>16400</v>
      </c>
      <c r="FZ15" s="85">
        <f>ROUNDUP(ВВ!FZ15*0.82,)</f>
        <v>16400</v>
      </c>
      <c r="GA15" s="85">
        <f>ROUNDUP(ВВ!GA15*0.82,)</f>
        <v>16400</v>
      </c>
      <c r="GB15" s="85">
        <f>ROUNDUP(ВВ!GB15*0.82,)</f>
        <v>16400</v>
      </c>
      <c r="GC15" s="85">
        <f>ROUNDUP(ВВ!GC15*0.82,)</f>
        <v>15006</v>
      </c>
      <c r="GD15" s="85">
        <f>ROUNDUP(ВВ!GD15*0.82,)</f>
        <v>14186</v>
      </c>
      <c r="GE15" s="85">
        <f>ROUNDUP(ВВ!GE15*0.82,)</f>
        <v>14186</v>
      </c>
      <c r="GF15" s="85">
        <f>ROUNDUP(ВВ!GF15*0.82,)</f>
        <v>16400</v>
      </c>
      <c r="GG15" s="85">
        <f>ROUNDUP(ВВ!GG15*0.82,)</f>
        <v>16400</v>
      </c>
      <c r="GH15" s="85">
        <f>ROUNDUP(ВВ!GH15*0.82,)</f>
        <v>10660</v>
      </c>
      <c r="GI15" s="85">
        <f>ROUNDUP(ВВ!GI15*0.82,)</f>
        <v>11234</v>
      </c>
      <c r="GJ15" s="85">
        <f>ROUNDUP(ВВ!GJ15*0.82,)</f>
        <v>11234</v>
      </c>
      <c r="GK15" s="85">
        <f>ROUNDUP(ВВ!GK15*0.82,)</f>
        <v>10660</v>
      </c>
      <c r="GL15" s="85">
        <f>ROUNDUP(ВВ!GL15*0.82,)</f>
        <v>10660</v>
      </c>
      <c r="GM15" s="85">
        <f>ROUNDUP(ВВ!GM15*0.82,)</f>
        <v>10660</v>
      </c>
      <c r="GN15" s="85">
        <f>ROUNDUP(ВВ!GN15*0.82,)</f>
        <v>10660</v>
      </c>
      <c r="GO15" s="85">
        <f>ROUNDUP(ВВ!GO15*0.82,)</f>
        <v>10660</v>
      </c>
      <c r="GP15" s="85">
        <f>ROUNDUP(ВВ!GP15*0.82,)</f>
        <v>11234</v>
      </c>
      <c r="GQ15" s="85">
        <f>ROUNDUP(ВВ!GQ15*0.82,)</f>
        <v>11234</v>
      </c>
      <c r="GR15" s="85">
        <f>ROUNDUP(ВВ!GR15*0.82,)</f>
        <v>10660</v>
      </c>
      <c r="GS15" s="85">
        <f>ROUNDUP(ВВ!GS15*0.82,)</f>
        <v>10660</v>
      </c>
      <c r="GT15" s="85">
        <f>ROUNDUP(ВВ!GT15*0.82,)</f>
        <v>10660</v>
      </c>
      <c r="GU15" s="85">
        <f>ROUNDUP(ВВ!GU15*0.82,)</f>
        <v>10660</v>
      </c>
      <c r="GV15" s="85">
        <f>ROUNDUP(ВВ!GV15*0.82,)</f>
        <v>10660</v>
      </c>
      <c r="GW15" s="85">
        <f>ROUNDUP(ВВ!GW15*0.82,)</f>
        <v>11234</v>
      </c>
      <c r="GX15" s="85">
        <f>ROUNDUP(ВВ!GX15*0.82,)</f>
        <v>11234</v>
      </c>
      <c r="GY15" s="85">
        <f>ROUNDUP(ВВ!GY15*0.82,)</f>
        <v>10660</v>
      </c>
      <c r="GZ15" s="85">
        <f>ROUNDUP(ВВ!GZ15*0.82,)</f>
        <v>10660</v>
      </c>
      <c r="HA15" s="85">
        <f>ROUNDUP(ВВ!HA15*0.82,)</f>
        <v>10660</v>
      </c>
      <c r="HB15" s="85">
        <f>ROUNDUP(ВВ!HB15*0.82,)</f>
        <v>10660</v>
      </c>
      <c r="HC15" s="85">
        <f>ROUNDUP(ВВ!HC15*0.82,)</f>
        <v>10660</v>
      </c>
      <c r="HD15" s="85">
        <f>ROUNDUP(ВВ!HD15*0.82,)</f>
        <v>11234</v>
      </c>
      <c r="HE15" s="85">
        <f>ROUNDUP(ВВ!HE15*0.82,)</f>
        <v>11234</v>
      </c>
      <c r="HF15" s="85">
        <f>ROUNDUP(ВВ!HF15*0.82,)</f>
        <v>10660</v>
      </c>
      <c r="HG15" s="85">
        <f>ROUNDUP(ВВ!HG15*0.82,)</f>
        <v>10660</v>
      </c>
      <c r="HH15" s="85">
        <f>ROUNDUP(ВВ!HH15*0.82,)</f>
        <v>10660</v>
      </c>
      <c r="HI15" s="85">
        <f>ROUNDUP(ВВ!HI15*0.82,)</f>
        <v>10660</v>
      </c>
      <c r="HJ15" s="85">
        <f>ROUNDUP(ВВ!HJ15*0.82,)</f>
        <v>10660</v>
      </c>
      <c r="HK15" s="85">
        <f>ROUNDUP(ВВ!HK15*0.82,)</f>
        <v>11234</v>
      </c>
      <c r="HL15" s="85">
        <f>ROUNDUP(ВВ!HL15*0.82,)</f>
        <v>11234</v>
      </c>
      <c r="HM15" s="85">
        <f>ROUNDUP(ВВ!HM15*0.82,)</f>
        <v>10660</v>
      </c>
      <c r="HN15" s="85">
        <f>ROUNDUP(ВВ!HN15*0.82,)</f>
        <v>10660</v>
      </c>
      <c r="HO15" s="85">
        <f>ROUNDUP(ВВ!HO15*0.82,)</f>
        <v>11234</v>
      </c>
      <c r="HP15" s="85">
        <f>ROUNDUP(ВВ!HP15*0.82,)</f>
        <v>11644</v>
      </c>
      <c r="HQ15" s="85">
        <f>ROUNDUP(ВВ!HQ15*0.82,)</f>
        <v>10250</v>
      </c>
      <c r="HR15" s="85">
        <f>ROUNDUP(ВВ!HR15*0.82,)</f>
        <v>10660</v>
      </c>
      <c r="HS15" s="85">
        <f>ROUNDUP(ВВ!HS15*0.82,)</f>
        <v>10660</v>
      </c>
      <c r="HT15" s="85">
        <f>ROUNDUP(ВВ!HT15*0.82,)</f>
        <v>10250</v>
      </c>
      <c r="HU15" s="85">
        <f>ROUNDUP(ВВ!HU15*0.82,)</f>
        <v>10250</v>
      </c>
      <c r="HV15" s="85">
        <f>ROUNDUP(ВВ!HV15*0.82,)</f>
        <v>10250</v>
      </c>
      <c r="HW15" s="85">
        <f>ROUNDUP(ВВ!HW15*0.82,)</f>
        <v>10250</v>
      </c>
      <c r="HX15" s="85">
        <f>ROUNDUP(ВВ!HX15*0.82,)</f>
        <v>10250</v>
      </c>
      <c r="HY15" s="85">
        <f>ROUNDUP(ВВ!HY15*0.82,)</f>
        <v>10660</v>
      </c>
      <c r="HZ15" s="85">
        <f>ROUNDUP(ВВ!HZ15*0.82,)</f>
        <v>10660</v>
      </c>
      <c r="IA15" s="85">
        <f>ROUNDUP(ВВ!IA15*0.82,)</f>
        <v>10250</v>
      </c>
      <c r="IB15" s="85">
        <f>ROUNDUP(ВВ!IB15*0.82,)</f>
        <v>10250</v>
      </c>
      <c r="IC15" s="85">
        <f>ROUNDUP(ВВ!IC15*0.82,)</f>
        <v>10250</v>
      </c>
      <c r="ID15" s="85">
        <f>ROUNDUP(ВВ!ID15*0.82,)</f>
        <v>10250</v>
      </c>
      <c r="IE15" s="85">
        <f>ROUNDUP(ВВ!IE15*0.82,)</f>
        <v>10250</v>
      </c>
      <c r="IF15" s="85">
        <f>ROUNDUP(ВВ!IF15*0.82,)</f>
        <v>10660</v>
      </c>
      <c r="IG15" s="85">
        <f>ROUNDUP(ВВ!IG15*0.82,)</f>
        <v>10660</v>
      </c>
      <c r="IH15" s="85">
        <f>ROUNDUP(ВВ!IH15*0.82,)</f>
        <v>10250</v>
      </c>
      <c r="II15" s="85">
        <f>ROUNDUP(ВВ!II15*0.82,)</f>
        <v>10250</v>
      </c>
      <c r="IJ15" s="85">
        <f>ROUNDUP(ВВ!IJ15*0.82,)</f>
        <v>10250</v>
      </c>
      <c r="IK15" s="85">
        <f>ROUNDUP(ВВ!IK15*0.82,)</f>
        <v>10250</v>
      </c>
      <c r="IL15" s="85">
        <f>ROUNDUP(ВВ!IL15*0.82,)</f>
        <v>10250</v>
      </c>
      <c r="IM15" s="85">
        <f>ROUNDUP(ВВ!IM15*0.82,)</f>
        <v>10660</v>
      </c>
      <c r="IN15" s="85">
        <f>ROUNDUP(ВВ!IN15*0.82,)</f>
        <v>10660</v>
      </c>
      <c r="IO15" s="85">
        <f>ROUNDUP(ВВ!IO15*0.82,)</f>
        <v>10250</v>
      </c>
      <c r="IP15" s="85">
        <f>ROUNDUP(ВВ!IP15*0.82,)</f>
        <v>10250</v>
      </c>
      <c r="IQ15" s="85">
        <f>ROUNDUP(ВВ!IQ15*0.82,)</f>
        <v>11644</v>
      </c>
      <c r="IR15" s="85">
        <f>ROUNDUP(ВВ!IR15*0.82,)</f>
        <v>11644</v>
      </c>
      <c r="IS15" s="85">
        <f>ROUNDUP(ВВ!IS15*0.82,)</f>
        <v>11644</v>
      </c>
      <c r="IT15" s="85">
        <f>ROUNDUP(ВВ!IT15*0.82,)</f>
        <v>12218</v>
      </c>
      <c r="IU15" s="85">
        <f>ROUNDUP(ВВ!IU15*0.82,)</f>
        <v>12218</v>
      </c>
      <c r="IV15" s="85">
        <f>ROUNDUP(ВВ!IV15*0.82,)</f>
        <v>11644</v>
      </c>
      <c r="IW15" s="85">
        <f>ROUNDUP(ВВ!IW15*0.82,)</f>
        <v>11644</v>
      </c>
      <c r="IX15" s="85">
        <f>ROUNDUP(ВВ!IX15*0.82,)</f>
        <v>11644</v>
      </c>
      <c r="IY15" s="85">
        <f>ROUNDUP(ВВ!IY15*0.82,)</f>
        <v>11644</v>
      </c>
      <c r="IZ15" s="85">
        <f>ROUNDUP(ВВ!IZ15*0.82,)</f>
        <v>11644</v>
      </c>
      <c r="JA15" s="85">
        <f>ROUNDUP(ВВ!JA15*0.82,)</f>
        <v>12218</v>
      </c>
      <c r="JB15" s="85">
        <f>ROUNDUP(ВВ!JB15*0.82,)</f>
        <v>12218</v>
      </c>
      <c r="JC15" s="85">
        <f>ROUNDUP(ВВ!JC15*0.82,)</f>
        <v>12218</v>
      </c>
      <c r="JD15" s="85">
        <f>ROUNDUP(ВВ!JD15*0.82,)</f>
        <v>12218</v>
      </c>
      <c r="JE15" s="85">
        <f>ROUNDUP(ВВ!JE15*0.82,)</f>
        <v>12218</v>
      </c>
      <c r="JF15" s="85">
        <f>ROUNDUP(ВВ!JF15*0.82,)</f>
        <v>12218</v>
      </c>
      <c r="JG15" s="85">
        <f>ROUNDUP(ВВ!JG15*0.82,)</f>
        <v>12218</v>
      </c>
      <c r="JH15" s="85">
        <f>ROUNDUP(ВВ!JH15*0.82,)</f>
        <v>12628</v>
      </c>
      <c r="JI15" s="85">
        <f>ROUNDUP(ВВ!JI15*0.82,)</f>
        <v>12628</v>
      </c>
      <c r="JJ15" s="85">
        <f>ROUNDUP(ВВ!JJ15*0.82,)</f>
        <v>12218</v>
      </c>
      <c r="JK15" s="85">
        <f>ROUNDUP(ВВ!JK15*0.82,)</f>
        <v>12218</v>
      </c>
      <c r="JL15" s="85">
        <f>ROUNDUP(ВВ!JL15*0.82,)</f>
        <v>13202</v>
      </c>
      <c r="JM15" s="85">
        <f>ROUNDUP(ВВ!JM15*0.82,)</f>
        <v>13202</v>
      </c>
      <c r="JN15" s="85">
        <f>ROUNDUP(ВВ!JN15*0.82,)</f>
        <v>13612</v>
      </c>
    </row>
    <row r="16" spans="1:274" s="198" customFormat="1" ht="11.1" customHeight="1" x14ac:dyDescent="0.2">
      <c r="A16" s="126">
        <v>2</v>
      </c>
      <c r="B16" s="85">
        <f>ROUNDUP(ВВ!B16*0.82,)</f>
        <v>19516</v>
      </c>
      <c r="C16" s="85">
        <f>ROUNDUP(ВВ!C16*0.82,)</f>
        <v>19516</v>
      </c>
      <c r="D16" s="85">
        <f>ROUNDUP(ВВ!D16*0.82,)</f>
        <v>17876</v>
      </c>
      <c r="E16" s="85">
        <f>ROUNDUP(ВВ!E16*0.82,)</f>
        <v>14596</v>
      </c>
      <c r="F16" s="85">
        <f>ROUNDUP(ВВ!F16*0.82,)</f>
        <v>14596</v>
      </c>
      <c r="G16" s="85">
        <f>ROUNDUP(ВВ!G16*0.82,)</f>
        <v>12464</v>
      </c>
      <c r="H16" s="85">
        <f>ROUNDUP(ВВ!H16*0.82,)</f>
        <v>12464</v>
      </c>
      <c r="I16" s="85">
        <f>ROUNDUP(ВВ!I16*0.82,)</f>
        <v>12054</v>
      </c>
      <c r="J16" s="85">
        <f>ROUNDUP(ВВ!J16*0.82,)</f>
        <v>12054</v>
      </c>
      <c r="K16" s="85">
        <f>ROUNDUP(ВВ!K16*0.82,)</f>
        <v>12464</v>
      </c>
      <c r="L16" s="85">
        <f>ROUNDUP(ВВ!L16*0.82,)</f>
        <v>12464</v>
      </c>
      <c r="M16" s="85">
        <f>ROUNDUP(ВВ!M16*0.82,)</f>
        <v>12054</v>
      </c>
      <c r="N16" s="85">
        <f>ROUNDUP(ВВ!N16*0.82,)</f>
        <v>12054</v>
      </c>
      <c r="O16" s="85">
        <f>ROUNDUP(ВВ!O16*0.82,)</f>
        <v>12464</v>
      </c>
      <c r="P16" s="85">
        <f>ROUNDUP(ВВ!P16*0.82,)</f>
        <v>12464</v>
      </c>
      <c r="Q16" s="85">
        <f>ROUNDUP(ВВ!Q16*0.82,)</f>
        <v>12054</v>
      </c>
      <c r="R16" s="85">
        <f>ROUNDUP(ВВ!R16*0.82,)</f>
        <v>12054</v>
      </c>
      <c r="S16" s="85">
        <f>ROUNDUP(ВВ!S16*0.82,)</f>
        <v>12054</v>
      </c>
      <c r="T16" s="85">
        <f>ROUNDUP(ВВ!T16*0.82,)</f>
        <v>12054</v>
      </c>
      <c r="U16" s="85">
        <f>ROUNDUP(ВВ!U16*0.82,)</f>
        <v>13038</v>
      </c>
      <c r="V16" s="85">
        <f>ROUNDUP(ВВ!V16*0.82,)</f>
        <v>13038</v>
      </c>
      <c r="W16" s="85">
        <f>ROUNDUP(ВВ!W16*0.82,)</f>
        <v>12054</v>
      </c>
      <c r="X16" s="85">
        <f>ROUNDUP(ВВ!X16*0.82,)</f>
        <v>12054</v>
      </c>
      <c r="Y16" s="85">
        <f>ROUNDUP(ВВ!Y16*0.82,)</f>
        <v>12054</v>
      </c>
      <c r="Z16" s="85">
        <f>ROUNDUP(ВВ!Z16*0.82,)</f>
        <v>12054</v>
      </c>
      <c r="AA16" s="85">
        <f>ROUNDUP(ВВ!AA16*0.82,)</f>
        <v>12464</v>
      </c>
      <c r="AB16" s="85">
        <f>ROUNDUP(ВВ!AB16*0.82,)</f>
        <v>12464</v>
      </c>
      <c r="AC16" s="85">
        <f>ROUNDUP(ВВ!AC16*0.82,)</f>
        <v>12054</v>
      </c>
      <c r="AD16" s="85">
        <f>ROUNDUP(ВВ!AD16*0.82,)</f>
        <v>12054</v>
      </c>
      <c r="AE16" s="85">
        <f>ROUNDUP(ВВ!AE16*0.82,)</f>
        <v>14022</v>
      </c>
      <c r="AF16" s="85">
        <f>ROUNDUP(ВВ!AF16*0.82,)</f>
        <v>14022</v>
      </c>
      <c r="AG16" s="85">
        <f>ROUNDUP(ВВ!AG16*0.82,)</f>
        <v>14022</v>
      </c>
      <c r="AH16" s="85">
        <f>ROUNDUP(ВВ!AH16*0.82,)</f>
        <v>12464</v>
      </c>
      <c r="AI16" s="85">
        <f>ROUNDUP(ВВ!AI16*0.82,)</f>
        <v>12464</v>
      </c>
      <c r="AJ16" s="85">
        <f>ROUNDUP(ВВ!AJ16*0.82,)</f>
        <v>15416</v>
      </c>
      <c r="AK16" s="85">
        <f>ROUNDUP(ВВ!AK16*0.82,)</f>
        <v>13448</v>
      </c>
      <c r="AL16" s="85">
        <f>ROUNDUP(ВВ!AL16*0.82,)</f>
        <v>13448</v>
      </c>
      <c r="AM16" s="85">
        <f>ROUNDUP(ВВ!AM16*0.82,)</f>
        <v>13038</v>
      </c>
      <c r="AN16" s="85">
        <f>ROUNDUP(ВВ!AN16*0.82,)</f>
        <v>13448</v>
      </c>
      <c r="AO16" s="85">
        <f>ROUNDUP(ВВ!AO16*0.82,)</f>
        <v>13448</v>
      </c>
      <c r="AP16" s="85">
        <f>ROUNDUP(ВВ!AP16*0.82,)</f>
        <v>13448</v>
      </c>
      <c r="AQ16" s="85">
        <f>ROUNDUP(ВВ!AQ16*0.82,)</f>
        <v>13038</v>
      </c>
      <c r="AR16" s="85">
        <f>ROUNDUP(ВВ!AR16*0.82,)</f>
        <v>13038</v>
      </c>
      <c r="AS16" s="85">
        <f>ROUNDUP(ВВ!AS16*0.82,)</f>
        <v>13038</v>
      </c>
      <c r="AT16" s="85">
        <f>ROUNDUP(ВВ!AT16*0.82,)</f>
        <v>12464</v>
      </c>
      <c r="AU16" s="85">
        <f>ROUNDUP(ВВ!AU16*0.82,)</f>
        <v>12464</v>
      </c>
      <c r="AV16" s="85">
        <f>ROUNDUP(ВВ!AV16*0.82,)</f>
        <v>12464</v>
      </c>
      <c r="AW16" s="85">
        <f>ROUNDUP(ВВ!AW16*0.82,)</f>
        <v>12464</v>
      </c>
      <c r="AX16" s="85">
        <f>ROUNDUP(ВВ!AX16*0.82,)</f>
        <v>12464</v>
      </c>
      <c r="AY16" s="85">
        <f>ROUNDUP(ВВ!AY16*0.82,)</f>
        <v>12464</v>
      </c>
      <c r="AZ16" s="85">
        <f>ROUNDUP(ВВ!AZ16*0.82,)</f>
        <v>12464</v>
      </c>
      <c r="BA16" s="85">
        <f>ROUNDUP(ВВ!BA16*0.82,)</f>
        <v>12464</v>
      </c>
      <c r="BB16" s="85">
        <f>ROUNDUP(ВВ!BB16*0.82,)</f>
        <v>13448</v>
      </c>
      <c r="BC16" s="85">
        <f>ROUNDUP(ВВ!BC16*0.82,)</f>
        <v>13448</v>
      </c>
      <c r="BD16" s="85">
        <f>ROUNDUP(ВВ!BD16*0.82,)</f>
        <v>14022</v>
      </c>
      <c r="BE16" s="85">
        <f>ROUNDUP(ВВ!BE16*0.82,)</f>
        <v>14022</v>
      </c>
      <c r="BF16" s="85">
        <f>ROUNDUP(ВВ!BF16*0.82,)</f>
        <v>14022</v>
      </c>
      <c r="BG16" s="85">
        <f>ROUNDUP(ВВ!BG16*0.82,)</f>
        <v>12464</v>
      </c>
      <c r="BH16" s="85">
        <f>ROUNDUP(ВВ!BH16*0.82,)</f>
        <v>12464</v>
      </c>
      <c r="BI16" s="85">
        <f>ROUNDUP(ВВ!BI16*0.82,)</f>
        <v>12464</v>
      </c>
      <c r="BJ16" s="85">
        <f>ROUNDUP(ВВ!BJ16*0.82,)</f>
        <v>12464</v>
      </c>
      <c r="BK16" s="85">
        <f>ROUNDUP(ВВ!BK16*0.82,)</f>
        <v>12464</v>
      </c>
      <c r="BL16" s="85">
        <f>ROUNDUP(ВВ!BL16*0.82,)</f>
        <v>12464</v>
      </c>
      <c r="BM16" s="85">
        <f>ROUNDUP(ВВ!BM16*0.82,)</f>
        <v>12464</v>
      </c>
      <c r="BN16" s="85">
        <f>ROUNDUP(ВВ!BN16*0.82,)</f>
        <v>12464</v>
      </c>
      <c r="BO16" s="85">
        <f>ROUNDUP(ВВ!BO16*0.82,)</f>
        <v>12464</v>
      </c>
      <c r="BP16" s="85">
        <f>ROUNDUP(ВВ!BP16*0.82,)</f>
        <v>15006</v>
      </c>
      <c r="BQ16" s="85">
        <f>ROUNDUP(ВВ!BQ16*0.82,)</f>
        <v>15006</v>
      </c>
      <c r="BR16" s="85">
        <f>ROUNDUP(ВВ!BR16*0.82,)</f>
        <v>15006</v>
      </c>
      <c r="BS16" s="85">
        <f>ROUNDUP(ВВ!BS16*0.82,)</f>
        <v>15006</v>
      </c>
      <c r="BT16" s="85">
        <f>ROUNDUP(ВВ!BT16*0.82,)</f>
        <v>19598</v>
      </c>
      <c r="BU16" s="85">
        <f>ROUNDUP(ВВ!BU16*0.82,)</f>
        <v>19598</v>
      </c>
      <c r="BV16" s="97">
        <f>ROUNDUP(ВВ!BV16*0.82,)</f>
        <v>19598</v>
      </c>
      <c r="BW16" s="97">
        <f>ROUNDUP(ВВ!BW16*0.82,)</f>
        <v>19598</v>
      </c>
      <c r="BX16" s="97">
        <f>ROUNDUP(ВВ!BX16*0.82,)</f>
        <v>19598</v>
      </c>
      <c r="BY16" s="97">
        <f>ROUNDUP(ВВ!BY16*0.82,)</f>
        <v>19598</v>
      </c>
      <c r="BZ16" s="97">
        <f>ROUNDUP(ВВ!BZ16*0.82,)</f>
        <v>19598</v>
      </c>
      <c r="CA16" s="85">
        <f>ROUNDUP(ВВ!CA16*0.82,)</f>
        <v>13448</v>
      </c>
      <c r="CB16" s="85">
        <f>ROUNDUP(ВВ!CB16*0.82,)</f>
        <v>13448</v>
      </c>
      <c r="CC16" s="85">
        <f>ROUNDUP(ВВ!CC16*0.82,)</f>
        <v>13448</v>
      </c>
      <c r="CD16" s="85">
        <f>ROUNDUP(ВВ!CD16*0.82,)</f>
        <v>15990</v>
      </c>
      <c r="CE16" s="85">
        <f>ROUNDUP(ВВ!CE16*0.82,)</f>
        <v>15990</v>
      </c>
      <c r="CF16" s="85">
        <f>ROUNDUP(ВВ!CF16*0.82,)</f>
        <v>15990</v>
      </c>
      <c r="CG16" s="85">
        <f>ROUNDUP(ВВ!CG16*0.82,)</f>
        <v>15990</v>
      </c>
      <c r="CH16" s="85">
        <f>ROUNDUP(ВВ!CH16*0.82,)</f>
        <v>15990</v>
      </c>
      <c r="CI16" s="85">
        <f>ROUNDUP(ВВ!CI16*0.82,)</f>
        <v>15990</v>
      </c>
      <c r="CJ16" s="85">
        <f>ROUNDUP(ВВ!CJ16*0.82,)</f>
        <v>15416</v>
      </c>
      <c r="CK16" s="85">
        <f>ROUNDUP(ВВ!CK16*0.82,)</f>
        <v>15416</v>
      </c>
      <c r="CL16" s="85">
        <f>ROUNDUP(ВВ!CL16*0.82,)</f>
        <v>15416</v>
      </c>
      <c r="CM16" s="85">
        <f>ROUNDUP(ВВ!CM16*0.82,)</f>
        <v>15416</v>
      </c>
      <c r="CN16" s="85">
        <f>ROUNDUP(ВВ!CN16*0.82,)</f>
        <v>15416</v>
      </c>
      <c r="CO16" s="85">
        <f>ROUNDUP(ВВ!CO16*0.82,)</f>
        <v>15990</v>
      </c>
      <c r="CP16" s="85">
        <f>ROUNDUP(ВВ!CP16*0.82,)</f>
        <v>15990</v>
      </c>
      <c r="CQ16" s="85">
        <f>ROUNDUP(ВВ!CQ16*0.82,)</f>
        <v>15416</v>
      </c>
      <c r="CR16" s="85">
        <f>ROUNDUP(ВВ!CR16*0.82,)</f>
        <v>15416</v>
      </c>
      <c r="CS16" s="85">
        <f>ROUNDUP(ВВ!CS16*0.82,)</f>
        <v>18204</v>
      </c>
      <c r="CT16" s="85">
        <f>ROUNDUP(ВВ!CT16*0.82,)</f>
        <v>18778</v>
      </c>
      <c r="CU16" s="85">
        <f>ROUNDUP(ВВ!CU16*0.82,)</f>
        <v>18778</v>
      </c>
      <c r="CV16" s="85">
        <f>ROUNDUP(ВВ!CV16*0.82,)</f>
        <v>18204</v>
      </c>
      <c r="CW16" s="85">
        <f>ROUNDUP(ВВ!CW16*0.82,)</f>
        <v>18204</v>
      </c>
      <c r="CX16" s="85">
        <f>ROUNDUP(ВВ!CX16*0.82,)</f>
        <v>18204</v>
      </c>
      <c r="CY16" s="85">
        <f>ROUNDUP(ВВ!CY16*0.82,)</f>
        <v>18204</v>
      </c>
      <c r="CZ16" s="85">
        <f>ROUNDUP(ВВ!CZ16*0.82,)</f>
        <v>18204</v>
      </c>
      <c r="DA16" s="85">
        <f>ROUNDUP(ВВ!DA16*0.82,)</f>
        <v>18204</v>
      </c>
      <c r="DB16" s="85">
        <f>ROUNDUP(ВВ!DB16*0.82,)</f>
        <v>18778</v>
      </c>
      <c r="DC16" s="85">
        <f>ROUNDUP(ВВ!DC16*0.82,)</f>
        <v>18778</v>
      </c>
      <c r="DD16" s="85">
        <f>ROUNDUP(ВВ!DD16*0.82,)</f>
        <v>15990</v>
      </c>
      <c r="DE16" s="85">
        <f>ROUNDUP(ВВ!DE16*0.82,)</f>
        <v>15990</v>
      </c>
      <c r="DF16" s="85">
        <f>ROUNDUP(ВВ!DF16*0.82,)</f>
        <v>16810</v>
      </c>
      <c r="DG16" s="85">
        <f>ROUNDUP(ВВ!DG16*0.82,)</f>
        <v>16810</v>
      </c>
      <c r="DH16" s="85">
        <f>ROUNDUP(ВВ!DH16*0.82,)</f>
        <v>16810</v>
      </c>
      <c r="DI16" s="85">
        <f>ROUNDUP(ВВ!DI16*0.82,)</f>
        <v>16810</v>
      </c>
      <c r="DJ16" s="85">
        <f>ROUNDUP(ВВ!DJ16*0.82,)</f>
        <v>17384</v>
      </c>
      <c r="DK16" s="85">
        <f>ROUNDUP(ВВ!DK16*0.82,)</f>
        <v>17384</v>
      </c>
      <c r="DL16" s="85">
        <f>ROUNDUP(ВВ!DL16*0.82,)</f>
        <v>16810</v>
      </c>
      <c r="DM16" s="85">
        <f>ROUNDUP(ВВ!DM16*0.82,)</f>
        <v>16810</v>
      </c>
      <c r="DN16" s="85">
        <f>ROUNDUP(ВВ!DN16*0.82,)</f>
        <v>16810</v>
      </c>
      <c r="DO16" s="85">
        <f>ROUNDUP(ВВ!DO16*0.82,)</f>
        <v>16810</v>
      </c>
      <c r="DP16" s="85">
        <f>ROUNDUP(ВВ!DP16*0.82,)</f>
        <v>16810</v>
      </c>
      <c r="DQ16" s="85">
        <f>ROUNDUP(ВВ!DQ16*0.82,)</f>
        <v>17384</v>
      </c>
      <c r="DR16" s="85">
        <f>ROUNDUP(ВВ!DR16*0.82,)</f>
        <v>17384</v>
      </c>
      <c r="DS16" s="85">
        <f>ROUNDUP(ВВ!DS16*0.82,)</f>
        <v>16810</v>
      </c>
      <c r="DT16" s="85">
        <f>ROUNDUP(ВВ!DT16*0.82,)</f>
        <v>16810</v>
      </c>
      <c r="DU16" s="85">
        <f>ROUNDUP(ВВ!DU16*0.82,)</f>
        <v>16810</v>
      </c>
      <c r="DV16" s="85">
        <f>ROUNDUP(ВВ!DV16*0.82,)</f>
        <v>16810</v>
      </c>
      <c r="DW16" s="85">
        <f>ROUNDUP(ВВ!DW16*0.82,)</f>
        <v>16810</v>
      </c>
      <c r="DX16" s="85">
        <f>ROUNDUP(ВВ!DX16*0.82,)</f>
        <v>17384</v>
      </c>
      <c r="DY16" s="85">
        <f>ROUNDUP(ВВ!DY16*0.82,)</f>
        <v>17384</v>
      </c>
      <c r="DZ16" s="85">
        <f>ROUNDUP(ВВ!DZ16*0.82,)</f>
        <v>16810</v>
      </c>
      <c r="EA16" s="85">
        <f>ROUNDUP(ВВ!EA16*0.82,)</f>
        <v>16810</v>
      </c>
      <c r="EB16" s="85">
        <f>ROUNDUP(ВВ!EB16*0.82,)</f>
        <v>16810</v>
      </c>
      <c r="EC16" s="85">
        <f>ROUNDUP(ВВ!EC16*0.82,)</f>
        <v>16810</v>
      </c>
      <c r="ED16" s="85">
        <f>ROUNDUP(ВВ!ED16*0.82,)</f>
        <v>16810</v>
      </c>
      <c r="EE16" s="85">
        <f>ROUNDUP(ВВ!EE16*0.82,)</f>
        <v>17384</v>
      </c>
      <c r="EF16" s="85">
        <f>ROUNDUP(ВВ!EF16*0.82,)</f>
        <v>17384</v>
      </c>
      <c r="EG16" s="85">
        <f>ROUNDUP(ВВ!EG16*0.82,)</f>
        <v>16810</v>
      </c>
      <c r="EH16" s="85">
        <f>ROUNDUP(ВВ!EH16*0.82,)</f>
        <v>16810</v>
      </c>
      <c r="EI16" s="85">
        <f>ROUNDUP(ВВ!EI16*0.82,)</f>
        <v>16810</v>
      </c>
      <c r="EJ16" s="85">
        <f>ROUNDUP(ВВ!EJ16*0.82,)</f>
        <v>16810</v>
      </c>
      <c r="EK16" s="85">
        <f>ROUNDUP(ВВ!EK16*0.82,)</f>
        <v>16810</v>
      </c>
      <c r="EL16" s="85">
        <f>ROUNDUP(ВВ!EL16*0.82,)</f>
        <v>17384</v>
      </c>
      <c r="EM16" s="85">
        <f>ROUNDUP(ВВ!EM16*0.82,)</f>
        <v>17384</v>
      </c>
      <c r="EN16" s="85">
        <f>ROUNDUP(ВВ!EN16*0.82,)</f>
        <v>16810</v>
      </c>
      <c r="EO16" s="85">
        <f>ROUNDUP(ВВ!EO16*0.82,)</f>
        <v>16810</v>
      </c>
      <c r="EP16" s="85">
        <f>ROUNDUP(ВВ!EP16*0.82,)</f>
        <v>16810</v>
      </c>
      <c r="EQ16" s="85">
        <f>ROUNDUP(ВВ!EQ16*0.82,)</f>
        <v>16810</v>
      </c>
      <c r="ER16" s="85">
        <f>ROUNDUP(ВВ!ER16*0.82,)</f>
        <v>16810</v>
      </c>
      <c r="ES16" s="85">
        <f>ROUNDUP(ВВ!ES16*0.82,)</f>
        <v>17384</v>
      </c>
      <c r="ET16" s="85">
        <f>ROUNDUP(ВВ!ET16*0.82,)</f>
        <v>17384</v>
      </c>
      <c r="EU16" s="85">
        <f>ROUNDUP(ВВ!EU16*0.82,)</f>
        <v>15416</v>
      </c>
      <c r="EV16" s="85">
        <f>ROUNDUP(ВВ!EV16*0.82,)</f>
        <v>15416</v>
      </c>
      <c r="EW16" s="85">
        <f>ROUNDUP(ВВ!EW16*0.82,)</f>
        <v>15416</v>
      </c>
      <c r="EX16" s="85">
        <f>ROUNDUP(ВВ!EX16*0.82,)</f>
        <v>15416</v>
      </c>
      <c r="EY16" s="85">
        <f>ROUNDUP(ВВ!EY16*0.82,)</f>
        <v>15416</v>
      </c>
      <c r="EZ16" s="85">
        <f>ROUNDUP(ВВ!EZ16*0.82,)</f>
        <v>15990</v>
      </c>
      <c r="FA16" s="85">
        <f>ROUNDUP(ВВ!FA16*0.82,)</f>
        <v>15990</v>
      </c>
      <c r="FB16" s="85">
        <f>ROUNDUP(ВВ!FB16*0.82,)</f>
        <v>15416</v>
      </c>
      <c r="FC16" s="85">
        <f>ROUNDUP(ВВ!FC16*0.82,)</f>
        <v>15416</v>
      </c>
      <c r="FD16" s="85">
        <f>ROUNDUP(ВВ!FD16*0.82,)</f>
        <v>15416</v>
      </c>
      <c r="FE16" s="85">
        <f>ROUNDUP(ВВ!FE16*0.82,)</f>
        <v>15416</v>
      </c>
      <c r="FF16" s="85">
        <f>ROUNDUP(ВВ!FF16*0.82,)</f>
        <v>15416</v>
      </c>
      <c r="FG16" s="85">
        <f>ROUNDUP(ВВ!FG16*0.82,)</f>
        <v>15990</v>
      </c>
      <c r="FH16" s="85">
        <f>ROUNDUP(ВВ!FH16*0.82,)</f>
        <v>15990</v>
      </c>
      <c r="FI16" s="85">
        <f>ROUNDUP(ВВ!FI16*0.82,)</f>
        <v>15416</v>
      </c>
      <c r="FJ16" s="85">
        <f>ROUNDUP(ВВ!FJ16*0.82,)</f>
        <v>15416</v>
      </c>
      <c r="FK16" s="85">
        <f>ROUNDUP(ВВ!FK16*0.82,)</f>
        <v>15416</v>
      </c>
      <c r="FL16" s="85">
        <f>ROUNDUP(ВВ!FL16*0.82,)</f>
        <v>15416</v>
      </c>
      <c r="FM16" s="85">
        <f>ROUNDUP(ВВ!FM16*0.82,)</f>
        <v>15416</v>
      </c>
      <c r="FN16" s="85">
        <f>ROUNDUP(ВВ!FN16*0.82,)</f>
        <v>15990</v>
      </c>
      <c r="FO16" s="85">
        <f>ROUNDUP(ВВ!FO16*0.82,)</f>
        <v>15990</v>
      </c>
      <c r="FP16" s="85">
        <f>ROUNDUP(ВВ!FP16*0.82,)</f>
        <v>15416</v>
      </c>
      <c r="FQ16" s="85">
        <f>ROUNDUP(ВВ!FQ16*0.82,)</f>
        <v>15416</v>
      </c>
      <c r="FR16" s="85">
        <f>ROUNDUP(ВВ!FR16*0.82,)</f>
        <v>15990</v>
      </c>
      <c r="FS16" s="85">
        <f>ROUNDUP(ВВ!FS16*0.82,)</f>
        <v>15990</v>
      </c>
      <c r="FT16" s="85">
        <f>ROUNDUP(ВВ!FT16*0.82,)</f>
        <v>15990</v>
      </c>
      <c r="FU16" s="85">
        <f>ROUNDUP(ВВ!FU16*0.82,)</f>
        <v>15990</v>
      </c>
      <c r="FV16" s="85">
        <f>ROUNDUP(ВВ!FV16*0.82,)</f>
        <v>15990</v>
      </c>
      <c r="FW16" s="85">
        <f>ROUNDUP(ВВ!FW16*0.82,)</f>
        <v>15416</v>
      </c>
      <c r="FX16" s="85">
        <f>ROUNDUP(ВВ!FX16*0.82,)</f>
        <v>18204</v>
      </c>
      <c r="FY16" s="85">
        <f>ROUNDUP(ВВ!FY16*0.82,)</f>
        <v>18204</v>
      </c>
      <c r="FZ16" s="85">
        <f>ROUNDUP(ВВ!FZ16*0.82,)</f>
        <v>18204</v>
      </c>
      <c r="GA16" s="85">
        <f>ROUNDUP(ВВ!GA16*0.82,)</f>
        <v>18204</v>
      </c>
      <c r="GB16" s="85">
        <f>ROUNDUP(ВВ!GB16*0.82,)</f>
        <v>18204</v>
      </c>
      <c r="GC16" s="85">
        <f>ROUNDUP(ВВ!GC16*0.82,)</f>
        <v>16810</v>
      </c>
      <c r="GD16" s="85">
        <f>ROUNDUP(ВВ!GD16*0.82,)</f>
        <v>15990</v>
      </c>
      <c r="GE16" s="85">
        <f>ROUNDUP(ВВ!GE16*0.82,)</f>
        <v>15990</v>
      </c>
      <c r="GF16" s="85">
        <f>ROUNDUP(ВВ!GF16*0.82,)</f>
        <v>18204</v>
      </c>
      <c r="GG16" s="85">
        <f>ROUNDUP(ВВ!GG16*0.82,)</f>
        <v>18204</v>
      </c>
      <c r="GH16" s="85">
        <f>ROUNDUP(ВВ!GH16*0.82,)</f>
        <v>12464</v>
      </c>
      <c r="GI16" s="85">
        <f>ROUNDUP(ВВ!GI16*0.82,)</f>
        <v>13038</v>
      </c>
      <c r="GJ16" s="85">
        <f>ROUNDUP(ВВ!GJ16*0.82,)</f>
        <v>13038</v>
      </c>
      <c r="GK16" s="85">
        <f>ROUNDUP(ВВ!GK16*0.82,)</f>
        <v>12464</v>
      </c>
      <c r="GL16" s="85">
        <f>ROUNDUP(ВВ!GL16*0.82,)</f>
        <v>12464</v>
      </c>
      <c r="GM16" s="85">
        <f>ROUNDUP(ВВ!GM16*0.82,)</f>
        <v>12464</v>
      </c>
      <c r="GN16" s="85">
        <f>ROUNDUP(ВВ!GN16*0.82,)</f>
        <v>12464</v>
      </c>
      <c r="GO16" s="85">
        <f>ROUNDUP(ВВ!GO16*0.82,)</f>
        <v>12464</v>
      </c>
      <c r="GP16" s="85">
        <f>ROUNDUP(ВВ!GP16*0.82,)</f>
        <v>13038</v>
      </c>
      <c r="GQ16" s="85">
        <f>ROUNDUP(ВВ!GQ16*0.82,)</f>
        <v>13038</v>
      </c>
      <c r="GR16" s="85">
        <f>ROUNDUP(ВВ!GR16*0.82,)</f>
        <v>12464</v>
      </c>
      <c r="GS16" s="85">
        <f>ROUNDUP(ВВ!GS16*0.82,)</f>
        <v>12464</v>
      </c>
      <c r="GT16" s="85">
        <f>ROUNDUP(ВВ!GT16*0.82,)</f>
        <v>12464</v>
      </c>
      <c r="GU16" s="85">
        <f>ROUNDUP(ВВ!GU16*0.82,)</f>
        <v>12464</v>
      </c>
      <c r="GV16" s="85">
        <f>ROUNDUP(ВВ!GV16*0.82,)</f>
        <v>12464</v>
      </c>
      <c r="GW16" s="85">
        <f>ROUNDUP(ВВ!GW16*0.82,)</f>
        <v>13038</v>
      </c>
      <c r="GX16" s="85">
        <f>ROUNDUP(ВВ!GX16*0.82,)</f>
        <v>13038</v>
      </c>
      <c r="GY16" s="85">
        <f>ROUNDUP(ВВ!GY16*0.82,)</f>
        <v>12464</v>
      </c>
      <c r="GZ16" s="85">
        <f>ROUNDUP(ВВ!GZ16*0.82,)</f>
        <v>12464</v>
      </c>
      <c r="HA16" s="85">
        <f>ROUNDUP(ВВ!HA16*0.82,)</f>
        <v>12464</v>
      </c>
      <c r="HB16" s="85">
        <f>ROUNDUP(ВВ!HB16*0.82,)</f>
        <v>12464</v>
      </c>
      <c r="HC16" s="85">
        <f>ROUNDUP(ВВ!HC16*0.82,)</f>
        <v>12464</v>
      </c>
      <c r="HD16" s="85">
        <f>ROUNDUP(ВВ!HD16*0.82,)</f>
        <v>13038</v>
      </c>
      <c r="HE16" s="85">
        <f>ROUNDUP(ВВ!HE16*0.82,)</f>
        <v>13038</v>
      </c>
      <c r="HF16" s="85">
        <f>ROUNDUP(ВВ!HF16*0.82,)</f>
        <v>12464</v>
      </c>
      <c r="HG16" s="85">
        <f>ROUNDUP(ВВ!HG16*0.82,)</f>
        <v>12464</v>
      </c>
      <c r="HH16" s="85">
        <f>ROUNDUP(ВВ!HH16*0.82,)</f>
        <v>12464</v>
      </c>
      <c r="HI16" s="85">
        <f>ROUNDUP(ВВ!HI16*0.82,)</f>
        <v>12464</v>
      </c>
      <c r="HJ16" s="85">
        <f>ROUNDUP(ВВ!HJ16*0.82,)</f>
        <v>12464</v>
      </c>
      <c r="HK16" s="85">
        <f>ROUNDUP(ВВ!HK16*0.82,)</f>
        <v>13038</v>
      </c>
      <c r="HL16" s="85">
        <f>ROUNDUP(ВВ!HL16*0.82,)</f>
        <v>13038</v>
      </c>
      <c r="HM16" s="85">
        <f>ROUNDUP(ВВ!HM16*0.82,)</f>
        <v>12464</v>
      </c>
      <c r="HN16" s="85">
        <f>ROUNDUP(ВВ!HN16*0.82,)</f>
        <v>12464</v>
      </c>
      <c r="HO16" s="85">
        <f>ROUNDUP(ВВ!HO16*0.82,)</f>
        <v>13038</v>
      </c>
      <c r="HP16" s="85">
        <f>ROUNDUP(ВВ!HP16*0.82,)</f>
        <v>13448</v>
      </c>
      <c r="HQ16" s="85">
        <f>ROUNDUP(ВВ!HQ16*0.82,)</f>
        <v>12054</v>
      </c>
      <c r="HR16" s="85">
        <f>ROUNDUP(ВВ!HR16*0.82,)</f>
        <v>12464</v>
      </c>
      <c r="HS16" s="85">
        <f>ROUNDUP(ВВ!HS16*0.82,)</f>
        <v>12464</v>
      </c>
      <c r="HT16" s="85">
        <f>ROUNDUP(ВВ!HT16*0.82,)</f>
        <v>12054</v>
      </c>
      <c r="HU16" s="85">
        <f>ROUNDUP(ВВ!HU16*0.82,)</f>
        <v>12054</v>
      </c>
      <c r="HV16" s="85">
        <f>ROUNDUP(ВВ!HV16*0.82,)</f>
        <v>12054</v>
      </c>
      <c r="HW16" s="85">
        <f>ROUNDUP(ВВ!HW16*0.82,)</f>
        <v>12054</v>
      </c>
      <c r="HX16" s="85">
        <f>ROUNDUP(ВВ!HX16*0.82,)</f>
        <v>12054</v>
      </c>
      <c r="HY16" s="85">
        <f>ROUNDUP(ВВ!HY16*0.82,)</f>
        <v>12464</v>
      </c>
      <c r="HZ16" s="85">
        <f>ROUNDUP(ВВ!HZ16*0.82,)</f>
        <v>12464</v>
      </c>
      <c r="IA16" s="85">
        <f>ROUNDUP(ВВ!IA16*0.82,)</f>
        <v>12054</v>
      </c>
      <c r="IB16" s="85">
        <f>ROUNDUP(ВВ!IB16*0.82,)</f>
        <v>12054</v>
      </c>
      <c r="IC16" s="85">
        <f>ROUNDUP(ВВ!IC16*0.82,)</f>
        <v>12054</v>
      </c>
      <c r="ID16" s="85">
        <f>ROUNDUP(ВВ!ID16*0.82,)</f>
        <v>12054</v>
      </c>
      <c r="IE16" s="85">
        <f>ROUNDUP(ВВ!IE16*0.82,)</f>
        <v>12054</v>
      </c>
      <c r="IF16" s="85">
        <f>ROUNDUP(ВВ!IF16*0.82,)</f>
        <v>12464</v>
      </c>
      <c r="IG16" s="85">
        <f>ROUNDUP(ВВ!IG16*0.82,)</f>
        <v>12464</v>
      </c>
      <c r="IH16" s="85">
        <f>ROUNDUP(ВВ!IH16*0.82,)</f>
        <v>12054</v>
      </c>
      <c r="II16" s="85">
        <f>ROUNDUP(ВВ!II16*0.82,)</f>
        <v>12054</v>
      </c>
      <c r="IJ16" s="85">
        <f>ROUNDUP(ВВ!IJ16*0.82,)</f>
        <v>12054</v>
      </c>
      <c r="IK16" s="85">
        <f>ROUNDUP(ВВ!IK16*0.82,)</f>
        <v>12054</v>
      </c>
      <c r="IL16" s="85">
        <f>ROUNDUP(ВВ!IL16*0.82,)</f>
        <v>12054</v>
      </c>
      <c r="IM16" s="85">
        <f>ROUNDUP(ВВ!IM16*0.82,)</f>
        <v>12464</v>
      </c>
      <c r="IN16" s="85">
        <f>ROUNDUP(ВВ!IN16*0.82,)</f>
        <v>12464</v>
      </c>
      <c r="IO16" s="85">
        <f>ROUNDUP(ВВ!IO16*0.82,)</f>
        <v>12054</v>
      </c>
      <c r="IP16" s="85">
        <f>ROUNDUP(ВВ!IP16*0.82,)</f>
        <v>12054</v>
      </c>
      <c r="IQ16" s="85">
        <f>ROUNDUP(ВВ!IQ16*0.82,)</f>
        <v>13448</v>
      </c>
      <c r="IR16" s="85">
        <f>ROUNDUP(ВВ!IR16*0.82,)</f>
        <v>13448</v>
      </c>
      <c r="IS16" s="85">
        <f>ROUNDUP(ВВ!IS16*0.82,)</f>
        <v>13448</v>
      </c>
      <c r="IT16" s="85">
        <f>ROUNDUP(ВВ!IT16*0.82,)</f>
        <v>14022</v>
      </c>
      <c r="IU16" s="85">
        <f>ROUNDUP(ВВ!IU16*0.82,)</f>
        <v>14022</v>
      </c>
      <c r="IV16" s="85">
        <f>ROUNDUP(ВВ!IV16*0.82,)</f>
        <v>13448</v>
      </c>
      <c r="IW16" s="85">
        <f>ROUNDUP(ВВ!IW16*0.82,)</f>
        <v>13448</v>
      </c>
      <c r="IX16" s="85">
        <f>ROUNDUP(ВВ!IX16*0.82,)</f>
        <v>13448</v>
      </c>
      <c r="IY16" s="85">
        <f>ROUNDUP(ВВ!IY16*0.82,)</f>
        <v>13448</v>
      </c>
      <c r="IZ16" s="85">
        <f>ROUNDUP(ВВ!IZ16*0.82,)</f>
        <v>13448</v>
      </c>
      <c r="JA16" s="85">
        <f>ROUNDUP(ВВ!JA16*0.82,)</f>
        <v>14022</v>
      </c>
      <c r="JB16" s="85">
        <f>ROUNDUP(ВВ!JB16*0.82,)</f>
        <v>14022</v>
      </c>
      <c r="JC16" s="85">
        <f>ROUNDUP(ВВ!JC16*0.82,)</f>
        <v>14022</v>
      </c>
      <c r="JD16" s="85">
        <f>ROUNDUP(ВВ!JD16*0.82,)</f>
        <v>14022</v>
      </c>
      <c r="JE16" s="85">
        <f>ROUNDUP(ВВ!JE16*0.82,)</f>
        <v>14022</v>
      </c>
      <c r="JF16" s="85">
        <f>ROUNDUP(ВВ!JF16*0.82,)</f>
        <v>14022</v>
      </c>
      <c r="JG16" s="85">
        <f>ROUNDUP(ВВ!JG16*0.82,)</f>
        <v>14022</v>
      </c>
      <c r="JH16" s="85">
        <f>ROUNDUP(ВВ!JH16*0.82,)</f>
        <v>14432</v>
      </c>
      <c r="JI16" s="85">
        <f>ROUNDUP(ВВ!JI16*0.82,)</f>
        <v>14432</v>
      </c>
      <c r="JJ16" s="85">
        <f>ROUNDUP(ВВ!JJ16*0.82,)</f>
        <v>14022</v>
      </c>
      <c r="JK16" s="85">
        <f>ROUNDUP(ВВ!JK16*0.82,)</f>
        <v>14022</v>
      </c>
      <c r="JL16" s="85">
        <f>ROUNDUP(ВВ!JL16*0.82,)</f>
        <v>15006</v>
      </c>
      <c r="JM16" s="85">
        <f>ROUNDUP(ВВ!JM16*0.82,)</f>
        <v>15006</v>
      </c>
      <c r="JN16" s="85">
        <f>ROUNDUP(ВВ!JN16*0.82,)</f>
        <v>15416</v>
      </c>
    </row>
    <row r="17" spans="1:274" s="198" customFormat="1" ht="11.1" customHeight="1" x14ac:dyDescent="0.2">
      <c r="A17" s="89" t="s">
        <v>28</v>
      </c>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c r="BV17" s="97"/>
      <c r="BW17" s="97"/>
      <c r="BX17" s="97"/>
      <c r="BY17" s="97"/>
      <c r="BZ17" s="97"/>
      <c r="CA17" s="85"/>
      <c r="CB17" s="85"/>
      <c r="CC17" s="85"/>
      <c r="CD17" s="85"/>
      <c r="CE17" s="85"/>
      <c r="CF17" s="85"/>
      <c r="CG17" s="85"/>
      <c r="CH17" s="85"/>
      <c r="CI17" s="85"/>
      <c r="CJ17" s="85"/>
      <c r="CK17" s="85"/>
      <c r="CL17" s="85"/>
      <c r="CM17" s="85"/>
      <c r="CN17" s="85"/>
      <c r="CO17" s="85"/>
      <c r="CP17" s="85"/>
      <c r="CQ17" s="85"/>
      <c r="CR17" s="85"/>
      <c r="CS17" s="85"/>
      <c r="CT17" s="85"/>
      <c r="CU17" s="85"/>
      <c r="CV17" s="85"/>
      <c r="CW17" s="85"/>
      <c r="CX17" s="85"/>
      <c r="CY17" s="85"/>
      <c r="CZ17" s="85"/>
      <c r="DA17" s="85"/>
      <c r="DB17" s="85"/>
      <c r="DC17" s="85"/>
      <c r="DD17" s="85"/>
      <c r="DE17" s="85"/>
      <c r="DF17" s="85"/>
      <c r="DG17" s="85"/>
      <c r="DH17" s="85"/>
      <c r="DI17" s="85"/>
      <c r="DJ17" s="85"/>
      <c r="DK17" s="85"/>
      <c r="DL17" s="85"/>
      <c r="DM17" s="85"/>
      <c r="DN17" s="85"/>
      <c r="DO17" s="85"/>
      <c r="DP17" s="85"/>
      <c r="DQ17" s="85"/>
      <c r="DR17" s="85"/>
      <c r="DS17" s="85"/>
      <c r="DT17" s="85"/>
      <c r="DU17" s="85"/>
      <c r="DV17" s="85"/>
      <c r="DW17" s="85"/>
      <c r="DX17" s="85"/>
      <c r="DY17" s="85"/>
      <c r="DZ17" s="85"/>
      <c r="EA17" s="85"/>
      <c r="EB17" s="85"/>
      <c r="EC17" s="85"/>
      <c r="ED17" s="85"/>
      <c r="EE17" s="85"/>
      <c r="EF17" s="85"/>
      <c r="EG17" s="85"/>
      <c r="EH17" s="85"/>
      <c r="EI17" s="85"/>
      <c r="EJ17" s="85"/>
      <c r="EK17" s="85"/>
      <c r="EL17" s="85"/>
      <c r="EM17" s="85"/>
      <c r="EN17" s="85"/>
      <c r="EO17" s="85"/>
      <c r="EP17" s="85"/>
      <c r="EQ17" s="85"/>
      <c r="ER17" s="85"/>
      <c r="ES17" s="85"/>
      <c r="ET17" s="85"/>
      <c r="EU17" s="85"/>
      <c r="EV17" s="85"/>
      <c r="EW17" s="85"/>
      <c r="EX17" s="85"/>
      <c r="EY17" s="85"/>
      <c r="EZ17" s="85"/>
      <c r="FA17" s="85"/>
      <c r="FB17" s="85"/>
      <c r="FC17" s="85"/>
      <c r="FD17" s="85"/>
      <c r="FE17" s="85"/>
      <c r="FF17" s="85"/>
      <c r="FG17" s="85"/>
      <c r="FH17" s="85"/>
      <c r="FI17" s="85"/>
      <c r="FJ17" s="85"/>
      <c r="FK17" s="85"/>
      <c r="FL17" s="85"/>
      <c r="FM17" s="85"/>
      <c r="FN17" s="85"/>
      <c r="FO17" s="85"/>
      <c r="FP17" s="85"/>
      <c r="FQ17" s="85"/>
      <c r="FR17" s="85"/>
      <c r="FS17" s="85"/>
      <c r="FT17" s="85"/>
      <c r="FU17" s="85"/>
      <c r="FV17" s="85"/>
      <c r="FW17" s="85"/>
      <c r="FX17" s="85"/>
      <c r="FY17" s="85"/>
      <c r="FZ17" s="85"/>
      <c r="GA17" s="85"/>
      <c r="GB17" s="85"/>
      <c r="GC17" s="85"/>
      <c r="GD17" s="85"/>
      <c r="GE17" s="85"/>
      <c r="GF17" s="85"/>
      <c r="GG17" s="85"/>
      <c r="GH17" s="85"/>
      <c r="GI17" s="85"/>
      <c r="GJ17" s="85"/>
      <c r="GK17" s="85"/>
      <c r="GL17" s="85"/>
      <c r="GM17" s="85"/>
      <c r="GN17" s="85"/>
      <c r="GO17" s="85"/>
      <c r="GP17" s="85"/>
      <c r="GQ17" s="85"/>
      <c r="GR17" s="85"/>
      <c r="GS17" s="85"/>
      <c r="GT17" s="85"/>
      <c r="GU17" s="85"/>
      <c r="GV17" s="85"/>
      <c r="GW17" s="85"/>
      <c r="GX17" s="85"/>
      <c r="GY17" s="85"/>
      <c r="GZ17" s="85"/>
      <c r="HA17" s="85"/>
      <c r="HB17" s="85"/>
      <c r="HC17" s="85"/>
      <c r="HD17" s="85"/>
      <c r="HE17" s="85"/>
      <c r="HF17" s="85"/>
      <c r="HG17" s="85"/>
      <c r="HH17" s="85"/>
      <c r="HI17" s="85"/>
      <c r="HJ17" s="85"/>
      <c r="HK17" s="85"/>
      <c r="HL17" s="85"/>
      <c r="HM17" s="85"/>
      <c r="HN17" s="85"/>
      <c r="HO17" s="85"/>
      <c r="HP17" s="85"/>
      <c r="HQ17" s="85"/>
      <c r="HR17" s="85"/>
      <c r="HS17" s="85"/>
      <c r="HT17" s="85"/>
      <c r="HU17" s="85"/>
      <c r="HV17" s="85"/>
      <c r="HW17" s="85"/>
      <c r="HX17" s="85"/>
      <c r="HY17" s="85"/>
      <c r="HZ17" s="85"/>
      <c r="IA17" s="85"/>
      <c r="IB17" s="85"/>
      <c r="IC17" s="85"/>
      <c r="ID17" s="85"/>
      <c r="IE17" s="85"/>
      <c r="IF17" s="85"/>
      <c r="IG17" s="85"/>
      <c r="IH17" s="85"/>
      <c r="II17" s="85"/>
      <c r="IJ17" s="85"/>
      <c r="IK17" s="85"/>
      <c r="IL17" s="85"/>
      <c r="IM17" s="85"/>
      <c r="IN17" s="85"/>
      <c r="IO17" s="85"/>
      <c r="IP17" s="85"/>
      <c r="IQ17" s="85"/>
      <c r="IR17" s="85"/>
      <c r="IS17" s="85"/>
      <c r="IT17" s="85"/>
      <c r="IU17" s="85"/>
      <c r="IV17" s="85"/>
      <c r="IW17" s="85"/>
      <c r="IX17" s="85"/>
      <c r="IY17" s="85"/>
      <c r="IZ17" s="85"/>
      <c r="JA17" s="85"/>
      <c r="JB17" s="85"/>
      <c r="JC17" s="85"/>
      <c r="JD17" s="85"/>
      <c r="JE17" s="85"/>
      <c r="JF17" s="85"/>
      <c r="JG17" s="85"/>
      <c r="JH17" s="85"/>
      <c r="JI17" s="85"/>
      <c r="JJ17" s="85"/>
      <c r="JK17" s="85"/>
      <c r="JL17" s="85"/>
      <c r="JM17" s="85"/>
      <c r="JN17" s="85"/>
    </row>
    <row r="18" spans="1:274" s="198" customFormat="1" ht="11.1" customHeight="1" x14ac:dyDescent="0.2">
      <c r="A18" s="9">
        <v>1</v>
      </c>
      <c r="B18" s="85">
        <f>ROUNDUP(ВВ!B18*0.82,)</f>
        <v>15293</v>
      </c>
      <c r="C18" s="85">
        <f>ROUNDUP(ВВ!C18*0.82,)</f>
        <v>15293</v>
      </c>
      <c r="D18" s="85">
        <f>ROUNDUP(ВВ!D18*0.82,)</f>
        <v>13653</v>
      </c>
      <c r="E18" s="85">
        <f>ROUNDUP(ВВ!E18*0.82,)</f>
        <v>10373</v>
      </c>
      <c r="F18" s="85">
        <f>ROUNDUP(ВВ!F18*0.82,)</f>
        <v>10373</v>
      </c>
      <c r="G18" s="85">
        <f>ROUNDUP(ВВ!G18*0.82,)</f>
        <v>8610</v>
      </c>
      <c r="H18" s="85">
        <f>ROUNDUP(ВВ!H18*0.82,)</f>
        <v>8610</v>
      </c>
      <c r="I18" s="85">
        <f>ROUNDUP(ВВ!I18*0.82,)</f>
        <v>8200</v>
      </c>
      <c r="J18" s="85">
        <f>ROUNDUP(ВВ!J18*0.82,)</f>
        <v>8200</v>
      </c>
      <c r="K18" s="85">
        <f>ROUNDUP(ВВ!K18*0.82,)</f>
        <v>8610</v>
      </c>
      <c r="L18" s="85">
        <f>ROUNDUP(ВВ!L18*0.82,)</f>
        <v>8610</v>
      </c>
      <c r="M18" s="85">
        <f>ROUNDUP(ВВ!M18*0.82,)</f>
        <v>8200</v>
      </c>
      <c r="N18" s="85">
        <f>ROUNDUP(ВВ!N18*0.82,)</f>
        <v>8200</v>
      </c>
      <c r="O18" s="85">
        <f>ROUNDUP(ВВ!O18*0.82,)</f>
        <v>8610</v>
      </c>
      <c r="P18" s="85">
        <f>ROUNDUP(ВВ!P18*0.82,)</f>
        <v>8610</v>
      </c>
      <c r="Q18" s="85">
        <f>ROUNDUP(ВВ!Q18*0.82,)</f>
        <v>8200</v>
      </c>
      <c r="R18" s="85">
        <f>ROUNDUP(ВВ!R18*0.82,)</f>
        <v>8200</v>
      </c>
      <c r="S18" s="85">
        <f>ROUNDUP(ВВ!S18*0.82,)</f>
        <v>8200</v>
      </c>
      <c r="T18" s="85">
        <f>ROUNDUP(ВВ!T18*0.82,)</f>
        <v>8200</v>
      </c>
      <c r="U18" s="85">
        <f>ROUNDUP(ВВ!U18*0.82,)</f>
        <v>9184</v>
      </c>
      <c r="V18" s="85">
        <f>ROUNDUP(ВВ!V18*0.82,)</f>
        <v>9184</v>
      </c>
      <c r="W18" s="85">
        <f>ROUNDUP(ВВ!W18*0.82,)</f>
        <v>8200</v>
      </c>
      <c r="X18" s="85">
        <f>ROUNDUP(ВВ!X18*0.82,)</f>
        <v>8200</v>
      </c>
      <c r="Y18" s="85">
        <f>ROUNDUP(ВВ!Y18*0.82,)</f>
        <v>8200</v>
      </c>
      <c r="Z18" s="85">
        <f>ROUNDUP(ВВ!Z18*0.82,)</f>
        <v>8200</v>
      </c>
      <c r="AA18" s="85">
        <f>ROUNDUP(ВВ!AA18*0.82,)</f>
        <v>8610</v>
      </c>
      <c r="AB18" s="85">
        <f>ROUNDUP(ВВ!AB18*0.82,)</f>
        <v>8610</v>
      </c>
      <c r="AC18" s="85">
        <f>ROUNDUP(ВВ!AC18*0.82,)</f>
        <v>8200</v>
      </c>
      <c r="AD18" s="85">
        <f>ROUNDUP(ВВ!AD18*0.82,)</f>
        <v>8200</v>
      </c>
      <c r="AE18" s="85">
        <f>ROUNDUP(ВВ!AE18*0.82,)</f>
        <v>10168</v>
      </c>
      <c r="AF18" s="85">
        <f>ROUNDUP(ВВ!AF18*0.82,)</f>
        <v>10168</v>
      </c>
      <c r="AG18" s="85">
        <f>ROUNDUP(ВВ!AG18*0.82,)</f>
        <v>10168</v>
      </c>
      <c r="AH18" s="85">
        <f>ROUNDUP(ВВ!AH18*0.82,)</f>
        <v>8610</v>
      </c>
      <c r="AI18" s="85">
        <f>ROUNDUP(ВВ!AI18*0.82,)</f>
        <v>8610</v>
      </c>
      <c r="AJ18" s="85">
        <f>ROUNDUP(ВВ!AJ18*0.82,)</f>
        <v>11562</v>
      </c>
      <c r="AK18" s="85">
        <f>ROUNDUP(ВВ!AK18*0.82,)</f>
        <v>9594</v>
      </c>
      <c r="AL18" s="85">
        <f>ROUNDUP(ВВ!AL18*0.82,)</f>
        <v>9594</v>
      </c>
      <c r="AM18" s="85">
        <f>ROUNDUP(ВВ!AM18*0.82,)</f>
        <v>9184</v>
      </c>
      <c r="AN18" s="85">
        <f>ROUNDUP(ВВ!AN18*0.82,)</f>
        <v>9594</v>
      </c>
      <c r="AO18" s="85">
        <f>ROUNDUP(ВВ!AO18*0.82,)</f>
        <v>9594</v>
      </c>
      <c r="AP18" s="85">
        <f>ROUNDUP(ВВ!AP18*0.82,)</f>
        <v>9594</v>
      </c>
      <c r="AQ18" s="85">
        <f>ROUNDUP(ВВ!AQ18*0.82,)</f>
        <v>9184</v>
      </c>
      <c r="AR18" s="85">
        <f>ROUNDUP(ВВ!AR18*0.82,)</f>
        <v>9184</v>
      </c>
      <c r="AS18" s="85">
        <f>ROUNDUP(ВВ!AS18*0.82,)</f>
        <v>9184</v>
      </c>
      <c r="AT18" s="85">
        <f>ROUNDUP(ВВ!AT18*0.82,)</f>
        <v>8610</v>
      </c>
      <c r="AU18" s="85">
        <f>ROUNDUP(ВВ!AU18*0.82,)</f>
        <v>8610</v>
      </c>
      <c r="AV18" s="85">
        <f>ROUNDUP(ВВ!AV18*0.82,)</f>
        <v>8610</v>
      </c>
      <c r="AW18" s="85">
        <f>ROUNDUP(ВВ!AW18*0.82,)</f>
        <v>8610</v>
      </c>
      <c r="AX18" s="85">
        <f>ROUNDUP(ВВ!AX18*0.82,)</f>
        <v>8610</v>
      </c>
      <c r="AY18" s="85">
        <f>ROUNDUP(ВВ!AY18*0.82,)</f>
        <v>8610</v>
      </c>
      <c r="AZ18" s="85">
        <f>ROUNDUP(ВВ!AZ18*0.82,)</f>
        <v>8610</v>
      </c>
      <c r="BA18" s="85">
        <f>ROUNDUP(ВВ!BA18*0.82,)</f>
        <v>8610</v>
      </c>
      <c r="BB18" s="85">
        <f>ROUNDUP(ВВ!BB18*0.82,)</f>
        <v>9594</v>
      </c>
      <c r="BC18" s="85">
        <f>ROUNDUP(ВВ!BC18*0.82,)</f>
        <v>9594</v>
      </c>
      <c r="BD18" s="85">
        <f>ROUNDUP(ВВ!BD18*0.82,)</f>
        <v>10168</v>
      </c>
      <c r="BE18" s="85">
        <f>ROUNDUP(ВВ!BE18*0.82,)</f>
        <v>10168</v>
      </c>
      <c r="BF18" s="85">
        <f>ROUNDUP(ВВ!BF18*0.82,)</f>
        <v>10168</v>
      </c>
      <c r="BG18" s="85">
        <f>ROUNDUP(ВВ!BG18*0.82,)</f>
        <v>8610</v>
      </c>
      <c r="BH18" s="85">
        <f>ROUNDUP(ВВ!BH18*0.82,)</f>
        <v>8610</v>
      </c>
      <c r="BI18" s="85">
        <f>ROUNDUP(ВВ!BI18*0.82,)</f>
        <v>8610</v>
      </c>
      <c r="BJ18" s="85">
        <f>ROUNDUP(ВВ!BJ18*0.82,)</f>
        <v>8610</v>
      </c>
      <c r="BK18" s="85">
        <f>ROUNDUP(ВВ!BK18*0.82,)</f>
        <v>8610</v>
      </c>
      <c r="BL18" s="85">
        <f>ROUNDUP(ВВ!BL18*0.82,)</f>
        <v>8610</v>
      </c>
      <c r="BM18" s="85">
        <f>ROUNDUP(ВВ!BM18*0.82,)</f>
        <v>8610</v>
      </c>
      <c r="BN18" s="85">
        <f>ROUNDUP(ВВ!BN18*0.82,)</f>
        <v>8610</v>
      </c>
      <c r="BO18" s="85">
        <f>ROUNDUP(ВВ!BO18*0.82,)</f>
        <v>8610</v>
      </c>
      <c r="BP18" s="85">
        <f>ROUNDUP(ВВ!BP18*0.82,)</f>
        <v>11152</v>
      </c>
      <c r="BQ18" s="85">
        <f>ROUNDUP(ВВ!BQ18*0.82,)</f>
        <v>11152</v>
      </c>
      <c r="BR18" s="85">
        <f>ROUNDUP(ВВ!BR18*0.82,)</f>
        <v>11152</v>
      </c>
      <c r="BS18" s="85">
        <f>ROUNDUP(ВВ!BS18*0.82,)</f>
        <v>11152</v>
      </c>
      <c r="BT18" s="85">
        <f>ROUNDUP(ВВ!BT18*0.82,)</f>
        <v>15744</v>
      </c>
      <c r="BU18" s="85">
        <f>ROUNDUP(ВВ!BU18*0.82,)</f>
        <v>15744</v>
      </c>
      <c r="BV18" s="97">
        <f>ROUNDUP(ВВ!BV18*0.82,)</f>
        <v>15744</v>
      </c>
      <c r="BW18" s="97">
        <f>ROUNDUP(ВВ!BW18*0.82,)</f>
        <v>15744</v>
      </c>
      <c r="BX18" s="97">
        <f>ROUNDUP(ВВ!BX18*0.82,)</f>
        <v>15744</v>
      </c>
      <c r="BY18" s="97">
        <f>ROUNDUP(ВВ!BY18*0.82,)</f>
        <v>15744</v>
      </c>
      <c r="BZ18" s="97">
        <f>ROUNDUP(ВВ!BZ18*0.82,)</f>
        <v>15744</v>
      </c>
      <c r="CA18" s="85">
        <f>ROUNDUP(ВВ!CA18*0.82,)</f>
        <v>9594</v>
      </c>
      <c r="CB18" s="85">
        <f>ROUNDUP(ВВ!CB18*0.82,)</f>
        <v>9594</v>
      </c>
      <c r="CC18" s="85">
        <f>ROUNDUP(ВВ!CC18*0.82,)</f>
        <v>9594</v>
      </c>
      <c r="CD18" s="85">
        <f>ROUNDUP(ВВ!CD18*0.82,)</f>
        <v>12136</v>
      </c>
      <c r="CE18" s="85">
        <f>ROUNDUP(ВВ!CE18*0.82,)</f>
        <v>12136</v>
      </c>
      <c r="CF18" s="85">
        <f>ROUNDUP(ВВ!CF18*0.82,)</f>
        <v>12136</v>
      </c>
      <c r="CG18" s="85">
        <f>ROUNDUP(ВВ!CG18*0.82,)</f>
        <v>12136</v>
      </c>
      <c r="CH18" s="85">
        <f>ROUNDUP(ВВ!CH18*0.82,)</f>
        <v>12136</v>
      </c>
      <c r="CI18" s="85">
        <f>ROUNDUP(ВВ!CI18*0.82,)</f>
        <v>12136</v>
      </c>
      <c r="CJ18" s="85">
        <f>ROUNDUP(ВВ!CJ18*0.82,)</f>
        <v>11562</v>
      </c>
      <c r="CK18" s="85">
        <f>ROUNDUP(ВВ!CK18*0.82,)</f>
        <v>11562</v>
      </c>
      <c r="CL18" s="85">
        <f>ROUNDUP(ВВ!CL18*0.82,)</f>
        <v>11562</v>
      </c>
      <c r="CM18" s="85">
        <f>ROUNDUP(ВВ!CM18*0.82,)</f>
        <v>11562</v>
      </c>
      <c r="CN18" s="85">
        <f>ROUNDUP(ВВ!CN18*0.82,)</f>
        <v>11562</v>
      </c>
      <c r="CO18" s="85">
        <f>ROUNDUP(ВВ!CO18*0.82,)</f>
        <v>12136</v>
      </c>
      <c r="CP18" s="85">
        <f>ROUNDUP(ВВ!CP18*0.82,)</f>
        <v>12136</v>
      </c>
      <c r="CQ18" s="85">
        <f>ROUNDUP(ВВ!CQ18*0.82,)</f>
        <v>11562</v>
      </c>
      <c r="CR18" s="85">
        <f>ROUNDUP(ВВ!CR18*0.82,)</f>
        <v>11562</v>
      </c>
      <c r="CS18" s="85">
        <f>ROUNDUP(ВВ!CS18*0.82,)</f>
        <v>14350</v>
      </c>
      <c r="CT18" s="85">
        <f>ROUNDUP(ВВ!CT18*0.82,)</f>
        <v>14924</v>
      </c>
      <c r="CU18" s="85">
        <f>ROUNDUP(ВВ!CU18*0.82,)</f>
        <v>14924</v>
      </c>
      <c r="CV18" s="85">
        <f>ROUNDUP(ВВ!CV18*0.82,)</f>
        <v>14350</v>
      </c>
      <c r="CW18" s="85">
        <f>ROUNDUP(ВВ!CW18*0.82,)</f>
        <v>14350</v>
      </c>
      <c r="CX18" s="85">
        <f>ROUNDUP(ВВ!CX18*0.82,)</f>
        <v>14350</v>
      </c>
      <c r="CY18" s="85">
        <f>ROUNDUP(ВВ!CY18*0.82,)</f>
        <v>14350</v>
      </c>
      <c r="CZ18" s="85">
        <f>ROUNDUP(ВВ!CZ18*0.82,)</f>
        <v>14350</v>
      </c>
      <c r="DA18" s="85">
        <f>ROUNDUP(ВВ!DA18*0.82,)</f>
        <v>14350</v>
      </c>
      <c r="DB18" s="85">
        <f>ROUNDUP(ВВ!DB18*0.82,)</f>
        <v>14924</v>
      </c>
      <c r="DC18" s="85">
        <f>ROUNDUP(ВВ!DC18*0.82,)</f>
        <v>14924</v>
      </c>
      <c r="DD18" s="85">
        <f>ROUNDUP(ВВ!DD18*0.82,)</f>
        <v>12136</v>
      </c>
      <c r="DE18" s="85">
        <f>ROUNDUP(ВВ!DE18*0.82,)</f>
        <v>12136</v>
      </c>
      <c r="DF18" s="85">
        <f>ROUNDUP(ВВ!DF18*0.82,)</f>
        <v>12956</v>
      </c>
      <c r="DG18" s="85">
        <f>ROUNDUP(ВВ!DG18*0.82,)</f>
        <v>12956</v>
      </c>
      <c r="DH18" s="85">
        <f>ROUNDUP(ВВ!DH18*0.82,)</f>
        <v>12956</v>
      </c>
      <c r="DI18" s="85">
        <f>ROUNDUP(ВВ!DI18*0.82,)</f>
        <v>12956</v>
      </c>
      <c r="DJ18" s="85">
        <f>ROUNDUP(ВВ!DJ18*0.82,)</f>
        <v>13530</v>
      </c>
      <c r="DK18" s="85">
        <f>ROUNDUP(ВВ!DK18*0.82,)</f>
        <v>13530</v>
      </c>
      <c r="DL18" s="85">
        <f>ROUNDUP(ВВ!DL18*0.82,)</f>
        <v>12956</v>
      </c>
      <c r="DM18" s="85">
        <f>ROUNDUP(ВВ!DM18*0.82,)</f>
        <v>12956</v>
      </c>
      <c r="DN18" s="85">
        <f>ROUNDUP(ВВ!DN18*0.82,)</f>
        <v>12956</v>
      </c>
      <c r="DO18" s="85">
        <f>ROUNDUP(ВВ!DO18*0.82,)</f>
        <v>12956</v>
      </c>
      <c r="DP18" s="85">
        <f>ROUNDUP(ВВ!DP18*0.82,)</f>
        <v>12956</v>
      </c>
      <c r="DQ18" s="85">
        <f>ROUNDUP(ВВ!DQ18*0.82,)</f>
        <v>13530</v>
      </c>
      <c r="DR18" s="85">
        <f>ROUNDUP(ВВ!DR18*0.82,)</f>
        <v>13530</v>
      </c>
      <c r="DS18" s="85">
        <f>ROUNDUP(ВВ!DS18*0.82,)</f>
        <v>12956</v>
      </c>
      <c r="DT18" s="85">
        <f>ROUNDUP(ВВ!DT18*0.82,)</f>
        <v>12956</v>
      </c>
      <c r="DU18" s="85">
        <f>ROUNDUP(ВВ!DU18*0.82,)</f>
        <v>12956</v>
      </c>
      <c r="DV18" s="85">
        <f>ROUNDUP(ВВ!DV18*0.82,)</f>
        <v>12956</v>
      </c>
      <c r="DW18" s="85">
        <f>ROUNDUP(ВВ!DW18*0.82,)</f>
        <v>12956</v>
      </c>
      <c r="DX18" s="85">
        <f>ROUNDUP(ВВ!DX18*0.82,)</f>
        <v>13530</v>
      </c>
      <c r="DY18" s="85">
        <f>ROUNDUP(ВВ!DY18*0.82,)</f>
        <v>13530</v>
      </c>
      <c r="DZ18" s="85">
        <f>ROUNDUP(ВВ!DZ18*0.82,)</f>
        <v>12956</v>
      </c>
      <c r="EA18" s="85">
        <f>ROUNDUP(ВВ!EA18*0.82,)</f>
        <v>12956</v>
      </c>
      <c r="EB18" s="85">
        <f>ROUNDUP(ВВ!EB18*0.82,)</f>
        <v>12956</v>
      </c>
      <c r="EC18" s="85">
        <f>ROUNDUP(ВВ!EC18*0.82,)</f>
        <v>12956</v>
      </c>
      <c r="ED18" s="85">
        <f>ROUNDUP(ВВ!ED18*0.82,)</f>
        <v>12956</v>
      </c>
      <c r="EE18" s="85">
        <f>ROUNDUP(ВВ!EE18*0.82,)</f>
        <v>13530</v>
      </c>
      <c r="EF18" s="85">
        <f>ROUNDUP(ВВ!EF18*0.82,)</f>
        <v>13530</v>
      </c>
      <c r="EG18" s="85">
        <f>ROUNDUP(ВВ!EG18*0.82,)</f>
        <v>12956</v>
      </c>
      <c r="EH18" s="85">
        <f>ROUNDUP(ВВ!EH18*0.82,)</f>
        <v>12956</v>
      </c>
      <c r="EI18" s="85">
        <f>ROUNDUP(ВВ!EI18*0.82,)</f>
        <v>12956</v>
      </c>
      <c r="EJ18" s="85">
        <f>ROUNDUP(ВВ!EJ18*0.82,)</f>
        <v>12956</v>
      </c>
      <c r="EK18" s="85">
        <f>ROUNDUP(ВВ!EK18*0.82,)</f>
        <v>12956</v>
      </c>
      <c r="EL18" s="85">
        <f>ROUNDUP(ВВ!EL18*0.82,)</f>
        <v>13530</v>
      </c>
      <c r="EM18" s="85">
        <f>ROUNDUP(ВВ!EM18*0.82,)</f>
        <v>13530</v>
      </c>
      <c r="EN18" s="85">
        <f>ROUNDUP(ВВ!EN18*0.82,)</f>
        <v>12956</v>
      </c>
      <c r="EO18" s="85">
        <f>ROUNDUP(ВВ!EO18*0.82,)</f>
        <v>12956</v>
      </c>
      <c r="EP18" s="85">
        <f>ROUNDUP(ВВ!EP18*0.82,)</f>
        <v>12956</v>
      </c>
      <c r="EQ18" s="85">
        <f>ROUNDUP(ВВ!EQ18*0.82,)</f>
        <v>12956</v>
      </c>
      <c r="ER18" s="85">
        <f>ROUNDUP(ВВ!ER18*0.82,)</f>
        <v>12956</v>
      </c>
      <c r="ES18" s="85">
        <f>ROUNDUP(ВВ!ES18*0.82,)</f>
        <v>13530</v>
      </c>
      <c r="ET18" s="85">
        <f>ROUNDUP(ВВ!ET18*0.82,)</f>
        <v>13530</v>
      </c>
      <c r="EU18" s="85">
        <f>ROUNDUP(ВВ!EU18*0.82,)</f>
        <v>11562</v>
      </c>
      <c r="EV18" s="85">
        <f>ROUNDUP(ВВ!EV18*0.82,)</f>
        <v>11562</v>
      </c>
      <c r="EW18" s="85">
        <f>ROUNDUP(ВВ!EW18*0.82,)</f>
        <v>11562</v>
      </c>
      <c r="EX18" s="85">
        <f>ROUNDUP(ВВ!EX18*0.82,)</f>
        <v>11562</v>
      </c>
      <c r="EY18" s="85">
        <f>ROUNDUP(ВВ!EY18*0.82,)</f>
        <v>11562</v>
      </c>
      <c r="EZ18" s="85">
        <f>ROUNDUP(ВВ!EZ18*0.82,)</f>
        <v>12136</v>
      </c>
      <c r="FA18" s="85">
        <f>ROUNDUP(ВВ!FA18*0.82,)</f>
        <v>12136</v>
      </c>
      <c r="FB18" s="85">
        <f>ROUNDUP(ВВ!FB18*0.82,)</f>
        <v>11562</v>
      </c>
      <c r="FC18" s="85">
        <f>ROUNDUP(ВВ!FC18*0.82,)</f>
        <v>11562</v>
      </c>
      <c r="FD18" s="85">
        <f>ROUNDUP(ВВ!FD18*0.82,)</f>
        <v>11562</v>
      </c>
      <c r="FE18" s="85">
        <f>ROUNDUP(ВВ!FE18*0.82,)</f>
        <v>11562</v>
      </c>
      <c r="FF18" s="85">
        <f>ROUNDUP(ВВ!FF18*0.82,)</f>
        <v>11562</v>
      </c>
      <c r="FG18" s="85">
        <f>ROUNDUP(ВВ!FG18*0.82,)</f>
        <v>12136</v>
      </c>
      <c r="FH18" s="85">
        <f>ROUNDUP(ВВ!FH18*0.82,)</f>
        <v>12136</v>
      </c>
      <c r="FI18" s="85">
        <f>ROUNDUP(ВВ!FI18*0.82,)</f>
        <v>11562</v>
      </c>
      <c r="FJ18" s="85">
        <f>ROUNDUP(ВВ!FJ18*0.82,)</f>
        <v>11562</v>
      </c>
      <c r="FK18" s="85">
        <f>ROUNDUP(ВВ!FK18*0.82,)</f>
        <v>11562</v>
      </c>
      <c r="FL18" s="85">
        <f>ROUNDUP(ВВ!FL18*0.82,)</f>
        <v>11562</v>
      </c>
      <c r="FM18" s="85">
        <f>ROUNDUP(ВВ!FM18*0.82,)</f>
        <v>11562</v>
      </c>
      <c r="FN18" s="85">
        <f>ROUNDUP(ВВ!FN18*0.82,)</f>
        <v>12136</v>
      </c>
      <c r="FO18" s="85">
        <f>ROUNDUP(ВВ!FO18*0.82,)</f>
        <v>12136</v>
      </c>
      <c r="FP18" s="85">
        <f>ROUNDUP(ВВ!FP18*0.82,)</f>
        <v>11562</v>
      </c>
      <c r="FQ18" s="85">
        <f>ROUNDUP(ВВ!FQ18*0.82,)</f>
        <v>11562</v>
      </c>
      <c r="FR18" s="85">
        <f>ROUNDUP(ВВ!FR18*0.82,)</f>
        <v>12136</v>
      </c>
      <c r="FS18" s="85">
        <f>ROUNDUP(ВВ!FS18*0.82,)</f>
        <v>12136</v>
      </c>
      <c r="FT18" s="85">
        <f>ROUNDUP(ВВ!FT18*0.82,)</f>
        <v>12136</v>
      </c>
      <c r="FU18" s="85">
        <f>ROUNDUP(ВВ!FU18*0.82,)</f>
        <v>12136</v>
      </c>
      <c r="FV18" s="85">
        <f>ROUNDUP(ВВ!FV18*0.82,)</f>
        <v>12136</v>
      </c>
      <c r="FW18" s="85">
        <f>ROUNDUP(ВВ!FW18*0.82,)</f>
        <v>11562</v>
      </c>
      <c r="FX18" s="85">
        <f>ROUNDUP(ВВ!FX18*0.82,)</f>
        <v>14350</v>
      </c>
      <c r="FY18" s="85">
        <f>ROUNDUP(ВВ!FY18*0.82,)</f>
        <v>14350</v>
      </c>
      <c r="FZ18" s="85">
        <f>ROUNDUP(ВВ!FZ18*0.82,)</f>
        <v>14350</v>
      </c>
      <c r="GA18" s="85">
        <f>ROUNDUP(ВВ!GA18*0.82,)</f>
        <v>14350</v>
      </c>
      <c r="GB18" s="85">
        <f>ROUNDUP(ВВ!GB18*0.82,)</f>
        <v>14350</v>
      </c>
      <c r="GC18" s="85">
        <f>ROUNDUP(ВВ!GC18*0.82,)</f>
        <v>12956</v>
      </c>
      <c r="GD18" s="85">
        <f>ROUNDUP(ВВ!GD18*0.82,)</f>
        <v>12136</v>
      </c>
      <c r="GE18" s="85">
        <f>ROUNDUP(ВВ!GE18*0.82,)</f>
        <v>12136</v>
      </c>
      <c r="GF18" s="85">
        <f>ROUNDUP(ВВ!GF18*0.82,)</f>
        <v>14350</v>
      </c>
      <c r="GG18" s="85">
        <f>ROUNDUP(ВВ!GG18*0.82,)</f>
        <v>14350</v>
      </c>
      <c r="GH18" s="85">
        <f>ROUNDUP(ВВ!GH18*0.82,)</f>
        <v>8610</v>
      </c>
      <c r="GI18" s="85">
        <f>ROUNDUP(ВВ!GI18*0.82,)</f>
        <v>9184</v>
      </c>
      <c r="GJ18" s="85">
        <f>ROUNDUP(ВВ!GJ18*0.82,)</f>
        <v>9184</v>
      </c>
      <c r="GK18" s="85">
        <f>ROUNDUP(ВВ!GK18*0.82,)</f>
        <v>8610</v>
      </c>
      <c r="GL18" s="85">
        <f>ROUNDUP(ВВ!GL18*0.82,)</f>
        <v>8610</v>
      </c>
      <c r="GM18" s="85">
        <f>ROUNDUP(ВВ!GM18*0.82,)</f>
        <v>8610</v>
      </c>
      <c r="GN18" s="85">
        <f>ROUNDUP(ВВ!GN18*0.82,)</f>
        <v>8610</v>
      </c>
      <c r="GO18" s="85">
        <f>ROUNDUP(ВВ!GO18*0.82,)</f>
        <v>8610</v>
      </c>
      <c r="GP18" s="85">
        <f>ROUNDUP(ВВ!GP18*0.82,)</f>
        <v>9184</v>
      </c>
      <c r="GQ18" s="85">
        <f>ROUNDUP(ВВ!GQ18*0.82,)</f>
        <v>9184</v>
      </c>
      <c r="GR18" s="85">
        <f>ROUNDUP(ВВ!GR18*0.82,)</f>
        <v>8610</v>
      </c>
      <c r="GS18" s="85">
        <f>ROUNDUP(ВВ!GS18*0.82,)</f>
        <v>8610</v>
      </c>
      <c r="GT18" s="85">
        <f>ROUNDUP(ВВ!GT18*0.82,)</f>
        <v>8610</v>
      </c>
      <c r="GU18" s="85">
        <f>ROUNDUP(ВВ!GU18*0.82,)</f>
        <v>8610</v>
      </c>
      <c r="GV18" s="85">
        <f>ROUNDUP(ВВ!GV18*0.82,)</f>
        <v>8610</v>
      </c>
      <c r="GW18" s="85">
        <f>ROUNDUP(ВВ!GW18*0.82,)</f>
        <v>9184</v>
      </c>
      <c r="GX18" s="85">
        <f>ROUNDUP(ВВ!GX18*0.82,)</f>
        <v>9184</v>
      </c>
      <c r="GY18" s="85">
        <f>ROUNDUP(ВВ!GY18*0.82,)</f>
        <v>8610</v>
      </c>
      <c r="GZ18" s="85">
        <f>ROUNDUP(ВВ!GZ18*0.82,)</f>
        <v>8610</v>
      </c>
      <c r="HA18" s="85">
        <f>ROUNDUP(ВВ!HA18*0.82,)</f>
        <v>8610</v>
      </c>
      <c r="HB18" s="85">
        <f>ROUNDUP(ВВ!HB18*0.82,)</f>
        <v>8610</v>
      </c>
      <c r="HC18" s="85">
        <f>ROUNDUP(ВВ!HC18*0.82,)</f>
        <v>8610</v>
      </c>
      <c r="HD18" s="85">
        <f>ROUNDUP(ВВ!HD18*0.82,)</f>
        <v>9184</v>
      </c>
      <c r="HE18" s="85">
        <f>ROUNDUP(ВВ!HE18*0.82,)</f>
        <v>9184</v>
      </c>
      <c r="HF18" s="85">
        <f>ROUNDUP(ВВ!HF18*0.82,)</f>
        <v>8610</v>
      </c>
      <c r="HG18" s="85">
        <f>ROUNDUP(ВВ!HG18*0.82,)</f>
        <v>8610</v>
      </c>
      <c r="HH18" s="85">
        <f>ROUNDUP(ВВ!HH18*0.82,)</f>
        <v>8610</v>
      </c>
      <c r="HI18" s="85">
        <f>ROUNDUP(ВВ!HI18*0.82,)</f>
        <v>8610</v>
      </c>
      <c r="HJ18" s="85">
        <f>ROUNDUP(ВВ!HJ18*0.82,)</f>
        <v>8610</v>
      </c>
      <c r="HK18" s="85">
        <f>ROUNDUP(ВВ!HK18*0.82,)</f>
        <v>9184</v>
      </c>
      <c r="HL18" s="85">
        <f>ROUNDUP(ВВ!HL18*0.82,)</f>
        <v>9184</v>
      </c>
      <c r="HM18" s="85">
        <f>ROUNDUP(ВВ!HM18*0.82,)</f>
        <v>8610</v>
      </c>
      <c r="HN18" s="85">
        <f>ROUNDUP(ВВ!HN18*0.82,)</f>
        <v>8610</v>
      </c>
      <c r="HO18" s="85">
        <f>ROUNDUP(ВВ!HO18*0.82,)</f>
        <v>9184</v>
      </c>
      <c r="HP18" s="85">
        <f>ROUNDUP(ВВ!HP18*0.82,)</f>
        <v>9594</v>
      </c>
      <c r="HQ18" s="85">
        <f>ROUNDUP(ВВ!HQ18*0.82,)</f>
        <v>8200</v>
      </c>
      <c r="HR18" s="85">
        <f>ROUNDUP(ВВ!HR18*0.82,)</f>
        <v>8610</v>
      </c>
      <c r="HS18" s="85">
        <f>ROUNDUP(ВВ!HS18*0.82,)</f>
        <v>8610</v>
      </c>
      <c r="HT18" s="85">
        <f>ROUNDUP(ВВ!HT18*0.82,)</f>
        <v>8200</v>
      </c>
      <c r="HU18" s="85">
        <f>ROUNDUP(ВВ!HU18*0.82,)</f>
        <v>8200</v>
      </c>
      <c r="HV18" s="85">
        <f>ROUNDUP(ВВ!HV18*0.82,)</f>
        <v>8200</v>
      </c>
      <c r="HW18" s="85">
        <f>ROUNDUP(ВВ!HW18*0.82,)</f>
        <v>8200</v>
      </c>
      <c r="HX18" s="85">
        <f>ROUNDUP(ВВ!HX18*0.82,)</f>
        <v>8200</v>
      </c>
      <c r="HY18" s="85">
        <f>ROUNDUP(ВВ!HY18*0.82,)</f>
        <v>8610</v>
      </c>
      <c r="HZ18" s="85">
        <f>ROUNDUP(ВВ!HZ18*0.82,)</f>
        <v>8610</v>
      </c>
      <c r="IA18" s="85">
        <f>ROUNDUP(ВВ!IA18*0.82,)</f>
        <v>8200</v>
      </c>
      <c r="IB18" s="85">
        <f>ROUNDUP(ВВ!IB18*0.82,)</f>
        <v>8200</v>
      </c>
      <c r="IC18" s="85">
        <f>ROUNDUP(ВВ!IC18*0.82,)</f>
        <v>8200</v>
      </c>
      <c r="ID18" s="85">
        <f>ROUNDUP(ВВ!ID18*0.82,)</f>
        <v>8200</v>
      </c>
      <c r="IE18" s="85">
        <f>ROUNDUP(ВВ!IE18*0.82,)</f>
        <v>8200</v>
      </c>
      <c r="IF18" s="85">
        <f>ROUNDUP(ВВ!IF18*0.82,)</f>
        <v>8610</v>
      </c>
      <c r="IG18" s="85">
        <f>ROUNDUP(ВВ!IG18*0.82,)</f>
        <v>8610</v>
      </c>
      <c r="IH18" s="85">
        <f>ROUNDUP(ВВ!IH18*0.82,)</f>
        <v>8200</v>
      </c>
      <c r="II18" s="85">
        <f>ROUNDUP(ВВ!II18*0.82,)</f>
        <v>8200</v>
      </c>
      <c r="IJ18" s="85">
        <f>ROUNDUP(ВВ!IJ18*0.82,)</f>
        <v>8200</v>
      </c>
      <c r="IK18" s="85">
        <f>ROUNDUP(ВВ!IK18*0.82,)</f>
        <v>8200</v>
      </c>
      <c r="IL18" s="85">
        <f>ROUNDUP(ВВ!IL18*0.82,)</f>
        <v>8200</v>
      </c>
      <c r="IM18" s="85">
        <f>ROUNDUP(ВВ!IM18*0.82,)</f>
        <v>8610</v>
      </c>
      <c r="IN18" s="85">
        <f>ROUNDUP(ВВ!IN18*0.82,)</f>
        <v>8610</v>
      </c>
      <c r="IO18" s="85">
        <f>ROUNDUP(ВВ!IO18*0.82,)</f>
        <v>8200</v>
      </c>
      <c r="IP18" s="85">
        <f>ROUNDUP(ВВ!IP18*0.82,)</f>
        <v>8200</v>
      </c>
      <c r="IQ18" s="85">
        <f>ROUNDUP(ВВ!IQ18*0.82,)</f>
        <v>9594</v>
      </c>
      <c r="IR18" s="85">
        <f>ROUNDUP(ВВ!IR18*0.82,)</f>
        <v>9594</v>
      </c>
      <c r="IS18" s="85">
        <f>ROUNDUP(ВВ!IS18*0.82,)</f>
        <v>9594</v>
      </c>
      <c r="IT18" s="85">
        <f>ROUNDUP(ВВ!IT18*0.82,)</f>
        <v>10168</v>
      </c>
      <c r="IU18" s="85">
        <f>ROUNDUP(ВВ!IU18*0.82,)</f>
        <v>10168</v>
      </c>
      <c r="IV18" s="85">
        <f>ROUNDUP(ВВ!IV18*0.82,)</f>
        <v>9594</v>
      </c>
      <c r="IW18" s="85">
        <f>ROUNDUP(ВВ!IW18*0.82,)</f>
        <v>9594</v>
      </c>
      <c r="IX18" s="85">
        <f>ROUNDUP(ВВ!IX18*0.82,)</f>
        <v>9594</v>
      </c>
      <c r="IY18" s="85">
        <f>ROUNDUP(ВВ!IY18*0.82,)</f>
        <v>9594</v>
      </c>
      <c r="IZ18" s="85">
        <f>ROUNDUP(ВВ!IZ18*0.82,)</f>
        <v>9594</v>
      </c>
      <c r="JA18" s="85">
        <f>ROUNDUP(ВВ!JA18*0.82,)</f>
        <v>10168</v>
      </c>
      <c r="JB18" s="85">
        <f>ROUNDUP(ВВ!JB18*0.82,)</f>
        <v>10168</v>
      </c>
      <c r="JC18" s="85">
        <f>ROUNDUP(ВВ!JC18*0.82,)</f>
        <v>10168</v>
      </c>
      <c r="JD18" s="85">
        <f>ROUNDUP(ВВ!JD18*0.82,)</f>
        <v>10168</v>
      </c>
      <c r="JE18" s="85">
        <f>ROUNDUP(ВВ!JE18*0.82,)</f>
        <v>10168</v>
      </c>
      <c r="JF18" s="85">
        <f>ROUNDUP(ВВ!JF18*0.82,)</f>
        <v>10168</v>
      </c>
      <c r="JG18" s="85">
        <f>ROUNDUP(ВВ!JG18*0.82,)</f>
        <v>10168</v>
      </c>
      <c r="JH18" s="85">
        <f>ROUNDUP(ВВ!JH18*0.82,)</f>
        <v>10578</v>
      </c>
      <c r="JI18" s="85">
        <f>ROUNDUP(ВВ!JI18*0.82,)</f>
        <v>10578</v>
      </c>
      <c r="JJ18" s="85">
        <f>ROUNDUP(ВВ!JJ18*0.82,)</f>
        <v>10168</v>
      </c>
      <c r="JK18" s="85">
        <f>ROUNDUP(ВВ!JK18*0.82,)</f>
        <v>10168</v>
      </c>
      <c r="JL18" s="85">
        <f>ROUNDUP(ВВ!JL18*0.82,)</f>
        <v>11152</v>
      </c>
      <c r="JM18" s="85">
        <f>ROUNDUP(ВВ!JM18*0.82,)</f>
        <v>11152</v>
      </c>
      <c r="JN18" s="85">
        <f>ROUNDUP(ВВ!JN18*0.82,)</f>
        <v>11562</v>
      </c>
    </row>
    <row r="19" spans="1:274" s="198" customFormat="1" ht="11.1" customHeight="1" x14ac:dyDescent="0.2">
      <c r="A19" s="9">
        <v>2</v>
      </c>
      <c r="B19" s="85">
        <f>ROUNDUP(ВВ!B19*0.82,)</f>
        <v>17466</v>
      </c>
      <c r="C19" s="85">
        <f>ROUNDUP(ВВ!C19*0.82,)</f>
        <v>17466</v>
      </c>
      <c r="D19" s="85">
        <f>ROUNDUP(ВВ!D19*0.82,)</f>
        <v>15826</v>
      </c>
      <c r="E19" s="85">
        <f>ROUNDUP(ВВ!E19*0.82,)</f>
        <v>12546</v>
      </c>
      <c r="F19" s="85">
        <f>ROUNDUP(ВВ!F19*0.82,)</f>
        <v>12546</v>
      </c>
      <c r="G19" s="85">
        <f>ROUNDUP(ВВ!G19*0.82,)</f>
        <v>10414</v>
      </c>
      <c r="H19" s="85">
        <f>ROUNDUP(ВВ!H19*0.82,)</f>
        <v>10414</v>
      </c>
      <c r="I19" s="85">
        <f>ROUNDUP(ВВ!I19*0.82,)</f>
        <v>10004</v>
      </c>
      <c r="J19" s="85">
        <f>ROUNDUP(ВВ!J19*0.82,)</f>
        <v>10004</v>
      </c>
      <c r="K19" s="85">
        <f>ROUNDUP(ВВ!K19*0.82,)</f>
        <v>10414</v>
      </c>
      <c r="L19" s="85">
        <f>ROUNDUP(ВВ!L19*0.82,)</f>
        <v>10414</v>
      </c>
      <c r="M19" s="85">
        <f>ROUNDUP(ВВ!M19*0.82,)</f>
        <v>10004</v>
      </c>
      <c r="N19" s="85">
        <f>ROUNDUP(ВВ!N19*0.82,)</f>
        <v>10004</v>
      </c>
      <c r="O19" s="85">
        <f>ROUNDUP(ВВ!O19*0.82,)</f>
        <v>10414</v>
      </c>
      <c r="P19" s="85">
        <f>ROUNDUP(ВВ!P19*0.82,)</f>
        <v>10414</v>
      </c>
      <c r="Q19" s="85">
        <f>ROUNDUP(ВВ!Q19*0.82,)</f>
        <v>10004</v>
      </c>
      <c r="R19" s="85">
        <f>ROUNDUP(ВВ!R19*0.82,)</f>
        <v>10004</v>
      </c>
      <c r="S19" s="85">
        <f>ROUNDUP(ВВ!S19*0.82,)</f>
        <v>10004</v>
      </c>
      <c r="T19" s="85">
        <f>ROUNDUP(ВВ!T19*0.82,)</f>
        <v>10004</v>
      </c>
      <c r="U19" s="85">
        <f>ROUNDUP(ВВ!U19*0.82,)</f>
        <v>10988</v>
      </c>
      <c r="V19" s="85">
        <f>ROUNDUP(ВВ!V19*0.82,)</f>
        <v>10988</v>
      </c>
      <c r="W19" s="85">
        <f>ROUNDUP(ВВ!W19*0.82,)</f>
        <v>10004</v>
      </c>
      <c r="X19" s="85">
        <f>ROUNDUP(ВВ!X19*0.82,)</f>
        <v>10004</v>
      </c>
      <c r="Y19" s="85">
        <f>ROUNDUP(ВВ!Y19*0.82,)</f>
        <v>10004</v>
      </c>
      <c r="Z19" s="85">
        <f>ROUNDUP(ВВ!Z19*0.82,)</f>
        <v>10004</v>
      </c>
      <c r="AA19" s="85">
        <f>ROUNDUP(ВВ!AA19*0.82,)</f>
        <v>10414</v>
      </c>
      <c r="AB19" s="85">
        <f>ROUNDUP(ВВ!AB19*0.82,)</f>
        <v>10414</v>
      </c>
      <c r="AC19" s="85">
        <f>ROUNDUP(ВВ!AC19*0.82,)</f>
        <v>10004</v>
      </c>
      <c r="AD19" s="85">
        <f>ROUNDUP(ВВ!AD19*0.82,)</f>
        <v>10004</v>
      </c>
      <c r="AE19" s="85">
        <f>ROUNDUP(ВВ!AE19*0.82,)</f>
        <v>11972</v>
      </c>
      <c r="AF19" s="85">
        <f>ROUNDUP(ВВ!AF19*0.82,)</f>
        <v>11972</v>
      </c>
      <c r="AG19" s="85">
        <f>ROUNDUP(ВВ!AG19*0.82,)</f>
        <v>11972</v>
      </c>
      <c r="AH19" s="85">
        <f>ROUNDUP(ВВ!AH19*0.82,)</f>
        <v>10414</v>
      </c>
      <c r="AI19" s="85">
        <f>ROUNDUP(ВВ!AI19*0.82,)</f>
        <v>10414</v>
      </c>
      <c r="AJ19" s="85">
        <f>ROUNDUP(ВВ!AJ19*0.82,)</f>
        <v>13366</v>
      </c>
      <c r="AK19" s="85">
        <f>ROUNDUP(ВВ!AK19*0.82,)</f>
        <v>11398</v>
      </c>
      <c r="AL19" s="85">
        <f>ROUNDUP(ВВ!AL19*0.82,)</f>
        <v>11398</v>
      </c>
      <c r="AM19" s="85">
        <f>ROUNDUP(ВВ!AM19*0.82,)</f>
        <v>10988</v>
      </c>
      <c r="AN19" s="85">
        <f>ROUNDUP(ВВ!AN19*0.82,)</f>
        <v>11398</v>
      </c>
      <c r="AO19" s="85">
        <f>ROUNDUP(ВВ!AO19*0.82,)</f>
        <v>11398</v>
      </c>
      <c r="AP19" s="85">
        <f>ROUNDUP(ВВ!AP19*0.82,)</f>
        <v>11398</v>
      </c>
      <c r="AQ19" s="85">
        <f>ROUNDUP(ВВ!AQ19*0.82,)</f>
        <v>10988</v>
      </c>
      <c r="AR19" s="85">
        <f>ROUNDUP(ВВ!AR19*0.82,)</f>
        <v>10988</v>
      </c>
      <c r="AS19" s="85">
        <f>ROUNDUP(ВВ!AS19*0.82,)</f>
        <v>10988</v>
      </c>
      <c r="AT19" s="85">
        <f>ROUNDUP(ВВ!AT19*0.82,)</f>
        <v>10414</v>
      </c>
      <c r="AU19" s="85">
        <f>ROUNDUP(ВВ!AU19*0.82,)</f>
        <v>10414</v>
      </c>
      <c r="AV19" s="85">
        <f>ROUNDUP(ВВ!AV19*0.82,)</f>
        <v>10414</v>
      </c>
      <c r="AW19" s="85">
        <f>ROUNDUP(ВВ!AW19*0.82,)</f>
        <v>10414</v>
      </c>
      <c r="AX19" s="85">
        <f>ROUNDUP(ВВ!AX19*0.82,)</f>
        <v>10414</v>
      </c>
      <c r="AY19" s="85">
        <f>ROUNDUP(ВВ!AY19*0.82,)</f>
        <v>10414</v>
      </c>
      <c r="AZ19" s="85">
        <f>ROUNDUP(ВВ!AZ19*0.82,)</f>
        <v>10414</v>
      </c>
      <c r="BA19" s="85">
        <f>ROUNDUP(ВВ!BA19*0.82,)</f>
        <v>10414</v>
      </c>
      <c r="BB19" s="85">
        <f>ROUNDUP(ВВ!BB19*0.82,)</f>
        <v>11398</v>
      </c>
      <c r="BC19" s="85">
        <f>ROUNDUP(ВВ!BC19*0.82,)</f>
        <v>11398</v>
      </c>
      <c r="BD19" s="85">
        <f>ROUNDUP(ВВ!BD19*0.82,)</f>
        <v>11972</v>
      </c>
      <c r="BE19" s="85">
        <f>ROUNDUP(ВВ!BE19*0.82,)</f>
        <v>11972</v>
      </c>
      <c r="BF19" s="85">
        <f>ROUNDUP(ВВ!BF19*0.82,)</f>
        <v>11972</v>
      </c>
      <c r="BG19" s="85">
        <f>ROUNDUP(ВВ!BG19*0.82,)</f>
        <v>10414</v>
      </c>
      <c r="BH19" s="85">
        <f>ROUNDUP(ВВ!BH19*0.82,)</f>
        <v>10414</v>
      </c>
      <c r="BI19" s="85">
        <f>ROUNDUP(ВВ!BI19*0.82,)</f>
        <v>10414</v>
      </c>
      <c r="BJ19" s="85">
        <f>ROUNDUP(ВВ!BJ19*0.82,)</f>
        <v>10414</v>
      </c>
      <c r="BK19" s="85">
        <f>ROUNDUP(ВВ!BK19*0.82,)</f>
        <v>10414</v>
      </c>
      <c r="BL19" s="85">
        <f>ROUNDUP(ВВ!BL19*0.82,)</f>
        <v>10414</v>
      </c>
      <c r="BM19" s="85">
        <f>ROUNDUP(ВВ!BM19*0.82,)</f>
        <v>10414</v>
      </c>
      <c r="BN19" s="85">
        <f>ROUNDUP(ВВ!BN19*0.82,)</f>
        <v>10414</v>
      </c>
      <c r="BO19" s="85">
        <f>ROUNDUP(ВВ!BO19*0.82,)</f>
        <v>10414</v>
      </c>
      <c r="BP19" s="85">
        <f>ROUNDUP(ВВ!BP19*0.82,)</f>
        <v>12956</v>
      </c>
      <c r="BQ19" s="85">
        <f>ROUNDUP(ВВ!BQ19*0.82,)</f>
        <v>12956</v>
      </c>
      <c r="BR19" s="85">
        <f>ROUNDUP(ВВ!BR19*0.82,)</f>
        <v>12956</v>
      </c>
      <c r="BS19" s="85">
        <f>ROUNDUP(ВВ!BS19*0.82,)</f>
        <v>12956</v>
      </c>
      <c r="BT19" s="85">
        <f>ROUNDUP(ВВ!BT19*0.82,)</f>
        <v>17548</v>
      </c>
      <c r="BU19" s="85">
        <f>ROUNDUP(ВВ!BU19*0.82,)</f>
        <v>17548</v>
      </c>
      <c r="BV19" s="97">
        <f>ROUNDUP(ВВ!BV19*0.82,)</f>
        <v>17548</v>
      </c>
      <c r="BW19" s="97">
        <f>ROUNDUP(ВВ!BW19*0.82,)</f>
        <v>17548</v>
      </c>
      <c r="BX19" s="97">
        <f>ROUNDUP(ВВ!BX19*0.82,)</f>
        <v>17548</v>
      </c>
      <c r="BY19" s="97">
        <f>ROUNDUP(ВВ!BY19*0.82,)</f>
        <v>17548</v>
      </c>
      <c r="BZ19" s="97">
        <f>ROUNDUP(ВВ!BZ19*0.82,)</f>
        <v>17548</v>
      </c>
      <c r="CA19" s="85">
        <f>ROUNDUP(ВВ!CA19*0.82,)</f>
        <v>11398</v>
      </c>
      <c r="CB19" s="85">
        <f>ROUNDUP(ВВ!CB19*0.82,)</f>
        <v>11398</v>
      </c>
      <c r="CC19" s="85">
        <f>ROUNDUP(ВВ!CC19*0.82,)</f>
        <v>11398</v>
      </c>
      <c r="CD19" s="85">
        <f>ROUNDUP(ВВ!CD19*0.82,)</f>
        <v>13940</v>
      </c>
      <c r="CE19" s="85">
        <f>ROUNDUP(ВВ!CE19*0.82,)</f>
        <v>13940</v>
      </c>
      <c r="CF19" s="85">
        <f>ROUNDUP(ВВ!CF19*0.82,)</f>
        <v>13940</v>
      </c>
      <c r="CG19" s="85">
        <f>ROUNDUP(ВВ!CG19*0.82,)</f>
        <v>13940</v>
      </c>
      <c r="CH19" s="85">
        <f>ROUNDUP(ВВ!CH19*0.82,)</f>
        <v>13940</v>
      </c>
      <c r="CI19" s="85">
        <f>ROUNDUP(ВВ!CI19*0.82,)</f>
        <v>13940</v>
      </c>
      <c r="CJ19" s="85">
        <f>ROUNDUP(ВВ!CJ19*0.82,)</f>
        <v>13366</v>
      </c>
      <c r="CK19" s="85">
        <f>ROUNDUP(ВВ!CK19*0.82,)</f>
        <v>13366</v>
      </c>
      <c r="CL19" s="85">
        <f>ROUNDUP(ВВ!CL19*0.82,)</f>
        <v>13366</v>
      </c>
      <c r="CM19" s="85">
        <f>ROUNDUP(ВВ!CM19*0.82,)</f>
        <v>13366</v>
      </c>
      <c r="CN19" s="85">
        <f>ROUNDUP(ВВ!CN19*0.82,)</f>
        <v>13366</v>
      </c>
      <c r="CO19" s="85">
        <f>ROUNDUP(ВВ!CO19*0.82,)</f>
        <v>13940</v>
      </c>
      <c r="CP19" s="85">
        <f>ROUNDUP(ВВ!CP19*0.82,)</f>
        <v>13940</v>
      </c>
      <c r="CQ19" s="85">
        <f>ROUNDUP(ВВ!CQ19*0.82,)</f>
        <v>13366</v>
      </c>
      <c r="CR19" s="85">
        <f>ROUNDUP(ВВ!CR19*0.82,)</f>
        <v>13366</v>
      </c>
      <c r="CS19" s="85">
        <f>ROUNDUP(ВВ!CS19*0.82,)</f>
        <v>16154</v>
      </c>
      <c r="CT19" s="85">
        <f>ROUNDUP(ВВ!CT19*0.82,)</f>
        <v>16728</v>
      </c>
      <c r="CU19" s="85">
        <f>ROUNDUP(ВВ!CU19*0.82,)</f>
        <v>16728</v>
      </c>
      <c r="CV19" s="85">
        <f>ROUNDUP(ВВ!CV19*0.82,)</f>
        <v>16154</v>
      </c>
      <c r="CW19" s="85">
        <f>ROUNDUP(ВВ!CW19*0.82,)</f>
        <v>16154</v>
      </c>
      <c r="CX19" s="85">
        <f>ROUNDUP(ВВ!CX19*0.82,)</f>
        <v>16154</v>
      </c>
      <c r="CY19" s="85">
        <f>ROUNDUP(ВВ!CY19*0.82,)</f>
        <v>16154</v>
      </c>
      <c r="CZ19" s="85">
        <f>ROUNDUP(ВВ!CZ19*0.82,)</f>
        <v>16154</v>
      </c>
      <c r="DA19" s="85">
        <f>ROUNDUP(ВВ!DA19*0.82,)</f>
        <v>16154</v>
      </c>
      <c r="DB19" s="85">
        <f>ROUNDUP(ВВ!DB19*0.82,)</f>
        <v>16728</v>
      </c>
      <c r="DC19" s="85">
        <f>ROUNDUP(ВВ!DC19*0.82,)</f>
        <v>16728</v>
      </c>
      <c r="DD19" s="85">
        <f>ROUNDUP(ВВ!DD19*0.82,)</f>
        <v>13940</v>
      </c>
      <c r="DE19" s="85">
        <f>ROUNDUP(ВВ!DE19*0.82,)</f>
        <v>13940</v>
      </c>
      <c r="DF19" s="85">
        <f>ROUNDUP(ВВ!DF19*0.82,)</f>
        <v>14760</v>
      </c>
      <c r="DG19" s="85">
        <f>ROUNDUP(ВВ!DG19*0.82,)</f>
        <v>14760</v>
      </c>
      <c r="DH19" s="85">
        <f>ROUNDUP(ВВ!DH19*0.82,)</f>
        <v>14760</v>
      </c>
      <c r="DI19" s="85">
        <f>ROUNDUP(ВВ!DI19*0.82,)</f>
        <v>14760</v>
      </c>
      <c r="DJ19" s="85">
        <f>ROUNDUP(ВВ!DJ19*0.82,)</f>
        <v>15334</v>
      </c>
      <c r="DK19" s="85">
        <f>ROUNDUP(ВВ!DK19*0.82,)</f>
        <v>15334</v>
      </c>
      <c r="DL19" s="85">
        <f>ROUNDUP(ВВ!DL19*0.82,)</f>
        <v>14760</v>
      </c>
      <c r="DM19" s="85">
        <f>ROUNDUP(ВВ!DM19*0.82,)</f>
        <v>14760</v>
      </c>
      <c r="DN19" s="85">
        <f>ROUNDUP(ВВ!DN19*0.82,)</f>
        <v>14760</v>
      </c>
      <c r="DO19" s="85">
        <f>ROUNDUP(ВВ!DO19*0.82,)</f>
        <v>14760</v>
      </c>
      <c r="DP19" s="85">
        <f>ROUNDUP(ВВ!DP19*0.82,)</f>
        <v>14760</v>
      </c>
      <c r="DQ19" s="85">
        <f>ROUNDUP(ВВ!DQ19*0.82,)</f>
        <v>15334</v>
      </c>
      <c r="DR19" s="85">
        <f>ROUNDUP(ВВ!DR19*0.82,)</f>
        <v>15334</v>
      </c>
      <c r="DS19" s="85">
        <f>ROUNDUP(ВВ!DS19*0.82,)</f>
        <v>14760</v>
      </c>
      <c r="DT19" s="85">
        <f>ROUNDUP(ВВ!DT19*0.82,)</f>
        <v>14760</v>
      </c>
      <c r="DU19" s="85">
        <f>ROUNDUP(ВВ!DU19*0.82,)</f>
        <v>14760</v>
      </c>
      <c r="DV19" s="85">
        <f>ROUNDUP(ВВ!DV19*0.82,)</f>
        <v>14760</v>
      </c>
      <c r="DW19" s="85">
        <f>ROUNDUP(ВВ!DW19*0.82,)</f>
        <v>14760</v>
      </c>
      <c r="DX19" s="85">
        <f>ROUNDUP(ВВ!DX19*0.82,)</f>
        <v>15334</v>
      </c>
      <c r="DY19" s="85">
        <f>ROUNDUP(ВВ!DY19*0.82,)</f>
        <v>15334</v>
      </c>
      <c r="DZ19" s="85">
        <f>ROUNDUP(ВВ!DZ19*0.82,)</f>
        <v>14760</v>
      </c>
      <c r="EA19" s="85">
        <f>ROUNDUP(ВВ!EA19*0.82,)</f>
        <v>14760</v>
      </c>
      <c r="EB19" s="85">
        <f>ROUNDUP(ВВ!EB19*0.82,)</f>
        <v>14760</v>
      </c>
      <c r="EC19" s="85">
        <f>ROUNDUP(ВВ!EC19*0.82,)</f>
        <v>14760</v>
      </c>
      <c r="ED19" s="85">
        <f>ROUNDUP(ВВ!ED19*0.82,)</f>
        <v>14760</v>
      </c>
      <c r="EE19" s="85">
        <f>ROUNDUP(ВВ!EE19*0.82,)</f>
        <v>15334</v>
      </c>
      <c r="EF19" s="85">
        <f>ROUNDUP(ВВ!EF19*0.82,)</f>
        <v>15334</v>
      </c>
      <c r="EG19" s="85">
        <f>ROUNDUP(ВВ!EG19*0.82,)</f>
        <v>14760</v>
      </c>
      <c r="EH19" s="85">
        <f>ROUNDUP(ВВ!EH19*0.82,)</f>
        <v>14760</v>
      </c>
      <c r="EI19" s="85">
        <f>ROUNDUP(ВВ!EI19*0.82,)</f>
        <v>14760</v>
      </c>
      <c r="EJ19" s="85">
        <f>ROUNDUP(ВВ!EJ19*0.82,)</f>
        <v>14760</v>
      </c>
      <c r="EK19" s="85">
        <f>ROUNDUP(ВВ!EK19*0.82,)</f>
        <v>14760</v>
      </c>
      <c r="EL19" s="85">
        <f>ROUNDUP(ВВ!EL19*0.82,)</f>
        <v>15334</v>
      </c>
      <c r="EM19" s="85">
        <f>ROUNDUP(ВВ!EM19*0.82,)</f>
        <v>15334</v>
      </c>
      <c r="EN19" s="85">
        <f>ROUNDUP(ВВ!EN19*0.82,)</f>
        <v>14760</v>
      </c>
      <c r="EO19" s="85">
        <f>ROUNDUP(ВВ!EO19*0.82,)</f>
        <v>14760</v>
      </c>
      <c r="EP19" s="85">
        <f>ROUNDUP(ВВ!EP19*0.82,)</f>
        <v>14760</v>
      </c>
      <c r="EQ19" s="85">
        <f>ROUNDUP(ВВ!EQ19*0.82,)</f>
        <v>14760</v>
      </c>
      <c r="ER19" s="85">
        <f>ROUNDUP(ВВ!ER19*0.82,)</f>
        <v>14760</v>
      </c>
      <c r="ES19" s="85">
        <f>ROUNDUP(ВВ!ES19*0.82,)</f>
        <v>15334</v>
      </c>
      <c r="ET19" s="85">
        <f>ROUNDUP(ВВ!ET19*0.82,)</f>
        <v>15334</v>
      </c>
      <c r="EU19" s="85">
        <f>ROUNDUP(ВВ!EU19*0.82,)</f>
        <v>13366</v>
      </c>
      <c r="EV19" s="85">
        <f>ROUNDUP(ВВ!EV19*0.82,)</f>
        <v>13366</v>
      </c>
      <c r="EW19" s="85">
        <f>ROUNDUP(ВВ!EW19*0.82,)</f>
        <v>13366</v>
      </c>
      <c r="EX19" s="85">
        <f>ROUNDUP(ВВ!EX19*0.82,)</f>
        <v>13366</v>
      </c>
      <c r="EY19" s="85">
        <f>ROUNDUP(ВВ!EY19*0.82,)</f>
        <v>13366</v>
      </c>
      <c r="EZ19" s="85">
        <f>ROUNDUP(ВВ!EZ19*0.82,)</f>
        <v>13940</v>
      </c>
      <c r="FA19" s="85">
        <f>ROUNDUP(ВВ!FA19*0.82,)</f>
        <v>13940</v>
      </c>
      <c r="FB19" s="85">
        <f>ROUNDUP(ВВ!FB19*0.82,)</f>
        <v>13366</v>
      </c>
      <c r="FC19" s="85">
        <f>ROUNDUP(ВВ!FC19*0.82,)</f>
        <v>13366</v>
      </c>
      <c r="FD19" s="85">
        <f>ROUNDUP(ВВ!FD19*0.82,)</f>
        <v>13366</v>
      </c>
      <c r="FE19" s="85">
        <f>ROUNDUP(ВВ!FE19*0.82,)</f>
        <v>13366</v>
      </c>
      <c r="FF19" s="85">
        <f>ROUNDUP(ВВ!FF19*0.82,)</f>
        <v>13366</v>
      </c>
      <c r="FG19" s="85">
        <f>ROUNDUP(ВВ!FG19*0.82,)</f>
        <v>13940</v>
      </c>
      <c r="FH19" s="85">
        <f>ROUNDUP(ВВ!FH19*0.82,)</f>
        <v>13940</v>
      </c>
      <c r="FI19" s="85">
        <f>ROUNDUP(ВВ!FI19*0.82,)</f>
        <v>13366</v>
      </c>
      <c r="FJ19" s="85">
        <f>ROUNDUP(ВВ!FJ19*0.82,)</f>
        <v>13366</v>
      </c>
      <c r="FK19" s="85">
        <f>ROUNDUP(ВВ!FK19*0.82,)</f>
        <v>13366</v>
      </c>
      <c r="FL19" s="85">
        <f>ROUNDUP(ВВ!FL19*0.82,)</f>
        <v>13366</v>
      </c>
      <c r="FM19" s="85">
        <f>ROUNDUP(ВВ!FM19*0.82,)</f>
        <v>13366</v>
      </c>
      <c r="FN19" s="85">
        <f>ROUNDUP(ВВ!FN19*0.82,)</f>
        <v>13940</v>
      </c>
      <c r="FO19" s="85">
        <f>ROUNDUP(ВВ!FO19*0.82,)</f>
        <v>13940</v>
      </c>
      <c r="FP19" s="85">
        <f>ROUNDUP(ВВ!FP19*0.82,)</f>
        <v>13366</v>
      </c>
      <c r="FQ19" s="85">
        <f>ROUNDUP(ВВ!FQ19*0.82,)</f>
        <v>13366</v>
      </c>
      <c r="FR19" s="85">
        <f>ROUNDUP(ВВ!FR19*0.82,)</f>
        <v>13940</v>
      </c>
      <c r="FS19" s="85">
        <f>ROUNDUP(ВВ!FS19*0.82,)</f>
        <v>13940</v>
      </c>
      <c r="FT19" s="85">
        <f>ROUNDUP(ВВ!FT19*0.82,)</f>
        <v>13940</v>
      </c>
      <c r="FU19" s="85">
        <f>ROUNDUP(ВВ!FU19*0.82,)</f>
        <v>13940</v>
      </c>
      <c r="FV19" s="85">
        <f>ROUNDUP(ВВ!FV19*0.82,)</f>
        <v>13940</v>
      </c>
      <c r="FW19" s="85">
        <f>ROUNDUP(ВВ!FW19*0.82,)</f>
        <v>13366</v>
      </c>
      <c r="FX19" s="85">
        <f>ROUNDUP(ВВ!FX19*0.82,)</f>
        <v>16154</v>
      </c>
      <c r="FY19" s="85">
        <f>ROUNDUP(ВВ!FY19*0.82,)</f>
        <v>16154</v>
      </c>
      <c r="FZ19" s="85">
        <f>ROUNDUP(ВВ!FZ19*0.82,)</f>
        <v>16154</v>
      </c>
      <c r="GA19" s="85">
        <f>ROUNDUP(ВВ!GA19*0.82,)</f>
        <v>16154</v>
      </c>
      <c r="GB19" s="85">
        <f>ROUNDUP(ВВ!GB19*0.82,)</f>
        <v>16154</v>
      </c>
      <c r="GC19" s="85">
        <f>ROUNDUP(ВВ!GC19*0.82,)</f>
        <v>14760</v>
      </c>
      <c r="GD19" s="85">
        <f>ROUNDUP(ВВ!GD19*0.82,)</f>
        <v>13940</v>
      </c>
      <c r="GE19" s="85">
        <f>ROUNDUP(ВВ!GE19*0.82,)</f>
        <v>13940</v>
      </c>
      <c r="GF19" s="85">
        <f>ROUNDUP(ВВ!GF19*0.82,)</f>
        <v>16154</v>
      </c>
      <c r="GG19" s="85">
        <f>ROUNDUP(ВВ!GG19*0.82,)</f>
        <v>16154</v>
      </c>
      <c r="GH19" s="85">
        <f>ROUNDUP(ВВ!GH19*0.82,)</f>
        <v>10414</v>
      </c>
      <c r="GI19" s="85">
        <f>ROUNDUP(ВВ!GI19*0.82,)</f>
        <v>10988</v>
      </c>
      <c r="GJ19" s="85">
        <f>ROUNDUP(ВВ!GJ19*0.82,)</f>
        <v>10988</v>
      </c>
      <c r="GK19" s="85">
        <f>ROUNDUP(ВВ!GK19*0.82,)</f>
        <v>10414</v>
      </c>
      <c r="GL19" s="85">
        <f>ROUNDUP(ВВ!GL19*0.82,)</f>
        <v>10414</v>
      </c>
      <c r="GM19" s="85">
        <f>ROUNDUP(ВВ!GM19*0.82,)</f>
        <v>10414</v>
      </c>
      <c r="GN19" s="85">
        <f>ROUNDUP(ВВ!GN19*0.82,)</f>
        <v>10414</v>
      </c>
      <c r="GO19" s="85">
        <f>ROUNDUP(ВВ!GO19*0.82,)</f>
        <v>10414</v>
      </c>
      <c r="GP19" s="85">
        <f>ROUNDUP(ВВ!GP19*0.82,)</f>
        <v>10988</v>
      </c>
      <c r="GQ19" s="85">
        <f>ROUNDUP(ВВ!GQ19*0.82,)</f>
        <v>10988</v>
      </c>
      <c r="GR19" s="85">
        <f>ROUNDUP(ВВ!GR19*0.82,)</f>
        <v>10414</v>
      </c>
      <c r="GS19" s="85">
        <f>ROUNDUP(ВВ!GS19*0.82,)</f>
        <v>10414</v>
      </c>
      <c r="GT19" s="85">
        <f>ROUNDUP(ВВ!GT19*0.82,)</f>
        <v>10414</v>
      </c>
      <c r="GU19" s="85">
        <f>ROUNDUP(ВВ!GU19*0.82,)</f>
        <v>10414</v>
      </c>
      <c r="GV19" s="85">
        <f>ROUNDUP(ВВ!GV19*0.82,)</f>
        <v>10414</v>
      </c>
      <c r="GW19" s="85">
        <f>ROUNDUP(ВВ!GW19*0.82,)</f>
        <v>10988</v>
      </c>
      <c r="GX19" s="85">
        <f>ROUNDUP(ВВ!GX19*0.82,)</f>
        <v>10988</v>
      </c>
      <c r="GY19" s="85">
        <f>ROUNDUP(ВВ!GY19*0.82,)</f>
        <v>10414</v>
      </c>
      <c r="GZ19" s="85">
        <f>ROUNDUP(ВВ!GZ19*0.82,)</f>
        <v>10414</v>
      </c>
      <c r="HA19" s="85">
        <f>ROUNDUP(ВВ!HA19*0.82,)</f>
        <v>10414</v>
      </c>
      <c r="HB19" s="85">
        <f>ROUNDUP(ВВ!HB19*0.82,)</f>
        <v>10414</v>
      </c>
      <c r="HC19" s="85">
        <f>ROUNDUP(ВВ!HC19*0.82,)</f>
        <v>10414</v>
      </c>
      <c r="HD19" s="85">
        <f>ROUNDUP(ВВ!HD19*0.82,)</f>
        <v>10988</v>
      </c>
      <c r="HE19" s="85">
        <f>ROUNDUP(ВВ!HE19*0.82,)</f>
        <v>10988</v>
      </c>
      <c r="HF19" s="85">
        <f>ROUNDUP(ВВ!HF19*0.82,)</f>
        <v>10414</v>
      </c>
      <c r="HG19" s="85">
        <f>ROUNDUP(ВВ!HG19*0.82,)</f>
        <v>10414</v>
      </c>
      <c r="HH19" s="85">
        <f>ROUNDUP(ВВ!HH19*0.82,)</f>
        <v>10414</v>
      </c>
      <c r="HI19" s="85">
        <f>ROUNDUP(ВВ!HI19*0.82,)</f>
        <v>10414</v>
      </c>
      <c r="HJ19" s="85">
        <f>ROUNDUP(ВВ!HJ19*0.82,)</f>
        <v>10414</v>
      </c>
      <c r="HK19" s="85">
        <f>ROUNDUP(ВВ!HK19*0.82,)</f>
        <v>10988</v>
      </c>
      <c r="HL19" s="85">
        <f>ROUNDUP(ВВ!HL19*0.82,)</f>
        <v>10988</v>
      </c>
      <c r="HM19" s="85">
        <f>ROUNDUP(ВВ!HM19*0.82,)</f>
        <v>10414</v>
      </c>
      <c r="HN19" s="85">
        <f>ROUNDUP(ВВ!HN19*0.82,)</f>
        <v>10414</v>
      </c>
      <c r="HO19" s="85">
        <f>ROUNDUP(ВВ!HO19*0.82,)</f>
        <v>10988</v>
      </c>
      <c r="HP19" s="85">
        <f>ROUNDUP(ВВ!HP19*0.82,)</f>
        <v>11398</v>
      </c>
      <c r="HQ19" s="85">
        <f>ROUNDUP(ВВ!HQ19*0.82,)</f>
        <v>10004</v>
      </c>
      <c r="HR19" s="85">
        <f>ROUNDUP(ВВ!HR19*0.82,)</f>
        <v>10414</v>
      </c>
      <c r="HS19" s="85">
        <f>ROUNDUP(ВВ!HS19*0.82,)</f>
        <v>10414</v>
      </c>
      <c r="HT19" s="85">
        <f>ROUNDUP(ВВ!HT19*0.82,)</f>
        <v>10004</v>
      </c>
      <c r="HU19" s="85">
        <f>ROUNDUP(ВВ!HU19*0.82,)</f>
        <v>10004</v>
      </c>
      <c r="HV19" s="85">
        <f>ROUNDUP(ВВ!HV19*0.82,)</f>
        <v>10004</v>
      </c>
      <c r="HW19" s="85">
        <f>ROUNDUP(ВВ!HW19*0.82,)</f>
        <v>10004</v>
      </c>
      <c r="HX19" s="85">
        <f>ROUNDUP(ВВ!HX19*0.82,)</f>
        <v>10004</v>
      </c>
      <c r="HY19" s="85">
        <f>ROUNDUP(ВВ!HY19*0.82,)</f>
        <v>10414</v>
      </c>
      <c r="HZ19" s="85">
        <f>ROUNDUP(ВВ!HZ19*0.82,)</f>
        <v>10414</v>
      </c>
      <c r="IA19" s="85">
        <f>ROUNDUP(ВВ!IA19*0.82,)</f>
        <v>10004</v>
      </c>
      <c r="IB19" s="85">
        <f>ROUNDUP(ВВ!IB19*0.82,)</f>
        <v>10004</v>
      </c>
      <c r="IC19" s="85">
        <f>ROUNDUP(ВВ!IC19*0.82,)</f>
        <v>10004</v>
      </c>
      <c r="ID19" s="85">
        <f>ROUNDUP(ВВ!ID19*0.82,)</f>
        <v>10004</v>
      </c>
      <c r="IE19" s="85">
        <f>ROUNDUP(ВВ!IE19*0.82,)</f>
        <v>10004</v>
      </c>
      <c r="IF19" s="85">
        <f>ROUNDUP(ВВ!IF19*0.82,)</f>
        <v>10414</v>
      </c>
      <c r="IG19" s="85">
        <f>ROUNDUP(ВВ!IG19*0.82,)</f>
        <v>10414</v>
      </c>
      <c r="IH19" s="85">
        <f>ROUNDUP(ВВ!IH19*0.82,)</f>
        <v>10004</v>
      </c>
      <c r="II19" s="85">
        <f>ROUNDUP(ВВ!II19*0.82,)</f>
        <v>10004</v>
      </c>
      <c r="IJ19" s="85">
        <f>ROUNDUP(ВВ!IJ19*0.82,)</f>
        <v>10004</v>
      </c>
      <c r="IK19" s="85">
        <f>ROUNDUP(ВВ!IK19*0.82,)</f>
        <v>10004</v>
      </c>
      <c r="IL19" s="85">
        <f>ROUNDUP(ВВ!IL19*0.82,)</f>
        <v>10004</v>
      </c>
      <c r="IM19" s="85">
        <f>ROUNDUP(ВВ!IM19*0.82,)</f>
        <v>10414</v>
      </c>
      <c r="IN19" s="85">
        <f>ROUNDUP(ВВ!IN19*0.82,)</f>
        <v>10414</v>
      </c>
      <c r="IO19" s="85">
        <f>ROUNDUP(ВВ!IO19*0.82,)</f>
        <v>10004</v>
      </c>
      <c r="IP19" s="85">
        <f>ROUNDUP(ВВ!IP19*0.82,)</f>
        <v>10004</v>
      </c>
      <c r="IQ19" s="85">
        <f>ROUNDUP(ВВ!IQ19*0.82,)</f>
        <v>11398</v>
      </c>
      <c r="IR19" s="85">
        <f>ROUNDUP(ВВ!IR19*0.82,)</f>
        <v>11398</v>
      </c>
      <c r="IS19" s="85">
        <f>ROUNDUP(ВВ!IS19*0.82,)</f>
        <v>11398</v>
      </c>
      <c r="IT19" s="85">
        <f>ROUNDUP(ВВ!IT19*0.82,)</f>
        <v>11972</v>
      </c>
      <c r="IU19" s="85">
        <f>ROUNDUP(ВВ!IU19*0.82,)</f>
        <v>11972</v>
      </c>
      <c r="IV19" s="85">
        <f>ROUNDUP(ВВ!IV19*0.82,)</f>
        <v>11398</v>
      </c>
      <c r="IW19" s="85">
        <f>ROUNDUP(ВВ!IW19*0.82,)</f>
        <v>11398</v>
      </c>
      <c r="IX19" s="85">
        <f>ROUNDUP(ВВ!IX19*0.82,)</f>
        <v>11398</v>
      </c>
      <c r="IY19" s="85">
        <f>ROUNDUP(ВВ!IY19*0.82,)</f>
        <v>11398</v>
      </c>
      <c r="IZ19" s="85">
        <f>ROUNDUP(ВВ!IZ19*0.82,)</f>
        <v>11398</v>
      </c>
      <c r="JA19" s="85">
        <f>ROUNDUP(ВВ!JA19*0.82,)</f>
        <v>11972</v>
      </c>
      <c r="JB19" s="85">
        <f>ROUNDUP(ВВ!JB19*0.82,)</f>
        <v>11972</v>
      </c>
      <c r="JC19" s="85">
        <f>ROUNDUP(ВВ!JC19*0.82,)</f>
        <v>11972</v>
      </c>
      <c r="JD19" s="85">
        <f>ROUNDUP(ВВ!JD19*0.82,)</f>
        <v>11972</v>
      </c>
      <c r="JE19" s="85">
        <f>ROUNDUP(ВВ!JE19*0.82,)</f>
        <v>11972</v>
      </c>
      <c r="JF19" s="85">
        <f>ROUNDUP(ВВ!JF19*0.82,)</f>
        <v>11972</v>
      </c>
      <c r="JG19" s="85">
        <f>ROUNDUP(ВВ!JG19*0.82,)</f>
        <v>11972</v>
      </c>
      <c r="JH19" s="85">
        <f>ROUNDUP(ВВ!JH19*0.82,)</f>
        <v>12382</v>
      </c>
      <c r="JI19" s="85">
        <f>ROUNDUP(ВВ!JI19*0.82,)</f>
        <v>12382</v>
      </c>
      <c r="JJ19" s="85">
        <f>ROUNDUP(ВВ!JJ19*0.82,)</f>
        <v>11972</v>
      </c>
      <c r="JK19" s="85">
        <f>ROUNDUP(ВВ!JK19*0.82,)</f>
        <v>11972</v>
      </c>
      <c r="JL19" s="85">
        <f>ROUNDUP(ВВ!JL19*0.82,)</f>
        <v>12956</v>
      </c>
      <c r="JM19" s="85">
        <f>ROUNDUP(ВВ!JM19*0.82,)</f>
        <v>12956</v>
      </c>
      <c r="JN19" s="85">
        <f>ROUNDUP(ВВ!JN19*0.82,)</f>
        <v>13366</v>
      </c>
    </row>
    <row r="20" spans="1:274" s="198" customFormat="1" ht="11.1" customHeight="1" x14ac:dyDescent="0.2">
      <c r="A20" s="85" t="s">
        <v>29</v>
      </c>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c r="BV20" s="97"/>
      <c r="BW20" s="97"/>
      <c r="BX20" s="97"/>
      <c r="BY20" s="97"/>
      <c r="BZ20" s="97"/>
      <c r="CA20" s="85"/>
      <c r="CB20" s="85"/>
      <c r="CC20" s="85"/>
      <c r="CD20" s="85"/>
      <c r="CE20" s="85"/>
      <c r="CF20" s="85"/>
      <c r="CG20" s="85"/>
      <c r="CH20" s="85"/>
      <c r="CI20" s="85"/>
      <c r="CJ20" s="85"/>
      <c r="CK20" s="85"/>
      <c r="CL20" s="85"/>
      <c r="CM20" s="85"/>
      <c r="CN20" s="85"/>
      <c r="CO20" s="85"/>
      <c r="CP20" s="85"/>
      <c r="CQ20" s="85"/>
      <c r="CR20" s="85"/>
      <c r="CS20" s="85"/>
      <c r="CT20" s="85"/>
      <c r="CU20" s="85"/>
      <c r="CV20" s="85"/>
      <c r="CW20" s="85"/>
      <c r="CX20" s="85"/>
      <c r="CY20" s="85"/>
      <c r="CZ20" s="85"/>
      <c r="DA20" s="85"/>
      <c r="DB20" s="85"/>
      <c r="DC20" s="85"/>
      <c r="DD20" s="85"/>
      <c r="DE20" s="85"/>
      <c r="DF20" s="85"/>
      <c r="DG20" s="85"/>
      <c r="DH20" s="85"/>
      <c r="DI20" s="85"/>
      <c r="DJ20" s="85"/>
      <c r="DK20" s="85"/>
      <c r="DL20" s="85"/>
      <c r="DM20" s="85"/>
      <c r="DN20" s="85"/>
      <c r="DO20" s="85"/>
      <c r="DP20" s="85"/>
      <c r="DQ20" s="85"/>
      <c r="DR20" s="85"/>
      <c r="DS20" s="85"/>
      <c r="DT20" s="85"/>
      <c r="DU20" s="85"/>
      <c r="DV20" s="85"/>
      <c r="DW20" s="85"/>
      <c r="DX20" s="85"/>
      <c r="DY20" s="85"/>
      <c r="DZ20" s="85"/>
      <c r="EA20" s="85"/>
      <c r="EB20" s="85"/>
      <c r="EC20" s="85"/>
      <c r="ED20" s="85"/>
      <c r="EE20" s="85"/>
      <c r="EF20" s="85"/>
      <c r="EG20" s="85"/>
      <c r="EH20" s="85"/>
      <c r="EI20" s="85"/>
      <c r="EJ20" s="85"/>
      <c r="EK20" s="85"/>
      <c r="EL20" s="85"/>
      <c r="EM20" s="85"/>
      <c r="EN20" s="85"/>
      <c r="EO20" s="85"/>
      <c r="EP20" s="85"/>
      <c r="EQ20" s="85"/>
      <c r="ER20" s="85"/>
      <c r="ES20" s="85"/>
      <c r="ET20" s="85"/>
      <c r="EU20" s="85"/>
      <c r="EV20" s="85"/>
      <c r="EW20" s="85"/>
      <c r="EX20" s="85"/>
      <c r="EY20" s="85"/>
      <c r="EZ20" s="85"/>
      <c r="FA20" s="85"/>
      <c r="FB20" s="85"/>
      <c r="FC20" s="85"/>
      <c r="FD20" s="85"/>
      <c r="FE20" s="85"/>
      <c r="FF20" s="85"/>
      <c r="FG20" s="85"/>
      <c r="FH20" s="85"/>
      <c r="FI20" s="85"/>
      <c r="FJ20" s="85"/>
      <c r="FK20" s="85"/>
      <c r="FL20" s="85"/>
      <c r="FM20" s="85"/>
      <c r="FN20" s="85"/>
      <c r="FO20" s="85"/>
      <c r="FP20" s="85"/>
      <c r="FQ20" s="85"/>
      <c r="FR20" s="85"/>
      <c r="FS20" s="85"/>
      <c r="FT20" s="85"/>
      <c r="FU20" s="85"/>
      <c r="FV20" s="85"/>
      <c r="FW20" s="85"/>
      <c r="FX20" s="85"/>
      <c r="FY20" s="85"/>
      <c r="FZ20" s="85"/>
      <c r="GA20" s="85"/>
      <c r="GB20" s="85"/>
      <c r="GC20" s="85"/>
      <c r="GD20" s="85"/>
      <c r="GE20" s="85"/>
      <c r="GF20" s="85"/>
      <c r="GG20" s="85"/>
      <c r="GH20" s="85"/>
      <c r="GI20" s="85"/>
      <c r="GJ20" s="85"/>
      <c r="GK20" s="85"/>
      <c r="GL20" s="85"/>
      <c r="GM20" s="85"/>
      <c r="GN20" s="85"/>
      <c r="GO20" s="85"/>
      <c r="GP20" s="85"/>
      <c r="GQ20" s="85"/>
      <c r="GR20" s="85"/>
      <c r="GS20" s="85"/>
      <c r="GT20" s="85"/>
      <c r="GU20" s="85"/>
      <c r="GV20" s="85"/>
      <c r="GW20" s="85"/>
      <c r="GX20" s="85"/>
      <c r="GY20" s="85"/>
      <c r="GZ20" s="85"/>
      <c r="HA20" s="85"/>
      <c r="HB20" s="85"/>
      <c r="HC20" s="85"/>
      <c r="HD20" s="85"/>
      <c r="HE20" s="85"/>
      <c r="HF20" s="85"/>
      <c r="HG20" s="85"/>
      <c r="HH20" s="85"/>
      <c r="HI20" s="85"/>
      <c r="HJ20" s="85"/>
      <c r="HK20" s="85"/>
      <c r="HL20" s="85"/>
      <c r="HM20" s="85"/>
      <c r="HN20" s="85"/>
      <c r="HO20" s="85"/>
      <c r="HP20" s="85"/>
      <c r="HQ20" s="85"/>
      <c r="HR20" s="85"/>
      <c r="HS20" s="85"/>
      <c r="HT20" s="85"/>
      <c r="HU20" s="85"/>
      <c r="HV20" s="85"/>
      <c r="HW20" s="85"/>
      <c r="HX20" s="85"/>
      <c r="HY20" s="85"/>
      <c r="HZ20" s="85"/>
      <c r="IA20" s="85"/>
      <c r="IB20" s="85"/>
      <c r="IC20" s="85"/>
      <c r="ID20" s="85"/>
      <c r="IE20" s="85"/>
      <c r="IF20" s="85"/>
      <c r="IG20" s="85"/>
      <c r="IH20" s="85"/>
      <c r="II20" s="85"/>
      <c r="IJ20" s="85"/>
      <c r="IK20" s="85"/>
      <c r="IL20" s="85"/>
      <c r="IM20" s="85"/>
      <c r="IN20" s="85"/>
      <c r="IO20" s="85"/>
      <c r="IP20" s="85"/>
      <c r="IQ20" s="85"/>
      <c r="IR20" s="85"/>
      <c r="IS20" s="85"/>
      <c r="IT20" s="85"/>
      <c r="IU20" s="85"/>
      <c r="IV20" s="85"/>
      <c r="IW20" s="85"/>
      <c r="IX20" s="85"/>
      <c r="IY20" s="85"/>
      <c r="IZ20" s="85"/>
      <c r="JA20" s="85"/>
      <c r="JB20" s="85"/>
      <c r="JC20" s="85"/>
      <c r="JD20" s="85"/>
      <c r="JE20" s="85"/>
      <c r="JF20" s="85"/>
      <c r="JG20" s="85"/>
      <c r="JH20" s="85"/>
      <c r="JI20" s="85"/>
      <c r="JJ20" s="85"/>
      <c r="JK20" s="85"/>
      <c r="JL20" s="85"/>
      <c r="JM20" s="85"/>
      <c r="JN20" s="85"/>
    </row>
    <row r="21" spans="1:274" s="198" customFormat="1" ht="11.1" customHeight="1" x14ac:dyDescent="0.2">
      <c r="A21" s="126">
        <v>1</v>
      </c>
      <c r="B21" s="85">
        <f>ROUNDUP(ВВ!B21*0.82,)</f>
        <v>20213</v>
      </c>
      <c r="C21" s="85">
        <f>ROUNDUP(ВВ!C21*0.82,)</f>
        <v>20213</v>
      </c>
      <c r="D21" s="85">
        <f>ROUNDUP(ВВ!D21*0.82,)</f>
        <v>18573</v>
      </c>
      <c r="E21" s="85">
        <f>ROUNDUP(ВВ!E21*0.82,)</f>
        <v>15293</v>
      </c>
      <c r="F21" s="85">
        <f>ROUNDUP(ВВ!F21*0.82,)</f>
        <v>15293</v>
      </c>
      <c r="G21" s="85">
        <f>ROUNDUP(ВВ!G21*0.82,)</f>
        <v>13530</v>
      </c>
      <c r="H21" s="85">
        <f>ROUNDUP(ВВ!H21*0.82,)</f>
        <v>13530</v>
      </c>
      <c r="I21" s="85">
        <f>ROUNDUP(ВВ!I21*0.82,)</f>
        <v>13120</v>
      </c>
      <c r="J21" s="85">
        <f>ROUNDUP(ВВ!J21*0.82,)</f>
        <v>13120</v>
      </c>
      <c r="K21" s="85">
        <f>ROUNDUP(ВВ!K21*0.82,)</f>
        <v>13530</v>
      </c>
      <c r="L21" s="85">
        <f>ROUNDUP(ВВ!L21*0.82,)</f>
        <v>13530</v>
      </c>
      <c r="M21" s="85">
        <f>ROUNDUP(ВВ!M21*0.82,)</f>
        <v>13120</v>
      </c>
      <c r="N21" s="85">
        <f>ROUNDUP(ВВ!N21*0.82,)</f>
        <v>13120</v>
      </c>
      <c r="O21" s="85">
        <f>ROUNDUP(ВВ!O21*0.82,)</f>
        <v>13530</v>
      </c>
      <c r="P21" s="85">
        <f>ROUNDUP(ВВ!P21*0.82,)</f>
        <v>13530</v>
      </c>
      <c r="Q21" s="85">
        <f>ROUNDUP(ВВ!Q21*0.82,)</f>
        <v>13120</v>
      </c>
      <c r="R21" s="85">
        <f>ROUNDUP(ВВ!R21*0.82,)</f>
        <v>13120</v>
      </c>
      <c r="S21" s="85">
        <f>ROUNDUP(ВВ!S21*0.82,)</f>
        <v>13120</v>
      </c>
      <c r="T21" s="85">
        <f>ROUNDUP(ВВ!T21*0.82,)</f>
        <v>13120</v>
      </c>
      <c r="U21" s="85">
        <f>ROUNDUP(ВВ!U21*0.82,)</f>
        <v>14104</v>
      </c>
      <c r="V21" s="85">
        <f>ROUNDUP(ВВ!V21*0.82,)</f>
        <v>14104</v>
      </c>
      <c r="W21" s="85">
        <f>ROUNDUP(ВВ!W21*0.82,)</f>
        <v>13120</v>
      </c>
      <c r="X21" s="85">
        <f>ROUNDUP(ВВ!X21*0.82,)</f>
        <v>13120</v>
      </c>
      <c r="Y21" s="85">
        <f>ROUNDUP(ВВ!Y21*0.82,)</f>
        <v>13120</v>
      </c>
      <c r="Z21" s="85">
        <f>ROUNDUP(ВВ!Z21*0.82,)</f>
        <v>13120</v>
      </c>
      <c r="AA21" s="85">
        <f>ROUNDUP(ВВ!AA21*0.82,)</f>
        <v>13530</v>
      </c>
      <c r="AB21" s="85">
        <f>ROUNDUP(ВВ!AB21*0.82,)</f>
        <v>13530</v>
      </c>
      <c r="AC21" s="85">
        <f>ROUNDUP(ВВ!AC21*0.82,)</f>
        <v>13120</v>
      </c>
      <c r="AD21" s="85">
        <f>ROUNDUP(ВВ!AD21*0.82,)</f>
        <v>13120</v>
      </c>
      <c r="AE21" s="85">
        <f>ROUNDUP(ВВ!AE21*0.82,)</f>
        <v>15088</v>
      </c>
      <c r="AF21" s="85">
        <f>ROUNDUP(ВВ!AF21*0.82,)</f>
        <v>15088</v>
      </c>
      <c r="AG21" s="85">
        <f>ROUNDUP(ВВ!AG21*0.82,)</f>
        <v>15088</v>
      </c>
      <c r="AH21" s="85">
        <f>ROUNDUP(ВВ!AH21*0.82,)</f>
        <v>13530</v>
      </c>
      <c r="AI21" s="85">
        <f>ROUNDUP(ВВ!AI21*0.82,)</f>
        <v>13530</v>
      </c>
      <c r="AJ21" s="85">
        <f>ROUNDUP(ВВ!AJ21*0.82,)</f>
        <v>16482</v>
      </c>
      <c r="AK21" s="85">
        <f>ROUNDUP(ВВ!AK21*0.82,)</f>
        <v>14514</v>
      </c>
      <c r="AL21" s="85">
        <f>ROUNDUP(ВВ!AL21*0.82,)</f>
        <v>14514</v>
      </c>
      <c r="AM21" s="85">
        <f>ROUNDUP(ВВ!AM21*0.82,)</f>
        <v>14104</v>
      </c>
      <c r="AN21" s="85">
        <f>ROUNDUP(ВВ!AN21*0.82,)</f>
        <v>14514</v>
      </c>
      <c r="AO21" s="85">
        <f>ROUNDUP(ВВ!AO21*0.82,)</f>
        <v>14514</v>
      </c>
      <c r="AP21" s="85">
        <f>ROUNDUP(ВВ!AP21*0.82,)</f>
        <v>14514</v>
      </c>
      <c r="AQ21" s="85">
        <f>ROUNDUP(ВВ!AQ21*0.82,)</f>
        <v>14104</v>
      </c>
      <c r="AR21" s="85">
        <f>ROUNDUP(ВВ!AR21*0.82,)</f>
        <v>14104</v>
      </c>
      <c r="AS21" s="85">
        <f>ROUNDUP(ВВ!AS21*0.82,)</f>
        <v>14104</v>
      </c>
      <c r="AT21" s="85">
        <f>ROUNDUP(ВВ!AT21*0.82,)</f>
        <v>13530</v>
      </c>
      <c r="AU21" s="85">
        <f>ROUNDUP(ВВ!AU21*0.82,)</f>
        <v>13530</v>
      </c>
      <c r="AV21" s="85">
        <f>ROUNDUP(ВВ!AV21*0.82,)</f>
        <v>13530</v>
      </c>
      <c r="AW21" s="85">
        <f>ROUNDUP(ВВ!AW21*0.82,)</f>
        <v>13530</v>
      </c>
      <c r="AX21" s="85">
        <f>ROUNDUP(ВВ!AX21*0.82,)</f>
        <v>13530</v>
      </c>
      <c r="AY21" s="85">
        <f>ROUNDUP(ВВ!AY21*0.82,)</f>
        <v>13530</v>
      </c>
      <c r="AZ21" s="85">
        <f>ROUNDUP(ВВ!AZ21*0.82,)</f>
        <v>13530</v>
      </c>
      <c r="BA21" s="85">
        <f>ROUNDUP(ВВ!BA21*0.82,)</f>
        <v>13530</v>
      </c>
      <c r="BB21" s="85">
        <f>ROUNDUP(ВВ!BB21*0.82,)</f>
        <v>14514</v>
      </c>
      <c r="BC21" s="85">
        <f>ROUNDUP(ВВ!BC21*0.82,)</f>
        <v>14514</v>
      </c>
      <c r="BD21" s="85">
        <f>ROUNDUP(ВВ!BD21*0.82,)</f>
        <v>15088</v>
      </c>
      <c r="BE21" s="85">
        <f>ROUNDUP(ВВ!BE21*0.82,)</f>
        <v>15088</v>
      </c>
      <c r="BF21" s="85">
        <f>ROUNDUP(ВВ!BF21*0.82,)</f>
        <v>15088</v>
      </c>
      <c r="BG21" s="85">
        <f>ROUNDUP(ВВ!BG21*0.82,)</f>
        <v>13530</v>
      </c>
      <c r="BH21" s="85">
        <f>ROUNDUP(ВВ!BH21*0.82,)</f>
        <v>13530</v>
      </c>
      <c r="BI21" s="85">
        <f>ROUNDUP(ВВ!BI21*0.82,)</f>
        <v>13530</v>
      </c>
      <c r="BJ21" s="85">
        <f>ROUNDUP(ВВ!BJ21*0.82,)</f>
        <v>13530</v>
      </c>
      <c r="BK21" s="85">
        <f>ROUNDUP(ВВ!BK21*0.82,)</f>
        <v>13530</v>
      </c>
      <c r="BL21" s="85">
        <f>ROUNDUP(ВВ!BL21*0.82,)</f>
        <v>13530</v>
      </c>
      <c r="BM21" s="85">
        <f>ROUNDUP(ВВ!BM21*0.82,)</f>
        <v>13530</v>
      </c>
      <c r="BN21" s="85">
        <f>ROUNDUP(ВВ!BN21*0.82,)</f>
        <v>13530</v>
      </c>
      <c r="BO21" s="85">
        <f>ROUNDUP(ВВ!BO21*0.82,)</f>
        <v>13530</v>
      </c>
      <c r="BP21" s="85">
        <f>ROUNDUP(ВВ!BP21*0.82,)</f>
        <v>16072</v>
      </c>
      <c r="BQ21" s="85">
        <f>ROUNDUP(ВВ!BQ21*0.82,)</f>
        <v>16072</v>
      </c>
      <c r="BR21" s="85">
        <f>ROUNDUP(ВВ!BR21*0.82,)</f>
        <v>16072</v>
      </c>
      <c r="BS21" s="85">
        <f>ROUNDUP(ВВ!BS21*0.82,)</f>
        <v>16072</v>
      </c>
      <c r="BT21" s="85">
        <f>ROUNDUP(ВВ!BT21*0.82,)</f>
        <v>20664</v>
      </c>
      <c r="BU21" s="85">
        <f>ROUNDUP(ВВ!BU21*0.82,)</f>
        <v>20664</v>
      </c>
      <c r="BV21" s="97">
        <f>ROUNDUP(ВВ!BV21*0.82,)</f>
        <v>20664</v>
      </c>
      <c r="BW21" s="97">
        <f>ROUNDUP(ВВ!BW21*0.82,)</f>
        <v>20664</v>
      </c>
      <c r="BX21" s="97">
        <f>ROUNDUP(ВВ!BX21*0.82,)</f>
        <v>20664</v>
      </c>
      <c r="BY21" s="97">
        <f>ROUNDUP(ВВ!BY21*0.82,)</f>
        <v>20664</v>
      </c>
      <c r="BZ21" s="97">
        <f>ROUNDUP(ВВ!BZ21*0.82,)</f>
        <v>20664</v>
      </c>
      <c r="CA21" s="85">
        <f>ROUNDUP(ВВ!CA21*0.82,)</f>
        <v>14514</v>
      </c>
      <c r="CB21" s="85">
        <f>ROUNDUP(ВВ!CB21*0.82,)</f>
        <v>14514</v>
      </c>
      <c r="CC21" s="85">
        <f>ROUNDUP(ВВ!CC21*0.82,)</f>
        <v>14514</v>
      </c>
      <c r="CD21" s="85">
        <f>ROUNDUP(ВВ!CD21*0.82,)</f>
        <v>17056</v>
      </c>
      <c r="CE21" s="85">
        <f>ROUNDUP(ВВ!CE21*0.82,)</f>
        <v>17056</v>
      </c>
      <c r="CF21" s="85">
        <f>ROUNDUP(ВВ!CF21*0.82,)</f>
        <v>17056</v>
      </c>
      <c r="CG21" s="85">
        <f>ROUNDUP(ВВ!CG21*0.82,)</f>
        <v>17056</v>
      </c>
      <c r="CH21" s="85">
        <f>ROUNDUP(ВВ!CH21*0.82,)</f>
        <v>17056</v>
      </c>
      <c r="CI21" s="85">
        <f>ROUNDUP(ВВ!CI21*0.82,)</f>
        <v>17056</v>
      </c>
      <c r="CJ21" s="85">
        <f>ROUNDUP(ВВ!CJ21*0.82,)</f>
        <v>16482</v>
      </c>
      <c r="CK21" s="85">
        <f>ROUNDUP(ВВ!CK21*0.82,)</f>
        <v>16482</v>
      </c>
      <c r="CL21" s="85">
        <f>ROUNDUP(ВВ!CL21*0.82,)</f>
        <v>16482</v>
      </c>
      <c r="CM21" s="85">
        <f>ROUNDUP(ВВ!CM21*0.82,)</f>
        <v>16482</v>
      </c>
      <c r="CN21" s="85">
        <f>ROUNDUP(ВВ!CN21*0.82,)</f>
        <v>16482</v>
      </c>
      <c r="CO21" s="85">
        <f>ROUNDUP(ВВ!CO21*0.82,)</f>
        <v>17056</v>
      </c>
      <c r="CP21" s="85">
        <f>ROUNDUP(ВВ!CP21*0.82,)</f>
        <v>17056</v>
      </c>
      <c r="CQ21" s="85">
        <f>ROUNDUP(ВВ!CQ21*0.82,)</f>
        <v>16482</v>
      </c>
      <c r="CR21" s="85">
        <f>ROUNDUP(ВВ!CR21*0.82,)</f>
        <v>16482</v>
      </c>
      <c r="CS21" s="85">
        <f>ROUNDUP(ВВ!CS21*0.82,)</f>
        <v>19270</v>
      </c>
      <c r="CT21" s="85">
        <f>ROUNDUP(ВВ!CT21*0.82,)</f>
        <v>19844</v>
      </c>
      <c r="CU21" s="85">
        <f>ROUNDUP(ВВ!CU21*0.82,)</f>
        <v>19844</v>
      </c>
      <c r="CV21" s="85">
        <f>ROUNDUP(ВВ!CV21*0.82,)</f>
        <v>19270</v>
      </c>
      <c r="CW21" s="85">
        <f>ROUNDUP(ВВ!CW21*0.82,)</f>
        <v>19270</v>
      </c>
      <c r="CX21" s="85">
        <f>ROUNDUP(ВВ!CX21*0.82,)</f>
        <v>19270</v>
      </c>
      <c r="CY21" s="85">
        <f>ROUNDUP(ВВ!CY21*0.82,)</f>
        <v>19270</v>
      </c>
      <c r="CZ21" s="85">
        <f>ROUNDUP(ВВ!CZ21*0.82,)</f>
        <v>19270</v>
      </c>
      <c r="DA21" s="85">
        <f>ROUNDUP(ВВ!DA21*0.82,)</f>
        <v>19270</v>
      </c>
      <c r="DB21" s="85">
        <f>ROUNDUP(ВВ!DB21*0.82,)</f>
        <v>19844</v>
      </c>
      <c r="DC21" s="85">
        <f>ROUNDUP(ВВ!DC21*0.82,)</f>
        <v>19844</v>
      </c>
      <c r="DD21" s="85">
        <f>ROUNDUP(ВВ!DD21*0.82,)</f>
        <v>17056</v>
      </c>
      <c r="DE21" s="85">
        <f>ROUNDUP(ВВ!DE21*0.82,)</f>
        <v>17056</v>
      </c>
      <c r="DF21" s="85">
        <f>ROUNDUP(ВВ!DF21*0.82,)</f>
        <v>17876</v>
      </c>
      <c r="DG21" s="85">
        <f>ROUNDUP(ВВ!DG21*0.82,)</f>
        <v>17876</v>
      </c>
      <c r="DH21" s="85">
        <f>ROUNDUP(ВВ!DH21*0.82,)</f>
        <v>17876</v>
      </c>
      <c r="DI21" s="85">
        <f>ROUNDUP(ВВ!DI21*0.82,)</f>
        <v>17876</v>
      </c>
      <c r="DJ21" s="85">
        <f>ROUNDUP(ВВ!DJ21*0.82,)</f>
        <v>18450</v>
      </c>
      <c r="DK21" s="85">
        <f>ROUNDUP(ВВ!DK21*0.82,)</f>
        <v>18450</v>
      </c>
      <c r="DL21" s="85">
        <f>ROUNDUP(ВВ!DL21*0.82,)</f>
        <v>17876</v>
      </c>
      <c r="DM21" s="85">
        <f>ROUNDUP(ВВ!DM21*0.82,)</f>
        <v>17876</v>
      </c>
      <c r="DN21" s="85">
        <f>ROUNDUP(ВВ!DN21*0.82,)</f>
        <v>17876</v>
      </c>
      <c r="DO21" s="85">
        <f>ROUNDUP(ВВ!DO21*0.82,)</f>
        <v>17876</v>
      </c>
      <c r="DP21" s="85">
        <f>ROUNDUP(ВВ!DP21*0.82,)</f>
        <v>17876</v>
      </c>
      <c r="DQ21" s="85">
        <f>ROUNDUP(ВВ!DQ21*0.82,)</f>
        <v>18450</v>
      </c>
      <c r="DR21" s="85">
        <f>ROUNDUP(ВВ!DR21*0.82,)</f>
        <v>18450</v>
      </c>
      <c r="DS21" s="85">
        <f>ROUNDUP(ВВ!DS21*0.82,)</f>
        <v>17876</v>
      </c>
      <c r="DT21" s="85">
        <f>ROUNDUP(ВВ!DT21*0.82,)</f>
        <v>17876</v>
      </c>
      <c r="DU21" s="85">
        <f>ROUNDUP(ВВ!DU21*0.82,)</f>
        <v>17876</v>
      </c>
      <c r="DV21" s="85">
        <f>ROUNDUP(ВВ!DV21*0.82,)</f>
        <v>17876</v>
      </c>
      <c r="DW21" s="85">
        <f>ROUNDUP(ВВ!DW21*0.82,)</f>
        <v>17876</v>
      </c>
      <c r="DX21" s="85">
        <f>ROUNDUP(ВВ!DX21*0.82,)</f>
        <v>18450</v>
      </c>
      <c r="DY21" s="85">
        <f>ROUNDUP(ВВ!DY21*0.82,)</f>
        <v>18450</v>
      </c>
      <c r="DZ21" s="85">
        <f>ROUNDUP(ВВ!DZ21*0.82,)</f>
        <v>17876</v>
      </c>
      <c r="EA21" s="85">
        <f>ROUNDUP(ВВ!EA21*0.82,)</f>
        <v>17876</v>
      </c>
      <c r="EB21" s="85">
        <f>ROUNDUP(ВВ!EB21*0.82,)</f>
        <v>17876</v>
      </c>
      <c r="EC21" s="85">
        <f>ROUNDUP(ВВ!EC21*0.82,)</f>
        <v>17876</v>
      </c>
      <c r="ED21" s="85">
        <f>ROUNDUP(ВВ!ED21*0.82,)</f>
        <v>17876</v>
      </c>
      <c r="EE21" s="85">
        <f>ROUNDUP(ВВ!EE21*0.82,)</f>
        <v>18450</v>
      </c>
      <c r="EF21" s="85">
        <f>ROUNDUP(ВВ!EF21*0.82,)</f>
        <v>18450</v>
      </c>
      <c r="EG21" s="85">
        <f>ROUNDUP(ВВ!EG21*0.82,)</f>
        <v>17876</v>
      </c>
      <c r="EH21" s="85">
        <f>ROUNDUP(ВВ!EH21*0.82,)</f>
        <v>17876</v>
      </c>
      <c r="EI21" s="85">
        <f>ROUNDUP(ВВ!EI21*0.82,)</f>
        <v>17876</v>
      </c>
      <c r="EJ21" s="85">
        <f>ROUNDUP(ВВ!EJ21*0.82,)</f>
        <v>17876</v>
      </c>
      <c r="EK21" s="85">
        <f>ROUNDUP(ВВ!EK21*0.82,)</f>
        <v>17876</v>
      </c>
      <c r="EL21" s="85">
        <f>ROUNDUP(ВВ!EL21*0.82,)</f>
        <v>18450</v>
      </c>
      <c r="EM21" s="85">
        <f>ROUNDUP(ВВ!EM21*0.82,)</f>
        <v>18450</v>
      </c>
      <c r="EN21" s="85">
        <f>ROUNDUP(ВВ!EN21*0.82,)</f>
        <v>17876</v>
      </c>
      <c r="EO21" s="85">
        <f>ROUNDUP(ВВ!EO21*0.82,)</f>
        <v>17876</v>
      </c>
      <c r="EP21" s="85">
        <f>ROUNDUP(ВВ!EP21*0.82,)</f>
        <v>17876</v>
      </c>
      <c r="EQ21" s="85">
        <f>ROUNDUP(ВВ!EQ21*0.82,)</f>
        <v>17876</v>
      </c>
      <c r="ER21" s="85">
        <f>ROUNDUP(ВВ!ER21*0.82,)</f>
        <v>17876</v>
      </c>
      <c r="ES21" s="85">
        <f>ROUNDUP(ВВ!ES21*0.82,)</f>
        <v>18450</v>
      </c>
      <c r="ET21" s="85">
        <f>ROUNDUP(ВВ!ET21*0.82,)</f>
        <v>18450</v>
      </c>
      <c r="EU21" s="85">
        <f>ROUNDUP(ВВ!EU21*0.82,)</f>
        <v>16482</v>
      </c>
      <c r="EV21" s="85">
        <f>ROUNDUP(ВВ!EV21*0.82,)</f>
        <v>16482</v>
      </c>
      <c r="EW21" s="85">
        <f>ROUNDUP(ВВ!EW21*0.82,)</f>
        <v>16482</v>
      </c>
      <c r="EX21" s="85">
        <f>ROUNDUP(ВВ!EX21*0.82,)</f>
        <v>16482</v>
      </c>
      <c r="EY21" s="85">
        <f>ROUNDUP(ВВ!EY21*0.82,)</f>
        <v>16482</v>
      </c>
      <c r="EZ21" s="85">
        <f>ROUNDUP(ВВ!EZ21*0.82,)</f>
        <v>17056</v>
      </c>
      <c r="FA21" s="85">
        <f>ROUNDUP(ВВ!FA21*0.82,)</f>
        <v>17056</v>
      </c>
      <c r="FB21" s="85">
        <f>ROUNDUP(ВВ!FB21*0.82,)</f>
        <v>16482</v>
      </c>
      <c r="FC21" s="85">
        <f>ROUNDUP(ВВ!FC21*0.82,)</f>
        <v>16482</v>
      </c>
      <c r="FD21" s="85">
        <f>ROUNDUP(ВВ!FD21*0.82,)</f>
        <v>16482</v>
      </c>
      <c r="FE21" s="85">
        <f>ROUNDUP(ВВ!FE21*0.82,)</f>
        <v>16482</v>
      </c>
      <c r="FF21" s="85">
        <f>ROUNDUP(ВВ!FF21*0.82,)</f>
        <v>16482</v>
      </c>
      <c r="FG21" s="85">
        <f>ROUNDUP(ВВ!FG21*0.82,)</f>
        <v>17056</v>
      </c>
      <c r="FH21" s="85">
        <f>ROUNDUP(ВВ!FH21*0.82,)</f>
        <v>17056</v>
      </c>
      <c r="FI21" s="85">
        <f>ROUNDUP(ВВ!FI21*0.82,)</f>
        <v>16482</v>
      </c>
      <c r="FJ21" s="85">
        <f>ROUNDUP(ВВ!FJ21*0.82,)</f>
        <v>16482</v>
      </c>
      <c r="FK21" s="85">
        <f>ROUNDUP(ВВ!FK21*0.82,)</f>
        <v>16482</v>
      </c>
      <c r="FL21" s="85">
        <f>ROUNDUP(ВВ!FL21*0.82,)</f>
        <v>16482</v>
      </c>
      <c r="FM21" s="85">
        <f>ROUNDUP(ВВ!FM21*0.82,)</f>
        <v>16482</v>
      </c>
      <c r="FN21" s="85">
        <f>ROUNDUP(ВВ!FN21*0.82,)</f>
        <v>17056</v>
      </c>
      <c r="FO21" s="85">
        <f>ROUNDUP(ВВ!FO21*0.82,)</f>
        <v>17056</v>
      </c>
      <c r="FP21" s="85">
        <f>ROUNDUP(ВВ!FP21*0.82,)</f>
        <v>16482</v>
      </c>
      <c r="FQ21" s="85">
        <f>ROUNDUP(ВВ!FQ21*0.82,)</f>
        <v>16482</v>
      </c>
      <c r="FR21" s="85">
        <f>ROUNDUP(ВВ!FR21*0.82,)</f>
        <v>17056</v>
      </c>
      <c r="FS21" s="85">
        <f>ROUNDUP(ВВ!FS21*0.82,)</f>
        <v>17056</v>
      </c>
      <c r="FT21" s="85">
        <f>ROUNDUP(ВВ!FT21*0.82,)</f>
        <v>17056</v>
      </c>
      <c r="FU21" s="85">
        <f>ROUNDUP(ВВ!FU21*0.82,)</f>
        <v>17056</v>
      </c>
      <c r="FV21" s="85">
        <f>ROUNDUP(ВВ!FV21*0.82,)</f>
        <v>17056</v>
      </c>
      <c r="FW21" s="85">
        <f>ROUNDUP(ВВ!FW21*0.82,)</f>
        <v>16482</v>
      </c>
      <c r="FX21" s="85">
        <f>ROUNDUP(ВВ!FX21*0.82,)</f>
        <v>19270</v>
      </c>
      <c r="FY21" s="85">
        <f>ROUNDUP(ВВ!FY21*0.82,)</f>
        <v>19270</v>
      </c>
      <c r="FZ21" s="85">
        <f>ROUNDUP(ВВ!FZ21*0.82,)</f>
        <v>19270</v>
      </c>
      <c r="GA21" s="85">
        <f>ROUNDUP(ВВ!GA21*0.82,)</f>
        <v>19270</v>
      </c>
      <c r="GB21" s="85">
        <f>ROUNDUP(ВВ!GB21*0.82,)</f>
        <v>19270</v>
      </c>
      <c r="GC21" s="85">
        <f>ROUNDUP(ВВ!GC21*0.82,)</f>
        <v>17876</v>
      </c>
      <c r="GD21" s="85">
        <f>ROUNDUP(ВВ!GD21*0.82,)</f>
        <v>17056</v>
      </c>
      <c r="GE21" s="85">
        <f>ROUNDUP(ВВ!GE21*0.82,)</f>
        <v>17056</v>
      </c>
      <c r="GF21" s="85">
        <f>ROUNDUP(ВВ!GF21*0.82,)</f>
        <v>19270</v>
      </c>
      <c r="GG21" s="85">
        <f>ROUNDUP(ВВ!GG21*0.82,)</f>
        <v>19270</v>
      </c>
      <c r="GH21" s="85">
        <f>ROUNDUP(ВВ!GH21*0.82,)</f>
        <v>13530</v>
      </c>
      <c r="GI21" s="85">
        <f>ROUNDUP(ВВ!GI21*0.82,)</f>
        <v>14104</v>
      </c>
      <c r="GJ21" s="85">
        <f>ROUNDUP(ВВ!GJ21*0.82,)</f>
        <v>14104</v>
      </c>
      <c r="GK21" s="85">
        <f>ROUNDUP(ВВ!GK21*0.82,)</f>
        <v>13530</v>
      </c>
      <c r="GL21" s="85">
        <f>ROUNDUP(ВВ!GL21*0.82,)</f>
        <v>13530</v>
      </c>
      <c r="GM21" s="85">
        <f>ROUNDUP(ВВ!GM21*0.82,)</f>
        <v>13530</v>
      </c>
      <c r="GN21" s="85">
        <f>ROUNDUP(ВВ!GN21*0.82,)</f>
        <v>13530</v>
      </c>
      <c r="GO21" s="85">
        <f>ROUNDUP(ВВ!GO21*0.82,)</f>
        <v>13530</v>
      </c>
      <c r="GP21" s="85">
        <f>ROUNDUP(ВВ!GP21*0.82,)</f>
        <v>14104</v>
      </c>
      <c r="GQ21" s="85">
        <f>ROUNDUP(ВВ!GQ21*0.82,)</f>
        <v>14104</v>
      </c>
      <c r="GR21" s="85">
        <f>ROUNDUP(ВВ!GR21*0.82,)</f>
        <v>13530</v>
      </c>
      <c r="GS21" s="85">
        <f>ROUNDUP(ВВ!GS21*0.82,)</f>
        <v>13530</v>
      </c>
      <c r="GT21" s="85">
        <f>ROUNDUP(ВВ!GT21*0.82,)</f>
        <v>13530</v>
      </c>
      <c r="GU21" s="85">
        <f>ROUNDUP(ВВ!GU21*0.82,)</f>
        <v>13530</v>
      </c>
      <c r="GV21" s="85">
        <f>ROUNDUP(ВВ!GV21*0.82,)</f>
        <v>13530</v>
      </c>
      <c r="GW21" s="85">
        <f>ROUNDUP(ВВ!GW21*0.82,)</f>
        <v>14104</v>
      </c>
      <c r="GX21" s="85">
        <f>ROUNDUP(ВВ!GX21*0.82,)</f>
        <v>14104</v>
      </c>
      <c r="GY21" s="85">
        <f>ROUNDUP(ВВ!GY21*0.82,)</f>
        <v>13530</v>
      </c>
      <c r="GZ21" s="85">
        <f>ROUNDUP(ВВ!GZ21*0.82,)</f>
        <v>13530</v>
      </c>
      <c r="HA21" s="85">
        <f>ROUNDUP(ВВ!HA21*0.82,)</f>
        <v>13530</v>
      </c>
      <c r="HB21" s="85">
        <f>ROUNDUP(ВВ!HB21*0.82,)</f>
        <v>13530</v>
      </c>
      <c r="HC21" s="85">
        <f>ROUNDUP(ВВ!HC21*0.82,)</f>
        <v>13530</v>
      </c>
      <c r="HD21" s="85">
        <f>ROUNDUP(ВВ!HD21*0.82,)</f>
        <v>14104</v>
      </c>
      <c r="HE21" s="85">
        <f>ROUNDUP(ВВ!HE21*0.82,)</f>
        <v>14104</v>
      </c>
      <c r="HF21" s="85">
        <f>ROUNDUP(ВВ!HF21*0.82,)</f>
        <v>13530</v>
      </c>
      <c r="HG21" s="85">
        <f>ROUNDUP(ВВ!HG21*0.82,)</f>
        <v>13530</v>
      </c>
      <c r="HH21" s="85">
        <f>ROUNDUP(ВВ!HH21*0.82,)</f>
        <v>13530</v>
      </c>
      <c r="HI21" s="85">
        <f>ROUNDUP(ВВ!HI21*0.82,)</f>
        <v>13530</v>
      </c>
      <c r="HJ21" s="85">
        <f>ROUNDUP(ВВ!HJ21*0.82,)</f>
        <v>13530</v>
      </c>
      <c r="HK21" s="85">
        <f>ROUNDUP(ВВ!HK21*0.82,)</f>
        <v>14104</v>
      </c>
      <c r="HL21" s="85">
        <f>ROUNDUP(ВВ!HL21*0.82,)</f>
        <v>14104</v>
      </c>
      <c r="HM21" s="85">
        <f>ROUNDUP(ВВ!HM21*0.82,)</f>
        <v>13530</v>
      </c>
      <c r="HN21" s="85">
        <f>ROUNDUP(ВВ!HN21*0.82,)</f>
        <v>13530</v>
      </c>
      <c r="HO21" s="85">
        <f>ROUNDUP(ВВ!HO21*0.82,)</f>
        <v>14104</v>
      </c>
      <c r="HP21" s="85">
        <f>ROUNDUP(ВВ!HP21*0.82,)</f>
        <v>14514</v>
      </c>
      <c r="HQ21" s="85">
        <f>ROUNDUP(ВВ!HQ21*0.82,)</f>
        <v>13120</v>
      </c>
      <c r="HR21" s="85">
        <f>ROUNDUP(ВВ!HR21*0.82,)</f>
        <v>13530</v>
      </c>
      <c r="HS21" s="85">
        <f>ROUNDUP(ВВ!HS21*0.82,)</f>
        <v>13530</v>
      </c>
      <c r="HT21" s="85">
        <f>ROUNDUP(ВВ!HT21*0.82,)</f>
        <v>13120</v>
      </c>
      <c r="HU21" s="85">
        <f>ROUNDUP(ВВ!HU21*0.82,)</f>
        <v>13120</v>
      </c>
      <c r="HV21" s="85">
        <f>ROUNDUP(ВВ!HV21*0.82,)</f>
        <v>13120</v>
      </c>
      <c r="HW21" s="85">
        <f>ROUNDUP(ВВ!HW21*0.82,)</f>
        <v>13120</v>
      </c>
      <c r="HX21" s="85">
        <f>ROUNDUP(ВВ!HX21*0.82,)</f>
        <v>13120</v>
      </c>
      <c r="HY21" s="85">
        <f>ROUNDUP(ВВ!HY21*0.82,)</f>
        <v>13530</v>
      </c>
      <c r="HZ21" s="85">
        <f>ROUNDUP(ВВ!HZ21*0.82,)</f>
        <v>13530</v>
      </c>
      <c r="IA21" s="85">
        <f>ROUNDUP(ВВ!IA21*0.82,)</f>
        <v>13120</v>
      </c>
      <c r="IB21" s="85">
        <f>ROUNDUP(ВВ!IB21*0.82,)</f>
        <v>13120</v>
      </c>
      <c r="IC21" s="85">
        <f>ROUNDUP(ВВ!IC21*0.82,)</f>
        <v>13120</v>
      </c>
      <c r="ID21" s="85">
        <f>ROUNDUP(ВВ!ID21*0.82,)</f>
        <v>13120</v>
      </c>
      <c r="IE21" s="85">
        <f>ROUNDUP(ВВ!IE21*0.82,)</f>
        <v>13120</v>
      </c>
      <c r="IF21" s="85">
        <f>ROUNDUP(ВВ!IF21*0.82,)</f>
        <v>13530</v>
      </c>
      <c r="IG21" s="85">
        <f>ROUNDUP(ВВ!IG21*0.82,)</f>
        <v>13530</v>
      </c>
      <c r="IH21" s="85">
        <f>ROUNDUP(ВВ!IH21*0.82,)</f>
        <v>13120</v>
      </c>
      <c r="II21" s="85">
        <f>ROUNDUP(ВВ!II21*0.82,)</f>
        <v>13120</v>
      </c>
      <c r="IJ21" s="85">
        <f>ROUNDUP(ВВ!IJ21*0.82,)</f>
        <v>13120</v>
      </c>
      <c r="IK21" s="85">
        <f>ROUNDUP(ВВ!IK21*0.82,)</f>
        <v>13120</v>
      </c>
      <c r="IL21" s="85">
        <f>ROUNDUP(ВВ!IL21*0.82,)</f>
        <v>13120</v>
      </c>
      <c r="IM21" s="85">
        <f>ROUNDUP(ВВ!IM21*0.82,)</f>
        <v>13530</v>
      </c>
      <c r="IN21" s="85">
        <f>ROUNDUP(ВВ!IN21*0.82,)</f>
        <v>13530</v>
      </c>
      <c r="IO21" s="85">
        <f>ROUNDUP(ВВ!IO21*0.82,)</f>
        <v>13120</v>
      </c>
      <c r="IP21" s="85">
        <f>ROUNDUP(ВВ!IP21*0.82,)</f>
        <v>13120</v>
      </c>
      <c r="IQ21" s="85">
        <f>ROUNDUP(ВВ!IQ21*0.82,)</f>
        <v>14514</v>
      </c>
      <c r="IR21" s="85">
        <f>ROUNDUP(ВВ!IR21*0.82,)</f>
        <v>14514</v>
      </c>
      <c r="IS21" s="85">
        <f>ROUNDUP(ВВ!IS21*0.82,)</f>
        <v>14514</v>
      </c>
      <c r="IT21" s="85">
        <f>ROUNDUP(ВВ!IT21*0.82,)</f>
        <v>15088</v>
      </c>
      <c r="IU21" s="85">
        <f>ROUNDUP(ВВ!IU21*0.82,)</f>
        <v>15088</v>
      </c>
      <c r="IV21" s="85">
        <f>ROUNDUP(ВВ!IV21*0.82,)</f>
        <v>14514</v>
      </c>
      <c r="IW21" s="85">
        <f>ROUNDUP(ВВ!IW21*0.82,)</f>
        <v>14514</v>
      </c>
      <c r="IX21" s="85">
        <f>ROUNDUP(ВВ!IX21*0.82,)</f>
        <v>14514</v>
      </c>
      <c r="IY21" s="85">
        <f>ROUNDUP(ВВ!IY21*0.82,)</f>
        <v>14514</v>
      </c>
      <c r="IZ21" s="85">
        <f>ROUNDUP(ВВ!IZ21*0.82,)</f>
        <v>14514</v>
      </c>
      <c r="JA21" s="85">
        <f>ROUNDUP(ВВ!JA21*0.82,)</f>
        <v>15088</v>
      </c>
      <c r="JB21" s="85">
        <f>ROUNDUP(ВВ!JB21*0.82,)</f>
        <v>15088</v>
      </c>
      <c r="JC21" s="85">
        <f>ROUNDUP(ВВ!JC21*0.82,)</f>
        <v>15088</v>
      </c>
      <c r="JD21" s="85">
        <f>ROUNDUP(ВВ!JD21*0.82,)</f>
        <v>15088</v>
      </c>
      <c r="JE21" s="85">
        <f>ROUNDUP(ВВ!JE21*0.82,)</f>
        <v>15088</v>
      </c>
      <c r="JF21" s="85">
        <f>ROUNDUP(ВВ!JF21*0.82,)</f>
        <v>15088</v>
      </c>
      <c r="JG21" s="85">
        <f>ROUNDUP(ВВ!JG21*0.82,)</f>
        <v>15088</v>
      </c>
      <c r="JH21" s="85">
        <f>ROUNDUP(ВВ!JH21*0.82,)</f>
        <v>15498</v>
      </c>
      <c r="JI21" s="85">
        <f>ROUNDUP(ВВ!JI21*0.82,)</f>
        <v>15498</v>
      </c>
      <c r="JJ21" s="85">
        <f>ROUNDUP(ВВ!JJ21*0.82,)</f>
        <v>15088</v>
      </c>
      <c r="JK21" s="85">
        <f>ROUNDUP(ВВ!JK21*0.82,)</f>
        <v>15088</v>
      </c>
      <c r="JL21" s="85">
        <f>ROUNDUP(ВВ!JL21*0.82,)</f>
        <v>16072</v>
      </c>
      <c r="JM21" s="85">
        <f>ROUNDUP(ВВ!JM21*0.82,)</f>
        <v>16072</v>
      </c>
      <c r="JN21" s="85">
        <f>ROUNDUP(ВВ!JN21*0.82,)</f>
        <v>16482</v>
      </c>
    </row>
    <row r="22" spans="1:274" s="198" customFormat="1" ht="11.1" customHeight="1" x14ac:dyDescent="0.2">
      <c r="A22" s="126">
        <v>2</v>
      </c>
      <c r="B22" s="85">
        <f>ROUNDUP(ВВ!B22*0.82,)</f>
        <v>22386</v>
      </c>
      <c r="C22" s="85">
        <f>ROUNDUP(ВВ!C22*0.82,)</f>
        <v>22386</v>
      </c>
      <c r="D22" s="85">
        <f>ROUNDUP(ВВ!D22*0.82,)</f>
        <v>20746</v>
      </c>
      <c r="E22" s="85">
        <f>ROUNDUP(ВВ!E22*0.82,)</f>
        <v>17466</v>
      </c>
      <c r="F22" s="85">
        <f>ROUNDUP(ВВ!F22*0.82,)</f>
        <v>17466</v>
      </c>
      <c r="G22" s="85">
        <f>ROUNDUP(ВВ!G22*0.82,)</f>
        <v>15334</v>
      </c>
      <c r="H22" s="85">
        <f>ROUNDUP(ВВ!H22*0.82,)</f>
        <v>15334</v>
      </c>
      <c r="I22" s="85">
        <f>ROUNDUP(ВВ!I22*0.82,)</f>
        <v>14924</v>
      </c>
      <c r="J22" s="85">
        <f>ROUNDUP(ВВ!J22*0.82,)</f>
        <v>14924</v>
      </c>
      <c r="K22" s="85">
        <f>ROUNDUP(ВВ!K22*0.82,)</f>
        <v>15334</v>
      </c>
      <c r="L22" s="85">
        <f>ROUNDUP(ВВ!L22*0.82,)</f>
        <v>15334</v>
      </c>
      <c r="M22" s="85">
        <f>ROUNDUP(ВВ!M22*0.82,)</f>
        <v>14924</v>
      </c>
      <c r="N22" s="85">
        <f>ROUNDUP(ВВ!N22*0.82,)</f>
        <v>14924</v>
      </c>
      <c r="O22" s="85">
        <f>ROUNDUP(ВВ!O22*0.82,)</f>
        <v>15334</v>
      </c>
      <c r="P22" s="85">
        <f>ROUNDUP(ВВ!P22*0.82,)</f>
        <v>15334</v>
      </c>
      <c r="Q22" s="85">
        <f>ROUNDUP(ВВ!Q22*0.82,)</f>
        <v>14924</v>
      </c>
      <c r="R22" s="85">
        <f>ROUNDUP(ВВ!R22*0.82,)</f>
        <v>14924</v>
      </c>
      <c r="S22" s="85">
        <f>ROUNDUP(ВВ!S22*0.82,)</f>
        <v>14924</v>
      </c>
      <c r="T22" s="85">
        <f>ROUNDUP(ВВ!T22*0.82,)</f>
        <v>14924</v>
      </c>
      <c r="U22" s="85">
        <f>ROUNDUP(ВВ!U22*0.82,)</f>
        <v>15908</v>
      </c>
      <c r="V22" s="85">
        <f>ROUNDUP(ВВ!V22*0.82,)</f>
        <v>15908</v>
      </c>
      <c r="W22" s="85">
        <f>ROUNDUP(ВВ!W22*0.82,)</f>
        <v>14924</v>
      </c>
      <c r="X22" s="85">
        <f>ROUNDUP(ВВ!X22*0.82,)</f>
        <v>14924</v>
      </c>
      <c r="Y22" s="85">
        <f>ROUNDUP(ВВ!Y22*0.82,)</f>
        <v>14924</v>
      </c>
      <c r="Z22" s="85">
        <f>ROUNDUP(ВВ!Z22*0.82,)</f>
        <v>14924</v>
      </c>
      <c r="AA22" s="85">
        <f>ROUNDUP(ВВ!AA22*0.82,)</f>
        <v>15334</v>
      </c>
      <c r="AB22" s="85">
        <f>ROUNDUP(ВВ!AB22*0.82,)</f>
        <v>15334</v>
      </c>
      <c r="AC22" s="85">
        <f>ROUNDUP(ВВ!AC22*0.82,)</f>
        <v>14924</v>
      </c>
      <c r="AD22" s="85">
        <f>ROUNDUP(ВВ!AD22*0.82,)</f>
        <v>14924</v>
      </c>
      <c r="AE22" s="85">
        <f>ROUNDUP(ВВ!AE22*0.82,)</f>
        <v>16892</v>
      </c>
      <c r="AF22" s="85">
        <f>ROUNDUP(ВВ!AF22*0.82,)</f>
        <v>16892</v>
      </c>
      <c r="AG22" s="85">
        <f>ROUNDUP(ВВ!AG22*0.82,)</f>
        <v>16892</v>
      </c>
      <c r="AH22" s="85">
        <f>ROUNDUP(ВВ!AH22*0.82,)</f>
        <v>15334</v>
      </c>
      <c r="AI22" s="85">
        <f>ROUNDUP(ВВ!AI22*0.82,)</f>
        <v>15334</v>
      </c>
      <c r="AJ22" s="85">
        <f>ROUNDUP(ВВ!AJ22*0.82,)</f>
        <v>18286</v>
      </c>
      <c r="AK22" s="85">
        <f>ROUNDUP(ВВ!AK22*0.82,)</f>
        <v>16318</v>
      </c>
      <c r="AL22" s="85">
        <f>ROUNDUP(ВВ!AL22*0.82,)</f>
        <v>16318</v>
      </c>
      <c r="AM22" s="85">
        <f>ROUNDUP(ВВ!AM22*0.82,)</f>
        <v>15908</v>
      </c>
      <c r="AN22" s="85">
        <f>ROUNDUP(ВВ!AN22*0.82,)</f>
        <v>16318</v>
      </c>
      <c r="AO22" s="85">
        <f>ROUNDUP(ВВ!AO22*0.82,)</f>
        <v>16318</v>
      </c>
      <c r="AP22" s="85">
        <f>ROUNDUP(ВВ!AP22*0.82,)</f>
        <v>16318</v>
      </c>
      <c r="AQ22" s="85">
        <f>ROUNDUP(ВВ!AQ22*0.82,)</f>
        <v>15908</v>
      </c>
      <c r="AR22" s="85">
        <f>ROUNDUP(ВВ!AR22*0.82,)</f>
        <v>15908</v>
      </c>
      <c r="AS22" s="85">
        <f>ROUNDUP(ВВ!AS22*0.82,)</f>
        <v>15908</v>
      </c>
      <c r="AT22" s="85">
        <f>ROUNDUP(ВВ!AT22*0.82,)</f>
        <v>15334</v>
      </c>
      <c r="AU22" s="85">
        <f>ROUNDUP(ВВ!AU22*0.82,)</f>
        <v>15334</v>
      </c>
      <c r="AV22" s="85">
        <f>ROUNDUP(ВВ!AV22*0.82,)</f>
        <v>15334</v>
      </c>
      <c r="AW22" s="85">
        <f>ROUNDUP(ВВ!AW22*0.82,)</f>
        <v>15334</v>
      </c>
      <c r="AX22" s="85">
        <f>ROUNDUP(ВВ!AX22*0.82,)</f>
        <v>15334</v>
      </c>
      <c r="AY22" s="85">
        <f>ROUNDUP(ВВ!AY22*0.82,)</f>
        <v>15334</v>
      </c>
      <c r="AZ22" s="85">
        <f>ROUNDUP(ВВ!AZ22*0.82,)</f>
        <v>15334</v>
      </c>
      <c r="BA22" s="85">
        <f>ROUNDUP(ВВ!BA22*0.82,)</f>
        <v>15334</v>
      </c>
      <c r="BB22" s="85">
        <f>ROUNDUP(ВВ!BB22*0.82,)</f>
        <v>16318</v>
      </c>
      <c r="BC22" s="85">
        <f>ROUNDUP(ВВ!BC22*0.82,)</f>
        <v>16318</v>
      </c>
      <c r="BD22" s="85">
        <f>ROUNDUP(ВВ!BD22*0.82,)</f>
        <v>16892</v>
      </c>
      <c r="BE22" s="85">
        <f>ROUNDUP(ВВ!BE22*0.82,)</f>
        <v>16892</v>
      </c>
      <c r="BF22" s="85">
        <f>ROUNDUP(ВВ!BF22*0.82,)</f>
        <v>16892</v>
      </c>
      <c r="BG22" s="85">
        <f>ROUNDUP(ВВ!BG22*0.82,)</f>
        <v>15334</v>
      </c>
      <c r="BH22" s="85">
        <f>ROUNDUP(ВВ!BH22*0.82,)</f>
        <v>15334</v>
      </c>
      <c r="BI22" s="85">
        <f>ROUNDUP(ВВ!BI22*0.82,)</f>
        <v>15334</v>
      </c>
      <c r="BJ22" s="85">
        <f>ROUNDUP(ВВ!BJ22*0.82,)</f>
        <v>15334</v>
      </c>
      <c r="BK22" s="85">
        <f>ROUNDUP(ВВ!BK22*0.82,)</f>
        <v>15334</v>
      </c>
      <c r="BL22" s="85">
        <f>ROUNDUP(ВВ!BL22*0.82,)</f>
        <v>15334</v>
      </c>
      <c r="BM22" s="85">
        <f>ROUNDUP(ВВ!BM22*0.82,)</f>
        <v>15334</v>
      </c>
      <c r="BN22" s="85">
        <f>ROUNDUP(ВВ!BN22*0.82,)</f>
        <v>15334</v>
      </c>
      <c r="BO22" s="85">
        <f>ROUNDUP(ВВ!BO22*0.82,)</f>
        <v>15334</v>
      </c>
      <c r="BP22" s="85">
        <f>ROUNDUP(ВВ!BP22*0.82,)</f>
        <v>17876</v>
      </c>
      <c r="BQ22" s="85">
        <f>ROUNDUP(ВВ!BQ22*0.82,)</f>
        <v>17876</v>
      </c>
      <c r="BR22" s="85">
        <f>ROUNDUP(ВВ!BR22*0.82,)</f>
        <v>17876</v>
      </c>
      <c r="BS22" s="85">
        <f>ROUNDUP(ВВ!BS22*0.82,)</f>
        <v>17876</v>
      </c>
      <c r="BT22" s="85">
        <f>ROUNDUP(ВВ!BT22*0.82,)</f>
        <v>22468</v>
      </c>
      <c r="BU22" s="85">
        <f>ROUNDUP(ВВ!BU22*0.82,)</f>
        <v>22468</v>
      </c>
      <c r="BV22" s="97">
        <f>ROUNDUP(ВВ!BV22*0.82,)</f>
        <v>22468</v>
      </c>
      <c r="BW22" s="97">
        <f>ROUNDUP(ВВ!BW22*0.82,)</f>
        <v>22468</v>
      </c>
      <c r="BX22" s="97">
        <f>ROUNDUP(ВВ!BX22*0.82,)</f>
        <v>22468</v>
      </c>
      <c r="BY22" s="97">
        <f>ROUNDUP(ВВ!BY22*0.82,)</f>
        <v>22468</v>
      </c>
      <c r="BZ22" s="97">
        <f>ROUNDUP(ВВ!BZ22*0.82,)</f>
        <v>22468</v>
      </c>
      <c r="CA22" s="85">
        <f>ROUNDUP(ВВ!CA22*0.82,)</f>
        <v>16318</v>
      </c>
      <c r="CB22" s="85">
        <f>ROUNDUP(ВВ!CB22*0.82,)</f>
        <v>16318</v>
      </c>
      <c r="CC22" s="85">
        <f>ROUNDUP(ВВ!CC22*0.82,)</f>
        <v>16318</v>
      </c>
      <c r="CD22" s="85">
        <f>ROUNDUP(ВВ!CD22*0.82,)</f>
        <v>18860</v>
      </c>
      <c r="CE22" s="85">
        <f>ROUNDUP(ВВ!CE22*0.82,)</f>
        <v>18860</v>
      </c>
      <c r="CF22" s="85">
        <f>ROUNDUP(ВВ!CF22*0.82,)</f>
        <v>18860</v>
      </c>
      <c r="CG22" s="85">
        <f>ROUNDUP(ВВ!CG22*0.82,)</f>
        <v>18860</v>
      </c>
      <c r="CH22" s="85">
        <f>ROUNDUP(ВВ!CH22*0.82,)</f>
        <v>18860</v>
      </c>
      <c r="CI22" s="85">
        <f>ROUNDUP(ВВ!CI22*0.82,)</f>
        <v>18860</v>
      </c>
      <c r="CJ22" s="85">
        <f>ROUNDUP(ВВ!CJ22*0.82,)</f>
        <v>18286</v>
      </c>
      <c r="CK22" s="85">
        <f>ROUNDUP(ВВ!CK22*0.82,)</f>
        <v>18286</v>
      </c>
      <c r="CL22" s="85">
        <f>ROUNDUP(ВВ!CL22*0.82,)</f>
        <v>18286</v>
      </c>
      <c r="CM22" s="85">
        <f>ROUNDUP(ВВ!CM22*0.82,)</f>
        <v>18286</v>
      </c>
      <c r="CN22" s="85">
        <f>ROUNDUP(ВВ!CN22*0.82,)</f>
        <v>18286</v>
      </c>
      <c r="CO22" s="85">
        <f>ROUNDUP(ВВ!CO22*0.82,)</f>
        <v>18860</v>
      </c>
      <c r="CP22" s="85">
        <f>ROUNDUP(ВВ!CP22*0.82,)</f>
        <v>18860</v>
      </c>
      <c r="CQ22" s="85">
        <f>ROUNDUP(ВВ!CQ22*0.82,)</f>
        <v>18286</v>
      </c>
      <c r="CR22" s="85">
        <f>ROUNDUP(ВВ!CR22*0.82,)</f>
        <v>18286</v>
      </c>
      <c r="CS22" s="85">
        <f>ROUNDUP(ВВ!CS22*0.82,)</f>
        <v>21074</v>
      </c>
      <c r="CT22" s="85">
        <f>ROUNDUP(ВВ!CT22*0.82,)</f>
        <v>21648</v>
      </c>
      <c r="CU22" s="85">
        <f>ROUNDUP(ВВ!CU22*0.82,)</f>
        <v>21648</v>
      </c>
      <c r="CV22" s="85">
        <f>ROUNDUP(ВВ!CV22*0.82,)</f>
        <v>21074</v>
      </c>
      <c r="CW22" s="85">
        <f>ROUNDUP(ВВ!CW22*0.82,)</f>
        <v>21074</v>
      </c>
      <c r="CX22" s="85">
        <f>ROUNDUP(ВВ!CX22*0.82,)</f>
        <v>21074</v>
      </c>
      <c r="CY22" s="85">
        <f>ROUNDUP(ВВ!CY22*0.82,)</f>
        <v>21074</v>
      </c>
      <c r="CZ22" s="85">
        <f>ROUNDUP(ВВ!CZ22*0.82,)</f>
        <v>21074</v>
      </c>
      <c r="DA22" s="85">
        <f>ROUNDUP(ВВ!DA22*0.82,)</f>
        <v>21074</v>
      </c>
      <c r="DB22" s="85">
        <f>ROUNDUP(ВВ!DB22*0.82,)</f>
        <v>21648</v>
      </c>
      <c r="DC22" s="85">
        <f>ROUNDUP(ВВ!DC22*0.82,)</f>
        <v>21648</v>
      </c>
      <c r="DD22" s="85">
        <f>ROUNDUP(ВВ!DD22*0.82,)</f>
        <v>18860</v>
      </c>
      <c r="DE22" s="85">
        <f>ROUNDUP(ВВ!DE22*0.82,)</f>
        <v>18860</v>
      </c>
      <c r="DF22" s="85">
        <f>ROUNDUP(ВВ!DF22*0.82,)</f>
        <v>19680</v>
      </c>
      <c r="DG22" s="85">
        <f>ROUNDUP(ВВ!DG22*0.82,)</f>
        <v>19680</v>
      </c>
      <c r="DH22" s="85">
        <f>ROUNDUP(ВВ!DH22*0.82,)</f>
        <v>19680</v>
      </c>
      <c r="DI22" s="85">
        <f>ROUNDUP(ВВ!DI22*0.82,)</f>
        <v>19680</v>
      </c>
      <c r="DJ22" s="85">
        <f>ROUNDUP(ВВ!DJ22*0.82,)</f>
        <v>20254</v>
      </c>
      <c r="DK22" s="85">
        <f>ROUNDUP(ВВ!DK22*0.82,)</f>
        <v>20254</v>
      </c>
      <c r="DL22" s="85">
        <f>ROUNDUP(ВВ!DL22*0.82,)</f>
        <v>19680</v>
      </c>
      <c r="DM22" s="85">
        <f>ROUNDUP(ВВ!DM22*0.82,)</f>
        <v>19680</v>
      </c>
      <c r="DN22" s="85">
        <f>ROUNDUP(ВВ!DN22*0.82,)</f>
        <v>19680</v>
      </c>
      <c r="DO22" s="85">
        <f>ROUNDUP(ВВ!DO22*0.82,)</f>
        <v>19680</v>
      </c>
      <c r="DP22" s="85">
        <f>ROUNDUP(ВВ!DP22*0.82,)</f>
        <v>19680</v>
      </c>
      <c r="DQ22" s="85">
        <f>ROUNDUP(ВВ!DQ22*0.82,)</f>
        <v>20254</v>
      </c>
      <c r="DR22" s="85">
        <f>ROUNDUP(ВВ!DR22*0.82,)</f>
        <v>20254</v>
      </c>
      <c r="DS22" s="85">
        <f>ROUNDUP(ВВ!DS22*0.82,)</f>
        <v>19680</v>
      </c>
      <c r="DT22" s="85">
        <f>ROUNDUP(ВВ!DT22*0.82,)</f>
        <v>19680</v>
      </c>
      <c r="DU22" s="85">
        <f>ROUNDUP(ВВ!DU22*0.82,)</f>
        <v>19680</v>
      </c>
      <c r="DV22" s="85">
        <f>ROUNDUP(ВВ!DV22*0.82,)</f>
        <v>19680</v>
      </c>
      <c r="DW22" s="85">
        <f>ROUNDUP(ВВ!DW22*0.82,)</f>
        <v>19680</v>
      </c>
      <c r="DX22" s="85">
        <f>ROUNDUP(ВВ!DX22*0.82,)</f>
        <v>20254</v>
      </c>
      <c r="DY22" s="85">
        <f>ROUNDUP(ВВ!DY22*0.82,)</f>
        <v>20254</v>
      </c>
      <c r="DZ22" s="85">
        <f>ROUNDUP(ВВ!DZ22*0.82,)</f>
        <v>19680</v>
      </c>
      <c r="EA22" s="85">
        <f>ROUNDUP(ВВ!EA22*0.82,)</f>
        <v>19680</v>
      </c>
      <c r="EB22" s="85">
        <f>ROUNDUP(ВВ!EB22*0.82,)</f>
        <v>19680</v>
      </c>
      <c r="EC22" s="85">
        <f>ROUNDUP(ВВ!EC22*0.82,)</f>
        <v>19680</v>
      </c>
      <c r="ED22" s="85">
        <f>ROUNDUP(ВВ!ED22*0.82,)</f>
        <v>19680</v>
      </c>
      <c r="EE22" s="85">
        <f>ROUNDUP(ВВ!EE22*0.82,)</f>
        <v>20254</v>
      </c>
      <c r="EF22" s="85">
        <f>ROUNDUP(ВВ!EF22*0.82,)</f>
        <v>20254</v>
      </c>
      <c r="EG22" s="85">
        <f>ROUNDUP(ВВ!EG22*0.82,)</f>
        <v>19680</v>
      </c>
      <c r="EH22" s="85">
        <f>ROUNDUP(ВВ!EH22*0.82,)</f>
        <v>19680</v>
      </c>
      <c r="EI22" s="85">
        <f>ROUNDUP(ВВ!EI22*0.82,)</f>
        <v>19680</v>
      </c>
      <c r="EJ22" s="85">
        <f>ROUNDUP(ВВ!EJ22*0.82,)</f>
        <v>19680</v>
      </c>
      <c r="EK22" s="85">
        <f>ROUNDUP(ВВ!EK22*0.82,)</f>
        <v>19680</v>
      </c>
      <c r="EL22" s="85">
        <f>ROUNDUP(ВВ!EL22*0.82,)</f>
        <v>20254</v>
      </c>
      <c r="EM22" s="85">
        <f>ROUNDUP(ВВ!EM22*0.82,)</f>
        <v>20254</v>
      </c>
      <c r="EN22" s="85">
        <f>ROUNDUP(ВВ!EN22*0.82,)</f>
        <v>19680</v>
      </c>
      <c r="EO22" s="85">
        <f>ROUNDUP(ВВ!EO22*0.82,)</f>
        <v>19680</v>
      </c>
      <c r="EP22" s="85">
        <f>ROUNDUP(ВВ!EP22*0.82,)</f>
        <v>19680</v>
      </c>
      <c r="EQ22" s="85">
        <f>ROUNDUP(ВВ!EQ22*0.82,)</f>
        <v>19680</v>
      </c>
      <c r="ER22" s="85">
        <f>ROUNDUP(ВВ!ER22*0.82,)</f>
        <v>19680</v>
      </c>
      <c r="ES22" s="85">
        <f>ROUNDUP(ВВ!ES22*0.82,)</f>
        <v>20254</v>
      </c>
      <c r="ET22" s="85">
        <f>ROUNDUP(ВВ!ET22*0.82,)</f>
        <v>20254</v>
      </c>
      <c r="EU22" s="85">
        <f>ROUNDUP(ВВ!EU22*0.82,)</f>
        <v>18286</v>
      </c>
      <c r="EV22" s="85">
        <f>ROUNDUP(ВВ!EV22*0.82,)</f>
        <v>18286</v>
      </c>
      <c r="EW22" s="85">
        <f>ROUNDUP(ВВ!EW22*0.82,)</f>
        <v>18286</v>
      </c>
      <c r="EX22" s="85">
        <f>ROUNDUP(ВВ!EX22*0.82,)</f>
        <v>18286</v>
      </c>
      <c r="EY22" s="85">
        <f>ROUNDUP(ВВ!EY22*0.82,)</f>
        <v>18286</v>
      </c>
      <c r="EZ22" s="85">
        <f>ROUNDUP(ВВ!EZ22*0.82,)</f>
        <v>18860</v>
      </c>
      <c r="FA22" s="85">
        <f>ROUNDUP(ВВ!FA22*0.82,)</f>
        <v>18860</v>
      </c>
      <c r="FB22" s="85">
        <f>ROUNDUP(ВВ!FB22*0.82,)</f>
        <v>18286</v>
      </c>
      <c r="FC22" s="85">
        <f>ROUNDUP(ВВ!FC22*0.82,)</f>
        <v>18286</v>
      </c>
      <c r="FD22" s="85">
        <f>ROUNDUP(ВВ!FD22*0.82,)</f>
        <v>18286</v>
      </c>
      <c r="FE22" s="85">
        <f>ROUNDUP(ВВ!FE22*0.82,)</f>
        <v>18286</v>
      </c>
      <c r="FF22" s="85">
        <f>ROUNDUP(ВВ!FF22*0.82,)</f>
        <v>18286</v>
      </c>
      <c r="FG22" s="85">
        <f>ROUNDUP(ВВ!FG22*0.82,)</f>
        <v>18860</v>
      </c>
      <c r="FH22" s="85">
        <f>ROUNDUP(ВВ!FH22*0.82,)</f>
        <v>18860</v>
      </c>
      <c r="FI22" s="85">
        <f>ROUNDUP(ВВ!FI22*0.82,)</f>
        <v>18286</v>
      </c>
      <c r="FJ22" s="85">
        <f>ROUNDUP(ВВ!FJ22*0.82,)</f>
        <v>18286</v>
      </c>
      <c r="FK22" s="85">
        <f>ROUNDUP(ВВ!FK22*0.82,)</f>
        <v>18286</v>
      </c>
      <c r="FL22" s="85">
        <f>ROUNDUP(ВВ!FL22*0.82,)</f>
        <v>18286</v>
      </c>
      <c r="FM22" s="85">
        <f>ROUNDUP(ВВ!FM22*0.82,)</f>
        <v>18286</v>
      </c>
      <c r="FN22" s="85">
        <f>ROUNDUP(ВВ!FN22*0.82,)</f>
        <v>18860</v>
      </c>
      <c r="FO22" s="85">
        <f>ROUNDUP(ВВ!FO22*0.82,)</f>
        <v>18860</v>
      </c>
      <c r="FP22" s="85">
        <f>ROUNDUP(ВВ!FP22*0.82,)</f>
        <v>18286</v>
      </c>
      <c r="FQ22" s="85">
        <f>ROUNDUP(ВВ!FQ22*0.82,)</f>
        <v>18286</v>
      </c>
      <c r="FR22" s="85">
        <f>ROUNDUP(ВВ!FR22*0.82,)</f>
        <v>18860</v>
      </c>
      <c r="FS22" s="85">
        <f>ROUNDUP(ВВ!FS22*0.82,)</f>
        <v>18860</v>
      </c>
      <c r="FT22" s="85">
        <f>ROUNDUP(ВВ!FT22*0.82,)</f>
        <v>18860</v>
      </c>
      <c r="FU22" s="85">
        <f>ROUNDUP(ВВ!FU22*0.82,)</f>
        <v>18860</v>
      </c>
      <c r="FV22" s="85">
        <f>ROUNDUP(ВВ!FV22*0.82,)</f>
        <v>18860</v>
      </c>
      <c r="FW22" s="85">
        <f>ROUNDUP(ВВ!FW22*0.82,)</f>
        <v>18286</v>
      </c>
      <c r="FX22" s="85">
        <f>ROUNDUP(ВВ!FX22*0.82,)</f>
        <v>21074</v>
      </c>
      <c r="FY22" s="85">
        <f>ROUNDUP(ВВ!FY22*0.82,)</f>
        <v>21074</v>
      </c>
      <c r="FZ22" s="85">
        <f>ROUNDUP(ВВ!FZ22*0.82,)</f>
        <v>21074</v>
      </c>
      <c r="GA22" s="85">
        <f>ROUNDUP(ВВ!GA22*0.82,)</f>
        <v>21074</v>
      </c>
      <c r="GB22" s="85">
        <f>ROUNDUP(ВВ!GB22*0.82,)</f>
        <v>21074</v>
      </c>
      <c r="GC22" s="85">
        <f>ROUNDUP(ВВ!GC22*0.82,)</f>
        <v>19680</v>
      </c>
      <c r="GD22" s="85">
        <f>ROUNDUP(ВВ!GD22*0.82,)</f>
        <v>18860</v>
      </c>
      <c r="GE22" s="85">
        <f>ROUNDUP(ВВ!GE22*0.82,)</f>
        <v>18860</v>
      </c>
      <c r="GF22" s="85">
        <f>ROUNDUP(ВВ!GF22*0.82,)</f>
        <v>21074</v>
      </c>
      <c r="GG22" s="85">
        <f>ROUNDUP(ВВ!GG22*0.82,)</f>
        <v>21074</v>
      </c>
      <c r="GH22" s="85">
        <f>ROUNDUP(ВВ!GH22*0.82,)</f>
        <v>15334</v>
      </c>
      <c r="GI22" s="85">
        <f>ROUNDUP(ВВ!GI22*0.82,)</f>
        <v>15908</v>
      </c>
      <c r="GJ22" s="85">
        <f>ROUNDUP(ВВ!GJ22*0.82,)</f>
        <v>15908</v>
      </c>
      <c r="GK22" s="85">
        <f>ROUNDUP(ВВ!GK22*0.82,)</f>
        <v>15334</v>
      </c>
      <c r="GL22" s="85">
        <f>ROUNDUP(ВВ!GL22*0.82,)</f>
        <v>15334</v>
      </c>
      <c r="GM22" s="85">
        <f>ROUNDUP(ВВ!GM22*0.82,)</f>
        <v>15334</v>
      </c>
      <c r="GN22" s="85">
        <f>ROUNDUP(ВВ!GN22*0.82,)</f>
        <v>15334</v>
      </c>
      <c r="GO22" s="85">
        <f>ROUNDUP(ВВ!GO22*0.82,)</f>
        <v>15334</v>
      </c>
      <c r="GP22" s="85">
        <f>ROUNDUP(ВВ!GP22*0.82,)</f>
        <v>15908</v>
      </c>
      <c r="GQ22" s="85">
        <f>ROUNDUP(ВВ!GQ22*0.82,)</f>
        <v>15908</v>
      </c>
      <c r="GR22" s="85">
        <f>ROUNDUP(ВВ!GR22*0.82,)</f>
        <v>15334</v>
      </c>
      <c r="GS22" s="85">
        <f>ROUNDUP(ВВ!GS22*0.82,)</f>
        <v>15334</v>
      </c>
      <c r="GT22" s="85">
        <f>ROUNDUP(ВВ!GT22*0.82,)</f>
        <v>15334</v>
      </c>
      <c r="GU22" s="85">
        <f>ROUNDUP(ВВ!GU22*0.82,)</f>
        <v>15334</v>
      </c>
      <c r="GV22" s="85">
        <f>ROUNDUP(ВВ!GV22*0.82,)</f>
        <v>15334</v>
      </c>
      <c r="GW22" s="85">
        <f>ROUNDUP(ВВ!GW22*0.82,)</f>
        <v>15908</v>
      </c>
      <c r="GX22" s="85">
        <f>ROUNDUP(ВВ!GX22*0.82,)</f>
        <v>15908</v>
      </c>
      <c r="GY22" s="85">
        <f>ROUNDUP(ВВ!GY22*0.82,)</f>
        <v>15334</v>
      </c>
      <c r="GZ22" s="85">
        <f>ROUNDUP(ВВ!GZ22*0.82,)</f>
        <v>15334</v>
      </c>
      <c r="HA22" s="85">
        <f>ROUNDUP(ВВ!HA22*0.82,)</f>
        <v>15334</v>
      </c>
      <c r="HB22" s="85">
        <f>ROUNDUP(ВВ!HB22*0.82,)</f>
        <v>15334</v>
      </c>
      <c r="HC22" s="85">
        <f>ROUNDUP(ВВ!HC22*0.82,)</f>
        <v>15334</v>
      </c>
      <c r="HD22" s="85">
        <f>ROUNDUP(ВВ!HD22*0.82,)</f>
        <v>15908</v>
      </c>
      <c r="HE22" s="85">
        <f>ROUNDUP(ВВ!HE22*0.82,)</f>
        <v>15908</v>
      </c>
      <c r="HF22" s="85">
        <f>ROUNDUP(ВВ!HF22*0.82,)</f>
        <v>15334</v>
      </c>
      <c r="HG22" s="85">
        <f>ROUNDUP(ВВ!HG22*0.82,)</f>
        <v>15334</v>
      </c>
      <c r="HH22" s="85">
        <f>ROUNDUP(ВВ!HH22*0.82,)</f>
        <v>15334</v>
      </c>
      <c r="HI22" s="85">
        <f>ROUNDUP(ВВ!HI22*0.82,)</f>
        <v>15334</v>
      </c>
      <c r="HJ22" s="85">
        <f>ROUNDUP(ВВ!HJ22*0.82,)</f>
        <v>15334</v>
      </c>
      <c r="HK22" s="85">
        <f>ROUNDUP(ВВ!HK22*0.82,)</f>
        <v>15908</v>
      </c>
      <c r="HL22" s="85">
        <f>ROUNDUP(ВВ!HL22*0.82,)</f>
        <v>15908</v>
      </c>
      <c r="HM22" s="85">
        <f>ROUNDUP(ВВ!HM22*0.82,)</f>
        <v>15334</v>
      </c>
      <c r="HN22" s="85">
        <f>ROUNDUP(ВВ!HN22*0.82,)</f>
        <v>15334</v>
      </c>
      <c r="HO22" s="85">
        <f>ROUNDUP(ВВ!HO22*0.82,)</f>
        <v>15908</v>
      </c>
      <c r="HP22" s="85">
        <f>ROUNDUP(ВВ!HP22*0.82,)</f>
        <v>16318</v>
      </c>
      <c r="HQ22" s="85">
        <f>ROUNDUP(ВВ!HQ22*0.82,)</f>
        <v>14924</v>
      </c>
      <c r="HR22" s="85">
        <f>ROUNDUP(ВВ!HR22*0.82,)</f>
        <v>15334</v>
      </c>
      <c r="HS22" s="85">
        <f>ROUNDUP(ВВ!HS22*0.82,)</f>
        <v>15334</v>
      </c>
      <c r="HT22" s="85">
        <f>ROUNDUP(ВВ!HT22*0.82,)</f>
        <v>14924</v>
      </c>
      <c r="HU22" s="85">
        <f>ROUNDUP(ВВ!HU22*0.82,)</f>
        <v>14924</v>
      </c>
      <c r="HV22" s="85">
        <f>ROUNDUP(ВВ!HV22*0.82,)</f>
        <v>14924</v>
      </c>
      <c r="HW22" s="85">
        <f>ROUNDUP(ВВ!HW22*0.82,)</f>
        <v>14924</v>
      </c>
      <c r="HX22" s="85">
        <f>ROUNDUP(ВВ!HX22*0.82,)</f>
        <v>14924</v>
      </c>
      <c r="HY22" s="85">
        <f>ROUNDUP(ВВ!HY22*0.82,)</f>
        <v>15334</v>
      </c>
      <c r="HZ22" s="85">
        <f>ROUNDUP(ВВ!HZ22*0.82,)</f>
        <v>15334</v>
      </c>
      <c r="IA22" s="85">
        <f>ROUNDUP(ВВ!IA22*0.82,)</f>
        <v>14924</v>
      </c>
      <c r="IB22" s="85">
        <f>ROUNDUP(ВВ!IB22*0.82,)</f>
        <v>14924</v>
      </c>
      <c r="IC22" s="85">
        <f>ROUNDUP(ВВ!IC22*0.82,)</f>
        <v>14924</v>
      </c>
      <c r="ID22" s="85">
        <f>ROUNDUP(ВВ!ID22*0.82,)</f>
        <v>14924</v>
      </c>
      <c r="IE22" s="85">
        <f>ROUNDUP(ВВ!IE22*0.82,)</f>
        <v>14924</v>
      </c>
      <c r="IF22" s="85">
        <f>ROUNDUP(ВВ!IF22*0.82,)</f>
        <v>15334</v>
      </c>
      <c r="IG22" s="85">
        <f>ROUNDUP(ВВ!IG22*0.82,)</f>
        <v>15334</v>
      </c>
      <c r="IH22" s="85">
        <f>ROUNDUP(ВВ!IH22*0.82,)</f>
        <v>14924</v>
      </c>
      <c r="II22" s="85">
        <f>ROUNDUP(ВВ!II22*0.82,)</f>
        <v>14924</v>
      </c>
      <c r="IJ22" s="85">
        <f>ROUNDUP(ВВ!IJ22*0.82,)</f>
        <v>14924</v>
      </c>
      <c r="IK22" s="85">
        <f>ROUNDUP(ВВ!IK22*0.82,)</f>
        <v>14924</v>
      </c>
      <c r="IL22" s="85">
        <f>ROUNDUP(ВВ!IL22*0.82,)</f>
        <v>14924</v>
      </c>
      <c r="IM22" s="85">
        <f>ROUNDUP(ВВ!IM22*0.82,)</f>
        <v>15334</v>
      </c>
      <c r="IN22" s="85">
        <f>ROUNDUP(ВВ!IN22*0.82,)</f>
        <v>15334</v>
      </c>
      <c r="IO22" s="85">
        <f>ROUNDUP(ВВ!IO22*0.82,)</f>
        <v>14924</v>
      </c>
      <c r="IP22" s="85">
        <f>ROUNDUP(ВВ!IP22*0.82,)</f>
        <v>14924</v>
      </c>
      <c r="IQ22" s="85">
        <f>ROUNDUP(ВВ!IQ22*0.82,)</f>
        <v>16318</v>
      </c>
      <c r="IR22" s="85">
        <f>ROUNDUP(ВВ!IR22*0.82,)</f>
        <v>16318</v>
      </c>
      <c r="IS22" s="85">
        <f>ROUNDUP(ВВ!IS22*0.82,)</f>
        <v>16318</v>
      </c>
      <c r="IT22" s="85">
        <f>ROUNDUP(ВВ!IT22*0.82,)</f>
        <v>16892</v>
      </c>
      <c r="IU22" s="85">
        <f>ROUNDUP(ВВ!IU22*0.82,)</f>
        <v>16892</v>
      </c>
      <c r="IV22" s="85">
        <f>ROUNDUP(ВВ!IV22*0.82,)</f>
        <v>16318</v>
      </c>
      <c r="IW22" s="85">
        <f>ROUNDUP(ВВ!IW22*0.82,)</f>
        <v>16318</v>
      </c>
      <c r="IX22" s="85">
        <f>ROUNDUP(ВВ!IX22*0.82,)</f>
        <v>16318</v>
      </c>
      <c r="IY22" s="85">
        <f>ROUNDUP(ВВ!IY22*0.82,)</f>
        <v>16318</v>
      </c>
      <c r="IZ22" s="85">
        <f>ROUNDUP(ВВ!IZ22*0.82,)</f>
        <v>16318</v>
      </c>
      <c r="JA22" s="85">
        <f>ROUNDUP(ВВ!JA22*0.82,)</f>
        <v>16892</v>
      </c>
      <c r="JB22" s="85">
        <f>ROUNDUP(ВВ!JB22*0.82,)</f>
        <v>16892</v>
      </c>
      <c r="JC22" s="85">
        <f>ROUNDUP(ВВ!JC22*0.82,)</f>
        <v>16892</v>
      </c>
      <c r="JD22" s="85">
        <f>ROUNDUP(ВВ!JD22*0.82,)</f>
        <v>16892</v>
      </c>
      <c r="JE22" s="85">
        <f>ROUNDUP(ВВ!JE22*0.82,)</f>
        <v>16892</v>
      </c>
      <c r="JF22" s="85">
        <f>ROUNDUP(ВВ!JF22*0.82,)</f>
        <v>16892</v>
      </c>
      <c r="JG22" s="85">
        <f>ROUNDUP(ВВ!JG22*0.82,)</f>
        <v>16892</v>
      </c>
      <c r="JH22" s="85">
        <f>ROUNDUP(ВВ!JH22*0.82,)</f>
        <v>17302</v>
      </c>
      <c r="JI22" s="85">
        <f>ROUNDUP(ВВ!JI22*0.82,)</f>
        <v>17302</v>
      </c>
      <c r="JJ22" s="85">
        <f>ROUNDUP(ВВ!JJ22*0.82,)</f>
        <v>16892</v>
      </c>
      <c r="JK22" s="85">
        <f>ROUNDUP(ВВ!JK22*0.82,)</f>
        <v>16892</v>
      </c>
      <c r="JL22" s="85">
        <f>ROUNDUP(ВВ!JL22*0.82,)</f>
        <v>17876</v>
      </c>
      <c r="JM22" s="85">
        <f>ROUNDUP(ВВ!JM22*0.82,)</f>
        <v>17876</v>
      </c>
      <c r="JN22" s="85">
        <f>ROUNDUP(ВВ!JN22*0.82,)</f>
        <v>18286</v>
      </c>
    </row>
    <row r="23" spans="1:274" s="198" customFormat="1" ht="11.1" customHeight="1" x14ac:dyDescent="0.2">
      <c r="A23" s="85" t="s">
        <v>30</v>
      </c>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97"/>
      <c r="BW23" s="97"/>
      <c r="BX23" s="97"/>
      <c r="BY23" s="97"/>
      <c r="BZ23" s="97"/>
      <c r="CA23" s="85"/>
      <c r="CB23" s="85"/>
      <c r="CC23" s="85"/>
      <c r="CD23" s="85"/>
      <c r="CE23" s="85"/>
      <c r="CF23" s="85"/>
      <c r="CG23" s="85"/>
      <c r="CH23" s="85"/>
      <c r="CI23" s="85"/>
      <c r="CJ23" s="85"/>
      <c r="CK23" s="85"/>
      <c r="CL23" s="85"/>
      <c r="CM23" s="85"/>
      <c r="CN23" s="85"/>
      <c r="CO23" s="85"/>
      <c r="CP23" s="85"/>
      <c r="CQ23" s="85"/>
      <c r="CR23" s="85"/>
      <c r="CS23" s="85"/>
      <c r="CT23" s="85"/>
      <c r="CU23" s="85"/>
      <c r="CV23" s="85"/>
      <c r="CW23" s="85"/>
      <c r="CX23" s="85"/>
      <c r="CY23" s="85"/>
      <c r="CZ23" s="85"/>
      <c r="DA23" s="85"/>
      <c r="DB23" s="85"/>
      <c r="DC23" s="85"/>
      <c r="DD23" s="85"/>
      <c r="DE23" s="85"/>
      <c r="DF23" s="85"/>
      <c r="DG23" s="85"/>
      <c r="DH23" s="85"/>
      <c r="DI23" s="85"/>
      <c r="DJ23" s="85"/>
      <c r="DK23" s="85"/>
      <c r="DL23" s="85"/>
      <c r="DM23" s="85"/>
      <c r="DN23" s="85"/>
      <c r="DO23" s="85"/>
      <c r="DP23" s="85"/>
      <c r="DQ23" s="85"/>
      <c r="DR23" s="85"/>
      <c r="DS23" s="85"/>
      <c r="DT23" s="85"/>
      <c r="DU23" s="85"/>
      <c r="DV23" s="85"/>
      <c r="DW23" s="85"/>
      <c r="DX23" s="85"/>
      <c r="DY23" s="85"/>
      <c r="DZ23" s="85"/>
      <c r="EA23" s="85"/>
      <c r="EB23" s="85"/>
      <c r="EC23" s="85"/>
      <c r="ED23" s="85"/>
      <c r="EE23" s="85"/>
      <c r="EF23" s="85"/>
      <c r="EG23" s="85"/>
      <c r="EH23" s="85"/>
      <c r="EI23" s="85"/>
      <c r="EJ23" s="85"/>
      <c r="EK23" s="85"/>
      <c r="EL23" s="85"/>
      <c r="EM23" s="85"/>
      <c r="EN23" s="85"/>
      <c r="EO23" s="85"/>
      <c r="EP23" s="85"/>
      <c r="EQ23" s="85"/>
      <c r="ER23" s="85"/>
      <c r="ES23" s="85"/>
      <c r="ET23" s="85"/>
      <c r="EU23" s="85"/>
      <c r="EV23" s="85"/>
      <c r="EW23" s="85"/>
      <c r="EX23" s="85"/>
      <c r="EY23" s="85"/>
      <c r="EZ23" s="85"/>
      <c r="FA23" s="85"/>
      <c r="FB23" s="85"/>
      <c r="FC23" s="85"/>
      <c r="FD23" s="85"/>
      <c r="FE23" s="85"/>
      <c r="FF23" s="85"/>
      <c r="FG23" s="85"/>
      <c r="FH23" s="85"/>
      <c r="FI23" s="85"/>
      <c r="FJ23" s="85"/>
      <c r="FK23" s="85"/>
      <c r="FL23" s="85"/>
      <c r="FM23" s="85"/>
      <c r="FN23" s="85"/>
      <c r="FO23" s="85"/>
      <c r="FP23" s="85"/>
      <c r="FQ23" s="85"/>
      <c r="FR23" s="85"/>
      <c r="FS23" s="85"/>
      <c r="FT23" s="85"/>
      <c r="FU23" s="85"/>
      <c r="FV23" s="85"/>
      <c r="FW23" s="85"/>
      <c r="FX23" s="85"/>
      <c r="FY23" s="85"/>
      <c r="FZ23" s="85"/>
      <c r="GA23" s="85"/>
      <c r="GB23" s="85"/>
      <c r="GC23" s="85"/>
      <c r="GD23" s="85"/>
      <c r="GE23" s="85"/>
      <c r="GF23" s="85"/>
      <c r="GG23" s="85"/>
      <c r="GH23" s="85"/>
      <c r="GI23" s="85"/>
      <c r="GJ23" s="85"/>
      <c r="GK23" s="85"/>
      <c r="GL23" s="85"/>
      <c r="GM23" s="85"/>
      <c r="GN23" s="85"/>
      <c r="GO23" s="85"/>
      <c r="GP23" s="85"/>
      <c r="GQ23" s="85"/>
      <c r="GR23" s="85"/>
      <c r="GS23" s="85"/>
      <c r="GT23" s="85"/>
      <c r="GU23" s="85"/>
      <c r="GV23" s="85"/>
      <c r="GW23" s="85"/>
      <c r="GX23" s="85"/>
      <c r="GY23" s="85"/>
      <c r="GZ23" s="85"/>
      <c r="HA23" s="85"/>
      <c r="HB23" s="85"/>
      <c r="HC23" s="85"/>
      <c r="HD23" s="85"/>
      <c r="HE23" s="85"/>
      <c r="HF23" s="85"/>
      <c r="HG23" s="85"/>
      <c r="HH23" s="85"/>
      <c r="HI23" s="85"/>
      <c r="HJ23" s="85"/>
      <c r="HK23" s="85"/>
      <c r="HL23" s="85"/>
      <c r="HM23" s="85"/>
      <c r="HN23" s="85"/>
      <c r="HO23" s="85"/>
      <c r="HP23" s="85"/>
      <c r="HQ23" s="85"/>
      <c r="HR23" s="85"/>
      <c r="HS23" s="85"/>
      <c r="HT23" s="85"/>
      <c r="HU23" s="85"/>
      <c r="HV23" s="85"/>
      <c r="HW23" s="85"/>
      <c r="HX23" s="85"/>
      <c r="HY23" s="85"/>
      <c r="HZ23" s="85"/>
      <c r="IA23" s="85"/>
      <c r="IB23" s="85"/>
      <c r="IC23" s="85"/>
      <c r="ID23" s="85"/>
      <c r="IE23" s="85"/>
      <c r="IF23" s="85"/>
      <c r="IG23" s="85"/>
      <c r="IH23" s="85"/>
      <c r="II23" s="85"/>
      <c r="IJ23" s="85"/>
      <c r="IK23" s="85"/>
      <c r="IL23" s="85"/>
      <c r="IM23" s="85"/>
      <c r="IN23" s="85"/>
      <c r="IO23" s="85"/>
      <c r="IP23" s="85"/>
      <c r="IQ23" s="85"/>
      <c r="IR23" s="85"/>
      <c r="IS23" s="85"/>
      <c r="IT23" s="85"/>
      <c r="IU23" s="85"/>
      <c r="IV23" s="85"/>
      <c r="IW23" s="85"/>
      <c r="IX23" s="85"/>
      <c r="IY23" s="85"/>
      <c r="IZ23" s="85"/>
      <c r="JA23" s="85"/>
      <c r="JB23" s="85"/>
      <c r="JC23" s="85"/>
      <c r="JD23" s="85"/>
      <c r="JE23" s="85"/>
      <c r="JF23" s="85"/>
      <c r="JG23" s="85"/>
      <c r="JH23" s="85"/>
      <c r="JI23" s="85"/>
      <c r="JJ23" s="85"/>
      <c r="JK23" s="85"/>
      <c r="JL23" s="85"/>
      <c r="JM23" s="85"/>
      <c r="JN23" s="85"/>
    </row>
    <row r="24" spans="1:274" s="198" customFormat="1" ht="11.1" customHeight="1" x14ac:dyDescent="0.2">
      <c r="A24" s="126">
        <v>1</v>
      </c>
      <c r="B24" s="85">
        <f>ROUNDUP(ВВ!B24*0.82,)</f>
        <v>30873</v>
      </c>
      <c r="C24" s="85">
        <f>ROUNDUP(ВВ!C24*0.82,)</f>
        <v>30873</v>
      </c>
      <c r="D24" s="85">
        <f>ROUNDUP(ВВ!D24*0.82,)</f>
        <v>29233</v>
      </c>
      <c r="E24" s="85">
        <f>ROUNDUP(ВВ!E24*0.82,)</f>
        <v>25953</v>
      </c>
      <c r="F24" s="85">
        <f>ROUNDUP(ВВ!F24*0.82,)</f>
        <v>25953</v>
      </c>
      <c r="G24" s="85">
        <f>ROUNDUP(ВВ!G24*0.82,)</f>
        <v>24190</v>
      </c>
      <c r="H24" s="85">
        <f>ROUNDUP(ВВ!H24*0.82,)</f>
        <v>24190</v>
      </c>
      <c r="I24" s="85">
        <f>ROUNDUP(ВВ!I24*0.82,)</f>
        <v>23780</v>
      </c>
      <c r="J24" s="85">
        <f>ROUNDUP(ВВ!J24*0.82,)</f>
        <v>23780</v>
      </c>
      <c r="K24" s="85">
        <f>ROUNDUP(ВВ!K24*0.82,)</f>
        <v>24190</v>
      </c>
      <c r="L24" s="85">
        <f>ROUNDUP(ВВ!L24*0.82,)</f>
        <v>24190</v>
      </c>
      <c r="M24" s="85">
        <f>ROUNDUP(ВВ!M24*0.82,)</f>
        <v>23780</v>
      </c>
      <c r="N24" s="85">
        <f>ROUNDUP(ВВ!N24*0.82,)</f>
        <v>23780</v>
      </c>
      <c r="O24" s="85">
        <f>ROUNDUP(ВВ!O24*0.82,)</f>
        <v>24190</v>
      </c>
      <c r="P24" s="85">
        <f>ROUNDUP(ВВ!P24*0.82,)</f>
        <v>24190</v>
      </c>
      <c r="Q24" s="85">
        <f>ROUNDUP(ВВ!Q24*0.82,)</f>
        <v>23780</v>
      </c>
      <c r="R24" s="85">
        <f>ROUNDUP(ВВ!R24*0.82,)</f>
        <v>23780</v>
      </c>
      <c r="S24" s="85">
        <f>ROUNDUP(ВВ!S24*0.82,)</f>
        <v>23780</v>
      </c>
      <c r="T24" s="85">
        <f>ROUNDUP(ВВ!T24*0.82,)</f>
        <v>23780</v>
      </c>
      <c r="U24" s="85">
        <f>ROUNDUP(ВВ!U24*0.82,)</f>
        <v>24764</v>
      </c>
      <c r="V24" s="85">
        <f>ROUNDUP(ВВ!V24*0.82,)</f>
        <v>24764</v>
      </c>
      <c r="W24" s="85">
        <f>ROUNDUP(ВВ!W24*0.82,)</f>
        <v>23780</v>
      </c>
      <c r="X24" s="85">
        <f>ROUNDUP(ВВ!X24*0.82,)</f>
        <v>23780</v>
      </c>
      <c r="Y24" s="85">
        <f>ROUNDUP(ВВ!Y24*0.82,)</f>
        <v>23780</v>
      </c>
      <c r="Z24" s="85">
        <f>ROUNDUP(ВВ!Z24*0.82,)</f>
        <v>23780</v>
      </c>
      <c r="AA24" s="85">
        <f>ROUNDUP(ВВ!AA24*0.82,)</f>
        <v>24190</v>
      </c>
      <c r="AB24" s="85">
        <f>ROUNDUP(ВВ!AB24*0.82,)</f>
        <v>24190</v>
      </c>
      <c r="AC24" s="85">
        <f>ROUNDUP(ВВ!AC24*0.82,)</f>
        <v>23780</v>
      </c>
      <c r="AD24" s="85">
        <f>ROUNDUP(ВВ!AD24*0.82,)</f>
        <v>23780</v>
      </c>
      <c r="AE24" s="85">
        <f>ROUNDUP(ВВ!AE24*0.82,)</f>
        <v>25748</v>
      </c>
      <c r="AF24" s="85">
        <f>ROUNDUP(ВВ!AF24*0.82,)</f>
        <v>25748</v>
      </c>
      <c r="AG24" s="85">
        <f>ROUNDUP(ВВ!AG24*0.82,)</f>
        <v>25748</v>
      </c>
      <c r="AH24" s="85">
        <f>ROUNDUP(ВВ!AH24*0.82,)</f>
        <v>24190</v>
      </c>
      <c r="AI24" s="85">
        <f>ROUNDUP(ВВ!AI24*0.82,)</f>
        <v>24190</v>
      </c>
      <c r="AJ24" s="85">
        <f>ROUNDUP(ВВ!AJ24*0.82,)</f>
        <v>27142</v>
      </c>
      <c r="AK24" s="85">
        <f>ROUNDUP(ВВ!AK24*0.82,)</f>
        <v>25174</v>
      </c>
      <c r="AL24" s="85">
        <f>ROUNDUP(ВВ!AL24*0.82,)</f>
        <v>25174</v>
      </c>
      <c r="AM24" s="85">
        <f>ROUNDUP(ВВ!AM24*0.82,)</f>
        <v>24764</v>
      </c>
      <c r="AN24" s="85">
        <f>ROUNDUP(ВВ!AN24*0.82,)</f>
        <v>25174</v>
      </c>
      <c r="AO24" s="85">
        <f>ROUNDUP(ВВ!AO24*0.82,)</f>
        <v>25174</v>
      </c>
      <c r="AP24" s="85">
        <f>ROUNDUP(ВВ!AP24*0.82,)</f>
        <v>25174</v>
      </c>
      <c r="AQ24" s="85">
        <f>ROUNDUP(ВВ!AQ24*0.82,)</f>
        <v>24764</v>
      </c>
      <c r="AR24" s="85">
        <f>ROUNDUP(ВВ!AR24*0.82,)</f>
        <v>24764</v>
      </c>
      <c r="AS24" s="85">
        <f>ROUNDUP(ВВ!AS24*0.82,)</f>
        <v>24764</v>
      </c>
      <c r="AT24" s="85">
        <f>ROUNDUP(ВВ!AT24*0.82,)</f>
        <v>24190</v>
      </c>
      <c r="AU24" s="85">
        <f>ROUNDUP(ВВ!AU24*0.82,)</f>
        <v>24190</v>
      </c>
      <c r="AV24" s="85">
        <f>ROUNDUP(ВВ!AV24*0.82,)</f>
        <v>24190</v>
      </c>
      <c r="AW24" s="85">
        <f>ROUNDUP(ВВ!AW24*0.82,)</f>
        <v>24190</v>
      </c>
      <c r="AX24" s="85">
        <f>ROUNDUP(ВВ!AX24*0.82,)</f>
        <v>24190</v>
      </c>
      <c r="AY24" s="85">
        <f>ROUNDUP(ВВ!AY24*0.82,)</f>
        <v>24190</v>
      </c>
      <c r="AZ24" s="85">
        <f>ROUNDUP(ВВ!AZ24*0.82,)</f>
        <v>24190</v>
      </c>
      <c r="BA24" s="85">
        <f>ROUNDUP(ВВ!BA24*0.82,)</f>
        <v>24190</v>
      </c>
      <c r="BB24" s="85">
        <f>ROUNDUP(ВВ!BB24*0.82,)</f>
        <v>25174</v>
      </c>
      <c r="BC24" s="85">
        <f>ROUNDUP(ВВ!BC24*0.82,)</f>
        <v>25174</v>
      </c>
      <c r="BD24" s="85">
        <f>ROUNDUP(ВВ!BD24*0.82,)</f>
        <v>25748</v>
      </c>
      <c r="BE24" s="85">
        <f>ROUNDUP(ВВ!BE24*0.82,)</f>
        <v>25748</v>
      </c>
      <c r="BF24" s="85">
        <f>ROUNDUP(ВВ!BF24*0.82,)</f>
        <v>25748</v>
      </c>
      <c r="BG24" s="85">
        <f>ROUNDUP(ВВ!BG24*0.82,)</f>
        <v>24190</v>
      </c>
      <c r="BH24" s="85">
        <f>ROUNDUP(ВВ!BH24*0.82,)</f>
        <v>24190</v>
      </c>
      <c r="BI24" s="85">
        <f>ROUNDUP(ВВ!BI24*0.82,)</f>
        <v>24190</v>
      </c>
      <c r="BJ24" s="85">
        <f>ROUNDUP(ВВ!BJ24*0.82,)</f>
        <v>24190</v>
      </c>
      <c r="BK24" s="85">
        <f>ROUNDUP(ВВ!BK24*0.82,)</f>
        <v>24190</v>
      </c>
      <c r="BL24" s="85">
        <f>ROUNDUP(ВВ!BL24*0.82,)</f>
        <v>24190</v>
      </c>
      <c r="BM24" s="85">
        <f>ROUNDUP(ВВ!BM24*0.82,)</f>
        <v>24190</v>
      </c>
      <c r="BN24" s="85">
        <f>ROUNDUP(ВВ!BN24*0.82,)</f>
        <v>24190</v>
      </c>
      <c r="BO24" s="85">
        <f>ROUNDUP(ВВ!BO24*0.82,)</f>
        <v>24190</v>
      </c>
      <c r="BP24" s="85">
        <f>ROUNDUP(ВВ!BP24*0.82,)</f>
        <v>26732</v>
      </c>
      <c r="BQ24" s="85">
        <f>ROUNDUP(ВВ!BQ24*0.82,)</f>
        <v>26732</v>
      </c>
      <c r="BR24" s="85">
        <f>ROUNDUP(ВВ!BR24*0.82,)</f>
        <v>26732</v>
      </c>
      <c r="BS24" s="85">
        <f>ROUNDUP(ВВ!BS24*0.82,)</f>
        <v>26732</v>
      </c>
      <c r="BT24" s="85">
        <f>ROUNDUP(ВВ!BT24*0.82,)</f>
        <v>31324</v>
      </c>
      <c r="BU24" s="85">
        <f>ROUNDUP(ВВ!BU24*0.82,)</f>
        <v>31324</v>
      </c>
      <c r="BV24" s="97">
        <f>ROUNDUP(ВВ!BV24*0.82,)</f>
        <v>31324</v>
      </c>
      <c r="BW24" s="97">
        <f>ROUNDUP(ВВ!BW24*0.82,)</f>
        <v>31324</v>
      </c>
      <c r="BX24" s="97">
        <f>ROUNDUP(ВВ!BX24*0.82,)</f>
        <v>31324</v>
      </c>
      <c r="BY24" s="97">
        <f>ROUNDUP(ВВ!BY24*0.82,)</f>
        <v>31324</v>
      </c>
      <c r="BZ24" s="97">
        <f>ROUNDUP(ВВ!BZ24*0.82,)</f>
        <v>31324</v>
      </c>
      <c r="CA24" s="85">
        <f>ROUNDUP(ВВ!CA24*0.82,)</f>
        <v>25174</v>
      </c>
      <c r="CB24" s="85">
        <f>ROUNDUP(ВВ!CB24*0.82,)</f>
        <v>25174</v>
      </c>
      <c r="CC24" s="85">
        <f>ROUNDUP(ВВ!CC24*0.82,)</f>
        <v>25174</v>
      </c>
      <c r="CD24" s="85">
        <f>ROUNDUP(ВВ!CD24*0.82,)</f>
        <v>27716</v>
      </c>
      <c r="CE24" s="85">
        <f>ROUNDUP(ВВ!CE24*0.82,)</f>
        <v>27716</v>
      </c>
      <c r="CF24" s="85">
        <f>ROUNDUP(ВВ!CF24*0.82,)</f>
        <v>27716</v>
      </c>
      <c r="CG24" s="85">
        <f>ROUNDUP(ВВ!CG24*0.82,)</f>
        <v>27716</v>
      </c>
      <c r="CH24" s="85">
        <f>ROUNDUP(ВВ!CH24*0.82,)</f>
        <v>27716</v>
      </c>
      <c r="CI24" s="85">
        <f>ROUNDUP(ВВ!CI24*0.82,)</f>
        <v>27716</v>
      </c>
      <c r="CJ24" s="85">
        <f>ROUNDUP(ВВ!CJ24*0.82,)</f>
        <v>27142</v>
      </c>
      <c r="CK24" s="85">
        <f>ROUNDUP(ВВ!CK24*0.82,)</f>
        <v>27142</v>
      </c>
      <c r="CL24" s="85">
        <f>ROUNDUP(ВВ!CL24*0.82,)</f>
        <v>27142</v>
      </c>
      <c r="CM24" s="85">
        <f>ROUNDUP(ВВ!CM24*0.82,)</f>
        <v>27142</v>
      </c>
      <c r="CN24" s="85">
        <f>ROUNDUP(ВВ!CN24*0.82,)</f>
        <v>27142</v>
      </c>
      <c r="CO24" s="85">
        <f>ROUNDUP(ВВ!CO24*0.82,)</f>
        <v>27716</v>
      </c>
      <c r="CP24" s="85">
        <f>ROUNDUP(ВВ!CP24*0.82,)</f>
        <v>27716</v>
      </c>
      <c r="CQ24" s="85">
        <f>ROUNDUP(ВВ!CQ24*0.82,)</f>
        <v>27142</v>
      </c>
      <c r="CR24" s="85">
        <f>ROUNDUP(ВВ!CR24*0.82,)</f>
        <v>27142</v>
      </c>
      <c r="CS24" s="85">
        <f>ROUNDUP(ВВ!CS24*0.82,)</f>
        <v>29930</v>
      </c>
      <c r="CT24" s="85">
        <f>ROUNDUP(ВВ!CT24*0.82,)</f>
        <v>30504</v>
      </c>
      <c r="CU24" s="85">
        <f>ROUNDUP(ВВ!CU24*0.82,)</f>
        <v>30504</v>
      </c>
      <c r="CV24" s="85">
        <f>ROUNDUP(ВВ!CV24*0.82,)</f>
        <v>29930</v>
      </c>
      <c r="CW24" s="85">
        <f>ROUNDUP(ВВ!CW24*0.82,)</f>
        <v>29930</v>
      </c>
      <c r="CX24" s="85">
        <f>ROUNDUP(ВВ!CX24*0.82,)</f>
        <v>29930</v>
      </c>
      <c r="CY24" s="85">
        <f>ROUNDUP(ВВ!CY24*0.82,)</f>
        <v>29930</v>
      </c>
      <c r="CZ24" s="85">
        <f>ROUNDUP(ВВ!CZ24*0.82,)</f>
        <v>29930</v>
      </c>
      <c r="DA24" s="85">
        <f>ROUNDUP(ВВ!DA24*0.82,)</f>
        <v>29930</v>
      </c>
      <c r="DB24" s="85">
        <f>ROUNDUP(ВВ!DB24*0.82,)</f>
        <v>30504</v>
      </c>
      <c r="DC24" s="85">
        <f>ROUNDUP(ВВ!DC24*0.82,)</f>
        <v>30504</v>
      </c>
      <c r="DD24" s="85">
        <f>ROUNDUP(ВВ!DD24*0.82,)</f>
        <v>27716</v>
      </c>
      <c r="DE24" s="85">
        <f>ROUNDUP(ВВ!DE24*0.82,)</f>
        <v>27716</v>
      </c>
      <c r="DF24" s="85">
        <f>ROUNDUP(ВВ!DF24*0.82,)</f>
        <v>28536</v>
      </c>
      <c r="DG24" s="85">
        <f>ROUNDUP(ВВ!DG24*0.82,)</f>
        <v>28536</v>
      </c>
      <c r="DH24" s="85">
        <f>ROUNDUP(ВВ!DH24*0.82,)</f>
        <v>28536</v>
      </c>
      <c r="DI24" s="85">
        <f>ROUNDUP(ВВ!DI24*0.82,)</f>
        <v>28536</v>
      </c>
      <c r="DJ24" s="85">
        <f>ROUNDUP(ВВ!DJ24*0.82,)</f>
        <v>29110</v>
      </c>
      <c r="DK24" s="85">
        <f>ROUNDUP(ВВ!DK24*0.82,)</f>
        <v>29110</v>
      </c>
      <c r="DL24" s="85">
        <f>ROUNDUP(ВВ!DL24*0.82,)</f>
        <v>28536</v>
      </c>
      <c r="DM24" s="85">
        <f>ROUNDUP(ВВ!DM24*0.82,)</f>
        <v>28536</v>
      </c>
      <c r="DN24" s="85">
        <f>ROUNDUP(ВВ!DN24*0.82,)</f>
        <v>28536</v>
      </c>
      <c r="DO24" s="85">
        <f>ROUNDUP(ВВ!DO24*0.82,)</f>
        <v>28536</v>
      </c>
      <c r="DP24" s="85">
        <f>ROUNDUP(ВВ!DP24*0.82,)</f>
        <v>28536</v>
      </c>
      <c r="DQ24" s="85">
        <f>ROUNDUP(ВВ!DQ24*0.82,)</f>
        <v>29110</v>
      </c>
      <c r="DR24" s="85">
        <f>ROUNDUP(ВВ!DR24*0.82,)</f>
        <v>29110</v>
      </c>
      <c r="DS24" s="85">
        <f>ROUNDUP(ВВ!DS24*0.82,)</f>
        <v>28536</v>
      </c>
      <c r="DT24" s="85">
        <f>ROUNDUP(ВВ!DT24*0.82,)</f>
        <v>28536</v>
      </c>
      <c r="DU24" s="85">
        <f>ROUNDUP(ВВ!DU24*0.82,)</f>
        <v>28536</v>
      </c>
      <c r="DV24" s="85">
        <f>ROUNDUP(ВВ!DV24*0.82,)</f>
        <v>28536</v>
      </c>
      <c r="DW24" s="85">
        <f>ROUNDUP(ВВ!DW24*0.82,)</f>
        <v>28536</v>
      </c>
      <c r="DX24" s="85">
        <f>ROUNDUP(ВВ!DX24*0.82,)</f>
        <v>29110</v>
      </c>
      <c r="DY24" s="85">
        <f>ROUNDUP(ВВ!DY24*0.82,)</f>
        <v>29110</v>
      </c>
      <c r="DZ24" s="85">
        <f>ROUNDUP(ВВ!DZ24*0.82,)</f>
        <v>28536</v>
      </c>
      <c r="EA24" s="85">
        <f>ROUNDUP(ВВ!EA24*0.82,)</f>
        <v>28536</v>
      </c>
      <c r="EB24" s="85">
        <f>ROUNDUP(ВВ!EB24*0.82,)</f>
        <v>28536</v>
      </c>
      <c r="EC24" s="85">
        <f>ROUNDUP(ВВ!EC24*0.82,)</f>
        <v>28536</v>
      </c>
      <c r="ED24" s="85">
        <f>ROUNDUP(ВВ!ED24*0.82,)</f>
        <v>28536</v>
      </c>
      <c r="EE24" s="85">
        <f>ROUNDUP(ВВ!EE24*0.82,)</f>
        <v>29110</v>
      </c>
      <c r="EF24" s="85">
        <f>ROUNDUP(ВВ!EF24*0.82,)</f>
        <v>29110</v>
      </c>
      <c r="EG24" s="85">
        <f>ROUNDUP(ВВ!EG24*0.82,)</f>
        <v>28536</v>
      </c>
      <c r="EH24" s="85">
        <f>ROUNDUP(ВВ!EH24*0.82,)</f>
        <v>28536</v>
      </c>
      <c r="EI24" s="85">
        <f>ROUNDUP(ВВ!EI24*0.82,)</f>
        <v>28536</v>
      </c>
      <c r="EJ24" s="85">
        <f>ROUNDUP(ВВ!EJ24*0.82,)</f>
        <v>28536</v>
      </c>
      <c r="EK24" s="85">
        <f>ROUNDUP(ВВ!EK24*0.82,)</f>
        <v>28536</v>
      </c>
      <c r="EL24" s="85">
        <f>ROUNDUP(ВВ!EL24*0.82,)</f>
        <v>29110</v>
      </c>
      <c r="EM24" s="85">
        <f>ROUNDUP(ВВ!EM24*0.82,)</f>
        <v>29110</v>
      </c>
      <c r="EN24" s="85">
        <f>ROUNDUP(ВВ!EN24*0.82,)</f>
        <v>28536</v>
      </c>
      <c r="EO24" s="85">
        <f>ROUNDUP(ВВ!EO24*0.82,)</f>
        <v>28536</v>
      </c>
      <c r="EP24" s="85">
        <f>ROUNDUP(ВВ!EP24*0.82,)</f>
        <v>28536</v>
      </c>
      <c r="EQ24" s="85">
        <f>ROUNDUP(ВВ!EQ24*0.82,)</f>
        <v>28536</v>
      </c>
      <c r="ER24" s="85">
        <f>ROUNDUP(ВВ!ER24*0.82,)</f>
        <v>28536</v>
      </c>
      <c r="ES24" s="85">
        <f>ROUNDUP(ВВ!ES24*0.82,)</f>
        <v>29110</v>
      </c>
      <c r="ET24" s="85">
        <f>ROUNDUP(ВВ!ET24*0.82,)</f>
        <v>29110</v>
      </c>
      <c r="EU24" s="85">
        <f>ROUNDUP(ВВ!EU24*0.82,)</f>
        <v>27142</v>
      </c>
      <c r="EV24" s="85">
        <f>ROUNDUP(ВВ!EV24*0.82,)</f>
        <v>27142</v>
      </c>
      <c r="EW24" s="85">
        <f>ROUNDUP(ВВ!EW24*0.82,)</f>
        <v>27142</v>
      </c>
      <c r="EX24" s="85">
        <f>ROUNDUP(ВВ!EX24*0.82,)</f>
        <v>27142</v>
      </c>
      <c r="EY24" s="85">
        <f>ROUNDUP(ВВ!EY24*0.82,)</f>
        <v>27142</v>
      </c>
      <c r="EZ24" s="85">
        <f>ROUNDUP(ВВ!EZ24*0.82,)</f>
        <v>27716</v>
      </c>
      <c r="FA24" s="85">
        <f>ROUNDUP(ВВ!FA24*0.82,)</f>
        <v>27716</v>
      </c>
      <c r="FB24" s="85">
        <f>ROUNDUP(ВВ!FB24*0.82,)</f>
        <v>27142</v>
      </c>
      <c r="FC24" s="85">
        <f>ROUNDUP(ВВ!FC24*0.82,)</f>
        <v>27142</v>
      </c>
      <c r="FD24" s="85">
        <f>ROUNDUP(ВВ!FD24*0.82,)</f>
        <v>27142</v>
      </c>
      <c r="FE24" s="85">
        <f>ROUNDUP(ВВ!FE24*0.82,)</f>
        <v>27142</v>
      </c>
      <c r="FF24" s="85">
        <f>ROUNDUP(ВВ!FF24*0.82,)</f>
        <v>27142</v>
      </c>
      <c r="FG24" s="85">
        <f>ROUNDUP(ВВ!FG24*0.82,)</f>
        <v>27716</v>
      </c>
      <c r="FH24" s="85">
        <f>ROUNDUP(ВВ!FH24*0.82,)</f>
        <v>27716</v>
      </c>
      <c r="FI24" s="85">
        <f>ROUNDUP(ВВ!FI24*0.82,)</f>
        <v>27142</v>
      </c>
      <c r="FJ24" s="85">
        <f>ROUNDUP(ВВ!FJ24*0.82,)</f>
        <v>27142</v>
      </c>
      <c r="FK24" s="85">
        <f>ROUNDUP(ВВ!FK24*0.82,)</f>
        <v>27142</v>
      </c>
      <c r="FL24" s="85">
        <f>ROUNDUP(ВВ!FL24*0.82,)</f>
        <v>27142</v>
      </c>
      <c r="FM24" s="85">
        <f>ROUNDUP(ВВ!FM24*0.82,)</f>
        <v>27142</v>
      </c>
      <c r="FN24" s="85">
        <f>ROUNDUP(ВВ!FN24*0.82,)</f>
        <v>27716</v>
      </c>
      <c r="FO24" s="85">
        <f>ROUNDUP(ВВ!FO24*0.82,)</f>
        <v>27716</v>
      </c>
      <c r="FP24" s="85">
        <f>ROUNDUP(ВВ!FP24*0.82,)</f>
        <v>27142</v>
      </c>
      <c r="FQ24" s="85">
        <f>ROUNDUP(ВВ!FQ24*0.82,)</f>
        <v>27142</v>
      </c>
      <c r="FR24" s="85">
        <f>ROUNDUP(ВВ!FR24*0.82,)</f>
        <v>27716</v>
      </c>
      <c r="FS24" s="85">
        <f>ROUNDUP(ВВ!FS24*0.82,)</f>
        <v>27716</v>
      </c>
      <c r="FT24" s="85">
        <f>ROUNDUP(ВВ!FT24*0.82,)</f>
        <v>27716</v>
      </c>
      <c r="FU24" s="85">
        <f>ROUNDUP(ВВ!FU24*0.82,)</f>
        <v>27716</v>
      </c>
      <c r="FV24" s="85">
        <f>ROUNDUP(ВВ!FV24*0.82,)</f>
        <v>27716</v>
      </c>
      <c r="FW24" s="85">
        <f>ROUNDUP(ВВ!FW24*0.82,)</f>
        <v>27142</v>
      </c>
      <c r="FX24" s="85">
        <f>ROUNDUP(ВВ!FX24*0.82,)</f>
        <v>29930</v>
      </c>
      <c r="FY24" s="85">
        <f>ROUNDUP(ВВ!FY24*0.82,)</f>
        <v>29930</v>
      </c>
      <c r="FZ24" s="85">
        <f>ROUNDUP(ВВ!FZ24*0.82,)</f>
        <v>29930</v>
      </c>
      <c r="GA24" s="85">
        <f>ROUNDUP(ВВ!GA24*0.82,)</f>
        <v>29930</v>
      </c>
      <c r="GB24" s="85">
        <f>ROUNDUP(ВВ!GB24*0.82,)</f>
        <v>29930</v>
      </c>
      <c r="GC24" s="85">
        <f>ROUNDUP(ВВ!GC24*0.82,)</f>
        <v>28536</v>
      </c>
      <c r="GD24" s="85">
        <f>ROUNDUP(ВВ!GD24*0.82,)</f>
        <v>27716</v>
      </c>
      <c r="GE24" s="85">
        <f>ROUNDUP(ВВ!GE24*0.82,)</f>
        <v>27716</v>
      </c>
      <c r="GF24" s="85">
        <f>ROUNDUP(ВВ!GF24*0.82,)</f>
        <v>29930</v>
      </c>
      <c r="GG24" s="85">
        <f>ROUNDUP(ВВ!GG24*0.82,)</f>
        <v>29930</v>
      </c>
      <c r="GH24" s="85">
        <f>ROUNDUP(ВВ!GH24*0.82,)</f>
        <v>24190</v>
      </c>
      <c r="GI24" s="85">
        <f>ROUNDUP(ВВ!GI24*0.82,)</f>
        <v>24764</v>
      </c>
      <c r="GJ24" s="85">
        <f>ROUNDUP(ВВ!GJ24*0.82,)</f>
        <v>24764</v>
      </c>
      <c r="GK24" s="85">
        <f>ROUNDUP(ВВ!GK24*0.82,)</f>
        <v>24190</v>
      </c>
      <c r="GL24" s="85">
        <f>ROUNDUP(ВВ!GL24*0.82,)</f>
        <v>24190</v>
      </c>
      <c r="GM24" s="85">
        <f>ROUNDUP(ВВ!GM24*0.82,)</f>
        <v>24190</v>
      </c>
      <c r="GN24" s="85">
        <f>ROUNDUP(ВВ!GN24*0.82,)</f>
        <v>24190</v>
      </c>
      <c r="GO24" s="85">
        <f>ROUNDUP(ВВ!GO24*0.82,)</f>
        <v>24190</v>
      </c>
      <c r="GP24" s="85">
        <f>ROUNDUP(ВВ!GP24*0.82,)</f>
        <v>24764</v>
      </c>
      <c r="GQ24" s="85">
        <f>ROUNDUP(ВВ!GQ24*0.82,)</f>
        <v>24764</v>
      </c>
      <c r="GR24" s="85">
        <f>ROUNDUP(ВВ!GR24*0.82,)</f>
        <v>24190</v>
      </c>
      <c r="GS24" s="85">
        <f>ROUNDUP(ВВ!GS24*0.82,)</f>
        <v>24190</v>
      </c>
      <c r="GT24" s="85">
        <f>ROUNDUP(ВВ!GT24*0.82,)</f>
        <v>24190</v>
      </c>
      <c r="GU24" s="85">
        <f>ROUNDUP(ВВ!GU24*0.82,)</f>
        <v>24190</v>
      </c>
      <c r="GV24" s="85">
        <f>ROUNDUP(ВВ!GV24*0.82,)</f>
        <v>24190</v>
      </c>
      <c r="GW24" s="85">
        <f>ROUNDUP(ВВ!GW24*0.82,)</f>
        <v>24764</v>
      </c>
      <c r="GX24" s="85">
        <f>ROUNDUP(ВВ!GX24*0.82,)</f>
        <v>24764</v>
      </c>
      <c r="GY24" s="85">
        <f>ROUNDUP(ВВ!GY24*0.82,)</f>
        <v>24190</v>
      </c>
      <c r="GZ24" s="85">
        <f>ROUNDUP(ВВ!GZ24*0.82,)</f>
        <v>24190</v>
      </c>
      <c r="HA24" s="85">
        <f>ROUNDUP(ВВ!HA24*0.82,)</f>
        <v>24190</v>
      </c>
      <c r="HB24" s="85">
        <f>ROUNDUP(ВВ!HB24*0.82,)</f>
        <v>24190</v>
      </c>
      <c r="HC24" s="85">
        <f>ROUNDUP(ВВ!HC24*0.82,)</f>
        <v>24190</v>
      </c>
      <c r="HD24" s="85">
        <f>ROUNDUP(ВВ!HD24*0.82,)</f>
        <v>24764</v>
      </c>
      <c r="HE24" s="85">
        <f>ROUNDUP(ВВ!HE24*0.82,)</f>
        <v>24764</v>
      </c>
      <c r="HF24" s="85">
        <f>ROUNDUP(ВВ!HF24*0.82,)</f>
        <v>24190</v>
      </c>
      <c r="HG24" s="85">
        <f>ROUNDUP(ВВ!HG24*0.82,)</f>
        <v>24190</v>
      </c>
      <c r="HH24" s="85">
        <f>ROUNDUP(ВВ!HH24*0.82,)</f>
        <v>24190</v>
      </c>
      <c r="HI24" s="85">
        <f>ROUNDUP(ВВ!HI24*0.82,)</f>
        <v>24190</v>
      </c>
      <c r="HJ24" s="85">
        <f>ROUNDUP(ВВ!HJ24*0.82,)</f>
        <v>24190</v>
      </c>
      <c r="HK24" s="85">
        <f>ROUNDUP(ВВ!HK24*0.82,)</f>
        <v>24764</v>
      </c>
      <c r="HL24" s="85">
        <f>ROUNDUP(ВВ!HL24*0.82,)</f>
        <v>24764</v>
      </c>
      <c r="HM24" s="85">
        <f>ROUNDUP(ВВ!HM24*0.82,)</f>
        <v>24190</v>
      </c>
      <c r="HN24" s="85">
        <f>ROUNDUP(ВВ!HN24*0.82,)</f>
        <v>24190</v>
      </c>
      <c r="HO24" s="85">
        <f>ROUNDUP(ВВ!HO24*0.82,)</f>
        <v>24764</v>
      </c>
      <c r="HP24" s="85">
        <f>ROUNDUP(ВВ!HP24*0.82,)</f>
        <v>25174</v>
      </c>
      <c r="HQ24" s="85">
        <f>ROUNDUP(ВВ!HQ24*0.82,)</f>
        <v>23780</v>
      </c>
      <c r="HR24" s="85">
        <f>ROUNDUP(ВВ!HR24*0.82,)</f>
        <v>24190</v>
      </c>
      <c r="HS24" s="85">
        <f>ROUNDUP(ВВ!HS24*0.82,)</f>
        <v>24190</v>
      </c>
      <c r="HT24" s="85">
        <f>ROUNDUP(ВВ!HT24*0.82,)</f>
        <v>23780</v>
      </c>
      <c r="HU24" s="85">
        <f>ROUNDUP(ВВ!HU24*0.82,)</f>
        <v>23780</v>
      </c>
      <c r="HV24" s="85">
        <f>ROUNDUP(ВВ!HV24*0.82,)</f>
        <v>23780</v>
      </c>
      <c r="HW24" s="85">
        <f>ROUNDUP(ВВ!HW24*0.82,)</f>
        <v>23780</v>
      </c>
      <c r="HX24" s="85">
        <f>ROUNDUP(ВВ!HX24*0.82,)</f>
        <v>23780</v>
      </c>
      <c r="HY24" s="85">
        <f>ROUNDUP(ВВ!HY24*0.82,)</f>
        <v>24190</v>
      </c>
      <c r="HZ24" s="85">
        <f>ROUNDUP(ВВ!HZ24*0.82,)</f>
        <v>24190</v>
      </c>
      <c r="IA24" s="85">
        <f>ROUNDUP(ВВ!IA24*0.82,)</f>
        <v>23780</v>
      </c>
      <c r="IB24" s="85">
        <f>ROUNDUP(ВВ!IB24*0.82,)</f>
        <v>23780</v>
      </c>
      <c r="IC24" s="85">
        <f>ROUNDUP(ВВ!IC24*0.82,)</f>
        <v>23780</v>
      </c>
      <c r="ID24" s="85">
        <f>ROUNDUP(ВВ!ID24*0.82,)</f>
        <v>23780</v>
      </c>
      <c r="IE24" s="85">
        <f>ROUNDUP(ВВ!IE24*0.82,)</f>
        <v>23780</v>
      </c>
      <c r="IF24" s="85">
        <f>ROUNDUP(ВВ!IF24*0.82,)</f>
        <v>24190</v>
      </c>
      <c r="IG24" s="85">
        <f>ROUNDUP(ВВ!IG24*0.82,)</f>
        <v>24190</v>
      </c>
      <c r="IH24" s="85">
        <f>ROUNDUP(ВВ!IH24*0.82,)</f>
        <v>23780</v>
      </c>
      <c r="II24" s="85">
        <f>ROUNDUP(ВВ!II24*0.82,)</f>
        <v>23780</v>
      </c>
      <c r="IJ24" s="85">
        <f>ROUNDUP(ВВ!IJ24*0.82,)</f>
        <v>23780</v>
      </c>
      <c r="IK24" s="85">
        <f>ROUNDUP(ВВ!IK24*0.82,)</f>
        <v>23780</v>
      </c>
      <c r="IL24" s="85">
        <f>ROUNDUP(ВВ!IL24*0.82,)</f>
        <v>23780</v>
      </c>
      <c r="IM24" s="85">
        <f>ROUNDUP(ВВ!IM24*0.82,)</f>
        <v>24190</v>
      </c>
      <c r="IN24" s="85">
        <f>ROUNDUP(ВВ!IN24*0.82,)</f>
        <v>24190</v>
      </c>
      <c r="IO24" s="85">
        <f>ROUNDUP(ВВ!IO24*0.82,)</f>
        <v>23780</v>
      </c>
      <c r="IP24" s="85">
        <f>ROUNDUP(ВВ!IP24*0.82,)</f>
        <v>23780</v>
      </c>
      <c r="IQ24" s="85">
        <f>ROUNDUP(ВВ!IQ24*0.82,)</f>
        <v>25174</v>
      </c>
      <c r="IR24" s="85">
        <f>ROUNDUP(ВВ!IR24*0.82,)</f>
        <v>25174</v>
      </c>
      <c r="IS24" s="85">
        <f>ROUNDUP(ВВ!IS24*0.82,)</f>
        <v>25174</v>
      </c>
      <c r="IT24" s="85">
        <f>ROUNDUP(ВВ!IT24*0.82,)</f>
        <v>25748</v>
      </c>
      <c r="IU24" s="85">
        <f>ROUNDUP(ВВ!IU24*0.82,)</f>
        <v>25748</v>
      </c>
      <c r="IV24" s="85">
        <f>ROUNDUP(ВВ!IV24*0.82,)</f>
        <v>25174</v>
      </c>
      <c r="IW24" s="85">
        <f>ROUNDUP(ВВ!IW24*0.82,)</f>
        <v>25174</v>
      </c>
      <c r="IX24" s="85">
        <f>ROUNDUP(ВВ!IX24*0.82,)</f>
        <v>25174</v>
      </c>
      <c r="IY24" s="85">
        <f>ROUNDUP(ВВ!IY24*0.82,)</f>
        <v>25174</v>
      </c>
      <c r="IZ24" s="85">
        <f>ROUNDUP(ВВ!IZ24*0.82,)</f>
        <v>25174</v>
      </c>
      <c r="JA24" s="85">
        <f>ROUNDUP(ВВ!JA24*0.82,)</f>
        <v>25748</v>
      </c>
      <c r="JB24" s="85">
        <f>ROUNDUP(ВВ!JB24*0.82,)</f>
        <v>25748</v>
      </c>
      <c r="JC24" s="85">
        <f>ROUNDUP(ВВ!JC24*0.82,)</f>
        <v>25748</v>
      </c>
      <c r="JD24" s="85">
        <f>ROUNDUP(ВВ!JD24*0.82,)</f>
        <v>25748</v>
      </c>
      <c r="JE24" s="85">
        <f>ROUNDUP(ВВ!JE24*0.82,)</f>
        <v>25748</v>
      </c>
      <c r="JF24" s="85">
        <f>ROUNDUP(ВВ!JF24*0.82,)</f>
        <v>25748</v>
      </c>
      <c r="JG24" s="85">
        <f>ROUNDUP(ВВ!JG24*0.82,)</f>
        <v>25748</v>
      </c>
      <c r="JH24" s="85">
        <f>ROUNDUP(ВВ!JH24*0.82,)</f>
        <v>26158</v>
      </c>
      <c r="JI24" s="85">
        <f>ROUNDUP(ВВ!JI24*0.82,)</f>
        <v>26158</v>
      </c>
      <c r="JJ24" s="85">
        <f>ROUNDUP(ВВ!JJ24*0.82,)</f>
        <v>25748</v>
      </c>
      <c r="JK24" s="85">
        <f>ROUNDUP(ВВ!JK24*0.82,)</f>
        <v>25748</v>
      </c>
      <c r="JL24" s="85">
        <f>ROUNDUP(ВВ!JL24*0.82,)</f>
        <v>26732</v>
      </c>
      <c r="JM24" s="85">
        <f>ROUNDUP(ВВ!JM24*0.82,)</f>
        <v>26732</v>
      </c>
      <c r="JN24" s="85">
        <f>ROUNDUP(ВВ!JN24*0.82,)</f>
        <v>27142</v>
      </c>
    </row>
    <row r="25" spans="1:274" s="198" customFormat="1" ht="11.1" customHeight="1" x14ac:dyDescent="0.2">
      <c r="A25" s="126">
        <v>2</v>
      </c>
      <c r="B25" s="85">
        <f>ROUNDUP(ВВ!B25*0.82,)</f>
        <v>33046</v>
      </c>
      <c r="C25" s="85">
        <f>ROUNDUP(ВВ!C25*0.82,)</f>
        <v>33046</v>
      </c>
      <c r="D25" s="85">
        <f>ROUNDUP(ВВ!D25*0.82,)</f>
        <v>31406</v>
      </c>
      <c r="E25" s="85">
        <f>ROUNDUP(ВВ!E25*0.82,)</f>
        <v>28126</v>
      </c>
      <c r="F25" s="85">
        <f>ROUNDUP(ВВ!F25*0.82,)</f>
        <v>28126</v>
      </c>
      <c r="G25" s="85">
        <f>ROUNDUP(ВВ!G25*0.82,)</f>
        <v>25994</v>
      </c>
      <c r="H25" s="85">
        <f>ROUNDUP(ВВ!H25*0.82,)</f>
        <v>25994</v>
      </c>
      <c r="I25" s="85">
        <f>ROUNDUP(ВВ!I25*0.82,)</f>
        <v>25584</v>
      </c>
      <c r="J25" s="85">
        <f>ROUNDUP(ВВ!J25*0.82,)</f>
        <v>25584</v>
      </c>
      <c r="K25" s="85">
        <f>ROUNDUP(ВВ!K25*0.82,)</f>
        <v>25994</v>
      </c>
      <c r="L25" s="85">
        <f>ROUNDUP(ВВ!L25*0.82,)</f>
        <v>25994</v>
      </c>
      <c r="M25" s="85">
        <f>ROUNDUP(ВВ!M25*0.82,)</f>
        <v>25584</v>
      </c>
      <c r="N25" s="85">
        <f>ROUNDUP(ВВ!N25*0.82,)</f>
        <v>25584</v>
      </c>
      <c r="O25" s="85">
        <f>ROUNDUP(ВВ!O25*0.82,)</f>
        <v>25994</v>
      </c>
      <c r="P25" s="85">
        <f>ROUNDUP(ВВ!P25*0.82,)</f>
        <v>25994</v>
      </c>
      <c r="Q25" s="85">
        <f>ROUNDUP(ВВ!Q25*0.82,)</f>
        <v>25584</v>
      </c>
      <c r="R25" s="85">
        <f>ROUNDUP(ВВ!R25*0.82,)</f>
        <v>25584</v>
      </c>
      <c r="S25" s="85">
        <f>ROUNDUP(ВВ!S25*0.82,)</f>
        <v>25584</v>
      </c>
      <c r="T25" s="85">
        <f>ROUNDUP(ВВ!T25*0.82,)</f>
        <v>25584</v>
      </c>
      <c r="U25" s="85">
        <f>ROUNDUP(ВВ!U25*0.82,)</f>
        <v>26568</v>
      </c>
      <c r="V25" s="85">
        <f>ROUNDUP(ВВ!V25*0.82,)</f>
        <v>26568</v>
      </c>
      <c r="W25" s="85">
        <f>ROUNDUP(ВВ!W25*0.82,)</f>
        <v>25584</v>
      </c>
      <c r="X25" s="85">
        <f>ROUNDUP(ВВ!X25*0.82,)</f>
        <v>25584</v>
      </c>
      <c r="Y25" s="85">
        <f>ROUNDUP(ВВ!Y25*0.82,)</f>
        <v>25584</v>
      </c>
      <c r="Z25" s="85">
        <f>ROUNDUP(ВВ!Z25*0.82,)</f>
        <v>25584</v>
      </c>
      <c r="AA25" s="85">
        <f>ROUNDUP(ВВ!AA25*0.82,)</f>
        <v>25994</v>
      </c>
      <c r="AB25" s="85">
        <f>ROUNDUP(ВВ!AB25*0.82,)</f>
        <v>25994</v>
      </c>
      <c r="AC25" s="85">
        <f>ROUNDUP(ВВ!AC25*0.82,)</f>
        <v>25584</v>
      </c>
      <c r="AD25" s="85">
        <f>ROUNDUP(ВВ!AD25*0.82,)</f>
        <v>25584</v>
      </c>
      <c r="AE25" s="85">
        <f>ROUNDUP(ВВ!AE25*0.82,)</f>
        <v>27552</v>
      </c>
      <c r="AF25" s="85">
        <f>ROUNDUP(ВВ!AF25*0.82,)</f>
        <v>27552</v>
      </c>
      <c r="AG25" s="85">
        <f>ROUNDUP(ВВ!AG25*0.82,)</f>
        <v>27552</v>
      </c>
      <c r="AH25" s="85">
        <f>ROUNDUP(ВВ!AH25*0.82,)</f>
        <v>25994</v>
      </c>
      <c r="AI25" s="85">
        <f>ROUNDUP(ВВ!AI25*0.82,)</f>
        <v>25994</v>
      </c>
      <c r="AJ25" s="85">
        <f>ROUNDUP(ВВ!AJ25*0.82,)</f>
        <v>28946</v>
      </c>
      <c r="AK25" s="85">
        <f>ROUNDUP(ВВ!AK25*0.82,)</f>
        <v>26978</v>
      </c>
      <c r="AL25" s="85">
        <f>ROUNDUP(ВВ!AL25*0.82,)</f>
        <v>26978</v>
      </c>
      <c r="AM25" s="85">
        <f>ROUNDUP(ВВ!AM25*0.82,)</f>
        <v>26568</v>
      </c>
      <c r="AN25" s="85">
        <f>ROUNDUP(ВВ!AN25*0.82,)</f>
        <v>26978</v>
      </c>
      <c r="AO25" s="85">
        <f>ROUNDUP(ВВ!AO25*0.82,)</f>
        <v>26978</v>
      </c>
      <c r="AP25" s="85">
        <f>ROUNDUP(ВВ!AP25*0.82,)</f>
        <v>26978</v>
      </c>
      <c r="AQ25" s="85">
        <f>ROUNDUP(ВВ!AQ25*0.82,)</f>
        <v>26568</v>
      </c>
      <c r="AR25" s="85">
        <f>ROUNDUP(ВВ!AR25*0.82,)</f>
        <v>26568</v>
      </c>
      <c r="AS25" s="85">
        <f>ROUNDUP(ВВ!AS25*0.82,)</f>
        <v>26568</v>
      </c>
      <c r="AT25" s="85">
        <f>ROUNDUP(ВВ!AT25*0.82,)</f>
        <v>25994</v>
      </c>
      <c r="AU25" s="85">
        <f>ROUNDUP(ВВ!AU25*0.82,)</f>
        <v>25994</v>
      </c>
      <c r="AV25" s="85">
        <f>ROUNDUP(ВВ!AV25*0.82,)</f>
        <v>25994</v>
      </c>
      <c r="AW25" s="85">
        <f>ROUNDUP(ВВ!AW25*0.82,)</f>
        <v>25994</v>
      </c>
      <c r="AX25" s="85">
        <f>ROUNDUP(ВВ!AX25*0.82,)</f>
        <v>25994</v>
      </c>
      <c r="AY25" s="85">
        <f>ROUNDUP(ВВ!AY25*0.82,)</f>
        <v>25994</v>
      </c>
      <c r="AZ25" s="85">
        <f>ROUNDUP(ВВ!AZ25*0.82,)</f>
        <v>25994</v>
      </c>
      <c r="BA25" s="85">
        <f>ROUNDUP(ВВ!BA25*0.82,)</f>
        <v>25994</v>
      </c>
      <c r="BB25" s="85">
        <f>ROUNDUP(ВВ!BB25*0.82,)</f>
        <v>26978</v>
      </c>
      <c r="BC25" s="85">
        <f>ROUNDUP(ВВ!BC25*0.82,)</f>
        <v>26978</v>
      </c>
      <c r="BD25" s="85">
        <f>ROUNDUP(ВВ!BD25*0.82,)</f>
        <v>27552</v>
      </c>
      <c r="BE25" s="85">
        <f>ROUNDUP(ВВ!BE25*0.82,)</f>
        <v>27552</v>
      </c>
      <c r="BF25" s="85">
        <f>ROUNDUP(ВВ!BF25*0.82,)</f>
        <v>27552</v>
      </c>
      <c r="BG25" s="85">
        <f>ROUNDUP(ВВ!BG25*0.82,)</f>
        <v>25994</v>
      </c>
      <c r="BH25" s="85">
        <f>ROUNDUP(ВВ!BH25*0.82,)</f>
        <v>25994</v>
      </c>
      <c r="BI25" s="85">
        <f>ROUNDUP(ВВ!BI25*0.82,)</f>
        <v>25994</v>
      </c>
      <c r="BJ25" s="85">
        <f>ROUNDUP(ВВ!BJ25*0.82,)</f>
        <v>25994</v>
      </c>
      <c r="BK25" s="85">
        <f>ROUNDUP(ВВ!BK25*0.82,)</f>
        <v>25994</v>
      </c>
      <c r="BL25" s="85">
        <f>ROUNDUP(ВВ!BL25*0.82,)</f>
        <v>25994</v>
      </c>
      <c r="BM25" s="85">
        <f>ROUNDUP(ВВ!BM25*0.82,)</f>
        <v>25994</v>
      </c>
      <c r="BN25" s="85">
        <f>ROUNDUP(ВВ!BN25*0.82,)</f>
        <v>25994</v>
      </c>
      <c r="BO25" s="85">
        <f>ROUNDUP(ВВ!BO25*0.82,)</f>
        <v>25994</v>
      </c>
      <c r="BP25" s="85">
        <f>ROUNDUP(ВВ!BP25*0.82,)</f>
        <v>28536</v>
      </c>
      <c r="BQ25" s="85">
        <f>ROUNDUP(ВВ!BQ25*0.82,)</f>
        <v>28536</v>
      </c>
      <c r="BR25" s="85">
        <f>ROUNDUP(ВВ!BR25*0.82,)</f>
        <v>28536</v>
      </c>
      <c r="BS25" s="85">
        <f>ROUNDUP(ВВ!BS25*0.82,)</f>
        <v>28536</v>
      </c>
      <c r="BT25" s="85">
        <f>ROUNDUP(ВВ!BT25*0.82,)</f>
        <v>33128</v>
      </c>
      <c r="BU25" s="85">
        <f>ROUNDUP(ВВ!BU25*0.82,)</f>
        <v>33128</v>
      </c>
      <c r="BV25" s="97">
        <f>ROUNDUP(ВВ!BV25*0.82,)</f>
        <v>33128</v>
      </c>
      <c r="BW25" s="97">
        <f>ROUNDUP(ВВ!BW25*0.82,)</f>
        <v>33128</v>
      </c>
      <c r="BX25" s="97">
        <f>ROUNDUP(ВВ!BX25*0.82,)</f>
        <v>33128</v>
      </c>
      <c r="BY25" s="97">
        <f>ROUNDUP(ВВ!BY25*0.82,)</f>
        <v>33128</v>
      </c>
      <c r="BZ25" s="97">
        <f>ROUNDUP(ВВ!BZ25*0.82,)</f>
        <v>33128</v>
      </c>
      <c r="CA25" s="85">
        <f>ROUNDUP(ВВ!CA25*0.82,)</f>
        <v>26978</v>
      </c>
      <c r="CB25" s="85">
        <f>ROUNDUP(ВВ!CB25*0.82,)</f>
        <v>26978</v>
      </c>
      <c r="CC25" s="85">
        <f>ROUNDUP(ВВ!CC25*0.82,)</f>
        <v>26978</v>
      </c>
      <c r="CD25" s="85">
        <f>ROUNDUP(ВВ!CD25*0.82,)</f>
        <v>29520</v>
      </c>
      <c r="CE25" s="85">
        <f>ROUNDUP(ВВ!CE25*0.82,)</f>
        <v>29520</v>
      </c>
      <c r="CF25" s="85">
        <f>ROUNDUP(ВВ!CF25*0.82,)</f>
        <v>29520</v>
      </c>
      <c r="CG25" s="85">
        <f>ROUNDUP(ВВ!CG25*0.82,)</f>
        <v>29520</v>
      </c>
      <c r="CH25" s="85">
        <f>ROUNDUP(ВВ!CH25*0.82,)</f>
        <v>29520</v>
      </c>
      <c r="CI25" s="85">
        <f>ROUNDUP(ВВ!CI25*0.82,)</f>
        <v>29520</v>
      </c>
      <c r="CJ25" s="85">
        <f>ROUNDUP(ВВ!CJ25*0.82,)</f>
        <v>28946</v>
      </c>
      <c r="CK25" s="85">
        <f>ROUNDUP(ВВ!CK25*0.82,)</f>
        <v>28946</v>
      </c>
      <c r="CL25" s="85">
        <f>ROUNDUP(ВВ!CL25*0.82,)</f>
        <v>28946</v>
      </c>
      <c r="CM25" s="85">
        <f>ROUNDUP(ВВ!CM25*0.82,)</f>
        <v>28946</v>
      </c>
      <c r="CN25" s="85">
        <f>ROUNDUP(ВВ!CN25*0.82,)</f>
        <v>28946</v>
      </c>
      <c r="CO25" s="85">
        <f>ROUNDUP(ВВ!CO25*0.82,)</f>
        <v>29520</v>
      </c>
      <c r="CP25" s="85">
        <f>ROUNDUP(ВВ!CP25*0.82,)</f>
        <v>29520</v>
      </c>
      <c r="CQ25" s="85">
        <f>ROUNDUP(ВВ!CQ25*0.82,)</f>
        <v>28946</v>
      </c>
      <c r="CR25" s="85">
        <f>ROUNDUP(ВВ!CR25*0.82,)</f>
        <v>28946</v>
      </c>
      <c r="CS25" s="85">
        <f>ROUNDUP(ВВ!CS25*0.82,)</f>
        <v>31734</v>
      </c>
      <c r="CT25" s="85">
        <f>ROUNDUP(ВВ!CT25*0.82,)</f>
        <v>32308</v>
      </c>
      <c r="CU25" s="85">
        <f>ROUNDUP(ВВ!CU25*0.82,)</f>
        <v>32308</v>
      </c>
      <c r="CV25" s="85">
        <f>ROUNDUP(ВВ!CV25*0.82,)</f>
        <v>31734</v>
      </c>
      <c r="CW25" s="85">
        <f>ROUNDUP(ВВ!CW25*0.82,)</f>
        <v>31734</v>
      </c>
      <c r="CX25" s="85">
        <f>ROUNDUP(ВВ!CX25*0.82,)</f>
        <v>31734</v>
      </c>
      <c r="CY25" s="85">
        <f>ROUNDUP(ВВ!CY25*0.82,)</f>
        <v>31734</v>
      </c>
      <c r="CZ25" s="85">
        <f>ROUNDUP(ВВ!CZ25*0.82,)</f>
        <v>31734</v>
      </c>
      <c r="DA25" s="85">
        <f>ROUNDUP(ВВ!DA25*0.82,)</f>
        <v>31734</v>
      </c>
      <c r="DB25" s="85">
        <f>ROUNDUP(ВВ!DB25*0.82,)</f>
        <v>32308</v>
      </c>
      <c r="DC25" s="85">
        <f>ROUNDUP(ВВ!DC25*0.82,)</f>
        <v>32308</v>
      </c>
      <c r="DD25" s="85">
        <f>ROUNDUP(ВВ!DD25*0.82,)</f>
        <v>29520</v>
      </c>
      <c r="DE25" s="85">
        <f>ROUNDUP(ВВ!DE25*0.82,)</f>
        <v>29520</v>
      </c>
      <c r="DF25" s="85">
        <f>ROUNDUP(ВВ!DF25*0.82,)</f>
        <v>30340</v>
      </c>
      <c r="DG25" s="85">
        <f>ROUNDUP(ВВ!DG25*0.82,)</f>
        <v>30340</v>
      </c>
      <c r="DH25" s="85">
        <f>ROUNDUP(ВВ!DH25*0.82,)</f>
        <v>30340</v>
      </c>
      <c r="DI25" s="85">
        <f>ROUNDUP(ВВ!DI25*0.82,)</f>
        <v>30340</v>
      </c>
      <c r="DJ25" s="85">
        <f>ROUNDUP(ВВ!DJ25*0.82,)</f>
        <v>30914</v>
      </c>
      <c r="DK25" s="85">
        <f>ROUNDUP(ВВ!DK25*0.82,)</f>
        <v>30914</v>
      </c>
      <c r="DL25" s="85">
        <f>ROUNDUP(ВВ!DL25*0.82,)</f>
        <v>30340</v>
      </c>
      <c r="DM25" s="85">
        <f>ROUNDUP(ВВ!DM25*0.82,)</f>
        <v>30340</v>
      </c>
      <c r="DN25" s="85">
        <f>ROUNDUP(ВВ!DN25*0.82,)</f>
        <v>30340</v>
      </c>
      <c r="DO25" s="85">
        <f>ROUNDUP(ВВ!DO25*0.82,)</f>
        <v>30340</v>
      </c>
      <c r="DP25" s="85">
        <f>ROUNDUP(ВВ!DP25*0.82,)</f>
        <v>30340</v>
      </c>
      <c r="DQ25" s="85">
        <f>ROUNDUP(ВВ!DQ25*0.82,)</f>
        <v>30914</v>
      </c>
      <c r="DR25" s="85">
        <f>ROUNDUP(ВВ!DR25*0.82,)</f>
        <v>30914</v>
      </c>
      <c r="DS25" s="85">
        <f>ROUNDUP(ВВ!DS25*0.82,)</f>
        <v>30340</v>
      </c>
      <c r="DT25" s="85">
        <f>ROUNDUP(ВВ!DT25*0.82,)</f>
        <v>30340</v>
      </c>
      <c r="DU25" s="85">
        <f>ROUNDUP(ВВ!DU25*0.82,)</f>
        <v>30340</v>
      </c>
      <c r="DV25" s="85">
        <f>ROUNDUP(ВВ!DV25*0.82,)</f>
        <v>30340</v>
      </c>
      <c r="DW25" s="85">
        <f>ROUNDUP(ВВ!DW25*0.82,)</f>
        <v>30340</v>
      </c>
      <c r="DX25" s="85">
        <f>ROUNDUP(ВВ!DX25*0.82,)</f>
        <v>30914</v>
      </c>
      <c r="DY25" s="85">
        <f>ROUNDUP(ВВ!DY25*0.82,)</f>
        <v>30914</v>
      </c>
      <c r="DZ25" s="85">
        <f>ROUNDUP(ВВ!DZ25*0.82,)</f>
        <v>30340</v>
      </c>
      <c r="EA25" s="85">
        <f>ROUNDUP(ВВ!EA25*0.82,)</f>
        <v>30340</v>
      </c>
      <c r="EB25" s="85">
        <f>ROUNDUP(ВВ!EB25*0.82,)</f>
        <v>30340</v>
      </c>
      <c r="EC25" s="85">
        <f>ROUNDUP(ВВ!EC25*0.82,)</f>
        <v>30340</v>
      </c>
      <c r="ED25" s="85">
        <f>ROUNDUP(ВВ!ED25*0.82,)</f>
        <v>30340</v>
      </c>
      <c r="EE25" s="85">
        <f>ROUNDUP(ВВ!EE25*0.82,)</f>
        <v>30914</v>
      </c>
      <c r="EF25" s="85">
        <f>ROUNDUP(ВВ!EF25*0.82,)</f>
        <v>30914</v>
      </c>
      <c r="EG25" s="85">
        <f>ROUNDUP(ВВ!EG25*0.82,)</f>
        <v>30340</v>
      </c>
      <c r="EH25" s="85">
        <f>ROUNDUP(ВВ!EH25*0.82,)</f>
        <v>30340</v>
      </c>
      <c r="EI25" s="85">
        <f>ROUNDUP(ВВ!EI25*0.82,)</f>
        <v>30340</v>
      </c>
      <c r="EJ25" s="85">
        <f>ROUNDUP(ВВ!EJ25*0.82,)</f>
        <v>30340</v>
      </c>
      <c r="EK25" s="85">
        <f>ROUNDUP(ВВ!EK25*0.82,)</f>
        <v>30340</v>
      </c>
      <c r="EL25" s="85">
        <f>ROUNDUP(ВВ!EL25*0.82,)</f>
        <v>30914</v>
      </c>
      <c r="EM25" s="85">
        <f>ROUNDUP(ВВ!EM25*0.82,)</f>
        <v>30914</v>
      </c>
      <c r="EN25" s="85">
        <f>ROUNDUP(ВВ!EN25*0.82,)</f>
        <v>30340</v>
      </c>
      <c r="EO25" s="85">
        <f>ROUNDUP(ВВ!EO25*0.82,)</f>
        <v>30340</v>
      </c>
      <c r="EP25" s="85">
        <f>ROUNDUP(ВВ!EP25*0.82,)</f>
        <v>30340</v>
      </c>
      <c r="EQ25" s="85">
        <f>ROUNDUP(ВВ!EQ25*0.82,)</f>
        <v>30340</v>
      </c>
      <c r="ER25" s="85">
        <f>ROUNDUP(ВВ!ER25*0.82,)</f>
        <v>30340</v>
      </c>
      <c r="ES25" s="85">
        <f>ROUNDUP(ВВ!ES25*0.82,)</f>
        <v>30914</v>
      </c>
      <c r="ET25" s="85">
        <f>ROUNDUP(ВВ!ET25*0.82,)</f>
        <v>30914</v>
      </c>
      <c r="EU25" s="85">
        <f>ROUNDUP(ВВ!EU25*0.82,)</f>
        <v>28946</v>
      </c>
      <c r="EV25" s="85">
        <f>ROUNDUP(ВВ!EV25*0.82,)</f>
        <v>28946</v>
      </c>
      <c r="EW25" s="85">
        <f>ROUNDUP(ВВ!EW25*0.82,)</f>
        <v>28946</v>
      </c>
      <c r="EX25" s="85">
        <f>ROUNDUP(ВВ!EX25*0.82,)</f>
        <v>28946</v>
      </c>
      <c r="EY25" s="85">
        <f>ROUNDUP(ВВ!EY25*0.82,)</f>
        <v>28946</v>
      </c>
      <c r="EZ25" s="85">
        <f>ROUNDUP(ВВ!EZ25*0.82,)</f>
        <v>29520</v>
      </c>
      <c r="FA25" s="85">
        <f>ROUNDUP(ВВ!FA25*0.82,)</f>
        <v>29520</v>
      </c>
      <c r="FB25" s="85">
        <f>ROUNDUP(ВВ!FB25*0.82,)</f>
        <v>28946</v>
      </c>
      <c r="FC25" s="85">
        <f>ROUNDUP(ВВ!FC25*0.82,)</f>
        <v>28946</v>
      </c>
      <c r="FD25" s="85">
        <f>ROUNDUP(ВВ!FD25*0.82,)</f>
        <v>28946</v>
      </c>
      <c r="FE25" s="85">
        <f>ROUNDUP(ВВ!FE25*0.82,)</f>
        <v>28946</v>
      </c>
      <c r="FF25" s="85">
        <f>ROUNDUP(ВВ!FF25*0.82,)</f>
        <v>28946</v>
      </c>
      <c r="FG25" s="85">
        <f>ROUNDUP(ВВ!FG25*0.82,)</f>
        <v>29520</v>
      </c>
      <c r="FH25" s="85">
        <f>ROUNDUP(ВВ!FH25*0.82,)</f>
        <v>29520</v>
      </c>
      <c r="FI25" s="85">
        <f>ROUNDUP(ВВ!FI25*0.82,)</f>
        <v>28946</v>
      </c>
      <c r="FJ25" s="85">
        <f>ROUNDUP(ВВ!FJ25*0.82,)</f>
        <v>28946</v>
      </c>
      <c r="FK25" s="85">
        <f>ROUNDUP(ВВ!FK25*0.82,)</f>
        <v>28946</v>
      </c>
      <c r="FL25" s="85">
        <f>ROUNDUP(ВВ!FL25*0.82,)</f>
        <v>28946</v>
      </c>
      <c r="FM25" s="85">
        <f>ROUNDUP(ВВ!FM25*0.82,)</f>
        <v>28946</v>
      </c>
      <c r="FN25" s="85">
        <f>ROUNDUP(ВВ!FN25*0.82,)</f>
        <v>29520</v>
      </c>
      <c r="FO25" s="85">
        <f>ROUNDUP(ВВ!FO25*0.82,)</f>
        <v>29520</v>
      </c>
      <c r="FP25" s="85">
        <f>ROUNDUP(ВВ!FP25*0.82,)</f>
        <v>28946</v>
      </c>
      <c r="FQ25" s="85">
        <f>ROUNDUP(ВВ!FQ25*0.82,)</f>
        <v>28946</v>
      </c>
      <c r="FR25" s="85">
        <f>ROUNDUP(ВВ!FR25*0.82,)</f>
        <v>29520</v>
      </c>
      <c r="FS25" s="85">
        <f>ROUNDUP(ВВ!FS25*0.82,)</f>
        <v>29520</v>
      </c>
      <c r="FT25" s="85">
        <f>ROUNDUP(ВВ!FT25*0.82,)</f>
        <v>29520</v>
      </c>
      <c r="FU25" s="85">
        <f>ROUNDUP(ВВ!FU25*0.82,)</f>
        <v>29520</v>
      </c>
      <c r="FV25" s="85">
        <f>ROUNDUP(ВВ!FV25*0.82,)</f>
        <v>29520</v>
      </c>
      <c r="FW25" s="85">
        <f>ROUNDUP(ВВ!FW25*0.82,)</f>
        <v>28946</v>
      </c>
      <c r="FX25" s="85">
        <f>ROUNDUP(ВВ!FX25*0.82,)</f>
        <v>31734</v>
      </c>
      <c r="FY25" s="85">
        <f>ROUNDUP(ВВ!FY25*0.82,)</f>
        <v>31734</v>
      </c>
      <c r="FZ25" s="85">
        <f>ROUNDUP(ВВ!FZ25*0.82,)</f>
        <v>31734</v>
      </c>
      <c r="GA25" s="85">
        <f>ROUNDUP(ВВ!GA25*0.82,)</f>
        <v>31734</v>
      </c>
      <c r="GB25" s="85">
        <f>ROUNDUP(ВВ!GB25*0.82,)</f>
        <v>31734</v>
      </c>
      <c r="GC25" s="85">
        <f>ROUNDUP(ВВ!GC25*0.82,)</f>
        <v>30340</v>
      </c>
      <c r="GD25" s="85">
        <f>ROUNDUP(ВВ!GD25*0.82,)</f>
        <v>29520</v>
      </c>
      <c r="GE25" s="85">
        <f>ROUNDUP(ВВ!GE25*0.82,)</f>
        <v>29520</v>
      </c>
      <c r="GF25" s="85">
        <f>ROUNDUP(ВВ!GF25*0.82,)</f>
        <v>31734</v>
      </c>
      <c r="GG25" s="85">
        <f>ROUNDUP(ВВ!GG25*0.82,)</f>
        <v>31734</v>
      </c>
      <c r="GH25" s="85">
        <f>ROUNDUP(ВВ!GH25*0.82,)</f>
        <v>25994</v>
      </c>
      <c r="GI25" s="85">
        <f>ROUNDUP(ВВ!GI25*0.82,)</f>
        <v>26568</v>
      </c>
      <c r="GJ25" s="85">
        <f>ROUNDUP(ВВ!GJ25*0.82,)</f>
        <v>26568</v>
      </c>
      <c r="GK25" s="85">
        <f>ROUNDUP(ВВ!GK25*0.82,)</f>
        <v>25994</v>
      </c>
      <c r="GL25" s="85">
        <f>ROUNDUP(ВВ!GL25*0.82,)</f>
        <v>25994</v>
      </c>
      <c r="GM25" s="85">
        <f>ROUNDUP(ВВ!GM25*0.82,)</f>
        <v>25994</v>
      </c>
      <c r="GN25" s="85">
        <f>ROUNDUP(ВВ!GN25*0.82,)</f>
        <v>25994</v>
      </c>
      <c r="GO25" s="85">
        <f>ROUNDUP(ВВ!GO25*0.82,)</f>
        <v>25994</v>
      </c>
      <c r="GP25" s="85">
        <f>ROUNDUP(ВВ!GP25*0.82,)</f>
        <v>26568</v>
      </c>
      <c r="GQ25" s="85">
        <f>ROUNDUP(ВВ!GQ25*0.82,)</f>
        <v>26568</v>
      </c>
      <c r="GR25" s="85">
        <f>ROUNDUP(ВВ!GR25*0.82,)</f>
        <v>25994</v>
      </c>
      <c r="GS25" s="85">
        <f>ROUNDUP(ВВ!GS25*0.82,)</f>
        <v>25994</v>
      </c>
      <c r="GT25" s="85">
        <f>ROUNDUP(ВВ!GT25*0.82,)</f>
        <v>25994</v>
      </c>
      <c r="GU25" s="85">
        <f>ROUNDUP(ВВ!GU25*0.82,)</f>
        <v>25994</v>
      </c>
      <c r="GV25" s="85">
        <f>ROUNDUP(ВВ!GV25*0.82,)</f>
        <v>25994</v>
      </c>
      <c r="GW25" s="85">
        <f>ROUNDUP(ВВ!GW25*0.82,)</f>
        <v>26568</v>
      </c>
      <c r="GX25" s="85">
        <f>ROUNDUP(ВВ!GX25*0.82,)</f>
        <v>26568</v>
      </c>
      <c r="GY25" s="85">
        <f>ROUNDUP(ВВ!GY25*0.82,)</f>
        <v>25994</v>
      </c>
      <c r="GZ25" s="85">
        <f>ROUNDUP(ВВ!GZ25*0.82,)</f>
        <v>25994</v>
      </c>
      <c r="HA25" s="85">
        <f>ROUNDUP(ВВ!HA25*0.82,)</f>
        <v>25994</v>
      </c>
      <c r="HB25" s="85">
        <f>ROUNDUP(ВВ!HB25*0.82,)</f>
        <v>25994</v>
      </c>
      <c r="HC25" s="85">
        <f>ROUNDUP(ВВ!HC25*0.82,)</f>
        <v>25994</v>
      </c>
      <c r="HD25" s="85">
        <f>ROUNDUP(ВВ!HD25*0.82,)</f>
        <v>26568</v>
      </c>
      <c r="HE25" s="85">
        <f>ROUNDUP(ВВ!HE25*0.82,)</f>
        <v>26568</v>
      </c>
      <c r="HF25" s="85">
        <f>ROUNDUP(ВВ!HF25*0.82,)</f>
        <v>25994</v>
      </c>
      <c r="HG25" s="85">
        <f>ROUNDUP(ВВ!HG25*0.82,)</f>
        <v>25994</v>
      </c>
      <c r="HH25" s="85">
        <f>ROUNDUP(ВВ!HH25*0.82,)</f>
        <v>25994</v>
      </c>
      <c r="HI25" s="85">
        <f>ROUNDUP(ВВ!HI25*0.82,)</f>
        <v>25994</v>
      </c>
      <c r="HJ25" s="85">
        <f>ROUNDUP(ВВ!HJ25*0.82,)</f>
        <v>25994</v>
      </c>
      <c r="HK25" s="85">
        <f>ROUNDUP(ВВ!HK25*0.82,)</f>
        <v>26568</v>
      </c>
      <c r="HL25" s="85">
        <f>ROUNDUP(ВВ!HL25*0.82,)</f>
        <v>26568</v>
      </c>
      <c r="HM25" s="85">
        <f>ROUNDUP(ВВ!HM25*0.82,)</f>
        <v>25994</v>
      </c>
      <c r="HN25" s="85">
        <f>ROUNDUP(ВВ!HN25*0.82,)</f>
        <v>25994</v>
      </c>
      <c r="HO25" s="85">
        <f>ROUNDUP(ВВ!HO25*0.82,)</f>
        <v>26568</v>
      </c>
      <c r="HP25" s="85">
        <f>ROUNDUP(ВВ!HP25*0.82,)</f>
        <v>26978</v>
      </c>
      <c r="HQ25" s="85">
        <f>ROUNDUP(ВВ!HQ25*0.82,)</f>
        <v>25584</v>
      </c>
      <c r="HR25" s="85">
        <f>ROUNDUP(ВВ!HR25*0.82,)</f>
        <v>25994</v>
      </c>
      <c r="HS25" s="85">
        <f>ROUNDUP(ВВ!HS25*0.82,)</f>
        <v>25994</v>
      </c>
      <c r="HT25" s="85">
        <f>ROUNDUP(ВВ!HT25*0.82,)</f>
        <v>25584</v>
      </c>
      <c r="HU25" s="85">
        <f>ROUNDUP(ВВ!HU25*0.82,)</f>
        <v>25584</v>
      </c>
      <c r="HV25" s="85">
        <f>ROUNDUP(ВВ!HV25*0.82,)</f>
        <v>25584</v>
      </c>
      <c r="HW25" s="85">
        <f>ROUNDUP(ВВ!HW25*0.82,)</f>
        <v>25584</v>
      </c>
      <c r="HX25" s="85">
        <f>ROUNDUP(ВВ!HX25*0.82,)</f>
        <v>25584</v>
      </c>
      <c r="HY25" s="85">
        <f>ROUNDUP(ВВ!HY25*0.82,)</f>
        <v>25994</v>
      </c>
      <c r="HZ25" s="85">
        <f>ROUNDUP(ВВ!HZ25*0.82,)</f>
        <v>25994</v>
      </c>
      <c r="IA25" s="85">
        <f>ROUNDUP(ВВ!IA25*0.82,)</f>
        <v>25584</v>
      </c>
      <c r="IB25" s="85">
        <f>ROUNDUP(ВВ!IB25*0.82,)</f>
        <v>25584</v>
      </c>
      <c r="IC25" s="85">
        <f>ROUNDUP(ВВ!IC25*0.82,)</f>
        <v>25584</v>
      </c>
      <c r="ID25" s="85">
        <f>ROUNDUP(ВВ!ID25*0.82,)</f>
        <v>25584</v>
      </c>
      <c r="IE25" s="85">
        <f>ROUNDUP(ВВ!IE25*0.82,)</f>
        <v>25584</v>
      </c>
      <c r="IF25" s="85">
        <f>ROUNDUP(ВВ!IF25*0.82,)</f>
        <v>25994</v>
      </c>
      <c r="IG25" s="85">
        <f>ROUNDUP(ВВ!IG25*0.82,)</f>
        <v>25994</v>
      </c>
      <c r="IH25" s="85">
        <f>ROUNDUP(ВВ!IH25*0.82,)</f>
        <v>25584</v>
      </c>
      <c r="II25" s="85">
        <f>ROUNDUP(ВВ!II25*0.82,)</f>
        <v>25584</v>
      </c>
      <c r="IJ25" s="85">
        <f>ROUNDUP(ВВ!IJ25*0.82,)</f>
        <v>25584</v>
      </c>
      <c r="IK25" s="85">
        <f>ROUNDUP(ВВ!IK25*0.82,)</f>
        <v>25584</v>
      </c>
      <c r="IL25" s="85">
        <f>ROUNDUP(ВВ!IL25*0.82,)</f>
        <v>25584</v>
      </c>
      <c r="IM25" s="85">
        <f>ROUNDUP(ВВ!IM25*0.82,)</f>
        <v>25994</v>
      </c>
      <c r="IN25" s="85">
        <f>ROUNDUP(ВВ!IN25*0.82,)</f>
        <v>25994</v>
      </c>
      <c r="IO25" s="85">
        <f>ROUNDUP(ВВ!IO25*0.82,)</f>
        <v>25584</v>
      </c>
      <c r="IP25" s="85">
        <f>ROUNDUP(ВВ!IP25*0.82,)</f>
        <v>25584</v>
      </c>
      <c r="IQ25" s="85">
        <f>ROUNDUP(ВВ!IQ25*0.82,)</f>
        <v>26978</v>
      </c>
      <c r="IR25" s="85">
        <f>ROUNDUP(ВВ!IR25*0.82,)</f>
        <v>26978</v>
      </c>
      <c r="IS25" s="85">
        <f>ROUNDUP(ВВ!IS25*0.82,)</f>
        <v>26978</v>
      </c>
      <c r="IT25" s="85">
        <f>ROUNDUP(ВВ!IT25*0.82,)</f>
        <v>27552</v>
      </c>
      <c r="IU25" s="85">
        <f>ROUNDUP(ВВ!IU25*0.82,)</f>
        <v>27552</v>
      </c>
      <c r="IV25" s="85">
        <f>ROUNDUP(ВВ!IV25*0.82,)</f>
        <v>26978</v>
      </c>
      <c r="IW25" s="85">
        <f>ROUNDUP(ВВ!IW25*0.82,)</f>
        <v>26978</v>
      </c>
      <c r="IX25" s="85">
        <f>ROUNDUP(ВВ!IX25*0.82,)</f>
        <v>26978</v>
      </c>
      <c r="IY25" s="85">
        <f>ROUNDUP(ВВ!IY25*0.82,)</f>
        <v>26978</v>
      </c>
      <c r="IZ25" s="85">
        <f>ROUNDUP(ВВ!IZ25*0.82,)</f>
        <v>26978</v>
      </c>
      <c r="JA25" s="85">
        <f>ROUNDUP(ВВ!JA25*0.82,)</f>
        <v>27552</v>
      </c>
      <c r="JB25" s="85">
        <f>ROUNDUP(ВВ!JB25*0.82,)</f>
        <v>27552</v>
      </c>
      <c r="JC25" s="85">
        <f>ROUNDUP(ВВ!JC25*0.82,)</f>
        <v>27552</v>
      </c>
      <c r="JD25" s="85">
        <f>ROUNDUP(ВВ!JD25*0.82,)</f>
        <v>27552</v>
      </c>
      <c r="JE25" s="85">
        <f>ROUNDUP(ВВ!JE25*0.82,)</f>
        <v>27552</v>
      </c>
      <c r="JF25" s="85">
        <f>ROUNDUP(ВВ!JF25*0.82,)</f>
        <v>27552</v>
      </c>
      <c r="JG25" s="85">
        <f>ROUNDUP(ВВ!JG25*0.82,)</f>
        <v>27552</v>
      </c>
      <c r="JH25" s="85">
        <f>ROUNDUP(ВВ!JH25*0.82,)</f>
        <v>27962</v>
      </c>
      <c r="JI25" s="85">
        <f>ROUNDUP(ВВ!JI25*0.82,)</f>
        <v>27962</v>
      </c>
      <c r="JJ25" s="85">
        <f>ROUNDUP(ВВ!JJ25*0.82,)</f>
        <v>27552</v>
      </c>
      <c r="JK25" s="85">
        <f>ROUNDUP(ВВ!JK25*0.82,)</f>
        <v>27552</v>
      </c>
      <c r="JL25" s="85">
        <f>ROUNDUP(ВВ!JL25*0.82,)</f>
        <v>28536</v>
      </c>
      <c r="JM25" s="85">
        <f>ROUNDUP(ВВ!JM25*0.82,)</f>
        <v>28536</v>
      </c>
      <c r="JN25" s="85">
        <f>ROUNDUP(ВВ!JN25*0.82,)</f>
        <v>28946</v>
      </c>
    </row>
    <row r="26" spans="1:274" s="198" customFormat="1" ht="11.1" customHeight="1" x14ac:dyDescent="0.2">
      <c r="A26" s="85" t="s">
        <v>31</v>
      </c>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c r="AQ26" s="85"/>
      <c r="AR26" s="85"/>
      <c r="AS26" s="85"/>
      <c r="AT26" s="85"/>
      <c r="AU26" s="85"/>
      <c r="AV26" s="85"/>
      <c r="AW26" s="85"/>
      <c r="AX26" s="85"/>
      <c r="AY26" s="85"/>
      <c r="AZ26" s="85"/>
      <c r="BA26" s="85"/>
      <c r="BB26" s="85"/>
      <c r="BC26" s="85"/>
      <c r="BD26" s="85"/>
      <c r="BE26" s="85"/>
      <c r="BF26" s="85"/>
      <c r="BG26" s="85"/>
      <c r="BH26" s="85"/>
      <c r="BI26" s="85"/>
      <c r="BJ26" s="85"/>
      <c r="BK26" s="85"/>
      <c r="BL26" s="85"/>
      <c r="BM26" s="85"/>
      <c r="BN26" s="85"/>
      <c r="BO26" s="85"/>
      <c r="BP26" s="85"/>
      <c r="BQ26" s="85"/>
      <c r="BR26" s="85"/>
      <c r="BS26" s="85"/>
      <c r="BT26" s="85"/>
      <c r="BU26" s="85"/>
      <c r="BV26" s="97"/>
      <c r="BW26" s="97"/>
      <c r="BX26" s="97"/>
      <c r="BY26" s="97"/>
      <c r="BZ26" s="97"/>
      <c r="CA26" s="85"/>
      <c r="CB26" s="85"/>
      <c r="CC26" s="85"/>
      <c r="CD26" s="85"/>
      <c r="CE26" s="85"/>
      <c r="CF26" s="85"/>
      <c r="CG26" s="85"/>
      <c r="CH26" s="85"/>
      <c r="CI26" s="85"/>
      <c r="CJ26" s="85"/>
      <c r="CK26" s="85"/>
      <c r="CL26" s="85"/>
      <c r="CM26" s="85"/>
      <c r="CN26" s="85"/>
      <c r="CO26" s="85"/>
      <c r="CP26" s="85"/>
      <c r="CQ26" s="85"/>
      <c r="CR26" s="85"/>
      <c r="CS26" s="85"/>
      <c r="CT26" s="85"/>
      <c r="CU26" s="85"/>
      <c r="CV26" s="85"/>
      <c r="CW26" s="85"/>
      <c r="CX26" s="85"/>
      <c r="CY26" s="85"/>
      <c r="CZ26" s="85"/>
      <c r="DA26" s="85"/>
      <c r="DB26" s="85"/>
      <c r="DC26" s="85"/>
      <c r="DD26" s="85"/>
      <c r="DE26" s="85"/>
      <c r="DF26" s="85"/>
      <c r="DG26" s="85"/>
      <c r="DH26" s="85"/>
      <c r="DI26" s="85"/>
      <c r="DJ26" s="85"/>
      <c r="DK26" s="85"/>
      <c r="DL26" s="85"/>
      <c r="DM26" s="85"/>
      <c r="DN26" s="85"/>
      <c r="DO26" s="85"/>
      <c r="DP26" s="85"/>
      <c r="DQ26" s="85"/>
      <c r="DR26" s="85"/>
      <c r="DS26" s="85"/>
      <c r="DT26" s="85"/>
      <c r="DU26" s="85"/>
      <c r="DV26" s="85"/>
      <c r="DW26" s="85"/>
      <c r="DX26" s="85"/>
      <c r="DY26" s="85"/>
      <c r="DZ26" s="85"/>
      <c r="EA26" s="85"/>
      <c r="EB26" s="85"/>
      <c r="EC26" s="85"/>
      <c r="ED26" s="85"/>
      <c r="EE26" s="85"/>
      <c r="EF26" s="85"/>
      <c r="EG26" s="85"/>
      <c r="EH26" s="85"/>
      <c r="EI26" s="85"/>
      <c r="EJ26" s="85"/>
      <c r="EK26" s="85"/>
      <c r="EL26" s="85"/>
      <c r="EM26" s="85"/>
      <c r="EN26" s="85"/>
      <c r="EO26" s="85"/>
      <c r="EP26" s="85"/>
      <c r="EQ26" s="85"/>
      <c r="ER26" s="85"/>
      <c r="ES26" s="85"/>
      <c r="ET26" s="85"/>
      <c r="EU26" s="85"/>
      <c r="EV26" s="85"/>
      <c r="EW26" s="85"/>
      <c r="EX26" s="85"/>
      <c r="EY26" s="85"/>
      <c r="EZ26" s="85"/>
      <c r="FA26" s="85"/>
      <c r="FB26" s="85"/>
      <c r="FC26" s="85"/>
      <c r="FD26" s="85"/>
      <c r="FE26" s="85"/>
      <c r="FF26" s="85"/>
      <c r="FG26" s="85"/>
      <c r="FH26" s="85"/>
      <c r="FI26" s="85"/>
      <c r="FJ26" s="85"/>
      <c r="FK26" s="85"/>
      <c r="FL26" s="85"/>
      <c r="FM26" s="85"/>
      <c r="FN26" s="85"/>
      <c r="FO26" s="85"/>
      <c r="FP26" s="85"/>
      <c r="FQ26" s="85"/>
      <c r="FR26" s="85"/>
      <c r="FS26" s="85"/>
      <c r="FT26" s="85"/>
      <c r="FU26" s="85"/>
      <c r="FV26" s="85"/>
      <c r="FW26" s="85"/>
      <c r="FX26" s="85"/>
      <c r="FY26" s="85"/>
      <c r="FZ26" s="85"/>
      <c r="GA26" s="85"/>
      <c r="GB26" s="85"/>
      <c r="GC26" s="85"/>
      <c r="GD26" s="85"/>
      <c r="GE26" s="85"/>
      <c r="GF26" s="85"/>
      <c r="GG26" s="85"/>
      <c r="GH26" s="85"/>
      <c r="GI26" s="85"/>
      <c r="GJ26" s="85"/>
      <c r="GK26" s="85"/>
      <c r="GL26" s="85"/>
      <c r="GM26" s="85"/>
      <c r="GN26" s="85"/>
      <c r="GO26" s="85"/>
      <c r="GP26" s="85"/>
      <c r="GQ26" s="85"/>
      <c r="GR26" s="85"/>
      <c r="GS26" s="85"/>
      <c r="GT26" s="85"/>
      <c r="GU26" s="85"/>
      <c r="GV26" s="85"/>
      <c r="GW26" s="85"/>
      <c r="GX26" s="85"/>
      <c r="GY26" s="85"/>
      <c r="GZ26" s="85"/>
      <c r="HA26" s="85"/>
      <c r="HB26" s="85"/>
      <c r="HC26" s="85"/>
      <c r="HD26" s="85"/>
      <c r="HE26" s="85"/>
      <c r="HF26" s="85"/>
      <c r="HG26" s="85"/>
      <c r="HH26" s="85"/>
      <c r="HI26" s="85"/>
      <c r="HJ26" s="85"/>
      <c r="HK26" s="85"/>
      <c r="HL26" s="85"/>
      <c r="HM26" s="85"/>
      <c r="HN26" s="85"/>
      <c r="HO26" s="85"/>
      <c r="HP26" s="85"/>
      <c r="HQ26" s="85"/>
      <c r="HR26" s="85"/>
      <c r="HS26" s="85"/>
      <c r="HT26" s="85"/>
      <c r="HU26" s="85"/>
      <c r="HV26" s="85"/>
      <c r="HW26" s="85"/>
      <c r="HX26" s="85"/>
      <c r="HY26" s="85"/>
      <c r="HZ26" s="85"/>
      <c r="IA26" s="85"/>
      <c r="IB26" s="85"/>
      <c r="IC26" s="85"/>
      <c r="ID26" s="85"/>
      <c r="IE26" s="85"/>
      <c r="IF26" s="85"/>
      <c r="IG26" s="85"/>
      <c r="IH26" s="85"/>
      <c r="II26" s="85"/>
      <c r="IJ26" s="85"/>
      <c r="IK26" s="85"/>
      <c r="IL26" s="85"/>
      <c r="IM26" s="85"/>
      <c r="IN26" s="85"/>
      <c r="IO26" s="85"/>
      <c r="IP26" s="85"/>
      <c r="IQ26" s="85"/>
      <c r="IR26" s="85"/>
      <c r="IS26" s="85"/>
      <c r="IT26" s="85"/>
      <c r="IU26" s="85"/>
      <c r="IV26" s="85"/>
      <c r="IW26" s="85"/>
      <c r="IX26" s="85"/>
      <c r="IY26" s="85"/>
      <c r="IZ26" s="85"/>
      <c r="JA26" s="85"/>
      <c r="JB26" s="85"/>
      <c r="JC26" s="85"/>
      <c r="JD26" s="85"/>
      <c r="JE26" s="85"/>
      <c r="JF26" s="85"/>
      <c r="JG26" s="85"/>
      <c r="JH26" s="85"/>
      <c r="JI26" s="85"/>
      <c r="JJ26" s="85"/>
      <c r="JK26" s="85"/>
      <c r="JL26" s="85"/>
      <c r="JM26" s="85"/>
      <c r="JN26" s="85"/>
    </row>
    <row r="27" spans="1:274" s="198" customFormat="1" ht="11.1" customHeight="1" x14ac:dyDescent="0.2">
      <c r="A27" s="126" t="s">
        <v>32</v>
      </c>
      <c r="B27" s="85">
        <f>ROUNDUP(ВВ!B27*0.82,)</f>
        <v>131200</v>
      </c>
      <c r="C27" s="85">
        <f>ROUNDUP(ВВ!C27*0.82,)</f>
        <v>131200</v>
      </c>
      <c r="D27" s="85">
        <f>ROUNDUP(ВВ!D27*0.82,)</f>
        <v>131200</v>
      </c>
      <c r="E27" s="85">
        <f>ROUNDUP(ВВ!E27*0.82,)</f>
        <v>131200</v>
      </c>
      <c r="F27" s="85">
        <f>ROUNDUP(ВВ!F27*0.82,)</f>
        <v>131200</v>
      </c>
      <c r="G27" s="85">
        <f>ROUNDUP(ВВ!G27*0.82,)</f>
        <v>90610</v>
      </c>
      <c r="H27" s="85">
        <f>ROUNDUP(ВВ!H27*0.82,)</f>
        <v>90610</v>
      </c>
      <c r="I27" s="85">
        <f>ROUNDUP(ВВ!I27*0.82,)</f>
        <v>90200</v>
      </c>
      <c r="J27" s="85">
        <f>ROUNDUP(ВВ!J27*0.82,)</f>
        <v>90200</v>
      </c>
      <c r="K27" s="85">
        <f>ROUNDUP(ВВ!K27*0.82,)</f>
        <v>90610</v>
      </c>
      <c r="L27" s="85">
        <f>ROUNDUP(ВВ!L27*0.82,)</f>
        <v>90610</v>
      </c>
      <c r="M27" s="85">
        <f>ROUNDUP(ВВ!M27*0.82,)</f>
        <v>90200</v>
      </c>
      <c r="N27" s="85">
        <f>ROUNDUP(ВВ!N27*0.82,)</f>
        <v>90200</v>
      </c>
      <c r="O27" s="85">
        <f>ROUNDUP(ВВ!O27*0.82,)</f>
        <v>90610</v>
      </c>
      <c r="P27" s="85">
        <f>ROUNDUP(ВВ!P27*0.82,)</f>
        <v>90610</v>
      </c>
      <c r="Q27" s="85">
        <f>ROUNDUP(ВВ!Q27*0.82,)</f>
        <v>90200</v>
      </c>
      <c r="R27" s="85">
        <f>ROUNDUP(ВВ!R27*0.82,)</f>
        <v>90200</v>
      </c>
      <c r="S27" s="85">
        <f>ROUNDUP(ВВ!S27*0.82,)</f>
        <v>90200</v>
      </c>
      <c r="T27" s="85">
        <f>ROUNDUP(ВВ!T27*0.82,)</f>
        <v>90200</v>
      </c>
      <c r="U27" s="85">
        <f>ROUNDUP(ВВ!U27*0.82,)</f>
        <v>91184</v>
      </c>
      <c r="V27" s="85">
        <f>ROUNDUP(ВВ!V27*0.82,)</f>
        <v>91184</v>
      </c>
      <c r="W27" s="85">
        <f>ROUNDUP(ВВ!W27*0.82,)</f>
        <v>90200</v>
      </c>
      <c r="X27" s="85">
        <f>ROUNDUP(ВВ!X27*0.82,)</f>
        <v>90200</v>
      </c>
      <c r="Y27" s="85">
        <f>ROUNDUP(ВВ!Y27*0.82,)</f>
        <v>90200</v>
      </c>
      <c r="Z27" s="85">
        <f>ROUNDUP(ВВ!Z27*0.82,)</f>
        <v>90200</v>
      </c>
      <c r="AA27" s="85">
        <f>ROUNDUP(ВВ!AA27*0.82,)</f>
        <v>90610</v>
      </c>
      <c r="AB27" s="85">
        <f>ROUNDUP(ВВ!AB27*0.82,)</f>
        <v>90610</v>
      </c>
      <c r="AC27" s="85">
        <f>ROUNDUP(ВВ!AC27*0.82,)</f>
        <v>90200</v>
      </c>
      <c r="AD27" s="85">
        <f>ROUNDUP(ВВ!AD27*0.82,)</f>
        <v>90200</v>
      </c>
      <c r="AE27" s="85">
        <f>ROUNDUP(ВВ!AE27*0.82,)</f>
        <v>92168</v>
      </c>
      <c r="AF27" s="85">
        <f>ROUNDUP(ВВ!AF27*0.82,)</f>
        <v>92168</v>
      </c>
      <c r="AG27" s="85">
        <f>ROUNDUP(ВВ!AG27*0.82,)</f>
        <v>92168</v>
      </c>
      <c r="AH27" s="85">
        <f>ROUNDUP(ВВ!AH27*0.82,)</f>
        <v>90610</v>
      </c>
      <c r="AI27" s="85">
        <f>ROUNDUP(ВВ!AI27*0.82,)</f>
        <v>90610</v>
      </c>
      <c r="AJ27" s="85">
        <f>ROUNDUP(ВВ!AJ27*0.82,)</f>
        <v>93562</v>
      </c>
      <c r="AK27" s="85">
        <f>ROUNDUP(ВВ!AK27*0.82,)</f>
        <v>91594</v>
      </c>
      <c r="AL27" s="85">
        <f>ROUNDUP(ВВ!AL27*0.82,)</f>
        <v>91594</v>
      </c>
      <c r="AM27" s="85">
        <f>ROUNDUP(ВВ!AM27*0.82,)</f>
        <v>91184</v>
      </c>
      <c r="AN27" s="85">
        <f>ROUNDUP(ВВ!AN27*0.82,)</f>
        <v>91594</v>
      </c>
      <c r="AO27" s="85">
        <f>ROUNDUP(ВВ!AO27*0.82,)</f>
        <v>91594</v>
      </c>
      <c r="AP27" s="85">
        <f>ROUNDUP(ВВ!AP27*0.82,)</f>
        <v>91594</v>
      </c>
      <c r="AQ27" s="85">
        <f>ROUNDUP(ВВ!AQ27*0.82,)</f>
        <v>91184</v>
      </c>
      <c r="AR27" s="85">
        <f>ROUNDUP(ВВ!AR27*0.82,)</f>
        <v>91184</v>
      </c>
      <c r="AS27" s="85">
        <f>ROUNDUP(ВВ!AS27*0.82,)</f>
        <v>91184</v>
      </c>
      <c r="AT27" s="85">
        <f>ROUNDUP(ВВ!AT27*0.82,)</f>
        <v>90610</v>
      </c>
      <c r="AU27" s="85">
        <f>ROUNDUP(ВВ!AU27*0.82,)</f>
        <v>90610</v>
      </c>
      <c r="AV27" s="85">
        <f>ROUNDUP(ВВ!AV27*0.82,)</f>
        <v>90610</v>
      </c>
      <c r="AW27" s="85">
        <f>ROUNDUP(ВВ!AW27*0.82,)</f>
        <v>90610</v>
      </c>
      <c r="AX27" s="85">
        <f>ROUNDUP(ВВ!AX27*0.82,)</f>
        <v>90610</v>
      </c>
      <c r="AY27" s="85">
        <f>ROUNDUP(ВВ!AY27*0.82,)</f>
        <v>90610</v>
      </c>
      <c r="AZ27" s="85">
        <f>ROUNDUP(ВВ!AZ27*0.82,)</f>
        <v>90610</v>
      </c>
      <c r="BA27" s="85">
        <f>ROUNDUP(ВВ!BA27*0.82,)</f>
        <v>90610</v>
      </c>
      <c r="BB27" s="85">
        <f>ROUNDUP(ВВ!BB27*0.82,)</f>
        <v>91594</v>
      </c>
      <c r="BC27" s="85">
        <f>ROUNDUP(ВВ!BC27*0.82,)</f>
        <v>91594</v>
      </c>
      <c r="BD27" s="85">
        <f>ROUNDUP(ВВ!BD27*0.82,)</f>
        <v>92168</v>
      </c>
      <c r="BE27" s="85">
        <f>ROUNDUP(ВВ!BE27*0.82,)</f>
        <v>92168</v>
      </c>
      <c r="BF27" s="85">
        <f>ROUNDUP(ВВ!BF27*0.82,)</f>
        <v>92168</v>
      </c>
      <c r="BG27" s="85">
        <f>ROUNDUP(ВВ!BG27*0.82,)</f>
        <v>90610</v>
      </c>
      <c r="BH27" s="85">
        <f>ROUNDUP(ВВ!BH27*0.82,)</f>
        <v>90610</v>
      </c>
      <c r="BI27" s="85">
        <f>ROUNDUP(ВВ!BI27*0.82,)</f>
        <v>90610</v>
      </c>
      <c r="BJ27" s="85">
        <f>ROUNDUP(ВВ!BJ27*0.82,)</f>
        <v>90610</v>
      </c>
      <c r="BK27" s="85">
        <f>ROUNDUP(ВВ!BK27*0.82,)</f>
        <v>90610</v>
      </c>
      <c r="BL27" s="85">
        <f>ROUNDUP(ВВ!BL27*0.82,)</f>
        <v>90610</v>
      </c>
      <c r="BM27" s="85">
        <f>ROUNDUP(ВВ!BM27*0.82,)</f>
        <v>90610</v>
      </c>
      <c r="BN27" s="85">
        <f>ROUNDUP(ВВ!BN27*0.82,)</f>
        <v>90610</v>
      </c>
      <c r="BO27" s="85">
        <f>ROUNDUP(ВВ!BO27*0.82,)</f>
        <v>90610</v>
      </c>
      <c r="BP27" s="85">
        <f>ROUNDUP(ВВ!BP27*0.82,)</f>
        <v>93152</v>
      </c>
      <c r="BQ27" s="85">
        <f>ROUNDUP(ВВ!BQ27*0.82,)</f>
        <v>93152</v>
      </c>
      <c r="BR27" s="85">
        <f>ROUNDUP(ВВ!BR27*0.82,)</f>
        <v>93152</v>
      </c>
      <c r="BS27" s="85">
        <f>ROUNDUP(ВВ!BS27*0.82,)</f>
        <v>93152</v>
      </c>
      <c r="BT27" s="85">
        <f>ROUNDUP(ВВ!BT27*0.82,)</f>
        <v>97744</v>
      </c>
      <c r="BU27" s="85">
        <f>ROUNDUP(ВВ!BU27*0.82,)</f>
        <v>97744</v>
      </c>
      <c r="BV27" s="97">
        <f>ROUNDUP(ВВ!BV27*0.82,)</f>
        <v>97744</v>
      </c>
      <c r="BW27" s="97">
        <f>ROUNDUP(ВВ!BW27*0.82,)</f>
        <v>97744</v>
      </c>
      <c r="BX27" s="97">
        <f>ROUNDUP(ВВ!BX27*0.82,)</f>
        <v>97744</v>
      </c>
      <c r="BY27" s="97">
        <f>ROUNDUP(ВВ!BY27*0.82,)</f>
        <v>97744</v>
      </c>
      <c r="BZ27" s="97">
        <f>ROUNDUP(ВВ!BZ27*0.82,)</f>
        <v>97744</v>
      </c>
      <c r="CA27" s="85">
        <f>ROUNDUP(ВВ!CA27*0.82,)</f>
        <v>91594</v>
      </c>
      <c r="CB27" s="85">
        <f>ROUNDUP(ВВ!CB27*0.82,)</f>
        <v>91594</v>
      </c>
      <c r="CC27" s="85">
        <f>ROUNDUP(ВВ!CC27*0.82,)</f>
        <v>91594</v>
      </c>
      <c r="CD27" s="85">
        <f>ROUNDUP(ВВ!CD27*0.82,)</f>
        <v>94136</v>
      </c>
      <c r="CE27" s="85">
        <f>ROUNDUP(ВВ!CE27*0.82,)</f>
        <v>94136</v>
      </c>
      <c r="CF27" s="85">
        <f>ROUNDUP(ВВ!CF27*0.82,)</f>
        <v>94136</v>
      </c>
      <c r="CG27" s="85">
        <f>ROUNDUP(ВВ!CG27*0.82,)</f>
        <v>94136</v>
      </c>
      <c r="CH27" s="85">
        <f>ROUNDUP(ВВ!CH27*0.82,)</f>
        <v>94136</v>
      </c>
      <c r="CI27" s="85">
        <f>ROUNDUP(ВВ!CI27*0.82,)</f>
        <v>94136</v>
      </c>
      <c r="CJ27" s="85">
        <f>ROUNDUP(ВВ!CJ27*0.82,)</f>
        <v>93562</v>
      </c>
      <c r="CK27" s="85">
        <f>ROUNDUP(ВВ!CK27*0.82,)</f>
        <v>93562</v>
      </c>
      <c r="CL27" s="85">
        <f>ROUNDUP(ВВ!CL27*0.82,)</f>
        <v>93562</v>
      </c>
      <c r="CM27" s="85">
        <f>ROUNDUP(ВВ!CM27*0.82,)</f>
        <v>93562</v>
      </c>
      <c r="CN27" s="85">
        <f>ROUNDUP(ВВ!CN27*0.82,)</f>
        <v>93562</v>
      </c>
      <c r="CO27" s="85">
        <f>ROUNDUP(ВВ!CO27*0.82,)</f>
        <v>94136</v>
      </c>
      <c r="CP27" s="85">
        <f>ROUNDUP(ВВ!CP27*0.82,)</f>
        <v>94136</v>
      </c>
      <c r="CQ27" s="85">
        <f>ROUNDUP(ВВ!CQ27*0.82,)</f>
        <v>93562</v>
      </c>
      <c r="CR27" s="85">
        <f>ROUNDUP(ВВ!CR27*0.82,)</f>
        <v>93562</v>
      </c>
      <c r="CS27" s="85">
        <f>ROUNDUP(ВВ!CS27*0.82,)</f>
        <v>96350</v>
      </c>
      <c r="CT27" s="85">
        <f>ROUNDUP(ВВ!CT27*0.82,)</f>
        <v>96924</v>
      </c>
      <c r="CU27" s="85">
        <f>ROUNDUP(ВВ!CU27*0.82,)</f>
        <v>96924</v>
      </c>
      <c r="CV27" s="85">
        <f>ROUNDUP(ВВ!CV27*0.82,)</f>
        <v>96350</v>
      </c>
      <c r="CW27" s="85">
        <f>ROUNDUP(ВВ!CW27*0.82,)</f>
        <v>96350</v>
      </c>
      <c r="CX27" s="85">
        <f>ROUNDUP(ВВ!CX27*0.82,)</f>
        <v>96350</v>
      </c>
      <c r="CY27" s="85">
        <f>ROUNDUP(ВВ!CY27*0.82,)</f>
        <v>96350</v>
      </c>
      <c r="CZ27" s="85">
        <f>ROUNDUP(ВВ!CZ27*0.82,)</f>
        <v>96350</v>
      </c>
      <c r="DA27" s="85">
        <f>ROUNDUP(ВВ!DA27*0.82,)</f>
        <v>96350</v>
      </c>
      <c r="DB27" s="85">
        <f>ROUNDUP(ВВ!DB27*0.82,)</f>
        <v>96924</v>
      </c>
      <c r="DC27" s="85">
        <f>ROUNDUP(ВВ!DC27*0.82,)</f>
        <v>96924</v>
      </c>
      <c r="DD27" s="85">
        <f>ROUNDUP(ВВ!DD27*0.82,)</f>
        <v>94136</v>
      </c>
      <c r="DE27" s="85">
        <f>ROUNDUP(ВВ!DE27*0.82,)</f>
        <v>94136</v>
      </c>
      <c r="DF27" s="85">
        <f>ROUNDUP(ВВ!DF27*0.82,)</f>
        <v>94956</v>
      </c>
      <c r="DG27" s="85">
        <f>ROUNDUP(ВВ!DG27*0.82,)</f>
        <v>94956</v>
      </c>
      <c r="DH27" s="85">
        <f>ROUNDUP(ВВ!DH27*0.82,)</f>
        <v>94956</v>
      </c>
      <c r="DI27" s="85">
        <f>ROUNDUP(ВВ!DI27*0.82,)</f>
        <v>94956</v>
      </c>
      <c r="DJ27" s="85">
        <f>ROUNDUP(ВВ!DJ27*0.82,)</f>
        <v>95530</v>
      </c>
      <c r="DK27" s="85">
        <f>ROUNDUP(ВВ!DK27*0.82,)</f>
        <v>95530</v>
      </c>
      <c r="DL27" s="85">
        <f>ROUNDUP(ВВ!DL27*0.82,)</f>
        <v>94956</v>
      </c>
      <c r="DM27" s="85">
        <f>ROUNDUP(ВВ!DM27*0.82,)</f>
        <v>94956</v>
      </c>
      <c r="DN27" s="85">
        <f>ROUNDUP(ВВ!DN27*0.82,)</f>
        <v>94956</v>
      </c>
      <c r="DO27" s="85">
        <f>ROUNDUP(ВВ!DO27*0.82,)</f>
        <v>94956</v>
      </c>
      <c r="DP27" s="85">
        <f>ROUNDUP(ВВ!DP27*0.82,)</f>
        <v>94956</v>
      </c>
      <c r="DQ27" s="85">
        <f>ROUNDUP(ВВ!DQ27*0.82,)</f>
        <v>95530</v>
      </c>
      <c r="DR27" s="85">
        <f>ROUNDUP(ВВ!DR27*0.82,)</f>
        <v>95530</v>
      </c>
      <c r="DS27" s="85">
        <f>ROUNDUP(ВВ!DS27*0.82,)</f>
        <v>94956</v>
      </c>
      <c r="DT27" s="85">
        <f>ROUNDUP(ВВ!DT27*0.82,)</f>
        <v>94956</v>
      </c>
      <c r="DU27" s="85">
        <f>ROUNDUP(ВВ!DU27*0.82,)</f>
        <v>94956</v>
      </c>
      <c r="DV27" s="85">
        <f>ROUNDUP(ВВ!DV27*0.82,)</f>
        <v>94956</v>
      </c>
      <c r="DW27" s="85">
        <f>ROUNDUP(ВВ!DW27*0.82,)</f>
        <v>94956</v>
      </c>
      <c r="DX27" s="85">
        <f>ROUNDUP(ВВ!DX27*0.82,)</f>
        <v>95530</v>
      </c>
      <c r="DY27" s="85">
        <f>ROUNDUP(ВВ!DY27*0.82,)</f>
        <v>95530</v>
      </c>
      <c r="DZ27" s="85">
        <f>ROUNDUP(ВВ!DZ27*0.82,)</f>
        <v>94956</v>
      </c>
      <c r="EA27" s="85">
        <f>ROUNDUP(ВВ!EA27*0.82,)</f>
        <v>94956</v>
      </c>
      <c r="EB27" s="85">
        <f>ROUNDUP(ВВ!EB27*0.82,)</f>
        <v>94956</v>
      </c>
      <c r="EC27" s="85">
        <f>ROUNDUP(ВВ!EC27*0.82,)</f>
        <v>94956</v>
      </c>
      <c r="ED27" s="85">
        <f>ROUNDUP(ВВ!ED27*0.82,)</f>
        <v>94956</v>
      </c>
      <c r="EE27" s="85">
        <f>ROUNDUP(ВВ!EE27*0.82,)</f>
        <v>95530</v>
      </c>
      <c r="EF27" s="85">
        <f>ROUNDUP(ВВ!EF27*0.82,)</f>
        <v>95530</v>
      </c>
      <c r="EG27" s="85">
        <f>ROUNDUP(ВВ!EG27*0.82,)</f>
        <v>94956</v>
      </c>
      <c r="EH27" s="85">
        <f>ROUNDUP(ВВ!EH27*0.82,)</f>
        <v>94956</v>
      </c>
      <c r="EI27" s="85">
        <f>ROUNDUP(ВВ!EI27*0.82,)</f>
        <v>94956</v>
      </c>
      <c r="EJ27" s="85">
        <f>ROUNDUP(ВВ!EJ27*0.82,)</f>
        <v>94956</v>
      </c>
      <c r="EK27" s="85">
        <f>ROUNDUP(ВВ!EK27*0.82,)</f>
        <v>94956</v>
      </c>
      <c r="EL27" s="85">
        <f>ROUNDUP(ВВ!EL27*0.82,)</f>
        <v>95530</v>
      </c>
      <c r="EM27" s="85">
        <f>ROUNDUP(ВВ!EM27*0.82,)</f>
        <v>95530</v>
      </c>
      <c r="EN27" s="85">
        <f>ROUNDUP(ВВ!EN27*0.82,)</f>
        <v>94956</v>
      </c>
      <c r="EO27" s="85">
        <f>ROUNDUP(ВВ!EO27*0.82,)</f>
        <v>94956</v>
      </c>
      <c r="EP27" s="85">
        <f>ROUNDUP(ВВ!EP27*0.82,)</f>
        <v>94956</v>
      </c>
      <c r="EQ27" s="85">
        <f>ROUNDUP(ВВ!EQ27*0.82,)</f>
        <v>94956</v>
      </c>
      <c r="ER27" s="85">
        <f>ROUNDUP(ВВ!ER27*0.82,)</f>
        <v>94956</v>
      </c>
      <c r="ES27" s="85">
        <f>ROUNDUP(ВВ!ES27*0.82,)</f>
        <v>95530</v>
      </c>
      <c r="ET27" s="85">
        <f>ROUNDUP(ВВ!ET27*0.82,)</f>
        <v>95530</v>
      </c>
      <c r="EU27" s="85">
        <f>ROUNDUP(ВВ!EU27*0.82,)</f>
        <v>93562</v>
      </c>
      <c r="EV27" s="85">
        <f>ROUNDUP(ВВ!EV27*0.82,)</f>
        <v>93562</v>
      </c>
      <c r="EW27" s="85">
        <f>ROUNDUP(ВВ!EW27*0.82,)</f>
        <v>93562</v>
      </c>
      <c r="EX27" s="85">
        <f>ROUNDUP(ВВ!EX27*0.82,)</f>
        <v>93562</v>
      </c>
      <c r="EY27" s="85">
        <f>ROUNDUP(ВВ!EY27*0.82,)</f>
        <v>93562</v>
      </c>
      <c r="EZ27" s="85">
        <f>ROUNDUP(ВВ!EZ27*0.82,)</f>
        <v>94136</v>
      </c>
      <c r="FA27" s="85">
        <f>ROUNDUP(ВВ!FA27*0.82,)</f>
        <v>94136</v>
      </c>
      <c r="FB27" s="85">
        <f>ROUNDUP(ВВ!FB27*0.82,)</f>
        <v>93562</v>
      </c>
      <c r="FC27" s="85">
        <f>ROUNDUP(ВВ!FC27*0.82,)</f>
        <v>93562</v>
      </c>
      <c r="FD27" s="85">
        <f>ROUNDUP(ВВ!FD27*0.82,)</f>
        <v>93562</v>
      </c>
      <c r="FE27" s="85">
        <f>ROUNDUP(ВВ!FE27*0.82,)</f>
        <v>93562</v>
      </c>
      <c r="FF27" s="85">
        <f>ROUNDUP(ВВ!FF27*0.82,)</f>
        <v>93562</v>
      </c>
      <c r="FG27" s="85">
        <f>ROUNDUP(ВВ!FG27*0.82,)</f>
        <v>94136</v>
      </c>
      <c r="FH27" s="85">
        <f>ROUNDUP(ВВ!FH27*0.82,)</f>
        <v>94136</v>
      </c>
      <c r="FI27" s="85">
        <f>ROUNDUP(ВВ!FI27*0.82,)</f>
        <v>93562</v>
      </c>
      <c r="FJ27" s="85">
        <f>ROUNDUP(ВВ!FJ27*0.82,)</f>
        <v>93562</v>
      </c>
      <c r="FK27" s="85">
        <f>ROUNDUP(ВВ!FK27*0.82,)</f>
        <v>93562</v>
      </c>
      <c r="FL27" s="85">
        <f>ROUNDUP(ВВ!FL27*0.82,)</f>
        <v>93562</v>
      </c>
      <c r="FM27" s="85">
        <f>ROUNDUP(ВВ!FM27*0.82,)</f>
        <v>93562</v>
      </c>
      <c r="FN27" s="85">
        <f>ROUNDUP(ВВ!FN27*0.82,)</f>
        <v>94136</v>
      </c>
      <c r="FO27" s="85">
        <f>ROUNDUP(ВВ!FO27*0.82,)</f>
        <v>94136</v>
      </c>
      <c r="FP27" s="85">
        <f>ROUNDUP(ВВ!FP27*0.82,)</f>
        <v>93562</v>
      </c>
      <c r="FQ27" s="85">
        <f>ROUNDUP(ВВ!FQ27*0.82,)</f>
        <v>93562</v>
      </c>
      <c r="FR27" s="85">
        <f>ROUNDUP(ВВ!FR27*0.82,)</f>
        <v>94136</v>
      </c>
      <c r="FS27" s="85">
        <f>ROUNDUP(ВВ!FS27*0.82,)</f>
        <v>94136</v>
      </c>
      <c r="FT27" s="85">
        <f>ROUNDUP(ВВ!FT27*0.82,)</f>
        <v>94136</v>
      </c>
      <c r="FU27" s="85">
        <f>ROUNDUP(ВВ!FU27*0.82,)</f>
        <v>94136</v>
      </c>
      <c r="FV27" s="85">
        <f>ROUNDUP(ВВ!FV27*0.82,)</f>
        <v>94136</v>
      </c>
      <c r="FW27" s="85">
        <f>ROUNDUP(ВВ!FW27*0.82,)</f>
        <v>93562</v>
      </c>
      <c r="FX27" s="85">
        <f>ROUNDUP(ВВ!FX27*0.82,)</f>
        <v>96350</v>
      </c>
      <c r="FY27" s="85">
        <f>ROUNDUP(ВВ!FY27*0.82,)</f>
        <v>96350</v>
      </c>
      <c r="FZ27" s="85">
        <f>ROUNDUP(ВВ!FZ27*0.82,)</f>
        <v>96350</v>
      </c>
      <c r="GA27" s="85">
        <f>ROUNDUP(ВВ!GA27*0.82,)</f>
        <v>96350</v>
      </c>
      <c r="GB27" s="85">
        <f>ROUNDUP(ВВ!GB27*0.82,)</f>
        <v>96350</v>
      </c>
      <c r="GC27" s="85">
        <f>ROUNDUP(ВВ!GC27*0.82,)</f>
        <v>94956</v>
      </c>
      <c r="GD27" s="85">
        <f>ROUNDUP(ВВ!GD27*0.82,)</f>
        <v>94136</v>
      </c>
      <c r="GE27" s="85">
        <f>ROUNDUP(ВВ!GE27*0.82,)</f>
        <v>94136</v>
      </c>
      <c r="GF27" s="85">
        <f>ROUNDUP(ВВ!GF27*0.82,)</f>
        <v>96350</v>
      </c>
      <c r="GG27" s="85">
        <f>ROUNDUP(ВВ!GG27*0.82,)</f>
        <v>96350</v>
      </c>
      <c r="GH27" s="85">
        <f>ROUNDUP(ВВ!GH27*0.82,)</f>
        <v>90610</v>
      </c>
      <c r="GI27" s="85">
        <f>ROUNDUP(ВВ!GI27*0.82,)</f>
        <v>91184</v>
      </c>
      <c r="GJ27" s="85">
        <f>ROUNDUP(ВВ!GJ27*0.82,)</f>
        <v>91184</v>
      </c>
      <c r="GK27" s="85">
        <f>ROUNDUP(ВВ!GK27*0.82,)</f>
        <v>90610</v>
      </c>
      <c r="GL27" s="85">
        <f>ROUNDUP(ВВ!GL27*0.82,)</f>
        <v>90610</v>
      </c>
      <c r="GM27" s="85">
        <f>ROUNDUP(ВВ!GM27*0.82,)</f>
        <v>90610</v>
      </c>
      <c r="GN27" s="85">
        <f>ROUNDUP(ВВ!GN27*0.82,)</f>
        <v>90610</v>
      </c>
      <c r="GO27" s="85">
        <f>ROUNDUP(ВВ!GO27*0.82,)</f>
        <v>90610</v>
      </c>
      <c r="GP27" s="85">
        <f>ROUNDUP(ВВ!GP27*0.82,)</f>
        <v>91184</v>
      </c>
      <c r="GQ27" s="85">
        <f>ROUNDUP(ВВ!GQ27*0.82,)</f>
        <v>91184</v>
      </c>
      <c r="GR27" s="85">
        <f>ROUNDUP(ВВ!GR27*0.82,)</f>
        <v>90610</v>
      </c>
      <c r="GS27" s="85">
        <f>ROUNDUP(ВВ!GS27*0.82,)</f>
        <v>90610</v>
      </c>
      <c r="GT27" s="85">
        <f>ROUNDUP(ВВ!GT27*0.82,)</f>
        <v>90610</v>
      </c>
      <c r="GU27" s="85">
        <f>ROUNDUP(ВВ!GU27*0.82,)</f>
        <v>90610</v>
      </c>
      <c r="GV27" s="85">
        <f>ROUNDUP(ВВ!GV27*0.82,)</f>
        <v>90610</v>
      </c>
      <c r="GW27" s="85">
        <f>ROUNDUP(ВВ!GW27*0.82,)</f>
        <v>91184</v>
      </c>
      <c r="GX27" s="85">
        <f>ROUNDUP(ВВ!GX27*0.82,)</f>
        <v>91184</v>
      </c>
      <c r="GY27" s="85">
        <f>ROUNDUP(ВВ!GY27*0.82,)</f>
        <v>90610</v>
      </c>
      <c r="GZ27" s="85">
        <f>ROUNDUP(ВВ!GZ27*0.82,)</f>
        <v>90610</v>
      </c>
      <c r="HA27" s="85">
        <f>ROUNDUP(ВВ!HA27*0.82,)</f>
        <v>90610</v>
      </c>
      <c r="HB27" s="85">
        <f>ROUNDUP(ВВ!HB27*0.82,)</f>
        <v>90610</v>
      </c>
      <c r="HC27" s="85">
        <f>ROUNDUP(ВВ!HC27*0.82,)</f>
        <v>90610</v>
      </c>
      <c r="HD27" s="85">
        <f>ROUNDUP(ВВ!HD27*0.82,)</f>
        <v>91184</v>
      </c>
      <c r="HE27" s="85">
        <f>ROUNDUP(ВВ!HE27*0.82,)</f>
        <v>91184</v>
      </c>
      <c r="HF27" s="85">
        <f>ROUNDUP(ВВ!HF27*0.82,)</f>
        <v>90610</v>
      </c>
      <c r="HG27" s="85">
        <f>ROUNDUP(ВВ!HG27*0.82,)</f>
        <v>90610</v>
      </c>
      <c r="HH27" s="85">
        <f>ROUNDUP(ВВ!HH27*0.82,)</f>
        <v>90610</v>
      </c>
      <c r="HI27" s="85">
        <f>ROUNDUP(ВВ!HI27*0.82,)</f>
        <v>90610</v>
      </c>
      <c r="HJ27" s="85">
        <f>ROUNDUP(ВВ!HJ27*0.82,)</f>
        <v>90610</v>
      </c>
      <c r="HK27" s="85">
        <f>ROUNDUP(ВВ!HK27*0.82,)</f>
        <v>91184</v>
      </c>
      <c r="HL27" s="85">
        <f>ROUNDUP(ВВ!HL27*0.82,)</f>
        <v>91184</v>
      </c>
      <c r="HM27" s="85">
        <f>ROUNDUP(ВВ!HM27*0.82,)</f>
        <v>90610</v>
      </c>
      <c r="HN27" s="85">
        <f>ROUNDUP(ВВ!HN27*0.82,)</f>
        <v>90610</v>
      </c>
      <c r="HO27" s="85">
        <f>ROUNDUP(ВВ!HO27*0.82,)</f>
        <v>91184</v>
      </c>
      <c r="HP27" s="85">
        <f>ROUNDUP(ВВ!HP27*0.82,)</f>
        <v>91594</v>
      </c>
      <c r="HQ27" s="85">
        <f>ROUNDUP(ВВ!HQ27*0.82,)</f>
        <v>90200</v>
      </c>
      <c r="HR27" s="85">
        <f>ROUNDUP(ВВ!HR27*0.82,)</f>
        <v>90610</v>
      </c>
      <c r="HS27" s="85">
        <f>ROUNDUP(ВВ!HS27*0.82,)</f>
        <v>90610</v>
      </c>
      <c r="HT27" s="85">
        <f>ROUNDUP(ВВ!HT27*0.82,)</f>
        <v>90200</v>
      </c>
      <c r="HU27" s="85">
        <f>ROUNDUP(ВВ!HU27*0.82,)</f>
        <v>90200</v>
      </c>
      <c r="HV27" s="85">
        <f>ROUNDUP(ВВ!HV27*0.82,)</f>
        <v>90200</v>
      </c>
      <c r="HW27" s="85">
        <f>ROUNDUP(ВВ!HW27*0.82,)</f>
        <v>90200</v>
      </c>
      <c r="HX27" s="85">
        <f>ROUNDUP(ВВ!HX27*0.82,)</f>
        <v>90200</v>
      </c>
      <c r="HY27" s="85">
        <f>ROUNDUP(ВВ!HY27*0.82,)</f>
        <v>90610</v>
      </c>
      <c r="HZ27" s="85">
        <f>ROUNDUP(ВВ!HZ27*0.82,)</f>
        <v>90610</v>
      </c>
      <c r="IA27" s="85">
        <f>ROUNDUP(ВВ!IA27*0.82,)</f>
        <v>90200</v>
      </c>
      <c r="IB27" s="85">
        <f>ROUNDUP(ВВ!IB27*0.82,)</f>
        <v>90200</v>
      </c>
      <c r="IC27" s="85">
        <f>ROUNDUP(ВВ!IC27*0.82,)</f>
        <v>90200</v>
      </c>
      <c r="ID27" s="85">
        <f>ROUNDUP(ВВ!ID27*0.82,)</f>
        <v>90200</v>
      </c>
      <c r="IE27" s="85">
        <f>ROUNDUP(ВВ!IE27*0.82,)</f>
        <v>90200</v>
      </c>
      <c r="IF27" s="85">
        <f>ROUNDUP(ВВ!IF27*0.82,)</f>
        <v>90610</v>
      </c>
      <c r="IG27" s="85">
        <f>ROUNDUP(ВВ!IG27*0.82,)</f>
        <v>90610</v>
      </c>
      <c r="IH27" s="85">
        <f>ROUNDUP(ВВ!IH27*0.82,)</f>
        <v>90200</v>
      </c>
      <c r="II27" s="85">
        <f>ROUNDUP(ВВ!II27*0.82,)</f>
        <v>90200</v>
      </c>
      <c r="IJ27" s="85">
        <f>ROUNDUP(ВВ!IJ27*0.82,)</f>
        <v>90200</v>
      </c>
      <c r="IK27" s="85">
        <f>ROUNDUP(ВВ!IK27*0.82,)</f>
        <v>90200</v>
      </c>
      <c r="IL27" s="85">
        <f>ROUNDUP(ВВ!IL27*0.82,)</f>
        <v>90200</v>
      </c>
      <c r="IM27" s="85">
        <f>ROUNDUP(ВВ!IM27*0.82,)</f>
        <v>90610</v>
      </c>
      <c r="IN27" s="85">
        <f>ROUNDUP(ВВ!IN27*0.82,)</f>
        <v>90610</v>
      </c>
      <c r="IO27" s="85">
        <f>ROUNDUP(ВВ!IO27*0.82,)</f>
        <v>90200</v>
      </c>
      <c r="IP27" s="85">
        <f>ROUNDUP(ВВ!IP27*0.82,)</f>
        <v>90200</v>
      </c>
      <c r="IQ27" s="85">
        <f>ROUNDUP(ВВ!IQ27*0.82,)</f>
        <v>91594</v>
      </c>
      <c r="IR27" s="85">
        <f>ROUNDUP(ВВ!IR27*0.82,)</f>
        <v>91594</v>
      </c>
      <c r="IS27" s="85">
        <f>ROUNDUP(ВВ!IS27*0.82,)</f>
        <v>91594</v>
      </c>
      <c r="IT27" s="85">
        <f>ROUNDUP(ВВ!IT27*0.82,)</f>
        <v>92168</v>
      </c>
      <c r="IU27" s="85">
        <f>ROUNDUP(ВВ!IU27*0.82,)</f>
        <v>92168</v>
      </c>
      <c r="IV27" s="85">
        <f>ROUNDUP(ВВ!IV27*0.82,)</f>
        <v>91594</v>
      </c>
      <c r="IW27" s="85">
        <f>ROUNDUP(ВВ!IW27*0.82,)</f>
        <v>91594</v>
      </c>
      <c r="IX27" s="85">
        <f>ROUNDUP(ВВ!IX27*0.82,)</f>
        <v>91594</v>
      </c>
      <c r="IY27" s="85">
        <f>ROUNDUP(ВВ!IY27*0.82,)</f>
        <v>91594</v>
      </c>
      <c r="IZ27" s="85">
        <f>ROUNDUP(ВВ!IZ27*0.82,)</f>
        <v>91594</v>
      </c>
      <c r="JA27" s="85">
        <f>ROUNDUP(ВВ!JA27*0.82,)</f>
        <v>92168</v>
      </c>
      <c r="JB27" s="85">
        <f>ROUNDUP(ВВ!JB27*0.82,)</f>
        <v>92168</v>
      </c>
      <c r="JC27" s="85">
        <f>ROUNDUP(ВВ!JC27*0.82,)</f>
        <v>92168</v>
      </c>
      <c r="JD27" s="85">
        <f>ROUNDUP(ВВ!JD27*0.82,)</f>
        <v>92168</v>
      </c>
      <c r="JE27" s="85">
        <f>ROUNDUP(ВВ!JE27*0.82,)</f>
        <v>92168</v>
      </c>
      <c r="JF27" s="85">
        <f>ROUNDUP(ВВ!JF27*0.82,)</f>
        <v>92168</v>
      </c>
      <c r="JG27" s="85">
        <f>ROUNDUP(ВВ!JG27*0.82,)</f>
        <v>92168</v>
      </c>
      <c r="JH27" s="85">
        <f>ROUNDUP(ВВ!JH27*0.82,)</f>
        <v>92578</v>
      </c>
      <c r="JI27" s="85">
        <f>ROUNDUP(ВВ!JI27*0.82,)</f>
        <v>92578</v>
      </c>
      <c r="JJ27" s="85">
        <f>ROUNDUP(ВВ!JJ27*0.82,)</f>
        <v>92168</v>
      </c>
      <c r="JK27" s="85">
        <f>ROUNDUP(ВВ!JK27*0.82,)</f>
        <v>92168</v>
      </c>
      <c r="JL27" s="85">
        <f>ROUNDUP(ВВ!JL27*0.82,)</f>
        <v>93152</v>
      </c>
      <c r="JM27" s="85">
        <f>ROUNDUP(ВВ!JM27*0.82,)</f>
        <v>93152</v>
      </c>
      <c r="JN27" s="85">
        <f>ROUNDUP(ВВ!JN27*0.82,)</f>
        <v>93562</v>
      </c>
    </row>
    <row r="28" spans="1:274" hidden="1" x14ac:dyDescent="0.2">
      <c r="A28" s="242" t="s">
        <v>75</v>
      </c>
    </row>
    <row r="29" spans="1:274" hidden="1" x14ac:dyDescent="0.2">
      <c r="A29" s="243" t="s">
        <v>76</v>
      </c>
    </row>
    <row r="30" spans="1:274" ht="21.75" hidden="1" x14ac:dyDescent="0.2">
      <c r="A30" s="244" t="s">
        <v>77</v>
      </c>
    </row>
    <row r="31" spans="1:274" ht="21.75" hidden="1" x14ac:dyDescent="0.2">
      <c r="A31" s="245" t="s">
        <v>78</v>
      </c>
    </row>
    <row r="32" spans="1:274" hidden="1" x14ac:dyDescent="0.2">
      <c r="A32" s="244" t="s">
        <v>79</v>
      </c>
    </row>
    <row r="33" spans="1:1" hidden="1" x14ac:dyDescent="0.2">
      <c r="A33" s="246" t="s">
        <v>80</v>
      </c>
    </row>
    <row r="34" spans="1:1" ht="12" x14ac:dyDescent="0.2">
      <c r="A34" s="224" t="s">
        <v>33</v>
      </c>
    </row>
    <row r="35" spans="1:1" ht="24" x14ac:dyDescent="0.2">
      <c r="A35" s="225" t="s">
        <v>34</v>
      </c>
    </row>
    <row r="36" spans="1:1" ht="12" x14ac:dyDescent="0.2">
      <c r="A36" s="67" t="s">
        <v>23</v>
      </c>
    </row>
    <row r="37" spans="1:1" x14ac:dyDescent="0.2">
      <c r="A37" s="290" t="s">
        <v>35</v>
      </c>
    </row>
    <row r="38" spans="1:1" x14ac:dyDescent="0.2">
      <c r="A38" s="294"/>
    </row>
    <row r="39" spans="1:1" ht="24.75" customHeight="1" x14ac:dyDescent="0.2">
      <c r="A39" s="294"/>
    </row>
    <row r="40" spans="1:1" hidden="1" x14ac:dyDescent="0.2">
      <c r="A40" s="294"/>
    </row>
    <row r="41" spans="1:1" hidden="1" x14ac:dyDescent="0.2">
      <c r="A41" s="294"/>
    </row>
    <row r="42" spans="1:1" ht="12" hidden="1" x14ac:dyDescent="0.2">
      <c r="A42" s="195" t="s">
        <v>20</v>
      </c>
    </row>
    <row r="43" spans="1:1" ht="60" hidden="1" x14ac:dyDescent="0.2">
      <c r="A43" s="226" t="s">
        <v>36</v>
      </c>
    </row>
    <row r="44" spans="1:1" ht="21.75" customHeight="1" x14ac:dyDescent="0.2">
      <c r="A44" s="195" t="s">
        <v>20</v>
      </c>
    </row>
    <row r="45" spans="1:1" ht="86.25" customHeight="1" x14ac:dyDescent="0.2">
      <c r="A45" s="226" t="s">
        <v>36</v>
      </c>
    </row>
    <row r="46" spans="1:1" ht="12" x14ac:dyDescent="0.2">
      <c r="A46" s="227" t="s">
        <v>37</v>
      </c>
    </row>
    <row r="47" spans="1:1" ht="60" x14ac:dyDescent="0.2">
      <c r="A47" s="228" t="s">
        <v>38</v>
      </c>
    </row>
    <row r="48" spans="1:1" ht="120" x14ac:dyDescent="0.2">
      <c r="A48" s="125" t="s">
        <v>39</v>
      </c>
    </row>
  </sheetData>
  <mergeCells count="1">
    <mergeCell ref="A37:A41"/>
  </mergeCells>
  <pageMargins left="0.25" right="0.25" top="0.75" bottom="0.75" header="0.3" footer="0.3"/>
  <pageSetup scale="51" fitToHeight="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CTO47"/>
  <sheetViews>
    <sheetView workbookViewId="0">
      <pane xSplit="1" topLeftCell="FJ1" activePane="topRight" state="frozen"/>
      <selection pane="topRight" activeCell="A49" sqref="A49"/>
    </sheetView>
  </sheetViews>
  <sheetFormatPr defaultColWidth="9" defaultRowHeight="12" x14ac:dyDescent="0.2"/>
  <cols>
    <col min="1" max="1" width="75.28515625" style="33" customWidth="1"/>
    <col min="2" max="50" width="10.85546875" style="33" customWidth="1"/>
    <col min="51" max="16384" width="9" style="33"/>
  </cols>
  <sheetData>
    <row r="1" spans="1:50" x14ac:dyDescent="0.2">
      <c r="A1" s="2" t="s">
        <v>40</v>
      </c>
    </row>
    <row r="2" spans="1:50" x14ac:dyDescent="0.2">
      <c r="A2" s="34" t="s">
        <v>81</v>
      </c>
    </row>
    <row r="3" spans="1:50" hidden="1" x14ac:dyDescent="0.2">
      <c r="A3" s="2"/>
    </row>
    <row r="4" spans="1:50" hidden="1" x14ac:dyDescent="0.2">
      <c r="A4" s="35" t="s">
        <v>2</v>
      </c>
      <c r="B4" s="260" t="e">
        <f>RO!#REF!</f>
        <v>#REF!</v>
      </c>
      <c r="C4" s="260" t="e">
        <f>RO!#REF!</f>
        <v>#REF!</v>
      </c>
      <c r="D4" s="260" t="e">
        <f>RO!#REF!</f>
        <v>#REF!</v>
      </c>
      <c r="E4" s="260" t="e">
        <f>RO!#REF!</f>
        <v>#REF!</v>
      </c>
      <c r="F4" s="260" t="e">
        <f>RO!#REF!</f>
        <v>#REF!</v>
      </c>
      <c r="G4" s="260" t="e">
        <f>RO!#REF!</f>
        <v>#REF!</v>
      </c>
      <c r="H4" s="260" t="e">
        <f>RO!#REF!</f>
        <v>#REF!</v>
      </c>
      <c r="I4" s="260" t="e">
        <f>RO!#REF!</f>
        <v>#REF!</v>
      </c>
      <c r="J4" s="260" t="e">
        <f>RO!#REF!</f>
        <v>#REF!</v>
      </c>
      <c r="K4" s="260" t="e">
        <f>RO!#REF!</f>
        <v>#REF!</v>
      </c>
      <c r="L4" s="260" t="e">
        <f>RO!#REF!</f>
        <v>#REF!</v>
      </c>
      <c r="M4" s="260" t="e">
        <f>RO!#REF!</f>
        <v>#REF!</v>
      </c>
      <c r="N4" s="260" t="e">
        <f>RO!#REF!</f>
        <v>#REF!</v>
      </c>
      <c r="O4" s="260" t="e">
        <f>RO!#REF!</f>
        <v>#REF!</v>
      </c>
      <c r="P4" s="260" t="e">
        <f>RO!#REF!</f>
        <v>#REF!</v>
      </c>
      <c r="Q4" s="260" t="e">
        <f>RO!#REF!</f>
        <v>#REF!</v>
      </c>
      <c r="R4" s="260" t="e">
        <f>RO!#REF!</f>
        <v>#REF!</v>
      </c>
      <c r="S4" s="260" t="e">
        <f>RO!#REF!</f>
        <v>#REF!</v>
      </c>
      <c r="T4" s="260" t="e">
        <f>RO!#REF!</f>
        <v>#REF!</v>
      </c>
      <c r="U4" s="260" t="e">
        <f>RO!#REF!</f>
        <v>#REF!</v>
      </c>
      <c r="V4" s="260" t="e">
        <f>RO!#REF!</f>
        <v>#REF!</v>
      </c>
      <c r="W4" s="260" t="e">
        <f>RO!#REF!</f>
        <v>#REF!</v>
      </c>
      <c r="X4" s="260" t="e">
        <f>RO!#REF!</f>
        <v>#REF!</v>
      </c>
      <c r="Y4" s="260" t="e">
        <f>RO!#REF!</f>
        <v>#REF!</v>
      </c>
      <c r="Z4" s="260" t="e">
        <f>RO!#REF!</f>
        <v>#REF!</v>
      </c>
      <c r="AA4" s="260" t="e">
        <f>RO!#REF!</f>
        <v>#REF!</v>
      </c>
      <c r="AB4" s="260" t="e">
        <f>RO!#REF!</f>
        <v>#REF!</v>
      </c>
      <c r="AC4" s="260" t="e">
        <f>RO!#REF!</f>
        <v>#REF!</v>
      </c>
      <c r="AD4" s="260" t="e">
        <f>RO!#REF!</f>
        <v>#REF!</v>
      </c>
      <c r="AE4" s="260" t="e">
        <f>RO!#REF!</f>
        <v>#REF!</v>
      </c>
      <c r="AF4" s="260" t="e">
        <f>RO!#REF!</f>
        <v>#REF!</v>
      </c>
      <c r="AG4" s="260" t="e">
        <f>RO!#REF!</f>
        <v>#REF!</v>
      </c>
      <c r="AH4" s="260" t="e">
        <f>RO!#REF!</f>
        <v>#REF!</v>
      </c>
      <c r="AI4" s="260" t="e">
        <f>RO!#REF!</f>
        <v>#REF!</v>
      </c>
      <c r="AJ4" s="260" t="e">
        <f>RO!#REF!</f>
        <v>#REF!</v>
      </c>
      <c r="AK4" s="260" t="e">
        <f>RO!#REF!</f>
        <v>#REF!</v>
      </c>
      <c r="AL4" s="260" t="e">
        <f>RO!#REF!</f>
        <v>#REF!</v>
      </c>
      <c r="AM4" s="260" t="e">
        <f>RO!#REF!</f>
        <v>#REF!</v>
      </c>
      <c r="AN4" s="260" t="e">
        <f>RO!#REF!</f>
        <v>#REF!</v>
      </c>
      <c r="AO4" s="260" t="e">
        <f>RO!#REF!</f>
        <v>#REF!</v>
      </c>
      <c r="AP4" s="260" t="e">
        <f>RO!#REF!</f>
        <v>#REF!</v>
      </c>
      <c r="AQ4" s="260" t="e">
        <f>RO!#REF!</f>
        <v>#REF!</v>
      </c>
      <c r="AR4" s="260" t="e">
        <f>RO!#REF!</f>
        <v>#REF!</v>
      </c>
      <c r="AS4" s="260" t="e">
        <f>RO!#REF!</f>
        <v>#REF!</v>
      </c>
      <c r="AT4" s="260" t="e">
        <f>RO!#REF!</f>
        <v>#REF!</v>
      </c>
      <c r="AU4" s="260" t="e">
        <f>RO!#REF!</f>
        <v>#REF!</v>
      </c>
      <c r="AV4" s="260" t="e">
        <f>RO!#REF!</f>
        <v>#REF!</v>
      </c>
      <c r="AW4" s="260" t="e">
        <f>RO!#REF!</f>
        <v>#REF!</v>
      </c>
      <c r="AX4" s="260" t="e">
        <f>RO!#REF!</f>
        <v>#REF!</v>
      </c>
    </row>
    <row r="5" spans="1:50" s="191" customFormat="1" ht="22.35" hidden="1" customHeight="1" x14ac:dyDescent="0.2">
      <c r="A5" s="105"/>
      <c r="B5" s="260">
        <f>RO!N4</f>
        <v>46125</v>
      </c>
      <c r="C5" s="260">
        <f>RO!O4</f>
        <v>46126</v>
      </c>
      <c r="D5" s="260">
        <f>RO!P4</f>
        <v>46127</v>
      </c>
      <c r="E5" s="260">
        <f>RO!Q4</f>
        <v>46128</v>
      </c>
      <c r="F5" s="260">
        <f>RO!R4</f>
        <v>46129</v>
      </c>
      <c r="G5" s="260">
        <f>RO!S4</f>
        <v>46130</v>
      </c>
      <c r="H5" s="260">
        <f>RO!T4</f>
        <v>46131</v>
      </c>
      <c r="I5" s="260">
        <f>RO!U4</f>
        <v>46132</v>
      </c>
      <c r="J5" s="260">
        <f>RO!V4</f>
        <v>46133</v>
      </c>
      <c r="K5" s="260">
        <f>RO!W4</f>
        <v>46134</v>
      </c>
      <c r="L5" s="260">
        <f>RO!X4</f>
        <v>46135</v>
      </c>
      <c r="M5" s="260">
        <f>RO!Y4</f>
        <v>46136</v>
      </c>
      <c r="N5" s="260">
        <f>RO!Z4</f>
        <v>46137</v>
      </c>
      <c r="O5" s="260">
        <f>RO!AA4</f>
        <v>46138</v>
      </c>
      <c r="P5" s="260">
        <f>RO!AB4</f>
        <v>46139</v>
      </c>
      <c r="Q5" s="260">
        <f>RO!AC4</f>
        <v>46140</v>
      </c>
      <c r="R5" s="260">
        <f>RO!AD4</f>
        <v>46141</v>
      </c>
      <c r="S5" s="260">
        <f>RO!AE4</f>
        <v>46142</v>
      </c>
      <c r="T5" s="260">
        <f>RO!AF4</f>
        <v>46143</v>
      </c>
      <c r="U5" s="260">
        <f>RO!AG4</f>
        <v>46144</v>
      </c>
      <c r="V5" s="260">
        <f>RO!AH4</f>
        <v>46145</v>
      </c>
      <c r="W5" s="260">
        <f>RO!AI4</f>
        <v>46146</v>
      </c>
      <c r="X5" s="260">
        <f>RO!AJ4</f>
        <v>46147</v>
      </c>
      <c r="Y5" s="260">
        <f>RO!AK4</f>
        <v>46148</v>
      </c>
      <c r="Z5" s="260">
        <f>RO!AL4</f>
        <v>46149</v>
      </c>
      <c r="AA5" s="260">
        <f>RO!AM4</f>
        <v>46150</v>
      </c>
      <c r="AB5" s="260">
        <f>RO!AN4</f>
        <v>46151</v>
      </c>
      <c r="AC5" s="260">
        <f>RO!AO4</f>
        <v>46152</v>
      </c>
      <c r="AD5" s="260">
        <f>RO!AP4</f>
        <v>46153</v>
      </c>
      <c r="AE5" s="260">
        <f>RO!AQ4</f>
        <v>46154</v>
      </c>
      <c r="AF5" s="260">
        <f>RO!AR4</f>
        <v>46155</v>
      </c>
      <c r="AG5" s="260">
        <f>RO!AS4</f>
        <v>46156</v>
      </c>
      <c r="AH5" s="260">
        <f>RO!AT4</f>
        <v>46157</v>
      </c>
      <c r="AI5" s="260">
        <f>RO!AU4</f>
        <v>46158</v>
      </c>
      <c r="AJ5" s="260">
        <f>RO!AV4</f>
        <v>46159</v>
      </c>
      <c r="AK5" s="260">
        <f>RO!AW4</f>
        <v>46160</v>
      </c>
      <c r="AL5" s="260">
        <f>RO!AX4</f>
        <v>46161</v>
      </c>
      <c r="AM5" s="260">
        <f>RO!AY4</f>
        <v>46162</v>
      </c>
      <c r="AN5" s="260">
        <f>RO!AZ4</f>
        <v>46163</v>
      </c>
      <c r="AO5" s="260">
        <f>RO!BA4</f>
        <v>46164</v>
      </c>
      <c r="AP5" s="260">
        <f>RO!BB4</f>
        <v>46165</v>
      </c>
      <c r="AQ5" s="260">
        <f>RO!BC4</f>
        <v>46166</v>
      </c>
      <c r="AR5" s="260">
        <f>RO!BD4</f>
        <v>46167</v>
      </c>
      <c r="AS5" s="260">
        <f>RO!BE4</f>
        <v>46168</v>
      </c>
      <c r="AT5" s="260">
        <f>RO!BF4</f>
        <v>46169</v>
      </c>
      <c r="AU5" s="260">
        <f>RO!BG4</f>
        <v>46170</v>
      </c>
      <c r="AV5" s="260">
        <f>RO!BH4</f>
        <v>46171</v>
      </c>
      <c r="AW5" s="260">
        <f>RO!BI4</f>
        <v>46172</v>
      </c>
      <c r="AX5" s="260">
        <f>RO!BJ4</f>
        <v>46173</v>
      </c>
    </row>
    <row r="6" spans="1:50" s="149" customFormat="1" ht="10.35" hidden="1" customHeight="1" x14ac:dyDescent="0.2">
      <c r="A6" s="38" t="s">
        <v>4</v>
      </c>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row>
    <row r="7" spans="1:50" s="149" customFormat="1" ht="10.35" hidden="1" customHeight="1" x14ac:dyDescent="0.2">
      <c r="A7" s="9">
        <v>1</v>
      </c>
      <c r="B7" s="38">
        <f>RO!N6</f>
        <v>6800</v>
      </c>
      <c r="C7" s="38">
        <f>RO!O6</f>
        <v>6800</v>
      </c>
      <c r="D7" s="38">
        <f>RO!P6</f>
        <v>8000</v>
      </c>
      <c r="E7" s="38">
        <f>RO!Q6</f>
        <v>8000</v>
      </c>
      <c r="F7" s="38">
        <f>RO!R6</f>
        <v>6800</v>
      </c>
      <c r="G7" s="38">
        <f>RO!S6</f>
        <v>6800</v>
      </c>
      <c r="H7" s="38">
        <f>RO!T6</f>
        <v>6800</v>
      </c>
      <c r="I7" s="38">
        <f>RO!U6</f>
        <v>6800</v>
      </c>
      <c r="J7" s="38">
        <f>RO!V6</f>
        <v>7300</v>
      </c>
      <c r="K7" s="38">
        <f>RO!W6</f>
        <v>7300</v>
      </c>
      <c r="L7" s="38">
        <f>RO!X6</f>
        <v>6800</v>
      </c>
      <c r="M7" s="38">
        <f>RO!Y6</f>
        <v>6800</v>
      </c>
      <c r="N7" s="38">
        <f>RO!Z6</f>
        <v>9200</v>
      </c>
      <c r="O7" s="38">
        <f>RO!AA6</f>
        <v>9200</v>
      </c>
      <c r="P7" s="38">
        <f>RO!AB6</f>
        <v>9200</v>
      </c>
      <c r="Q7" s="38">
        <f>RO!AC6</f>
        <v>7300</v>
      </c>
      <c r="R7" s="38">
        <f>RO!AD6</f>
        <v>7300</v>
      </c>
      <c r="S7" s="38">
        <f>RO!AE6</f>
        <v>10900</v>
      </c>
      <c r="T7" s="38">
        <f>RO!AF6</f>
        <v>8500</v>
      </c>
      <c r="U7" s="38">
        <f>RO!AG6</f>
        <v>8500</v>
      </c>
      <c r="V7" s="38">
        <f>RO!AH6</f>
        <v>8000</v>
      </c>
      <c r="W7" s="38">
        <f>RO!AI6</f>
        <v>8500</v>
      </c>
      <c r="X7" s="38">
        <f>RO!AJ6</f>
        <v>8500</v>
      </c>
      <c r="Y7" s="38">
        <f>RO!AK6</f>
        <v>8500</v>
      </c>
      <c r="Z7" s="38">
        <f>RO!AL6</f>
        <v>8000</v>
      </c>
      <c r="AA7" s="38">
        <f>RO!AM6</f>
        <v>8000</v>
      </c>
      <c r="AB7" s="38">
        <f>RO!AN6</f>
        <v>8000</v>
      </c>
      <c r="AC7" s="38">
        <f>RO!AO6</f>
        <v>7300</v>
      </c>
      <c r="AD7" s="38">
        <f>RO!AP6</f>
        <v>7300</v>
      </c>
      <c r="AE7" s="38">
        <f>RO!AQ6</f>
        <v>7300</v>
      </c>
      <c r="AF7" s="38">
        <f>RO!AR6</f>
        <v>7300</v>
      </c>
      <c r="AG7" s="38">
        <f>RO!AS6</f>
        <v>7300</v>
      </c>
      <c r="AH7" s="38">
        <f>RO!AT6</f>
        <v>7300</v>
      </c>
      <c r="AI7" s="38">
        <f>RO!AU6</f>
        <v>7300</v>
      </c>
      <c r="AJ7" s="38">
        <f>RO!AV6</f>
        <v>7300</v>
      </c>
      <c r="AK7" s="38">
        <f>RO!AW6</f>
        <v>8500</v>
      </c>
      <c r="AL7" s="38">
        <f>RO!AX6</f>
        <v>8500</v>
      </c>
      <c r="AM7" s="38">
        <f>RO!AY6</f>
        <v>9200</v>
      </c>
      <c r="AN7" s="38">
        <f>RO!AZ6</f>
        <v>9200</v>
      </c>
      <c r="AO7" s="38">
        <f>RO!BA6</f>
        <v>9200</v>
      </c>
      <c r="AP7" s="38">
        <f>RO!BB6</f>
        <v>7300</v>
      </c>
      <c r="AQ7" s="38">
        <f>RO!BC6</f>
        <v>7300</v>
      </c>
      <c r="AR7" s="38">
        <f>RO!BD6</f>
        <v>7300</v>
      </c>
      <c r="AS7" s="38">
        <f>RO!BE6</f>
        <v>7300</v>
      </c>
      <c r="AT7" s="38">
        <f>RO!BF6</f>
        <v>7300</v>
      </c>
      <c r="AU7" s="38">
        <f>RO!BG6</f>
        <v>7300</v>
      </c>
      <c r="AV7" s="38">
        <f>RO!BH6</f>
        <v>7300</v>
      </c>
      <c r="AW7" s="38">
        <f>RO!BI6</f>
        <v>7300</v>
      </c>
      <c r="AX7" s="38">
        <f>RO!BJ6</f>
        <v>7300</v>
      </c>
    </row>
    <row r="8" spans="1:50" s="149" customFormat="1" ht="10.35" hidden="1" customHeight="1" x14ac:dyDescent="0.2">
      <c r="A8" s="38" t="s">
        <v>5</v>
      </c>
      <c r="B8" s="38"/>
      <c r="C8" s="38"/>
      <c r="D8" s="38"/>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row>
    <row r="9" spans="1:50" s="149" customFormat="1" ht="10.35" hidden="1" customHeight="1" x14ac:dyDescent="0.2">
      <c r="A9" s="9">
        <v>1</v>
      </c>
      <c r="B9" s="38">
        <f>RO!N8</f>
        <v>7800</v>
      </c>
      <c r="C9" s="38">
        <f>RO!O8</f>
        <v>7800</v>
      </c>
      <c r="D9" s="38">
        <f>RO!P8</f>
        <v>9000</v>
      </c>
      <c r="E9" s="38">
        <f>RO!Q8</f>
        <v>9000</v>
      </c>
      <c r="F9" s="38">
        <f>RO!R8</f>
        <v>7800</v>
      </c>
      <c r="G9" s="38">
        <f>RO!S8</f>
        <v>7800</v>
      </c>
      <c r="H9" s="38">
        <f>RO!T8</f>
        <v>7800</v>
      </c>
      <c r="I9" s="38">
        <f>RO!U8</f>
        <v>7800</v>
      </c>
      <c r="J9" s="38">
        <f>RO!V8</f>
        <v>8300</v>
      </c>
      <c r="K9" s="38">
        <f>RO!W8</f>
        <v>8300</v>
      </c>
      <c r="L9" s="38">
        <f>RO!X8</f>
        <v>7800</v>
      </c>
      <c r="M9" s="38">
        <f>RO!Y8</f>
        <v>7800</v>
      </c>
      <c r="N9" s="38">
        <f>RO!Z8</f>
        <v>10200</v>
      </c>
      <c r="O9" s="38">
        <f>RO!AA8</f>
        <v>10200</v>
      </c>
      <c r="P9" s="38">
        <f>RO!AB8</f>
        <v>10200</v>
      </c>
      <c r="Q9" s="38">
        <f>RO!AC8</f>
        <v>8300</v>
      </c>
      <c r="R9" s="38">
        <f>RO!AD8</f>
        <v>8300</v>
      </c>
      <c r="S9" s="38">
        <f>RO!AE8</f>
        <v>11900</v>
      </c>
      <c r="T9" s="38">
        <f>RO!AF8</f>
        <v>9500</v>
      </c>
      <c r="U9" s="38">
        <f>RO!AG8</f>
        <v>9500</v>
      </c>
      <c r="V9" s="38">
        <f>RO!AH8</f>
        <v>9000</v>
      </c>
      <c r="W9" s="38">
        <f>RO!AI8</f>
        <v>9500</v>
      </c>
      <c r="X9" s="38">
        <f>RO!AJ8</f>
        <v>9500</v>
      </c>
      <c r="Y9" s="38">
        <f>RO!AK8</f>
        <v>9500</v>
      </c>
      <c r="Z9" s="38">
        <f>RO!AL8</f>
        <v>9000</v>
      </c>
      <c r="AA9" s="38">
        <f>RO!AM8</f>
        <v>9000</v>
      </c>
      <c r="AB9" s="38">
        <f>RO!AN8</f>
        <v>9000</v>
      </c>
      <c r="AC9" s="38">
        <f>RO!AO8</f>
        <v>8300</v>
      </c>
      <c r="AD9" s="38">
        <f>RO!AP8</f>
        <v>8300</v>
      </c>
      <c r="AE9" s="38">
        <f>RO!AQ8</f>
        <v>8300</v>
      </c>
      <c r="AF9" s="38">
        <f>RO!AR8</f>
        <v>8300</v>
      </c>
      <c r="AG9" s="38">
        <f>RO!AS8</f>
        <v>8300</v>
      </c>
      <c r="AH9" s="38">
        <f>RO!AT8</f>
        <v>8300</v>
      </c>
      <c r="AI9" s="38">
        <f>RO!AU8</f>
        <v>8300</v>
      </c>
      <c r="AJ9" s="38">
        <f>RO!AV8</f>
        <v>8300</v>
      </c>
      <c r="AK9" s="38">
        <f>RO!AW8</f>
        <v>9500</v>
      </c>
      <c r="AL9" s="38">
        <f>RO!AX8</f>
        <v>9500</v>
      </c>
      <c r="AM9" s="38">
        <f>RO!AY8</f>
        <v>10200</v>
      </c>
      <c r="AN9" s="38">
        <f>RO!AZ8</f>
        <v>10200</v>
      </c>
      <c r="AO9" s="38">
        <f>RO!BA8</f>
        <v>10200</v>
      </c>
      <c r="AP9" s="38">
        <f>RO!BB8</f>
        <v>8300</v>
      </c>
      <c r="AQ9" s="38">
        <f>RO!BC8</f>
        <v>8300</v>
      </c>
      <c r="AR9" s="38">
        <f>RO!BD8</f>
        <v>8300</v>
      </c>
      <c r="AS9" s="38">
        <f>RO!BE8</f>
        <v>8300</v>
      </c>
      <c r="AT9" s="38">
        <f>RO!BF8</f>
        <v>8300</v>
      </c>
      <c r="AU9" s="38">
        <f>RO!BG8</f>
        <v>8300</v>
      </c>
      <c r="AV9" s="38">
        <f>RO!BH8</f>
        <v>8300</v>
      </c>
      <c r="AW9" s="38">
        <f>RO!BI8</f>
        <v>8300</v>
      </c>
      <c r="AX9" s="38">
        <f>RO!BJ8</f>
        <v>8300</v>
      </c>
    </row>
    <row r="10" spans="1:50" s="149" customFormat="1" ht="10.35" hidden="1" customHeight="1" x14ac:dyDescent="0.2">
      <c r="A10" s="38" t="s">
        <v>6</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row>
    <row r="11" spans="1:50" s="149" customFormat="1" ht="10.35" hidden="1" customHeight="1" x14ac:dyDescent="0.2">
      <c r="A11" s="9">
        <v>1</v>
      </c>
      <c r="B11" s="38">
        <f>RO!N10</f>
        <v>8800</v>
      </c>
      <c r="C11" s="38">
        <f>RO!O10</f>
        <v>8800</v>
      </c>
      <c r="D11" s="38">
        <f>RO!P10</f>
        <v>10000</v>
      </c>
      <c r="E11" s="38">
        <f>RO!Q10</f>
        <v>10000</v>
      </c>
      <c r="F11" s="38">
        <f>RO!R10</f>
        <v>8800</v>
      </c>
      <c r="G11" s="38">
        <f>RO!S10</f>
        <v>8800</v>
      </c>
      <c r="H11" s="38">
        <f>RO!T10</f>
        <v>8800</v>
      </c>
      <c r="I11" s="38">
        <f>RO!U10</f>
        <v>8800</v>
      </c>
      <c r="J11" s="38">
        <f>RO!V10</f>
        <v>9300</v>
      </c>
      <c r="K11" s="38">
        <f>RO!W10</f>
        <v>9300</v>
      </c>
      <c r="L11" s="38">
        <f>RO!X10</f>
        <v>8800</v>
      </c>
      <c r="M11" s="38">
        <f>RO!Y10</f>
        <v>8800</v>
      </c>
      <c r="N11" s="38">
        <f>RO!Z10</f>
        <v>11200</v>
      </c>
      <c r="O11" s="38">
        <f>RO!AA10</f>
        <v>11200</v>
      </c>
      <c r="P11" s="38">
        <f>RO!AB10</f>
        <v>11200</v>
      </c>
      <c r="Q11" s="38">
        <f>RO!AC10</f>
        <v>9300</v>
      </c>
      <c r="R11" s="38">
        <f>RO!AD10</f>
        <v>9300</v>
      </c>
      <c r="S11" s="38">
        <f>RO!AE10</f>
        <v>12900</v>
      </c>
      <c r="T11" s="38">
        <f>RO!AF10</f>
        <v>10500</v>
      </c>
      <c r="U11" s="38">
        <f>RO!AG10</f>
        <v>10500</v>
      </c>
      <c r="V11" s="38">
        <f>RO!AH10</f>
        <v>10000</v>
      </c>
      <c r="W11" s="38">
        <f>RO!AI10</f>
        <v>10500</v>
      </c>
      <c r="X11" s="38">
        <f>RO!AJ10</f>
        <v>10500</v>
      </c>
      <c r="Y11" s="38">
        <f>RO!AK10</f>
        <v>10500</v>
      </c>
      <c r="Z11" s="38">
        <f>RO!AL10</f>
        <v>10000</v>
      </c>
      <c r="AA11" s="38">
        <f>RO!AM10</f>
        <v>10000</v>
      </c>
      <c r="AB11" s="38">
        <f>RO!AN10</f>
        <v>10000</v>
      </c>
      <c r="AC11" s="38">
        <f>RO!AO10</f>
        <v>9300</v>
      </c>
      <c r="AD11" s="38">
        <f>RO!AP10</f>
        <v>9300</v>
      </c>
      <c r="AE11" s="38">
        <f>RO!AQ10</f>
        <v>9300</v>
      </c>
      <c r="AF11" s="38">
        <f>RO!AR10</f>
        <v>9300</v>
      </c>
      <c r="AG11" s="38">
        <f>RO!AS10</f>
        <v>9300</v>
      </c>
      <c r="AH11" s="38">
        <f>RO!AT10</f>
        <v>9300</v>
      </c>
      <c r="AI11" s="38">
        <f>RO!AU10</f>
        <v>9300</v>
      </c>
      <c r="AJ11" s="38">
        <f>RO!AV10</f>
        <v>9300</v>
      </c>
      <c r="AK11" s="38">
        <f>RO!AW10</f>
        <v>10500</v>
      </c>
      <c r="AL11" s="38">
        <f>RO!AX10</f>
        <v>10500</v>
      </c>
      <c r="AM11" s="38">
        <f>RO!AY10</f>
        <v>11200</v>
      </c>
      <c r="AN11" s="38">
        <f>RO!AZ10</f>
        <v>11200</v>
      </c>
      <c r="AO11" s="38">
        <f>RO!BA10</f>
        <v>11200</v>
      </c>
      <c r="AP11" s="38">
        <f>RO!BB10</f>
        <v>9300</v>
      </c>
      <c r="AQ11" s="38">
        <f>RO!BC10</f>
        <v>9300</v>
      </c>
      <c r="AR11" s="38">
        <f>RO!BD10</f>
        <v>9300</v>
      </c>
      <c r="AS11" s="38">
        <f>RO!BE10</f>
        <v>9300</v>
      </c>
      <c r="AT11" s="38">
        <f>RO!BF10</f>
        <v>9300</v>
      </c>
      <c r="AU11" s="38">
        <f>RO!BG10</f>
        <v>9300</v>
      </c>
      <c r="AV11" s="38">
        <f>RO!BH10</f>
        <v>9300</v>
      </c>
      <c r="AW11" s="38">
        <f>RO!BI10</f>
        <v>9300</v>
      </c>
      <c r="AX11" s="38">
        <f>RO!BJ10</f>
        <v>9300</v>
      </c>
    </row>
    <row r="12" spans="1:50" s="149" customFormat="1" ht="10.35" hidden="1" customHeight="1" x14ac:dyDescent="0.2">
      <c r="A12" s="38" t="s">
        <v>7</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row>
    <row r="13" spans="1:50" s="149" customFormat="1" ht="10.35" hidden="1" customHeight="1" x14ac:dyDescent="0.2">
      <c r="A13" s="9">
        <v>1</v>
      </c>
      <c r="B13" s="38">
        <f>RO!N12</f>
        <v>10300</v>
      </c>
      <c r="C13" s="38">
        <f>RO!O12</f>
        <v>10300</v>
      </c>
      <c r="D13" s="38">
        <f>RO!P12</f>
        <v>11500</v>
      </c>
      <c r="E13" s="38">
        <f>RO!Q12</f>
        <v>11500</v>
      </c>
      <c r="F13" s="38">
        <f>RO!R12</f>
        <v>10300</v>
      </c>
      <c r="G13" s="38">
        <f>RO!S12</f>
        <v>10300</v>
      </c>
      <c r="H13" s="38">
        <f>RO!T12</f>
        <v>10300</v>
      </c>
      <c r="I13" s="38">
        <f>RO!U12</f>
        <v>10300</v>
      </c>
      <c r="J13" s="38">
        <f>RO!V12</f>
        <v>10800</v>
      </c>
      <c r="K13" s="38">
        <f>RO!W12</f>
        <v>10800</v>
      </c>
      <c r="L13" s="38">
        <f>RO!X12</f>
        <v>10300</v>
      </c>
      <c r="M13" s="38">
        <f>RO!Y12</f>
        <v>10300</v>
      </c>
      <c r="N13" s="38">
        <f>RO!Z12</f>
        <v>12700</v>
      </c>
      <c r="O13" s="38">
        <f>RO!AA12</f>
        <v>12700</v>
      </c>
      <c r="P13" s="38">
        <f>RO!AB12</f>
        <v>12700</v>
      </c>
      <c r="Q13" s="38">
        <f>RO!AC12</f>
        <v>10800</v>
      </c>
      <c r="R13" s="38">
        <f>RO!AD12</f>
        <v>10800</v>
      </c>
      <c r="S13" s="38">
        <f>RO!AE12</f>
        <v>14400</v>
      </c>
      <c r="T13" s="38">
        <f>RO!AF12</f>
        <v>12000</v>
      </c>
      <c r="U13" s="38">
        <f>RO!AG12</f>
        <v>12000</v>
      </c>
      <c r="V13" s="38">
        <f>RO!AH12</f>
        <v>11500</v>
      </c>
      <c r="W13" s="38">
        <f>RO!AI12</f>
        <v>12000</v>
      </c>
      <c r="X13" s="38">
        <f>RO!AJ12</f>
        <v>12000</v>
      </c>
      <c r="Y13" s="38">
        <f>RO!AK12</f>
        <v>12000</v>
      </c>
      <c r="Z13" s="38">
        <f>RO!AL12</f>
        <v>11500</v>
      </c>
      <c r="AA13" s="38">
        <f>RO!AM12</f>
        <v>11500</v>
      </c>
      <c r="AB13" s="38">
        <f>RO!AN12</f>
        <v>11500</v>
      </c>
      <c r="AC13" s="38">
        <f>RO!AO12</f>
        <v>10800</v>
      </c>
      <c r="AD13" s="38">
        <f>RO!AP12</f>
        <v>10800</v>
      </c>
      <c r="AE13" s="38">
        <f>RO!AQ12</f>
        <v>10800</v>
      </c>
      <c r="AF13" s="38">
        <f>RO!AR12</f>
        <v>10800</v>
      </c>
      <c r="AG13" s="38">
        <f>RO!AS12</f>
        <v>10800</v>
      </c>
      <c r="AH13" s="38">
        <f>RO!AT12</f>
        <v>10800</v>
      </c>
      <c r="AI13" s="38">
        <f>RO!AU12</f>
        <v>10800</v>
      </c>
      <c r="AJ13" s="38">
        <f>RO!AV12</f>
        <v>10800</v>
      </c>
      <c r="AK13" s="38">
        <f>RO!AW12</f>
        <v>12000</v>
      </c>
      <c r="AL13" s="38">
        <f>RO!AX12</f>
        <v>12000</v>
      </c>
      <c r="AM13" s="38">
        <f>RO!AY12</f>
        <v>12700</v>
      </c>
      <c r="AN13" s="38">
        <f>RO!AZ12</f>
        <v>12700</v>
      </c>
      <c r="AO13" s="38">
        <f>RO!BA12</f>
        <v>12700</v>
      </c>
      <c r="AP13" s="38">
        <f>RO!BB12</f>
        <v>10800</v>
      </c>
      <c r="AQ13" s="38">
        <f>RO!BC12</f>
        <v>10800</v>
      </c>
      <c r="AR13" s="38">
        <f>RO!BD12</f>
        <v>10800</v>
      </c>
      <c r="AS13" s="38">
        <f>RO!BE12</f>
        <v>10800</v>
      </c>
      <c r="AT13" s="38">
        <f>RO!BF12</f>
        <v>10800</v>
      </c>
      <c r="AU13" s="38">
        <f>RO!BG12</f>
        <v>10800</v>
      </c>
      <c r="AV13" s="38">
        <f>RO!BH12</f>
        <v>10800</v>
      </c>
      <c r="AW13" s="38">
        <f>RO!BI12</f>
        <v>10800</v>
      </c>
      <c r="AX13" s="38">
        <f>RO!BJ12</f>
        <v>10800</v>
      </c>
    </row>
    <row r="14" spans="1:50" s="149" customFormat="1" ht="10.35" hidden="1" customHeight="1" x14ac:dyDescent="0.2">
      <c r="A14" s="89" t="s">
        <v>85</v>
      </c>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row>
    <row r="15" spans="1:50" s="149" customFormat="1" ht="10.35" hidden="1" customHeight="1" x14ac:dyDescent="0.2">
      <c r="A15" s="9">
        <v>1</v>
      </c>
      <c r="B15" s="38">
        <f>RO!N14</f>
        <v>7800</v>
      </c>
      <c r="C15" s="38">
        <f>RO!O14</f>
        <v>7800</v>
      </c>
      <c r="D15" s="38">
        <f>RO!P14</f>
        <v>9000</v>
      </c>
      <c r="E15" s="38">
        <f>RO!Q14</f>
        <v>9000</v>
      </c>
      <c r="F15" s="38">
        <f>RO!R14</f>
        <v>7800</v>
      </c>
      <c r="G15" s="38">
        <f>RO!S14</f>
        <v>7800</v>
      </c>
      <c r="H15" s="38">
        <f>RO!T14</f>
        <v>7800</v>
      </c>
      <c r="I15" s="38">
        <f>RO!U14</f>
        <v>7800</v>
      </c>
      <c r="J15" s="38">
        <f>RO!V14</f>
        <v>8300</v>
      </c>
      <c r="K15" s="38">
        <f>RO!W14</f>
        <v>8300</v>
      </c>
      <c r="L15" s="38">
        <f>RO!X14</f>
        <v>7800</v>
      </c>
      <c r="M15" s="38">
        <f>RO!Y14</f>
        <v>7800</v>
      </c>
      <c r="N15" s="38">
        <f>RO!Z14</f>
        <v>10200</v>
      </c>
      <c r="O15" s="38">
        <f>RO!AA14</f>
        <v>10200</v>
      </c>
      <c r="P15" s="38">
        <f>RO!AB14</f>
        <v>10200</v>
      </c>
      <c r="Q15" s="38">
        <f>RO!AC14</f>
        <v>8300</v>
      </c>
      <c r="R15" s="38">
        <f>RO!AD14</f>
        <v>8300</v>
      </c>
      <c r="S15" s="38">
        <f>RO!AE14</f>
        <v>11900</v>
      </c>
      <c r="T15" s="38">
        <f>RO!AF14</f>
        <v>9500</v>
      </c>
      <c r="U15" s="38">
        <f>RO!AG14</f>
        <v>9500</v>
      </c>
      <c r="V15" s="38">
        <f>RO!AH14</f>
        <v>9000</v>
      </c>
      <c r="W15" s="38">
        <f>RO!AI14</f>
        <v>9500</v>
      </c>
      <c r="X15" s="38">
        <f>RO!AJ14</f>
        <v>9500</v>
      </c>
      <c r="Y15" s="38">
        <f>RO!AK14</f>
        <v>9500</v>
      </c>
      <c r="Z15" s="38">
        <f>RO!AL14</f>
        <v>9000</v>
      </c>
      <c r="AA15" s="38">
        <f>RO!AM14</f>
        <v>9000</v>
      </c>
      <c r="AB15" s="38">
        <f>RO!AN14</f>
        <v>9000</v>
      </c>
      <c r="AC15" s="38">
        <f>RO!AO14</f>
        <v>8300</v>
      </c>
      <c r="AD15" s="38">
        <f>RO!AP14</f>
        <v>8300</v>
      </c>
      <c r="AE15" s="38">
        <f>RO!AQ14</f>
        <v>8300</v>
      </c>
      <c r="AF15" s="38">
        <f>RO!AR14</f>
        <v>8300</v>
      </c>
      <c r="AG15" s="38">
        <f>RO!AS14</f>
        <v>8300</v>
      </c>
      <c r="AH15" s="38">
        <f>RO!AT14</f>
        <v>8300</v>
      </c>
      <c r="AI15" s="38">
        <f>RO!AU14</f>
        <v>8300</v>
      </c>
      <c r="AJ15" s="38">
        <f>RO!AV14</f>
        <v>8300</v>
      </c>
      <c r="AK15" s="38">
        <f>RO!AW14</f>
        <v>9500</v>
      </c>
      <c r="AL15" s="38">
        <f>RO!AX14</f>
        <v>9500</v>
      </c>
      <c r="AM15" s="38">
        <f>RO!AY14</f>
        <v>10200</v>
      </c>
      <c r="AN15" s="38">
        <f>RO!AZ14</f>
        <v>10200</v>
      </c>
      <c r="AO15" s="38">
        <f>RO!BA14</f>
        <v>10200</v>
      </c>
      <c r="AP15" s="38">
        <f>RO!BB14</f>
        <v>8300</v>
      </c>
      <c r="AQ15" s="38">
        <f>RO!BC14</f>
        <v>8300</v>
      </c>
      <c r="AR15" s="38">
        <f>RO!BD14</f>
        <v>8300</v>
      </c>
      <c r="AS15" s="38">
        <f>RO!BE14</f>
        <v>8300</v>
      </c>
      <c r="AT15" s="38">
        <f>RO!BF14</f>
        <v>8300</v>
      </c>
      <c r="AU15" s="38">
        <f>RO!BG14</f>
        <v>8300</v>
      </c>
      <c r="AV15" s="38">
        <f>RO!BH14</f>
        <v>8300</v>
      </c>
      <c r="AW15" s="38">
        <f>RO!BI14</f>
        <v>8300</v>
      </c>
      <c r="AX15" s="38">
        <f>RO!BJ14</f>
        <v>8300</v>
      </c>
    </row>
    <row r="16" spans="1:50" s="149" customFormat="1" ht="10.35" hidden="1" customHeight="1" x14ac:dyDescent="0.2">
      <c r="A16" s="38" t="s">
        <v>46</v>
      </c>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row>
    <row r="17" spans="1:2563" s="149" customFormat="1" ht="10.35" hidden="1" customHeight="1" x14ac:dyDescent="0.2">
      <c r="A17" s="9">
        <v>1</v>
      </c>
      <c r="B17" s="38">
        <f>RO!N16</f>
        <v>13800</v>
      </c>
      <c r="C17" s="38">
        <f>RO!O16</f>
        <v>13800</v>
      </c>
      <c r="D17" s="38">
        <f>RO!P16</f>
        <v>15000</v>
      </c>
      <c r="E17" s="38">
        <f>RO!Q16</f>
        <v>15000</v>
      </c>
      <c r="F17" s="38">
        <f>RO!R16</f>
        <v>13800</v>
      </c>
      <c r="G17" s="38">
        <f>RO!S16</f>
        <v>13800</v>
      </c>
      <c r="H17" s="38">
        <f>RO!T16</f>
        <v>13800</v>
      </c>
      <c r="I17" s="38">
        <f>RO!U16</f>
        <v>13800</v>
      </c>
      <c r="J17" s="38">
        <f>RO!V16</f>
        <v>14300</v>
      </c>
      <c r="K17" s="38">
        <f>RO!W16</f>
        <v>14300</v>
      </c>
      <c r="L17" s="38">
        <f>RO!X16</f>
        <v>13800</v>
      </c>
      <c r="M17" s="38">
        <f>RO!Y16</f>
        <v>13800</v>
      </c>
      <c r="N17" s="38">
        <f>RO!Z16</f>
        <v>16200</v>
      </c>
      <c r="O17" s="38">
        <f>RO!AA16</f>
        <v>16200</v>
      </c>
      <c r="P17" s="38">
        <f>RO!AB16</f>
        <v>16200</v>
      </c>
      <c r="Q17" s="38">
        <f>RO!AC16</f>
        <v>14300</v>
      </c>
      <c r="R17" s="38">
        <f>RO!AD16</f>
        <v>14300</v>
      </c>
      <c r="S17" s="38">
        <f>RO!AE16</f>
        <v>17900</v>
      </c>
      <c r="T17" s="38">
        <f>RO!AF16</f>
        <v>15500</v>
      </c>
      <c r="U17" s="38">
        <f>RO!AG16</f>
        <v>15500</v>
      </c>
      <c r="V17" s="38">
        <f>RO!AH16</f>
        <v>15000</v>
      </c>
      <c r="W17" s="38">
        <f>RO!AI16</f>
        <v>15500</v>
      </c>
      <c r="X17" s="38">
        <f>RO!AJ16</f>
        <v>15500</v>
      </c>
      <c r="Y17" s="38">
        <f>RO!AK16</f>
        <v>15500</v>
      </c>
      <c r="Z17" s="38">
        <f>RO!AL16</f>
        <v>15000</v>
      </c>
      <c r="AA17" s="38">
        <f>RO!AM16</f>
        <v>15000</v>
      </c>
      <c r="AB17" s="38">
        <f>RO!AN16</f>
        <v>15000</v>
      </c>
      <c r="AC17" s="38">
        <f>RO!AO16</f>
        <v>14300</v>
      </c>
      <c r="AD17" s="38">
        <f>RO!AP16</f>
        <v>14300</v>
      </c>
      <c r="AE17" s="38">
        <f>RO!AQ16</f>
        <v>14300</v>
      </c>
      <c r="AF17" s="38">
        <f>RO!AR16</f>
        <v>14300</v>
      </c>
      <c r="AG17" s="38">
        <f>RO!AS16</f>
        <v>14300</v>
      </c>
      <c r="AH17" s="38">
        <f>RO!AT16</f>
        <v>14300</v>
      </c>
      <c r="AI17" s="38">
        <f>RO!AU16</f>
        <v>14300</v>
      </c>
      <c r="AJ17" s="38">
        <f>RO!AV16</f>
        <v>14300</v>
      </c>
      <c r="AK17" s="38">
        <f>RO!AW16</f>
        <v>15500</v>
      </c>
      <c r="AL17" s="38">
        <f>RO!AX16</f>
        <v>15500</v>
      </c>
      <c r="AM17" s="38">
        <f>RO!AY16</f>
        <v>16200</v>
      </c>
      <c r="AN17" s="38">
        <f>RO!AZ16</f>
        <v>16200</v>
      </c>
      <c r="AO17" s="38">
        <f>RO!BA16</f>
        <v>16200</v>
      </c>
      <c r="AP17" s="38">
        <f>RO!BB16</f>
        <v>14300</v>
      </c>
      <c r="AQ17" s="38">
        <f>RO!BC16</f>
        <v>14300</v>
      </c>
      <c r="AR17" s="38">
        <f>RO!BD16</f>
        <v>14300</v>
      </c>
      <c r="AS17" s="38">
        <f>RO!BE16</f>
        <v>14300</v>
      </c>
      <c r="AT17" s="38">
        <f>RO!BF16</f>
        <v>14300</v>
      </c>
      <c r="AU17" s="38">
        <f>RO!BG16</f>
        <v>14300</v>
      </c>
      <c r="AV17" s="38">
        <f>RO!BH16</f>
        <v>14300</v>
      </c>
      <c r="AW17" s="38">
        <f>RO!BI16</f>
        <v>14300</v>
      </c>
      <c r="AX17" s="38">
        <f>RO!BJ16</f>
        <v>14300</v>
      </c>
    </row>
    <row r="18" spans="1:2563" s="149" customFormat="1" ht="10.35" hidden="1" customHeight="1" x14ac:dyDescent="0.2">
      <c r="A18" s="38" t="s">
        <v>47</v>
      </c>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row>
    <row r="19" spans="1:2563" s="149" customFormat="1" ht="10.35" hidden="1" customHeight="1" x14ac:dyDescent="0.2">
      <c r="A19" s="9">
        <v>1</v>
      </c>
      <c r="B19" s="38">
        <f>RO!N18</f>
        <v>26800</v>
      </c>
      <c r="C19" s="38">
        <f>RO!O18</f>
        <v>26800</v>
      </c>
      <c r="D19" s="38">
        <f>RO!P18</f>
        <v>28000</v>
      </c>
      <c r="E19" s="38">
        <f>RO!Q18</f>
        <v>28000</v>
      </c>
      <c r="F19" s="38">
        <f>RO!R18</f>
        <v>26800</v>
      </c>
      <c r="G19" s="38">
        <f>RO!S18</f>
        <v>26800</v>
      </c>
      <c r="H19" s="38">
        <f>RO!T18</f>
        <v>26800</v>
      </c>
      <c r="I19" s="38">
        <f>RO!U18</f>
        <v>26800</v>
      </c>
      <c r="J19" s="38">
        <f>RO!V18</f>
        <v>27300</v>
      </c>
      <c r="K19" s="38">
        <f>RO!W18</f>
        <v>27300</v>
      </c>
      <c r="L19" s="38">
        <f>RO!X18</f>
        <v>26800</v>
      </c>
      <c r="M19" s="38">
        <f>RO!Y18</f>
        <v>26800</v>
      </c>
      <c r="N19" s="38">
        <f>RO!Z18</f>
        <v>29200</v>
      </c>
      <c r="O19" s="38">
        <f>RO!AA18</f>
        <v>29200</v>
      </c>
      <c r="P19" s="38">
        <f>RO!AB18</f>
        <v>29200</v>
      </c>
      <c r="Q19" s="38">
        <f>RO!AC18</f>
        <v>27300</v>
      </c>
      <c r="R19" s="38">
        <f>RO!AD18</f>
        <v>27300</v>
      </c>
      <c r="S19" s="38">
        <f>RO!AE18</f>
        <v>30900</v>
      </c>
      <c r="T19" s="38">
        <f>RO!AF18</f>
        <v>28500</v>
      </c>
      <c r="U19" s="38">
        <f>RO!AG18</f>
        <v>28500</v>
      </c>
      <c r="V19" s="38">
        <f>RO!AH18</f>
        <v>28000</v>
      </c>
      <c r="W19" s="38">
        <f>RO!AI18</f>
        <v>28500</v>
      </c>
      <c r="X19" s="38">
        <f>RO!AJ18</f>
        <v>28500</v>
      </c>
      <c r="Y19" s="38">
        <f>RO!AK18</f>
        <v>28500</v>
      </c>
      <c r="Z19" s="38">
        <f>RO!AL18</f>
        <v>28000</v>
      </c>
      <c r="AA19" s="38">
        <f>RO!AM18</f>
        <v>28000</v>
      </c>
      <c r="AB19" s="38">
        <f>RO!AN18</f>
        <v>28000</v>
      </c>
      <c r="AC19" s="38">
        <f>RO!AO18</f>
        <v>27300</v>
      </c>
      <c r="AD19" s="38">
        <f>RO!AP18</f>
        <v>27300</v>
      </c>
      <c r="AE19" s="38">
        <f>RO!AQ18</f>
        <v>27300</v>
      </c>
      <c r="AF19" s="38">
        <f>RO!AR18</f>
        <v>27300</v>
      </c>
      <c r="AG19" s="38">
        <f>RO!AS18</f>
        <v>27300</v>
      </c>
      <c r="AH19" s="38">
        <f>RO!AT18</f>
        <v>27300</v>
      </c>
      <c r="AI19" s="38">
        <f>RO!AU18</f>
        <v>27300</v>
      </c>
      <c r="AJ19" s="38">
        <f>RO!AV18</f>
        <v>27300</v>
      </c>
      <c r="AK19" s="38">
        <f>RO!AW18</f>
        <v>28500</v>
      </c>
      <c r="AL19" s="38">
        <f>RO!AX18</f>
        <v>28500</v>
      </c>
      <c r="AM19" s="38">
        <f>RO!AY18</f>
        <v>29200</v>
      </c>
      <c r="AN19" s="38">
        <f>RO!AZ18</f>
        <v>29200</v>
      </c>
      <c r="AO19" s="38">
        <f>RO!BA18</f>
        <v>29200</v>
      </c>
      <c r="AP19" s="38">
        <f>RO!BB18</f>
        <v>27300</v>
      </c>
      <c r="AQ19" s="38">
        <f>RO!BC18</f>
        <v>27300</v>
      </c>
      <c r="AR19" s="38">
        <f>RO!BD18</f>
        <v>27300</v>
      </c>
      <c r="AS19" s="38">
        <f>RO!BE18</f>
        <v>27300</v>
      </c>
      <c r="AT19" s="38">
        <f>RO!BF18</f>
        <v>27300</v>
      </c>
      <c r="AU19" s="38">
        <f>RO!BG18</f>
        <v>27300</v>
      </c>
      <c r="AV19" s="38">
        <f>RO!BH18</f>
        <v>27300</v>
      </c>
      <c r="AW19" s="38">
        <f>RO!BI18</f>
        <v>27300</v>
      </c>
      <c r="AX19" s="38">
        <f>RO!BJ18</f>
        <v>27300</v>
      </c>
    </row>
    <row r="20" spans="1:2563" s="149" customFormat="1" ht="10.35" hidden="1" customHeight="1" x14ac:dyDescent="0.2">
      <c r="A20" s="29"/>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c r="GT20" s="144"/>
      <c r="GU20" s="144"/>
      <c r="GV20" s="144"/>
      <c r="GW20" s="144"/>
      <c r="GX20" s="144"/>
      <c r="GY20" s="144"/>
      <c r="GZ20" s="144"/>
      <c r="HA20" s="144"/>
      <c r="HB20" s="144"/>
      <c r="HC20" s="144"/>
      <c r="HD20" s="144"/>
      <c r="HE20" s="144"/>
      <c r="HF20" s="144"/>
      <c r="HG20" s="144"/>
      <c r="HH20" s="144"/>
      <c r="HI20" s="144"/>
      <c r="HJ20" s="144"/>
      <c r="HK20" s="144"/>
      <c r="HL20" s="144"/>
      <c r="HM20" s="144"/>
      <c r="HN20" s="144"/>
      <c r="HO20" s="144"/>
      <c r="HP20" s="144"/>
      <c r="HQ20" s="144"/>
      <c r="HR20" s="144"/>
      <c r="HS20" s="144"/>
      <c r="HT20" s="144"/>
      <c r="HU20" s="144"/>
      <c r="HV20" s="144"/>
      <c r="HW20" s="144"/>
      <c r="HX20" s="144"/>
      <c r="HY20" s="144"/>
      <c r="HZ20" s="144"/>
      <c r="IA20" s="144"/>
      <c r="IB20" s="144"/>
      <c r="IC20" s="144"/>
      <c r="ID20" s="144"/>
      <c r="IE20" s="144"/>
      <c r="IF20" s="144"/>
      <c r="IG20" s="144"/>
      <c r="IH20" s="144"/>
      <c r="II20" s="144"/>
      <c r="IJ20" s="144"/>
      <c r="IK20" s="144"/>
      <c r="IL20" s="144"/>
      <c r="IM20" s="144"/>
      <c r="IN20" s="144"/>
      <c r="IO20" s="144"/>
      <c r="IP20" s="144"/>
      <c r="IQ20" s="144"/>
      <c r="IR20" s="144"/>
      <c r="IS20" s="144"/>
      <c r="IT20" s="144"/>
      <c r="IU20" s="144"/>
      <c r="IV20" s="144"/>
      <c r="IW20" s="144"/>
      <c r="IX20" s="144"/>
      <c r="IY20" s="144"/>
      <c r="IZ20" s="144"/>
      <c r="JA20" s="144"/>
      <c r="JB20" s="144"/>
      <c r="JC20" s="144"/>
      <c r="JD20" s="144"/>
      <c r="JE20" s="144"/>
      <c r="JF20" s="144"/>
      <c r="JG20" s="144"/>
      <c r="JH20" s="144"/>
      <c r="JI20" s="144"/>
      <c r="JJ20" s="144"/>
      <c r="JK20" s="144"/>
      <c r="JL20" s="144"/>
      <c r="JM20" s="144"/>
      <c r="JN20" s="144"/>
      <c r="JO20" s="144"/>
      <c r="JP20" s="144"/>
      <c r="JQ20" s="144"/>
      <c r="JR20" s="144"/>
      <c r="JS20" s="144"/>
      <c r="JT20" s="144"/>
      <c r="JU20" s="144"/>
      <c r="JV20" s="144"/>
      <c r="JW20" s="144"/>
      <c r="JX20" s="144"/>
      <c r="JY20" s="144"/>
      <c r="JZ20" s="144"/>
      <c r="KA20" s="144"/>
      <c r="KB20" s="144"/>
      <c r="KC20" s="144"/>
      <c r="KD20" s="144"/>
      <c r="KE20" s="144"/>
      <c r="KF20" s="144"/>
      <c r="KG20" s="144"/>
      <c r="KH20" s="144"/>
      <c r="KI20" s="144"/>
      <c r="KJ20" s="144"/>
      <c r="KK20" s="144"/>
      <c r="KL20" s="144"/>
      <c r="KM20" s="144"/>
      <c r="KN20" s="144"/>
      <c r="KO20" s="144"/>
      <c r="KP20" s="144"/>
      <c r="KQ20" s="144"/>
      <c r="KR20" s="144"/>
      <c r="KS20" s="144"/>
      <c r="KT20" s="144"/>
      <c r="KU20" s="144"/>
      <c r="KV20" s="144"/>
      <c r="KW20" s="144"/>
      <c r="KX20" s="144"/>
      <c r="KY20" s="144"/>
      <c r="KZ20" s="144"/>
      <c r="LA20" s="144"/>
      <c r="LB20" s="144"/>
      <c r="LC20" s="144"/>
      <c r="LD20" s="144"/>
      <c r="LE20" s="144"/>
      <c r="LF20" s="144"/>
      <c r="LG20" s="144"/>
      <c r="LH20" s="144"/>
      <c r="LI20" s="144"/>
      <c r="LJ20" s="144"/>
      <c r="LK20" s="144"/>
      <c r="LL20" s="144"/>
      <c r="LM20" s="144"/>
      <c r="LN20" s="144"/>
      <c r="LO20" s="144"/>
      <c r="LP20" s="144"/>
      <c r="LQ20" s="144"/>
      <c r="LR20" s="144"/>
      <c r="LS20" s="144"/>
      <c r="LT20" s="144"/>
      <c r="LU20" s="144"/>
      <c r="LV20" s="144"/>
      <c r="LW20" s="144"/>
      <c r="LX20" s="144"/>
      <c r="LY20" s="144"/>
      <c r="LZ20" s="144"/>
      <c r="MA20" s="144"/>
      <c r="MB20" s="144"/>
      <c r="MC20" s="144"/>
      <c r="MD20" s="144"/>
      <c r="ME20" s="144"/>
      <c r="MF20" s="144"/>
      <c r="MG20" s="144"/>
      <c r="MH20" s="144"/>
      <c r="MI20" s="144"/>
      <c r="MJ20" s="144"/>
      <c r="MK20" s="144"/>
      <c r="ML20" s="144"/>
      <c r="MM20" s="144"/>
      <c r="MN20" s="144"/>
      <c r="MO20" s="144"/>
      <c r="MP20" s="144"/>
      <c r="MQ20" s="144"/>
      <c r="MR20" s="144"/>
      <c r="MS20" s="144"/>
      <c r="MT20" s="144"/>
      <c r="MU20" s="144"/>
      <c r="MV20" s="144"/>
      <c r="MW20" s="144"/>
      <c r="MX20" s="144"/>
      <c r="MY20" s="144"/>
      <c r="MZ20" s="144"/>
      <c r="NA20" s="144"/>
      <c r="NB20" s="144"/>
      <c r="NC20" s="144"/>
      <c r="ND20" s="144"/>
      <c r="NE20" s="144"/>
      <c r="NF20" s="144"/>
      <c r="NG20" s="144"/>
      <c r="NH20" s="144"/>
      <c r="NI20" s="144"/>
      <c r="NJ20" s="144"/>
      <c r="NK20" s="144"/>
      <c r="NL20" s="144"/>
      <c r="NM20" s="144"/>
      <c r="NN20" s="144"/>
      <c r="NO20" s="144"/>
      <c r="NP20" s="144"/>
      <c r="NQ20" s="144"/>
      <c r="NR20" s="144"/>
      <c r="NS20" s="144"/>
      <c r="NT20" s="144"/>
      <c r="NU20" s="144"/>
      <c r="NV20" s="144"/>
      <c r="NW20" s="144"/>
      <c r="NX20" s="144"/>
      <c r="NY20" s="144"/>
      <c r="NZ20" s="144"/>
      <c r="OA20" s="144"/>
      <c r="OB20" s="144"/>
      <c r="OC20" s="144"/>
      <c r="OD20" s="144"/>
      <c r="OE20" s="144"/>
      <c r="OF20" s="144"/>
      <c r="OG20" s="144"/>
      <c r="OH20" s="144"/>
      <c r="OI20" s="144"/>
      <c r="OJ20" s="144"/>
      <c r="OK20" s="144"/>
      <c r="OL20" s="144"/>
      <c r="OM20" s="144"/>
      <c r="ON20" s="144"/>
      <c r="OO20" s="144"/>
      <c r="OP20" s="144"/>
      <c r="OQ20" s="144"/>
      <c r="OR20" s="144"/>
      <c r="OS20" s="144"/>
      <c r="OT20" s="144"/>
      <c r="OU20" s="144"/>
      <c r="OV20" s="144"/>
      <c r="OW20" s="144"/>
      <c r="OX20" s="144"/>
      <c r="OY20" s="144"/>
      <c r="OZ20" s="144"/>
      <c r="PA20" s="144"/>
      <c r="PB20" s="144"/>
      <c r="PC20" s="144"/>
      <c r="PD20" s="144"/>
      <c r="PE20" s="144"/>
      <c r="PF20" s="144"/>
      <c r="PG20" s="144"/>
      <c r="PH20" s="144"/>
      <c r="PI20" s="144"/>
      <c r="PJ20" s="144"/>
      <c r="PK20" s="144"/>
      <c r="PL20" s="144"/>
      <c r="PM20" s="144"/>
      <c r="PN20" s="144"/>
      <c r="PO20" s="144"/>
      <c r="PP20" s="144"/>
      <c r="PQ20" s="144"/>
      <c r="PR20" s="144"/>
      <c r="PS20" s="144"/>
      <c r="PT20" s="144"/>
      <c r="PU20" s="144"/>
      <c r="PV20" s="144"/>
      <c r="PW20" s="144"/>
      <c r="PX20" s="144"/>
      <c r="PY20" s="144"/>
      <c r="PZ20" s="144"/>
      <c r="QA20" s="144"/>
      <c r="QB20" s="144"/>
      <c r="QC20" s="144"/>
      <c r="QD20" s="144"/>
      <c r="QE20" s="144"/>
      <c r="QF20" s="144"/>
      <c r="QG20" s="144"/>
      <c r="QH20" s="144"/>
      <c r="QI20" s="144"/>
      <c r="QJ20" s="144"/>
      <c r="QK20" s="144"/>
      <c r="QL20" s="144"/>
      <c r="QM20" s="144"/>
      <c r="QN20" s="144"/>
      <c r="QO20" s="144"/>
      <c r="QP20" s="144"/>
      <c r="QQ20" s="144"/>
      <c r="QR20" s="144"/>
      <c r="QS20" s="144"/>
      <c r="QT20" s="144"/>
      <c r="QU20" s="144"/>
      <c r="QV20" s="144"/>
      <c r="QW20" s="144"/>
      <c r="QX20" s="144"/>
      <c r="QY20" s="144"/>
      <c r="QZ20" s="144"/>
      <c r="RA20" s="144"/>
      <c r="RB20" s="144"/>
      <c r="RC20" s="144"/>
      <c r="RD20" s="144"/>
      <c r="RE20" s="144"/>
      <c r="RF20" s="144"/>
      <c r="RG20" s="144"/>
      <c r="RH20" s="144"/>
      <c r="RI20" s="144"/>
      <c r="RJ20" s="144"/>
      <c r="RK20" s="144"/>
      <c r="RL20" s="144"/>
      <c r="RM20" s="144"/>
      <c r="RN20" s="144"/>
      <c r="RO20" s="144"/>
      <c r="RP20" s="144"/>
      <c r="RQ20" s="144"/>
      <c r="RR20" s="144"/>
      <c r="RS20" s="144"/>
      <c r="RT20" s="144"/>
      <c r="RU20" s="144"/>
      <c r="RV20" s="144"/>
      <c r="RW20" s="144"/>
      <c r="RX20" s="144"/>
      <c r="RY20" s="144"/>
      <c r="RZ20" s="144"/>
      <c r="SA20" s="144"/>
      <c r="SB20" s="144"/>
      <c r="SC20" s="144"/>
      <c r="SD20" s="144"/>
      <c r="SE20" s="144"/>
      <c r="SF20" s="144"/>
      <c r="SG20" s="144"/>
      <c r="SH20" s="144"/>
      <c r="SI20" s="144"/>
      <c r="SJ20" s="144"/>
      <c r="SK20" s="144"/>
      <c r="SL20" s="144"/>
      <c r="SM20" s="144"/>
      <c r="SN20" s="144"/>
      <c r="SO20" s="144"/>
      <c r="SP20" s="144"/>
      <c r="SQ20" s="144"/>
      <c r="SR20" s="144"/>
      <c r="SS20" s="144"/>
      <c r="ST20" s="144"/>
      <c r="SU20" s="144"/>
      <c r="SV20" s="144"/>
      <c r="SW20" s="144"/>
      <c r="SX20" s="144"/>
      <c r="SY20" s="144"/>
      <c r="SZ20" s="144"/>
      <c r="TA20" s="144"/>
      <c r="TB20" s="144"/>
      <c r="TC20" s="144"/>
      <c r="TD20" s="144"/>
      <c r="TE20" s="144"/>
      <c r="TF20" s="144"/>
      <c r="TG20" s="144"/>
      <c r="TH20" s="144"/>
      <c r="TI20" s="144"/>
      <c r="TJ20" s="144"/>
      <c r="TK20" s="144"/>
      <c r="TL20" s="144"/>
      <c r="TM20" s="144"/>
      <c r="TN20" s="144"/>
      <c r="TO20" s="144"/>
      <c r="TP20" s="144"/>
      <c r="TQ20" s="144"/>
      <c r="TR20" s="144"/>
      <c r="TS20" s="144"/>
      <c r="TT20" s="144"/>
      <c r="TU20" s="144"/>
      <c r="TV20" s="144"/>
      <c r="TW20" s="144"/>
      <c r="TX20" s="144"/>
      <c r="TY20" s="144"/>
      <c r="TZ20" s="144"/>
      <c r="UA20" s="144"/>
      <c r="UB20" s="144"/>
      <c r="UC20" s="144"/>
      <c r="UD20" s="144"/>
      <c r="UE20" s="144"/>
      <c r="UF20" s="144"/>
      <c r="UG20" s="144"/>
      <c r="UH20" s="144"/>
      <c r="UI20" s="144"/>
      <c r="UJ20" s="144"/>
      <c r="UK20" s="144"/>
      <c r="UL20" s="144"/>
      <c r="UM20" s="144"/>
      <c r="UN20" s="144"/>
      <c r="UO20" s="144"/>
      <c r="UP20" s="144"/>
      <c r="UQ20" s="144"/>
      <c r="UR20" s="144"/>
      <c r="US20" s="144"/>
      <c r="UT20" s="144"/>
      <c r="UU20" s="144"/>
      <c r="UV20" s="144"/>
      <c r="UW20" s="144"/>
      <c r="UX20" s="144"/>
      <c r="UY20" s="144"/>
      <c r="UZ20" s="144"/>
      <c r="VA20" s="144"/>
      <c r="VB20" s="144"/>
      <c r="VC20" s="144"/>
      <c r="VD20" s="144"/>
      <c r="VE20" s="144"/>
      <c r="VF20" s="144"/>
      <c r="VG20" s="144"/>
      <c r="VH20" s="144"/>
      <c r="VI20" s="144"/>
      <c r="VJ20" s="144"/>
      <c r="VK20" s="144"/>
      <c r="VL20" s="144"/>
      <c r="VM20" s="144"/>
      <c r="VN20" s="144"/>
      <c r="VO20" s="144"/>
      <c r="VP20" s="144"/>
      <c r="VQ20" s="144"/>
      <c r="VR20" s="144"/>
      <c r="VS20" s="144"/>
      <c r="VT20" s="144"/>
      <c r="VU20" s="144"/>
      <c r="VV20" s="144"/>
      <c r="VW20" s="144"/>
      <c r="VX20" s="144"/>
      <c r="VY20" s="144"/>
      <c r="VZ20" s="144"/>
      <c r="WA20" s="144"/>
      <c r="WB20" s="144"/>
      <c r="WC20" s="144"/>
      <c r="WD20" s="144"/>
      <c r="WE20" s="144"/>
      <c r="WF20" s="144"/>
      <c r="WG20" s="144"/>
      <c r="WH20" s="144"/>
      <c r="WI20" s="144"/>
      <c r="WJ20" s="144"/>
      <c r="WK20" s="144"/>
      <c r="WL20" s="144"/>
      <c r="WM20" s="144"/>
      <c r="WN20" s="144"/>
      <c r="WO20" s="144"/>
      <c r="WP20" s="144"/>
      <c r="WQ20" s="144"/>
      <c r="WR20" s="144"/>
      <c r="WS20" s="144"/>
      <c r="WT20" s="144"/>
      <c r="WU20" s="144"/>
      <c r="WV20" s="144"/>
      <c r="WW20" s="144"/>
      <c r="WX20" s="144"/>
      <c r="WY20" s="144"/>
      <c r="WZ20" s="144"/>
      <c r="XA20" s="144"/>
      <c r="XB20" s="144"/>
      <c r="XC20" s="144"/>
      <c r="XD20" s="144"/>
      <c r="XE20" s="144"/>
      <c r="XF20" s="144"/>
      <c r="XG20" s="144"/>
      <c r="XH20" s="144"/>
      <c r="XI20" s="144"/>
      <c r="XJ20" s="144"/>
      <c r="XK20" s="144"/>
      <c r="XL20" s="144"/>
      <c r="XM20" s="144"/>
      <c r="XN20" s="144"/>
      <c r="XO20" s="144"/>
      <c r="XP20" s="144"/>
      <c r="XQ20" s="144"/>
      <c r="XR20" s="144"/>
      <c r="XS20" s="144"/>
      <c r="XT20" s="144"/>
      <c r="XU20" s="144"/>
      <c r="XV20" s="144"/>
      <c r="XW20" s="144"/>
      <c r="XX20" s="144"/>
      <c r="XY20" s="144"/>
      <c r="XZ20" s="144"/>
      <c r="YA20" s="144"/>
      <c r="YB20" s="144"/>
      <c r="YC20" s="144"/>
      <c r="YD20" s="144"/>
      <c r="YE20" s="144"/>
      <c r="YF20" s="144"/>
      <c r="YG20" s="144"/>
      <c r="YH20" s="144"/>
      <c r="YI20" s="144"/>
      <c r="YJ20" s="144"/>
      <c r="YK20" s="144"/>
      <c r="YL20" s="144"/>
      <c r="YM20" s="144"/>
      <c r="YN20" s="144"/>
      <c r="YO20" s="144"/>
      <c r="YP20" s="144"/>
      <c r="YQ20" s="144"/>
      <c r="YR20" s="144"/>
      <c r="YS20" s="144"/>
      <c r="YT20" s="144"/>
      <c r="YU20" s="144"/>
      <c r="YV20" s="144"/>
      <c r="YW20" s="144"/>
      <c r="YX20" s="144"/>
      <c r="YY20" s="144"/>
      <c r="YZ20" s="144"/>
      <c r="ZA20" s="144"/>
      <c r="ZB20" s="144"/>
      <c r="ZC20" s="144"/>
      <c r="ZD20" s="144"/>
      <c r="ZE20" s="144"/>
      <c r="ZF20" s="144"/>
      <c r="ZG20" s="144"/>
      <c r="ZH20" s="144"/>
      <c r="ZI20" s="144"/>
      <c r="ZJ20" s="144"/>
      <c r="ZK20" s="144"/>
      <c r="ZL20" s="144"/>
      <c r="ZM20" s="144"/>
      <c r="ZN20" s="144"/>
      <c r="ZO20" s="144"/>
      <c r="ZP20" s="144"/>
      <c r="ZQ20" s="144"/>
      <c r="ZR20" s="144"/>
      <c r="ZS20" s="144"/>
      <c r="ZT20" s="144"/>
      <c r="ZU20" s="144"/>
      <c r="ZV20" s="144"/>
      <c r="ZW20" s="144"/>
      <c r="ZX20" s="144"/>
      <c r="ZY20" s="144"/>
      <c r="ZZ20" s="144"/>
      <c r="AAA20" s="144"/>
      <c r="AAB20" s="144"/>
      <c r="AAC20" s="144"/>
      <c r="AAD20" s="144"/>
      <c r="AAE20" s="144"/>
      <c r="AAF20" s="144"/>
      <c r="AAG20" s="144"/>
      <c r="AAH20" s="144"/>
      <c r="AAI20" s="144"/>
      <c r="AAJ20" s="144"/>
      <c r="AAK20" s="144"/>
      <c r="AAL20" s="144"/>
      <c r="AAM20" s="144"/>
      <c r="AAN20" s="144"/>
      <c r="AAO20" s="144"/>
      <c r="AAP20" s="144"/>
      <c r="AAQ20" s="144"/>
      <c r="AAR20" s="144"/>
      <c r="AAS20" s="144"/>
      <c r="AAT20" s="144"/>
      <c r="AAU20" s="144"/>
      <c r="AAV20" s="144"/>
      <c r="AAW20" s="144"/>
      <c r="AAX20" s="144"/>
      <c r="AAY20" s="144"/>
      <c r="AAZ20" s="144"/>
      <c r="ABA20" s="144"/>
      <c r="ABB20" s="144"/>
      <c r="ABC20" s="144"/>
      <c r="ABD20" s="144"/>
      <c r="ABE20" s="144"/>
      <c r="ABF20" s="144"/>
      <c r="ABG20" s="144"/>
      <c r="ABH20" s="144"/>
      <c r="ABI20" s="144"/>
      <c r="ABJ20" s="144"/>
      <c r="ABK20" s="144"/>
      <c r="ABL20" s="144"/>
      <c r="ABM20" s="144"/>
      <c r="ABN20" s="144"/>
      <c r="ABO20" s="144"/>
      <c r="ABP20" s="144"/>
      <c r="ABQ20" s="144"/>
      <c r="ABR20" s="144"/>
      <c r="ABS20" s="144"/>
      <c r="ABT20" s="144"/>
      <c r="ABU20" s="144"/>
      <c r="ABV20" s="144"/>
      <c r="ABW20" s="144"/>
      <c r="ABX20" s="144"/>
      <c r="ABY20" s="144"/>
      <c r="ABZ20" s="144"/>
      <c r="ACA20" s="144"/>
      <c r="ACB20" s="144"/>
      <c r="ACC20" s="144"/>
      <c r="ACD20" s="144"/>
      <c r="ACE20" s="144"/>
      <c r="ACF20" s="144"/>
      <c r="ACG20" s="144"/>
      <c r="ACH20" s="144"/>
      <c r="ACI20" s="144"/>
      <c r="ACJ20" s="144"/>
      <c r="ACK20" s="144"/>
      <c r="ACL20" s="144"/>
      <c r="ACM20" s="144"/>
      <c r="ACN20" s="144"/>
      <c r="ACO20" s="144"/>
      <c r="ACP20" s="144"/>
      <c r="ACQ20" s="144"/>
      <c r="ACR20" s="144"/>
      <c r="ACS20" s="144"/>
      <c r="ACT20" s="144"/>
      <c r="ACU20" s="144"/>
      <c r="ACV20" s="144"/>
      <c r="ACW20" s="144"/>
      <c r="ACX20" s="144"/>
      <c r="ACY20" s="144"/>
      <c r="ACZ20" s="144"/>
      <c r="ADA20" s="144"/>
      <c r="ADB20" s="144"/>
      <c r="ADC20" s="144"/>
      <c r="ADD20" s="144"/>
      <c r="ADE20" s="144"/>
      <c r="ADF20" s="144"/>
      <c r="ADG20" s="144"/>
      <c r="ADH20" s="144"/>
      <c r="ADI20" s="144"/>
      <c r="ADJ20" s="144"/>
      <c r="ADK20" s="144"/>
      <c r="ADL20" s="144"/>
      <c r="ADM20" s="144"/>
      <c r="ADN20" s="144"/>
      <c r="ADO20" s="144"/>
      <c r="ADP20" s="144"/>
      <c r="ADQ20" s="144"/>
      <c r="ADR20" s="144"/>
      <c r="ADS20" s="144"/>
      <c r="ADT20" s="144"/>
      <c r="ADU20" s="144"/>
      <c r="ADV20" s="144"/>
      <c r="ADW20" s="144"/>
      <c r="ADX20" s="144"/>
      <c r="ADY20" s="144"/>
      <c r="ADZ20" s="144"/>
      <c r="AEA20" s="144"/>
      <c r="AEB20" s="144"/>
      <c r="AEC20" s="144"/>
      <c r="AED20" s="144"/>
      <c r="AEE20" s="144"/>
      <c r="AEF20" s="144"/>
      <c r="AEG20" s="144"/>
      <c r="AEH20" s="144"/>
      <c r="AEI20" s="144"/>
      <c r="AEJ20" s="144"/>
      <c r="AEK20" s="144"/>
      <c r="AEL20" s="144"/>
      <c r="AEM20" s="144"/>
      <c r="AEN20" s="144"/>
      <c r="AEO20" s="144"/>
      <c r="AEP20" s="144"/>
      <c r="AEQ20" s="144"/>
      <c r="AER20" s="144"/>
      <c r="AES20" s="144"/>
      <c r="AET20" s="144"/>
      <c r="AEU20" s="144"/>
      <c r="AEV20" s="144"/>
      <c r="AEW20" s="144"/>
      <c r="AEX20" s="144"/>
      <c r="AEY20" s="144"/>
      <c r="AEZ20" s="144"/>
      <c r="AFA20" s="144"/>
      <c r="AFB20" s="144"/>
      <c r="AFC20" s="144"/>
      <c r="AFD20" s="144"/>
      <c r="AFE20" s="144"/>
      <c r="AFF20" s="144"/>
      <c r="AFG20" s="144"/>
      <c r="AFH20" s="144"/>
      <c r="AFI20" s="144"/>
      <c r="AFJ20" s="144"/>
      <c r="AFK20" s="144"/>
      <c r="AFL20" s="144"/>
      <c r="AFM20" s="144"/>
      <c r="AFN20" s="144"/>
      <c r="AFO20" s="144"/>
      <c r="AFP20" s="144"/>
      <c r="AFQ20" s="144"/>
      <c r="AFR20" s="144"/>
      <c r="AFS20" s="144"/>
      <c r="AFT20" s="144"/>
      <c r="AFU20" s="144"/>
      <c r="AFV20" s="144"/>
      <c r="AFW20" s="144"/>
      <c r="AFX20" s="144"/>
      <c r="AFY20" s="144"/>
      <c r="AFZ20" s="144"/>
      <c r="AGA20" s="144"/>
      <c r="AGB20" s="144"/>
      <c r="AGC20" s="144"/>
      <c r="AGD20" s="144"/>
      <c r="AGE20" s="144"/>
      <c r="AGF20" s="144"/>
      <c r="AGG20" s="144"/>
      <c r="AGH20" s="144"/>
      <c r="AGI20" s="144"/>
      <c r="AGJ20" s="144"/>
      <c r="AGK20" s="144"/>
      <c r="AGL20" s="144"/>
      <c r="AGM20" s="144"/>
      <c r="AGN20" s="144"/>
      <c r="AGO20" s="144"/>
      <c r="AGP20" s="144"/>
      <c r="AGQ20" s="144"/>
      <c r="AGR20" s="144"/>
      <c r="AGS20" s="144"/>
      <c r="AGT20" s="144"/>
      <c r="AGU20" s="144"/>
      <c r="AGV20" s="144"/>
      <c r="AGW20" s="144"/>
      <c r="AGX20" s="144"/>
      <c r="AGY20" s="144"/>
      <c r="AGZ20" s="144"/>
      <c r="AHA20" s="144"/>
      <c r="AHB20" s="144"/>
      <c r="AHC20" s="144"/>
      <c r="AHD20" s="144"/>
      <c r="AHE20" s="144"/>
      <c r="AHF20" s="144"/>
      <c r="AHG20" s="144"/>
      <c r="AHH20" s="144"/>
      <c r="AHI20" s="144"/>
      <c r="AHJ20" s="144"/>
      <c r="AHK20" s="144"/>
      <c r="AHL20" s="144"/>
      <c r="AHM20" s="144"/>
      <c r="AHN20" s="144"/>
      <c r="AHO20" s="144"/>
      <c r="AHP20" s="144"/>
      <c r="AHQ20" s="144"/>
      <c r="AHR20" s="144"/>
      <c r="AHS20" s="144"/>
      <c r="AHT20" s="144"/>
      <c r="AHU20" s="144"/>
      <c r="AHV20" s="144"/>
      <c r="AHW20" s="144"/>
      <c r="AHX20" s="144"/>
      <c r="AHY20" s="144"/>
      <c r="AHZ20" s="144"/>
      <c r="AIA20" s="144"/>
      <c r="AIB20" s="144"/>
      <c r="AIC20" s="144"/>
      <c r="AID20" s="144"/>
      <c r="AIE20" s="144"/>
      <c r="AIF20" s="144"/>
      <c r="AIG20" s="144"/>
      <c r="AIH20" s="144"/>
      <c r="AII20" s="144"/>
      <c r="AIJ20" s="144"/>
      <c r="AIK20" s="144"/>
      <c r="AIL20" s="144"/>
      <c r="AIM20" s="144"/>
      <c r="AIN20" s="144"/>
      <c r="AIO20" s="144"/>
      <c r="AIP20" s="144"/>
      <c r="AIQ20" s="144"/>
      <c r="AIR20" s="144"/>
      <c r="AIS20" s="144"/>
      <c r="AIT20" s="144"/>
      <c r="AIU20" s="144"/>
      <c r="AIV20" s="144"/>
      <c r="AIW20" s="144"/>
      <c r="AIX20" s="144"/>
      <c r="AIY20" s="144"/>
      <c r="AIZ20" s="144"/>
      <c r="AJA20" s="144"/>
      <c r="AJB20" s="144"/>
      <c r="AJC20" s="144"/>
      <c r="AJD20" s="144"/>
      <c r="AJE20" s="144"/>
      <c r="AJF20" s="144"/>
      <c r="AJG20" s="144"/>
      <c r="AJH20" s="144"/>
      <c r="AJI20" s="144"/>
      <c r="AJJ20" s="144"/>
      <c r="AJK20" s="144"/>
      <c r="AJL20" s="144"/>
      <c r="AJM20" s="144"/>
      <c r="AJN20" s="144"/>
      <c r="AJO20" s="144"/>
      <c r="AJP20" s="144"/>
      <c r="AJQ20" s="144"/>
      <c r="AJR20" s="144"/>
      <c r="AJS20" s="144"/>
      <c r="AJT20" s="144"/>
      <c r="AJU20" s="144"/>
      <c r="AJV20" s="144"/>
      <c r="AJW20" s="144"/>
      <c r="AJX20" s="144"/>
      <c r="AJY20" s="144"/>
      <c r="AJZ20" s="144"/>
      <c r="AKA20" s="144"/>
      <c r="AKB20" s="144"/>
      <c r="AKC20" s="144"/>
      <c r="AKD20" s="144"/>
      <c r="AKE20" s="144"/>
      <c r="AKF20" s="144"/>
      <c r="AKG20" s="144"/>
      <c r="AKH20" s="144"/>
      <c r="AKI20" s="144"/>
      <c r="AKJ20" s="144"/>
      <c r="AKK20" s="144"/>
      <c r="AKL20" s="144"/>
      <c r="AKM20" s="144"/>
      <c r="AKN20" s="144"/>
      <c r="AKO20" s="144"/>
      <c r="AKP20" s="144"/>
      <c r="AKQ20" s="144"/>
      <c r="AKR20" s="144"/>
      <c r="AKS20" s="144"/>
      <c r="AKT20" s="144"/>
      <c r="AKU20" s="144"/>
      <c r="AKV20" s="144"/>
      <c r="AKW20" s="144"/>
      <c r="AKX20" s="144"/>
      <c r="AKY20" s="144"/>
      <c r="AKZ20" s="144"/>
      <c r="ALA20" s="144"/>
      <c r="ALB20" s="144"/>
      <c r="ALC20" s="144"/>
      <c r="ALD20" s="144"/>
      <c r="ALE20" s="144"/>
      <c r="ALF20" s="144"/>
      <c r="ALG20" s="144"/>
      <c r="ALH20" s="144"/>
      <c r="ALI20" s="144"/>
      <c r="ALJ20" s="144"/>
      <c r="ALK20" s="144"/>
      <c r="ALL20" s="144"/>
      <c r="ALM20" s="144"/>
      <c r="ALN20" s="144"/>
      <c r="ALO20" s="144"/>
      <c r="ALP20" s="144"/>
      <c r="ALQ20" s="144"/>
      <c r="ALR20" s="144"/>
      <c r="ALS20" s="144"/>
      <c r="ALT20" s="144"/>
      <c r="ALU20" s="144"/>
      <c r="ALV20" s="144"/>
      <c r="ALW20" s="144"/>
      <c r="ALX20" s="144"/>
      <c r="ALY20" s="144"/>
      <c r="ALZ20" s="144"/>
      <c r="AMA20" s="144"/>
      <c r="AMB20" s="144"/>
      <c r="AMC20" s="144"/>
      <c r="AMD20" s="144"/>
      <c r="AME20" s="144"/>
      <c r="AMF20" s="144"/>
      <c r="AMG20" s="144"/>
      <c r="AMH20" s="144"/>
      <c r="AMI20" s="144"/>
      <c r="AMJ20" s="144"/>
      <c r="AMK20" s="144"/>
      <c r="AML20" s="144"/>
      <c r="AMM20" s="144"/>
      <c r="AMN20" s="144"/>
      <c r="AMO20" s="144"/>
      <c r="AMP20" s="144"/>
      <c r="AMQ20" s="144"/>
      <c r="AMR20" s="144"/>
      <c r="AMS20" s="144"/>
      <c r="AMT20" s="144"/>
      <c r="AMU20" s="144"/>
      <c r="AMV20" s="144"/>
      <c r="AMW20" s="144"/>
      <c r="AMX20" s="144"/>
      <c r="AMY20" s="144"/>
      <c r="AMZ20" s="144"/>
      <c r="ANA20" s="144"/>
      <c r="ANB20" s="144"/>
      <c r="ANC20" s="144"/>
      <c r="AND20" s="144"/>
      <c r="ANE20" s="144"/>
      <c r="ANF20" s="144"/>
      <c r="ANG20" s="144"/>
      <c r="ANH20" s="144"/>
      <c r="ANI20" s="144"/>
      <c r="ANJ20" s="144"/>
      <c r="ANK20" s="144"/>
      <c r="ANL20" s="144"/>
      <c r="ANM20" s="144"/>
      <c r="ANN20" s="144"/>
      <c r="ANO20" s="144"/>
      <c r="ANP20" s="144"/>
      <c r="ANQ20" s="144"/>
      <c r="ANR20" s="144"/>
      <c r="ANS20" s="144"/>
      <c r="ANT20" s="144"/>
      <c r="ANU20" s="144"/>
      <c r="ANV20" s="144"/>
      <c r="ANW20" s="144"/>
      <c r="ANX20" s="144"/>
      <c r="ANY20" s="144"/>
      <c r="ANZ20" s="144"/>
      <c r="AOA20" s="144"/>
      <c r="AOB20" s="144"/>
      <c r="AOC20" s="144"/>
      <c r="AOD20" s="144"/>
      <c r="AOE20" s="144"/>
      <c r="AOF20" s="144"/>
      <c r="AOG20" s="144"/>
      <c r="AOH20" s="144"/>
      <c r="AOI20" s="144"/>
      <c r="AOJ20" s="144"/>
      <c r="AOK20" s="144"/>
      <c r="AOL20" s="144"/>
      <c r="AOM20" s="144"/>
      <c r="AON20" s="144"/>
      <c r="AOO20" s="144"/>
      <c r="AOP20" s="144"/>
      <c r="AOQ20" s="144"/>
      <c r="AOR20" s="144"/>
      <c r="AOS20" s="144"/>
      <c r="AOT20" s="144"/>
      <c r="AOU20" s="144"/>
      <c r="AOV20" s="144"/>
      <c r="AOW20" s="144"/>
      <c r="AOX20" s="144"/>
      <c r="AOY20" s="144"/>
      <c r="AOZ20" s="144"/>
      <c r="APA20" s="144"/>
      <c r="APB20" s="144"/>
      <c r="APC20" s="144"/>
      <c r="APD20" s="144"/>
      <c r="APE20" s="144"/>
      <c r="APF20" s="144"/>
      <c r="APG20" s="144"/>
      <c r="APH20" s="144"/>
      <c r="API20" s="144"/>
      <c r="APJ20" s="144"/>
      <c r="APK20" s="144"/>
      <c r="APL20" s="144"/>
      <c r="APM20" s="144"/>
      <c r="APN20" s="144"/>
      <c r="APO20" s="144"/>
      <c r="APP20" s="144"/>
      <c r="APQ20" s="144"/>
      <c r="APR20" s="144"/>
      <c r="APS20" s="144"/>
      <c r="APT20" s="144"/>
      <c r="APU20" s="144"/>
      <c r="APV20" s="144"/>
      <c r="APW20" s="144"/>
      <c r="APX20" s="144"/>
      <c r="APY20" s="144"/>
      <c r="APZ20" s="144"/>
      <c r="AQA20" s="144"/>
      <c r="AQB20" s="144"/>
      <c r="AQC20" s="144"/>
      <c r="AQD20" s="144"/>
      <c r="AQE20" s="144"/>
      <c r="AQF20" s="144"/>
      <c r="AQG20" s="144"/>
      <c r="AQH20" s="144"/>
      <c r="AQI20" s="144"/>
      <c r="AQJ20" s="144"/>
      <c r="AQK20" s="144"/>
      <c r="AQL20" s="144"/>
      <c r="AQM20" s="144"/>
      <c r="AQN20" s="144"/>
      <c r="AQO20" s="144"/>
      <c r="AQP20" s="144"/>
      <c r="AQQ20" s="144"/>
      <c r="AQR20" s="144"/>
      <c r="AQS20" s="144"/>
      <c r="AQT20" s="144"/>
      <c r="AQU20" s="144"/>
      <c r="AQV20" s="144"/>
      <c r="AQW20" s="144"/>
      <c r="AQX20" s="144"/>
      <c r="AQY20" s="144"/>
      <c r="AQZ20" s="144"/>
      <c r="ARA20" s="144"/>
      <c r="ARB20" s="144"/>
      <c r="ARC20" s="144"/>
      <c r="ARD20" s="144"/>
      <c r="ARE20" s="144"/>
      <c r="ARF20" s="144"/>
      <c r="ARG20" s="144"/>
      <c r="ARH20" s="144"/>
      <c r="ARI20" s="144"/>
      <c r="ARJ20" s="144"/>
      <c r="ARK20" s="144"/>
      <c r="ARL20" s="144"/>
      <c r="ARM20" s="144"/>
      <c r="ARN20" s="144"/>
      <c r="ARO20" s="144"/>
      <c r="ARP20" s="144"/>
      <c r="ARQ20" s="144"/>
      <c r="ARR20" s="144"/>
      <c r="ARS20" s="144"/>
      <c r="ART20" s="144"/>
      <c r="ARU20" s="144"/>
      <c r="ARV20" s="144"/>
      <c r="ARW20" s="144"/>
      <c r="ARX20" s="144"/>
      <c r="ARY20" s="144"/>
      <c r="ARZ20" s="144"/>
      <c r="ASA20" s="144"/>
      <c r="ASB20" s="144"/>
      <c r="ASC20" s="144"/>
      <c r="ASD20" s="144"/>
      <c r="ASE20" s="144"/>
      <c r="ASF20" s="144"/>
      <c r="ASG20" s="144"/>
      <c r="ASH20" s="144"/>
      <c r="ASI20" s="144"/>
      <c r="ASJ20" s="144"/>
      <c r="ASK20" s="144"/>
      <c r="ASL20" s="144"/>
      <c r="ASM20" s="144"/>
      <c r="ASN20" s="144"/>
      <c r="ASO20" s="144"/>
      <c r="ASP20" s="144"/>
      <c r="ASQ20" s="144"/>
      <c r="ASR20" s="144"/>
      <c r="ASS20" s="144"/>
      <c r="AST20" s="144"/>
      <c r="ASU20" s="144"/>
      <c r="ASV20" s="144"/>
      <c r="ASW20" s="144"/>
      <c r="ASX20" s="144"/>
      <c r="ASY20" s="144"/>
      <c r="ASZ20" s="144"/>
      <c r="ATA20" s="144"/>
      <c r="ATB20" s="144"/>
      <c r="ATC20" s="144"/>
      <c r="ATD20" s="144"/>
      <c r="ATE20" s="144"/>
      <c r="ATF20" s="144"/>
      <c r="ATG20" s="144"/>
      <c r="ATH20" s="144"/>
      <c r="ATI20" s="144"/>
      <c r="ATJ20" s="144"/>
      <c r="ATK20" s="144"/>
      <c r="ATL20" s="144"/>
      <c r="ATM20" s="144"/>
      <c r="ATN20" s="144"/>
      <c r="ATO20" s="144"/>
      <c r="ATP20" s="144"/>
      <c r="ATQ20" s="144"/>
      <c r="ATR20" s="144"/>
      <c r="ATS20" s="144"/>
      <c r="ATT20" s="144"/>
      <c r="ATU20" s="144"/>
      <c r="ATV20" s="144"/>
      <c r="ATW20" s="144"/>
      <c r="ATX20" s="144"/>
      <c r="ATY20" s="144"/>
      <c r="ATZ20" s="144"/>
      <c r="AUA20" s="144"/>
      <c r="AUB20" s="144"/>
      <c r="AUC20" s="144"/>
      <c r="AUD20" s="144"/>
      <c r="AUE20" s="144"/>
      <c r="AUF20" s="144"/>
      <c r="AUG20" s="144"/>
      <c r="AUH20" s="144"/>
      <c r="AUI20" s="144"/>
      <c r="AUJ20" s="144"/>
      <c r="AUK20" s="144"/>
      <c r="AUL20" s="144"/>
      <c r="AUM20" s="144"/>
      <c r="AUN20" s="144"/>
      <c r="AUO20" s="144"/>
      <c r="AUP20" s="144"/>
      <c r="AUQ20" s="144"/>
      <c r="AUR20" s="144"/>
      <c r="AUS20" s="144"/>
      <c r="AUT20" s="144"/>
      <c r="AUU20" s="144"/>
      <c r="AUV20" s="144"/>
      <c r="AUW20" s="144"/>
      <c r="AUX20" s="144"/>
      <c r="AUY20" s="144"/>
      <c r="AUZ20" s="144"/>
      <c r="AVA20" s="144"/>
      <c r="AVB20" s="144"/>
      <c r="AVC20" s="144"/>
      <c r="AVD20" s="144"/>
      <c r="AVE20" s="144"/>
      <c r="AVF20" s="144"/>
      <c r="AVG20" s="144"/>
      <c r="AVH20" s="144"/>
      <c r="AVI20" s="144"/>
      <c r="AVJ20" s="144"/>
      <c r="AVK20" s="144"/>
      <c r="AVL20" s="144"/>
      <c r="AVM20" s="144"/>
      <c r="AVN20" s="144"/>
      <c r="AVO20" s="144"/>
      <c r="AVP20" s="144"/>
      <c r="AVQ20" s="144"/>
      <c r="AVR20" s="144"/>
      <c r="AVS20" s="144"/>
      <c r="AVT20" s="144"/>
      <c r="AVU20" s="144"/>
      <c r="AVV20" s="144"/>
      <c r="AVW20" s="144"/>
      <c r="AVX20" s="144"/>
      <c r="AVY20" s="144"/>
      <c r="AVZ20" s="144"/>
      <c r="AWA20" s="144"/>
      <c r="AWB20" s="144"/>
      <c r="AWC20" s="144"/>
      <c r="AWD20" s="144"/>
      <c r="AWE20" s="144"/>
      <c r="AWF20" s="144"/>
      <c r="AWG20" s="144"/>
      <c r="AWH20" s="144"/>
      <c r="AWI20" s="144"/>
      <c r="AWJ20" s="144"/>
      <c r="AWK20" s="144"/>
      <c r="AWL20" s="144"/>
      <c r="AWM20" s="144"/>
      <c r="AWN20" s="144"/>
      <c r="AWO20" s="144"/>
      <c r="AWP20" s="144"/>
      <c r="AWQ20" s="144"/>
      <c r="AWR20" s="144"/>
      <c r="AWS20" s="144"/>
      <c r="AWT20" s="144"/>
      <c r="AWU20" s="144"/>
      <c r="AWV20" s="144"/>
      <c r="AWW20" s="144"/>
      <c r="AWX20" s="144"/>
      <c r="AWY20" s="144"/>
      <c r="AWZ20" s="144"/>
      <c r="AXA20" s="144"/>
      <c r="AXB20" s="144"/>
      <c r="AXC20" s="144"/>
      <c r="AXD20" s="144"/>
      <c r="AXE20" s="144"/>
      <c r="AXF20" s="144"/>
      <c r="AXG20" s="144"/>
      <c r="AXH20" s="144"/>
      <c r="AXI20" s="144"/>
      <c r="AXJ20" s="144"/>
      <c r="AXK20" s="144"/>
      <c r="AXL20" s="144"/>
      <c r="AXM20" s="144"/>
      <c r="AXN20" s="144"/>
      <c r="AXO20" s="144"/>
      <c r="AXP20" s="144"/>
      <c r="AXQ20" s="144"/>
      <c r="AXR20" s="144"/>
      <c r="AXS20" s="144"/>
      <c r="AXT20" s="144"/>
      <c r="AXU20" s="144"/>
      <c r="AXV20" s="144"/>
      <c r="AXW20" s="144"/>
      <c r="AXX20" s="144"/>
      <c r="AXY20" s="144"/>
      <c r="AXZ20" s="144"/>
      <c r="AYA20" s="144"/>
      <c r="AYB20" s="144"/>
      <c r="AYC20" s="144"/>
      <c r="AYD20" s="144"/>
      <c r="AYE20" s="144"/>
      <c r="AYF20" s="144"/>
      <c r="AYG20" s="144"/>
      <c r="AYH20" s="144"/>
      <c r="AYI20" s="144"/>
      <c r="AYJ20" s="144"/>
      <c r="AYK20" s="144"/>
      <c r="AYL20" s="144"/>
      <c r="AYM20" s="144"/>
      <c r="AYN20" s="144"/>
      <c r="AYO20" s="144"/>
      <c r="AYP20" s="144"/>
      <c r="AYQ20" s="144"/>
      <c r="AYR20" s="144"/>
      <c r="AYS20" s="144"/>
      <c r="AYT20" s="144"/>
      <c r="AYU20" s="144"/>
      <c r="AYV20" s="144"/>
      <c r="AYW20" s="144"/>
      <c r="AYX20" s="144"/>
      <c r="AYY20" s="144"/>
      <c r="AYZ20" s="144"/>
      <c r="AZA20" s="144"/>
      <c r="AZB20" s="144"/>
      <c r="AZC20" s="144"/>
      <c r="AZD20" s="144"/>
      <c r="AZE20" s="144"/>
      <c r="AZF20" s="144"/>
      <c r="AZG20" s="144"/>
      <c r="AZH20" s="144"/>
      <c r="AZI20" s="144"/>
      <c r="AZJ20" s="144"/>
      <c r="AZK20" s="144"/>
      <c r="AZL20" s="144"/>
      <c r="AZM20" s="144"/>
      <c r="AZN20" s="144"/>
      <c r="AZO20" s="144"/>
      <c r="AZP20" s="144"/>
      <c r="AZQ20" s="144"/>
      <c r="AZR20" s="144"/>
      <c r="AZS20" s="144"/>
      <c r="AZT20" s="144"/>
      <c r="AZU20" s="144"/>
      <c r="AZV20" s="144"/>
      <c r="AZW20" s="144"/>
      <c r="AZX20" s="144"/>
      <c r="AZY20" s="144"/>
      <c r="AZZ20" s="144"/>
      <c r="BAA20" s="144"/>
      <c r="BAB20" s="144"/>
      <c r="BAC20" s="144"/>
      <c r="BAD20" s="144"/>
      <c r="BAE20" s="144"/>
      <c r="BAF20" s="144"/>
      <c r="BAG20" s="144"/>
      <c r="BAH20" s="144"/>
      <c r="BAI20" s="144"/>
      <c r="BAJ20" s="144"/>
      <c r="BAK20" s="144"/>
      <c r="BAL20" s="144"/>
      <c r="BAM20" s="144"/>
      <c r="BAN20" s="144"/>
      <c r="BAO20" s="144"/>
      <c r="BAP20" s="144"/>
      <c r="BAQ20" s="144"/>
      <c r="BAR20" s="144"/>
      <c r="BAS20" s="144"/>
      <c r="BAT20" s="144"/>
      <c r="BAU20" s="144"/>
      <c r="BAV20" s="144"/>
      <c r="BAW20" s="144"/>
      <c r="BAX20" s="144"/>
      <c r="BAY20" s="144"/>
      <c r="BAZ20" s="144"/>
      <c r="BBA20" s="144"/>
      <c r="BBB20" s="144"/>
      <c r="BBC20" s="144"/>
      <c r="BBD20" s="144"/>
      <c r="BBE20" s="144"/>
      <c r="BBF20" s="144"/>
      <c r="BBG20" s="144"/>
      <c r="BBH20" s="144"/>
      <c r="BBI20" s="144"/>
      <c r="BBJ20" s="144"/>
      <c r="BBK20" s="144"/>
      <c r="BBL20" s="144"/>
      <c r="BBM20" s="144"/>
      <c r="BBN20" s="144"/>
      <c r="BBO20" s="144"/>
      <c r="BBP20" s="144"/>
      <c r="BBQ20" s="144"/>
      <c r="BBR20" s="144"/>
      <c r="BBS20" s="144"/>
      <c r="BBT20" s="144"/>
      <c r="BBU20" s="144"/>
      <c r="BBV20" s="144"/>
      <c r="BBW20" s="144"/>
      <c r="BBX20" s="144"/>
      <c r="BBY20" s="144"/>
      <c r="BBZ20" s="144"/>
      <c r="BCA20" s="144"/>
      <c r="BCB20" s="144"/>
      <c r="BCC20" s="144"/>
      <c r="BCD20" s="144"/>
      <c r="BCE20" s="144"/>
      <c r="BCF20" s="144"/>
      <c r="BCG20" s="144"/>
      <c r="BCH20" s="144"/>
      <c r="BCI20" s="144"/>
      <c r="BCJ20" s="144"/>
      <c r="BCK20" s="144"/>
      <c r="BCL20" s="144"/>
      <c r="BCM20" s="144"/>
      <c r="BCN20" s="144"/>
      <c r="BCO20" s="144"/>
      <c r="BCP20" s="144"/>
      <c r="BCQ20" s="144"/>
      <c r="BCR20" s="144"/>
      <c r="BCS20" s="144"/>
      <c r="BCT20" s="144"/>
      <c r="BCU20" s="144"/>
      <c r="BCV20" s="144"/>
      <c r="BCW20" s="144"/>
      <c r="BCX20" s="144"/>
      <c r="BCY20" s="144"/>
      <c r="BCZ20" s="144"/>
      <c r="BDA20" s="144"/>
      <c r="BDB20" s="144"/>
      <c r="BDC20" s="144"/>
      <c r="BDD20" s="144"/>
      <c r="BDE20" s="144"/>
      <c r="BDF20" s="144"/>
      <c r="BDG20" s="144"/>
      <c r="BDH20" s="144"/>
      <c r="BDI20" s="144"/>
      <c r="BDJ20" s="144"/>
      <c r="BDK20" s="144"/>
      <c r="BDL20" s="144"/>
      <c r="BDM20" s="144"/>
      <c r="BDN20" s="144"/>
      <c r="BDO20" s="144"/>
      <c r="BDP20" s="144"/>
      <c r="BDQ20" s="144"/>
      <c r="BDR20" s="144"/>
      <c r="BDS20" s="144"/>
      <c r="BDT20" s="144"/>
      <c r="BDU20" s="144"/>
      <c r="BDV20" s="144"/>
      <c r="BDW20" s="144"/>
      <c r="BDX20" s="144"/>
      <c r="BDY20" s="144"/>
      <c r="BDZ20" s="144"/>
      <c r="BEA20" s="144"/>
      <c r="BEB20" s="144"/>
      <c r="BEC20" s="144"/>
      <c r="BED20" s="144"/>
      <c r="BEE20" s="144"/>
      <c r="BEF20" s="144"/>
      <c r="BEG20" s="144"/>
      <c r="BEH20" s="144"/>
      <c r="BEI20" s="144"/>
      <c r="BEJ20" s="144"/>
      <c r="BEK20" s="144"/>
      <c r="BEL20" s="144"/>
      <c r="BEM20" s="144"/>
      <c r="BEN20" s="144"/>
      <c r="BEO20" s="144"/>
      <c r="BEP20" s="144"/>
      <c r="BEQ20" s="144"/>
      <c r="BER20" s="144"/>
      <c r="BES20" s="144"/>
      <c r="BET20" s="144"/>
      <c r="BEU20" s="144"/>
      <c r="BEV20" s="144"/>
      <c r="BEW20" s="144"/>
      <c r="BEX20" s="144"/>
      <c r="BEY20" s="144"/>
      <c r="BEZ20" s="144"/>
      <c r="BFA20" s="144"/>
      <c r="BFB20" s="144"/>
      <c r="BFC20" s="144"/>
      <c r="BFD20" s="144"/>
      <c r="BFE20" s="144"/>
      <c r="BFF20" s="144"/>
      <c r="BFG20" s="144"/>
      <c r="BFH20" s="144"/>
      <c r="BFI20" s="144"/>
      <c r="BFJ20" s="144"/>
      <c r="BFK20" s="144"/>
      <c r="BFL20" s="144"/>
      <c r="BFM20" s="144"/>
      <c r="BFN20" s="144"/>
      <c r="BFO20" s="144"/>
      <c r="BFP20" s="144"/>
      <c r="BFQ20" s="144"/>
      <c r="BFR20" s="144"/>
      <c r="BFS20" s="144"/>
      <c r="BFT20" s="144"/>
      <c r="BFU20" s="144"/>
      <c r="BFV20" s="144"/>
      <c r="BFW20" s="144"/>
      <c r="BFX20" s="144"/>
      <c r="BFY20" s="144"/>
      <c r="BFZ20" s="144"/>
      <c r="BGA20" s="144"/>
      <c r="BGB20" s="144"/>
      <c r="BGC20" s="144"/>
      <c r="BGD20" s="144"/>
      <c r="BGE20" s="144"/>
      <c r="BGF20" s="144"/>
      <c r="BGG20" s="144"/>
      <c r="BGH20" s="144"/>
      <c r="BGI20" s="144"/>
      <c r="BGJ20" s="144"/>
      <c r="BGK20" s="144"/>
      <c r="BGL20" s="144"/>
      <c r="BGM20" s="144"/>
      <c r="BGN20" s="144"/>
      <c r="BGO20" s="144"/>
      <c r="BGP20" s="144"/>
      <c r="BGQ20" s="144"/>
      <c r="BGR20" s="144"/>
      <c r="BGS20" s="144"/>
      <c r="BGT20" s="144"/>
      <c r="BGU20" s="144"/>
      <c r="BGV20" s="144"/>
      <c r="BGW20" s="144"/>
      <c r="BGX20" s="144"/>
      <c r="BGY20" s="144"/>
      <c r="BGZ20" s="144"/>
      <c r="BHA20" s="144"/>
      <c r="BHB20" s="144"/>
      <c r="BHC20" s="144"/>
      <c r="BHD20" s="144"/>
      <c r="BHE20" s="144"/>
      <c r="BHF20" s="144"/>
      <c r="BHG20" s="144"/>
      <c r="BHH20" s="144"/>
      <c r="BHI20" s="144"/>
      <c r="BHJ20" s="144"/>
      <c r="BHK20" s="144"/>
      <c r="BHL20" s="144"/>
      <c r="BHM20" s="144"/>
      <c r="BHN20" s="144"/>
      <c r="BHO20" s="144"/>
      <c r="BHP20" s="144"/>
      <c r="BHQ20" s="144"/>
      <c r="BHR20" s="144"/>
      <c r="BHS20" s="144"/>
      <c r="BHT20" s="144"/>
      <c r="BHU20" s="144"/>
      <c r="BHV20" s="144"/>
      <c r="BHW20" s="144"/>
      <c r="BHX20" s="144"/>
      <c r="BHY20" s="144"/>
      <c r="BHZ20" s="144"/>
      <c r="BIA20" s="144"/>
      <c r="BIB20" s="144"/>
      <c r="BIC20" s="144"/>
      <c r="BID20" s="144"/>
      <c r="BIE20" s="144"/>
      <c r="BIF20" s="144"/>
      <c r="BIG20" s="144"/>
      <c r="BIH20" s="144"/>
      <c r="BII20" s="144"/>
      <c r="BIJ20" s="144"/>
      <c r="BIK20" s="144"/>
      <c r="BIL20" s="144"/>
      <c r="BIM20" s="144"/>
      <c r="BIN20" s="144"/>
      <c r="BIO20" s="144"/>
      <c r="BIP20" s="144"/>
      <c r="BIQ20" s="144"/>
      <c r="BIR20" s="144"/>
      <c r="BIS20" s="144"/>
      <c r="BIT20" s="144"/>
      <c r="BIU20" s="144"/>
      <c r="BIV20" s="144"/>
      <c r="BIW20" s="144"/>
      <c r="BIX20" s="144"/>
      <c r="BIY20" s="144"/>
      <c r="BIZ20" s="144"/>
      <c r="BJA20" s="144"/>
      <c r="BJB20" s="144"/>
      <c r="BJC20" s="144"/>
      <c r="BJD20" s="144"/>
      <c r="BJE20" s="144"/>
      <c r="BJF20" s="144"/>
      <c r="BJG20" s="144"/>
      <c r="BJH20" s="144"/>
      <c r="BJI20" s="144"/>
      <c r="BJJ20" s="144"/>
      <c r="BJK20" s="144"/>
      <c r="BJL20" s="144"/>
      <c r="BJM20" s="144"/>
      <c r="BJN20" s="144"/>
      <c r="BJO20" s="144"/>
      <c r="BJP20" s="144"/>
      <c r="BJQ20" s="144"/>
      <c r="BJR20" s="144"/>
      <c r="BJS20" s="144"/>
      <c r="BJT20" s="144"/>
      <c r="BJU20" s="144"/>
      <c r="BJV20" s="144"/>
      <c r="BJW20" s="144"/>
      <c r="BJX20" s="144"/>
      <c r="BJY20" s="144"/>
      <c r="BJZ20" s="144"/>
      <c r="BKA20" s="144"/>
      <c r="BKB20" s="144"/>
      <c r="BKC20" s="144"/>
      <c r="BKD20" s="144"/>
      <c r="BKE20" s="144"/>
      <c r="BKF20" s="144"/>
      <c r="BKG20" s="144"/>
      <c r="BKH20" s="144"/>
      <c r="BKI20" s="144"/>
      <c r="BKJ20" s="144"/>
      <c r="BKK20" s="144"/>
      <c r="BKL20" s="144"/>
      <c r="BKM20" s="144"/>
      <c r="BKN20" s="144"/>
      <c r="BKO20" s="144"/>
      <c r="BKP20" s="144"/>
      <c r="BKQ20" s="144"/>
      <c r="BKR20" s="144"/>
      <c r="BKS20" s="144"/>
      <c r="BKT20" s="144"/>
      <c r="BKU20" s="144"/>
      <c r="BKV20" s="144"/>
      <c r="BKW20" s="144"/>
      <c r="BKX20" s="144"/>
      <c r="BKY20" s="144"/>
      <c r="BKZ20" s="144"/>
      <c r="BLA20" s="144"/>
      <c r="BLB20" s="144"/>
      <c r="BLC20" s="144"/>
      <c r="BLD20" s="144"/>
      <c r="BLE20" s="144"/>
      <c r="BLF20" s="144"/>
      <c r="BLG20" s="144"/>
      <c r="BLH20" s="144"/>
      <c r="BLI20" s="144"/>
      <c r="BLJ20" s="144"/>
      <c r="BLK20" s="144"/>
      <c r="BLL20" s="144"/>
      <c r="BLM20" s="144"/>
      <c r="BLN20" s="144"/>
      <c r="BLO20" s="144"/>
      <c r="BLP20" s="144"/>
      <c r="BLQ20" s="144"/>
      <c r="BLR20" s="144"/>
      <c r="BLS20" s="144"/>
      <c r="BLT20" s="144"/>
      <c r="BLU20" s="144"/>
      <c r="BLV20" s="144"/>
      <c r="BLW20" s="144"/>
      <c r="BLX20" s="144"/>
      <c r="BLY20" s="144"/>
      <c r="BLZ20" s="144"/>
      <c r="BMA20" s="144"/>
      <c r="BMB20" s="144"/>
      <c r="BMC20" s="144"/>
      <c r="BMD20" s="144"/>
      <c r="BME20" s="144"/>
      <c r="BMF20" s="144"/>
      <c r="BMG20" s="144"/>
      <c r="BMH20" s="144"/>
      <c r="BMI20" s="144"/>
      <c r="BMJ20" s="144"/>
      <c r="BMK20" s="144"/>
      <c r="BML20" s="144"/>
      <c r="BMM20" s="144"/>
      <c r="BMN20" s="144"/>
      <c r="BMO20" s="144"/>
      <c r="BMP20" s="144"/>
      <c r="BMQ20" s="144"/>
      <c r="BMR20" s="144"/>
      <c r="BMS20" s="144"/>
      <c r="BMT20" s="144"/>
      <c r="BMU20" s="144"/>
      <c r="BMV20" s="144"/>
      <c r="BMW20" s="144"/>
      <c r="BMX20" s="144"/>
      <c r="BMY20" s="144"/>
      <c r="BMZ20" s="144"/>
      <c r="BNA20" s="144"/>
      <c r="BNB20" s="144"/>
      <c r="BNC20" s="144"/>
      <c r="BND20" s="144"/>
      <c r="BNE20" s="144"/>
      <c r="BNF20" s="144"/>
      <c r="BNG20" s="144"/>
      <c r="BNH20" s="144"/>
      <c r="BNI20" s="144"/>
      <c r="BNJ20" s="144"/>
      <c r="BNK20" s="144"/>
      <c r="BNL20" s="144"/>
      <c r="BNM20" s="144"/>
      <c r="BNN20" s="144"/>
      <c r="BNO20" s="144"/>
      <c r="BNP20" s="144"/>
      <c r="BNQ20" s="144"/>
      <c r="BNR20" s="144"/>
      <c r="BNS20" s="144"/>
      <c r="BNT20" s="144"/>
      <c r="BNU20" s="144"/>
      <c r="BNV20" s="144"/>
      <c r="BNW20" s="144"/>
      <c r="BNX20" s="144"/>
      <c r="BNY20" s="144"/>
      <c r="BNZ20" s="144"/>
      <c r="BOA20" s="144"/>
      <c r="BOB20" s="144"/>
      <c r="BOC20" s="144"/>
      <c r="BOD20" s="144"/>
      <c r="BOE20" s="144"/>
      <c r="BOF20" s="144"/>
      <c r="BOG20" s="144"/>
      <c r="BOH20" s="144"/>
      <c r="BOI20" s="144"/>
      <c r="BOJ20" s="144"/>
      <c r="BOK20" s="144"/>
      <c r="BOL20" s="144"/>
      <c r="BOM20" s="144"/>
      <c r="BON20" s="144"/>
      <c r="BOO20" s="144"/>
      <c r="BOP20" s="144"/>
      <c r="BOQ20" s="144"/>
      <c r="BOR20" s="144"/>
      <c r="BOS20" s="144"/>
      <c r="BOT20" s="144"/>
      <c r="BOU20" s="144"/>
      <c r="BOV20" s="144"/>
      <c r="BOW20" s="144"/>
      <c r="BOX20" s="144"/>
      <c r="BOY20" s="144"/>
      <c r="BOZ20" s="144"/>
      <c r="BPA20" s="144"/>
      <c r="BPB20" s="144"/>
      <c r="BPC20" s="144"/>
      <c r="BPD20" s="144"/>
      <c r="BPE20" s="144"/>
      <c r="BPF20" s="144"/>
      <c r="BPG20" s="144"/>
      <c r="BPH20" s="144"/>
      <c r="BPI20" s="144"/>
      <c r="BPJ20" s="144"/>
      <c r="BPK20" s="144"/>
      <c r="BPL20" s="144"/>
      <c r="BPM20" s="144"/>
      <c r="BPN20" s="144"/>
      <c r="BPO20" s="144"/>
      <c r="BPP20" s="144"/>
      <c r="BPQ20" s="144"/>
      <c r="BPR20" s="144"/>
      <c r="BPS20" s="144"/>
      <c r="BPT20" s="144"/>
      <c r="BPU20" s="144"/>
      <c r="BPV20" s="144"/>
      <c r="BPW20" s="144"/>
      <c r="BPX20" s="144"/>
      <c r="BPY20" s="144"/>
      <c r="BPZ20" s="144"/>
      <c r="BQA20" s="144"/>
      <c r="BQB20" s="144"/>
      <c r="BQC20" s="144"/>
      <c r="BQD20" s="144"/>
      <c r="BQE20" s="144"/>
      <c r="BQF20" s="144"/>
      <c r="BQG20" s="144"/>
      <c r="BQH20" s="144"/>
      <c r="BQI20" s="144"/>
      <c r="BQJ20" s="144"/>
      <c r="BQK20" s="144"/>
      <c r="BQL20" s="144"/>
      <c r="BQM20" s="144"/>
      <c r="BQN20" s="144"/>
      <c r="BQO20" s="144"/>
      <c r="BQP20" s="144"/>
      <c r="BQQ20" s="144"/>
      <c r="BQR20" s="144"/>
      <c r="BQS20" s="144"/>
      <c r="BQT20" s="144"/>
      <c r="BQU20" s="144"/>
      <c r="BQV20" s="144"/>
      <c r="BQW20" s="144"/>
      <c r="BQX20" s="144"/>
      <c r="BQY20" s="144"/>
      <c r="BQZ20" s="144"/>
      <c r="BRA20" s="144"/>
      <c r="BRB20" s="144"/>
      <c r="BRC20" s="144"/>
      <c r="BRD20" s="144"/>
      <c r="BRE20" s="144"/>
      <c r="BRF20" s="144"/>
      <c r="BRG20" s="144"/>
      <c r="BRH20" s="144"/>
      <c r="BRI20" s="144"/>
      <c r="BRJ20" s="144"/>
      <c r="BRK20" s="144"/>
      <c r="BRL20" s="144"/>
      <c r="BRM20" s="144"/>
      <c r="BRN20" s="144"/>
      <c r="BRO20" s="144"/>
      <c r="BRP20" s="144"/>
      <c r="BRQ20" s="144"/>
      <c r="BRR20" s="144"/>
      <c r="BRS20" s="144"/>
      <c r="BRT20" s="144"/>
      <c r="BRU20" s="144"/>
      <c r="BRV20" s="144"/>
      <c r="BRW20" s="144"/>
      <c r="BRX20" s="144"/>
      <c r="BRY20" s="144"/>
      <c r="BRZ20" s="144"/>
      <c r="BSA20" s="144"/>
      <c r="BSB20" s="144"/>
      <c r="BSC20" s="144"/>
      <c r="BSD20" s="144"/>
      <c r="BSE20" s="144"/>
      <c r="BSF20" s="144"/>
      <c r="BSG20" s="144"/>
      <c r="BSH20" s="144"/>
      <c r="BSI20" s="144"/>
      <c r="BSJ20" s="144"/>
      <c r="BSK20" s="144"/>
      <c r="BSL20" s="144"/>
      <c r="BSM20" s="144"/>
      <c r="BSN20" s="144"/>
      <c r="BSO20" s="144"/>
      <c r="BSP20" s="144"/>
      <c r="BSQ20" s="144"/>
      <c r="BSR20" s="144"/>
      <c r="BSS20" s="144"/>
      <c r="BST20" s="144"/>
      <c r="BSU20" s="144"/>
      <c r="BSV20" s="144"/>
      <c r="BSW20" s="144"/>
      <c r="BSX20" s="144"/>
      <c r="BSY20" s="144"/>
      <c r="BSZ20" s="144"/>
      <c r="BTA20" s="144"/>
      <c r="BTB20" s="144"/>
      <c r="BTC20" s="144"/>
      <c r="BTD20" s="144"/>
      <c r="BTE20" s="144"/>
      <c r="BTF20" s="144"/>
      <c r="BTG20" s="144"/>
      <c r="BTH20" s="144"/>
      <c r="BTI20" s="144"/>
      <c r="BTJ20" s="144"/>
      <c r="BTK20" s="144"/>
      <c r="BTL20" s="144"/>
      <c r="BTM20" s="144"/>
      <c r="BTN20" s="144"/>
      <c r="BTO20" s="144"/>
      <c r="BTP20" s="144"/>
      <c r="BTQ20" s="144"/>
      <c r="BTR20" s="144"/>
      <c r="BTS20" s="144"/>
      <c r="BTT20" s="144"/>
      <c r="BTU20" s="144"/>
      <c r="BTV20" s="144"/>
      <c r="BTW20" s="144"/>
      <c r="BTX20" s="144"/>
      <c r="BTY20" s="144"/>
      <c r="BTZ20" s="144"/>
      <c r="BUA20" s="144"/>
      <c r="BUB20" s="144"/>
      <c r="BUC20" s="144"/>
      <c r="BUD20" s="144"/>
      <c r="BUE20" s="144"/>
      <c r="BUF20" s="144"/>
      <c r="BUG20" s="144"/>
      <c r="BUH20" s="144"/>
      <c r="BUI20" s="144"/>
      <c r="BUJ20" s="144"/>
      <c r="BUK20" s="144"/>
      <c r="BUL20" s="144"/>
      <c r="BUM20" s="144"/>
      <c r="BUN20" s="144"/>
      <c r="BUO20" s="144"/>
      <c r="BUP20" s="144"/>
      <c r="BUQ20" s="144"/>
      <c r="BUR20" s="144"/>
      <c r="BUS20" s="144"/>
      <c r="BUT20" s="144"/>
      <c r="BUU20" s="144"/>
      <c r="BUV20" s="144"/>
      <c r="BUW20" s="144"/>
      <c r="BUX20" s="144"/>
      <c r="BUY20" s="144"/>
      <c r="BUZ20" s="144"/>
      <c r="BVA20" s="144"/>
      <c r="BVB20" s="144"/>
      <c r="BVC20" s="144"/>
      <c r="BVD20" s="144"/>
      <c r="BVE20" s="144"/>
      <c r="BVF20" s="144"/>
      <c r="BVG20" s="144"/>
      <c r="BVH20" s="144"/>
      <c r="BVI20" s="144"/>
      <c r="BVJ20" s="144"/>
      <c r="BVK20" s="144"/>
      <c r="BVL20" s="144"/>
      <c r="BVM20" s="144"/>
      <c r="BVN20" s="144"/>
      <c r="BVO20" s="144"/>
      <c r="BVP20" s="144"/>
      <c r="BVQ20" s="144"/>
      <c r="BVR20" s="144"/>
      <c r="BVS20" s="144"/>
      <c r="BVT20" s="144"/>
      <c r="BVU20" s="144"/>
      <c r="BVV20" s="144"/>
      <c r="BVW20" s="144"/>
      <c r="BVX20" s="144"/>
      <c r="BVY20" s="144"/>
      <c r="BVZ20" s="144"/>
      <c r="BWA20" s="144"/>
      <c r="BWB20" s="144"/>
      <c r="BWC20" s="144"/>
      <c r="BWD20" s="144"/>
      <c r="BWE20" s="144"/>
      <c r="BWF20" s="144"/>
      <c r="BWG20" s="144"/>
      <c r="BWH20" s="144"/>
      <c r="BWI20" s="144"/>
      <c r="BWJ20" s="144"/>
      <c r="BWK20" s="144"/>
      <c r="BWL20" s="144"/>
      <c r="BWM20" s="144"/>
      <c r="BWN20" s="144"/>
      <c r="BWO20" s="144"/>
      <c r="BWP20" s="144"/>
      <c r="BWQ20" s="144"/>
      <c r="BWR20" s="144"/>
      <c r="BWS20" s="144"/>
      <c r="BWT20" s="144"/>
      <c r="BWU20" s="144"/>
      <c r="BWV20" s="144"/>
      <c r="BWW20" s="144"/>
      <c r="BWX20" s="144"/>
      <c r="BWY20" s="144"/>
      <c r="BWZ20" s="144"/>
      <c r="BXA20" s="144"/>
      <c r="BXB20" s="144"/>
      <c r="BXC20" s="144"/>
      <c r="BXD20" s="144"/>
      <c r="BXE20" s="144"/>
      <c r="BXF20" s="144"/>
      <c r="BXG20" s="144"/>
      <c r="BXH20" s="144"/>
      <c r="BXI20" s="144"/>
      <c r="BXJ20" s="144"/>
      <c r="BXK20" s="144"/>
      <c r="BXL20" s="144"/>
      <c r="BXM20" s="144"/>
      <c r="BXN20" s="144"/>
      <c r="BXO20" s="144"/>
      <c r="BXP20" s="144"/>
      <c r="BXQ20" s="144"/>
      <c r="BXR20" s="144"/>
      <c r="BXS20" s="144"/>
      <c r="BXT20" s="144"/>
      <c r="BXU20" s="144"/>
      <c r="BXV20" s="144"/>
      <c r="BXW20" s="144"/>
      <c r="BXX20" s="144"/>
      <c r="BXY20" s="144"/>
      <c r="BXZ20" s="144"/>
      <c r="BYA20" s="144"/>
      <c r="BYB20" s="144"/>
      <c r="BYC20" s="144"/>
      <c r="BYD20" s="144"/>
      <c r="BYE20" s="144"/>
      <c r="BYF20" s="144"/>
      <c r="BYG20" s="144"/>
      <c r="BYH20" s="144"/>
      <c r="BYI20" s="144"/>
      <c r="BYJ20" s="144"/>
      <c r="BYK20" s="144"/>
      <c r="BYL20" s="144"/>
      <c r="BYM20" s="144"/>
      <c r="BYN20" s="144"/>
      <c r="BYO20" s="144"/>
      <c r="BYP20" s="144"/>
      <c r="BYQ20" s="144"/>
      <c r="BYR20" s="144"/>
      <c r="BYS20" s="144"/>
      <c r="BYT20" s="144"/>
      <c r="BYU20" s="144"/>
      <c r="BYV20" s="144"/>
      <c r="BYW20" s="144"/>
      <c r="BYX20" s="144"/>
      <c r="BYY20" s="144"/>
      <c r="BYZ20" s="144"/>
      <c r="BZA20" s="144"/>
      <c r="BZB20" s="144"/>
      <c r="BZC20" s="144"/>
      <c r="BZD20" s="144"/>
      <c r="BZE20" s="144"/>
      <c r="BZF20" s="144"/>
      <c r="BZG20" s="144"/>
      <c r="BZH20" s="144"/>
      <c r="BZI20" s="144"/>
      <c r="BZJ20" s="144"/>
      <c r="BZK20" s="144"/>
      <c r="BZL20" s="144"/>
      <c r="BZM20" s="144"/>
      <c r="BZN20" s="144"/>
      <c r="BZO20" s="144"/>
      <c r="BZP20" s="144"/>
      <c r="BZQ20" s="144"/>
      <c r="BZR20" s="144"/>
      <c r="BZS20" s="144"/>
      <c r="BZT20" s="144"/>
      <c r="BZU20" s="144"/>
      <c r="BZV20" s="144"/>
      <c r="BZW20" s="144"/>
      <c r="BZX20" s="144"/>
      <c r="BZY20" s="144"/>
      <c r="BZZ20" s="144"/>
      <c r="CAA20" s="144"/>
      <c r="CAB20" s="144"/>
      <c r="CAC20" s="144"/>
      <c r="CAD20" s="144"/>
      <c r="CAE20" s="144"/>
      <c r="CAF20" s="144"/>
      <c r="CAG20" s="144"/>
      <c r="CAH20" s="144"/>
      <c r="CAI20" s="144"/>
      <c r="CAJ20" s="144"/>
      <c r="CAK20" s="144"/>
      <c r="CAL20" s="144"/>
      <c r="CAM20" s="144"/>
      <c r="CAN20" s="144"/>
      <c r="CAO20" s="144"/>
      <c r="CAP20" s="144"/>
      <c r="CAQ20" s="144"/>
      <c r="CAR20" s="144"/>
      <c r="CAS20" s="144"/>
      <c r="CAT20" s="144"/>
      <c r="CAU20" s="144"/>
      <c r="CAV20" s="144"/>
      <c r="CAW20" s="144"/>
      <c r="CAX20" s="144"/>
      <c r="CAY20" s="144"/>
      <c r="CAZ20" s="144"/>
      <c r="CBA20" s="144"/>
      <c r="CBB20" s="144"/>
      <c r="CBC20" s="144"/>
      <c r="CBD20" s="144"/>
      <c r="CBE20" s="144"/>
      <c r="CBF20" s="144"/>
      <c r="CBG20" s="144"/>
      <c r="CBH20" s="144"/>
      <c r="CBI20" s="144"/>
      <c r="CBJ20" s="144"/>
      <c r="CBK20" s="144"/>
      <c r="CBL20" s="144"/>
      <c r="CBM20" s="144"/>
      <c r="CBN20" s="144"/>
      <c r="CBO20" s="144"/>
      <c r="CBP20" s="144"/>
      <c r="CBQ20" s="144"/>
      <c r="CBR20" s="144"/>
      <c r="CBS20" s="144"/>
      <c r="CBT20" s="144"/>
      <c r="CBU20" s="144"/>
      <c r="CBV20" s="144"/>
      <c r="CBW20" s="144"/>
      <c r="CBX20" s="144"/>
      <c r="CBY20" s="144"/>
      <c r="CBZ20" s="144"/>
      <c r="CCA20" s="144"/>
      <c r="CCB20" s="144"/>
      <c r="CCC20" s="144"/>
      <c r="CCD20" s="144"/>
      <c r="CCE20" s="144"/>
      <c r="CCF20" s="144"/>
      <c r="CCG20" s="144"/>
      <c r="CCH20" s="144"/>
      <c r="CCI20" s="144"/>
      <c r="CCJ20" s="144"/>
      <c r="CCK20" s="144"/>
      <c r="CCL20" s="144"/>
      <c r="CCM20" s="144"/>
      <c r="CCN20" s="144"/>
      <c r="CCO20" s="144"/>
      <c r="CCP20" s="144"/>
      <c r="CCQ20" s="144"/>
      <c r="CCR20" s="144"/>
      <c r="CCS20" s="144"/>
      <c r="CCT20" s="144"/>
      <c r="CCU20" s="144"/>
      <c r="CCV20" s="144"/>
      <c r="CCW20" s="144"/>
      <c r="CCX20" s="144"/>
      <c r="CCY20" s="144"/>
      <c r="CCZ20" s="144"/>
      <c r="CDA20" s="144"/>
      <c r="CDB20" s="144"/>
      <c r="CDC20" s="144"/>
      <c r="CDD20" s="144"/>
      <c r="CDE20" s="144"/>
      <c r="CDF20" s="144"/>
      <c r="CDG20" s="144"/>
      <c r="CDH20" s="144"/>
      <c r="CDI20" s="144"/>
      <c r="CDJ20" s="144"/>
      <c r="CDK20" s="144"/>
      <c r="CDL20" s="144"/>
      <c r="CDM20" s="144"/>
      <c r="CDN20" s="144"/>
      <c r="CDO20" s="144"/>
      <c r="CDP20" s="144"/>
      <c r="CDQ20" s="144"/>
      <c r="CDR20" s="144"/>
      <c r="CDS20" s="144"/>
      <c r="CDT20" s="144"/>
      <c r="CDU20" s="144"/>
      <c r="CDV20" s="144"/>
      <c r="CDW20" s="144"/>
      <c r="CDX20" s="144"/>
      <c r="CDY20" s="144"/>
      <c r="CDZ20" s="144"/>
      <c r="CEA20" s="144"/>
      <c r="CEB20" s="144"/>
      <c r="CEC20" s="144"/>
      <c r="CED20" s="144"/>
      <c r="CEE20" s="144"/>
      <c r="CEF20" s="144"/>
      <c r="CEG20" s="144"/>
      <c r="CEH20" s="144"/>
      <c r="CEI20" s="144"/>
      <c r="CEJ20" s="144"/>
      <c r="CEK20" s="144"/>
      <c r="CEL20" s="144"/>
      <c r="CEM20" s="144"/>
      <c r="CEN20" s="144"/>
      <c r="CEO20" s="144"/>
      <c r="CEP20" s="144"/>
      <c r="CEQ20" s="144"/>
      <c r="CER20" s="144"/>
      <c r="CES20" s="144"/>
      <c r="CET20" s="144"/>
      <c r="CEU20" s="144"/>
      <c r="CEV20" s="144"/>
      <c r="CEW20" s="144"/>
      <c r="CEX20" s="144"/>
      <c r="CEY20" s="144"/>
      <c r="CEZ20" s="144"/>
      <c r="CFA20" s="144"/>
      <c r="CFB20" s="144"/>
      <c r="CFC20" s="144"/>
      <c r="CFD20" s="144"/>
      <c r="CFE20" s="144"/>
      <c r="CFF20" s="144"/>
      <c r="CFG20" s="144"/>
      <c r="CFH20" s="144"/>
      <c r="CFI20" s="144"/>
      <c r="CFJ20" s="144"/>
      <c r="CFK20" s="144"/>
      <c r="CFL20" s="144"/>
      <c r="CFM20" s="144"/>
      <c r="CFN20" s="144"/>
      <c r="CFO20" s="144"/>
      <c r="CFP20" s="144"/>
      <c r="CFQ20" s="144"/>
      <c r="CFR20" s="144"/>
      <c r="CFS20" s="144"/>
      <c r="CFT20" s="144"/>
      <c r="CFU20" s="144"/>
      <c r="CFV20" s="144"/>
      <c r="CFW20" s="144"/>
      <c r="CFX20" s="144"/>
      <c r="CFY20" s="144"/>
      <c r="CFZ20" s="144"/>
      <c r="CGA20" s="144"/>
      <c r="CGB20" s="144"/>
      <c r="CGC20" s="144"/>
      <c r="CGD20" s="144"/>
      <c r="CGE20" s="144"/>
      <c r="CGF20" s="144"/>
      <c r="CGG20" s="144"/>
      <c r="CGH20" s="144"/>
      <c r="CGI20" s="144"/>
      <c r="CGJ20" s="144"/>
      <c r="CGK20" s="144"/>
      <c r="CGL20" s="144"/>
      <c r="CGM20" s="144"/>
      <c r="CGN20" s="144"/>
      <c r="CGO20" s="144"/>
      <c r="CGP20" s="144"/>
      <c r="CGQ20" s="144"/>
      <c r="CGR20" s="144"/>
      <c r="CGS20" s="144"/>
      <c r="CGT20" s="144"/>
      <c r="CGU20" s="144"/>
      <c r="CGV20" s="144"/>
      <c r="CGW20" s="144"/>
      <c r="CGX20" s="144"/>
      <c r="CGY20" s="144"/>
      <c r="CGZ20" s="144"/>
      <c r="CHA20" s="144"/>
      <c r="CHB20" s="144"/>
      <c r="CHC20" s="144"/>
      <c r="CHD20" s="144"/>
      <c r="CHE20" s="144"/>
      <c r="CHF20" s="144"/>
      <c r="CHG20" s="144"/>
      <c r="CHH20" s="144"/>
      <c r="CHI20" s="144"/>
      <c r="CHJ20" s="144"/>
      <c r="CHK20" s="144"/>
      <c r="CHL20" s="144"/>
      <c r="CHM20" s="144"/>
      <c r="CHN20" s="144"/>
      <c r="CHO20" s="144"/>
      <c r="CHP20" s="144"/>
      <c r="CHQ20" s="144"/>
      <c r="CHR20" s="144"/>
      <c r="CHS20" s="144"/>
      <c r="CHT20" s="144"/>
      <c r="CHU20" s="144"/>
      <c r="CHV20" s="144"/>
      <c r="CHW20" s="144"/>
      <c r="CHX20" s="144"/>
      <c r="CHY20" s="144"/>
      <c r="CHZ20" s="144"/>
      <c r="CIA20" s="144"/>
      <c r="CIB20" s="144"/>
      <c r="CIC20" s="144"/>
      <c r="CID20" s="144"/>
      <c r="CIE20" s="144"/>
      <c r="CIF20" s="144"/>
      <c r="CIG20" s="144"/>
      <c r="CIH20" s="144"/>
      <c r="CII20" s="144"/>
      <c r="CIJ20" s="144"/>
      <c r="CIK20" s="144"/>
      <c r="CIL20" s="144"/>
      <c r="CIM20" s="144"/>
      <c r="CIN20" s="144"/>
      <c r="CIO20" s="144"/>
      <c r="CIP20" s="144"/>
      <c r="CIQ20" s="144"/>
      <c r="CIR20" s="144"/>
      <c r="CIS20" s="144"/>
      <c r="CIT20" s="144"/>
      <c r="CIU20" s="144"/>
      <c r="CIV20" s="144"/>
      <c r="CIW20" s="144"/>
      <c r="CIX20" s="144"/>
      <c r="CIY20" s="144"/>
      <c r="CIZ20" s="144"/>
      <c r="CJA20" s="144"/>
      <c r="CJB20" s="144"/>
      <c r="CJC20" s="144"/>
      <c r="CJD20" s="144"/>
      <c r="CJE20" s="144"/>
      <c r="CJF20" s="144"/>
      <c r="CJG20" s="144"/>
      <c r="CJH20" s="144"/>
      <c r="CJI20" s="144"/>
      <c r="CJJ20" s="144"/>
      <c r="CJK20" s="144"/>
      <c r="CJL20" s="144"/>
      <c r="CJM20" s="144"/>
      <c r="CJN20" s="144"/>
      <c r="CJO20" s="144"/>
      <c r="CJP20" s="144"/>
      <c r="CJQ20" s="144"/>
      <c r="CJR20" s="144"/>
      <c r="CJS20" s="144"/>
      <c r="CJT20" s="144"/>
      <c r="CJU20" s="144"/>
      <c r="CJV20" s="144"/>
      <c r="CJW20" s="144"/>
      <c r="CJX20" s="144"/>
      <c r="CJY20" s="144"/>
      <c r="CJZ20" s="144"/>
      <c r="CKA20" s="144"/>
      <c r="CKB20" s="144"/>
      <c r="CKC20" s="144"/>
      <c r="CKD20" s="144"/>
      <c r="CKE20" s="144"/>
      <c r="CKF20" s="144"/>
      <c r="CKG20" s="144"/>
      <c r="CKH20" s="144"/>
      <c r="CKI20" s="144"/>
      <c r="CKJ20" s="144"/>
      <c r="CKK20" s="144"/>
      <c r="CKL20" s="144"/>
      <c r="CKM20" s="144"/>
      <c r="CKN20" s="144"/>
      <c r="CKO20" s="144"/>
      <c r="CKP20" s="144"/>
      <c r="CKQ20" s="144"/>
      <c r="CKR20" s="144"/>
      <c r="CKS20" s="144"/>
      <c r="CKT20" s="144"/>
      <c r="CKU20" s="144"/>
      <c r="CKV20" s="144"/>
      <c r="CKW20" s="144"/>
      <c r="CKX20" s="144"/>
      <c r="CKY20" s="144"/>
      <c r="CKZ20" s="144"/>
      <c r="CLA20" s="144"/>
      <c r="CLB20" s="144"/>
      <c r="CLC20" s="144"/>
      <c r="CLD20" s="144"/>
      <c r="CLE20" s="144"/>
      <c r="CLF20" s="144"/>
      <c r="CLG20" s="144"/>
      <c r="CLH20" s="144"/>
      <c r="CLI20" s="144"/>
      <c r="CLJ20" s="144"/>
      <c r="CLK20" s="144"/>
      <c r="CLL20" s="144"/>
      <c r="CLM20" s="144"/>
      <c r="CLN20" s="144"/>
      <c r="CLO20" s="144"/>
      <c r="CLP20" s="144"/>
      <c r="CLQ20" s="144"/>
      <c r="CLR20" s="144"/>
      <c r="CLS20" s="144"/>
      <c r="CLT20" s="144"/>
      <c r="CLU20" s="144"/>
      <c r="CLV20" s="144"/>
      <c r="CLW20" s="144"/>
      <c r="CLX20" s="144"/>
      <c r="CLY20" s="144"/>
      <c r="CLZ20" s="144"/>
      <c r="CMA20" s="144"/>
      <c r="CMB20" s="144"/>
      <c r="CMC20" s="144"/>
      <c r="CMD20" s="144"/>
      <c r="CME20" s="144"/>
      <c r="CMF20" s="144"/>
      <c r="CMG20" s="144"/>
      <c r="CMH20" s="144"/>
      <c r="CMI20" s="144"/>
      <c r="CMJ20" s="144"/>
      <c r="CMK20" s="144"/>
      <c r="CML20" s="144"/>
      <c r="CMM20" s="144"/>
      <c r="CMN20" s="144"/>
      <c r="CMO20" s="144"/>
      <c r="CMP20" s="144"/>
      <c r="CMQ20" s="144"/>
      <c r="CMR20" s="144"/>
      <c r="CMS20" s="144"/>
      <c r="CMT20" s="144"/>
      <c r="CMU20" s="144"/>
      <c r="CMV20" s="144"/>
      <c r="CMW20" s="144"/>
      <c r="CMX20" s="144"/>
      <c r="CMY20" s="144"/>
      <c r="CMZ20" s="144"/>
      <c r="CNA20" s="144"/>
      <c r="CNB20" s="144"/>
      <c r="CNC20" s="144"/>
      <c r="CND20" s="144"/>
      <c r="CNE20" s="144"/>
      <c r="CNF20" s="144"/>
      <c r="CNG20" s="144"/>
      <c r="CNH20" s="144"/>
      <c r="CNI20" s="144"/>
      <c r="CNJ20" s="144"/>
      <c r="CNK20" s="144"/>
      <c r="CNL20" s="144"/>
      <c r="CNM20" s="144"/>
      <c r="CNN20" s="144"/>
      <c r="CNO20" s="144"/>
      <c r="CNP20" s="144"/>
      <c r="CNQ20" s="144"/>
      <c r="CNR20" s="144"/>
      <c r="CNS20" s="144"/>
      <c r="CNT20" s="144"/>
      <c r="CNU20" s="144"/>
      <c r="CNV20" s="144"/>
      <c r="CNW20" s="144"/>
      <c r="CNX20" s="144"/>
      <c r="CNY20" s="144"/>
      <c r="CNZ20" s="144"/>
      <c r="COA20" s="144"/>
      <c r="COB20" s="144"/>
      <c r="COC20" s="144"/>
      <c r="COD20" s="144"/>
      <c r="COE20" s="144"/>
      <c r="COF20" s="144"/>
      <c r="COG20" s="144"/>
      <c r="COH20" s="144"/>
      <c r="COI20" s="144"/>
      <c r="COJ20" s="144"/>
      <c r="COK20" s="144"/>
      <c r="COL20" s="144"/>
      <c r="COM20" s="144"/>
      <c r="CON20" s="144"/>
      <c r="COO20" s="144"/>
      <c r="COP20" s="144"/>
      <c r="COQ20" s="144"/>
      <c r="COR20" s="144"/>
      <c r="COS20" s="144"/>
      <c r="COT20" s="144"/>
      <c r="COU20" s="144"/>
      <c r="COV20" s="144"/>
      <c r="COW20" s="144"/>
      <c r="COX20" s="144"/>
      <c r="COY20" s="144"/>
      <c r="COZ20" s="144"/>
      <c r="CPA20" s="144"/>
      <c r="CPB20" s="144"/>
      <c r="CPC20" s="144"/>
      <c r="CPD20" s="144"/>
      <c r="CPE20" s="144"/>
      <c r="CPF20" s="144"/>
      <c r="CPG20" s="144"/>
      <c r="CPH20" s="144"/>
      <c r="CPI20" s="144"/>
      <c r="CPJ20" s="144"/>
      <c r="CPK20" s="144"/>
      <c r="CPL20" s="144"/>
      <c r="CPM20" s="144"/>
      <c r="CPN20" s="144"/>
      <c r="CPO20" s="144"/>
      <c r="CPP20" s="144"/>
      <c r="CPQ20" s="144"/>
      <c r="CPR20" s="144"/>
      <c r="CPS20" s="144"/>
      <c r="CPT20" s="144"/>
      <c r="CPU20" s="144"/>
      <c r="CPV20" s="144"/>
      <c r="CPW20" s="144"/>
      <c r="CPX20" s="144"/>
      <c r="CPY20" s="144"/>
      <c r="CPZ20" s="144"/>
      <c r="CQA20" s="144"/>
      <c r="CQB20" s="144"/>
      <c r="CQC20" s="144"/>
      <c r="CQD20" s="144"/>
      <c r="CQE20" s="144"/>
      <c r="CQF20" s="144"/>
      <c r="CQG20" s="144"/>
      <c r="CQH20" s="144"/>
      <c r="CQI20" s="144"/>
      <c r="CQJ20" s="144"/>
      <c r="CQK20" s="144"/>
      <c r="CQL20" s="144"/>
      <c r="CQM20" s="144"/>
      <c r="CQN20" s="144"/>
      <c r="CQO20" s="144"/>
      <c r="CQP20" s="144"/>
      <c r="CQQ20" s="144"/>
      <c r="CQR20" s="144"/>
      <c r="CQS20" s="144"/>
      <c r="CQT20" s="144"/>
      <c r="CQU20" s="144"/>
      <c r="CQV20" s="144"/>
      <c r="CQW20" s="144"/>
      <c r="CQX20" s="144"/>
      <c r="CQY20" s="144"/>
      <c r="CQZ20" s="144"/>
      <c r="CRA20" s="144"/>
      <c r="CRB20" s="144"/>
      <c r="CRC20" s="144"/>
      <c r="CRD20" s="144"/>
      <c r="CRE20" s="144"/>
      <c r="CRF20" s="144"/>
      <c r="CRG20" s="144"/>
      <c r="CRH20" s="144"/>
      <c r="CRI20" s="144"/>
      <c r="CRJ20" s="144"/>
      <c r="CRK20" s="144"/>
      <c r="CRL20" s="144"/>
      <c r="CRM20" s="144"/>
      <c r="CRN20" s="144"/>
      <c r="CRO20" s="144"/>
      <c r="CRP20" s="144"/>
      <c r="CRQ20" s="144"/>
      <c r="CRR20" s="144"/>
      <c r="CRS20" s="144"/>
      <c r="CRT20" s="144"/>
      <c r="CRU20" s="144"/>
      <c r="CRV20" s="144"/>
      <c r="CRW20" s="144"/>
      <c r="CRX20" s="144"/>
      <c r="CRY20" s="144"/>
      <c r="CRZ20" s="144"/>
      <c r="CSA20" s="144"/>
      <c r="CSB20" s="144"/>
      <c r="CSC20" s="144"/>
      <c r="CSD20" s="144"/>
      <c r="CSE20" s="144"/>
      <c r="CSF20" s="144"/>
      <c r="CSG20" s="144"/>
      <c r="CSH20" s="144"/>
      <c r="CSI20" s="144"/>
      <c r="CSJ20" s="144"/>
      <c r="CSK20" s="144"/>
      <c r="CSL20" s="144"/>
      <c r="CSM20" s="144"/>
      <c r="CSN20" s="144"/>
      <c r="CSO20" s="144"/>
      <c r="CSP20" s="144"/>
      <c r="CSQ20" s="144"/>
      <c r="CSR20" s="144"/>
      <c r="CSS20" s="144"/>
      <c r="CST20" s="144"/>
      <c r="CSU20" s="144"/>
      <c r="CSV20" s="144"/>
      <c r="CSW20" s="144"/>
      <c r="CSX20" s="144"/>
      <c r="CSY20" s="144"/>
      <c r="CSZ20" s="144"/>
      <c r="CTA20" s="144"/>
      <c r="CTB20" s="144"/>
      <c r="CTC20" s="144"/>
      <c r="CTD20" s="144"/>
      <c r="CTE20" s="144"/>
      <c r="CTF20" s="144"/>
      <c r="CTG20" s="144"/>
      <c r="CTH20" s="144"/>
      <c r="CTI20" s="144"/>
      <c r="CTJ20" s="144"/>
      <c r="CTK20" s="144"/>
      <c r="CTL20" s="144"/>
      <c r="CTM20" s="144"/>
      <c r="CTN20" s="144"/>
      <c r="CTO20" s="144"/>
    </row>
    <row r="21" spans="1:2563" s="149" customFormat="1" ht="20.100000000000001" customHeight="1" x14ac:dyDescent="0.2">
      <c r="A21" s="105"/>
      <c r="B21" s="213">
        <f t="shared" ref="B21:AG21" si="0">B5</f>
        <v>46125</v>
      </c>
      <c r="C21" s="213">
        <f t="shared" si="0"/>
        <v>46126</v>
      </c>
      <c r="D21" s="213">
        <f t="shared" si="0"/>
        <v>46127</v>
      </c>
      <c r="E21" s="213">
        <f t="shared" si="0"/>
        <v>46128</v>
      </c>
      <c r="F21" s="213">
        <f t="shared" si="0"/>
        <v>46129</v>
      </c>
      <c r="G21" s="213">
        <f t="shared" si="0"/>
        <v>46130</v>
      </c>
      <c r="H21" s="213">
        <f t="shared" si="0"/>
        <v>46131</v>
      </c>
      <c r="I21" s="213">
        <f t="shared" si="0"/>
        <v>46132</v>
      </c>
      <c r="J21" s="213">
        <f t="shared" si="0"/>
        <v>46133</v>
      </c>
      <c r="K21" s="213">
        <f t="shared" si="0"/>
        <v>46134</v>
      </c>
      <c r="L21" s="213">
        <f t="shared" si="0"/>
        <v>46135</v>
      </c>
      <c r="M21" s="213">
        <f t="shared" si="0"/>
        <v>46136</v>
      </c>
      <c r="N21" s="213">
        <f t="shared" si="0"/>
        <v>46137</v>
      </c>
      <c r="O21" s="213">
        <f t="shared" si="0"/>
        <v>46138</v>
      </c>
      <c r="P21" s="213">
        <f t="shared" si="0"/>
        <v>46139</v>
      </c>
      <c r="Q21" s="213">
        <f t="shared" si="0"/>
        <v>46140</v>
      </c>
      <c r="R21" s="213">
        <f t="shared" si="0"/>
        <v>46141</v>
      </c>
      <c r="S21" s="213">
        <f t="shared" si="0"/>
        <v>46142</v>
      </c>
      <c r="T21" s="213">
        <f t="shared" si="0"/>
        <v>46143</v>
      </c>
      <c r="U21" s="213">
        <f t="shared" si="0"/>
        <v>46144</v>
      </c>
      <c r="V21" s="213">
        <f t="shared" si="0"/>
        <v>46145</v>
      </c>
      <c r="W21" s="213">
        <f t="shared" si="0"/>
        <v>46146</v>
      </c>
      <c r="X21" s="213">
        <f t="shared" si="0"/>
        <v>46147</v>
      </c>
      <c r="Y21" s="213">
        <f t="shared" si="0"/>
        <v>46148</v>
      </c>
      <c r="Z21" s="213">
        <f t="shared" si="0"/>
        <v>46149</v>
      </c>
      <c r="AA21" s="213">
        <f t="shared" si="0"/>
        <v>46150</v>
      </c>
      <c r="AB21" s="213">
        <f t="shared" si="0"/>
        <v>46151</v>
      </c>
      <c r="AC21" s="213">
        <f t="shared" si="0"/>
        <v>46152</v>
      </c>
      <c r="AD21" s="213">
        <f t="shared" si="0"/>
        <v>46153</v>
      </c>
      <c r="AE21" s="213">
        <f t="shared" si="0"/>
        <v>46154</v>
      </c>
      <c r="AF21" s="213">
        <f t="shared" si="0"/>
        <v>46155</v>
      </c>
      <c r="AG21" s="213">
        <f t="shared" si="0"/>
        <v>46156</v>
      </c>
      <c r="AH21" s="213">
        <f t="shared" ref="AH21:AX21" si="1">AH5</f>
        <v>46157</v>
      </c>
      <c r="AI21" s="213">
        <f t="shared" si="1"/>
        <v>46158</v>
      </c>
      <c r="AJ21" s="213">
        <f t="shared" si="1"/>
        <v>46159</v>
      </c>
      <c r="AK21" s="213">
        <f t="shared" si="1"/>
        <v>46160</v>
      </c>
      <c r="AL21" s="213">
        <f t="shared" si="1"/>
        <v>46161</v>
      </c>
      <c r="AM21" s="213">
        <f t="shared" si="1"/>
        <v>46162</v>
      </c>
      <c r="AN21" s="213">
        <f t="shared" si="1"/>
        <v>46163</v>
      </c>
      <c r="AO21" s="213">
        <f t="shared" si="1"/>
        <v>46164</v>
      </c>
      <c r="AP21" s="213">
        <f t="shared" si="1"/>
        <v>46165</v>
      </c>
      <c r="AQ21" s="213">
        <f t="shared" si="1"/>
        <v>46166</v>
      </c>
      <c r="AR21" s="213">
        <f t="shared" si="1"/>
        <v>46167</v>
      </c>
      <c r="AS21" s="213">
        <f t="shared" si="1"/>
        <v>46168</v>
      </c>
      <c r="AT21" s="213">
        <f t="shared" si="1"/>
        <v>46169</v>
      </c>
      <c r="AU21" s="213">
        <f t="shared" si="1"/>
        <v>46170</v>
      </c>
      <c r="AV21" s="213">
        <f t="shared" si="1"/>
        <v>46171</v>
      </c>
      <c r="AW21" s="213">
        <f t="shared" si="1"/>
        <v>46172</v>
      </c>
      <c r="AX21" s="213">
        <f t="shared" si="1"/>
        <v>46173</v>
      </c>
      <c r="AY21" s="207">
        <f>RO!BK4</f>
        <v>46174</v>
      </c>
      <c r="AZ21" s="207">
        <f>RO!BL4</f>
        <v>46175</v>
      </c>
      <c r="BA21" s="207">
        <f>RO!BM4</f>
        <v>46176</v>
      </c>
      <c r="BB21" s="207">
        <f>RO!BN4</f>
        <v>46177</v>
      </c>
      <c r="BC21" s="207">
        <f>RO!BO4</f>
        <v>46178</v>
      </c>
      <c r="BD21" s="207">
        <f>RO!BP4</f>
        <v>46179</v>
      </c>
      <c r="BE21" s="207">
        <f>RO!BQ4</f>
        <v>46180</v>
      </c>
      <c r="BF21" s="207">
        <f>RO!BR4</f>
        <v>46181</v>
      </c>
      <c r="BG21" s="207">
        <f>RO!BS4</f>
        <v>46182</v>
      </c>
      <c r="BH21" s="207">
        <f>RO!BT4</f>
        <v>46183</v>
      </c>
      <c r="BI21" s="207">
        <f>RO!BU4</f>
        <v>46184</v>
      </c>
      <c r="BJ21" s="207">
        <f>RO!BV4</f>
        <v>46185</v>
      </c>
      <c r="BK21" s="207">
        <f>RO!BW4</f>
        <v>46186</v>
      </c>
      <c r="BL21" s="207">
        <f>RO!BX4</f>
        <v>46187</v>
      </c>
      <c r="BM21" s="207">
        <f>RO!BY4</f>
        <v>46188</v>
      </c>
      <c r="BN21" s="207">
        <f>RO!BZ4</f>
        <v>46189</v>
      </c>
      <c r="BO21" s="207">
        <f>RO!CA4</f>
        <v>46190</v>
      </c>
      <c r="BP21" s="207">
        <f>RO!CB4</f>
        <v>46191</v>
      </c>
      <c r="BQ21" s="207">
        <f>RO!CC4</f>
        <v>46192</v>
      </c>
      <c r="BR21" s="207">
        <f>RO!CD4</f>
        <v>46193</v>
      </c>
      <c r="BS21" s="207">
        <f>RO!CE4</f>
        <v>46194</v>
      </c>
      <c r="BT21" s="207">
        <f>RO!CF4</f>
        <v>46195</v>
      </c>
      <c r="BU21" s="207">
        <f>RO!CG4</f>
        <v>46196</v>
      </c>
      <c r="BV21" s="207">
        <f>RO!CH4</f>
        <v>46197</v>
      </c>
      <c r="BW21" s="207">
        <f>RO!CI4</f>
        <v>46198</v>
      </c>
      <c r="BX21" s="207">
        <f>RO!CJ4</f>
        <v>46199</v>
      </c>
      <c r="BY21" s="207">
        <f>RO!CK4</f>
        <v>46200</v>
      </c>
      <c r="BZ21" s="207">
        <f>RO!CL4</f>
        <v>46201</v>
      </c>
      <c r="CA21" s="207">
        <f>RO!CM4</f>
        <v>46202</v>
      </c>
      <c r="CB21" s="207">
        <f>RO!CN4</f>
        <v>46203</v>
      </c>
      <c r="CC21" s="207">
        <f>RO!CO4</f>
        <v>46204</v>
      </c>
      <c r="CD21" s="207">
        <f>RO!CP4</f>
        <v>46205</v>
      </c>
      <c r="CE21" s="207">
        <f>RO!CQ4</f>
        <v>46206</v>
      </c>
      <c r="CF21" s="207">
        <f>RO!CR4</f>
        <v>46207</v>
      </c>
      <c r="CG21" s="207">
        <f>RO!CS4</f>
        <v>46208</v>
      </c>
      <c r="CH21" s="207">
        <f>RO!CT4</f>
        <v>46209</v>
      </c>
      <c r="CI21" s="207">
        <f>RO!CU4</f>
        <v>46210</v>
      </c>
      <c r="CJ21" s="207">
        <f>RO!CV4</f>
        <v>46211</v>
      </c>
      <c r="CK21" s="207">
        <f>RO!CW4</f>
        <v>46212</v>
      </c>
      <c r="CL21" s="207">
        <f>RO!CX4</f>
        <v>46213</v>
      </c>
      <c r="CM21" s="207">
        <f>RO!CY4</f>
        <v>46214</v>
      </c>
      <c r="CN21" s="207">
        <f>RO!CZ4</f>
        <v>46215</v>
      </c>
      <c r="CO21" s="207">
        <f>RO!DA4</f>
        <v>46216</v>
      </c>
      <c r="CP21" s="207">
        <f>RO!DB4</f>
        <v>46217</v>
      </c>
      <c r="CQ21" s="207">
        <f>RO!DC4</f>
        <v>46218</v>
      </c>
      <c r="CR21" s="207">
        <f>RO!DD4</f>
        <v>46219</v>
      </c>
      <c r="CS21" s="207">
        <f>RO!DE4</f>
        <v>46220</v>
      </c>
      <c r="CT21" s="207">
        <f>RO!DF4</f>
        <v>46221</v>
      </c>
      <c r="CU21" s="207">
        <f>RO!DG4</f>
        <v>46222</v>
      </c>
      <c r="CV21" s="207">
        <f>RO!DH4</f>
        <v>46223</v>
      </c>
      <c r="CW21" s="207">
        <f>RO!DI4</f>
        <v>46224</v>
      </c>
      <c r="CX21" s="207">
        <f>RO!DJ4</f>
        <v>46225</v>
      </c>
      <c r="CY21" s="207">
        <f>RO!DK4</f>
        <v>46226</v>
      </c>
      <c r="CZ21" s="207">
        <f>RO!DL4</f>
        <v>46227</v>
      </c>
      <c r="DA21" s="207">
        <f>RO!DM4</f>
        <v>46228</v>
      </c>
      <c r="DB21" s="207">
        <f>RO!DN4</f>
        <v>46229</v>
      </c>
      <c r="DC21" s="207">
        <f>RO!DO4</f>
        <v>46230</v>
      </c>
      <c r="DD21" s="207">
        <f>RO!DP4</f>
        <v>46231</v>
      </c>
      <c r="DE21" s="207">
        <f>RO!DQ4</f>
        <v>46232</v>
      </c>
      <c r="DF21" s="207">
        <f>RO!DR4</f>
        <v>46233</v>
      </c>
      <c r="DG21" s="207">
        <f>RO!DS4</f>
        <v>46234</v>
      </c>
      <c r="DH21" s="207">
        <f>RO!DT4</f>
        <v>46235</v>
      </c>
      <c r="DI21" s="207">
        <f>RO!DU4</f>
        <v>46236</v>
      </c>
      <c r="DJ21" s="207">
        <f>RO!DV4</f>
        <v>46237</v>
      </c>
      <c r="DK21" s="207">
        <f>RO!DW4</f>
        <v>46238</v>
      </c>
      <c r="DL21" s="207">
        <f>RO!DX4</f>
        <v>46239</v>
      </c>
      <c r="DM21" s="207">
        <f>RO!DY4</f>
        <v>46240</v>
      </c>
      <c r="DN21" s="207">
        <f>RO!DZ4</f>
        <v>46241</v>
      </c>
      <c r="DO21" s="207">
        <f>RO!EA4</f>
        <v>46242</v>
      </c>
      <c r="DP21" s="207">
        <f>RO!EB4</f>
        <v>46243</v>
      </c>
      <c r="DQ21" s="207">
        <f>RO!EC4</f>
        <v>46244</v>
      </c>
      <c r="DR21" s="207">
        <f>RO!ED4</f>
        <v>46245</v>
      </c>
      <c r="DS21" s="207">
        <f>RO!EE4</f>
        <v>46246</v>
      </c>
      <c r="DT21" s="207">
        <f>RO!EF4</f>
        <v>46247</v>
      </c>
      <c r="DU21" s="207">
        <f>RO!EG4</f>
        <v>46248</v>
      </c>
      <c r="DV21" s="207">
        <f>RO!EH4</f>
        <v>46249</v>
      </c>
      <c r="DW21" s="207">
        <f>RO!EI4</f>
        <v>46250</v>
      </c>
      <c r="DX21" s="207">
        <f>RO!EJ4</f>
        <v>46251</v>
      </c>
      <c r="DY21" s="207">
        <f>RO!EK4</f>
        <v>46252</v>
      </c>
      <c r="DZ21" s="207">
        <f>RO!EL4</f>
        <v>46253</v>
      </c>
      <c r="EA21" s="207">
        <f>RO!EM4</f>
        <v>46254</v>
      </c>
      <c r="EB21" s="207">
        <f>RO!EN4</f>
        <v>46255</v>
      </c>
      <c r="EC21" s="207">
        <f>RO!EO4</f>
        <v>46256</v>
      </c>
      <c r="ED21" s="207">
        <f>RO!EP4</f>
        <v>46257</v>
      </c>
      <c r="EE21" s="207">
        <f>RO!EQ4</f>
        <v>46258</v>
      </c>
      <c r="EF21" s="207">
        <f>RO!ER4</f>
        <v>46259</v>
      </c>
      <c r="EG21" s="207">
        <f>RO!ES4</f>
        <v>46260</v>
      </c>
      <c r="EH21" s="207">
        <f>RO!ET4</f>
        <v>46261</v>
      </c>
      <c r="EI21" s="207">
        <f>RO!EU4</f>
        <v>46262</v>
      </c>
      <c r="EJ21" s="207">
        <f>RO!EV4</f>
        <v>46263</v>
      </c>
      <c r="EK21" s="207">
        <f>RO!EW4</f>
        <v>46264</v>
      </c>
      <c r="EL21" s="207">
        <f>RO!EX4</f>
        <v>46265</v>
      </c>
      <c r="EM21" s="207">
        <f>RO!EY4</f>
        <v>46266</v>
      </c>
      <c r="EN21" s="207">
        <f>RO!EZ4</f>
        <v>46267</v>
      </c>
      <c r="EO21" s="207">
        <f>RO!FA4</f>
        <v>46268</v>
      </c>
      <c r="EP21" s="207">
        <f>RO!FB4</f>
        <v>46269</v>
      </c>
      <c r="EQ21" s="207">
        <f>RO!FC4</f>
        <v>46270</v>
      </c>
      <c r="ER21" s="207">
        <f>RO!FD4</f>
        <v>46271</v>
      </c>
      <c r="ES21" s="207">
        <f>RO!FE4</f>
        <v>46272</v>
      </c>
      <c r="ET21" s="207">
        <f>RO!FF4</f>
        <v>46273</v>
      </c>
      <c r="EU21" s="207">
        <f>RO!FG4</f>
        <v>46274</v>
      </c>
      <c r="EV21" s="207">
        <f>RO!FH4</f>
        <v>46275</v>
      </c>
      <c r="EW21" s="207">
        <f>RO!FI4</f>
        <v>46276</v>
      </c>
      <c r="EX21" s="207">
        <f>RO!FJ4</f>
        <v>46277</v>
      </c>
      <c r="EY21" s="207">
        <f>RO!FK4</f>
        <v>46278</v>
      </c>
      <c r="EZ21" s="207">
        <f>RO!FL4</f>
        <v>46279</v>
      </c>
      <c r="FA21" s="207">
        <f>RO!FM4</f>
        <v>46280</v>
      </c>
      <c r="FB21" s="207">
        <f>RO!FN4</f>
        <v>46281</v>
      </c>
      <c r="FC21" s="207">
        <f>RO!FO4</f>
        <v>46282</v>
      </c>
      <c r="FD21" s="207">
        <f>RO!FP4</f>
        <v>46283</v>
      </c>
      <c r="FE21" s="207">
        <f>RO!FQ4</f>
        <v>46284</v>
      </c>
      <c r="FF21" s="207">
        <f>RO!FR4</f>
        <v>46285</v>
      </c>
      <c r="FG21" s="207">
        <f>RO!FS4</f>
        <v>46286</v>
      </c>
      <c r="FH21" s="207">
        <f>RO!FT4</f>
        <v>46287</v>
      </c>
      <c r="FI21" s="207">
        <f>RO!FU4</f>
        <v>46288</v>
      </c>
      <c r="FJ21" s="207">
        <f>RO!FV4</f>
        <v>46289</v>
      </c>
      <c r="FK21" s="207">
        <f>RO!FW4</f>
        <v>46290</v>
      </c>
      <c r="FL21" s="207">
        <f>RO!FX4</f>
        <v>46291</v>
      </c>
      <c r="FM21" s="207">
        <f>RO!FY4</f>
        <v>46292</v>
      </c>
      <c r="FN21" s="207">
        <f>RO!FZ4</f>
        <v>46293</v>
      </c>
      <c r="FO21" s="207">
        <f>RO!GA4</f>
        <v>46294</v>
      </c>
      <c r="FP21" s="207">
        <f>RO!GB4</f>
        <v>46295</v>
      </c>
      <c r="FQ21" s="213">
        <f>RO!GC4</f>
        <v>46296</v>
      </c>
      <c r="FR21" s="213">
        <f>RO!GD4</f>
        <v>46297</v>
      </c>
      <c r="FS21" s="213">
        <f>RO!GE4</f>
        <v>46298</v>
      </c>
      <c r="FT21" s="213">
        <f>RO!GF4</f>
        <v>46299</v>
      </c>
      <c r="FU21" s="213">
        <f>RO!GG4</f>
        <v>46300</v>
      </c>
      <c r="FV21" s="213">
        <f>RO!GH4</f>
        <v>46301</v>
      </c>
      <c r="FW21" s="213">
        <f>RO!GI4</f>
        <v>46302</v>
      </c>
      <c r="FX21" s="213">
        <f>RO!GJ4</f>
        <v>46303</v>
      </c>
      <c r="FY21" s="213">
        <f>RO!GK4</f>
        <v>46304</v>
      </c>
      <c r="FZ21" s="213">
        <f>RO!GL4</f>
        <v>46305</v>
      </c>
      <c r="GA21" s="213">
        <f>RO!GM4</f>
        <v>46306</v>
      </c>
      <c r="GB21" s="213">
        <f>RO!GN4</f>
        <v>46307</v>
      </c>
      <c r="GC21" s="213">
        <f>RO!GO4</f>
        <v>46308</v>
      </c>
      <c r="GD21" s="213">
        <f>RO!GP4</f>
        <v>46309</v>
      </c>
      <c r="GE21" s="213">
        <f>RO!GQ4</f>
        <v>46310</v>
      </c>
      <c r="GF21" s="213">
        <f>RO!GR4</f>
        <v>46311</v>
      </c>
      <c r="GG21" s="213">
        <f>RO!GS4</f>
        <v>46312</v>
      </c>
      <c r="GH21" s="213">
        <f>RO!GT4</f>
        <v>46313</v>
      </c>
      <c r="GI21" s="213">
        <f>RO!GU4</f>
        <v>46314</v>
      </c>
      <c r="GJ21" s="213">
        <f>RO!GV4</f>
        <v>46315</v>
      </c>
      <c r="GK21" s="213">
        <f>RO!GW4</f>
        <v>46316</v>
      </c>
      <c r="GL21" s="213">
        <f>RO!GX4</f>
        <v>46317</v>
      </c>
      <c r="GM21" s="213">
        <f>RO!GY4</f>
        <v>46318</v>
      </c>
      <c r="GN21" s="213">
        <f>RO!GZ4</f>
        <v>46319</v>
      </c>
      <c r="GO21" s="213">
        <f>RO!HA4</f>
        <v>46320</v>
      </c>
      <c r="GP21" s="213">
        <f>RO!HB4</f>
        <v>46321</v>
      </c>
      <c r="GQ21" s="213">
        <f>RO!HC4</f>
        <v>46322</v>
      </c>
      <c r="GR21" s="213">
        <f>RO!HD4</f>
        <v>46323</v>
      </c>
      <c r="GS21" s="213">
        <f>RO!HE4</f>
        <v>46324</v>
      </c>
      <c r="GT21" s="213">
        <f>RO!HF4</f>
        <v>46325</v>
      </c>
      <c r="GU21" s="213">
        <f>RO!HG4</f>
        <v>46326</v>
      </c>
      <c r="GV21" s="213">
        <f>RO!HH4</f>
        <v>46327</v>
      </c>
      <c r="GW21" s="213">
        <f>RO!HI4</f>
        <v>46328</v>
      </c>
      <c r="GX21" s="213">
        <f>RO!HJ4</f>
        <v>46329</v>
      </c>
      <c r="GY21" s="213">
        <f>RO!HK4</f>
        <v>46330</v>
      </c>
      <c r="GZ21" s="213">
        <f>RO!HL4</f>
        <v>46331</v>
      </c>
      <c r="HA21" s="213">
        <f>RO!HM4</f>
        <v>46332</v>
      </c>
      <c r="HB21" s="213">
        <f>RO!HN4</f>
        <v>46333</v>
      </c>
      <c r="HC21" s="213">
        <f>RO!HO4</f>
        <v>46334</v>
      </c>
      <c r="HD21" s="213">
        <f>RO!HP4</f>
        <v>46335</v>
      </c>
      <c r="HE21" s="213">
        <f>RO!HQ4</f>
        <v>46336</v>
      </c>
      <c r="HF21" s="213">
        <f>RO!HR4</f>
        <v>46337</v>
      </c>
      <c r="HG21" s="213">
        <f>RO!HS4</f>
        <v>46338</v>
      </c>
      <c r="HH21" s="213">
        <f>RO!HT4</f>
        <v>46339</v>
      </c>
      <c r="HI21" s="213">
        <f>RO!HU4</f>
        <v>46340</v>
      </c>
      <c r="HJ21" s="213">
        <f>RO!HV4</f>
        <v>46341</v>
      </c>
      <c r="HK21" s="213">
        <f>RO!HW4</f>
        <v>46342</v>
      </c>
      <c r="HL21" s="213">
        <f>RO!HX4</f>
        <v>46343</v>
      </c>
      <c r="HM21" s="213">
        <f>RO!HY4</f>
        <v>46344</v>
      </c>
      <c r="HN21" s="213">
        <f>RO!HZ4</f>
        <v>46345</v>
      </c>
      <c r="HO21" s="213">
        <f>RO!IA4</f>
        <v>46346</v>
      </c>
      <c r="HP21" s="213">
        <f>RO!IB4</f>
        <v>46347</v>
      </c>
      <c r="HQ21" s="213">
        <f>RO!IC4</f>
        <v>46348</v>
      </c>
      <c r="HR21" s="213">
        <f>RO!ID4</f>
        <v>46349</v>
      </c>
      <c r="HS21" s="213">
        <f>RO!IE4</f>
        <v>46350</v>
      </c>
      <c r="HT21" s="213">
        <f>RO!IF4</f>
        <v>46351</v>
      </c>
      <c r="HU21" s="213">
        <f>RO!IG4</f>
        <v>46352</v>
      </c>
      <c r="HV21" s="213">
        <f>RO!IH4</f>
        <v>46353</v>
      </c>
      <c r="HW21" s="213">
        <f>RO!II4</f>
        <v>46354</v>
      </c>
      <c r="HX21" s="213">
        <f>RO!IJ4</f>
        <v>46355</v>
      </c>
      <c r="HY21" s="213">
        <f>RO!IK4</f>
        <v>46356</v>
      </c>
      <c r="HZ21" s="213">
        <f>RO!IL4</f>
        <v>46357</v>
      </c>
      <c r="IA21" s="213">
        <f>RO!IM4</f>
        <v>46358</v>
      </c>
      <c r="IB21" s="213">
        <f>RO!IN4</f>
        <v>46359</v>
      </c>
      <c r="IC21" s="213">
        <f>RO!IO4</f>
        <v>46360</v>
      </c>
      <c r="ID21" s="213">
        <f>RO!IP4</f>
        <v>46361</v>
      </c>
      <c r="IE21" s="213">
        <f>RO!IQ4</f>
        <v>46362</v>
      </c>
      <c r="IF21" s="213">
        <f>RO!IR4</f>
        <v>46363</v>
      </c>
      <c r="IG21" s="213">
        <f>RO!IS4</f>
        <v>46364</v>
      </c>
      <c r="IH21" s="213">
        <f>RO!IT4</f>
        <v>46365</v>
      </c>
      <c r="II21" s="213">
        <f>RO!IU4</f>
        <v>46366</v>
      </c>
      <c r="IJ21" s="213">
        <f>RO!IV4</f>
        <v>46367</v>
      </c>
      <c r="IK21" s="213">
        <f>RO!IW4</f>
        <v>46368</v>
      </c>
      <c r="IL21" s="213">
        <f>RO!IX4</f>
        <v>46369</v>
      </c>
      <c r="IM21" s="213">
        <f>RO!IY4</f>
        <v>46370</v>
      </c>
      <c r="IN21" s="213">
        <f>RO!IZ4</f>
        <v>46371</v>
      </c>
      <c r="IO21" s="213">
        <f>RO!JA4</f>
        <v>46372</v>
      </c>
      <c r="IP21" s="213">
        <f>RO!JB4</f>
        <v>46373</v>
      </c>
      <c r="IQ21" s="213">
        <f>RO!JC4</f>
        <v>46374</v>
      </c>
      <c r="IR21" s="213">
        <f>RO!JD4</f>
        <v>46375</v>
      </c>
      <c r="IS21" s="213">
        <f>RO!JE4</f>
        <v>46376</v>
      </c>
      <c r="IT21" s="213">
        <f>RO!JF4</f>
        <v>46377</v>
      </c>
      <c r="IU21" s="213">
        <f>RO!JG4</f>
        <v>46378</v>
      </c>
      <c r="IV21" s="213">
        <f>RO!JH4</f>
        <v>46379</v>
      </c>
      <c r="IW21" s="213">
        <f>RO!JI4</f>
        <v>46380</v>
      </c>
      <c r="IX21" s="104"/>
      <c r="IY21" s="104"/>
      <c r="IZ21" s="104"/>
      <c r="JA21" s="104"/>
      <c r="JB21" s="104"/>
      <c r="JC21" s="104"/>
      <c r="JD21" s="104"/>
      <c r="JE21" s="104"/>
      <c r="JF21" s="104"/>
      <c r="JG21" s="104"/>
      <c r="JH21" s="104"/>
      <c r="JI21" s="104"/>
      <c r="JJ21" s="104"/>
      <c r="JK21" s="104"/>
      <c r="JL21" s="104"/>
      <c r="JM21" s="104"/>
      <c r="JN21" s="104"/>
      <c r="JO21" s="104"/>
      <c r="JP21" s="104"/>
      <c r="JQ21" s="104"/>
      <c r="JR21" s="104"/>
      <c r="JS21" s="104"/>
      <c r="JT21" s="104"/>
      <c r="JU21" s="104"/>
    </row>
    <row r="22" spans="1:2563" s="149" customFormat="1" ht="10.35" customHeight="1" x14ac:dyDescent="0.2">
      <c r="A22" s="38" t="s">
        <v>24</v>
      </c>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c r="CX22" s="93"/>
      <c r="CY22" s="93"/>
      <c r="CZ22" s="93"/>
      <c r="DA22" s="93"/>
      <c r="DB22" s="93"/>
      <c r="DC22" s="93"/>
      <c r="DD22" s="93"/>
      <c r="DE22" s="93"/>
      <c r="DF22" s="93"/>
      <c r="DG22" s="93"/>
      <c r="DH22" s="93"/>
      <c r="DI22" s="93"/>
      <c r="DJ22" s="93"/>
      <c r="DK22" s="93"/>
      <c r="DL22" s="93"/>
      <c r="DM22" s="93"/>
      <c r="DN22" s="93"/>
      <c r="DO22" s="93"/>
      <c r="DP22" s="93"/>
      <c r="DQ22" s="93"/>
      <c r="DR22" s="93"/>
      <c r="DS22" s="93"/>
      <c r="DT22" s="93"/>
      <c r="DU22" s="93"/>
      <c r="DV22" s="93"/>
      <c r="DW22" s="93"/>
      <c r="DX22" s="93"/>
      <c r="DY22" s="93"/>
      <c r="DZ22" s="93"/>
      <c r="EA22" s="93"/>
      <c r="EB22" s="93"/>
      <c r="EC22" s="93"/>
      <c r="ED22" s="93"/>
      <c r="EE22" s="93"/>
      <c r="EF22" s="93"/>
      <c r="EG22" s="93"/>
      <c r="EH22" s="93"/>
      <c r="EI22" s="93"/>
      <c r="EJ22" s="93"/>
      <c r="EK22" s="93"/>
      <c r="EL22" s="93"/>
      <c r="EM22" s="93"/>
      <c r="EN22" s="93"/>
      <c r="EO22" s="93"/>
      <c r="EP22" s="93"/>
      <c r="EQ22" s="93"/>
      <c r="ER22" s="93"/>
      <c r="ES22" s="93"/>
      <c r="ET22" s="93"/>
      <c r="EU22" s="93"/>
      <c r="EV22" s="93"/>
      <c r="EW22" s="93"/>
      <c r="EX22" s="93"/>
      <c r="EY22" s="93"/>
      <c r="EZ22" s="93"/>
      <c r="FA22" s="93"/>
      <c r="FB22" s="93"/>
      <c r="FC22" s="93"/>
      <c r="FD22" s="93"/>
      <c r="FE22" s="93"/>
      <c r="FF22" s="93"/>
      <c r="FG22" s="93"/>
      <c r="FH22" s="93"/>
      <c r="FI22" s="93"/>
      <c r="FJ22" s="93"/>
      <c r="FK22" s="93"/>
      <c r="FL22" s="93"/>
      <c r="FM22" s="93"/>
      <c r="FN22" s="93"/>
      <c r="FO22" s="93"/>
      <c r="FP22" s="93"/>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144"/>
      <c r="IY22" s="144"/>
      <c r="IZ22" s="144"/>
      <c r="JA22" s="144"/>
      <c r="JB22" s="144"/>
      <c r="JC22" s="144"/>
      <c r="JD22" s="144"/>
      <c r="JE22" s="144"/>
      <c r="JF22" s="144"/>
      <c r="JG22" s="144"/>
      <c r="JH22" s="144"/>
      <c r="JI22" s="144"/>
      <c r="JJ22" s="144"/>
      <c r="JK22" s="144"/>
      <c r="JL22" s="144"/>
      <c r="JM22" s="144"/>
      <c r="JN22" s="144"/>
      <c r="JO22" s="144"/>
      <c r="JP22" s="144"/>
      <c r="JQ22" s="144"/>
      <c r="JR22" s="144"/>
      <c r="JS22" s="144"/>
      <c r="JT22" s="144"/>
      <c r="JU22" s="144"/>
    </row>
    <row r="23" spans="1:2563" s="149" customFormat="1" ht="10.35" customHeight="1" x14ac:dyDescent="0.2">
      <c r="A23" s="9">
        <v>1</v>
      </c>
      <c r="B23" s="38">
        <f t="shared" ref="B23:AG23" si="2">ROUNDUP(B7*0.85,)</f>
        <v>5780</v>
      </c>
      <c r="C23" s="38">
        <f t="shared" si="2"/>
        <v>5780</v>
      </c>
      <c r="D23" s="38">
        <f t="shared" si="2"/>
        <v>6800</v>
      </c>
      <c r="E23" s="38">
        <f t="shared" si="2"/>
        <v>6800</v>
      </c>
      <c r="F23" s="38">
        <f t="shared" si="2"/>
        <v>5780</v>
      </c>
      <c r="G23" s="38">
        <f t="shared" si="2"/>
        <v>5780</v>
      </c>
      <c r="H23" s="38">
        <f t="shared" si="2"/>
        <v>5780</v>
      </c>
      <c r="I23" s="38">
        <f t="shared" si="2"/>
        <v>5780</v>
      </c>
      <c r="J23" s="38">
        <f t="shared" si="2"/>
        <v>6205</v>
      </c>
      <c r="K23" s="38">
        <f t="shared" si="2"/>
        <v>6205</v>
      </c>
      <c r="L23" s="38">
        <f t="shared" si="2"/>
        <v>5780</v>
      </c>
      <c r="M23" s="38">
        <f t="shared" si="2"/>
        <v>5780</v>
      </c>
      <c r="N23" s="38">
        <f t="shared" si="2"/>
        <v>7820</v>
      </c>
      <c r="O23" s="38">
        <f t="shared" si="2"/>
        <v>7820</v>
      </c>
      <c r="P23" s="38">
        <f t="shared" si="2"/>
        <v>7820</v>
      </c>
      <c r="Q23" s="38">
        <f t="shared" si="2"/>
        <v>6205</v>
      </c>
      <c r="R23" s="38">
        <f t="shared" si="2"/>
        <v>6205</v>
      </c>
      <c r="S23" s="38">
        <f t="shared" si="2"/>
        <v>9265</v>
      </c>
      <c r="T23" s="38">
        <f t="shared" si="2"/>
        <v>7225</v>
      </c>
      <c r="U23" s="38">
        <f t="shared" si="2"/>
        <v>7225</v>
      </c>
      <c r="V23" s="38">
        <f t="shared" si="2"/>
        <v>6800</v>
      </c>
      <c r="W23" s="38">
        <f t="shared" si="2"/>
        <v>7225</v>
      </c>
      <c r="X23" s="38">
        <f t="shared" si="2"/>
        <v>7225</v>
      </c>
      <c r="Y23" s="38">
        <f t="shared" si="2"/>
        <v>7225</v>
      </c>
      <c r="Z23" s="38">
        <f t="shared" si="2"/>
        <v>6800</v>
      </c>
      <c r="AA23" s="38">
        <f t="shared" si="2"/>
        <v>6800</v>
      </c>
      <c r="AB23" s="38">
        <f t="shared" si="2"/>
        <v>6800</v>
      </c>
      <c r="AC23" s="38">
        <f t="shared" si="2"/>
        <v>6205</v>
      </c>
      <c r="AD23" s="38">
        <f t="shared" si="2"/>
        <v>6205</v>
      </c>
      <c r="AE23" s="38">
        <f t="shared" si="2"/>
        <v>6205</v>
      </c>
      <c r="AF23" s="38">
        <f t="shared" si="2"/>
        <v>6205</v>
      </c>
      <c r="AG23" s="38">
        <f t="shared" si="2"/>
        <v>6205</v>
      </c>
      <c r="AH23" s="38">
        <f t="shared" ref="AH23:AX23" si="3">ROUNDUP(AH7*0.85,)</f>
        <v>6205</v>
      </c>
      <c r="AI23" s="38">
        <f t="shared" si="3"/>
        <v>6205</v>
      </c>
      <c r="AJ23" s="38">
        <f t="shared" si="3"/>
        <v>6205</v>
      </c>
      <c r="AK23" s="38">
        <f t="shared" si="3"/>
        <v>7225</v>
      </c>
      <c r="AL23" s="38">
        <f t="shared" si="3"/>
        <v>7225</v>
      </c>
      <c r="AM23" s="38">
        <f t="shared" si="3"/>
        <v>7820</v>
      </c>
      <c r="AN23" s="38">
        <f t="shared" si="3"/>
        <v>7820</v>
      </c>
      <c r="AO23" s="38">
        <f t="shared" si="3"/>
        <v>7820</v>
      </c>
      <c r="AP23" s="38">
        <f t="shared" si="3"/>
        <v>6205</v>
      </c>
      <c r="AQ23" s="38">
        <f t="shared" si="3"/>
        <v>6205</v>
      </c>
      <c r="AR23" s="38">
        <f t="shared" si="3"/>
        <v>6205</v>
      </c>
      <c r="AS23" s="38">
        <f t="shared" si="3"/>
        <v>6205</v>
      </c>
      <c r="AT23" s="38">
        <f t="shared" si="3"/>
        <v>6205</v>
      </c>
      <c r="AU23" s="38">
        <f t="shared" si="3"/>
        <v>6205</v>
      </c>
      <c r="AV23" s="38">
        <f t="shared" si="3"/>
        <v>6205</v>
      </c>
      <c r="AW23" s="38">
        <f t="shared" si="3"/>
        <v>6205</v>
      </c>
      <c r="AX23" s="38">
        <f t="shared" si="3"/>
        <v>6205</v>
      </c>
      <c r="AY23" s="93">
        <f>ROUNDUP(RO!BK6*0.85,)</f>
        <v>8840</v>
      </c>
      <c r="AZ23" s="93">
        <f>ROUNDUP(RO!BL6*0.85,)</f>
        <v>8840</v>
      </c>
      <c r="BA23" s="93">
        <f>ROUNDUP(RO!BM6*0.85,)</f>
        <v>8840</v>
      </c>
      <c r="BB23" s="93">
        <f>ROUNDUP(RO!BN6*0.85,)</f>
        <v>8840</v>
      </c>
      <c r="BC23" s="93">
        <f>ROUNDUP(RO!BO6*0.85,)</f>
        <v>13600</v>
      </c>
      <c r="BD23" s="93">
        <f>ROUNDUP(RO!BP6*0.85,)</f>
        <v>13600</v>
      </c>
      <c r="BE23" s="93">
        <f>ROUNDUP(RO!BQ6*0.85,)</f>
        <v>13600</v>
      </c>
      <c r="BF23" s="93">
        <f>ROUNDUP(RO!BR6*0.85,)</f>
        <v>13600</v>
      </c>
      <c r="BG23" s="93">
        <f>ROUNDUP(RO!BS6*0.85,)</f>
        <v>13600</v>
      </c>
      <c r="BH23" s="93">
        <f>ROUNDUP(RO!BT6*0.85,)</f>
        <v>13600</v>
      </c>
      <c r="BI23" s="93">
        <f>ROUNDUP(RO!BU6*0.85,)</f>
        <v>13600</v>
      </c>
      <c r="BJ23" s="93">
        <f>ROUNDUP(RO!BV6*0.85,)</f>
        <v>7225</v>
      </c>
      <c r="BK23" s="93">
        <f>ROUNDUP(RO!BW6*0.85,)</f>
        <v>7225</v>
      </c>
      <c r="BL23" s="93">
        <f>ROUNDUP(RO!BX6*0.85,)</f>
        <v>7225</v>
      </c>
      <c r="BM23" s="93">
        <f>ROUNDUP(RO!BY6*0.85,)</f>
        <v>9860</v>
      </c>
      <c r="BN23" s="93">
        <f>ROUNDUP(RO!BZ6*0.85,)</f>
        <v>9860</v>
      </c>
      <c r="BO23" s="93">
        <f>ROUNDUP(RO!CA6*0.85,)</f>
        <v>9860</v>
      </c>
      <c r="BP23" s="93">
        <f>ROUNDUP(RO!CB6*0.85,)</f>
        <v>9860</v>
      </c>
      <c r="BQ23" s="93">
        <f>ROUNDUP(RO!CC6*0.85,)</f>
        <v>9860</v>
      </c>
      <c r="BR23" s="93">
        <f>ROUNDUP(RO!CD6*0.85,)</f>
        <v>9860</v>
      </c>
      <c r="BS23" s="93">
        <f>ROUNDUP(RO!CE6*0.85,)</f>
        <v>9265</v>
      </c>
      <c r="BT23" s="93">
        <f>ROUNDUP(RO!CF6*0.85,)</f>
        <v>9265</v>
      </c>
      <c r="BU23" s="93">
        <f>ROUNDUP(RO!CG6*0.85,)</f>
        <v>9265</v>
      </c>
      <c r="BV23" s="93">
        <f>ROUNDUP(RO!CH6*0.85,)</f>
        <v>9265</v>
      </c>
      <c r="BW23" s="93">
        <f>ROUNDUP(RO!CI6*0.85,)</f>
        <v>9265</v>
      </c>
      <c r="BX23" s="93">
        <f>ROUNDUP(RO!CJ6*0.85,)</f>
        <v>9860</v>
      </c>
      <c r="BY23" s="93">
        <f>ROUNDUP(RO!CK6*0.85,)</f>
        <v>9860</v>
      </c>
      <c r="BZ23" s="93">
        <f>ROUNDUP(RO!CL6*0.85,)</f>
        <v>9265</v>
      </c>
      <c r="CA23" s="93">
        <f>ROUNDUP(RO!CM6*0.85,)</f>
        <v>9265</v>
      </c>
      <c r="CB23" s="93">
        <f>ROUNDUP(RO!CN6*0.85,)</f>
        <v>12155</v>
      </c>
      <c r="CC23" s="93">
        <f>ROUNDUP(RO!CO6*0.85,)</f>
        <v>12750</v>
      </c>
      <c r="CD23" s="93">
        <f>ROUNDUP(RO!CP6*0.85,)</f>
        <v>12750</v>
      </c>
      <c r="CE23" s="93">
        <f>ROUNDUP(RO!CQ6*0.85,)</f>
        <v>12155</v>
      </c>
      <c r="CF23" s="93">
        <f>ROUNDUP(RO!CR6*0.85,)</f>
        <v>12155</v>
      </c>
      <c r="CG23" s="93">
        <f>ROUNDUP(RO!CS6*0.85,)</f>
        <v>12155</v>
      </c>
      <c r="CH23" s="93">
        <f>ROUNDUP(RO!CT6*0.85,)</f>
        <v>12155</v>
      </c>
      <c r="CI23" s="93">
        <f>ROUNDUP(RO!CU6*0.85,)</f>
        <v>12155</v>
      </c>
      <c r="CJ23" s="93">
        <f>ROUNDUP(RO!CV6*0.85,)</f>
        <v>12155</v>
      </c>
      <c r="CK23" s="93">
        <f>ROUNDUP(RO!CW6*0.85,)</f>
        <v>12750</v>
      </c>
      <c r="CL23" s="93">
        <f>ROUNDUP(RO!CX6*0.85,)</f>
        <v>12750</v>
      </c>
      <c r="CM23" s="93">
        <f>ROUNDUP(RO!CY6*0.85,)</f>
        <v>9860</v>
      </c>
      <c r="CN23" s="93">
        <f>ROUNDUP(RO!CZ6*0.85,)</f>
        <v>9860</v>
      </c>
      <c r="CO23" s="93">
        <f>ROUNDUP(RO!DA6*0.85,)</f>
        <v>10710</v>
      </c>
      <c r="CP23" s="93">
        <f>ROUNDUP(RO!DB6*0.85,)</f>
        <v>10710</v>
      </c>
      <c r="CQ23" s="93">
        <f>ROUNDUP(RO!DC6*0.85,)</f>
        <v>10710</v>
      </c>
      <c r="CR23" s="93">
        <f>ROUNDUP(RO!DD6*0.85,)</f>
        <v>10710</v>
      </c>
      <c r="CS23" s="93">
        <f>ROUNDUP(RO!DE6*0.85,)</f>
        <v>11305</v>
      </c>
      <c r="CT23" s="93">
        <f>ROUNDUP(RO!DF6*0.85,)</f>
        <v>11305</v>
      </c>
      <c r="CU23" s="93">
        <f>ROUNDUP(RO!DG6*0.85,)</f>
        <v>10710</v>
      </c>
      <c r="CV23" s="93">
        <f>ROUNDUP(RO!DH6*0.85,)</f>
        <v>10710</v>
      </c>
      <c r="CW23" s="93">
        <f>ROUNDUP(RO!DI6*0.85,)</f>
        <v>10710</v>
      </c>
      <c r="CX23" s="93">
        <f>ROUNDUP(RO!DJ6*0.85,)</f>
        <v>10710</v>
      </c>
      <c r="CY23" s="93">
        <f>ROUNDUP(RO!DK6*0.85,)</f>
        <v>10710</v>
      </c>
      <c r="CZ23" s="93">
        <f>ROUNDUP(RO!DL6*0.85,)</f>
        <v>11305</v>
      </c>
      <c r="DA23" s="93">
        <f>ROUNDUP(RO!DM6*0.85,)</f>
        <v>11305</v>
      </c>
      <c r="DB23" s="93">
        <f>ROUNDUP(RO!DN6*0.85,)</f>
        <v>10710</v>
      </c>
      <c r="DC23" s="93">
        <f>ROUNDUP(RO!DO6*0.85,)</f>
        <v>10710</v>
      </c>
      <c r="DD23" s="93">
        <f>ROUNDUP(RO!DP6*0.85,)</f>
        <v>10710</v>
      </c>
      <c r="DE23" s="93">
        <f>ROUNDUP(RO!DQ6*0.85,)</f>
        <v>10710</v>
      </c>
      <c r="DF23" s="93">
        <f>ROUNDUP(RO!DR6*0.85,)</f>
        <v>10710</v>
      </c>
      <c r="DG23" s="93">
        <f>ROUNDUP(RO!DS6*0.85,)</f>
        <v>11305</v>
      </c>
      <c r="DH23" s="93">
        <f>ROUNDUP(RO!DT6*0.85,)</f>
        <v>11305</v>
      </c>
      <c r="DI23" s="93">
        <f>ROUNDUP(RO!DU6*0.85,)</f>
        <v>10710</v>
      </c>
      <c r="DJ23" s="93">
        <f>ROUNDUP(RO!DV6*0.85,)</f>
        <v>10710</v>
      </c>
      <c r="DK23" s="93">
        <f>ROUNDUP(RO!DW6*0.85,)</f>
        <v>10710</v>
      </c>
      <c r="DL23" s="93">
        <f>ROUNDUP(RO!DX6*0.85,)</f>
        <v>10710</v>
      </c>
      <c r="DM23" s="93">
        <f>ROUNDUP(RO!DY6*0.85,)</f>
        <v>10710</v>
      </c>
      <c r="DN23" s="93">
        <f>ROUNDUP(RO!DZ6*0.85,)</f>
        <v>11305</v>
      </c>
      <c r="DO23" s="93">
        <f>ROUNDUP(RO!EA6*0.85,)</f>
        <v>11305</v>
      </c>
      <c r="DP23" s="93">
        <f>ROUNDUP(RO!EB6*0.85,)</f>
        <v>10710</v>
      </c>
      <c r="DQ23" s="93">
        <f>ROUNDUP(RO!EC6*0.85,)</f>
        <v>10710</v>
      </c>
      <c r="DR23" s="93">
        <f>ROUNDUP(RO!ED6*0.85,)</f>
        <v>10710</v>
      </c>
      <c r="DS23" s="93">
        <f>ROUNDUP(RO!EE6*0.85,)</f>
        <v>10710</v>
      </c>
      <c r="DT23" s="93">
        <f>ROUNDUP(RO!EF6*0.85,)</f>
        <v>10710</v>
      </c>
      <c r="DU23" s="93">
        <f>ROUNDUP(RO!EG6*0.85,)</f>
        <v>11305</v>
      </c>
      <c r="DV23" s="93">
        <f>ROUNDUP(RO!EH6*0.85,)</f>
        <v>11305</v>
      </c>
      <c r="DW23" s="93">
        <f>ROUNDUP(RO!EI6*0.85,)</f>
        <v>10710</v>
      </c>
      <c r="DX23" s="93">
        <f>ROUNDUP(RO!EJ6*0.85,)</f>
        <v>10710</v>
      </c>
      <c r="DY23" s="93">
        <f>ROUNDUP(RO!EK6*0.85,)</f>
        <v>10710</v>
      </c>
      <c r="DZ23" s="93">
        <f>ROUNDUP(RO!EL6*0.85,)</f>
        <v>10710</v>
      </c>
      <c r="EA23" s="93">
        <f>ROUNDUP(RO!EM6*0.85,)</f>
        <v>10710</v>
      </c>
      <c r="EB23" s="93">
        <f>ROUNDUP(RO!EN6*0.85,)</f>
        <v>11305</v>
      </c>
      <c r="EC23" s="93">
        <f>ROUNDUP(RO!EO6*0.85,)</f>
        <v>11305</v>
      </c>
      <c r="ED23" s="93">
        <f>ROUNDUP(RO!EP6*0.85,)</f>
        <v>9265</v>
      </c>
      <c r="EE23" s="93">
        <f>ROUNDUP(RO!EQ6*0.85,)</f>
        <v>9265</v>
      </c>
      <c r="EF23" s="93">
        <f>ROUNDUP(RO!ER6*0.85,)</f>
        <v>9265</v>
      </c>
      <c r="EG23" s="93">
        <f>ROUNDUP(RO!ES6*0.85,)</f>
        <v>9265</v>
      </c>
      <c r="EH23" s="93">
        <f>ROUNDUP(RO!ET6*0.85,)</f>
        <v>9265</v>
      </c>
      <c r="EI23" s="93">
        <f>ROUNDUP(RO!EU6*0.85,)</f>
        <v>9860</v>
      </c>
      <c r="EJ23" s="93">
        <f>ROUNDUP(RO!EV6*0.85,)</f>
        <v>9860</v>
      </c>
      <c r="EK23" s="93">
        <f>ROUNDUP(RO!EW6*0.85,)</f>
        <v>9265</v>
      </c>
      <c r="EL23" s="93">
        <f>ROUNDUP(RO!EX6*0.85,)</f>
        <v>9265</v>
      </c>
      <c r="EM23" s="93">
        <f>ROUNDUP(RO!EY6*0.85,)</f>
        <v>9265</v>
      </c>
      <c r="EN23" s="93">
        <f>ROUNDUP(RO!EZ6*0.85,)</f>
        <v>9265</v>
      </c>
      <c r="EO23" s="93">
        <f>ROUNDUP(RO!FA6*0.85,)</f>
        <v>9265</v>
      </c>
      <c r="EP23" s="93">
        <f>ROUNDUP(RO!FB6*0.85,)</f>
        <v>9860</v>
      </c>
      <c r="EQ23" s="93">
        <f>ROUNDUP(RO!FC6*0.85,)</f>
        <v>9860</v>
      </c>
      <c r="ER23" s="93">
        <f>ROUNDUP(RO!FD6*0.85,)</f>
        <v>9265</v>
      </c>
      <c r="ES23" s="93">
        <f>ROUNDUP(RO!FE6*0.85,)</f>
        <v>9265</v>
      </c>
      <c r="ET23" s="93">
        <f>ROUNDUP(RO!FF6*0.85,)</f>
        <v>9265</v>
      </c>
      <c r="EU23" s="93">
        <f>ROUNDUP(RO!FG6*0.85,)</f>
        <v>9265</v>
      </c>
      <c r="EV23" s="93">
        <f>ROUNDUP(RO!FH6*0.85,)</f>
        <v>9265</v>
      </c>
      <c r="EW23" s="93">
        <f>ROUNDUP(RO!FI6*0.85,)</f>
        <v>9860</v>
      </c>
      <c r="EX23" s="93">
        <f>ROUNDUP(RO!FJ6*0.85,)</f>
        <v>9860</v>
      </c>
      <c r="EY23" s="93">
        <f>ROUNDUP(RO!FK6*0.85,)</f>
        <v>9265</v>
      </c>
      <c r="EZ23" s="93">
        <f>ROUNDUP(RO!FL6*0.85,)</f>
        <v>9265</v>
      </c>
      <c r="FA23" s="93">
        <f>ROUNDUP(RO!FM6*0.85,)</f>
        <v>9860</v>
      </c>
      <c r="FB23" s="93">
        <f>ROUNDUP(RO!FN6*0.85,)</f>
        <v>9860</v>
      </c>
      <c r="FC23" s="93">
        <f>ROUNDUP(RO!FO6*0.85,)</f>
        <v>9860</v>
      </c>
      <c r="FD23" s="93">
        <f>ROUNDUP(RO!FP6*0.85,)</f>
        <v>9860</v>
      </c>
      <c r="FE23" s="93">
        <f>ROUNDUP(RO!FQ6*0.85,)</f>
        <v>9860</v>
      </c>
      <c r="FF23" s="93">
        <f>ROUNDUP(RO!FR6*0.85,)</f>
        <v>9265</v>
      </c>
      <c r="FG23" s="93">
        <f>ROUNDUP(RO!FS6*0.85,)</f>
        <v>12155</v>
      </c>
      <c r="FH23" s="93">
        <f>ROUNDUP(RO!FT6*0.85,)</f>
        <v>12155</v>
      </c>
      <c r="FI23" s="93">
        <f>ROUNDUP(RO!FU6*0.85,)</f>
        <v>12155</v>
      </c>
      <c r="FJ23" s="93">
        <f>ROUNDUP(RO!FV6*0.85,)</f>
        <v>12155</v>
      </c>
      <c r="FK23" s="93">
        <f>ROUNDUP(RO!FW6*0.85,)</f>
        <v>12155</v>
      </c>
      <c r="FL23" s="93">
        <f>ROUNDUP(RO!FX6*0.85,)</f>
        <v>10710</v>
      </c>
      <c r="FM23" s="93">
        <f>ROUNDUP(RO!FY6*0.85,)</f>
        <v>9860</v>
      </c>
      <c r="FN23" s="93">
        <f>ROUNDUP(RO!FZ6*0.85,)</f>
        <v>9860</v>
      </c>
      <c r="FO23" s="93">
        <f>ROUNDUP(RO!GA6*0.85,)</f>
        <v>12155</v>
      </c>
      <c r="FP23" s="93">
        <f>ROUNDUP(RO!GB6*0.85,)</f>
        <v>12155</v>
      </c>
      <c r="FQ23" s="38">
        <f>ROUNDUP(RO!GC6*0.85,)</f>
        <v>6205</v>
      </c>
      <c r="FR23" s="38">
        <f>ROUNDUP(RO!GD6*0.85,)</f>
        <v>6800</v>
      </c>
      <c r="FS23" s="38">
        <f>ROUNDUP(RO!GE6*0.85,)</f>
        <v>6800</v>
      </c>
      <c r="FT23" s="38">
        <f>ROUNDUP(RO!GF6*0.85,)</f>
        <v>6205</v>
      </c>
      <c r="FU23" s="38">
        <f>ROUNDUP(RO!GG6*0.85,)</f>
        <v>6205</v>
      </c>
      <c r="FV23" s="38">
        <f>ROUNDUP(RO!GH6*0.85,)</f>
        <v>6205</v>
      </c>
      <c r="FW23" s="38">
        <f>ROUNDUP(RO!GI6*0.85,)</f>
        <v>6205</v>
      </c>
      <c r="FX23" s="38">
        <f>ROUNDUP(RO!GJ6*0.85,)</f>
        <v>6205</v>
      </c>
      <c r="FY23" s="38">
        <f>ROUNDUP(RO!GK6*0.85,)</f>
        <v>6800</v>
      </c>
      <c r="FZ23" s="38">
        <f>ROUNDUP(RO!GL6*0.85,)</f>
        <v>6800</v>
      </c>
      <c r="GA23" s="38">
        <f>ROUNDUP(RO!GM6*0.85,)</f>
        <v>6205</v>
      </c>
      <c r="GB23" s="38">
        <f>ROUNDUP(RO!GN6*0.85,)</f>
        <v>6205</v>
      </c>
      <c r="GC23" s="38">
        <f>ROUNDUP(RO!GO6*0.85,)</f>
        <v>6205</v>
      </c>
      <c r="GD23" s="38">
        <f>ROUNDUP(RO!GP6*0.85,)</f>
        <v>6205</v>
      </c>
      <c r="GE23" s="38">
        <f>ROUNDUP(RO!GQ6*0.85,)</f>
        <v>6205</v>
      </c>
      <c r="GF23" s="38">
        <f>ROUNDUP(RO!GR6*0.85,)</f>
        <v>6800</v>
      </c>
      <c r="GG23" s="38">
        <f>ROUNDUP(RO!GS6*0.85,)</f>
        <v>6800</v>
      </c>
      <c r="GH23" s="38">
        <f>ROUNDUP(RO!GT6*0.85,)</f>
        <v>6205</v>
      </c>
      <c r="GI23" s="38">
        <f>ROUNDUP(RO!GU6*0.85,)</f>
        <v>6205</v>
      </c>
      <c r="GJ23" s="38">
        <f>ROUNDUP(RO!GV6*0.85,)</f>
        <v>6205</v>
      </c>
      <c r="GK23" s="38">
        <f>ROUNDUP(RO!GW6*0.85,)</f>
        <v>6205</v>
      </c>
      <c r="GL23" s="38">
        <f>ROUNDUP(RO!GX6*0.85,)</f>
        <v>6205</v>
      </c>
      <c r="GM23" s="38">
        <f>ROUNDUP(RO!GY6*0.85,)</f>
        <v>6800</v>
      </c>
      <c r="GN23" s="38">
        <f>ROUNDUP(RO!GZ6*0.85,)</f>
        <v>6800</v>
      </c>
      <c r="GO23" s="38">
        <f>ROUNDUP(RO!HA6*0.85,)</f>
        <v>6205</v>
      </c>
      <c r="GP23" s="38">
        <f>ROUNDUP(RO!HB6*0.85,)</f>
        <v>6205</v>
      </c>
      <c r="GQ23" s="38">
        <f>ROUNDUP(RO!HC6*0.85,)</f>
        <v>6205</v>
      </c>
      <c r="GR23" s="38">
        <f>ROUNDUP(RO!HD6*0.85,)</f>
        <v>6205</v>
      </c>
      <c r="GS23" s="38">
        <f>ROUNDUP(RO!HE6*0.85,)</f>
        <v>6205</v>
      </c>
      <c r="GT23" s="38">
        <f>ROUNDUP(RO!HF6*0.85,)</f>
        <v>6800</v>
      </c>
      <c r="GU23" s="38">
        <f>ROUNDUP(RO!HG6*0.85,)</f>
        <v>6800</v>
      </c>
      <c r="GV23" s="38">
        <f>ROUNDUP(RO!HH6*0.85,)</f>
        <v>6205</v>
      </c>
      <c r="GW23" s="38">
        <f>ROUNDUP(RO!HI6*0.85,)</f>
        <v>6205</v>
      </c>
      <c r="GX23" s="38">
        <f>ROUNDUP(RO!HJ6*0.85,)</f>
        <v>6800</v>
      </c>
      <c r="GY23" s="38">
        <f>ROUNDUP(RO!HK6*0.85,)</f>
        <v>7225</v>
      </c>
      <c r="GZ23" s="38">
        <f>ROUNDUP(RO!HL6*0.85,)</f>
        <v>5780</v>
      </c>
      <c r="HA23" s="38">
        <f>ROUNDUP(RO!HM6*0.85,)</f>
        <v>6205</v>
      </c>
      <c r="HB23" s="38">
        <f>ROUNDUP(RO!HN6*0.85,)</f>
        <v>6205</v>
      </c>
      <c r="HC23" s="38">
        <f>ROUNDUP(RO!HO6*0.85,)</f>
        <v>5780</v>
      </c>
      <c r="HD23" s="38">
        <f>ROUNDUP(RO!HP6*0.85,)</f>
        <v>5780</v>
      </c>
      <c r="HE23" s="38">
        <f>ROUNDUP(RO!HQ6*0.85,)</f>
        <v>5780</v>
      </c>
      <c r="HF23" s="38">
        <f>ROUNDUP(RO!HR6*0.85,)</f>
        <v>5780</v>
      </c>
      <c r="HG23" s="38">
        <f>ROUNDUP(RO!HS6*0.85,)</f>
        <v>5780</v>
      </c>
      <c r="HH23" s="38">
        <f>ROUNDUP(RO!HT6*0.85,)</f>
        <v>6205</v>
      </c>
      <c r="HI23" s="38">
        <f>ROUNDUP(RO!HU6*0.85,)</f>
        <v>6205</v>
      </c>
      <c r="HJ23" s="38">
        <f>ROUNDUP(RO!HV6*0.85,)</f>
        <v>5780</v>
      </c>
      <c r="HK23" s="38">
        <f>ROUNDUP(RO!HW6*0.85,)</f>
        <v>5780</v>
      </c>
      <c r="HL23" s="38">
        <f>ROUNDUP(RO!HX6*0.85,)</f>
        <v>5780</v>
      </c>
      <c r="HM23" s="38">
        <f>ROUNDUP(RO!HY6*0.85,)</f>
        <v>5780</v>
      </c>
      <c r="HN23" s="38">
        <f>ROUNDUP(RO!HZ6*0.85,)</f>
        <v>5780</v>
      </c>
      <c r="HO23" s="38">
        <f>ROUNDUP(RO!IA6*0.85,)</f>
        <v>6205</v>
      </c>
      <c r="HP23" s="38">
        <f>ROUNDUP(RO!IB6*0.85,)</f>
        <v>6205</v>
      </c>
      <c r="HQ23" s="38">
        <f>ROUNDUP(RO!IC6*0.85,)</f>
        <v>5780</v>
      </c>
      <c r="HR23" s="38">
        <f>ROUNDUP(RO!ID6*0.85,)</f>
        <v>5780</v>
      </c>
      <c r="HS23" s="38">
        <f>ROUNDUP(RO!IE6*0.85,)</f>
        <v>5780</v>
      </c>
      <c r="HT23" s="38">
        <f>ROUNDUP(RO!IF6*0.85,)</f>
        <v>5780</v>
      </c>
      <c r="HU23" s="38">
        <f>ROUNDUP(RO!IG6*0.85,)</f>
        <v>5780</v>
      </c>
      <c r="HV23" s="38">
        <f>ROUNDUP(RO!IH6*0.85,)</f>
        <v>6205</v>
      </c>
      <c r="HW23" s="38">
        <f>ROUNDUP(RO!II6*0.85,)</f>
        <v>6205</v>
      </c>
      <c r="HX23" s="38">
        <f>ROUNDUP(RO!IJ6*0.85,)</f>
        <v>5780</v>
      </c>
      <c r="HY23" s="38">
        <f>ROUNDUP(RO!IK6*0.85,)</f>
        <v>5780</v>
      </c>
      <c r="HZ23" s="38">
        <f>ROUNDUP(RO!IL6*0.85,)</f>
        <v>7225</v>
      </c>
      <c r="IA23" s="38">
        <f>ROUNDUP(RO!IM6*0.85,)</f>
        <v>7225</v>
      </c>
      <c r="IB23" s="38">
        <f>ROUNDUP(RO!IN6*0.85,)</f>
        <v>7225</v>
      </c>
      <c r="IC23" s="38">
        <f>ROUNDUP(RO!IO6*0.85,)</f>
        <v>7820</v>
      </c>
      <c r="ID23" s="38">
        <f>ROUNDUP(RO!IP6*0.85,)</f>
        <v>7820</v>
      </c>
      <c r="IE23" s="38">
        <f>ROUNDUP(RO!IQ6*0.85,)</f>
        <v>7225</v>
      </c>
      <c r="IF23" s="38">
        <f>ROUNDUP(RO!IR6*0.85,)</f>
        <v>7225</v>
      </c>
      <c r="IG23" s="38">
        <f>ROUNDUP(RO!IS6*0.85,)</f>
        <v>7225</v>
      </c>
      <c r="IH23" s="38">
        <f>ROUNDUP(RO!IT6*0.85,)</f>
        <v>7225</v>
      </c>
      <c r="II23" s="38">
        <f>ROUNDUP(RO!IU6*0.85,)</f>
        <v>7225</v>
      </c>
      <c r="IJ23" s="38">
        <f>ROUNDUP(RO!IV6*0.85,)</f>
        <v>7820</v>
      </c>
      <c r="IK23" s="38">
        <f>ROUNDUP(RO!IW6*0.85,)</f>
        <v>7820</v>
      </c>
      <c r="IL23" s="38">
        <f>ROUNDUP(RO!IX6*0.85,)</f>
        <v>7820</v>
      </c>
      <c r="IM23" s="38">
        <f>ROUNDUP(RO!IY6*0.85,)</f>
        <v>7820</v>
      </c>
      <c r="IN23" s="38">
        <f>ROUNDUP(RO!IZ6*0.85,)</f>
        <v>7820</v>
      </c>
      <c r="IO23" s="38">
        <f>ROUNDUP(RO!JA6*0.85,)</f>
        <v>7820</v>
      </c>
      <c r="IP23" s="38">
        <f>ROUNDUP(RO!JB6*0.85,)</f>
        <v>7820</v>
      </c>
      <c r="IQ23" s="38">
        <f>ROUNDUP(RO!JC6*0.85,)</f>
        <v>8245</v>
      </c>
      <c r="IR23" s="38">
        <f>ROUNDUP(RO!JD6*0.85,)</f>
        <v>8245</v>
      </c>
      <c r="IS23" s="38">
        <f>ROUNDUP(RO!JE6*0.85,)</f>
        <v>7820</v>
      </c>
      <c r="IT23" s="38">
        <f>ROUNDUP(RO!JF6*0.85,)</f>
        <v>7820</v>
      </c>
      <c r="IU23" s="38">
        <f>ROUNDUP(RO!JG6*0.85,)</f>
        <v>8840</v>
      </c>
      <c r="IV23" s="38">
        <f>ROUNDUP(RO!JH6*0.85,)</f>
        <v>8840</v>
      </c>
      <c r="IW23" s="38">
        <f>ROUNDUP(RO!JI6*0.85,)</f>
        <v>9265</v>
      </c>
      <c r="IX23" s="144"/>
      <c r="IY23" s="144"/>
      <c r="IZ23" s="144"/>
      <c r="JA23" s="144"/>
      <c r="JB23" s="144"/>
      <c r="JC23" s="144"/>
      <c r="JD23" s="144"/>
      <c r="JE23" s="144"/>
      <c r="JF23" s="144"/>
      <c r="JG23" s="144"/>
      <c r="JH23" s="144"/>
      <c r="JI23" s="144"/>
      <c r="JJ23" s="144"/>
      <c r="JK23" s="144"/>
      <c r="JL23" s="144"/>
      <c r="JM23" s="144"/>
      <c r="JN23" s="144"/>
      <c r="JO23" s="144"/>
      <c r="JP23" s="144"/>
      <c r="JQ23" s="144"/>
      <c r="JR23" s="144"/>
      <c r="JS23" s="144"/>
      <c r="JT23" s="144"/>
      <c r="JU23" s="144"/>
    </row>
    <row r="24" spans="1:2563" s="149" customFormat="1" ht="10.35" customHeight="1" x14ac:dyDescent="0.2">
      <c r="A24" s="38" t="s">
        <v>25</v>
      </c>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c r="CL24" s="93"/>
      <c r="CM24" s="93"/>
      <c r="CN24" s="93"/>
      <c r="CO24" s="93"/>
      <c r="CP24" s="93"/>
      <c r="CQ24" s="93"/>
      <c r="CR24" s="93"/>
      <c r="CS24" s="93"/>
      <c r="CT24" s="93"/>
      <c r="CU24" s="93"/>
      <c r="CV24" s="93"/>
      <c r="CW24" s="93"/>
      <c r="CX24" s="93"/>
      <c r="CY24" s="93"/>
      <c r="CZ24" s="93"/>
      <c r="DA24" s="93"/>
      <c r="DB24" s="93"/>
      <c r="DC24" s="93"/>
      <c r="DD24" s="93"/>
      <c r="DE24" s="93"/>
      <c r="DF24" s="93"/>
      <c r="DG24" s="93"/>
      <c r="DH24" s="93"/>
      <c r="DI24" s="93"/>
      <c r="DJ24" s="93"/>
      <c r="DK24" s="93"/>
      <c r="DL24" s="93"/>
      <c r="DM24" s="93"/>
      <c r="DN24" s="93"/>
      <c r="DO24" s="93"/>
      <c r="DP24" s="93"/>
      <c r="DQ24" s="93"/>
      <c r="DR24" s="93"/>
      <c r="DS24" s="93"/>
      <c r="DT24" s="93"/>
      <c r="DU24" s="93"/>
      <c r="DV24" s="93"/>
      <c r="DW24" s="93"/>
      <c r="DX24" s="93"/>
      <c r="DY24" s="93"/>
      <c r="DZ24" s="93"/>
      <c r="EA24" s="93"/>
      <c r="EB24" s="93"/>
      <c r="EC24" s="93"/>
      <c r="ED24" s="93"/>
      <c r="EE24" s="93"/>
      <c r="EF24" s="93"/>
      <c r="EG24" s="93"/>
      <c r="EH24" s="93"/>
      <c r="EI24" s="93"/>
      <c r="EJ24" s="93"/>
      <c r="EK24" s="93"/>
      <c r="EL24" s="93"/>
      <c r="EM24" s="93"/>
      <c r="EN24" s="93"/>
      <c r="EO24" s="93"/>
      <c r="EP24" s="93"/>
      <c r="EQ24" s="93"/>
      <c r="ER24" s="93"/>
      <c r="ES24" s="93"/>
      <c r="ET24" s="93"/>
      <c r="EU24" s="93"/>
      <c r="EV24" s="93"/>
      <c r="EW24" s="93"/>
      <c r="EX24" s="93"/>
      <c r="EY24" s="93"/>
      <c r="EZ24" s="93"/>
      <c r="FA24" s="93"/>
      <c r="FB24" s="93"/>
      <c r="FC24" s="93"/>
      <c r="FD24" s="93"/>
      <c r="FE24" s="93"/>
      <c r="FF24" s="93"/>
      <c r="FG24" s="93"/>
      <c r="FH24" s="93"/>
      <c r="FI24" s="93"/>
      <c r="FJ24" s="93"/>
      <c r="FK24" s="93"/>
      <c r="FL24" s="93"/>
      <c r="FM24" s="93"/>
      <c r="FN24" s="93"/>
      <c r="FO24" s="93"/>
      <c r="FP24" s="93"/>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144"/>
      <c r="IY24" s="144"/>
      <c r="IZ24" s="144"/>
      <c r="JA24" s="144"/>
      <c r="JB24" s="144"/>
      <c r="JC24" s="144"/>
      <c r="JD24" s="144"/>
      <c r="JE24" s="144"/>
      <c r="JF24" s="144"/>
      <c r="JG24" s="144"/>
      <c r="JH24" s="144"/>
      <c r="JI24" s="144"/>
      <c r="JJ24" s="144"/>
      <c r="JK24" s="144"/>
      <c r="JL24" s="144"/>
      <c r="JM24" s="144"/>
      <c r="JN24" s="144"/>
      <c r="JO24" s="144"/>
      <c r="JP24" s="144"/>
      <c r="JQ24" s="144"/>
      <c r="JR24" s="144"/>
      <c r="JS24" s="144"/>
      <c r="JT24" s="144"/>
      <c r="JU24" s="144"/>
    </row>
    <row r="25" spans="1:2563" s="149" customFormat="1" ht="10.35" customHeight="1" x14ac:dyDescent="0.2">
      <c r="A25" s="9">
        <v>1</v>
      </c>
      <c r="B25" s="38">
        <f t="shared" ref="B25:AG25" si="4">ROUNDUP(B9*0.85,)</f>
        <v>6630</v>
      </c>
      <c r="C25" s="38">
        <f t="shared" si="4"/>
        <v>6630</v>
      </c>
      <c r="D25" s="38">
        <f t="shared" si="4"/>
        <v>7650</v>
      </c>
      <c r="E25" s="38">
        <f t="shared" si="4"/>
        <v>7650</v>
      </c>
      <c r="F25" s="38">
        <f t="shared" si="4"/>
        <v>6630</v>
      </c>
      <c r="G25" s="38">
        <f t="shared" si="4"/>
        <v>6630</v>
      </c>
      <c r="H25" s="38">
        <f t="shared" si="4"/>
        <v>6630</v>
      </c>
      <c r="I25" s="38">
        <f t="shared" si="4"/>
        <v>6630</v>
      </c>
      <c r="J25" s="38">
        <f t="shared" si="4"/>
        <v>7055</v>
      </c>
      <c r="K25" s="38">
        <f t="shared" si="4"/>
        <v>7055</v>
      </c>
      <c r="L25" s="38">
        <f t="shared" si="4"/>
        <v>6630</v>
      </c>
      <c r="M25" s="38">
        <f t="shared" si="4"/>
        <v>6630</v>
      </c>
      <c r="N25" s="38">
        <f t="shared" si="4"/>
        <v>8670</v>
      </c>
      <c r="O25" s="38">
        <f t="shared" si="4"/>
        <v>8670</v>
      </c>
      <c r="P25" s="38">
        <f t="shared" si="4"/>
        <v>8670</v>
      </c>
      <c r="Q25" s="38">
        <f t="shared" si="4"/>
        <v>7055</v>
      </c>
      <c r="R25" s="38">
        <f t="shared" si="4"/>
        <v>7055</v>
      </c>
      <c r="S25" s="38">
        <f t="shared" si="4"/>
        <v>10115</v>
      </c>
      <c r="T25" s="38">
        <f t="shared" si="4"/>
        <v>8075</v>
      </c>
      <c r="U25" s="38">
        <f t="shared" si="4"/>
        <v>8075</v>
      </c>
      <c r="V25" s="38">
        <f t="shared" si="4"/>
        <v>7650</v>
      </c>
      <c r="W25" s="38">
        <f t="shared" si="4"/>
        <v>8075</v>
      </c>
      <c r="X25" s="38">
        <f t="shared" si="4"/>
        <v>8075</v>
      </c>
      <c r="Y25" s="38">
        <f t="shared" si="4"/>
        <v>8075</v>
      </c>
      <c r="Z25" s="38">
        <f t="shared" si="4"/>
        <v>7650</v>
      </c>
      <c r="AA25" s="38">
        <f t="shared" si="4"/>
        <v>7650</v>
      </c>
      <c r="AB25" s="38">
        <f t="shared" si="4"/>
        <v>7650</v>
      </c>
      <c r="AC25" s="38">
        <f t="shared" si="4"/>
        <v>7055</v>
      </c>
      <c r="AD25" s="38">
        <f t="shared" si="4"/>
        <v>7055</v>
      </c>
      <c r="AE25" s="38">
        <f t="shared" si="4"/>
        <v>7055</v>
      </c>
      <c r="AF25" s="38">
        <f t="shared" si="4"/>
        <v>7055</v>
      </c>
      <c r="AG25" s="38">
        <f t="shared" si="4"/>
        <v>7055</v>
      </c>
      <c r="AH25" s="38">
        <f t="shared" ref="AH25:AX25" si="5">ROUNDUP(AH9*0.85,)</f>
        <v>7055</v>
      </c>
      <c r="AI25" s="38">
        <f t="shared" si="5"/>
        <v>7055</v>
      </c>
      <c r="AJ25" s="38">
        <f t="shared" si="5"/>
        <v>7055</v>
      </c>
      <c r="AK25" s="38">
        <f t="shared" si="5"/>
        <v>8075</v>
      </c>
      <c r="AL25" s="38">
        <f t="shared" si="5"/>
        <v>8075</v>
      </c>
      <c r="AM25" s="38">
        <f t="shared" si="5"/>
        <v>8670</v>
      </c>
      <c r="AN25" s="38">
        <f t="shared" si="5"/>
        <v>8670</v>
      </c>
      <c r="AO25" s="38">
        <f t="shared" si="5"/>
        <v>8670</v>
      </c>
      <c r="AP25" s="38">
        <f t="shared" si="5"/>
        <v>7055</v>
      </c>
      <c r="AQ25" s="38">
        <f t="shared" si="5"/>
        <v>7055</v>
      </c>
      <c r="AR25" s="38">
        <f t="shared" si="5"/>
        <v>7055</v>
      </c>
      <c r="AS25" s="38">
        <f t="shared" si="5"/>
        <v>7055</v>
      </c>
      <c r="AT25" s="38">
        <f t="shared" si="5"/>
        <v>7055</v>
      </c>
      <c r="AU25" s="38">
        <f t="shared" si="5"/>
        <v>7055</v>
      </c>
      <c r="AV25" s="38">
        <f t="shared" si="5"/>
        <v>7055</v>
      </c>
      <c r="AW25" s="38">
        <f t="shared" si="5"/>
        <v>7055</v>
      </c>
      <c r="AX25" s="38">
        <f t="shared" si="5"/>
        <v>7055</v>
      </c>
      <c r="AY25" s="93">
        <f>ROUNDUP(RO!BK8*0.85,)</f>
        <v>9690</v>
      </c>
      <c r="AZ25" s="93">
        <f>ROUNDUP(RO!BL8*0.85,)</f>
        <v>9690</v>
      </c>
      <c r="BA25" s="93">
        <f>ROUNDUP(RO!BM8*0.85,)</f>
        <v>9690</v>
      </c>
      <c r="BB25" s="93">
        <f>ROUNDUP(RO!BN8*0.85,)</f>
        <v>9690</v>
      </c>
      <c r="BC25" s="93">
        <f>ROUNDUP(RO!BO8*0.85,)</f>
        <v>14450</v>
      </c>
      <c r="BD25" s="93">
        <f>ROUNDUP(RO!BP8*0.85,)</f>
        <v>14450</v>
      </c>
      <c r="BE25" s="93">
        <f>ROUNDUP(RO!BQ8*0.85,)</f>
        <v>14450</v>
      </c>
      <c r="BF25" s="93">
        <f>ROUNDUP(RO!BR8*0.85,)</f>
        <v>14450</v>
      </c>
      <c r="BG25" s="93">
        <f>ROUNDUP(RO!BS8*0.85,)</f>
        <v>14450</v>
      </c>
      <c r="BH25" s="93">
        <f>ROUNDUP(RO!BT8*0.85,)</f>
        <v>14450</v>
      </c>
      <c r="BI25" s="93">
        <f>ROUNDUP(RO!BU8*0.85,)</f>
        <v>14450</v>
      </c>
      <c r="BJ25" s="93">
        <f>ROUNDUP(RO!BV8*0.85,)</f>
        <v>8075</v>
      </c>
      <c r="BK25" s="93">
        <f>ROUNDUP(RO!BW8*0.85,)</f>
        <v>8075</v>
      </c>
      <c r="BL25" s="93">
        <f>ROUNDUP(RO!BX8*0.85,)</f>
        <v>8075</v>
      </c>
      <c r="BM25" s="93">
        <f>ROUNDUP(RO!BY8*0.85,)</f>
        <v>10710</v>
      </c>
      <c r="BN25" s="93">
        <f>ROUNDUP(RO!BZ8*0.85,)</f>
        <v>10710</v>
      </c>
      <c r="BO25" s="93">
        <f>ROUNDUP(RO!CA8*0.85,)</f>
        <v>10710</v>
      </c>
      <c r="BP25" s="93">
        <f>ROUNDUP(RO!CB8*0.85,)</f>
        <v>10710</v>
      </c>
      <c r="BQ25" s="93">
        <f>ROUNDUP(RO!CC8*0.85,)</f>
        <v>10710</v>
      </c>
      <c r="BR25" s="93">
        <f>ROUNDUP(RO!CD8*0.85,)</f>
        <v>10710</v>
      </c>
      <c r="BS25" s="93">
        <f>ROUNDUP(RO!CE8*0.85,)</f>
        <v>10115</v>
      </c>
      <c r="BT25" s="93">
        <f>ROUNDUP(RO!CF8*0.85,)</f>
        <v>10115</v>
      </c>
      <c r="BU25" s="93">
        <f>ROUNDUP(RO!CG8*0.85,)</f>
        <v>10115</v>
      </c>
      <c r="BV25" s="93">
        <f>ROUNDUP(RO!CH8*0.85,)</f>
        <v>10115</v>
      </c>
      <c r="BW25" s="93">
        <f>ROUNDUP(RO!CI8*0.85,)</f>
        <v>10115</v>
      </c>
      <c r="BX25" s="93">
        <f>ROUNDUP(RO!CJ8*0.85,)</f>
        <v>10710</v>
      </c>
      <c r="BY25" s="93">
        <f>ROUNDUP(RO!CK8*0.85,)</f>
        <v>10710</v>
      </c>
      <c r="BZ25" s="93">
        <f>ROUNDUP(RO!CL8*0.85,)</f>
        <v>10115</v>
      </c>
      <c r="CA25" s="93">
        <f>ROUNDUP(RO!CM8*0.85,)</f>
        <v>10115</v>
      </c>
      <c r="CB25" s="93">
        <f>ROUNDUP(RO!CN8*0.85,)</f>
        <v>13005</v>
      </c>
      <c r="CC25" s="93">
        <f>ROUNDUP(RO!CO8*0.85,)</f>
        <v>13600</v>
      </c>
      <c r="CD25" s="93">
        <f>ROUNDUP(RO!CP8*0.85,)</f>
        <v>13600</v>
      </c>
      <c r="CE25" s="93">
        <f>ROUNDUP(RO!CQ8*0.85,)</f>
        <v>13005</v>
      </c>
      <c r="CF25" s="93">
        <f>ROUNDUP(RO!CR8*0.85,)</f>
        <v>13005</v>
      </c>
      <c r="CG25" s="93">
        <f>ROUNDUP(RO!CS8*0.85,)</f>
        <v>13005</v>
      </c>
      <c r="CH25" s="93">
        <f>ROUNDUP(RO!CT8*0.85,)</f>
        <v>13005</v>
      </c>
      <c r="CI25" s="93">
        <f>ROUNDUP(RO!CU8*0.85,)</f>
        <v>13005</v>
      </c>
      <c r="CJ25" s="93">
        <f>ROUNDUP(RO!CV8*0.85,)</f>
        <v>13005</v>
      </c>
      <c r="CK25" s="93">
        <f>ROUNDUP(RO!CW8*0.85,)</f>
        <v>13600</v>
      </c>
      <c r="CL25" s="93">
        <f>ROUNDUP(RO!CX8*0.85,)</f>
        <v>13600</v>
      </c>
      <c r="CM25" s="93">
        <f>ROUNDUP(RO!CY8*0.85,)</f>
        <v>10710</v>
      </c>
      <c r="CN25" s="93">
        <f>ROUNDUP(RO!CZ8*0.85,)</f>
        <v>10710</v>
      </c>
      <c r="CO25" s="93">
        <f>ROUNDUP(RO!DA8*0.85,)</f>
        <v>11560</v>
      </c>
      <c r="CP25" s="93">
        <f>ROUNDUP(RO!DB8*0.85,)</f>
        <v>11560</v>
      </c>
      <c r="CQ25" s="93">
        <f>ROUNDUP(RO!DC8*0.85,)</f>
        <v>11560</v>
      </c>
      <c r="CR25" s="93">
        <f>ROUNDUP(RO!DD8*0.85,)</f>
        <v>11560</v>
      </c>
      <c r="CS25" s="93">
        <f>ROUNDUP(RO!DE8*0.85,)</f>
        <v>12155</v>
      </c>
      <c r="CT25" s="93">
        <f>ROUNDUP(RO!DF8*0.85,)</f>
        <v>12155</v>
      </c>
      <c r="CU25" s="93">
        <f>ROUNDUP(RO!DG8*0.85,)</f>
        <v>11560</v>
      </c>
      <c r="CV25" s="93">
        <f>ROUNDUP(RO!DH8*0.85,)</f>
        <v>11560</v>
      </c>
      <c r="CW25" s="93">
        <f>ROUNDUP(RO!DI8*0.85,)</f>
        <v>11560</v>
      </c>
      <c r="CX25" s="93">
        <f>ROUNDUP(RO!DJ8*0.85,)</f>
        <v>11560</v>
      </c>
      <c r="CY25" s="93">
        <f>ROUNDUP(RO!DK8*0.85,)</f>
        <v>11560</v>
      </c>
      <c r="CZ25" s="93">
        <f>ROUNDUP(RO!DL8*0.85,)</f>
        <v>12155</v>
      </c>
      <c r="DA25" s="93">
        <f>ROUNDUP(RO!DM8*0.85,)</f>
        <v>12155</v>
      </c>
      <c r="DB25" s="93">
        <f>ROUNDUP(RO!DN8*0.85,)</f>
        <v>11560</v>
      </c>
      <c r="DC25" s="93">
        <f>ROUNDUP(RO!DO8*0.85,)</f>
        <v>11560</v>
      </c>
      <c r="DD25" s="93">
        <f>ROUNDUP(RO!DP8*0.85,)</f>
        <v>11560</v>
      </c>
      <c r="DE25" s="93">
        <f>ROUNDUP(RO!DQ8*0.85,)</f>
        <v>11560</v>
      </c>
      <c r="DF25" s="93">
        <f>ROUNDUP(RO!DR8*0.85,)</f>
        <v>11560</v>
      </c>
      <c r="DG25" s="93">
        <f>ROUNDUP(RO!DS8*0.85,)</f>
        <v>12155</v>
      </c>
      <c r="DH25" s="93">
        <f>ROUNDUP(RO!DT8*0.85,)</f>
        <v>12155</v>
      </c>
      <c r="DI25" s="93">
        <f>ROUNDUP(RO!DU8*0.85,)</f>
        <v>11560</v>
      </c>
      <c r="DJ25" s="93">
        <f>ROUNDUP(RO!DV8*0.85,)</f>
        <v>11560</v>
      </c>
      <c r="DK25" s="93">
        <f>ROUNDUP(RO!DW8*0.85,)</f>
        <v>11560</v>
      </c>
      <c r="DL25" s="93">
        <f>ROUNDUP(RO!DX8*0.85,)</f>
        <v>11560</v>
      </c>
      <c r="DM25" s="93">
        <f>ROUNDUP(RO!DY8*0.85,)</f>
        <v>11560</v>
      </c>
      <c r="DN25" s="93">
        <f>ROUNDUP(RO!DZ8*0.85,)</f>
        <v>12155</v>
      </c>
      <c r="DO25" s="93">
        <f>ROUNDUP(RO!EA8*0.85,)</f>
        <v>12155</v>
      </c>
      <c r="DP25" s="93">
        <f>ROUNDUP(RO!EB8*0.85,)</f>
        <v>11560</v>
      </c>
      <c r="DQ25" s="93">
        <f>ROUNDUP(RO!EC8*0.85,)</f>
        <v>11560</v>
      </c>
      <c r="DR25" s="93">
        <f>ROUNDUP(RO!ED8*0.85,)</f>
        <v>11560</v>
      </c>
      <c r="DS25" s="93">
        <f>ROUNDUP(RO!EE8*0.85,)</f>
        <v>11560</v>
      </c>
      <c r="DT25" s="93">
        <f>ROUNDUP(RO!EF8*0.85,)</f>
        <v>11560</v>
      </c>
      <c r="DU25" s="93">
        <f>ROUNDUP(RO!EG8*0.85,)</f>
        <v>12155</v>
      </c>
      <c r="DV25" s="93">
        <f>ROUNDUP(RO!EH8*0.85,)</f>
        <v>12155</v>
      </c>
      <c r="DW25" s="93">
        <f>ROUNDUP(RO!EI8*0.85,)</f>
        <v>11560</v>
      </c>
      <c r="DX25" s="93">
        <f>ROUNDUP(RO!EJ8*0.85,)</f>
        <v>11560</v>
      </c>
      <c r="DY25" s="93">
        <f>ROUNDUP(RO!EK8*0.85,)</f>
        <v>11560</v>
      </c>
      <c r="DZ25" s="93">
        <f>ROUNDUP(RO!EL8*0.85,)</f>
        <v>11560</v>
      </c>
      <c r="EA25" s="93">
        <f>ROUNDUP(RO!EM8*0.85,)</f>
        <v>11560</v>
      </c>
      <c r="EB25" s="93">
        <f>ROUNDUP(RO!EN8*0.85,)</f>
        <v>12155</v>
      </c>
      <c r="EC25" s="93">
        <f>ROUNDUP(RO!EO8*0.85,)</f>
        <v>12155</v>
      </c>
      <c r="ED25" s="93">
        <f>ROUNDUP(RO!EP8*0.85,)</f>
        <v>10115</v>
      </c>
      <c r="EE25" s="93">
        <f>ROUNDUP(RO!EQ8*0.85,)</f>
        <v>10115</v>
      </c>
      <c r="EF25" s="93">
        <f>ROUNDUP(RO!ER8*0.85,)</f>
        <v>10115</v>
      </c>
      <c r="EG25" s="93">
        <f>ROUNDUP(RO!ES8*0.85,)</f>
        <v>10115</v>
      </c>
      <c r="EH25" s="93">
        <f>ROUNDUP(RO!ET8*0.85,)</f>
        <v>10115</v>
      </c>
      <c r="EI25" s="93">
        <f>ROUNDUP(RO!EU8*0.85,)</f>
        <v>10710</v>
      </c>
      <c r="EJ25" s="93">
        <f>ROUNDUP(RO!EV8*0.85,)</f>
        <v>10710</v>
      </c>
      <c r="EK25" s="93">
        <f>ROUNDUP(RO!EW8*0.85,)</f>
        <v>10115</v>
      </c>
      <c r="EL25" s="93">
        <f>ROUNDUP(RO!EX8*0.85,)</f>
        <v>10115</v>
      </c>
      <c r="EM25" s="93">
        <f>ROUNDUP(RO!EY8*0.85,)</f>
        <v>10115</v>
      </c>
      <c r="EN25" s="93">
        <f>ROUNDUP(RO!EZ8*0.85,)</f>
        <v>10115</v>
      </c>
      <c r="EO25" s="93">
        <f>ROUNDUP(RO!FA8*0.85,)</f>
        <v>10115</v>
      </c>
      <c r="EP25" s="93">
        <f>ROUNDUP(RO!FB8*0.85,)</f>
        <v>10710</v>
      </c>
      <c r="EQ25" s="93">
        <f>ROUNDUP(RO!FC8*0.85,)</f>
        <v>10710</v>
      </c>
      <c r="ER25" s="93">
        <f>ROUNDUP(RO!FD8*0.85,)</f>
        <v>10115</v>
      </c>
      <c r="ES25" s="93">
        <f>ROUNDUP(RO!FE8*0.85,)</f>
        <v>10115</v>
      </c>
      <c r="ET25" s="93">
        <f>ROUNDUP(RO!FF8*0.85,)</f>
        <v>10115</v>
      </c>
      <c r="EU25" s="93">
        <f>ROUNDUP(RO!FG8*0.85,)</f>
        <v>10115</v>
      </c>
      <c r="EV25" s="93">
        <f>ROUNDUP(RO!FH8*0.85,)</f>
        <v>10115</v>
      </c>
      <c r="EW25" s="93">
        <f>ROUNDUP(RO!FI8*0.85,)</f>
        <v>10710</v>
      </c>
      <c r="EX25" s="93">
        <f>ROUNDUP(RO!FJ8*0.85,)</f>
        <v>10710</v>
      </c>
      <c r="EY25" s="93">
        <f>ROUNDUP(RO!FK8*0.85,)</f>
        <v>10115</v>
      </c>
      <c r="EZ25" s="93">
        <f>ROUNDUP(RO!FL8*0.85,)</f>
        <v>10115</v>
      </c>
      <c r="FA25" s="93">
        <f>ROUNDUP(RO!FM8*0.85,)</f>
        <v>10710</v>
      </c>
      <c r="FB25" s="93">
        <f>ROUNDUP(RO!FN8*0.85,)</f>
        <v>10710</v>
      </c>
      <c r="FC25" s="93">
        <f>ROUNDUP(RO!FO8*0.85,)</f>
        <v>10710</v>
      </c>
      <c r="FD25" s="93">
        <f>ROUNDUP(RO!FP8*0.85,)</f>
        <v>10710</v>
      </c>
      <c r="FE25" s="93">
        <f>ROUNDUP(RO!FQ8*0.85,)</f>
        <v>10710</v>
      </c>
      <c r="FF25" s="93">
        <f>ROUNDUP(RO!FR8*0.85,)</f>
        <v>10115</v>
      </c>
      <c r="FG25" s="93">
        <f>ROUNDUP(RO!FS8*0.85,)</f>
        <v>13005</v>
      </c>
      <c r="FH25" s="93">
        <f>ROUNDUP(RO!FT8*0.85,)</f>
        <v>13005</v>
      </c>
      <c r="FI25" s="93">
        <f>ROUNDUP(RO!FU8*0.85,)</f>
        <v>13005</v>
      </c>
      <c r="FJ25" s="93">
        <f>ROUNDUP(RO!FV8*0.85,)</f>
        <v>13005</v>
      </c>
      <c r="FK25" s="93">
        <f>ROUNDUP(RO!FW8*0.85,)</f>
        <v>13005</v>
      </c>
      <c r="FL25" s="93">
        <f>ROUNDUP(RO!FX8*0.85,)</f>
        <v>11560</v>
      </c>
      <c r="FM25" s="93">
        <f>ROUNDUP(RO!FY8*0.85,)</f>
        <v>10710</v>
      </c>
      <c r="FN25" s="93">
        <f>ROUNDUP(RO!FZ8*0.85,)</f>
        <v>10710</v>
      </c>
      <c r="FO25" s="93">
        <f>ROUNDUP(RO!GA8*0.85,)</f>
        <v>13005</v>
      </c>
      <c r="FP25" s="93">
        <f>ROUNDUP(RO!GB8*0.85,)</f>
        <v>13005</v>
      </c>
      <c r="FQ25" s="38">
        <f>ROUNDUP(RO!GC8*0.85,)</f>
        <v>7055</v>
      </c>
      <c r="FR25" s="38">
        <f>ROUNDUP(RO!GD8*0.85,)</f>
        <v>7650</v>
      </c>
      <c r="FS25" s="38">
        <f>ROUNDUP(RO!GE8*0.85,)</f>
        <v>7650</v>
      </c>
      <c r="FT25" s="38">
        <f>ROUNDUP(RO!GF8*0.85,)</f>
        <v>7055</v>
      </c>
      <c r="FU25" s="38">
        <f>ROUNDUP(RO!GG8*0.85,)</f>
        <v>7055</v>
      </c>
      <c r="FV25" s="38">
        <f>ROUNDUP(RO!GH8*0.85,)</f>
        <v>7055</v>
      </c>
      <c r="FW25" s="38">
        <f>ROUNDUP(RO!GI8*0.85,)</f>
        <v>7055</v>
      </c>
      <c r="FX25" s="38">
        <f>ROUNDUP(RO!GJ8*0.85,)</f>
        <v>7055</v>
      </c>
      <c r="FY25" s="38">
        <f>ROUNDUP(RO!GK8*0.85,)</f>
        <v>7650</v>
      </c>
      <c r="FZ25" s="38">
        <f>ROUNDUP(RO!GL8*0.85,)</f>
        <v>7650</v>
      </c>
      <c r="GA25" s="38">
        <f>ROUNDUP(RO!GM8*0.85,)</f>
        <v>7055</v>
      </c>
      <c r="GB25" s="38">
        <f>ROUNDUP(RO!GN8*0.85,)</f>
        <v>7055</v>
      </c>
      <c r="GC25" s="38">
        <f>ROUNDUP(RO!GO8*0.85,)</f>
        <v>7055</v>
      </c>
      <c r="GD25" s="38">
        <f>ROUNDUP(RO!GP8*0.85,)</f>
        <v>7055</v>
      </c>
      <c r="GE25" s="38">
        <f>ROUNDUP(RO!GQ8*0.85,)</f>
        <v>7055</v>
      </c>
      <c r="GF25" s="38">
        <f>ROUNDUP(RO!GR8*0.85,)</f>
        <v>7650</v>
      </c>
      <c r="GG25" s="38">
        <f>ROUNDUP(RO!GS8*0.85,)</f>
        <v>7650</v>
      </c>
      <c r="GH25" s="38">
        <f>ROUNDUP(RO!GT8*0.85,)</f>
        <v>7055</v>
      </c>
      <c r="GI25" s="38">
        <f>ROUNDUP(RO!GU8*0.85,)</f>
        <v>7055</v>
      </c>
      <c r="GJ25" s="38">
        <f>ROUNDUP(RO!GV8*0.85,)</f>
        <v>7055</v>
      </c>
      <c r="GK25" s="38">
        <f>ROUNDUP(RO!GW8*0.85,)</f>
        <v>7055</v>
      </c>
      <c r="GL25" s="38">
        <f>ROUNDUP(RO!GX8*0.85,)</f>
        <v>7055</v>
      </c>
      <c r="GM25" s="38">
        <f>ROUNDUP(RO!GY8*0.85,)</f>
        <v>7650</v>
      </c>
      <c r="GN25" s="38">
        <f>ROUNDUP(RO!GZ8*0.85,)</f>
        <v>7650</v>
      </c>
      <c r="GO25" s="38">
        <f>ROUNDUP(RO!HA8*0.85,)</f>
        <v>7055</v>
      </c>
      <c r="GP25" s="38">
        <f>ROUNDUP(RO!HB8*0.85,)</f>
        <v>7055</v>
      </c>
      <c r="GQ25" s="38">
        <f>ROUNDUP(RO!HC8*0.85,)</f>
        <v>7055</v>
      </c>
      <c r="GR25" s="38">
        <f>ROUNDUP(RO!HD8*0.85,)</f>
        <v>7055</v>
      </c>
      <c r="GS25" s="38">
        <f>ROUNDUP(RO!HE8*0.85,)</f>
        <v>7055</v>
      </c>
      <c r="GT25" s="38">
        <f>ROUNDUP(RO!HF8*0.85,)</f>
        <v>7650</v>
      </c>
      <c r="GU25" s="38">
        <f>ROUNDUP(RO!HG8*0.85,)</f>
        <v>7650</v>
      </c>
      <c r="GV25" s="38">
        <f>ROUNDUP(RO!HH8*0.85,)</f>
        <v>7055</v>
      </c>
      <c r="GW25" s="38">
        <f>ROUNDUP(RO!HI8*0.85,)</f>
        <v>7055</v>
      </c>
      <c r="GX25" s="38">
        <f>ROUNDUP(RO!HJ8*0.85,)</f>
        <v>7650</v>
      </c>
      <c r="GY25" s="38">
        <f>ROUNDUP(RO!HK8*0.85,)</f>
        <v>8075</v>
      </c>
      <c r="GZ25" s="38">
        <f>ROUNDUP(RO!HL8*0.85,)</f>
        <v>6630</v>
      </c>
      <c r="HA25" s="38">
        <f>ROUNDUP(RO!HM8*0.85,)</f>
        <v>7055</v>
      </c>
      <c r="HB25" s="38">
        <f>ROUNDUP(RO!HN8*0.85,)</f>
        <v>7055</v>
      </c>
      <c r="HC25" s="38">
        <f>ROUNDUP(RO!HO8*0.85,)</f>
        <v>6630</v>
      </c>
      <c r="HD25" s="38">
        <f>ROUNDUP(RO!HP8*0.85,)</f>
        <v>6630</v>
      </c>
      <c r="HE25" s="38">
        <f>ROUNDUP(RO!HQ8*0.85,)</f>
        <v>6630</v>
      </c>
      <c r="HF25" s="38">
        <f>ROUNDUP(RO!HR8*0.85,)</f>
        <v>6630</v>
      </c>
      <c r="HG25" s="38">
        <f>ROUNDUP(RO!HS8*0.85,)</f>
        <v>6630</v>
      </c>
      <c r="HH25" s="38">
        <f>ROUNDUP(RO!HT8*0.85,)</f>
        <v>7055</v>
      </c>
      <c r="HI25" s="38">
        <f>ROUNDUP(RO!HU8*0.85,)</f>
        <v>7055</v>
      </c>
      <c r="HJ25" s="38">
        <f>ROUNDUP(RO!HV8*0.85,)</f>
        <v>6630</v>
      </c>
      <c r="HK25" s="38">
        <f>ROUNDUP(RO!HW8*0.85,)</f>
        <v>6630</v>
      </c>
      <c r="HL25" s="38">
        <f>ROUNDUP(RO!HX8*0.85,)</f>
        <v>6630</v>
      </c>
      <c r="HM25" s="38">
        <f>ROUNDUP(RO!HY8*0.85,)</f>
        <v>6630</v>
      </c>
      <c r="HN25" s="38">
        <f>ROUNDUP(RO!HZ8*0.85,)</f>
        <v>6630</v>
      </c>
      <c r="HO25" s="38">
        <f>ROUNDUP(RO!IA8*0.85,)</f>
        <v>7055</v>
      </c>
      <c r="HP25" s="38">
        <f>ROUNDUP(RO!IB8*0.85,)</f>
        <v>7055</v>
      </c>
      <c r="HQ25" s="38">
        <f>ROUNDUP(RO!IC8*0.85,)</f>
        <v>6630</v>
      </c>
      <c r="HR25" s="38">
        <f>ROUNDUP(RO!ID8*0.85,)</f>
        <v>6630</v>
      </c>
      <c r="HS25" s="38">
        <f>ROUNDUP(RO!IE8*0.85,)</f>
        <v>6630</v>
      </c>
      <c r="HT25" s="38">
        <f>ROUNDUP(RO!IF8*0.85,)</f>
        <v>6630</v>
      </c>
      <c r="HU25" s="38">
        <f>ROUNDUP(RO!IG8*0.85,)</f>
        <v>6630</v>
      </c>
      <c r="HV25" s="38">
        <f>ROUNDUP(RO!IH8*0.85,)</f>
        <v>7055</v>
      </c>
      <c r="HW25" s="38">
        <f>ROUNDUP(RO!II8*0.85,)</f>
        <v>7055</v>
      </c>
      <c r="HX25" s="38">
        <f>ROUNDUP(RO!IJ8*0.85,)</f>
        <v>6630</v>
      </c>
      <c r="HY25" s="38">
        <f>ROUNDUP(RO!IK8*0.85,)</f>
        <v>6630</v>
      </c>
      <c r="HZ25" s="38">
        <f>ROUNDUP(RO!IL8*0.85,)</f>
        <v>8075</v>
      </c>
      <c r="IA25" s="38">
        <f>ROUNDUP(RO!IM8*0.85,)</f>
        <v>8075</v>
      </c>
      <c r="IB25" s="38">
        <f>ROUNDUP(RO!IN8*0.85,)</f>
        <v>8075</v>
      </c>
      <c r="IC25" s="38">
        <f>ROUNDUP(RO!IO8*0.85,)</f>
        <v>8670</v>
      </c>
      <c r="ID25" s="38">
        <f>ROUNDUP(RO!IP8*0.85,)</f>
        <v>8670</v>
      </c>
      <c r="IE25" s="38">
        <f>ROUNDUP(RO!IQ8*0.85,)</f>
        <v>8075</v>
      </c>
      <c r="IF25" s="38">
        <f>ROUNDUP(RO!IR8*0.85,)</f>
        <v>8075</v>
      </c>
      <c r="IG25" s="38">
        <f>ROUNDUP(RO!IS8*0.85,)</f>
        <v>8075</v>
      </c>
      <c r="IH25" s="38">
        <f>ROUNDUP(RO!IT8*0.85,)</f>
        <v>8075</v>
      </c>
      <c r="II25" s="38">
        <f>ROUNDUP(RO!IU8*0.85,)</f>
        <v>8075</v>
      </c>
      <c r="IJ25" s="38">
        <f>ROUNDUP(RO!IV8*0.85,)</f>
        <v>8670</v>
      </c>
      <c r="IK25" s="38">
        <f>ROUNDUP(RO!IW8*0.85,)</f>
        <v>8670</v>
      </c>
      <c r="IL25" s="38">
        <f>ROUNDUP(RO!IX8*0.85,)</f>
        <v>8670</v>
      </c>
      <c r="IM25" s="38">
        <f>ROUNDUP(RO!IY8*0.85,)</f>
        <v>8670</v>
      </c>
      <c r="IN25" s="38">
        <f>ROUNDUP(RO!IZ8*0.85,)</f>
        <v>8670</v>
      </c>
      <c r="IO25" s="38">
        <f>ROUNDUP(RO!JA8*0.85,)</f>
        <v>8670</v>
      </c>
      <c r="IP25" s="38">
        <f>ROUNDUP(RO!JB8*0.85,)</f>
        <v>8670</v>
      </c>
      <c r="IQ25" s="38">
        <f>ROUNDUP(RO!JC8*0.85,)</f>
        <v>9095</v>
      </c>
      <c r="IR25" s="38">
        <f>ROUNDUP(RO!JD8*0.85,)</f>
        <v>9095</v>
      </c>
      <c r="IS25" s="38">
        <f>ROUNDUP(RO!JE8*0.85,)</f>
        <v>8670</v>
      </c>
      <c r="IT25" s="38">
        <f>ROUNDUP(RO!JF8*0.85,)</f>
        <v>8670</v>
      </c>
      <c r="IU25" s="38">
        <f>ROUNDUP(RO!JG8*0.85,)</f>
        <v>9690</v>
      </c>
      <c r="IV25" s="38">
        <f>ROUNDUP(RO!JH8*0.85,)</f>
        <v>9690</v>
      </c>
      <c r="IW25" s="38">
        <f>ROUNDUP(RO!JI8*0.85,)</f>
        <v>10115</v>
      </c>
      <c r="IX25" s="144"/>
      <c r="IY25" s="144"/>
      <c r="IZ25" s="144"/>
      <c r="JA25" s="144"/>
      <c r="JB25" s="144"/>
      <c r="JC25" s="144"/>
      <c r="JD25" s="144"/>
      <c r="JE25" s="144"/>
      <c r="JF25" s="144"/>
      <c r="JG25" s="144"/>
      <c r="JH25" s="144"/>
      <c r="JI25" s="144"/>
      <c r="JJ25" s="144"/>
      <c r="JK25" s="144"/>
      <c r="JL25" s="144"/>
      <c r="JM25" s="144"/>
      <c r="JN25" s="144"/>
      <c r="JO25" s="144"/>
      <c r="JP25" s="144"/>
      <c r="JQ25" s="144"/>
      <c r="JR25" s="144"/>
      <c r="JS25" s="144"/>
      <c r="JT25" s="144"/>
      <c r="JU25" s="144"/>
    </row>
    <row r="26" spans="1:2563" s="149" customFormat="1" ht="10.35" customHeight="1" x14ac:dyDescent="0.2">
      <c r="A26" s="38" t="s">
        <v>26</v>
      </c>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c r="DG26" s="93"/>
      <c r="DH26" s="93"/>
      <c r="DI26" s="93"/>
      <c r="DJ26" s="93"/>
      <c r="DK26" s="93"/>
      <c r="DL26" s="93"/>
      <c r="DM26" s="93"/>
      <c r="DN26" s="93"/>
      <c r="DO26" s="93"/>
      <c r="DP26" s="93"/>
      <c r="DQ26" s="93"/>
      <c r="DR26" s="93"/>
      <c r="DS26" s="93"/>
      <c r="DT26" s="93"/>
      <c r="DU26" s="93"/>
      <c r="DV26" s="93"/>
      <c r="DW26" s="93"/>
      <c r="DX26" s="93"/>
      <c r="DY26" s="93"/>
      <c r="DZ26" s="93"/>
      <c r="EA26" s="93"/>
      <c r="EB26" s="93"/>
      <c r="EC26" s="93"/>
      <c r="ED26" s="93"/>
      <c r="EE26" s="93"/>
      <c r="EF26" s="93"/>
      <c r="EG26" s="93"/>
      <c r="EH26" s="93"/>
      <c r="EI26" s="93"/>
      <c r="EJ26" s="93"/>
      <c r="EK26" s="93"/>
      <c r="EL26" s="93"/>
      <c r="EM26" s="93"/>
      <c r="EN26" s="93"/>
      <c r="EO26" s="93"/>
      <c r="EP26" s="93"/>
      <c r="EQ26" s="93"/>
      <c r="ER26" s="93"/>
      <c r="ES26" s="93"/>
      <c r="ET26" s="93"/>
      <c r="EU26" s="93"/>
      <c r="EV26" s="93"/>
      <c r="EW26" s="93"/>
      <c r="EX26" s="93"/>
      <c r="EY26" s="93"/>
      <c r="EZ26" s="93"/>
      <c r="FA26" s="93"/>
      <c r="FB26" s="93"/>
      <c r="FC26" s="93"/>
      <c r="FD26" s="93"/>
      <c r="FE26" s="93"/>
      <c r="FF26" s="93"/>
      <c r="FG26" s="93"/>
      <c r="FH26" s="93"/>
      <c r="FI26" s="93"/>
      <c r="FJ26" s="93"/>
      <c r="FK26" s="93"/>
      <c r="FL26" s="93"/>
      <c r="FM26" s="93"/>
      <c r="FN26" s="93"/>
      <c r="FO26" s="93"/>
      <c r="FP26" s="93"/>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144"/>
      <c r="IY26" s="144"/>
      <c r="IZ26" s="144"/>
      <c r="JA26" s="144"/>
      <c r="JB26" s="144"/>
      <c r="JC26" s="144"/>
      <c r="JD26" s="144"/>
      <c r="JE26" s="144"/>
      <c r="JF26" s="144"/>
      <c r="JG26" s="144"/>
      <c r="JH26" s="144"/>
      <c r="JI26" s="144"/>
      <c r="JJ26" s="144"/>
      <c r="JK26" s="144"/>
      <c r="JL26" s="144"/>
      <c r="JM26" s="144"/>
      <c r="JN26" s="144"/>
      <c r="JO26" s="144"/>
      <c r="JP26" s="144"/>
      <c r="JQ26" s="144"/>
      <c r="JR26" s="144"/>
      <c r="JS26" s="144"/>
      <c r="JT26" s="144"/>
      <c r="JU26" s="144"/>
    </row>
    <row r="27" spans="1:2563" s="149" customFormat="1" ht="10.35" customHeight="1" x14ac:dyDescent="0.2">
      <c r="A27" s="9">
        <v>1</v>
      </c>
      <c r="B27" s="38">
        <f t="shared" ref="B27:AG27" si="6">ROUNDUP(B11*0.85,)</f>
        <v>7480</v>
      </c>
      <c r="C27" s="38">
        <f t="shared" si="6"/>
        <v>7480</v>
      </c>
      <c r="D27" s="38">
        <f t="shared" si="6"/>
        <v>8500</v>
      </c>
      <c r="E27" s="38">
        <f t="shared" si="6"/>
        <v>8500</v>
      </c>
      <c r="F27" s="38">
        <f t="shared" si="6"/>
        <v>7480</v>
      </c>
      <c r="G27" s="38">
        <f t="shared" si="6"/>
        <v>7480</v>
      </c>
      <c r="H27" s="38">
        <f t="shared" si="6"/>
        <v>7480</v>
      </c>
      <c r="I27" s="38">
        <f t="shared" si="6"/>
        <v>7480</v>
      </c>
      <c r="J27" s="38">
        <f t="shared" si="6"/>
        <v>7905</v>
      </c>
      <c r="K27" s="38">
        <f t="shared" si="6"/>
        <v>7905</v>
      </c>
      <c r="L27" s="38">
        <f t="shared" si="6"/>
        <v>7480</v>
      </c>
      <c r="M27" s="38">
        <f t="shared" si="6"/>
        <v>7480</v>
      </c>
      <c r="N27" s="38">
        <f t="shared" si="6"/>
        <v>9520</v>
      </c>
      <c r="O27" s="38">
        <f t="shared" si="6"/>
        <v>9520</v>
      </c>
      <c r="P27" s="38">
        <f t="shared" si="6"/>
        <v>9520</v>
      </c>
      <c r="Q27" s="38">
        <f t="shared" si="6"/>
        <v>7905</v>
      </c>
      <c r="R27" s="38">
        <f t="shared" si="6"/>
        <v>7905</v>
      </c>
      <c r="S27" s="38">
        <f t="shared" si="6"/>
        <v>10965</v>
      </c>
      <c r="T27" s="38">
        <f t="shared" si="6"/>
        <v>8925</v>
      </c>
      <c r="U27" s="38">
        <f t="shared" si="6"/>
        <v>8925</v>
      </c>
      <c r="V27" s="38">
        <f t="shared" si="6"/>
        <v>8500</v>
      </c>
      <c r="W27" s="38">
        <f t="shared" si="6"/>
        <v>8925</v>
      </c>
      <c r="X27" s="38">
        <f t="shared" si="6"/>
        <v>8925</v>
      </c>
      <c r="Y27" s="38">
        <f t="shared" si="6"/>
        <v>8925</v>
      </c>
      <c r="Z27" s="38">
        <f t="shared" si="6"/>
        <v>8500</v>
      </c>
      <c r="AA27" s="38">
        <f t="shared" si="6"/>
        <v>8500</v>
      </c>
      <c r="AB27" s="38">
        <f t="shared" si="6"/>
        <v>8500</v>
      </c>
      <c r="AC27" s="38">
        <f t="shared" si="6"/>
        <v>7905</v>
      </c>
      <c r="AD27" s="38">
        <f t="shared" si="6"/>
        <v>7905</v>
      </c>
      <c r="AE27" s="38">
        <f t="shared" si="6"/>
        <v>7905</v>
      </c>
      <c r="AF27" s="38">
        <f t="shared" si="6"/>
        <v>7905</v>
      </c>
      <c r="AG27" s="38">
        <f t="shared" si="6"/>
        <v>7905</v>
      </c>
      <c r="AH27" s="38">
        <f t="shared" ref="AH27:AX27" si="7">ROUNDUP(AH11*0.85,)</f>
        <v>7905</v>
      </c>
      <c r="AI27" s="38">
        <f t="shared" si="7"/>
        <v>7905</v>
      </c>
      <c r="AJ27" s="38">
        <f t="shared" si="7"/>
        <v>7905</v>
      </c>
      <c r="AK27" s="38">
        <f t="shared" si="7"/>
        <v>8925</v>
      </c>
      <c r="AL27" s="38">
        <f t="shared" si="7"/>
        <v>8925</v>
      </c>
      <c r="AM27" s="38">
        <f t="shared" si="7"/>
        <v>9520</v>
      </c>
      <c r="AN27" s="38">
        <f t="shared" si="7"/>
        <v>9520</v>
      </c>
      <c r="AO27" s="38">
        <f t="shared" si="7"/>
        <v>9520</v>
      </c>
      <c r="AP27" s="38">
        <f t="shared" si="7"/>
        <v>7905</v>
      </c>
      <c r="AQ27" s="38">
        <f t="shared" si="7"/>
        <v>7905</v>
      </c>
      <c r="AR27" s="38">
        <f t="shared" si="7"/>
        <v>7905</v>
      </c>
      <c r="AS27" s="38">
        <f t="shared" si="7"/>
        <v>7905</v>
      </c>
      <c r="AT27" s="38">
        <f t="shared" si="7"/>
        <v>7905</v>
      </c>
      <c r="AU27" s="38">
        <f t="shared" si="7"/>
        <v>7905</v>
      </c>
      <c r="AV27" s="38">
        <f t="shared" si="7"/>
        <v>7905</v>
      </c>
      <c r="AW27" s="38">
        <f t="shared" si="7"/>
        <v>7905</v>
      </c>
      <c r="AX27" s="38">
        <f t="shared" si="7"/>
        <v>7905</v>
      </c>
      <c r="AY27" s="93">
        <f>ROUNDUP(RO!BK10*0.85,)</f>
        <v>10540</v>
      </c>
      <c r="AZ27" s="93">
        <f>ROUNDUP(RO!BL10*0.85,)</f>
        <v>10540</v>
      </c>
      <c r="BA27" s="93">
        <f>ROUNDUP(RO!BM10*0.85,)</f>
        <v>10540</v>
      </c>
      <c r="BB27" s="93">
        <f>ROUNDUP(RO!BN10*0.85,)</f>
        <v>10540</v>
      </c>
      <c r="BC27" s="93">
        <f>ROUNDUP(RO!BO10*0.85,)</f>
        <v>15300</v>
      </c>
      <c r="BD27" s="93">
        <f>ROUNDUP(RO!BP10*0.85,)</f>
        <v>15300</v>
      </c>
      <c r="BE27" s="93">
        <f>ROUNDUP(RO!BQ10*0.85,)</f>
        <v>15300</v>
      </c>
      <c r="BF27" s="93">
        <f>ROUNDUP(RO!BR10*0.85,)</f>
        <v>15300</v>
      </c>
      <c r="BG27" s="93">
        <f>ROUNDUP(RO!BS10*0.85,)</f>
        <v>15300</v>
      </c>
      <c r="BH27" s="93">
        <f>ROUNDUP(RO!BT10*0.85,)</f>
        <v>15300</v>
      </c>
      <c r="BI27" s="93">
        <f>ROUNDUP(RO!BU10*0.85,)</f>
        <v>15300</v>
      </c>
      <c r="BJ27" s="93">
        <f>ROUNDUP(RO!BV10*0.85,)</f>
        <v>8925</v>
      </c>
      <c r="BK27" s="93">
        <f>ROUNDUP(RO!BW10*0.85,)</f>
        <v>8925</v>
      </c>
      <c r="BL27" s="93">
        <f>ROUNDUP(RO!BX10*0.85,)</f>
        <v>8925</v>
      </c>
      <c r="BM27" s="93">
        <f>ROUNDUP(RO!BY10*0.85,)</f>
        <v>11560</v>
      </c>
      <c r="BN27" s="93">
        <f>ROUNDUP(RO!BZ10*0.85,)</f>
        <v>11560</v>
      </c>
      <c r="BO27" s="93">
        <f>ROUNDUP(RO!CA10*0.85,)</f>
        <v>11560</v>
      </c>
      <c r="BP27" s="93">
        <f>ROUNDUP(RO!CB10*0.85,)</f>
        <v>11560</v>
      </c>
      <c r="BQ27" s="93">
        <f>ROUNDUP(RO!CC10*0.85,)</f>
        <v>11560</v>
      </c>
      <c r="BR27" s="93">
        <f>ROUNDUP(RO!CD10*0.85,)</f>
        <v>11560</v>
      </c>
      <c r="BS27" s="93">
        <f>ROUNDUP(RO!CE10*0.85,)</f>
        <v>10965</v>
      </c>
      <c r="BT27" s="93">
        <f>ROUNDUP(RO!CF10*0.85,)</f>
        <v>10965</v>
      </c>
      <c r="BU27" s="93">
        <f>ROUNDUP(RO!CG10*0.85,)</f>
        <v>10965</v>
      </c>
      <c r="BV27" s="93">
        <f>ROUNDUP(RO!CH10*0.85,)</f>
        <v>10965</v>
      </c>
      <c r="BW27" s="93">
        <f>ROUNDUP(RO!CI10*0.85,)</f>
        <v>10965</v>
      </c>
      <c r="BX27" s="93">
        <f>ROUNDUP(RO!CJ10*0.85,)</f>
        <v>11560</v>
      </c>
      <c r="BY27" s="93">
        <f>ROUNDUP(RO!CK10*0.85,)</f>
        <v>11560</v>
      </c>
      <c r="BZ27" s="93">
        <f>ROUNDUP(RO!CL10*0.85,)</f>
        <v>10965</v>
      </c>
      <c r="CA27" s="93">
        <f>ROUNDUP(RO!CM10*0.85,)</f>
        <v>10965</v>
      </c>
      <c r="CB27" s="93">
        <f>ROUNDUP(RO!CN10*0.85,)</f>
        <v>13855</v>
      </c>
      <c r="CC27" s="93">
        <f>ROUNDUP(RO!CO10*0.85,)</f>
        <v>14450</v>
      </c>
      <c r="CD27" s="93">
        <f>ROUNDUP(RO!CP10*0.85,)</f>
        <v>14450</v>
      </c>
      <c r="CE27" s="93">
        <f>ROUNDUP(RO!CQ10*0.85,)</f>
        <v>13855</v>
      </c>
      <c r="CF27" s="93">
        <f>ROUNDUP(RO!CR10*0.85,)</f>
        <v>13855</v>
      </c>
      <c r="CG27" s="93">
        <f>ROUNDUP(RO!CS10*0.85,)</f>
        <v>13855</v>
      </c>
      <c r="CH27" s="93">
        <f>ROUNDUP(RO!CT10*0.85,)</f>
        <v>13855</v>
      </c>
      <c r="CI27" s="93">
        <f>ROUNDUP(RO!CU10*0.85,)</f>
        <v>13855</v>
      </c>
      <c r="CJ27" s="93">
        <f>ROUNDUP(RO!CV10*0.85,)</f>
        <v>13855</v>
      </c>
      <c r="CK27" s="93">
        <f>ROUNDUP(RO!CW10*0.85,)</f>
        <v>14450</v>
      </c>
      <c r="CL27" s="93">
        <f>ROUNDUP(RO!CX10*0.85,)</f>
        <v>14450</v>
      </c>
      <c r="CM27" s="93">
        <f>ROUNDUP(RO!CY10*0.85,)</f>
        <v>11560</v>
      </c>
      <c r="CN27" s="93">
        <f>ROUNDUP(RO!CZ10*0.85,)</f>
        <v>11560</v>
      </c>
      <c r="CO27" s="93">
        <f>ROUNDUP(RO!DA10*0.85,)</f>
        <v>12410</v>
      </c>
      <c r="CP27" s="93">
        <f>ROUNDUP(RO!DB10*0.85,)</f>
        <v>12410</v>
      </c>
      <c r="CQ27" s="93">
        <f>ROUNDUP(RO!DC10*0.85,)</f>
        <v>12410</v>
      </c>
      <c r="CR27" s="93">
        <f>ROUNDUP(RO!DD10*0.85,)</f>
        <v>12410</v>
      </c>
      <c r="CS27" s="93">
        <f>ROUNDUP(RO!DE10*0.85,)</f>
        <v>13005</v>
      </c>
      <c r="CT27" s="93">
        <f>ROUNDUP(RO!DF10*0.85,)</f>
        <v>13005</v>
      </c>
      <c r="CU27" s="93">
        <f>ROUNDUP(RO!DG10*0.85,)</f>
        <v>12410</v>
      </c>
      <c r="CV27" s="93">
        <f>ROUNDUP(RO!DH10*0.85,)</f>
        <v>12410</v>
      </c>
      <c r="CW27" s="93">
        <f>ROUNDUP(RO!DI10*0.85,)</f>
        <v>12410</v>
      </c>
      <c r="CX27" s="93">
        <f>ROUNDUP(RO!DJ10*0.85,)</f>
        <v>12410</v>
      </c>
      <c r="CY27" s="93">
        <f>ROUNDUP(RO!DK10*0.85,)</f>
        <v>12410</v>
      </c>
      <c r="CZ27" s="93">
        <f>ROUNDUP(RO!DL10*0.85,)</f>
        <v>13005</v>
      </c>
      <c r="DA27" s="93">
        <f>ROUNDUP(RO!DM10*0.85,)</f>
        <v>13005</v>
      </c>
      <c r="DB27" s="93">
        <f>ROUNDUP(RO!DN10*0.85,)</f>
        <v>12410</v>
      </c>
      <c r="DC27" s="93">
        <f>ROUNDUP(RO!DO10*0.85,)</f>
        <v>12410</v>
      </c>
      <c r="DD27" s="93">
        <f>ROUNDUP(RO!DP10*0.85,)</f>
        <v>12410</v>
      </c>
      <c r="DE27" s="93">
        <f>ROUNDUP(RO!DQ10*0.85,)</f>
        <v>12410</v>
      </c>
      <c r="DF27" s="93">
        <f>ROUNDUP(RO!DR10*0.85,)</f>
        <v>12410</v>
      </c>
      <c r="DG27" s="93">
        <f>ROUNDUP(RO!DS10*0.85,)</f>
        <v>13005</v>
      </c>
      <c r="DH27" s="93">
        <f>ROUNDUP(RO!DT10*0.85,)</f>
        <v>13005</v>
      </c>
      <c r="DI27" s="93">
        <f>ROUNDUP(RO!DU10*0.85,)</f>
        <v>12410</v>
      </c>
      <c r="DJ27" s="93">
        <f>ROUNDUP(RO!DV10*0.85,)</f>
        <v>12410</v>
      </c>
      <c r="DK27" s="93">
        <f>ROUNDUP(RO!DW10*0.85,)</f>
        <v>12410</v>
      </c>
      <c r="DL27" s="93">
        <f>ROUNDUP(RO!DX10*0.85,)</f>
        <v>12410</v>
      </c>
      <c r="DM27" s="93">
        <f>ROUNDUP(RO!DY10*0.85,)</f>
        <v>12410</v>
      </c>
      <c r="DN27" s="93">
        <f>ROUNDUP(RO!DZ10*0.85,)</f>
        <v>13005</v>
      </c>
      <c r="DO27" s="93">
        <f>ROUNDUP(RO!EA10*0.85,)</f>
        <v>13005</v>
      </c>
      <c r="DP27" s="93">
        <f>ROUNDUP(RO!EB10*0.85,)</f>
        <v>12410</v>
      </c>
      <c r="DQ27" s="93">
        <f>ROUNDUP(RO!EC10*0.85,)</f>
        <v>12410</v>
      </c>
      <c r="DR27" s="93">
        <f>ROUNDUP(RO!ED10*0.85,)</f>
        <v>12410</v>
      </c>
      <c r="DS27" s="93">
        <f>ROUNDUP(RO!EE10*0.85,)</f>
        <v>12410</v>
      </c>
      <c r="DT27" s="93">
        <f>ROUNDUP(RO!EF10*0.85,)</f>
        <v>12410</v>
      </c>
      <c r="DU27" s="93">
        <f>ROUNDUP(RO!EG10*0.85,)</f>
        <v>13005</v>
      </c>
      <c r="DV27" s="93">
        <f>ROUNDUP(RO!EH10*0.85,)</f>
        <v>13005</v>
      </c>
      <c r="DW27" s="93">
        <f>ROUNDUP(RO!EI10*0.85,)</f>
        <v>12410</v>
      </c>
      <c r="DX27" s="93">
        <f>ROUNDUP(RO!EJ10*0.85,)</f>
        <v>12410</v>
      </c>
      <c r="DY27" s="93">
        <f>ROUNDUP(RO!EK10*0.85,)</f>
        <v>12410</v>
      </c>
      <c r="DZ27" s="93">
        <f>ROUNDUP(RO!EL10*0.85,)</f>
        <v>12410</v>
      </c>
      <c r="EA27" s="93">
        <f>ROUNDUP(RO!EM10*0.85,)</f>
        <v>12410</v>
      </c>
      <c r="EB27" s="93">
        <f>ROUNDUP(RO!EN10*0.85,)</f>
        <v>13005</v>
      </c>
      <c r="EC27" s="93">
        <f>ROUNDUP(RO!EO10*0.85,)</f>
        <v>13005</v>
      </c>
      <c r="ED27" s="93">
        <f>ROUNDUP(RO!EP10*0.85,)</f>
        <v>10965</v>
      </c>
      <c r="EE27" s="93">
        <f>ROUNDUP(RO!EQ10*0.85,)</f>
        <v>10965</v>
      </c>
      <c r="EF27" s="93">
        <f>ROUNDUP(RO!ER10*0.85,)</f>
        <v>10965</v>
      </c>
      <c r="EG27" s="93">
        <f>ROUNDUP(RO!ES10*0.85,)</f>
        <v>10965</v>
      </c>
      <c r="EH27" s="93">
        <f>ROUNDUP(RO!ET10*0.85,)</f>
        <v>10965</v>
      </c>
      <c r="EI27" s="93">
        <f>ROUNDUP(RO!EU10*0.85,)</f>
        <v>11560</v>
      </c>
      <c r="EJ27" s="93">
        <f>ROUNDUP(RO!EV10*0.85,)</f>
        <v>11560</v>
      </c>
      <c r="EK27" s="93">
        <f>ROUNDUP(RO!EW10*0.85,)</f>
        <v>10965</v>
      </c>
      <c r="EL27" s="93">
        <f>ROUNDUP(RO!EX10*0.85,)</f>
        <v>10965</v>
      </c>
      <c r="EM27" s="93">
        <f>ROUNDUP(RO!EY10*0.85,)</f>
        <v>10965</v>
      </c>
      <c r="EN27" s="93">
        <f>ROUNDUP(RO!EZ10*0.85,)</f>
        <v>10965</v>
      </c>
      <c r="EO27" s="93">
        <f>ROUNDUP(RO!FA10*0.85,)</f>
        <v>10965</v>
      </c>
      <c r="EP27" s="93">
        <f>ROUNDUP(RO!FB10*0.85,)</f>
        <v>11560</v>
      </c>
      <c r="EQ27" s="93">
        <f>ROUNDUP(RO!FC10*0.85,)</f>
        <v>11560</v>
      </c>
      <c r="ER27" s="93">
        <f>ROUNDUP(RO!FD10*0.85,)</f>
        <v>10965</v>
      </c>
      <c r="ES27" s="93">
        <f>ROUNDUP(RO!FE10*0.85,)</f>
        <v>10965</v>
      </c>
      <c r="ET27" s="93">
        <f>ROUNDUP(RO!FF10*0.85,)</f>
        <v>10965</v>
      </c>
      <c r="EU27" s="93">
        <f>ROUNDUP(RO!FG10*0.85,)</f>
        <v>10965</v>
      </c>
      <c r="EV27" s="93">
        <f>ROUNDUP(RO!FH10*0.85,)</f>
        <v>10965</v>
      </c>
      <c r="EW27" s="93">
        <f>ROUNDUP(RO!FI10*0.85,)</f>
        <v>11560</v>
      </c>
      <c r="EX27" s="93">
        <f>ROUNDUP(RO!FJ10*0.85,)</f>
        <v>11560</v>
      </c>
      <c r="EY27" s="93">
        <f>ROUNDUP(RO!FK10*0.85,)</f>
        <v>10965</v>
      </c>
      <c r="EZ27" s="93">
        <f>ROUNDUP(RO!FL10*0.85,)</f>
        <v>10965</v>
      </c>
      <c r="FA27" s="93">
        <f>ROUNDUP(RO!FM10*0.85,)</f>
        <v>11560</v>
      </c>
      <c r="FB27" s="93">
        <f>ROUNDUP(RO!FN10*0.85,)</f>
        <v>11560</v>
      </c>
      <c r="FC27" s="93">
        <f>ROUNDUP(RO!FO10*0.85,)</f>
        <v>11560</v>
      </c>
      <c r="FD27" s="93">
        <f>ROUNDUP(RO!FP10*0.85,)</f>
        <v>11560</v>
      </c>
      <c r="FE27" s="93">
        <f>ROUNDUP(RO!FQ10*0.85,)</f>
        <v>11560</v>
      </c>
      <c r="FF27" s="93">
        <f>ROUNDUP(RO!FR10*0.85,)</f>
        <v>10965</v>
      </c>
      <c r="FG27" s="93">
        <f>ROUNDUP(RO!FS10*0.85,)</f>
        <v>13855</v>
      </c>
      <c r="FH27" s="93">
        <f>ROUNDUP(RO!FT10*0.85,)</f>
        <v>13855</v>
      </c>
      <c r="FI27" s="93">
        <f>ROUNDUP(RO!FU10*0.85,)</f>
        <v>13855</v>
      </c>
      <c r="FJ27" s="93">
        <f>ROUNDUP(RO!FV10*0.85,)</f>
        <v>13855</v>
      </c>
      <c r="FK27" s="93">
        <f>ROUNDUP(RO!FW10*0.85,)</f>
        <v>13855</v>
      </c>
      <c r="FL27" s="93">
        <f>ROUNDUP(RO!FX10*0.85,)</f>
        <v>12410</v>
      </c>
      <c r="FM27" s="93">
        <f>ROUNDUP(RO!FY10*0.85,)</f>
        <v>11560</v>
      </c>
      <c r="FN27" s="93">
        <f>ROUNDUP(RO!FZ10*0.85,)</f>
        <v>11560</v>
      </c>
      <c r="FO27" s="93">
        <f>ROUNDUP(RO!GA10*0.85,)</f>
        <v>13855</v>
      </c>
      <c r="FP27" s="93">
        <f>ROUNDUP(RO!GB10*0.85,)</f>
        <v>13855</v>
      </c>
      <c r="FQ27" s="38">
        <f>ROUNDUP(RO!GC10*0.85,)</f>
        <v>7905</v>
      </c>
      <c r="FR27" s="38">
        <f>ROUNDUP(RO!GD10*0.85,)</f>
        <v>8500</v>
      </c>
      <c r="FS27" s="38">
        <f>ROUNDUP(RO!GE10*0.85,)</f>
        <v>8500</v>
      </c>
      <c r="FT27" s="38">
        <f>ROUNDUP(RO!GF10*0.85,)</f>
        <v>7905</v>
      </c>
      <c r="FU27" s="38">
        <f>ROUNDUP(RO!GG10*0.85,)</f>
        <v>7905</v>
      </c>
      <c r="FV27" s="38">
        <f>ROUNDUP(RO!GH10*0.85,)</f>
        <v>7905</v>
      </c>
      <c r="FW27" s="38">
        <f>ROUNDUP(RO!GI10*0.85,)</f>
        <v>7905</v>
      </c>
      <c r="FX27" s="38">
        <f>ROUNDUP(RO!GJ10*0.85,)</f>
        <v>7905</v>
      </c>
      <c r="FY27" s="38">
        <f>ROUNDUP(RO!GK10*0.85,)</f>
        <v>8500</v>
      </c>
      <c r="FZ27" s="38">
        <f>ROUNDUP(RO!GL10*0.85,)</f>
        <v>8500</v>
      </c>
      <c r="GA27" s="38">
        <f>ROUNDUP(RO!GM10*0.85,)</f>
        <v>7905</v>
      </c>
      <c r="GB27" s="38">
        <f>ROUNDUP(RO!GN10*0.85,)</f>
        <v>7905</v>
      </c>
      <c r="GC27" s="38">
        <f>ROUNDUP(RO!GO10*0.85,)</f>
        <v>7905</v>
      </c>
      <c r="GD27" s="38">
        <f>ROUNDUP(RO!GP10*0.85,)</f>
        <v>7905</v>
      </c>
      <c r="GE27" s="38">
        <f>ROUNDUP(RO!GQ10*0.85,)</f>
        <v>7905</v>
      </c>
      <c r="GF27" s="38">
        <f>ROUNDUP(RO!GR10*0.85,)</f>
        <v>8500</v>
      </c>
      <c r="GG27" s="38">
        <f>ROUNDUP(RO!GS10*0.85,)</f>
        <v>8500</v>
      </c>
      <c r="GH27" s="38">
        <f>ROUNDUP(RO!GT10*0.85,)</f>
        <v>7905</v>
      </c>
      <c r="GI27" s="38">
        <f>ROUNDUP(RO!GU10*0.85,)</f>
        <v>7905</v>
      </c>
      <c r="GJ27" s="38">
        <f>ROUNDUP(RO!GV10*0.85,)</f>
        <v>7905</v>
      </c>
      <c r="GK27" s="38">
        <f>ROUNDUP(RO!GW10*0.85,)</f>
        <v>7905</v>
      </c>
      <c r="GL27" s="38">
        <f>ROUNDUP(RO!GX10*0.85,)</f>
        <v>7905</v>
      </c>
      <c r="GM27" s="38">
        <f>ROUNDUP(RO!GY10*0.85,)</f>
        <v>8500</v>
      </c>
      <c r="GN27" s="38">
        <f>ROUNDUP(RO!GZ10*0.85,)</f>
        <v>8500</v>
      </c>
      <c r="GO27" s="38">
        <f>ROUNDUP(RO!HA10*0.85,)</f>
        <v>7905</v>
      </c>
      <c r="GP27" s="38">
        <f>ROUNDUP(RO!HB10*0.85,)</f>
        <v>7905</v>
      </c>
      <c r="GQ27" s="38">
        <f>ROUNDUP(RO!HC10*0.85,)</f>
        <v>7905</v>
      </c>
      <c r="GR27" s="38">
        <f>ROUNDUP(RO!HD10*0.85,)</f>
        <v>7905</v>
      </c>
      <c r="GS27" s="38">
        <f>ROUNDUP(RO!HE10*0.85,)</f>
        <v>7905</v>
      </c>
      <c r="GT27" s="38">
        <f>ROUNDUP(RO!HF10*0.85,)</f>
        <v>8500</v>
      </c>
      <c r="GU27" s="38">
        <f>ROUNDUP(RO!HG10*0.85,)</f>
        <v>8500</v>
      </c>
      <c r="GV27" s="38">
        <f>ROUNDUP(RO!HH10*0.85,)</f>
        <v>7905</v>
      </c>
      <c r="GW27" s="38">
        <f>ROUNDUP(RO!HI10*0.85,)</f>
        <v>7905</v>
      </c>
      <c r="GX27" s="38">
        <f>ROUNDUP(RO!HJ10*0.85,)</f>
        <v>8500</v>
      </c>
      <c r="GY27" s="38">
        <f>ROUNDUP(RO!HK10*0.85,)</f>
        <v>8925</v>
      </c>
      <c r="GZ27" s="38">
        <f>ROUNDUP(RO!HL10*0.85,)</f>
        <v>7480</v>
      </c>
      <c r="HA27" s="38">
        <f>ROUNDUP(RO!HM10*0.85,)</f>
        <v>7905</v>
      </c>
      <c r="HB27" s="38">
        <f>ROUNDUP(RO!HN10*0.85,)</f>
        <v>7905</v>
      </c>
      <c r="HC27" s="38">
        <f>ROUNDUP(RO!HO10*0.85,)</f>
        <v>7480</v>
      </c>
      <c r="HD27" s="38">
        <f>ROUNDUP(RO!HP10*0.85,)</f>
        <v>7480</v>
      </c>
      <c r="HE27" s="38">
        <f>ROUNDUP(RO!HQ10*0.85,)</f>
        <v>7480</v>
      </c>
      <c r="HF27" s="38">
        <f>ROUNDUP(RO!HR10*0.85,)</f>
        <v>7480</v>
      </c>
      <c r="HG27" s="38">
        <f>ROUNDUP(RO!HS10*0.85,)</f>
        <v>7480</v>
      </c>
      <c r="HH27" s="38">
        <f>ROUNDUP(RO!HT10*0.85,)</f>
        <v>7905</v>
      </c>
      <c r="HI27" s="38">
        <f>ROUNDUP(RO!HU10*0.85,)</f>
        <v>7905</v>
      </c>
      <c r="HJ27" s="38">
        <f>ROUNDUP(RO!HV10*0.85,)</f>
        <v>7480</v>
      </c>
      <c r="HK27" s="38">
        <f>ROUNDUP(RO!HW10*0.85,)</f>
        <v>7480</v>
      </c>
      <c r="HL27" s="38">
        <f>ROUNDUP(RO!HX10*0.85,)</f>
        <v>7480</v>
      </c>
      <c r="HM27" s="38">
        <f>ROUNDUP(RO!HY10*0.85,)</f>
        <v>7480</v>
      </c>
      <c r="HN27" s="38">
        <f>ROUNDUP(RO!HZ10*0.85,)</f>
        <v>7480</v>
      </c>
      <c r="HO27" s="38">
        <f>ROUNDUP(RO!IA10*0.85,)</f>
        <v>7905</v>
      </c>
      <c r="HP27" s="38">
        <f>ROUNDUP(RO!IB10*0.85,)</f>
        <v>7905</v>
      </c>
      <c r="HQ27" s="38">
        <f>ROUNDUP(RO!IC10*0.85,)</f>
        <v>7480</v>
      </c>
      <c r="HR27" s="38">
        <f>ROUNDUP(RO!ID10*0.85,)</f>
        <v>7480</v>
      </c>
      <c r="HS27" s="38">
        <f>ROUNDUP(RO!IE10*0.85,)</f>
        <v>7480</v>
      </c>
      <c r="HT27" s="38">
        <f>ROUNDUP(RO!IF10*0.85,)</f>
        <v>7480</v>
      </c>
      <c r="HU27" s="38">
        <f>ROUNDUP(RO!IG10*0.85,)</f>
        <v>7480</v>
      </c>
      <c r="HV27" s="38">
        <f>ROUNDUP(RO!IH10*0.85,)</f>
        <v>7905</v>
      </c>
      <c r="HW27" s="38">
        <f>ROUNDUP(RO!II10*0.85,)</f>
        <v>7905</v>
      </c>
      <c r="HX27" s="38">
        <f>ROUNDUP(RO!IJ10*0.85,)</f>
        <v>7480</v>
      </c>
      <c r="HY27" s="38">
        <f>ROUNDUP(RO!IK10*0.85,)</f>
        <v>7480</v>
      </c>
      <c r="HZ27" s="38">
        <f>ROUNDUP(RO!IL10*0.85,)</f>
        <v>8925</v>
      </c>
      <c r="IA27" s="38">
        <f>ROUNDUP(RO!IM10*0.85,)</f>
        <v>8925</v>
      </c>
      <c r="IB27" s="38">
        <f>ROUNDUP(RO!IN10*0.85,)</f>
        <v>8925</v>
      </c>
      <c r="IC27" s="38">
        <f>ROUNDUP(RO!IO10*0.85,)</f>
        <v>9520</v>
      </c>
      <c r="ID27" s="38">
        <f>ROUNDUP(RO!IP10*0.85,)</f>
        <v>9520</v>
      </c>
      <c r="IE27" s="38">
        <f>ROUNDUP(RO!IQ10*0.85,)</f>
        <v>8925</v>
      </c>
      <c r="IF27" s="38">
        <f>ROUNDUP(RO!IR10*0.85,)</f>
        <v>8925</v>
      </c>
      <c r="IG27" s="38">
        <f>ROUNDUP(RO!IS10*0.85,)</f>
        <v>8925</v>
      </c>
      <c r="IH27" s="38">
        <f>ROUNDUP(RO!IT10*0.85,)</f>
        <v>8925</v>
      </c>
      <c r="II27" s="38">
        <f>ROUNDUP(RO!IU10*0.85,)</f>
        <v>8925</v>
      </c>
      <c r="IJ27" s="38">
        <f>ROUNDUP(RO!IV10*0.85,)</f>
        <v>9520</v>
      </c>
      <c r="IK27" s="38">
        <f>ROUNDUP(RO!IW10*0.85,)</f>
        <v>9520</v>
      </c>
      <c r="IL27" s="38">
        <f>ROUNDUP(RO!IX10*0.85,)</f>
        <v>9520</v>
      </c>
      <c r="IM27" s="38">
        <f>ROUNDUP(RO!IY10*0.85,)</f>
        <v>9520</v>
      </c>
      <c r="IN27" s="38">
        <f>ROUNDUP(RO!IZ10*0.85,)</f>
        <v>9520</v>
      </c>
      <c r="IO27" s="38">
        <f>ROUNDUP(RO!JA10*0.85,)</f>
        <v>9520</v>
      </c>
      <c r="IP27" s="38">
        <f>ROUNDUP(RO!JB10*0.85,)</f>
        <v>9520</v>
      </c>
      <c r="IQ27" s="38">
        <f>ROUNDUP(RO!JC10*0.85,)</f>
        <v>9945</v>
      </c>
      <c r="IR27" s="38">
        <f>ROUNDUP(RO!JD10*0.85,)</f>
        <v>9945</v>
      </c>
      <c r="IS27" s="38">
        <f>ROUNDUP(RO!JE10*0.85,)</f>
        <v>9520</v>
      </c>
      <c r="IT27" s="38">
        <f>ROUNDUP(RO!JF10*0.85,)</f>
        <v>9520</v>
      </c>
      <c r="IU27" s="38">
        <f>ROUNDUP(RO!JG10*0.85,)</f>
        <v>10540</v>
      </c>
      <c r="IV27" s="38">
        <f>ROUNDUP(RO!JH10*0.85,)</f>
        <v>10540</v>
      </c>
      <c r="IW27" s="38">
        <f>ROUNDUP(RO!JI10*0.85,)</f>
        <v>10965</v>
      </c>
      <c r="IX27" s="144"/>
      <c r="IY27" s="144"/>
      <c r="IZ27" s="144"/>
      <c r="JA27" s="144"/>
      <c r="JB27" s="144"/>
      <c r="JC27" s="144"/>
      <c r="JD27" s="144"/>
      <c r="JE27" s="144"/>
      <c r="JF27" s="144"/>
      <c r="JG27" s="144"/>
      <c r="JH27" s="144"/>
      <c r="JI27" s="144"/>
      <c r="JJ27" s="144"/>
      <c r="JK27" s="144"/>
      <c r="JL27" s="144"/>
      <c r="JM27" s="144"/>
      <c r="JN27" s="144"/>
      <c r="JO27" s="144"/>
      <c r="JP27" s="144"/>
      <c r="JQ27" s="144"/>
      <c r="JR27" s="144"/>
      <c r="JS27" s="144"/>
      <c r="JT27" s="144"/>
      <c r="JU27" s="144"/>
    </row>
    <row r="28" spans="1:2563" s="149" customFormat="1" ht="10.35" customHeight="1" x14ac:dyDescent="0.2">
      <c r="A28" s="38" t="s">
        <v>27</v>
      </c>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93"/>
      <c r="CI28" s="93"/>
      <c r="CJ28" s="93"/>
      <c r="CK28" s="93"/>
      <c r="CL28" s="93"/>
      <c r="CM28" s="93"/>
      <c r="CN28" s="93"/>
      <c r="CO28" s="93"/>
      <c r="CP28" s="93"/>
      <c r="CQ28" s="93"/>
      <c r="CR28" s="93"/>
      <c r="CS28" s="93"/>
      <c r="CT28" s="93"/>
      <c r="CU28" s="93"/>
      <c r="CV28" s="93"/>
      <c r="CW28" s="93"/>
      <c r="CX28" s="93"/>
      <c r="CY28" s="93"/>
      <c r="CZ28" s="93"/>
      <c r="DA28" s="93"/>
      <c r="DB28" s="93"/>
      <c r="DC28" s="93"/>
      <c r="DD28" s="93"/>
      <c r="DE28" s="93"/>
      <c r="DF28" s="93"/>
      <c r="DG28" s="93"/>
      <c r="DH28" s="93"/>
      <c r="DI28" s="93"/>
      <c r="DJ28" s="93"/>
      <c r="DK28" s="93"/>
      <c r="DL28" s="93"/>
      <c r="DM28" s="93"/>
      <c r="DN28" s="93"/>
      <c r="DO28" s="93"/>
      <c r="DP28" s="93"/>
      <c r="DQ28" s="93"/>
      <c r="DR28" s="93"/>
      <c r="DS28" s="93"/>
      <c r="DT28" s="93"/>
      <c r="DU28" s="93"/>
      <c r="DV28" s="93"/>
      <c r="DW28" s="93"/>
      <c r="DX28" s="93"/>
      <c r="DY28" s="93"/>
      <c r="DZ28" s="93"/>
      <c r="EA28" s="93"/>
      <c r="EB28" s="93"/>
      <c r="EC28" s="93"/>
      <c r="ED28" s="93"/>
      <c r="EE28" s="93"/>
      <c r="EF28" s="93"/>
      <c r="EG28" s="93"/>
      <c r="EH28" s="93"/>
      <c r="EI28" s="93"/>
      <c r="EJ28" s="93"/>
      <c r="EK28" s="93"/>
      <c r="EL28" s="93"/>
      <c r="EM28" s="93"/>
      <c r="EN28" s="93"/>
      <c r="EO28" s="93"/>
      <c r="EP28" s="93"/>
      <c r="EQ28" s="93"/>
      <c r="ER28" s="93"/>
      <c r="ES28" s="93"/>
      <c r="ET28" s="93"/>
      <c r="EU28" s="93"/>
      <c r="EV28" s="93"/>
      <c r="EW28" s="93"/>
      <c r="EX28" s="93"/>
      <c r="EY28" s="93"/>
      <c r="EZ28" s="93"/>
      <c r="FA28" s="93"/>
      <c r="FB28" s="93"/>
      <c r="FC28" s="93"/>
      <c r="FD28" s="93"/>
      <c r="FE28" s="93"/>
      <c r="FF28" s="93"/>
      <c r="FG28" s="93"/>
      <c r="FH28" s="93"/>
      <c r="FI28" s="93"/>
      <c r="FJ28" s="93"/>
      <c r="FK28" s="93"/>
      <c r="FL28" s="93"/>
      <c r="FM28" s="93"/>
      <c r="FN28" s="93"/>
      <c r="FO28" s="93"/>
      <c r="FP28" s="93"/>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144"/>
      <c r="IY28" s="144"/>
      <c r="IZ28" s="144"/>
      <c r="JA28" s="144"/>
      <c r="JB28" s="144"/>
      <c r="JC28" s="144"/>
      <c r="JD28" s="144"/>
      <c r="JE28" s="144"/>
      <c r="JF28" s="144"/>
      <c r="JG28" s="144"/>
      <c r="JH28" s="144"/>
      <c r="JI28" s="144"/>
      <c r="JJ28" s="144"/>
      <c r="JK28" s="144"/>
      <c r="JL28" s="144"/>
      <c r="JM28" s="144"/>
      <c r="JN28" s="144"/>
      <c r="JO28" s="144"/>
      <c r="JP28" s="144"/>
      <c r="JQ28" s="144"/>
      <c r="JR28" s="144"/>
      <c r="JS28" s="144"/>
      <c r="JT28" s="144"/>
      <c r="JU28" s="144"/>
    </row>
    <row r="29" spans="1:2563" s="149" customFormat="1" ht="10.35" customHeight="1" x14ac:dyDescent="0.2">
      <c r="A29" s="9">
        <v>1</v>
      </c>
      <c r="B29" s="38">
        <f t="shared" ref="B29:AG29" si="8">ROUNDUP(B13*0.85,)</f>
        <v>8755</v>
      </c>
      <c r="C29" s="38">
        <f t="shared" si="8"/>
        <v>8755</v>
      </c>
      <c r="D29" s="38">
        <f t="shared" si="8"/>
        <v>9775</v>
      </c>
      <c r="E29" s="38">
        <f t="shared" si="8"/>
        <v>9775</v>
      </c>
      <c r="F29" s="38">
        <f t="shared" si="8"/>
        <v>8755</v>
      </c>
      <c r="G29" s="38">
        <f t="shared" si="8"/>
        <v>8755</v>
      </c>
      <c r="H29" s="38">
        <f t="shared" si="8"/>
        <v>8755</v>
      </c>
      <c r="I29" s="38">
        <f t="shared" si="8"/>
        <v>8755</v>
      </c>
      <c r="J29" s="38">
        <f t="shared" si="8"/>
        <v>9180</v>
      </c>
      <c r="K29" s="38">
        <f t="shared" si="8"/>
        <v>9180</v>
      </c>
      <c r="L29" s="38">
        <f t="shared" si="8"/>
        <v>8755</v>
      </c>
      <c r="M29" s="38">
        <f t="shared" si="8"/>
        <v>8755</v>
      </c>
      <c r="N29" s="38">
        <f t="shared" si="8"/>
        <v>10795</v>
      </c>
      <c r="O29" s="38">
        <f t="shared" si="8"/>
        <v>10795</v>
      </c>
      <c r="P29" s="38">
        <f t="shared" si="8"/>
        <v>10795</v>
      </c>
      <c r="Q29" s="38">
        <f t="shared" si="8"/>
        <v>9180</v>
      </c>
      <c r="R29" s="38">
        <f t="shared" si="8"/>
        <v>9180</v>
      </c>
      <c r="S29" s="38">
        <f t="shared" si="8"/>
        <v>12240</v>
      </c>
      <c r="T29" s="38">
        <f t="shared" si="8"/>
        <v>10200</v>
      </c>
      <c r="U29" s="38">
        <f t="shared" si="8"/>
        <v>10200</v>
      </c>
      <c r="V29" s="38">
        <f t="shared" si="8"/>
        <v>9775</v>
      </c>
      <c r="W29" s="38">
        <f t="shared" si="8"/>
        <v>10200</v>
      </c>
      <c r="X29" s="38">
        <f t="shared" si="8"/>
        <v>10200</v>
      </c>
      <c r="Y29" s="38">
        <f t="shared" si="8"/>
        <v>10200</v>
      </c>
      <c r="Z29" s="38">
        <f t="shared" si="8"/>
        <v>9775</v>
      </c>
      <c r="AA29" s="38">
        <f t="shared" si="8"/>
        <v>9775</v>
      </c>
      <c r="AB29" s="38">
        <f t="shared" si="8"/>
        <v>9775</v>
      </c>
      <c r="AC29" s="38">
        <f t="shared" si="8"/>
        <v>9180</v>
      </c>
      <c r="AD29" s="38">
        <f t="shared" si="8"/>
        <v>9180</v>
      </c>
      <c r="AE29" s="38">
        <f t="shared" si="8"/>
        <v>9180</v>
      </c>
      <c r="AF29" s="38">
        <f t="shared" si="8"/>
        <v>9180</v>
      </c>
      <c r="AG29" s="38">
        <f t="shared" si="8"/>
        <v>9180</v>
      </c>
      <c r="AH29" s="38">
        <f t="shared" ref="AH29:AX29" si="9">ROUNDUP(AH13*0.85,)</f>
        <v>9180</v>
      </c>
      <c r="AI29" s="38">
        <f t="shared" si="9"/>
        <v>9180</v>
      </c>
      <c r="AJ29" s="38">
        <f t="shared" si="9"/>
        <v>9180</v>
      </c>
      <c r="AK29" s="38">
        <f t="shared" si="9"/>
        <v>10200</v>
      </c>
      <c r="AL29" s="38">
        <f t="shared" si="9"/>
        <v>10200</v>
      </c>
      <c r="AM29" s="38">
        <f t="shared" si="9"/>
        <v>10795</v>
      </c>
      <c r="AN29" s="38">
        <f t="shared" si="9"/>
        <v>10795</v>
      </c>
      <c r="AO29" s="38">
        <f t="shared" si="9"/>
        <v>10795</v>
      </c>
      <c r="AP29" s="38">
        <f t="shared" si="9"/>
        <v>9180</v>
      </c>
      <c r="AQ29" s="38">
        <f t="shared" si="9"/>
        <v>9180</v>
      </c>
      <c r="AR29" s="38">
        <f t="shared" si="9"/>
        <v>9180</v>
      </c>
      <c r="AS29" s="38">
        <f t="shared" si="9"/>
        <v>9180</v>
      </c>
      <c r="AT29" s="38">
        <f t="shared" si="9"/>
        <v>9180</v>
      </c>
      <c r="AU29" s="38">
        <f t="shared" si="9"/>
        <v>9180</v>
      </c>
      <c r="AV29" s="38">
        <f t="shared" si="9"/>
        <v>9180</v>
      </c>
      <c r="AW29" s="38">
        <f t="shared" si="9"/>
        <v>9180</v>
      </c>
      <c r="AX29" s="38">
        <f t="shared" si="9"/>
        <v>9180</v>
      </c>
      <c r="AY29" s="93">
        <f>ROUNDUP(RO!BK12*0.85,)</f>
        <v>11815</v>
      </c>
      <c r="AZ29" s="93">
        <f>ROUNDUP(RO!BL12*0.85,)</f>
        <v>11815</v>
      </c>
      <c r="BA29" s="93">
        <f>ROUNDUP(RO!BM12*0.85,)</f>
        <v>11815</v>
      </c>
      <c r="BB29" s="93">
        <f>ROUNDUP(RO!BN12*0.85,)</f>
        <v>11815</v>
      </c>
      <c r="BC29" s="93">
        <f>ROUNDUP(RO!BO12*0.85,)</f>
        <v>16575</v>
      </c>
      <c r="BD29" s="93">
        <f>ROUNDUP(RO!BP12*0.85,)</f>
        <v>16575</v>
      </c>
      <c r="BE29" s="93">
        <f>ROUNDUP(RO!BQ12*0.85,)</f>
        <v>16575</v>
      </c>
      <c r="BF29" s="93">
        <f>ROUNDUP(RO!BR12*0.85,)</f>
        <v>16575</v>
      </c>
      <c r="BG29" s="93">
        <f>ROUNDUP(RO!BS12*0.85,)</f>
        <v>16575</v>
      </c>
      <c r="BH29" s="93">
        <f>ROUNDUP(RO!BT12*0.85,)</f>
        <v>16575</v>
      </c>
      <c r="BI29" s="93">
        <f>ROUNDUP(RO!BU12*0.85,)</f>
        <v>16575</v>
      </c>
      <c r="BJ29" s="93">
        <f>ROUNDUP(RO!BV12*0.85,)</f>
        <v>10200</v>
      </c>
      <c r="BK29" s="93">
        <f>ROUNDUP(RO!BW12*0.85,)</f>
        <v>10200</v>
      </c>
      <c r="BL29" s="93">
        <f>ROUNDUP(RO!BX12*0.85,)</f>
        <v>10200</v>
      </c>
      <c r="BM29" s="93">
        <f>ROUNDUP(RO!BY12*0.85,)</f>
        <v>12835</v>
      </c>
      <c r="BN29" s="93">
        <f>ROUNDUP(RO!BZ12*0.85,)</f>
        <v>12835</v>
      </c>
      <c r="BO29" s="93">
        <f>ROUNDUP(RO!CA12*0.85,)</f>
        <v>12835</v>
      </c>
      <c r="BP29" s="93">
        <f>ROUNDUP(RO!CB12*0.85,)</f>
        <v>12835</v>
      </c>
      <c r="BQ29" s="93">
        <f>ROUNDUP(RO!CC12*0.85,)</f>
        <v>12835</v>
      </c>
      <c r="BR29" s="93">
        <f>ROUNDUP(RO!CD12*0.85,)</f>
        <v>12835</v>
      </c>
      <c r="BS29" s="93">
        <f>ROUNDUP(RO!CE12*0.85,)</f>
        <v>12240</v>
      </c>
      <c r="BT29" s="93">
        <f>ROUNDUP(RO!CF12*0.85,)</f>
        <v>12240</v>
      </c>
      <c r="BU29" s="93">
        <f>ROUNDUP(RO!CG12*0.85,)</f>
        <v>12240</v>
      </c>
      <c r="BV29" s="93">
        <f>ROUNDUP(RO!CH12*0.85,)</f>
        <v>12240</v>
      </c>
      <c r="BW29" s="93">
        <f>ROUNDUP(RO!CI12*0.85,)</f>
        <v>12240</v>
      </c>
      <c r="BX29" s="93">
        <f>ROUNDUP(RO!CJ12*0.85,)</f>
        <v>12835</v>
      </c>
      <c r="BY29" s="93">
        <f>ROUNDUP(RO!CK12*0.85,)</f>
        <v>12835</v>
      </c>
      <c r="BZ29" s="93">
        <f>ROUNDUP(RO!CL12*0.85,)</f>
        <v>12240</v>
      </c>
      <c r="CA29" s="93">
        <f>ROUNDUP(RO!CM12*0.85,)</f>
        <v>12240</v>
      </c>
      <c r="CB29" s="93">
        <f>ROUNDUP(RO!CN12*0.85,)</f>
        <v>15130</v>
      </c>
      <c r="CC29" s="93">
        <f>ROUNDUP(RO!CO12*0.85,)</f>
        <v>15725</v>
      </c>
      <c r="CD29" s="93">
        <f>ROUNDUP(RO!CP12*0.85,)</f>
        <v>15725</v>
      </c>
      <c r="CE29" s="93">
        <f>ROUNDUP(RO!CQ12*0.85,)</f>
        <v>15130</v>
      </c>
      <c r="CF29" s="93">
        <f>ROUNDUP(RO!CR12*0.85,)</f>
        <v>15130</v>
      </c>
      <c r="CG29" s="93">
        <f>ROUNDUP(RO!CS12*0.85,)</f>
        <v>15130</v>
      </c>
      <c r="CH29" s="93">
        <f>ROUNDUP(RO!CT12*0.85,)</f>
        <v>15130</v>
      </c>
      <c r="CI29" s="93">
        <f>ROUNDUP(RO!CU12*0.85,)</f>
        <v>15130</v>
      </c>
      <c r="CJ29" s="93">
        <f>ROUNDUP(RO!CV12*0.85,)</f>
        <v>15130</v>
      </c>
      <c r="CK29" s="93">
        <f>ROUNDUP(RO!CW12*0.85,)</f>
        <v>15725</v>
      </c>
      <c r="CL29" s="93">
        <f>ROUNDUP(RO!CX12*0.85,)</f>
        <v>15725</v>
      </c>
      <c r="CM29" s="93">
        <f>ROUNDUP(RO!CY12*0.85,)</f>
        <v>12835</v>
      </c>
      <c r="CN29" s="93">
        <f>ROUNDUP(RO!CZ12*0.85,)</f>
        <v>12835</v>
      </c>
      <c r="CO29" s="93">
        <f>ROUNDUP(RO!DA12*0.85,)</f>
        <v>13685</v>
      </c>
      <c r="CP29" s="93">
        <f>ROUNDUP(RO!DB12*0.85,)</f>
        <v>13685</v>
      </c>
      <c r="CQ29" s="93">
        <f>ROUNDUP(RO!DC12*0.85,)</f>
        <v>13685</v>
      </c>
      <c r="CR29" s="93">
        <f>ROUNDUP(RO!DD12*0.85,)</f>
        <v>13685</v>
      </c>
      <c r="CS29" s="93">
        <f>ROUNDUP(RO!DE12*0.85,)</f>
        <v>14280</v>
      </c>
      <c r="CT29" s="93">
        <f>ROUNDUP(RO!DF12*0.85,)</f>
        <v>14280</v>
      </c>
      <c r="CU29" s="93">
        <f>ROUNDUP(RO!DG12*0.85,)</f>
        <v>13685</v>
      </c>
      <c r="CV29" s="93">
        <f>ROUNDUP(RO!DH12*0.85,)</f>
        <v>13685</v>
      </c>
      <c r="CW29" s="93">
        <f>ROUNDUP(RO!DI12*0.85,)</f>
        <v>13685</v>
      </c>
      <c r="CX29" s="93">
        <f>ROUNDUP(RO!DJ12*0.85,)</f>
        <v>13685</v>
      </c>
      <c r="CY29" s="93">
        <f>ROUNDUP(RO!DK12*0.85,)</f>
        <v>13685</v>
      </c>
      <c r="CZ29" s="93">
        <f>ROUNDUP(RO!DL12*0.85,)</f>
        <v>14280</v>
      </c>
      <c r="DA29" s="93">
        <f>ROUNDUP(RO!DM12*0.85,)</f>
        <v>14280</v>
      </c>
      <c r="DB29" s="93">
        <f>ROUNDUP(RO!DN12*0.85,)</f>
        <v>13685</v>
      </c>
      <c r="DC29" s="93">
        <f>ROUNDUP(RO!DO12*0.85,)</f>
        <v>13685</v>
      </c>
      <c r="DD29" s="93">
        <f>ROUNDUP(RO!DP12*0.85,)</f>
        <v>13685</v>
      </c>
      <c r="DE29" s="93">
        <f>ROUNDUP(RO!DQ12*0.85,)</f>
        <v>13685</v>
      </c>
      <c r="DF29" s="93">
        <f>ROUNDUP(RO!DR12*0.85,)</f>
        <v>13685</v>
      </c>
      <c r="DG29" s="93">
        <f>ROUNDUP(RO!DS12*0.85,)</f>
        <v>14280</v>
      </c>
      <c r="DH29" s="93">
        <f>ROUNDUP(RO!DT12*0.85,)</f>
        <v>14280</v>
      </c>
      <c r="DI29" s="93">
        <f>ROUNDUP(RO!DU12*0.85,)</f>
        <v>13685</v>
      </c>
      <c r="DJ29" s="93">
        <f>ROUNDUP(RO!DV12*0.85,)</f>
        <v>13685</v>
      </c>
      <c r="DK29" s="93">
        <f>ROUNDUP(RO!DW12*0.85,)</f>
        <v>13685</v>
      </c>
      <c r="DL29" s="93">
        <f>ROUNDUP(RO!DX12*0.85,)</f>
        <v>13685</v>
      </c>
      <c r="DM29" s="93">
        <f>ROUNDUP(RO!DY12*0.85,)</f>
        <v>13685</v>
      </c>
      <c r="DN29" s="93">
        <f>ROUNDUP(RO!DZ12*0.85,)</f>
        <v>14280</v>
      </c>
      <c r="DO29" s="93">
        <f>ROUNDUP(RO!EA12*0.85,)</f>
        <v>14280</v>
      </c>
      <c r="DP29" s="93">
        <f>ROUNDUP(RO!EB12*0.85,)</f>
        <v>13685</v>
      </c>
      <c r="DQ29" s="93">
        <f>ROUNDUP(RO!EC12*0.85,)</f>
        <v>13685</v>
      </c>
      <c r="DR29" s="93">
        <f>ROUNDUP(RO!ED12*0.85,)</f>
        <v>13685</v>
      </c>
      <c r="DS29" s="93">
        <f>ROUNDUP(RO!EE12*0.85,)</f>
        <v>13685</v>
      </c>
      <c r="DT29" s="93">
        <f>ROUNDUP(RO!EF12*0.85,)</f>
        <v>13685</v>
      </c>
      <c r="DU29" s="93">
        <f>ROUNDUP(RO!EG12*0.85,)</f>
        <v>14280</v>
      </c>
      <c r="DV29" s="93">
        <f>ROUNDUP(RO!EH12*0.85,)</f>
        <v>14280</v>
      </c>
      <c r="DW29" s="93">
        <f>ROUNDUP(RO!EI12*0.85,)</f>
        <v>13685</v>
      </c>
      <c r="DX29" s="93">
        <f>ROUNDUP(RO!EJ12*0.85,)</f>
        <v>13685</v>
      </c>
      <c r="DY29" s="93">
        <f>ROUNDUP(RO!EK12*0.85,)</f>
        <v>13685</v>
      </c>
      <c r="DZ29" s="93">
        <f>ROUNDUP(RO!EL12*0.85,)</f>
        <v>13685</v>
      </c>
      <c r="EA29" s="93">
        <f>ROUNDUP(RO!EM12*0.85,)</f>
        <v>13685</v>
      </c>
      <c r="EB29" s="93">
        <f>ROUNDUP(RO!EN12*0.85,)</f>
        <v>14280</v>
      </c>
      <c r="EC29" s="93">
        <f>ROUNDUP(RO!EO12*0.85,)</f>
        <v>14280</v>
      </c>
      <c r="ED29" s="93">
        <f>ROUNDUP(RO!EP12*0.85,)</f>
        <v>12240</v>
      </c>
      <c r="EE29" s="93">
        <f>ROUNDUP(RO!EQ12*0.85,)</f>
        <v>12240</v>
      </c>
      <c r="EF29" s="93">
        <f>ROUNDUP(RO!ER12*0.85,)</f>
        <v>12240</v>
      </c>
      <c r="EG29" s="93">
        <f>ROUNDUP(RO!ES12*0.85,)</f>
        <v>12240</v>
      </c>
      <c r="EH29" s="93">
        <f>ROUNDUP(RO!ET12*0.85,)</f>
        <v>12240</v>
      </c>
      <c r="EI29" s="93">
        <f>ROUNDUP(RO!EU12*0.85,)</f>
        <v>12835</v>
      </c>
      <c r="EJ29" s="93">
        <f>ROUNDUP(RO!EV12*0.85,)</f>
        <v>12835</v>
      </c>
      <c r="EK29" s="93">
        <f>ROUNDUP(RO!EW12*0.85,)</f>
        <v>12240</v>
      </c>
      <c r="EL29" s="93">
        <f>ROUNDUP(RO!EX12*0.85,)</f>
        <v>12240</v>
      </c>
      <c r="EM29" s="93">
        <f>ROUNDUP(RO!EY12*0.85,)</f>
        <v>12240</v>
      </c>
      <c r="EN29" s="93">
        <f>ROUNDUP(RO!EZ12*0.85,)</f>
        <v>12240</v>
      </c>
      <c r="EO29" s="93">
        <f>ROUNDUP(RO!FA12*0.85,)</f>
        <v>12240</v>
      </c>
      <c r="EP29" s="93">
        <f>ROUNDUP(RO!FB12*0.85,)</f>
        <v>12835</v>
      </c>
      <c r="EQ29" s="93">
        <f>ROUNDUP(RO!FC12*0.85,)</f>
        <v>12835</v>
      </c>
      <c r="ER29" s="93">
        <f>ROUNDUP(RO!FD12*0.85,)</f>
        <v>12240</v>
      </c>
      <c r="ES29" s="93">
        <f>ROUNDUP(RO!FE12*0.85,)</f>
        <v>12240</v>
      </c>
      <c r="ET29" s="93">
        <f>ROUNDUP(RO!FF12*0.85,)</f>
        <v>12240</v>
      </c>
      <c r="EU29" s="93">
        <f>ROUNDUP(RO!FG12*0.85,)</f>
        <v>12240</v>
      </c>
      <c r="EV29" s="93">
        <f>ROUNDUP(RO!FH12*0.85,)</f>
        <v>12240</v>
      </c>
      <c r="EW29" s="93">
        <f>ROUNDUP(RO!FI12*0.85,)</f>
        <v>12835</v>
      </c>
      <c r="EX29" s="93">
        <f>ROUNDUP(RO!FJ12*0.85,)</f>
        <v>12835</v>
      </c>
      <c r="EY29" s="93">
        <f>ROUNDUP(RO!FK12*0.85,)</f>
        <v>12240</v>
      </c>
      <c r="EZ29" s="93">
        <f>ROUNDUP(RO!FL12*0.85,)</f>
        <v>12240</v>
      </c>
      <c r="FA29" s="93">
        <f>ROUNDUP(RO!FM12*0.85,)</f>
        <v>12835</v>
      </c>
      <c r="FB29" s="93">
        <f>ROUNDUP(RO!FN12*0.85,)</f>
        <v>12835</v>
      </c>
      <c r="FC29" s="93">
        <f>ROUNDUP(RO!FO12*0.85,)</f>
        <v>12835</v>
      </c>
      <c r="FD29" s="93">
        <f>ROUNDUP(RO!FP12*0.85,)</f>
        <v>12835</v>
      </c>
      <c r="FE29" s="93">
        <f>ROUNDUP(RO!FQ12*0.85,)</f>
        <v>12835</v>
      </c>
      <c r="FF29" s="93">
        <f>ROUNDUP(RO!FR12*0.85,)</f>
        <v>12240</v>
      </c>
      <c r="FG29" s="93">
        <f>ROUNDUP(RO!FS12*0.85,)</f>
        <v>15130</v>
      </c>
      <c r="FH29" s="93">
        <f>ROUNDUP(RO!FT12*0.85,)</f>
        <v>15130</v>
      </c>
      <c r="FI29" s="93">
        <f>ROUNDUP(RO!FU12*0.85,)</f>
        <v>15130</v>
      </c>
      <c r="FJ29" s="93">
        <f>ROUNDUP(RO!FV12*0.85,)</f>
        <v>15130</v>
      </c>
      <c r="FK29" s="93">
        <f>ROUNDUP(RO!FW12*0.85,)</f>
        <v>15130</v>
      </c>
      <c r="FL29" s="93">
        <f>ROUNDUP(RO!FX12*0.85,)</f>
        <v>13685</v>
      </c>
      <c r="FM29" s="93">
        <f>ROUNDUP(RO!FY12*0.85,)</f>
        <v>12835</v>
      </c>
      <c r="FN29" s="93">
        <f>ROUNDUP(RO!FZ12*0.85,)</f>
        <v>12835</v>
      </c>
      <c r="FO29" s="93">
        <f>ROUNDUP(RO!GA12*0.85,)</f>
        <v>15130</v>
      </c>
      <c r="FP29" s="93">
        <f>ROUNDUP(RO!GB12*0.85,)</f>
        <v>15130</v>
      </c>
      <c r="FQ29" s="38">
        <f>ROUNDUP(RO!GC12*0.85,)</f>
        <v>9180</v>
      </c>
      <c r="FR29" s="38">
        <f>ROUNDUP(RO!GD12*0.85,)</f>
        <v>9775</v>
      </c>
      <c r="FS29" s="38">
        <f>ROUNDUP(RO!GE12*0.85,)</f>
        <v>9775</v>
      </c>
      <c r="FT29" s="38">
        <f>ROUNDUP(RO!GF12*0.85,)</f>
        <v>9180</v>
      </c>
      <c r="FU29" s="38">
        <f>ROUNDUP(RO!GG12*0.85,)</f>
        <v>9180</v>
      </c>
      <c r="FV29" s="38">
        <f>ROUNDUP(RO!GH12*0.85,)</f>
        <v>9180</v>
      </c>
      <c r="FW29" s="38">
        <f>ROUNDUP(RO!GI12*0.85,)</f>
        <v>9180</v>
      </c>
      <c r="FX29" s="38">
        <f>ROUNDUP(RO!GJ12*0.85,)</f>
        <v>9180</v>
      </c>
      <c r="FY29" s="38">
        <f>ROUNDUP(RO!GK12*0.85,)</f>
        <v>9775</v>
      </c>
      <c r="FZ29" s="38">
        <f>ROUNDUP(RO!GL12*0.85,)</f>
        <v>9775</v>
      </c>
      <c r="GA29" s="38">
        <f>ROUNDUP(RO!GM12*0.85,)</f>
        <v>9180</v>
      </c>
      <c r="GB29" s="38">
        <f>ROUNDUP(RO!GN12*0.85,)</f>
        <v>9180</v>
      </c>
      <c r="GC29" s="38">
        <f>ROUNDUP(RO!GO12*0.85,)</f>
        <v>9180</v>
      </c>
      <c r="GD29" s="38">
        <f>ROUNDUP(RO!GP12*0.85,)</f>
        <v>9180</v>
      </c>
      <c r="GE29" s="38">
        <f>ROUNDUP(RO!GQ12*0.85,)</f>
        <v>9180</v>
      </c>
      <c r="GF29" s="38">
        <f>ROUNDUP(RO!GR12*0.85,)</f>
        <v>9775</v>
      </c>
      <c r="GG29" s="38">
        <f>ROUNDUP(RO!GS12*0.85,)</f>
        <v>9775</v>
      </c>
      <c r="GH29" s="38">
        <f>ROUNDUP(RO!GT12*0.85,)</f>
        <v>9180</v>
      </c>
      <c r="GI29" s="38">
        <f>ROUNDUP(RO!GU12*0.85,)</f>
        <v>9180</v>
      </c>
      <c r="GJ29" s="38">
        <f>ROUNDUP(RO!GV12*0.85,)</f>
        <v>9180</v>
      </c>
      <c r="GK29" s="38">
        <f>ROUNDUP(RO!GW12*0.85,)</f>
        <v>9180</v>
      </c>
      <c r="GL29" s="38">
        <f>ROUNDUP(RO!GX12*0.85,)</f>
        <v>9180</v>
      </c>
      <c r="GM29" s="38">
        <f>ROUNDUP(RO!GY12*0.85,)</f>
        <v>9775</v>
      </c>
      <c r="GN29" s="38">
        <f>ROUNDUP(RO!GZ12*0.85,)</f>
        <v>9775</v>
      </c>
      <c r="GO29" s="38">
        <f>ROUNDUP(RO!HA12*0.85,)</f>
        <v>9180</v>
      </c>
      <c r="GP29" s="38">
        <f>ROUNDUP(RO!HB12*0.85,)</f>
        <v>9180</v>
      </c>
      <c r="GQ29" s="38">
        <f>ROUNDUP(RO!HC12*0.85,)</f>
        <v>9180</v>
      </c>
      <c r="GR29" s="38">
        <f>ROUNDUP(RO!HD12*0.85,)</f>
        <v>9180</v>
      </c>
      <c r="GS29" s="38">
        <f>ROUNDUP(RO!HE12*0.85,)</f>
        <v>9180</v>
      </c>
      <c r="GT29" s="38">
        <f>ROUNDUP(RO!HF12*0.85,)</f>
        <v>9775</v>
      </c>
      <c r="GU29" s="38">
        <f>ROUNDUP(RO!HG12*0.85,)</f>
        <v>9775</v>
      </c>
      <c r="GV29" s="38">
        <f>ROUNDUP(RO!HH12*0.85,)</f>
        <v>9180</v>
      </c>
      <c r="GW29" s="38">
        <f>ROUNDUP(RO!HI12*0.85,)</f>
        <v>9180</v>
      </c>
      <c r="GX29" s="38">
        <f>ROUNDUP(RO!HJ12*0.85,)</f>
        <v>9775</v>
      </c>
      <c r="GY29" s="38">
        <f>ROUNDUP(RO!HK12*0.85,)</f>
        <v>10200</v>
      </c>
      <c r="GZ29" s="38">
        <f>ROUNDUP(RO!HL12*0.85,)</f>
        <v>8755</v>
      </c>
      <c r="HA29" s="38">
        <f>ROUNDUP(RO!HM12*0.85,)</f>
        <v>9180</v>
      </c>
      <c r="HB29" s="38">
        <f>ROUNDUP(RO!HN12*0.85,)</f>
        <v>9180</v>
      </c>
      <c r="HC29" s="38">
        <f>ROUNDUP(RO!HO12*0.85,)</f>
        <v>8755</v>
      </c>
      <c r="HD29" s="38">
        <f>ROUNDUP(RO!HP12*0.85,)</f>
        <v>8755</v>
      </c>
      <c r="HE29" s="38">
        <f>ROUNDUP(RO!HQ12*0.85,)</f>
        <v>8755</v>
      </c>
      <c r="HF29" s="38">
        <f>ROUNDUP(RO!HR12*0.85,)</f>
        <v>8755</v>
      </c>
      <c r="HG29" s="38">
        <f>ROUNDUP(RO!HS12*0.85,)</f>
        <v>8755</v>
      </c>
      <c r="HH29" s="38">
        <f>ROUNDUP(RO!HT12*0.85,)</f>
        <v>9180</v>
      </c>
      <c r="HI29" s="38">
        <f>ROUNDUP(RO!HU12*0.85,)</f>
        <v>9180</v>
      </c>
      <c r="HJ29" s="38">
        <f>ROUNDUP(RO!HV12*0.85,)</f>
        <v>8755</v>
      </c>
      <c r="HK29" s="38">
        <f>ROUNDUP(RO!HW12*0.85,)</f>
        <v>8755</v>
      </c>
      <c r="HL29" s="38">
        <f>ROUNDUP(RO!HX12*0.85,)</f>
        <v>8755</v>
      </c>
      <c r="HM29" s="38">
        <f>ROUNDUP(RO!HY12*0.85,)</f>
        <v>8755</v>
      </c>
      <c r="HN29" s="38">
        <f>ROUNDUP(RO!HZ12*0.85,)</f>
        <v>8755</v>
      </c>
      <c r="HO29" s="38">
        <f>ROUNDUP(RO!IA12*0.85,)</f>
        <v>9180</v>
      </c>
      <c r="HP29" s="38">
        <f>ROUNDUP(RO!IB12*0.85,)</f>
        <v>9180</v>
      </c>
      <c r="HQ29" s="38">
        <f>ROUNDUP(RO!IC12*0.85,)</f>
        <v>8755</v>
      </c>
      <c r="HR29" s="38">
        <f>ROUNDUP(RO!ID12*0.85,)</f>
        <v>8755</v>
      </c>
      <c r="HS29" s="38">
        <f>ROUNDUP(RO!IE12*0.85,)</f>
        <v>8755</v>
      </c>
      <c r="HT29" s="38">
        <f>ROUNDUP(RO!IF12*0.85,)</f>
        <v>8755</v>
      </c>
      <c r="HU29" s="38">
        <f>ROUNDUP(RO!IG12*0.85,)</f>
        <v>8755</v>
      </c>
      <c r="HV29" s="38">
        <f>ROUNDUP(RO!IH12*0.85,)</f>
        <v>9180</v>
      </c>
      <c r="HW29" s="38">
        <f>ROUNDUP(RO!II12*0.85,)</f>
        <v>9180</v>
      </c>
      <c r="HX29" s="38">
        <f>ROUNDUP(RO!IJ12*0.85,)</f>
        <v>8755</v>
      </c>
      <c r="HY29" s="38">
        <f>ROUNDUP(RO!IK12*0.85,)</f>
        <v>8755</v>
      </c>
      <c r="HZ29" s="38">
        <f>ROUNDUP(RO!IL12*0.85,)</f>
        <v>10200</v>
      </c>
      <c r="IA29" s="38">
        <f>ROUNDUP(RO!IM12*0.85,)</f>
        <v>10200</v>
      </c>
      <c r="IB29" s="38">
        <f>ROUNDUP(RO!IN12*0.85,)</f>
        <v>10200</v>
      </c>
      <c r="IC29" s="38">
        <f>ROUNDUP(RO!IO12*0.85,)</f>
        <v>10795</v>
      </c>
      <c r="ID29" s="38">
        <f>ROUNDUP(RO!IP12*0.85,)</f>
        <v>10795</v>
      </c>
      <c r="IE29" s="38">
        <f>ROUNDUP(RO!IQ12*0.85,)</f>
        <v>10200</v>
      </c>
      <c r="IF29" s="38">
        <f>ROUNDUP(RO!IR12*0.85,)</f>
        <v>10200</v>
      </c>
      <c r="IG29" s="38">
        <f>ROUNDUP(RO!IS12*0.85,)</f>
        <v>10200</v>
      </c>
      <c r="IH29" s="38">
        <f>ROUNDUP(RO!IT12*0.85,)</f>
        <v>10200</v>
      </c>
      <c r="II29" s="38">
        <f>ROUNDUP(RO!IU12*0.85,)</f>
        <v>10200</v>
      </c>
      <c r="IJ29" s="38">
        <f>ROUNDUP(RO!IV12*0.85,)</f>
        <v>10795</v>
      </c>
      <c r="IK29" s="38">
        <f>ROUNDUP(RO!IW12*0.85,)</f>
        <v>10795</v>
      </c>
      <c r="IL29" s="38">
        <f>ROUNDUP(RO!IX12*0.85,)</f>
        <v>10795</v>
      </c>
      <c r="IM29" s="38">
        <f>ROUNDUP(RO!IY12*0.85,)</f>
        <v>10795</v>
      </c>
      <c r="IN29" s="38">
        <f>ROUNDUP(RO!IZ12*0.85,)</f>
        <v>10795</v>
      </c>
      <c r="IO29" s="38">
        <f>ROUNDUP(RO!JA12*0.85,)</f>
        <v>10795</v>
      </c>
      <c r="IP29" s="38">
        <f>ROUNDUP(RO!JB12*0.85,)</f>
        <v>10795</v>
      </c>
      <c r="IQ29" s="38">
        <f>ROUNDUP(RO!JC12*0.85,)</f>
        <v>11220</v>
      </c>
      <c r="IR29" s="38">
        <f>ROUNDUP(RO!JD12*0.85,)</f>
        <v>11220</v>
      </c>
      <c r="IS29" s="38">
        <f>ROUNDUP(RO!JE12*0.85,)</f>
        <v>10795</v>
      </c>
      <c r="IT29" s="38">
        <f>ROUNDUP(RO!JF12*0.85,)</f>
        <v>10795</v>
      </c>
      <c r="IU29" s="38">
        <f>ROUNDUP(RO!JG12*0.85,)</f>
        <v>11815</v>
      </c>
      <c r="IV29" s="38">
        <f>ROUNDUP(RO!JH12*0.85,)</f>
        <v>11815</v>
      </c>
      <c r="IW29" s="38">
        <f>ROUNDUP(RO!JI12*0.85,)</f>
        <v>12240</v>
      </c>
      <c r="IX29" s="144"/>
      <c r="IY29" s="144"/>
      <c r="IZ29" s="144"/>
      <c r="JA29" s="144"/>
      <c r="JB29" s="144"/>
      <c r="JC29" s="144"/>
      <c r="JD29" s="144"/>
      <c r="JE29" s="144"/>
      <c r="JF29" s="144"/>
      <c r="JG29" s="144"/>
      <c r="JH29" s="144"/>
      <c r="JI29" s="144"/>
      <c r="JJ29" s="144"/>
      <c r="JK29" s="144"/>
      <c r="JL29" s="144"/>
      <c r="JM29" s="144"/>
      <c r="JN29" s="144"/>
      <c r="JO29" s="144"/>
      <c r="JP29" s="144"/>
      <c r="JQ29" s="144"/>
      <c r="JR29" s="144"/>
      <c r="JS29" s="144"/>
      <c r="JT29" s="144"/>
      <c r="JU29" s="144"/>
    </row>
    <row r="30" spans="1:2563" s="149" customFormat="1" ht="10.35" customHeight="1" x14ac:dyDescent="0.2">
      <c r="A30" s="89" t="s">
        <v>28</v>
      </c>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c r="CK30" s="93"/>
      <c r="CL30" s="93"/>
      <c r="CM30" s="93"/>
      <c r="CN30" s="93"/>
      <c r="CO30" s="93"/>
      <c r="CP30" s="93"/>
      <c r="CQ30" s="93"/>
      <c r="CR30" s="93"/>
      <c r="CS30" s="93"/>
      <c r="CT30" s="93"/>
      <c r="CU30" s="93"/>
      <c r="CV30" s="93"/>
      <c r="CW30" s="93"/>
      <c r="CX30" s="93"/>
      <c r="CY30" s="93"/>
      <c r="CZ30" s="93"/>
      <c r="DA30" s="93"/>
      <c r="DB30" s="93"/>
      <c r="DC30" s="93"/>
      <c r="DD30" s="93"/>
      <c r="DE30" s="93"/>
      <c r="DF30" s="93"/>
      <c r="DG30" s="93"/>
      <c r="DH30" s="93"/>
      <c r="DI30" s="93"/>
      <c r="DJ30" s="93"/>
      <c r="DK30" s="93"/>
      <c r="DL30" s="93"/>
      <c r="DM30" s="93"/>
      <c r="DN30" s="93"/>
      <c r="DO30" s="93"/>
      <c r="DP30" s="93"/>
      <c r="DQ30" s="93"/>
      <c r="DR30" s="93"/>
      <c r="DS30" s="93"/>
      <c r="DT30" s="93"/>
      <c r="DU30" s="93"/>
      <c r="DV30" s="93"/>
      <c r="DW30" s="93"/>
      <c r="DX30" s="93"/>
      <c r="DY30" s="93"/>
      <c r="DZ30" s="93"/>
      <c r="EA30" s="93"/>
      <c r="EB30" s="93"/>
      <c r="EC30" s="93"/>
      <c r="ED30" s="93"/>
      <c r="EE30" s="93"/>
      <c r="EF30" s="93"/>
      <c r="EG30" s="93"/>
      <c r="EH30" s="93"/>
      <c r="EI30" s="93"/>
      <c r="EJ30" s="93"/>
      <c r="EK30" s="93"/>
      <c r="EL30" s="93"/>
      <c r="EM30" s="93"/>
      <c r="EN30" s="93"/>
      <c r="EO30" s="93"/>
      <c r="EP30" s="93"/>
      <c r="EQ30" s="93"/>
      <c r="ER30" s="93"/>
      <c r="ES30" s="93"/>
      <c r="ET30" s="93"/>
      <c r="EU30" s="93"/>
      <c r="EV30" s="93"/>
      <c r="EW30" s="93"/>
      <c r="EX30" s="93"/>
      <c r="EY30" s="93"/>
      <c r="EZ30" s="93"/>
      <c r="FA30" s="93"/>
      <c r="FB30" s="93"/>
      <c r="FC30" s="93"/>
      <c r="FD30" s="93"/>
      <c r="FE30" s="93"/>
      <c r="FF30" s="93"/>
      <c r="FG30" s="93"/>
      <c r="FH30" s="93"/>
      <c r="FI30" s="93"/>
      <c r="FJ30" s="93"/>
      <c r="FK30" s="93"/>
      <c r="FL30" s="93"/>
      <c r="FM30" s="93"/>
      <c r="FN30" s="93"/>
      <c r="FO30" s="93"/>
      <c r="FP30" s="93"/>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144"/>
      <c r="IY30" s="144"/>
      <c r="IZ30" s="144"/>
      <c r="JA30" s="144"/>
      <c r="JB30" s="144"/>
      <c r="JC30" s="144"/>
      <c r="JD30" s="144"/>
      <c r="JE30" s="144"/>
      <c r="JF30" s="144"/>
      <c r="JG30" s="144"/>
      <c r="JH30" s="144"/>
      <c r="JI30" s="144"/>
      <c r="JJ30" s="144"/>
      <c r="JK30" s="144"/>
      <c r="JL30" s="144"/>
      <c r="JM30" s="144"/>
      <c r="JN30" s="144"/>
      <c r="JO30" s="144"/>
      <c r="JP30" s="144"/>
      <c r="JQ30" s="144"/>
      <c r="JR30" s="144"/>
      <c r="JS30" s="144"/>
      <c r="JT30" s="144"/>
      <c r="JU30" s="144"/>
    </row>
    <row r="31" spans="1:2563" s="149" customFormat="1" ht="10.35" customHeight="1" x14ac:dyDescent="0.2">
      <c r="A31" s="9">
        <v>1</v>
      </c>
      <c r="B31" s="38">
        <f t="shared" ref="B31:AM31" si="10">B25</f>
        <v>6630</v>
      </c>
      <c r="C31" s="38">
        <f t="shared" si="10"/>
        <v>6630</v>
      </c>
      <c r="D31" s="38">
        <f t="shared" si="10"/>
        <v>7650</v>
      </c>
      <c r="E31" s="38">
        <f t="shared" si="10"/>
        <v>7650</v>
      </c>
      <c r="F31" s="38">
        <f t="shared" si="10"/>
        <v>6630</v>
      </c>
      <c r="G31" s="38">
        <f t="shared" si="10"/>
        <v>6630</v>
      </c>
      <c r="H31" s="38">
        <f t="shared" si="10"/>
        <v>6630</v>
      </c>
      <c r="I31" s="38">
        <f t="shared" si="10"/>
        <v>6630</v>
      </c>
      <c r="J31" s="38">
        <f t="shared" si="10"/>
        <v>7055</v>
      </c>
      <c r="K31" s="38">
        <f t="shared" si="10"/>
        <v>7055</v>
      </c>
      <c r="L31" s="38">
        <f t="shared" si="10"/>
        <v>6630</v>
      </c>
      <c r="M31" s="38">
        <f t="shared" si="10"/>
        <v>6630</v>
      </c>
      <c r="N31" s="38">
        <f t="shared" si="10"/>
        <v>8670</v>
      </c>
      <c r="O31" s="38">
        <f t="shared" si="10"/>
        <v>8670</v>
      </c>
      <c r="P31" s="38">
        <f t="shared" si="10"/>
        <v>8670</v>
      </c>
      <c r="Q31" s="38">
        <f t="shared" si="10"/>
        <v>7055</v>
      </c>
      <c r="R31" s="38">
        <f t="shared" si="10"/>
        <v>7055</v>
      </c>
      <c r="S31" s="38">
        <f t="shared" si="10"/>
        <v>10115</v>
      </c>
      <c r="T31" s="38">
        <f t="shared" si="10"/>
        <v>8075</v>
      </c>
      <c r="U31" s="38">
        <f t="shared" si="10"/>
        <v>8075</v>
      </c>
      <c r="V31" s="38">
        <f t="shared" si="10"/>
        <v>7650</v>
      </c>
      <c r="W31" s="38">
        <f t="shared" si="10"/>
        <v>8075</v>
      </c>
      <c r="X31" s="38">
        <f t="shared" si="10"/>
        <v>8075</v>
      </c>
      <c r="Y31" s="38">
        <f t="shared" si="10"/>
        <v>8075</v>
      </c>
      <c r="Z31" s="38">
        <f t="shared" si="10"/>
        <v>7650</v>
      </c>
      <c r="AA31" s="38">
        <f t="shared" si="10"/>
        <v>7650</v>
      </c>
      <c r="AB31" s="38">
        <f t="shared" si="10"/>
        <v>7650</v>
      </c>
      <c r="AC31" s="38">
        <f t="shared" si="10"/>
        <v>7055</v>
      </c>
      <c r="AD31" s="38">
        <f t="shared" si="10"/>
        <v>7055</v>
      </c>
      <c r="AE31" s="38">
        <f t="shared" si="10"/>
        <v>7055</v>
      </c>
      <c r="AF31" s="38">
        <f t="shared" si="10"/>
        <v>7055</v>
      </c>
      <c r="AG31" s="38">
        <f t="shared" si="10"/>
        <v>7055</v>
      </c>
      <c r="AH31" s="38">
        <f t="shared" si="10"/>
        <v>7055</v>
      </c>
      <c r="AI31" s="38">
        <f t="shared" si="10"/>
        <v>7055</v>
      </c>
      <c r="AJ31" s="38">
        <f t="shared" si="10"/>
        <v>7055</v>
      </c>
      <c r="AK31" s="38">
        <f t="shared" si="10"/>
        <v>8075</v>
      </c>
      <c r="AL31" s="38">
        <f t="shared" si="10"/>
        <v>8075</v>
      </c>
      <c r="AM31" s="38">
        <f t="shared" si="10"/>
        <v>8670</v>
      </c>
      <c r="AN31" s="38">
        <f t="shared" ref="AN31:AY31" si="11">AN25</f>
        <v>8670</v>
      </c>
      <c r="AO31" s="38">
        <f t="shared" si="11"/>
        <v>8670</v>
      </c>
      <c r="AP31" s="38">
        <f t="shared" si="11"/>
        <v>7055</v>
      </c>
      <c r="AQ31" s="38">
        <f t="shared" si="11"/>
        <v>7055</v>
      </c>
      <c r="AR31" s="38">
        <f t="shared" si="11"/>
        <v>7055</v>
      </c>
      <c r="AS31" s="38">
        <f t="shared" si="11"/>
        <v>7055</v>
      </c>
      <c r="AT31" s="38">
        <f t="shared" si="11"/>
        <v>7055</v>
      </c>
      <c r="AU31" s="38">
        <f t="shared" si="11"/>
        <v>7055</v>
      </c>
      <c r="AV31" s="38">
        <f t="shared" si="11"/>
        <v>7055</v>
      </c>
      <c r="AW31" s="38">
        <f t="shared" si="11"/>
        <v>7055</v>
      </c>
      <c r="AX31" s="38">
        <f t="shared" si="11"/>
        <v>7055</v>
      </c>
      <c r="AY31" s="93">
        <f t="shared" si="11"/>
        <v>9690</v>
      </c>
      <c r="AZ31" s="93">
        <f t="shared" ref="AZ31:DK31" si="12">AZ25</f>
        <v>9690</v>
      </c>
      <c r="BA31" s="93">
        <f t="shared" si="12"/>
        <v>9690</v>
      </c>
      <c r="BB31" s="93">
        <f t="shared" si="12"/>
        <v>9690</v>
      </c>
      <c r="BC31" s="93">
        <f t="shared" si="12"/>
        <v>14450</v>
      </c>
      <c r="BD31" s="93">
        <f t="shared" si="12"/>
        <v>14450</v>
      </c>
      <c r="BE31" s="93">
        <f t="shared" si="12"/>
        <v>14450</v>
      </c>
      <c r="BF31" s="93">
        <f t="shared" si="12"/>
        <v>14450</v>
      </c>
      <c r="BG31" s="93">
        <f t="shared" si="12"/>
        <v>14450</v>
      </c>
      <c r="BH31" s="93">
        <f t="shared" si="12"/>
        <v>14450</v>
      </c>
      <c r="BI31" s="93">
        <f t="shared" si="12"/>
        <v>14450</v>
      </c>
      <c r="BJ31" s="93">
        <f t="shared" si="12"/>
        <v>8075</v>
      </c>
      <c r="BK31" s="93">
        <f t="shared" si="12"/>
        <v>8075</v>
      </c>
      <c r="BL31" s="93">
        <f t="shared" si="12"/>
        <v>8075</v>
      </c>
      <c r="BM31" s="93">
        <f t="shared" si="12"/>
        <v>10710</v>
      </c>
      <c r="BN31" s="93">
        <f t="shared" si="12"/>
        <v>10710</v>
      </c>
      <c r="BO31" s="93">
        <f t="shared" si="12"/>
        <v>10710</v>
      </c>
      <c r="BP31" s="93">
        <f t="shared" si="12"/>
        <v>10710</v>
      </c>
      <c r="BQ31" s="93">
        <f t="shared" si="12"/>
        <v>10710</v>
      </c>
      <c r="BR31" s="93">
        <f t="shared" si="12"/>
        <v>10710</v>
      </c>
      <c r="BS31" s="93">
        <f t="shared" si="12"/>
        <v>10115</v>
      </c>
      <c r="BT31" s="93">
        <f t="shared" si="12"/>
        <v>10115</v>
      </c>
      <c r="BU31" s="93">
        <f t="shared" si="12"/>
        <v>10115</v>
      </c>
      <c r="BV31" s="93">
        <f t="shared" si="12"/>
        <v>10115</v>
      </c>
      <c r="BW31" s="93">
        <f t="shared" si="12"/>
        <v>10115</v>
      </c>
      <c r="BX31" s="93">
        <f t="shared" si="12"/>
        <v>10710</v>
      </c>
      <c r="BY31" s="93">
        <f t="shared" si="12"/>
        <v>10710</v>
      </c>
      <c r="BZ31" s="93">
        <f t="shared" si="12"/>
        <v>10115</v>
      </c>
      <c r="CA31" s="93">
        <f t="shared" si="12"/>
        <v>10115</v>
      </c>
      <c r="CB31" s="93">
        <f t="shared" si="12"/>
        <v>13005</v>
      </c>
      <c r="CC31" s="93">
        <f t="shared" si="12"/>
        <v>13600</v>
      </c>
      <c r="CD31" s="93">
        <f t="shared" si="12"/>
        <v>13600</v>
      </c>
      <c r="CE31" s="93">
        <f t="shared" si="12"/>
        <v>13005</v>
      </c>
      <c r="CF31" s="93">
        <f t="shared" si="12"/>
        <v>13005</v>
      </c>
      <c r="CG31" s="93">
        <f t="shared" si="12"/>
        <v>13005</v>
      </c>
      <c r="CH31" s="93">
        <f t="shared" si="12"/>
        <v>13005</v>
      </c>
      <c r="CI31" s="93">
        <f t="shared" si="12"/>
        <v>13005</v>
      </c>
      <c r="CJ31" s="93">
        <f t="shared" si="12"/>
        <v>13005</v>
      </c>
      <c r="CK31" s="93">
        <f t="shared" si="12"/>
        <v>13600</v>
      </c>
      <c r="CL31" s="93">
        <f t="shared" si="12"/>
        <v>13600</v>
      </c>
      <c r="CM31" s="93">
        <f t="shared" si="12"/>
        <v>10710</v>
      </c>
      <c r="CN31" s="93">
        <f t="shared" si="12"/>
        <v>10710</v>
      </c>
      <c r="CO31" s="93">
        <f t="shared" si="12"/>
        <v>11560</v>
      </c>
      <c r="CP31" s="93">
        <f t="shared" si="12"/>
        <v>11560</v>
      </c>
      <c r="CQ31" s="93">
        <f t="shared" si="12"/>
        <v>11560</v>
      </c>
      <c r="CR31" s="93">
        <f t="shared" si="12"/>
        <v>11560</v>
      </c>
      <c r="CS31" s="93">
        <f t="shared" si="12"/>
        <v>12155</v>
      </c>
      <c r="CT31" s="93">
        <f t="shared" si="12"/>
        <v>12155</v>
      </c>
      <c r="CU31" s="93">
        <f t="shared" si="12"/>
        <v>11560</v>
      </c>
      <c r="CV31" s="93">
        <f t="shared" si="12"/>
        <v>11560</v>
      </c>
      <c r="CW31" s="93">
        <f t="shared" si="12"/>
        <v>11560</v>
      </c>
      <c r="CX31" s="93">
        <f t="shared" si="12"/>
        <v>11560</v>
      </c>
      <c r="CY31" s="93">
        <f t="shared" si="12"/>
        <v>11560</v>
      </c>
      <c r="CZ31" s="93">
        <f t="shared" si="12"/>
        <v>12155</v>
      </c>
      <c r="DA31" s="93">
        <f t="shared" si="12"/>
        <v>12155</v>
      </c>
      <c r="DB31" s="93">
        <f t="shared" si="12"/>
        <v>11560</v>
      </c>
      <c r="DC31" s="93">
        <f t="shared" si="12"/>
        <v>11560</v>
      </c>
      <c r="DD31" s="93">
        <f t="shared" si="12"/>
        <v>11560</v>
      </c>
      <c r="DE31" s="93">
        <f t="shared" si="12"/>
        <v>11560</v>
      </c>
      <c r="DF31" s="93">
        <f t="shared" si="12"/>
        <v>11560</v>
      </c>
      <c r="DG31" s="93">
        <f t="shared" si="12"/>
        <v>12155</v>
      </c>
      <c r="DH31" s="93">
        <f t="shared" si="12"/>
        <v>12155</v>
      </c>
      <c r="DI31" s="93">
        <f t="shared" si="12"/>
        <v>11560</v>
      </c>
      <c r="DJ31" s="93">
        <f t="shared" si="12"/>
        <v>11560</v>
      </c>
      <c r="DK31" s="93">
        <f t="shared" si="12"/>
        <v>11560</v>
      </c>
      <c r="DL31" s="93">
        <f t="shared" ref="DL31:FW31" si="13">DL25</f>
        <v>11560</v>
      </c>
      <c r="DM31" s="93">
        <f t="shared" si="13"/>
        <v>11560</v>
      </c>
      <c r="DN31" s="93">
        <f t="shared" si="13"/>
        <v>12155</v>
      </c>
      <c r="DO31" s="93">
        <f t="shared" si="13"/>
        <v>12155</v>
      </c>
      <c r="DP31" s="93">
        <f t="shared" si="13"/>
        <v>11560</v>
      </c>
      <c r="DQ31" s="93">
        <f t="shared" si="13"/>
        <v>11560</v>
      </c>
      <c r="DR31" s="93">
        <f t="shared" si="13"/>
        <v>11560</v>
      </c>
      <c r="DS31" s="93">
        <f t="shared" si="13"/>
        <v>11560</v>
      </c>
      <c r="DT31" s="93">
        <f t="shared" si="13"/>
        <v>11560</v>
      </c>
      <c r="DU31" s="93">
        <f t="shared" si="13"/>
        <v>12155</v>
      </c>
      <c r="DV31" s="93">
        <f t="shared" si="13"/>
        <v>12155</v>
      </c>
      <c r="DW31" s="93">
        <f t="shared" si="13"/>
        <v>11560</v>
      </c>
      <c r="DX31" s="93">
        <f t="shared" si="13"/>
        <v>11560</v>
      </c>
      <c r="DY31" s="93">
        <f t="shared" si="13"/>
        <v>11560</v>
      </c>
      <c r="DZ31" s="93">
        <f t="shared" si="13"/>
        <v>11560</v>
      </c>
      <c r="EA31" s="93">
        <f t="shared" si="13"/>
        <v>11560</v>
      </c>
      <c r="EB31" s="93">
        <f t="shared" si="13"/>
        <v>12155</v>
      </c>
      <c r="EC31" s="93">
        <f t="shared" si="13"/>
        <v>12155</v>
      </c>
      <c r="ED31" s="93">
        <f t="shared" si="13"/>
        <v>10115</v>
      </c>
      <c r="EE31" s="93">
        <f t="shared" si="13"/>
        <v>10115</v>
      </c>
      <c r="EF31" s="93">
        <f t="shared" si="13"/>
        <v>10115</v>
      </c>
      <c r="EG31" s="93">
        <f t="shared" si="13"/>
        <v>10115</v>
      </c>
      <c r="EH31" s="93">
        <f t="shared" si="13"/>
        <v>10115</v>
      </c>
      <c r="EI31" s="93">
        <f t="shared" si="13"/>
        <v>10710</v>
      </c>
      <c r="EJ31" s="93">
        <f t="shared" si="13"/>
        <v>10710</v>
      </c>
      <c r="EK31" s="93">
        <f t="shared" si="13"/>
        <v>10115</v>
      </c>
      <c r="EL31" s="93">
        <f t="shared" si="13"/>
        <v>10115</v>
      </c>
      <c r="EM31" s="93">
        <f t="shared" si="13"/>
        <v>10115</v>
      </c>
      <c r="EN31" s="93">
        <f t="shared" si="13"/>
        <v>10115</v>
      </c>
      <c r="EO31" s="93">
        <f t="shared" si="13"/>
        <v>10115</v>
      </c>
      <c r="EP31" s="93">
        <f t="shared" si="13"/>
        <v>10710</v>
      </c>
      <c r="EQ31" s="93">
        <f t="shared" si="13"/>
        <v>10710</v>
      </c>
      <c r="ER31" s="93">
        <f t="shared" si="13"/>
        <v>10115</v>
      </c>
      <c r="ES31" s="93">
        <f t="shared" si="13"/>
        <v>10115</v>
      </c>
      <c r="ET31" s="93">
        <f t="shared" si="13"/>
        <v>10115</v>
      </c>
      <c r="EU31" s="93">
        <f t="shared" si="13"/>
        <v>10115</v>
      </c>
      <c r="EV31" s="93">
        <f t="shared" si="13"/>
        <v>10115</v>
      </c>
      <c r="EW31" s="93">
        <f t="shared" si="13"/>
        <v>10710</v>
      </c>
      <c r="EX31" s="93">
        <f t="shared" si="13"/>
        <v>10710</v>
      </c>
      <c r="EY31" s="93">
        <f t="shared" si="13"/>
        <v>10115</v>
      </c>
      <c r="EZ31" s="93">
        <f t="shared" si="13"/>
        <v>10115</v>
      </c>
      <c r="FA31" s="93">
        <f t="shared" si="13"/>
        <v>10710</v>
      </c>
      <c r="FB31" s="93">
        <f t="shared" si="13"/>
        <v>10710</v>
      </c>
      <c r="FC31" s="93">
        <f t="shared" si="13"/>
        <v>10710</v>
      </c>
      <c r="FD31" s="93">
        <f t="shared" si="13"/>
        <v>10710</v>
      </c>
      <c r="FE31" s="93">
        <f t="shared" si="13"/>
        <v>10710</v>
      </c>
      <c r="FF31" s="93">
        <f t="shared" si="13"/>
        <v>10115</v>
      </c>
      <c r="FG31" s="93">
        <f t="shared" si="13"/>
        <v>13005</v>
      </c>
      <c r="FH31" s="93">
        <f t="shared" si="13"/>
        <v>13005</v>
      </c>
      <c r="FI31" s="93">
        <f t="shared" si="13"/>
        <v>13005</v>
      </c>
      <c r="FJ31" s="93">
        <f t="shared" si="13"/>
        <v>13005</v>
      </c>
      <c r="FK31" s="93">
        <f t="shared" si="13"/>
        <v>13005</v>
      </c>
      <c r="FL31" s="93">
        <f t="shared" si="13"/>
        <v>11560</v>
      </c>
      <c r="FM31" s="93">
        <f t="shared" si="13"/>
        <v>10710</v>
      </c>
      <c r="FN31" s="93">
        <f t="shared" si="13"/>
        <v>10710</v>
      </c>
      <c r="FO31" s="93">
        <f t="shared" si="13"/>
        <v>13005</v>
      </c>
      <c r="FP31" s="93">
        <f t="shared" si="13"/>
        <v>13005</v>
      </c>
      <c r="FQ31" s="38">
        <f t="shared" si="13"/>
        <v>7055</v>
      </c>
      <c r="FR31" s="38">
        <f t="shared" si="13"/>
        <v>7650</v>
      </c>
      <c r="FS31" s="38">
        <f t="shared" si="13"/>
        <v>7650</v>
      </c>
      <c r="FT31" s="38">
        <f t="shared" si="13"/>
        <v>7055</v>
      </c>
      <c r="FU31" s="38">
        <f t="shared" si="13"/>
        <v>7055</v>
      </c>
      <c r="FV31" s="38">
        <f t="shared" si="13"/>
        <v>7055</v>
      </c>
      <c r="FW31" s="38">
        <f t="shared" si="13"/>
        <v>7055</v>
      </c>
      <c r="FX31" s="38">
        <f t="shared" ref="FX31:II31" si="14">FX25</f>
        <v>7055</v>
      </c>
      <c r="FY31" s="38">
        <f t="shared" si="14"/>
        <v>7650</v>
      </c>
      <c r="FZ31" s="38">
        <f t="shared" si="14"/>
        <v>7650</v>
      </c>
      <c r="GA31" s="38">
        <f t="shared" si="14"/>
        <v>7055</v>
      </c>
      <c r="GB31" s="38">
        <f t="shared" si="14"/>
        <v>7055</v>
      </c>
      <c r="GC31" s="38">
        <f t="shared" si="14"/>
        <v>7055</v>
      </c>
      <c r="GD31" s="38">
        <f t="shared" si="14"/>
        <v>7055</v>
      </c>
      <c r="GE31" s="38">
        <f t="shared" si="14"/>
        <v>7055</v>
      </c>
      <c r="GF31" s="38">
        <f t="shared" si="14"/>
        <v>7650</v>
      </c>
      <c r="GG31" s="38">
        <f t="shared" si="14"/>
        <v>7650</v>
      </c>
      <c r="GH31" s="38">
        <f t="shared" si="14"/>
        <v>7055</v>
      </c>
      <c r="GI31" s="38">
        <f t="shared" si="14"/>
        <v>7055</v>
      </c>
      <c r="GJ31" s="38">
        <f t="shared" si="14"/>
        <v>7055</v>
      </c>
      <c r="GK31" s="38">
        <f t="shared" si="14"/>
        <v>7055</v>
      </c>
      <c r="GL31" s="38">
        <f t="shared" si="14"/>
        <v>7055</v>
      </c>
      <c r="GM31" s="38">
        <f t="shared" si="14"/>
        <v>7650</v>
      </c>
      <c r="GN31" s="38">
        <f t="shared" si="14"/>
        <v>7650</v>
      </c>
      <c r="GO31" s="38">
        <f t="shared" si="14"/>
        <v>7055</v>
      </c>
      <c r="GP31" s="38">
        <f t="shared" si="14"/>
        <v>7055</v>
      </c>
      <c r="GQ31" s="38">
        <f t="shared" si="14"/>
        <v>7055</v>
      </c>
      <c r="GR31" s="38">
        <f t="shared" si="14"/>
        <v>7055</v>
      </c>
      <c r="GS31" s="38">
        <f t="shared" si="14"/>
        <v>7055</v>
      </c>
      <c r="GT31" s="38">
        <f t="shared" si="14"/>
        <v>7650</v>
      </c>
      <c r="GU31" s="38">
        <f t="shared" si="14"/>
        <v>7650</v>
      </c>
      <c r="GV31" s="38">
        <f t="shared" si="14"/>
        <v>7055</v>
      </c>
      <c r="GW31" s="38">
        <f t="shared" si="14"/>
        <v>7055</v>
      </c>
      <c r="GX31" s="38">
        <f t="shared" si="14"/>
        <v>7650</v>
      </c>
      <c r="GY31" s="38">
        <f t="shared" si="14"/>
        <v>8075</v>
      </c>
      <c r="GZ31" s="38">
        <f t="shared" si="14"/>
        <v>6630</v>
      </c>
      <c r="HA31" s="38">
        <f t="shared" si="14"/>
        <v>7055</v>
      </c>
      <c r="HB31" s="38">
        <f t="shared" si="14"/>
        <v>7055</v>
      </c>
      <c r="HC31" s="38">
        <f t="shared" si="14"/>
        <v>6630</v>
      </c>
      <c r="HD31" s="38">
        <f t="shared" si="14"/>
        <v>6630</v>
      </c>
      <c r="HE31" s="38">
        <f t="shared" si="14"/>
        <v>6630</v>
      </c>
      <c r="HF31" s="38">
        <f t="shared" si="14"/>
        <v>6630</v>
      </c>
      <c r="HG31" s="38">
        <f t="shared" si="14"/>
        <v>6630</v>
      </c>
      <c r="HH31" s="38">
        <f t="shared" si="14"/>
        <v>7055</v>
      </c>
      <c r="HI31" s="38">
        <f t="shared" si="14"/>
        <v>7055</v>
      </c>
      <c r="HJ31" s="38">
        <f t="shared" si="14"/>
        <v>6630</v>
      </c>
      <c r="HK31" s="38">
        <f t="shared" si="14"/>
        <v>6630</v>
      </c>
      <c r="HL31" s="38">
        <f t="shared" si="14"/>
        <v>6630</v>
      </c>
      <c r="HM31" s="38">
        <f t="shared" si="14"/>
        <v>6630</v>
      </c>
      <c r="HN31" s="38">
        <f t="shared" si="14"/>
        <v>6630</v>
      </c>
      <c r="HO31" s="38">
        <f t="shared" si="14"/>
        <v>7055</v>
      </c>
      <c r="HP31" s="38">
        <f t="shared" si="14"/>
        <v>7055</v>
      </c>
      <c r="HQ31" s="38">
        <f t="shared" si="14"/>
        <v>6630</v>
      </c>
      <c r="HR31" s="38">
        <f t="shared" si="14"/>
        <v>6630</v>
      </c>
      <c r="HS31" s="38">
        <f t="shared" si="14"/>
        <v>6630</v>
      </c>
      <c r="HT31" s="38">
        <f t="shared" si="14"/>
        <v>6630</v>
      </c>
      <c r="HU31" s="38">
        <f t="shared" si="14"/>
        <v>6630</v>
      </c>
      <c r="HV31" s="38">
        <f t="shared" si="14"/>
        <v>7055</v>
      </c>
      <c r="HW31" s="38">
        <f t="shared" si="14"/>
        <v>7055</v>
      </c>
      <c r="HX31" s="38">
        <f t="shared" si="14"/>
        <v>6630</v>
      </c>
      <c r="HY31" s="38">
        <f t="shared" si="14"/>
        <v>6630</v>
      </c>
      <c r="HZ31" s="38">
        <f t="shared" si="14"/>
        <v>8075</v>
      </c>
      <c r="IA31" s="38">
        <f t="shared" si="14"/>
        <v>8075</v>
      </c>
      <c r="IB31" s="38">
        <f t="shared" si="14"/>
        <v>8075</v>
      </c>
      <c r="IC31" s="38">
        <f t="shared" si="14"/>
        <v>8670</v>
      </c>
      <c r="ID31" s="38">
        <f t="shared" si="14"/>
        <v>8670</v>
      </c>
      <c r="IE31" s="38">
        <f t="shared" si="14"/>
        <v>8075</v>
      </c>
      <c r="IF31" s="38">
        <f t="shared" si="14"/>
        <v>8075</v>
      </c>
      <c r="IG31" s="38">
        <f t="shared" si="14"/>
        <v>8075</v>
      </c>
      <c r="IH31" s="38">
        <f t="shared" si="14"/>
        <v>8075</v>
      </c>
      <c r="II31" s="38">
        <f t="shared" si="14"/>
        <v>8075</v>
      </c>
      <c r="IJ31" s="38">
        <f t="shared" ref="IJ31:IW31" si="15">IJ25</f>
        <v>8670</v>
      </c>
      <c r="IK31" s="38">
        <f t="shared" si="15"/>
        <v>8670</v>
      </c>
      <c r="IL31" s="38">
        <f t="shared" si="15"/>
        <v>8670</v>
      </c>
      <c r="IM31" s="38">
        <f t="shared" si="15"/>
        <v>8670</v>
      </c>
      <c r="IN31" s="38">
        <f t="shared" si="15"/>
        <v>8670</v>
      </c>
      <c r="IO31" s="38">
        <f t="shared" si="15"/>
        <v>8670</v>
      </c>
      <c r="IP31" s="38">
        <f t="shared" si="15"/>
        <v>8670</v>
      </c>
      <c r="IQ31" s="38">
        <f t="shared" si="15"/>
        <v>9095</v>
      </c>
      <c r="IR31" s="38">
        <f t="shared" si="15"/>
        <v>9095</v>
      </c>
      <c r="IS31" s="38">
        <f t="shared" si="15"/>
        <v>8670</v>
      </c>
      <c r="IT31" s="38">
        <f t="shared" si="15"/>
        <v>8670</v>
      </c>
      <c r="IU31" s="38">
        <f t="shared" si="15"/>
        <v>9690</v>
      </c>
      <c r="IV31" s="38">
        <f t="shared" si="15"/>
        <v>9690</v>
      </c>
      <c r="IW31" s="38">
        <f t="shared" si="15"/>
        <v>10115</v>
      </c>
      <c r="IX31" s="144"/>
      <c r="IY31" s="144"/>
      <c r="IZ31" s="144"/>
      <c r="JA31" s="144"/>
      <c r="JB31" s="144"/>
      <c r="JC31" s="144"/>
      <c r="JD31" s="144"/>
      <c r="JE31" s="144"/>
      <c r="JF31" s="144"/>
      <c r="JG31" s="144"/>
      <c r="JH31" s="144"/>
      <c r="JI31" s="144"/>
      <c r="JJ31" s="144"/>
      <c r="JK31" s="144"/>
      <c r="JL31" s="144"/>
      <c r="JM31" s="144"/>
      <c r="JN31" s="144"/>
      <c r="JO31" s="144"/>
      <c r="JP31" s="144"/>
      <c r="JQ31" s="144"/>
      <c r="JR31" s="144"/>
      <c r="JS31" s="144"/>
      <c r="JT31" s="144"/>
      <c r="JU31" s="144"/>
    </row>
    <row r="32" spans="1:2563" s="149" customFormat="1" ht="10.35" customHeight="1" x14ac:dyDescent="0.2">
      <c r="A32" s="38" t="s">
        <v>29</v>
      </c>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c r="CL32" s="93"/>
      <c r="CM32" s="93"/>
      <c r="CN32" s="93"/>
      <c r="CO32" s="93"/>
      <c r="CP32" s="93"/>
      <c r="CQ32" s="93"/>
      <c r="CR32" s="93"/>
      <c r="CS32" s="93"/>
      <c r="CT32" s="93"/>
      <c r="CU32" s="93"/>
      <c r="CV32" s="93"/>
      <c r="CW32" s="93"/>
      <c r="CX32" s="93"/>
      <c r="CY32" s="93"/>
      <c r="CZ32" s="93"/>
      <c r="DA32" s="93"/>
      <c r="DB32" s="93"/>
      <c r="DC32" s="93"/>
      <c r="DD32" s="93"/>
      <c r="DE32" s="93"/>
      <c r="DF32" s="93"/>
      <c r="DG32" s="93"/>
      <c r="DH32" s="93"/>
      <c r="DI32" s="93"/>
      <c r="DJ32" s="93"/>
      <c r="DK32" s="93"/>
      <c r="DL32" s="93"/>
      <c r="DM32" s="93"/>
      <c r="DN32" s="93"/>
      <c r="DO32" s="93"/>
      <c r="DP32" s="93"/>
      <c r="DQ32" s="93"/>
      <c r="DR32" s="93"/>
      <c r="DS32" s="93"/>
      <c r="DT32" s="93"/>
      <c r="DU32" s="93"/>
      <c r="DV32" s="93"/>
      <c r="DW32" s="93"/>
      <c r="DX32" s="93"/>
      <c r="DY32" s="93"/>
      <c r="DZ32" s="93"/>
      <c r="EA32" s="93"/>
      <c r="EB32" s="93"/>
      <c r="EC32" s="93"/>
      <c r="ED32" s="93"/>
      <c r="EE32" s="93"/>
      <c r="EF32" s="93"/>
      <c r="EG32" s="93"/>
      <c r="EH32" s="93"/>
      <c r="EI32" s="93"/>
      <c r="EJ32" s="93"/>
      <c r="EK32" s="93"/>
      <c r="EL32" s="93"/>
      <c r="EM32" s="93"/>
      <c r="EN32" s="93"/>
      <c r="EO32" s="93"/>
      <c r="EP32" s="93"/>
      <c r="EQ32" s="93"/>
      <c r="ER32" s="93"/>
      <c r="ES32" s="93"/>
      <c r="ET32" s="93"/>
      <c r="EU32" s="93"/>
      <c r="EV32" s="93"/>
      <c r="EW32" s="93"/>
      <c r="EX32" s="93"/>
      <c r="EY32" s="93"/>
      <c r="EZ32" s="93"/>
      <c r="FA32" s="93"/>
      <c r="FB32" s="93"/>
      <c r="FC32" s="93"/>
      <c r="FD32" s="93"/>
      <c r="FE32" s="93"/>
      <c r="FF32" s="93"/>
      <c r="FG32" s="93"/>
      <c r="FH32" s="93"/>
      <c r="FI32" s="93"/>
      <c r="FJ32" s="93"/>
      <c r="FK32" s="93"/>
      <c r="FL32" s="93"/>
      <c r="FM32" s="93"/>
      <c r="FN32" s="93"/>
      <c r="FO32" s="93"/>
      <c r="FP32" s="93"/>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144"/>
      <c r="IY32" s="144"/>
      <c r="IZ32" s="144"/>
      <c r="JA32" s="144"/>
      <c r="JB32" s="144"/>
      <c r="JC32" s="144"/>
      <c r="JD32" s="144"/>
      <c r="JE32" s="144"/>
      <c r="JF32" s="144"/>
      <c r="JG32" s="144"/>
      <c r="JH32" s="144"/>
      <c r="JI32" s="144"/>
      <c r="JJ32" s="144"/>
      <c r="JK32" s="144"/>
      <c r="JL32" s="144"/>
      <c r="JM32" s="144"/>
      <c r="JN32" s="144"/>
      <c r="JO32" s="144"/>
      <c r="JP32" s="144"/>
      <c r="JQ32" s="144"/>
      <c r="JR32" s="144"/>
      <c r="JS32" s="144"/>
      <c r="JT32" s="144"/>
      <c r="JU32" s="144"/>
    </row>
    <row r="33" spans="1:2563" s="149" customFormat="1" ht="10.35" customHeight="1" x14ac:dyDescent="0.2">
      <c r="A33" s="9">
        <v>1</v>
      </c>
      <c r="B33" s="38">
        <f t="shared" ref="B33:AM33" si="16">ROUNDUP(B17*0.85,)</f>
        <v>11730</v>
      </c>
      <c r="C33" s="38">
        <f t="shared" si="16"/>
        <v>11730</v>
      </c>
      <c r="D33" s="38">
        <f t="shared" si="16"/>
        <v>12750</v>
      </c>
      <c r="E33" s="38">
        <f t="shared" si="16"/>
        <v>12750</v>
      </c>
      <c r="F33" s="38">
        <f t="shared" si="16"/>
        <v>11730</v>
      </c>
      <c r="G33" s="38">
        <f t="shared" si="16"/>
        <v>11730</v>
      </c>
      <c r="H33" s="38">
        <f t="shared" si="16"/>
        <v>11730</v>
      </c>
      <c r="I33" s="38">
        <f t="shared" si="16"/>
        <v>11730</v>
      </c>
      <c r="J33" s="38">
        <f t="shared" si="16"/>
        <v>12155</v>
      </c>
      <c r="K33" s="38">
        <f t="shared" si="16"/>
        <v>12155</v>
      </c>
      <c r="L33" s="38">
        <f t="shared" si="16"/>
        <v>11730</v>
      </c>
      <c r="M33" s="38">
        <f t="shared" si="16"/>
        <v>11730</v>
      </c>
      <c r="N33" s="38">
        <f t="shared" si="16"/>
        <v>13770</v>
      </c>
      <c r="O33" s="38">
        <f t="shared" si="16"/>
        <v>13770</v>
      </c>
      <c r="P33" s="38">
        <f t="shared" si="16"/>
        <v>13770</v>
      </c>
      <c r="Q33" s="38">
        <f t="shared" si="16"/>
        <v>12155</v>
      </c>
      <c r="R33" s="38">
        <f t="shared" si="16"/>
        <v>12155</v>
      </c>
      <c r="S33" s="38">
        <f t="shared" si="16"/>
        <v>15215</v>
      </c>
      <c r="T33" s="38">
        <f t="shared" si="16"/>
        <v>13175</v>
      </c>
      <c r="U33" s="38">
        <f t="shared" si="16"/>
        <v>13175</v>
      </c>
      <c r="V33" s="38">
        <f t="shared" si="16"/>
        <v>12750</v>
      </c>
      <c r="W33" s="38">
        <f t="shared" si="16"/>
        <v>13175</v>
      </c>
      <c r="X33" s="38">
        <f t="shared" si="16"/>
        <v>13175</v>
      </c>
      <c r="Y33" s="38">
        <f t="shared" si="16"/>
        <v>13175</v>
      </c>
      <c r="Z33" s="38">
        <f t="shared" si="16"/>
        <v>12750</v>
      </c>
      <c r="AA33" s="38">
        <f t="shared" si="16"/>
        <v>12750</v>
      </c>
      <c r="AB33" s="38">
        <f t="shared" si="16"/>
        <v>12750</v>
      </c>
      <c r="AC33" s="38">
        <f t="shared" si="16"/>
        <v>12155</v>
      </c>
      <c r="AD33" s="38">
        <f t="shared" si="16"/>
        <v>12155</v>
      </c>
      <c r="AE33" s="38">
        <f t="shared" si="16"/>
        <v>12155</v>
      </c>
      <c r="AF33" s="38">
        <f t="shared" si="16"/>
        <v>12155</v>
      </c>
      <c r="AG33" s="38">
        <f t="shared" si="16"/>
        <v>12155</v>
      </c>
      <c r="AH33" s="38">
        <f t="shared" si="16"/>
        <v>12155</v>
      </c>
      <c r="AI33" s="38">
        <f t="shared" si="16"/>
        <v>12155</v>
      </c>
      <c r="AJ33" s="38">
        <f t="shared" si="16"/>
        <v>12155</v>
      </c>
      <c r="AK33" s="38">
        <f t="shared" si="16"/>
        <v>13175</v>
      </c>
      <c r="AL33" s="38">
        <f t="shared" si="16"/>
        <v>13175</v>
      </c>
      <c r="AM33" s="38">
        <f t="shared" si="16"/>
        <v>13770</v>
      </c>
      <c r="AN33" s="38">
        <f t="shared" ref="AN33:AX33" si="17">ROUNDUP(AN17*0.85,)</f>
        <v>13770</v>
      </c>
      <c r="AO33" s="38">
        <f t="shared" si="17"/>
        <v>13770</v>
      </c>
      <c r="AP33" s="38">
        <f t="shared" si="17"/>
        <v>12155</v>
      </c>
      <c r="AQ33" s="38">
        <f t="shared" si="17"/>
        <v>12155</v>
      </c>
      <c r="AR33" s="38">
        <f t="shared" si="17"/>
        <v>12155</v>
      </c>
      <c r="AS33" s="38">
        <f t="shared" si="17"/>
        <v>12155</v>
      </c>
      <c r="AT33" s="38">
        <f t="shared" si="17"/>
        <v>12155</v>
      </c>
      <c r="AU33" s="38">
        <f t="shared" si="17"/>
        <v>12155</v>
      </c>
      <c r="AV33" s="38">
        <f t="shared" si="17"/>
        <v>12155</v>
      </c>
      <c r="AW33" s="38">
        <f t="shared" si="17"/>
        <v>12155</v>
      </c>
      <c r="AX33" s="38">
        <f t="shared" si="17"/>
        <v>12155</v>
      </c>
      <c r="AY33" s="93">
        <f>ROUNDUP(RO!BK16*0.85,)</f>
        <v>14790</v>
      </c>
      <c r="AZ33" s="93">
        <f>ROUNDUP(RO!BL16*0.85,)</f>
        <v>14790</v>
      </c>
      <c r="BA33" s="93">
        <f>ROUNDUP(RO!BM16*0.85,)</f>
        <v>14790</v>
      </c>
      <c r="BB33" s="93">
        <f>ROUNDUP(RO!BN16*0.85,)</f>
        <v>14790</v>
      </c>
      <c r="BC33" s="93">
        <f>ROUNDUP(RO!BO16*0.85,)</f>
        <v>19550</v>
      </c>
      <c r="BD33" s="93">
        <f>ROUNDUP(RO!BP16*0.85,)</f>
        <v>19550</v>
      </c>
      <c r="BE33" s="93">
        <f>ROUNDUP(RO!BQ16*0.85,)</f>
        <v>19550</v>
      </c>
      <c r="BF33" s="93">
        <f>ROUNDUP(RO!BR16*0.85,)</f>
        <v>19550</v>
      </c>
      <c r="BG33" s="93">
        <f>ROUNDUP(RO!BS16*0.85,)</f>
        <v>19550</v>
      </c>
      <c r="BH33" s="93">
        <f>ROUNDUP(RO!BT16*0.85,)</f>
        <v>19550</v>
      </c>
      <c r="BI33" s="93">
        <f>ROUNDUP(RO!BU16*0.85,)</f>
        <v>19550</v>
      </c>
      <c r="BJ33" s="93">
        <f>ROUNDUP(RO!BV16*0.85,)</f>
        <v>13175</v>
      </c>
      <c r="BK33" s="93">
        <f>ROUNDUP(RO!BW16*0.85,)</f>
        <v>13175</v>
      </c>
      <c r="BL33" s="93">
        <f>ROUNDUP(RO!BX16*0.85,)</f>
        <v>13175</v>
      </c>
      <c r="BM33" s="93">
        <f>ROUNDUP(RO!BY16*0.85,)</f>
        <v>15810</v>
      </c>
      <c r="BN33" s="93">
        <f>ROUNDUP(RO!BZ16*0.85,)</f>
        <v>15810</v>
      </c>
      <c r="BO33" s="93">
        <f>ROUNDUP(RO!CA16*0.85,)</f>
        <v>15810</v>
      </c>
      <c r="BP33" s="93">
        <f>ROUNDUP(RO!CB16*0.85,)</f>
        <v>15810</v>
      </c>
      <c r="BQ33" s="93">
        <f>ROUNDUP(RO!CC16*0.85,)</f>
        <v>15810</v>
      </c>
      <c r="BR33" s="93">
        <f>ROUNDUP(RO!CD16*0.85,)</f>
        <v>15810</v>
      </c>
      <c r="BS33" s="93">
        <f>ROUNDUP(RO!CE16*0.85,)</f>
        <v>15215</v>
      </c>
      <c r="BT33" s="93">
        <f>ROUNDUP(RO!CF16*0.85,)</f>
        <v>15215</v>
      </c>
      <c r="BU33" s="93">
        <f>ROUNDUP(RO!CG16*0.85,)</f>
        <v>15215</v>
      </c>
      <c r="BV33" s="93">
        <f>ROUNDUP(RO!CH16*0.85,)</f>
        <v>15215</v>
      </c>
      <c r="BW33" s="93">
        <f>ROUNDUP(RO!CI16*0.85,)</f>
        <v>15215</v>
      </c>
      <c r="BX33" s="93">
        <f>ROUNDUP(RO!CJ16*0.85,)</f>
        <v>15810</v>
      </c>
      <c r="BY33" s="93">
        <f>ROUNDUP(RO!CK16*0.85,)</f>
        <v>15810</v>
      </c>
      <c r="BZ33" s="93">
        <f>ROUNDUP(RO!CL16*0.85,)</f>
        <v>15215</v>
      </c>
      <c r="CA33" s="93">
        <f>ROUNDUP(RO!CM16*0.85,)</f>
        <v>15215</v>
      </c>
      <c r="CB33" s="93">
        <f>ROUNDUP(RO!CN16*0.85,)</f>
        <v>18105</v>
      </c>
      <c r="CC33" s="93">
        <f>ROUNDUP(RO!CO16*0.85,)</f>
        <v>18700</v>
      </c>
      <c r="CD33" s="93">
        <f>ROUNDUP(RO!CP16*0.85,)</f>
        <v>18700</v>
      </c>
      <c r="CE33" s="93">
        <f>ROUNDUP(RO!CQ16*0.85,)</f>
        <v>18105</v>
      </c>
      <c r="CF33" s="93">
        <f>ROUNDUP(RO!CR16*0.85,)</f>
        <v>18105</v>
      </c>
      <c r="CG33" s="93">
        <f>ROUNDUP(RO!CS16*0.85,)</f>
        <v>18105</v>
      </c>
      <c r="CH33" s="93">
        <f>ROUNDUP(RO!CT16*0.85,)</f>
        <v>18105</v>
      </c>
      <c r="CI33" s="93">
        <f>ROUNDUP(RO!CU16*0.85,)</f>
        <v>18105</v>
      </c>
      <c r="CJ33" s="93">
        <f>ROUNDUP(RO!CV16*0.85,)</f>
        <v>18105</v>
      </c>
      <c r="CK33" s="93">
        <f>ROUNDUP(RO!CW16*0.85,)</f>
        <v>18700</v>
      </c>
      <c r="CL33" s="93">
        <f>ROUNDUP(RO!CX16*0.85,)</f>
        <v>18700</v>
      </c>
      <c r="CM33" s="93">
        <f>ROUNDUP(RO!CY16*0.85,)</f>
        <v>15810</v>
      </c>
      <c r="CN33" s="93">
        <f>ROUNDUP(RO!CZ16*0.85,)</f>
        <v>15810</v>
      </c>
      <c r="CO33" s="93">
        <f>ROUNDUP(RO!DA16*0.85,)</f>
        <v>16660</v>
      </c>
      <c r="CP33" s="93">
        <f>ROUNDUP(RO!DB16*0.85,)</f>
        <v>16660</v>
      </c>
      <c r="CQ33" s="93">
        <f>ROUNDUP(RO!DC16*0.85,)</f>
        <v>16660</v>
      </c>
      <c r="CR33" s="93">
        <f>ROUNDUP(RO!DD16*0.85,)</f>
        <v>16660</v>
      </c>
      <c r="CS33" s="93">
        <f>ROUNDUP(RO!DE16*0.85,)</f>
        <v>17255</v>
      </c>
      <c r="CT33" s="93">
        <f>ROUNDUP(RO!DF16*0.85,)</f>
        <v>17255</v>
      </c>
      <c r="CU33" s="93">
        <f>ROUNDUP(RO!DG16*0.85,)</f>
        <v>16660</v>
      </c>
      <c r="CV33" s="93">
        <f>ROUNDUP(RO!DH16*0.85,)</f>
        <v>16660</v>
      </c>
      <c r="CW33" s="93">
        <f>ROUNDUP(RO!DI16*0.85,)</f>
        <v>16660</v>
      </c>
      <c r="CX33" s="93">
        <f>ROUNDUP(RO!DJ16*0.85,)</f>
        <v>16660</v>
      </c>
      <c r="CY33" s="93">
        <f>ROUNDUP(RO!DK16*0.85,)</f>
        <v>16660</v>
      </c>
      <c r="CZ33" s="93">
        <f>ROUNDUP(RO!DL16*0.85,)</f>
        <v>17255</v>
      </c>
      <c r="DA33" s="93">
        <f>ROUNDUP(RO!DM16*0.85,)</f>
        <v>17255</v>
      </c>
      <c r="DB33" s="93">
        <f>ROUNDUP(RO!DN16*0.85,)</f>
        <v>16660</v>
      </c>
      <c r="DC33" s="93">
        <f>ROUNDUP(RO!DO16*0.85,)</f>
        <v>16660</v>
      </c>
      <c r="DD33" s="93">
        <f>ROUNDUP(RO!DP16*0.85,)</f>
        <v>16660</v>
      </c>
      <c r="DE33" s="93">
        <f>ROUNDUP(RO!DQ16*0.85,)</f>
        <v>16660</v>
      </c>
      <c r="DF33" s="93">
        <f>ROUNDUP(RO!DR16*0.85,)</f>
        <v>16660</v>
      </c>
      <c r="DG33" s="93">
        <f>ROUNDUP(RO!DS16*0.85,)</f>
        <v>17255</v>
      </c>
      <c r="DH33" s="93">
        <f>ROUNDUP(RO!DT16*0.85,)</f>
        <v>17255</v>
      </c>
      <c r="DI33" s="93">
        <f>ROUNDUP(RO!DU16*0.85,)</f>
        <v>16660</v>
      </c>
      <c r="DJ33" s="93">
        <f>ROUNDUP(RO!DV16*0.85,)</f>
        <v>16660</v>
      </c>
      <c r="DK33" s="93">
        <f>ROUNDUP(RO!DW16*0.85,)</f>
        <v>16660</v>
      </c>
      <c r="DL33" s="93">
        <f>ROUNDUP(RO!DX16*0.85,)</f>
        <v>16660</v>
      </c>
      <c r="DM33" s="93">
        <f>ROUNDUP(RO!DY16*0.85,)</f>
        <v>16660</v>
      </c>
      <c r="DN33" s="93">
        <f>ROUNDUP(RO!DZ16*0.85,)</f>
        <v>17255</v>
      </c>
      <c r="DO33" s="93">
        <f>ROUNDUP(RO!EA16*0.85,)</f>
        <v>17255</v>
      </c>
      <c r="DP33" s="93">
        <f>ROUNDUP(RO!EB16*0.85,)</f>
        <v>16660</v>
      </c>
      <c r="DQ33" s="93">
        <f>ROUNDUP(RO!EC16*0.85,)</f>
        <v>16660</v>
      </c>
      <c r="DR33" s="93">
        <f>ROUNDUP(RO!ED16*0.85,)</f>
        <v>16660</v>
      </c>
      <c r="DS33" s="93">
        <f>ROUNDUP(RO!EE16*0.85,)</f>
        <v>16660</v>
      </c>
      <c r="DT33" s="93">
        <f>ROUNDUP(RO!EF16*0.85,)</f>
        <v>16660</v>
      </c>
      <c r="DU33" s="93">
        <f>ROUNDUP(RO!EG16*0.85,)</f>
        <v>17255</v>
      </c>
      <c r="DV33" s="93">
        <f>ROUNDUP(RO!EH16*0.85,)</f>
        <v>17255</v>
      </c>
      <c r="DW33" s="93">
        <f>ROUNDUP(RO!EI16*0.85,)</f>
        <v>16660</v>
      </c>
      <c r="DX33" s="93">
        <f>ROUNDUP(RO!EJ16*0.85,)</f>
        <v>16660</v>
      </c>
      <c r="DY33" s="93">
        <f>ROUNDUP(RO!EK16*0.85,)</f>
        <v>16660</v>
      </c>
      <c r="DZ33" s="93">
        <f>ROUNDUP(RO!EL16*0.85,)</f>
        <v>16660</v>
      </c>
      <c r="EA33" s="93">
        <f>ROUNDUP(RO!EM16*0.85,)</f>
        <v>16660</v>
      </c>
      <c r="EB33" s="93">
        <f>ROUNDUP(RO!EN16*0.85,)</f>
        <v>17255</v>
      </c>
      <c r="EC33" s="93">
        <f>ROUNDUP(RO!EO16*0.85,)</f>
        <v>17255</v>
      </c>
      <c r="ED33" s="93">
        <f>ROUNDUP(RO!EP16*0.85,)</f>
        <v>15215</v>
      </c>
      <c r="EE33" s="93">
        <f>ROUNDUP(RO!EQ16*0.85,)</f>
        <v>15215</v>
      </c>
      <c r="EF33" s="93">
        <f>ROUNDUP(RO!ER16*0.85,)</f>
        <v>15215</v>
      </c>
      <c r="EG33" s="93">
        <f>ROUNDUP(RO!ES16*0.85,)</f>
        <v>15215</v>
      </c>
      <c r="EH33" s="93">
        <f>ROUNDUP(RO!ET16*0.85,)</f>
        <v>15215</v>
      </c>
      <c r="EI33" s="93">
        <f>ROUNDUP(RO!EU16*0.85,)</f>
        <v>15810</v>
      </c>
      <c r="EJ33" s="93">
        <f>ROUNDUP(RO!EV16*0.85,)</f>
        <v>15810</v>
      </c>
      <c r="EK33" s="93">
        <f>ROUNDUP(RO!EW16*0.85,)</f>
        <v>15215</v>
      </c>
      <c r="EL33" s="93">
        <f>ROUNDUP(RO!EX16*0.85,)</f>
        <v>15215</v>
      </c>
      <c r="EM33" s="93">
        <f>ROUNDUP(RO!EY16*0.85,)</f>
        <v>15215</v>
      </c>
      <c r="EN33" s="93">
        <f>ROUNDUP(RO!EZ16*0.85,)</f>
        <v>15215</v>
      </c>
      <c r="EO33" s="93">
        <f>ROUNDUP(RO!FA16*0.85,)</f>
        <v>15215</v>
      </c>
      <c r="EP33" s="93">
        <f>ROUNDUP(RO!FB16*0.85,)</f>
        <v>15810</v>
      </c>
      <c r="EQ33" s="93">
        <f>ROUNDUP(RO!FC16*0.85,)</f>
        <v>15810</v>
      </c>
      <c r="ER33" s="93">
        <f>ROUNDUP(RO!FD16*0.85,)</f>
        <v>15215</v>
      </c>
      <c r="ES33" s="93">
        <f>ROUNDUP(RO!FE16*0.85,)</f>
        <v>15215</v>
      </c>
      <c r="ET33" s="93">
        <f>ROUNDUP(RO!FF16*0.85,)</f>
        <v>15215</v>
      </c>
      <c r="EU33" s="93">
        <f>ROUNDUP(RO!FG16*0.85,)</f>
        <v>15215</v>
      </c>
      <c r="EV33" s="93">
        <f>ROUNDUP(RO!FH16*0.85,)</f>
        <v>15215</v>
      </c>
      <c r="EW33" s="93">
        <f>ROUNDUP(RO!FI16*0.85,)</f>
        <v>15810</v>
      </c>
      <c r="EX33" s="93">
        <f>ROUNDUP(RO!FJ16*0.85,)</f>
        <v>15810</v>
      </c>
      <c r="EY33" s="93">
        <f>ROUNDUP(RO!FK16*0.85,)</f>
        <v>15215</v>
      </c>
      <c r="EZ33" s="93">
        <f>ROUNDUP(RO!FL16*0.85,)</f>
        <v>15215</v>
      </c>
      <c r="FA33" s="93">
        <f>ROUNDUP(RO!FM16*0.85,)</f>
        <v>15810</v>
      </c>
      <c r="FB33" s="93">
        <f>ROUNDUP(RO!FN16*0.85,)</f>
        <v>15810</v>
      </c>
      <c r="FC33" s="93">
        <f>ROUNDUP(RO!FO16*0.85,)</f>
        <v>15810</v>
      </c>
      <c r="FD33" s="93">
        <f>ROUNDUP(RO!FP16*0.85,)</f>
        <v>15810</v>
      </c>
      <c r="FE33" s="93">
        <f>ROUNDUP(RO!FQ16*0.85,)</f>
        <v>15810</v>
      </c>
      <c r="FF33" s="93">
        <f>ROUNDUP(RO!FR16*0.85,)</f>
        <v>15215</v>
      </c>
      <c r="FG33" s="93">
        <f>ROUNDUP(RO!FS16*0.85,)</f>
        <v>18105</v>
      </c>
      <c r="FH33" s="93">
        <f>ROUNDUP(RO!FT16*0.85,)</f>
        <v>18105</v>
      </c>
      <c r="FI33" s="93">
        <f>ROUNDUP(RO!FU16*0.85,)</f>
        <v>18105</v>
      </c>
      <c r="FJ33" s="93">
        <f>ROUNDUP(RO!FV16*0.85,)</f>
        <v>18105</v>
      </c>
      <c r="FK33" s="93">
        <f>ROUNDUP(RO!FW16*0.85,)</f>
        <v>18105</v>
      </c>
      <c r="FL33" s="93">
        <f>ROUNDUP(RO!FX16*0.85,)</f>
        <v>16660</v>
      </c>
      <c r="FM33" s="93">
        <f>ROUNDUP(RO!FY16*0.85,)</f>
        <v>15810</v>
      </c>
      <c r="FN33" s="93">
        <f>ROUNDUP(RO!FZ16*0.85,)</f>
        <v>15810</v>
      </c>
      <c r="FO33" s="93">
        <f>ROUNDUP(RO!GA16*0.85,)</f>
        <v>18105</v>
      </c>
      <c r="FP33" s="93">
        <f>ROUNDUP(RO!GB16*0.85,)</f>
        <v>18105</v>
      </c>
      <c r="FQ33" s="38">
        <f>ROUNDUP(RO!GC16*0.85,)</f>
        <v>12155</v>
      </c>
      <c r="FR33" s="38">
        <f>ROUNDUP(RO!GD16*0.85,)</f>
        <v>12750</v>
      </c>
      <c r="FS33" s="38">
        <f>ROUNDUP(RO!GE16*0.85,)</f>
        <v>12750</v>
      </c>
      <c r="FT33" s="38">
        <f>ROUNDUP(RO!GF16*0.85,)</f>
        <v>12155</v>
      </c>
      <c r="FU33" s="38">
        <f>ROUNDUP(RO!GG16*0.85,)</f>
        <v>12155</v>
      </c>
      <c r="FV33" s="38">
        <f>ROUNDUP(RO!GH16*0.85,)</f>
        <v>12155</v>
      </c>
      <c r="FW33" s="38">
        <f>ROUNDUP(RO!GI16*0.85,)</f>
        <v>12155</v>
      </c>
      <c r="FX33" s="38">
        <f>ROUNDUP(RO!GJ16*0.85,)</f>
        <v>12155</v>
      </c>
      <c r="FY33" s="38">
        <f>ROUNDUP(RO!GK16*0.85,)</f>
        <v>12750</v>
      </c>
      <c r="FZ33" s="38">
        <f>ROUNDUP(RO!GL16*0.85,)</f>
        <v>12750</v>
      </c>
      <c r="GA33" s="38">
        <f>ROUNDUP(RO!GM16*0.85,)</f>
        <v>12155</v>
      </c>
      <c r="GB33" s="38">
        <f>ROUNDUP(RO!GN16*0.85,)</f>
        <v>12155</v>
      </c>
      <c r="GC33" s="38">
        <f>ROUNDUP(RO!GO16*0.85,)</f>
        <v>12155</v>
      </c>
      <c r="GD33" s="38">
        <f>ROUNDUP(RO!GP16*0.85,)</f>
        <v>12155</v>
      </c>
      <c r="GE33" s="38">
        <f>ROUNDUP(RO!GQ16*0.85,)</f>
        <v>12155</v>
      </c>
      <c r="GF33" s="38">
        <f>ROUNDUP(RO!GR16*0.85,)</f>
        <v>12750</v>
      </c>
      <c r="GG33" s="38">
        <f>ROUNDUP(RO!GS16*0.85,)</f>
        <v>12750</v>
      </c>
      <c r="GH33" s="38">
        <f>ROUNDUP(RO!GT16*0.85,)</f>
        <v>12155</v>
      </c>
      <c r="GI33" s="38">
        <f>ROUNDUP(RO!GU16*0.85,)</f>
        <v>12155</v>
      </c>
      <c r="GJ33" s="38">
        <f>ROUNDUP(RO!GV16*0.85,)</f>
        <v>12155</v>
      </c>
      <c r="GK33" s="38">
        <f>ROUNDUP(RO!GW16*0.85,)</f>
        <v>12155</v>
      </c>
      <c r="GL33" s="38">
        <f>ROUNDUP(RO!GX16*0.85,)</f>
        <v>12155</v>
      </c>
      <c r="GM33" s="38">
        <f>ROUNDUP(RO!GY16*0.85,)</f>
        <v>12750</v>
      </c>
      <c r="GN33" s="38">
        <f>ROUNDUP(RO!GZ16*0.85,)</f>
        <v>12750</v>
      </c>
      <c r="GO33" s="38">
        <f>ROUNDUP(RO!HA16*0.85,)</f>
        <v>12155</v>
      </c>
      <c r="GP33" s="38">
        <f>ROUNDUP(RO!HB16*0.85,)</f>
        <v>12155</v>
      </c>
      <c r="GQ33" s="38">
        <f>ROUNDUP(RO!HC16*0.85,)</f>
        <v>12155</v>
      </c>
      <c r="GR33" s="38">
        <f>ROUNDUP(RO!HD16*0.85,)</f>
        <v>12155</v>
      </c>
      <c r="GS33" s="38">
        <f>ROUNDUP(RO!HE16*0.85,)</f>
        <v>12155</v>
      </c>
      <c r="GT33" s="38">
        <f>ROUNDUP(RO!HF16*0.85,)</f>
        <v>12750</v>
      </c>
      <c r="GU33" s="38">
        <f>ROUNDUP(RO!HG16*0.85,)</f>
        <v>12750</v>
      </c>
      <c r="GV33" s="38">
        <f>ROUNDUP(RO!HH16*0.85,)</f>
        <v>12155</v>
      </c>
      <c r="GW33" s="38">
        <f>ROUNDUP(RO!HI16*0.85,)</f>
        <v>12155</v>
      </c>
      <c r="GX33" s="38">
        <f>ROUNDUP(RO!HJ16*0.85,)</f>
        <v>12750</v>
      </c>
      <c r="GY33" s="38">
        <f>ROUNDUP(RO!HK16*0.85,)</f>
        <v>13175</v>
      </c>
      <c r="GZ33" s="38">
        <f>ROUNDUP(RO!HL16*0.85,)</f>
        <v>11730</v>
      </c>
      <c r="HA33" s="38">
        <f>ROUNDUP(RO!HM16*0.85,)</f>
        <v>12155</v>
      </c>
      <c r="HB33" s="38">
        <f>ROUNDUP(RO!HN16*0.85,)</f>
        <v>12155</v>
      </c>
      <c r="HC33" s="38">
        <f>ROUNDUP(RO!HO16*0.85,)</f>
        <v>11730</v>
      </c>
      <c r="HD33" s="38">
        <f>ROUNDUP(RO!HP16*0.85,)</f>
        <v>11730</v>
      </c>
      <c r="HE33" s="38">
        <f>ROUNDUP(RO!HQ16*0.85,)</f>
        <v>11730</v>
      </c>
      <c r="HF33" s="38">
        <f>ROUNDUP(RO!HR16*0.85,)</f>
        <v>11730</v>
      </c>
      <c r="HG33" s="38">
        <f>ROUNDUP(RO!HS16*0.85,)</f>
        <v>11730</v>
      </c>
      <c r="HH33" s="38">
        <f>ROUNDUP(RO!HT16*0.85,)</f>
        <v>12155</v>
      </c>
      <c r="HI33" s="38">
        <f>ROUNDUP(RO!HU16*0.85,)</f>
        <v>12155</v>
      </c>
      <c r="HJ33" s="38">
        <f>ROUNDUP(RO!HV16*0.85,)</f>
        <v>11730</v>
      </c>
      <c r="HK33" s="38">
        <f>ROUNDUP(RO!HW16*0.85,)</f>
        <v>11730</v>
      </c>
      <c r="HL33" s="38">
        <f>ROUNDUP(RO!HX16*0.85,)</f>
        <v>11730</v>
      </c>
      <c r="HM33" s="38">
        <f>ROUNDUP(RO!HY16*0.85,)</f>
        <v>11730</v>
      </c>
      <c r="HN33" s="38">
        <f>ROUNDUP(RO!HZ16*0.85,)</f>
        <v>11730</v>
      </c>
      <c r="HO33" s="38">
        <f>ROUNDUP(RO!IA16*0.85,)</f>
        <v>12155</v>
      </c>
      <c r="HP33" s="38">
        <f>ROUNDUP(RO!IB16*0.85,)</f>
        <v>12155</v>
      </c>
      <c r="HQ33" s="38">
        <f>ROUNDUP(RO!IC16*0.85,)</f>
        <v>11730</v>
      </c>
      <c r="HR33" s="38">
        <f>ROUNDUP(RO!ID16*0.85,)</f>
        <v>11730</v>
      </c>
      <c r="HS33" s="38">
        <f>ROUNDUP(RO!IE16*0.85,)</f>
        <v>11730</v>
      </c>
      <c r="HT33" s="38">
        <f>ROUNDUP(RO!IF16*0.85,)</f>
        <v>11730</v>
      </c>
      <c r="HU33" s="38">
        <f>ROUNDUP(RO!IG16*0.85,)</f>
        <v>11730</v>
      </c>
      <c r="HV33" s="38">
        <f>ROUNDUP(RO!IH16*0.85,)</f>
        <v>12155</v>
      </c>
      <c r="HW33" s="38">
        <f>ROUNDUP(RO!II16*0.85,)</f>
        <v>12155</v>
      </c>
      <c r="HX33" s="38">
        <f>ROUNDUP(RO!IJ16*0.85,)</f>
        <v>11730</v>
      </c>
      <c r="HY33" s="38">
        <f>ROUNDUP(RO!IK16*0.85,)</f>
        <v>11730</v>
      </c>
      <c r="HZ33" s="38">
        <f>ROUNDUP(RO!IL16*0.85,)</f>
        <v>13175</v>
      </c>
      <c r="IA33" s="38">
        <f>ROUNDUP(RO!IM16*0.85,)</f>
        <v>13175</v>
      </c>
      <c r="IB33" s="38">
        <f>ROUNDUP(RO!IN16*0.85,)</f>
        <v>13175</v>
      </c>
      <c r="IC33" s="38">
        <f>ROUNDUP(RO!IO16*0.85,)</f>
        <v>13770</v>
      </c>
      <c r="ID33" s="38">
        <f>ROUNDUP(RO!IP16*0.85,)</f>
        <v>13770</v>
      </c>
      <c r="IE33" s="38">
        <f>ROUNDUP(RO!IQ16*0.85,)</f>
        <v>13175</v>
      </c>
      <c r="IF33" s="38">
        <f>ROUNDUP(RO!IR16*0.85,)</f>
        <v>13175</v>
      </c>
      <c r="IG33" s="38">
        <f>ROUNDUP(RO!IS16*0.85,)</f>
        <v>13175</v>
      </c>
      <c r="IH33" s="38">
        <f>ROUNDUP(RO!IT16*0.85,)</f>
        <v>13175</v>
      </c>
      <c r="II33" s="38">
        <f>ROUNDUP(RO!IU16*0.85,)</f>
        <v>13175</v>
      </c>
      <c r="IJ33" s="38">
        <f>ROUNDUP(RO!IV16*0.85,)</f>
        <v>13770</v>
      </c>
      <c r="IK33" s="38">
        <f>ROUNDUP(RO!IW16*0.85,)</f>
        <v>13770</v>
      </c>
      <c r="IL33" s="38">
        <f>ROUNDUP(RO!IX16*0.85,)</f>
        <v>13770</v>
      </c>
      <c r="IM33" s="38">
        <f>ROUNDUP(RO!IY16*0.85,)</f>
        <v>13770</v>
      </c>
      <c r="IN33" s="38">
        <f>ROUNDUP(RO!IZ16*0.85,)</f>
        <v>13770</v>
      </c>
      <c r="IO33" s="38">
        <f>ROUNDUP(RO!JA16*0.85,)</f>
        <v>13770</v>
      </c>
      <c r="IP33" s="38">
        <f>ROUNDUP(RO!JB16*0.85,)</f>
        <v>13770</v>
      </c>
      <c r="IQ33" s="38">
        <f>ROUNDUP(RO!JC16*0.85,)</f>
        <v>14195</v>
      </c>
      <c r="IR33" s="38">
        <f>ROUNDUP(RO!JD16*0.85,)</f>
        <v>14195</v>
      </c>
      <c r="IS33" s="38">
        <f>ROUNDUP(RO!JE16*0.85,)</f>
        <v>13770</v>
      </c>
      <c r="IT33" s="38">
        <f>ROUNDUP(RO!JF16*0.85,)</f>
        <v>13770</v>
      </c>
      <c r="IU33" s="38">
        <f>ROUNDUP(RO!JG16*0.85,)</f>
        <v>14790</v>
      </c>
      <c r="IV33" s="38">
        <f>ROUNDUP(RO!JH16*0.85,)</f>
        <v>14790</v>
      </c>
      <c r="IW33" s="38">
        <f>ROUNDUP(RO!JI16*0.85,)</f>
        <v>15215</v>
      </c>
      <c r="IX33" s="144"/>
      <c r="IY33" s="144"/>
      <c r="IZ33" s="144"/>
      <c r="JA33" s="144"/>
      <c r="JB33" s="144"/>
      <c r="JC33" s="144"/>
      <c r="JD33" s="144"/>
      <c r="JE33" s="144"/>
      <c r="JF33" s="144"/>
      <c r="JG33" s="144"/>
      <c r="JH33" s="144"/>
      <c r="JI33" s="144"/>
      <c r="JJ33" s="144"/>
      <c r="JK33" s="144"/>
      <c r="JL33" s="144"/>
      <c r="JM33" s="144"/>
      <c r="JN33" s="144"/>
      <c r="JO33" s="144"/>
      <c r="JP33" s="144"/>
      <c r="JQ33" s="144"/>
      <c r="JR33" s="144"/>
      <c r="JS33" s="144"/>
      <c r="JT33" s="144"/>
      <c r="JU33" s="144"/>
    </row>
    <row r="34" spans="1:2563" s="149" customFormat="1" ht="10.35" customHeight="1" x14ac:dyDescent="0.2">
      <c r="A34" s="38" t="s">
        <v>30</v>
      </c>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c r="CA34" s="93"/>
      <c r="CB34" s="93"/>
      <c r="CC34" s="93"/>
      <c r="CD34" s="93"/>
      <c r="CE34" s="93"/>
      <c r="CF34" s="93"/>
      <c r="CG34" s="93"/>
      <c r="CH34" s="93"/>
      <c r="CI34" s="93"/>
      <c r="CJ34" s="93"/>
      <c r="CK34" s="93"/>
      <c r="CL34" s="93"/>
      <c r="CM34" s="93"/>
      <c r="CN34" s="93"/>
      <c r="CO34" s="93"/>
      <c r="CP34" s="93"/>
      <c r="CQ34" s="93"/>
      <c r="CR34" s="93"/>
      <c r="CS34" s="93"/>
      <c r="CT34" s="93"/>
      <c r="CU34" s="93"/>
      <c r="CV34" s="93"/>
      <c r="CW34" s="93"/>
      <c r="CX34" s="93"/>
      <c r="CY34" s="93"/>
      <c r="CZ34" s="93"/>
      <c r="DA34" s="93"/>
      <c r="DB34" s="93"/>
      <c r="DC34" s="93"/>
      <c r="DD34" s="93"/>
      <c r="DE34" s="93"/>
      <c r="DF34" s="93"/>
      <c r="DG34" s="93"/>
      <c r="DH34" s="93"/>
      <c r="DI34" s="93"/>
      <c r="DJ34" s="93"/>
      <c r="DK34" s="93"/>
      <c r="DL34" s="93"/>
      <c r="DM34" s="93"/>
      <c r="DN34" s="93"/>
      <c r="DO34" s="93"/>
      <c r="DP34" s="93"/>
      <c r="DQ34" s="93"/>
      <c r="DR34" s="93"/>
      <c r="DS34" s="93"/>
      <c r="DT34" s="93"/>
      <c r="DU34" s="93"/>
      <c r="DV34" s="93"/>
      <c r="DW34" s="93"/>
      <c r="DX34" s="93"/>
      <c r="DY34" s="93"/>
      <c r="DZ34" s="93"/>
      <c r="EA34" s="93"/>
      <c r="EB34" s="93"/>
      <c r="EC34" s="93"/>
      <c r="ED34" s="93"/>
      <c r="EE34" s="93"/>
      <c r="EF34" s="93"/>
      <c r="EG34" s="93"/>
      <c r="EH34" s="93"/>
      <c r="EI34" s="93"/>
      <c r="EJ34" s="93"/>
      <c r="EK34" s="93"/>
      <c r="EL34" s="93"/>
      <c r="EM34" s="93"/>
      <c r="EN34" s="93"/>
      <c r="EO34" s="93"/>
      <c r="EP34" s="93"/>
      <c r="EQ34" s="93"/>
      <c r="ER34" s="93"/>
      <c r="ES34" s="93"/>
      <c r="ET34" s="93"/>
      <c r="EU34" s="93"/>
      <c r="EV34" s="93"/>
      <c r="EW34" s="93"/>
      <c r="EX34" s="93"/>
      <c r="EY34" s="93"/>
      <c r="EZ34" s="93"/>
      <c r="FA34" s="93"/>
      <c r="FB34" s="93"/>
      <c r="FC34" s="93"/>
      <c r="FD34" s="93"/>
      <c r="FE34" s="93"/>
      <c r="FF34" s="93"/>
      <c r="FG34" s="93"/>
      <c r="FH34" s="93"/>
      <c r="FI34" s="93"/>
      <c r="FJ34" s="93"/>
      <c r="FK34" s="93"/>
      <c r="FL34" s="93"/>
      <c r="FM34" s="93"/>
      <c r="FN34" s="93"/>
      <c r="FO34" s="93"/>
      <c r="FP34" s="93"/>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144"/>
      <c r="IY34" s="144"/>
      <c r="IZ34" s="144"/>
      <c r="JA34" s="144"/>
      <c r="JB34" s="144"/>
      <c r="JC34" s="144"/>
      <c r="JD34" s="144"/>
      <c r="JE34" s="144"/>
      <c r="JF34" s="144"/>
      <c r="JG34" s="144"/>
      <c r="JH34" s="144"/>
      <c r="JI34" s="144"/>
      <c r="JJ34" s="144"/>
      <c r="JK34" s="144"/>
      <c r="JL34" s="144"/>
      <c r="JM34" s="144"/>
      <c r="JN34" s="144"/>
      <c r="JO34" s="144"/>
      <c r="JP34" s="144"/>
      <c r="JQ34" s="144"/>
      <c r="JR34" s="144"/>
      <c r="JS34" s="144"/>
      <c r="JT34" s="144"/>
      <c r="JU34" s="144"/>
    </row>
    <row r="35" spans="1:2563" s="149" customFormat="1" ht="10.35" customHeight="1" x14ac:dyDescent="0.2">
      <c r="A35" s="9">
        <v>1</v>
      </c>
      <c r="B35" s="38">
        <f t="shared" ref="B35:AM35" si="18">ROUNDUP(B19*0.85,)</f>
        <v>22780</v>
      </c>
      <c r="C35" s="38">
        <f t="shared" si="18"/>
        <v>22780</v>
      </c>
      <c r="D35" s="38">
        <f t="shared" si="18"/>
        <v>23800</v>
      </c>
      <c r="E35" s="38">
        <f t="shared" si="18"/>
        <v>23800</v>
      </c>
      <c r="F35" s="38">
        <f t="shared" si="18"/>
        <v>22780</v>
      </c>
      <c r="G35" s="38">
        <f t="shared" si="18"/>
        <v>22780</v>
      </c>
      <c r="H35" s="38">
        <f t="shared" si="18"/>
        <v>22780</v>
      </c>
      <c r="I35" s="38">
        <f t="shared" si="18"/>
        <v>22780</v>
      </c>
      <c r="J35" s="38">
        <f t="shared" si="18"/>
        <v>23205</v>
      </c>
      <c r="K35" s="38">
        <f t="shared" si="18"/>
        <v>23205</v>
      </c>
      <c r="L35" s="38">
        <f t="shared" si="18"/>
        <v>22780</v>
      </c>
      <c r="M35" s="38">
        <f t="shared" si="18"/>
        <v>22780</v>
      </c>
      <c r="N35" s="38">
        <f t="shared" si="18"/>
        <v>24820</v>
      </c>
      <c r="O35" s="38">
        <f t="shared" si="18"/>
        <v>24820</v>
      </c>
      <c r="P35" s="38">
        <f t="shared" si="18"/>
        <v>24820</v>
      </c>
      <c r="Q35" s="38">
        <f t="shared" si="18"/>
        <v>23205</v>
      </c>
      <c r="R35" s="38">
        <f t="shared" si="18"/>
        <v>23205</v>
      </c>
      <c r="S35" s="38">
        <f t="shared" si="18"/>
        <v>26265</v>
      </c>
      <c r="T35" s="38">
        <f t="shared" si="18"/>
        <v>24225</v>
      </c>
      <c r="U35" s="38">
        <f t="shared" si="18"/>
        <v>24225</v>
      </c>
      <c r="V35" s="38">
        <f t="shared" si="18"/>
        <v>23800</v>
      </c>
      <c r="W35" s="38">
        <f t="shared" si="18"/>
        <v>24225</v>
      </c>
      <c r="X35" s="38">
        <f t="shared" si="18"/>
        <v>24225</v>
      </c>
      <c r="Y35" s="38">
        <f t="shared" si="18"/>
        <v>24225</v>
      </c>
      <c r="Z35" s="38">
        <f t="shared" si="18"/>
        <v>23800</v>
      </c>
      <c r="AA35" s="38">
        <f t="shared" si="18"/>
        <v>23800</v>
      </c>
      <c r="AB35" s="38">
        <f t="shared" si="18"/>
        <v>23800</v>
      </c>
      <c r="AC35" s="38">
        <f t="shared" si="18"/>
        <v>23205</v>
      </c>
      <c r="AD35" s="38">
        <f t="shared" si="18"/>
        <v>23205</v>
      </c>
      <c r="AE35" s="38">
        <f t="shared" si="18"/>
        <v>23205</v>
      </c>
      <c r="AF35" s="38">
        <f t="shared" si="18"/>
        <v>23205</v>
      </c>
      <c r="AG35" s="38">
        <f t="shared" si="18"/>
        <v>23205</v>
      </c>
      <c r="AH35" s="38">
        <f t="shared" si="18"/>
        <v>23205</v>
      </c>
      <c r="AI35" s="38">
        <f t="shared" si="18"/>
        <v>23205</v>
      </c>
      <c r="AJ35" s="38">
        <f t="shared" si="18"/>
        <v>23205</v>
      </c>
      <c r="AK35" s="38">
        <f t="shared" si="18"/>
        <v>24225</v>
      </c>
      <c r="AL35" s="38">
        <f t="shared" si="18"/>
        <v>24225</v>
      </c>
      <c r="AM35" s="38">
        <f t="shared" si="18"/>
        <v>24820</v>
      </c>
      <c r="AN35" s="38">
        <f t="shared" ref="AN35:AX35" si="19">ROUNDUP(AN19*0.85,)</f>
        <v>24820</v>
      </c>
      <c r="AO35" s="38">
        <f t="shared" si="19"/>
        <v>24820</v>
      </c>
      <c r="AP35" s="38">
        <f t="shared" si="19"/>
        <v>23205</v>
      </c>
      <c r="AQ35" s="38">
        <f t="shared" si="19"/>
        <v>23205</v>
      </c>
      <c r="AR35" s="38">
        <f t="shared" si="19"/>
        <v>23205</v>
      </c>
      <c r="AS35" s="38">
        <f t="shared" si="19"/>
        <v>23205</v>
      </c>
      <c r="AT35" s="38">
        <f t="shared" si="19"/>
        <v>23205</v>
      </c>
      <c r="AU35" s="38">
        <f t="shared" si="19"/>
        <v>23205</v>
      </c>
      <c r="AV35" s="38">
        <f t="shared" si="19"/>
        <v>23205</v>
      </c>
      <c r="AW35" s="38">
        <f t="shared" si="19"/>
        <v>23205</v>
      </c>
      <c r="AX35" s="38">
        <f t="shared" si="19"/>
        <v>23205</v>
      </c>
      <c r="AY35" s="93">
        <f>ROUNDUP(RO!BK18*0.85,)</f>
        <v>25840</v>
      </c>
      <c r="AZ35" s="93">
        <f>ROUNDUP(RO!BL18*0.85,)</f>
        <v>25840</v>
      </c>
      <c r="BA35" s="93">
        <f>ROUNDUP(RO!BM18*0.85,)</f>
        <v>25840</v>
      </c>
      <c r="BB35" s="93">
        <f>ROUNDUP(RO!BN18*0.85,)</f>
        <v>25840</v>
      </c>
      <c r="BC35" s="93">
        <f>ROUNDUP(RO!BO18*0.85,)</f>
        <v>30600</v>
      </c>
      <c r="BD35" s="93">
        <f>ROUNDUP(RO!BP18*0.85,)</f>
        <v>30600</v>
      </c>
      <c r="BE35" s="93">
        <f>ROUNDUP(RO!BQ18*0.85,)</f>
        <v>30600</v>
      </c>
      <c r="BF35" s="93">
        <f>ROUNDUP(RO!BR18*0.85,)</f>
        <v>30600</v>
      </c>
      <c r="BG35" s="93">
        <f>ROUNDUP(RO!BS18*0.85,)</f>
        <v>30600</v>
      </c>
      <c r="BH35" s="93">
        <f>ROUNDUP(RO!BT18*0.85,)</f>
        <v>30600</v>
      </c>
      <c r="BI35" s="93">
        <f>ROUNDUP(RO!BU18*0.85,)</f>
        <v>30600</v>
      </c>
      <c r="BJ35" s="93">
        <f>ROUNDUP(RO!BV18*0.85,)</f>
        <v>24225</v>
      </c>
      <c r="BK35" s="93">
        <f>ROUNDUP(RO!BW18*0.85,)</f>
        <v>24225</v>
      </c>
      <c r="BL35" s="93">
        <f>ROUNDUP(RO!BX18*0.85,)</f>
        <v>24225</v>
      </c>
      <c r="BM35" s="93">
        <f>ROUNDUP(RO!BY18*0.85,)</f>
        <v>26860</v>
      </c>
      <c r="BN35" s="93">
        <f>ROUNDUP(RO!BZ18*0.85,)</f>
        <v>26860</v>
      </c>
      <c r="BO35" s="93">
        <f>ROUNDUP(RO!CA18*0.85,)</f>
        <v>26860</v>
      </c>
      <c r="BP35" s="93">
        <f>ROUNDUP(RO!CB18*0.85,)</f>
        <v>26860</v>
      </c>
      <c r="BQ35" s="93">
        <f>ROUNDUP(RO!CC18*0.85,)</f>
        <v>26860</v>
      </c>
      <c r="BR35" s="93">
        <f>ROUNDUP(RO!CD18*0.85,)</f>
        <v>26860</v>
      </c>
      <c r="BS35" s="93">
        <f>ROUNDUP(RO!CE18*0.85,)</f>
        <v>26265</v>
      </c>
      <c r="BT35" s="93">
        <f>ROUNDUP(RO!CF18*0.85,)</f>
        <v>26265</v>
      </c>
      <c r="BU35" s="93">
        <f>ROUNDUP(RO!CG18*0.85,)</f>
        <v>26265</v>
      </c>
      <c r="BV35" s="93">
        <f>ROUNDUP(RO!CH18*0.85,)</f>
        <v>26265</v>
      </c>
      <c r="BW35" s="93">
        <f>ROUNDUP(RO!CI18*0.85,)</f>
        <v>26265</v>
      </c>
      <c r="BX35" s="93">
        <f>ROUNDUP(RO!CJ18*0.85,)</f>
        <v>26860</v>
      </c>
      <c r="BY35" s="93">
        <f>ROUNDUP(RO!CK18*0.85,)</f>
        <v>26860</v>
      </c>
      <c r="BZ35" s="93">
        <f>ROUNDUP(RO!CL18*0.85,)</f>
        <v>26265</v>
      </c>
      <c r="CA35" s="93">
        <f>ROUNDUP(RO!CM18*0.85,)</f>
        <v>26265</v>
      </c>
      <c r="CB35" s="93">
        <f>ROUNDUP(RO!CN18*0.85,)</f>
        <v>29155</v>
      </c>
      <c r="CC35" s="93">
        <f>ROUNDUP(RO!CO18*0.85,)</f>
        <v>29750</v>
      </c>
      <c r="CD35" s="93">
        <f>ROUNDUP(RO!CP18*0.85,)</f>
        <v>29750</v>
      </c>
      <c r="CE35" s="93">
        <f>ROUNDUP(RO!CQ18*0.85,)</f>
        <v>29155</v>
      </c>
      <c r="CF35" s="93">
        <f>ROUNDUP(RO!CR18*0.85,)</f>
        <v>29155</v>
      </c>
      <c r="CG35" s="93">
        <f>ROUNDUP(RO!CS18*0.85,)</f>
        <v>29155</v>
      </c>
      <c r="CH35" s="93">
        <f>ROUNDUP(RO!CT18*0.85,)</f>
        <v>29155</v>
      </c>
      <c r="CI35" s="93">
        <f>ROUNDUP(RO!CU18*0.85,)</f>
        <v>29155</v>
      </c>
      <c r="CJ35" s="93">
        <f>ROUNDUP(RO!CV18*0.85,)</f>
        <v>29155</v>
      </c>
      <c r="CK35" s="93">
        <f>ROUNDUP(RO!CW18*0.85,)</f>
        <v>29750</v>
      </c>
      <c r="CL35" s="93">
        <f>ROUNDUP(RO!CX18*0.85,)</f>
        <v>29750</v>
      </c>
      <c r="CM35" s="93">
        <f>ROUNDUP(RO!CY18*0.85,)</f>
        <v>26860</v>
      </c>
      <c r="CN35" s="93">
        <f>ROUNDUP(RO!CZ18*0.85,)</f>
        <v>26860</v>
      </c>
      <c r="CO35" s="93">
        <f>ROUNDUP(RO!DA18*0.85,)</f>
        <v>27710</v>
      </c>
      <c r="CP35" s="93">
        <f>ROUNDUP(RO!DB18*0.85,)</f>
        <v>27710</v>
      </c>
      <c r="CQ35" s="93">
        <f>ROUNDUP(RO!DC18*0.85,)</f>
        <v>27710</v>
      </c>
      <c r="CR35" s="93">
        <f>ROUNDUP(RO!DD18*0.85,)</f>
        <v>27710</v>
      </c>
      <c r="CS35" s="93">
        <f>ROUNDUP(RO!DE18*0.85,)</f>
        <v>28305</v>
      </c>
      <c r="CT35" s="93">
        <f>ROUNDUP(RO!DF18*0.85,)</f>
        <v>28305</v>
      </c>
      <c r="CU35" s="93">
        <f>ROUNDUP(RO!DG18*0.85,)</f>
        <v>27710</v>
      </c>
      <c r="CV35" s="93">
        <f>ROUNDUP(RO!DH18*0.85,)</f>
        <v>27710</v>
      </c>
      <c r="CW35" s="93">
        <f>ROUNDUP(RO!DI18*0.85,)</f>
        <v>27710</v>
      </c>
      <c r="CX35" s="93">
        <f>ROUNDUP(RO!DJ18*0.85,)</f>
        <v>27710</v>
      </c>
      <c r="CY35" s="93">
        <f>ROUNDUP(RO!DK18*0.85,)</f>
        <v>27710</v>
      </c>
      <c r="CZ35" s="93">
        <f>ROUNDUP(RO!DL18*0.85,)</f>
        <v>28305</v>
      </c>
      <c r="DA35" s="93">
        <f>ROUNDUP(RO!DM18*0.85,)</f>
        <v>28305</v>
      </c>
      <c r="DB35" s="93">
        <f>ROUNDUP(RO!DN18*0.85,)</f>
        <v>27710</v>
      </c>
      <c r="DC35" s="93">
        <f>ROUNDUP(RO!DO18*0.85,)</f>
        <v>27710</v>
      </c>
      <c r="DD35" s="93">
        <f>ROUNDUP(RO!DP18*0.85,)</f>
        <v>27710</v>
      </c>
      <c r="DE35" s="93">
        <f>ROUNDUP(RO!DQ18*0.85,)</f>
        <v>27710</v>
      </c>
      <c r="DF35" s="93">
        <f>ROUNDUP(RO!DR18*0.85,)</f>
        <v>27710</v>
      </c>
      <c r="DG35" s="93">
        <f>ROUNDUP(RO!DS18*0.85,)</f>
        <v>28305</v>
      </c>
      <c r="DH35" s="93">
        <f>ROUNDUP(RO!DT18*0.85,)</f>
        <v>28305</v>
      </c>
      <c r="DI35" s="93">
        <f>ROUNDUP(RO!DU18*0.85,)</f>
        <v>27710</v>
      </c>
      <c r="DJ35" s="93">
        <f>ROUNDUP(RO!DV18*0.85,)</f>
        <v>27710</v>
      </c>
      <c r="DK35" s="93">
        <f>ROUNDUP(RO!DW18*0.85,)</f>
        <v>27710</v>
      </c>
      <c r="DL35" s="93">
        <f>ROUNDUP(RO!DX18*0.85,)</f>
        <v>27710</v>
      </c>
      <c r="DM35" s="93">
        <f>ROUNDUP(RO!DY18*0.85,)</f>
        <v>27710</v>
      </c>
      <c r="DN35" s="93">
        <f>ROUNDUP(RO!DZ18*0.85,)</f>
        <v>28305</v>
      </c>
      <c r="DO35" s="93">
        <f>ROUNDUP(RO!EA18*0.85,)</f>
        <v>28305</v>
      </c>
      <c r="DP35" s="93">
        <f>ROUNDUP(RO!EB18*0.85,)</f>
        <v>27710</v>
      </c>
      <c r="DQ35" s="93">
        <f>ROUNDUP(RO!EC18*0.85,)</f>
        <v>27710</v>
      </c>
      <c r="DR35" s="93">
        <f>ROUNDUP(RO!ED18*0.85,)</f>
        <v>27710</v>
      </c>
      <c r="DS35" s="93">
        <f>ROUNDUP(RO!EE18*0.85,)</f>
        <v>27710</v>
      </c>
      <c r="DT35" s="93">
        <f>ROUNDUP(RO!EF18*0.85,)</f>
        <v>27710</v>
      </c>
      <c r="DU35" s="93">
        <f>ROUNDUP(RO!EG18*0.85,)</f>
        <v>28305</v>
      </c>
      <c r="DV35" s="93">
        <f>ROUNDUP(RO!EH18*0.85,)</f>
        <v>28305</v>
      </c>
      <c r="DW35" s="93">
        <f>ROUNDUP(RO!EI18*0.85,)</f>
        <v>27710</v>
      </c>
      <c r="DX35" s="93">
        <f>ROUNDUP(RO!EJ18*0.85,)</f>
        <v>27710</v>
      </c>
      <c r="DY35" s="93">
        <f>ROUNDUP(RO!EK18*0.85,)</f>
        <v>27710</v>
      </c>
      <c r="DZ35" s="93">
        <f>ROUNDUP(RO!EL18*0.85,)</f>
        <v>27710</v>
      </c>
      <c r="EA35" s="93">
        <f>ROUNDUP(RO!EM18*0.85,)</f>
        <v>27710</v>
      </c>
      <c r="EB35" s="93">
        <f>ROUNDUP(RO!EN18*0.85,)</f>
        <v>28305</v>
      </c>
      <c r="EC35" s="93">
        <f>ROUNDUP(RO!EO18*0.85,)</f>
        <v>28305</v>
      </c>
      <c r="ED35" s="93">
        <f>ROUNDUP(RO!EP18*0.85,)</f>
        <v>26265</v>
      </c>
      <c r="EE35" s="93">
        <f>ROUNDUP(RO!EQ18*0.85,)</f>
        <v>26265</v>
      </c>
      <c r="EF35" s="93">
        <f>ROUNDUP(RO!ER18*0.85,)</f>
        <v>26265</v>
      </c>
      <c r="EG35" s="93">
        <f>ROUNDUP(RO!ES18*0.85,)</f>
        <v>26265</v>
      </c>
      <c r="EH35" s="93">
        <f>ROUNDUP(RO!ET18*0.85,)</f>
        <v>26265</v>
      </c>
      <c r="EI35" s="93">
        <f>ROUNDUP(RO!EU18*0.85,)</f>
        <v>26860</v>
      </c>
      <c r="EJ35" s="93">
        <f>ROUNDUP(RO!EV18*0.85,)</f>
        <v>26860</v>
      </c>
      <c r="EK35" s="93">
        <f>ROUNDUP(RO!EW18*0.85,)</f>
        <v>26265</v>
      </c>
      <c r="EL35" s="93">
        <f>ROUNDUP(RO!EX18*0.85,)</f>
        <v>26265</v>
      </c>
      <c r="EM35" s="93">
        <f>ROUNDUP(RO!EY18*0.85,)</f>
        <v>26265</v>
      </c>
      <c r="EN35" s="93">
        <f>ROUNDUP(RO!EZ18*0.85,)</f>
        <v>26265</v>
      </c>
      <c r="EO35" s="93">
        <f>ROUNDUP(RO!FA18*0.85,)</f>
        <v>26265</v>
      </c>
      <c r="EP35" s="93">
        <f>ROUNDUP(RO!FB18*0.85,)</f>
        <v>26860</v>
      </c>
      <c r="EQ35" s="93">
        <f>ROUNDUP(RO!FC18*0.85,)</f>
        <v>26860</v>
      </c>
      <c r="ER35" s="93">
        <f>ROUNDUP(RO!FD18*0.85,)</f>
        <v>26265</v>
      </c>
      <c r="ES35" s="93">
        <f>ROUNDUP(RO!FE18*0.85,)</f>
        <v>26265</v>
      </c>
      <c r="ET35" s="93">
        <f>ROUNDUP(RO!FF18*0.85,)</f>
        <v>26265</v>
      </c>
      <c r="EU35" s="93">
        <f>ROUNDUP(RO!FG18*0.85,)</f>
        <v>26265</v>
      </c>
      <c r="EV35" s="93">
        <f>ROUNDUP(RO!FH18*0.85,)</f>
        <v>26265</v>
      </c>
      <c r="EW35" s="93">
        <f>ROUNDUP(RO!FI18*0.85,)</f>
        <v>26860</v>
      </c>
      <c r="EX35" s="93">
        <f>ROUNDUP(RO!FJ18*0.85,)</f>
        <v>26860</v>
      </c>
      <c r="EY35" s="93">
        <f>ROUNDUP(RO!FK18*0.85,)</f>
        <v>26265</v>
      </c>
      <c r="EZ35" s="93">
        <f>ROUNDUP(RO!FL18*0.85,)</f>
        <v>26265</v>
      </c>
      <c r="FA35" s="93">
        <f>ROUNDUP(RO!FM18*0.85,)</f>
        <v>26860</v>
      </c>
      <c r="FB35" s="93">
        <f>ROUNDUP(RO!FN18*0.85,)</f>
        <v>26860</v>
      </c>
      <c r="FC35" s="93">
        <f>ROUNDUP(RO!FO18*0.85,)</f>
        <v>26860</v>
      </c>
      <c r="FD35" s="93">
        <f>ROUNDUP(RO!FP18*0.85,)</f>
        <v>26860</v>
      </c>
      <c r="FE35" s="93">
        <f>ROUNDUP(RO!FQ18*0.85,)</f>
        <v>26860</v>
      </c>
      <c r="FF35" s="93">
        <f>ROUNDUP(RO!FR18*0.85,)</f>
        <v>26265</v>
      </c>
      <c r="FG35" s="93">
        <f>ROUNDUP(RO!FS18*0.85,)</f>
        <v>29155</v>
      </c>
      <c r="FH35" s="93">
        <f>ROUNDUP(RO!FT18*0.85,)</f>
        <v>29155</v>
      </c>
      <c r="FI35" s="93">
        <f>ROUNDUP(RO!FU18*0.85,)</f>
        <v>29155</v>
      </c>
      <c r="FJ35" s="93">
        <f>ROUNDUP(RO!FV18*0.85,)</f>
        <v>29155</v>
      </c>
      <c r="FK35" s="93">
        <f>ROUNDUP(RO!FW18*0.85,)</f>
        <v>29155</v>
      </c>
      <c r="FL35" s="93">
        <f>ROUNDUP(RO!FX18*0.85,)</f>
        <v>27710</v>
      </c>
      <c r="FM35" s="93">
        <f>ROUNDUP(RO!FY18*0.85,)</f>
        <v>26860</v>
      </c>
      <c r="FN35" s="93">
        <f>ROUNDUP(RO!FZ18*0.85,)</f>
        <v>26860</v>
      </c>
      <c r="FO35" s="93">
        <f>ROUNDUP(RO!GA18*0.85,)</f>
        <v>29155</v>
      </c>
      <c r="FP35" s="93">
        <f>ROUNDUP(RO!GB18*0.85,)</f>
        <v>29155</v>
      </c>
      <c r="FQ35" s="38">
        <f>ROUNDUP(RO!GC18*0.85,)</f>
        <v>23205</v>
      </c>
      <c r="FR35" s="38">
        <f>ROUNDUP(RO!GD18*0.85,)</f>
        <v>23800</v>
      </c>
      <c r="FS35" s="38">
        <f>ROUNDUP(RO!GE18*0.85,)</f>
        <v>23800</v>
      </c>
      <c r="FT35" s="38">
        <f>ROUNDUP(RO!GF18*0.85,)</f>
        <v>23205</v>
      </c>
      <c r="FU35" s="38">
        <f>ROUNDUP(RO!GG18*0.85,)</f>
        <v>23205</v>
      </c>
      <c r="FV35" s="38">
        <f>ROUNDUP(RO!GH18*0.85,)</f>
        <v>23205</v>
      </c>
      <c r="FW35" s="38">
        <f>ROUNDUP(RO!GI18*0.85,)</f>
        <v>23205</v>
      </c>
      <c r="FX35" s="38">
        <f>ROUNDUP(RO!GJ18*0.85,)</f>
        <v>23205</v>
      </c>
      <c r="FY35" s="38">
        <f>ROUNDUP(RO!GK18*0.85,)</f>
        <v>23800</v>
      </c>
      <c r="FZ35" s="38">
        <f>ROUNDUP(RO!GL18*0.85,)</f>
        <v>23800</v>
      </c>
      <c r="GA35" s="38">
        <f>ROUNDUP(RO!GM18*0.85,)</f>
        <v>23205</v>
      </c>
      <c r="GB35" s="38">
        <f>ROUNDUP(RO!GN18*0.85,)</f>
        <v>23205</v>
      </c>
      <c r="GC35" s="38">
        <f>ROUNDUP(RO!GO18*0.85,)</f>
        <v>23205</v>
      </c>
      <c r="GD35" s="38">
        <f>ROUNDUP(RO!GP18*0.85,)</f>
        <v>23205</v>
      </c>
      <c r="GE35" s="38">
        <f>ROUNDUP(RO!GQ18*0.85,)</f>
        <v>23205</v>
      </c>
      <c r="GF35" s="38">
        <f>ROUNDUP(RO!GR18*0.85,)</f>
        <v>23800</v>
      </c>
      <c r="GG35" s="38">
        <f>ROUNDUP(RO!GS18*0.85,)</f>
        <v>23800</v>
      </c>
      <c r="GH35" s="38">
        <f>ROUNDUP(RO!GT18*0.85,)</f>
        <v>23205</v>
      </c>
      <c r="GI35" s="38">
        <f>ROUNDUP(RO!GU18*0.85,)</f>
        <v>23205</v>
      </c>
      <c r="GJ35" s="38">
        <f>ROUNDUP(RO!GV18*0.85,)</f>
        <v>23205</v>
      </c>
      <c r="GK35" s="38">
        <f>ROUNDUP(RO!GW18*0.85,)</f>
        <v>23205</v>
      </c>
      <c r="GL35" s="38">
        <f>ROUNDUP(RO!GX18*0.85,)</f>
        <v>23205</v>
      </c>
      <c r="GM35" s="38">
        <f>ROUNDUP(RO!GY18*0.85,)</f>
        <v>23800</v>
      </c>
      <c r="GN35" s="38">
        <f>ROUNDUP(RO!GZ18*0.85,)</f>
        <v>23800</v>
      </c>
      <c r="GO35" s="38">
        <f>ROUNDUP(RO!HA18*0.85,)</f>
        <v>23205</v>
      </c>
      <c r="GP35" s="38">
        <f>ROUNDUP(RO!HB18*0.85,)</f>
        <v>23205</v>
      </c>
      <c r="GQ35" s="38">
        <f>ROUNDUP(RO!HC18*0.85,)</f>
        <v>23205</v>
      </c>
      <c r="GR35" s="38">
        <f>ROUNDUP(RO!HD18*0.85,)</f>
        <v>23205</v>
      </c>
      <c r="GS35" s="38">
        <f>ROUNDUP(RO!HE18*0.85,)</f>
        <v>23205</v>
      </c>
      <c r="GT35" s="38">
        <f>ROUNDUP(RO!HF18*0.85,)</f>
        <v>23800</v>
      </c>
      <c r="GU35" s="38">
        <f>ROUNDUP(RO!HG18*0.85,)</f>
        <v>23800</v>
      </c>
      <c r="GV35" s="38">
        <f>ROUNDUP(RO!HH18*0.85,)</f>
        <v>23205</v>
      </c>
      <c r="GW35" s="38">
        <f>ROUNDUP(RO!HI18*0.85,)</f>
        <v>23205</v>
      </c>
      <c r="GX35" s="38">
        <f>ROUNDUP(RO!HJ18*0.85,)</f>
        <v>23800</v>
      </c>
      <c r="GY35" s="38">
        <f>ROUNDUP(RO!HK18*0.85,)</f>
        <v>24225</v>
      </c>
      <c r="GZ35" s="38">
        <f>ROUNDUP(RO!HL18*0.85,)</f>
        <v>22780</v>
      </c>
      <c r="HA35" s="38">
        <f>ROUNDUP(RO!HM18*0.85,)</f>
        <v>23205</v>
      </c>
      <c r="HB35" s="38">
        <f>ROUNDUP(RO!HN18*0.85,)</f>
        <v>23205</v>
      </c>
      <c r="HC35" s="38">
        <f>ROUNDUP(RO!HO18*0.85,)</f>
        <v>22780</v>
      </c>
      <c r="HD35" s="38">
        <f>ROUNDUP(RO!HP18*0.85,)</f>
        <v>22780</v>
      </c>
      <c r="HE35" s="38">
        <f>ROUNDUP(RO!HQ18*0.85,)</f>
        <v>22780</v>
      </c>
      <c r="HF35" s="38">
        <f>ROUNDUP(RO!HR18*0.85,)</f>
        <v>22780</v>
      </c>
      <c r="HG35" s="38">
        <f>ROUNDUP(RO!HS18*0.85,)</f>
        <v>22780</v>
      </c>
      <c r="HH35" s="38">
        <f>ROUNDUP(RO!HT18*0.85,)</f>
        <v>23205</v>
      </c>
      <c r="HI35" s="38">
        <f>ROUNDUP(RO!HU18*0.85,)</f>
        <v>23205</v>
      </c>
      <c r="HJ35" s="38">
        <f>ROUNDUP(RO!HV18*0.85,)</f>
        <v>22780</v>
      </c>
      <c r="HK35" s="38">
        <f>ROUNDUP(RO!HW18*0.85,)</f>
        <v>22780</v>
      </c>
      <c r="HL35" s="38">
        <f>ROUNDUP(RO!HX18*0.85,)</f>
        <v>22780</v>
      </c>
      <c r="HM35" s="38">
        <f>ROUNDUP(RO!HY18*0.85,)</f>
        <v>22780</v>
      </c>
      <c r="HN35" s="38">
        <f>ROUNDUP(RO!HZ18*0.85,)</f>
        <v>22780</v>
      </c>
      <c r="HO35" s="38">
        <f>ROUNDUP(RO!IA18*0.85,)</f>
        <v>23205</v>
      </c>
      <c r="HP35" s="38">
        <f>ROUNDUP(RO!IB18*0.85,)</f>
        <v>23205</v>
      </c>
      <c r="HQ35" s="38">
        <f>ROUNDUP(RO!IC18*0.85,)</f>
        <v>22780</v>
      </c>
      <c r="HR35" s="38">
        <f>ROUNDUP(RO!ID18*0.85,)</f>
        <v>22780</v>
      </c>
      <c r="HS35" s="38">
        <f>ROUNDUP(RO!IE18*0.85,)</f>
        <v>22780</v>
      </c>
      <c r="HT35" s="38">
        <f>ROUNDUP(RO!IF18*0.85,)</f>
        <v>22780</v>
      </c>
      <c r="HU35" s="38">
        <f>ROUNDUP(RO!IG18*0.85,)</f>
        <v>22780</v>
      </c>
      <c r="HV35" s="38">
        <f>ROUNDUP(RO!IH18*0.85,)</f>
        <v>23205</v>
      </c>
      <c r="HW35" s="38">
        <f>ROUNDUP(RO!II18*0.85,)</f>
        <v>23205</v>
      </c>
      <c r="HX35" s="38">
        <f>ROUNDUP(RO!IJ18*0.85,)</f>
        <v>22780</v>
      </c>
      <c r="HY35" s="38">
        <f>ROUNDUP(RO!IK18*0.85,)</f>
        <v>22780</v>
      </c>
      <c r="HZ35" s="38">
        <f>ROUNDUP(RO!IL18*0.85,)</f>
        <v>24225</v>
      </c>
      <c r="IA35" s="38">
        <f>ROUNDUP(RO!IM18*0.85,)</f>
        <v>24225</v>
      </c>
      <c r="IB35" s="38">
        <f>ROUNDUP(RO!IN18*0.85,)</f>
        <v>24225</v>
      </c>
      <c r="IC35" s="38">
        <f>ROUNDUP(RO!IO18*0.85,)</f>
        <v>24820</v>
      </c>
      <c r="ID35" s="38">
        <f>ROUNDUP(RO!IP18*0.85,)</f>
        <v>24820</v>
      </c>
      <c r="IE35" s="38">
        <f>ROUNDUP(RO!IQ18*0.85,)</f>
        <v>24225</v>
      </c>
      <c r="IF35" s="38">
        <f>ROUNDUP(RO!IR18*0.85,)</f>
        <v>24225</v>
      </c>
      <c r="IG35" s="38">
        <f>ROUNDUP(RO!IS18*0.85,)</f>
        <v>24225</v>
      </c>
      <c r="IH35" s="38">
        <f>ROUNDUP(RO!IT18*0.85,)</f>
        <v>24225</v>
      </c>
      <c r="II35" s="38">
        <f>ROUNDUP(RO!IU18*0.85,)</f>
        <v>24225</v>
      </c>
      <c r="IJ35" s="38">
        <f>ROUNDUP(RO!IV18*0.85,)</f>
        <v>24820</v>
      </c>
      <c r="IK35" s="38">
        <f>ROUNDUP(RO!IW18*0.85,)</f>
        <v>24820</v>
      </c>
      <c r="IL35" s="38">
        <f>ROUNDUP(RO!IX18*0.85,)</f>
        <v>24820</v>
      </c>
      <c r="IM35" s="38">
        <f>ROUNDUP(RO!IY18*0.85,)</f>
        <v>24820</v>
      </c>
      <c r="IN35" s="38">
        <f>ROUNDUP(RO!IZ18*0.85,)</f>
        <v>24820</v>
      </c>
      <c r="IO35" s="38">
        <f>ROUNDUP(RO!JA18*0.85,)</f>
        <v>24820</v>
      </c>
      <c r="IP35" s="38">
        <f>ROUNDUP(RO!JB18*0.85,)</f>
        <v>24820</v>
      </c>
      <c r="IQ35" s="38">
        <f>ROUNDUP(RO!JC18*0.85,)</f>
        <v>25245</v>
      </c>
      <c r="IR35" s="38">
        <f>ROUNDUP(RO!JD18*0.85,)</f>
        <v>25245</v>
      </c>
      <c r="IS35" s="38">
        <f>ROUNDUP(RO!JE18*0.85,)</f>
        <v>24820</v>
      </c>
      <c r="IT35" s="38">
        <f>ROUNDUP(RO!JF18*0.85,)</f>
        <v>24820</v>
      </c>
      <c r="IU35" s="38">
        <f>ROUNDUP(RO!JG18*0.85,)</f>
        <v>25840</v>
      </c>
      <c r="IV35" s="38">
        <f>ROUNDUP(RO!JH18*0.85,)</f>
        <v>25840</v>
      </c>
      <c r="IW35" s="38">
        <f>ROUNDUP(RO!JI18*0.85,)</f>
        <v>26265</v>
      </c>
      <c r="IX35" s="144"/>
      <c r="IY35" s="144"/>
      <c r="IZ35" s="144"/>
      <c r="JA35" s="144"/>
      <c r="JB35" s="144"/>
      <c r="JC35" s="144"/>
      <c r="JD35" s="144"/>
      <c r="JE35" s="144"/>
      <c r="JF35" s="144"/>
      <c r="JG35" s="144"/>
      <c r="JH35" s="144"/>
      <c r="JI35" s="144"/>
      <c r="JJ35" s="144"/>
      <c r="JK35" s="144"/>
      <c r="JL35" s="144"/>
      <c r="JM35" s="144"/>
      <c r="JN35" s="144"/>
      <c r="JO35" s="144"/>
      <c r="JP35" s="144"/>
      <c r="JQ35" s="144"/>
      <c r="JR35" s="144"/>
      <c r="JS35" s="144"/>
      <c r="JT35" s="144"/>
      <c r="JU35" s="144"/>
    </row>
    <row r="36" spans="1:2563" s="149" customFormat="1" ht="10.35" customHeight="1" x14ac:dyDescent="0.2">
      <c r="A36" s="29"/>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44"/>
      <c r="DH36" s="144"/>
      <c r="DI36" s="144"/>
      <c r="DJ36" s="144"/>
      <c r="DK36" s="144"/>
      <c r="DL36" s="144"/>
      <c r="DM36" s="144"/>
      <c r="DN36" s="144"/>
      <c r="DO36" s="144"/>
      <c r="DP36" s="144"/>
      <c r="DQ36" s="144"/>
      <c r="DR36" s="144"/>
      <c r="DS36" s="144"/>
      <c r="DT36" s="144"/>
      <c r="DU36" s="144"/>
      <c r="DV36" s="144"/>
      <c r="DW36" s="144"/>
      <c r="DX36" s="144"/>
      <c r="DY36" s="144"/>
      <c r="DZ36" s="144"/>
      <c r="EA36" s="144"/>
      <c r="EB36" s="144"/>
      <c r="EC36" s="144"/>
      <c r="ED36" s="144"/>
      <c r="EE36" s="144"/>
      <c r="EF36" s="144"/>
      <c r="EG36" s="144"/>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144"/>
      <c r="FF36" s="144"/>
      <c r="FG36" s="144"/>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144"/>
      <c r="GF36" s="144"/>
      <c r="GG36" s="144"/>
      <c r="GH36" s="144"/>
      <c r="GI36" s="144"/>
      <c r="GJ36" s="144"/>
      <c r="GK36" s="144"/>
      <c r="GL36" s="144"/>
      <c r="GM36" s="144"/>
      <c r="GN36" s="144"/>
      <c r="GO36" s="144"/>
      <c r="GP36" s="144"/>
      <c r="GQ36" s="144"/>
      <c r="GR36" s="144"/>
      <c r="GS36" s="144"/>
      <c r="GT36" s="144"/>
      <c r="GU36" s="144"/>
      <c r="GV36" s="144"/>
      <c r="GW36" s="144"/>
      <c r="GX36" s="144"/>
      <c r="GY36" s="144"/>
      <c r="GZ36" s="144"/>
      <c r="HA36" s="144"/>
      <c r="HB36" s="144"/>
      <c r="HC36" s="144"/>
      <c r="HD36" s="144"/>
      <c r="HE36" s="144"/>
      <c r="HF36" s="144"/>
      <c r="HG36" s="144"/>
      <c r="HH36" s="144"/>
      <c r="HI36" s="144"/>
      <c r="HJ36" s="144"/>
      <c r="HK36" s="144"/>
      <c r="HL36" s="144"/>
      <c r="HM36" s="144"/>
      <c r="HN36" s="144"/>
      <c r="HO36" s="144"/>
      <c r="HP36" s="144"/>
      <c r="HQ36" s="144"/>
      <c r="HR36" s="144"/>
      <c r="HS36" s="144"/>
      <c r="HT36" s="144"/>
      <c r="HU36" s="144"/>
      <c r="HV36" s="144"/>
      <c r="HW36" s="144"/>
      <c r="HX36" s="144"/>
      <c r="HY36" s="144"/>
      <c r="HZ36" s="144"/>
      <c r="IA36" s="144"/>
      <c r="IB36" s="144"/>
      <c r="IC36" s="144"/>
      <c r="ID36" s="144"/>
      <c r="IE36" s="144"/>
      <c r="IF36" s="144"/>
      <c r="IG36" s="144"/>
      <c r="IH36" s="144"/>
      <c r="II36" s="144"/>
      <c r="IJ36" s="144"/>
      <c r="IK36" s="144"/>
      <c r="IL36" s="144"/>
      <c r="IM36" s="144"/>
      <c r="IN36" s="144"/>
      <c r="IO36" s="144"/>
      <c r="IP36" s="144"/>
      <c r="IQ36" s="144"/>
      <c r="IR36" s="144"/>
      <c r="IS36" s="144"/>
      <c r="IT36" s="144"/>
      <c r="IU36" s="144"/>
      <c r="IV36" s="144"/>
      <c r="IW36" s="144"/>
      <c r="IX36" s="144"/>
      <c r="IY36" s="144"/>
      <c r="IZ36" s="144"/>
      <c r="JA36" s="144"/>
      <c r="JB36" s="144"/>
      <c r="JC36" s="144"/>
      <c r="JD36" s="144"/>
      <c r="JE36" s="144"/>
      <c r="JF36" s="144"/>
      <c r="JG36" s="144"/>
      <c r="JH36" s="144"/>
      <c r="JI36" s="144"/>
      <c r="JJ36" s="144"/>
      <c r="JK36" s="144"/>
      <c r="JL36" s="144"/>
      <c r="JM36" s="144"/>
      <c r="JN36" s="144"/>
      <c r="JO36" s="144"/>
      <c r="JP36" s="144"/>
      <c r="JQ36" s="144"/>
      <c r="JR36" s="144"/>
      <c r="JS36" s="144"/>
      <c r="JT36" s="144"/>
      <c r="JU36" s="144"/>
      <c r="JV36" s="144"/>
      <c r="JW36" s="144"/>
      <c r="JX36" s="144"/>
      <c r="JY36" s="144"/>
      <c r="JZ36" s="144"/>
      <c r="KA36" s="144"/>
      <c r="KB36" s="144"/>
      <c r="KC36" s="144"/>
      <c r="KD36" s="144"/>
      <c r="KE36" s="144"/>
      <c r="KF36" s="144"/>
      <c r="KG36" s="144"/>
      <c r="KH36" s="144"/>
      <c r="KI36" s="144"/>
      <c r="KJ36" s="144"/>
      <c r="KK36" s="144"/>
      <c r="KL36" s="144"/>
      <c r="KM36" s="144"/>
      <c r="KN36" s="144"/>
      <c r="KO36" s="144"/>
      <c r="KP36" s="144"/>
      <c r="KQ36" s="144"/>
      <c r="KR36" s="144"/>
      <c r="KS36" s="144"/>
      <c r="KT36" s="144"/>
      <c r="KU36" s="144"/>
      <c r="KV36" s="144"/>
      <c r="KW36" s="144"/>
      <c r="KX36" s="144"/>
      <c r="KY36" s="144"/>
      <c r="KZ36" s="144"/>
      <c r="LA36" s="144"/>
      <c r="LB36" s="144"/>
      <c r="LC36" s="144"/>
      <c r="LD36" s="144"/>
      <c r="LE36" s="144"/>
      <c r="LF36" s="144"/>
      <c r="LG36" s="144"/>
      <c r="LH36" s="144"/>
      <c r="LI36" s="144"/>
      <c r="LJ36" s="144"/>
      <c r="LK36" s="144"/>
      <c r="LL36" s="144"/>
      <c r="LM36" s="144"/>
      <c r="LN36" s="144"/>
      <c r="LO36" s="144"/>
      <c r="LP36" s="144"/>
      <c r="LQ36" s="144"/>
      <c r="LR36" s="144"/>
      <c r="LS36" s="144"/>
      <c r="LT36" s="144"/>
      <c r="LU36" s="144"/>
      <c r="LV36" s="144"/>
      <c r="LW36" s="144"/>
      <c r="LX36" s="144"/>
      <c r="LY36" s="144"/>
      <c r="LZ36" s="144"/>
      <c r="MA36" s="144"/>
      <c r="MB36" s="144"/>
      <c r="MC36" s="144"/>
      <c r="MD36" s="144"/>
      <c r="ME36" s="144"/>
      <c r="MF36" s="144"/>
      <c r="MG36" s="144"/>
      <c r="MH36" s="144"/>
      <c r="MI36" s="144"/>
      <c r="MJ36" s="144"/>
      <c r="MK36" s="144"/>
      <c r="ML36" s="144"/>
      <c r="MM36" s="144"/>
      <c r="MN36" s="144"/>
      <c r="MO36" s="144"/>
      <c r="MP36" s="144"/>
      <c r="MQ36" s="144"/>
      <c r="MR36" s="144"/>
      <c r="MS36" s="144"/>
      <c r="MT36" s="144"/>
      <c r="MU36" s="144"/>
      <c r="MV36" s="144"/>
      <c r="MW36" s="144"/>
      <c r="MX36" s="144"/>
      <c r="MY36" s="144"/>
      <c r="MZ36" s="144"/>
      <c r="NA36" s="144"/>
      <c r="NB36" s="144"/>
      <c r="NC36" s="144"/>
      <c r="ND36" s="144"/>
      <c r="NE36" s="144"/>
      <c r="NF36" s="144"/>
      <c r="NG36" s="144"/>
      <c r="NH36" s="144"/>
      <c r="NI36" s="144"/>
      <c r="NJ36" s="144"/>
      <c r="NK36" s="144"/>
      <c r="NL36" s="144"/>
      <c r="NM36" s="144"/>
      <c r="NN36" s="144"/>
      <c r="NO36" s="144"/>
      <c r="NP36" s="144"/>
      <c r="NQ36" s="144"/>
      <c r="NR36" s="144"/>
      <c r="NS36" s="144"/>
      <c r="NT36" s="144"/>
      <c r="NU36" s="144"/>
      <c r="NV36" s="144"/>
      <c r="NW36" s="144"/>
      <c r="NX36" s="144"/>
      <c r="NY36" s="144"/>
      <c r="NZ36" s="144"/>
      <c r="OA36" s="144"/>
      <c r="OB36" s="144"/>
      <c r="OC36" s="144"/>
      <c r="OD36" s="144"/>
      <c r="OE36" s="144"/>
      <c r="OF36" s="144"/>
      <c r="OG36" s="144"/>
      <c r="OH36" s="144"/>
      <c r="OI36" s="144"/>
      <c r="OJ36" s="144"/>
      <c r="OK36" s="144"/>
      <c r="OL36" s="144"/>
      <c r="OM36" s="144"/>
      <c r="ON36" s="144"/>
      <c r="OO36" s="144"/>
      <c r="OP36" s="144"/>
      <c r="OQ36" s="144"/>
      <c r="OR36" s="144"/>
      <c r="OS36" s="144"/>
      <c r="OT36" s="144"/>
      <c r="OU36" s="144"/>
      <c r="OV36" s="144"/>
      <c r="OW36" s="144"/>
      <c r="OX36" s="144"/>
      <c r="OY36" s="144"/>
      <c r="OZ36" s="144"/>
      <c r="PA36" s="144"/>
      <c r="PB36" s="144"/>
      <c r="PC36" s="144"/>
      <c r="PD36" s="144"/>
      <c r="PE36" s="144"/>
      <c r="PF36" s="144"/>
      <c r="PG36" s="144"/>
      <c r="PH36" s="144"/>
      <c r="PI36" s="144"/>
      <c r="PJ36" s="144"/>
      <c r="PK36" s="144"/>
      <c r="PL36" s="144"/>
      <c r="PM36" s="144"/>
      <c r="PN36" s="144"/>
      <c r="PO36" s="144"/>
      <c r="PP36" s="144"/>
      <c r="PQ36" s="144"/>
      <c r="PR36" s="144"/>
      <c r="PS36" s="144"/>
      <c r="PT36" s="144"/>
      <c r="PU36" s="144"/>
      <c r="PV36" s="144"/>
      <c r="PW36" s="144"/>
      <c r="PX36" s="144"/>
      <c r="PY36" s="144"/>
      <c r="PZ36" s="144"/>
      <c r="QA36" s="144"/>
      <c r="QB36" s="144"/>
      <c r="QC36" s="144"/>
      <c r="QD36" s="144"/>
      <c r="QE36" s="144"/>
      <c r="QF36" s="144"/>
      <c r="QG36" s="144"/>
      <c r="QH36" s="144"/>
      <c r="QI36" s="144"/>
      <c r="QJ36" s="144"/>
      <c r="QK36" s="144"/>
      <c r="QL36" s="144"/>
      <c r="QM36" s="144"/>
      <c r="QN36" s="144"/>
      <c r="QO36" s="144"/>
      <c r="QP36" s="144"/>
      <c r="QQ36" s="144"/>
      <c r="QR36" s="144"/>
      <c r="QS36" s="144"/>
      <c r="QT36" s="144"/>
      <c r="QU36" s="144"/>
      <c r="QV36" s="144"/>
      <c r="QW36" s="144"/>
      <c r="QX36" s="144"/>
      <c r="QY36" s="144"/>
      <c r="QZ36" s="144"/>
      <c r="RA36" s="144"/>
      <c r="RB36" s="144"/>
      <c r="RC36" s="144"/>
      <c r="RD36" s="144"/>
      <c r="RE36" s="144"/>
      <c r="RF36" s="144"/>
      <c r="RG36" s="144"/>
      <c r="RH36" s="144"/>
      <c r="RI36" s="144"/>
      <c r="RJ36" s="144"/>
      <c r="RK36" s="144"/>
      <c r="RL36" s="144"/>
      <c r="RM36" s="144"/>
      <c r="RN36" s="144"/>
      <c r="RO36" s="144"/>
      <c r="RP36" s="144"/>
      <c r="RQ36" s="144"/>
      <c r="RR36" s="144"/>
      <c r="RS36" s="144"/>
      <c r="RT36" s="144"/>
      <c r="RU36" s="144"/>
      <c r="RV36" s="144"/>
      <c r="RW36" s="144"/>
      <c r="RX36" s="144"/>
      <c r="RY36" s="144"/>
      <c r="RZ36" s="144"/>
      <c r="SA36" s="144"/>
      <c r="SB36" s="144"/>
      <c r="SC36" s="144"/>
      <c r="SD36" s="144"/>
      <c r="SE36" s="144"/>
      <c r="SF36" s="144"/>
      <c r="SG36" s="144"/>
      <c r="SH36" s="144"/>
      <c r="SI36" s="144"/>
      <c r="SJ36" s="144"/>
      <c r="SK36" s="144"/>
      <c r="SL36" s="144"/>
      <c r="SM36" s="144"/>
      <c r="SN36" s="144"/>
      <c r="SO36" s="144"/>
      <c r="SP36" s="144"/>
      <c r="SQ36" s="144"/>
      <c r="SR36" s="144"/>
      <c r="SS36" s="144"/>
      <c r="ST36" s="144"/>
      <c r="SU36" s="144"/>
      <c r="SV36" s="144"/>
      <c r="SW36" s="144"/>
      <c r="SX36" s="144"/>
      <c r="SY36" s="144"/>
      <c r="SZ36" s="144"/>
      <c r="TA36" s="144"/>
      <c r="TB36" s="144"/>
      <c r="TC36" s="144"/>
      <c r="TD36" s="144"/>
      <c r="TE36" s="144"/>
      <c r="TF36" s="144"/>
      <c r="TG36" s="144"/>
      <c r="TH36" s="144"/>
      <c r="TI36" s="144"/>
      <c r="TJ36" s="144"/>
      <c r="TK36" s="144"/>
      <c r="TL36" s="144"/>
      <c r="TM36" s="144"/>
      <c r="TN36" s="144"/>
      <c r="TO36" s="144"/>
      <c r="TP36" s="144"/>
      <c r="TQ36" s="144"/>
      <c r="TR36" s="144"/>
      <c r="TS36" s="144"/>
      <c r="TT36" s="144"/>
      <c r="TU36" s="144"/>
      <c r="TV36" s="144"/>
      <c r="TW36" s="144"/>
      <c r="TX36" s="144"/>
      <c r="TY36" s="144"/>
      <c r="TZ36" s="144"/>
      <c r="UA36" s="144"/>
      <c r="UB36" s="144"/>
      <c r="UC36" s="144"/>
      <c r="UD36" s="144"/>
      <c r="UE36" s="144"/>
      <c r="UF36" s="144"/>
      <c r="UG36" s="144"/>
      <c r="UH36" s="144"/>
      <c r="UI36" s="144"/>
      <c r="UJ36" s="144"/>
      <c r="UK36" s="144"/>
      <c r="UL36" s="144"/>
      <c r="UM36" s="144"/>
      <c r="UN36" s="144"/>
      <c r="UO36" s="144"/>
      <c r="UP36" s="144"/>
      <c r="UQ36" s="144"/>
      <c r="UR36" s="144"/>
      <c r="US36" s="144"/>
      <c r="UT36" s="144"/>
      <c r="UU36" s="144"/>
      <c r="UV36" s="144"/>
      <c r="UW36" s="144"/>
      <c r="UX36" s="144"/>
      <c r="UY36" s="144"/>
      <c r="UZ36" s="144"/>
      <c r="VA36" s="144"/>
      <c r="VB36" s="144"/>
      <c r="VC36" s="144"/>
      <c r="VD36" s="144"/>
      <c r="VE36" s="144"/>
      <c r="VF36" s="144"/>
      <c r="VG36" s="144"/>
      <c r="VH36" s="144"/>
      <c r="VI36" s="144"/>
      <c r="VJ36" s="144"/>
      <c r="VK36" s="144"/>
      <c r="VL36" s="144"/>
      <c r="VM36" s="144"/>
      <c r="VN36" s="144"/>
      <c r="VO36" s="144"/>
      <c r="VP36" s="144"/>
      <c r="VQ36" s="144"/>
      <c r="VR36" s="144"/>
      <c r="VS36" s="144"/>
      <c r="VT36" s="144"/>
      <c r="VU36" s="144"/>
      <c r="VV36" s="144"/>
      <c r="VW36" s="144"/>
      <c r="VX36" s="144"/>
      <c r="VY36" s="144"/>
      <c r="VZ36" s="144"/>
      <c r="WA36" s="144"/>
      <c r="WB36" s="144"/>
      <c r="WC36" s="144"/>
      <c r="WD36" s="144"/>
      <c r="WE36" s="144"/>
      <c r="WF36" s="144"/>
      <c r="WG36" s="144"/>
      <c r="WH36" s="144"/>
      <c r="WI36" s="144"/>
      <c r="WJ36" s="144"/>
      <c r="WK36" s="144"/>
      <c r="WL36" s="144"/>
      <c r="WM36" s="144"/>
      <c r="WN36" s="144"/>
      <c r="WO36" s="144"/>
      <c r="WP36" s="144"/>
      <c r="WQ36" s="144"/>
      <c r="WR36" s="144"/>
      <c r="WS36" s="144"/>
      <c r="WT36" s="144"/>
      <c r="WU36" s="144"/>
      <c r="WV36" s="144"/>
      <c r="WW36" s="144"/>
      <c r="WX36" s="144"/>
      <c r="WY36" s="144"/>
      <c r="WZ36" s="144"/>
      <c r="XA36" s="144"/>
      <c r="XB36" s="144"/>
      <c r="XC36" s="144"/>
      <c r="XD36" s="144"/>
      <c r="XE36" s="144"/>
      <c r="XF36" s="144"/>
      <c r="XG36" s="144"/>
      <c r="XH36" s="144"/>
      <c r="XI36" s="144"/>
      <c r="XJ36" s="144"/>
      <c r="XK36" s="144"/>
      <c r="XL36" s="144"/>
      <c r="XM36" s="144"/>
      <c r="XN36" s="144"/>
      <c r="XO36" s="144"/>
      <c r="XP36" s="144"/>
      <c r="XQ36" s="144"/>
      <c r="XR36" s="144"/>
      <c r="XS36" s="144"/>
      <c r="XT36" s="144"/>
      <c r="XU36" s="144"/>
      <c r="XV36" s="144"/>
      <c r="XW36" s="144"/>
      <c r="XX36" s="144"/>
      <c r="XY36" s="144"/>
      <c r="XZ36" s="144"/>
      <c r="YA36" s="144"/>
      <c r="YB36" s="144"/>
      <c r="YC36" s="144"/>
      <c r="YD36" s="144"/>
      <c r="YE36" s="144"/>
      <c r="YF36" s="144"/>
      <c r="YG36" s="144"/>
      <c r="YH36" s="144"/>
      <c r="YI36" s="144"/>
      <c r="YJ36" s="144"/>
      <c r="YK36" s="144"/>
      <c r="YL36" s="144"/>
      <c r="YM36" s="144"/>
      <c r="YN36" s="144"/>
      <c r="YO36" s="144"/>
      <c r="YP36" s="144"/>
      <c r="YQ36" s="144"/>
      <c r="YR36" s="144"/>
      <c r="YS36" s="144"/>
      <c r="YT36" s="144"/>
      <c r="YU36" s="144"/>
      <c r="YV36" s="144"/>
      <c r="YW36" s="144"/>
      <c r="YX36" s="144"/>
      <c r="YY36" s="144"/>
      <c r="YZ36" s="144"/>
      <c r="ZA36" s="144"/>
      <c r="ZB36" s="144"/>
      <c r="ZC36" s="144"/>
      <c r="ZD36" s="144"/>
      <c r="ZE36" s="144"/>
      <c r="ZF36" s="144"/>
      <c r="ZG36" s="144"/>
      <c r="ZH36" s="144"/>
      <c r="ZI36" s="144"/>
      <c r="ZJ36" s="144"/>
      <c r="ZK36" s="144"/>
      <c r="ZL36" s="144"/>
      <c r="ZM36" s="144"/>
      <c r="ZN36" s="144"/>
      <c r="ZO36" s="144"/>
      <c r="ZP36" s="144"/>
      <c r="ZQ36" s="144"/>
      <c r="ZR36" s="144"/>
      <c r="ZS36" s="144"/>
      <c r="ZT36" s="144"/>
      <c r="ZU36" s="144"/>
      <c r="ZV36" s="144"/>
      <c r="ZW36" s="144"/>
      <c r="ZX36" s="144"/>
      <c r="ZY36" s="144"/>
      <c r="ZZ36" s="144"/>
      <c r="AAA36" s="144"/>
      <c r="AAB36" s="144"/>
      <c r="AAC36" s="144"/>
      <c r="AAD36" s="144"/>
      <c r="AAE36" s="144"/>
      <c r="AAF36" s="144"/>
      <c r="AAG36" s="144"/>
      <c r="AAH36" s="144"/>
      <c r="AAI36" s="144"/>
      <c r="AAJ36" s="144"/>
      <c r="AAK36" s="144"/>
      <c r="AAL36" s="144"/>
      <c r="AAM36" s="144"/>
      <c r="AAN36" s="144"/>
      <c r="AAO36" s="144"/>
      <c r="AAP36" s="144"/>
      <c r="AAQ36" s="144"/>
      <c r="AAR36" s="144"/>
      <c r="AAS36" s="144"/>
      <c r="AAT36" s="144"/>
      <c r="AAU36" s="144"/>
      <c r="AAV36" s="144"/>
      <c r="AAW36" s="144"/>
      <c r="AAX36" s="144"/>
      <c r="AAY36" s="144"/>
      <c r="AAZ36" s="144"/>
      <c r="ABA36" s="144"/>
      <c r="ABB36" s="144"/>
      <c r="ABC36" s="144"/>
      <c r="ABD36" s="144"/>
      <c r="ABE36" s="144"/>
      <c r="ABF36" s="144"/>
      <c r="ABG36" s="144"/>
      <c r="ABH36" s="144"/>
      <c r="ABI36" s="144"/>
      <c r="ABJ36" s="144"/>
      <c r="ABK36" s="144"/>
      <c r="ABL36" s="144"/>
      <c r="ABM36" s="144"/>
      <c r="ABN36" s="144"/>
      <c r="ABO36" s="144"/>
      <c r="ABP36" s="144"/>
      <c r="ABQ36" s="144"/>
      <c r="ABR36" s="144"/>
      <c r="ABS36" s="144"/>
      <c r="ABT36" s="144"/>
      <c r="ABU36" s="144"/>
      <c r="ABV36" s="144"/>
      <c r="ABW36" s="144"/>
      <c r="ABX36" s="144"/>
      <c r="ABY36" s="144"/>
      <c r="ABZ36" s="144"/>
      <c r="ACA36" s="144"/>
      <c r="ACB36" s="144"/>
      <c r="ACC36" s="144"/>
      <c r="ACD36" s="144"/>
      <c r="ACE36" s="144"/>
      <c r="ACF36" s="144"/>
      <c r="ACG36" s="144"/>
      <c r="ACH36" s="144"/>
      <c r="ACI36" s="144"/>
      <c r="ACJ36" s="144"/>
      <c r="ACK36" s="144"/>
      <c r="ACL36" s="144"/>
      <c r="ACM36" s="144"/>
      <c r="ACN36" s="144"/>
      <c r="ACO36" s="144"/>
      <c r="ACP36" s="144"/>
      <c r="ACQ36" s="144"/>
      <c r="ACR36" s="144"/>
      <c r="ACS36" s="144"/>
      <c r="ACT36" s="144"/>
      <c r="ACU36" s="144"/>
      <c r="ACV36" s="144"/>
      <c r="ACW36" s="144"/>
      <c r="ACX36" s="144"/>
      <c r="ACY36" s="144"/>
      <c r="ACZ36" s="144"/>
      <c r="ADA36" s="144"/>
      <c r="ADB36" s="144"/>
      <c r="ADC36" s="144"/>
      <c r="ADD36" s="144"/>
      <c r="ADE36" s="144"/>
      <c r="ADF36" s="144"/>
      <c r="ADG36" s="144"/>
      <c r="ADH36" s="144"/>
      <c r="ADI36" s="144"/>
      <c r="ADJ36" s="144"/>
      <c r="ADK36" s="144"/>
      <c r="ADL36" s="144"/>
      <c r="ADM36" s="144"/>
      <c r="ADN36" s="144"/>
      <c r="ADO36" s="144"/>
      <c r="ADP36" s="144"/>
      <c r="ADQ36" s="144"/>
      <c r="ADR36" s="144"/>
      <c r="ADS36" s="144"/>
      <c r="ADT36" s="144"/>
      <c r="ADU36" s="144"/>
      <c r="ADV36" s="144"/>
      <c r="ADW36" s="144"/>
      <c r="ADX36" s="144"/>
      <c r="ADY36" s="144"/>
      <c r="ADZ36" s="144"/>
      <c r="AEA36" s="144"/>
      <c r="AEB36" s="144"/>
      <c r="AEC36" s="144"/>
      <c r="AED36" s="144"/>
      <c r="AEE36" s="144"/>
      <c r="AEF36" s="144"/>
      <c r="AEG36" s="144"/>
      <c r="AEH36" s="144"/>
      <c r="AEI36" s="144"/>
      <c r="AEJ36" s="144"/>
      <c r="AEK36" s="144"/>
      <c r="AEL36" s="144"/>
      <c r="AEM36" s="144"/>
      <c r="AEN36" s="144"/>
      <c r="AEO36" s="144"/>
      <c r="AEP36" s="144"/>
      <c r="AEQ36" s="144"/>
      <c r="AER36" s="144"/>
      <c r="AES36" s="144"/>
      <c r="AET36" s="144"/>
      <c r="AEU36" s="144"/>
      <c r="AEV36" s="144"/>
      <c r="AEW36" s="144"/>
      <c r="AEX36" s="144"/>
      <c r="AEY36" s="144"/>
      <c r="AEZ36" s="144"/>
      <c r="AFA36" s="144"/>
      <c r="AFB36" s="144"/>
      <c r="AFC36" s="144"/>
      <c r="AFD36" s="144"/>
      <c r="AFE36" s="144"/>
      <c r="AFF36" s="144"/>
      <c r="AFG36" s="144"/>
      <c r="AFH36" s="144"/>
      <c r="AFI36" s="144"/>
      <c r="AFJ36" s="144"/>
      <c r="AFK36" s="144"/>
      <c r="AFL36" s="144"/>
      <c r="AFM36" s="144"/>
      <c r="AFN36" s="144"/>
      <c r="AFO36" s="144"/>
      <c r="AFP36" s="144"/>
      <c r="AFQ36" s="144"/>
      <c r="AFR36" s="144"/>
      <c r="AFS36" s="144"/>
      <c r="AFT36" s="144"/>
      <c r="AFU36" s="144"/>
      <c r="AFV36" s="144"/>
      <c r="AFW36" s="144"/>
      <c r="AFX36" s="144"/>
      <c r="AFY36" s="144"/>
      <c r="AFZ36" s="144"/>
      <c r="AGA36" s="144"/>
      <c r="AGB36" s="144"/>
      <c r="AGC36" s="144"/>
      <c r="AGD36" s="144"/>
      <c r="AGE36" s="144"/>
      <c r="AGF36" s="144"/>
      <c r="AGG36" s="144"/>
      <c r="AGH36" s="144"/>
      <c r="AGI36" s="144"/>
      <c r="AGJ36" s="144"/>
      <c r="AGK36" s="144"/>
      <c r="AGL36" s="144"/>
      <c r="AGM36" s="144"/>
      <c r="AGN36" s="144"/>
      <c r="AGO36" s="144"/>
      <c r="AGP36" s="144"/>
      <c r="AGQ36" s="144"/>
      <c r="AGR36" s="144"/>
      <c r="AGS36" s="144"/>
      <c r="AGT36" s="144"/>
      <c r="AGU36" s="144"/>
      <c r="AGV36" s="144"/>
      <c r="AGW36" s="144"/>
      <c r="AGX36" s="144"/>
      <c r="AGY36" s="144"/>
      <c r="AGZ36" s="144"/>
      <c r="AHA36" s="144"/>
      <c r="AHB36" s="144"/>
      <c r="AHC36" s="144"/>
      <c r="AHD36" s="144"/>
      <c r="AHE36" s="144"/>
      <c r="AHF36" s="144"/>
      <c r="AHG36" s="144"/>
      <c r="AHH36" s="144"/>
      <c r="AHI36" s="144"/>
      <c r="AHJ36" s="144"/>
      <c r="AHK36" s="144"/>
      <c r="AHL36" s="144"/>
      <c r="AHM36" s="144"/>
      <c r="AHN36" s="144"/>
      <c r="AHO36" s="144"/>
      <c r="AHP36" s="144"/>
      <c r="AHQ36" s="144"/>
      <c r="AHR36" s="144"/>
      <c r="AHS36" s="144"/>
      <c r="AHT36" s="144"/>
      <c r="AHU36" s="144"/>
      <c r="AHV36" s="144"/>
      <c r="AHW36" s="144"/>
      <c r="AHX36" s="144"/>
      <c r="AHY36" s="144"/>
      <c r="AHZ36" s="144"/>
      <c r="AIA36" s="144"/>
      <c r="AIB36" s="144"/>
      <c r="AIC36" s="144"/>
      <c r="AID36" s="144"/>
      <c r="AIE36" s="144"/>
      <c r="AIF36" s="144"/>
      <c r="AIG36" s="144"/>
      <c r="AIH36" s="144"/>
      <c r="AII36" s="144"/>
      <c r="AIJ36" s="144"/>
      <c r="AIK36" s="144"/>
      <c r="AIL36" s="144"/>
      <c r="AIM36" s="144"/>
      <c r="AIN36" s="144"/>
      <c r="AIO36" s="144"/>
      <c r="AIP36" s="144"/>
      <c r="AIQ36" s="144"/>
      <c r="AIR36" s="144"/>
      <c r="AIS36" s="144"/>
      <c r="AIT36" s="144"/>
      <c r="AIU36" s="144"/>
      <c r="AIV36" s="144"/>
      <c r="AIW36" s="144"/>
      <c r="AIX36" s="144"/>
      <c r="AIY36" s="144"/>
      <c r="AIZ36" s="144"/>
      <c r="AJA36" s="144"/>
      <c r="AJB36" s="144"/>
      <c r="AJC36" s="144"/>
      <c r="AJD36" s="144"/>
      <c r="AJE36" s="144"/>
      <c r="AJF36" s="144"/>
      <c r="AJG36" s="144"/>
      <c r="AJH36" s="144"/>
      <c r="AJI36" s="144"/>
      <c r="AJJ36" s="144"/>
      <c r="AJK36" s="144"/>
      <c r="AJL36" s="144"/>
      <c r="AJM36" s="144"/>
      <c r="AJN36" s="144"/>
      <c r="AJO36" s="144"/>
      <c r="AJP36" s="144"/>
      <c r="AJQ36" s="144"/>
      <c r="AJR36" s="144"/>
      <c r="AJS36" s="144"/>
      <c r="AJT36" s="144"/>
      <c r="AJU36" s="144"/>
      <c r="AJV36" s="144"/>
      <c r="AJW36" s="144"/>
      <c r="AJX36" s="144"/>
      <c r="AJY36" s="144"/>
      <c r="AJZ36" s="144"/>
      <c r="AKA36" s="144"/>
      <c r="AKB36" s="144"/>
      <c r="AKC36" s="144"/>
      <c r="AKD36" s="144"/>
      <c r="AKE36" s="144"/>
      <c r="AKF36" s="144"/>
      <c r="AKG36" s="144"/>
      <c r="AKH36" s="144"/>
      <c r="AKI36" s="144"/>
      <c r="AKJ36" s="144"/>
      <c r="AKK36" s="144"/>
      <c r="AKL36" s="144"/>
      <c r="AKM36" s="144"/>
      <c r="AKN36" s="144"/>
      <c r="AKO36" s="144"/>
      <c r="AKP36" s="144"/>
      <c r="AKQ36" s="144"/>
      <c r="AKR36" s="144"/>
      <c r="AKS36" s="144"/>
      <c r="AKT36" s="144"/>
      <c r="AKU36" s="144"/>
      <c r="AKV36" s="144"/>
      <c r="AKW36" s="144"/>
      <c r="AKX36" s="144"/>
      <c r="AKY36" s="144"/>
      <c r="AKZ36" s="144"/>
      <c r="ALA36" s="144"/>
      <c r="ALB36" s="144"/>
      <c r="ALC36" s="144"/>
      <c r="ALD36" s="144"/>
      <c r="ALE36" s="144"/>
      <c r="ALF36" s="144"/>
      <c r="ALG36" s="144"/>
      <c r="ALH36" s="144"/>
      <c r="ALI36" s="144"/>
      <c r="ALJ36" s="144"/>
      <c r="ALK36" s="144"/>
      <c r="ALL36" s="144"/>
      <c r="ALM36" s="144"/>
      <c r="ALN36" s="144"/>
      <c r="ALO36" s="144"/>
      <c r="ALP36" s="144"/>
      <c r="ALQ36" s="144"/>
      <c r="ALR36" s="144"/>
      <c r="ALS36" s="144"/>
      <c r="ALT36" s="144"/>
      <c r="ALU36" s="144"/>
      <c r="ALV36" s="144"/>
      <c r="ALW36" s="144"/>
      <c r="ALX36" s="144"/>
      <c r="ALY36" s="144"/>
      <c r="ALZ36" s="144"/>
      <c r="AMA36" s="144"/>
      <c r="AMB36" s="144"/>
      <c r="AMC36" s="144"/>
      <c r="AMD36" s="144"/>
      <c r="AME36" s="144"/>
      <c r="AMF36" s="144"/>
      <c r="AMG36" s="144"/>
      <c r="AMH36" s="144"/>
      <c r="AMI36" s="144"/>
      <c r="AMJ36" s="144"/>
      <c r="AMK36" s="144"/>
      <c r="AML36" s="144"/>
      <c r="AMM36" s="144"/>
      <c r="AMN36" s="144"/>
      <c r="AMO36" s="144"/>
      <c r="AMP36" s="144"/>
      <c r="AMQ36" s="144"/>
      <c r="AMR36" s="144"/>
      <c r="AMS36" s="144"/>
      <c r="AMT36" s="144"/>
      <c r="AMU36" s="144"/>
      <c r="AMV36" s="144"/>
      <c r="AMW36" s="144"/>
      <c r="AMX36" s="144"/>
      <c r="AMY36" s="144"/>
      <c r="AMZ36" s="144"/>
      <c r="ANA36" s="144"/>
      <c r="ANB36" s="144"/>
      <c r="ANC36" s="144"/>
      <c r="AND36" s="144"/>
      <c r="ANE36" s="144"/>
      <c r="ANF36" s="144"/>
      <c r="ANG36" s="144"/>
      <c r="ANH36" s="144"/>
      <c r="ANI36" s="144"/>
      <c r="ANJ36" s="144"/>
      <c r="ANK36" s="144"/>
      <c r="ANL36" s="144"/>
      <c r="ANM36" s="144"/>
      <c r="ANN36" s="144"/>
      <c r="ANO36" s="144"/>
      <c r="ANP36" s="144"/>
      <c r="ANQ36" s="144"/>
      <c r="ANR36" s="144"/>
      <c r="ANS36" s="144"/>
      <c r="ANT36" s="144"/>
      <c r="ANU36" s="144"/>
      <c r="ANV36" s="144"/>
      <c r="ANW36" s="144"/>
      <c r="ANX36" s="144"/>
      <c r="ANY36" s="144"/>
      <c r="ANZ36" s="144"/>
      <c r="AOA36" s="144"/>
      <c r="AOB36" s="144"/>
      <c r="AOC36" s="144"/>
      <c r="AOD36" s="144"/>
      <c r="AOE36" s="144"/>
      <c r="AOF36" s="144"/>
      <c r="AOG36" s="144"/>
      <c r="AOH36" s="144"/>
      <c r="AOI36" s="144"/>
      <c r="AOJ36" s="144"/>
      <c r="AOK36" s="144"/>
      <c r="AOL36" s="144"/>
      <c r="AOM36" s="144"/>
      <c r="AON36" s="144"/>
      <c r="AOO36" s="144"/>
      <c r="AOP36" s="144"/>
      <c r="AOQ36" s="144"/>
      <c r="AOR36" s="144"/>
      <c r="AOS36" s="144"/>
      <c r="AOT36" s="144"/>
      <c r="AOU36" s="144"/>
      <c r="AOV36" s="144"/>
      <c r="AOW36" s="144"/>
      <c r="AOX36" s="144"/>
      <c r="AOY36" s="144"/>
      <c r="AOZ36" s="144"/>
      <c r="APA36" s="144"/>
      <c r="APB36" s="144"/>
      <c r="APC36" s="144"/>
      <c r="APD36" s="144"/>
      <c r="APE36" s="144"/>
      <c r="APF36" s="144"/>
      <c r="APG36" s="144"/>
      <c r="APH36" s="144"/>
      <c r="API36" s="144"/>
      <c r="APJ36" s="144"/>
      <c r="APK36" s="144"/>
      <c r="APL36" s="144"/>
      <c r="APM36" s="144"/>
      <c r="APN36" s="144"/>
      <c r="APO36" s="144"/>
      <c r="APP36" s="144"/>
      <c r="APQ36" s="144"/>
      <c r="APR36" s="144"/>
      <c r="APS36" s="144"/>
      <c r="APT36" s="144"/>
      <c r="APU36" s="144"/>
      <c r="APV36" s="144"/>
      <c r="APW36" s="144"/>
      <c r="APX36" s="144"/>
      <c r="APY36" s="144"/>
      <c r="APZ36" s="144"/>
      <c r="AQA36" s="144"/>
      <c r="AQB36" s="144"/>
      <c r="AQC36" s="144"/>
      <c r="AQD36" s="144"/>
      <c r="AQE36" s="144"/>
      <c r="AQF36" s="144"/>
      <c r="AQG36" s="144"/>
      <c r="AQH36" s="144"/>
      <c r="AQI36" s="144"/>
      <c r="AQJ36" s="144"/>
      <c r="AQK36" s="144"/>
      <c r="AQL36" s="144"/>
      <c r="AQM36" s="144"/>
      <c r="AQN36" s="144"/>
      <c r="AQO36" s="144"/>
      <c r="AQP36" s="144"/>
      <c r="AQQ36" s="144"/>
      <c r="AQR36" s="144"/>
      <c r="AQS36" s="144"/>
      <c r="AQT36" s="144"/>
      <c r="AQU36" s="144"/>
      <c r="AQV36" s="144"/>
      <c r="AQW36" s="144"/>
      <c r="AQX36" s="144"/>
      <c r="AQY36" s="144"/>
      <c r="AQZ36" s="144"/>
      <c r="ARA36" s="144"/>
      <c r="ARB36" s="144"/>
      <c r="ARC36" s="144"/>
      <c r="ARD36" s="144"/>
      <c r="ARE36" s="144"/>
      <c r="ARF36" s="144"/>
      <c r="ARG36" s="144"/>
      <c r="ARH36" s="144"/>
      <c r="ARI36" s="144"/>
      <c r="ARJ36" s="144"/>
      <c r="ARK36" s="144"/>
      <c r="ARL36" s="144"/>
      <c r="ARM36" s="144"/>
      <c r="ARN36" s="144"/>
      <c r="ARO36" s="144"/>
      <c r="ARP36" s="144"/>
      <c r="ARQ36" s="144"/>
      <c r="ARR36" s="144"/>
      <c r="ARS36" s="144"/>
      <c r="ART36" s="144"/>
      <c r="ARU36" s="144"/>
      <c r="ARV36" s="144"/>
      <c r="ARW36" s="144"/>
      <c r="ARX36" s="144"/>
      <c r="ARY36" s="144"/>
      <c r="ARZ36" s="144"/>
      <c r="ASA36" s="144"/>
      <c r="ASB36" s="144"/>
      <c r="ASC36" s="144"/>
      <c r="ASD36" s="144"/>
      <c r="ASE36" s="144"/>
      <c r="ASF36" s="144"/>
      <c r="ASG36" s="144"/>
      <c r="ASH36" s="144"/>
      <c r="ASI36" s="144"/>
      <c r="ASJ36" s="144"/>
      <c r="ASK36" s="144"/>
      <c r="ASL36" s="144"/>
      <c r="ASM36" s="144"/>
      <c r="ASN36" s="144"/>
      <c r="ASO36" s="144"/>
      <c r="ASP36" s="144"/>
      <c r="ASQ36" s="144"/>
      <c r="ASR36" s="144"/>
      <c r="ASS36" s="144"/>
      <c r="AST36" s="144"/>
      <c r="ASU36" s="144"/>
      <c r="ASV36" s="144"/>
      <c r="ASW36" s="144"/>
      <c r="ASX36" s="144"/>
      <c r="ASY36" s="144"/>
      <c r="ASZ36" s="144"/>
      <c r="ATA36" s="144"/>
      <c r="ATB36" s="144"/>
      <c r="ATC36" s="144"/>
      <c r="ATD36" s="144"/>
      <c r="ATE36" s="144"/>
      <c r="ATF36" s="144"/>
      <c r="ATG36" s="144"/>
      <c r="ATH36" s="144"/>
      <c r="ATI36" s="144"/>
      <c r="ATJ36" s="144"/>
      <c r="ATK36" s="144"/>
      <c r="ATL36" s="144"/>
      <c r="ATM36" s="144"/>
      <c r="ATN36" s="144"/>
      <c r="ATO36" s="144"/>
      <c r="ATP36" s="144"/>
      <c r="ATQ36" s="144"/>
      <c r="ATR36" s="144"/>
      <c r="ATS36" s="144"/>
      <c r="ATT36" s="144"/>
      <c r="ATU36" s="144"/>
      <c r="ATV36" s="144"/>
      <c r="ATW36" s="144"/>
      <c r="ATX36" s="144"/>
      <c r="ATY36" s="144"/>
      <c r="ATZ36" s="144"/>
      <c r="AUA36" s="144"/>
      <c r="AUB36" s="144"/>
      <c r="AUC36" s="144"/>
      <c r="AUD36" s="144"/>
      <c r="AUE36" s="144"/>
      <c r="AUF36" s="144"/>
      <c r="AUG36" s="144"/>
      <c r="AUH36" s="144"/>
      <c r="AUI36" s="144"/>
      <c r="AUJ36" s="144"/>
      <c r="AUK36" s="144"/>
      <c r="AUL36" s="144"/>
      <c r="AUM36" s="144"/>
      <c r="AUN36" s="144"/>
      <c r="AUO36" s="144"/>
      <c r="AUP36" s="144"/>
      <c r="AUQ36" s="144"/>
      <c r="AUR36" s="144"/>
      <c r="AUS36" s="144"/>
      <c r="AUT36" s="144"/>
      <c r="AUU36" s="144"/>
      <c r="AUV36" s="144"/>
      <c r="AUW36" s="144"/>
      <c r="AUX36" s="144"/>
      <c r="AUY36" s="144"/>
      <c r="AUZ36" s="144"/>
      <c r="AVA36" s="144"/>
      <c r="AVB36" s="144"/>
      <c r="AVC36" s="144"/>
      <c r="AVD36" s="144"/>
      <c r="AVE36" s="144"/>
      <c r="AVF36" s="144"/>
      <c r="AVG36" s="144"/>
      <c r="AVH36" s="144"/>
      <c r="AVI36" s="144"/>
      <c r="AVJ36" s="144"/>
      <c r="AVK36" s="144"/>
      <c r="AVL36" s="144"/>
      <c r="AVM36" s="144"/>
      <c r="AVN36" s="144"/>
      <c r="AVO36" s="144"/>
      <c r="AVP36" s="144"/>
      <c r="AVQ36" s="144"/>
      <c r="AVR36" s="144"/>
      <c r="AVS36" s="144"/>
      <c r="AVT36" s="144"/>
      <c r="AVU36" s="144"/>
      <c r="AVV36" s="144"/>
      <c r="AVW36" s="144"/>
      <c r="AVX36" s="144"/>
      <c r="AVY36" s="144"/>
      <c r="AVZ36" s="144"/>
      <c r="AWA36" s="144"/>
      <c r="AWB36" s="144"/>
      <c r="AWC36" s="144"/>
      <c r="AWD36" s="144"/>
      <c r="AWE36" s="144"/>
      <c r="AWF36" s="144"/>
      <c r="AWG36" s="144"/>
      <c r="AWH36" s="144"/>
      <c r="AWI36" s="144"/>
      <c r="AWJ36" s="144"/>
      <c r="AWK36" s="144"/>
      <c r="AWL36" s="144"/>
      <c r="AWM36" s="144"/>
      <c r="AWN36" s="144"/>
      <c r="AWO36" s="144"/>
      <c r="AWP36" s="144"/>
      <c r="AWQ36" s="144"/>
      <c r="AWR36" s="144"/>
      <c r="AWS36" s="144"/>
      <c r="AWT36" s="144"/>
      <c r="AWU36" s="144"/>
      <c r="AWV36" s="144"/>
      <c r="AWW36" s="144"/>
      <c r="AWX36" s="144"/>
      <c r="AWY36" s="144"/>
      <c r="AWZ36" s="144"/>
      <c r="AXA36" s="144"/>
      <c r="AXB36" s="144"/>
      <c r="AXC36" s="144"/>
      <c r="AXD36" s="144"/>
      <c r="AXE36" s="144"/>
      <c r="AXF36" s="144"/>
      <c r="AXG36" s="144"/>
      <c r="AXH36" s="144"/>
      <c r="AXI36" s="144"/>
      <c r="AXJ36" s="144"/>
      <c r="AXK36" s="144"/>
      <c r="AXL36" s="144"/>
      <c r="AXM36" s="144"/>
      <c r="AXN36" s="144"/>
      <c r="AXO36" s="144"/>
      <c r="AXP36" s="144"/>
      <c r="AXQ36" s="144"/>
      <c r="AXR36" s="144"/>
      <c r="AXS36" s="144"/>
      <c r="AXT36" s="144"/>
      <c r="AXU36" s="144"/>
      <c r="AXV36" s="144"/>
      <c r="AXW36" s="144"/>
      <c r="AXX36" s="144"/>
      <c r="AXY36" s="144"/>
      <c r="AXZ36" s="144"/>
      <c r="AYA36" s="144"/>
      <c r="AYB36" s="144"/>
      <c r="AYC36" s="144"/>
      <c r="AYD36" s="144"/>
      <c r="AYE36" s="144"/>
      <c r="AYF36" s="144"/>
      <c r="AYG36" s="144"/>
      <c r="AYH36" s="144"/>
      <c r="AYI36" s="144"/>
      <c r="AYJ36" s="144"/>
      <c r="AYK36" s="144"/>
      <c r="AYL36" s="144"/>
      <c r="AYM36" s="144"/>
      <c r="AYN36" s="144"/>
      <c r="AYO36" s="144"/>
      <c r="AYP36" s="144"/>
      <c r="AYQ36" s="144"/>
      <c r="AYR36" s="144"/>
      <c r="AYS36" s="144"/>
      <c r="AYT36" s="144"/>
      <c r="AYU36" s="144"/>
      <c r="AYV36" s="144"/>
      <c r="AYW36" s="144"/>
      <c r="AYX36" s="144"/>
      <c r="AYY36" s="144"/>
      <c r="AYZ36" s="144"/>
      <c r="AZA36" s="144"/>
      <c r="AZB36" s="144"/>
      <c r="AZC36" s="144"/>
      <c r="AZD36" s="144"/>
      <c r="AZE36" s="144"/>
      <c r="AZF36" s="144"/>
      <c r="AZG36" s="144"/>
      <c r="AZH36" s="144"/>
      <c r="AZI36" s="144"/>
      <c r="AZJ36" s="144"/>
      <c r="AZK36" s="144"/>
      <c r="AZL36" s="144"/>
      <c r="AZM36" s="144"/>
      <c r="AZN36" s="144"/>
      <c r="AZO36" s="144"/>
      <c r="AZP36" s="144"/>
      <c r="AZQ36" s="144"/>
      <c r="AZR36" s="144"/>
      <c r="AZS36" s="144"/>
      <c r="AZT36" s="144"/>
      <c r="AZU36" s="144"/>
      <c r="AZV36" s="144"/>
      <c r="AZW36" s="144"/>
      <c r="AZX36" s="144"/>
      <c r="AZY36" s="144"/>
      <c r="AZZ36" s="144"/>
      <c r="BAA36" s="144"/>
      <c r="BAB36" s="144"/>
      <c r="BAC36" s="144"/>
      <c r="BAD36" s="144"/>
      <c r="BAE36" s="144"/>
      <c r="BAF36" s="144"/>
      <c r="BAG36" s="144"/>
      <c r="BAH36" s="144"/>
      <c r="BAI36" s="144"/>
      <c r="BAJ36" s="144"/>
      <c r="BAK36" s="144"/>
      <c r="BAL36" s="144"/>
      <c r="BAM36" s="144"/>
      <c r="BAN36" s="144"/>
      <c r="BAO36" s="144"/>
      <c r="BAP36" s="144"/>
      <c r="BAQ36" s="144"/>
      <c r="BAR36" s="144"/>
      <c r="BAS36" s="144"/>
      <c r="BAT36" s="144"/>
      <c r="BAU36" s="144"/>
      <c r="BAV36" s="144"/>
      <c r="BAW36" s="144"/>
      <c r="BAX36" s="144"/>
      <c r="BAY36" s="144"/>
      <c r="BAZ36" s="144"/>
      <c r="BBA36" s="144"/>
      <c r="BBB36" s="144"/>
      <c r="BBC36" s="144"/>
      <c r="BBD36" s="144"/>
      <c r="BBE36" s="144"/>
      <c r="BBF36" s="144"/>
      <c r="BBG36" s="144"/>
      <c r="BBH36" s="144"/>
      <c r="BBI36" s="144"/>
      <c r="BBJ36" s="144"/>
      <c r="BBK36" s="144"/>
      <c r="BBL36" s="144"/>
      <c r="BBM36" s="144"/>
      <c r="BBN36" s="144"/>
      <c r="BBO36" s="144"/>
      <c r="BBP36" s="144"/>
      <c r="BBQ36" s="144"/>
      <c r="BBR36" s="144"/>
      <c r="BBS36" s="144"/>
      <c r="BBT36" s="144"/>
      <c r="BBU36" s="144"/>
      <c r="BBV36" s="144"/>
      <c r="BBW36" s="144"/>
      <c r="BBX36" s="144"/>
      <c r="BBY36" s="144"/>
      <c r="BBZ36" s="144"/>
      <c r="BCA36" s="144"/>
      <c r="BCB36" s="144"/>
      <c r="BCC36" s="144"/>
      <c r="BCD36" s="144"/>
      <c r="BCE36" s="144"/>
      <c r="BCF36" s="144"/>
      <c r="BCG36" s="144"/>
      <c r="BCH36" s="144"/>
      <c r="BCI36" s="144"/>
      <c r="BCJ36" s="144"/>
      <c r="BCK36" s="144"/>
      <c r="BCL36" s="144"/>
      <c r="BCM36" s="144"/>
      <c r="BCN36" s="144"/>
      <c r="BCO36" s="144"/>
      <c r="BCP36" s="144"/>
      <c r="BCQ36" s="144"/>
      <c r="BCR36" s="144"/>
      <c r="BCS36" s="144"/>
      <c r="BCT36" s="144"/>
      <c r="BCU36" s="144"/>
      <c r="BCV36" s="144"/>
      <c r="BCW36" s="144"/>
      <c r="BCX36" s="144"/>
      <c r="BCY36" s="144"/>
      <c r="BCZ36" s="144"/>
      <c r="BDA36" s="144"/>
      <c r="BDB36" s="144"/>
      <c r="BDC36" s="144"/>
      <c r="BDD36" s="144"/>
      <c r="BDE36" s="144"/>
      <c r="BDF36" s="144"/>
      <c r="BDG36" s="144"/>
      <c r="BDH36" s="144"/>
      <c r="BDI36" s="144"/>
      <c r="BDJ36" s="144"/>
      <c r="BDK36" s="144"/>
      <c r="BDL36" s="144"/>
      <c r="BDM36" s="144"/>
      <c r="BDN36" s="144"/>
      <c r="BDO36" s="144"/>
      <c r="BDP36" s="144"/>
      <c r="BDQ36" s="144"/>
      <c r="BDR36" s="144"/>
      <c r="BDS36" s="144"/>
      <c r="BDT36" s="144"/>
      <c r="BDU36" s="144"/>
      <c r="BDV36" s="144"/>
      <c r="BDW36" s="144"/>
      <c r="BDX36" s="144"/>
      <c r="BDY36" s="144"/>
      <c r="BDZ36" s="144"/>
      <c r="BEA36" s="144"/>
      <c r="BEB36" s="144"/>
      <c r="BEC36" s="144"/>
      <c r="BED36" s="144"/>
      <c r="BEE36" s="144"/>
      <c r="BEF36" s="144"/>
      <c r="BEG36" s="144"/>
      <c r="BEH36" s="144"/>
      <c r="BEI36" s="144"/>
      <c r="BEJ36" s="144"/>
      <c r="BEK36" s="144"/>
      <c r="BEL36" s="144"/>
      <c r="BEM36" s="144"/>
      <c r="BEN36" s="144"/>
      <c r="BEO36" s="144"/>
      <c r="BEP36" s="144"/>
      <c r="BEQ36" s="144"/>
      <c r="BER36" s="144"/>
      <c r="BES36" s="144"/>
      <c r="BET36" s="144"/>
      <c r="BEU36" s="144"/>
      <c r="BEV36" s="144"/>
      <c r="BEW36" s="144"/>
      <c r="BEX36" s="144"/>
      <c r="BEY36" s="144"/>
      <c r="BEZ36" s="144"/>
      <c r="BFA36" s="144"/>
      <c r="BFB36" s="144"/>
      <c r="BFC36" s="144"/>
      <c r="BFD36" s="144"/>
      <c r="BFE36" s="144"/>
      <c r="BFF36" s="144"/>
      <c r="BFG36" s="144"/>
      <c r="BFH36" s="144"/>
      <c r="BFI36" s="144"/>
      <c r="BFJ36" s="144"/>
      <c r="BFK36" s="144"/>
      <c r="BFL36" s="144"/>
      <c r="BFM36" s="144"/>
      <c r="BFN36" s="144"/>
      <c r="BFO36" s="144"/>
      <c r="BFP36" s="144"/>
      <c r="BFQ36" s="144"/>
      <c r="BFR36" s="144"/>
      <c r="BFS36" s="144"/>
      <c r="BFT36" s="144"/>
      <c r="BFU36" s="144"/>
      <c r="BFV36" s="144"/>
      <c r="BFW36" s="144"/>
      <c r="BFX36" s="144"/>
      <c r="BFY36" s="144"/>
      <c r="BFZ36" s="144"/>
      <c r="BGA36" s="144"/>
      <c r="BGB36" s="144"/>
      <c r="BGC36" s="144"/>
      <c r="BGD36" s="144"/>
      <c r="BGE36" s="144"/>
      <c r="BGF36" s="144"/>
      <c r="BGG36" s="144"/>
      <c r="BGH36" s="144"/>
      <c r="BGI36" s="144"/>
      <c r="BGJ36" s="144"/>
      <c r="BGK36" s="144"/>
      <c r="BGL36" s="144"/>
      <c r="BGM36" s="144"/>
      <c r="BGN36" s="144"/>
      <c r="BGO36" s="144"/>
      <c r="BGP36" s="144"/>
      <c r="BGQ36" s="144"/>
      <c r="BGR36" s="144"/>
      <c r="BGS36" s="144"/>
      <c r="BGT36" s="144"/>
      <c r="BGU36" s="144"/>
      <c r="BGV36" s="144"/>
      <c r="BGW36" s="144"/>
      <c r="BGX36" s="144"/>
      <c r="BGY36" s="144"/>
      <c r="BGZ36" s="144"/>
      <c r="BHA36" s="144"/>
      <c r="BHB36" s="144"/>
      <c r="BHC36" s="144"/>
      <c r="BHD36" s="144"/>
      <c r="BHE36" s="144"/>
      <c r="BHF36" s="144"/>
      <c r="BHG36" s="144"/>
      <c r="BHH36" s="144"/>
      <c r="BHI36" s="144"/>
      <c r="BHJ36" s="144"/>
      <c r="BHK36" s="144"/>
      <c r="BHL36" s="144"/>
      <c r="BHM36" s="144"/>
      <c r="BHN36" s="144"/>
      <c r="BHO36" s="144"/>
      <c r="BHP36" s="144"/>
      <c r="BHQ36" s="144"/>
      <c r="BHR36" s="144"/>
      <c r="BHS36" s="144"/>
      <c r="BHT36" s="144"/>
      <c r="BHU36" s="144"/>
      <c r="BHV36" s="144"/>
      <c r="BHW36" s="144"/>
      <c r="BHX36" s="144"/>
      <c r="BHY36" s="144"/>
      <c r="BHZ36" s="144"/>
      <c r="BIA36" s="144"/>
      <c r="BIB36" s="144"/>
      <c r="BIC36" s="144"/>
      <c r="BID36" s="144"/>
      <c r="BIE36" s="144"/>
      <c r="BIF36" s="144"/>
      <c r="BIG36" s="144"/>
      <c r="BIH36" s="144"/>
      <c r="BII36" s="144"/>
      <c r="BIJ36" s="144"/>
      <c r="BIK36" s="144"/>
      <c r="BIL36" s="144"/>
      <c r="BIM36" s="144"/>
      <c r="BIN36" s="144"/>
      <c r="BIO36" s="144"/>
      <c r="BIP36" s="144"/>
      <c r="BIQ36" s="144"/>
      <c r="BIR36" s="144"/>
      <c r="BIS36" s="144"/>
      <c r="BIT36" s="144"/>
      <c r="BIU36" s="144"/>
      <c r="BIV36" s="144"/>
      <c r="BIW36" s="144"/>
      <c r="BIX36" s="144"/>
      <c r="BIY36" s="144"/>
      <c r="BIZ36" s="144"/>
      <c r="BJA36" s="144"/>
      <c r="BJB36" s="144"/>
      <c r="BJC36" s="144"/>
      <c r="BJD36" s="144"/>
      <c r="BJE36" s="144"/>
      <c r="BJF36" s="144"/>
      <c r="BJG36" s="144"/>
      <c r="BJH36" s="144"/>
      <c r="BJI36" s="144"/>
      <c r="BJJ36" s="144"/>
      <c r="BJK36" s="144"/>
      <c r="BJL36" s="144"/>
      <c r="BJM36" s="144"/>
      <c r="BJN36" s="144"/>
      <c r="BJO36" s="144"/>
      <c r="BJP36" s="144"/>
      <c r="BJQ36" s="144"/>
      <c r="BJR36" s="144"/>
      <c r="BJS36" s="144"/>
      <c r="BJT36" s="144"/>
      <c r="BJU36" s="144"/>
      <c r="BJV36" s="144"/>
      <c r="BJW36" s="144"/>
      <c r="BJX36" s="144"/>
      <c r="BJY36" s="144"/>
      <c r="BJZ36" s="144"/>
      <c r="BKA36" s="144"/>
      <c r="BKB36" s="144"/>
      <c r="BKC36" s="144"/>
      <c r="BKD36" s="144"/>
      <c r="BKE36" s="144"/>
      <c r="BKF36" s="144"/>
      <c r="BKG36" s="144"/>
      <c r="BKH36" s="144"/>
      <c r="BKI36" s="144"/>
      <c r="BKJ36" s="144"/>
      <c r="BKK36" s="144"/>
      <c r="BKL36" s="144"/>
      <c r="BKM36" s="144"/>
      <c r="BKN36" s="144"/>
      <c r="BKO36" s="144"/>
      <c r="BKP36" s="144"/>
      <c r="BKQ36" s="144"/>
      <c r="BKR36" s="144"/>
      <c r="BKS36" s="144"/>
      <c r="BKT36" s="144"/>
      <c r="BKU36" s="144"/>
      <c r="BKV36" s="144"/>
      <c r="BKW36" s="144"/>
      <c r="BKX36" s="144"/>
      <c r="BKY36" s="144"/>
      <c r="BKZ36" s="144"/>
      <c r="BLA36" s="144"/>
      <c r="BLB36" s="144"/>
      <c r="BLC36" s="144"/>
      <c r="BLD36" s="144"/>
      <c r="BLE36" s="144"/>
      <c r="BLF36" s="144"/>
      <c r="BLG36" s="144"/>
      <c r="BLH36" s="144"/>
      <c r="BLI36" s="144"/>
      <c r="BLJ36" s="144"/>
      <c r="BLK36" s="144"/>
      <c r="BLL36" s="144"/>
      <c r="BLM36" s="144"/>
      <c r="BLN36" s="144"/>
      <c r="BLO36" s="144"/>
      <c r="BLP36" s="144"/>
      <c r="BLQ36" s="144"/>
      <c r="BLR36" s="144"/>
      <c r="BLS36" s="144"/>
      <c r="BLT36" s="144"/>
      <c r="BLU36" s="144"/>
      <c r="BLV36" s="144"/>
      <c r="BLW36" s="144"/>
      <c r="BLX36" s="144"/>
      <c r="BLY36" s="144"/>
      <c r="BLZ36" s="144"/>
      <c r="BMA36" s="144"/>
      <c r="BMB36" s="144"/>
      <c r="BMC36" s="144"/>
      <c r="BMD36" s="144"/>
      <c r="BME36" s="144"/>
      <c r="BMF36" s="144"/>
      <c r="BMG36" s="144"/>
      <c r="BMH36" s="144"/>
      <c r="BMI36" s="144"/>
      <c r="BMJ36" s="144"/>
      <c r="BMK36" s="144"/>
      <c r="BML36" s="144"/>
      <c r="BMM36" s="144"/>
      <c r="BMN36" s="144"/>
      <c r="BMO36" s="144"/>
      <c r="BMP36" s="144"/>
      <c r="BMQ36" s="144"/>
      <c r="BMR36" s="144"/>
      <c r="BMS36" s="144"/>
      <c r="BMT36" s="144"/>
      <c r="BMU36" s="144"/>
      <c r="BMV36" s="144"/>
      <c r="BMW36" s="144"/>
      <c r="BMX36" s="144"/>
      <c r="BMY36" s="144"/>
      <c r="BMZ36" s="144"/>
      <c r="BNA36" s="144"/>
      <c r="BNB36" s="144"/>
      <c r="BNC36" s="144"/>
      <c r="BND36" s="144"/>
      <c r="BNE36" s="144"/>
      <c r="BNF36" s="144"/>
      <c r="BNG36" s="144"/>
      <c r="BNH36" s="144"/>
      <c r="BNI36" s="144"/>
      <c r="BNJ36" s="144"/>
      <c r="BNK36" s="144"/>
      <c r="BNL36" s="144"/>
      <c r="BNM36" s="144"/>
      <c r="BNN36" s="144"/>
      <c r="BNO36" s="144"/>
      <c r="BNP36" s="144"/>
      <c r="BNQ36" s="144"/>
      <c r="BNR36" s="144"/>
      <c r="BNS36" s="144"/>
      <c r="BNT36" s="144"/>
      <c r="BNU36" s="144"/>
      <c r="BNV36" s="144"/>
      <c r="BNW36" s="144"/>
      <c r="BNX36" s="144"/>
      <c r="BNY36" s="144"/>
      <c r="BNZ36" s="144"/>
      <c r="BOA36" s="144"/>
      <c r="BOB36" s="144"/>
      <c r="BOC36" s="144"/>
      <c r="BOD36" s="144"/>
      <c r="BOE36" s="144"/>
      <c r="BOF36" s="144"/>
      <c r="BOG36" s="144"/>
      <c r="BOH36" s="144"/>
      <c r="BOI36" s="144"/>
      <c r="BOJ36" s="144"/>
      <c r="BOK36" s="144"/>
      <c r="BOL36" s="144"/>
      <c r="BOM36" s="144"/>
      <c r="BON36" s="144"/>
      <c r="BOO36" s="144"/>
      <c r="BOP36" s="144"/>
      <c r="BOQ36" s="144"/>
      <c r="BOR36" s="144"/>
      <c r="BOS36" s="144"/>
      <c r="BOT36" s="144"/>
      <c r="BOU36" s="144"/>
      <c r="BOV36" s="144"/>
      <c r="BOW36" s="144"/>
      <c r="BOX36" s="144"/>
      <c r="BOY36" s="144"/>
      <c r="BOZ36" s="144"/>
      <c r="BPA36" s="144"/>
      <c r="BPB36" s="144"/>
      <c r="BPC36" s="144"/>
      <c r="BPD36" s="144"/>
      <c r="BPE36" s="144"/>
      <c r="BPF36" s="144"/>
      <c r="BPG36" s="144"/>
      <c r="BPH36" s="144"/>
      <c r="BPI36" s="144"/>
      <c r="BPJ36" s="144"/>
      <c r="BPK36" s="144"/>
      <c r="BPL36" s="144"/>
      <c r="BPM36" s="144"/>
      <c r="BPN36" s="144"/>
      <c r="BPO36" s="144"/>
      <c r="BPP36" s="144"/>
      <c r="BPQ36" s="144"/>
      <c r="BPR36" s="144"/>
      <c r="BPS36" s="144"/>
      <c r="BPT36" s="144"/>
      <c r="BPU36" s="144"/>
      <c r="BPV36" s="144"/>
      <c r="BPW36" s="144"/>
      <c r="BPX36" s="144"/>
      <c r="BPY36" s="144"/>
      <c r="BPZ36" s="144"/>
      <c r="BQA36" s="144"/>
      <c r="BQB36" s="144"/>
      <c r="BQC36" s="144"/>
      <c r="BQD36" s="144"/>
      <c r="BQE36" s="144"/>
      <c r="BQF36" s="144"/>
      <c r="BQG36" s="144"/>
      <c r="BQH36" s="144"/>
      <c r="BQI36" s="144"/>
      <c r="BQJ36" s="144"/>
      <c r="BQK36" s="144"/>
      <c r="BQL36" s="144"/>
      <c r="BQM36" s="144"/>
      <c r="BQN36" s="144"/>
      <c r="BQO36" s="144"/>
      <c r="BQP36" s="144"/>
      <c r="BQQ36" s="144"/>
      <c r="BQR36" s="144"/>
      <c r="BQS36" s="144"/>
      <c r="BQT36" s="144"/>
      <c r="BQU36" s="144"/>
      <c r="BQV36" s="144"/>
      <c r="BQW36" s="144"/>
      <c r="BQX36" s="144"/>
      <c r="BQY36" s="144"/>
      <c r="BQZ36" s="144"/>
      <c r="BRA36" s="144"/>
      <c r="BRB36" s="144"/>
      <c r="BRC36" s="144"/>
      <c r="BRD36" s="144"/>
      <c r="BRE36" s="144"/>
      <c r="BRF36" s="144"/>
      <c r="BRG36" s="144"/>
      <c r="BRH36" s="144"/>
      <c r="BRI36" s="144"/>
      <c r="BRJ36" s="144"/>
      <c r="BRK36" s="144"/>
      <c r="BRL36" s="144"/>
      <c r="BRM36" s="144"/>
      <c r="BRN36" s="144"/>
      <c r="BRO36" s="144"/>
      <c r="BRP36" s="144"/>
      <c r="BRQ36" s="144"/>
      <c r="BRR36" s="144"/>
      <c r="BRS36" s="144"/>
      <c r="BRT36" s="144"/>
      <c r="BRU36" s="144"/>
      <c r="BRV36" s="144"/>
      <c r="BRW36" s="144"/>
      <c r="BRX36" s="144"/>
      <c r="BRY36" s="144"/>
      <c r="BRZ36" s="144"/>
      <c r="BSA36" s="144"/>
      <c r="BSB36" s="144"/>
      <c r="BSC36" s="144"/>
      <c r="BSD36" s="144"/>
      <c r="BSE36" s="144"/>
      <c r="BSF36" s="144"/>
      <c r="BSG36" s="144"/>
      <c r="BSH36" s="144"/>
      <c r="BSI36" s="144"/>
      <c r="BSJ36" s="144"/>
      <c r="BSK36" s="144"/>
      <c r="BSL36" s="144"/>
      <c r="BSM36" s="144"/>
      <c r="BSN36" s="144"/>
      <c r="BSO36" s="144"/>
      <c r="BSP36" s="144"/>
      <c r="BSQ36" s="144"/>
      <c r="BSR36" s="144"/>
      <c r="BSS36" s="144"/>
      <c r="BST36" s="144"/>
      <c r="BSU36" s="144"/>
      <c r="BSV36" s="144"/>
      <c r="BSW36" s="144"/>
      <c r="BSX36" s="144"/>
      <c r="BSY36" s="144"/>
      <c r="BSZ36" s="144"/>
      <c r="BTA36" s="144"/>
      <c r="BTB36" s="144"/>
      <c r="BTC36" s="144"/>
      <c r="BTD36" s="144"/>
      <c r="BTE36" s="144"/>
      <c r="BTF36" s="144"/>
      <c r="BTG36" s="144"/>
      <c r="BTH36" s="144"/>
      <c r="BTI36" s="144"/>
      <c r="BTJ36" s="144"/>
      <c r="BTK36" s="144"/>
      <c r="BTL36" s="144"/>
      <c r="BTM36" s="144"/>
      <c r="BTN36" s="144"/>
      <c r="BTO36" s="144"/>
      <c r="BTP36" s="144"/>
      <c r="BTQ36" s="144"/>
      <c r="BTR36" s="144"/>
      <c r="BTS36" s="144"/>
      <c r="BTT36" s="144"/>
      <c r="BTU36" s="144"/>
      <c r="BTV36" s="144"/>
      <c r="BTW36" s="144"/>
      <c r="BTX36" s="144"/>
      <c r="BTY36" s="144"/>
      <c r="BTZ36" s="144"/>
      <c r="BUA36" s="144"/>
      <c r="BUB36" s="144"/>
      <c r="BUC36" s="144"/>
      <c r="BUD36" s="144"/>
      <c r="BUE36" s="144"/>
      <c r="BUF36" s="144"/>
      <c r="BUG36" s="144"/>
      <c r="BUH36" s="144"/>
      <c r="BUI36" s="144"/>
      <c r="BUJ36" s="144"/>
      <c r="BUK36" s="144"/>
      <c r="BUL36" s="144"/>
      <c r="BUM36" s="144"/>
      <c r="BUN36" s="144"/>
      <c r="BUO36" s="144"/>
      <c r="BUP36" s="144"/>
      <c r="BUQ36" s="144"/>
      <c r="BUR36" s="144"/>
      <c r="BUS36" s="144"/>
      <c r="BUT36" s="144"/>
      <c r="BUU36" s="144"/>
      <c r="BUV36" s="144"/>
      <c r="BUW36" s="144"/>
      <c r="BUX36" s="144"/>
      <c r="BUY36" s="144"/>
      <c r="BUZ36" s="144"/>
      <c r="BVA36" s="144"/>
      <c r="BVB36" s="144"/>
      <c r="BVC36" s="144"/>
      <c r="BVD36" s="144"/>
      <c r="BVE36" s="144"/>
      <c r="BVF36" s="144"/>
      <c r="BVG36" s="144"/>
      <c r="BVH36" s="144"/>
      <c r="BVI36" s="144"/>
      <c r="BVJ36" s="144"/>
      <c r="BVK36" s="144"/>
      <c r="BVL36" s="144"/>
      <c r="BVM36" s="144"/>
      <c r="BVN36" s="144"/>
      <c r="BVO36" s="144"/>
      <c r="BVP36" s="144"/>
      <c r="BVQ36" s="144"/>
      <c r="BVR36" s="144"/>
      <c r="BVS36" s="144"/>
      <c r="BVT36" s="144"/>
      <c r="BVU36" s="144"/>
      <c r="BVV36" s="144"/>
      <c r="BVW36" s="144"/>
      <c r="BVX36" s="144"/>
      <c r="BVY36" s="144"/>
      <c r="BVZ36" s="144"/>
      <c r="BWA36" s="144"/>
      <c r="BWB36" s="144"/>
      <c r="BWC36" s="144"/>
      <c r="BWD36" s="144"/>
      <c r="BWE36" s="144"/>
      <c r="BWF36" s="144"/>
      <c r="BWG36" s="144"/>
      <c r="BWH36" s="144"/>
      <c r="BWI36" s="144"/>
      <c r="BWJ36" s="144"/>
      <c r="BWK36" s="144"/>
      <c r="BWL36" s="144"/>
      <c r="BWM36" s="144"/>
      <c r="BWN36" s="144"/>
      <c r="BWO36" s="144"/>
      <c r="BWP36" s="144"/>
      <c r="BWQ36" s="144"/>
      <c r="BWR36" s="144"/>
      <c r="BWS36" s="144"/>
      <c r="BWT36" s="144"/>
      <c r="BWU36" s="144"/>
      <c r="BWV36" s="144"/>
      <c r="BWW36" s="144"/>
      <c r="BWX36" s="144"/>
      <c r="BWY36" s="144"/>
      <c r="BWZ36" s="144"/>
      <c r="BXA36" s="144"/>
      <c r="BXB36" s="144"/>
      <c r="BXC36" s="144"/>
      <c r="BXD36" s="144"/>
      <c r="BXE36" s="144"/>
      <c r="BXF36" s="144"/>
      <c r="BXG36" s="144"/>
      <c r="BXH36" s="144"/>
      <c r="BXI36" s="144"/>
      <c r="BXJ36" s="144"/>
      <c r="BXK36" s="144"/>
      <c r="BXL36" s="144"/>
      <c r="BXM36" s="144"/>
      <c r="BXN36" s="144"/>
      <c r="BXO36" s="144"/>
      <c r="BXP36" s="144"/>
      <c r="BXQ36" s="144"/>
      <c r="BXR36" s="144"/>
      <c r="BXS36" s="144"/>
      <c r="BXT36" s="144"/>
      <c r="BXU36" s="144"/>
      <c r="BXV36" s="144"/>
      <c r="BXW36" s="144"/>
      <c r="BXX36" s="144"/>
      <c r="BXY36" s="144"/>
      <c r="BXZ36" s="144"/>
      <c r="BYA36" s="144"/>
      <c r="BYB36" s="144"/>
      <c r="BYC36" s="144"/>
      <c r="BYD36" s="144"/>
      <c r="BYE36" s="144"/>
      <c r="BYF36" s="144"/>
      <c r="BYG36" s="144"/>
      <c r="BYH36" s="144"/>
      <c r="BYI36" s="144"/>
      <c r="BYJ36" s="144"/>
      <c r="BYK36" s="144"/>
      <c r="BYL36" s="144"/>
      <c r="BYM36" s="144"/>
      <c r="BYN36" s="144"/>
      <c r="BYO36" s="144"/>
      <c r="BYP36" s="144"/>
      <c r="BYQ36" s="144"/>
      <c r="BYR36" s="144"/>
      <c r="BYS36" s="144"/>
      <c r="BYT36" s="144"/>
      <c r="BYU36" s="144"/>
      <c r="BYV36" s="144"/>
      <c r="BYW36" s="144"/>
      <c r="BYX36" s="144"/>
      <c r="BYY36" s="144"/>
      <c r="BYZ36" s="144"/>
      <c r="BZA36" s="144"/>
      <c r="BZB36" s="144"/>
      <c r="BZC36" s="144"/>
      <c r="BZD36" s="144"/>
      <c r="BZE36" s="144"/>
      <c r="BZF36" s="144"/>
      <c r="BZG36" s="144"/>
      <c r="BZH36" s="144"/>
      <c r="BZI36" s="144"/>
      <c r="BZJ36" s="144"/>
      <c r="BZK36" s="144"/>
      <c r="BZL36" s="144"/>
      <c r="BZM36" s="144"/>
      <c r="BZN36" s="144"/>
      <c r="BZO36" s="144"/>
      <c r="BZP36" s="144"/>
      <c r="BZQ36" s="144"/>
      <c r="BZR36" s="144"/>
      <c r="BZS36" s="144"/>
      <c r="BZT36" s="144"/>
      <c r="BZU36" s="144"/>
      <c r="BZV36" s="144"/>
      <c r="BZW36" s="144"/>
      <c r="BZX36" s="144"/>
      <c r="BZY36" s="144"/>
      <c r="BZZ36" s="144"/>
      <c r="CAA36" s="144"/>
      <c r="CAB36" s="144"/>
      <c r="CAC36" s="144"/>
      <c r="CAD36" s="144"/>
      <c r="CAE36" s="144"/>
      <c r="CAF36" s="144"/>
      <c r="CAG36" s="144"/>
      <c r="CAH36" s="144"/>
      <c r="CAI36" s="144"/>
      <c r="CAJ36" s="144"/>
      <c r="CAK36" s="144"/>
      <c r="CAL36" s="144"/>
      <c r="CAM36" s="144"/>
      <c r="CAN36" s="144"/>
      <c r="CAO36" s="144"/>
      <c r="CAP36" s="144"/>
      <c r="CAQ36" s="144"/>
      <c r="CAR36" s="144"/>
      <c r="CAS36" s="144"/>
      <c r="CAT36" s="144"/>
      <c r="CAU36" s="144"/>
      <c r="CAV36" s="144"/>
      <c r="CAW36" s="144"/>
      <c r="CAX36" s="144"/>
      <c r="CAY36" s="144"/>
      <c r="CAZ36" s="144"/>
      <c r="CBA36" s="144"/>
      <c r="CBB36" s="144"/>
      <c r="CBC36" s="144"/>
      <c r="CBD36" s="144"/>
      <c r="CBE36" s="144"/>
      <c r="CBF36" s="144"/>
      <c r="CBG36" s="144"/>
      <c r="CBH36" s="144"/>
      <c r="CBI36" s="144"/>
      <c r="CBJ36" s="144"/>
      <c r="CBK36" s="144"/>
      <c r="CBL36" s="144"/>
      <c r="CBM36" s="144"/>
      <c r="CBN36" s="144"/>
      <c r="CBO36" s="144"/>
      <c r="CBP36" s="144"/>
      <c r="CBQ36" s="144"/>
      <c r="CBR36" s="144"/>
      <c r="CBS36" s="144"/>
      <c r="CBT36" s="144"/>
      <c r="CBU36" s="144"/>
      <c r="CBV36" s="144"/>
      <c r="CBW36" s="144"/>
      <c r="CBX36" s="144"/>
      <c r="CBY36" s="144"/>
      <c r="CBZ36" s="144"/>
      <c r="CCA36" s="144"/>
      <c r="CCB36" s="144"/>
      <c r="CCC36" s="144"/>
      <c r="CCD36" s="144"/>
      <c r="CCE36" s="144"/>
      <c r="CCF36" s="144"/>
      <c r="CCG36" s="144"/>
      <c r="CCH36" s="144"/>
      <c r="CCI36" s="144"/>
      <c r="CCJ36" s="144"/>
      <c r="CCK36" s="144"/>
      <c r="CCL36" s="144"/>
      <c r="CCM36" s="144"/>
      <c r="CCN36" s="144"/>
      <c r="CCO36" s="144"/>
      <c r="CCP36" s="144"/>
      <c r="CCQ36" s="144"/>
      <c r="CCR36" s="144"/>
      <c r="CCS36" s="144"/>
      <c r="CCT36" s="144"/>
      <c r="CCU36" s="144"/>
      <c r="CCV36" s="144"/>
      <c r="CCW36" s="144"/>
      <c r="CCX36" s="144"/>
      <c r="CCY36" s="144"/>
      <c r="CCZ36" s="144"/>
      <c r="CDA36" s="144"/>
      <c r="CDB36" s="144"/>
      <c r="CDC36" s="144"/>
      <c r="CDD36" s="144"/>
      <c r="CDE36" s="144"/>
      <c r="CDF36" s="144"/>
      <c r="CDG36" s="144"/>
      <c r="CDH36" s="144"/>
      <c r="CDI36" s="144"/>
      <c r="CDJ36" s="144"/>
      <c r="CDK36" s="144"/>
      <c r="CDL36" s="144"/>
      <c r="CDM36" s="144"/>
      <c r="CDN36" s="144"/>
      <c r="CDO36" s="144"/>
      <c r="CDP36" s="144"/>
      <c r="CDQ36" s="144"/>
      <c r="CDR36" s="144"/>
      <c r="CDS36" s="144"/>
      <c r="CDT36" s="144"/>
      <c r="CDU36" s="144"/>
      <c r="CDV36" s="144"/>
      <c r="CDW36" s="144"/>
      <c r="CDX36" s="144"/>
      <c r="CDY36" s="144"/>
      <c r="CDZ36" s="144"/>
      <c r="CEA36" s="144"/>
      <c r="CEB36" s="144"/>
      <c r="CEC36" s="144"/>
      <c r="CED36" s="144"/>
      <c r="CEE36" s="144"/>
      <c r="CEF36" s="144"/>
      <c r="CEG36" s="144"/>
      <c r="CEH36" s="144"/>
      <c r="CEI36" s="144"/>
      <c r="CEJ36" s="144"/>
      <c r="CEK36" s="144"/>
      <c r="CEL36" s="144"/>
      <c r="CEM36" s="144"/>
      <c r="CEN36" s="144"/>
      <c r="CEO36" s="144"/>
      <c r="CEP36" s="144"/>
      <c r="CEQ36" s="144"/>
      <c r="CER36" s="144"/>
      <c r="CES36" s="144"/>
      <c r="CET36" s="144"/>
      <c r="CEU36" s="144"/>
      <c r="CEV36" s="144"/>
      <c r="CEW36" s="144"/>
      <c r="CEX36" s="144"/>
      <c r="CEY36" s="144"/>
      <c r="CEZ36" s="144"/>
      <c r="CFA36" s="144"/>
      <c r="CFB36" s="144"/>
      <c r="CFC36" s="144"/>
      <c r="CFD36" s="144"/>
      <c r="CFE36" s="144"/>
      <c r="CFF36" s="144"/>
      <c r="CFG36" s="144"/>
      <c r="CFH36" s="144"/>
      <c r="CFI36" s="144"/>
      <c r="CFJ36" s="144"/>
      <c r="CFK36" s="144"/>
      <c r="CFL36" s="144"/>
      <c r="CFM36" s="144"/>
      <c r="CFN36" s="144"/>
      <c r="CFO36" s="144"/>
      <c r="CFP36" s="144"/>
      <c r="CFQ36" s="144"/>
      <c r="CFR36" s="144"/>
      <c r="CFS36" s="144"/>
      <c r="CFT36" s="144"/>
      <c r="CFU36" s="144"/>
      <c r="CFV36" s="144"/>
      <c r="CFW36" s="144"/>
      <c r="CFX36" s="144"/>
      <c r="CFY36" s="144"/>
      <c r="CFZ36" s="144"/>
      <c r="CGA36" s="144"/>
      <c r="CGB36" s="144"/>
      <c r="CGC36" s="144"/>
      <c r="CGD36" s="144"/>
      <c r="CGE36" s="144"/>
      <c r="CGF36" s="144"/>
      <c r="CGG36" s="144"/>
      <c r="CGH36" s="144"/>
      <c r="CGI36" s="144"/>
      <c r="CGJ36" s="144"/>
      <c r="CGK36" s="144"/>
      <c r="CGL36" s="144"/>
      <c r="CGM36" s="144"/>
      <c r="CGN36" s="144"/>
      <c r="CGO36" s="144"/>
      <c r="CGP36" s="144"/>
      <c r="CGQ36" s="144"/>
      <c r="CGR36" s="144"/>
      <c r="CGS36" s="144"/>
      <c r="CGT36" s="144"/>
      <c r="CGU36" s="144"/>
      <c r="CGV36" s="144"/>
      <c r="CGW36" s="144"/>
      <c r="CGX36" s="144"/>
      <c r="CGY36" s="144"/>
      <c r="CGZ36" s="144"/>
      <c r="CHA36" s="144"/>
      <c r="CHB36" s="144"/>
      <c r="CHC36" s="144"/>
      <c r="CHD36" s="144"/>
      <c r="CHE36" s="144"/>
      <c r="CHF36" s="144"/>
      <c r="CHG36" s="144"/>
      <c r="CHH36" s="144"/>
      <c r="CHI36" s="144"/>
      <c r="CHJ36" s="144"/>
      <c r="CHK36" s="144"/>
      <c r="CHL36" s="144"/>
      <c r="CHM36" s="144"/>
      <c r="CHN36" s="144"/>
      <c r="CHO36" s="144"/>
      <c r="CHP36" s="144"/>
      <c r="CHQ36" s="144"/>
      <c r="CHR36" s="144"/>
      <c r="CHS36" s="144"/>
      <c r="CHT36" s="144"/>
      <c r="CHU36" s="144"/>
      <c r="CHV36" s="144"/>
      <c r="CHW36" s="144"/>
      <c r="CHX36" s="144"/>
      <c r="CHY36" s="144"/>
      <c r="CHZ36" s="144"/>
      <c r="CIA36" s="144"/>
      <c r="CIB36" s="144"/>
      <c r="CIC36" s="144"/>
      <c r="CID36" s="144"/>
      <c r="CIE36" s="144"/>
      <c r="CIF36" s="144"/>
      <c r="CIG36" s="144"/>
      <c r="CIH36" s="144"/>
      <c r="CII36" s="144"/>
      <c r="CIJ36" s="144"/>
      <c r="CIK36" s="144"/>
      <c r="CIL36" s="144"/>
      <c r="CIM36" s="144"/>
      <c r="CIN36" s="144"/>
      <c r="CIO36" s="144"/>
      <c r="CIP36" s="144"/>
      <c r="CIQ36" s="144"/>
      <c r="CIR36" s="144"/>
      <c r="CIS36" s="144"/>
      <c r="CIT36" s="144"/>
      <c r="CIU36" s="144"/>
      <c r="CIV36" s="144"/>
      <c r="CIW36" s="144"/>
      <c r="CIX36" s="144"/>
      <c r="CIY36" s="144"/>
      <c r="CIZ36" s="144"/>
      <c r="CJA36" s="144"/>
      <c r="CJB36" s="144"/>
      <c r="CJC36" s="144"/>
      <c r="CJD36" s="144"/>
      <c r="CJE36" s="144"/>
      <c r="CJF36" s="144"/>
      <c r="CJG36" s="144"/>
      <c r="CJH36" s="144"/>
      <c r="CJI36" s="144"/>
      <c r="CJJ36" s="144"/>
      <c r="CJK36" s="144"/>
      <c r="CJL36" s="144"/>
      <c r="CJM36" s="144"/>
      <c r="CJN36" s="144"/>
      <c r="CJO36" s="144"/>
      <c r="CJP36" s="144"/>
      <c r="CJQ36" s="144"/>
      <c r="CJR36" s="144"/>
      <c r="CJS36" s="144"/>
      <c r="CJT36" s="144"/>
      <c r="CJU36" s="144"/>
      <c r="CJV36" s="144"/>
      <c r="CJW36" s="144"/>
      <c r="CJX36" s="144"/>
      <c r="CJY36" s="144"/>
      <c r="CJZ36" s="144"/>
      <c r="CKA36" s="144"/>
      <c r="CKB36" s="144"/>
      <c r="CKC36" s="144"/>
      <c r="CKD36" s="144"/>
      <c r="CKE36" s="144"/>
      <c r="CKF36" s="144"/>
      <c r="CKG36" s="144"/>
      <c r="CKH36" s="144"/>
      <c r="CKI36" s="144"/>
      <c r="CKJ36" s="144"/>
      <c r="CKK36" s="144"/>
      <c r="CKL36" s="144"/>
      <c r="CKM36" s="144"/>
      <c r="CKN36" s="144"/>
      <c r="CKO36" s="144"/>
      <c r="CKP36" s="144"/>
      <c r="CKQ36" s="144"/>
      <c r="CKR36" s="144"/>
      <c r="CKS36" s="144"/>
      <c r="CKT36" s="144"/>
      <c r="CKU36" s="144"/>
      <c r="CKV36" s="144"/>
      <c r="CKW36" s="144"/>
      <c r="CKX36" s="144"/>
      <c r="CKY36" s="144"/>
      <c r="CKZ36" s="144"/>
      <c r="CLA36" s="144"/>
      <c r="CLB36" s="144"/>
      <c r="CLC36" s="144"/>
      <c r="CLD36" s="144"/>
      <c r="CLE36" s="144"/>
      <c r="CLF36" s="144"/>
      <c r="CLG36" s="144"/>
      <c r="CLH36" s="144"/>
      <c r="CLI36" s="144"/>
      <c r="CLJ36" s="144"/>
      <c r="CLK36" s="144"/>
      <c r="CLL36" s="144"/>
      <c r="CLM36" s="144"/>
      <c r="CLN36" s="144"/>
      <c r="CLO36" s="144"/>
      <c r="CLP36" s="144"/>
      <c r="CLQ36" s="144"/>
      <c r="CLR36" s="144"/>
      <c r="CLS36" s="144"/>
      <c r="CLT36" s="144"/>
      <c r="CLU36" s="144"/>
      <c r="CLV36" s="144"/>
      <c r="CLW36" s="144"/>
      <c r="CLX36" s="144"/>
      <c r="CLY36" s="144"/>
      <c r="CLZ36" s="144"/>
      <c r="CMA36" s="144"/>
      <c r="CMB36" s="144"/>
      <c r="CMC36" s="144"/>
      <c r="CMD36" s="144"/>
      <c r="CME36" s="144"/>
      <c r="CMF36" s="144"/>
      <c r="CMG36" s="144"/>
      <c r="CMH36" s="144"/>
      <c r="CMI36" s="144"/>
      <c r="CMJ36" s="144"/>
      <c r="CMK36" s="144"/>
      <c r="CML36" s="144"/>
      <c r="CMM36" s="144"/>
      <c r="CMN36" s="144"/>
      <c r="CMO36" s="144"/>
      <c r="CMP36" s="144"/>
      <c r="CMQ36" s="144"/>
      <c r="CMR36" s="144"/>
      <c r="CMS36" s="144"/>
      <c r="CMT36" s="144"/>
      <c r="CMU36" s="144"/>
      <c r="CMV36" s="144"/>
      <c r="CMW36" s="144"/>
      <c r="CMX36" s="144"/>
      <c r="CMY36" s="144"/>
      <c r="CMZ36" s="144"/>
      <c r="CNA36" s="144"/>
      <c r="CNB36" s="144"/>
      <c r="CNC36" s="144"/>
      <c r="CND36" s="144"/>
      <c r="CNE36" s="144"/>
      <c r="CNF36" s="144"/>
      <c r="CNG36" s="144"/>
      <c r="CNH36" s="144"/>
      <c r="CNI36" s="144"/>
      <c r="CNJ36" s="144"/>
      <c r="CNK36" s="144"/>
      <c r="CNL36" s="144"/>
      <c r="CNM36" s="144"/>
      <c r="CNN36" s="144"/>
      <c r="CNO36" s="144"/>
      <c r="CNP36" s="144"/>
      <c r="CNQ36" s="144"/>
      <c r="CNR36" s="144"/>
      <c r="CNS36" s="144"/>
      <c r="CNT36" s="144"/>
      <c r="CNU36" s="144"/>
      <c r="CNV36" s="144"/>
      <c r="CNW36" s="144"/>
      <c r="CNX36" s="144"/>
      <c r="CNY36" s="144"/>
      <c r="CNZ36" s="144"/>
      <c r="COA36" s="144"/>
      <c r="COB36" s="144"/>
      <c r="COC36" s="144"/>
      <c r="COD36" s="144"/>
      <c r="COE36" s="144"/>
      <c r="COF36" s="144"/>
      <c r="COG36" s="144"/>
      <c r="COH36" s="144"/>
      <c r="COI36" s="144"/>
      <c r="COJ36" s="144"/>
      <c r="COK36" s="144"/>
      <c r="COL36" s="144"/>
      <c r="COM36" s="144"/>
      <c r="CON36" s="144"/>
      <c r="COO36" s="144"/>
      <c r="COP36" s="144"/>
      <c r="COQ36" s="144"/>
      <c r="COR36" s="144"/>
      <c r="COS36" s="144"/>
      <c r="COT36" s="144"/>
      <c r="COU36" s="144"/>
      <c r="COV36" s="144"/>
      <c r="COW36" s="144"/>
      <c r="COX36" s="144"/>
      <c r="COY36" s="144"/>
      <c r="COZ36" s="144"/>
      <c r="CPA36" s="144"/>
      <c r="CPB36" s="144"/>
      <c r="CPC36" s="144"/>
      <c r="CPD36" s="144"/>
      <c r="CPE36" s="144"/>
      <c r="CPF36" s="144"/>
      <c r="CPG36" s="144"/>
      <c r="CPH36" s="144"/>
      <c r="CPI36" s="144"/>
      <c r="CPJ36" s="144"/>
      <c r="CPK36" s="144"/>
      <c r="CPL36" s="144"/>
      <c r="CPM36" s="144"/>
      <c r="CPN36" s="144"/>
      <c r="CPO36" s="144"/>
      <c r="CPP36" s="144"/>
      <c r="CPQ36" s="144"/>
      <c r="CPR36" s="144"/>
      <c r="CPS36" s="144"/>
      <c r="CPT36" s="144"/>
      <c r="CPU36" s="144"/>
      <c r="CPV36" s="144"/>
      <c r="CPW36" s="144"/>
      <c r="CPX36" s="144"/>
      <c r="CPY36" s="144"/>
      <c r="CPZ36" s="144"/>
      <c r="CQA36" s="144"/>
      <c r="CQB36" s="144"/>
      <c r="CQC36" s="144"/>
      <c r="CQD36" s="144"/>
      <c r="CQE36" s="144"/>
      <c r="CQF36" s="144"/>
      <c r="CQG36" s="144"/>
      <c r="CQH36" s="144"/>
      <c r="CQI36" s="144"/>
      <c r="CQJ36" s="144"/>
      <c r="CQK36" s="144"/>
      <c r="CQL36" s="144"/>
      <c r="CQM36" s="144"/>
      <c r="CQN36" s="144"/>
      <c r="CQO36" s="144"/>
      <c r="CQP36" s="144"/>
      <c r="CQQ36" s="144"/>
      <c r="CQR36" s="144"/>
      <c r="CQS36" s="144"/>
      <c r="CQT36" s="144"/>
      <c r="CQU36" s="144"/>
      <c r="CQV36" s="144"/>
      <c r="CQW36" s="144"/>
      <c r="CQX36" s="144"/>
      <c r="CQY36" s="144"/>
      <c r="CQZ36" s="144"/>
      <c r="CRA36" s="144"/>
      <c r="CRB36" s="144"/>
      <c r="CRC36" s="144"/>
      <c r="CRD36" s="144"/>
      <c r="CRE36" s="144"/>
      <c r="CRF36" s="144"/>
      <c r="CRG36" s="144"/>
      <c r="CRH36" s="144"/>
      <c r="CRI36" s="144"/>
      <c r="CRJ36" s="144"/>
      <c r="CRK36" s="144"/>
      <c r="CRL36" s="144"/>
      <c r="CRM36" s="144"/>
      <c r="CRN36" s="144"/>
      <c r="CRO36" s="144"/>
      <c r="CRP36" s="144"/>
      <c r="CRQ36" s="144"/>
      <c r="CRR36" s="144"/>
      <c r="CRS36" s="144"/>
      <c r="CRT36" s="144"/>
      <c r="CRU36" s="144"/>
      <c r="CRV36" s="144"/>
      <c r="CRW36" s="144"/>
      <c r="CRX36" s="144"/>
      <c r="CRY36" s="144"/>
      <c r="CRZ36" s="144"/>
      <c r="CSA36" s="144"/>
      <c r="CSB36" s="144"/>
      <c r="CSC36" s="144"/>
      <c r="CSD36" s="144"/>
      <c r="CSE36" s="144"/>
      <c r="CSF36" s="144"/>
      <c r="CSG36" s="144"/>
      <c r="CSH36" s="144"/>
      <c r="CSI36" s="144"/>
      <c r="CSJ36" s="144"/>
      <c r="CSK36" s="144"/>
      <c r="CSL36" s="144"/>
      <c r="CSM36" s="144"/>
      <c r="CSN36" s="144"/>
      <c r="CSO36" s="144"/>
      <c r="CSP36" s="144"/>
      <c r="CSQ36" s="144"/>
      <c r="CSR36" s="144"/>
      <c r="CSS36" s="144"/>
      <c r="CST36" s="144"/>
      <c r="CSU36" s="144"/>
      <c r="CSV36" s="144"/>
      <c r="CSW36" s="144"/>
      <c r="CSX36" s="144"/>
      <c r="CSY36" s="144"/>
      <c r="CSZ36" s="144"/>
      <c r="CTA36" s="144"/>
      <c r="CTB36" s="144"/>
      <c r="CTC36" s="144"/>
      <c r="CTD36" s="144"/>
      <c r="CTE36" s="144"/>
      <c r="CTF36" s="144"/>
      <c r="CTG36" s="144"/>
      <c r="CTH36" s="144"/>
      <c r="CTI36" s="144"/>
      <c r="CTJ36" s="144"/>
      <c r="CTK36" s="144"/>
      <c r="CTL36" s="144"/>
      <c r="CTM36" s="144"/>
      <c r="CTN36" s="144"/>
      <c r="CTO36" s="144"/>
    </row>
    <row r="37" spans="1:2563" ht="24" x14ac:dyDescent="0.2">
      <c r="A37" s="214" t="s">
        <v>42</v>
      </c>
    </row>
    <row r="38" spans="1:2563" ht="24" x14ac:dyDescent="0.2">
      <c r="A38" s="215" t="s">
        <v>43</v>
      </c>
    </row>
    <row r="39" spans="1:2563" x14ac:dyDescent="0.2">
      <c r="A39" s="45" t="s">
        <v>23</v>
      </c>
    </row>
    <row r="40" spans="1:2563" ht="11.45" customHeight="1" x14ac:dyDescent="0.2">
      <c r="A40" s="293" t="s">
        <v>44</v>
      </c>
    </row>
    <row r="41" spans="1:2563" x14ac:dyDescent="0.2">
      <c r="A41" s="292"/>
    </row>
    <row r="42" spans="1:2563" x14ac:dyDescent="0.2">
      <c r="A42" s="292"/>
    </row>
    <row r="43" spans="1:2563" x14ac:dyDescent="0.2">
      <c r="A43" s="292"/>
    </row>
    <row r="44" spans="1:2563" x14ac:dyDescent="0.2">
      <c r="A44" s="292"/>
    </row>
    <row r="45" spans="1:2563" x14ac:dyDescent="0.2">
      <c r="A45" s="216" t="s">
        <v>20</v>
      </c>
    </row>
    <row r="46" spans="1:2563" ht="60" x14ac:dyDescent="0.2">
      <c r="A46" s="139" t="s">
        <v>45</v>
      </c>
    </row>
    <row r="47" spans="1:2563" ht="108" x14ac:dyDescent="0.2">
      <c r="A47" s="125" t="s">
        <v>39</v>
      </c>
    </row>
  </sheetData>
  <mergeCells count="1">
    <mergeCell ref="A40:A44"/>
  </mergeCell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JP39"/>
  <sheetViews>
    <sheetView zoomScale="115" zoomScaleNormal="115" workbookViewId="0">
      <pane xSplit="1" topLeftCell="B1" activePane="topRight" state="frozen"/>
      <selection pane="topRight" activeCell="A49" sqref="A49"/>
    </sheetView>
  </sheetViews>
  <sheetFormatPr defaultColWidth="9" defaultRowHeight="11.25" x14ac:dyDescent="0.2"/>
  <cols>
    <col min="1" max="1" width="65.140625" style="63" customWidth="1"/>
    <col min="2" max="73" width="10.85546875" style="63" customWidth="1"/>
    <col min="74" max="78" width="10.85546875" style="91" customWidth="1"/>
    <col min="79" max="81" width="10.85546875" style="63" customWidth="1"/>
    <col min="82" max="85" width="10.85546875" style="62" customWidth="1"/>
    <col min="86" max="189" width="10.85546875" style="63" customWidth="1"/>
    <col min="190" max="16384" width="9" style="63"/>
  </cols>
  <sheetData>
    <row r="1" spans="1:274" ht="11.45" customHeight="1" x14ac:dyDescent="0.2">
      <c r="A1" s="219" t="s">
        <v>0</v>
      </c>
    </row>
    <row r="2" spans="1:274" ht="11.45" customHeight="1" x14ac:dyDescent="0.2">
      <c r="A2" s="34" t="s">
        <v>48</v>
      </c>
    </row>
    <row r="3" spans="1:274" ht="10.5" customHeight="1" x14ac:dyDescent="0.2">
      <c r="A3" s="221" t="s">
        <v>74</v>
      </c>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94"/>
      <c r="BW3" s="94"/>
      <c r="BX3" s="94"/>
      <c r="BY3" s="94"/>
      <c r="BZ3" s="94"/>
      <c r="CA3" s="79"/>
      <c r="CB3" s="79"/>
      <c r="CC3" s="79"/>
      <c r="CD3" s="132"/>
      <c r="CE3" s="132"/>
      <c r="CF3" s="132"/>
      <c r="CG3" s="132"/>
      <c r="CH3" s="79"/>
      <c r="CI3" s="79"/>
      <c r="CJ3" s="79"/>
      <c r="CK3" s="79"/>
      <c r="CL3" s="79"/>
      <c r="CM3" s="79"/>
      <c r="CN3" s="79"/>
      <c r="CO3" s="79"/>
      <c r="CP3" s="79"/>
      <c r="CQ3" s="79"/>
      <c r="CR3" s="79"/>
      <c r="CS3" s="79"/>
      <c r="CT3" s="79"/>
      <c r="CU3" s="79"/>
      <c r="CV3" s="79"/>
      <c r="CW3" s="79"/>
      <c r="CX3" s="79"/>
      <c r="CY3" s="79"/>
      <c r="CZ3" s="79"/>
      <c r="DA3" s="79"/>
      <c r="DB3" s="79"/>
      <c r="DC3" s="79"/>
      <c r="DD3" s="79"/>
      <c r="DE3" s="79"/>
      <c r="DF3" s="79"/>
      <c r="DG3" s="79"/>
      <c r="DH3" s="79"/>
      <c r="DI3" s="79"/>
      <c r="DJ3" s="79"/>
      <c r="DK3" s="79"/>
      <c r="DL3" s="79"/>
      <c r="DM3" s="79"/>
      <c r="DN3" s="79"/>
      <c r="DO3" s="79"/>
      <c r="DP3" s="79"/>
      <c r="DQ3" s="79"/>
      <c r="DR3" s="79"/>
      <c r="DS3" s="79"/>
      <c r="DT3" s="79"/>
      <c r="DU3" s="79"/>
      <c r="DV3" s="79"/>
      <c r="DW3" s="79"/>
      <c r="DX3" s="79"/>
      <c r="DY3" s="79"/>
      <c r="DZ3" s="79"/>
      <c r="EA3" s="79"/>
      <c r="EB3" s="79"/>
      <c r="EC3" s="79"/>
      <c r="ED3" s="79"/>
      <c r="EE3" s="79"/>
      <c r="EF3" s="79"/>
      <c r="EG3" s="79"/>
      <c r="EH3" s="79"/>
      <c r="EI3" s="79"/>
      <c r="EJ3" s="79"/>
      <c r="EK3" s="79"/>
      <c r="EL3" s="79"/>
      <c r="EM3" s="79"/>
      <c r="EN3" s="79"/>
      <c r="EO3" s="79"/>
      <c r="EP3" s="79"/>
      <c r="EQ3" s="79"/>
      <c r="ER3" s="79"/>
      <c r="ES3" s="79"/>
      <c r="ET3" s="79"/>
      <c r="EU3" s="79"/>
      <c r="EV3" s="79"/>
      <c r="EW3" s="79"/>
      <c r="EX3" s="79"/>
      <c r="EY3" s="79"/>
      <c r="EZ3" s="79"/>
      <c r="FA3" s="79"/>
      <c r="FB3" s="79"/>
      <c r="FC3" s="79"/>
      <c r="FD3" s="79"/>
      <c r="FE3" s="79"/>
      <c r="FF3" s="79"/>
      <c r="FG3" s="79"/>
      <c r="FH3" s="79"/>
      <c r="FI3" s="79"/>
      <c r="FJ3" s="79"/>
      <c r="FK3" s="79"/>
      <c r="FL3" s="79"/>
      <c r="FM3" s="79"/>
      <c r="FN3" s="79"/>
      <c r="FO3" s="79"/>
      <c r="FP3" s="79"/>
      <c r="FQ3" s="79"/>
      <c r="FR3" s="79"/>
      <c r="FS3" s="79"/>
      <c r="FT3" s="79"/>
      <c r="FU3" s="79"/>
      <c r="FV3" s="79"/>
      <c r="FW3" s="79"/>
      <c r="FX3" s="79"/>
      <c r="FY3" s="79"/>
      <c r="FZ3" s="79"/>
      <c r="GA3" s="79"/>
      <c r="GB3" s="79"/>
      <c r="GC3" s="79"/>
      <c r="GD3" s="79"/>
      <c r="GE3" s="79"/>
      <c r="GF3" s="79"/>
      <c r="GG3" s="79"/>
    </row>
    <row r="4" spans="1:274" ht="24.6" customHeight="1" x14ac:dyDescent="0.2">
      <c r="A4" s="253" t="s">
        <v>3</v>
      </c>
      <c r="B4" s="83">
        <f>ВВ!B4</f>
        <v>46108</v>
      </c>
      <c r="C4" s="83">
        <f>ВВ!C4</f>
        <v>46109</v>
      </c>
      <c r="D4" s="83">
        <f>ВВ!D4</f>
        <v>46110</v>
      </c>
      <c r="E4" s="83">
        <f>ВВ!E4</f>
        <v>46111</v>
      </c>
      <c r="F4" s="83">
        <f>ВВ!F4</f>
        <v>46112</v>
      </c>
      <c r="G4" s="83">
        <f>ВВ!G4</f>
        <v>46113</v>
      </c>
      <c r="H4" s="83">
        <f>ВВ!H4</f>
        <v>46114</v>
      </c>
      <c r="I4" s="83">
        <f>ВВ!I4</f>
        <v>46115</v>
      </c>
      <c r="J4" s="83">
        <f>ВВ!J4</f>
        <v>46116</v>
      </c>
      <c r="K4" s="83">
        <f>ВВ!K4</f>
        <v>46117</v>
      </c>
      <c r="L4" s="83">
        <f>ВВ!L4</f>
        <v>46118</v>
      </c>
      <c r="M4" s="83">
        <f>ВВ!M4</f>
        <v>46119</v>
      </c>
      <c r="N4" s="83">
        <f>ВВ!N4</f>
        <v>46120</v>
      </c>
      <c r="O4" s="83">
        <f>ВВ!O4</f>
        <v>46121</v>
      </c>
      <c r="P4" s="83">
        <f>ВВ!P4</f>
        <v>46122</v>
      </c>
      <c r="Q4" s="83">
        <f>ВВ!Q4</f>
        <v>46123</v>
      </c>
      <c r="R4" s="83">
        <f>ВВ!R4</f>
        <v>46124</v>
      </c>
      <c r="S4" s="83">
        <f>ВВ!S4</f>
        <v>46125</v>
      </c>
      <c r="T4" s="83">
        <f>ВВ!T4</f>
        <v>46126</v>
      </c>
      <c r="U4" s="83">
        <f>ВВ!U4</f>
        <v>46127</v>
      </c>
      <c r="V4" s="83">
        <f>ВВ!V4</f>
        <v>46128</v>
      </c>
      <c r="W4" s="83">
        <f>ВВ!W4</f>
        <v>46129</v>
      </c>
      <c r="X4" s="83">
        <f>ВВ!X4</f>
        <v>46130</v>
      </c>
      <c r="Y4" s="83">
        <f>ВВ!Y4</f>
        <v>46131</v>
      </c>
      <c r="Z4" s="83">
        <f>ВВ!Z4</f>
        <v>46132</v>
      </c>
      <c r="AA4" s="83">
        <f>ВВ!AA4</f>
        <v>46133</v>
      </c>
      <c r="AB4" s="83">
        <f>ВВ!AB4</f>
        <v>46134</v>
      </c>
      <c r="AC4" s="83">
        <f>ВВ!AC4</f>
        <v>46135</v>
      </c>
      <c r="AD4" s="83">
        <f>ВВ!AD4</f>
        <v>46136</v>
      </c>
      <c r="AE4" s="83">
        <f>ВВ!AE4</f>
        <v>46137</v>
      </c>
      <c r="AF4" s="83">
        <f>ВВ!AF4</f>
        <v>46138</v>
      </c>
      <c r="AG4" s="83">
        <f>ВВ!AG4</f>
        <v>46139</v>
      </c>
      <c r="AH4" s="83">
        <f>ВВ!AH4</f>
        <v>46140</v>
      </c>
      <c r="AI4" s="83">
        <f>ВВ!AI4</f>
        <v>46141</v>
      </c>
      <c r="AJ4" s="83">
        <f>ВВ!AJ4</f>
        <v>46142</v>
      </c>
      <c r="AK4" s="83">
        <f>ВВ!AK4</f>
        <v>46143</v>
      </c>
      <c r="AL4" s="83">
        <f>ВВ!AL4</f>
        <v>46144</v>
      </c>
      <c r="AM4" s="83">
        <f>ВВ!AM4</f>
        <v>46145</v>
      </c>
      <c r="AN4" s="83">
        <f>ВВ!AN4</f>
        <v>46146</v>
      </c>
      <c r="AO4" s="83">
        <f>ВВ!AO4</f>
        <v>46147</v>
      </c>
      <c r="AP4" s="83">
        <f>ВВ!AP4</f>
        <v>46148</v>
      </c>
      <c r="AQ4" s="83">
        <f>ВВ!AQ4</f>
        <v>46149</v>
      </c>
      <c r="AR4" s="83">
        <f>ВВ!AR4</f>
        <v>46150</v>
      </c>
      <c r="AS4" s="83">
        <f>ВВ!AS4</f>
        <v>46151</v>
      </c>
      <c r="AT4" s="83">
        <f>ВВ!AT4</f>
        <v>46152</v>
      </c>
      <c r="AU4" s="83">
        <f>ВВ!AU4</f>
        <v>46153</v>
      </c>
      <c r="AV4" s="83">
        <f>ВВ!AV4</f>
        <v>46154</v>
      </c>
      <c r="AW4" s="83">
        <f>ВВ!AW4</f>
        <v>46155</v>
      </c>
      <c r="AX4" s="83">
        <f>ВВ!AX4</f>
        <v>46156</v>
      </c>
      <c r="AY4" s="83">
        <f>ВВ!AY4</f>
        <v>46157</v>
      </c>
      <c r="AZ4" s="83">
        <f>ВВ!AZ4</f>
        <v>46158</v>
      </c>
      <c r="BA4" s="83">
        <f>ВВ!BA4</f>
        <v>46159</v>
      </c>
      <c r="BB4" s="83">
        <f>ВВ!BB4</f>
        <v>46160</v>
      </c>
      <c r="BC4" s="83">
        <f>ВВ!BC4</f>
        <v>46161</v>
      </c>
      <c r="BD4" s="83">
        <f>ВВ!BD4</f>
        <v>46162</v>
      </c>
      <c r="BE4" s="83">
        <f>ВВ!BE4</f>
        <v>46163</v>
      </c>
      <c r="BF4" s="83">
        <f>ВВ!BF4</f>
        <v>46164</v>
      </c>
      <c r="BG4" s="83">
        <f>ВВ!BG4</f>
        <v>46165</v>
      </c>
      <c r="BH4" s="83">
        <f>ВВ!BH4</f>
        <v>46166</v>
      </c>
      <c r="BI4" s="83">
        <f>ВВ!BI4</f>
        <v>46167</v>
      </c>
      <c r="BJ4" s="83">
        <f>ВВ!BJ4</f>
        <v>46168</v>
      </c>
      <c r="BK4" s="83">
        <f>ВВ!BK4</f>
        <v>46169</v>
      </c>
      <c r="BL4" s="83">
        <f>ВВ!BL4</f>
        <v>46170</v>
      </c>
      <c r="BM4" s="83">
        <f>ВВ!BM4</f>
        <v>46171</v>
      </c>
      <c r="BN4" s="83">
        <f>ВВ!BN4</f>
        <v>46172</v>
      </c>
      <c r="BO4" s="83">
        <f>ВВ!BO4</f>
        <v>46173</v>
      </c>
      <c r="BP4" s="83">
        <f>ВВ!BP4</f>
        <v>46174</v>
      </c>
      <c r="BQ4" s="83">
        <f>ВВ!BQ4</f>
        <v>46175</v>
      </c>
      <c r="BR4" s="83">
        <f>ВВ!BR4</f>
        <v>46176</v>
      </c>
      <c r="BS4" s="83">
        <f>ВВ!BS4</f>
        <v>46177</v>
      </c>
      <c r="BT4" s="83">
        <f>ВВ!BT4</f>
        <v>46178</v>
      </c>
      <c r="BU4" s="83">
        <f>ВВ!BU4</f>
        <v>46179</v>
      </c>
      <c r="BV4" s="95">
        <f>ВВ!BV4</f>
        <v>46180</v>
      </c>
      <c r="BW4" s="95">
        <f>ВВ!BW4</f>
        <v>46181</v>
      </c>
      <c r="BX4" s="95">
        <f>ВВ!BX4</f>
        <v>46182</v>
      </c>
      <c r="BY4" s="95">
        <f>ВВ!BY4</f>
        <v>46183</v>
      </c>
      <c r="BZ4" s="95">
        <f>ВВ!BZ4</f>
        <v>46184</v>
      </c>
      <c r="CA4" s="83">
        <f>ВВ!CA4</f>
        <v>46185</v>
      </c>
      <c r="CB4" s="83">
        <f>ВВ!CB4</f>
        <v>46186</v>
      </c>
      <c r="CC4" s="83">
        <f>ВВ!CC4</f>
        <v>46187</v>
      </c>
      <c r="CD4" s="83">
        <f>ВВ!CD4</f>
        <v>46188</v>
      </c>
      <c r="CE4" s="83">
        <f>ВВ!CE4</f>
        <v>46189</v>
      </c>
      <c r="CF4" s="83">
        <f>ВВ!CF4</f>
        <v>46190</v>
      </c>
      <c r="CG4" s="83">
        <f>ВВ!CG4</f>
        <v>46191</v>
      </c>
      <c r="CH4" s="83">
        <f>ВВ!CH4</f>
        <v>46192</v>
      </c>
      <c r="CI4" s="83">
        <f>ВВ!CI4</f>
        <v>46193</v>
      </c>
      <c r="CJ4" s="83">
        <f>ВВ!CJ4</f>
        <v>46194</v>
      </c>
      <c r="CK4" s="83">
        <f>ВВ!CK4</f>
        <v>46195</v>
      </c>
      <c r="CL4" s="83">
        <f>ВВ!CL4</f>
        <v>46196</v>
      </c>
      <c r="CM4" s="83">
        <f>ВВ!CM4</f>
        <v>46197</v>
      </c>
      <c r="CN4" s="83">
        <f>ВВ!CN4</f>
        <v>46198</v>
      </c>
      <c r="CO4" s="83">
        <f>ВВ!CO4</f>
        <v>46199</v>
      </c>
      <c r="CP4" s="83">
        <f>ВВ!CP4</f>
        <v>46200</v>
      </c>
      <c r="CQ4" s="83">
        <f>ВВ!CQ4</f>
        <v>46201</v>
      </c>
      <c r="CR4" s="83">
        <f>ВВ!CR4</f>
        <v>46202</v>
      </c>
      <c r="CS4" s="83">
        <f>ВВ!CS4</f>
        <v>46203</v>
      </c>
      <c r="CT4" s="83">
        <f>ВВ!CT4</f>
        <v>46204</v>
      </c>
      <c r="CU4" s="83">
        <f>ВВ!CU4</f>
        <v>46205</v>
      </c>
      <c r="CV4" s="83">
        <f>ВВ!CV4</f>
        <v>46206</v>
      </c>
      <c r="CW4" s="83">
        <f>ВВ!CW4</f>
        <v>46207</v>
      </c>
      <c r="CX4" s="83">
        <f>ВВ!CX4</f>
        <v>46208</v>
      </c>
      <c r="CY4" s="83">
        <f>ВВ!CY4</f>
        <v>46209</v>
      </c>
      <c r="CZ4" s="83">
        <f>ВВ!CZ4</f>
        <v>46210</v>
      </c>
      <c r="DA4" s="83">
        <f>ВВ!DA4</f>
        <v>46211</v>
      </c>
      <c r="DB4" s="83">
        <f>ВВ!DB4</f>
        <v>46212</v>
      </c>
      <c r="DC4" s="83">
        <f>ВВ!DC4</f>
        <v>46213</v>
      </c>
      <c r="DD4" s="83">
        <f>ВВ!DD4</f>
        <v>46214</v>
      </c>
      <c r="DE4" s="83">
        <f>ВВ!DE4</f>
        <v>46215</v>
      </c>
      <c r="DF4" s="83">
        <f>ВВ!DF4</f>
        <v>46216</v>
      </c>
      <c r="DG4" s="83">
        <f>ВВ!DG4</f>
        <v>46217</v>
      </c>
      <c r="DH4" s="83">
        <f>ВВ!DH4</f>
        <v>46218</v>
      </c>
      <c r="DI4" s="83">
        <f>ВВ!DI4</f>
        <v>46219</v>
      </c>
      <c r="DJ4" s="83">
        <f>ВВ!DJ4</f>
        <v>46220</v>
      </c>
      <c r="DK4" s="83">
        <f>ВВ!DK4</f>
        <v>46221</v>
      </c>
      <c r="DL4" s="83">
        <f>ВВ!DL4</f>
        <v>46222</v>
      </c>
      <c r="DM4" s="83">
        <f>ВВ!DM4</f>
        <v>46223</v>
      </c>
      <c r="DN4" s="83">
        <f>ВВ!DN4</f>
        <v>46224</v>
      </c>
      <c r="DO4" s="83">
        <f>ВВ!DO4</f>
        <v>46225</v>
      </c>
      <c r="DP4" s="83">
        <f>ВВ!DP4</f>
        <v>46226</v>
      </c>
      <c r="DQ4" s="83">
        <f>ВВ!DQ4</f>
        <v>46227</v>
      </c>
      <c r="DR4" s="83">
        <f>ВВ!DR4</f>
        <v>46228</v>
      </c>
      <c r="DS4" s="83">
        <f>ВВ!DS4</f>
        <v>46229</v>
      </c>
      <c r="DT4" s="83">
        <f>ВВ!DT4</f>
        <v>46230</v>
      </c>
      <c r="DU4" s="83">
        <f>ВВ!DU4</f>
        <v>46231</v>
      </c>
      <c r="DV4" s="83">
        <f>ВВ!DV4</f>
        <v>46232</v>
      </c>
      <c r="DW4" s="83">
        <f>ВВ!DW4</f>
        <v>46233</v>
      </c>
      <c r="DX4" s="83">
        <f>ВВ!DX4</f>
        <v>46234</v>
      </c>
      <c r="DY4" s="83">
        <f>ВВ!DY4</f>
        <v>46235</v>
      </c>
      <c r="DZ4" s="83">
        <f>ВВ!DZ4</f>
        <v>46236</v>
      </c>
      <c r="EA4" s="83">
        <f>ВВ!EA4</f>
        <v>46237</v>
      </c>
      <c r="EB4" s="83">
        <f>ВВ!EB4</f>
        <v>46238</v>
      </c>
      <c r="EC4" s="83">
        <f>ВВ!EC4</f>
        <v>46239</v>
      </c>
      <c r="ED4" s="83">
        <f>ВВ!ED4</f>
        <v>46240</v>
      </c>
      <c r="EE4" s="83">
        <f>ВВ!EE4</f>
        <v>46241</v>
      </c>
      <c r="EF4" s="83">
        <f>ВВ!EF4</f>
        <v>46242</v>
      </c>
      <c r="EG4" s="83">
        <f>ВВ!EG4</f>
        <v>46243</v>
      </c>
      <c r="EH4" s="83">
        <f>ВВ!EH4</f>
        <v>46244</v>
      </c>
      <c r="EI4" s="83">
        <f>ВВ!EI4</f>
        <v>46245</v>
      </c>
      <c r="EJ4" s="83">
        <f>ВВ!EJ4</f>
        <v>46246</v>
      </c>
      <c r="EK4" s="83">
        <f>ВВ!EK4</f>
        <v>46247</v>
      </c>
      <c r="EL4" s="83">
        <f>ВВ!EL4</f>
        <v>46248</v>
      </c>
      <c r="EM4" s="83">
        <f>ВВ!EM4</f>
        <v>46249</v>
      </c>
      <c r="EN4" s="83">
        <f>ВВ!EN4</f>
        <v>46250</v>
      </c>
      <c r="EO4" s="83">
        <f>ВВ!EO4</f>
        <v>46251</v>
      </c>
      <c r="EP4" s="83">
        <f>ВВ!EP4</f>
        <v>46252</v>
      </c>
      <c r="EQ4" s="83">
        <f>ВВ!EQ4</f>
        <v>46253</v>
      </c>
      <c r="ER4" s="83">
        <f>ВВ!ER4</f>
        <v>46254</v>
      </c>
      <c r="ES4" s="83">
        <f>ВВ!ES4</f>
        <v>46255</v>
      </c>
      <c r="ET4" s="83">
        <f>ВВ!ET4</f>
        <v>46256</v>
      </c>
      <c r="EU4" s="83">
        <f>ВВ!EU4</f>
        <v>46257</v>
      </c>
      <c r="EV4" s="83">
        <f>ВВ!EV4</f>
        <v>46258</v>
      </c>
      <c r="EW4" s="83">
        <f>ВВ!EW4</f>
        <v>46259</v>
      </c>
      <c r="EX4" s="83">
        <f>ВВ!EX4</f>
        <v>46260</v>
      </c>
      <c r="EY4" s="83">
        <f>ВВ!EY4</f>
        <v>46261</v>
      </c>
      <c r="EZ4" s="83">
        <f>ВВ!EZ4</f>
        <v>46262</v>
      </c>
      <c r="FA4" s="83">
        <f>ВВ!FA4</f>
        <v>46263</v>
      </c>
      <c r="FB4" s="83">
        <f>ВВ!FB4</f>
        <v>46264</v>
      </c>
      <c r="FC4" s="83">
        <f>ВВ!FC4</f>
        <v>46265</v>
      </c>
      <c r="FD4" s="83">
        <f>ВВ!FD4</f>
        <v>46266</v>
      </c>
      <c r="FE4" s="83">
        <f>ВВ!FE4</f>
        <v>46267</v>
      </c>
      <c r="FF4" s="83">
        <f>ВВ!FF4</f>
        <v>46268</v>
      </c>
      <c r="FG4" s="83">
        <f>ВВ!FG4</f>
        <v>46269</v>
      </c>
      <c r="FH4" s="83">
        <f>ВВ!FH4</f>
        <v>46270</v>
      </c>
      <c r="FI4" s="83">
        <f>ВВ!FI4</f>
        <v>46271</v>
      </c>
      <c r="FJ4" s="83">
        <f>ВВ!FJ4</f>
        <v>46272</v>
      </c>
      <c r="FK4" s="83">
        <f>ВВ!FK4</f>
        <v>46273</v>
      </c>
      <c r="FL4" s="83">
        <f>ВВ!FL4</f>
        <v>46274</v>
      </c>
      <c r="FM4" s="83">
        <f>ВВ!FM4</f>
        <v>46275</v>
      </c>
      <c r="FN4" s="83">
        <f>ВВ!FN4</f>
        <v>46276</v>
      </c>
      <c r="FO4" s="83">
        <f>ВВ!FO4</f>
        <v>46277</v>
      </c>
      <c r="FP4" s="83">
        <f>ВВ!FP4</f>
        <v>46278</v>
      </c>
      <c r="FQ4" s="83">
        <f>ВВ!FQ4</f>
        <v>46279</v>
      </c>
      <c r="FR4" s="83">
        <f>ВВ!FR4</f>
        <v>46280</v>
      </c>
      <c r="FS4" s="83">
        <f>ВВ!FS4</f>
        <v>46281</v>
      </c>
      <c r="FT4" s="83">
        <f>ВВ!FT4</f>
        <v>46282</v>
      </c>
      <c r="FU4" s="83">
        <f>ВВ!FU4</f>
        <v>46283</v>
      </c>
      <c r="FV4" s="83">
        <f>ВВ!FV4</f>
        <v>46284</v>
      </c>
      <c r="FW4" s="83">
        <f>ВВ!FW4</f>
        <v>46285</v>
      </c>
      <c r="FX4" s="83">
        <f>ВВ!FX4</f>
        <v>46286</v>
      </c>
      <c r="FY4" s="83">
        <f>ВВ!FY4</f>
        <v>46287</v>
      </c>
      <c r="FZ4" s="83">
        <f>ВВ!FZ4</f>
        <v>46288</v>
      </c>
      <c r="GA4" s="83">
        <f>ВВ!GA4</f>
        <v>46289</v>
      </c>
      <c r="GB4" s="83">
        <f>ВВ!GB4</f>
        <v>46290</v>
      </c>
      <c r="GC4" s="83">
        <f>ВВ!GC4</f>
        <v>46291</v>
      </c>
      <c r="GD4" s="83">
        <f>ВВ!GD4</f>
        <v>46292</v>
      </c>
      <c r="GE4" s="83">
        <f>ВВ!GE4</f>
        <v>46293</v>
      </c>
      <c r="GF4" s="83">
        <f>ВВ!GF4</f>
        <v>46294</v>
      </c>
      <c r="GG4" s="83">
        <f>ВВ!GG4</f>
        <v>46295</v>
      </c>
      <c r="GH4" s="83">
        <f>ВВ!GH4</f>
        <v>46296</v>
      </c>
      <c r="GI4" s="83">
        <f>ВВ!GI4</f>
        <v>46297</v>
      </c>
      <c r="GJ4" s="83">
        <f>ВВ!GJ4</f>
        <v>46298</v>
      </c>
      <c r="GK4" s="83">
        <f>ВВ!GK4</f>
        <v>46299</v>
      </c>
      <c r="GL4" s="83">
        <f>ВВ!GL4</f>
        <v>46300</v>
      </c>
      <c r="GM4" s="83">
        <f>ВВ!GM4</f>
        <v>46301</v>
      </c>
      <c r="GN4" s="83">
        <f>ВВ!GN4</f>
        <v>46302</v>
      </c>
      <c r="GO4" s="83">
        <f>ВВ!GO4</f>
        <v>46303</v>
      </c>
      <c r="GP4" s="83">
        <f>ВВ!GP4</f>
        <v>46304</v>
      </c>
      <c r="GQ4" s="83">
        <f>ВВ!GQ4</f>
        <v>46305</v>
      </c>
      <c r="GR4" s="83">
        <f>ВВ!GR4</f>
        <v>46306</v>
      </c>
      <c r="GS4" s="83">
        <f>ВВ!GS4</f>
        <v>46307</v>
      </c>
      <c r="GT4" s="83">
        <f>ВВ!GT4</f>
        <v>46308</v>
      </c>
      <c r="GU4" s="83">
        <f>ВВ!GU4</f>
        <v>46309</v>
      </c>
      <c r="GV4" s="83">
        <f>ВВ!GV4</f>
        <v>46310</v>
      </c>
      <c r="GW4" s="83">
        <f>ВВ!GW4</f>
        <v>46311</v>
      </c>
      <c r="GX4" s="83">
        <f>ВВ!GX4</f>
        <v>46312</v>
      </c>
      <c r="GY4" s="83">
        <f>ВВ!GY4</f>
        <v>46313</v>
      </c>
      <c r="GZ4" s="83">
        <f>ВВ!GZ4</f>
        <v>46314</v>
      </c>
      <c r="HA4" s="83">
        <f>ВВ!HA4</f>
        <v>46315</v>
      </c>
      <c r="HB4" s="83">
        <f>ВВ!HB4</f>
        <v>46316</v>
      </c>
      <c r="HC4" s="83">
        <f>ВВ!HC4</f>
        <v>46317</v>
      </c>
      <c r="HD4" s="83">
        <f>ВВ!HD4</f>
        <v>46318</v>
      </c>
      <c r="HE4" s="83">
        <f>ВВ!HE4</f>
        <v>46319</v>
      </c>
      <c r="HF4" s="83">
        <f>ВВ!HF4</f>
        <v>46320</v>
      </c>
      <c r="HG4" s="83">
        <f>ВВ!HG4</f>
        <v>46321</v>
      </c>
      <c r="HH4" s="83">
        <f>ВВ!HH4</f>
        <v>46322</v>
      </c>
      <c r="HI4" s="83">
        <f>ВВ!HI4</f>
        <v>46323</v>
      </c>
      <c r="HJ4" s="83">
        <f>ВВ!HJ4</f>
        <v>46324</v>
      </c>
      <c r="HK4" s="83">
        <f>ВВ!HK4</f>
        <v>46325</v>
      </c>
      <c r="HL4" s="83">
        <f>ВВ!HL4</f>
        <v>46326</v>
      </c>
      <c r="HM4" s="83">
        <f>ВВ!HM4</f>
        <v>46327</v>
      </c>
      <c r="HN4" s="83">
        <f>ВВ!HN4</f>
        <v>46328</v>
      </c>
      <c r="HO4" s="83">
        <f>ВВ!HO4</f>
        <v>46329</v>
      </c>
      <c r="HP4" s="83">
        <f>ВВ!HP4</f>
        <v>46330</v>
      </c>
      <c r="HQ4" s="83">
        <f>ВВ!HQ4</f>
        <v>46331</v>
      </c>
      <c r="HR4" s="83">
        <f>ВВ!HR4</f>
        <v>46332</v>
      </c>
      <c r="HS4" s="83">
        <f>ВВ!HS4</f>
        <v>46333</v>
      </c>
      <c r="HT4" s="83">
        <f>ВВ!HT4</f>
        <v>46334</v>
      </c>
      <c r="HU4" s="83">
        <f>ВВ!HU4</f>
        <v>46335</v>
      </c>
      <c r="HV4" s="83">
        <f>ВВ!HV4</f>
        <v>46336</v>
      </c>
      <c r="HW4" s="83">
        <f>ВВ!HW4</f>
        <v>46337</v>
      </c>
      <c r="HX4" s="83">
        <f>ВВ!HX4</f>
        <v>46338</v>
      </c>
      <c r="HY4" s="83">
        <f>ВВ!HY4</f>
        <v>46339</v>
      </c>
      <c r="HZ4" s="83">
        <f>ВВ!HZ4</f>
        <v>46340</v>
      </c>
      <c r="IA4" s="83">
        <f>ВВ!IA4</f>
        <v>46341</v>
      </c>
      <c r="IB4" s="83">
        <f>ВВ!IB4</f>
        <v>46342</v>
      </c>
      <c r="IC4" s="83">
        <f>ВВ!IC4</f>
        <v>46343</v>
      </c>
      <c r="ID4" s="83">
        <f>ВВ!ID4</f>
        <v>46344</v>
      </c>
      <c r="IE4" s="83">
        <f>ВВ!IE4</f>
        <v>46345</v>
      </c>
      <c r="IF4" s="83">
        <f>ВВ!IF4</f>
        <v>46346</v>
      </c>
      <c r="IG4" s="83">
        <f>ВВ!IG4</f>
        <v>46347</v>
      </c>
      <c r="IH4" s="83">
        <f>ВВ!IH4</f>
        <v>46348</v>
      </c>
      <c r="II4" s="83">
        <f>ВВ!II4</f>
        <v>46349</v>
      </c>
      <c r="IJ4" s="83">
        <f>ВВ!IJ4</f>
        <v>46350</v>
      </c>
      <c r="IK4" s="83">
        <f>ВВ!IK4</f>
        <v>46351</v>
      </c>
      <c r="IL4" s="83">
        <f>ВВ!IL4</f>
        <v>46352</v>
      </c>
      <c r="IM4" s="83">
        <f>ВВ!IM4</f>
        <v>46353</v>
      </c>
      <c r="IN4" s="83">
        <f>ВВ!IN4</f>
        <v>46354</v>
      </c>
      <c r="IO4" s="83">
        <f>ВВ!IO4</f>
        <v>46355</v>
      </c>
      <c r="IP4" s="83">
        <f>ВВ!IP4</f>
        <v>46356</v>
      </c>
      <c r="IQ4" s="83">
        <f>ВВ!IQ4</f>
        <v>46357</v>
      </c>
      <c r="IR4" s="83">
        <f>ВВ!IR4</f>
        <v>46358</v>
      </c>
      <c r="IS4" s="83">
        <f>ВВ!IS4</f>
        <v>46359</v>
      </c>
      <c r="IT4" s="83">
        <f>ВВ!IT4</f>
        <v>46360</v>
      </c>
      <c r="IU4" s="83">
        <f>ВВ!IU4</f>
        <v>46361</v>
      </c>
      <c r="IV4" s="83">
        <f>ВВ!IV4</f>
        <v>46362</v>
      </c>
      <c r="IW4" s="83">
        <f>ВВ!IW4</f>
        <v>46363</v>
      </c>
      <c r="IX4" s="83">
        <f>ВВ!IX4</f>
        <v>46364</v>
      </c>
      <c r="IY4" s="83">
        <f>ВВ!IY4</f>
        <v>46365</v>
      </c>
      <c r="IZ4" s="83">
        <f>ВВ!IZ4</f>
        <v>46366</v>
      </c>
      <c r="JA4" s="83">
        <f>ВВ!JA4</f>
        <v>46367</v>
      </c>
      <c r="JB4" s="83">
        <f>ВВ!JB4</f>
        <v>46368</v>
      </c>
      <c r="JC4" s="83">
        <f>ВВ!JC4</f>
        <v>46369</v>
      </c>
      <c r="JD4" s="83">
        <f>ВВ!JD4</f>
        <v>46370</v>
      </c>
      <c r="JE4" s="83">
        <f>ВВ!JE4</f>
        <v>46371</v>
      </c>
      <c r="JF4" s="83">
        <f>ВВ!JF4</f>
        <v>46372</v>
      </c>
      <c r="JG4" s="83">
        <f>ВВ!JG4</f>
        <v>46373</v>
      </c>
      <c r="JH4" s="83">
        <f>ВВ!JH4</f>
        <v>46374</v>
      </c>
      <c r="JI4" s="83">
        <f>ВВ!JI4</f>
        <v>46375</v>
      </c>
      <c r="JJ4" s="83">
        <f>ВВ!JJ4</f>
        <v>46376</v>
      </c>
      <c r="JK4" s="83">
        <f>ВВ!JK4</f>
        <v>46377</v>
      </c>
      <c r="JL4" s="83">
        <f>ВВ!JL4</f>
        <v>46378</v>
      </c>
      <c r="JM4" s="83">
        <f>ВВ!JM4</f>
        <v>46379</v>
      </c>
      <c r="JN4" s="83">
        <f>ВВ!JN4</f>
        <v>46380</v>
      </c>
    </row>
    <row r="5" spans="1:274" ht="10.5" customHeight="1" x14ac:dyDescent="0.2">
      <c r="A5" s="85" t="s">
        <v>24</v>
      </c>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96"/>
      <c r="BW5" s="96"/>
      <c r="BX5" s="96"/>
      <c r="BY5" s="96"/>
      <c r="BZ5" s="96"/>
      <c r="CA5" s="84"/>
      <c r="CB5" s="84"/>
      <c r="CC5" s="84"/>
      <c r="CD5" s="133"/>
      <c r="CE5" s="133"/>
      <c r="CF5" s="133"/>
      <c r="CG5" s="133"/>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c r="EE5" s="84"/>
      <c r="EF5" s="84"/>
      <c r="EG5" s="84"/>
      <c r="EH5" s="84"/>
      <c r="EI5" s="84"/>
      <c r="EJ5" s="84"/>
      <c r="EK5" s="84"/>
      <c r="EL5" s="84"/>
      <c r="EM5" s="84"/>
      <c r="EN5" s="84"/>
      <c r="EO5" s="84"/>
      <c r="EP5" s="84"/>
      <c r="EQ5" s="84"/>
      <c r="ER5" s="84"/>
      <c r="ES5" s="84"/>
      <c r="ET5" s="84"/>
      <c r="EU5" s="84"/>
      <c r="EV5" s="84"/>
      <c r="EW5" s="84"/>
      <c r="EX5" s="84"/>
      <c r="EY5" s="84"/>
      <c r="EZ5" s="84"/>
      <c r="FA5" s="84"/>
      <c r="FB5" s="84"/>
      <c r="FC5" s="84"/>
      <c r="FD5" s="84"/>
      <c r="FE5" s="84"/>
      <c r="FF5" s="84"/>
      <c r="FG5" s="84"/>
      <c r="FH5" s="84"/>
      <c r="FI5" s="84"/>
      <c r="FJ5" s="84"/>
      <c r="FK5" s="84"/>
      <c r="FL5" s="84"/>
      <c r="FM5" s="84"/>
      <c r="FN5" s="84"/>
      <c r="FO5" s="84"/>
      <c r="FP5" s="84"/>
      <c r="FQ5" s="84"/>
      <c r="FR5" s="84"/>
      <c r="FS5" s="84"/>
      <c r="FT5" s="84"/>
      <c r="FU5" s="84"/>
      <c r="FV5" s="84"/>
      <c r="FW5" s="84"/>
      <c r="FX5" s="84"/>
      <c r="FY5" s="84"/>
      <c r="FZ5" s="84"/>
      <c r="GA5" s="84"/>
      <c r="GB5" s="84"/>
      <c r="GC5" s="84"/>
      <c r="GD5" s="84"/>
      <c r="GE5" s="84"/>
      <c r="GF5" s="84"/>
      <c r="GG5" s="84"/>
    </row>
    <row r="6" spans="1:274" ht="10.5" customHeight="1" x14ac:dyDescent="0.2">
      <c r="A6" s="126">
        <v>1</v>
      </c>
      <c r="B6" s="85">
        <f>ROUNDUP(ВВ!B6*0.87*0.9,)</f>
        <v>13820</v>
      </c>
      <c r="C6" s="85">
        <f>ROUNDUP(ВВ!C6*0.87*0.9,)</f>
        <v>13820</v>
      </c>
      <c r="D6" s="85">
        <f>ROUNDUP(ВВ!D6*0.87*0.9,)</f>
        <v>12254</v>
      </c>
      <c r="E6" s="85">
        <f>ROUNDUP(ВВ!E6*0.87*0.9,)</f>
        <v>9122</v>
      </c>
      <c r="F6" s="85">
        <f>ROUNDUP(ВВ!F6*0.87*0.9,)</f>
        <v>9122</v>
      </c>
      <c r="G6" s="85">
        <f>ROUNDUP(ВВ!G6*0.87*0.9,)</f>
        <v>7439</v>
      </c>
      <c r="H6" s="85">
        <f>ROUNDUP(ВВ!H6*0.87*0.9,)</f>
        <v>7439</v>
      </c>
      <c r="I6" s="85">
        <f>ROUNDUP(ВВ!I6*0.87*0.9,)</f>
        <v>7047</v>
      </c>
      <c r="J6" s="85">
        <f>ROUNDUP(ВВ!J6*0.87*0.9,)</f>
        <v>7047</v>
      </c>
      <c r="K6" s="85">
        <f>ROUNDUP(ВВ!K6*0.87*0.9,)</f>
        <v>7439</v>
      </c>
      <c r="L6" s="85">
        <f>ROUNDUP(ВВ!L6*0.87*0.9,)</f>
        <v>7439</v>
      </c>
      <c r="M6" s="85">
        <f>ROUNDUP(ВВ!M6*0.87*0.9,)</f>
        <v>7047</v>
      </c>
      <c r="N6" s="85">
        <f>ROUNDUP(ВВ!N6*0.87*0.9,)</f>
        <v>7047</v>
      </c>
      <c r="O6" s="85">
        <f>ROUNDUP(ВВ!O6*0.87*0.9,)</f>
        <v>7439</v>
      </c>
      <c r="P6" s="85">
        <f>ROUNDUP(ВВ!P6*0.87*0.9,)</f>
        <v>7439</v>
      </c>
      <c r="Q6" s="85">
        <f>ROUNDUP(ВВ!Q6*0.87*0.9,)</f>
        <v>7047</v>
      </c>
      <c r="R6" s="85">
        <f>ROUNDUP(ВВ!R6*0.87*0.9,)</f>
        <v>7047</v>
      </c>
      <c r="S6" s="85">
        <f>ROUNDUP(ВВ!S6*0.87*0.9,)</f>
        <v>7047</v>
      </c>
      <c r="T6" s="85">
        <f>ROUNDUP(ВВ!T6*0.87*0.9,)</f>
        <v>7047</v>
      </c>
      <c r="U6" s="85">
        <f>ROUNDUP(ВВ!U6*0.87*0.9,)</f>
        <v>7987</v>
      </c>
      <c r="V6" s="85">
        <f>ROUNDUP(ВВ!V6*0.87*0.9,)</f>
        <v>7987</v>
      </c>
      <c r="W6" s="85">
        <f>ROUNDUP(ВВ!W6*0.87*0.9,)</f>
        <v>7047</v>
      </c>
      <c r="X6" s="85">
        <f>ROUNDUP(ВВ!X6*0.87*0.9,)</f>
        <v>7047</v>
      </c>
      <c r="Y6" s="85">
        <f>ROUNDUP(ВВ!Y6*0.87*0.9,)</f>
        <v>7047</v>
      </c>
      <c r="Z6" s="85">
        <f>ROUNDUP(ВВ!Z6*0.87*0.9,)</f>
        <v>7047</v>
      </c>
      <c r="AA6" s="85">
        <f>ROUNDUP(ВВ!AA6*0.87*0.9,)</f>
        <v>7439</v>
      </c>
      <c r="AB6" s="85">
        <f>ROUNDUP(ВВ!AB6*0.87*0.9,)</f>
        <v>7439</v>
      </c>
      <c r="AC6" s="85">
        <f>ROUNDUP(ВВ!AC6*0.87*0.9,)</f>
        <v>7047</v>
      </c>
      <c r="AD6" s="85">
        <f>ROUNDUP(ВВ!AD6*0.87*0.9,)</f>
        <v>7047</v>
      </c>
      <c r="AE6" s="85">
        <f>ROUNDUP(ВВ!AE6*0.87*0.9,)</f>
        <v>8927</v>
      </c>
      <c r="AF6" s="85">
        <f>ROUNDUP(ВВ!AF6*0.87*0.9,)</f>
        <v>8927</v>
      </c>
      <c r="AG6" s="85">
        <f>ROUNDUP(ВВ!AG6*0.87*0.9,)</f>
        <v>8927</v>
      </c>
      <c r="AH6" s="85">
        <f>ROUNDUP(ВВ!AH6*0.87*0.9,)</f>
        <v>7439</v>
      </c>
      <c r="AI6" s="85">
        <f>ROUNDUP(ВВ!AI6*0.87*0.9,)</f>
        <v>7439</v>
      </c>
      <c r="AJ6" s="85">
        <f>ROUNDUP(ВВ!AJ6*0.87*0.9,)</f>
        <v>10258</v>
      </c>
      <c r="AK6" s="85">
        <f>ROUNDUP(ВВ!AK6*0.87*0.9,)</f>
        <v>8379</v>
      </c>
      <c r="AL6" s="85">
        <f>ROUNDUP(ВВ!AL6*0.87*0.9,)</f>
        <v>8379</v>
      </c>
      <c r="AM6" s="85">
        <f>ROUNDUP(ВВ!AM6*0.87*0.9,)</f>
        <v>7987</v>
      </c>
      <c r="AN6" s="85">
        <f>ROUNDUP(ВВ!AN6*0.87*0.9,)</f>
        <v>8379</v>
      </c>
      <c r="AO6" s="85">
        <f>ROUNDUP(ВВ!AO6*0.87*0.9,)</f>
        <v>8379</v>
      </c>
      <c r="AP6" s="85">
        <f>ROUNDUP(ВВ!AP6*0.87*0.9,)</f>
        <v>8379</v>
      </c>
      <c r="AQ6" s="85">
        <f>ROUNDUP(ВВ!AQ6*0.87*0.9,)</f>
        <v>7987</v>
      </c>
      <c r="AR6" s="85">
        <f>ROUNDUP(ВВ!AR6*0.87*0.9,)</f>
        <v>7987</v>
      </c>
      <c r="AS6" s="85">
        <f>ROUNDUP(ВВ!AS6*0.87*0.9,)</f>
        <v>7987</v>
      </c>
      <c r="AT6" s="85">
        <f>ROUNDUP(ВВ!AT6*0.87*0.9,)</f>
        <v>7439</v>
      </c>
      <c r="AU6" s="85">
        <f>ROUNDUP(ВВ!AU6*0.87*0.9,)</f>
        <v>7439</v>
      </c>
      <c r="AV6" s="85">
        <f>ROUNDUP(ВВ!AV6*0.87*0.9,)</f>
        <v>7439</v>
      </c>
      <c r="AW6" s="85">
        <f>ROUNDUP(ВВ!AW6*0.87*0.9,)</f>
        <v>7439</v>
      </c>
      <c r="AX6" s="85">
        <f>ROUNDUP(ВВ!AX6*0.87*0.9,)</f>
        <v>7439</v>
      </c>
      <c r="AY6" s="85">
        <f>ROUNDUP(ВВ!AY6*0.87*0.9,)</f>
        <v>7439</v>
      </c>
      <c r="AZ6" s="85">
        <f>ROUNDUP(ВВ!AZ6*0.87*0.9,)</f>
        <v>7439</v>
      </c>
      <c r="BA6" s="85">
        <f>ROUNDUP(ВВ!BA6*0.87*0.9,)</f>
        <v>7439</v>
      </c>
      <c r="BB6" s="85">
        <f>ROUNDUP(ВВ!BB6*0.87*0.9,)</f>
        <v>8379</v>
      </c>
      <c r="BC6" s="85">
        <f>ROUNDUP(ВВ!BC6*0.87*0.9,)</f>
        <v>8379</v>
      </c>
      <c r="BD6" s="85">
        <f>ROUNDUP(ВВ!BD6*0.87*0.9,)</f>
        <v>8927</v>
      </c>
      <c r="BE6" s="85">
        <f>ROUNDUP(ВВ!BE6*0.87*0.9,)</f>
        <v>8927</v>
      </c>
      <c r="BF6" s="85">
        <f>ROUNDUP(ВВ!BF6*0.87*0.9,)</f>
        <v>8927</v>
      </c>
      <c r="BG6" s="85">
        <f>ROUNDUP(ВВ!BG6*0.87*0.9,)</f>
        <v>7439</v>
      </c>
      <c r="BH6" s="85">
        <f>ROUNDUP(ВВ!BH6*0.87*0.9,)</f>
        <v>7439</v>
      </c>
      <c r="BI6" s="85">
        <f>ROUNDUP(ВВ!BI6*0.87*0.9,)</f>
        <v>7439</v>
      </c>
      <c r="BJ6" s="85">
        <f>ROUNDUP(ВВ!BJ6*0.87*0.9,)</f>
        <v>7439</v>
      </c>
      <c r="BK6" s="85">
        <f>ROUNDUP(ВВ!BK6*0.87*0.9,)</f>
        <v>7439</v>
      </c>
      <c r="BL6" s="85">
        <f>ROUNDUP(ВВ!BL6*0.87*0.9,)</f>
        <v>7439</v>
      </c>
      <c r="BM6" s="85">
        <f>ROUNDUP(ВВ!BM6*0.87*0.9,)</f>
        <v>7439</v>
      </c>
      <c r="BN6" s="85">
        <f>ROUNDUP(ВВ!BN6*0.87*0.9,)</f>
        <v>7439</v>
      </c>
      <c r="BO6" s="85">
        <f>ROUNDUP(ВВ!BO6*0.87*0.9,)</f>
        <v>7439</v>
      </c>
      <c r="BP6" s="85">
        <f>ROUNDUP(ВВ!BP6*0.87*0.9,)</f>
        <v>9866</v>
      </c>
      <c r="BQ6" s="85">
        <f>ROUNDUP(ВВ!BQ6*0.87*0.9,)</f>
        <v>9866</v>
      </c>
      <c r="BR6" s="85">
        <f>ROUNDUP(ВВ!BR6*0.87*0.9,)</f>
        <v>9866</v>
      </c>
      <c r="BS6" s="85">
        <f>ROUNDUP(ВВ!BS6*0.87*0.9,)</f>
        <v>9866</v>
      </c>
      <c r="BT6" s="85">
        <f>ROUNDUP(ВВ!BT6*0.87*0.9,)</f>
        <v>14251</v>
      </c>
      <c r="BU6" s="85">
        <f>ROUNDUP(ВВ!BU6*0.87*0.9,)</f>
        <v>14251</v>
      </c>
      <c r="BV6" s="97">
        <f>ROUNDUP(ВВ!BV6*0.87*0.9,)</f>
        <v>14251</v>
      </c>
      <c r="BW6" s="97">
        <f>ROUNDUP(ВВ!BW6*0.87*0.9,)</f>
        <v>14251</v>
      </c>
      <c r="BX6" s="97">
        <f>ROUNDUP(ВВ!BX6*0.87*0.9,)</f>
        <v>14251</v>
      </c>
      <c r="BY6" s="97">
        <f>ROUNDUP(ВВ!BY6*0.87*0.9,)</f>
        <v>14251</v>
      </c>
      <c r="BZ6" s="97">
        <f>ROUNDUP(ВВ!BZ6*0.87*0.9,)</f>
        <v>14251</v>
      </c>
      <c r="CA6" s="85">
        <f>ROUNDUP(ВВ!CA6*0.87*0.9,)</f>
        <v>8379</v>
      </c>
      <c r="CB6" s="85">
        <f>ROUNDUP(ВВ!CB6*0.87*0.9,)</f>
        <v>8379</v>
      </c>
      <c r="CC6" s="85">
        <f>ROUNDUP(ВВ!CC6*0.87*0.9,)</f>
        <v>8379</v>
      </c>
      <c r="CD6" s="85">
        <f>ROUNDUP(ВВ!CD6*0.87*0.9,)</f>
        <v>10806</v>
      </c>
      <c r="CE6" s="85">
        <f>ROUNDUP(ВВ!CE6*0.87*0.9,)</f>
        <v>10806</v>
      </c>
      <c r="CF6" s="85">
        <f>ROUNDUP(ВВ!CF6*0.87*0.9,)</f>
        <v>10806</v>
      </c>
      <c r="CG6" s="85">
        <f>ROUNDUP(ВВ!CG6*0.87*0.9,)</f>
        <v>10806</v>
      </c>
      <c r="CH6" s="85">
        <f>ROUNDUP(ВВ!CH6*0.87*0.9,)</f>
        <v>10806</v>
      </c>
      <c r="CI6" s="85">
        <f>ROUNDUP(ВВ!CI6*0.87*0.9,)</f>
        <v>10806</v>
      </c>
      <c r="CJ6" s="85">
        <f>ROUNDUP(ВВ!CJ6*0.87*0.9,)</f>
        <v>10258</v>
      </c>
      <c r="CK6" s="85">
        <f>ROUNDUP(ВВ!CK6*0.87*0.9,)</f>
        <v>10258</v>
      </c>
      <c r="CL6" s="85">
        <f>ROUNDUP(ВВ!CL6*0.87*0.9,)</f>
        <v>10258</v>
      </c>
      <c r="CM6" s="85">
        <f>ROUNDUP(ВВ!CM6*0.87*0.9,)</f>
        <v>10258</v>
      </c>
      <c r="CN6" s="85">
        <f>ROUNDUP(ВВ!CN6*0.87*0.9,)</f>
        <v>10258</v>
      </c>
      <c r="CO6" s="85">
        <f>ROUNDUP(ВВ!CO6*0.87*0.9,)</f>
        <v>10806</v>
      </c>
      <c r="CP6" s="85">
        <f>ROUNDUP(ВВ!CP6*0.87*0.9,)</f>
        <v>10806</v>
      </c>
      <c r="CQ6" s="85">
        <f>ROUNDUP(ВВ!CQ6*0.87*0.9,)</f>
        <v>10258</v>
      </c>
      <c r="CR6" s="85">
        <f>ROUNDUP(ВВ!CR6*0.87*0.9,)</f>
        <v>10258</v>
      </c>
      <c r="CS6" s="85">
        <f>ROUNDUP(ВВ!CS6*0.87*0.9,)</f>
        <v>12920</v>
      </c>
      <c r="CT6" s="85">
        <f>ROUNDUP(ВВ!CT6*0.87*0.9,)</f>
        <v>13468</v>
      </c>
      <c r="CU6" s="85">
        <f>ROUNDUP(ВВ!CU6*0.87*0.9,)</f>
        <v>13468</v>
      </c>
      <c r="CV6" s="85">
        <f>ROUNDUP(ВВ!CV6*0.87*0.9,)</f>
        <v>12920</v>
      </c>
      <c r="CW6" s="85">
        <f>ROUNDUP(ВВ!CW6*0.87*0.9,)</f>
        <v>12920</v>
      </c>
      <c r="CX6" s="85">
        <f>ROUNDUP(ВВ!CX6*0.87*0.9,)</f>
        <v>12920</v>
      </c>
      <c r="CY6" s="85">
        <f>ROUNDUP(ВВ!CY6*0.87*0.9,)</f>
        <v>12920</v>
      </c>
      <c r="CZ6" s="85">
        <f>ROUNDUP(ВВ!CZ6*0.87*0.9,)</f>
        <v>12920</v>
      </c>
      <c r="DA6" s="85">
        <f>ROUNDUP(ВВ!DA6*0.87*0.9,)</f>
        <v>12920</v>
      </c>
      <c r="DB6" s="85">
        <f>ROUNDUP(ВВ!DB6*0.87*0.9,)</f>
        <v>13468</v>
      </c>
      <c r="DC6" s="85">
        <f>ROUNDUP(ВВ!DC6*0.87*0.9,)</f>
        <v>13468</v>
      </c>
      <c r="DD6" s="85">
        <f>ROUNDUP(ВВ!DD6*0.87*0.9,)</f>
        <v>10806</v>
      </c>
      <c r="DE6" s="85">
        <f>ROUNDUP(ВВ!DE6*0.87*0.9,)</f>
        <v>10806</v>
      </c>
      <c r="DF6" s="85">
        <f>ROUNDUP(ВВ!DF6*0.87*0.9,)</f>
        <v>11589</v>
      </c>
      <c r="DG6" s="85">
        <f>ROUNDUP(ВВ!DG6*0.87*0.9,)</f>
        <v>11589</v>
      </c>
      <c r="DH6" s="85">
        <f>ROUNDUP(ВВ!DH6*0.87*0.9,)</f>
        <v>11589</v>
      </c>
      <c r="DI6" s="85">
        <f>ROUNDUP(ВВ!DI6*0.87*0.9,)</f>
        <v>11589</v>
      </c>
      <c r="DJ6" s="85">
        <f>ROUNDUP(ВВ!DJ6*0.87*0.9,)</f>
        <v>12137</v>
      </c>
      <c r="DK6" s="85">
        <f>ROUNDUP(ВВ!DK6*0.87*0.9,)</f>
        <v>12137</v>
      </c>
      <c r="DL6" s="85">
        <f>ROUNDUP(ВВ!DL6*0.87*0.9,)</f>
        <v>11589</v>
      </c>
      <c r="DM6" s="85">
        <f>ROUNDUP(ВВ!DM6*0.87*0.9,)</f>
        <v>11589</v>
      </c>
      <c r="DN6" s="85">
        <f>ROUNDUP(ВВ!DN6*0.87*0.9,)</f>
        <v>11589</v>
      </c>
      <c r="DO6" s="85">
        <f>ROUNDUP(ВВ!DO6*0.87*0.9,)</f>
        <v>11589</v>
      </c>
      <c r="DP6" s="85">
        <f>ROUNDUP(ВВ!DP6*0.87*0.9,)</f>
        <v>11589</v>
      </c>
      <c r="DQ6" s="85">
        <f>ROUNDUP(ВВ!DQ6*0.87*0.9,)</f>
        <v>12137</v>
      </c>
      <c r="DR6" s="85">
        <f>ROUNDUP(ВВ!DR6*0.87*0.9,)</f>
        <v>12137</v>
      </c>
      <c r="DS6" s="85">
        <f>ROUNDUP(ВВ!DS6*0.87*0.9,)</f>
        <v>11589</v>
      </c>
      <c r="DT6" s="85">
        <f>ROUNDUP(ВВ!DT6*0.87*0.9,)</f>
        <v>11589</v>
      </c>
      <c r="DU6" s="85">
        <f>ROUNDUP(ВВ!DU6*0.87*0.9,)</f>
        <v>11589</v>
      </c>
      <c r="DV6" s="85">
        <f>ROUNDUP(ВВ!DV6*0.87*0.9,)</f>
        <v>11589</v>
      </c>
      <c r="DW6" s="85">
        <f>ROUNDUP(ВВ!DW6*0.87*0.9,)</f>
        <v>11589</v>
      </c>
      <c r="DX6" s="85">
        <f>ROUNDUP(ВВ!DX6*0.87*0.9,)</f>
        <v>12137</v>
      </c>
      <c r="DY6" s="85">
        <f>ROUNDUP(ВВ!DY6*0.87*0.9,)</f>
        <v>12137</v>
      </c>
      <c r="DZ6" s="85">
        <f>ROUNDUP(ВВ!DZ6*0.87*0.9,)</f>
        <v>11589</v>
      </c>
      <c r="EA6" s="85">
        <f>ROUNDUP(ВВ!EA6*0.87*0.9,)</f>
        <v>11589</v>
      </c>
      <c r="EB6" s="85">
        <f>ROUNDUP(ВВ!EB6*0.87*0.9,)</f>
        <v>11589</v>
      </c>
      <c r="EC6" s="85">
        <f>ROUNDUP(ВВ!EC6*0.87*0.9,)</f>
        <v>11589</v>
      </c>
      <c r="ED6" s="85">
        <f>ROUNDUP(ВВ!ED6*0.87*0.9,)</f>
        <v>11589</v>
      </c>
      <c r="EE6" s="85">
        <f>ROUNDUP(ВВ!EE6*0.87*0.9,)</f>
        <v>12137</v>
      </c>
      <c r="EF6" s="85">
        <f>ROUNDUP(ВВ!EF6*0.87*0.9,)</f>
        <v>12137</v>
      </c>
      <c r="EG6" s="85">
        <f>ROUNDUP(ВВ!EG6*0.87*0.9,)</f>
        <v>11589</v>
      </c>
      <c r="EH6" s="85">
        <f>ROUNDUP(ВВ!EH6*0.87*0.9,)</f>
        <v>11589</v>
      </c>
      <c r="EI6" s="85">
        <f>ROUNDUP(ВВ!EI6*0.87*0.9,)</f>
        <v>11589</v>
      </c>
      <c r="EJ6" s="85">
        <f>ROUNDUP(ВВ!EJ6*0.87*0.9,)</f>
        <v>11589</v>
      </c>
      <c r="EK6" s="85">
        <f>ROUNDUP(ВВ!EK6*0.87*0.9,)</f>
        <v>11589</v>
      </c>
      <c r="EL6" s="85">
        <f>ROUNDUP(ВВ!EL6*0.87*0.9,)</f>
        <v>12137</v>
      </c>
      <c r="EM6" s="85">
        <f>ROUNDUP(ВВ!EM6*0.87*0.9,)</f>
        <v>12137</v>
      </c>
      <c r="EN6" s="85">
        <f>ROUNDUP(ВВ!EN6*0.87*0.9,)</f>
        <v>11589</v>
      </c>
      <c r="EO6" s="85">
        <f>ROUNDUP(ВВ!EO6*0.87*0.9,)</f>
        <v>11589</v>
      </c>
      <c r="EP6" s="85">
        <f>ROUNDUP(ВВ!EP6*0.87*0.9,)</f>
        <v>11589</v>
      </c>
      <c r="EQ6" s="85">
        <f>ROUNDUP(ВВ!EQ6*0.87*0.9,)</f>
        <v>11589</v>
      </c>
      <c r="ER6" s="85">
        <f>ROUNDUP(ВВ!ER6*0.87*0.9,)</f>
        <v>11589</v>
      </c>
      <c r="ES6" s="85">
        <f>ROUNDUP(ВВ!ES6*0.87*0.9,)</f>
        <v>12137</v>
      </c>
      <c r="ET6" s="85">
        <f>ROUNDUP(ВВ!ET6*0.87*0.9,)</f>
        <v>12137</v>
      </c>
      <c r="EU6" s="85">
        <f>ROUNDUP(ВВ!EU6*0.87*0.9,)</f>
        <v>10258</v>
      </c>
      <c r="EV6" s="85">
        <f>ROUNDUP(ВВ!EV6*0.87*0.9,)</f>
        <v>10258</v>
      </c>
      <c r="EW6" s="85">
        <f>ROUNDUP(ВВ!EW6*0.87*0.9,)</f>
        <v>10258</v>
      </c>
      <c r="EX6" s="85">
        <f>ROUNDUP(ВВ!EX6*0.87*0.9,)</f>
        <v>10258</v>
      </c>
      <c r="EY6" s="85">
        <f>ROUNDUP(ВВ!EY6*0.87*0.9,)</f>
        <v>10258</v>
      </c>
      <c r="EZ6" s="85">
        <f>ROUNDUP(ВВ!EZ6*0.87*0.9,)</f>
        <v>10806</v>
      </c>
      <c r="FA6" s="85">
        <f>ROUNDUP(ВВ!FA6*0.87*0.9,)</f>
        <v>10806</v>
      </c>
      <c r="FB6" s="85">
        <f>ROUNDUP(ВВ!FB6*0.87*0.9,)</f>
        <v>10258</v>
      </c>
      <c r="FC6" s="85">
        <f>ROUNDUP(ВВ!FC6*0.87*0.9,)</f>
        <v>10258</v>
      </c>
      <c r="FD6" s="85">
        <f>ROUNDUP(ВВ!FD6*0.87*0.9,)</f>
        <v>10258</v>
      </c>
      <c r="FE6" s="85">
        <f>ROUNDUP(ВВ!FE6*0.87*0.9,)</f>
        <v>10258</v>
      </c>
      <c r="FF6" s="85">
        <f>ROUNDUP(ВВ!FF6*0.87*0.9,)</f>
        <v>10258</v>
      </c>
      <c r="FG6" s="85">
        <f>ROUNDUP(ВВ!FG6*0.87*0.9,)</f>
        <v>10806</v>
      </c>
      <c r="FH6" s="85">
        <f>ROUNDUP(ВВ!FH6*0.87*0.9,)</f>
        <v>10806</v>
      </c>
      <c r="FI6" s="85">
        <f>ROUNDUP(ВВ!FI6*0.87*0.9,)</f>
        <v>10258</v>
      </c>
      <c r="FJ6" s="85">
        <f>ROUNDUP(ВВ!FJ6*0.87*0.9,)</f>
        <v>10258</v>
      </c>
      <c r="FK6" s="85">
        <f>ROUNDUP(ВВ!FK6*0.87*0.9,)</f>
        <v>10258</v>
      </c>
      <c r="FL6" s="85">
        <f>ROUNDUP(ВВ!FL6*0.87*0.9,)</f>
        <v>10258</v>
      </c>
      <c r="FM6" s="85">
        <f>ROUNDUP(ВВ!FM6*0.87*0.9,)</f>
        <v>10258</v>
      </c>
      <c r="FN6" s="85">
        <f>ROUNDUP(ВВ!FN6*0.87*0.9,)</f>
        <v>10806</v>
      </c>
      <c r="FO6" s="85">
        <f>ROUNDUP(ВВ!FO6*0.87*0.9,)</f>
        <v>10806</v>
      </c>
      <c r="FP6" s="85">
        <f>ROUNDUP(ВВ!FP6*0.87*0.9,)</f>
        <v>10258</v>
      </c>
      <c r="FQ6" s="85">
        <f>ROUNDUP(ВВ!FQ6*0.87*0.9,)</f>
        <v>10258</v>
      </c>
      <c r="FR6" s="85">
        <f>ROUNDUP(ВВ!FR6*0.87*0.9,)</f>
        <v>10806</v>
      </c>
      <c r="FS6" s="85">
        <f>ROUNDUP(ВВ!FS6*0.87*0.9,)</f>
        <v>10806</v>
      </c>
      <c r="FT6" s="85">
        <f>ROUNDUP(ВВ!FT6*0.87*0.9,)</f>
        <v>10806</v>
      </c>
      <c r="FU6" s="85">
        <f>ROUNDUP(ВВ!FU6*0.87*0.9,)</f>
        <v>10806</v>
      </c>
      <c r="FV6" s="85">
        <f>ROUNDUP(ВВ!FV6*0.87*0.9,)</f>
        <v>10806</v>
      </c>
      <c r="FW6" s="85">
        <f>ROUNDUP(ВВ!FW6*0.87*0.9,)</f>
        <v>10258</v>
      </c>
      <c r="FX6" s="85">
        <f>ROUNDUP(ВВ!FX6*0.87*0.9,)</f>
        <v>12920</v>
      </c>
      <c r="FY6" s="85">
        <f>ROUNDUP(ВВ!FY6*0.87*0.9,)</f>
        <v>12920</v>
      </c>
      <c r="FZ6" s="85">
        <f>ROUNDUP(ВВ!FZ6*0.87*0.9,)</f>
        <v>12920</v>
      </c>
      <c r="GA6" s="85">
        <f>ROUNDUP(ВВ!GA6*0.87*0.9,)</f>
        <v>12920</v>
      </c>
      <c r="GB6" s="85">
        <f>ROUNDUP(ВВ!GB6*0.87*0.9,)</f>
        <v>12920</v>
      </c>
      <c r="GC6" s="85">
        <f>ROUNDUP(ВВ!GC6*0.87*0.9,)</f>
        <v>11589</v>
      </c>
      <c r="GD6" s="85">
        <f>ROUNDUP(ВВ!GD6*0.87*0.9,)</f>
        <v>10806</v>
      </c>
      <c r="GE6" s="85">
        <f>ROUNDUP(ВВ!GE6*0.87*0.9,)</f>
        <v>10806</v>
      </c>
      <c r="GF6" s="85">
        <f>ROUNDUP(ВВ!GF6*0.87*0.9,)</f>
        <v>12920</v>
      </c>
      <c r="GG6" s="85">
        <f>ROUNDUP(ВВ!GG6*0.87*0.9,)</f>
        <v>12920</v>
      </c>
      <c r="GH6" s="85">
        <f>ROUNDUP(ВВ!GH6*0.87*0.9,)</f>
        <v>7439</v>
      </c>
      <c r="GI6" s="85">
        <f>ROUNDUP(ВВ!GI6*0.87*0.9,)</f>
        <v>7987</v>
      </c>
      <c r="GJ6" s="85">
        <f>ROUNDUP(ВВ!GJ6*0.87*0.9,)</f>
        <v>7987</v>
      </c>
      <c r="GK6" s="85">
        <f>ROUNDUP(ВВ!GK6*0.87*0.9,)</f>
        <v>7439</v>
      </c>
      <c r="GL6" s="85">
        <f>ROUNDUP(ВВ!GL6*0.87*0.9,)</f>
        <v>7439</v>
      </c>
      <c r="GM6" s="85">
        <f>ROUNDUP(ВВ!GM6*0.87*0.9,)</f>
        <v>7439</v>
      </c>
      <c r="GN6" s="85">
        <f>ROUNDUP(ВВ!GN6*0.87*0.9,)</f>
        <v>7439</v>
      </c>
      <c r="GO6" s="85">
        <f>ROUNDUP(ВВ!GO6*0.87*0.9,)</f>
        <v>7439</v>
      </c>
      <c r="GP6" s="85">
        <f>ROUNDUP(ВВ!GP6*0.87*0.9,)</f>
        <v>7987</v>
      </c>
      <c r="GQ6" s="85">
        <f>ROUNDUP(ВВ!GQ6*0.87*0.9,)</f>
        <v>7987</v>
      </c>
      <c r="GR6" s="85">
        <f>ROUNDUP(ВВ!GR6*0.87*0.9,)</f>
        <v>7439</v>
      </c>
      <c r="GS6" s="85">
        <f>ROUNDUP(ВВ!GS6*0.87*0.9,)</f>
        <v>7439</v>
      </c>
      <c r="GT6" s="85">
        <f>ROUNDUP(ВВ!GT6*0.87*0.9,)</f>
        <v>7439</v>
      </c>
      <c r="GU6" s="85">
        <f>ROUNDUP(ВВ!GU6*0.87*0.9,)</f>
        <v>7439</v>
      </c>
      <c r="GV6" s="85">
        <f>ROUNDUP(ВВ!GV6*0.87*0.9,)</f>
        <v>7439</v>
      </c>
      <c r="GW6" s="85">
        <f>ROUNDUP(ВВ!GW6*0.87*0.9,)</f>
        <v>7987</v>
      </c>
      <c r="GX6" s="85">
        <f>ROUNDUP(ВВ!GX6*0.87*0.9,)</f>
        <v>7987</v>
      </c>
      <c r="GY6" s="85">
        <f>ROUNDUP(ВВ!GY6*0.87*0.9,)</f>
        <v>7439</v>
      </c>
      <c r="GZ6" s="85">
        <f>ROUNDUP(ВВ!GZ6*0.87*0.9,)</f>
        <v>7439</v>
      </c>
      <c r="HA6" s="85">
        <f>ROUNDUP(ВВ!HA6*0.87*0.9,)</f>
        <v>7439</v>
      </c>
      <c r="HB6" s="85">
        <f>ROUNDUP(ВВ!HB6*0.87*0.9,)</f>
        <v>7439</v>
      </c>
      <c r="HC6" s="85">
        <f>ROUNDUP(ВВ!HC6*0.87*0.9,)</f>
        <v>7439</v>
      </c>
      <c r="HD6" s="85">
        <f>ROUNDUP(ВВ!HD6*0.87*0.9,)</f>
        <v>7987</v>
      </c>
      <c r="HE6" s="85">
        <f>ROUNDUP(ВВ!HE6*0.87*0.9,)</f>
        <v>7987</v>
      </c>
      <c r="HF6" s="85">
        <f>ROUNDUP(ВВ!HF6*0.87*0.9,)</f>
        <v>7439</v>
      </c>
      <c r="HG6" s="85">
        <f>ROUNDUP(ВВ!HG6*0.87*0.9,)</f>
        <v>7439</v>
      </c>
      <c r="HH6" s="85">
        <f>ROUNDUP(ВВ!HH6*0.87*0.9,)</f>
        <v>7439</v>
      </c>
      <c r="HI6" s="85">
        <f>ROUNDUP(ВВ!HI6*0.87*0.9,)</f>
        <v>7439</v>
      </c>
      <c r="HJ6" s="85">
        <f>ROUNDUP(ВВ!HJ6*0.87*0.9,)</f>
        <v>7439</v>
      </c>
      <c r="HK6" s="85">
        <f>ROUNDUP(ВВ!HK6*0.87*0.9,)</f>
        <v>7987</v>
      </c>
      <c r="HL6" s="85">
        <f>ROUNDUP(ВВ!HL6*0.87*0.9,)</f>
        <v>7987</v>
      </c>
      <c r="HM6" s="85">
        <f>ROUNDUP(ВВ!HM6*0.87*0.9,)</f>
        <v>7439</v>
      </c>
      <c r="HN6" s="85">
        <f>ROUNDUP(ВВ!HN6*0.87*0.9,)</f>
        <v>7439</v>
      </c>
      <c r="HO6" s="85">
        <f>ROUNDUP(ВВ!HO6*0.87*0.9,)</f>
        <v>7987</v>
      </c>
      <c r="HP6" s="85">
        <f>ROUNDUP(ВВ!HP6*0.87*0.9,)</f>
        <v>8379</v>
      </c>
      <c r="HQ6" s="85">
        <f>ROUNDUP(ВВ!HQ6*0.87*0.9,)</f>
        <v>7047</v>
      </c>
      <c r="HR6" s="85">
        <f>ROUNDUP(ВВ!HR6*0.87*0.9,)</f>
        <v>7439</v>
      </c>
      <c r="HS6" s="85">
        <f>ROUNDUP(ВВ!HS6*0.87*0.9,)</f>
        <v>7439</v>
      </c>
      <c r="HT6" s="85">
        <f>ROUNDUP(ВВ!HT6*0.87*0.9,)</f>
        <v>7047</v>
      </c>
      <c r="HU6" s="85">
        <f>ROUNDUP(ВВ!HU6*0.87*0.9,)</f>
        <v>7047</v>
      </c>
      <c r="HV6" s="85">
        <f>ROUNDUP(ВВ!HV6*0.87*0.9,)</f>
        <v>7047</v>
      </c>
      <c r="HW6" s="85">
        <f>ROUNDUP(ВВ!HW6*0.87*0.9,)</f>
        <v>7047</v>
      </c>
      <c r="HX6" s="85">
        <f>ROUNDUP(ВВ!HX6*0.87*0.9,)</f>
        <v>7047</v>
      </c>
      <c r="HY6" s="85">
        <f>ROUNDUP(ВВ!HY6*0.87*0.9,)</f>
        <v>7439</v>
      </c>
      <c r="HZ6" s="85">
        <f>ROUNDUP(ВВ!HZ6*0.87*0.9,)</f>
        <v>7439</v>
      </c>
      <c r="IA6" s="85">
        <f>ROUNDUP(ВВ!IA6*0.87*0.9,)</f>
        <v>7047</v>
      </c>
      <c r="IB6" s="85">
        <f>ROUNDUP(ВВ!IB6*0.87*0.9,)</f>
        <v>7047</v>
      </c>
      <c r="IC6" s="85">
        <f>ROUNDUP(ВВ!IC6*0.87*0.9,)</f>
        <v>7047</v>
      </c>
      <c r="ID6" s="85">
        <f>ROUNDUP(ВВ!ID6*0.87*0.9,)</f>
        <v>7047</v>
      </c>
      <c r="IE6" s="85">
        <f>ROUNDUP(ВВ!IE6*0.87*0.9,)</f>
        <v>7047</v>
      </c>
      <c r="IF6" s="85">
        <f>ROUNDUP(ВВ!IF6*0.87*0.9,)</f>
        <v>7439</v>
      </c>
      <c r="IG6" s="85">
        <f>ROUNDUP(ВВ!IG6*0.87*0.9,)</f>
        <v>7439</v>
      </c>
      <c r="IH6" s="85">
        <f>ROUNDUP(ВВ!IH6*0.87*0.9,)</f>
        <v>7047</v>
      </c>
      <c r="II6" s="85">
        <f>ROUNDUP(ВВ!II6*0.87*0.9,)</f>
        <v>7047</v>
      </c>
      <c r="IJ6" s="85">
        <f>ROUNDUP(ВВ!IJ6*0.87*0.9,)</f>
        <v>7047</v>
      </c>
      <c r="IK6" s="85">
        <f>ROUNDUP(ВВ!IK6*0.87*0.9,)</f>
        <v>7047</v>
      </c>
      <c r="IL6" s="85">
        <f>ROUNDUP(ВВ!IL6*0.87*0.9,)</f>
        <v>7047</v>
      </c>
      <c r="IM6" s="85">
        <f>ROUNDUP(ВВ!IM6*0.87*0.9,)</f>
        <v>7439</v>
      </c>
      <c r="IN6" s="85">
        <f>ROUNDUP(ВВ!IN6*0.87*0.9,)</f>
        <v>7439</v>
      </c>
      <c r="IO6" s="85">
        <f>ROUNDUP(ВВ!IO6*0.87*0.9,)</f>
        <v>7047</v>
      </c>
      <c r="IP6" s="85">
        <f>ROUNDUP(ВВ!IP6*0.87*0.9,)</f>
        <v>7047</v>
      </c>
      <c r="IQ6" s="85">
        <f>ROUNDUP(ВВ!IQ6*0.87*0.9,)</f>
        <v>8379</v>
      </c>
      <c r="IR6" s="85">
        <f>ROUNDUP(ВВ!IR6*0.87*0.9,)</f>
        <v>8379</v>
      </c>
      <c r="IS6" s="85">
        <f>ROUNDUP(ВВ!IS6*0.87*0.9,)</f>
        <v>8379</v>
      </c>
      <c r="IT6" s="85">
        <f>ROUNDUP(ВВ!IT6*0.87*0.9,)</f>
        <v>8927</v>
      </c>
      <c r="IU6" s="85">
        <f>ROUNDUP(ВВ!IU6*0.87*0.9,)</f>
        <v>8927</v>
      </c>
      <c r="IV6" s="85">
        <f>ROUNDUP(ВВ!IV6*0.87*0.9,)</f>
        <v>8379</v>
      </c>
      <c r="IW6" s="85">
        <f>ROUNDUP(ВВ!IW6*0.87*0.9,)</f>
        <v>8379</v>
      </c>
      <c r="IX6" s="85">
        <f>ROUNDUP(ВВ!IX6*0.87*0.9,)</f>
        <v>8379</v>
      </c>
      <c r="IY6" s="85">
        <f>ROUNDUP(ВВ!IY6*0.87*0.9,)</f>
        <v>8379</v>
      </c>
      <c r="IZ6" s="85">
        <f>ROUNDUP(ВВ!IZ6*0.87*0.9,)</f>
        <v>8379</v>
      </c>
      <c r="JA6" s="85">
        <f>ROUNDUP(ВВ!JA6*0.87*0.9,)</f>
        <v>8927</v>
      </c>
      <c r="JB6" s="85">
        <f>ROUNDUP(ВВ!JB6*0.87*0.9,)</f>
        <v>8927</v>
      </c>
      <c r="JC6" s="85">
        <f>ROUNDUP(ВВ!JC6*0.87*0.9,)</f>
        <v>8927</v>
      </c>
      <c r="JD6" s="85">
        <f>ROUNDUP(ВВ!JD6*0.87*0.9,)</f>
        <v>8927</v>
      </c>
      <c r="JE6" s="85">
        <f>ROUNDUP(ВВ!JE6*0.87*0.9,)</f>
        <v>8927</v>
      </c>
      <c r="JF6" s="85">
        <f>ROUNDUP(ВВ!JF6*0.87*0.9,)</f>
        <v>8927</v>
      </c>
      <c r="JG6" s="85">
        <f>ROUNDUP(ВВ!JG6*0.87*0.9,)</f>
        <v>8927</v>
      </c>
      <c r="JH6" s="85">
        <f>ROUNDUP(ВВ!JH6*0.87*0.9,)</f>
        <v>9318</v>
      </c>
      <c r="JI6" s="85">
        <f>ROUNDUP(ВВ!JI6*0.87*0.9,)</f>
        <v>9318</v>
      </c>
      <c r="JJ6" s="85">
        <f>ROUNDUP(ВВ!JJ6*0.87*0.9,)</f>
        <v>8927</v>
      </c>
      <c r="JK6" s="85">
        <f>ROUNDUP(ВВ!JK6*0.87*0.9,)</f>
        <v>8927</v>
      </c>
      <c r="JL6" s="85">
        <f>ROUNDUP(ВВ!JL6*0.87*0.9,)</f>
        <v>9866</v>
      </c>
      <c r="JM6" s="85">
        <f>ROUNDUP(ВВ!JM6*0.87*0.9,)</f>
        <v>9866</v>
      </c>
      <c r="JN6" s="85">
        <f>ROUNDUP(ВВ!JN6*0.87*0.9,)</f>
        <v>10258</v>
      </c>
    </row>
    <row r="7" spans="1:274" ht="10.5" customHeight="1" x14ac:dyDescent="0.2">
      <c r="A7" s="126">
        <v>2</v>
      </c>
      <c r="B7" s="85">
        <f>ROUNDUP(ВВ!B7*0.87*0.9,)</f>
        <v>15895</v>
      </c>
      <c r="C7" s="85">
        <f>ROUNDUP(ВВ!C7*0.87*0.9,)</f>
        <v>15895</v>
      </c>
      <c r="D7" s="85">
        <f>ROUNDUP(ВВ!D7*0.87*0.9,)</f>
        <v>14329</v>
      </c>
      <c r="E7" s="85">
        <f>ROUNDUP(ВВ!E7*0.87*0.9,)</f>
        <v>11197</v>
      </c>
      <c r="F7" s="85">
        <f>ROUNDUP(ВВ!F7*0.87*0.9,)</f>
        <v>11197</v>
      </c>
      <c r="G7" s="85">
        <f>ROUNDUP(ВВ!G7*0.87*0.9,)</f>
        <v>9162</v>
      </c>
      <c r="H7" s="85">
        <f>ROUNDUP(ВВ!H7*0.87*0.9,)</f>
        <v>9162</v>
      </c>
      <c r="I7" s="85">
        <f>ROUNDUP(ВВ!I7*0.87*0.9,)</f>
        <v>8770</v>
      </c>
      <c r="J7" s="85">
        <f>ROUNDUP(ВВ!J7*0.87*0.9,)</f>
        <v>8770</v>
      </c>
      <c r="K7" s="85">
        <f>ROUNDUP(ВВ!K7*0.87*0.9,)</f>
        <v>9162</v>
      </c>
      <c r="L7" s="85">
        <f>ROUNDUP(ВВ!L7*0.87*0.9,)</f>
        <v>9162</v>
      </c>
      <c r="M7" s="85">
        <f>ROUNDUP(ВВ!M7*0.87*0.9,)</f>
        <v>8770</v>
      </c>
      <c r="N7" s="85">
        <f>ROUNDUP(ВВ!N7*0.87*0.9,)</f>
        <v>8770</v>
      </c>
      <c r="O7" s="85">
        <f>ROUNDUP(ВВ!O7*0.87*0.9,)</f>
        <v>9162</v>
      </c>
      <c r="P7" s="85">
        <f>ROUNDUP(ВВ!P7*0.87*0.9,)</f>
        <v>9162</v>
      </c>
      <c r="Q7" s="85">
        <f>ROUNDUP(ВВ!Q7*0.87*0.9,)</f>
        <v>8770</v>
      </c>
      <c r="R7" s="85">
        <f>ROUNDUP(ВВ!R7*0.87*0.9,)</f>
        <v>8770</v>
      </c>
      <c r="S7" s="85">
        <f>ROUNDUP(ВВ!S7*0.87*0.9,)</f>
        <v>8770</v>
      </c>
      <c r="T7" s="85">
        <f>ROUNDUP(ВВ!T7*0.87*0.9,)</f>
        <v>8770</v>
      </c>
      <c r="U7" s="85">
        <f>ROUNDUP(ВВ!U7*0.87*0.9,)</f>
        <v>9710</v>
      </c>
      <c r="V7" s="85">
        <f>ROUNDUP(ВВ!V7*0.87*0.9,)</f>
        <v>9710</v>
      </c>
      <c r="W7" s="85">
        <f>ROUNDUP(ВВ!W7*0.87*0.9,)</f>
        <v>8770</v>
      </c>
      <c r="X7" s="85">
        <f>ROUNDUP(ВВ!X7*0.87*0.9,)</f>
        <v>8770</v>
      </c>
      <c r="Y7" s="85">
        <f>ROUNDUP(ВВ!Y7*0.87*0.9,)</f>
        <v>8770</v>
      </c>
      <c r="Z7" s="85">
        <f>ROUNDUP(ВВ!Z7*0.87*0.9,)</f>
        <v>8770</v>
      </c>
      <c r="AA7" s="85">
        <f>ROUNDUP(ВВ!AA7*0.87*0.9,)</f>
        <v>9162</v>
      </c>
      <c r="AB7" s="85">
        <f>ROUNDUP(ВВ!AB7*0.87*0.9,)</f>
        <v>9162</v>
      </c>
      <c r="AC7" s="85">
        <f>ROUNDUP(ВВ!AC7*0.87*0.9,)</f>
        <v>8770</v>
      </c>
      <c r="AD7" s="85">
        <f>ROUNDUP(ВВ!AD7*0.87*0.9,)</f>
        <v>8770</v>
      </c>
      <c r="AE7" s="85">
        <f>ROUNDUP(ВВ!AE7*0.87*0.9,)</f>
        <v>10649</v>
      </c>
      <c r="AF7" s="85">
        <f>ROUNDUP(ВВ!AF7*0.87*0.9,)</f>
        <v>10649</v>
      </c>
      <c r="AG7" s="85">
        <f>ROUNDUP(ВВ!AG7*0.87*0.9,)</f>
        <v>10649</v>
      </c>
      <c r="AH7" s="85">
        <f>ROUNDUP(ВВ!AH7*0.87*0.9,)</f>
        <v>9162</v>
      </c>
      <c r="AI7" s="85">
        <f>ROUNDUP(ВВ!AI7*0.87*0.9,)</f>
        <v>9162</v>
      </c>
      <c r="AJ7" s="85">
        <f>ROUNDUP(ВВ!AJ7*0.87*0.9,)</f>
        <v>11980</v>
      </c>
      <c r="AK7" s="85">
        <f>ROUNDUP(ВВ!AK7*0.87*0.9,)</f>
        <v>10101</v>
      </c>
      <c r="AL7" s="85">
        <f>ROUNDUP(ВВ!AL7*0.87*0.9,)</f>
        <v>10101</v>
      </c>
      <c r="AM7" s="85">
        <f>ROUNDUP(ВВ!AM7*0.87*0.9,)</f>
        <v>9710</v>
      </c>
      <c r="AN7" s="85">
        <f>ROUNDUP(ВВ!AN7*0.87*0.9,)</f>
        <v>10101</v>
      </c>
      <c r="AO7" s="85">
        <f>ROUNDUP(ВВ!AO7*0.87*0.9,)</f>
        <v>10101</v>
      </c>
      <c r="AP7" s="85">
        <f>ROUNDUP(ВВ!AP7*0.87*0.9,)</f>
        <v>10101</v>
      </c>
      <c r="AQ7" s="85">
        <f>ROUNDUP(ВВ!AQ7*0.87*0.9,)</f>
        <v>9710</v>
      </c>
      <c r="AR7" s="85">
        <f>ROUNDUP(ВВ!AR7*0.87*0.9,)</f>
        <v>9710</v>
      </c>
      <c r="AS7" s="85">
        <f>ROUNDUP(ВВ!AS7*0.87*0.9,)</f>
        <v>9710</v>
      </c>
      <c r="AT7" s="85">
        <f>ROUNDUP(ВВ!AT7*0.87*0.9,)</f>
        <v>9162</v>
      </c>
      <c r="AU7" s="85">
        <f>ROUNDUP(ВВ!AU7*0.87*0.9,)</f>
        <v>9162</v>
      </c>
      <c r="AV7" s="85">
        <f>ROUNDUP(ВВ!AV7*0.87*0.9,)</f>
        <v>9162</v>
      </c>
      <c r="AW7" s="85">
        <f>ROUNDUP(ВВ!AW7*0.87*0.9,)</f>
        <v>9162</v>
      </c>
      <c r="AX7" s="85">
        <f>ROUNDUP(ВВ!AX7*0.87*0.9,)</f>
        <v>9162</v>
      </c>
      <c r="AY7" s="85">
        <f>ROUNDUP(ВВ!AY7*0.87*0.9,)</f>
        <v>9162</v>
      </c>
      <c r="AZ7" s="85">
        <f>ROUNDUP(ВВ!AZ7*0.87*0.9,)</f>
        <v>9162</v>
      </c>
      <c r="BA7" s="85">
        <f>ROUNDUP(ВВ!BA7*0.87*0.9,)</f>
        <v>9162</v>
      </c>
      <c r="BB7" s="85">
        <f>ROUNDUP(ВВ!BB7*0.87*0.9,)</f>
        <v>10101</v>
      </c>
      <c r="BC7" s="85">
        <f>ROUNDUP(ВВ!BC7*0.87*0.9,)</f>
        <v>10101</v>
      </c>
      <c r="BD7" s="85">
        <f>ROUNDUP(ВВ!BD7*0.87*0.9,)</f>
        <v>10649</v>
      </c>
      <c r="BE7" s="85">
        <f>ROUNDUP(ВВ!BE7*0.87*0.9,)</f>
        <v>10649</v>
      </c>
      <c r="BF7" s="85">
        <f>ROUNDUP(ВВ!BF7*0.87*0.9,)</f>
        <v>10649</v>
      </c>
      <c r="BG7" s="85">
        <f>ROUNDUP(ВВ!BG7*0.87*0.9,)</f>
        <v>9162</v>
      </c>
      <c r="BH7" s="85">
        <f>ROUNDUP(ВВ!BH7*0.87*0.9,)</f>
        <v>9162</v>
      </c>
      <c r="BI7" s="85">
        <f>ROUNDUP(ВВ!BI7*0.87*0.9,)</f>
        <v>9162</v>
      </c>
      <c r="BJ7" s="85">
        <f>ROUNDUP(ВВ!BJ7*0.87*0.9,)</f>
        <v>9162</v>
      </c>
      <c r="BK7" s="85">
        <f>ROUNDUP(ВВ!BK7*0.87*0.9,)</f>
        <v>9162</v>
      </c>
      <c r="BL7" s="85">
        <f>ROUNDUP(ВВ!BL7*0.87*0.9,)</f>
        <v>9162</v>
      </c>
      <c r="BM7" s="85">
        <f>ROUNDUP(ВВ!BM7*0.87*0.9,)</f>
        <v>9162</v>
      </c>
      <c r="BN7" s="85">
        <f>ROUNDUP(ВВ!BN7*0.87*0.9,)</f>
        <v>9162</v>
      </c>
      <c r="BO7" s="85">
        <f>ROUNDUP(ВВ!BO7*0.87*0.9,)</f>
        <v>9162</v>
      </c>
      <c r="BP7" s="85">
        <f>ROUNDUP(ВВ!BP7*0.87*0.9,)</f>
        <v>11589</v>
      </c>
      <c r="BQ7" s="85">
        <f>ROUNDUP(ВВ!BQ7*0.87*0.9,)</f>
        <v>11589</v>
      </c>
      <c r="BR7" s="85">
        <f>ROUNDUP(ВВ!BR7*0.87*0.9,)</f>
        <v>11589</v>
      </c>
      <c r="BS7" s="85">
        <f>ROUNDUP(ВВ!BS7*0.87*0.9,)</f>
        <v>11589</v>
      </c>
      <c r="BT7" s="85">
        <f>ROUNDUP(ВВ!BT7*0.87*0.9,)</f>
        <v>15974</v>
      </c>
      <c r="BU7" s="85">
        <f>ROUNDUP(ВВ!BU7*0.87*0.9,)</f>
        <v>15974</v>
      </c>
      <c r="BV7" s="97">
        <f>ROUNDUP(ВВ!BV7*0.87*0.9,)</f>
        <v>15974</v>
      </c>
      <c r="BW7" s="97">
        <f>ROUNDUP(ВВ!BW7*0.87*0.9,)</f>
        <v>15974</v>
      </c>
      <c r="BX7" s="97">
        <f>ROUNDUP(ВВ!BX7*0.87*0.9,)</f>
        <v>15974</v>
      </c>
      <c r="BY7" s="97">
        <f>ROUNDUP(ВВ!BY7*0.87*0.9,)</f>
        <v>15974</v>
      </c>
      <c r="BZ7" s="97">
        <f>ROUNDUP(ВВ!BZ7*0.87*0.9,)</f>
        <v>15974</v>
      </c>
      <c r="CA7" s="85">
        <f>ROUNDUP(ВВ!CA7*0.87*0.9,)</f>
        <v>10101</v>
      </c>
      <c r="CB7" s="85">
        <f>ROUNDUP(ВВ!CB7*0.87*0.9,)</f>
        <v>10101</v>
      </c>
      <c r="CC7" s="85">
        <f>ROUNDUP(ВВ!CC7*0.87*0.9,)</f>
        <v>10101</v>
      </c>
      <c r="CD7" s="85">
        <f>ROUNDUP(ВВ!CD7*0.87*0.9,)</f>
        <v>12528</v>
      </c>
      <c r="CE7" s="85">
        <f>ROUNDUP(ВВ!CE7*0.87*0.9,)</f>
        <v>12528</v>
      </c>
      <c r="CF7" s="85">
        <f>ROUNDUP(ВВ!CF7*0.87*0.9,)</f>
        <v>12528</v>
      </c>
      <c r="CG7" s="85">
        <f>ROUNDUP(ВВ!CG7*0.87*0.9,)</f>
        <v>12528</v>
      </c>
      <c r="CH7" s="85">
        <f>ROUNDUP(ВВ!CH7*0.87*0.9,)</f>
        <v>12528</v>
      </c>
      <c r="CI7" s="85">
        <f>ROUNDUP(ВВ!CI7*0.87*0.9,)</f>
        <v>12528</v>
      </c>
      <c r="CJ7" s="85">
        <f>ROUNDUP(ВВ!CJ7*0.87*0.9,)</f>
        <v>11980</v>
      </c>
      <c r="CK7" s="85">
        <f>ROUNDUP(ВВ!CK7*0.87*0.9,)</f>
        <v>11980</v>
      </c>
      <c r="CL7" s="85">
        <f>ROUNDUP(ВВ!CL7*0.87*0.9,)</f>
        <v>11980</v>
      </c>
      <c r="CM7" s="85">
        <f>ROUNDUP(ВВ!CM7*0.87*0.9,)</f>
        <v>11980</v>
      </c>
      <c r="CN7" s="85">
        <f>ROUNDUP(ВВ!CN7*0.87*0.9,)</f>
        <v>11980</v>
      </c>
      <c r="CO7" s="85">
        <f>ROUNDUP(ВВ!CO7*0.87*0.9,)</f>
        <v>12528</v>
      </c>
      <c r="CP7" s="85">
        <f>ROUNDUP(ВВ!CP7*0.87*0.9,)</f>
        <v>12528</v>
      </c>
      <c r="CQ7" s="85">
        <f>ROUNDUP(ВВ!CQ7*0.87*0.9,)</f>
        <v>11980</v>
      </c>
      <c r="CR7" s="85">
        <f>ROUNDUP(ВВ!CR7*0.87*0.9,)</f>
        <v>11980</v>
      </c>
      <c r="CS7" s="85">
        <f>ROUNDUP(ВВ!CS7*0.87*0.9,)</f>
        <v>14643</v>
      </c>
      <c r="CT7" s="85">
        <f>ROUNDUP(ВВ!CT7*0.87*0.9,)</f>
        <v>15191</v>
      </c>
      <c r="CU7" s="85">
        <f>ROUNDUP(ВВ!CU7*0.87*0.9,)</f>
        <v>15191</v>
      </c>
      <c r="CV7" s="85">
        <f>ROUNDUP(ВВ!CV7*0.87*0.9,)</f>
        <v>14643</v>
      </c>
      <c r="CW7" s="85">
        <f>ROUNDUP(ВВ!CW7*0.87*0.9,)</f>
        <v>14643</v>
      </c>
      <c r="CX7" s="85">
        <f>ROUNDUP(ВВ!CX7*0.87*0.9,)</f>
        <v>14643</v>
      </c>
      <c r="CY7" s="85">
        <f>ROUNDUP(ВВ!CY7*0.87*0.9,)</f>
        <v>14643</v>
      </c>
      <c r="CZ7" s="85">
        <f>ROUNDUP(ВВ!CZ7*0.87*0.9,)</f>
        <v>14643</v>
      </c>
      <c r="DA7" s="85">
        <f>ROUNDUP(ВВ!DA7*0.87*0.9,)</f>
        <v>14643</v>
      </c>
      <c r="DB7" s="85">
        <f>ROUNDUP(ВВ!DB7*0.87*0.9,)</f>
        <v>15191</v>
      </c>
      <c r="DC7" s="85">
        <f>ROUNDUP(ВВ!DC7*0.87*0.9,)</f>
        <v>15191</v>
      </c>
      <c r="DD7" s="85">
        <f>ROUNDUP(ВВ!DD7*0.87*0.9,)</f>
        <v>12528</v>
      </c>
      <c r="DE7" s="85">
        <f>ROUNDUP(ВВ!DE7*0.87*0.9,)</f>
        <v>12528</v>
      </c>
      <c r="DF7" s="85">
        <f>ROUNDUP(ВВ!DF7*0.87*0.9,)</f>
        <v>13311</v>
      </c>
      <c r="DG7" s="85">
        <f>ROUNDUP(ВВ!DG7*0.87*0.9,)</f>
        <v>13311</v>
      </c>
      <c r="DH7" s="85">
        <f>ROUNDUP(ВВ!DH7*0.87*0.9,)</f>
        <v>13311</v>
      </c>
      <c r="DI7" s="85">
        <f>ROUNDUP(ВВ!DI7*0.87*0.9,)</f>
        <v>13311</v>
      </c>
      <c r="DJ7" s="85">
        <f>ROUNDUP(ВВ!DJ7*0.87*0.9,)</f>
        <v>13860</v>
      </c>
      <c r="DK7" s="85">
        <f>ROUNDUP(ВВ!DK7*0.87*0.9,)</f>
        <v>13860</v>
      </c>
      <c r="DL7" s="85">
        <f>ROUNDUP(ВВ!DL7*0.87*0.9,)</f>
        <v>13311</v>
      </c>
      <c r="DM7" s="85">
        <f>ROUNDUP(ВВ!DM7*0.87*0.9,)</f>
        <v>13311</v>
      </c>
      <c r="DN7" s="85">
        <f>ROUNDUP(ВВ!DN7*0.87*0.9,)</f>
        <v>13311</v>
      </c>
      <c r="DO7" s="85">
        <f>ROUNDUP(ВВ!DO7*0.87*0.9,)</f>
        <v>13311</v>
      </c>
      <c r="DP7" s="85">
        <f>ROUNDUP(ВВ!DP7*0.87*0.9,)</f>
        <v>13311</v>
      </c>
      <c r="DQ7" s="85">
        <f>ROUNDUP(ВВ!DQ7*0.87*0.9,)</f>
        <v>13860</v>
      </c>
      <c r="DR7" s="85">
        <f>ROUNDUP(ВВ!DR7*0.87*0.9,)</f>
        <v>13860</v>
      </c>
      <c r="DS7" s="85">
        <f>ROUNDUP(ВВ!DS7*0.87*0.9,)</f>
        <v>13311</v>
      </c>
      <c r="DT7" s="85">
        <f>ROUNDUP(ВВ!DT7*0.87*0.9,)</f>
        <v>13311</v>
      </c>
      <c r="DU7" s="85">
        <f>ROUNDUP(ВВ!DU7*0.87*0.9,)</f>
        <v>13311</v>
      </c>
      <c r="DV7" s="85">
        <f>ROUNDUP(ВВ!DV7*0.87*0.9,)</f>
        <v>13311</v>
      </c>
      <c r="DW7" s="85">
        <f>ROUNDUP(ВВ!DW7*0.87*0.9,)</f>
        <v>13311</v>
      </c>
      <c r="DX7" s="85">
        <f>ROUNDUP(ВВ!DX7*0.87*0.9,)</f>
        <v>13860</v>
      </c>
      <c r="DY7" s="85">
        <f>ROUNDUP(ВВ!DY7*0.87*0.9,)</f>
        <v>13860</v>
      </c>
      <c r="DZ7" s="85">
        <f>ROUNDUP(ВВ!DZ7*0.87*0.9,)</f>
        <v>13311</v>
      </c>
      <c r="EA7" s="85">
        <f>ROUNDUP(ВВ!EA7*0.87*0.9,)</f>
        <v>13311</v>
      </c>
      <c r="EB7" s="85">
        <f>ROUNDUP(ВВ!EB7*0.87*0.9,)</f>
        <v>13311</v>
      </c>
      <c r="EC7" s="85">
        <f>ROUNDUP(ВВ!EC7*0.87*0.9,)</f>
        <v>13311</v>
      </c>
      <c r="ED7" s="85">
        <f>ROUNDUP(ВВ!ED7*0.87*0.9,)</f>
        <v>13311</v>
      </c>
      <c r="EE7" s="85">
        <f>ROUNDUP(ВВ!EE7*0.87*0.9,)</f>
        <v>13860</v>
      </c>
      <c r="EF7" s="85">
        <f>ROUNDUP(ВВ!EF7*0.87*0.9,)</f>
        <v>13860</v>
      </c>
      <c r="EG7" s="85">
        <f>ROUNDUP(ВВ!EG7*0.87*0.9,)</f>
        <v>13311</v>
      </c>
      <c r="EH7" s="85">
        <f>ROUNDUP(ВВ!EH7*0.87*0.9,)</f>
        <v>13311</v>
      </c>
      <c r="EI7" s="85">
        <f>ROUNDUP(ВВ!EI7*0.87*0.9,)</f>
        <v>13311</v>
      </c>
      <c r="EJ7" s="85">
        <f>ROUNDUP(ВВ!EJ7*0.87*0.9,)</f>
        <v>13311</v>
      </c>
      <c r="EK7" s="85">
        <f>ROUNDUP(ВВ!EK7*0.87*0.9,)</f>
        <v>13311</v>
      </c>
      <c r="EL7" s="85">
        <f>ROUNDUP(ВВ!EL7*0.87*0.9,)</f>
        <v>13860</v>
      </c>
      <c r="EM7" s="85">
        <f>ROUNDUP(ВВ!EM7*0.87*0.9,)</f>
        <v>13860</v>
      </c>
      <c r="EN7" s="85">
        <f>ROUNDUP(ВВ!EN7*0.87*0.9,)</f>
        <v>13311</v>
      </c>
      <c r="EO7" s="85">
        <f>ROUNDUP(ВВ!EO7*0.87*0.9,)</f>
        <v>13311</v>
      </c>
      <c r="EP7" s="85">
        <f>ROUNDUP(ВВ!EP7*0.87*0.9,)</f>
        <v>13311</v>
      </c>
      <c r="EQ7" s="85">
        <f>ROUNDUP(ВВ!EQ7*0.87*0.9,)</f>
        <v>13311</v>
      </c>
      <c r="ER7" s="85">
        <f>ROUNDUP(ВВ!ER7*0.87*0.9,)</f>
        <v>13311</v>
      </c>
      <c r="ES7" s="85">
        <f>ROUNDUP(ВВ!ES7*0.87*0.9,)</f>
        <v>13860</v>
      </c>
      <c r="ET7" s="85">
        <f>ROUNDUP(ВВ!ET7*0.87*0.9,)</f>
        <v>13860</v>
      </c>
      <c r="EU7" s="85">
        <f>ROUNDUP(ВВ!EU7*0.87*0.9,)</f>
        <v>11980</v>
      </c>
      <c r="EV7" s="85">
        <f>ROUNDUP(ВВ!EV7*0.87*0.9,)</f>
        <v>11980</v>
      </c>
      <c r="EW7" s="85">
        <f>ROUNDUP(ВВ!EW7*0.87*0.9,)</f>
        <v>11980</v>
      </c>
      <c r="EX7" s="85">
        <f>ROUNDUP(ВВ!EX7*0.87*0.9,)</f>
        <v>11980</v>
      </c>
      <c r="EY7" s="85">
        <f>ROUNDUP(ВВ!EY7*0.87*0.9,)</f>
        <v>11980</v>
      </c>
      <c r="EZ7" s="85">
        <f>ROUNDUP(ВВ!EZ7*0.87*0.9,)</f>
        <v>12528</v>
      </c>
      <c r="FA7" s="85">
        <f>ROUNDUP(ВВ!FA7*0.87*0.9,)</f>
        <v>12528</v>
      </c>
      <c r="FB7" s="85">
        <f>ROUNDUP(ВВ!FB7*0.87*0.9,)</f>
        <v>11980</v>
      </c>
      <c r="FC7" s="85">
        <f>ROUNDUP(ВВ!FC7*0.87*0.9,)</f>
        <v>11980</v>
      </c>
      <c r="FD7" s="85">
        <f>ROUNDUP(ВВ!FD7*0.87*0.9,)</f>
        <v>11980</v>
      </c>
      <c r="FE7" s="85">
        <f>ROUNDUP(ВВ!FE7*0.87*0.9,)</f>
        <v>11980</v>
      </c>
      <c r="FF7" s="85">
        <f>ROUNDUP(ВВ!FF7*0.87*0.9,)</f>
        <v>11980</v>
      </c>
      <c r="FG7" s="85">
        <f>ROUNDUP(ВВ!FG7*0.87*0.9,)</f>
        <v>12528</v>
      </c>
      <c r="FH7" s="85">
        <f>ROUNDUP(ВВ!FH7*0.87*0.9,)</f>
        <v>12528</v>
      </c>
      <c r="FI7" s="85">
        <f>ROUNDUP(ВВ!FI7*0.87*0.9,)</f>
        <v>11980</v>
      </c>
      <c r="FJ7" s="85">
        <f>ROUNDUP(ВВ!FJ7*0.87*0.9,)</f>
        <v>11980</v>
      </c>
      <c r="FK7" s="85">
        <f>ROUNDUP(ВВ!FK7*0.87*0.9,)</f>
        <v>11980</v>
      </c>
      <c r="FL7" s="85">
        <f>ROUNDUP(ВВ!FL7*0.87*0.9,)</f>
        <v>11980</v>
      </c>
      <c r="FM7" s="85">
        <f>ROUNDUP(ВВ!FM7*0.87*0.9,)</f>
        <v>11980</v>
      </c>
      <c r="FN7" s="85">
        <f>ROUNDUP(ВВ!FN7*0.87*0.9,)</f>
        <v>12528</v>
      </c>
      <c r="FO7" s="85">
        <f>ROUNDUP(ВВ!FO7*0.87*0.9,)</f>
        <v>12528</v>
      </c>
      <c r="FP7" s="85">
        <f>ROUNDUP(ВВ!FP7*0.87*0.9,)</f>
        <v>11980</v>
      </c>
      <c r="FQ7" s="85">
        <f>ROUNDUP(ВВ!FQ7*0.87*0.9,)</f>
        <v>11980</v>
      </c>
      <c r="FR7" s="85">
        <f>ROUNDUP(ВВ!FR7*0.87*0.9,)</f>
        <v>12528</v>
      </c>
      <c r="FS7" s="85">
        <f>ROUNDUP(ВВ!FS7*0.87*0.9,)</f>
        <v>12528</v>
      </c>
      <c r="FT7" s="85">
        <f>ROUNDUP(ВВ!FT7*0.87*0.9,)</f>
        <v>12528</v>
      </c>
      <c r="FU7" s="85">
        <f>ROUNDUP(ВВ!FU7*0.87*0.9,)</f>
        <v>12528</v>
      </c>
      <c r="FV7" s="85">
        <f>ROUNDUP(ВВ!FV7*0.87*0.9,)</f>
        <v>12528</v>
      </c>
      <c r="FW7" s="85">
        <f>ROUNDUP(ВВ!FW7*0.87*0.9,)</f>
        <v>11980</v>
      </c>
      <c r="FX7" s="85">
        <f>ROUNDUP(ВВ!FX7*0.87*0.9,)</f>
        <v>14643</v>
      </c>
      <c r="FY7" s="85">
        <f>ROUNDUP(ВВ!FY7*0.87*0.9,)</f>
        <v>14643</v>
      </c>
      <c r="FZ7" s="85">
        <f>ROUNDUP(ВВ!FZ7*0.87*0.9,)</f>
        <v>14643</v>
      </c>
      <c r="GA7" s="85">
        <f>ROUNDUP(ВВ!GA7*0.87*0.9,)</f>
        <v>14643</v>
      </c>
      <c r="GB7" s="85">
        <f>ROUNDUP(ВВ!GB7*0.87*0.9,)</f>
        <v>14643</v>
      </c>
      <c r="GC7" s="85">
        <f>ROUNDUP(ВВ!GC7*0.87*0.9,)</f>
        <v>13311</v>
      </c>
      <c r="GD7" s="85">
        <f>ROUNDUP(ВВ!GD7*0.87*0.9,)</f>
        <v>12528</v>
      </c>
      <c r="GE7" s="85">
        <f>ROUNDUP(ВВ!GE7*0.87*0.9,)</f>
        <v>12528</v>
      </c>
      <c r="GF7" s="85">
        <f>ROUNDUP(ВВ!GF7*0.87*0.9,)</f>
        <v>14643</v>
      </c>
      <c r="GG7" s="85">
        <f>ROUNDUP(ВВ!GG7*0.87*0.9,)</f>
        <v>14643</v>
      </c>
      <c r="GH7" s="85">
        <f>ROUNDUP(ВВ!GH7*0.87*0.9,)</f>
        <v>9162</v>
      </c>
      <c r="GI7" s="85">
        <f>ROUNDUP(ВВ!GI7*0.87*0.9,)</f>
        <v>9710</v>
      </c>
      <c r="GJ7" s="85">
        <f>ROUNDUP(ВВ!GJ7*0.87*0.9,)</f>
        <v>9710</v>
      </c>
      <c r="GK7" s="85">
        <f>ROUNDUP(ВВ!GK7*0.87*0.9,)</f>
        <v>9162</v>
      </c>
      <c r="GL7" s="85">
        <f>ROUNDUP(ВВ!GL7*0.87*0.9,)</f>
        <v>9162</v>
      </c>
      <c r="GM7" s="85">
        <f>ROUNDUP(ВВ!GM7*0.87*0.9,)</f>
        <v>9162</v>
      </c>
      <c r="GN7" s="85">
        <f>ROUNDUP(ВВ!GN7*0.87*0.9,)</f>
        <v>9162</v>
      </c>
      <c r="GO7" s="85">
        <f>ROUNDUP(ВВ!GO7*0.87*0.9,)</f>
        <v>9162</v>
      </c>
      <c r="GP7" s="85">
        <f>ROUNDUP(ВВ!GP7*0.87*0.9,)</f>
        <v>9710</v>
      </c>
      <c r="GQ7" s="85">
        <f>ROUNDUP(ВВ!GQ7*0.87*0.9,)</f>
        <v>9710</v>
      </c>
      <c r="GR7" s="85">
        <f>ROUNDUP(ВВ!GR7*0.87*0.9,)</f>
        <v>9162</v>
      </c>
      <c r="GS7" s="85">
        <f>ROUNDUP(ВВ!GS7*0.87*0.9,)</f>
        <v>9162</v>
      </c>
      <c r="GT7" s="85">
        <f>ROUNDUP(ВВ!GT7*0.87*0.9,)</f>
        <v>9162</v>
      </c>
      <c r="GU7" s="85">
        <f>ROUNDUP(ВВ!GU7*0.87*0.9,)</f>
        <v>9162</v>
      </c>
      <c r="GV7" s="85">
        <f>ROUNDUP(ВВ!GV7*0.87*0.9,)</f>
        <v>9162</v>
      </c>
      <c r="GW7" s="85">
        <f>ROUNDUP(ВВ!GW7*0.87*0.9,)</f>
        <v>9710</v>
      </c>
      <c r="GX7" s="85">
        <f>ROUNDUP(ВВ!GX7*0.87*0.9,)</f>
        <v>9710</v>
      </c>
      <c r="GY7" s="85">
        <f>ROUNDUP(ВВ!GY7*0.87*0.9,)</f>
        <v>9162</v>
      </c>
      <c r="GZ7" s="85">
        <f>ROUNDUP(ВВ!GZ7*0.87*0.9,)</f>
        <v>9162</v>
      </c>
      <c r="HA7" s="85">
        <f>ROUNDUP(ВВ!HA7*0.87*0.9,)</f>
        <v>9162</v>
      </c>
      <c r="HB7" s="85">
        <f>ROUNDUP(ВВ!HB7*0.87*0.9,)</f>
        <v>9162</v>
      </c>
      <c r="HC7" s="85">
        <f>ROUNDUP(ВВ!HC7*0.87*0.9,)</f>
        <v>9162</v>
      </c>
      <c r="HD7" s="85">
        <f>ROUNDUP(ВВ!HD7*0.87*0.9,)</f>
        <v>9710</v>
      </c>
      <c r="HE7" s="85">
        <f>ROUNDUP(ВВ!HE7*0.87*0.9,)</f>
        <v>9710</v>
      </c>
      <c r="HF7" s="85">
        <f>ROUNDUP(ВВ!HF7*0.87*0.9,)</f>
        <v>9162</v>
      </c>
      <c r="HG7" s="85">
        <f>ROUNDUP(ВВ!HG7*0.87*0.9,)</f>
        <v>9162</v>
      </c>
      <c r="HH7" s="85">
        <f>ROUNDUP(ВВ!HH7*0.87*0.9,)</f>
        <v>9162</v>
      </c>
      <c r="HI7" s="85">
        <f>ROUNDUP(ВВ!HI7*0.87*0.9,)</f>
        <v>9162</v>
      </c>
      <c r="HJ7" s="85">
        <f>ROUNDUP(ВВ!HJ7*0.87*0.9,)</f>
        <v>9162</v>
      </c>
      <c r="HK7" s="85">
        <f>ROUNDUP(ВВ!HK7*0.87*0.9,)</f>
        <v>9710</v>
      </c>
      <c r="HL7" s="85">
        <f>ROUNDUP(ВВ!HL7*0.87*0.9,)</f>
        <v>9710</v>
      </c>
      <c r="HM7" s="85">
        <f>ROUNDUP(ВВ!HM7*0.87*0.9,)</f>
        <v>9162</v>
      </c>
      <c r="HN7" s="85">
        <f>ROUNDUP(ВВ!HN7*0.87*0.9,)</f>
        <v>9162</v>
      </c>
      <c r="HO7" s="85">
        <f>ROUNDUP(ВВ!HO7*0.87*0.9,)</f>
        <v>9710</v>
      </c>
      <c r="HP7" s="85">
        <f>ROUNDUP(ВВ!HP7*0.87*0.9,)</f>
        <v>10101</v>
      </c>
      <c r="HQ7" s="85">
        <f>ROUNDUP(ВВ!HQ7*0.87*0.9,)</f>
        <v>8770</v>
      </c>
      <c r="HR7" s="85">
        <f>ROUNDUP(ВВ!HR7*0.87*0.9,)</f>
        <v>9162</v>
      </c>
      <c r="HS7" s="85">
        <f>ROUNDUP(ВВ!HS7*0.87*0.9,)</f>
        <v>9162</v>
      </c>
      <c r="HT7" s="85">
        <f>ROUNDUP(ВВ!HT7*0.87*0.9,)</f>
        <v>8770</v>
      </c>
      <c r="HU7" s="85">
        <f>ROUNDUP(ВВ!HU7*0.87*0.9,)</f>
        <v>8770</v>
      </c>
      <c r="HV7" s="85">
        <f>ROUNDUP(ВВ!HV7*0.87*0.9,)</f>
        <v>8770</v>
      </c>
      <c r="HW7" s="85">
        <f>ROUNDUP(ВВ!HW7*0.87*0.9,)</f>
        <v>8770</v>
      </c>
      <c r="HX7" s="85">
        <f>ROUNDUP(ВВ!HX7*0.87*0.9,)</f>
        <v>8770</v>
      </c>
      <c r="HY7" s="85">
        <f>ROUNDUP(ВВ!HY7*0.87*0.9,)</f>
        <v>9162</v>
      </c>
      <c r="HZ7" s="85">
        <f>ROUNDUP(ВВ!HZ7*0.87*0.9,)</f>
        <v>9162</v>
      </c>
      <c r="IA7" s="85">
        <f>ROUNDUP(ВВ!IA7*0.87*0.9,)</f>
        <v>8770</v>
      </c>
      <c r="IB7" s="85">
        <f>ROUNDUP(ВВ!IB7*0.87*0.9,)</f>
        <v>8770</v>
      </c>
      <c r="IC7" s="85">
        <f>ROUNDUP(ВВ!IC7*0.87*0.9,)</f>
        <v>8770</v>
      </c>
      <c r="ID7" s="85">
        <f>ROUNDUP(ВВ!ID7*0.87*0.9,)</f>
        <v>8770</v>
      </c>
      <c r="IE7" s="85">
        <f>ROUNDUP(ВВ!IE7*0.87*0.9,)</f>
        <v>8770</v>
      </c>
      <c r="IF7" s="85">
        <f>ROUNDUP(ВВ!IF7*0.87*0.9,)</f>
        <v>9162</v>
      </c>
      <c r="IG7" s="85">
        <f>ROUNDUP(ВВ!IG7*0.87*0.9,)</f>
        <v>9162</v>
      </c>
      <c r="IH7" s="85">
        <f>ROUNDUP(ВВ!IH7*0.87*0.9,)</f>
        <v>8770</v>
      </c>
      <c r="II7" s="85">
        <f>ROUNDUP(ВВ!II7*0.87*0.9,)</f>
        <v>8770</v>
      </c>
      <c r="IJ7" s="85">
        <f>ROUNDUP(ВВ!IJ7*0.87*0.9,)</f>
        <v>8770</v>
      </c>
      <c r="IK7" s="85">
        <f>ROUNDUP(ВВ!IK7*0.87*0.9,)</f>
        <v>8770</v>
      </c>
      <c r="IL7" s="85">
        <f>ROUNDUP(ВВ!IL7*0.87*0.9,)</f>
        <v>8770</v>
      </c>
      <c r="IM7" s="85">
        <f>ROUNDUP(ВВ!IM7*0.87*0.9,)</f>
        <v>9162</v>
      </c>
      <c r="IN7" s="85">
        <f>ROUNDUP(ВВ!IN7*0.87*0.9,)</f>
        <v>9162</v>
      </c>
      <c r="IO7" s="85">
        <f>ROUNDUP(ВВ!IO7*0.87*0.9,)</f>
        <v>8770</v>
      </c>
      <c r="IP7" s="85">
        <f>ROUNDUP(ВВ!IP7*0.87*0.9,)</f>
        <v>8770</v>
      </c>
      <c r="IQ7" s="85">
        <f>ROUNDUP(ВВ!IQ7*0.87*0.9,)</f>
        <v>10101</v>
      </c>
      <c r="IR7" s="85">
        <f>ROUNDUP(ВВ!IR7*0.87*0.9,)</f>
        <v>10101</v>
      </c>
      <c r="IS7" s="85">
        <f>ROUNDUP(ВВ!IS7*0.87*0.9,)</f>
        <v>10101</v>
      </c>
      <c r="IT7" s="85">
        <f>ROUNDUP(ВВ!IT7*0.87*0.9,)</f>
        <v>10649</v>
      </c>
      <c r="IU7" s="85">
        <f>ROUNDUP(ВВ!IU7*0.87*0.9,)</f>
        <v>10649</v>
      </c>
      <c r="IV7" s="85">
        <f>ROUNDUP(ВВ!IV7*0.87*0.9,)</f>
        <v>10101</v>
      </c>
      <c r="IW7" s="85">
        <f>ROUNDUP(ВВ!IW7*0.87*0.9,)</f>
        <v>10101</v>
      </c>
      <c r="IX7" s="85">
        <f>ROUNDUP(ВВ!IX7*0.87*0.9,)</f>
        <v>10101</v>
      </c>
      <c r="IY7" s="85">
        <f>ROUNDUP(ВВ!IY7*0.87*0.9,)</f>
        <v>10101</v>
      </c>
      <c r="IZ7" s="85">
        <f>ROUNDUP(ВВ!IZ7*0.87*0.9,)</f>
        <v>10101</v>
      </c>
      <c r="JA7" s="85">
        <f>ROUNDUP(ВВ!JA7*0.87*0.9,)</f>
        <v>10649</v>
      </c>
      <c r="JB7" s="85">
        <f>ROUNDUP(ВВ!JB7*0.87*0.9,)</f>
        <v>10649</v>
      </c>
      <c r="JC7" s="85">
        <f>ROUNDUP(ВВ!JC7*0.87*0.9,)</f>
        <v>10649</v>
      </c>
      <c r="JD7" s="85">
        <f>ROUNDUP(ВВ!JD7*0.87*0.9,)</f>
        <v>10649</v>
      </c>
      <c r="JE7" s="85">
        <f>ROUNDUP(ВВ!JE7*0.87*0.9,)</f>
        <v>10649</v>
      </c>
      <c r="JF7" s="85">
        <f>ROUNDUP(ВВ!JF7*0.87*0.9,)</f>
        <v>10649</v>
      </c>
      <c r="JG7" s="85">
        <f>ROUNDUP(ВВ!JG7*0.87*0.9,)</f>
        <v>10649</v>
      </c>
      <c r="JH7" s="85">
        <f>ROUNDUP(ВВ!JH7*0.87*0.9,)</f>
        <v>11041</v>
      </c>
      <c r="JI7" s="85">
        <f>ROUNDUP(ВВ!JI7*0.87*0.9,)</f>
        <v>11041</v>
      </c>
      <c r="JJ7" s="85">
        <f>ROUNDUP(ВВ!JJ7*0.87*0.9,)</f>
        <v>10649</v>
      </c>
      <c r="JK7" s="85">
        <f>ROUNDUP(ВВ!JK7*0.87*0.9,)</f>
        <v>10649</v>
      </c>
      <c r="JL7" s="85">
        <f>ROUNDUP(ВВ!JL7*0.87*0.9,)</f>
        <v>11589</v>
      </c>
      <c r="JM7" s="85">
        <f>ROUNDUP(ВВ!JM7*0.87*0.9,)</f>
        <v>11589</v>
      </c>
      <c r="JN7" s="85">
        <f>ROUNDUP(ВВ!JN7*0.87*0.9,)</f>
        <v>11980</v>
      </c>
    </row>
    <row r="8" spans="1:274" ht="10.5" customHeight="1" x14ac:dyDescent="0.2">
      <c r="A8" s="85" t="s">
        <v>25</v>
      </c>
      <c r="B8" s="85"/>
      <c r="C8" s="85"/>
      <c r="D8" s="85"/>
      <c r="E8" s="85"/>
      <c r="F8" s="85"/>
      <c r="G8" s="85"/>
      <c r="H8" s="85"/>
      <c r="I8" s="85"/>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97"/>
      <c r="BW8" s="97"/>
      <c r="BX8" s="97"/>
      <c r="BY8" s="97"/>
      <c r="BZ8" s="97"/>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c r="HI8" s="85"/>
      <c r="HJ8" s="85"/>
      <c r="HK8" s="85"/>
      <c r="HL8" s="85"/>
      <c r="HM8" s="85"/>
      <c r="HN8" s="85"/>
      <c r="HO8" s="85"/>
      <c r="HP8" s="85"/>
      <c r="HQ8" s="85"/>
      <c r="HR8" s="85"/>
      <c r="HS8" s="85"/>
      <c r="HT8" s="85"/>
      <c r="HU8" s="85"/>
      <c r="HV8" s="85"/>
      <c r="HW8" s="85"/>
      <c r="HX8" s="85"/>
      <c r="HY8" s="85"/>
      <c r="HZ8" s="85"/>
      <c r="IA8" s="85"/>
      <c r="IB8" s="85"/>
      <c r="IC8" s="85"/>
      <c r="ID8" s="85"/>
      <c r="IE8" s="85"/>
      <c r="IF8" s="85"/>
      <c r="IG8" s="85"/>
      <c r="IH8" s="85"/>
      <c r="II8" s="85"/>
      <c r="IJ8" s="85"/>
      <c r="IK8" s="85"/>
      <c r="IL8" s="85"/>
      <c r="IM8" s="85"/>
      <c r="IN8" s="85"/>
      <c r="IO8" s="85"/>
      <c r="IP8" s="85"/>
      <c r="IQ8" s="85"/>
      <c r="IR8" s="85"/>
      <c r="IS8" s="85"/>
      <c r="IT8" s="85"/>
      <c r="IU8" s="85"/>
      <c r="IV8" s="85"/>
      <c r="IW8" s="85"/>
      <c r="IX8" s="85"/>
      <c r="IY8" s="85"/>
      <c r="IZ8" s="85"/>
      <c r="JA8" s="85"/>
      <c r="JB8" s="85"/>
      <c r="JC8" s="85"/>
      <c r="JD8" s="85"/>
      <c r="JE8" s="85"/>
      <c r="JF8" s="85"/>
      <c r="JG8" s="85"/>
      <c r="JH8" s="85"/>
      <c r="JI8" s="85"/>
      <c r="JJ8" s="85"/>
      <c r="JK8" s="85"/>
      <c r="JL8" s="85"/>
      <c r="JM8" s="85"/>
      <c r="JN8" s="85"/>
    </row>
    <row r="9" spans="1:274" ht="10.5" customHeight="1" x14ac:dyDescent="0.2">
      <c r="A9" s="126">
        <v>1</v>
      </c>
      <c r="B9" s="85">
        <f>ROUNDUP(ВВ!B9*0.87*0.9,)</f>
        <v>14603</v>
      </c>
      <c r="C9" s="85">
        <f>ROUNDUP(ВВ!C9*0.87*0.9,)</f>
        <v>14603</v>
      </c>
      <c r="D9" s="85">
        <f>ROUNDUP(ВВ!D9*0.87*0.9,)</f>
        <v>13037</v>
      </c>
      <c r="E9" s="85">
        <f>ROUNDUP(ВВ!E9*0.87*0.9,)</f>
        <v>9905</v>
      </c>
      <c r="F9" s="85">
        <f>ROUNDUP(ВВ!F9*0.87*0.9,)</f>
        <v>9905</v>
      </c>
      <c r="G9" s="85">
        <f>ROUNDUP(ВВ!G9*0.87*0.9,)</f>
        <v>8222</v>
      </c>
      <c r="H9" s="85">
        <f>ROUNDUP(ВВ!H9*0.87*0.9,)</f>
        <v>8222</v>
      </c>
      <c r="I9" s="85">
        <f>ROUNDUP(ВВ!I9*0.87*0.9,)</f>
        <v>7830</v>
      </c>
      <c r="J9" s="85">
        <f>ROUNDUP(ВВ!J9*0.87*0.9,)</f>
        <v>7830</v>
      </c>
      <c r="K9" s="85">
        <f>ROUNDUP(ВВ!K9*0.87*0.9,)</f>
        <v>8222</v>
      </c>
      <c r="L9" s="85">
        <f>ROUNDUP(ВВ!L9*0.87*0.9,)</f>
        <v>8222</v>
      </c>
      <c r="M9" s="85">
        <f>ROUNDUP(ВВ!M9*0.87*0.9,)</f>
        <v>7830</v>
      </c>
      <c r="N9" s="85">
        <f>ROUNDUP(ВВ!N9*0.87*0.9,)</f>
        <v>7830</v>
      </c>
      <c r="O9" s="85">
        <f>ROUNDUP(ВВ!O9*0.87*0.9,)</f>
        <v>8222</v>
      </c>
      <c r="P9" s="85">
        <f>ROUNDUP(ВВ!P9*0.87*0.9,)</f>
        <v>8222</v>
      </c>
      <c r="Q9" s="85">
        <f>ROUNDUP(ВВ!Q9*0.87*0.9,)</f>
        <v>7830</v>
      </c>
      <c r="R9" s="85">
        <f>ROUNDUP(ВВ!R9*0.87*0.9,)</f>
        <v>7830</v>
      </c>
      <c r="S9" s="85">
        <f>ROUNDUP(ВВ!S9*0.87*0.9,)</f>
        <v>7830</v>
      </c>
      <c r="T9" s="85">
        <f>ROUNDUP(ВВ!T9*0.87*0.9,)</f>
        <v>7830</v>
      </c>
      <c r="U9" s="85">
        <f>ROUNDUP(ВВ!U9*0.87*0.9,)</f>
        <v>8770</v>
      </c>
      <c r="V9" s="85">
        <f>ROUNDUP(ВВ!V9*0.87*0.9,)</f>
        <v>8770</v>
      </c>
      <c r="W9" s="85">
        <f>ROUNDUP(ВВ!W9*0.87*0.9,)</f>
        <v>7830</v>
      </c>
      <c r="X9" s="85">
        <f>ROUNDUP(ВВ!X9*0.87*0.9,)</f>
        <v>7830</v>
      </c>
      <c r="Y9" s="85">
        <f>ROUNDUP(ВВ!Y9*0.87*0.9,)</f>
        <v>7830</v>
      </c>
      <c r="Z9" s="85">
        <f>ROUNDUP(ВВ!Z9*0.87*0.9,)</f>
        <v>7830</v>
      </c>
      <c r="AA9" s="85">
        <f>ROUNDUP(ВВ!AA9*0.87*0.9,)</f>
        <v>8222</v>
      </c>
      <c r="AB9" s="85">
        <f>ROUNDUP(ВВ!AB9*0.87*0.9,)</f>
        <v>8222</v>
      </c>
      <c r="AC9" s="85">
        <f>ROUNDUP(ВВ!AC9*0.87*0.9,)</f>
        <v>7830</v>
      </c>
      <c r="AD9" s="85">
        <f>ROUNDUP(ВВ!AD9*0.87*0.9,)</f>
        <v>7830</v>
      </c>
      <c r="AE9" s="85">
        <f>ROUNDUP(ВВ!AE9*0.87*0.9,)</f>
        <v>9710</v>
      </c>
      <c r="AF9" s="85">
        <f>ROUNDUP(ВВ!AF9*0.87*0.9,)</f>
        <v>9710</v>
      </c>
      <c r="AG9" s="85">
        <f>ROUNDUP(ВВ!AG9*0.87*0.9,)</f>
        <v>9710</v>
      </c>
      <c r="AH9" s="85">
        <f>ROUNDUP(ВВ!AH9*0.87*0.9,)</f>
        <v>8222</v>
      </c>
      <c r="AI9" s="85">
        <f>ROUNDUP(ВВ!AI9*0.87*0.9,)</f>
        <v>8222</v>
      </c>
      <c r="AJ9" s="85">
        <f>ROUNDUP(ВВ!AJ9*0.87*0.9,)</f>
        <v>11041</v>
      </c>
      <c r="AK9" s="85">
        <f>ROUNDUP(ВВ!AK9*0.87*0.9,)</f>
        <v>9162</v>
      </c>
      <c r="AL9" s="85">
        <f>ROUNDUP(ВВ!AL9*0.87*0.9,)</f>
        <v>9162</v>
      </c>
      <c r="AM9" s="85">
        <f>ROUNDUP(ВВ!AM9*0.87*0.9,)</f>
        <v>8770</v>
      </c>
      <c r="AN9" s="85">
        <f>ROUNDUP(ВВ!AN9*0.87*0.9,)</f>
        <v>9162</v>
      </c>
      <c r="AO9" s="85">
        <f>ROUNDUP(ВВ!AO9*0.87*0.9,)</f>
        <v>9162</v>
      </c>
      <c r="AP9" s="85">
        <f>ROUNDUP(ВВ!AP9*0.87*0.9,)</f>
        <v>9162</v>
      </c>
      <c r="AQ9" s="85">
        <f>ROUNDUP(ВВ!AQ9*0.87*0.9,)</f>
        <v>8770</v>
      </c>
      <c r="AR9" s="85">
        <f>ROUNDUP(ВВ!AR9*0.87*0.9,)</f>
        <v>8770</v>
      </c>
      <c r="AS9" s="85">
        <f>ROUNDUP(ВВ!AS9*0.87*0.9,)</f>
        <v>8770</v>
      </c>
      <c r="AT9" s="85">
        <f>ROUNDUP(ВВ!AT9*0.87*0.9,)</f>
        <v>8222</v>
      </c>
      <c r="AU9" s="85">
        <f>ROUNDUP(ВВ!AU9*0.87*0.9,)</f>
        <v>8222</v>
      </c>
      <c r="AV9" s="85">
        <f>ROUNDUP(ВВ!AV9*0.87*0.9,)</f>
        <v>8222</v>
      </c>
      <c r="AW9" s="85">
        <f>ROUNDUP(ВВ!AW9*0.87*0.9,)</f>
        <v>8222</v>
      </c>
      <c r="AX9" s="85">
        <f>ROUNDUP(ВВ!AX9*0.87*0.9,)</f>
        <v>8222</v>
      </c>
      <c r="AY9" s="85">
        <f>ROUNDUP(ВВ!AY9*0.87*0.9,)</f>
        <v>8222</v>
      </c>
      <c r="AZ9" s="85">
        <f>ROUNDUP(ВВ!AZ9*0.87*0.9,)</f>
        <v>8222</v>
      </c>
      <c r="BA9" s="85">
        <f>ROUNDUP(ВВ!BA9*0.87*0.9,)</f>
        <v>8222</v>
      </c>
      <c r="BB9" s="85">
        <f>ROUNDUP(ВВ!BB9*0.87*0.9,)</f>
        <v>9162</v>
      </c>
      <c r="BC9" s="85">
        <f>ROUNDUP(ВВ!BC9*0.87*0.9,)</f>
        <v>9162</v>
      </c>
      <c r="BD9" s="85">
        <f>ROUNDUP(ВВ!BD9*0.87*0.9,)</f>
        <v>9710</v>
      </c>
      <c r="BE9" s="85">
        <f>ROUNDUP(ВВ!BE9*0.87*0.9,)</f>
        <v>9710</v>
      </c>
      <c r="BF9" s="85">
        <f>ROUNDUP(ВВ!BF9*0.87*0.9,)</f>
        <v>9710</v>
      </c>
      <c r="BG9" s="85">
        <f>ROUNDUP(ВВ!BG9*0.87*0.9,)</f>
        <v>8222</v>
      </c>
      <c r="BH9" s="85">
        <f>ROUNDUP(ВВ!BH9*0.87*0.9,)</f>
        <v>8222</v>
      </c>
      <c r="BI9" s="85">
        <f>ROUNDUP(ВВ!BI9*0.87*0.9,)</f>
        <v>8222</v>
      </c>
      <c r="BJ9" s="85">
        <f>ROUNDUP(ВВ!BJ9*0.87*0.9,)</f>
        <v>8222</v>
      </c>
      <c r="BK9" s="85">
        <f>ROUNDUP(ВВ!BK9*0.87*0.9,)</f>
        <v>8222</v>
      </c>
      <c r="BL9" s="85">
        <f>ROUNDUP(ВВ!BL9*0.87*0.9,)</f>
        <v>8222</v>
      </c>
      <c r="BM9" s="85">
        <f>ROUNDUP(ВВ!BM9*0.87*0.9,)</f>
        <v>8222</v>
      </c>
      <c r="BN9" s="85">
        <f>ROUNDUP(ВВ!BN9*0.87*0.9,)</f>
        <v>8222</v>
      </c>
      <c r="BO9" s="85">
        <f>ROUNDUP(ВВ!BO9*0.87*0.9,)</f>
        <v>8222</v>
      </c>
      <c r="BP9" s="85">
        <f>ROUNDUP(ВВ!BP9*0.87*0.9,)</f>
        <v>10649</v>
      </c>
      <c r="BQ9" s="85">
        <f>ROUNDUP(ВВ!BQ9*0.87*0.9,)</f>
        <v>10649</v>
      </c>
      <c r="BR9" s="85">
        <f>ROUNDUP(ВВ!BR9*0.87*0.9,)</f>
        <v>10649</v>
      </c>
      <c r="BS9" s="85">
        <f>ROUNDUP(ВВ!BS9*0.87*0.9,)</f>
        <v>10649</v>
      </c>
      <c r="BT9" s="85">
        <f>ROUNDUP(ВВ!BT9*0.87*0.9,)</f>
        <v>15034</v>
      </c>
      <c r="BU9" s="85">
        <f>ROUNDUP(ВВ!BU9*0.87*0.9,)</f>
        <v>15034</v>
      </c>
      <c r="BV9" s="97">
        <f>ROUNDUP(ВВ!BV9*0.87*0.9,)</f>
        <v>15034</v>
      </c>
      <c r="BW9" s="97">
        <f>ROUNDUP(ВВ!BW9*0.87*0.9,)</f>
        <v>15034</v>
      </c>
      <c r="BX9" s="97">
        <f>ROUNDUP(ВВ!BX9*0.87*0.9,)</f>
        <v>15034</v>
      </c>
      <c r="BY9" s="97">
        <f>ROUNDUP(ВВ!BY9*0.87*0.9,)</f>
        <v>15034</v>
      </c>
      <c r="BZ9" s="97">
        <f>ROUNDUP(ВВ!BZ9*0.87*0.9,)</f>
        <v>15034</v>
      </c>
      <c r="CA9" s="85">
        <f>ROUNDUP(ВВ!CA9*0.87*0.9,)</f>
        <v>9162</v>
      </c>
      <c r="CB9" s="85">
        <f>ROUNDUP(ВВ!CB9*0.87*0.9,)</f>
        <v>9162</v>
      </c>
      <c r="CC9" s="85">
        <f>ROUNDUP(ВВ!CC9*0.87*0.9,)</f>
        <v>9162</v>
      </c>
      <c r="CD9" s="85">
        <f>ROUNDUP(ВВ!CD9*0.87*0.9,)</f>
        <v>11589</v>
      </c>
      <c r="CE9" s="85">
        <f>ROUNDUP(ВВ!CE9*0.87*0.9,)</f>
        <v>11589</v>
      </c>
      <c r="CF9" s="85">
        <f>ROUNDUP(ВВ!CF9*0.87*0.9,)</f>
        <v>11589</v>
      </c>
      <c r="CG9" s="85">
        <f>ROUNDUP(ВВ!CG9*0.87*0.9,)</f>
        <v>11589</v>
      </c>
      <c r="CH9" s="85">
        <f>ROUNDUP(ВВ!CH9*0.87*0.9,)</f>
        <v>11589</v>
      </c>
      <c r="CI9" s="85">
        <f>ROUNDUP(ВВ!CI9*0.87*0.9,)</f>
        <v>11589</v>
      </c>
      <c r="CJ9" s="85">
        <f>ROUNDUP(ВВ!CJ9*0.87*0.9,)</f>
        <v>11041</v>
      </c>
      <c r="CK9" s="85">
        <f>ROUNDUP(ВВ!CK9*0.87*0.9,)</f>
        <v>11041</v>
      </c>
      <c r="CL9" s="85">
        <f>ROUNDUP(ВВ!CL9*0.87*0.9,)</f>
        <v>11041</v>
      </c>
      <c r="CM9" s="85">
        <f>ROUNDUP(ВВ!CM9*0.87*0.9,)</f>
        <v>11041</v>
      </c>
      <c r="CN9" s="85">
        <f>ROUNDUP(ВВ!CN9*0.87*0.9,)</f>
        <v>11041</v>
      </c>
      <c r="CO9" s="85">
        <f>ROUNDUP(ВВ!CO9*0.87*0.9,)</f>
        <v>11589</v>
      </c>
      <c r="CP9" s="85">
        <f>ROUNDUP(ВВ!CP9*0.87*0.9,)</f>
        <v>11589</v>
      </c>
      <c r="CQ9" s="85">
        <f>ROUNDUP(ВВ!CQ9*0.87*0.9,)</f>
        <v>11041</v>
      </c>
      <c r="CR9" s="85">
        <f>ROUNDUP(ВВ!CR9*0.87*0.9,)</f>
        <v>11041</v>
      </c>
      <c r="CS9" s="85">
        <f>ROUNDUP(ВВ!CS9*0.87*0.9,)</f>
        <v>13703</v>
      </c>
      <c r="CT9" s="85">
        <f>ROUNDUP(ВВ!CT9*0.87*0.9,)</f>
        <v>14251</v>
      </c>
      <c r="CU9" s="85">
        <f>ROUNDUP(ВВ!CU9*0.87*0.9,)</f>
        <v>14251</v>
      </c>
      <c r="CV9" s="85">
        <f>ROUNDUP(ВВ!CV9*0.87*0.9,)</f>
        <v>13703</v>
      </c>
      <c r="CW9" s="85">
        <f>ROUNDUP(ВВ!CW9*0.87*0.9,)</f>
        <v>13703</v>
      </c>
      <c r="CX9" s="85">
        <f>ROUNDUP(ВВ!CX9*0.87*0.9,)</f>
        <v>13703</v>
      </c>
      <c r="CY9" s="85">
        <f>ROUNDUP(ВВ!CY9*0.87*0.9,)</f>
        <v>13703</v>
      </c>
      <c r="CZ9" s="85">
        <f>ROUNDUP(ВВ!CZ9*0.87*0.9,)</f>
        <v>13703</v>
      </c>
      <c r="DA9" s="85">
        <f>ROUNDUP(ВВ!DA9*0.87*0.9,)</f>
        <v>13703</v>
      </c>
      <c r="DB9" s="85">
        <f>ROUNDUP(ВВ!DB9*0.87*0.9,)</f>
        <v>14251</v>
      </c>
      <c r="DC9" s="85">
        <f>ROUNDUP(ВВ!DC9*0.87*0.9,)</f>
        <v>14251</v>
      </c>
      <c r="DD9" s="85">
        <f>ROUNDUP(ВВ!DD9*0.87*0.9,)</f>
        <v>11589</v>
      </c>
      <c r="DE9" s="85">
        <f>ROUNDUP(ВВ!DE9*0.87*0.9,)</f>
        <v>11589</v>
      </c>
      <c r="DF9" s="85">
        <f>ROUNDUP(ВВ!DF9*0.87*0.9,)</f>
        <v>12372</v>
      </c>
      <c r="DG9" s="85">
        <f>ROUNDUP(ВВ!DG9*0.87*0.9,)</f>
        <v>12372</v>
      </c>
      <c r="DH9" s="85">
        <f>ROUNDUP(ВВ!DH9*0.87*0.9,)</f>
        <v>12372</v>
      </c>
      <c r="DI9" s="85">
        <f>ROUNDUP(ВВ!DI9*0.87*0.9,)</f>
        <v>12372</v>
      </c>
      <c r="DJ9" s="85">
        <f>ROUNDUP(ВВ!DJ9*0.87*0.9,)</f>
        <v>12920</v>
      </c>
      <c r="DK9" s="85">
        <f>ROUNDUP(ВВ!DK9*0.87*0.9,)</f>
        <v>12920</v>
      </c>
      <c r="DL9" s="85">
        <f>ROUNDUP(ВВ!DL9*0.87*0.9,)</f>
        <v>12372</v>
      </c>
      <c r="DM9" s="85">
        <f>ROUNDUP(ВВ!DM9*0.87*0.9,)</f>
        <v>12372</v>
      </c>
      <c r="DN9" s="85">
        <f>ROUNDUP(ВВ!DN9*0.87*0.9,)</f>
        <v>12372</v>
      </c>
      <c r="DO9" s="85">
        <f>ROUNDUP(ВВ!DO9*0.87*0.9,)</f>
        <v>12372</v>
      </c>
      <c r="DP9" s="85">
        <f>ROUNDUP(ВВ!DP9*0.87*0.9,)</f>
        <v>12372</v>
      </c>
      <c r="DQ9" s="85">
        <f>ROUNDUP(ВВ!DQ9*0.87*0.9,)</f>
        <v>12920</v>
      </c>
      <c r="DR9" s="85">
        <f>ROUNDUP(ВВ!DR9*0.87*0.9,)</f>
        <v>12920</v>
      </c>
      <c r="DS9" s="85">
        <f>ROUNDUP(ВВ!DS9*0.87*0.9,)</f>
        <v>12372</v>
      </c>
      <c r="DT9" s="85">
        <f>ROUNDUP(ВВ!DT9*0.87*0.9,)</f>
        <v>12372</v>
      </c>
      <c r="DU9" s="85">
        <f>ROUNDUP(ВВ!DU9*0.87*0.9,)</f>
        <v>12372</v>
      </c>
      <c r="DV9" s="85">
        <f>ROUNDUP(ВВ!DV9*0.87*0.9,)</f>
        <v>12372</v>
      </c>
      <c r="DW9" s="85">
        <f>ROUNDUP(ВВ!DW9*0.87*0.9,)</f>
        <v>12372</v>
      </c>
      <c r="DX9" s="85">
        <f>ROUNDUP(ВВ!DX9*0.87*0.9,)</f>
        <v>12920</v>
      </c>
      <c r="DY9" s="85">
        <f>ROUNDUP(ВВ!DY9*0.87*0.9,)</f>
        <v>12920</v>
      </c>
      <c r="DZ9" s="85">
        <f>ROUNDUP(ВВ!DZ9*0.87*0.9,)</f>
        <v>12372</v>
      </c>
      <c r="EA9" s="85">
        <f>ROUNDUP(ВВ!EA9*0.87*0.9,)</f>
        <v>12372</v>
      </c>
      <c r="EB9" s="85">
        <f>ROUNDUP(ВВ!EB9*0.87*0.9,)</f>
        <v>12372</v>
      </c>
      <c r="EC9" s="85">
        <f>ROUNDUP(ВВ!EC9*0.87*0.9,)</f>
        <v>12372</v>
      </c>
      <c r="ED9" s="85">
        <f>ROUNDUP(ВВ!ED9*0.87*0.9,)</f>
        <v>12372</v>
      </c>
      <c r="EE9" s="85">
        <f>ROUNDUP(ВВ!EE9*0.87*0.9,)</f>
        <v>12920</v>
      </c>
      <c r="EF9" s="85">
        <f>ROUNDUP(ВВ!EF9*0.87*0.9,)</f>
        <v>12920</v>
      </c>
      <c r="EG9" s="85">
        <f>ROUNDUP(ВВ!EG9*0.87*0.9,)</f>
        <v>12372</v>
      </c>
      <c r="EH9" s="85">
        <f>ROUNDUP(ВВ!EH9*0.87*0.9,)</f>
        <v>12372</v>
      </c>
      <c r="EI9" s="85">
        <f>ROUNDUP(ВВ!EI9*0.87*0.9,)</f>
        <v>12372</v>
      </c>
      <c r="EJ9" s="85">
        <f>ROUNDUP(ВВ!EJ9*0.87*0.9,)</f>
        <v>12372</v>
      </c>
      <c r="EK9" s="85">
        <f>ROUNDUP(ВВ!EK9*0.87*0.9,)</f>
        <v>12372</v>
      </c>
      <c r="EL9" s="85">
        <f>ROUNDUP(ВВ!EL9*0.87*0.9,)</f>
        <v>12920</v>
      </c>
      <c r="EM9" s="85">
        <f>ROUNDUP(ВВ!EM9*0.87*0.9,)</f>
        <v>12920</v>
      </c>
      <c r="EN9" s="85">
        <f>ROUNDUP(ВВ!EN9*0.87*0.9,)</f>
        <v>12372</v>
      </c>
      <c r="EO9" s="85">
        <f>ROUNDUP(ВВ!EO9*0.87*0.9,)</f>
        <v>12372</v>
      </c>
      <c r="EP9" s="85">
        <f>ROUNDUP(ВВ!EP9*0.87*0.9,)</f>
        <v>12372</v>
      </c>
      <c r="EQ9" s="85">
        <f>ROUNDUP(ВВ!EQ9*0.87*0.9,)</f>
        <v>12372</v>
      </c>
      <c r="ER9" s="85">
        <f>ROUNDUP(ВВ!ER9*0.87*0.9,)</f>
        <v>12372</v>
      </c>
      <c r="ES9" s="85">
        <f>ROUNDUP(ВВ!ES9*0.87*0.9,)</f>
        <v>12920</v>
      </c>
      <c r="ET9" s="85">
        <f>ROUNDUP(ВВ!ET9*0.87*0.9,)</f>
        <v>12920</v>
      </c>
      <c r="EU9" s="85">
        <f>ROUNDUP(ВВ!EU9*0.87*0.9,)</f>
        <v>11041</v>
      </c>
      <c r="EV9" s="85">
        <f>ROUNDUP(ВВ!EV9*0.87*0.9,)</f>
        <v>11041</v>
      </c>
      <c r="EW9" s="85">
        <f>ROUNDUP(ВВ!EW9*0.87*0.9,)</f>
        <v>11041</v>
      </c>
      <c r="EX9" s="85">
        <f>ROUNDUP(ВВ!EX9*0.87*0.9,)</f>
        <v>11041</v>
      </c>
      <c r="EY9" s="85">
        <f>ROUNDUP(ВВ!EY9*0.87*0.9,)</f>
        <v>11041</v>
      </c>
      <c r="EZ9" s="85">
        <f>ROUNDUP(ВВ!EZ9*0.87*0.9,)</f>
        <v>11589</v>
      </c>
      <c r="FA9" s="85">
        <f>ROUNDUP(ВВ!FA9*0.87*0.9,)</f>
        <v>11589</v>
      </c>
      <c r="FB9" s="85">
        <f>ROUNDUP(ВВ!FB9*0.87*0.9,)</f>
        <v>11041</v>
      </c>
      <c r="FC9" s="85">
        <f>ROUNDUP(ВВ!FC9*0.87*0.9,)</f>
        <v>11041</v>
      </c>
      <c r="FD9" s="85">
        <f>ROUNDUP(ВВ!FD9*0.87*0.9,)</f>
        <v>11041</v>
      </c>
      <c r="FE9" s="85">
        <f>ROUNDUP(ВВ!FE9*0.87*0.9,)</f>
        <v>11041</v>
      </c>
      <c r="FF9" s="85">
        <f>ROUNDUP(ВВ!FF9*0.87*0.9,)</f>
        <v>11041</v>
      </c>
      <c r="FG9" s="85">
        <f>ROUNDUP(ВВ!FG9*0.87*0.9,)</f>
        <v>11589</v>
      </c>
      <c r="FH9" s="85">
        <f>ROUNDUP(ВВ!FH9*0.87*0.9,)</f>
        <v>11589</v>
      </c>
      <c r="FI9" s="85">
        <f>ROUNDUP(ВВ!FI9*0.87*0.9,)</f>
        <v>11041</v>
      </c>
      <c r="FJ9" s="85">
        <f>ROUNDUP(ВВ!FJ9*0.87*0.9,)</f>
        <v>11041</v>
      </c>
      <c r="FK9" s="85">
        <f>ROUNDUP(ВВ!FK9*0.87*0.9,)</f>
        <v>11041</v>
      </c>
      <c r="FL9" s="85">
        <f>ROUNDUP(ВВ!FL9*0.87*0.9,)</f>
        <v>11041</v>
      </c>
      <c r="FM9" s="85">
        <f>ROUNDUP(ВВ!FM9*0.87*0.9,)</f>
        <v>11041</v>
      </c>
      <c r="FN9" s="85">
        <f>ROUNDUP(ВВ!FN9*0.87*0.9,)</f>
        <v>11589</v>
      </c>
      <c r="FO9" s="85">
        <f>ROUNDUP(ВВ!FO9*0.87*0.9,)</f>
        <v>11589</v>
      </c>
      <c r="FP9" s="85">
        <f>ROUNDUP(ВВ!FP9*0.87*0.9,)</f>
        <v>11041</v>
      </c>
      <c r="FQ9" s="85">
        <f>ROUNDUP(ВВ!FQ9*0.87*0.9,)</f>
        <v>11041</v>
      </c>
      <c r="FR9" s="85">
        <f>ROUNDUP(ВВ!FR9*0.87*0.9,)</f>
        <v>11589</v>
      </c>
      <c r="FS9" s="85">
        <f>ROUNDUP(ВВ!FS9*0.87*0.9,)</f>
        <v>11589</v>
      </c>
      <c r="FT9" s="85">
        <f>ROUNDUP(ВВ!FT9*0.87*0.9,)</f>
        <v>11589</v>
      </c>
      <c r="FU9" s="85">
        <f>ROUNDUP(ВВ!FU9*0.87*0.9,)</f>
        <v>11589</v>
      </c>
      <c r="FV9" s="85">
        <f>ROUNDUP(ВВ!FV9*0.87*0.9,)</f>
        <v>11589</v>
      </c>
      <c r="FW9" s="85">
        <f>ROUNDUP(ВВ!FW9*0.87*0.9,)</f>
        <v>11041</v>
      </c>
      <c r="FX9" s="85">
        <f>ROUNDUP(ВВ!FX9*0.87*0.9,)</f>
        <v>13703</v>
      </c>
      <c r="FY9" s="85">
        <f>ROUNDUP(ВВ!FY9*0.87*0.9,)</f>
        <v>13703</v>
      </c>
      <c r="FZ9" s="85">
        <f>ROUNDUP(ВВ!FZ9*0.87*0.9,)</f>
        <v>13703</v>
      </c>
      <c r="GA9" s="85">
        <f>ROUNDUP(ВВ!GA9*0.87*0.9,)</f>
        <v>13703</v>
      </c>
      <c r="GB9" s="85">
        <f>ROUNDUP(ВВ!GB9*0.87*0.9,)</f>
        <v>13703</v>
      </c>
      <c r="GC9" s="85">
        <f>ROUNDUP(ВВ!GC9*0.87*0.9,)</f>
        <v>12372</v>
      </c>
      <c r="GD9" s="85">
        <f>ROUNDUP(ВВ!GD9*0.87*0.9,)</f>
        <v>11589</v>
      </c>
      <c r="GE9" s="85">
        <f>ROUNDUP(ВВ!GE9*0.87*0.9,)</f>
        <v>11589</v>
      </c>
      <c r="GF9" s="85">
        <f>ROUNDUP(ВВ!GF9*0.87*0.9,)</f>
        <v>13703</v>
      </c>
      <c r="GG9" s="85">
        <f>ROUNDUP(ВВ!GG9*0.87*0.9,)</f>
        <v>13703</v>
      </c>
      <c r="GH9" s="85">
        <f>ROUNDUP(ВВ!GH9*0.87*0.9,)</f>
        <v>8222</v>
      </c>
      <c r="GI9" s="85">
        <f>ROUNDUP(ВВ!GI9*0.87*0.9,)</f>
        <v>8770</v>
      </c>
      <c r="GJ9" s="85">
        <f>ROUNDUP(ВВ!GJ9*0.87*0.9,)</f>
        <v>8770</v>
      </c>
      <c r="GK9" s="85">
        <f>ROUNDUP(ВВ!GK9*0.87*0.9,)</f>
        <v>8222</v>
      </c>
      <c r="GL9" s="85">
        <f>ROUNDUP(ВВ!GL9*0.87*0.9,)</f>
        <v>8222</v>
      </c>
      <c r="GM9" s="85">
        <f>ROUNDUP(ВВ!GM9*0.87*0.9,)</f>
        <v>8222</v>
      </c>
      <c r="GN9" s="85">
        <f>ROUNDUP(ВВ!GN9*0.87*0.9,)</f>
        <v>8222</v>
      </c>
      <c r="GO9" s="85">
        <f>ROUNDUP(ВВ!GO9*0.87*0.9,)</f>
        <v>8222</v>
      </c>
      <c r="GP9" s="85">
        <f>ROUNDUP(ВВ!GP9*0.87*0.9,)</f>
        <v>8770</v>
      </c>
      <c r="GQ9" s="85">
        <f>ROUNDUP(ВВ!GQ9*0.87*0.9,)</f>
        <v>8770</v>
      </c>
      <c r="GR9" s="85">
        <f>ROUNDUP(ВВ!GR9*0.87*0.9,)</f>
        <v>8222</v>
      </c>
      <c r="GS9" s="85">
        <f>ROUNDUP(ВВ!GS9*0.87*0.9,)</f>
        <v>8222</v>
      </c>
      <c r="GT9" s="85">
        <f>ROUNDUP(ВВ!GT9*0.87*0.9,)</f>
        <v>8222</v>
      </c>
      <c r="GU9" s="85">
        <f>ROUNDUP(ВВ!GU9*0.87*0.9,)</f>
        <v>8222</v>
      </c>
      <c r="GV9" s="85">
        <f>ROUNDUP(ВВ!GV9*0.87*0.9,)</f>
        <v>8222</v>
      </c>
      <c r="GW9" s="85">
        <f>ROUNDUP(ВВ!GW9*0.87*0.9,)</f>
        <v>8770</v>
      </c>
      <c r="GX9" s="85">
        <f>ROUNDUP(ВВ!GX9*0.87*0.9,)</f>
        <v>8770</v>
      </c>
      <c r="GY9" s="85">
        <f>ROUNDUP(ВВ!GY9*0.87*0.9,)</f>
        <v>8222</v>
      </c>
      <c r="GZ9" s="85">
        <f>ROUNDUP(ВВ!GZ9*0.87*0.9,)</f>
        <v>8222</v>
      </c>
      <c r="HA9" s="85">
        <f>ROUNDUP(ВВ!HA9*0.87*0.9,)</f>
        <v>8222</v>
      </c>
      <c r="HB9" s="85">
        <f>ROUNDUP(ВВ!HB9*0.87*0.9,)</f>
        <v>8222</v>
      </c>
      <c r="HC9" s="85">
        <f>ROUNDUP(ВВ!HC9*0.87*0.9,)</f>
        <v>8222</v>
      </c>
      <c r="HD9" s="85">
        <f>ROUNDUP(ВВ!HD9*0.87*0.9,)</f>
        <v>8770</v>
      </c>
      <c r="HE9" s="85">
        <f>ROUNDUP(ВВ!HE9*0.87*0.9,)</f>
        <v>8770</v>
      </c>
      <c r="HF9" s="85">
        <f>ROUNDUP(ВВ!HF9*0.87*0.9,)</f>
        <v>8222</v>
      </c>
      <c r="HG9" s="85">
        <f>ROUNDUP(ВВ!HG9*0.87*0.9,)</f>
        <v>8222</v>
      </c>
      <c r="HH9" s="85">
        <f>ROUNDUP(ВВ!HH9*0.87*0.9,)</f>
        <v>8222</v>
      </c>
      <c r="HI9" s="85">
        <f>ROUNDUP(ВВ!HI9*0.87*0.9,)</f>
        <v>8222</v>
      </c>
      <c r="HJ9" s="85">
        <f>ROUNDUP(ВВ!HJ9*0.87*0.9,)</f>
        <v>8222</v>
      </c>
      <c r="HK9" s="85">
        <f>ROUNDUP(ВВ!HK9*0.87*0.9,)</f>
        <v>8770</v>
      </c>
      <c r="HL9" s="85">
        <f>ROUNDUP(ВВ!HL9*0.87*0.9,)</f>
        <v>8770</v>
      </c>
      <c r="HM9" s="85">
        <f>ROUNDUP(ВВ!HM9*0.87*0.9,)</f>
        <v>8222</v>
      </c>
      <c r="HN9" s="85">
        <f>ROUNDUP(ВВ!HN9*0.87*0.9,)</f>
        <v>8222</v>
      </c>
      <c r="HO9" s="85">
        <f>ROUNDUP(ВВ!HO9*0.87*0.9,)</f>
        <v>8770</v>
      </c>
      <c r="HP9" s="85">
        <f>ROUNDUP(ВВ!HP9*0.87*0.9,)</f>
        <v>9162</v>
      </c>
      <c r="HQ9" s="85">
        <f>ROUNDUP(ВВ!HQ9*0.87*0.9,)</f>
        <v>7830</v>
      </c>
      <c r="HR9" s="85">
        <f>ROUNDUP(ВВ!HR9*0.87*0.9,)</f>
        <v>8222</v>
      </c>
      <c r="HS9" s="85">
        <f>ROUNDUP(ВВ!HS9*0.87*0.9,)</f>
        <v>8222</v>
      </c>
      <c r="HT9" s="85">
        <f>ROUNDUP(ВВ!HT9*0.87*0.9,)</f>
        <v>7830</v>
      </c>
      <c r="HU9" s="85">
        <f>ROUNDUP(ВВ!HU9*0.87*0.9,)</f>
        <v>7830</v>
      </c>
      <c r="HV9" s="85">
        <f>ROUNDUP(ВВ!HV9*0.87*0.9,)</f>
        <v>7830</v>
      </c>
      <c r="HW9" s="85">
        <f>ROUNDUP(ВВ!HW9*0.87*0.9,)</f>
        <v>7830</v>
      </c>
      <c r="HX9" s="85">
        <f>ROUNDUP(ВВ!HX9*0.87*0.9,)</f>
        <v>7830</v>
      </c>
      <c r="HY9" s="85">
        <f>ROUNDUP(ВВ!HY9*0.87*0.9,)</f>
        <v>8222</v>
      </c>
      <c r="HZ9" s="85">
        <f>ROUNDUP(ВВ!HZ9*0.87*0.9,)</f>
        <v>8222</v>
      </c>
      <c r="IA9" s="85">
        <f>ROUNDUP(ВВ!IA9*0.87*0.9,)</f>
        <v>7830</v>
      </c>
      <c r="IB9" s="85">
        <f>ROUNDUP(ВВ!IB9*0.87*0.9,)</f>
        <v>7830</v>
      </c>
      <c r="IC9" s="85">
        <f>ROUNDUP(ВВ!IC9*0.87*0.9,)</f>
        <v>7830</v>
      </c>
      <c r="ID9" s="85">
        <f>ROUNDUP(ВВ!ID9*0.87*0.9,)</f>
        <v>7830</v>
      </c>
      <c r="IE9" s="85">
        <f>ROUNDUP(ВВ!IE9*0.87*0.9,)</f>
        <v>7830</v>
      </c>
      <c r="IF9" s="85">
        <f>ROUNDUP(ВВ!IF9*0.87*0.9,)</f>
        <v>8222</v>
      </c>
      <c r="IG9" s="85">
        <f>ROUNDUP(ВВ!IG9*0.87*0.9,)</f>
        <v>8222</v>
      </c>
      <c r="IH9" s="85">
        <f>ROUNDUP(ВВ!IH9*0.87*0.9,)</f>
        <v>7830</v>
      </c>
      <c r="II9" s="85">
        <f>ROUNDUP(ВВ!II9*0.87*0.9,)</f>
        <v>7830</v>
      </c>
      <c r="IJ9" s="85">
        <f>ROUNDUP(ВВ!IJ9*0.87*0.9,)</f>
        <v>7830</v>
      </c>
      <c r="IK9" s="85">
        <f>ROUNDUP(ВВ!IK9*0.87*0.9,)</f>
        <v>7830</v>
      </c>
      <c r="IL9" s="85">
        <f>ROUNDUP(ВВ!IL9*0.87*0.9,)</f>
        <v>7830</v>
      </c>
      <c r="IM9" s="85">
        <f>ROUNDUP(ВВ!IM9*0.87*0.9,)</f>
        <v>8222</v>
      </c>
      <c r="IN9" s="85">
        <f>ROUNDUP(ВВ!IN9*0.87*0.9,)</f>
        <v>8222</v>
      </c>
      <c r="IO9" s="85">
        <f>ROUNDUP(ВВ!IO9*0.87*0.9,)</f>
        <v>7830</v>
      </c>
      <c r="IP9" s="85">
        <f>ROUNDUP(ВВ!IP9*0.87*0.9,)</f>
        <v>7830</v>
      </c>
      <c r="IQ9" s="85">
        <f>ROUNDUP(ВВ!IQ9*0.87*0.9,)</f>
        <v>9162</v>
      </c>
      <c r="IR9" s="85">
        <f>ROUNDUP(ВВ!IR9*0.87*0.9,)</f>
        <v>9162</v>
      </c>
      <c r="IS9" s="85">
        <f>ROUNDUP(ВВ!IS9*0.87*0.9,)</f>
        <v>9162</v>
      </c>
      <c r="IT9" s="85">
        <f>ROUNDUP(ВВ!IT9*0.87*0.9,)</f>
        <v>9710</v>
      </c>
      <c r="IU9" s="85">
        <f>ROUNDUP(ВВ!IU9*0.87*0.9,)</f>
        <v>9710</v>
      </c>
      <c r="IV9" s="85">
        <f>ROUNDUP(ВВ!IV9*0.87*0.9,)</f>
        <v>9162</v>
      </c>
      <c r="IW9" s="85">
        <f>ROUNDUP(ВВ!IW9*0.87*0.9,)</f>
        <v>9162</v>
      </c>
      <c r="IX9" s="85">
        <f>ROUNDUP(ВВ!IX9*0.87*0.9,)</f>
        <v>9162</v>
      </c>
      <c r="IY9" s="85">
        <f>ROUNDUP(ВВ!IY9*0.87*0.9,)</f>
        <v>9162</v>
      </c>
      <c r="IZ9" s="85">
        <f>ROUNDUP(ВВ!IZ9*0.87*0.9,)</f>
        <v>9162</v>
      </c>
      <c r="JA9" s="85">
        <f>ROUNDUP(ВВ!JA9*0.87*0.9,)</f>
        <v>9710</v>
      </c>
      <c r="JB9" s="85">
        <f>ROUNDUP(ВВ!JB9*0.87*0.9,)</f>
        <v>9710</v>
      </c>
      <c r="JC9" s="85">
        <f>ROUNDUP(ВВ!JC9*0.87*0.9,)</f>
        <v>9710</v>
      </c>
      <c r="JD9" s="85">
        <f>ROUNDUP(ВВ!JD9*0.87*0.9,)</f>
        <v>9710</v>
      </c>
      <c r="JE9" s="85">
        <f>ROUNDUP(ВВ!JE9*0.87*0.9,)</f>
        <v>9710</v>
      </c>
      <c r="JF9" s="85">
        <f>ROUNDUP(ВВ!JF9*0.87*0.9,)</f>
        <v>9710</v>
      </c>
      <c r="JG9" s="85">
        <f>ROUNDUP(ВВ!JG9*0.87*0.9,)</f>
        <v>9710</v>
      </c>
      <c r="JH9" s="85">
        <f>ROUNDUP(ВВ!JH9*0.87*0.9,)</f>
        <v>10101</v>
      </c>
      <c r="JI9" s="85">
        <f>ROUNDUP(ВВ!JI9*0.87*0.9,)</f>
        <v>10101</v>
      </c>
      <c r="JJ9" s="85">
        <f>ROUNDUP(ВВ!JJ9*0.87*0.9,)</f>
        <v>9710</v>
      </c>
      <c r="JK9" s="85">
        <f>ROUNDUP(ВВ!JK9*0.87*0.9,)</f>
        <v>9710</v>
      </c>
      <c r="JL9" s="85">
        <f>ROUNDUP(ВВ!JL9*0.87*0.9,)</f>
        <v>10649</v>
      </c>
      <c r="JM9" s="85">
        <f>ROUNDUP(ВВ!JM9*0.87*0.9,)</f>
        <v>10649</v>
      </c>
      <c r="JN9" s="85">
        <f>ROUNDUP(ВВ!JN9*0.87*0.9,)</f>
        <v>11041</v>
      </c>
    </row>
    <row r="10" spans="1:274" ht="10.5" customHeight="1" x14ac:dyDescent="0.2">
      <c r="A10" s="126">
        <v>2</v>
      </c>
      <c r="B10" s="85">
        <f>ROUNDUP(ВВ!B10*0.87*0.9,)</f>
        <v>16678</v>
      </c>
      <c r="C10" s="85">
        <f>ROUNDUP(ВВ!C10*0.87*0.9,)</f>
        <v>16678</v>
      </c>
      <c r="D10" s="85">
        <f>ROUNDUP(ВВ!D10*0.87*0.9,)</f>
        <v>15112</v>
      </c>
      <c r="E10" s="85">
        <f>ROUNDUP(ВВ!E10*0.87*0.9,)</f>
        <v>11980</v>
      </c>
      <c r="F10" s="85">
        <f>ROUNDUP(ВВ!F10*0.87*0.9,)</f>
        <v>11980</v>
      </c>
      <c r="G10" s="85">
        <f>ROUNDUP(ВВ!G10*0.87*0.9,)</f>
        <v>9945</v>
      </c>
      <c r="H10" s="85">
        <f>ROUNDUP(ВВ!H10*0.87*0.9,)</f>
        <v>9945</v>
      </c>
      <c r="I10" s="85">
        <f>ROUNDUP(ВВ!I10*0.87*0.9,)</f>
        <v>9553</v>
      </c>
      <c r="J10" s="85">
        <f>ROUNDUP(ВВ!J10*0.87*0.9,)</f>
        <v>9553</v>
      </c>
      <c r="K10" s="85">
        <f>ROUNDUP(ВВ!K10*0.87*0.9,)</f>
        <v>9945</v>
      </c>
      <c r="L10" s="85">
        <f>ROUNDUP(ВВ!L10*0.87*0.9,)</f>
        <v>9945</v>
      </c>
      <c r="M10" s="85">
        <f>ROUNDUP(ВВ!M10*0.87*0.9,)</f>
        <v>9553</v>
      </c>
      <c r="N10" s="85">
        <f>ROUNDUP(ВВ!N10*0.87*0.9,)</f>
        <v>9553</v>
      </c>
      <c r="O10" s="85">
        <f>ROUNDUP(ВВ!O10*0.87*0.9,)</f>
        <v>9945</v>
      </c>
      <c r="P10" s="85">
        <f>ROUNDUP(ВВ!P10*0.87*0.9,)</f>
        <v>9945</v>
      </c>
      <c r="Q10" s="85">
        <f>ROUNDUP(ВВ!Q10*0.87*0.9,)</f>
        <v>9553</v>
      </c>
      <c r="R10" s="85">
        <f>ROUNDUP(ВВ!R10*0.87*0.9,)</f>
        <v>9553</v>
      </c>
      <c r="S10" s="85">
        <f>ROUNDUP(ВВ!S10*0.87*0.9,)</f>
        <v>9553</v>
      </c>
      <c r="T10" s="85">
        <f>ROUNDUP(ВВ!T10*0.87*0.9,)</f>
        <v>9553</v>
      </c>
      <c r="U10" s="85">
        <f>ROUNDUP(ВВ!U10*0.87*0.9,)</f>
        <v>10493</v>
      </c>
      <c r="V10" s="85">
        <f>ROUNDUP(ВВ!V10*0.87*0.9,)</f>
        <v>10493</v>
      </c>
      <c r="W10" s="85">
        <f>ROUNDUP(ВВ!W10*0.87*0.9,)</f>
        <v>9553</v>
      </c>
      <c r="X10" s="85">
        <f>ROUNDUP(ВВ!X10*0.87*0.9,)</f>
        <v>9553</v>
      </c>
      <c r="Y10" s="85">
        <f>ROUNDUP(ВВ!Y10*0.87*0.9,)</f>
        <v>9553</v>
      </c>
      <c r="Z10" s="85">
        <f>ROUNDUP(ВВ!Z10*0.87*0.9,)</f>
        <v>9553</v>
      </c>
      <c r="AA10" s="85">
        <f>ROUNDUP(ВВ!AA10*0.87*0.9,)</f>
        <v>9945</v>
      </c>
      <c r="AB10" s="85">
        <f>ROUNDUP(ВВ!AB10*0.87*0.9,)</f>
        <v>9945</v>
      </c>
      <c r="AC10" s="85">
        <f>ROUNDUP(ВВ!AC10*0.87*0.9,)</f>
        <v>9553</v>
      </c>
      <c r="AD10" s="85">
        <f>ROUNDUP(ВВ!AD10*0.87*0.9,)</f>
        <v>9553</v>
      </c>
      <c r="AE10" s="85">
        <f>ROUNDUP(ВВ!AE10*0.87*0.9,)</f>
        <v>11432</v>
      </c>
      <c r="AF10" s="85">
        <f>ROUNDUP(ВВ!AF10*0.87*0.9,)</f>
        <v>11432</v>
      </c>
      <c r="AG10" s="85">
        <f>ROUNDUP(ВВ!AG10*0.87*0.9,)</f>
        <v>11432</v>
      </c>
      <c r="AH10" s="85">
        <f>ROUNDUP(ВВ!AH10*0.87*0.9,)</f>
        <v>9945</v>
      </c>
      <c r="AI10" s="85">
        <f>ROUNDUP(ВВ!AI10*0.87*0.9,)</f>
        <v>9945</v>
      </c>
      <c r="AJ10" s="85">
        <f>ROUNDUP(ВВ!AJ10*0.87*0.9,)</f>
        <v>12763</v>
      </c>
      <c r="AK10" s="85">
        <f>ROUNDUP(ВВ!AK10*0.87*0.9,)</f>
        <v>10884</v>
      </c>
      <c r="AL10" s="85">
        <f>ROUNDUP(ВВ!AL10*0.87*0.9,)</f>
        <v>10884</v>
      </c>
      <c r="AM10" s="85">
        <f>ROUNDUP(ВВ!AM10*0.87*0.9,)</f>
        <v>10493</v>
      </c>
      <c r="AN10" s="85">
        <f>ROUNDUP(ВВ!AN10*0.87*0.9,)</f>
        <v>10884</v>
      </c>
      <c r="AO10" s="85">
        <f>ROUNDUP(ВВ!AO10*0.87*0.9,)</f>
        <v>10884</v>
      </c>
      <c r="AP10" s="85">
        <f>ROUNDUP(ВВ!AP10*0.87*0.9,)</f>
        <v>10884</v>
      </c>
      <c r="AQ10" s="85">
        <f>ROUNDUP(ВВ!AQ10*0.87*0.9,)</f>
        <v>10493</v>
      </c>
      <c r="AR10" s="85">
        <f>ROUNDUP(ВВ!AR10*0.87*0.9,)</f>
        <v>10493</v>
      </c>
      <c r="AS10" s="85">
        <f>ROUNDUP(ВВ!AS10*0.87*0.9,)</f>
        <v>10493</v>
      </c>
      <c r="AT10" s="85">
        <f>ROUNDUP(ВВ!AT10*0.87*0.9,)</f>
        <v>9945</v>
      </c>
      <c r="AU10" s="85">
        <f>ROUNDUP(ВВ!AU10*0.87*0.9,)</f>
        <v>9945</v>
      </c>
      <c r="AV10" s="85">
        <f>ROUNDUP(ВВ!AV10*0.87*0.9,)</f>
        <v>9945</v>
      </c>
      <c r="AW10" s="85">
        <f>ROUNDUP(ВВ!AW10*0.87*0.9,)</f>
        <v>9945</v>
      </c>
      <c r="AX10" s="85">
        <f>ROUNDUP(ВВ!AX10*0.87*0.9,)</f>
        <v>9945</v>
      </c>
      <c r="AY10" s="85">
        <f>ROUNDUP(ВВ!AY10*0.87*0.9,)</f>
        <v>9945</v>
      </c>
      <c r="AZ10" s="85">
        <f>ROUNDUP(ВВ!AZ10*0.87*0.9,)</f>
        <v>9945</v>
      </c>
      <c r="BA10" s="85">
        <f>ROUNDUP(ВВ!BA10*0.87*0.9,)</f>
        <v>9945</v>
      </c>
      <c r="BB10" s="85">
        <f>ROUNDUP(ВВ!BB10*0.87*0.9,)</f>
        <v>10884</v>
      </c>
      <c r="BC10" s="85">
        <f>ROUNDUP(ВВ!BC10*0.87*0.9,)</f>
        <v>10884</v>
      </c>
      <c r="BD10" s="85">
        <f>ROUNDUP(ВВ!BD10*0.87*0.9,)</f>
        <v>11432</v>
      </c>
      <c r="BE10" s="85">
        <f>ROUNDUP(ВВ!BE10*0.87*0.9,)</f>
        <v>11432</v>
      </c>
      <c r="BF10" s="85">
        <f>ROUNDUP(ВВ!BF10*0.87*0.9,)</f>
        <v>11432</v>
      </c>
      <c r="BG10" s="85">
        <f>ROUNDUP(ВВ!BG10*0.87*0.9,)</f>
        <v>9945</v>
      </c>
      <c r="BH10" s="85">
        <f>ROUNDUP(ВВ!BH10*0.87*0.9,)</f>
        <v>9945</v>
      </c>
      <c r="BI10" s="85">
        <f>ROUNDUP(ВВ!BI10*0.87*0.9,)</f>
        <v>9945</v>
      </c>
      <c r="BJ10" s="85">
        <f>ROUNDUP(ВВ!BJ10*0.87*0.9,)</f>
        <v>9945</v>
      </c>
      <c r="BK10" s="85">
        <f>ROUNDUP(ВВ!BK10*0.87*0.9,)</f>
        <v>9945</v>
      </c>
      <c r="BL10" s="85">
        <f>ROUNDUP(ВВ!BL10*0.87*0.9,)</f>
        <v>9945</v>
      </c>
      <c r="BM10" s="85">
        <f>ROUNDUP(ВВ!BM10*0.87*0.9,)</f>
        <v>9945</v>
      </c>
      <c r="BN10" s="85">
        <f>ROUNDUP(ВВ!BN10*0.87*0.9,)</f>
        <v>9945</v>
      </c>
      <c r="BO10" s="85">
        <f>ROUNDUP(ВВ!BO10*0.87*0.9,)</f>
        <v>9945</v>
      </c>
      <c r="BP10" s="85">
        <f>ROUNDUP(ВВ!BP10*0.87*0.9,)</f>
        <v>12372</v>
      </c>
      <c r="BQ10" s="85">
        <f>ROUNDUP(ВВ!BQ10*0.87*0.9,)</f>
        <v>12372</v>
      </c>
      <c r="BR10" s="85">
        <f>ROUNDUP(ВВ!BR10*0.87*0.9,)</f>
        <v>12372</v>
      </c>
      <c r="BS10" s="85">
        <f>ROUNDUP(ВВ!BS10*0.87*0.9,)</f>
        <v>12372</v>
      </c>
      <c r="BT10" s="85">
        <f>ROUNDUP(ВВ!BT10*0.87*0.9,)</f>
        <v>16757</v>
      </c>
      <c r="BU10" s="85">
        <f>ROUNDUP(ВВ!BU10*0.87*0.9,)</f>
        <v>16757</v>
      </c>
      <c r="BV10" s="97">
        <f>ROUNDUP(ВВ!BV10*0.87*0.9,)</f>
        <v>16757</v>
      </c>
      <c r="BW10" s="97">
        <f>ROUNDUP(ВВ!BW10*0.87*0.9,)</f>
        <v>16757</v>
      </c>
      <c r="BX10" s="97">
        <f>ROUNDUP(ВВ!BX10*0.87*0.9,)</f>
        <v>16757</v>
      </c>
      <c r="BY10" s="97">
        <f>ROUNDUP(ВВ!BY10*0.87*0.9,)</f>
        <v>16757</v>
      </c>
      <c r="BZ10" s="97">
        <f>ROUNDUP(ВВ!BZ10*0.87*0.9,)</f>
        <v>16757</v>
      </c>
      <c r="CA10" s="85">
        <f>ROUNDUP(ВВ!CA10*0.87*0.9,)</f>
        <v>10884</v>
      </c>
      <c r="CB10" s="85">
        <f>ROUNDUP(ВВ!CB10*0.87*0.9,)</f>
        <v>10884</v>
      </c>
      <c r="CC10" s="85">
        <f>ROUNDUP(ВВ!CC10*0.87*0.9,)</f>
        <v>10884</v>
      </c>
      <c r="CD10" s="85">
        <f>ROUNDUP(ВВ!CD10*0.87*0.9,)</f>
        <v>13311</v>
      </c>
      <c r="CE10" s="85">
        <f>ROUNDUP(ВВ!CE10*0.87*0.9,)</f>
        <v>13311</v>
      </c>
      <c r="CF10" s="85">
        <f>ROUNDUP(ВВ!CF10*0.87*0.9,)</f>
        <v>13311</v>
      </c>
      <c r="CG10" s="85">
        <f>ROUNDUP(ВВ!CG10*0.87*0.9,)</f>
        <v>13311</v>
      </c>
      <c r="CH10" s="85">
        <f>ROUNDUP(ВВ!CH10*0.87*0.9,)</f>
        <v>13311</v>
      </c>
      <c r="CI10" s="85">
        <f>ROUNDUP(ВВ!CI10*0.87*0.9,)</f>
        <v>13311</v>
      </c>
      <c r="CJ10" s="85">
        <f>ROUNDUP(ВВ!CJ10*0.87*0.9,)</f>
        <v>12763</v>
      </c>
      <c r="CK10" s="85">
        <f>ROUNDUP(ВВ!CK10*0.87*0.9,)</f>
        <v>12763</v>
      </c>
      <c r="CL10" s="85">
        <f>ROUNDUP(ВВ!CL10*0.87*0.9,)</f>
        <v>12763</v>
      </c>
      <c r="CM10" s="85">
        <f>ROUNDUP(ВВ!CM10*0.87*0.9,)</f>
        <v>12763</v>
      </c>
      <c r="CN10" s="85">
        <f>ROUNDUP(ВВ!CN10*0.87*0.9,)</f>
        <v>12763</v>
      </c>
      <c r="CO10" s="85">
        <f>ROUNDUP(ВВ!CO10*0.87*0.9,)</f>
        <v>13311</v>
      </c>
      <c r="CP10" s="85">
        <f>ROUNDUP(ВВ!CP10*0.87*0.9,)</f>
        <v>13311</v>
      </c>
      <c r="CQ10" s="85">
        <f>ROUNDUP(ВВ!CQ10*0.87*0.9,)</f>
        <v>12763</v>
      </c>
      <c r="CR10" s="85">
        <f>ROUNDUP(ВВ!CR10*0.87*0.9,)</f>
        <v>12763</v>
      </c>
      <c r="CS10" s="85">
        <f>ROUNDUP(ВВ!CS10*0.87*0.9,)</f>
        <v>15426</v>
      </c>
      <c r="CT10" s="85">
        <f>ROUNDUP(ВВ!CT10*0.87*0.9,)</f>
        <v>15974</v>
      </c>
      <c r="CU10" s="85">
        <f>ROUNDUP(ВВ!CU10*0.87*0.9,)</f>
        <v>15974</v>
      </c>
      <c r="CV10" s="85">
        <f>ROUNDUP(ВВ!CV10*0.87*0.9,)</f>
        <v>15426</v>
      </c>
      <c r="CW10" s="85">
        <f>ROUNDUP(ВВ!CW10*0.87*0.9,)</f>
        <v>15426</v>
      </c>
      <c r="CX10" s="85">
        <f>ROUNDUP(ВВ!CX10*0.87*0.9,)</f>
        <v>15426</v>
      </c>
      <c r="CY10" s="85">
        <f>ROUNDUP(ВВ!CY10*0.87*0.9,)</f>
        <v>15426</v>
      </c>
      <c r="CZ10" s="85">
        <f>ROUNDUP(ВВ!CZ10*0.87*0.9,)</f>
        <v>15426</v>
      </c>
      <c r="DA10" s="85">
        <f>ROUNDUP(ВВ!DA10*0.87*0.9,)</f>
        <v>15426</v>
      </c>
      <c r="DB10" s="85">
        <f>ROUNDUP(ВВ!DB10*0.87*0.9,)</f>
        <v>15974</v>
      </c>
      <c r="DC10" s="85">
        <f>ROUNDUP(ВВ!DC10*0.87*0.9,)</f>
        <v>15974</v>
      </c>
      <c r="DD10" s="85">
        <f>ROUNDUP(ВВ!DD10*0.87*0.9,)</f>
        <v>13311</v>
      </c>
      <c r="DE10" s="85">
        <f>ROUNDUP(ВВ!DE10*0.87*0.9,)</f>
        <v>13311</v>
      </c>
      <c r="DF10" s="85">
        <f>ROUNDUP(ВВ!DF10*0.87*0.9,)</f>
        <v>14094</v>
      </c>
      <c r="DG10" s="85">
        <f>ROUNDUP(ВВ!DG10*0.87*0.9,)</f>
        <v>14094</v>
      </c>
      <c r="DH10" s="85">
        <f>ROUNDUP(ВВ!DH10*0.87*0.9,)</f>
        <v>14094</v>
      </c>
      <c r="DI10" s="85">
        <f>ROUNDUP(ВВ!DI10*0.87*0.9,)</f>
        <v>14094</v>
      </c>
      <c r="DJ10" s="85">
        <f>ROUNDUP(ВВ!DJ10*0.87*0.9,)</f>
        <v>14643</v>
      </c>
      <c r="DK10" s="85">
        <f>ROUNDUP(ВВ!DK10*0.87*0.9,)</f>
        <v>14643</v>
      </c>
      <c r="DL10" s="85">
        <f>ROUNDUP(ВВ!DL10*0.87*0.9,)</f>
        <v>14094</v>
      </c>
      <c r="DM10" s="85">
        <f>ROUNDUP(ВВ!DM10*0.87*0.9,)</f>
        <v>14094</v>
      </c>
      <c r="DN10" s="85">
        <f>ROUNDUP(ВВ!DN10*0.87*0.9,)</f>
        <v>14094</v>
      </c>
      <c r="DO10" s="85">
        <f>ROUNDUP(ВВ!DO10*0.87*0.9,)</f>
        <v>14094</v>
      </c>
      <c r="DP10" s="85">
        <f>ROUNDUP(ВВ!DP10*0.87*0.9,)</f>
        <v>14094</v>
      </c>
      <c r="DQ10" s="85">
        <f>ROUNDUP(ВВ!DQ10*0.87*0.9,)</f>
        <v>14643</v>
      </c>
      <c r="DR10" s="85">
        <f>ROUNDUP(ВВ!DR10*0.87*0.9,)</f>
        <v>14643</v>
      </c>
      <c r="DS10" s="85">
        <f>ROUNDUP(ВВ!DS10*0.87*0.9,)</f>
        <v>14094</v>
      </c>
      <c r="DT10" s="85">
        <f>ROUNDUP(ВВ!DT10*0.87*0.9,)</f>
        <v>14094</v>
      </c>
      <c r="DU10" s="85">
        <f>ROUNDUP(ВВ!DU10*0.87*0.9,)</f>
        <v>14094</v>
      </c>
      <c r="DV10" s="85">
        <f>ROUNDUP(ВВ!DV10*0.87*0.9,)</f>
        <v>14094</v>
      </c>
      <c r="DW10" s="85">
        <f>ROUNDUP(ВВ!DW10*0.87*0.9,)</f>
        <v>14094</v>
      </c>
      <c r="DX10" s="85">
        <f>ROUNDUP(ВВ!DX10*0.87*0.9,)</f>
        <v>14643</v>
      </c>
      <c r="DY10" s="85">
        <f>ROUNDUP(ВВ!DY10*0.87*0.9,)</f>
        <v>14643</v>
      </c>
      <c r="DZ10" s="85">
        <f>ROUNDUP(ВВ!DZ10*0.87*0.9,)</f>
        <v>14094</v>
      </c>
      <c r="EA10" s="85">
        <f>ROUNDUP(ВВ!EA10*0.87*0.9,)</f>
        <v>14094</v>
      </c>
      <c r="EB10" s="85">
        <f>ROUNDUP(ВВ!EB10*0.87*0.9,)</f>
        <v>14094</v>
      </c>
      <c r="EC10" s="85">
        <f>ROUNDUP(ВВ!EC10*0.87*0.9,)</f>
        <v>14094</v>
      </c>
      <c r="ED10" s="85">
        <f>ROUNDUP(ВВ!ED10*0.87*0.9,)</f>
        <v>14094</v>
      </c>
      <c r="EE10" s="85">
        <f>ROUNDUP(ВВ!EE10*0.87*0.9,)</f>
        <v>14643</v>
      </c>
      <c r="EF10" s="85">
        <f>ROUNDUP(ВВ!EF10*0.87*0.9,)</f>
        <v>14643</v>
      </c>
      <c r="EG10" s="85">
        <f>ROUNDUP(ВВ!EG10*0.87*0.9,)</f>
        <v>14094</v>
      </c>
      <c r="EH10" s="85">
        <f>ROUNDUP(ВВ!EH10*0.87*0.9,)</f>
        <v>14094</v>
      </c>
      <c r="EI10" s="85">
        <f>ROUNDUP(ВВ!EI10*0.87*0.9,)</f>
        <v>14094</v>
      </c>
      <c r="EJ10" s="85">
        <f>ROUNDUP(ВВ!EJ10*0.87*0.9,)</f>
        <v>14094</v>
      </c>
      <c r="EK10" s="85">
        <f>ROUNDUP(ВВ!EK10*0.87*0.9,)</f>
        <v>14094</v>
      </c>
      <c r="EL10" s="85">
        <f>ROUNDUP(ВВ!EL10*0.87*0.9,)</f>
        <v>14643</v>
      </c>
      <c r="EM10" s="85">
        <f>ROUNDUP(ВВ!EM10*0.87*0.9,)</f>
        <v>14643</v>
      </c>
      <c r="EN10" s="85">
        <f>ROUNDUP(ВВ!EN10*0.87*0.9,)</f>
        <v>14094</v>
      </c>
      <c r="EO10" s="85">
        <f>ROUNDUP(ВВ!EO10*0.87*0.9,)</f>
        <v>14094</v>
      </c>
      <c r="EP10" s="85">
        <f>ROUNDUP(ВВ!EP10*0.87*0.9,)</f>
        <v>14094</v>
      </c>
      <c r="EQ10" s="85">
        <f>ROUNDUP(ВВ!EQ10*0.87*0.9,)</f>
        <v>14094</v>
      </c>
      <c r="ER10" s="85">
        <f>ROUNDUP(ВВ!ER10*0.87*0.9,)</f>
        <v>14094</v>
      </c>
      <c r="ES10" s="85">
        <f>ROUNDUP(ВВ!ES10*0.87*0.9,)</f>
        <v>14643</v>
      </c>
      <c r="ET10" s="85">
        <f>ROUNDUP(ВВ!ET10*0.87*0.9,)</f>
        <v>14643</v>
      </c>
      <c r="EU10" s="85">
        <f>ROUNDUP(ВВ!EU10*0.87*0.9,)</f>
        <v>12763</v>
      </c>
      <c r="EV10" s="85">
        <f>ROUNDUP(ВВ!EV10*0.87*0.9,)</f>
        <v>12763</v>
      </c>
      <c r="EW10" s="85">
        <f>ROUNDUP(ВВ!EW10*0.87*0.9,)</f>
        <v>12763</v>
      </c>
      <c r="EX10" s="85">
        <f>ROUNDUP(ВВ!EX10*0.87*0.9,)</f>
        <v>12763</v>
      </c>
      <c r="EY10" s="85">
        <f>ROUNDUP(ВВ!EY10*0.87*0.9,)</f>
        <v>12763</v>
      </c>
      <c r="EZ10" s="85">
        <f>ROUNDUP(ВВ!EZ10*0.87*0.9,)</f>
        <v>13311</v>
      </c>
      <c r="FA10" s="85">
        <f>ROUNDUP(ВВ!FA10*0.87*0.9,)</f>
        <v>13311</v>
      </c>
      <c r="FB10" s="85">
        <f>ROUNDUP(ВВ!FB10*0.87*0.9,)</f>
        <v>12763</v>
      </c>
      <c r="FC10" s="85">
        <f>ROUNDUP(ВВ!FC10*0.87*0.9,)</f>
        <v>12763</v>
      </c>
      <c r="FD10" s="85">
        <f>ROUNDUP(ВВ!FD10*0.87*0.9,)</f>
        <v>12763</v>
      </c>
      <c r="FE10" s="85">
        <f>ROUNDUP(ВВ!FE10*0.87*0.9,)</f>
        <v>12763</v>
      </c>
      <c r="FF10" s="85">
        <f>ROUNDUP(ВВ!FF10*0.87*0.9,)</f>
        <v>12763</v>
      </c>
      <c r="FG10" s="85">
        <f>ROUNDUP(ВВ!FG10*0.87*0.9,)</f>
        <v>13311</v>
      </c>
      <c r="FH10" s="85">
        <f>ROUNDUP(ВВ!FH10*0.87*0.9,)</f>
        <v>13311</v>
      </c>
      <c r="FI10" s="85">
        <f>ROUNDUP(ВВ!FI10*0.87*0.9,)</f>
        <v>12763</v>
      </c>
      <c r="FJ10" s="85">
        <f>ROUNDUP(ВВ!FJ10*0.87*0.9,)</f>
        <v>12763</v>
      </c>
      <c r="FK10" s="85">
        <f>ROUNDUP(ВВ!FK10*0.87*0.9,)</f>
        <v>12763</v>
      </c>
      <c r="FL10" s="85">
        <f>ROUNDUP(ВВ!FL10*0.87*0.9,)</f>
        <v>12763</v>
      </c>
      <c r="FM10" s="85">
        <f>ROUNDUP(ВВ!FM10*0.87*0.9,)</f>
        <v>12763</v>
      </c>
      <c r="FN10" s="85">
        <f>ROUNDUP(ВВ!FN10*0.87*0.9,)</f>
        <v>13311</v>
      </c>
      <c r="FO10" s="85">
        <f>ROUNDUP(ВВ!FO10*0.87*0.9,)</f>
        <v>13311</v>
      </c>
      <c r="FP10" s="85">
        <f>ROUNDUP(ВВ!FP10*0.87*0.9,)</f>
        <v>12763</v>
      </c>
      <c r="FQ10" s="85">
        <f>ROUNDUP(ВВ!FQ10*0.87*0.9,)</f>
        <v>12763</v>
      </c>
      <c r="FR10" s="85">
        <f>ROUNDUP(ВВ!FR10*0.87*0.9,)</f>
        <v>13311</v>
      </c>
      <c r="FS10" s="85">
        <f>ROUNDUP(ВВ!FS10*0.87*0.9,)</f>
        <v>13311</v>
      </c>
      <c r="FT10" s="85">
        <f>ROUNDUP(ВВ!FT10*0.87*0.9,)</f>
        <v>13311</v>
      </c>
      <c r="FU10" s="85">
        <f>ROUNDUP(ВВ!FU10*0.87*0.9,)</f>
        <v>13311</v>
      </c>
      <c r="FV10" s="85">
        <f>ROUNDUP(ВВ!FV10*0.87*0.9,)</f>
        <v>13311</v>
      </c>
      <c r="FW10" s="85">
        <f>ROUNDUP(ВВ!FW10*0.87*0.9,)</f>
        <v>12763</v>
      </c>
      <c r="FX10" s="85">
        <f>ROUNDUP(ВВ!FX10*0.87*0.9,)</f>
        <v>15426</v>
      </c>
      <c r="FY10" s="85">
        <f>ROUNDUP(ВВ!FY10*0.87*0.9,)</f>
        <v>15426</v>
      </c>
      <c r="FZ10" s="85">
        <f>ROUNDUP(ВВ!FZ10*0.87*0.9,)</f>
        <v>15426</v>
      </c>
      <c r="GA10" s="85">
        <f>ROUNDUP(ВВ!GA10*0.87*0.9,)</f>
        <v>15426</v>
      </c>
      <c r="GB10" s="85">
        <f>ROUNDUP(ВВ!GB10*0.87*0.9,)</f>
        <v>15426</v>
      </c>
      <c r="GC10" s="85">
        <f>ROUNDUP(ВВ!GC10*0.87*0.9,)</f>
        <v>14094</v>
      </c>
      <c r="GD10" s="85">
        <f>ROUNDUP(ВВ!GD10*0.87*0.9,)</f>
        <v>13311</v>
      </c>
      <c r="GE10" s="85">
        <f>ROUNDUP(ВВ!GE10*0.87*0.9,)</f>
        <v>13311</v>
      </c>
      <c r="GF10" s="85">
        <f>ROUNDUP(ВВ!GF10*0.87*0.9,)</f>
        <v>15426</v>
      </c>
      <c r="GG10" s="85">
        <f>ROUNDUP(ВВ!GG10*0.87*0.9,)</f>
        <v>15426</v>
      </c>
      <c r="GH10" s="85">
        <f>ROUNDUP(ВВ!GH10*0.87*0.9,)</f>
        <v>9945</v>
      </c>
      <c r="GI10" s="85">
        <f>ROUNDUP(ВВ!GI10*0.87*0.9,)</f>
        <v>10493</v>
      </c>
      <c r="GJ10" s="85">
        <f>ROUNDUP(ВВ!GJ10*0.87*0.9,)</f>
        <v>10493</v>
      </c>
      <c r="GK10" s="85">
        <f>ROUNDUP(ВВ!GK10*0.87*0.9,)</f>
        <v>9945</v>
      </c>
      <c r="GL10" s="85">
        <f>ROUNDUP(ВВ!GL10*0.87*0.9,)</f>
        <v>9945</v>
      </c>
      <c r="GM10" s="85">
        <f>ROUNDUP(ВВ!GM10*0.87*0.9,)</f>
        <v>9945</v>
      </c>
      <c r="GN10" s="85">
        <f>ROUNDUP(ВВ!GN10*0.87*0.9,)</f>
        <v>9945</v>
      </c>
      <c r="GO10" s="85">
        <f>ROUNDUP(ВВ!GO10*0.87*0.9,)</f>
        <v>9945</v>
      </c>
      <c r="GP10" s="85">
        <f>ROUNDUP(ВВ!GP10*0.87*0.9,)</f>
        <v>10493</v>
      </c>
      <c r="GQ10" s="85">
        <f>ROUNDUP(ВВ!GQ10*0.87*0.9,)</f>
        <v>10493</v>
      </c>
      <c r="GR10" s="85">
        <f>ROUNDUP(ВВ!GR10*0.87*0.9,)</f>
        <v>9945</v>
      </c>
      <c r="GS10" s="85">
        <f>ROUNDUP(ВВ!GS10*0.87*0.9,)</f>
        <v>9945</v>
      </c>
      <c r="GT10" s="85">
        <f>ROUNDUP(ВВ!GT10*0.87*0.9,)</f>
        <v>9945</v>
      </c>
      <c r="GU10" s="85">
        <f>ROUNDUP(ВВ!GU10*0.87*0.9,)</f>
        <v>9945</v>
      </c>
      <c r="GV10" s="85">
        <f>ROUNDUP(ВВ!GV10*0.87*0.9,)</f>
        <v>9945</v>
      </c>
      <c r="GW10" s="85">
        <f>ROUNDUP(ВВ!GW10*0.87*0.9,)</f>
        <v>10493</v>
      </c>
      <c r="GX10" s="85">
        <f>ROUNDUP(ВВ!GX10*0.87*0.9,)</f>
        <v>10493</v>
      </c>
      <c r="GY10" s="85">
        <f>ROUNDUP(ВВ!GY10*0.87*0.9,)</f>
        <v>9945</v>
      </c>
      <c r="GZ10" s="85">
        <f>ROUNDUP(ВВ!GZ10*0.87*0.9,)</f>
        <v>9945</v>
      </c>
      <c r="HA10" s="85">
        <f>ROUNDUP(ВВ!HA10*0.87*0.9,)</f>
        <v>9945</v>
      </c>
      <c r="HB10" s="85">
        <f>ROUNDUP(ВВ!HB10*0.87*0.9,)</f>
        <v>9945</v>
      </c>
      <c r="HC10" s="85">
        <f>ROUNDUP(ВВ!HC10*0.87*0.9,)</f>
        <v>9945</v>
      </c>
      <c r="HD10" s="85">
        <f>ROUNDUP(ВВ!HD10*0.87*0.9,)</f>
        <v>10493</v>
      </c>
      <c r="HE10" s="85">
        <f>ROUNDUP(ВВ!HE10*0.87*0.9,)</f>
        <v>10493</v>
      </c>
      <c r="HF10" s="85">
        <f>ROUNDUP(ВВ!HF10*0.87*0.9,)</f>
        <v>9945</v>
      </c>
      <c r="HG10" s="85">
        <f>ROUNDUP(ВВ!HG10*0.87*0.9,)</f>
        <v>9945</v>
      </c>
      <c r="HH10" s="85">
        <f>ROUNDUP(ВВ!HH10*0.87*0.9,)</f>
        <v>9945</v>
      </c>
      <c r="HI10" s="85">
        <f>ROUNDUP(ВВ!HI10*0.87*0.9,)</f>
        <v>9945</v>
      </c>
      <c r="HJ10" s="85">
        <f>ROUNDUP(ВВ!HJ10*0.87*0.9,)</f>
        <v>9945</v>
      </c>
      <c r="HK10" s="85">
        <f>ROUNDUP(ВВ!HK10*0.87*0.9,)</f>
        <v>10493</v>
      </c>
      <c r="HL10" s="85">
        <f>ROUNDUP(ВВ!HL10*0.87*0.9,)</f>
        <v>10493</v>
      </c>
      <c r="HM10" s="85">
        <f>ROUNDUP(ВВ!HM10*0.87*0.9,)</f>
        <v>9945</v>
      </c>
      <c r="HN10" s="85">
        <f>ROUNDUP(ВВ!HN10*0.87*0.9,)</f>
        <v>9945</v>
      </c>
      <c r="HO10" s="85">
        <f>ROUNDUP(ВВ!HO10*0.87*0.9,)</f>
        <v>10493</v>
      </c>
      <c r="HP10" s="85">
        <f>ROUNDUP(ВВ!HP10*0.87*0.9,)</f>
        <v>10884</v>
      </c>
      <c r="HQ10" s="85">
        <f>ROUNDUP(ВВ!HQ10*0.87*0.9,)</f>
        <v>9553</v>
      </c>
      <c r="HR10" s="85">
        <f>ROUNDUP(ВВ!HR10*0.87*0.9,)</f>
        <v>9945</v>
      </c>
      <c r="HS10" s="85">
        <f>ROUNDUP(ВВ!HS10*0.87*0.9,)</f>
        <v>9945</v>
      </c>
      <c r="HT10" s="85">
        <f>ROUNDUP(ВВ!HT10*0.87*0.9,)</f>
        <v>9553</v>
      </c>
      <c r="HU10" s="85">
        <f>ROUNDUP(ВВ!HU10*0.87*0.9,)</f>
        <v>9553</v>
      </c>
      <c r="HV10" s="85">
        <f>ROUNDUP(ВВ!HV10*0.87*0.9,)</f>
        <v>9553</v>
      </c>
      <c r="HW10" s="85">
        <f>ROUNDUP(ВВ!HW10*0.87*0.9,)</f>
        <v>9553</v>
      </c>
      <c r="HX10" s="85">
        <f>ROUNDUP(ВВ!HX10*0.87*0.9,)</f>
        <v>9553</v>
      </c>
      <c r="HY10" s="85">
        <f>ROUNDUP(ВВ!HY10*0.87*0.9,)</f>
        <v>9945</v>
      </c>
      <c r="HZ10" s="85">
        <f>ROUNDUP(ВВ!HZ10*0.87*0.9,)</f>
        <v>9945</v>
      </c>
      <c r="IA10" s="85">
        <f>ROUNDUP(ВВ!IA10*0.87*0.9,)</f>
        <v>9553</v>
      </c>
      <c r="IB10" s="85">
        <f>ROUNDUP(ВВ!IB10*0.87*0.9,)</f>
        <v>9553</v>
      </c>
      <c r="IC10" s="85">
        <f>ROUNDUP(ВВ!IC10*0.87*0.9,)</f>
        <v>9553</v>
      </c>
      <c r="ID10" s="85">
        <f>ROUNDUP(ВВ!ID10*0.87*0.9,)</f>
        <v>9553</v>
      </c>
      <c r="IE10" s="85">
        <f>ROUNDUP(ВВ!IE10*0.87*0.9,)</f>
        <v>9553</v>
      </c>
      <c r="IF10" s="85">
        <f>ROUNDUP(ВВ!IF10*0.87*0.9,)</f>
        <v>9945</v>
      </c>
      <c r="IG10" s="85">
        <f>ROUNDUP(ВВ!IG10*0.87*0.9,)</f>
        <v>9945</v>
      </c>
      <c r="IH10" s="85">
        <f>ROUNDUP(ВВ!IH10*0.87*0.9,)</f>
        <v>9553</v>
      </c>
      <c r="II10" s="85">
        <f>ROUNDUP(ВВ!II10*0.87*0.9,)</f>
        <v>9553</v>
      </c>
      <c r="IJ10" s="85">
        <f>ROUNDUP(ВВ!IJ10*0.87*0.9,)</f>
        <v>9553</v>
      </c>
      <c r="IK10" s="85">
        <f>ROUNDUP(ВВ!IK10*0.87*0.9,)</f>
        <v>9553</v>
      </c>
      <c r="IL10" s="85">
        <f>ROUNDUP(ВВ!IL10*0.87*0.9,)</f>
        <v>9553</v>
      </c>
      <c r="IM10" s="85">
        <f>ROUNDUP(ВВ!IM10*0.87*0.9,)</f>
        <v>9945</v>
      </c>
      <c r="IN10" s="85">
        <f>ROUNDUP(ВВ!IN10*0.87*0.9,)</f>
        <v>9945</v>
      </c>
      <c r="IO10" s="85">
        <f>ROUNDUP(ВВ!IO10*0.87*0.9,)</f>
        <v>9553</v>
      </c>
      <c r="IP10" s="85">
        <f>ROUNDUP(ВВ!IP10*0.87*0.9,)</f>
        <v>9553</v>
      </c>
      <c r="IQ10" s="85">
        <f>ROUNDUP(ВВ!IQ10*0.87*0.9,)</f>
        <v>10884</v>
      </c>
      <c r="IR10" s="85">
        <f>ROUNDUP(ВВ!IR10*0.87*0.9,)</f>
        <v>10884</v>
      </c>
      <c r="IS10" s="85">
        <f>ROUNDUP(ВВ!IS10*0.87*0.9,)</f>
        <v>10884</v>
      </c>
      <c r="IT10" s="85">
        <f>ROUNDUP(ВВ!IT10*0.87*0.9,)</f>
        <v>11432</v>
      </c>
      <c r="IU10" s="85">
        <f>ROUNDUP(ВВ!IU10*0.87*0.9,)</f>
        <v>11432</v>
      </c>
      <c r="IV10" s="85">
        <f>ROUNDUP(ВВ!IV10*0.87*0.9,)</f>
        <v>10884</v>
      </c>
      <c r="IW10" s="85">
        <f>ROUNDUP(ВВ!IW10*0.87*0.9,)</f>
        <v>10884</v>
      </c>
      <c r="IX10" s="85">
        <f>ROUNDUP(ВВ!IX10*0.87*0.9,)</f>
        <v>10884</v>
      </c>
      <c r="IY10" s="85">
        <f>ROUNDUP(ВВ!IY10*0.87*0.9,)</f>
        <v>10884</v>
      </c>
      <c r="IZ10" s="85">
        <f>ROUNDUP(ВВ!IZ10*0.87*0.9,)</f>
        <v>10884</v>
      </c>
      <c r="JA10" s="85">
        <f>ROUNDUP(ВВ!JA10*0.87*0.9,)</f>
        <v>11432</v>
      </c>
      <c r="JB10" s="85">
        <f>ROUNDUP(ВВ!JB10*0.87*0.9,)</f>
        <v>11432</v>
      </c>
      <c r="JC10" s="85">
        <f>ROUNDUP(ВВ!JC10*0.87*0.9,)</f>
        <v>11432</v>
      </c>
      <c r="JD10" s="85">
        <f>ROUNDUP(ВВ!JD10*0.87*0.9,)</f>
        <v>11432</v>
      </c>
      <c r="JE10" s="85">
        <f>ROUNDUP(ВВ!JE10*0.87*0.9,)</f>
        <v>11432</v>
      </c>
      <c r="JF10" s="85">
        <f>ROUNDUP(ВВ!JF10*0.87*0.9,)</f>
        <v>11432</v>
      </c>
      <c r="JG10" s="85">
        <f>ROUNDUP(ВВ!JG10*0.87*0.9,)</f>
        <v>11432</v>
      </c>
      <c r="JH10" s="85">
        <f>ROUNDUP(ВВ!JH10*0.87*0.9,)</f>
        <v>11824</v>
      </c>
      <c r="JI10" s="85">
        <f>ROUNDUP(ВВ!JI10*0.87*0.9,)</f>
        <v>11824</v>
      </c>
      <c r="JJ10" s="85">
        <f>ROUNDUP(ВВ!JJ10*0.87*0.9,)</f>
        <v>11432</v>
      </c>
      <c r="JK10" s="85">
        <f>ROUNDUP(ВВ!JK10*0.87*0.9,)</f>
        <v>11432</v>
      </c>
      <c r="JL10" s="85">
        <f>ROUNDUP(ВВ!JL10*0.87*0.9,)</f>
        <v>12372</v>
      </c>
      <c r="JM10" s="85">
        <f>ROUNDUP(ВВ!JM10*0.87*0.9,)</f>
        <v>12372</v>
      </c>
      <c r="JN10" s="85">
        <f>ROUNDUP(ВВ!JN10*0.87*0.9,)</f>
        <v>12763</v>
      </c>
    </row>
    <row r="11" spans="1:274" ht="10.5" customHeight="1" x14ac:dyDescent="0.2">
      <c r="A11" s="85" t="s">
        <v>26</v>
      </c>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97"/>
      <c r="BW11" s="97"/>
      <c r="BX11" s="97"/>
      <c r="BY11" s="97"/>
      <c r="BZ11" s="97"/>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c r="IW11" s="85"/>
      <c r="IX11" s="85"/>
      <c r="IY11" s="85"/>
      <c r="IZ11" s="85"/>
      <c r="JA11" s="85"/>
      <c r="JB11" s="85"/>
      <c r="JC11" s="85"/>
      <c r="JD11" s="85"/>
      <c r="JE11" s="85"/>
      <c r="JF11" s="85"/>
      <c r="JG11" s="85"/>
      <c r="JH11" s="85"/>
      <c r="JI11" s="85"/>
      <c r="JJ11" s="85"/>
      <c r="JK11" s="85"/>
      <c r="JL11" s="85"/>
      <c r="JM11" s="85"/>
      <c r="JN11" s="85"/>
    </row>
    <row r="12" spans="1:274" ht="10.5" customHeight="1" x14ac:dyDescent="0.2">
      <c r="A12" s="126">
        <v>1</v>
      </c>
      <c r="B12" s="85">
        <f>ROUNDUP(ВВ!B12*0.87*0.9,)</f>
        <v>15386</v>
      </c>
      <c r="C12" s="85">
        <f>ROUNDUP(ВВ!C12*0.87*0.9,)</f>
        <v>15386</v>
      </c>
      <c r="D12" s="85">
        <f>ROUNDUP(ВВ!D12*0.87*0.9,)</f>
        <v>13820</v>
      </c>
      <c r="E12" s="85">
        <f>ROUNDUP(ВВ!E12*0.87*0.9,)</f>
        <v>10688</v>
      </c>
      <c r="F12" s="85">
        <f>ROUNDUP(ВВ!F12*0.87*0.9,)</f>
        <v>10688</v>
      </c>
      <c r="G12" s="85">
        <f>ROUNDUP(ВВ!G12*0.87*0.9,)</f>
        <v>9005</v>
      </c>
      <c r="H12" s="85">
        <f>ROUNDUP(ВВ!H12*0.87*0.9,)</f>
        <v>9005</v>
      </c>
      <c r="I12" s="85">
        <f>ROUNDUP(ВВ!I12*0.87*0.9,)</f>
        <v>8613</v>
      </c>
      <c r="J12" s="85">
        <f>ROUNDUP(ВВ!J12*0.87*0.9,)</f>
        <v>8613</v>
      </c>
      <c r="K12" s="85">
        <f>ROUNDUP(ВВ!K12*0.87*0.9,)</f>
        <v>9005</v>
      </c>
      <c r="L12" s="85">
        <f>ROUNDUP(ВВ!L12*0.87*0.9,)</f>
        <v>9005</v>
      </c>
      <c r="M12" s="85">
        <f>ROUNDUP(ВВ!M12*0.87*0.9,)</f>
        <v>8613</v>
      </c>
      <c r="N12" s="85">
        <f>ROUNDUP(ВВ!N12*0.87*0.9,)</f>
        <v>8613</v>
      </c>
      <c r="O12" s="85">
        <f>ROUNDUP(ВВ!O12*0.87*0.9,)</f>
        <v>9005</v>
      </c>
      <c r="P12" s="85">
        <f>ROUNDUP(ВВ!P12*0.87*0.9,)</f>
        <v>9005</v>
      </c>
      <c r="Q12" s="85">
        <f>ROUNDUP(ВВ!Q12*0.87*0.9,)</f>
        <v>8613</v>
      </c>
      <c r="R12" s="85">
        <f>ROUNDUP(ВВ!R12*0.87*0.9,)</f>
        <v>8613</v>
      </c>
      <c r="S12" s="85">
        <f>ROUNDUP(ВВ!S12*0.87*0.9,)</f>
        <v>8613</v>
      </c>
      <c r="T12" s="85">
        <f>ROUNDUP(ВВ!T12*0.87*0.9,)</f>
        <v>8613</v>
      </c>
      <c r="U12" s="85">
        <f>ROUNDUP(ВВ!U12*0.87*0.9,)</f>
        <v>9553</v>
      </c>
      <c r="V12" s="85">
        <f>ROUNDUP(ВВ!V12*0.87*0.9,)</f>
        <v>9553</v>
      </c>
      <c r="W12" s="85">
        <f>ROUNDUP(ВВ!W12*0.87*0.9,)</f>
        <v>8613</v>
      </c>
      <c r="X12" s="85">
        <f>ROUNDUP(ВВ!X12*0.87*0.9,)</f>
        <v>8613</v>
      </c>
      <c r="Y12" s="85">
        <f>ROUNDUP(ВВ!Y12*0.87*0.9,)</f>
        <v>8613</v>
      </c>
      <c r="Z12" s="85">
        <f>ROUNDUP(ВВ!Z12*0.87*0.9,)</f>
        <v>8613</v>
      </c>
      <c r="AA12" s="85">
        <f>ROUNDUP(ВВ!AA12*0.87*0.9,)</f>
        <v>9005</v>
      </c>
      <c r="AB12" s="85">
        <f>ROUNDUP(ВВ!AB12*0.87*0.9,)</f>
        <v>9005</v>
      </c>
      <c r="AC12" s="85">
        <f>ROUNDUP(ВВ!AC12*0.87*0.9,)</f>
        <v>8613</v>
      </c>
      <c r="AD12" s="85">
        <f>ROUNDUP(ВВ!AD12*0.87*0.9,)</f>
        <v>8613</v>
      </c>
      <c r="AE12" s="85">
        <f>ROUNDUP(ВВ!AE12*0.87*0.9,)</f>
        <v>10493</v>
      </c>
      <c r="AF12" s="85">
        <f>ROUNDUP(ВВ!AF12*0.87*0.9,)</f>
        <v>10493</v>
      </c>
      <c r="AG12" s="85">
        <f>ROUNDUP(ВВ!AG12*0.87*0.9,)</f>
        <v>10493</v>
      </c>
      <c r="AH12" s="85">
        <f>ROUNDUP(ВВ!AH12*0.87*0.9,)</f>
        <v>9005</v>
      </c>
      <c r="AI12" s="85">
        <f>ROUNDUP(ВВ!AI12*0.87*0.9,)</f>
        <v>9005</v>
      </c>
      <c r="AJ12" s="85">
        <f>ROUNDUP(ВВ!AJ12*0.87*0.9,)</f>
        <v>11824</v>
      </c>
      <c r="AK12" s="85">
        <f>ROUNDUP(ВВ!AK12*0.87*0.9,)</f>
        <v>9945</v>
      </c>
      <c r="AL12" s="85">
        <f>ROUNDUP(ВВ!AL12*0.87*0.9,)</f>
        <v>9945</v>
      </c>
      <c r="AM12" s="85">
        <f>ROUNDUP(ВВ!AM12*0.87*0.9,)</f>
        <v>9553</v>
      </c>
      <c r="AN12" s="85">
        <f>ROUNDUP(ВВ!AN12*0.87*0.9,)</f>
        <v>9945</v>
      </c>
      <c r="AO12" s="85">
        <f>ROUNDUP(ВВ!AO12*0.87*0.9,)</f>
        <v>9945</v>
      </c>
      <c r="AP12" s="85">
        <f>ROUNDUP(ВВ!AP12*0.87*0.9,)</f>
        <v>9945</v>
      </c>
      <c r="AQ12" s="85">
        <f>ROUNDUP(ВВ!AQ12*0.87*0.9,)</f>
        <v>9553</v>
      </c>
      <c r="AR12" s="85">
        <f>ROUNDUP(ВВ!AR12*0.87*0.9,)</f>
        <v>9553</v>
      </c>
      <c r="AS12" s="85">
        <f>ROUNDUP(ВВ!AS12*0.87*0.9,)</f>
        <v>9553</v>
      </c>
      <c r="AT12" s="85">
        <f>ROUNDUP(ВВ!AT12*0.87*0.9,)</f>
        <v>9005</v>
      </c>
      <c r="AU12" s="85">
        <f>ROUNDUP(ВВ!AU12*0.87*0.9,)</f>
        <v>9005</v>
      </c>
      <c r="AV12" s="85">
        <f>ROUNDUP(ВВ!AV12*0.87*0.9,)</f>
        <v>9005</v>
      </c>
      <c r="AW12" s="85">
        <f>ROUNDUP(ВВ!AW12*0.87*0.9,)</f>
        <v>9005</v>
      </c>
      <c r="AX12" s="85">
        <f>ROUNDUP(ВВ!AX12*0.87*0.9,)</f>
        <v>9005</v>
      </c>
      <c r="AY12" s="85">
        <f>ROUNDUP(ВВ!AY12*0.87*0.9,)</f>
        <v>9005</v>
      </c>
      <c r="AZ12" s="85">
        <f>ROUNDUP(ВВ!AZ12*0.87*0.9,)</f>
        <v>9005</v>
      </c>
      <c r="BA12" s="85">
        <f>ROUNDUP(ВВ!BA12*0.87*0.9,)</f>
        <v>9005</v>
      </c>
      <c r="BB12" s="85">
        <f>ROUNDUP(ВВ!BB12*0.87*0.9,)</f>
        <v>9945</v>
      </c>
      <c r="BC12" s="85">
        <f>ROUNDUP(ВВ!BC12*0.87*0.9,)</f>
        <v>9945</v>
      </c>
      <c r="BD12" s="85">
        <f>ROUNDUP(ВВ!BD12*0.87*0.9,)</f>
        <v>10493</v>
      </c>
      <c r="BE12" s="85">
        <f>ROUNDUP(ВВ!BE12*0.87*0.9,)</f>
        <v>10493</v>
      </c>
      <c r="BF12" s="85">
        <f>ROUNDUP(ВВ!BF12*0.87*0.9,)</f>
        <v>10493</v>
      </c>
      <c r="BG12" s="85">
        <f>ROUNDUP(ВВ!BG12*0.87*0.9,)</f>
        <v>9005</v>
      </c>
      <c r="BH12" s="85">
        <f>ROUNDUP(ВВ!BH12*0.87*0.9,)</f>
        <v>9005</v>
      </c>
      <c r="BI12" s="85">
        <f>ROUNDUP(ВВ!BI12*0.87*0.9,)</f>
        <v>9005</v>
      </c>
      <c r="BJ12" s="85">
        <f>ROUNDUP(ВВ!BJ12*0.87*0.9,)</f>
        <v>9005</v>
      </c>
      <c r="BK12" s="85">
        <f>ROUNDUP(ВВ!BK12*0.87*0.9,)</f>
        <v>9005</v>
      </c>
      <c r="BL12" s="85">
        <f>ROUNDUP(ВВ!BL12*0.87*0.9,)</f>
        <v>9005</v>
      </c>
      <c r="BM12" s="85">
        <f>ROUNDUP(ВВ!BM12*0.87*0.9,)</f>
        <v>9005</v>
      </c>
      <c r="BN12" s="85">
        <f>ROUNDUP(ВВ!BN12*0.87*0.9,)</f>
        <v>9005</v>
      </c>
      <c r="BO12" s="85">
        <f>ROUNDUP(ВВ!BO12*0.87*0.9,)</f>
        <v>9005</v>
      </c>
      <c r="BP12" s="85">
        <f>ROUNDUP(ВВ!BP12*0.87*0.9,)</f>
        <v>11432</v>
      </c>
      <c r="BQ12" s="85">
        <f>ROUNDUP(ВВ!BQ12*0.87*0.9,)</f>
        <v>11432</v>
      </c>
      <c r="BR12" s="85">
        <f>ROUNDUP(ВВ!BR12*0.87*0.9,)</f>
        <v>11432</v>
      </c>
      <c r="BS12" s="85">
        <f>ROUNDUP(ВВ!BS12*0.87*0.9,)</f>
        <v>11432</v>
      </c>
      <c r="BT12" s="85">
        <f>ROUNDUP(ВВ!BT12*0.87*0.9,)</f>
        <v>15817</v>
      </c>
      <c r="BU12" s="85">
        <f>ROUNDUP(ВВ!BU12*0.87*0.9,)</f>
        <v>15817</v>
      </c>
      <c r="BV12" s="97">
        <f>ROUNDUP(ВВ!BV12*0.87*0.9,)</f>
        <v>15817</v>
      </c>
      <c r="BW12" s="97">
        <f>ROUNDUP(ВВ!BW12*0.87*0.9,)</f>
        <v>15817</v>
      </c>
      <c r="BX12" s="97">
        <f>ROUNDUP(ВВ!BX12*0.87*0.9,)</f>
        <v>15817</v>
      </c>
      <c r="BY12" s="97">
        <f>ROUNDUP(ВВ!BY12*0.87*0.9,)</f>
        <v>15817</v>
      </c>
      <c r="BZ12" s="97">
        <f>ROUNDUP(ВВ!BZ12*0.87*0.9,)</f>
        <v>15817</v>
      </c>
      <c r="CA12" s="85">
        <f>ROUNDUP(ВВ!CA12*0.87*0.9,)</f>
        <v>9945</v>
      </c>
      <c r="CB12" s="85">
        <f>ROUNDUP(ВВ!CB12*0.87*0.9,)</f>
        <v>9945</v>
      </c>
      <c r="CC12" s="85">
        <f>ROUNDUP(ВВ!CC12*0.87*0.9,)</f>
        <v>9945</v>
      </c>
      <c r="CD12" s="85">
        <f>ROUNDUP(ВВ!CD12*0.87*0.9,)</f>
        <v>12372</v>
      </c>
      <c r="CE12" s="85">
        <f>ROUNDUP(ВВ!CE12*0.87*0.9,)</f>
        <v>12372</v>
      </c>
      <c r="CF12" s="85">
        <f>ROUNDUP(ВВ!CF12*0.87*0.9,)</f>
        <v>12372</v>
      </c>
      <c r="CG12" s="85">
        <f>ROUNDUP(ВВ!CG12*0.87*0.9,)</f>
        <v>12372</v>
      </c>
      <c r="CH12" s="85">
        <f>ROUNDUP(ВВ!CH12*0.87*0.9,)</f>
        <v>12372</v>
      </c>
      <c r="CI12" s="85">
        <f>ROUNDUP(ВВ!CI12*0.87*0.9,)</f>
        <v>12372</v>
      </c>
      <c r="CJ12" s="85">
        <f>ROUNDUP(ВВ!CJ12*0.87*0.9,)</f>
        <v>11824</v>
      </c>
      <c r="CK12" s="85">
        <f>ROUNDUP(ВВ!CK12*0.87*0.9,)</f>
        <v>11824</v>
      </c>
      <c r="CL12" s="85">
        <f>ROUNDUP(ВВ!CL12*0.87*0.9,)</f>
        <v>11824</v>
      </c>
      <c r="CM12" s="85">
        <f>ROUNDUP(ВВ!CM12*0.87*0.9,)</f>
        <v>11824</v>
      </c>
      <c r="CN12" s="85">
        <f>ROUNDUP(ВВ!CN12*0.87*0.9,)</f>
        <v>11824</v>
      </c>
      <c r="CO12" s="85">
        <f>ROUNDUP(ВВ!CO12*0.87*0.9,)</f>
        <v>12372</v>
      </c>
      <c r="CP12" s="85">
        <f>ROUNDUP(ВВ!CP12*0.87*0.9,)</f>
        <v>12372</v>
      </c>
      <c r="CQ12" s="85">
        <f>ROUNDUP(ВВ!CQ12*0.87*0.9,)</f>
        <v>11824</v>
      </c>
      <c r="CR12" s="85">
        <f>ROUNDUP(ВВ!CR12*0.87*0.9,)</f>
        <v>11824</v>
      </c>
      <c r="CS12" s="85">
        <f>ROUNDUP(ВВ!CS12*0.87*0.9,)</f>
        <v>14486</v>
      </c>
      <c r="CT12" s="85">
        <f>ROUNDUP(ВВ!CT12*0.87*0.9,)</f>
        <v>15034</v>
      </c>
      <c r="CU12" s="85">
        <f>ROUNDUP(ВВ!CU12*0.87*0.9,)</f>
        <v>15034</v>
      </c>
      <c r="CV12" s="85">
        <f>ROUNDUP(ВВ!CV12*0.87*0.9,)</f>
        <v>14486</v>
      </c>
      <c r="CW12" s="85">
        <f>ROUNDUP(ВВ!CW12*0.87*0.9,)</f>
        <v>14486</v>
      </c>
      <c r="CX12" s="85">
        <f>ROUNDUP(ВВ!CX12*0.87*0.9,)</f>
        <v>14486</v>
      </c>
      <c r="CY12" s="85">
        <f>ROUNDUP(ВВ!CY12*0.87*0.9,)</f>
        <v>14486</v>
      </c>
      <c r="CZ12" s="85">
        <f>ROUNDUP(ВВ!CZ12*0.87*0.9,)</f>
        <v>14486</v>
      </c>
      <c r="DA12" s="85">
        <f>ROUNDUP(ВВ!DA12*0.87*0.9,)</f>
        <v>14486</v>
      </c>
      <c r="DB12" s="85">
        <f>ROUNDUP(ВВ!DB12*0.87*0.9,)</f>
        <v>15034</v>
      </c>
      <c r="DC12" s="85">
        <f>ROUNDUP(ВВ!DC12*0.87*0.9,)</f>
        <v>15034</v>
      </c>
      <c r="DD12" s="85">
        <f>ROUNDUP(ВВ!DD12*0.87*0.9,)</f>
        <v>12372</v>
      </c>
      <c r="DE12" s="85">
        <f>ROUNDUP(ВВ!DE12*0.87*0.9,)</f>
        <v>12372</v>
      </c>
      <c r="DF12" s="85">
        <f>ROUNDUP(ВВ!DF12*0.87*0.9,)</f>
        <v>13155</v>
      </c>
      <c r="DG12" s="85">
        <f>ROUNDUP(ВВ!DG12*0.87*0.9,)</f>
        <v>13155</v>
      </c>
      <c r="DH12" s="85">
        <f>ROUNDUP(ВВ!DH12*0.87*0.9,)</f>
        <v>13155</v>
      </c>
      <c r="DI12" s="85">
        <f>ROUNDUP(ВВ!DI12*0.87*0.9,)</f>
        <v>13155</v>
      </c>
      <c r="DJ12" s="85">
        <f>ROUNDUP(ВВ!DJ12*0.87*0.9,)</f>
        <v>13703</v>
      </c>
      <c r="DK12" s="85">
        <f>ROUNDUP(ВВ!DK12*0.87*0.9,)</f>
        <v>13703</v>
      </c>
      <c r="DL12" s="85">
        <f>ROUNDUP(ВВ!DL12*0.87*0.9,)</f>
        <v>13155</v>
      </c>
      <c r="DM12" s="85">
        <f>ROUNDUP(ВВ!DM12*0.87*0.9,)</f>
        <v>13155</v>
      </c>
      <c r="DN12" s="85">
        <f>ROUNDUP(ВВ!DN12*0.87*0.9,)</f>
        <v>13155</v>
      </c>
      <c r="DO12" s="85">
        <f>ROUNDUP(ВВ!DO12*0.87*0.9,)</f>
        <v>13155</v>
      </c>
      <c r="DP12" s="85">
        <f>ROUNDUP(ВВ!DP12*0.87*0.9,)</f>
        <v>13155</v>
      </c>
      <c r="DQ12" s="85">
        <f>ROUNDUP(ВВ!DQ12*0.87*0.9,)</f>
        <v>13703</v>
      </c>
      <c r="DR12" s="85">
        <f>ROUNDUP(ВВ!DR12*0.87*0.9,)</f>
        <v>13703</v>
      </c>
      <c r="DS12" s="85">
        <f>ROUNDUP(ВВ!DS12*0.87*0.9,)</f>
        <v>13155</v>
      </c>
      <c r="DT12" s="85">
        <f>ROUNDUP(ВВ!DT12*0.87*0.9,)</f>
        <v>13155</v>
      </c>
      <c r="DU12" s="85">
        <f>ROUNDUP(ВВ!DU12*0.87*0.9,)</f>
        <v>13155</v>
      </c>
      <c r="DV12" s="85">
        <f>ROUNDUP(ВВ!DV12*0.87*0.9,)</f>
        <v>13155</v>
      </c>
      <c r="DW12" s="85">
        <f>ROUNDUP(ВВ!DW12*0.87*0.9,)</f>
        <v>13155</v>
      </c>
      <c r="DX12" s="85">
        <f>ROUNDUP(ВВ!DX12*0.87*0.9,)</f>
        <v>13703</v>
      </c>
      <c r="DY12" s="85">
        <f>ROUNDUP(ВВ!DY12*0.87*0.9,)</f>
        <v>13703</v>
      </c>
      <c r="DZ12" s="85">
        <f>ROUNDUP(ВВ!DZ12*0.87*0.9,)</f>
        <v>13155</v>
      </c>
      <c r="EA12" s="85">
        <f>ROUNDUP(ВВ!EA12*0.87*0.9,)</f>
        <v>13155</v>
      </c>
      <c r="EB12" s="85">
        <f>ROUNDUP(ВВ!EB12*0.87*0.9,)</f>
        <v>13155</v>
      </c>
      <c r="EC12" s="85">
        <f>ROUNDUP(ВВ!EC12*0.87*0.9,)</f>
        <v>13155</v>
      </c>
      <c r="ED12" s="85">
        <f>ROUNDUP(ВВ!ED12*0.87*0.9,)</f>
        <v>13155</v>
      </c>
      <c r="EE12" s="85">
        <f>ROUNDUP(ВВ!EE12*0.87*0.9,)</f>
        <v>13703</v>
      </c>
      <c r="EF12" s="85">
        <f>ROUNDUP(ВВ!EF12*0.87*0.9,)</f>
        <v>13703</v>
      </c>
      <c r="EG12" s="85">
        <f>ROUNDUP(ВВ!EG12*0.87*0.9,)</f>
        <v>13155</v>
      </c>
      <c r="EH12" s="85">
        <f>ROUNDUP(ВВ!EH12*0.87*0.9,)</f>
        <v>13155</v>
      </c>
      <c r="EI12" s="85">
        <f>ROUNDUP(ВВ!EI12*0.87*0.9,)</f>
        <v>13155</v>
      </c>
      <c r="EJ12" s="85">
        <f>ROUNDUP(ВВ!EJ12*0.87*0.9,)</f>
        <v>13155</v>
      </c>
      <c r="EK12" s="85">
        <f>ROUNDUP(ВВ!EK12*0.87*0.9,)</f>
        <v>13155</v>
      </c>
      <c r="EL12" s="85">
        <f>ROUNDUP(ВВ!EL12*0.87*0.9,)</f>
        <v>13703</v>
      </c>
      <c r="EM12" s="85">
        <f>ROUNDUP(ВВ!EM12*0.87*0.9,)</f>
        <v>13703</v>
      </c>
      <c r="EN12" s="85">
        <f>ROUNDUP(ВВ!EN12*0.87*0.9,)</f>
        <v>13155</v>
      </c>
      <c r="EO12" s="85">
        <f>ROUNDUP(ВВ!EO12*0.87*0.9,)</f>
        <v>13155</v>
      </c>
      <c r="EP12" s="85">
        <f>ROUNDUP(ВВ!EP12*0.87*0.9,)</f>
        <v>13155</v>
      </c>
      <c r="EQ12" s="85">
        <f>ROUNDUP(ВВ!EQ12*0.87*0.9,)</f>
        <v>13155</v>
      </c>
      <c r="ER12" s="85">
        <f>ROUNDUP(ВВ!ER12*0.87*0.9,)</f>
        <v>13155</v>
      </c>
      <c r="ES12" s="85">
        <f>ROUNDUP(ВВ!ES12*0.87*0.9,)</f>
        <v>13703</v>
      </c>
      <c r="ET12" s="85">
        <f>ROUNDUP(ВВ!ET12*0.87*0.9,)</f>
        <v>13703</v>
      </c>
      <c r="EU12" s="85">
        <f>ROUNDUP(ВВ!EU12*0.87*0.9,)</f>
        <v>11824</v>
      </c>
      <c r="EV12" s="85">
        <f>ROUNDUP(ВВ!EV12*0.87*0.9,)</f>
        <v>11824</v>
      </c>
      <c r="EW12" s="85">
        <f>ROUNDUP(ВВ!EW12*0.87*0.9,)</f>
        <v>11824</v>
      </c>
      <c r="EX12" s="85">
        <f>ROUNDUP(ВВ!EX12*0.87*0.9,)</f>
        <v>11824</v>
      </c>
      <c r="EY12" s="85">
        <f>ROUNDUP(ВВ!EY12*0.87*0.9,)</f>
        <v>11824</v>
      </c>
      <c r="EZ12" s="85">
        <f>ROUNDUP(ВВ!EZ12*0.87*0.9,)</f>
        <v>12372</v>
      </c>
      <c r="FA12" s="85">
        <f>ROUNDUP(ВВ!FA12*0.87*0.9,)</f>
        <v>12372</v>
      </c>
      <c r="FB12" s="85">
        <f>ROUNDUP(ВВ!FB12*0.87*0.9,)</f>
        <v>11824</v>
      </c>
      <c r="FC12" s="85">
        <f>ROUNDUP(ВВ!FC12*0.87*0.9,)</f>
        <v>11824</v>
      </c>
      <c r="FD12" s="85">
        <f>ROUNDUP(ВВ!FD12*0.87*0.9,)</f>
        <v>11824</v>
      </c>
      <c r="FE12" s="85">
        <f>ROUNDUP(ВВ!FE12*0.87*0.9,)</f>
        <v>11824</v>
      </c>
      <c r="FF12" s="85">
        <f>ROUNDUP(ВВ!FF12*0.87*0.9,)</f>
        <v>11824</v>
      </c>
      <c r="FG12" s="85">
        <f>ROUNDUP(ВВ!FG12*0.87*0.9,)</f>
        <v>12372</v>
      </c>
      <c r="FH12" s="85">
        <f>ROUNDUP(ВВ!FH12*0.87*0.9,)</f>
        <v>12372</v>
      </c>
      <c r="FI12" s="85">
        <f>ROUNDUP(ВВ!FI12*0.87*0.9,)</f>
        <v>11824</v>
      </c>
      <c r="FJ12" s="85">
        <f>ROUNDUP(ВВ!FJ12*0.87*0.9,)</f>
        <v>11824</v>
      </c>
      <c r="FK12" s="85">
        <f>ROUNDUP(ВВ!FK12*0.87*0.9,)</f>
        <v>11824</v>
      </c>
      <c r="FL12" s="85">
        <f>ROUNDUP(ВВ!FL12*0.87*0.9,)</f>
        <v>11824</v>
      </c>
      <c r="FM12" s="85">
        <f>ROUNDUP(ВВ!FM12*0.87*0.9,)</f>
        <v>11824</v>
      </c>
      <c r="FN12" s="85">
        <f>ROUNDUP(ВВ!FN12*0.87*0.9,)</f>
        <v>12372</v>
      </c>
      <c r="FO12" s="85">
        <f>ROUNDUP(ВВ!FO12*0.87*0.9,)</f>
        <v>12372</v>
      </c>
      <c r="FP12" s="85">
        <f>ROUNDUP(ВВ!FP12*0.87*0.9,)</f>
        <v>11824</v>
      </c>
      <c r="FQ12" s="85">
        <f>ROUNDUP(ВВ!FQ12*0.87*0.9,)</f>
        <v>11824</v>
      </c>
      <c r="FR12" s="85">
        <f>ROUNDUP(ВВ!FR12*0.87*0.9,)</f>
        <v>12372</v>
      </c>
      <c r="FS12" s="85">
        <f>ROUNDUP(ВВ!FS12*0.87*0.9,)</f>
        <v>12372</v>
      </c>
      <c r="FT12" s="85">
        <f>ROUNDUP(ВВ!FT12*0.87*0.9,)</f>
        <v>12372</v>
      </c>
      <c r="FU12" s="85">
        <f>ROUNDUP(ВВ!FU12*0.87*0.9,)</f>
        <v>12372</v>
      </c>
      <c r="FV12" s="85">
        <f>ROUNDUP(ВВ!FV12*0.87*0.9,)</f>
        <v>12372</v>
      </c>
      <c r="FW12" s="85">
        <f>ROUNDUP(ВВ!FW12*0.87*0.9,)</f>
        <v>11824</v>
      </c>
      <c r="FX12" s="85">
        <f>ROUNDUP(ВВ!FX12*0.87*0.9,)</f>
        <v>14486</v>
      </c>
      <c r="FY12" s="85">
        <f>ROUNDUP(ВВ!FY12*0.87*0.9,)</f>
        <v>14486</v>
      </c>
      <c r="FZ12" s="85">
        <f>ROUNDUP(ВВ!FZ12*0.87*0.9,)</f>
        <v>14486</v>
      </c>
      <c r="GA12" s="85">
        <f>ROUNDUP(ВВ!GA12*0.87*0.9,)</f>
        <v>14486</v>
      </c>
      <c r="GB12" s="85">
        <f>ROUNDUP(ВВ!GB12*0.87*0.9,)</f>
        <v>14486</v>
      </c>
      <c r="GC12" s="85">
        <f>ROUNDUP(ВВ!GC12*0.87*0.9,)</f>
        <v>13155</v>
      </c>
      <c r="GD12" s="85">
        <f>ROUNDUP(ВВ!GD12*0.87*0.9,)</f>
        <v>12372</v>
      </c>
      <c r="GE12" s="85">
        <f>ROUNDUP(ВВ!GE12*0.87*0.9,)</f>
        <v>12372</v>
      </c>
      <c r="GF12" s="85">
        <f>ROUNDUP(ВВ!GF12*0.87*0.9,)</f>
        <v>14486</v>
      </c>
      <c r="GG12" s="85">
        <f>ROUNDUP(ВВ!GG12*0.87*0.9,)</f>
        <v>14486</v>
      </c>
      <c r="GH12" s="85">
        <f>ROUNDUP(ВВ!GH12*0.87*0.9,)</f>
        <v>9005</v>
      </c>
      <c r="GI12" s="85">
        <f>ROUNDUP(ВВ!GI12*0.87*0.9,)</f>
        <v>9553</v>
      </c>
      <c r="GJ12" s="85">
        <f>ROUNDUP(ВВ!GJ12*0.87*0.9,)</f>
        <v>9553</v>
      </c>
      <c r="GK12" s="85">
        <f>ROUNDUP(ВВ!GK12*0.87*0.9,)</f>
        <v>9005</v>
      </c>
      <c r="GL12" s="85">
        <f>ROUNDUP(ВВ!GL12*0.87*0.9,)</f>
        <v>9005</v>
      </c>
      <c r="GM12" s="85">
        <f>ROUNDUP(ВВ!GM12*0.87*0.9,)</f>
        <v>9005</v>
      </c>
      <c r="GN12" s="85">
        <f>ROUNDUP(ВВ!GN12*0.87*0.9,)</f>
        <v>9005</v>
      </c>
      <c r="GO12" s="85">
        <f>ROUNDUP(ВВ!GO12*0.87*0.9,)</f>
        <v>9005</v>
      </c>
      <c r="GP12" s="85">
        <f>ROUNDUP(ВВ!GP12*0.87*0.9,)</f>
        <v>9553</v>
      </c>
      <c r="GQ12" s="85">
        <f>ROUNDUP(ВВ!GQ12*0.87*0.9,)</f>
        <v>9553</v>
      </c>
      <c r="GR12" s="85">
        <f>ROUNDUP(ВВ!GR12*0.87*0.9,)</f>
        <v>9005</v>
      </c>
      <c r="GS12" s="85">
        <f>ROUNDUP(ВВ!GS12*0.87*0.9,)</f>
        <v>9005</v>
      </c>
      <c r="GT12" s="85">
        <f>ROUNDUP(ВВ!GT12*0.87*0.9,)</f>
        <v>9005</v>
      </c>
      <c r="GU12" s="85">
        <f>ROUNDUP(ВВ!GU12*0.87*0.9,)</f>
        <v>9005</v>
      </c>
      <c r="GV12" s="85">
        <f>ROUNDUP(ВВ!GV12*0.87*0.9,)</f>
        <v>9005</v>
      </c>
      <c r="GW12" s="85">
        <f>ROUNDUP(ВВ!GW12*0.87*0.9,)</f>
        <v>9553</v>
      </c>
      <c r="GX12" s="85">
        <f>ROUNDUP(ВВ!GX12*0.87*0.9,)</f>
        <v>9553</v>
      </c>
      <c r="GY12" s="85">
        <f>ROUNDUP(ВВ!GY12*0.87*0.9,)</f>
        <v>9005</v>
      </c>
      <c r="GZ12" s="85">
        <f>ROUNDUP(ВВ!GZ12*0.87*0.9,)</f>
        <v>9005</v>
      </c>
      <c r="HA12" s="85">
        <f>ROUNDUP(ВВ!HA12*0.87*0.9,)</f>
        <v>9005</v>
      </c>
      <c r="HB12" s="85">
        <f>ROUNDUP(ВВ!HB12*0.87*0.9,)</f>
        <v>9005</v>
      </c>
      <c r="HC12" s="85">
        <f>ROUNDUP(ВВ!HC12*0.87*0.9,)</f>
        <v>9005</v>
      </c>
      <c r="HD12" s="85">
        <f>ROUNDUP(ВВ!HD12*0.87*0.9,)</f>
        <v>9553</v>
      </c>
      <c r="HE12" s="85">
        <f>ROUNDUP(ВВ!HE12*0.87*0.9,)</f>
        <v>9553</v>
      </c>
      <c r="HF12" s="85">
        <f>ROUNDUP(ВВ!HF12*0.87*0.9,)</f>
        <v>9005</v>
      </c>
      <c r="HG12" s="85">
        <f>ROUNDUP(ВВ!HG12*0.87*0.9,)</f>
        <v>9005</v>
      </c>
      <c r="HH12" s="85">
        <f>ROUNDUP(ВВ!HH12*0.87*0.9,)</f>
        <v>9005</v>
      </c>
      <c r="HI12" s="85">
        <f>ROUNDUP(ВВ!HI12*0.87*0.9,)</f>
        <v>9005</v>
      </c>
      <c r="HJ12" s="85">
        <f>ROUNDUP(ВВ!HJ12*0.87*0.9,)</f>
        <v>9005</v>
      </c>
      <c r="HK12" s="85">
        <f>ROUNDUP(ВВ!HK12*0.87*0.9,)</f>
        <v>9553</v>
      </c>
      <c r="HL12" s="85">
        <f>ROUNDUP(ВВ!HL12*0.87*0.9,)</f>
        <v>9553</v>
      </c>
      <c r="HM12" s="85">
        <f>ROUNDUP(ВВ!HM12*0.87*0.9,)</f>
        <v>9005</v>
      </c>
      <c r="HN12" s="85">
        <f>ROUNDUP(ВВ!HN12*0.87*0.9,)</f>
        <v>9005</v>
      </c>
      <c r="HO12" s="85">
        <f>ROUNDUP(ВВ!HO12*0.87*0.9,)</f>
        <v>9553</v>
      </c>
      <c r="HP12" s="85">
        <f>ROUNDUP(ВВ!HP12*0.87*0.9,)</f>
        <v>9945</v>
      </c>
      <c r="HQ12" s="85">
        <f>ROUNDUP(ВВ!HQ12*0.87*0.9,)</f>
        <v>8613</v>
      </c>
      <c r="HR12" s="85">
        <f>ROUNDUP(ВВ!HR12*0.87*0.9,)</f>
        <v>9005</v>
      </c>
      <c r="HS12" s="85">
        <f>ROUNDUP(ВВ!HS12*0.87*0.9,)</f>
        <v>9005</v>
      </c>
      <c r="HT12" s="85">
        <f>ROUNDUP(ВВ!HT12*0.87*0.9,)</f>
        <v>8613</v>
      </c>
      <c r="HU12" s="85">
        <f>ROUNDUP(ВВ!HU12*0.87*0.9,)</f>
        <v>8613</v>
      </c>
      <c r="HV12" s="85">
        <f>ROUNDUP(ВВ!HV12*0.87*0.9,)</f>
        <v>8613</v>
      </c>
      <c r="HW12" s="85">
        <f>ROUNDUP(ВВ!HW12*0.87*0.9,)</f>
        <v>8613</v>
      </c>
      <c r="HX12" s="85">
        <f>ROUNDUP(ВВ!HX12*0.87*0.9,)</f>
        <v>8613</v>
      </c>
      <c r="HY12" s="85">
        <f>ROUNDUP(ВВ!HY12*0.87*0.9,)</f>
        <v>9005</v>
      </c>
      <c r="HZ12" s="85">
        <f>ROUNDUP(ВВ!HZ12*0.87*0.9,)</f>
        <v>9005</v>
      </c>
      <c r="IA12" s="85">
        <f>ROUNDUP(ВВ!IA12*0.87*0.9,)</f>
        <v>8613</v>
      </c>
      <c r="IB12" s="85">
        <f>ROUNDUP(ВВ!IB12*0.87*0.9,)</f>
        <v>8613</v>
      </c>
      <c r="IC12" s="85">
        <f>ROUNDUP(ВВ!IC12*0.87*0.9,)</f>
        <v>8613</v>
      </c>
      <c r="ID12" s="85">
        <f>ROUNDUP(ВВ!ID12*0.87*0.9,)</f>
        <v>8613</v>
      </c>
      <c r="IE12" s="85">
        <f>ROUNDUP(ВВ!IE12*0.87*0.9,)</f>
        <v>8613</v>
      </c>
      <c r="IF12" s="85">
        <f>ROUNDUP(ВВ!IF12*0.87*0.9,)</f>
        <v>9005</v>
      </c>
      <c r="IG12" s="85">
        <f>ROUNDUP(ВВ!IG12*0.87*0.9,)</f>
        <v>9005</v>
      </c>
      <c r="IH12" s="85">
        <f>ROUNDUP(ВВ!IH12*0.87*0.9,)</f>
        <v>8613</v>
      </c>
      <c r="II12" s="85">
        <f>ROUNDUP(ВВ!II12*0.87*0.9,)</f>
        <v>8613</v>
      </c>
      <c r="IJ12" s="85">
        <f>ROUNDUP(ВВ!IJ12*0.87*0.9,)</f>
        <v>8613</v>
      </c>
      <c r="IK12" s="85">
        <f>ROUNDUP(ВВ!IK12*0.87*0.9,)</f>
        <v>8613</v>
      </c>
      <c r="IL12" s="85">
        <f>ROUNDUP(ВВ!IL12*0.87*0.9,)</f>
        <v>8613</v>
      </c>
      <c r="IM12" s="85">
        <f>ROUNDUP(ВВ!IM12*0.87*0.9,)</f>
        <v>9005</v>
      </c>
      <c r="IN12" s="85">
        <f>ROUNDUP(ВВ!IN12*0.87*0.9,)</f>
        <v>9005</v>
      </c>
      <c r="IO12" s="85">
        <f>ROUNDUP(ВВ!IO12*0.87*0.9,)</f>
        <v>8613</v>
      </c>
      <c r="IP12" s="85">
        <f>ROUNDUP(ВВ!IP12*0.87*0.9,)</f>
        <v>8613</v>
      </c>
      <c r="IQ12" s="85">
        <f>ROUNDUP(ВВ!IQ12*0.87*0.9,)</f>
        <v>9945</v>
      </c>
      <c r="IR12" s="85">
        <f>ROUNDUP(ВВ!IR12*0.87*0.9,)</f>
        <v>9945</v>
      </c>
      <c r="IS12" s="85">
        <f>ROUNDUP(ВВ!IS12*0.87*0.9,)</f>
        <v>9945</v>
      </c>
      <c r="IT12" s="85">
        <f>ROUNDUP(ВВ!IT12*0.87*0.9,)</f>
        <v>10493</v>
      </c>
      <c r="IU12" s="85">
        <f>ROUNDUP(ВВ!IU12*0.87*0.9,)</f>
        <v>10493</v>
      </c>
      <c r="IV12" s="85">
        <f>ROUNDUP(ВВ!IV12*0.87*0.9,)</f>
        <v>9945</v>
      </c>
      <c r="IW12" s="85">
        <f>ROUNDUP(ВВ!IW12*0.87*0.9,)</f>
        <v>9945</v>
      </c>
      <c r="IX12" s="85">
        <f>ROUNDUP(ВВ!IX12*0.87*0.9,)</f>
        <v>9945</v>
      </c>
      <c r="IY12" s="85">
        <f>ROUNDUP(ВВ!IY12*0.87*0.9,)</f>
        <v>9945</v>
      </c>
      <c r="IZ12" s="85">
        <f>ROUNDUP(ВВ!IZ12*0.87*0.9,)</f>
        <v>9945</v>
      </c>
      <c r="JA12" s="85">
        <f>ROUNDUP(ВВ!JA12*0.87*0.9,)</f>
        <v>10493</v>
      </c>
      <c r="JB12" s="85">
        <f>ROUNDUP(ВВ!JB12*0.87*0.9,)</f>
        <v>10493</v>
      </c>
      <c r="JC12" s="85">
        <f>ROUNDUP(ВВ!JC12*0.87*0.9,)</f>
        <v>10493</v>
      </c>
      <c r="JD12" s="85">
        <f>ROUNDUP(ВВ!JD12*0.87*0.9,)</f>
        <v>10493</v>
      </c>
      <c r="JE12" s="85">
        <f>ROUNDUP(ВВ!JE12*0.87*0.9,)</f>
        <v>10493</v>
      </c>
      <c r="JF12" s="85">
        <f>ROUNDUP(ВВ!JF12*0.87*0.9,)</f>
        <v>10493</v>
      </c>
      <c r="JG12" s="85">
        <f>ROUNDUP(ВВ!JG12*0.87*0.9,)</f>
        <v>10493</v>
      </c>
      <c r="JH12" s="85">
        <f>ROUNDUP(ВВ!JH12*0.87*0.9,)</f>
        <v>10884</v>
      </c>
      <c r="JI12" s="85">
        <f>ROUNDUP(ВВ!JI12*0.87*0.9,)</f>
        <v>10884</v>
      </c>
      <c r="JJ12" s="85">
        <f>ROUNDUP(ВВ!JJ12*0.87*0.9,)</f>
        <v>10493</v>
      </c>
      <c r="JK12" s="85">
        <f>ROUNDUP(ВВ!JK12*0.87*0.9,)</f>
        <v>10493</v>
      </c>
      <c r="JL12" s="85">
        <f>ROUNDUP(ВВ!JL12*0.87*0.9,)</f>
        <v>11432</v>
      </c>
      <c r="JM12" s="85">
        <f>ROUNDUP(ВВ!JM12*0.87*0.9,)</f>
        <v>11432</v>
      </c>
      <c r="JN12" s="85">
        <f>ROUNDUP(ВВ!JN12*0.87*0.9,)</f>
        <v>11824</v>
      </c>
    </row>
    <row r="13" spans="1:274" ht="10.5" customHeight="1" x14ac:dyDescent="0.2">
      <c r="A13" s="126">
        <v>2</v>
      </c>
      <c r="B13" s="85">
        <f>ROUNDUP(ВВ!B13*0.87*0.9,)</f>
        <v>17461</v>
      </c>
      <c r="C13" s="85">
        <f>ROUNDUP(ВВ!C13*0.87*0.9,)</f>
        <v>17461</v>
      </c>
      <c r="D13" s="85">
        <f>ROUNDUP(ВВ!D13*0.87*0.9,)</f>
        <v>15895</v>
      </c>
      <c r="E13" s="85">
        <f>ROUNDUP(ВВ!E13*0.87*0.9,)</f>
        <v>12763</v>
      </c>
      <c r="F13" s="85">
        <f>ROUNDUP(ВВ!F13*0.87*0.9,)</f>
        <v>12763</v>
      </c>
      <c r="G13" s="85">
        <f>ROUNDUP(ВВ!G13*0.87*0.9,)</f>
        <v>10728</v>
      </c>
      <c r="H13" s="85">
        <f>ROUNDUP(ВВ!H13*0.87*0.9,)</f>
        <v>10728</v>
      </c>
      <c r="I13" s="85">
        <f>ROUNDUP(ВВ!I13*0.87*0.9,)</f>
        <v>10336</v>
      </c>
      <c r="J13" s="85">
        <f>ROUNDUP(ВВ!J13*0.87*0.9,)</f>
        <v>10336</v>
      </c>
      <c r="K13" s="85">
        <f>ROUNDUP(ВВ!K13*0.87*0.9,)</f>
        <v>10728</v>
      </c>
      <c r="L13" s="85">
        <f>ROUNDUP(ВВ!L13*0.87*0.9,)</f>
        <v>10728</v>
      </c>
      <c r="M13" s="85">
        <f>ROUNDUP(ВВ!M13*0.87*0.9,)</f>
        <v>10336</v>
      </c>
      <c r="N13" s="85">
        <f>ROUNDUP(ВВ!N13*0.87*0.9,)</f>
        <v>10336</v>
      </c>
      <c r="O13" s="85">
        <f>ROUNDUP(ВВ!O13*0.87*0.9,)</f>
        <v>10728</v>
      </c>
      <c r="P13" s="85">
        <f>ROUNDUP(ВВ!P13*0.87*0.9,)</f>
        <v>10728</v>
      </c>
      <c r="Q13" s="85">
        <f>ROUNDUP(ВВ!Q13*0.87*0.9,)</f>
        <v>10336</v>
      </c>
      <c r="R13" s="85">
        <f>ROUNDUP(ВВ!R13*0.87*0.9,)</f>
        <v>10336</v>
      </c>
      <c r="S13" s="85">
        <f>ROUNDUP(ВВ!S13*0.87*0.9,)</f>
        <v>10336</v>
      </c>
      <c r="T13" s="85">
        <f>ROUNDUP(ВВ!T13*0.87*0.9,)</f>
        <v>10336</v>
      </c>
      <c r="U13" s="85">
        <f>ROUNDUP(ВВ!U13*0.87*0.9,)</f>
        <v>11276</v>
      </c>
      <c r="V13" s="85">
        <f>ROUNDUP(ВВ!V13*0.87*0.9,)</f>
        <v>11276</v>
      </c>
      <c r="W13" s="85">
        <f>ROUNDUP(ВВ!W13*0.87*0.9,)</f>
        <v>10336</v>
      </c>
      <c r="X13" s="85">
        <f>ROUNDUP(ВВ!X13*0.87*0.9,)</f>
        <v>10336</v>
      </c>
      <c r="Y13" s="85">
        <f>ROUNDUP(ВВ!Y13*0.87*0.9,)</f>
        <v>10336</v>
      </c>
      <c r="Z13" s="85">
        <f>ROUNDUP(ВВ!Z13*0.87*0.9,)</f>
        <v>10336</v>
      </c>
      <c r="AA13" s="85">
        <f>ROUNDUP(ВВ!AA13*0.87*0.9,)</f>
        <v>10728</v>
      </c>
      <c r="AB13" s="85">
        <f>ROUNDUP(ВВ!AB13*0.87*0.9,)</f>
        <v>10728</v>
      </c>
      <c r="AC13" s="85">
        <f>ROUNDUP(ВВ!AC13*0.87*0.9,)</f>
        <v>10336</v>
      </c>
      <c r="AD13" s="85">
        <f>ROUNDUP(ВВ!AD13*0.87*0.9,)</f>
        <v>10336</v>
      </c>
      <c r="AE13" s="85">
        <f>ROUNDUP(ВВ!AE13*0.87*0.9,)</f>
        <v>12215</v>
      </c>
      <c r="AF13" s="85">
        <f>ROUNDUP(ВВ!AF13*0.87*0.9,)</f>
        <v>12215</v>
      </c>
      <c r="AG13" s="85">
        <f>ROUNDUP(ВВ!AG13*0.87*0.9,)</f>
        <v>12215</v>
      </c>
      <c r="AH13" s="85">
        <f>ROUNDUP(ВВ!AH13*0.87*0.9,)</f>
        <v>10728</v>
      </c>
      <c r="AI13" s="85">
        <f>ROUNDUP(ВВ!AI13*0.87*0.9,)</f>
        <v>10728</v>
      </c>
      <c r="AJ13" s="85">
        <f>ROUNDUP(ВВ!AJ13*0.87*0.9,)</f>
        <v>13546</v>
      </c>
      <c r="AK13" s="85">
        <f>ROUNDUP(ВВ!AK13*0.87*0.9,)</f>
        <v>11667</v>
      </c>
      <c r="AL13" s="85">
        <f>ROUNDUP(ВВ!AL13*0.87*0.9,)</f>
        <v>11667</v>
      </c>
      <c r="AM13" s="85">
        <f>ROUNDUP(ВВ!AM13*0.87*0.9,)</f>
        <v>11276</v>
      </c>
      <c r="AN13" s="85">
        <f>ROUNDUP(ВВ!AN13*0.87*0.9,)</f>
        <v>11667</v>
      </c>
      <c r="AO13" s="85">
        <f>ROUNDUP(ВВ!AO13*0.87*0.9,)</f>
        <v>11667</v>
      </c>
      <c r="AP13" s="85">
        <f>ROUNDUP(ВВ!AP13*0.87*0.9,)</f>
        <v>11667</v>
      </c>
      <c r="AQ13" s="85">
        <f>ROUNDUP(ВВ!AQ13*0.87*0.9,)</f>
        <v>11276</v>
      </c>
      <c r="AR13" s="85">
        <f>ROUNDUP(ВВ!AR13*0.87*0.9,)</f>
        <v>11276</v>
      </c>
      <c r="AS13" s="85">
        <f>ROUNDUP(ВВ!AS13*0.87*0.9,)</f>
        <v>11276</v>
      </c>
      <c r="AT13" s="85">
        <f>ROUNDUP(ВВ!AT13*0.87*0.9,)</f>
        <v>10728</v>
      </c>
      <c r="AU13" s="85">
        <f>ROUNDUP(ВВ!AU13*0.87*0.9,)</f>
        <v>10728</v>
      </c>
      <c r="AV13" s="85">
        <f>ROUNDUP(ВВ!AV13*0.87*0.9,)</f>
        <v>10728</v>
      </c>
      <c r="AW13" s="85">
        <f>ROUNDUP(ВВ!AW13*0.87*0.9,)</f>
        <v>10728</v>
      </c>
      <c r="AX13" s="85">
        <f>ROUNDUP(ВВ!AX13*0.87*0.9,)</f>
        <v>10728</v>
      </c>
      <c r="AY13" s="85">
        <f>ROUNDUP(ВВ!AY13*0.87*0.9,)</f>
        <v>10728</v>
      </c>
      <c r="AZ13" s="85">
        <f>ROUNDUP(ВВ!AZ13*0.87*0.9,)</f>
        <v>10728</v>
      </c>
      <c r="BA13" s="85">
        <f>ROUNDUP(ВВ!BA13*0.87*0.9,)</f>
        <v>10728</v>
      </c>
      <c r="BB13" s="85">
        <f>ROUNDUP(ВВ!BB13*0.87*0.9,)</f>
        <v>11667</v>
      </c>
      <c r="BC13" s="85">
        <f>ROUNDUP(ВВ!BC13*0.87*0.9,)</f>
        <v>11667</v>
      </c>
      <c r="BD13" s="85">
        <f>ROUNDUP(ВВ!BD13*0.87*0.9,)</f>
        <v>12215</v>
      </c>
      <c r="BE13" s="85">
        <f>ROUNDUP(ВВ!BE13*0.87*0.9,)</f>
        <v>12215</v>
      </c>
      <c r="BF13" s="85">
        <f>ROUNDUP(ВВ!BF13*0.87*0.9,)</f>
        <v>12215</v>
      </c>
      <c r="BG13" s="85">
        <f>ROUNDUP(ВВ!BG13*0.87*0.9,)</f>
        <v>10728</v>
      </c>
      <c r="BH13" s="85">
        <f>ROUNDUP(ВВ!BH13*0.87*0.9,)</f>
        <v>10728</v>
      </c>
      <c r="BI13" s="85">
        <f>ROUNDUP(ВВ!BI13*0.87*0.9,)</f>
        <v>10728</v>
      </c>
      <c r="BJ13" s="85">
        <f>ROUNDUP(ВВ!BJ13*0.87*0.9,)</f>
        <v>10728</v>
      </c>
      <c r="BK13" s="85">
        <f>ROUNDUP(ВВ!BK13*0.87*0.9,)</f>
        <v>10728</v>
      </c>
      <c r="BL13" s="85">
        <f>ROUNDUP(ВВ!BL13*0.87*0.9,)</f>
        <v>10728</v>
      </c>
      <c r="BM13" s="85">
        <f>ROUNDUP(ВВ!BM13*0.87*0.9,)</f>
        <v>10728</v>
      </c>
      <c r="BN13" s="85">
        <f>ROUNDUP(ВВ!BN13*0.87*0.9,)</f>
        <v>10728</v>
      </c>
      <c r="BO13" s="85">
        <f>ROUNDUP(ВВ!BO13*0.87*0.9,)</f>
        <v>10728</v>
      </c>
      <c r="BP13" s="85">
        <f>ROUNDUP(ВВ!BP13*0.87*0.9,)</f>
        <v>13155</v>
      </c>
      <c r="BQ13" s="85">
        <f>ROUNDUP(ВВ!BQ13*0.87*0.9,)</f>
        <v>13155</v>
      </c>
      <c r="BR13" s="85">
        <f>ROUNDUP(ВВ!BR13*0.87*0.9,)</f>
        <v>13155</v>
      </c>
      <c r="BS13" s="85">
        <f>ROUNDUP(ВВ!BS13*0.87*0.9,)</f>
        <v>13155</v>
      </c>
      <c r="BT13" s="85">
        <f>ROUNDUP(ВВ!BT13*0.87*0.9,)</f>
        <v>17540</v>
      </c>
      <c r="BU13" s="85">
        <f>ROUNDUP(ВВ!BU13*0.87*0.9,)</f>
        <v>17540</v>
      </c>
      <c r="BV13" s="97">
        <f>ROUNDUP(ВВ!BV13*0.87*0.9,)</f>
        <v>17540</v>
      </c>
      <c r="BW13" s="97">
        <f>ROUNDUP(ВВ!BW13*0.87*0.9,)</f>
        <v>17540</v>
      </c>
      <c r="BX13" s="97">
        <f>ROUNDUP(ВВ!BX13*0.87*0.9,)</f>
        <v>17540</v>
      </c>
      <c r="BY13" s="97">
        <f>ROUNDUP(ВВ!BY13*0.87*0.9,)</f>
        <v>17540</v>
      </c>
      <c r="BZ13" s="97">
        <f>ROUNDUP(ВВ!BZ13*0.87*0.9,)</f>
        <v>17540</v>
      </c>
      <c r="CA13" s="85">
        <f>ROUNDUP(ВВ!CA13*0.87*0.9,)</f>
        <v>11667</v>
      </c>
      <c r="CB13" s="85">
        <f>ROUNDUP(ВВ!CB13*0.87*0.9,)</f>
        <v>11667</v>
      </c>
      <c r="CC13" s="85">
        <f>ROUNDUP(ВВ!CC13*0.87*0.9,)</f>
        <v>11667</v>
      </c>
      <c r="CD13" s="85">
        <f>ROUNDUP(ВВ!CD13*0.87*0.9,)</f>
        <v>14094</v>
      </c>
      <c r="CE13" s="85">
        <f>ROUNDUP(ВВ!CE13*0.87*0.9,)</f>
        <v>14094</v>
      </c>
      <c r="CF13" s="85">
        <f>ROUNDUP(ВВ!CF13*0.87*0.9,)</f>
        <v>14094</v>
      </c>
      <c r="CG13" s="85">
        <f>ROUNDUP(ВВ!CG13*0.87*0.9,)</f>
        <v>14094</v>
      </c>
      <c r="CH13" s="85">
        <f>ROUNDUP(ВВ!CH13*0.87*0.9,)</f>
        <v>14094</v>
      </c>
      <c r="CI13" s="85">
        <f>ROUNDUP(ВВ!CI13*0.87*0.9,)</f>
        <v>14094</v>
      </c>
      <c r="CJ13" s="85">
        <f>ROUNDUP(ВВ!CJ13*0.87*0.9,)</f>
        <v>13546</v>
      </c>
      <c r="CK13" s="85">
        <f>ROUNDUP(ВВ!CK13*0.87*0.9,)</f>
        <v>13546</v>
      </c>
      <c r="CL13" s="85">
        <f>ROUNDUP(ВВ!CL13*0.87*0.9,)</f>
        <v>13546</v>
      </c>
      <c r="CM13" s="85">
        <f>ROUNDUP(ВВ!CM13*0.87*0.9,)</f>
        <v>13546</v>
      </c>
      <c r="CN13" s="85">
        <f>ROUNDUP(ВВ!CN13*0.87*0.9,)</f>
        <v>13546</v>
      </c>
      <c r="CO13" s="85">
        <f>ROUNDUP(ВВ!CO13*0.87*0.9,)</f>
        <v>14094</v>
      </c>
      <c r="CP13" s="85">
        <f>ROUNDUP(ВВ!CP13*0.87*0.9,)</f>
        <v>14094</v>
      </c>
      <c r="CQ13" s="85">
        <f>ROUNDUP(ВВ!CQ13*0.87*0.9,)</f>
        <v>13546</v>
      </c>
      <c r="CR13" s="85">
        <f>ROUNDUP(ВВ!CR13*0.87*0.9,)</f>
        <v>13546</v>
      </c>
      <c r="CS13" s="85">
        <f>ROUNDUP(ВВ!CS13*0.87*0.9,)</f>
        <v>16209</v>
      </c>
      <c r="CT13" s="85">
        <f>ROUNDUP(ВВ!CT13*0.87*0.9,)</f>
        <v>16757</v>
      </c>
      <c r="CU13" s="85">
        <f>ROUNDUP(ВВ!CU13*0.87*0.9,)</f>
        <v>16757</v>
      </c>
      <c r="CV13" s="85">
        <f>ROUNDUP(ВВ!CV13*0.87*0.9,)</f>
        <v>16209</v>
      </c>
      <c r="CW13" s="85">
        <f>ROUNDUP(ВВ!CW13*0.87*0.9,)</f>
        <v>16209</v>
      </c>
      <c r="CX13" s="85">
        <f>ROUNDUP(ВВ!CX13*0.87*0.9,)</f>
        <v>16209</v>
      </c>
      <c r="CY13" s="85">
        <f>ROUNDUP(ВВ!CY13*0.87*0.9,)</f>
        <v>16209</v>
      </c>
      <c r="CZ13" s="85">
        <f>ROUNDUP(ВВ!CZ13*0.87*0.9,)</f>
        <v>16209</v>
      </c>
      <c r="DA13" s="85">
        <f>ROUNDUP(ВВ!DA13*0.87*0.9,)</f>
        <v>16209</v>
      </c>
      <c r="DB13" s="85">
        <f>ROUNDUP(ВВ!DB13*0.87*0.9,)</f>
        <v>16757</v>
      </c>
      <c r="DC13" s="85">
        <f>ROUNDUP(ВВ!DC13*0.87*0.9,)</f>
        <v>16757</v>
      </c>
      <c r="DD13" s="85">
        <f>ROUNDUP(ВВ!DD13*0.87*0.9,)</f>
        <v>14094</v>
      </c>
      <c r="DE13" s="85">
        <f>ROUNDUP(ВВ!DE13*0.87*0.9,)</f>
        <v>14094</v>
      </c>
      <c r="DF13" s="85">
        <f>ROUNDUP(ВВ!DF13*0.87*0.9,)</f>
        <v>14877</v>
      </c>
      <c r="DG13" s="85">
        <f>ROUNDUP(ВВ!DG13*0.87*0.9,)</f>
        <v>14877</v>
      </c>
      <c r="DH13" s="85">
        <f>ROUNDUP(ВВ!DH13*0.87*0.9,)</f>
        <v>14877</v>
      </c>
      <c r="DI13" s="85">
        <f>ROUNDUP(ВВ!DI13*0.87*0.9,)</f>
        <v>14877</v>
      </c>
      <c r="DJ13" s="85">
        <f>ROUNDUP(ВВ!DJ13*0.87*0.9,)</f>
        <v>15426</v>
      </c>
      <c r="DK13" s="85">
        <f>ROUNDUP(ВВ!DK13*0.87*0.9,)</f>
        <v>15426</v>
      </c>
      <c r="DL13" s="85">
        <f>ROUNDUP(ВВ!DL13*0.87*0.9,)</f>
        <v>14877</v>
      </c>
      <c r="DM13" s="85">
        <f>ROUNDUP(ВВ!DM13*0.87*0.9,)</f>
        <v>14877</v>
      </c>
      <c r="DN13" s="85">
        <f>ROUNDUP(ВВ!DN13*0.87*0.9,)</f>
        <v>14877</v>
      </c>
      <c r="DO13" s="85">
        <f>ROUNDUP(ВВ!DO13*0.87*0.9,)</f>
        <v>14877</v>
      </c>
      <c r="DP13" s="85">
        <f>ROUNDUP(ВВ!DP13*0.87*0.9,)</f>
        <v>14877</v>
      </c>
      <c r="DQ13" s="85">
        <f>ROUNDUP(ВВ!DQ13*0.87*0.9,)</f>
        <v>15426</v>
      </c>
      <c r="DR13" s="85">
        <f>ROUNDUP(ВВ!DR13*0.87*0.9,)</f>
        <v>15426</v>
      </c>
      <c r="DS13" s="85">
        <f>ROUNDUP(ВВ!DS13*0.87*0.9,)</f>
        <v>14877</v>
      </c>
      <c r="DT13" s="85">
        <f>ROUNDUP(ВВ!DT13*0.87*0.9,)</f>
        <v>14877</v>
      </c>
      <c r="DU13" s="85">
        <f>ROUNDUP(ВВ!DU13*0.87*0.9,)</f>
        <v>14877</v>
      </c>
      <c r="DV13" s="85">
        <f>ROUNDUP(ВВ!DV13*0.87*0.9,)</f>
        <v>14877</v>
      </c>
      <c r="DW13" s="85">
        <f>ROUNDUP(ВВ!DW13*0.87*0.9,)</f>
        <v>14877</v>
      </c>
      <c r="DX13" s="85">
        <f>ROUNDUP(ВВ!DX13*0.87*0.9,)</f>
        <v>15426</v>
      </c>
      <c r="DY13" s="85">
        <f>ROUNDUP(ВВ!DY13*0.87*0.9,)</f>
        <v>15426</v>
      </c>
      <c r="DZ13" s="85">
        <f>ROUNDUP(ВВ!DZ13*0.87*0.9,)</f>
        <v>14877</v>
      </c>
      <c r="EA13" s="85">
        <f>ROUNDUP(ВВ!EA13*0.87*0.9,)</f>
        <v>14877</v>
      </c>
      <c r="EB13" s="85">
        <f>ROUNDUP(ВВ!EB13*0.87*0.9,)</f>
        <v>14877</v>
      </c>
      <c r="EC13" s="85">
        <f>ROUNDUP(ВВ!EC13*0.87*0.9,)</f>
        <v>14877</v>
      </c>
      <c r="ED13" s="85">
        <f>ROUNDUP(ВВ!ED13*0.87*0.9,)</f>
        <v>14877</v>
      </c>
      <c r="EE13" s="85">
        <f>ROUNDUP(ВВ!EE13*0.87*0.9,)</f>
        <v>15426</v>
      </c>
      <c r="EF13" s="85">
        <f>ROUNDUP(ВВ!EF13*0.87*0.9,)</f>
        <v>15426</v>
      </c>
      <c r="EG13" s="85">
        <f>ROUNDUP(ВВ!EG13*0.87*0.9,)</f>
        <v>14877</v>
      </c>
      <c r="EH13" s="85">
        <f>ROUNDUP(ВВ!EH13*0.87*0.9,)</f>
        <v>14877</v>
      </c>
      <c r="EI13" s="85">
        <f>ROUNDUP(ВВ!EI13*0.87*0.9,)</f>
        <v>14877</v>
      </c>
      <c r="EJ13" s="85">
        <f>ROUNDUP(ВВ!EJ13*0.87*0.9,)</f>
        <v>14877</v>
      </c>
      <c r="EK13" s="85">
        <f>ROUNDUP(ВВ!EK13*0.87*0.9,)</f>
        <v>14877</v>
      </c>
      <c r="EL13" s="85">
        <f>ROUNDUP(ВВ!EL13*0.87*0.9,)</f>
        <v>15426</v>
      </c>
      <c r="EM13" s="85">
        <f>ROUNDUP(ВВ!EM13*0.87*0.9,)</f>
        <v>15426</v>
      </c>
      <c r="EN13" s="85">
        <f>ROUNDUP(ВВ!EN13*0.87*0.9,)</f>
        <v>14877</v>
      </c>
      <c r="EO13" s="85">
        <f>ROUNDUP(ВВ!EO13*0.87*0.9,)</f>
        <v>14877</v>
      </c>
      <c r="EP13" s="85">
        <f>ROUNDUP(ВВ!EP13*0.87*0.9,)</f>
        <v>14877</v>
      </c>
      <c r="EQ13" s="85">
        <f>ROUNDUP(ВВ!EQ13*0.87*0.9,)</f>
        <v>14877</v>
      </c>
      <c r="ER13" s="85">
        <f>ROUNDUP(ВВ!ER13*0.87*0.9,)</f>
        <v>14877</v>
      </c>
      <c r="ES13" s="85">
        <f>ROUNDUP(ВВ!ES13*0.87*0.9,)</f>
        <v>15426</v>
      </c>
      <c r="ET13" s="85">
        <f>ROUNDUP(ВВ!ET13*0.87*0.9,)</f>
        <v>15426</v>
      </c>
      <c r="EU13" s="85">
        <f>ROUNDUP(ВВ!EU13*0.87*0.9,)</f>
        <v>13546</v>
      </c>
      <c r="EV13" s="85">
        <f>ROUNDUP(ВВ!EV13*0.87*0.9,)</f>
        <v>13546</v>
      </c>
      <c r="EW13" s="85">
        <f>ROUNDUP(ВВ!EW13*0.87*0.9,)</f>
        <v>13546</v>
      </c>
      <c r="EX13" s="85">
        <f>ROUNDUP(ВВ!EX13*0.87*0.9,)</f>
        <v>13546</v>
      </c>
      <c r="EY13" s="85">
        <f>ROUNDUP(ВВ!EY13*0.87*0.9,)</f>
        <v>13546</v>
      </c>
      <c r="EZ13" s="85">
        <f>ROUNDUP(ВВ!EZ13*0.87*0.9,)</f>
        <v>14094</v>
      </c>
      <c r="FA13" s="85">
        <f>ROUNDUP(ВВ!FA13*0.87*0.9,)</f>
        <v>14094</v>
      </c>
      <c r="FB13" s="85">
        <f>ROUNDUP(ВВ!FB13*0.87*0.9,)</f>
        <v>13546</v>
      </c>
      <c r="FC13" s="85">
        <f>ROUNDUP(ВВ!FC13*0.87*0.9,)</f>
        <v>13546</v>
      </c>
      <c r="FD13" s="85">
        <f>ROUNDUP(ВВ!FD13*0.87*0.9,)</f>
        <v>13546</v>
      </c>
      <c r="FE13" s="85">
        <f>ROUNDUP(ВВ!FE13*0.87*0.9,)</f>
        <v>13546</v>
      </c>
      <c r="FF13" s="85">
        <f>ROUNDUP(ВВ!FF13*0.87*0.9,)</f>
        <v>13546</v>
      </c>
      <c r="FG13" s="85">
        <f>ROUNDUP(ВВ!FG13*0.87*0.9,)</f>
        <v>14094</v>
      </c>
      <c r="FH13" s="85">
        <f>ROUNDUP(ВВ!FH13*0.87*0.9,)</f>
        <v>14094</v>
      </c>
      <c r="FI13" s="85">
        <f>ROUNDUP(ВВ!FI13*0.87*0.9,)</f>
        <v>13546</v>
      </c>
      <c r="FJ13" s="85">
        <f>ROUNDUP(ВВ!FJ13*0.87*0.9,)</f>
        <v>13546</v>
      </c>
      <c r="FK13" s="85">
        <f>ROUNDUP(ВВ!FK13*0.87*0.9,)</f>
        <v>13546</v>
      </c>
      <c r="FL13" s="85">
        <f>ROUNDUP(ВВ!FL13*0.87*0.9,)</f>
        <v>13546</v>
      </c>
      <c r="FM13" s="85">
        <f>ROUNDUP(ВВ!FM13*0.87*0.9,)</f>
        <v>13546</v>
      </c>
      <c r="FN13" s="85">
        <f>ROUNDUP(ВВ!FN13*0.87*0.9,)</f>
        <v>14094</v>
      </c>
      <c r="FO13" s="85">
        <f>ROUNDUP(ВВ!FO13*0.87*0.9,)</f>
        <v>14094</v>
      </c>
      <c r="FP13" s="85">
        <f>ROUNDUP(ВВ!FP13*0.87*0.9,)</f>
        <v>13546</v>
      </c>
      <c r="FQ13" s="85">
        <f>ROUNDUP(ВВ!FQ13*0.87*0.9,)</f>
        <v>13546</v>
      </c>
      <c r="FR13" s="85">
        <f>ROUNDUP(ВВ!FR13*0.87*0.9,)</f>
        <v>14094</v>
      </c>
      <c r="FS13" s="85">
        <f>ROUNDUP(ВВ!FS13*0.87*0.9,)</f>
        <v>14094</v>
      </c>
      <c r="FT13" s="85">
        <f>ROUNDUP(ВВ!FT13*0.87*0.9,)</f>
        <v>14094</v>
      </c>
      <c r="FU13" s="85">
        <f>ROUNDUP(ВВ!FU13*0.87*0.9,)</f>
        <v>14094</v>
      </c>
      <c r="FV13" s="85">
        <f>ROUNDUP(ВВ!FV13*0.87*0.9,)</f>
        <v>14094</v>
      </c>
      <c r="FW13" s="85">
        <f>ROUNDUP(ВВ!FW13*0.87*0.9,)</f>
        <v>13546</v>
      </c>
      <c r="FX13" s="85">
        <f>ROUNDUP(ВВ!FX13*0.87*0.9,)</f>
        <v>16209</v>
      </c>
      <c r="FY13" s="85">
        <f>ROUNDUP(ВВ!FY13*0.87*0.9,)</f>
        <v>16209</v>
      </c>
      <c r="FZ13" s="85">
        <f>ROUNDUP(ВВ!FZ13*0.87*0.9,)</f>
        <v>16209</v>
      </c>
      <c r="GA13" s="85">
        <f>ROUNDUP(ВВ!GA13*0.87*0.9,)</f>
        <v>16209</v>
      </c>
      <c r="GB13" s="85">
        <f>ROUNDUP(ВВ!GB13*0.87*0.9,)</f>
        <v>16209</v>
      </c>
      <c r="GC13" s="85">
        <f>ROUNDUP(ВВ!GC13*0.87*0.9,)</f>
        <v>14877</v>
      </c>
      <c r="GD13" s="85">
        <f>ROUNDUP(ВВ!GD13*0.87*0.9,)</f>
        <v>14094</v>
      </c>
      <c r="GE13" s="85">
        <f>ROUNDUP(ВВ!GE13*0.87*0.9,)</f>
        <v>14094</v>
      </c>
      <c r="GF13" s="85">
        <f>ROUNDUP(ВВ!GF13*0.87*0.9,)</f>
        <v>16209</v>
      </c>
      <c r="GG13" s="85">
        <f>ROUNDUP(ВВ!GG13*0.87*0.9,)</f>
        <v>16209</v>
      </c>
      <c r="GH13" s="85">
        <f>ROUNDUP(ВВ!GH13*0.87*0.9,)</f>
        <v>10728</v>
      </c>
      <c r="GI13" s="85">
        <f>ROUNDUP(ВВ!GI13*0.87*0.9,)</f>
        <v>11276</v>
      </c>
      <c r="GJ13" s="85">
        <f>ROUNDUP(ВВ!GJ13*0.87*0.9,)</f>
        <v>11276</v>
      </c>
      <c r="GK13" s="85">
        <f>ROUNDUP(ВВ!GK13*0.87*0.9,)</f>
        <v>10728</v>
      </c>
      <c r="GL13" s="85">
        <f>ROUNDUP(ВВ!GL13*0.87*0.9,)</f>
        <v>10728</v>
      </c>
      <c r="GM13" s="85">
        <f>ROUNDUP(ВВ!GM13*0.87*0.9,)</f>
        <v>10728</v>
      </c>
      <c r="GN13" s="85">
        <f>ROUNDUP(ВВ!GN13*0.87*0.9,)</f>
        <v>10728</v>
      </c>
      <c r="GO13" s="85">
        <f>ROUNDUP(ВВ!GO13*0.87*0.9,)</f>
        <v>10728</v>
      </c>
      <c r="GP13" s="85">
        <f>ROUNDUP(ВВ!GP13*0.87*0.9,)</f>
        <v>11276</v>
      </c>
      <c r="GQ13" s="85">
        <f>ROUNDUP(ВВ!GQ13*0.87*0.9,)</f>
        <v>11276</v>
      </c>
      <c r="GR13" s="85">
        <f>ROUNDUP(ВВ!GR13*0.87*0.9,)</f>
        <v>10728</v>
      </c>
      <c r="GS13" s="85">
        <f>ROUNDUP(ВВ!GS13*0.87*0.9,)</f>
        <v>10728</v>
      </c>
      <c r="GT13" s="85">
        <f>ROUNDUP(ВВ!GT13*0.87*0.9,)</f>
        <v>10728</v>
      </c>
      <c r="GU13" s="85">
        <f>ROUNDUP(ВВ!GU13*0.87*0.9,)</f>
        <v>10728</v>
      </c>
      <c r="GV13" s="85">
        <f>ROUNDUP(ВВ!GV13*0.87*0.9,)</f>
        <v>10728</v>
      </c>
      <c r="GW13" s="85">
        <f>ROUNDUP(ВВ!GW13*0.87*0.9,)</f>
        <v>11276</v>
      </c>
      <c r="GX13" s="85">
        <f>ROUNDUP(ВВ!GX13*0.87*0.9,)</f>
        <v>11276</v>
      </c>
      <c r="GY13" s="85">
        <f>ROUNDUP(ВВ!GY13*0.87*0.9,)</f>
        <v>10728</v>
      </c>
      <c r="GZ13" s="85">
        <f>ROUNDUP(ВВ!GZ13*0.87*0.9,)</f>
        <v>10728</v>
      </c>
      <c r="HA13" s="85">
        <f>ROUNDUP(ВВ!HA13*0.87*0.9,)</f>
        <v>10728</v>
      </c>
      <c r="HB13" s="85">
        <f>ROUNDUP(ВВ!HB13*0.87*0.9,)</f>
        <v>10728</v>
      </c>
      <c r="HC13" s="85">
        <f>ROUNDUP(ВВ!HC13*0.87*0.9,)</f>
        <v>10728</v>
      </c>
      <c r="HD13" s="85">
        <f>ROUNDUP(ВВ!HD13*0.87*0.9,)</f>
        <v>11276</v>
      </c>
      <c r="HE13" s="85">
        <f>ROUNDUP(ВВ!HE13*0.87*0.9,)</f>
        <v>11276</v>
      </c>
      <c r="HF13" s="85">
        <f>ROUNDUP(ВВ!HF13*0.87*0.9,)</f>
        <v>10728</v>
      </c>
      <c r="HG13" s="85">
        <f>ROUNDUP(ВВ!HG13*0.87*0.9,)</f>
        <v>10728</v>
      </c>
      <c r="HH13" s="85">
        <f>ROUNDUP(ВВ!HH13*0.87*0.9,)</f>
        <v>10728</v>
      </c>
      <c r="HI13" s="85">
        <f>ROUNDUP(ВВ!HI13*0.87*0.9,)</f>
        <v>10728</v>
      </c>
      <c r="HJ13" s="85">
        <f>ROUNDUP(ВВ!HJ13*0.87*0.9,)</f>
        <v>10728</v>
      </c>
      <c r="HK13" s="85">
        <f>ROUNDUP(ВВ!HK13*0.87*0.9,)</f>
        <v>11276</v>
      </c>
      <c r="HL13" s="85">
        <f>ROUNDUP(ВВ!HL13*0.87*0.9,)</f>
        <v>11276</v>
      </c>
      <c r="HM13" s="85">
        <f>ROUNDUP(ВВ!HM13*0.87*0.9,)</f>
        <v>10728</v>
      </c>
      <c r="HN13" s="85">
        <f>ROUNDUP(ВВ!HN13*0.87*0.9,)</f>
        <v>10728</v>
      </c>
      <c r="HO13" s="85">
        <f>ROUNDUP(ВВ!HO13*0.87*0.9,)</f>
        <v>11276</v>
      </c>
      <c r="HP13" s="85">
        <f>ROUNDUP(ВВ!HP13*0.87*0.9,)</f>
        <v>11667</v>
      </c>
      <c r="HQ13" s="85">
        <f>ROUNDUP(ВВ!HQ13*0.87*0.9,)</f>
        <v>10336</v>
      </c>
      <c r="HR13" s="85">
        <f>ROUNDUP(ВВ!HR13*0.87*0.9,)</f>
        <v>10728</v>
      </c>
      <c r="HS13" s="85">
        <f>ROUNDUP(ВВ!HS13*0.87*0.9,)</f>
        <v>10728</v>
      </c>
      <c r="HT13" s="85">
        <f>ROUNDUP(ВВ!HT13*0.87*0.9,)</f>
        <v>10336</v>
      </c>
      <c r="HU13" s="85">
        <f>ROUNDUP(ВВ!HU13*0.87*0.9,)</f>
        <v>10336</v>
      </c>
      <c r="HV13" s="85">
        <f>ROUNDUP(ВВ!HV13*0.87*0.9,)</f>
        <v>10336</v>
      </c>
      <c r="HW13" s="85">
        <f>ROUNDUP(ВВ!HW13*0.87*0.9,)</f>
        <v>10336</v>
      </c>
      <c r="HX13" s="85">
        <f>ROUNDUP(ВВ!HX13*0.87*0.9,)</f>
        <v>10336</v>
      </c>
      <c r="HY13" s="85">
        <f>ROUNDUP(ВВ!HY13*0.87*0.9,)</f>
        <v>10728</v>
      </c>
      <c r="HZ13" s="85">
        <f>ROUNDUP(ВВ!HZ13*0.87*0.9,)</f>
        <v>10728</v>
      </c>
      <c r="IA13" s="85">
        <f>ROUNDUP(ВВ!IA13*0.87*0.9,)</f>
        <v>10336</v>
      </c>
      <c r="IB13" s="85">
        <f>ROUNDUP(ВВ!IB13*0.87*0.9,)</f>
        <v>10336</v>
      </c>
      <c r="IC13" s="85">
        <f>ROUNDUP(ВВ!IC13*0.87*0.9,)</f>
        <v>10336</v>
      </c>
      <c r="ID13" s="85">
        <f>ROUNDUP(ВВ!ID13*0.87*0.9,)</f>
        <v>10336</v>
      </c>
      <c r="IE13" s="85">
        <f>ROUNDUP(ВВ!IE13*0.87*0.9,)</f>
        <v>10336</v>
      </c>
      <c r="IF13" s="85">
        <f>ROUNDUP(ВВ!IF13*0.87*0.9,)</f>
        <v>10728</v>
      </c>
      <c r="IG13" s="85">
        <f>ROUNDUP(ВВ!IG13*0.87*0.9,)</f>
        <v>10728</v>
      </c>
      <c r="IH13" s="85">
        <f>ROUNDUP(ВВ!IH13*0.87*0.9,)</f>
        <v>10336</v>
      </c>
      <c r="II13" s="85">
        <f>ROUNDUP(ВВ!II13*0.87*0.9,)</f>
        <v>10336</v>
      </c>
      <c r="IJ13" s="85">
        <f>ROUNDUP(ВВ!IJ13*0.87*0.9,)</f>
        <v>10336</v>
      </c>
      <c r="IK13" s="85">
        <f>ROUNDUP(ВВ!IK13*0.87*0.9,)</f>
        <v>10336</v>
      </c>
      <c r="IL13" s="85">
        <f>ROUNDUP(ВВ!IL13*0.87*0.9,)</f>
        <v>10336</v>
      </c>
      <c r="IM13" s="85">
        <f>ROUNDUP(ВВ!IM13*0.87*0.9,)</f>
        <v>10728</v>
      </c>
      <c r="IN13" s="85">
        <f>ROUNDUP(ВВ!IN13*0.87*0.9,)</f>
        <v>10728</v>
      </c>
      <c r="IO13" s="85">
        <f>ROUNDUP(ВВ!IO13*0.87*0.9,)</f>
        <v>10336</v>
      </c>
      <c r="IP13" s="85">
        <f>ROUNDUP(ВВ!IP13*0.87*0.9,)</f>
        <v>10336</v>
      </c>
      <c r="IQ13" s="85">
        <f>ROUNDUP(ВВ!IQ13*0.87*0.9,)</f>
        <v>11667</v>
      </c>
      <c r="IR13" s="85">
        <f>ROUNDUP(ВВ!IR13*0.87*0.9,)</f>
        <v>11667</v>
      </c>
      <c r="IS13" s="85">
        <f>ROUNDUP(ВВ!IS13*0.87*0.9,)</f>
        <v>11667</v>
      </c>
      <c r="IT13" s="85">
        <f>ROUNDUP(ВВ!IT13*0.87*0.9,)</f>
        <v>12215</v>
      </c>
      <c r="IU13" s="85">
        <f>ROUNDUP(ВВ!IU13*0.87*0.9,)</f>
        <v>12215</v>
      </c>
      <c r="IV13" s="85">
        <f>ROUNDUP(ВВ!IV13*0.87*0.9,)</f>
        <v>11667</v>
      </c>
      <c r="IW13" s="85">
        <f>ROUNDUP(ВВ!IW13*0.87*0.9,)</f>
        <v>11667</v>
      </c>
      <c r="IX13" s="85">
        <f>ROUNDUP(ВВ!IX13*0.87*0.9,)</f>
        <v>11667</v>
      </c>
      <c r="IY13" s="85">
        <f>ROUNDUP(ВВ!IY13*0.87*0.9,)</f>
        <v>11667</v>
      </c>
      <c r="IZ13" s="85">
        <f>ROUNDUP(ВВ!IZ13*0.87*0.9,)</f>
        <v>11667</v>
      </c>
      <c r="JA13" s="85">
        <f>ROUNDUP(ВВ!JA13*0.87*0.9,)</f>
        <v>12215</v>
      </c>
      <c r="JB13" s="85">
        <f>ROUNDUP(ВВ!JB13*0.87*0.9,)</f>
        <v>12215</v>
      </c>
      <c r="JC13" s="85">
        <f>ROUNDUP(ВВ!JC13*0.87*0.9,)</f>
        <v>12215</v>
      </c>
      <c r="JD13" s="85">
        <f>ROUNDUP(ВВ!JD13*0.87*0.9,)</f>
        <v>12215</v>
      </c>
      <c r="JE13" s="85">
        <f>ROUNDUP(ВВ!JE13*0.87*0.9,)</f>
        <v>12215</v>
      </c>
      <c r="JF13" s="85">
        <f>ROUNDUP(ВВ!JF13*0.87*0.9,)</f>
        <v>12215</v>
      </c>
      <c r="JG13" s="85">
        <f>ROUNDUP(ВВ!JG13*0.87*0.9,)</f>
        <v>12215</v>
      </c>
      <c r="JH13" s="85">
        <f>ROUNDUP(ВВ!JH13*0.87*0.9,)</f>
        <v>12607</v>
      </c>
      <c r="JI13" s="85">
        <f>ROUNDUP(ВВ!JI13*0.87*0.9,)</f>
        <v>12607</v>
      </c>
      <c r="JJ13" s="85">
        <f>ROUNDUP(ВВ!JJ13*0.87*0.9,)</f>
        <v>12215</v>
      </c>
      <c r="JK13" s="85">
        <f>ROUNDUP(ВВ!JK13*0.87*0.9,)</f>
        <v>12215</v>
      </c>
      <c r="JL13" s="85">
        <f>ROUNDUP(ВВ!JL13*0.87*0.9,)</f>
        <v>13155</v>
      </c>
      <c r="JM13" s="85">
        <f>ROUNDUP(ВВ!JM13*0.87*0.9,)</f>
        <v>13155</v>
      </c>
      <c r="JN13" s="85">
        <f>ROUNDUP(ВВ!JN13*0.87*0.9,)</f>
        <v>13546</v>
      </c>
    </row>
    <row r="14" spans="1:274" ht="10.5" customHeight="1" x14ac:dyDescent="0.2">
      <c r="A14" s="85" t="s">
        <v>27</v>
      </c>
      <c r="B14" s="85">
        <f>ROUNDUP(ВВ!B14*0.87*0.9,)</f>
        <v>0</v>
      </c>
      <c r="C14" s="85">
        <f>ROUNDUP(ВВ!C14*0.87*0.9,)</f>
        <v>0</v>
      </c>
      <c r="D14" s="85">
        <f>ROUNDUP(ВВ!D14*0.87*0.9,)</f>
        <v>0</v>
      </c>
      <c r="E14" s="85">
        <f>ROUNDUP(ВВ!E14*0.87*0.9,)</f>
        <v>0</v>
      </c>
      <c r="F14" s="85">
        <f>ROUNDUP(ВВ!F14*0.87*0.9,)</f>
        <v>0</v>
      </c>
      <c r="G14" s="85">
        <f>ROUNDUP(ВВ!G14*0.87*0.9,)</f>
        <v>0</v>
      </c>
      <c r="H14" s="85">
        <f>ROUNDUP(ВВ!H14*0.87*0.9,)</f>
        <v>0</v>
      </c>
      <c r="I14" s="85">
        <f>ROUNDUP(ВВ!I14*0.87*0.9,)</f>
        <v>0</v>
      </c>
      <c r="J14" s="85">
        <f>ROUNDUP(ВВ!J14*0.87*0.9,)</f>
        <v>0</v>
      </c>
      <c r="K14" s="85">
        <f>ROUNDUP(ВВ!K14*0.87*0.9,)</f>
        <v>0</v>
      </c>
      <c r="L14" s="85">
        <f>ROUNDUP(ВВ!L14*0.87*0.9,)</f>
        <v>0</v>
      </c>
      <c r="M14" s="85">
        <f>ROUNDUP(ВВ!M14*0.87*0.9,)</f>
        <v>0</v>
      </c>
      <c r="N14" s="85">
        <f>ROUNDUP(ВВ!N14*0.87*0.9,)</f>
        <v>0</v>
      </c>
      <c r="O14" s="85">
        <f>ROUNDUP(ВВ!O14*0.87*0.9,)</f>
        <v>0</v>
      </c>
      <c r="P14" s="85">
        <f>ROUNDUP(ВВ!P14*0.87*0.9,)</f>
        <v>0</v>
      </c>
      <c r="Q14" s="85">
        <f>ROUNDUP(ВВ!Q14*0.87*0.9,)</f>
        <v>0</v>
      </c>
      <c r="R14" s="85">
        <f>ROUNDUP(ВВ!R14*0.87*0.9,)</f>
        <v>0</v>
      </c>
      <c r="S14" s="85">
        <f>ROUNDUP(ВВ!S14*0.87*0.9,)</f>
        <v>0</v>
      </c>
      <c r="T14" s="85">
        <f>ROUNDUP(ВВ!T14*0.87*0.9,)</f>
        <v>0</v>
      </c>
      <c r="U14" s="85">
        <f>ROUNDUP(ВВ!U14*0.87*0.9,)</f>
        <v>0</v>
      </c>
      <c r="V14" s="85">
        <f>ROUNDUP(ВВ!V14*0.87*0.9,)</f>
        <v>0</v>
      </c>
      <c r="W14" s="85">
        <f>ROUNDUP(ВВ!W14*0.87*0.9,)</f>
        <v>0</v>
      </c>
      <c r="X14" s="85">
        <f>ROUNDUP(ВВ!X14*0.87*0.9,)</f>
        <v>0</v>
      </c>
      <c r="Y14" s="85">
        <f>ROUNDUP(ВВ!Y14*0.87*0.9,)</f>
        <v>0</v>
      </c>
      <c r="Z14" s="85">
        <f>ROUNDUP(ВВ!Z14*0.87*0.9,)</f>
        <v>0</v>
      </c>
      <c r="AA14" s="85">
        <f>ROUNDUP(ВВ!AA14*0.87*0.9,)</f>
        <v>0</v>
      </c>
      <c r="AB14" s="85">
        <f>ROUNDUP(ВВ!AB14*0.87*0.9,)</f>
        <v>0</v>
      </c>
      <c r="AC14" s="85">
        <f>ROUNDUP(ВВ!AC14*0.87*0.9,)</f>
        <v>0</v>
      </c>
      <c r="AD14" s="85">
        <f>ROUNDUP(ВВ!AD14*0.87*0.9,)</f>
        <v>0</v>
      </c>
      <c r="AE14" s="85">
        <f>ROUNDUP(ВВ!AE14*0.87*0.9,)</f>
        <v>0</v>
      </c>
      <c r="AF14" s="85">
        <f>ROUNDUP(ВВ!AF14*0.87*0.9,)</f>
        <v>0</v>
      </c>
      <c r="AG14" s="85">
        <f>ROUNDUP(ВВ!AG14*0.87*0.9,)</f>
        <v>0</v>
      </c>
      <c r="AH14" s="85">
        <f>ROUNDUP(ВВ!AH14*0.87*0.9,)</f>
        <v>0</v>
      </c>
      <c r="AI14" s="85">
        <f>ROUNDUP(ВВ!AI14*0.87*0.9,)</f>
        <v>0</v>
      </c>
      <c r="AJ14" s="85">
        <f>ROUNDUP(ВВ!AJ14*0.87*0.9,)</f>
        <v>0</v>
      </c>
      <c r="AK14" s="85">
        <f>ROUNDUP(ВВ!AK14*0.87*0.9,)</f>
        <v>0</v>
      </c>
      <c r="AL14" s="85">
        <f>ROUNDUP(ВВ!AL14*0.87*0.9,)</f>
        <v>0</v>
      </c>
      <c r="AM14" s="85">
        <f>ROUNDUP(ВВ!AM14*0.87*0.9,)</f>
        <v>0</v>
      </c>
      <c r="AN14" s="85">
        <f>ROUNDUP(ВВ!AN14*0.87*0.9,)</f>
        <v>0</v>
      </c>
      <c r="AO14" s="85">
        <f>ROUNDUP(ВВ!AO14*0.87*0.9,)</f>
        <v>0</v>
      </c>
      <c r="AP14" s="85">
        <f>ROUNDUP(ВВ!AP14*0.87*0.9,)</f>
        <v>0</v>
      </c>
      <c r="AQ14" s="85">
        <f>ROUNDUP(ВВ!AQ14*0.87*0.9,)</f>
        <v>0</v>
      </c>
      <c r="AR14" s="85">
        <f>ROUNDUP(ВВ!AR14*0.87*0.9,)</f>
        <v>0</v>
      </c>
      <c r="AS14" s="85">
        <f>ROUNDUP(ВВ!AS14*0.87*0.9,)</f>
        <v>0</v>
      </c>
      <c r="AT14" s="85">
        <f>ROUNDUP(ВВ!AT14*0.87*0.9,)</f>
        <v>0</v>
      </c>
      <c r="AU14" s="85">
        <f>ROUNDUP(ВВ!AU14*0.87*0.9,)</f>
        <v>0</v>
      </c>
      <c r="AV14" s="85">
        <f>ROUNDUP(ВВ!AV14*0.87*0.9,)</f>
        <v>0</v>
      </c>
      <c r="AW14" s="85">
        <f>ROUNDUP(ВВ!AW14*0.87*0.9,)</f>
        <v>0</v>
      </c>
      <c r="AX14" s="85">
        <f>ROUNDUP(ВВ!AX14*0.87*0.9,)</f>
        <v>0</v>
      </c>
      <c r="AY14" s="85">
        <f>ROUNDUP(ВВ!AY14*0.87*0.9,)</f>
        <v>0</v>
      </c>
      <c r="AZ14" s="85">
        <f>ROUNDUP(ВВ!AZ14*0.87*0.9,)</f>
        <v>0</v>
      </c>
      <c r="BA14" s="85">
        <f>ROUNDUP(ВВ!BA14*0.87*0.9,)</f>
        <v>0</v>
      </c>
      <c r="BB14" s="85">
        <f>ROUNDUP(ВВ!BB14*0.87*0.9,)</f>
        <v>0</v>
      </c>
      <c r="BC14" s="85">
        <f>ROUNDUP(ВВ!BC14*0.87*0.9,)</f>
        <v>0</v>
      </c>
      <c r="BD14" s="85">
        <f>ROUNDUP(ВВ!BD14*0.87*0.9,)</f>
        <v>0</v>
      </c>
      <c r="BE14" s="85">
        <f>ROUNDUP(ВВ!BE14*0.87*0.9,)</f>
        <v>0</v>
      </c>
      <c r="BF14" s="85">
        <f>ROUNDUP(ВВ!BF14*0.87*0.9,)</f>
        <v>0</v>
      </c>
      <c r="BG14" s="85">
        <f>ROUNDUP(ВВ!BG14*0.87*0.9,)</f>
        <v>0</v>
      </c>
      <c r="BH14" s="85">
        <f>ROUNDUP(ВВ!BH14*0.87*0.9,)</f>
        <v>0</v>
      </c>
      <c r="BI14" s="85">
        <f>ROUNDUP(ВВ!BI14*0.87*0.9,)</f>
        <v>0</v>
      </c>
      <c r="BJ14" s="85">
        <f>ROUNDUP(ВВ!BJ14*0.87*0.9,)</f>
        <v>0</v>
      </c>
      <c r="BK14" s="85">
        <f>ROUNDUP(ВВ!BK14*0.87*0.9,)</f>
        <v>0</v>
      </c>
      <c r="BL14" s="85">
        <f>ROUNDUP(ВВ!BL14*0.87*0.9,)</f>
        <v>0</v>
      </c>
      <c r="BM14" s="85">
        <f>ROUNDUP(ВВ!BM14*0.87*0.9,)</f>
        <v>0</v>
      </c>
      <c r="BN14" s="85">
        <f>ROUNDUP(ВВ!BN14*0.87*0.9,)</f>
        <v>0</v>
      </c>
      <c r="BO14" s="85">
        <f>ROUNDUP(ВВ!BO14*0.87*0.9,)</f>
        <v>0</v>
      </c>
      <c r="BP14" s="85">
        <f>ROUNDUP(ВВ!BP14*0.87*0.9,)</f>
        <v>0</v>
      </c>
      <c r="BQ14" s="85">
        <f>ROUNDUP(ВВ!BQ14*0.87*0.9,)</f>
        <v>0</v>
      </c>
      <c r="BR14" s="85">
        <f>ROUNDUP(ВВ!BR14*0.87*0.9,)</f>
        <v>0</v>
      </c>
      <c r="BS14" s="85">
        <f>ROUNDUP(ВВ!BS14*0.87*0.9,)</f>
        <v>0</v>
      </c>
      <c r="BT14" s="85">
        <f>ROUNDUP(ВВ!BT14*0.87*0.9,)</f>
        <v>0</v>
      </c>
      <c r="BU14" s="85">
        <f>ROUNDUP(ВВ!BU14*0.87*0.9,)</f>
        <v>0</v>
      </c>
      <c r="BV14" s="97">
        <f>ROUNDUP(ВВ!BV14*0.87*0.9,)</f>
        <v>0</v>
      </c>
      <c r="BW14" s="97">
        <f>ROUNDUP(ВВ!BW14*0.87*0.9,)</f>
        <v>0</v>
      </c>
      <c r="BX14" s="97">
        <f>ROUNDUP(ВВ!BX14*0.87*0.9,)</f>
        <v>0</v>
      </c>
      <c r="BY14" s="97">
        <f>ROUNDUP(ВВ!BY14*0.87*0.9,)</f>
        <v>0</v>
      </c>
      <c r="BZ14" s="97">
        <f>ROUNDUP(ВВ!BZ14*0.87*0.9,)</f>
        <v>0</v>
      </c>
      <c r="CA14" s="85">
        <f>ROUNDUP(ВВ!CA14*0.87*0.9,)</f>
        <v>0</v>
      </c>
      <c r="CB14" s="85">
        <f>ROUNDUP(ВВ!CB14*0.87*0.9,)</f>
        <v>0</v>
      </c>
      <c r="CC14" s="85">
        <f>ROUNDUP(ВВ!CC14*0.87*0.9,)</f>
        <v>0</v>
      </c>
      <c r="CD14" s="85">
        <f>ROUNDUP(ВВ!CD14*0.87*0.9,)</f>
        <v>0</v>
      </c>
      <c r="CE14" s="85">
        <f>ROUNDUP(ВВ!CE14*0.87*0.9,)</f>
        <v>0</v>
      </c>
      <c r="CF14" s="85">
        <f>ROUNDUP(ВВ!CF14*0.87*0.9,)</f>
        <v>0</v>
      </c>
      <c r="CG14" s="85">
        <f>ROUNDUP(ВВ!CG14*0.87*0.9,)</f>
        <v>0</v>
      </c>
      <c r="CH14" s="85">
        <f>ROUNDUP(ВВ!CH14*0.87*0.9,)</f>
        <v>0</v>
      </c>
      <c r="CI14" s="85">
        <f>ROUNDUP(ВВ!CI14*0.87*0.9,)</f>
        <v>0</v>
      </c>
      <c r="CJ14" s="85">
        <f>ROUNDUP(ВВ!CJ14*0.87*0.9,)</f>
        <v>0</v>
      </c>
      <c r="CK14" s="85">
        <f>ROUNDUP(ВВ!CK14*0.87*0.9,)</f>
        <v>0</v>
      </c>
      <c r="CL14" s="85">
        <f>ROUNDUP(ВВ!CL14*0.87*0.9,)</f>
        <v>0</v>
      </c>
      <c r="CM14" s="85">
        <f>ROUNDUP(ВВ!CM14*0.87*0.9,)</f>
        <v>0</v>
      </c>
      <c r="CN14" s="85">
        <f>ROUNDUP(ВВ!CN14*0.87*0.9,)</f>
        <v>0</v>
      </c>
      <c r="CO14" s="85">
        <f>ROUNDUP(ВВ!CO14*0.87*0.9,)</f>
        <v>0</v>
      </c>
      <c r="CP14" s="85">
        <f>ROUNDUP(ВВ!CP14*0.87*0.9,)</f>
        <v>0</v>
      </c>
      <c r="CQ14" s="85">
        <f>ROUNDUP(ВВ!CQ14*0.87*0.9,)</f>
        <v>0</v>
      </c>
      <c r="CR14" s="85">
        <f>ROUNDUP(ВВ!CR14*0.87*0.9,)</f>
        <v>0</v>
      </c>
      <c r="CS14" s="85">
        <f>ROUNDUP(ВВ!CS14*0.87*0.9,)</f>
        <v>0</v>
      </c>
      <c r="CT14" s="85">
        <f>ROUNDUP(ВВ!CT14*0.87*0.9,)</f>
        <v>0</v>
      </c>
      <c r="CU14" s="85">
        <f>ROUNDUP(ВВ!CU14*0.87*0.9,)</f>
        <v>0</v>
      </c>
      <c r="CV14" s="85">
        <f>ROUNDUP(ВВ!CV14*0.87*0.9,)</f>
        <v>0</v>
      </c>
      <c r="CW14" s="85">
        <f>ROUNDUP(ВВ!CW14*0.87*0.9,)</f>
        <v>0</v>
      </c>
      <c r="CX14" s="85">
        <f>ROUNDUP(ВВ!CX14*0.87*0.9,)</f>
        <v>0</v>
      </c>
      <c r="CY14" s="85">
        <f>ROUNDUP(ВВ!CY14*0.87*0.9,)</f>
        <v>0</v>
      </c>
      <c r="CZ14" s="85">
        <f>ROUNDUP(ВВ!CZ14*0.87*0.9,)</f>
        <v>0</v>
      </c>
      <c r="DA14" s="85">
        <f>ROUNDUP(ВВ!DA14*0.87*0.9,)</f>
        <v>0</v>
      </c>
      <c r="DB14" s="85">
        <f>ROUNDUP(ВВ!DB14*0.87*0.9,)</f>
        <v>0</v>
      </c>
      <c r="DC14" s="85">
        <f>ROUNDUP(ВВ!DC14*0.87*0.9,)</f>
        <v>0</v>
      </c>
      <c r="DD14" s="85">
        <f>ROUNDUP(ВВ!DD14*0.87*0.9,)</f>
        <v>0</v>
      </c>
      <c r="DE14" s="85">
        <f>ROUNDUP(ВВ!DE14*0.87*0.9,)</f>
        <v>0</v>
      </c>
      <c r="DF14" s="85">
        <f>ROUNDUP(ВВ!DF14*0.87*0.9,)</f>
        <v>0</v>
      </c>
      <c r="DG14" s="85">
        <f>ROUNDUP(ВВ!DG14*0.87*0.9,)</f>
        <v>0</v>
      </c>
      <c r="DH14" s="85">
        <f>ROUNDUP(ВВ!DH14*0.87*0.9,)</f>
        <v>0</v>
      </c>
      <c r="DI14" s="85">
        <f>ROUNDUP(ВВ!DI14*0.87*0.9,)</f>
        <v>0</v>
      </c>
      <c r="DJ14" s="85">
        <f>ROUNDUP(ВВ!DJ14*0.87*0.9,)</f>
        <v>0</v>
      </c>
      <c r="DK14" s="85">
        <f>ROUNDUP(ВВ!DK14*0.87*0.9,)</f>
        <v>0</v>
      </c>
      <c r="DL14" s="85">
        <f>ROUNDUP(ВВ!DL14*0.87*0.9,)</f>
        <v>0</v>
      </c>
      <c r="DM14" s="85">
        <f>ROUNDUP(ВВ!DM14*0.87*0.9,)</f>
        <v>0</v>
      </c>
      <c r="DN14" s="85">
        <f>ROUNDUP(ВВ!DN14*0.87*0.9,)</f>
        <v>0</v>
      </c>
      <c r="DO14" s="85">
        <f>ROUNDUP(ВВ!DO14*0.87*0.9,)</f>
        <v>0</v>
      </c>
      <c r="DP14" s="85">
        <f>ROUNDUP(ВВ!DP14*0.87*0.9,)</f>
        <v>0</v>
      </c>
      <c r="DQ14" s="85">
        <f>ROUNDUP(ВВ!DQ14*0.87*0.9,)</f>
        <v>0</v>
      </c>
      <c r="DR14" s="85">
        <f>ROUNDUP(ВВ!DR14*0.87*0.9,)</f>
        <v>0</v>
      </c>
      <c r="DS14" s="85">
        <f>ROUNDUP(ВВ!DS14*0.87*0.9,)</f>
        <v>0</v>
      </c>
      <c r="DT14" s="85">
        <f>ROUNDUP(ВВ!DT14*0.87*0.9,)</f>
        <v>0</v>
      </c>
      <c r="DU14" s="85">
        <f>ROUNDUP(ВВ!DU14*0.87*0.9,)</f>
        <v>0</v>
      </c>
      <c r="DV14" s="85">
        <f>ROUNDUP(ВВ!DV14*0.87*0.9,)</f>
        <v>0</v>
      </c>
      <c r="DW14" s="85">
        <f>ROUNDUP(ВВ!DW14*0.87*0.9,)</f>
        <v>0</v>
      </c>
      <c r="DX14" s="85">
        <f>ROUNDUP(ВВ!DX14*0.87*0.9,)</f>
        <v>0</v>
      </c>
      <c r="DY14" s="85">
        <f>ROUNDUP(ВВ!DY14*0.87*0.9,)</f>
        <v>0</v>
      </c>
      <c r="DZ14" s="85">
        <f>ROUNDUP(ВВ!DZ14*0.87*0.9,)</f>
        <v>0</v>
      </c>
      <c r="EA14" s="85">
        <f>ROUNDUP(ВВ!EA14*0.87*0.9,)</f>
        <v>0</v>
      </c>
      <c r="EB14" s="85">
        <f>ROUNDUP(ВВ!EB14*0.87*0.9,)</f>
        <v>0</v>
      </c>
      <c r="EC14" s="85">
        <f>ROUNDUP(ВВ!EC14*0.87*0.9,)</f>
        <v>0</v>
      </c>
      <c r="ED14" s="85">
        <f>ROUNDUP(ВВ!ED14*0.87*0.9,)</f>
        <v>0</v>
      </c>
      <c r="EE14" s="85">
        <f>ROUNDUP(ВВ!EE14*0.87*0.9,)</f>
        <v>0</v>
      </c>
      <c r="EF14" s="85">
        <f>ROUNDUP(ВВ!EF14*0.87*0.9,)</f>
        <v>0</v>
      </c>
      <c r="EG14" s="85">
        <f>ROUNDUP(ВВ!EG14*0.87*0.9,)</f>
        <v>0</v>
      </c>
      <c r="EH14" s="85">
        <f>ROUNDUP(ВВ!EH14*0.87*0.9,)</f>
        <v>0</v>
      </c>
      <c r="EI14" s="85">
        <f>ROUNDUP(ВВ!EI14*0.87*0.9,)</f>
        <v>0</v>
      </c>
      <c r="EJ14" s="85">
        <f>ROUNDUP(ВВ!EJ14*0.87*0.9,)</f>
        <v>0</v>
      </c>
      <c r="EK14" s="85">
        <f>ROUNDUP(ВВ!EK14*0.87*0.9,)</f>
        <v>0</v>
      </c>
      <c r="EL14" s="85">
        <f>ROUNDUP(ВВ!EL14*0.87*0.9,)</f>
        <v>0</v>
      </c>
      <c r="EM14" s="85">
        <f>ROUNDUP(ВВ!EM14*0.87*0.9,)</f>
        <v>0</v>
      </c>
      <c r="EN14" s="85">
        <f>ROUNDUP(ВВ!EN14*0.87*0.9,)</f>
        <v>0</v>
      </c>
      <c r="EO14" s="85">
        <f>ROUNDUP(ВВ!EO14*0.87*0.9,)</f>
        <v>0</v>
      </c>
      <c r="EP14" s="85">
        <f>ROUNDUP(ВВ!EP14*0.87*0.9,)</f>
        <v>0</v>
      </c>
      <c r="EQ14" s="85">
        <f>ROUNDUP(ВВ!EQ14*0.87*0.9,)</f>
        <v>0</v>
      </c>
      <c r="ER14" s="85">
        <f>ROUNDUP(ВВ!ER14*0.87*0.9,)</f>
        <v>0</v>
      </c>
      <c r="ES14" s="85">
        <f>ROUNDUP(ВВ!ES14*0.87*0.9,)</f>
        <v>0</v>
      </c>
      <c r="ET14" s="85">
        <f>ROUNDUP(ВВ!ET14*0.87*0.9,)</f>
        <v>0</v>
      </c>
      <c r="EU14" s="85">
        <f>ROUNDUP(ВВ!EU14*0.87*0.9,)</f>
        <v>0</v>
      </c>
      <c r="EV14" s="85">
        <f>ROUNDUP(ВВ!EV14*0.87*0.9,)</f>
        <v>0</v>
      </c>
      <c r="EW14" s="85">
        <f>ROUNDUP(ВВ!EW14*0.87*0.9,)</f>
        <v>0</v>
      </c>
      <c r="EX14" s="85">
        <f>ROUNDUP(ВВ!EX14*0.87*0.9,)</f>
        <v>0</v>
      </c>
      <c r="EY14" s="85">
        <f>ROUNDUP(ВВ!EY14*0.87*0.9,)</f>
        <v>0</v>
      </c>
      <c r="EZ14" s="85">
        <f>ROUNDUP(ВВ!EZ14*0.87*0.9,)</f>
        <v>0</v>
      </c>
      <c r="FA14" s="85">
        <f>ROUNDUP(ВВ!FA14*0.87*0.9,)</f>
        <v>0</v>
      </c>
      <c r="FB14" s="85">
        <f>ROUNDUP(ВВ!FB14*0.87*0.9,)</f>
        <v>0</v>
      </c>
      <c r="FC14" s="85">
        <f>ROUNDUP(ВВ!FC14*0.87*0.9,)</f>
        <v>0</v>
      </c>
      <c r="FD14" s="85">
        <f>ROUNDUP(ВВ!FD14*0.87*0.9,)</f>
        <v>0</v>
      </c>
      <c r="FE14" s="85">
        <f>ROUNDUP(ВВ!FE14*0.87*0.9,)</f>
        <v>0</v>
      </c>
      <c r="FF14" s="85">
        <f>ROUNDUP(ВВ!FF14*0.87*0.9,)</f>
        <v>0</v>
      </c>
      <c r="FG14" s="85">
        <f>ROUNDUP(ВВ!FG14*0.87*0.9,)</f>
        <v>0</v>
      </c>
      <c r="FH14" s="85">
        <f>ROUNDUP(ВВ!FH14*0.87*0.9,)</f>
        <v>0</v>
      </c>
      <c r="FI14" s="85">
        <f>ROUNDUP(ВВ!FI14*0.87*0.9,)</f>
        <v>0</v>
      </c>
      <c r="FJ14" s="85">
        <f>ROUNDUP(ВВ!FJ14*0.87*0.9,)</f>
        <v>0</v>
      </c>
      <c r="FK14" s="85">
        <f>ROUNDUP(ВВ!FK14*0.87*0.9,)</f>
        <v>0</v>
      </c>
      <c r="FL14" s="85">
        <f>ROUNDUP(ВВ!FL14*0.87*0.9,)</f>
        <v>0</v>
      </c>
      <c r="FM14" s="85">
        <f>ROUNDUP(ВВ!FM14*0.87*0.9,)</f>
        <v>0</v>
      </c>
      <c r="FN14" s="85">
        <f>ROUNDUP(ВВ!FN14*0.87*0.9,)</f>
        <v>0</v>
      </c>
      <c r="FO14" s="85">
        <f>ROUNDUP(ВВ!FO14*0.87*0.9,)</f>
        <v>0</v>
      </c>
      <c r="FP14" s="85">
        <f>ROUNDUP(ВВ!FP14*0.87*0.9,)</f>
        <v>0</v>
      </c>
      <c r="FQ14" s="85">
        <f>ROUNDUP(ВВ!FQ14*0.87*0.9,)</f>
        <v>0</v>
      </c>
      <c r="FR14" s="85">
        <f>ROUNDUP(ВВ!FR14*0.87*0.9,)</f>
        <v>0</v>
      </c>
      <c r="FS14" s="85">
        <f>ROUNDUP(ВВ!FS14*0.87*0.9,)</f>
        <v>0</v>
      </c>
      <c r="FT14" s="85">
        <f>ROUNDUP(ВВ!FT14*0.87*0.9,)</f>
        <v>0</v>
      </c>
      <c r="FU14" s="85">
        <f>ROUNDUP(ВВ!FU14*0.87*0.9,)</f>
        <v>0</v>
      </c>
      <c r="FV14" s="85">
        <f>ROUNDUP(ВВ!FV14*0.87*0.9,)</f>
        <v>0</v>
      </c>
      <c r="FW14" s="85">
        <f>ROUNDUP(ВВ!FW14*0.87*0.9,)</f>
        <v>0</v>
      </c>
      <c r="FX14" s="85">
        <f>ROUNDUP(ВВ!FX14*0.87*0.9,)</f>
        <v>0</v>
      </c>
      <c r="FY14" s="85">
        <f>ROUNDUP(ВВ!FY14*0.87*0.9,)</f>
        <v>0</v>
      </c>
      <c r="FZ14" s="85">
        <f>ROUNDUP(ВВ!FZ14*0.87*0.9,)</f>
        <v>0</v>
      </c>
      <c r="GA14" s="85">
        <f>ROUNDUP(ВВ!GA14*0.87*0.9,)</f>
        <v>0</v>
      </c>
      <c r="GB14" s="85">
        <f>ROUNDUP(ВВ!GB14*0.87*0.9,)</f>
        <v>0</v>
      </c>
      <c r="GC14" s="85">
        <f>ROUNDUP(ВВ!GC14*0.87*0.9,)</f>
        <v>0</v>
      </c>
      <c r="GD14" s="85">
        <f>ROUNDUP(ВВ!GD14*0.87*0.9,)</f>
        <v>0</v>
      </c>
      <c r="GE14" s="85">
        <f>ROUNDUP(ВВ!GE14*0.87*0.9,)</f>
        <v>0</v>
      </c>
      <c r="GF14" s="85">
        <f>ROUNDUP(ВВ!GF14*0.87*0.9,)</f>
        <v>0</v>
      </c>
      <c r="GG14" s="85">
        <f>ROUNDUP(ВВ!GG14*0.87*0.9,)</f>
        <v>0</v>
      </c>
      <c r="GH14" s="85">
        <f>ROUNDUP(ВВ!GH14*0.87*0.9,)</f>
        <v>0</v>
      </c>
      <c r="GI14" s="85">
        <f>ROUNDUP(ВВ!GI14*0.87*0.9,)</f>
        <v>0</v>
      </c>
      <c r="GJ14" s="85">
        <f>ROUNDUP(ВВ!GJ14*0.87*0.9,)</f>
        <v>0</v>
      </c>
      <c r="GK14" s="85">
        <f>ROUNDUP(ВВ!GK14*0.87*0.9,)</f>
        <v>0</v>
      </c>
      <c r="GL14" s="85">
        <f>ROUNDUP(ВВ!GL14*0.87*0.9,)</f>
        <v>0</v>
      </c>
      <c r="GM14" s="85">
        <f>ROUNDUP(ВВ!GM14*0.87*0.9,)</f>
        <v>0</v>
      </c>
      <c r="GN14" s="85">
        <f>ROUNDUP(ВВ!GN14*0.87*0.9,)</f>
        <v>0</v>
      </c>
      <c r="GO14" s="85">
        <f>ROUNDUP(ВВ!GO14*0.87*0.9,)</f>
        <v>0</v>
      </c>
      <c r="GP14" s="85">
        <f>ROUNDUP(ВВ!GP14*0.87*0.9,)</f>
        <v>0</v>
      </c>
      <c r="GQ14" s="85">
        <f>ROUNDUP(ВВ!GQ14*0.87*0.9,)</f>
        <v>0</v>
      </c>
      <c r="GR14" s="85">
        <f>ROUNDUP(ВВ!GR14*0.87*0.9,)</f>
        <v>0</v>
      </c>
      <c r="GS14" s="85">
        <f>ROUNDUP(ВВ!GS14*0.87*0.9,)</f>
        <v>0</v>
      </c>
      <c r="GT14" s="85">
        <f>ROUNDUP(ВВ!GT14*0.87*0.9,)</f>
        <v>0</v>
      </c>
      <c r="GU14" s="85">
        <f>ROUNDUP(ВВ!GU14*0.87*0.9,)</f>
        <v>0</v>
      </c>
      <c r="GV14" s="85">
        <f>ROUNDUP(ВВ!GV14*0.87*0.9,)</f>
        <v>0</v>
      </c>
      <c r="GW14" s="85">
        <f>ROUNDUP(ВВ!GW14*0.87*0.9,)</f>
        <v>0</v>
      </c>
      <c r="GX14" s="85">
        <f>ROUNDUP(ВВ!GX14*0.87*0.9,)</f>
        <v>0</v>
      </c>
      <c r="GY14" s="85">
        <f>ROUNDUP(ВВ!GY14*0.87*0.9,)</f>
        <v>0</v>
      </c>
      <c r="GZ14" s="85">
        <f>ROUNDUP(ВВ!GZ14*0.87*0.9,)</f>
        <v>0</v>
      </c>
      <c r="HA14" s="85">
        <f>ROUNDUP(ВВ!HA14*0.87*0.9,)</f>
        <v>0</v>
      </c>
      <c r="HB14" s="85">
        <f>ROUNDUP(ВВ!HB14*0.87*0.9,)</f>
        <v>0</v>
      </c>
      <c r="HC14" s="85">
        <f>ROUNDUP(ВВ!HC14*0.87*0.9,)</f>
        <v>0</v>
      </c>
      <c r="HD14" s="85">
        <f>ROUNDUP(ВВ!HD14*0.87*0.9,)</f>
        <v>0</v>
      </c>
      <c r="HE14" s="85">
        <f>ROUNDUP(ВВ!HE14*0.87*0.9,)</f>
        <v>0</v>
      </c>
      <c r="HF14" s="85">
        <f>ROUNDUP(ВВ!HF14*0.87*0.9,)</f>
        <v>0</v>
      </c>
      <c r="HG14" s="85">
        <f>ROUNDUP(ВВ!HG14*0.87*0.9,)</f>
        <v>0</v>
      </c>
      <c r="HH14" s="85">
        <f>ROUNDUP(ВВ!HH14*0.87*0.9,)</f>
        <v>0</v>
      </c>
      <c r="HI14" s="85">
        <f>ROUNDUP(ВВ!HI14*0.87*0.9,)</f>
        <v>0</v>
      </c>
      <c r="HJ14" s="85">
        <f>ROUNDUP(ВВ!HJ14*0.87*0.9,)</f>
        <v>0</v>
      </c>
      <c r="HK14" s="85">
        <f>ROUNDUP(ВВ!HK14*0.87*0.9,)</f>
        <v>0</v>
      </c>
      <c r="HL14" s="85">
        <f>ROUNDUP(ВВ!HL14*0.87*0.9,)</f>
        <v>0</v>
      </c>
      <c r="HM14" s="85">
        <f>ROUNDUP(ВВ!HM14*0.87*0.9,)</f>
        <v>0</v>
      </c>
      <c r="HN14" s="85">
        <f>ROUNDUP(ВВ!HN14*0.87*0.9,)</f>
        <v>0</v>
      </c>
      <c r="HO14" s="85">
        <f>ROUNDUP(ВВ!HO14*0.87*0.9,)</f>
        <v>0</v>
      </c>
      <c r="HP14" s="85">
        <f>ROUNDUP(ВВ!HP14*0.87*0.9,)</f>
        <v>0</v>
      </c>
      <c r="HQ14" s="85">
        <f>ROUNDUP(ВВ!HQ14*0.87*0.9,)</f>
        <v>0</v>
      </c>
      <c r="HR14" s="85">
        <f>ROUNDUP(ВВ!HR14*0.87*0.9,)</f>
        <v>0</v>
      </c>
      <c r="HS14" s="85">
        <f>ROUNDUP(ВВ!HS14*0.87*0.9,)</f>
        <v>0</v>
      </c>
      <c r="HT14" s="85">
        <f>ROUNDUP(ВВ!HT14*0.87*0.9,)</f>
        <v>0</v>
      </c>
      <c r="HU14" s="85">
        <f>ROUNDUP(ВВ!HU14*0.87*0.9,)</f>
        <v>0</v>
      </c>
      <c r="HV14" s="85">
        <f>ROUNDUP(ВВ!HV14*0.87*0.9,)</f>
        <v>0</v>
      </c>
      <c r="HW14" s="85">
        <f>ROUNDUP(ВВ!HW14*0.87*0.9,)</f>
        <v>0</v>
      </c>
      <c r="HX14" s="85">
        <f>ROUNDUP(ВВ!HX14*0.87*0.9,)</f>
        <v>0</v>
      </c>
      <c r="HY14" s="85">
        <f>ROUNDUP(ВВ!HY14*0.87*0.9,)</f>
        <v>0</v>
      </c>
      <c r="HZ14" s="85">
        <f>ROUNDUP(ВВ!HZ14*0.87*0.9,)</f>
        <v>0</v>
      </c>
      <c r="IA14" s="85">
        <f>ROUNDUP(ВВ!IA14*0.87*0.9,)</f>
        <v>0</v>
      </c>
      <c r="IB14" s="85">
        <f>ROUNDUP(ВВ!IB14*0.87*0.9,)</f>
        <v>0</v>
      </c>
      <c r="IC14" s="85">
        <f>ROUNDUP(ВВ!IC14*0.87*0.9,)</f>
        <v>0</v>
      </c>
      <c r="ID14" s="85">
        <f>ROUNDUP(ВВ!ID14*0.87*0.9,)</f>
        <v>0</v>
      </c>
      <c r="IE14" s="85">
        <f>ROUNDUP(ВВ!IE14*0.87*0.9,)</f>
        <v>0</v>
      </c>
      <c r="IF14" s="85">
        <f>ROUNDUP(ВВ!IF14*0.87*0.9,)</f>
        <v>0</v>
      </c>
      <c r="IG14" s="85">
        <f>ROUNDUP(ВВ!IG14*0.87*0.9,)</f>
        <v>0</v>
      </c>
      <c r="IH14" s="85">
        <f>ROUNDUP(ВВ!IH14*0.87*0.9,)</f>
        <v>0</v>
      </c>
      <c r="II14" s="85">
        <f>ROUNDUP(ВВ!II14*0.87*0.9,)</f>
        <v>0</v>
      </c>
      <c r="IJ14" s="85">
        <f>ROUNDUP(ВВ!IJ14*0.87*0.9,)</f>
        <v>0</v>
      </c>
      <c r="IK14" s="85">
        <f>ROUNDUP(ВВ!IK14*0.87*0.9,)</f>
        <v>0</v>
      </c>
      <c r="IL14" s="85">
        <f>ROUNDUP(ВВ!IL14*0.87*0.9,)</f>
        <v>0</v>
      </c>
      <c r="IM14" s="85">
        <f>ROUNDUP(ВВ!IM14*0.87*0.9,)</f>
        <v>0</v>
      </c>
      <c r="IN14" s="85">
        <f>ROUNDUP(ВВ!IN14*0.87*0.9,)</f>
        <v>0</v>
      </c>
      <c r="IO14" s="85">
        <f>ROUNDUP(ВВ!IO14*0.87*0.9,)</f>
        <v>0</v>
      </c>
      <c r="IP14" s="85">
        <f>ROUNDUP(ВВ!IP14*0.87*0.9,)</f>
        <v>0</v>
      </c>
      <c r="IQ14" s="85">
        <f>ROUNDUP(ВВ!IQ14*0.87*0.9,)</f>
        <v>0</v>
      </c>
      <c r="IR14" s="85">
        <f>ROUNDUP(ВВ!IR14*0.87*0.9,)</f>
        <v>0</v>
      </c>
      <c r="IS14" s="85">
        <f>ROUNDUP(ВВ!IS14*0.87*0.9,)</f>
        <v>0</v>
      </c>
      <c r="IT14" s="85">
        <f>ROUNDUP(ВВ!IT14*0.87*0.9,)</f>
        <v>0</v>
      </c>
      <c r="IU14" s="85">
        <f>ROUNDUP(ВВ!IU14*0.87*0.9,)</f>
        <v>0</v>
      </c>
      <c r="IV14" s="85">
        <f>ROUNDUP(ВВ!IV14*0.87*0.9,)</f>
        <v>0</v>
      </c>
      <c r="IW14" s="85">
        <f>ROUNDUP(ВВ!IW14*0.87*0.9,)</f>
        <v>0</v>
      </c>
      <c r="IX14" s="85">
        <f>ROUNDUP(ВВ!IX14*0.87*0.9,)</f>
        <v>0</v>
      </c>
      <c r="IY14" s="85">
        <f>ROUNDUP(ВВ!IY14*0.87*0.9,)</f>
        <v>0</v>
      </c>
      <c r="IZ14" s="85">
        <f>ROUNDUP(ВВ!IZ14*0.87*0.9,)</f>
        <v>0</v>
      </c>
      <c r="JA14" s="85">
        <f>ROUNDUP(ВВ!JA14*0.87*0.9,)</f>
        <v>0</v>
      </c>
      <c r="JB14" s="85">
        <f>ROUNDUP(ВВ!JB14*0.87*0.9,)</f>
        <v>0</v>
      </c>
      <c r="JC14" s="85">
        <f>ROUNDUP(ВВ!JC14*0.87*0.9,)</f>
        <v>0</v>
      </c>
      <c r="JD14" s="85">
        <f>ROUNDUP(ВВ!JD14*0.87*0.9,)</f>
        <v>0</v>
      </c>
      <c r="JE14" s="85">
        <f>ROUNDUP(ВВ!JE14*0.87*0.9,)</f>
        <v>0</v>
      </c>
      <c r="JF14" s="85">
        <f>ROUNDUP(ВВ!JF14*0.87*0.9,)</f>
        <v>0</v>
      </c>
      <c r="JG14" s="85">
        <f>ROUNDUP(ВВ!JG14*0.87*0.9,)</f>
        <v>0</v>
      </c>
      <c r="JH14" s="85">
        <f>ROUNDUP(ВВ!JH14*0.87*0.9,)</f>
        <v>0</v>
      </c>
      <c r="JI14" s="85">
        <f>ROUNDUP(ВВ!JI14*0.87*0.9,)</f>
        <v>0</v>
      </c>
      <c r="JJ14" s="85">
        <f>ROUNDUP(ВВ!JJ14*0.87*0.9,)</f>
        <v>0</v>
      </c>
      <c r="JK14" s="85">
        <f>ROUNDUP(ВВ!JK14*0.87*0.9,)</f>
        <v>0</v>
      </c>
      <c r="JL14" s="85">
        <f>ROUNDUP(ВВ!JL14*0.87*0.9,)</f>
        <v>0</v>
      </c>
      <c r="JM14" s="85">
        <f>ROUNDUP(ВВ!JM14*0.87*0.9,)</f>
        <v>0</v>
      </c>
      <c r="JN14" s="85">
        <f>ROUNDUP(ВВ!JN14*0.87*0.9,)</f>
        <v>0</v>
      </c>
    </row>
    <row r="15" spans="1:274" ht="10.5" customHeight="1" x14ac:dyDescent="0.2">
      <c r="A15" s="126">
        <v>1</v>
      </c>
      <c r="B15" s="85">
        <f>ROUNDUP(ВВ!B15*0.87*0.9,)</f>
        <v>16561</v>
      </c>
      <c r="C15" s="85">
        <f>ROUNDUP(ВВ!C15*0.87*0.9,)</f>
        <v>16561</v>
      </c>
      <c r="D15" s="85">
        <f>ROUNDUP(ВВ!D15*0.87*0.9,)</f>
        <v>14995</v>
      </c>
      <c r="E15" s="85">
        <f>ROUNDUP(ВВ!E15*0.87*0.9,)</f>
        <v>11863</v>
      </c>
      <c r="F15" s="85">
        <f>ROUNDUP(ВВ!F15*0.87*0.9,)</f>
        <v>11863</v>
      </c>
      <c r="G15" s="85">
        <f>ROUNDUP(ВВ!G15*0.87*0.9,)</f>
        <v>10179</v>
      </c>
      <c r="H15" s="85">
        <f>ROUNDUP(ВВ!H15*0.87*0.9,)</f>
        <v>10179</v>
      </c>
      <c r="I15" s="85">
        <f>ROUNDUP(ВВ!I15*0.87*0.9,)</f>
        <v>9788</v>
      </c>
      <c r="J15" s="85">
        <f>ROUNDUP(ВВ!J15*0.87*0.9,)</f>
        <v>9788</v>
      </c>
      <c r="K15" s="85">
        <f>ROUNDUP(ВВ!K15*0.87*0.9,)</f>
        <v>10179</v>
      </c>
      <c r="L15" s="85">
        <f>ROUNDUP(ВВ!L15*0.87*0.9,)</f>
        <v>10179</v>
      </c>
      <c r="M15" s="85">
        <f>ROUNDUP(ВВ!M15*0.87*0.9,)</f>
        <v>9788</v>
      </c>
      <c r="N15" s="85">
        <f>ROUNDUP(ВВ!N15*0.87*0.9,)</f>
        <v>9788</v>
      </c>
      <c r="O15" s="85">
        <f>ROUNDUP(ВВ!O15*0.87*0.9,)</f>
        <v>10179</v>
      </c>
      <c r="P15" s="85">
        <f>ROUNDUP(ВВ!P15*0.87*0.9,)</f>
        <v>10179</v>
      </c>
      <c r="Q15" s="85">
        <f>ROUNDUP(ВВ!Q15*0.87*0.9,)</f>
        <v>9788</v>
      </c>
      <c r="R15" s="85">
        <f>ROUNDUP(ВВ!R15*0.87*0.9,)</f>
        <v>9788</v>
      </c>
      <c r="S15" s="85">
        <f>ROUNDUP(ВВ!S15*0.87*0.9,)</f>
        <v>9788</v>
      </c>
      <c r="T15" s="85">
        <f>ROUNDUP(ВВ!T15*0.87*0.9,)</f>
        <v>9788</v>
      </c>
      <c r="U15" s="85">
        <f>ROUNDUP(ВВ!U15*0.87*0.9,)</f>
        <v>10728</v>
      </c>
      <c r="V15" s="85">
        <f>ROUNDUP(ВВ!V15*0.87*0.9,)</f>
        <v>10728</v>
      </c>
      <c r="W15" s="85">
        <f>ROUNDUP(ВВ!W15*0.87*0.9,)</f>
        <v>9788</v>
      </c>
      <c r="X15" s="85">
        <f>ROUNDUP(ВВ!X15*0.87*0.9,)</f>
        <v>9788</v>
      </c>
      <c r="Y15" s="85">
        <f>ROUNDUP(ВВ!Y15*0.87*0.9,)</f>
        <v>9788</v>
      </c>
      <c r="Z15" s="85">
        <f>ROUNDUP(ВВ!Z15*0.87*0.9,)</f>
        <v>9788</v>
      </c>
      <c r="AA15" s="85">
        <f>ROUNDUP(ВВ!AA15*0.87*0.9,)</f>
        <v>10179</v>
      </c>
      <c r="AB15" s="85">
        <f>ROUNDUP(ВВ!AB15*0.87*0.9,)</f>
        <v>10179</v>
      </c>
      <c r="AC15" s="85">
        <f>ROUNDUP(ВВ!AC15*0.87*0.9,)</f>
        <v>9788</v>
      </c>
      <c r="AD15" s="85">
        <f>ROUNDUP(ВВ!AD15*0.87*0.9,)</f>
        <v>9788</v>
      </c>
      <c r="AE15" s="85">
        <f>ROUNDUP(ВВ!AE15*0.87*0.9,)</f>
        <v>11667</v>
      </c>
      <c r="AF15" s="85">
        <f>ROUNDUP(ВВ!AF15*0.87*0.9,)</f>
        <v>11667</v>
      </c>
      <c r="AG15" s="85">
        <f>ROUNDUP(ВВ!AG15*0.87*0.9,)</f>
        <v>11667</v>
      </c>
      <c r="AH15" s="85">
        <f>ROUNDUP(ВВ!AH15*0.87*0.9,)</f>
        <v>10179</v>
      </c>
      <c r="AI15" s="85">
        <f>ROUNDUP(ВВ!AI15*0.87*0.9,)</f>
        <v>10179</v>
      </c>
      <c r="AJ15" s="85">
        <f>ROUNDUP(ВВ!AJ15*0.87*0.9,)</f>
        <v>12998</v>
      </c>
      <c r="AK15" s="85">
        <f>ROUNDUP(ВВ!AK15*0.87*0.9,)</f>
        <v>11119</v>
      </c>
      <c r="AL15" s="85">
        <f>ROUNDUP(ВВ!AL15*0.87*0.9,)</f>
        <v>11119</v>
      </c>
      <c r="AM15" s="85">
        <f>ROUNDUP(ВВ!AM15*0.87*0.9,)</f>
        <v>10728</v>
      </c>
      <c r="AN15" s="85">
        <f>ROUNDUP(ВВ!AN15*0.87*0.9,)</f>
        <v>11119</v>
      </c>
      <c r="AO15" s="85">
        <f>ROUNDUP(ВВ!AO15*0.87*0.9,)</f>
        <v>11119</v>
      </c>
      <c r="AP15" s="85">
        <f>ROUNDUP(ВВ!AP15*0.87*0.9,)</f>
        <v>11119</v>
      </c>
      <c r="AQ15" s="85">
        <f>ROUNDUP(ВВ!AQ15*0.87*0.9,)</f>
        <v>10728</v>
      </c>
      <c r="AR15" s="85">
        <f>ROUNDUP(ВВ!AR15*0.87*0.9,)</f>
        <v>10728</v>
      </c>
      <c r="AS15" s="85">
        <f>ROUNDUP(ВВ!AS15*0.87*0.9,)</f>
        <v>10728</v>
      </c>
      <c r="AT15" s="85">
        <f>ROUNDUP(ВВ!AT15*0.87*0.9,)</f>
        <v>10179</v>
      </c>
      <c r="AU15" s="85">
        <f>ROUNDUP(ВВ!AU15*0.87*0.9,)</f>
        <v>10179</v>
      </c>
      <c r="AV15" s="85">
        <f>ROUNDUP(ВВ!AV15*0.87*0.9,)</f>
        <v>10179</v>
      </c>
      <c r="AW15" s="85">
        <f>ROUNDUP(ВВ!AW15*0.87*0.9,)</f>
        <v>10179</v>
      </c>
      <c r="AX15" s="85">
        <f>ROUNDUP(ВВ!AX15*0.87*0.9,)</f>
        <v>10179</v>
      </c>
      <c r="AY15" s="85">
        <f>ROUNDUP(ВВ!AY15*0.87*0.9,)</f>
        <v>10179</v>
      </c>
      <c r="AZ15" s="85">
        <f>ROUNDUP(ВВ!AZ15*0.87*0.9,)</f>
        <v>10179</v>
      </c>
      <c r="BA15" s="85">
        <f>ROUNDUP(ВВ!BA15*0.87*0.9,)</f>
        <v>10179</v>
      </c>
      <c r="BB15" s="85">
        <f>ROUNDUP(ВВ!BB15*0.87*0.9,)</f>
        <v>11119</v>
      </c>
      <c r="BC15" s="85">
        <f>ROUNDUP(ВВ!BC15*0.87*0.9,)</f>
        <v>11119</v>
      </c>
      <c r="BD15" s="85">
        <f>ROUNDUP(ВВ!BD15*0.87*0.9,)</f>
        <v>11667</v>
      </c>
      <c r="BE15" s="85">
        <f>ROUNDUP(ВВ!BE15*0.87*0.9,)</f>
        <v>11667</v>
      </c>
      <c r="BF15" s="85">
        <f>ROUNDUP(ВВ!BF15*0.87*0.9,)</f>
        <v>11667</v>
      </c>
      <c r="BG15" s="85">
        <f>ROUNDUP(ВВ!BG15*0.87*0.9,)</f>
        <v>10179</v>
      </c>
      <c r="BH15" s="85">
        <f>ROUNDUP(ВВ!BH15*0.87*0.9,)</f>
        <v>10179</v>
      </c>
      <c r="BI15" s="85">
        <f>ROUNDUP(ВВ!BI15*0.87*0.9,)</f>
        <v>10179</v>
      </c>
      <c r="BJ15" s="85">
        <f>ROUNDUP(ВВ!BJ15*0.87*0.9,)</f>
        <v>10179</v>
      </c>
      <c r="BK15" s="85">
        <f>ROUNDUP(ВВ!BK15*0.87*0.9,)</f>
        <v>10179</v>
      </c>
      <c r="BL15" s="85">
        <f>ROUNDUP(ВВ!BL15*0.87*0.9,)</f>
        <v>10179</v>
      </c>
      <c r="BM15" s="85">
        <f>ROUNDUP(ВВ!BM15*0.87*0.9,)</f>
        <v>10179</v>
      </c>
      <c r="BN15" s="85">
        <f>ROUNDUP(ВВ!BN15*0.87*0.9,)</f>
        <v>10179</v>
      </c>
      <c r="BO15" s="85">
        <f>ROUNDUP(ВВ!BO15*0.87*0.9,)</f>
        <v>10179</v>
      </c>
      <c r="BP15" s="85">
        <f>ROUNDUP(ВВ!BP15*0.87*0.9,)</f>
        <v>12607</v>
      </c>
      <c r="BQ15" s="85">
        <f>ROUNDUP(ВВ!BQ15*0.87*0.9,)</f>
        <v>12607</v>
      </c>
      <c r="BR15" s="85">
        <f>ROUNDUP(ВВ!BR15*0.87*0.9,)</f>
        <v>12607</v>
      </c>
      <c r="BS15" s="85">
        <f>ROUNDUP(ВВ!BS15*0.87*0.9,)</f>
        <v>12607</v>
      </c>
      <c r="BT15" s="85">
        <f>ROUNDUP(ВВ!BT15*0.87*0.9,)</f>
        <v>16992</v>
      </c>
      <c r="BU15" s="85">
        <f>ROUNDUP(ВВ!BU15*0.87*0.9,)</f>
        <v>16992</v>
      </c>
      <c r="BV15" s="97">
        <f>ROUNDUP(ВВ!BV15*0.87*0.9,)</f>
        <v>16992</v>
      </c>
      <c r="BW15" s="97">
        <f>ROUNDUP(ВВ!BW15*0.87*0.9,)</f>
        <v>16992</v>
      </c>
      <c r="BX15" s="97">
        <f>ROUNDUP(ВВ!BX15*0.87*0.9,)</f>
        <v>16992</v>
      </c>
      <c r="BY15" s="97">
        <f>ROUNDUP(ВВ!BY15*0.87*0.9,)</f>
        <v>16992</v>
      </c>
      <c r="BZ15" s="97">
        <f>ROUNDUP(ВВ!BZ15*0.87*0.9,)</f>
        <v>16992</v>
      </c>
      <c r="CA15" s="85">
        <f>ROUNDUP(ВВ!CA15*0.87*0.9,)</f>
        <v>11119</v>
      </c>
      <c r="CB15" s="85">
        <f>ROUNDUP(ВВ!CB15*0.87*0.9,)</f>
        <v>11119</v>
      </c>
      <c r="CC15" s="85">
        <f>ROUNDUP(ВВ!CC15*0.87*0.9,)</f>
        <v>11119</v>
      </c>
      <c r="CD15" s="85">
        <f>ROUNDUP(ВВ!CD15*0.87*0.9,)</f>
        <v>13546</v>
      </c>
      <c r="CE15" s="85">
        <f>ROUNDUP(ВВ!CE15*0.87*0.9,)</f>
        <v>13546</v>
      </c>
      <c r="CF15" s="85">
        <f>ROUNDUP(ВВ!CF15*0.87*0.9,)</f>
        <v>13546</v>
      </c>
      <c r="CG15" s="85">
        <f>ROUNDUP(ВВ!CG15*0.87*0.9,)</f>
        <v>13546</v>
      </c>
      <c r="CH15" s="85">
        <f>ROUNDUP(ВВ!CH15*0.87*0.9,)</f>
        <v>13546</v>
      </c>
      <c r="CI15" s="85">
        <f>ROUNDUP(ВВ!CI15*0.87*0.9,)</f>
        <v>13546</v>
      </c>
      <c r="CJ15" s="85">
        <f>ROUNDUP(ВВ!CJ15*0.87*0.9,)</f>
        <v>12998</v>
      </c>
      <c r="CK15" s="85">
        <f>ROUNDUP(ВВ!CK15*0.87*0.9,)</f>
        <v>12998</v>
      </c>
      <c r="CL15" s="85">
        <f>ROUNDUP(ВВ!CL15*0.87*0.9,)</f>
        <v>12998</v>
      </c>
      <c r="CM15" s="85">
        <f>ROUNDUP(ВВ!CM15*0.87*0.9,)</f>
        <v>12998</v>
      </c>
      <c r="CN15" s="85">
        <f>ROUNDUP(ВВ!CN15*0.87*0.9,)</f>
        <v>12998</v>
      </c>
      <c r="CO15" s="85">
        <f>ROUNDUP(ВВ!CO15*0.87*0.9,)</f>
        <v>13546</v>
      </c>
      <c r="CP15" s="85">
        <f>ROUNDUP(ВВ!CP15*0.87*0.9,)</f>
        <v>13546</v>
      </c>
      <c r="CQ15" s="85">
        <f>ROUNDUP(ВВ!CQ15*0.87*0.9,)</f>
        <v>12998</v>
      </c>
      <c r="CR15" s="85">
        <f>ROUNDUP(ВВ!CR15*0.87*0.9,)</f>
        <v>12998</v>
      </c>
      <c r="CS15" s="85">
        <f>ROUNDUP(ВВ!CS15*0.87*0.9,)</f>
        <v>15660</v>
      </c>
      <c r="CT15" s="85">
        <f>ROUNDUP(ВВ!CT15*0.87*0.9,)</f>
        <v>16209</v>
      </c>
      <c r="CU15" s="85">
        <f>ROUNDUP(ВВ!CU15*0.87*0.9,)</f>
        <v>16209</v>
      </c>
      <c r="CV15" s="85">
        <f>ROUNDUP(ВВ!CV15*0.87*0.9,)</f>
        <v>15660</v>
      </c>
      <c r="CW15" s="85">
        <f>ROUNDUP(ВВ!CW15*0.87*0.9,)</f>
        <v>15660</v>
      </c>
      <c r="CX15" s="85">
        <f>ROUNDUP(ВВ!CX15*0.87*0.9,)</f>
        <v>15660</v>
      </c>
      <c r="CY15" s="85">
        <f>ROUNDUP(ВВ!CY15*0.87*0.9,)</f>
        <v>15660</v>
      </c>
      <c r="CZ15" s="85">
        <f>ROUNDUP(ВВ!CZ15*0.87*0.9,)</f>
        <v>15660</v>
      </c>
      <c r="DA15" s="85">
        <f>ROUNDUP(ВВ!DA15*0.87*0.9,)</f>
        <v>15660</v>
      </c>
      <c r="DB15" s="85">
        <f>ROUNDUP(ВВ!DB15*0.87*0.9,)</f>
        <v>16209</v>
      </c>
      <c r="DC15" s="85">
        <f>ROUNDUP(ВВ!DC15*0.87*0.9,)</f>
        <v>16209</v>
      </c>
      <c r="DD15" s="85">
        <f>ROUNDUP(ВВ!DD15*0.87*0.9,)</f>
        <v>13546</v>
      </c>
      <c r="DE15" s="85">
        <f>ROUNDUP(ВВ!DE15*0.87*0.9,)</f>
        <v>13546</v>
      </c>
      <c r="DF15" s="85">
        <f>ROUNDUP(ВВ!DF15*0.87*0.9,)</f>
        <v>14329</v>
      </c>
      <c r="DG15" s="85">
        <f>ROUNDUP(ВВ!DG15*0.87*0.9,)</f>
        <v>14329</v>
      </c>
      <c r="DH15" s="85">
        <f>ROUNDUP(ВВ!DH15*0.87*0.9,)</f>
        <v>14329</v>
      </c>
      <c r="DI15" s="85">
        <f>ROUNDUP(ВВ!DI15*0.87*0.9,)</f>
        <v>14329</v>
      </c>
      <c r="DJ15" s="85">
        <f>ROUNDUP(ВВ!DJ15*0.87*0.9,)</f>
        <v>14877</v>
      </c>
      <c r="DK15" s="85">
        <f>ROUNDUP(ВВ!DK15*0.87*0.9,)</f>
        <v>14877</v>
      </c>
      <c r="DL15" s="85">
        <f>ROUNDUP(ВВ!DL15*0.87*0.9,)</f>
        <v>14329</v>
      </c>
      <c r="DM15" s="85">
        <f>ROUNDUP(ВВ!DM15*0.87*0.9,)</f>
        <v>14329</v>
      </c>
      <c r="DN15" s="85">
        <f>ROUNDUP(ВВ!DN15*0.87*0.9,)</f>
        <v>14329</v>
      </c>
      <c r="DO15" s="85">
        <f>ROUNDUP(ВВ!DO15*0.87*0.9,)</f>
        <v>14329</v>
      </c>
      <c r="DP15" s="85">
        <f>ROUNDUP(ВВ!DP15*0.87*0.9,)</f>
        <v>14329</v>
      </c>
      <c r="DQ15" s="85">
        <f>ROUNDUP(ВВ!DQ15*0.87*0.9,)</f>
        <v>14877</v>
      </c>
      <c r="DR15" s="85">
        <f>ROUNDUP(ВВ!DR15*0.87*0.9,)</f>
        <v>14877</v>
      </c>
      <c r="DS15" s="85">
        <f>ROUNDUP(ВВ!DS15*0.87*0.9,)</f>
        <v>14329</v>
      </c>
      <c r="DT15" s="85">
        <f>ROUNDUP(ВВ!DT15*0.87*0.9,)</f>
        <v>14329</v>
      </c>
      <c r="DU15" s="85">
        <f>ROUNDUP(ВВ!DU15*0.87*0.9,)</f>
        <v>14329</v>
      </c>
      <c r="DV15" s="85">
        <f>ROUNDUP(ВВ!DV15*0.87*0.9,)</f>
        <v>14329</v>
      </c>
      <c r="DW15" s="85">
        <f>ROUNDUP(ВВ!DW15*0.87*0.9,)</f>
        <v>14329</v>
      </c>
      <c r="DX15" s="85">
        <f>ROUNDUP(ВВ!DX15*0.87*0.9,)</f>
        <v>14877</v>
      </c>
      <c r="DY15" s="85">
        <f>ROUNDUP(ВВ!DY15*0.87*0.9,)</f>
        <v>14877</v>
      </c>
      <c r="DZ15" s="85">
        <f>ROUNDUP(ВВ!DZ15*0.87*0.9,)</f>
        <v>14329</v>
      </c>
      <c r="EA15" s="85">
        <f>ROUNDUP(ВВ!EA15*0.87*0.9,)</f>
        <v>14329</v>
      </c>
      <c r="EB15" s="85">
        <f>ROUNDUP(ВВ!EB15*0.87*0.9,)</f>
        <v>14329</v>
      </c>
      <c r="EC15" s="85">
        <f>ROUNDUP(ВВ!EC15*0.87*0.9,)</f>
        <v>14329</v>
      </c>
      <c r="ED15" s="85">
        <f>ROUNDUP(ВВ!ED15*0.87*0.9,)</f>
        <v>14329</v>
      </c>
      <c r="EE15" s="85">
        <f>ROUNDUP(ВВ!EE15*0.87*0.9,)</f>
        <v>14877</v>
      </c>
      <c r="EF15" s="85">
        <f>ROUNDUP(ВВ!EF15*0.87*0.9,)</f>
        <v>14877</v>
      </c>
      <c r="EG15" s="85">
        <f>ROUNDUP(ВВ!EG15*0.87*0.9,)</f>
        <v>14329</v>
      </c>
      <c r="EH15" s="85">
        <f>ROUNDUP(ВВ!EH15*0.87*0.9,)</f>
        <v>14329</v>
      </c>
      <c r="EI15" s="85">
        <f>ROUNDUP(ВВ!EI15*0.87*0.9,)</f>
        <v>14329</v>
      </c>
      <c r="EJ15" s="85">
        <f>ROUNDUP(ВВ!EJ15*0.87*0.9,)</f>
        <v>14329</v>
      </c>
      <c r="EK15" s="85">
        <f>ROUNDUP(ВВ!EK15*0.87*0.9,)</f>
        <v>14329</v>
      </c>
      <c r="EL15" s="85">
        <f>ROUNDUP(ВВ!EL15*0.87*0.9,)</f>
        <v>14877</v>
      </c>
      <c r="EM15" s="85">
        <f>ROUNDUP(ВВ!EM15*0.87*0.9,)</f>
        <v>14877</v>
      </c>
      <c r="EN15" s="85">
        <f>ROUNDUP(ВВ!EN15*0.87*0.9,)</f>
        <v>14329</v>
      </c>
      <c r="EO15" s="85">
        <f>ROUNDUP(ВВ!EO15*0.87*0.9,)</f>
        <v>14329</v>
      </c>
      <c r="EP15" s="85">
        <f>ROUNDUP(ВВ!EP15*0.87*0.9,)</f>
        <v>14329</v>
      </c>
      <c r="EQ15" s="85">
        <f>ROUNDUP(ВВ!EQ15*0.87*0.9,)</f>
        <v>14329</v>
      </c>
      <c r="ER15" s="85">
        <f>ROUNDUP(ВВ!ER15*0.87*0.9,)</f>
        <v>14329</v>
      </c>
      <c r="ES15" s="85">
        <f>ROUNDUP(ВВ!ES15*0.87*0.9,)</f>
        <v>14877</v>
      </c>
      <c r="ET15" s="85">
        <f>ROUNDUP(ВВ!ET15*0.87*0.9,)</f>
        <v>14877</v>
      </c>
      <c r="EU15" s="85">
        <f>ROUNDUP(ВВ!EU15*0.87*0.9,)</f>
        <v>12998</v>
      </c>
      <c r="EV15" s="85">
        <f>ROUNDUP(ВВ!EV15*0.87*0.9,)</f>
        <v>12998</v>
      </c>
      <c r="EW15" s="85">
        <f>ROUNDUP(ВВ!EW15*0.87*0.9,)</f>
        <v>12998</v>
      </c>
      <c r="EX15" s="85">
        <f>ROUNDUP(ВВ!EX15*0.87*0.9,)</f>
        <v>12998</v>
      </c>
      <c r="EY15" s="85">
        <f>ROUNDUP(ВВ!EY15*0.87*0.9,)</f>
        <v>12998</v>
      </c>
      <c r="EZ15" s="85">
        <f>ROUNDUP(ВВ!EZ15*0.87*0.9,)</f>
        <v>13546</v>
      </c>
      <c r="FA15" s="85">
        <f>ROUNDUP(ВВ!FA15*0.87*0.9,)</f>
        <v>13546</v>
      </c>
      <c r="FB15" s="85">
        <f>ROUNDUP(ВВ!FB15*0.87*0.9,)</f>
        <v>12998</v>
      </c>
      <c r="FC15" s="85">
        <f>ROUNDUP(ВВ!FC15*0.87*0.9,)</f>
        <v>12998</v>
      </c>
      <c r="FD15" s="85">
        <f>ROUNDUP(ВВ!FD15*0.87*0.9,)</f>
        <v>12998</v>
      </c>
      <c r="FE15" s="85">
        <f>ROUNDUP(ВВ!FE15*0.87*0.9,)</f>
        <v>12998</v>
      </c>
      <c r="FF15" s="85">
        <f>ROUNDUP(ВВ!FF15*0.87*0.9,)</f>
        <v>12998</v>
      </c>
      <c r="FG15" s="85">
        <f>ROUNDUP(ВВ!FG15*0.87*0.9,)</f>
        <v>13546</v>
      </c>
      <c r="FH15" s="85">
        <f>ROUNDUP(ВВ!FH15*0.87*0.9,)</f>
        <v>13546</v>
      </c>
      <c r="FI15" s="85">
        <f>ROUNDUP(ВВ!FI15*0.87*0.9,)</f>
        <v>12998</v>
      </c>
      <c r="FJ15" s="85">
        <f>ROUNDUP(ВВ!FJ15*0.87*0.9,)</f>
        <v>12998</v>
      </c>
      <c r="FK15" s="85">
        <f>ROUNDUP(ВВ!FK15*0.87*0.9,)</f>
        <v>12998</v>
      </c>
      <c r="FL15" s="85">
        <f>ROUNDUP(ВВ!FL15*0.87*0.9,)</f>
        <v>12998</v>
      </c>
      <c r="FM15" s="85">
        <f>ROUNDUP(ВВ!FM15*0.87*0.9,)</f>
        <v>12998</v>
      </c>
      <c r="FN15" s="85">
        <f>ROUNDUP(ВВ!FN15*0.87*0.9,)</f>
        <v>13546</v>
      </c>
      <c r="FO15" s="85">
        <f>ROUNDUP(ВВ!FO15*0.87*0.9,)</f>
        <v>13546</v>
      </c>
      <c r="FP15" s="85">
        <f>ROUNDUP(ВВ!FP15*0.87*0.9,)</f>
        <v>12998</v>
      </c>
      <c r="FQ15" s="85">
        <f>ROUNDUP(ВВ!FQ15*0.87*0.9,)</f>
        <v>12998</v>
      </c>
      <c r="FR15" s="85">
        <f>ROUNDUP(ВВ!FR15*0.87*0.9,)</f>
        <v>13546</v>
      </c>
      <c r="FS15" s="85">
        <f>ROUNDUP(ВВ!FS15*0.87*0.9,)</f>
        <v>13546</v>
      </c>
      <c r="FT15" s="85">
        <f>ROUNDUP(ВВ!FT15*0.87*0.9,)</f>
        <v>13546</v>
      </c>
      <c r="FU15" s="85">
        <f>ROUNDUP(ВВ!FU15*0.87*0.9,)</f>
        <v>13546</v>
      </c>
      <c r="FV15" s="85">
        <f>ROUNDUP(ВВ!FV15*0.87*0.9,)</f>
        <v>13546</v>
      </c>
      <c r="FW15" s="85">
        <f>ROUNDUP(ВВ!FW15*0.87*0.9,)</f>
        <v>12998</v>
      </c>
      <c r="FX15" s="85">
        <f>ROUNDUP(ВВ!FX15*0.87*0.9,)</f>
        <v>15660</v>
      </c>
      <c r="FY15" s="85">
        <f>ROUNDUP(ВВ!FY15*0.87*0.9,)</f>
        <v>15660</v>
      </c>
      <c r="FZ15" s="85">
        <f>ROUNDUP(ВВ!FZ15*0.87*0.9,)</f>
        <v>15660</v>
      </c>
      <c r="GA15" s="85">
        <f>ROUNDUP(ВВ!GA15*0.87*0.9,)</f>
        <v>15660</v>
      </c>
      <c r="GB15" s="85">
        <f>ROUNDUP(ВВ!GB15*0.87*0.9,)</f>
        <v>15660</v>
      </c>
      <c r="GC15" s="85">
        <f>ROUNDUP(ВВ!GC15*0.87*0.9,)</f>
        <v>14329</v>
      </c>
      <c r="GD15" s="85">
        <f>ROUNDUP(ВВ!GD15*0.87*0.9,)</f>
        <v>13546</v>
      </c>
      <c r="GE15" s="85">
        <f>ROUNDUP(ВВ!GE15*0.87*0.9,)</f>
        <v>13546</v>
      </c>
      <c r="GF15" s="85">
        <f>ROUNDUP(ВВ!GF15*0.87*0.9,)</f>
        <v>15660</v>
      </c>
      <c r="GG15" s="85">
        <f>ROUNDUP(ВВ!GG15*0.87*0.9,)</f>
        <v>15660</v>
      </c>
      <c r="GH15" s="85">
        <f>ROUNDUP(ВВ!GH15*0.87*0.9,)</f>
        <v>10179</v>
      </c>
      <c r="GI15" s="85">
        <f>ROUNDUP(ВВ!GI15*0.87*0.9,)</f>
        <v>10728</v>
      </c>
      <c r="GJ15" s="85">
        <f>ROUNDUP(ВВ!GJ15*0.87*0.9,)</f>
        <v>10728</v>
      </c>
      <c r="GK15" s="85">
        <f>ROUNDUP(ВВ!GK15*0.87*0.9,)</f>
        <v>10179</v>
      </c>
      <c r="GL15" s="85">
        <f>ROUNDUP(ВВ!GL15*0.87*0.9,)</f>
        <v>10179</v>
      </c>
      <c r="GM15" s="85">
        <f>ROUNDUP(ВВ!GM15*0.87*0.9,)</f>
        <v>10179</v>
      </c>
      <c r="GN15" s="85">
        <f>ROUNDUP(ВВ!GN15*0.87*0.9,)</f>
        <v>10179</v>
      </c>
      <c r="GO15" s="85">
        <f>ROUNDUP(ВВ!GO15*0.87*0.9,)</f>
        <v>10179</v>
      </c>
      <c r="GP15" s="85">
        <f>ROUNDUP(ВВ!GP15*0.87*0.9,)</f>
        <v>10728</v>
      </c>
      <c r="GQ15" s="85">
        <f>ROUNDUP(ВВ!GQ15*0.87*0.9,)</f>
        <v>10728</v>
      </c>
      <c r="GR15" s="85">
        <f>ROUNDUP(ВВ!GR15*0.87*0.9,)</f>
        <v>10179</v>
      </c>
      <c r="GS15" s="85">
        <f>ROUNDUP(ВВ!GS15*0.87*0.9,)</f>
        <v>10179</v>
      </c>
      <c r="GT15" s="85">
        <f>ROUNDUP(ВВ!GT15*0.87*0.9,)</f>
        <v>10179</v>
      </c>
      <c r="GU15" s="85">
        <f>ROUNDUP(ВВ!GU15*0.87*0.9,)</f>
        <v>10179</v>
      </c>
      <c r="GV15" s="85">
        <f>ROUNDUP(ВВ!GV15*0.87*0.9,)</f>
        <v>10179</v>
      </c>
      <c r="GW15" s="85">
        <f>ROUNDUP(ВВ!GW15*0.87*0.9,)</f>
        <v>10728</v>
      </c>
      <c r="GX15" s="85">
        <f>ROUNDUP(ВВ!GX15*0.87*0.9,)</f>
        <v>10728</v>
      </c>
      <c r="GY15" s="85">
        <f>ROUNDUP(ВВ!GY15*0.87*0.9,)</f>
        <v>10179</v>
      </c>
      <c r="GZ15" s="85">
        <f>ROUNDUP(ВВ!GZ15*0.87*0.9,)</f>
        <v>10179</v>
      </c>
      <c r="HA15" s="85">
        <f>ROUNDUP(ВВ!HA15*0.87*0.9,)</f>
        <v>10179</v>
      </c>
      <c r="HB15" s="85">
        <f>ROUNDUP(ВВ!HB15*0.87*0.9,)</f>
        <v>10179</v>
      </c>
      <c r="HC15" s="85">
        <f>ROUNDUP(ВВ!HC15*0.87*0.9,)</f>
        <v>10179</v>
      </c>
      <c r="HD15" s="85">
        <f>ROUNDUP(ВВ!HD15*0.87*0.9,)</f>
        <v>10728</v>
      </c>
      <c r="HE15" s="85">
        <f>ROUNDUP(ВВ!HE15*0.87*0.9,)</f>
        <v>10728</v>
      </c>
      <c r="HF15" s="85">
        <f>ROUNDUP(ВВ!HF15*0.87*0.9,)</f>
        <v>10179</v>
      </c>
      <c r="HG15" s="85">
        <f>ROUNDUP(ВВ!HG15*0.87*0.9,)</f>
        <v>10179</v>
      </c>
      <c r="HH15" s="85">
        <f>ROUNDUP(ВВ!HH15*0.87*0.9,)</f>
        <v>10179</v>
      </c>
      <c r="HI15" s="85">
        <f>ROUNDUP(ВВ!HI15*0.87*0.9,)</f>
        <v>10179</v>
      </c>
      <c r="HJ15" s="85">
        <f>ROUNDUP(ВВ!HJ15*0.87*0.9,)</f>
        <v>10179</v>
      </c>
      <c r="HK15" s="85">
        <f>ROUNDUP(ВВ!HK15*0.87*0.9,)</f>
        <v>10728</v>
      </c>
      <c r="HL15" s="85">
        <f>ROUNDUP(ВВ!HL15*0.87*0.9,)</f>
        <v>10728</v>
      </c>
      <c r="HM15" s="85">
        <f>ROUNDUP(ВВ!HM15*0.87*0.9,)</f>
        <v>10179</v>
      </c>
      <c r="HN15" s="85">
        <f>ROUNDUP(ВВ!HN15*0.87*0.9,)</f>
        <v>10179</v>
      </c>
      <c r="HO15" s="85">
        <f>ROUNDUP(ВВ!HO15*0.87*0.9,)</f>
        <v>10728</v>
      </c>
      <c r="HP15" s="85">
        <f>ROUNDUP(ВВ!HP15*0.87*0.9,)</f>
        <v>11119</v>
      </c>
      <c r="HQ15" s="85">
        <f>ROUNDUP(ВВ!HQ15*0.87*0.9,)</f>
        <v>9788</v>
      </c>
      <c r="HR15" s="85">
        <f>ROUNDUP(ВВ!HR15*0.87*0.9,)</f>
        <v>10179</v>
      </c>
      <c r="HS15" s="85">
        <f>ROUNDUP(ВВ!HS15*0.87*0.9,)</f>
        <v>10179</v>
      </c>
      <c r="HT15" s="85">
        <f>ROUNDUP(ВВ!HT15*0.87*0.9,)</f>
        <v>9788</v>
      </c>
      <c r="HU15" s="85">
        <f>ROUNDUP(ВВ!HU15*0.87*0.9,)</f>
        <v>9788</v>
      </c>
      <c r="HV15" s="85">
        <f>ROUNDUP(ВВ!HV15*0.87*0.9,)</f>
        <v>9788</v>
      </c>
      <c r="HW15" s="85">
        <f>ROUNDUP(ВВ!HW15*0.87*0.9,)</f>
        <v>9788</v>
      </c>
      <c r="HX15" s="85">
        <f>ROUNDUP(ВВ!HX15*0.87*0.9,)</f>
        <v>9788</v>
      </c>
      <c r="HY15" s="85">
        <f>ROUNDUP(ВВ!HY15*0.87*0.9,)</f>
        <v>10179</v>
      </c>
      <c r="HZ15" s="85">
        <f>ROUNDUP(ВВ!HZ15*0.87*0.9,)</f>
        <v>10179</v>
      </c>
      <c r="IA15" s="85">
        <f>ROUNDUP(ВВ!IA15*0.87*0.9,)</f>
        <v>9788</v>
      </c>
      <c r="IB15" s="85">
        <f>ROUNDUP(ВВ!IB15*0.87*0.9,)</f>
        <v>9788</v>
      </c>
      <c r="IC15" s="85">
        <f>ROUNDUP(ВВ!IC15*0.87*0.9,)</f>
        <v>9788</v>
      </c>
      <c r="ID15" s="85">
        <f>ROUNDUP(ВВ!ID15*0.87*0.9,)</f>
        <v>9788</v>
      </c>
      <c r="IE15" s="85">
        <f>ROUNDUP(ВВ!IE15*0.87*0.9,)</f>
        <v>9788</v>
      </c>
      <c r="IF15" s="85">
        <f>ROUNDUP(ВВ!IF15*0.87*0.9,)</f>
        <v>10179</v>
      </c>
      <c r="IG15" s="85">
        <f>ROUNDUP(ВВ!IG15*0.87*0.9,)</f>
        <v>10179</v>
      </c>
      <c r="IH15" s="85">
        <f>ROUNDUP(ВВ!IH15*0.87*0.9,)</f>
        <v>9788</v>
      </c>
      <c r="II15" s="85">
        <f>ROUNDUP(ВВ!II15*0.87*0.9,)</f>
        <v>9788</v>
      </c>
      <c r="IJ15" s="85">
        <f>ROUNDUP(ВВ!IJ15*0.87*0.9,)</f>
        <v>9788</v>
      </c>
      <c r="IK15" s="85">
        <f>ROUNDUP(ВВ!IK15*0.87*0.9,)</f>
        <v>9788</v>
      </c>
      <c r="IL15" s="85">
        <f>ROUNDUP(ВВ!IL15*0.87*0.9,)</f>
        <v>9788</v>
      </c>
      <c r="IM15" s="85">
        <f>ROUNDUP(ВВ!IM15*0.87*0.9,)</f>
        <v>10179</v>
      </c>
      <c r="IN15" s="85">
        <f>ROUNDUP(ВВ!IN15*0.87*0.9,)</f>
        <v>10179</v>
      </c>
      <c r="IO15" s="85">
        <f>ROUNDUP(ВВ!IO15*0.87*0.9,)</f>
        <v>9788</v>
      </c>
      <c r="IP15" s="85">
        <f>ROUNDUP(ВВ!IP15*0.87*0.9,)</f>
        <v>9788</v>
      </c>
      <c r="IQ15" s="85">
        <f>ROUNDUP(ВВ!IQ15*0.87*0.9,)</f>
        <v>11119</v>
      </c>
      <c r="IR15" s="85">
        <f>ROUNDUP(ВВ!IR15*0.87*0.9,)</f>
        <v>11119</v>
      </c>
      <c r="IS15" s="85">
        <f>ROUNDUP(ВВ!IS15*0.87*0.9,)</f>
        <v>11119</v>
      </c>
      <c r="IT15" s="85">
        <f>ROUNDUP(ВВ!IT15*0.87*0.9,)</f>
        <v>11667</v>
      </c>
      <c r="IU15" s="85">
        <f>ROUNDUP(ВВ!IU15*0.87*0.9,)</f>
        <v>11667</v>
      </c>
      <c r="IV15" s="85">
        <f>ROUNDUP(ВВ!IV15*0.87*0.9,)</f>
        <v>11119</v>
      </c>
      <c r="IW15" s="85">
        <f>ROUNDUP(ВВ!IW15*0.87*0.9,)</f>
        <v>11119</v>
      </c>
      <c r="IX15" s="85">
        <f>ROUNDUP(ВВ!IX15*0.87*0.9,)</f>
        <v>11119</v>
      </c>
      <c r="IY15" s="85">
        <f>ROUNDUP(ВВ!IY15*0.87*0.9,)</f>
        <v>11119</v>
      </c>
      <c r="IZ15" s="85">
        <f>ROUNDUP(ВВ!IZ15*0.87*0.9,)</f>
        <v>11119</v>
      </c>
      <c r="JA15" s="85">
        <f>ROUNDUP(ВВ!JA15*0.87*0.9,)</f>
        <v>11667</v>
      </c>
      <c r="JB15" s="85">
        <f>ROUNDUP(ВВ!JB15*0.87*0.9,)</f>
        <v>11667</v>
      </c>
      <c r="JC15" s="85">
        <f>ROUNDUP(ВВ!JC15*0.87*0.9,)</f>
        <v>11667</v>
      </c>
      <c r="JD15" s="85">
        <f>ROUNDUP(ВВ!JD15*0.87*0.9,)</f>
        <v>11667</v>
      </c>
      <c r="JE15" s="85">
        <f>ROUNDUP(ВВ!JE15*0.87*0.9,)</f>
        <v>11667</v>
      </c>
      <c r="JF15" s="85">
        <f>ROUNDUP(ВВ!JF15*0.87*0.9,)</f>
        <v>11667</v>
      </c>
      <c r="JG15" s="85">
        <f>ROUNDUP(ВВ!JG15*0.87*0.9,)</f>
        <v>11667</v>
      </c>
      <c r="JH15" s="85">
        <f>ROUNDUP(ВВ!JH15*0.87*0.9,)</f>
        <v>12059</v>
      </c>
      <c r="JI15" s="85">
        <f>ROUNDUP(ВВ!JI15*0.87*0.9,)</f>
        <v>12059</v>
      </c>
      <c r="JJ15" s="85">
        <f>ROUNDUP(ВВ!JJ15*0.87*0.9,)</f>
        <v>11667</v>
      </c>
      <c r="JK15" s="85">
        <f>ROUNDUP(ВВ!JK15*0.87*0.9,)</f>
        <v>11667</v>
      </c>
      <c r="JL15" s="85">
        <f>ROUNDUP(ВВ!JL15*0.87*0.9,)</f>
        <v>12607</v>
      </c>
      <c r="JM15" s="85">
        <f>ROUNDUP(ВВ!JM15*0.87*0.9,)</f>
        <v>12607</v>
      </c>
      <c r="JN15" s="85">
        <f>ROUNDUP(ВВ!JN15*0.87*0.9,)</f>
        <v>12998</v>
      </c>
    </row>
    <row r="16" spans="1:274" ht="10.7" customHeight="1" x14ac:dyDescent="0.2">
      <c r="A16" s="126">
        <v>2</v>
      </c>
      <c r="B16" s="85">
        <f>ROUNDUP(ВВ!B16*0.87*0.9,)</f>
        <v>18636</v>
      </c>
      <c r="C16" s="85">
        <f>ROUNDUP(ВВ!C16*0.87*0.9,)</f>
        <v>18636</v>
      </c>
      <c r="D16" s="85">
        <f>ROUNDUP(ВВ!D16*0.87*0.9,)</f>
        <v>17070</v>
      </c>
      <c r="E16" s="85">
        <f>ROUNDUP(ВВ!E16*0.87*0.9,)</f>
        <v>13938</v>
      </c>
      <c r="F16" s="85">
        <f>ROUNDUP(ВВ!F16*0.87*0.9,)</f>
        <v>13938</v>
      </c>
      <c r="G16" s="85">
        <f>ROUNDUP(ВВ!G16*0.87*0.9,)</f>
        <v>11902</v>
      </c>
      <c r="H16" s="85">
        <f>ROUNDUP(ВВ!H16*0.87*0.9,)</f>
        <v>11902</v>
      </c>
      <c r="I16" s="85">
        <f>ROUNDUP(ВВ!I16*0.87*0.9,)</f>
        <v>11511</v>
      </c>
      <c r="J16" s="85">
        <f>ROUNDUP(ВВ!J16*0.87*0.9,)</f>
        <v>11511</v>
      </c>
      <c r="K16" s="85">
        <f>ROUNDUP(ВВ!K16*0.87*0.9,)</f>
        <v>11902</v>
      </c>
      <c r="L16" s="85">
        <f>ROUNDUP(ВВ!L16*0.87*0.9,)</f>
        <v>11902</v>
      </c>
      <c r="M16" s="85">
        <f>ROUNDUP(ВВ!M16*0.87*0.9,)</f>
        <v>11511</v>
      </c>
      <c r="N16" s="85">
        <f>ROUNDUP(ВВ!N16*0.87*0.9,)</f>
        <v>11511</v>
      </c>
      <c r="O16" s="85">
        <f>ROUNDUP(ВВ!O16*0.87*0.9,)</f>
        <v>11902</v>
      </c>
      <c r="P16" s="85">
        <f>ROUNDUP(ВВ!P16*0.87*0.9,)</f>
        <v>11902</v>
      </c>
      <c r="Q16" s="85">
        <f>ROUNDUP(ВВ!Q16*0.87*0.9,)</f>
        <v>11511</v>
      </c>
      <c r="R16" s="85">
        <f>ROUNDUP(ВВ!R16*0.87*0.9,)</f>
        <v>11511</v>
      </c>
      <c r="S16" s="85">
        <f>ROUNDUP(ВВ!S16*0.87*0.9,)</f>
        <v>11511</v>
      </c>
      <c r="T16" s="85">
        <f>ROUNDUP(ВВ!T16*0.87*0.9,)</f>
        <v>11511</v>
      </c>
      <c r="U16" s="85">
        <f>ROUNDUP(ВВ!U16*0.87*0.9,)</f>
        <v>12450</v>
      </c>
      <c r="V16" s="85">
        <f>ROUNDUP(ВВ!V16*0.87*0.9,)</f>
        <v>12450</v>
      </c>
      <c r="W16" s="85">
        <f>ROUNDUP(ВВ!W16*0.87*0.9,)</f>
        <v>11511</v>
      </c>
      <c r="X16" s="85">
        <f>ROUNDUP(ВВ!X16*0.87*0.9,)</f>
        <v>11511</v>
      </c>
      <c r="Y16" s="85">
        <f>ROUNDUP(ВВ!Y16*0.87*0.9,)</f>
        <v>11511</v>
      </c>
      <c r="Z16" s="85">
        <f>ROUNDUP(ВВ!Z16*0.87*0.9,)</f>
        <v>11511</v>
      </c>
      <c r="AA16" s="85">
        <f>ROUNDUP(ВВ!AA16*0.87*0.9,)</f>
        <v>11902</v>
      </c>
      <c r="AB16" s="85">
        <f>ROUNDUP(ВВ!AB16*0.87*0.9,)</f>
        <v>11902</v>
      </c>
      <c r="AC16" s="85">
        <f>ROUNDUP(ВВ!AC16*0.87*0.9,)</f>
        <v>11511</v>
      </c>
      <c r="AD16" s="85">
        <f>ROUNDUP(ВВ!AD16*0.87*0.9,)</f>
        <v>11511</v>
      </c>
      <c r="AE16" s="85">
        <f>ROUNDUP(ВВ!AE16*0.87*0.9,)</f>
        <v>13390</v>
      </c>
      <c r="AF16" s="85">
        <f>ROUNDUP(ВВ!AF16*0.87*0.9,)</f>
        <v>13390</v>
      </c>
      <c r="AG16" s="85">
        <f>ROUNDUP(ВВ!AG16*0.87*0.9,)</f>
        <v>13390</v>
      </c>
      <c r="AH16" s="85">
        <f>ROUNDUP(ВВ!AH16*0.87*0.9,)</f>
        <v>11902</v>
      </c>
      <c r="AI16" s="85">
        <f>ROUNDUP(ВВ!AI16*0.87*0.9,)</f>
        <v>11902</v>
      </c>
      <c r="AJ16" s="85">
        <f>ROUNDUP(ВВ!AJ16*0.87*0.9,)</f>
        <v>14721</v>
      </c>
      <c r="AK16" s="85">
        <f>ROUNDUP(ВВ!AK16*0.87*0.9,)</f>
        <v>12842</v>
      </c>
      <c r="AL16" s="85">
        <f>ROUNDUP(ВВ!AL16*0.87*0.9,)</f>
        <v>12842</v>
      </c>
      <c r="AM16" s="85">
        <f>ROUNDUP(ВВ!AM16*0.87*0.9,)</f>
        <v>12450</v>
      </c>
      <c r="AN16" s="85">
        <f>ROUNDUP(ВВ!AN16*0.87*0.9,)</f>
        <v>12842</v>
      </c>
      <c r="AO16" s="85">
        <f>ROUNDUP(ВВ!AO16*0.87*0.9,)</f>
        <v>12842</v>
      </c>
      <c r="AP16" s="85">
        <f>ROUNDUP(ВВ!AP16*0.87*0.9,)</f>
        <v>12842</v>
      </c>
      <c r="AQ16" s="85">
        <f>ROUNDUP(ВВ!AQ16*0.87*0.9,)</f>
        <v>12450</v>
      </c>
      <c r="AR16" s="85">
        <f>ROUNDUP(ВВ!AR16*0.87*0.9,)</f>
        <v>12450</v>
      </c>
      <c r="AS16" s="85">
        <f>ROUNDUP(ВВ!AS16*0.87*0.9,)</f>
        <v>12450</v>
      </c>
      <c r="AT16" s="85">
        <f>ROUNDUP(ВВ!AT16*0.87*0.9,)</f>
        <v>11902</v>
      </c>
      <c r="AU16" s="85">
        <f>ROUNDUP(ВВ!AU16*0.87*0.9,)</f>
        <v>11902</v>
      </c>
      <c r="AV16" s="85">
        <f>ROUNDUP(ВВ!AV16*0.87*0.9,)</f>
        <v>11902</v>
      </c>
      <c r="AW16" s="85">
        <f>ROUNDUP(ВВ!AW16*0.87*0.9,)</f>
        <v>11902</v>
      </c>
      <c r="AX16" s="85">
        <f>ROUNDUP(ВВ!AX16*0.87*0.9,)</f>
        <v>11902</v>
      </c>
      <c r="AY16" s="85">
        <f>ROUNDUP(ВВ!AY16*0.87*0.9,)</f>
        <v>11902</v>
      </c>
      <c r="AZ16" s="85">
        <f>ROUNDUP(ВВ!AZ16*0.87*0.9,)</f>
        <v>11902</v>
      </c>
      <c r="BA16" s="85">
        <f>ROUNDUP(ВВ!BA16*0.87*0.9,)</f>
        <v>11902</v>
      </c>
      <c r="BB16" s="85">
        <f>ROUNDUP(ВВ!BB16*0.87*0.9,)</f>
        <v>12842</v>
      </c>
      <c r="BC16" s="85">
        <f>ROUNDUP(ВВ!BC16*0.87*0.9,)</f>
        <v>12842</v>
      </c>
      <c r="BD16" s="85">
        <f>ROUNDUP(ВВ!BD16*0.87*0.9,)</f>
        <v>13390</v>
      </c>
      <c r="BE16" s="85">
        <f>ROUNDUP(ВВ!BE16*0.87*0.9,)</f>
        <v>13390</v>
      </c>
      <c r="BF16" s="85">
        <f>ROUNDUP(ВВ!BF16*0.87*0.9,)</f>
        <v>13390</v>
      </c>
      <c r="BG16" s="85">
        <f>ROUNDUP(ВВ!BG16*0.87*0.9,)</f>
        <v>11902</v>
      </c>
      <c r="BH16" s="85">
        <f>ROUNDUP(ВВ!BH16*0.87*0.9,)</f>
        <v>11902</v>
      </c>
      <c r="BI16" s="85">
        <f>ROUNDUP(ВВ!BI16*0.87*0.9,)</f>
        <v>11902</v>
      </c>
      <c r="BJ16" s="85">
        <f>ROUNDUP(ВВ!BJ16*0.87*0.9,)</f>
        <v>11902</v>
      </c>
      <c r="BK16" s="85">
        <f>ROUNDUP(ВВ!BK16*0.87*0.9,)</f>
        <v>11902</v>
      </c>
      <c r="BL16" s="85">
        <f>ROUNDUP(ВВ!BL16*0.87*0.9,)</f>
        <v>11902</v>
      </c>
      <c r="BM16" s="85">
        <f>ROUNDUP(ВВ!BM16*0.87*0.9,)</f>
        <v>11902</v>
      </c>
      <c r="BN16" s="85">
        <f>ROUNDUP(ВВ!BN16*0.87*0.9,)</f>
        <v>11902</v>
      </c>
      <c r="BO16" s="85">
        <f>ROUNDUP(ВВ!BO16*0.87*0.9,)</f>
        <v>11902</v>
      </c>
      <c r="BP16" s="85">
        <f>ROUNDUP(ВВ!BP16*0.87*0.9,)</f>
        <v>14329</v>
      </c>
      <c r="BQ16" s="85">
        <f>ROUNDUP(ВВ!BQ16*0.87*0.9,)</f>
        <v>14329</v>
      </c>
      <c r="BR16" s="85">
        <f>ROUNDUP(ВВ!BR16*0.87*0.9,)</f>
        <v>14329</v>
      </c>
      <c r="BS16" s="85">
        <f>ROUNDUP(ВВ!BS16*0.87*0.9,)</f>
        <v>14329</v>
      </c>
      <c r="BT16" s="85">
        <f>ROUNDUP(ВВ!BT16*0.87*0.9,)</f>
        <v>18714</v>
      </c>
      <c r="BU16" s="85">
        <f>ROUNDUP(ВВ!BU16*0.87*0.9,)</f>
        <v>18714</v>
      </c>
      <c r="BV16" s="97">
        <f>ROUNDUP(ВВ!BV16*0.87*0.9,)</f>
        <v>18714</v>
      </c>
      <c r="BW16" s="97">
        <f>ROUNDUP(ВВ!BW16*0.87*0.9,)</f>
        <v>18714</v>
      </c>
      <c r="BX16" s="97">
        <f>ROUNDUP(ВВ!BX16*0.87*0.9,)</f>
        <v>18714</v>
      </c>
      <c r="BY16" s="97">
        <f>ROUNDUP(ВВ!BY16*0.87*0.9,)</f>
        <v>18714</v>
      </c>
      <c r="BZ16" s="97">
        <f>ROUNDUP(ВВ!BZ16*0.87*0.9,)</f>
        <v>18714</v>
      </c>
      <c r="CA16" s="85">
        <f>ROUNDUP(ВВ!CA16*0.87*0.9,)</f>
        <v>12842</v>
      </c>
      <c r="CB16" s="85">
        <f>ROUNDUP(ВВ!CB16*0.87*0.9,)</f>
        <v>12842</v>
      </c>
      <c r="CC16" s="85">
        <f>ROUNDUP(ВВ!CC16*0.87*0.9,)</f>
        <v>12842</v>
      </c>
      <c r="CD16" s="85">
        <f>ROUNDUP(ВВ!CD16*0.87*0.9,)</f>
        <v>15269</v>
      </c>
      <c r="CE16" s="85">
        <f>ROUNDUP(ВВ!CE16*0.87*0.9,)</f>
        <v>15269</v>
      </c>
      <c r="CF16" s="85">
        <f>ROUNDUP(ВВ!CF16*0.87*0.9,)</f>
        <v>15269</v>
      </c>
      <c r="CG16" s="85">
        <f>ROUNDUP(ВВ!CG16*0.87*0.9,)</f>
        <v>15269</v>
      </c>
      <c r="CH16" s="85">
        <f>ROUNDUP(ВВ!CH16*0.87*0.9,)</f>
        <v>15269</v>
      </c>
      <c r="CI16" s="85">
        <f>ROUNDUP(ВВ!CI16*0.87*0.9,)</f>
        <v>15269</v>
      </c>
      <c r="CJ16" s="85">
        <f>ROUNDUP(ВВ!CJ16*0.87*0.9,)</f>
        <v>14721</v>
      </c>
      <c r="CK16" s="85">
        <f>ROUNDUP(ВВ!CK16*0.87*0.9,)</f>
        <v>14721</v>
      </c>
      <c r="CL16" s="85">
        <f>ROUNDUP(ВВ!CL16*0.87*0.9,)</f>
        <v>14721</v>
      </c>
      <c r="CM16" s="85">
        <f>ROUNDUP(ВВ!CM16*0.87*0.9,)</f>
        <v>14721</v>
      </c>
      <c r="CN16" s="85">
        <f>ROUNDUP(ВВ!CN16*0.87*0.9,)</f>
        <v>14721</v>
      </c>
      <c r="CO16" s="85">
        <f>ROUNDUP(ВВ!CO16*0.87*0.9,)</f>
        <v>15269</v>
      </c>
      <c r="CP16" s="85">
        <f>ROUNDUP(ВВ!CP16*0.87*0.9,)</f>
        <v>15269</v>
      </c>
      <c r="CQ16" s="85">
        <f>ROUNDUP(ВВ!CQ16*0.87*0.9,)</f>
        <v>14721</v>
      </c>
      <c r="CR16" s="85">
        <f>ROUNDUP(ВВ!CR16*0.87*0.9,)</f>
        <v>14721</v>
      </c>
      <c r="CS16" s="85">
        <f>ROUNDUP(ВВ!CS16*0.87*0.9,)</f>
        <v>17383</v>
      </c>
      <c r="CT16" s="85">
        <f>ROUNDUP(ВВ!CT16*0.87*0.9,)</f>
        <v>17931</v>
      </c>
      <c r="CU16" s="85">
        <f>ROUNDUP(ВВ!CU16*0.87*0.9,)</f>
        <v>17931</v>
      </c>
      <c r="CV16" s="85">
        <f>ROUNDUP(ВВ!CV16*0.87*0.9,)</f>
        <v>17383</v>
      </c>
      <c r="CW16" s="85">
        <f>ROUNDUP(ВВ!CW16*0.87*0.9,)</f>
        <v>17383</v>
      </c>
      <c r="CX16" s="85">
        <f>ROUNDUP(ВВ!CX16*0.87*0.9,)</f>
        <v>17383</v>
      </c>
      <c r="CY16" s="85">
        <f>ROUNDUP(ВВ!CY16*0.87*0.9,)</f>
        <v>17383</v>
      </c>
      <c r="CZ16" s="85">
        <f>ROUNDUP(ВВ!CZ16*0.87*0.9,)</f>
        <v>17383</v>
      </c>
      <c r="DA16" s="85">
        <f>ROUNDUP(ВВ!DA16*0.87*0.9,)</f>
        <v>17383</v>
      </c>
      <c r="DB16" s="85">
        <f>ROUNDUP(ВВ!DB16*0.87*0.9,)</f>
        <v>17931</v>
      </c>
      <c r="DC16" s="85">
        <f>ROUNDUP(ВВ!DC16*0.87*0.9,)</f>
        <v>17931</v>
      </c>
      <c r="DD16" s="85">
        <f>ROUNDUP(ВВ!DD16*0.87*0.9,)</f>
        <v>15269</v>
      </c>
      <c r="DE16" s="85">
        <f>ROUNDUP(ВВ!DE16*0.87*0.9,)</f>
        <v>15269</v>
      </c>
      <c r="DF16" s="85">
        <f>ROUNDUP(ВВ!DF16*0.87*0.9,)</f>
        <v>16052</v>
      </c>
      <c r="DG16" s="85">
        <f>ROUNDUP(ВВ!DG16*0.87*0.9,)</f>
        <v>16052</v>
      </c>
      <c r="DH16" s="85">
        <f>ROUNDUP(ВВ!DH16*0.87*0.9,)</f>
        <v>16052</v>
      </c>
      <c r="DI16" s="85">
        <f>ROUNDUP(ВВ!DI16*0.87*0.9,)</f>
        <v>16052</v>
      </c>
      <c r="DJ16" s="85">
        <f>ROUNDUP(ВВ!DJ16*0.87*0.9,)</f>
        <v>16600</v>
      </c>
      <c r="DK16" s="85">
        <f>ROUNDUP(ВВ!DK16*0.87*0.9,)</f>
        <v>16600</v>
      </c>
      <c r="DL16" s="85">
        <f>ROUNDUP(ВВ!DL16*0.87*0.9,)</f>
        <v>16052</v>
      </c>
      <c r="DM16" s="85">
        <f>ROUNDUP(ВВ!DM16*0.87*0.9,)</f>
        <v>16052</v>
      </c>
      <c r="DN16" s="85">
        <f>ROUNDUP(ВВ!DN16*0.87*0.9,)</f>
        <v>16052</v>
      </c>
      <c r="DO16" s="85">
        <f>ROUNDUP(ВВ!DO16*0.87*0.9,)</f>
        <v>16052</v>
      </c>
      <c r="DP16" s="85">
        <f>ROUNDUP(ВВ!DP16*0.87*0.9,)</f>
        <v>16052</v>
      </c>
      <c r="DQ16" s="85">
        <f>ROUNDUP(ВВ!DQ16*0.87*0.9,)</f>
        <v>16600</v>
      </c>
      <c r="DR16" s="85">
        <f>ROUNDUP(ВВ!DR16*0.87*0.9,)</f>
        <v>16600</v>
      </c>
      <c r="DS16" s="85">
        <f>ROUNDUP(ВВ!DS16*0.87*0.9,)</f>
        <v>16052</v>
      </c>
      <c r="DT16" s="85">
        <f>ROUNDUP(ВВ!DT16*0.87*0.9,)</f>
        <v>16052</v>
      </c>
      <c r="DU16" s="85">
        <f>ROUNDUP(ВВ!DU16*0.87*0.9,)</f>
        <v>16052</v>
      </c>
      <c r="DV16" s="85">
        <f>ROUNDUP(ВВ!DV16*0.87*0.9,)</f>
        <v>16052</v>
      </c>
      <c r="DW16" s="85">
        <f>ROUNDUP(ВВ!DW16*0.87*0.9,)</f>
        <v>16052</v>
      </c>
      <c r="DX16" s="85">
        <f>ROUNDUP(ВВ!DX16*0.87*0.9,)</f>
        <v>16600</v>
      </c>
      <c r="DY16" s="85">
        <f>ROUNDUP(ВВ!DY16*0.87*0.9,)</f>
        <v>16600</v>
      </c>
      <c r="DZ16" s="85">
        <f>ROUNDUP(ВВ!DZ16*0.87*0.9,)</f>
        <v>16052</v>
      </c>
      <c r="EA16" s="85">
        <f>ROUNDUP(ВВ!EA16*0.87*0.9,)</f>
        <v>16052</v>
      </c>
      <c r="EB16" s="85">
        <f>ROUNDUP(ВВ!EB16*0.87*0.9,)</f>
        <v>16052</v>
      </c>
      <c r="EC16" s="85">
        <f>ROUNDUP(ВВ!EC16*0.87*0.9,)</f>
        <v>16052</v>
      </c>
      <c r="ED16" s="85">
        <f>ROUNDUP(ВВ!ED16*0.87*0.9,)</f>
        <v>16052</v>
      </c>
      <c r="EE16" s="85">
        <f>ROUNDUP(ВВ!EE16*0.87*0.9,)</f>
        <v>16600</v>
      </c>
      <c r="EF16" s="85">
        <f>ROUNDUP(ВВ!EF16*0.87*0.9,)</f>
        <v>16600</v>
      </c>
      <c r="EG16" s="85">
        <f>ROUNDUP(ВВ!EG16*0.87*0.9,)</f>
        <v>16052</v>
      </c>
      <c r="EH16" s="85">
        <f>ROUNDUP(ВВ!EH16*0.87*0.9,)</f>
        <v>16052</v>
      </c>
      <c r="EI16" s="85">
        <f>ROUNDUP(ВВ!EI16*0.87*0.9,)</f>
        <v>16052</v>
      </c>
      <c r="EJ16" s="85">
        <f>ROUNDUP(ВВ!EJ16*0.87*0.9,)</f>
        <v>16052</v>
      </c>
      <c r="EK16" s="85">
        <f>ROUNDUP(ВВ!EK16*0.87*0.9,)</f>
        <v>16052</v>
      </c>
      <c r="EL16" s="85">
        <f>ROUNDUP(ВВ!EL16*0.87*0.9,)</f>
        <v>16600</v>
      </c>
      <c r="EM16" s="85">
        <f>ROUNDUP(ВВ!EM16*0.87*0.9,)</f>
        <v>16600</v>
      </c>
      <c r="EN16" s="85">
        <f>ROUNDUP(ВВ!EN16*0.87*0.9,)</f>
        <v>16052</v>
      </c>
      <c r="EO16" s="85">
        <f>ROUNDUP(ВВ!EO16*0.87*0.9,)</f>
        <v>16052</v>
      </c>
      <c r="EP16" s="85">
        <f>ROUNDUP(ВВ!EP16*0.87*0.9,)</f>
        <v>16052</v>
      </c>
      <c r="EQ16" s="85">
        <f>ROUNDUP(ВВ!EQ16*0.87*0.9,)</f>
        <v>16052</v>
      </c>
      <c r="ER16" s="85">
        <f>ROUNDUP(ВВ!ER16*0.87*0.9,)</f>
        <v>16052</v>
      </c>
      <c r="ES16" s="85">
        <f>ROUNDUP(ВВ!ES16*0.87*0.9,)</f>
        <v>16600</v>
      </c>
      <c r="ET16" s="85">
        <f>ROUNDUP(ВВ!ET16*0.87*0.9,)</f>
        <v>16600</v>
      </c>
      <c r="EU16" s="85">
        <f>ROUNDUP(ВВ!EU16*0.87*0.9,)</f>
        <v>14721</v>
      </c>
      <c r="EV16" s="85">
        <f>ROUNDUP(ВВ!EV16*0.87*0.9,)</f>
        <v>14721</v>
      </c>
      <c r="EW16" s="85">
        <f>ROUNDUP(ВВ!EW16*0.87*0.9,)</f>
        <v>14721</v>
      </c>
      <c r="EX16" s="85">
        <f>ROUNDUP(ВВ!EX16*0.87*0.9,)</f>
        <v>14721</v>
      </c>
      <c r="EY16" s="85">
        <f>ROUNDUP(ВВ!EY16*0.87*0.9,)</f>
        <v>14721</v>
      </c>
      <c r="EZ16" s="85">
        <f>ROUNDUP(ВВ!EZ16*0.87*0.9,)</f>
        <v>15269</v>
      </c>
      <c r="FA16" s="85">
        <f>ROUNDUP(ВВ!FA16*0.87*0.9,)</f>
        <v>15269</v>
      </c>
      <c r="FB16" s="85">
        <f>ROUNDUP(ВВ!FB16*0.87*0.9,)</f>
        <v>14721</v>
      </c>
      <c r="FC16" s="85">
        <f>ROUNDUP(ВВ!FC16*0.87*0.9,)</f>
        <v>14721</v>
      </c>
      <c r="FD16" s="85">
        <f>ROUNDUP(ВВ!FD16*0.87*0.9,)</f>
        <v>14721</v>
      </c>
      <c r="FE16" s="85">
        <f>ROUNDUP(ВВ!FE16*0.87*0.9,)</f>
        <v>14721</v>
      </c>
      <c r="FF16" s="85">
        <f>ROUNDUP(ВВ!FF16*0.87*0.9,)</f>
        <v>14721</v>
      </c>
      <c r="FG16" s="85">
        <f>ROUNDUP(ВВ!FG16*0.87*0.9,)</f>
        <v>15269</v>
      </c>
      <c r="FH16" s="85">
        <f>ROUNDUP(ВВ!FH16*0.87*0.9,)</f>
        <v>15269</v>
      </c>
      <c r="FI16" s="85">
        <f>ROUNDUP(ВВ!FI16*0.87*0.9,)</f>
        <v>14721</v>
      </c>
      <c r="FJ16" s="85">
        <f>ROUNDUP(ВВ!FJ16*0.87*0.9,)</f>
        <v>14721</v>
      </c>
      <c r="FK16" s="85">
        <f>ROUNDUP(ВВ!FK16*0.87*0.9,)</f>
        <v>14721</v>
      </c>
      <c r="FL16" s="85">
        <f>ROUNDUP(ВВ!FL16*0.87*0.9,)</f>
        <v>14721</v>
      </c>
      <c r="FM16" s="85">
        <f>ROUNDUP(ВВ!FM16*0.87*0.9,)</f>
        <v>14721</v>
      </c>
      <c r="FN16" s="85">
        <f>ROUNDUP(ВВ!FN16*0.87*0.9,)</f>
        <v>15269</v>
      </c>
      <c r="FO16" s="85">
        <f>ROUNDUP(ВВ!FO16*0.87*0.9,)</f>
        <v>15269</v>
      </c>
      <c r="FP16" s="85">
        <f>ROUNDUP(ВВ!FP16*0.87*0.9,)</f>
        <v>14721</v>
      </c>
      <c r="FQ16" s="85">
        <f>ROUNDUP(ВВ!FQ16*0.87*0.9,)</f>
        <v>14721</v>
      </c>
      <c r="FR16" s="85">
        <f>ROUNDUP(ВВ!FR16*0.87*0.9,)</f>
        <v>15269</v>
      </c>
      <c r="FS16" s="85">
        <f>ROUNDUP(ВВ!FS16*0.87*0.9,)</f>
        <v>15269</v>
      </c>
      <c r="FT16" s="85">
        <f>ROUNDUP(ВВ!FT16*0.87*0.9,)</f>
        <v>15269</v>
      </c>
      <c r="FU16" s="85">
        <f>ROUNDUP(ВВ!FU16*0.87*0.9,)</f>
        <v>15269</v>
      </c>
      <c r="FV16" s="85">
        <f>ROUNDUP(ВВ!FV16*0.87*0.9,)</f>
        <v>15269</v>
      </c>
      <c r="FW16" s="85">
        <f>ROUNDUP(ВВ!FW16*0.87*0.9,)</f>
        <v>14721</v>
      </c>
      <c r="FX16" s="85">
        <f>ROUNDUP(ВВ!FX16*0.87*0.9,)</f>
        <v>17383</v>
      </c>
      <c r="FY16" s="85">
        <f>ROUNDUP(ВВ!FY16*0.87*0.9,)</f>
        <v>17383</v>
      </c>
      <c r="FZ16" s="85">
        <f>ROUNDUP(ВВ!FZ16*0.87*0.9,)</f>
        <v>17383</v>
      </c>
      <c r="GA16" s="85">
        <f>ROUNDUP(ВВ!GA16*0.87*0.9,)</f>
        <v>17383</v>
      </c>
      <c r="GB16" s="85">
        <f>ROUNDUP(ВВ!GB16*0.87*0.9,)</f>
        <v>17383</v>
      </c>
      <c r="GC16" s="85">
        <f>ROUNDUP(ВВ!GC16*0.87*0.9,)</f>
        <v>16052</v>
      </c>
      <c r="GD16" s="85">
        <f>ROUNDUP(ВВ!GD16*0.87*0.9,)</f>
        <v>15269</v>
      </c>
      <c r="GE16" s="85">
        <f>ROUNDUP(ВВ!GE16*0.87*0.9,)</f>
        <v>15269</v>
      </c>
      <c r="GF16" s="85">
        <f>ROUNDUP(ВВ!GF16*0.87*0.9,)</f>
        <v>17383</v>
      </c>
      <c r="GG16" s="85">
        <f>ROUNDUP(ВВ!GG16*0.87*0.9,)</f>
        <v>17383</v>
      </c>
      <c r="GH16" s="85">
        <f>ROUNDUP(ВВ!GH16*0.87*0.9,)</f>
        <v>11902</v>
      </c>
      <c r="GI16" s="85">
        <f>ROUNDUP(ВВ!GI16*0.87*0.9,)</f>
        <v>12450</v>
      </c>
      <c r="GJ16" s="85">
        <f>ROUNDUP(ВВ!GJ16*0.87*0.9,)</f>
        <v>12450</v>
      </c>
      <c r="GK16" s="85">
        <f>ROUNDUP(ВВ!GK16*0.87*0.9,)</f>
        <v>11902</v>
      </c>
      <c r="GL16" s="85">
        <f>ROUNDUP(ВВ!GL16*0.87*0.9,)</f>
        <v>11902</v>
      </c>
      <c r="GM16" s="85">
        <f>ROUNDUP(ВВ!GM16*0.87*0.9,)</f>
        <v>11902</v>
      </c>
      <c r="GN16" s="85">
        <f>ROUNDUP(ВВ!GN16*0.87*0.9,)</f>
        <v>11902</v>
      </c>
      <c r="GO16" s="85">
        <f>ROUNDUP(ВВ!GO16*0.87*0.9,)</f>
        <v>11902</v>
      </c>
      <c r="GP16" s="85">
        <f>ROUNDUP(ВВ!GP16*0.87*0.9,)</f>
        <v>12450</v>
      </c>
      <c r="GQ16" s="85">
        <f>ROUNDUP(ВВ!GQ16*0.87*0.9,)</f>
        <v>12450</v>
      </c>
      <c r="GR16" s="85">
        <f>ROUNDUP(ВВ!GR16*0.87*0.9,)</f>
        <v>11902</v>
      </c>
      <c r="GS16" s="85">
        <f>ROUNDUP(ВВ!GS16*0.87*0.9,)</f>
        <v>11902</v>
      </c>
      <c r="GT16" s="85">
        <f>ROUNDUP(ВВ!GT16*0.87*0.9,)</f>
        <v>11902</v>
      </c>
      <c r="GU16" s="85">
        <f>ROUNDUP(ВВ!GU16*0.87*0.9,)</f>
        <v>11902</v>
      </c>
      <c r="GV16" s="85">
        <f>ROUNDUP(ВВ!GV16*0.87*0.9,)</f>
        <v>11902</v>
      </c>
      <c r="GW16" s="85">
        <f>ROUNDUP(ВВ!GW16*0.87*0.9,)</f>
        <v>12450</v>
      </c>
      <c r="GX16" s="85">
        <f>ROUNDUP(ВВ!GX16*0.87*0.9,)</f>
        <v>12450</v>
      </c>
      <c r="GY16" s="85">
        <f>ROUNDUP(ВВ!GY16*0.87*0.9,)</f>
        <v>11902</v>
      </c>
      <c r="GZ16" s="85">
        <f>ROUNDUP(ВВ!GZ16*0.87*0.9,)</f>
        <v>11902</v>
      </c>
      <c r="HA16" s="85">
        <f>ROUNDUP(ВВ!HA16*0.87*0.9,)</f>
        <v>11902</v>
      </c>
      <c r="HB16" s="85">
        <f>ROUNDUP(ВВ!HB16*0.87*0.9,)</f>
        <v>11902</v>
      </c>
      <c r="HC16" s="85">
        <f>ROUNDUP(ВВ!HC16*0.87*0.9,)</f>
        <v>11902</v>
      </c>
      <c r="HD16" s="85">
        <f>ROUNDUP(ВВ!HD16*0.87*0.9,)</f>
        <v>12450</v>
      </c>
      <c r="HE16" s="85">
        <f>ROUNDUP(ВВ!HE16*0.87*0.9,)</f>
        <v>12450</v>
      </c>
      <c r="HF16" s="85">
        <f>ROUNDUP(ВВ!HF16*0.87*0.9,)</f>
        <v>11902</v>
      </c>
      <c r="HG16" s="85">
        <f>ROUNDUP(ВВ!HG16*0.87*0.9,)</f>
        <v>11902</v>
      </c>
      <c r="HH16" s="85">
        <f>ROUNDUP(ВВ!HH16*0.87*0.9,)</f>
        <v>11902</v>
      </c>
      <c r="HI16" s="85">
        <f>ROUNDUP(ВВ!HI16*0.87*0.9,)</f>
        <v>11902</v>
      </c>
      <c r="HJ16" s="85">
        <f>ROUNDUP(ВВ!HJ16*0.87*0.9,)</f>
        <v>11902</v>
      </c>
      <c r="HK16" s="85">
        <f>ROUNDUP(ВВ!HK16*0.87*0.9,)</f>
        <v>12450</v>
      </c>
      <c r="HL16" s="85">
        <f>ROUNDUP(ВВ!HL16*0.87*0.9,)</f>
        <v>12450</v>
      </c>
      <c r="HM16" s="85">
        <f>ROUNDUP(ВВ!HM16*0.87*0.9,)</f>
        <v>11902</v>
      </c>
      <c r="HN16" s="85">
        <f>ROUNDUP(ВВ!HN16*0.87*0.9,)</f>
        <v>11902</v>
      </c>
      <c r="HO16" s="85">
        <f>ROUNDUP(ВВ!HO16*0.87*0.9,)</f>
        <v>12450</v>
      </c>
      <c r="HP16" s="85">
        <f>ROUNDUP(ВВ!HP16*0.87*0.9,)</f>
        <v>12842</v>
      </c>
      <c r="HQ16" s="85">
        <f>ROUNDUP(ВВ!HQ16*0.87*0.9,)</f>
        <v>11511</v>
      </c>
      <c r="HR16" s="85">
        <f>ROUNDUP(ВВ!HR16*0.87*0.9,)</f>
        <v>11902</v>
      </c>
      <c r="HS16" s="85">
        <f>ROUNDUP(ВВ!HS16*0.87*0.9,)</f>
        <v>11902</v>
      </c>
      <c r="HT16" s="85">
        <f>ROUNDUP(ВВ!HT16*0.87*0.9,)</f>
        <v>11511</v>
      </c>
      <c r="HU16" s="85">
        <f>ROUNDUP(ВВ!HU16*0.87*0.9,)</f>
        <v>11511</v>
      </c>
      <c r="HV16" s="85">
        <f>ROUNDUP(ВВ!HV16*0.87*0.9,)</f>
        <v>11511</v>
      </c>
      <c r="HW16" s="85">
        <f>ROUNDUP(ВВ!HW16*0.87*0.9,)</f>
        <v>11511</v>
      </c>
      <c r="HX16" s="85">
        <f>ROUNDUP(ВВ!HX16*0.87*0.9,)</f>
        <v>11511</v>
      </c>
      <c r="HY16" s="85">
        <f>ROUNDUP(ВВ!HY16*0.87*0.9,)</f>
        <v>11902</v>
      </c>
      <c r="HZ16" s="85">
        <f>ROUNDUP(ВВ!HZ16*0.87*0.9,)</f>
        <v>11902</v>
      </c>
      <c r="IA16" s="85">
        <f>ROUNDUP(ВВ!IA16*0.87*0.9,)</f>
        <v>11511</v>
      </c>
      <c r="IB16" s="85">
        <f>ROUNDUP(ВВ!IB16*0.87*0.9,)</f>
        <v>11511</v>
      </c>
      <c r="IC16" s="85">
        <f>ROUNDUP(ВВ!IC16*0.87*0.9,)</f>
        <v>11511</v>
      </c>
      <c r="ID16" s="85">
        <f>ROUNDUP(ВВ!ID16*0.87*0.9,)</f>
        <v>11511</v>
      </c>
      <c r="IE16" s="85">
        <f>ROUNDUP(ВВ!IE16*0.87*0.9,)</f>
        <v>11511</v>
      </c>
      <c r="IF16" s="85">
        <f>ROUNDUP(ВВ!IF16*0.87*0.9,)</f>
        <v>11902</v>
      </c>
      <c r="IG16" s="85">
        <f>ROUNDUP(ВВ!IG16*0.87*0.9,)</f>
        <v>11902</v>
      </c>
      <c r="IH16" s="85">
        <f>ROUNDUP(ВВ!IH16*0.87*0.9,)</f>
        <v>11511</v>
      </c>
      <c r="II16" s="85">
        <f>ROUNDUP(ВВ!II16*0.87*0.9,)</f>
        <v>11511</v>
      </c>
      <c r="IJ16" s="85">
        <f>ROUNDUP(ВВ!IJ16*0.87*0.9,)</f>
        <v>11511</v>
      </c>
      <c r="IK16" s="85">
        <f>ROUNDUP(ВВ!IK16*0.87*0.9,)</f>
        <v>11511</v>
      </c>
      <c r="IL16" s="85">
        <f>ROUNDUP(ВВ!IL16*0.87*0.9,)</f>
        <v>11511</v>
      </c>
      <c r="IM16" s="85">
        <f>ROUNDUP(ВВ!IM16*0.87*0.9,)</f>
        <v>11902</v>
      </c>
      <c r="IN16" s="85">
        <f>ROUNDUP(ВВ!IN16*0.87*0.9,)</f>
        <v>11902</v>
      </c>
      <c r="IO16" s="85">
        <f>ROUNDUP(ВВ!IO16*0.87*0.9,)</f>
        <v>11511</v>
      </c>
      <c r="IP16" s="85">
        <f>ROUNDUP(ВВ!IP16*0.87*0.9,)</f>
        <v>11511</v>
      </c>
      <c r="IQ16" s="85">
        <f>ROUNDUP(ВВ!IQ16*0.87*0.9,)</f>
        <v>12842</v>
      </c>
      <c r="IR16" s="85">
        <f>ROUNDUP(ВВ!IR16*0.87*0.9,)</f>
        <v>12842</v>
      </c>
      <c r="IS16" s="85">
        <f>ROUNDUP(ВВ!IS16*0.87*0.9,)</f>
        <v>12842</v>
      </c>
      <c r="IT16" s="85">
        <f>ROUNDUP(ВВ!IT16*0.87*0.9,)</f>
        <v>13390</v>
      </c>
      <c r="IU16" s="85">
        <f>ROUNDUP(ВВ!IU16*0.87*0.9,)</f>
        <v>13390</v>
      </c>
      <c r="IV16" s="85">
        <f>ROUNDUP(ВВ!IV16*0.87*0.9,)</f>
        <v>12842</v>
      </c>
      <c r="IW16" s="85">
        <f>ROUNDUP(ВВ!IW16*0.87*0.9,)</f>
        <v>12842</v>
      </c>
      <c r="IX16" s="85">
        <f>ROUNDUP(ВВ!IX16*0.87*0.9,)</f>
        <v>12842</v>
      </c>
      <c r="IY16" s="85">
        <f>ROUNDUP(ВВ!IY16*0.87*0.9,)</f>
        <v>12842</v>
      </c>
      <c r="IZ16" s="85">
        <f>ROUNDUP(ВВ!IZ16*0.87*0.9,)</f>
        <v>12842</v>
      </c>
      <c r="JA16" s="85">
        <f>ROUNDUP(ВВ!JA16*0.87*0.9,)</f>
        <v>13390</v>
      </c>
      <c r="JB16" s="85">
        <f>ROUNDUP(ВВ!JB16*0.87*0.9,)</f>
        <v>13390</v>
      </c>
      <c r="JC16" s="85">
        <f>ROUNDUP(ВВ!JC16*0.87*0.9,)</f>
        <v>13390</v>
      </c>
      <c r="JD16" s="85">
        <f>ROUNDUP(ВВ!JD16*0.87*0.9,)</f>
        <v>13390</v>
      </c>
      <c r="JE16" s="85">
        <f>ROUNDUP(ВВ!JE16*0.87*0.9,)</f>
        <v>13390</v>
      </c>
      <c r="JF16" s="85">
        <f>ROUNDUP(ВВ!JF16*0.87*0.9,)</f>
        <v>13390</v>
      </c>
      <c r="JG16" s="85">
        <f>ROUNDUP(ВВ!JG16*0.87*0.9,)</f>
        <v>13390</v>
      </c>
      <c r="JH16" s="85">
        <f>ROUNDUP(ВВ!JH16*0.87*0.9,)</f>
        <v>13781</v>
      </c>
      <c r="JI16" s="85">
        <f>ROUNDUP(ВВ!JI16*0.87*0.9,)</f>
        <v>13781</v>
      </c>
      <c r="JJ16" s="85">
        <f>ROUNDUP(ВВ!JJ16*0.87*0.9,)</f>
        <v>13390</v>
      </c>
      <c r="JK16" s="85">
        <f>ROUNDUP(ВВ!JK16*0.87*0.9,)</f>
        <v>13390</v>
      </c>
      <c r="JL16" s="85">
        <f>ROUNDUP(ВВ!JL16*0.87*0.9,)</f>
        <v>14329</v>
      </c>
      <c r="JM16" s="85">
        <f>ROUNDUP(ВВ!JM16*0.87*0.9,)</f>
        <v>14329</v>
      </c>
      <c r="JN16" s="85">
        <f>ROUNDUP(ВВ!JN16*0.87*0.9,)</f>
        <v>14721</v>
      </c>
    </row>
    <row r="17" spans="1:276" ht="10.7" customHeight="1" x14ac:dyDescent="0.2">
      <c r="A17" s="89" t="s">
        <v>28</v>
      </c>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c r="BV17" s="97"/>
      <c r="BW17" s="97"/>
      <c r="BX17" s="97"/>
      <c r="BY17" s="97"/>
      <c r="BZ17" s="97"/>
      <c r="CA17" s="85"/>
      <c r="CB17" s="85"/>
      <c r="CC17" s="85"/>
      <c r="CD17" s="85"/>
      <c r="CE17" s="85"/>
      <c r="CF17" s="85"/>
      <c r="CG17" s="85"/>
      <c r="CH17" s="85"/>
      <c r="CI17" s="85"/>
      <c r="CJ17" s="85"/>
      <c r="CK17" s="85"/>
      <c r="CL17" s="85"/>
      <c r="CM17" s="85"/>
      <c r="CN17" s="85"/>
      <c r="CO17" s="85"/>
      <c r="CP17" s="85"/>
      <c r="CQ17" s="85"/>
      <c r="CR17" s="85"/>
      <c r="CS17" s="85"/>
      <c r="CT17" s="85"/>
      <c r="CU17" s="85"/>
      <c r="CV17" s="85"/>
      <c r="CW17" s="85"/>
      <c r="CX17" s="85"/>
      <c r="CY17" s="85"/>
      <c r="CZ17" s="85"/>
      <c r="DA17" s="85"/>
      <c r="DB17" s="85"/>
      <c r="DC17" s="85"/>
      <c r="DD17" s="85"/>
      <c r="DE17" s="85"/>
      <c r="DF17" s="85"/>
      <c r="DG17" s="85"/>
      <c r="DH17" s="85"/>
      <c r="DI17" s="85"/>
      <c r="DJ17" s="85"/>
      <c r="DK17" s="85"/>
      <c r="DL17" s="85"/>
      <c r="DM17" s="85"/>
      <c r="DN17" s="85"/>
      <c r="DO17" s="85"/>
      <c r="DP17" s="85"/>
      <c r="DQ17" s="85"/>
      <c r="DR17" s="85"/>
      <c r="DS17" s="85"/>
      <c r="DT17" s="85"/>
      <c r="DU17" s="85"/>
      <c r="DV17" s="85"/>
      <c r="DW17" s="85"/>
      <c r="DX17" s="85"/>
      <c r="DY17" s="85"/>
      <c r="DZ17" s="85"/>
      <c r="EA17" s="85"/>
      <c r="EB17" s="85"/>
      <c r="EC17" s="85"/>
      <c r="ED17" s="85"/>
      <c r="EE17" s="85"/>
      <c r="EF17" s="85"/>
      <c r="EG17" s="85"/>
      <c r="EH17" s="85"/>
      <c r="EI17" s="85"/>
      <c r="EJ17" s="85"/>
      <c r="EK17" s="85"/>
      <c r="EL17" s="85"/>
      <c r="EM17" s="85"/>
      <c r="EN17" s="85"/>
      <c r="EO17" s="85"/>
      <c r="EP17" s="85"/>
      <c r="EQ17" s="85"/>
      <c r="ER17" s="85"/>
      <c r="ES17" s="85"/>
      <c r="ET17" s="85"/>
      <c r="EU17" s="85"/>
      <c r="EV17" s="85"/>
      <c r="EW17" s="85"/>
      <c r="EX17" s="85"/>
      <c r="EY17" s="85"/>
      <c r="EZ17" s="85"/>
      <c r="FA17" s="85"/>
      <c r="FB17" s="85"/>
      <c r="FC17" s="85"/>
      <c r="FD17" s="85"/>
      <c r="FE17" s="85"/>
      <c r="FF17" s="85"/>
      <c r="FG17" s="85"/>
      <c r="FH17" s="85"/>
      <c r="FI17" s="85"/>
      <c r="FJ17" s="85"/>
      <c r="FK17" s="85"/>
      <c r="FL17" s="85"/>
      <c r="FM17" s="85"/>
      <c r="FN17" s="85"/>
      <c r="FO17" s="85"/>
      <c r="FP17" s="85"/>
      <c r="FQ17" s="85"/>
      <c r="FR17" s="85"/>
      <c r="FS17" s="85"/>
      <c r="FT17" s="85"/>
      <c r="FU17" s="85"/>
      <c r="FV17" s="85"/>
      <c r="FW17" s="85"/>
      <c r="FX17" s="85"/>
      <c r="FY17" s="85"/>
      <c r="FZ17" s="85"/>
      <c r="GA17" s="85"/>
      <c r="GB17" s="85"/>
      <c r="GC17" s="85"/>
      <c r="GD17" s="85"/>
      <c r="GE17" s="85"/>
      <c r="GF17" s="85"/>
      <c r="GG17" s="85"/>
      <c r="GH17" s="85"/>
      <c r="GI17" s="85"/>
      <c r="GJ17" s="85"/>
      <c r="GK17" s="85"/>
      <c r="GL17" s="85"/>
      <c r="GM17" s="85"/>
      <c r="GN17" s="85"/>
      <c r="GO17" s="85"/>
      <c r="GP17" s="85"/>
      <c r="GQ17" s="85"/>
      <c r="GR17" s="85"/>
      <c r="GS17" s="85"/>
      <c r="GT17" s="85"/>
      <c r="GU17" s="85"/>
      <c r="GV17" s="85"/>
      <c r="GW17" s="85"/>
      <c r="GX17" s="85"/>
      <c r="GY17" s="85"/>
      <c r="GZ17" s="85"/>
      <c r="HA17" s="85"/>
      <c r="HB17" s="85"/>
      <c r="HC17" s="85"/>
      <c r="HD17" s="85"/>
      <c r="HE17" s="85"/>
      <c r="HF17" s="85"/>
      <c r="HG17" s="85"/>
      <c r="HH17" s="85"/>
      <c r="HI17" s="85"/>
      <c r="HJ17" s="85"/>
      <c r="HK17" s="85"/>
      <c r="HL17" s="85"/>
      <c r="HM17" s="85"/>
      <c r="HN17" s="85"/>
      <c r="HO17" s="85"/>
      <c r="HP17" s="85"/>
      <c r="HQ17" s="85"/>
      <c r="HR17" s="85"/>
      <c r="HS17" s="85"/>
      <c r="HT17" s="85"/>
      <c r="HU17" s="85"/>
      <c r="HV17" s="85"/>
      <c r="HW17" s="85"/>
      <c r="HX17" s="85"/>
      <c r="HY17" s="85"/>
      <c r="HZ17" s="85"/>
      <c r="IA17" s="85"/>
      <c r="IB17" s="85"/>
      <c r="IC17" s="85"/>
      <c r="ID17" s="85"/>
      <c r="IE17" s="85"/>
      <c r="IF17" s="85"/>
      <c r="IG17" s="85"/>
      <c r="IH17" s="85"/>
      <c r="II17" s="85"/>
      <c r="IJ17" s="85"/>
      <c r="IK17" s="85"/>
      <c r="IL17" s="85"/>
      <c r="IM17" s="85"/>
      <c r="IN17" s="85"/>
      <c r="IO17" s="85"/>
      <c r="IP17" s="85"/>
      <c r="IQ17" s="85"/>
      <c r="IR17" s="85"/>
      <c r="IS17" s="85"/>
      <c r="IT17" s="85"/>
      <c r="IU17" s="85"/>
      <c r="IV17" s="85"/>
      <c r="IW17" s="85"/>
      <c r="IX17" s="85"/>
      <c r="IY17" s="85"/>
      <c r="IZ17" s="85"/>
      <c r="JA17" s="85"/>
      <c r="JB17" s="85"/>
      <c r="JC17" s="85"/>
      <c r="JD17" s="85"/>
      <c r="JE17" s="85"/>
      <c r="JF17" s="85"/>
      <c r="JG17" s="85"/>
      <c r="JH17" s="85"/>
      <c r="JI17" s="85"/>
      <c r="JJ17" s="85"/>
      <c r="JK17" s="85"/>
      <c r="JL17" s="85"/>
      <c r="JM17" s="85"/>
      <c r="JN17" s="85"/>
    </row>
    <row r="18" spans="1:276" ht="10.7" customHeight="1" x14ac:dyDescent="0.2">
      <c r="A18" s="9">
        <v>1</v>
      </c>
      <c r="B18" s="85">
        <f>ROUNDUP(ВВ!B18*0.87*0.9,)</f>
        <v>14603</v>
      </c>
      <c r="C18" s="85">
        <f>ROUNDUP(ВВ!C18*0.87*0.9,)</f>
        <v>14603</v>
      </c>
      <c r="D18" s="85">
        <f>ROUNDUP(ВВ!D18*0.87*0.9,)</f>
        <v>13037</v>
      </c>
      <c r="E18" s="85">
        <f>ROUNDUP(ВВ!E18*0.87*0.9,)</f>
        <v>9905</v>
      </c>
      <c r="F18" s="85">
        <f>ROUNDUP(ВВ!F18*0.87*0.9,)</f>
        <v>9905</v>
      </c>
      <c r="G18" s="85">
        <f>ROUNDUP(ВВ!G18*0.87*0.9,)</f>
        <v>8222</v>
      </c>
      <c r="H18" s="85">
        <f>ROUNDUP(ВВ!H18*0.87*0.9,)</f>
        <v>8222</v>
      </c>
      <c r="I18" s="85">
        <f>ROUNDUP(ВВ!I18*0.87*0.9,)</f>
        <v>7830</v>
      </c>
      <c r="J18" s="85">
        <f>ROUNDUP(ВВ!J18*0.87*0.9,)</f>
        <v>7830</v>
      </c>
      <c r="K18" s="85">
        <f>ROUNDUP(ВВ!K18*0.87*0.9,)</f>
        <v>8222</v>
      </c>
      <c r="L18" s="85">
        <f>ROUNDUP(ВВ!L18*0.87*0.9,)</f>
        <v>8222</v>
      </c>
      <c r="M18" s="85">
        <f>ROUNDUP(ВВ!M18*0.87*0.9,)</f>
        <v>7830</v>
      </c>
      <c r="N18" s="85">
        <f>ROUNDUP(ВВ!N18*0.87*0.9,)</f>
        <v>7830</v>
      </c>
      <c r="O18" s="85">
        <f>ROUNDUP(ВВ!O18*0.87*0.9,)</f>
        <v>8222</v>
      </c>
      <c r="P18" s="85">
        <f>ROUNDUP(ВВ!P18*0.87*0.9,)</f>
        <v>8222</v>
      </c>
      <c r="Q18" s="85">
        <f>ROUNDUP(ВВ!Q18*0.87*0.9,)</f>
        <v>7830</v>
      </c>
      <c r="R18" s="85">
        <f>ROUNDUP(ВВ!R18*0.87*0.9,)</f>
        <v>7830</v>
      </c>
      <c r="S18" s="85">
        <f>ROUNDUP(ВВ!S18*0.87*0.9,)</f>
        <v>7830</v>
      </c>
      <c r="T18" s="85">
        <f>ROUNDUP(ВВ!T18*0.87*0.9,)</f>
        <v>7830</v>
      </c>
      <c r="U18" s="85">
        <f>ROUNDUP(ВВ!U18*0.87*0.9,)</f>
        <v>8770</v>
      </c>
      <c r="V18" s="85">
        <f>ROUNDUP(ВВ!V18*0.87*0.9,)</f>
        <v>8770</v>
      </c>
      <c r="W18" s="85">
        <f>ROUNDUP(ВВ!W18*0.87*0.9,)</f>
        <v>7830</v>
      </c>
      <c r="X18" s="85">
        <f>ROUNDUP(ВВ!X18*0.87*0.9,)</f>
        <v>7830</v>
      </c>
      <c r="Y18" s="85">
        <f>ROUNDUP(ВВ!Y18*0.87*0.9,)</f>
        <v>7830</v>
      </c>
      <c r="Z18" s="85">
        <f>ROUNDUP(ВВ!Z18*0.87*0.9,)</f>
        <v>7830</v>
      </c>
      <c r="AA18" s="85">
        <f>ROUNDUP(ВВ!AA18*0.87*0.9,)</f>
        <v>8222</v>
      </c>
      <c r="AB18" s="85">
        <f>ROUNDUP(ВВ!AB18*0.87*0.9,)</f>
        <v>8222</v>
      </c>
      <c r="AC18" s="85">
        <f>ROUNDUP(ВВ!AC18*0.87*0.9,)</f>
        <v>7830</v>
      </c>
      <c r="AD18" s="85">
        <f>ROUNDUP(ВВ!AD18*0.87*0.9,)</f>
        <v>7830</v>
      </c>
      <c r="AE18" s="85">
        <f>ROUNDUP(ВВ!AE18*0.87*0.9,)</f>
        <v>9710</v>
      </c>
      <c r="AF18" s="85">
        <f>ROUNDUP(ВВ!AF18*0.87*0.9,)</f>
        <v>9710</v>
      </c>
      <c r="AG18" s="85">
        <f>ROUNDUP(ВВ!AG18*0.87*0.9,)</f>
        <v>9710</v>
      </c>
      <c r="AH18" s="85">
        <f>ROUNDUP(ВВ!AH18*0.87*0.9,)</f>
        <v>8222</v>
      </c>
      <c r="AI18" s="85">
        <f>ROUNDUP(ВВ!AI18*0.87*0.9,)</f>
        <v>8222</v>
      </c>
      <c r="AJ18" s="85">
        <f>ROUNDUP(ВВ!AJ18*0.87*0.9,)</f>
        <v>11041</v>
      </c>
      <c r="AK18" s="85">
        <f>ROUNDUP(ВВ!AK18*0.87*0.9,)</f>
        <v>9162</v>
      </c>
      <c r="AL18" s="85">
        <f>ROUNDUP(ВВ!AL18*0.87*0.9,)</f>
        <v>9162</v>
      </c>
      <c r="AM18" s="85">
        <f>ROUNDUP(ВВ!AM18*0.87*0.9,)</f>
        <v>8770</v>
      </c>
      <c r="AN18" s="85">
        <f>ROUNDUP(ВВ!AN18*0.87*0.9,)</f>
        <v>9162</v>
      </c>
      <c r="AO18" s="85">
        <f>ROUNDUP(ВВ!AO18*0.87*0.9,)</f>
        <v>9162</v>
      </c>
      <c r="AP18" s="85">
        <f>ROUNDUP(ВВ!AP18*0.87*0.9,)</f>
        <v>9162</v>
      </c>
      <c r="AQ18" s="85">
        <f>ROUNDUP(ВВ!AQ18*0.87*0.9,)</f>
        <v>8770</v>
      </c>
      <c r="AR18" s="85">
        <f>ROUNDUP(ВВ!AR18*0.87*0.9,)</f>
        <v>8770</v>
      </c>
      <c r="AS18" s="85">
        <f>ROUNDUP(ВВ!AS18*0.87*0.9,)</f>
        <v>8770</v>
      </c>
      <c r="AT18" s="85">
        <f>ROUNDUP(ВВ!AT18*0.87*0.9,)</f>
        <v>8222</v>
      </c>
      <c r="AU18" s="85">
        <f>ROUNDUP(ВВ!AU18*0.87*0.9,)</f>
        <v>8222</v>
      </c>
      <c r="AV18" s="85">
        <f>ROUNDUP(ВВ!AV18*0.87*0.9,)</f>
        <v>8222</v>
      </c>
      <c r="AW18" s="85">
        <f>ROUNDUP(ВВ!AW18*0.87*0.9,)</f>
        <v>8222</v>
      </c>
      <c r="AX18" s="85">
        <f>ROUNDUP(ВВ!AX18*0.87*0.9,)</f>
        <v>8222</v>
      </c>
      <c r="AY18" s="85">
        <f>ROUNDUP(ВВ!AY18*0.87*0.9,)</f>
        <v>8222</v>
      </c>
      <c r="AZ18" s="85">
        <f>ROUNDUP(ВВ!AZ18*0.87*0.9,)</f>
        <v>8222</v>
      </c>
      <c r="BA18" s="85">
        <f>ROUNDUP(ВВ!BA18*0.87*0.9,)</f>
        <v>8222</v>
      </c>
      <c r="BB18" s="85">
        <f>ROUNDUP(ВВ!BB18*0.87*0.9,)</f>
        <v>9162</v>
      </c>
      <c r="BC18" s="85">
        <f>ROUNDUP(ВВ!BC18*0.87*0.9,)</f>
        <v>9162</v>
      </c>
      <c r="BD18" s="85">
        <f>ROUNDUP(ВВ!BD18*0.87*0.9,)</f>
        <v>9710</v>
      </c>
      <c r="BE18" s="85">
        <f>ROUNDUP(ВВ!BE18*0.87*0.9,)</f>
        <v>9710</v>
      </c>
      <c r="BF18" s="85">
        <f>ROUNDUP(ВВ!BF18*0.87*0.9,)</f>
        <v>9710</v>
      </c>
      <c r="BG18" s="85">
        <f>ROUNDUP(ВВ!BG18*0.87*0.9,)</f>
        <v>8222</v>
      </c>
      <c r="BH18" s="85">
        <f>ROUNDUP(ВВ!BH18*0.87*0.9,)</f>
        <v>8222</v>
      </c>
      <c r="BI18" s="85">
        <f>ROUNDUP(ВВ!BI18*0.87*0.9,)</f>
        <v>8222</v>
      </c>
      <c r="BJ18" s="85">
        <f>ROUNDUP(ВВ!BJ18*0.87*0.9,)</f>
        <v>8222</v>
      </c>
      <c r="BK18" s="85">
        <f>ROUNDUP(ВВ!BK18*0.87*0.9,)</f>
        <v>8222</v>
      </c>
      <c r="BL18" s="85">
        <f>ROUNDUP(ВВ!BL18*0.87*0.9,)</f>
        <v>8222</v>
      </c>
      <c r="BM18" s="85">
        <f>ROUNDUP(ВВ!BM18*0.87*0.9,)</f>
        <v>8222</v>
      </c>
      <c r="BN18" s="85">
        <f>ROUNDUP(ВВ!BN18*0.87*0.9,)</f>
        <v>8222</v>
      </c>
      <c r="BO18" s="85">
        <f>ROUNDUP(ВВ!BO18*0.87*0.9,)</f>
        <v>8222</v>
      </c>
      <c r="BP18" s="85">
        <f>ROUNDUP(ВВ!BP18*0.87*0.9,)</f>
        <v>10649</v>
      </c>
      <c r="BQ18" s="85">
        <f>ROUNDUP(ВВ!BQ18*0.87*0.9,)</f>
        <v>10649</v>
      </c>
      <c r="BR18" s="85">
        <f>ROUNDUP(ВВ!BR18*0.87*0.9,)</f>
        <v>10649</v>
      </c>
      <c r="BS18" s="85">
        <f>ROUNDUP(ВВ!BS18*0.87*0.9,)</f>
        <v>10649</v>
      </c>
      <c r="BT18" s="85">
        <f>ROUNDUP(ВВ!BT18*0.87*0.9,)</f>
        <v>15034</v>
      </c>
      <c r="BU18" s="85">
        <f>ROUNDUP(ВВ!BU18*0.87*0.9,)</f>
        <v>15034</v>
      </c>
      <c r="BV18" s="97">
        <f>ROUNDUP(ВВ!BV18*0.87*0.9,)</f>
        <v>15034</v>
      </c>
      <c r="BW18" s="97">
        <f>ROUNDUP(ВВ!BW18*0.87*0.9,)</f>
        <v>15034</v>
      </c>
      <c r="BX18" s="97">
        <f>ROUNDUP(ВВ!BX18*0.87*0.9,)</f>
        <v>15034</v>
      </c>
      <c r="BY18" s="97">
        <f>ROUNDUP(ВВ!BY18*0.87*0.9,)</f>
        <v>15034</v>
      </c>
      <c r="BZ18" s="97">
        <f>ROUNDUP(ВВ!BZ18*0.87*0.9,)</f>
        <v>15034</v>
      </c>
      <c r="CA18" s="85">
        <f>ROUNDUP(ВВ!CA18*0.87*0.9,)</f>
        <v>9162</v>
      </c>
      <c r="CB18" s="85">
        <f>ROUNDUP(ВВ!CB18*0.87*0.9,)</f>
        <v>9162</v>
      </c>
      <c r="CC18" s="85">
        <f>ROUNDUP(ВВ!CC18*0.87*0.9,)</f>
        <v>9162</v>
      </c>
      <c r="CD18" s="85">
        <f>ROUNDUP(ВВ!CD18*0.87*0.9,)</f>
        <v>11589</v>
      </c>
      <c r="CE18" s="85">
        <f>ROUNDUP(ВВ!CE18*0.87*0.9,)</f>
        <v>11589</v>
      </c>
      <c r="CF18" s="85">
        <f>ROUNDUP(ВВ!CF18*0.87*0.9,)</f>
        <v>11589</v>
      </c>
      <c r="CG18" s="85">
        <f>ROUNDUP(ВВ!CG18*0.87*0.9,)</f>
        <v>11589</v>
      </c>
      <c r="CH18" s="85">
        <f>ROUNDUP(ВВ!CH18*0.87*0.9,)</f>
        <v>11589</v>
      </c>
      <c r="CI18" s="85">
        <f>ROUNDUP(ВВ!CI18*0.87*0.9,)</f>
        <v>11589</v>
      </c>
      <c r="CJ18" s="85">
        <f>ROUNDUP(ВВ!CJ18*0.87*0.9,)</f>
        <v>11041</v>
      </c>
      <c r="CK18" s="85">
        <f>ROUNDUP(ВВ!CK18*0.87*0.9,)</f>
        <v>11041</v>
      </c>
      <c r="CL18" s="85">
        <f>ROUNDUP(ВВ!CL18*0.87*0.9,)</f>
        <v>11041</v>
      </c>
      <c r="CM18" s="85">
        <f>ROUNDUP(ВВ!CM18*0.87*0.9,)</f>
        <v>11041</v>
      </c>
      <c r="CN18" s="85">
        <f>ROUNDUP(ВВ!CN18*0.87*0.9,)</f>
        <v>11041</v>
      </c>
      <c r="CO18" s="85">
        <f>ROUNDUP(ВВ!CO18*0.87*0.9,)</f>
        <v>11589</v>
      </c>
      <c r="CP18" s="85">
        <f>ROUNDUP(ВВ!CP18*0.87*0.9,)</f>
        <v>11589</v>
      </c>
      <c r="CQ18" s="85">
        <f>ROUNDUP(ВВ!CQ18*0.87*0.9,)</f>
        <v>11041</v>
      </c>
      <c r="CR18" s="85">
        <f>ROUNDUP(ВВ!CR18*0.87*0.9,)</f>
        <v>11041</v>
      </c>
      <c r="CS18" s="85">
        <f>ROUNDUP(ВВ!CS18*0.87*0.9,)</f>
        <v>13703</v>
      </c>
      <c r="CT18" s="85">
        <f>ROUNDUP(ВВ!CT18*0.87*0.9,)</f>
        <v>14251</v>
      </c>
      <c r="CU18" s="85">
        <f>ROUNDUP(ВВ!CU18*0.87*0.9,)</f>
        <v>14251</v>
      </c>
      <c r="CV18" s="85">
        <f>ROUNDUP(ВВ!CV18*0.87*0.9,)</f>
        <v>13703</v>
      </c>
      <c r="CW18" s="85">
        <f>ROUNDUP(ВВ!CW18*0.87*0.9,)</f>
        <v>13703</v>
      </c>
      <c r="CX18" s="85">
        <f>ROUNDUP(ВВ!CX18*0.87*0.9,)</f>
        <v>13703</v>
      </c>
      <c r="CY18" s="85">
        <f>ROUNDUP(ВВ!CY18*0.87*0.9,)</f>
        <v>13703</v>
      </c>
      <c r="CZ18" s="85">
        <f>ROUNDUP(ВВ!CZ18*0.87*0.9,)</f>
        <v>13703</v>
      </c>
      <c r="DA18" s="85">
        <f>ROUNDUP(ВВ!DA18*0.87*0.9,)</f>
        <v>13703</v>
      </c>
      <c r="DB18" s="85">
        <f>ROUNDUP(ВВ!DB18*0.87*0.9,)</f>
        <v>14251</v>
      </c>
      <c r="DC18" s="85">
        <f>ROUNDUP(ВВ!DC18*0.87*0.9,)</f>
        <v>14251</v>
      </c>
      <c r="DD18" s="85">
        <f>ROUNDUP(ВВ!DD18*0.87*0.9,)</f>
        <v>11589</v>
      </c>
      <c r="DE18" s="85">
        <f>ROUNDUP(ВВ!DE18*0.87*0.9,)</f>
        <v>11589</v>
      </c>
      <c r="DF18" s="85">
        <f>ROUNDUP(ВВ!DF18*0.87*0.9,)</f>
        <v>12372</v>
      </c>
      <c r="DG18" s="85">
        <f>ROUNDUP(ВВ!DG18*0.87*0.9,)</f>
        <v>12372</v>
      </c>
      <c r="DH18" s="85">
        <f>ROUNDUP(ВВ!DH18*0.87*0.9,)</f>
        <v>12372</v>
      </c>
      <c r="DI18" s="85">
        <f>ROUNDUP(ВВ!DI18*0.87*0.9,)</f>
        <v>12372</v>
      </c>
      <c r="DJ18" s="85">
        <f>ROUNDUP(ВВ!DJ18*0.87*0.9,)</f>
        <v>12920</v>
      </c>
      <c r="DK18" s="85">
        <f>ROUNDUP(ВВ!DK18*0.87*0.9,)</f>
        <v>12920</v>
      </c>
      <c r="DL18" s="85">
        <f>ROUNDUP(ВВ!DL18*0.87*0.9,)</f>
        <v>12372</v>
      </c>
      <c r="DM18" s="85">
        <f>ROUNDUP(ВВ!DM18*0.87*0.9,)</f>
        <v>12372</v>
      </c>
      <c r="DN18" s="85">
        <f>ROUNDUP(ВВ!DN18*0.87*0.9,)</f>
        <v>12372</v>
      </c>
      <c r="DO18" s="85">
        <f>ROUNDUP(ВВ!DO18*0.87*0.9,)</f>
        <v>12372</v>
      </c>
      <c r="DP18" s="85">
        <f>ROUNDUP(ВВ!DP18*0.87*0.9,)</f>
        <v>12372</v>
      </c>
      <c r="DQ18" s="85">
        <f>ROUNDUP(ВВ!DQ18*0.87*0.9,)</f>
        <v>12920</v>
      </c>
      <c r="DR18" s="85">
        <f>ROUNDUP(ВВ!DR18*0.87*0.9,)</f>
        <v>12920</v>
      </c>
      <c r="DS18" s="85">
        <f>ROUNDUP(ВВ!DS18*0.87*0.9,)</f>
        <v>12372</v>
      </c>
      <c r="DT18" s="85">
        <f>ROUNDUP(ВВ!DT18*0.87*0.9,)</f>
        <v>12372</v>
      </c>
      <c r="DU18" s="85">
        <f>ROUNDUP(ВВ!DU18*0.87*0.9,)</f>
        <v>12372</v>
      </c>
      <c r="DV18" s="85">
        <f>ROUNDUP(ВВ!DV18*0.87*0.9,)</f>
        <v>12372</v>
      </c>
      <c r="DW18" s="85">
        <f>ROUNDUP(ВВ!DW18*0.87*0.9,)</f>
        <v>12372</v>
      </c>
      <c r="DX18" s="85">
        <f>ROUNDUP(ВВ!DX18*0.87*0.9,)</f>
        <v>12920</v>
      </c>
      <c r="DY18" s="85">
        <f>ROUNDUP(ВВ!DY18*0.87*0.9,)</f>
        <v>12920</v>
      </c>
      <c r="DZ18" s="85">
        <f>ROUNDUP(ВВ!DZ18*0.87*0.9,)</f>
        <v>12372</v>
      </c>
      <c r="EA18" s="85">
        <f>ROUNDUP(ВВ!EA18*0.87*0.9,)</f>
        <v>12372</v>
      </c>
      <c r="EB18" s="85">
        <f>ROUNDUP(ВВ!EB18*0.87*0.9,)</f>
        <v>12372</v>
      </c>
      <c r="EC18" s="85">
        <f>ROUNDUP(ВВ!EC18*0.87*0.9,)</f>
        <v>12372</v>
      </c>
      <c r="ED18" s="85">
        <f>ROUNDUP(ВВ!ED18*0.87*0.9,)</f>
        <v>12372</v>
      </c>
      <c r="EE18" s="85">
        <f>ROUNDUP(ВВ!EE18*0.87*0.9,)</f>
        <v>12920</v>
      </c>
      <c r="EF18" s="85">
        <f>ROUNDUP(ВВ!EF18*0.87*0.9,)</f>
        <v>12920</v>
      </c>
      <c r="EG18" s="85">
        <f>ROUNDUP(ВВ!EG18*0.87*0.9,)</f>
        <v>12372</v>
      </c>
      <c r="EH18" s="85">
        <f>ROUNDUP(ВВ!EH18*0.87*0.9,)</f>
        <v>12372</v>
      </c>
      <c r="EI18" s="85">
        <f>ROUNDUP(ВВ!EI18*0.87*0.9,)</f>
        <v>12372</v>
      </c>
      <c r="EJ18" s="85">
        <f>ROUNDUP(ВВ!EJ18*0.87*0.9,)</f>
        <v>12372</v>
      </c>
      <c r="EK18" s="85">
        <f>ROUNDUP(ВВ!EK18*0.87*0.9,)</f>
        <v>12372</v>
      </c>
      <c r="EL18" s="85">
        <f>ROUNDUP(ВВ!EL18*0.87*0.9,)</f>
        <v>12920</v>
      </c>
      <c r="EM18" s="85">
        <f>ROUNDUP(ВВ!EM18*0.87*0.9,)</f>
        <v>12920</v>
      </c>
      <c r="EN18" s="85">
        <f>ROUNDUP(ВВ!EN18*0.87*0.9,)</f>
        <v>12372</v>
      </c>
      <c r="EO18" s="85">
        <f>ROUNDUP(ВВ!EO18*0.87*0.9,)</f>
        <v>12372</v>
      </c>
      <c r="EP18" s="85">
        <f>ROUNDUP(ВВ!EP18*0.87*0.9,)</f>
        <v>12372</v>
      </c>
      <c r="EQ18" s="85">
        <f>ROUNDUP(ВВ!EQ18*0.87*0.9,)</f>
        <v>12372</v>
      </c>
      <c r="ER18" s="85">
        <f>ROUNDUP(ВВ!ER18*0.87*0.9,)</f>
        <v>12372</v>
      </c>
      <c r="ES18" s="85">
        <f>ROUNDUP(ВВ!ES18*0.87*0.9,)</f>
        <v>12920</v>
      </c>
      <c r="ET18" s="85">
        <f>ROUNDUP(ВВ!ET18*0.87*0.9,)</f>
        <v>12920</v>
      </c>
      <c r="EU18" s="85">
        <f>ROUNDUP(ВВ!EU18*0.87*0.9,)</f>
        <v>11041</v>
      </c>
      <c r="EV18" s="85">
        <f>ROUNDUP(ВВ!EV18*0.87*0.9,)</f>
        <v>11041</v>
      </c>
      <c r="EW18" s="85">
        <f>ROUNDUP(ВВ!EW18*0.87*0.9,)</f>
        <v>11041</v>
      </c>
      <c r="EX18" s="85">
        <f>ROUNDUP(ВВ!EX18*0.87*0.9,)</f>
        <v>11041</v>
      </c>
      <c r="EY18" s="85">
        <f>ROUNDUP(ВВ!EY18*0.87*0.9,)</f>
        <v>11041</v>
      </c>
      <c r="EZ18" s="85">
        <f>ROUNDUP(ВВ!EZ18*0.87*0.9,)</f>
        <v>11589</v>
      </c>
      <c r="FA18" s="85">
        <f>ROUNDUP(ВВ!FA18*0.87*0.9,)</f>
        <v>11589</v>
      </c>
      <c r="FB18" s="85">
        <f>ROUNDUP(ВВ!FB18*0.87*0.9,)</f>
        <v>11041</v>
      </c>
      <c r="FC18" s="85">
        <f>ROUNDUP(ВВ!FC18*0.87*0.9,)</f>
        <v>11041</v>
      </c>
      <c r="FD18" s="85">
        <f>ROUNDUP(ВВ!FD18*0.87*0.9,)</f>
        <v>11041</v>
      </c>
      <c r="FE18" s="85">
        <f>ROUNDUP(ВВ!FE18*0.87*0.9,)</f>
        <v>11041</v>
      </c>
      <c r="FF18" s="85">
        <f>ROUNDUP(ВВ!FF18*0.87*0.9,)</f>
        <v>11041</v>
      </c>
      <c r="FG18" s="85">
        <f>ROUNDUP(ВВ!FG18*0.87*0.9,)</f>
        <v>11589</v>
      </c>
      <c r="FH18" s="85">
        <f>ROUNDUP(ВВ!FH18*0.87*0.9,)</f>
        <v>11589</v>
      </c>
      <c r="FI18" s="85">
        <f>ROUNDUP(ВВ!FI18*0.87*0.9,)</f>
        <v>11041</v>
      </c>
      <c r="FJ18" s="85">
        <f>ROUNDUP(ВВ!FJ18*0.87*0.9,)</f>
        <v>11041</v>
      </c>
      <c r="FK18" s="85">
        <f>ROUNDUP(ВВ!FK18*0.87*0.9,)</f>
        <v>11041</v>
      </c>
      <c r="FL18" s="85">
        <f>ROUNDUP(ВВ!FL18*0.87*0.9,)</f>
        <v>11041</v>
      </c>
      <c r="FM18" s="85">
        <f>ROUNDUP(ВВ!FM18*0.87*0.9,)</f>
        <v>11041</v>
      </c>
      <c r="FN18" s="85">
        <f>ROUNDUP(ВВ!FN18*0.87*0.9,)</f>
        <v>11589</v>
      </c>
      <c r="FO18" s="85">
        <f>ROUNDUP(ВВ!FO18*0.87*0.9,)</f>
        <v>11589</v>
      </c>
      <c r="FP18" s="85">
        <f>ROUNDUP(ВВ!FP18*0.87*0.9,)</f>
        <v>11041</v>
      </c>
      <c r="FQ18" s="85">
        <f>ROUNDUP(ВВ!FQ18*0.87*0.9,)</f>
        <v>11041</v>
      </c>
      <c r="FR18" s="85">
        <f>ROUNDUP(ВВ!FR18*0.87*0.9,)</f>
        <v>11589</v>
      </c>
      <c r="FS18" s="85">
        <f>ROUNDUP(ВВ!FS18*0.87*0.9,)</f>
        <v>11589</v>
      </c>
      <c r="FT18" s="85">
        <f>ROUNDUP(ВВ!FT18*0.87*0.9,)</f>
        <v>11589</v>
      </c>
      <c r="FU18" s="85">
        <f>ROUNDUP(ВВ!FU18*0.87*0.9,)</f>
        <v>11589</v>
      </c>
      <c r="FV18" s="85">
        <f>ROUNDUP(ВВ!FV18*0.87*0.9,)</f>
        <v>11589</v>
      </c>
      <c r="FW18" s="85">
        <f>ROUNDUP(ВВ!FW18*0.87*0.9,)</f>
        <v>11041</v>
      </c>
      <c r="FX18" s="85">
        <f>ROUNDUP(ВВ!FX18*0.87*0.9,)</f>
        <v>13703</v>
      </c>
      <c r="FY18" s="85">
        <f>ROUNDUP(ВВ!FY18*0.87*0.9,)</f>
        <v>13703</v>
      </c>
      <c r="FZ18" s="85">
        <f>ROUNDUP(ВВ!FZ18*0.87*0.9,)</f>
        <v>13703</v>
      </c>
      <c r="GA18" s="85">
        <f>ROUNDUP(ВВ!GA18*0.87*0.9,)</f>
        <v>13703</v>
      </c>
      <c r="GB18" s="85">
        <f>ROUNDUP(ВВ!GB18*0.87*0.9,)</f>
        <v>13703</v>
      </c>
      <c r="GC18" s="85">
        <f>ROUNDUP(ВВ!GC18*0.87*0.9,)</f>
        <v>12372</v>
      </c>
      <c r="GD18" s="85">
        <f>ROUNDUP(ВВ!GD18*0.87*0.9,)</f>
        <v>11589</v>
      </c>
      <c r="GE18" s="85">
        <f>ROUNDUP(ВВ!GE18*0.87*0.9,)</f>
        <v>11589</v>
      </c>
      <c r="GF18" s="85">
        <f>ROUNDUP(ВВ!GF18*0.87*0.9,)</f>
        <v>13703</v>
      </c>
      <c r="GG18" s="85">
        <f>ROUNDUP(ВВ!GG18*0.87*0.9,)</f>
        <v>13703</v>
      </c>
      <c r="GH18" s="85">
        <f>ROUNDUP(ВВ!GH18*0.87*0.9,)</f>
        <v>8222</v>
      </c>
      <c r="GI18" s="85">
        <f>ROUNDUP(ВВ!GI18*0.87*0.9,)</f>
        <v>8770</v>
      </c>
      <c r="GJ18" s="85">
        <f>ROUNDUP(ВВ!GJ18*0.87*0.9,)</f>
        <v>8770</v>
      </c>
      <c r="GK18" s="85">
        <f>ROUNDUP(ВВ!GK18*0.87*0.9,)</f>
        <v>8222</v>
      </c>
      <c r="GL18" s="85">
        <f>ROUNDUP(ВВ!GL18*0.87*0.9,)</f>
        <v>8222</v>
      </c>
      <c r="GM18" s="85">
        <f>ROUNDUP(ВВ!GM18*0.87*0.9,)</f>
        <v>8222</v>
      </c>
      <c r="GN18" s="85">
        <f>ROUNDUP(ВВ!GN18*0.87*0.9,)</f>
        <v>8222</v>
      </c>
      <c r="GO18" s="85">
        <f>ROUNDUP(ВВ!GO18*0.87*0.9,)</f>
        <v>8222</v>
      </c>
      <c r="GP18" s="85">
        <f>ROUNDUP(ВВ!GP18*0.87*0.9,)</f>
        <v>8770</v>
      </c>
      <c r="GQ18" s="85">
        <f>ROUNDUP(ВВ!GQ18*0.87*0.9,)</f>
        <v>8770</v>
      </c>
      <c r="GR18" s="85">
        <f>ROUNDUP(ВВ!GR18*0.87*0.9,)</f>
        <v>8222</v>
      </c>
      <c r="GS18" s="85">
        <f>ROUNDUP(ВВ!GS18*0.87*0.9,)</f>
        <v>8222</v>
      </c>
      <c r="GT18" s="85">
        <f>ROUNDUP(ВВ!GT18*0.87*0.9,)</f>
        <v>8222</v>
      </c>
      <c r="GU18" s="85">
        <f>ROUNDUP(ВВ!GU18*0.87*0.9,)</f>
        <v>8222</v>
      </c>
      <c r="GV18" s="85">
        <f>ROUNDUP(ВВ!GV18*0.87*0.9,)</f>
        <v>8222</v>
      </c>
      <c r="GW18" s="85">
        <f>ROUNDUP(ВВ!GW18*0.87*0.9,)</f>
        <v>8770</v>
      </c>
      <c r="GX18" s="85">
        <f>ROUNDUP(ВВ!GX18*0.87*0.9,)</f>
        <v>8770</v>
      </c>
      <c r="GY18" s="85">
        <f>ROUNDUP(ВВ!GY18*0.87*0.9,)</f>
        <v>8222</v>
      </c>
      <c r="GZ18" s="85">
        <f>ROUNDUP(ВВ!GZ18*0.87*0.9,)</f>
        <v>8222</v>
      </c>
      <c r="HA18" s="85">
        <f>ROUNDUP(ВВ!HA18*0.87*0.9,)</f>
        <v>8222</v>
      </c>
      <c r="HB18" s="85">
        <f>ROUNDUP(ВВ!HB18*0.87*0.9,)</f>
        <v>8222</v>
      </c>
      <c r="HC18" s="85">
        <f>ROUNDUP(ВВ!HC18*0.87*0.9,)</f>
        <v>8222</v>
      </c>
      <c r="HD18" s="85">
        <f>ROUNDUP(ВВ!HD18*0.87*0.9,)</f>
        <v>8770</v>
      </c>
      <c r="HE18" s="85">
        <f>ROUNDUP(ВВ!HE18*0.87*0.9,)</f>
        <v>8770</v>
      </c>
      <c r="HF18" s="85">
        <f>ROUNDUP(ВВ!HF18*0.87*0.9,)</f>
        <v>8222</v>
      </c>
      <c r="HG18" s="85">
        <f>ROUNDUP(ВВ!HG18*0.87*0.9,)</f>
        <v>8222</v>
      </c>
      <c r="HH18" s="85">
        <f>ROUNDUP(ВВ!HH18*0.87*0.9,)</f>
        <v>8222</v>
      </c>
      <c r="HI18" s="85">
        <f>ROUNDUP(ВВ!HI18*0.87*0.9,)</f>
        <v>8222</v>
      </c>
      <c r="HJ18" s="85">
        <f>ROUNDUP(ВВ!HJ18*0.87*0.9,)</f>
        <v>8222</v>
      </c>
      <c r="HK18" s="85">
        <f>ROUNDUP(ВВ!HK18*0.87*0.9,)</f>
        <v>8770</v>
      </c>
      <c r="HL18" s="85">
        <f>ROUNDUP(ВВ!HL18*0.87*0.9,)</f>
        <v>8770</v>
      </c>
      <c r="HM18" s="85">
        <f>ROUNDUP(ВВ!HM18*0.87*0.9,)</f>
        <v>8222</v>
      </c>
      <c r="HN18" s="85">
        <f>ROUNDUP(ВВ!HN18*0.87*0.9,)</f>
        <v>8222</v>
      </c>
      <c r="HO18" s="85">
        <f>ROUNDUP(ВВ!HO18*0.87*0.9,)</f>
        <v>8770</v>
      </c>
      <c r="HP18" s="85">
        <f>ROUNDUP(ВВ!HP18*0.87*0.9,)</f>
        <v>9162</v>
      </c>
      <c r="HQ18" s="85">
        <f>ROUNDUP(ВВ!HQ18*0.87*0.9,)</f>
        <v>7830</v>
      </c>
      <c r="HR18" s="85">
        <f>ROUNDUP(ВВ!HR18*0.87*0.9,)</f>
        <v>8222</v>
      </c>
      <c r="HS18" s="85">
        <f>ROUNDUP(ВВ!HS18*0.87*0.9,)</f>
        <v>8222</v>
      </c>
      <c r="HT18" s="85">
        <f>ROUNDUP(ВВ!HT18*0.87*0.9,)</f>
        <v>7830</v>
      </c>
      <c r="HU18" s="85">
        <f>ROUNDUP(ВВ!HU18*0.87*0.9,)</f>
        <v>7830</v>
      </c>
      <c r="HV18" s="85">
        <f>ROUNDUP(ВВ!HV18*0.87*0.9,)</f>
        <v>7830</v>
      </c>
      <c r="HW18" s="85">
        <f>ROUNDUP(ВВ!HW18*0.87*0.9,)</f>
        <v>7830</v>
      </c>
      <c r="HX18" s="85">
        <f>ROUNDUP(ВВ!HX18*0.87*0.9,)</f>
        <v>7830</v>
      </c>
      <c r="HY18" s="85">
        <f>ROUNDUP(ВВ!HY18*0.87*0.9,)</f>
        <v>8222</v>
      </c>
      <c r="HZ18" s="85">
        <f>ROUNDUP(ВВ!HZ18*0.87*0.9,)</f>
        <v>8222</v>
      </c>
      <c r="IA18" s="85">
        <f>ROUNDUP(ВВ!IA18*0.87*0.9,)</f>
        <v>7830</v>
      </c>
      <c r="IB18" s="85">
        <f>ROUNDUP(ВВ!IB18*0.87*0.9,)</f>
        <v>7830</v>
      </c>
      <c r="IC18" s="85">
        <f>ROUNDUP(ВВ!IC18*0.87*0.9,)</f>
        <v>7830</v>
      </c>
      <c r="ID18" s="85">
        <f>ROUNDUP(ВВ!ID18*0.87*0.9,)</f>
        <v>7830</v>
      </c>
      <c r="IE18" s="85">
        <f>ROUNDUP(ВВ!IE18*0.87*0.9,)</f>
        <v>7830</v>
      </c>
      <c r="IF18" s="85">
        <f>ROUNDUP(ВВ!IF18*0.87*0.9,)</f>
        <v>8222</v>
      </c>
      <c r="IG18" s="85">
        <f>ROUNDUP(ВВ!IG18*0.87*0.9,)</f>
        <v>8222</v>
      </c>
      <c r="IH18" s="85">
        <f>ROUNDUP(ВВ!IH18*0.87*0.9,)</f>
        <v>7830</v>
      </c>
      <c r="II18" s="85">
        <f>ROUNDUP(ВВ!II18*0.87*0.9,)</f>
        <v>7830</v>
      </c>
      <c r="IJ18" s="85">
        <f>ROUNDUP(ВВ!IJ18*0.87*0.9,)</f>
        <v>7830</v>
      </c>
      <c r="IK18" s="85">
        <f>ROUNDUP(ВВ!IK18*0.87*0.9,)</f>
        <v>7830</v>
      </c>
      <c r="IL18" s="85">
        <f>ROUNDUP(ВВ!IL18*0.87*0.9,)</f>
        <v>7830</v>
      </c>
      <c r="IM18" s="85">
        <f>ROUNDUP(ВВ!IM18*0.87*0.9,)</f>
        <v>8222</v>
      </c>
      <c r="IN18" s="85">
        <f>ROUNDUP(ВВ!IN18*0.87*0.9,)</f>
        <v>8222</v>
      </c>
      <c r="IO18" s="85">
        <f>ROUNDUP(ВВ!IO18*0.87*0.9,)</f>
        <v>7830</v>
      </c>
      <c r="IP18" s="85">
        <f>ROUNDUP(ВВ!IP18*0.87*0.9,)</f>
        <v>7830</v>
      </c>
      <c r="IQ18" s="85">
        <f>ROUNDUP(ВВ!IQ18*0.87*0.9,)</f>
        <v>9162</v>
      </c>
      <c r="IR18" s="85">
        <f>ROUNDUP(ВВ!IR18*0.87*0.9,)</f>
        <v>9162</v>
      </c>
      <c r="IS18" s="85">
        <f>ROUNDUP(ВВ!IS18*0.87*0.9,)</f>
        <v>9162</v>
      </c>
      <c r="IT18" s="85">
        <f>ROUNDUP(ВВ!IT18*0.87*0.9,)</f>
        <v>9710</v>
      </c>
      <c r="IU18" s="85">
        <f>ROUNDUP(ВВ!IU18*0.87*0.9,)</f>
        <v>9710</v>
      </c>
      <c r="IV18" s="85">
        <f>ROUNDUP(ВВ!IV18*0.87*0.9,)</f>
        <v>9162</v>
      </c>
      <c r="IW18" s="85">
        <f>ROUNDUP(ВВ!IW18*0.87*0.9,)</f>
        <v>9162</v>
      </c>
      <c r="IX18" s="85">
        <f>ROUNDUP(ВВ!IX18*0.87*0.9,)</f>
        <v>9162</v>
      </c>
      <c r="IY18" s="85">
        <f>ROUNDUP(ВВ!IY18*0.87*0.9,)</f>
        <v>9162</v>
      </c>
      <c r="IZ18" s="85">
        <f>ROUNDUP(ВВ!IZ18*0.87*0.9,)</f>
        <v>9162</v>
      </c>
      <c r="JA18" s="85">
        <f>ROUNDUP(ВВ!JA18*0.87*0.9,)</f>
        <v>9710</v>
      </c>
      <c r="JB18" s="85">
        <f>ROUNDUP(ВВ!JB18*0.87*0.9,)</f>
        <v>9710</v>
      </c>
      <c r="JC18" s="85">
        <f>ROUNDUP(ВВ!JC18*0.87*0.9,)</f>
        <v>9710</v>
      </c>
      <c r="JD18" s="85">
        <f>ROUNDUP(ВВ!JD18*0.87*0.9,)</f>
        <v>9710</v>
      </c>
      <c r="JE18" s="85">
        <f>ROUNDUP(ВВ!JE18*0.87*0.9,)</f>
        <v>9710</v>
      </c>
      <c r="JF18" s="85">
        <f>ROUNDUP(ВВ!JF18*0.87*0.9,)</f>
        <v>9710</v>
      </c>
      <c r="JG18" s="85">
        <f>ROUNDUP(ВВ!JG18*0.87*0.9,)</f>
        <v>9710</v>
      </c>
      <c r="JH18" s="85">
        <f>ROUNDUP(ВВ!JH18*0.87*0.9,)</f>
        <v>10101</v>
      </c>
      <c r="JI18" s="85">
        <f>ROUNDUP(ВВ!JI18*0.87*0.9,)</f>
        <v>10101</v>
      </c>
      <c r="JJ18" s="85">
        <f>ROUNDUP(ВВ!JJ18*0.87*0.9,)</f>
        <v>9710</v>
      </c>
      <c r="JK18" s="85">
        <f>ROUNDUP(ВВ!JK18*0.87*0.9,)</f>
        <v>9710</v>
      </c>
      <c r="JL18" s="85">
        <f>ROUNDUP(ВВ!JL18*0.87*0.9,)</f>
        <v>10649</v>
      </c>
      <c r="JM18" s="85">
        <f>ROUNDUP(ВВ!JM18*0.87*0.9,)</f>
        <v>10649</v>
      </c>
      <c r="JN18" s="85">
        <f>ROUNDUP(ВВ!JN18*0.87*0.9,)</f>
        <v>11041</v>
      </c>
    </row>
    <row r="19" spans="1:276" ht="10.7" customHeight="1" x14ac:dyDescent="0.2">
      <c r="A19" s="9">
        <v>2</v>
      </c>
      <c r="B19" s="85">
        <f>ROUNDUP(ВВ!B19*0.87*0.9,)</f>
        <v>16678</v>
      </c>
      <c r="C19" s="85">
        <f>ROUNDUP(ВВ!C19*0.87*0.9,)</f>
        <v>16678</v>
      </c>
      <c r="D19" s="85">
        <f>ROUNDUP(ВВ!D19*0.87*0.9,)</f>
        <v>15112</v>
      </c>
      <c r="E19" s="85">
        <f>ROUNDUP(ВВ!E19*0.87*0.9,)</f>
        <v>11980</v>
      </c>
      <c r="F19" s="85">
        <f>ROUNDUP(ВВ!F19*0.87*0.9,)</f>
        <v>11980</v>
      </c>
      <c r="G19" s="85">
        <f>ROUNDUP(ВВ!G19*0.87*0.9,)</f>
        <v>9945</v>
      </c>
      <c r="H19" s="85">
        <f>ROUNDUP(ВВ!H19*0.87*0.9,)</f>
        <v>9945</v>
      </c>
      <c r="I19" s="85">
        <f>ROUNDUP(ВВ!I19*0.87*0.9,)</f>
        <v>9553</v>
      </c>
      <c r="J19" s="85">
        <f>ROUNDUP(ВВ!J19*0.87*0.9,)</f>
        <v>9553</v>
      </c>
      <c r="K19" s="85">
        <f>ROUNDUP(ВВ!K19*0.87*0.9,)</f>
        <v>9945</v>
      </c>
      <c r="L19" s="85">
        <f>ROUNDUP(ВВ!L19*0.87*0.9,)</f>
        <v>9945</v>
      </c>
      <c r="M19" s="85">
        <f>ROUNDUP(ВВ!M19*0.87*0.9,)</f>
        <v>9553</v>
      </c>
      <c r="N19" s="85">
        <f>ROUNDUP(ВВ!N19*0.87*0.9,)</f>
        <v>9553</v>
      </c>
      <c r="O19" s="85">
        <f>ROUNDUP(ВВ!O19*0.87*0.9,)</f>
        <v>9945</v>
      </c>
      <c r="P19" s="85">
        <f>ROUNDUP(ВВ!P19*0.87*0.9,)</f>
        <v>9945</v>
      </c>
      <c r="Q19" s="85">
        <f>ROUNDUP(ВВ!Q19*0.87*0.9,)</f>
        <v>9553</v>
      </c>
      <c r="R19" s="85">
        <f>ROUNDUP(ВВ!R19*0.87*0.9,)</f>
        <v>9553</v>
      </c>
      <c r="S19" s="85">
        <f>ROUNDUP(ВВ!S19*0.87*0.9,)</f>
        <v>9553</v>
      </c>
      <c r="T19" s="85">
        <f>ROUNDUP(ВВ!T19*0.87*0.9,)</f>
        <v>9553</v>
      </c>
      <c r="U19" s="85">
        <f>ROUNDUP(ВВ!U19*0.87*0.9,)</f>
        <v>10493</v>
      </c>
      <c r="V19" s="85">
        <f>ROUNDUP(ВВ!V19*0.87*0.9,)</f>
        <v>10493</v>
      </c>
      <c r="W19" s="85">
        <f>ROUNDUP(ВВ!W19*0.87*0.9,)</f>
        <v>9553</v>
      </c>
      <c r="X19" s="85">
        <f>ROUNDUP(ВВ!X19*0.87*0.9,)</f>
        <v>9553</v>
      </c>
      <c r="Y19" s="85">
        <f>ROUNDUP(ВВ!Y19*0.87*0.9,)</f>
        <v>9553</v>
      </c>
      <c r="Z19" s="85">
        <f>ROUNDUP(ВВ!Z19*0.87*0.9,)</f>
        <v>9553</v>
      </c>
      <c r="AA19" s="85">
        <f>ROUNDUP(ВВ!AA19*0.87*0.9,)</f>
        <v>9945</v>
      </c>
      <c r="AB19" s="85">
        <f>ROUNDUP(ВВ!AB19*0.87*0.9,)</f>
        <v>9945</v>
      </c>
      <c r="AC19" s="85">
        <f>ROUNDUP(ВВ!AC19*0.87*0.9,)</f>
        <v>9553</v>
      </c>
      <c r="AD19" s="85">
        <f>ROUNDUP(ВВ!AD19*0.87*0.9,)</f>
        <v>9553</v>
      </c>
      <c r="AE19" s="85">
        <f>ROUNDUP(ВВ!AE19*0.87*0.9,)</f>
        <v>11432</v>
      </c>
      <c r="AF19" s="85">
        <f>ROUNDUP(ВВ!AF19*0.87*0.9,)</f>
        <v>11432</v>
      </c>
      <c r="AG19" s="85">
        <f>ROUNDUP(ВВ!AG19*0.87*0.9,)</f>
        <v>11432</v>
      </c>
      <c r="AH19" s="85">
        <f>ROUNDUP(ВВ!AH19*0.87*0.9,)</f>
        <v>9945</v>
      </c>
      <c r="AI19" s="85">
        <f>ROUNDUP(ВВ!AI19*0.87*0.9,)</f>
        <v>9945</v>
      </c>
      <c r="AJ19" s="85">
        <f>ROUNDUP(ВВ!AJ19*0.87*0.9,)</f>
        <v>12763</v>
      </c>
      <c r="AK19" s="85">
        <f>ROUNDUP(ВВ!AK19*0.87*0.9,)</f>
        <v>10884</v>
      </c>
      <c r="AL19" s="85">
        <f>ROUNDUP(ВВ!AL19*0.87*0.9,)</f>
        <v>10884</v>
      </c>
      <c r="AM19" s="85">
        <f>ROUNDUP(ВВ!AM19*0.87*0.9,)</f>
        <v>10493</v>
      </c>
      <c r="AN19" s="85">
        <f>ROUNDUP(ВВ!AN19*0.87*0.9,)</f>
        <v>10884</v>
      </c>
      <c r="AO19" s="85">
        <f>ROUNDUP(ВВ!AO19*0.87*0.9,)</f>
        <v>10884</v>
      </c>
      <c r="AP19" s="85">
        <f>ROUNDUP(ВВ!AP19*0.87*0.9,)</f>
        <v>10884</v>
      </c>
      <c r="AQ19" s="85">
        <f>ROUNDUP(ВВ!AQ19*0.87*0.9,)</f>
        <v>10493</v>
      </c>
      <c r="AR19" s="85">
        <f>ROUNDUP(ВВ!AR19*0.87*0.9,)</f>
        <v>10493</v>
      </c>
      <c r="AS19" s="85">
        <f>ROUNDUP(ВВ!AS19*0.87*0.9,)</f>
        <v>10493</v>
      </c>
      <c r="AT19" s="85">
        <f>ROUNDUP(ВВ!AT19*0.87*0.9,)</f>
        <v>9945</v>
      </c>
      <c r="AU19" s="85">
        <f>ROUNDUP(ВВ!AU19*0.87*0.9,)</f>
        <v>9945</v>
      </c>
      <c r="AV19" s="85">
        <f>ROUNDUP(ВВ!AV19*0.87*0.9,)</f>
        <v>9945</v>
      </c>
      <c r="AW19" s="85">
        <f>ROUNDUP(ВВ!AW19*0.87*0.9,)</f>
        <v>9945</v>
      </c>
      <c r="AX19" s="85">
        <f>ROUNDUP(ВВ!AX19*0.87*0.9,)</f>
        <v>9945</v>
      </c>
      <c r="AY19" s="85">
        <f>ROUNDUP(ВВ!AY19*0.87*0.9,)</f>
        <v>9945</v>
      </c>
      <c r="AZ19" s="85">
        <f>ROUNDUP(ВВ!AZ19*0.87*0.9,)</f>
        <v>9945</v>
      </c>
      <c r="BA19" s="85">
        <f>ROUNDUP(ВВ!BA19*0.87*0.9,)</f>
        <v>9945</v>
      </c>
      <c r="BB19" s="85">
        <f>ROUNDUP(ВВ!BB19*0.87*0.9,)</f>
        <v>10884</v>
      </c>
      <c r="BC19" s="85">
        <f>ROUNDUP(ВВ!BC19*0.87*0.9,)</f>
        <v>10884</v>
      </c>
      <c r="BD19" s="85">
        <f>ROUNDUP(ВВ!BD19*0.87*0.9,)</f>
        <v>11432</v>
      </c>
      <c r="BE19" s="85">
        <f>ROUNDUP(ВВ!BE19*0.87*0.9,)</f>
        <v>11432</v>
      </c>
      <c r="BF19" s="85">
        <f>ROUNDUP(ВВ!BF19*0.87*0.9,)</f>
        <v>11432</v>
      </c>
      <c r="BG19" s="85">
        <f>ROUNDUP(ВВ!BG19*0.87*0.9,)</f>
        <v>9945</v>
      </c>
      <c r="BH19" s="85">
        <f>ROUNDUP(ВВ!BH19*0.87*0.9,)</f>
        <v>9945</v>
      </c>
      <c r="BI19" s="85">
        <f>ROUNDUP(ВВ!BI19*0.87*0.9,)</f>
        <v>9945</v>
      </c>
      <c r="BJ19" s="85">
        <f>ROUNDUP(ВВ!BJ19*0.87*0.9,)</f>
        <v>9945</v>
      </c>
      <c r="BK19" s="85">
        <f>ROUNDUP(ВВ!BK19*0.87*0.9,)</f>
        <v>9945</v>
      </c>
      <c r="BL19" s="85">
        <f>ROUNDUP(ВВ!BL19*0.87*0.9,)</f>
        <v>9945</v>
      </c>
      <c r="BM19" s="85">
        <f>ROUNDUP(ВВ!BM19*0.87*0.9,)</f>
        <v>9945</v>
      </c>
      <c r="BN19" s="85">
        <f>ROUNDUP(ВВ!BN19*0.87*0.9,)</f>
        <v>9945</v>
      </c>
      <c r="BO19" s="85">
        <f>ROUNDUP(ВВ!BO19*0.87*0.9,)</f>
        <v>9945</v>
      </c>
      <c r="BP19" s="85">
        <f>ROUNDUP(ВВ!BP19*0.87*0.9,)</f>
        <v>12372</v>
      </c>
      <c r="BQ19" s="85">
        <f>ROUNDUP(ВВ!BQ19*0.87*0.9,)</f>
        <v>12372</v>
      </c>
      <c r="BR19" s="85">
        <f>ROUNDUP(ВВ!BR19*0.87*0.9,)</f>
        <v>12372</v>
      </c>
      <c r="BS19" s="85">
        <f>ROUNDUP(ВВ!BS19*0.87*0.9,)</f>
        <v>12372</v>
      </c>
      <c r="BT19" s="85">
        <f>ROUNDUP(ВВ!BT19*0.87*0.9,)</f>
        <v>16757</v>
      </c>
      <c r="BU19" s="85">
        <f>ROUNDUP(ВВ!BU19*0.87*0.9,)</f>
        <v>16757</v>
      </c>
      <c r="BV19" s="97">
        <f>ROUNDUP(ВВ!BV19*0.87*0.9,)</f>
        <v>16757</v>
      </c>
      <c r="BW19" s="97">
        <f>ROUNDUP(ВВ!BW19*0.87*0.9,)</f>
        <v>16757</v>
      </c>
      <c r="BX19" s="97">
        <f>ROUNDUP(ВВ!BX19*0.87*0.9,)</f>
        <v>16757</v>
      </c>
      <c r="BY19" s="97">
        <f>ROUNDUP(ВВ!BY19*0.87*0.9,)</f>
        <v>16757</v>
      </c>
      <c r="BZ19" s="97">
        <f>ROUNDUP(ВВ!BZ19*0.87*0.9,)</f>
        <v>16757</v>
      </c>
      <c r="CA19" s="85">
        <f>ROUNDUP(ВВ!CA19*0.87*0.9,)</f>
        <v>10884</v>
      </c>
      <c r="CB19" s="85">
        <f>ROUNDUP(ВВ!CB19*0.87*0.9,)</f>
        <v>10884</v>
      </c>
      <c r="CC19" s="85">
        <f>ROUNDUP(ВВ!CC19*0.87*0.9,)</f>
        <v>10884</v>
      </c>
      <c r="CD19" s="85">
        <f>ROUNDUP(ВВ!CD19*0.87*0.9,)</f>
        <v>13311</v>
      </c>
      <c r="CE19" s="85">
        <f>ROUNDUP(ВВ!CE19*0.87*0.9,)</f>
        <v>13311</v>
      </c>
      <c r="CF19" s="85">
        <f>ROUNDUP(ВВ!CF19*0.87*0.9,)</f>
        <v>13311</v>
      </c>
      <c r="CG19" s="85">
        <f>ROUNDUP(ВВ!CG19*0.87*0.9,)</f>
        <v>13311</v>
      </c>
      <c r="CH19" s="85">
        <f>ROUNDUP(ВВ!CH19*0.87*0.9,)</f>
        <v>13311</v>
      </c>
      <c r="CI19" s="85">
        <f>ROUNDUP(ВВ!CI19*0.87*0.9,)</f>
        <v>13311</v>
      </c>
      <c r="CJ19" s="85">
        <f>ROUNDUP(ВВ!CJ19*0.87*0.9,)</f>
        <v>12763</v>
      </c>
      <c r="CK19" s="85">
        <f>ROUNDUP(ВВ!CK19*0.87*0.9,)</f>
        <v>12763</v>
      </c>
      <c r="CL19" s="85">
        <f>ROUNDUP(ВВ!CL19*0.87*0.9,)</f>
        <v>12763</v>
      </c>
      <c r="CM19" s="85">
        <f>ROUNDUP(ВВ!CM19*0.87*0.9,)</f>
        <v>12763</v>
      </c>
      <c r="CN19" s="85">
        <f>ROUNDUP(ВВ!CN19*0.87*0.9,)</f>
        <v>12763</v>
      </c>
      <c r="CO19" s="85">
        <f>ROUNDUP(ВВ!CO19*0.87*0.9,)</f>
        <v>13311</v>
      </c>
      <c r="CP19" s="85">
        <f>ROUNDUP(ВВ!CP19*0.87*0.9,)</f>
        <v>13311</v>
      </c>
      <c r="CQ19" s="85">
        <f>ROUNDUP(ВВ!CQ19*0.87*0.9,)</f>
        <v>12763</v>
      </c>
      <c r="CR19" s="85">
        <f>ROUNDUP(ВВ!CR19*0.87*0.9,)</f>
        <v>12763</v>
      </c>
      <c r="CS19" s="85">
        <f>ROUNDUP(ВВ!CS19*0.87*0.9,)</f>
        <v>15426</v>
      </c>
      <c r="CT19" s="85">
        <f>ROUNDUP(ВВ!CT19*0.87*0.9,)</f>
        <v>15974</v>
      </c>
      <c r="CU19" s="85">
        <f>ROUNDUP(ВВ!CU19*0.87*0.9,)</f>
        <v>15974</v>
      </c>
      <c r="CV19" s="85">
        <f>ROUNDUP(ВВ!CV19*0.87*0.9,)</f>
        <v>15426</v>
      </c>
      <c r="CW19" s="85">
        <f>ROUNDUP(ВВ!CW19*0.87*0.9,)</f>
        <v>15426</v>
      </c>
      <c r="CX19" s="85">
        <f>ROUNDUP(ВВ!CX19*0.87*0.9,)</f>
        <v>15426</v>
      </c>
      <c r="CY19" s="85">
        <f>ROUNDUP(ВВ!CY19*0.87*0.9,)</f>
        <v>15426</v>
      </c>
      <c r="CZ19" s="85">
        <f>ROUNDUP(ВВ!CZ19*0.87*0.9,)</f>
        <v>15426</v>
      </c>
      <c r="DA19" s="85">
        <f>ROUNDUP(ВВ!DA19*0.87*0.9,)</f>
        <v>15426</v>
      </c>
      <c r="DB19" s="85">
        <f>ROUNDUP(ВВ!DB19*0.87*0.9,)</f>
        <v>15974</v>
      </c>
      <c r="DC19" s="85">
        <f>ROUNDUP(ВВ!DC19*0.87*0.9,)</f>
        <v>15974</v>
      </c>
      <c r="DD19" s="85">
        <f>ROUNDUP(ВВ!DD19*0.87*0.9,)</f>
        <v>13311</v>
      </c>
      <c r="DE19" s="85">
        <f>ROUNDUP(ВВ!DE19*0.87*0.9,)</f>
        <v>13311</v>
      </c>
      <c r="DF19" s="85">
        <f>ROUNDUP(ВВ!DF19*0.87*0.9,)</f>
        <v>14094</v>
      </c>
      <c r="DG19" s="85">
        <f>ROUNDUP(ВВ!DG19*0.87*0.9,)</f>
        <v>14094</v>
      </c>
      <c r="DH19" s="85">
        <f>ROUNDUP(ВВ!DH19*0.87*0.9,)</f>
        <v>14094</v>
      </c>
      <c r="DI19" s="85">
        <f>ROUNDUP(ВВ!DI19*0.87*0.9,)</f>
        <v>14094</v>
      </c>
      <c r="DJ19" s="85">
        <f>ROUNDUP(ВВ!DJ19*0.87*0.9,)</f>
        <v>14643</v>
      </c>
      <c r="DK19" s="85">
        <f>ROUNDUP(ВВ!DK19*0.87*0.9,)</f>
        <v>14643</v>
      </c>
      <c r="DL19" s="85">
        <f>ROUNDUP(ВВ!DL19*0.87*0.9,)</f>
        <v>14094</v>
      </c>
      <c r="DM19" s="85">
        <f>ROUNDUP(ВВ!DM19*0.87*0.9,)</f>
        <v>14094</v>
      </c>
      <c r="DN19" s="85">
        <f>ROUNDUP(ВВ!DN19*0.87*0.9,)</f>
        <v>14094</v>
      </c>
      <c r="DO19" s="85">
        <f>ROUNDUP(ВВ!DO19*0.87*0.9,)</f>
        <v>14094</v>
      </c>
      <c r="DP19" s="85">
        <f>ROUNDUP(ВВ!DP19*0.87*0.9,)</f>
        <v>14094</v>
      </c>
      <c r="DQ19" s="85">
        <f>ROUNDUP(ВВ!DQ19*0.87*0.9,)</f>
        <v>14643</v>
      </c>
      <c r="DR19" s="85">
        <f>ROUNDUP(ВВ!DR19*0.87*0.9,)</f>
        <v>14643</v>
      </c>
      <c r="DS19" s="85">
        <f>ROUNDUP(ВВ!DS19*0.87*0.9,)</f>
        <v>14094</v>
      </c>
      <c r="DT19" s="85">
        <f>ROUNDUP(ВВ!DT19*0.87*0.9,)</f>
        <v>14094</v>
      </c>
      <c r="DU19" s="85">
        <f>ROUNDUP(ВВ!DU19*0.87*0.9,)</f>
        <v>14094</v>
      </c>
      <c r="DV19" s="85">
        <f>ROUNDUP(ВВ!DV19*0.87*0.9,)</f>
        <v>14094</v>
      </c>
      <c r="DW19" s="85">
        <f>ROUNDUP(ВВ!DW19*0.87*0.9,)</f>
        <v>14094</v>
      </c>
      <c r="DX19" s="85">
        <f>ROUNDUP(ВВ!DX19*0.87*0.9,)</f>
        <v>14643</v>
      </c>
      <c r="DY19" s="85">
        <f>ROUNDUP(ВВ!DY19*0.87*0.9,)</f>
        <v>14643</v>
      </c>
      <c r="DZ19" s="85">
        <f>ROUNDUP(ВВ!DZ19*0.87*0.9,)</f>
        <v>14094</v>
      </c>
      <c r="EA19" s="85">
        <f>ROUNDUP(ВВ!EA19*0.87*0.9,)</f>
        <v>14094</v>
      </c>
      <c r="EB19" s="85">
        <f>ROUNDUP(ВВ!EB19*0.87*0.9,)</f>
        <v>14094</v>
      </c>
      <c r="EC19" s="85">
        <f>ROUNDUP(ВВ!EC19*0.87*0.9,)</f>
        <v>14094</v>
      </c>
      <c r="ED19" s="85">
        <f>ROUNDUP(ВВ!ED19*0.87*0.9,)</f>
        <v>14094</v>
      </c>
      <c r="EE19" s="85">
        <f>ROUNDUP(ВВ!EE19*0.87*0.9,)</f>
        <v>14643</v>
      </c>
      <c r="EF19" s="85">
        <f>ROUNDUP(ВВ!EF19*0.87*0.9,)</f>
        <v>14643</v>
      </c>
      <c r="EG19" s="85">
        <f>ROUNDUP(ВВ!EG19*0.87*0.9,)</f>
        <v>14094</v>
      </c>
      <c r="EH19" s="85">
        <f>ROUNDUP(ВВ!EH19*0.87*0.9,)</f>
        <v>14094</v>
      </c>
      <c r="EI19" s="85">
        <f>ROUNDUP(ВВ!EI19*0.87*0.9,)</f>
        <v>14094</v>
      </c>
      <c r="EJ19" s="85">
        <f>ROUNDUP(ВВ!EJ19*0.87*0.9,)</f>
        <v>14094</v>
      </c>
      <c r="EK19" s="85">
        <f>ROUNDUP(ВВ!EK19*0.87*0.9,)</f>
        <v>14094</v>
      </c>
      <c r="EL19" s="85">
        <f>ROUNDUP(ВВ!EL19*0.87*0.9,)</f>
        <v>14643</v>
      </c>
      <c r="EM19" s="85">
        <f>ROUNDUP(ВВ!EM19*0.87*0.9,)</f>
        <v>14643</v>
      </c>
      <c r="EN19" s="85">
        <f>ROUNDUP(ВВ!EN19*0.87*0.9,)</f>
        <v>14094</v>
      </c>
      <c r="EO19" s="85">
        <f>ROUNDUP(ВВ!EO19*0.87*0.9,)</f>
        <v>14094</v>
      </c>
      <c r="EP19" s="85">
        <f>ROUNDUP(ВВ!EP19*0.87*0.9,)</f>
        <v>14094</v>
      </c>
      <c r="EQ19" s="85">
        <f>ROUNDUP(ВВ!EQ19*0.87*0.9,)</f>
        <v>14094</v>
      </c>
      <c r="ER19" s="85">
        <f>ROUNDUP(ВВ!ER19*0.87*0.9,)</f>
        <v>14094</v>
      </c>
      <c r="ES19" s="85">
        <f>ROUNDUP(ВВ!ES19*0.87*0.9,)</f>
        <v>14643</v>
      </c>
      <c r="ET19" s="85">
        <f>ROUNDUP(ВВ!ET19*0.87*0.9,)</f>
        <v>14643</v>
      </c>
      <c r="EU19" s="85">
        <f>ROUNDUP(ВВ!EU19*0.87*0.9,)</f>
        <v>12763</v>
      </c>
      <c r="EV19" s="85">
        <f>ROUNDUP(ВВ!EV19*0.87*0.9,)</f>
        <v>12763</v>
      </c>
      <c r="EW19" s="85">
        <f>ROUNDUP(ВВ!EW19*0.87*0.9,)</f>
        <v>12763</v>
      </c>
      <c r="EX19" s="85">
        <f>ROUNDUP(ВВ!EX19*0.87*0.9,)</f>
        <v>12763</v>
      </c>
      <c r="EY19" s="85">
        <f>ROUNDUP(ВВ!EY19*0.87*0.9,)</f>
        <v>12763</v>
      </c>
      <c r="EZ19" s="85">
        <f>ROUNDUP(ВВ!EZ19*0.87*0.9,)</f>
        <v>13311</v>
      </c>
      <c r="FA19" s="85">
        <f>ROUNDUP(ВВ!FA19*0.87*0.9,)</f>
        <v>13311</v>
      </c>
      <c r="FB19" s="85">
        <f>ROUNDUP(ВВ!FB19*0.87*0.9,)</f>
        <v>12763</v>
      </c>
      <c r="FC19" s="85">
        <f>ROUNDUP(ВВ!FC19*0.87*0.9,)</f>
        <v>12763</v>
      </c>
      <c r="FD19" s="85">
        <f>ROUNDUP(ВВ!FD19*0.87*0.9,)</f>
        <v>12763</v>
      </c>
      <c r="FE19" s="85">
        <f>ROUNDUP(ВВ!FE19*0.87*0.9,)</f>
        <v>12763</v>
      </c>
      <c r="FF19" s="85">
        <f>ROUNDUP(ВВ!FF19*0.87*0.9,)</f>
        <v>12763</v>
      </c>
      <c r="FG19" s="85">
        <f>ROUNDUP(ВВ!FG19*0.87*0.9,)</f>
        <v>13311</v>
      </c>
      <c r="FH19" s="85">
        <f>ROUNDUP(ВВ!FH19*0.87*0.9,)</f>
        <v>13311</v>
      </c>
      <c r="FI19" s="85">
        <f>ROUNDUP(ВВ!FI19*0.87*0.9,)</f>
        <v>12763</v>
      </c>
      <c r="FJ19" s="85">
        <f>ROUNDUP(ВВ!FJ19*0.87*0.9,)</f>
        <v>12763</v>
      </c>
      <c r="FK19" s="85">
        <f>ROUNDUP(ВВ!FK19*0.87*0.9,)</f>
        <v>12763</v>
      </c>
      <c r="FL19" s="85">
        <f>ROUNDUP(ВВ!FL19*0.87*0.9,)</f>
        <v>12763</v>
      </c>
      <c r="FM19" s="85">
        <f>ROUNDUP(ВВ!FM19*0.87*0.9,)</f>
        <v>12763</v>
      </c>
      <c r="FN19" s="85">
        <f>ROUNDUP(ВВ!FN19*0.87*0.9,)</f>
        <v>13311</v>
      </c>
      <c r="FO19" s="85">
        <f>ROUNDUP(ВВ!FO19*0.87*0.9,)</f>
        <v>13311</v>
      </c>
      <c r="FP19" s="85">
        <f>ROUNDUP(ВВ!FP19*0.87*0.9,)</f>
        <v>12763</v>
      </c>
      <c r="FQ19" s="85">
        <f>ROUNDUP(ВВ!FQ19*0.87*0.9,)</f>
        <v>12763</v>
      </c>
      <c r="FR19" s="85">
        <f>ROUNDUP(ВВ!FR19*0.87*0.9,)</f>
        <v>13311</v>
      </c>
      <c r="FS19" s="85">
        <f>ROUNDUP(ВВ!FS19*0.87*0.9,)</f>
        <v>13311</v>
      </c>
      <c r="FT19" s="85">
        <f>ROUNDUP(ВВ!FT19*0.87*0.9,)</f>
        <v>13311</v>
      </c>
      <c r="FU19" s="85">
        <f>ROUNDUP(ВВ!FU19*0.87*0.9,)</f>
        <v>13311</v>
      </c>
      <c r="FV19" s="85">
        <f>ROUNDUP(ВВ!FV19*0.87*0.9,)</f>
        <v>13311</v>
      </c>
      <c r="FW19" s="85">
        <f>ROUNDUP(ВВ!FW19*0.87*0.9,)</f>
        <v>12763</v>
      </c>
      <c r="FX19" s="85">
        <f>ROUNDUP(ВВ!FX19*0.87*0.9,)</f>
        <v>15426</v>
      </c>
      <c r="FY19" s="85">
        <f>ROUNDUP(ВВ!FY19*0.87*0.9,)</f>
        <v>15426</v>
      </c>
      <c r="FZ19" s="85">
        <f>ROUNDUP(ВВ!FZ19*0.87*0.9,)</f>
        <v>15426</v>
      </c>
      <c r="GA19" s="85">
        <f>ROUNDUP(ВВ!GA19*0.87*0.9,)</f>
        <v>15426</v>
      </c>
      <c r="GB19" s="85">
        <f>ROUNDUP(ВВ!GB19*0.87*0.9,)</f>
        <v>15426</v>
      </c>
      <c r="GC19" s="85">
        <f>ROUNDUP(ВВ!GC19*0.87*0.9,)</f>
        <v>14094</v>
      </c>
      <c r="GD19" s="85">
        <f>ROUNDUP(ВВ!GD19*0.87*0.9,)</f>
        <v>13311</v>
      </c>
      <c r="GE19" s="85">
        <f>ROUNDUP(ВВ!GE19*0.87*0.9,)</f>
        <v>13311</v>
      </c>
      <c r="GF19" s="85">
        <f>ROUNDUP(ВВ!GF19*0.87*0.9,)</f>
        <v>15426</v>
      </c>
      <c r="GG19" s="85">
        <f>ROUNDUP(ВВ!GG19*0.87*0.9,)</f>
        <v>15426</v>
      </c>
      <c r="GH19" s="85">
        <f>ROUNDUP(ВВ!GH19*0.87*0.9,)</f>
        <v>9945</v>
      </c>
      <c r="GI19" s="85">
        <f>ROUNDUP(ВВ!GI19*0.87*0.9,)</f>
        <v>10493</v>
      </c>
      <c r="GJ19" s="85">
        <f>ROUNDUP(ВВ!GJ19*0.87*0.9,)</f>
        <v>10493</v>
      </c>
      <c r="GK19" s="85">
        <f>ROUNDUP(ВВ!GK19*0.87*0.9,)</f>
        <v>9945</v>
      </c>
      <c r="GL19" s="85">
        <f>ROUNDUP(ВВ!GL19*0.87*0.9,)</f>
        <v>9945</v>
      </c>
      <c r="GM19" s="85">
        <f>ROUNDUP(ВВ!GM19*0.87*0.9,)</f>
        <v>9945</v>
      </c>
      <c r="GN19" s="85">
        <f>ROUNDUP(ВВ!GN19*0.87*0.9,)</f>
        <v>9945</v>
      </c>
      <c r="GO19" s="85">
        <f>ROUNDUP(ВВ!GO19*0.87*0.9,)</f>
        <v>9945</v>
      </c>
      <c r="GP19" s="85">
        <f>ROUNDUP(ВВ!GP19*0.87*0.9,)</f>
        <v>10493</v>
      </c>
      <c r="GQ19" s="85">
        <f>ROUNDUP(ВВ!GQ19*0.87*0.9,)</f>
        <v>10493</v>
      </c>
      <c r="GR19" s="85">
        <f>ROUNDUP(ВВ!GR19*0.87*0.9,)</f>
        <v>9945</v>
      </c>
      <c r="GS19" s="85">
        <f>ROUNDUP(ВВ!GS19*0.87*0.9,)</f>
        <v>9945</v>
      </c>
      <c r="GT19" s="85">
        <f>ROUNDUP(ВВ!GT19*0.87*0.9,)</f>
        <v>9945</v>
      </c>
      <c r="GU19" s="85">
        <f>ROUNDUP(ВВ!GU19*0.87*0.9,)</f>
        <v>9945</v>
      </c>
      <c r="GV19" s="85">
        <f>ROUNDUP(ВВ!GV19*0.87*0.9,)</f>
        <v>9945</v>
      </c>
      <c r="GW19" s="85">
        <f>ROUNDUP(ВВ!GW19*0.87*0.9,)</f>
        <v>10493</v>
      </c>
      <c r="GX19" s="85">
        <f>ROUNDUP(ВВ!GX19*0.87*0.9,)</f>
        <v>10493</v>
      </c>
      <c r="GY19" s="85">
        <f>ROUNDUP(ВВ!GY19*0.87*0.9,)</f>
        <v>9945</v>
      </c>
      <c r="GZ19" s="85">
        <f>ROUNDUP(ВВ!GZ19*0.87*0.9,)</f>
        <v>9945</v>
      </c>
      <c r="HA19" s="85">
        <f>ROUNDUP(ВВ!HA19*0.87*0.9,)</f>
        <v>9945</v>
      </c>
      <c r="HB19" s="85">
        <f>ROUNDUP(ВВ!HB19*0.87*0.9,)</f>
        <v>9945</v>
      </c>
      <c r="HC19" s="85">
        <f>ROUNDUP(ВВ!HC19*0.87*0.9,)</f>
        <v>9945</v>
      </c>
      <c r="HD19" s="85">
        <f>ROUNDUP(ВВ!HD19*0.87*0.9,)</f>
        <v>10493</v>
      </c>
      <c r="HE19" s="85">
        <f>ROUNDUP(ВВ!HE19*0.87*0.9,)</f>
        <v>10493</v>
      </c>
      <c r="HF19" s="85">
        <f>ROUNDUP(ВВ!HF19*0.87*0.9,)</f>
        <v>9945</v>
      </c>
      <c r="HG19" s="85">
        <f>ROUNDUP(ВВ!HG19*0.87*0.9,)</f>
        <v>9945</v>
      </c>
      <c r="HH19" s="85">
        <f>ROUNDUP(ВВ!HH19*0.87*0.9,)</f>
        <v>9945</v>
      </c>
      <c r="HI19" s="85">
        <f>ROUNDUP(ВВ!HI19*0.87*0.9,)</f>
        <v>9945</v>
      </c>
      <c r="HJ19" s="85">
        <f>ROUNDUP(ВВ!HJ19*0.87*0.9,)</f>
        <v>9945</v>
      </c>
      <c r="HK19" s="85">
        <f>ROUNDUP(ВВ!HK19*0.87*0.9,)</f>
        <v>10493</v>
      </c>
      <c r="HL19" s="85">
        <f>ROUNDUP(ВВ!HL19*0.87*0.9,)</f>
        <v>10493</v>
      </c>
      <c r="HM19" s="85">
        <f>ROUNDUP(ВВ!HM19*0.87*0.9,)</f>
        <v>9945</v>
      </c>
      <c r="HN19" s="85">
        <f>ROUNDUP(ВВ!HN19*0.87*0.9,)</f>
        <v>9945</v>
      </c>
      <c r="HO19" s="85">
        <f>ROUNDUP(ВВ!HO19*0.87*0.9,)</f>
        <v>10493</v>
      </c>
      <c r="HP19" s="85">
        <f>ROUNDUP(ВВ!HP19*0.87*0.9,)</f>
        <v>10884</v>
      </c>
      <c r="HQ19" s="85">
        <f>ROUNDUP(ВВ!HQ19*0.87*0.9,)</f>
        <v>9553</v>
      </c>
      <c r="HR19" s="85">
        <f>ROUNDUP(ВВ!HR19*0.87*0.9,)</f>
        <v>9945</v>
      </c>
      <c r="HS19" s="85">
        <f>ROUNDUP(ВВ!HS19*0.87*0.9,)</f>
        <v>9945</v>
      </c>
      <c r="HT19" s="85">
        <f>ROUNDUP(ВВ!HT19*0.87*0.9,)</f>
        <v>9553</v>
      </c>
      <c r="HU19" s="85">
        <f>ROUNDUP(ВВ!HU19*0.87*0.9,)</f>
        <v>9553</v>
      </c>
      <c r="HV19" s="85">
        <f>ROUNDUP(ВВ!HV19*0.87*0.9,)</f>
        <v>9553</v>
      </c>
      <c r="HW19" s="85">
        <f>ROUNDUP(ВВ!HW19*0.87*0.9,)</f>
        <v>9553</v>
      </c>
      <c r="HX19" s="85">
        <f>ROUNDUP(ВВ!HX19*0.87*0.9,)</f>
        <v>9553</v>
      </c>
      <c r="HY19" s="85">
        <f>ROUNDUP(ВВ!HY19*0.87*0.9,)</f>
        <v>9945</v>
      </c>
      <c r="HZ19" s="85">
        <f>ROUNDUP(ВВ!HZ19*0.87*0.9,)</f>
        <v>9945</v>
      </c>
      <c r="IA19" s="85">
        <f>ROUNDUP(ВВ!IA19*0.87*0.9,)</f>
        <v>9553</v>
      </c>
      <c r="IB19" s="85">
        <f>ROUNDUP(ВВ!IB19*0.87*0.9,)</f>
        <v>9553</v>
      </c>
      <c r="IC19" s="85">
        <f>ROUNDUP(ВВ!IC19*0.87*0.9,)</f>
        <v>9553</v>
      </c>
      <c r="ID19" s="85">
        <f>ROUNDUP(ВВ!ID19*0.87*0.9,)</f>
        <v>9553</v>
      </c>
      <c r="IE19" s="85">
        <f>ROUNDUP(ВВ!IE19*0.87*0.9,)</f>
        <v>9553</v>
      </c>
      <c r="IF19" s="85">
        <f>ROUNDUP(ВВ!IF19*0.87*0.9,)</f>
        <v>9945</v>
      </c>
      <c r="IG19" s="85">
        <f>ROUNDUP(ВВ!IG19*0.87*0.9,)</f>
        <v>9945</v>
      </c>
      <c r="IH19" s="85">
        <f>ROUNDUP(ВВ!IH19*0.87*0.9,)</f>
        <v>9553</v>
      </c>
      <c r="II19" s="85">
        <f>ROUNDUP(ВВ!II19*0.87*0.9,)</f>
        <v>9553</v>
      </c>
      <c r="IJ19" s="85">
        <f>ROUNDUP(ВВ!IJ19*0.87*0.9,)</f>
        <v>9553</v>
      </c>
      <c r="IK19" s="85">
        <f>ROUNDUP(ВВ!IK19*0.87*0.9,)</f>
        <v>9553</v>
      </c>
      <c r="IL19" s="85">
        <f>ROUNDUP(ВВ!IL19*0.87*0.9,)</f>
        <v>9553</v>
      </c>
      <c r="IM19" s="85">
        <f>ROUNDUP(ВВ!IM19*0.87*0.9,)</f>
        <v>9945</v>
      </c>
      <c r="IN19" s="85">
        <f>ROUNDUP(ВВ!IN19*0.87*0.9,)</f>
        <v>9945</v>
      </c>
      <c r="IO19" s="85">
        <f>ROUNDUP(ВВ!IO19*0.87*0.9,)</f>
        <v>9553</v>
      </c>
      <c r="IP19" s="85">
        <f>ROUNDUP(ВВ!IP19*0.87*0.9,)</f>
        <v>9553</v>
      </c>
      <c r="IQ19" s="85">
        <f>ROUNDUP(ВВ!IQ19*0.87*0.9,)</f>
        <v>10884</v>
      </c>
      <c r="IR19" s="85">
        <f>ROUNDUP(ВВ!IR19*0.87*0.9,)</f>
        <v>10884</v>
      </c>
      <c r="IS19" s="85">
        <f>ROUNDUP(ВВ!IS19*0.87*0.9,)</f>
        <v>10884</v>
      </c>
      <c r="IT19" s="85">
        <f>ROUNDUP(ВВ!IT19*0.87*0.9,)</f>
        <v>11432</v>
      </c>
      <c r="IU19" s="85">
        <f>ROUNDUP(ВВ!IU19*0.87*0.9,)</f>
        <v>11432</v>
      </c>
      <c r="IV19" s="85">
        <f>ROUNDUP(ВВ!IV19*0.87*0.9,)</f>
        <v>10884</v>
      </c>
      <c r="IW19" s="85">
        <f>ROUNDUP(ВВ!IW19*0.87*0.9,)</f>
        <v>10884</v>
      </c>
      <c r="IX19" s="85">
        <f>ROUNDUP(ВВ!IX19*0.87*0.9,)</f>
        <v>10884</v>
      </c>
      <c r="IY19" s="85">
        <f>ROUNDUP(ВВ!IY19*0.87*0.9,)</f>
        <v>10884</v>
      </c>
      <c r="IZ19" s="85">
        <f>ROUNDUP(ВВ!IZ19*0.87*0.9,)</f>
        <v>10884</v>
      </c>
      <c r="JA19" s="85">
        <f>ROUNDUP(ВВ!JA19*0.87*0.9,)</f>
        <v>11432</v>
      </c>
      <c r="JB19" s="85">
        <f>ROUNDUP(ВВ!JB19*0.87*0.9,)</f>
        <v>11432</v>
      </c>
      <c r="JC19" s="85">
        <f>ROUNDUP(ВВ!JC19*0.87*0.9,)</f>
        <v>11432</v>
      </c>
      <c r="JD19" s="85">
        <f>ROUNDUP(ВВ!JD19*0.87*0.9,)</f>
        <v>11432</v>
      </c>
      <c r="JE19" s="85">
        <f>ROUNDUP(ВВ!JE19*0.87*0.9,)</f>
        <v>11432</v>
      </c>
      <c r="JF19" s="85">
        <f>ROUNDUP(ВВ!JF19*0.87*0.9,)</f>
        <v>11432</v>
      </c>
      <c r="JG19" s="85">
        <f>ROUNDUP(ВВ!JG19*0.87*0.9,)</f>
        <v>11432</v>
      </c>
      <c r="JH19" s="85">
        <f>ROUNDUP(ВВ!JH19*0.87*0.9,)</f>
        <v>11824</v>
      </c>
      <c r="JI19" s="85">
        <f>ROUNDUP(ВВ!JI19*0.87*0.9,)</f>
        <v>11824</v>
      </c>
      <c r="JJ19" s="85">
        <f>ROUNDUP(ВВ!JJ19*0.87*0.9,)</f>
        <v>11432</v>
      </c>
      <c r="JK19" s="85">
        <f>ROUNDUP(ВВ!JK19*0.87*0.9,)</f>
        <v>11432</v>
      </c>
      <c r="JL19" s="85">
        <f>ROUNDUP(ВВ!JL19*0.87*0.9,)</f>
        <v>12372</v>
      </c>
      <c r="JM19" s="85">
        <f>ROUNDUP(ВВ!JM19*0.87*0.9,)</f>
        <v>12372</v>
      </c>
      <c r="JN19" s="85">
        <f>ROUNDUP(ВВ!JN19*0.87*0.9,)</f>
        <v>12763</v>
      </c>
    </row>
    <row r="20" spans="1:276" ht="10.7" customHeight="1" x14ac:dyDescent="0.2">
      <c r="A20" s="85" t="s">
        <v>29</v>
      </c>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c r="BV20" s="97"/>
      <c r="BW20" s="97"/>
      <c r="BX20" s="97"/>
      <c r="BY20" s="97"/>
      <c r="BZ20" s="97"/>
      <c r="CA20" s="85"/>
      <c r="CB20" s="85"/>
      <c r="CC20" s="85"/>
      <c r="CD20" s="85"/>
      <c r="CE20" s="85"/>
      <c r="CF20" s="85"/>
      <c r="CG20" s="85"/>
      <c r="CH20" s="85"/>
      <c r="CI20" s="85"/>
      <c r="CJ20" s="85"/>
      <c r="CK20" s="85"/>
      <c r="CL20" s="85"/>
      <c r="CM20" s="85"/>
      <c r="CN20" s="85"/>
      <c r="CO20" s="85"/>
      <c r="CP20" s="85"/>
      <c r="CQ20" s="85"/>
      <c r="CR20" s="85"/>
      <c r="CS20" s="85"/>
      <c r="CT20" s="85"/>
      <c r="CU20" s="85"/>
      <c r="CV20" s="85"/>
      <c r="CW20" s="85"/>
      <c r="CX20" s="85"/>
      <c r="CY20" s="85"/>
      <c r="CZ20" s="85"/>
      <c r="DA20" s="85"/>
      <c r="DB20" s="85"/>
      <c r="DC20" s="85"/>
      <c r="DD20" s="85"/>
      <c r="DE20" s="85"/>
      <c r="DF20" s="85"/>
      <c r="DG20" s="85"/>
      <c r="DH20" s="85"/>
      <c r="DI20" s="85"/>
      <c r="DJ20" s="85"/>
      <c r="DK20" s="85"/>
      <c r="DL20" s="85"/>
      <c r="DM20" s="85"/>
      <c r="DN20" s="85"/>
      <c r="DO20" s="85"/>
      <c r="DP20" s="85"/>
      <c r="DQ20" s="85"/>
      <c r="DR20" s="85"/>
      <c r="DS20" s="85"/>
      <c r="DT20" s="85"/>
      <c r="DU20" s="85"/>
      <c r="DV20" s="85"/>
      <c r="DW20" s="85"/>
      <c r="DX20" s="85"/>
      <c r="DY20" s="85"/>
      <c r="DZ20" s="85"/>
      <c r="EA20" s="85"/>
      <c r="EB20" s="85"/>
      <c r="EC20" s="85"/>
      <c r="ED20" s="85"/>
      <c r="EE20" s="85"/>
      <c r="EF20" s="85"/>
      <c r="EG20" s="85"/>
      <c r="EH20" s="85"/>
      <c r="EI20" s="85"/>
      <c r="EJ20" s="85"/>
      <c r="EK20" s="85"/>
      <c r="EL20" s="85"/>
      <c r="EM20" s="85"/>
      <c r="EN20" s="85"/>
      <c r="EO20" s="85"/>
      <c r="EP20" s="85"/>
      <c r="EQ20" s="85"/>
      <c r="ER20" s="85"/>
      <c r="ES20" s="85"/>
      <c r="ET20" s="85"/>
      <c r="EU20" s="85"/>
      <c r="EV20" s="85"/>
      <c r="EW20" s="85"/>
      <c r="EX20" s="85"/>
      <c r="EY20" s="85"/>
      <c r="EZ20" s="85"/>
      <c r="FA20" s="85"/>
      <c r="FB20" s="85"/>
      <c r="FC20" s="85"/>
      <c r="FD20" s="85"/>
      <c r="FE20" s="85"/>
      <c r="FF20" s="85"/>
      <c r="FG20" s="85"/>
      <c r="FH20" s="85"/>
      <c r="FI20" s="85"/>
      <c r="FJ20" s="85"/>
      <c r="FK20" s="85"/>
      <c r="FL20" s="85"/>
      <c r="FM20" s="85"/>
      <c r="FN20" s="85"/>
      <c r="FO20" s="85"/>
      <c r="FP20" s="85"/>
      <c r="FQ20" s="85"/>
      <c r="FR20" s="85"/>
      <c r="FS20" s="85"/>
      <c r="FT20" s="85"/>
      <c r="FU20" s="85"/>
      <c r="FV20" s="85"/>
      <c r="FW20" s="85"/>
      <c r="FX20" s="85"/>
      <c r="FY20" s="85"/>
      <c r="FZ20" s="85"/>
      <c r="GA20" s="85"/>
      <c r="GB20" s="85"/>
      <c r="GC20" s="85"/>
      <c r="GD20" s="85"/>
      <c r="GE20" s="85"/>
      <c r="GF20" s="85"/>
      <c r="GG20" s="85"/>
      <c r="GH20" s="85"/>
      <c r="GI20" s="85"/>
      <c r="GJ20" s="85"/>
      <c r="GK20" s="85"/>
      <c r="GL20" s="85"/>
      <c r="GM20" s="85"/>
      <c r="GN20" s="85"/>
      <c r="GO20" s="85"/>
      <c r="GP20" s="85"/>
      <c r="GQ20" s="85"/>
      <c r="GR20" s="85"/>
      <c r="GS20" s="85"/>
      <c r="GT20" s="85"/>
      <c r="GU20" s="85"/>
      <c r="GV20" s="85"/>
      <c r="GW20" s="85"/>
      <c r="GX20" s="85"/>
      <c r="GY20" s="85"/>
      <c r="GZ20" s="85"/>
      <c r="HA20" s="85"/>
      <c r="HB20" s="85"/>
      <c r="HC20" s="85"/>
      <c r="HD20" s="85"/>
      <c r="HE20" s="85"/>
      <c r="HF20" s="85"/>
      <c r="HG20" s="85"/>
      <c r="HH20" s="85"/>
      <c r="HI20" s="85"/>
      <c r="HJ20" s="85"/>
      <c r="HK20" s="85"/>
      <c r="HL20" s="85"/>
      <c r="HM20" s="85"/>
      <c r="HN20" s="85"/>
      <c r="HO20" s="85"/>
      <c r="HP20" s="85"/>
      <c r="HQ20" s="85"/>
      <c r="HR20" s="85"/>
      <c r="HS20" s="85"/>
      <c r="HT20" s="85"/>
      <c r="HU20" s="85"/>
      <c r="HV20" s="85"/>
      <c r="HW20" s="85"/>
      <c r="HX20" s="85"/>
      <c r="HY20" s="85"/>
      <c r="HZ20" s="85"/>
      <c r="IA20" s="85"/>
      <c r="IB20" s="85"/>
      <c r="IC20" s="85"/>
      <c r="ID20" s="85"/>
      <c r="IE20" s="85"/>
      <c r="IF20" s="85"/>
      <c r="IG20" s="85"/>
      <c r="IH20" s="85"/>
      <c r="II20" s="85"/>
      <c r="IJ20" s="85"/>
      <c r="IK20" s="85"/>
      <c r="IL20" s="85"/>
      <c r="IM20" s="85"/>
      <c r="IN20" s="85"/>
      <c r="IO20" s="85"/>
      <c r="IP20" s="85"/>
      <c r="IQ20" s="85"/>
      <c r="IR20" s="85"/>
      <c r="IS20" s="85"/>
      <c r="IT20" s="85"/>
      <c r="IU20" s="85"/>
      <c r="IV20" s="85"/>
      <c r="IW20" s="85"/>
      <c r="IX20" s="85"/>
      <c r="IY20" s="85"/>
      <c r="IZ20" s="85"/>
      <c r="JA20" s="85"/>
      <c r="JB20" s="85"/>
      <c r="JC20" s="85"/>
      <c r="JD20" s="85"/>
      <c r="JE20" s="85"/>
      <c r="JF20" s="85"/>
      <c r="JG20" s="85"/>
      <c r="JH20" s="85"/>
      <c r="JI20" s="85"/>
      <c r="JJ20" s="85"/>
      <c r="JK20" s="85"/>
      <c r="JL20" s="85"/>
      <c r="JM20" s="85"/>
      <c r="JN20" s="85"/>
    </row>
    <row r="21" spans="1:276" ht="10.7" customHeight="1" x14ac:dyDescent="0.2">
      <c r="A21" s="126">
        <v>1</v>
      </c>
      <c r="B21" s="85">
        <f>ROUNDUP(ВВ!B21*0.87*0.9,)</f>
        <v>19301</v>
      </c>
      <c r="C21" s="85">
        <f>ROUNDUP(ВВ!C21*0.87*0.9,)</f>
        <v>19301</v>
      </c>
      <c r="D21" s="85">
        <f>ROUNDUP(ВВ!D21*0.87*0.9,)</f>
        <v>17735</v>
      </c>
      <c r="E21" s="85">
        <f>ROUNDUP(ВВ!E21*0.87*0.9,)</f>
        <v>14603</v>
      </c>
      <c r="F21" s="85">
        <f>ROUNDUP(ВВ!F21*0.87*0.9,)</f>
        <v>14603</v>
      </c>
      <c r="G21" s="85">
        <f>ROUNDUP(ВВ!G21*0.87*0.9,)</f>
        <v>12920</v>
      </c>
      <c r="H21" s="85">
        <f>ROUNDUP(ВВ!H21*0.87*0.9,)</f>
        <v>12920</v>
      </c>
      <c r="I21" s="85">
        <f>ROUNDUP(ВВ!I21*0.87*0.9,)</f>
        <v>12528</v>
      </c>
      <c r="J21" s="85">
        <f>ROUNDUP(ВВ!J21*0.87*0.9,)</f>
        <v>12528</v>
      </c>
      <c r="K21" s="85">
        <f>ROUNDUP(ВВ!K21*0.87*0.9,)</f>
        <v>12920</v>
      </c>
      <c r="L21" s="85">
        <f>ROUNDUP(ВВ!L21*0.87*0.9,)</f>
        <v>12920</v>
      </c>
      <c r="M21" s="85">
        <f>ROUNDUP(ВВ!M21*0.87*0.9,)</f>
        <v>12528</v>
      </c>
      <c r="N21" s="85">
        <f>ROUNDUP(ВВ!N21*0.87*0.9,)</f>
        <v>12528</v>
      </c>
      <c r="O21" s="85">
        <f>ROUNDUP(ВВ!O21*0.87*0.9,)</f>
        <v>12920</v>
      </c>
      <c r="P21" s="85">
        <f>ROUNDUP(ВВ!P21*0.87*0.9,)</f>
        <v>12920</v>
      </c>
      <c r="Q21" s="85">
        <f>ROUNDUP(ВВ!Q21*0.87*0.9,)</f>
        <v>12528</v>
      </c>
      <c r="R21" s="85">
        <f>ROUNDUP(ВВ!R21*0.87*0.9,)</f>
        <v>12528</v>
      </c>
      <c r="S21" s="85">
        <f>ROUNDUP(ВВ!S21*0.87*0.9,)</f>
        <v>12528</v>
      </c>
      <c r="T21" s="85">
        <f>ROUNDUP(ВВ!T21*0.87*0.9,)</f>
        <v>12528</v>
      </c>
      <c r="U21" s="85">
        <f>ROUNDUP(ВВ!U21*0.87*0.9,)</f>
        <v>13468</v>
      </c>
      <c r="V21" s="85">
        <f>ROUNDUP(ВВ!V21*0.87*0.9,)</f>
        <v>13468</v>
      </c>
      <c r="W21" s="85">
        <f>ROUNDUP(ВВ!W21*0.87*0.9,)</f>
        <v>12528</v>
      </c>
      <c r="X21" s="85">
        <f>ROUNDUP(ВВ!X21*0.87*0.9,)</f>
        <v>12528</v>
      </c>
      <c r="Y21" s="85">
        <f>ROUNDUP(ВВ!Y21*0.87*0.9,)</f>
        <v>12528</v>
      </c>
      <c r="Z21" s="85">
        <f>ROUNDUP(ВВ!Z21*0.87*0.9,)</f>
        <v>12528</v>
      </c>
      <c r="AA21" s="85">
        <f>ROUNDUP(ВВ!AA21*0.87*0.9,)</f>
        <v>12920</v>
      </c>
      <c r="AB21" s="85">
        <f>ROUNDUP(ВВ!AB21*0.87*0.9,)</f>
        <v>12920</v>
      </c>
      <c r="AC21" s="85">
        <f>ROUNDUP(ВВ!AC21*0.87*0.9,)</f>
        <v>12528</v>
      </c>
      <c r="AD21" s="85">
        <f>ROUNDUP(ВВ!AD21*0.87*0.9,)</f>
        <v>12528</v>
      </c>
      <c r="AE21" s="85">
        <f>ROUNDUP(ВВ!AE21*0.87*0.9,)</f>
        <v>14408</v>
      </c>
      <c r="AF21" s="85">
        <f>ROUNDUP(ВВ!AF21*0.87*0.9,)</f>
        <v>14408</v>
      </c>
      <c r="AG21" s="85">
        <f>ROUNDUP(ВВ!AG21*0.87*0.9,)</f>
        <v>14408</v>
      </c>
      <c r="AH21" s="85">
        <f>ROUNDUP(ВВ!AH21*0.87*0.9,)</f>
        <v>12920</v>
      </c>
      <c r="AI21" s="85">
        <f>ROUNDUP(ВВ!AI21*0.87*0.9,)</f>
        <v>12920</v>
      </c>
      <c r="AJ21" s="85">
        <f>ROUNDUP(ВВ!AJ21*0.87*0.9,)</f>
        <v>15739</v>
      </c>
      <c r="AK21" s="85">
        <f>ROUNDUP(ВВ!AK21*0.87*0.9,)</f>
        <v>13860</v>
      </c>
      <c r="AL21" s="85">
        <f>ROUNDUP(ВВ!AL21*0.87*0.9,)</f>
        <v>13860</v>
      </c>
      <c r="AM21" s="85">
        <f>ROUNDUP(ВВ!AM21*0.87*0.9,)</f>
        <v>13468</v>
      </c>
      <c r="AN21" s="85">
        <f>ROUNDUP(ВВ!AN21*0.87*0.9,)</f>
        <v>13860</v>
      </c>
      <c r="AO21" s="85">
        <f>ROUNDUP(ВВ!AO21*0.87*0.9,)</f>
        <v>13860</v>
      </c>
      <c r="AP21" s="85">
        <f>ROUNDUP(ВВ!AP21*0.87*0.9,)</f>
        <v>13860</v>
      </c>
      <c r="AQ21" s="85">
        <f>ROUNDUP(ВВ!AQ21*0.87*0.9,)</f>
        <v>13468</v>
      </c>
      <c r="AR21" s="85">
        <f>ROUNDUP(ВВ!AR21*0.87*0.9,)</f>
        <v>13468</v>
      </c>
      <c r="AS21" s="85">
        <f>ROUNDUP(ВВ!AS21*0.87*0.9,)</f>
        <v>13468</v>
      </c>
      <c r="AT21" s="85">
        <f>ROUNDUP(ВВ!AT21*0.87*0.9,)</f>
        <v>12920</v>
      </c>
      <c r="AU21" s="85">
        <f>ROUNDUP(ВВ!AU21*0.87*0.9,)</f>
        <v>12920</v>
      </c>
      <c r="AV21" s="85">
        <f>ROUNDUP(ВВ!AV21*0.87*0.9,)</f>
        <v>12920</v>
      </c>
      <c r="AW21" s="85">
        <f>ROUNDUP(ВВ!AW21*0.87*0.9,)</f>
        <v>12920</v>
      </c>
      <c r="AX21" s="85">
        <f>ROUNDUP(ВВ!AX21*0.87*0.9,)</f>
        <v>12920</v>
      </c>
      <c r="AY21" s="85">
        <f>ROUNDUP(ВВ!AY21*0.87*0.9,)</f>
        <v>12920</v>
      </c>
      <c r="AZ21" s="85">
        <f>ROUNDUP(ВВ!AZ21*0.87*0.9,)</f>
        <v>12920</v>
      </c>
      <c r="BA21" s="85">
        <f>ROUNDUP(ВВ!BA21*0.87*0.9,)</f>
        <v>12920</v>
      </c>
      <c r="BB21" s="85">
        <f>ROUNDUP(ВВ!BB21*0.87*0.9,)</f>
        <v>13860</v>
      </c>
      <c r="BC21" s="85">
        <f>ROUNDUP(ВВ!BC21*0.87*0.9,)</f>
        <v>13860</v>
      </c>
      <c r="BD21" s="85">
        <f>ROUNDUP(ВВ!BD21*0.87*0.9,)</f>
        <v>14408</v>
      </c>
      <c r="BE21" s="85">
        <f>ROUNDUP(ВВ!BE21*0.87*0.9,)</f>
        <v>14408</v>
      </c>
      <c r="BF21" s="85">
        <f>ROUNDUP(ВВ!BF21*0.87*0.9,)</f>
        <v>14408</v>
      </c>
      <c r="BG21" s="85">
        <f>ROUNDUP(ВВ!BG21*0.87*0.9,)</f>
        <v>12920</v>
      </c>
      <c r="BH21" s="85">
        <f>ROUNDUP(ВВ!BH21*0.87*0.9,)</f>
        <v>12920</v>
      </c>
      <c r="BI21" s="85">
        <f>ROUNDUP(ВВ!BI21*0.87*0.9,)</f>
        <v>12920</v>
      </c>
      <c r="BJ21" s="85">
        <f>ROUNDUP(ВВ!BJ21*0.87*0.9,)</f>
        <v>12920</v>
      </c>
      <c r="BK21" s="85">
        <f>ROUNDUP(ВВ!BK21*0.87*0.9,)</f>
        <v>12920</v>
      </c>
      <c r="BL21" s="85">
        <f>ROUNDUP(ВВ!BL21*0.87*0.9,)</f>
        <v>12920</v>
      </c>
      <c r="BM21" s="85">
        <f>ROUNDUP(ВВ!BM21*0.87*0.9,)</f>
        <v>12920</v>
      </c>
      <c r="BN21" s="85">
        <f>ROUNDUP(ВВ!BN21*0.87*0.9,)</f>
        <v>12920</v>
      </c>
      <c r="BO21" s="85">
        <f>ROUNDUP(ВВ!BO21*0.87*0.9,)</f>
        <v>12920</v>
      </c>
      <c r="BP21" s="85">
        <f>ROUNDUP(ВВ!BP21*0.87*0.9,)</f>
        <v>15347</v>
      </c>
      <c r="BQ21" s="85">
        <f>ROUNDUP(ВВ!BQ21*0.87*0.9,)</f>
        <v>15347</v>
      </c>
      <c r="BR21" s="85">
        <f>ROUNDUP(ВВ!BR21*0.87*0.9,)</f>
        <v>15347</v>
      </c>
      <c r="BS21" s="85">
        <f>ROUNDUP(ВВ!BS21*0.87*0.9,)</f>
        <v>15347</v>
      </c>
      <c r="BT21" s="85">
        <f>ROUNDUP(ВВ!BT21*0.87*0.9,)</f>
        <v>19732</v>
      </c>
      <c r="BU21" s="85">
        <f>ROUNDUP(ВВ!BU21*0.87*0.9,)</f>
        <v>19732</v>
      </c>
      <c r="BV21" s="97">
        <f>ROUNDUP(ВВ!BV21*0.87*0.9,)</f>
        <v>19732</v>
      </c>
      <c r="BW21" s="97">
        <f>ROUNDUP(ВВ!BW21*0.87*0.9,)</f>
        <v>19732</v>
      </c>
      <c r="BX21" s="97">
        <f>ROUNDUP(ВВ!BX21*0.87*0.9,)</f>
        <v>19732</v>
      </c>
      <c r="BY21" s="97">
        <f>ROUNDUP(ВВ!BY21*0.87*0.9,)</f>
        <v>19732</v>
      </c>
      <c r="BZ21" s="97">
        <f>ROUNDUP(ВВ!BZ21*0.87*0.9,)</f>
        <v>19732</v>
      </c>
      <c r="CA21" s="85">
        <f>ROUNDUP(ВВ!CA21*0.87*0.9,)</f>
        <v>13860</v>
      </c>
      <c r="CB21" s="85">
        <f>ROUNDUP(ВВ!CB21*0.87*0.9,)</f>
        <v>13860</v>
      </c>
      <c r="CC21" s="85">
        <f>ROUNDUP(ВВ!CC21*0.87*0.9,)</f>
        <v>13860</v>
      </c>
      <c r="CD21" s="85">
        <f>ROUNDUP(ВВ!CD21*0.87*0.9,)</f>
        <v>16287</v>
      </c>
      <c r="CE21" s="85">
        <f>ROUNDUP(ВВ!CE21*0.87*0.9,)</f>
        <v>16287</v>
      </c>
      <c r="CF21" s="85">
        <f>ROUNDUP(ВВ!CF21*0.87*0.9,)</f>
        <v>16287</v>
      </c>
      <c r="CG21" s="85">
        <f>ROUNDUP(ВВ!CG21*0.87*0.9,)</f>
        <v>16287</v>
      </c>
      <c r="CH21" s="85">
        <f>ROUNDUP(ВВ!CH21*0.87*0.9,)</f>
        <v>16287</v>
      </c>
      <c r="CI21" s="85">
        <f>ROUNDUP(ВВ!CI21*0.87*0.9,)</f>
        <v>16287</v>
      </c>
      <c r="CJ21" s="85">
        <f>ROUNDUP(ВВ!CJ21*0.87*0.9,)</f>
        <v>15739</v>
      </c>
      <c r="CK21" s="85">
        <f>ROUNDUP(ВВ!CK21*0.87*0.9,)</f>
        <v>15739</v>
      </c>
      <c r="CL21" s="85">
        <f>ROUNDUP(ВВ!CL21*0.87*0.9,)</f>
        <v>15739</v>
      </c>
      <c r="CM21" s="85">
        <f>ROUNDUP(ВВ!CM21*0.87*0.9,)</f>
        <v>15739</v>
      </c>
      <c r="CN21" s="85">
        <f>ROUNDUP(ВВ!CN21*0.87*0.9,)</f>
        <v>15739</v>
      </c>
      <c r="CO21" s="85">
        <f>ROUNDUP(ВВ!CO21*0.87*0.9,)</f>
        <v>16287</v>
      </c>
      <c r="CP21" s="85">
        <f>ROUNDUP(ВВ!CP21*0.87*0.9,)</f>
        <v>16287</v>
      </c>
      <c r="CQ21" s="85">
        <f>ROUNDUP(ВВ!CQ21*0.87*0.9,)</f>
        <v>15739</v>
      </c>
      <c r="CR21" s="85">
        <f>ROUNDUP(ВВ!CR21*0.87*0.9,)</f>
        <v>15739</v>
      </c>
      <c r="CS21" s="85">
        <f>ROUNDUP(ВВ!CS21*0.87*0.9,)</f>
        <v>18401</v>
      </c>
      <c r="CT21" s="85">
        <f>ROUNDUP(ВВ!CT21*0.87*0.9,)</f>
        <v>18949</v>
      </c>
      <c r="CU21" s="85">
        <f>ROUNDUP(ВВ!CU21*0.87*0.9,)</f>
        <v>18949</v>
      </c>
      <c r="CV21" s="85">
        <f>ROUNDUP(ВВ!CV21*0.87*0.9,)</f>
        <v>18401</v>
      </c>
      <c r="CW21" s="85">
        <f>ROUNDUP(ВВ!CW21*0.87*0.9,)</f>
        <v>18401</v>
      </c>
      <c r="CX21" s="85">
        <f>ROUNDUP(ВВ!CX21*0.87*0.9,)</f>
        <v>18401</v>
      </c>
      <c r="CY21" s="85">
        <f>ROUNDUP(ВВ!CY21*0.87*0.9,)</f>
        <v>18401</v>
      </c>
      <c r="CZ21" s="85">
        <f>ROUNDUP(ВВ!CZ21*0.87*0.9,)</f>
        <v>18401</v>
      </c>
      <c r="DA21" s="85">
        <f>ROUNDUP(ВВ!DA21*0.87*0.9,)</f>
        <v>18401</v>
      </c>
      <c r="DB21" s="85">
        <f>ROUNDUP(ВВ!DB21*0.87*0.9,)</f>
        <v>18949</v>
      </c>
      <c r="DC21" s="85">
        <f>ROUNDUP(ВВ!DC21*0.87*0.9,)</f>
        <v>18949</v>
      </c>
      <c r="DD21" s="85">
        <f>ROUNDUP(ВВ!DD21*0.87*0.9,)</f>
        <v>16287</v>
      </c>
      <c r="DE21" s="85">
        <f>ROUNDUP(ВВ!DE21*0.87*0.9,)</f>
        <v>16287</v>
      </c>
      <c r="DF21" s="85">
        <f>ROUNDUP(ВВ!DF21*0.87*0.9,)</f>
        <v>17070</v>
      </c>
      <c r="DG21" s="85">
        <f>ROUNDUP(ВВ!DG21*0.87*0.9,)</f>
        <v>17070</v>
      </c>
      <c r="DH21" s="85">
        <f>ROUNDUP(ВВ!DH21*0.87*0.9,)</f>
        <v>17070</v>
      </c>
      <c r="DI21" s="85">
        <f>ROUNDUP(ВВ!DI21*0.87*0.9,)</f>
        <v>17070</v>
      </c>
      <c r="DJ21" s="85">
        <f>ROUNDUP(ВВ!DJ21*0.87*0.9,)</f>
        <v>17618</v>
      </c>
      <c r="DK21" s="85">
        <f>ROUNDUP(ВВ!DK21*0.87*0.9,)</f>
        <v>17618</v>
      </c>
      <c r="DL21" s="85">
        <f>ROUNDUP(ВВ!DL21*0.87*0.9,)</f>
        <v>17070</v>
      </c>
      <c r="DM21" s="85">
        <f>ROUNDUP(ВВ!DM21*0.87*0.9,)</f>
        <v>17070</v>
      </c>
      <c r="DN21" s="85">
        <f>ROUNDUP(ВВ!DN21*0.87*0.9,)</f>
        <v>17070</v>
      </c>
      <c r="DO21" s="85">
        <f>ROUNDUP(ВВ!DO21*0.87*0.9,)</f>
        <v>17070</v>
      </c>
      <c r="DP21" s="85">
        <f>ROUNDUP(ВВ!DP21*0.87*0.9,)</f>
        <v>17070</v>
      </c>
      <c r="DQ21" s="85">
        <f>ROUNDUP(ВВ!DQ21*0.87*0.9,)</f>
        <v>17618</v>
      </c>
      <c r="DR21" s="85">
        <f>ROUNDUP(ВВ!DR21*0.87*0.9,)</f>
        <v>17618</v>
      </c>
      <c r="DS21" s="85">
        <f>ROUNDUP(ВВ!DS21*0.87*0.9,)</f>
        <v>17070</v>
      </c>
      <c r="DT21" s="85">
        <f>ROUNDUP(ВВ!DT21*0.87*0.9,)</f>
        <v>17070</v>
      </c>
      <c r="DU21" s="85">
        <f>ROUNDUP(ВВ!DU21*0.87*0.9,)</f>
        <v>17070</v>
      </c>
      <c r="DV21" s="85">
        <f>ROUNDUP(ВВ!DV21*0.87*0.9,)</f>
        <v>17070</v>
      </c>
      <c r="DW21" s="85">
        <f>ROUNDUP(ВВ!DW21*0.87*0.9,)</f>
        <v>17070</v>
      </c>
      <c r="DX21" s="85">
        <f>ROUNDUP(ВВ!DX21*0.87*0.9,)</f>
        <v>17618</v>
      </c>
      <c r="DY21" s="85">
        <f>ROUNDUP(ВВ!DY21*0.87*0.9,)</f>
        <v>17618</v>
      </c>
      <c r="DZ21" s="85">
        <f>ROUNDUP(ВВ!DZ21*0.87*0.9,)</f>
        <v>17070</v>
      </c>
      <c r="EA21" s="85">
        <f>ROUNDUP(ВВ!EA21*0.87*0.9,)</f>
        <v>17070</v>
      </c>
      <c r="EB21" s="85">
        <f>ROUNDUP(ВВ!EB21*0.87*0.9,)</f>
        <v>17070</v>
      </c>
      <c r="EC21" s="85">
        <f>ROUNDUP(ВВ!EC21*0.87*0.9,)</f>
        <v>17070</v>
      </c>
      <c r="ED21" s="85">
        <f>ROUNDUP(ВВ!ED21*0.87*0.9,)</f>
        <v>17070</v>
      </c>
      <c r="EE21" s="85">
        <f>ROUNDUP(ВВ!EE21*0.87*0.9,)</f>
        <v>17618</v>
      </c>
      <c r="EF21" s="85">
        <f>ROUNDUP(ВВ!EF21*0.87*0.9,)</f>
        <v>17618</v>
      </c>
      <c r="EG21" s="85">
        <f>ROUNDUP(ВВ!EG21*0.87*0.9,)</f>
        <v>17070</v>
      </c>
      <c r="EH21" s="85">
        <f>ROUNDUP(ВВ!EH21*0.87*0.9,)</f>
        <v>17070</v>
      </c>
      <c r="EI21" s="85">
        <f>ROUNDUP(ВВ!EI21*0.87*0.9,)</f>
        <v>17070</v>
      </c>
      <c r="EJ21" s="85">
        <f>ROUNDUP(ВВ!EJ21*0.87*0.9,)</f>
        <v>17070</v>
      </c>
      <c r="EK21" s="85">
        <f>ROUNDUP(ВВ!EK21*0.87*0.9,)</f>
        <v>17070</v>
      </c>
      <c r="EL21" s="85">
        <f>ROUNDUP(ВВ!EL21*0.87*0.9,)</f>
        <v>17618</v>
      </c>
      <c r="EM21" s="85">
        <f>ROUNDUP(ВВ!EM21*0.87*0.9,)</f>
        <v>17618</v>
      </c>
      <c r="EN21" s="85">
        <f>ROUNDUP(ВВ!EN21*0.87*0.9,)</f>
        <v>17070</v>
      </c>
      <c r="EO21" s="85">
        <f>ROUNDUP(ВВ!EO21*0.87*0.9,)</f>
        <v>17070</v>
      </c>
      <c r="EP21" s="85">
        <f>ROUNDUP(ВВ!EP21*0.87*0.9,)</f>
        <v>17070</v>
      </c>
      <c r="EQ21" s="85">
        <f>ROUNDUP(ВВ!EQ21*0.87*0.9,)</f>
        <v>17070</v>
      </c>
      <c r="ER21" s="85">
        <f>ROUNDUP(ВВ!ER21*0.87*0.9,)</f>
        <v>17070</v>
      </c>
      <c r="ES21" s="85">
        <f>ROUNDUP(ВВ!ES21*0.87*0.9,)</f>
        <v>17618</v>
      </c>
      <c r="ET21" s="85">
        <f>ROUNDUP(ВВ!ET21*0.87*0.9,)</f>
        <v>17618</v>
      </c>
      <c r="EU21" s="85">
        <f>ROUNDUP(ВВ!EU21*0.87*0.9,)</f>
        <v>15739</v>
      </c>
      <c r="EV21" s="85">
        <f>ROUNDUP(ВВ!EV21*0.87*0.9,)</f>
        <v>15739</v>
      </c>
      <c r="EW21" s="85">
        <f>ROUNDUP(ВВ!EW21*0.87*0.9,)</f>
        <v>15739</v>
      </c>
      <c r="EX21" s="85">
        <f>ROUNDUP(ВВ!EX21*0.87*0.9,)</f>
        <v>15739</v>
      </c>
      <c r="EY21" s="85">
        <f>ROUNDUP(ВВ!EY21*0.87*0.9,)</f>
        <v>15739</v>
      </c>
      <c r="EZ21" s="85">
        <f>ROUNDUP(ВВ!EZ21*0.87*0.9,)</f>
        <v>16287</v>
      </c>
      <c r="FA21" s="85">
        <f>ROUNDUP(ВВ!FA21*0.87*0.9,)</f>
        <v>16287</v>
      </c>
      <c r="FB21" s="85">
        <f>ROUNDUP(ВВ!FB21*0.87*0.9,)</f>
        <v>15739</v>
      </c>
      <c r="FC21" s="85">
        <f>ROUNDUP(ВВ!FC21*0.87*0.9,)</f>
        <v>15739</v>
      </c>
      <c r="FD21" s="85">
        <f>ROUNDUP(ВВ!FD21*0.87*0.9,)</f>
        <v>15739</v>
      </c>
      <c r="FE21" s="85">
        <f>ROUNDUP(ВВ!FE21*0.87*0.9,)</f>
        <v>15739</v>
      </c>
      <c r="FF21" s="85">
        <f>ROUNDUP(ВВ!FF21*0.87*0.9,)</f>
        <v>15739</v>
      </c>
      <c r="FG21" s="85">
        <f>ROUNDUP(ВВ!FG21*0.87*0.9,)</f>
        <v>16287</v>
      </c>
      <c r="FH21" s="85">
        <f>ROUNDUP(ВВ!FH21*0.87*0.9,)</f>
        <v>16287</v>
      </c>
      <c r="FI21" s="85">
        <f>ROUNDUP(ВВ!FI21*0.87*0.9,)</f>
        <v>15739</v>
      </c>
      <c r="FJ21" s="85">
        <f>ROUNDUP(ВВ!FJ21*0.87*0.9,)</f>
        <v>15739</v>
      </c>
      <c r="FK21" s="85">
        <f>ROUNDUP(ВВ!FK21*0.87*0.9,)</f>
        <v>15739</v>
      </c>
      <c r="FL21" s="85">
        <f>ROUNDUP(ВВ!FL21*0.87*0.9,)</f>
        <v>15739</v>
      </c>
      <c r="FM21" s="85">
        <f>ROUNDUP(ВВ!FM21*0.87*0.9,)</f>
        <v>15739</v>
      </c>
      <c r="FN21" s="85">
        <f>ROUNDUP(ВВ!FN21*0.87*0.9,)</f>
        <v>16287</v>
      </c>
      <c r="FO21" s="85">
        <f>ROUNDUP(ВВ!FO21*0.87*0.9,)</f>
        <v>16287</v>
      </c>
      <c r="FP21" s="85">
        <f>ROUNDUP(ВВ!FP21*0.87*0.9,)</f>
        <v>15739</v>
      </c>
      <c r="FQ21" s="85">
        <f>ROUNDUP(ВВ!FQ21*0.87*0.9,)</f>
        <v>15739</v>
      </c>
      <c r="FR21" s="85">
        <f>ROUNDUP(ВВ!FR21*0.87*0.9,)</f>
        <v>16287</v>
      </c>
      <c r="FS21" s="85">
        <f>ROUNDUP(ВВ!FS21*0.87*0.9,)</f>
        <v>16287</v>
      </c>
      <c r="FT21" s="85">
        <f>ROUNDUP(ВВ!FT21*0.87*0.9,)</f>
        <v>16287</v>
      </c>
      <c r="FU21" s="85">
        <f>ROUNDUP(ВВ!FU21*0.87*0.9,)</f>
        <v>16287</v>
      </c>
      <c r="FV21" s="85">
        <f>ROUNDUP(ВВ!FV21*0.87*0.9,)</f>
        <v>16287</v>
      </c>
      <c r="FW21" s="85">
        <f>ROUNDUP(ВВ!FW21*0.87*0.9,)</f>
        <v>15739</v>
      </c>
      <c r="FX21" s="85">
        <f>ROUNDUP(ВВ!FX21*0.87*0.9,)</f>
        <v>18401</v>
      </c>
      <c r="FY21" s="85">
        <f>ROUNDUP(ВВ!FY21*0.87*0.9,)</f>
        <v>18401</v>
      </c>
      <c r="FZ21" s="85">
        <f>ROUNDUP(ВВ!FZ21*0.87*0.9,)</f>
        <v>18401</v>
      </c>
      <c r="GA21" s="85">
        <f>ROUNDUP(ВВ!GA21*0.87*0.9,)</f>
        <v>18401</v>
      </c>
      <c r="GB21" s="85">
        <f>ROUNDUP(ВВ!GB21*0.87*0.9,)</f>
        <v>18401</v>
      </c>
      <c r="GC21" s="85">
        <f>ROUNDUP(ВВ!GC21*0.87*0.9,)</f>
        <v>17070</v>
      </c>
      <c r="GD21" s="85">
        <f>ROUNDUP(ВВ!GD21*0.87*0.9,)</f>
        <v>16287</v>
      </c>
      <c r="GE21" s="85">
        <f>ROUNDUP(ВВ!GE21*0.87*0.9,)</f>
        <v>16287</v>
      </c>
      <c r="GF21" s="85">
        <f>ROUNDUP(ВВ!GF21*0.87*0.9,)</f>
        <v>18401</v>
      </c>
      <c r="GG21" s="85">
        <f>ROUNDUP(ВВ!GG21*0.87*0.9,)</f>
        <v>18401</v>
      </c>
      <c r="GH21" s="85">
        <f>ROUNDUP(ВВ!GH21*0.87*0.9,)</f>
        <v>12920</v>
      </c>
      <c r="GI21" s="85">
        <f>ROUNDUP(ВВ!GI21*0.87*0.9,)</f>
        <v>13468</v>
      </c>
      <c r="GJ21" s="85">
        <f>ROUNDUP(ВВ!GJ21*0.87*0.9,)</f>
        <v>13468</v>
      </c>
      <c r="GK21" s="85">
        <f>ROUNDUP(ВВ!GK21*0.87*0.9,)</f>
        <v>12920</v>
      </c>
      <c r="GL21" s="85">
        <f>ROUNDUP(ВВ!GL21*0.87*0.9,)</f>
        <v>12920</v>
      </c>
      <c r="GM21" s="85">
        <f>ROUNDUP(ВВ!GM21*0.87*0.9,)</f>
        <v>12920</v>
      </c>
      <c r="GN21" s="85">
        <f>ROUNDUP(ВВ!GN21*0.87*0.9,)</f>
        <v>12920</v>
      </c>
      <c r="GO21" s="85">
        <f>ROUNDUP(ВВ!GO21*0.87*0.9,)</f>
        <v>12920</v>
      </c>
      <c r="GP21" s="85">
        <f>ROUNDUP(ВВ!GP21*0.87*0.9,)</f>
        <v>13468</v>
      </c>
      <c r="GQ21" s="85">
        <f>ROUNDUP(ВВ!GQ21*0.87*0.9,)</f>
        <v>13468</v>
      </c>
      <c r="GR21" s="85">
        <f>ROUNDUP(ВВ!GR21*0.87*0.9,)</f>
        <v>12920</v>
      </c>
      <c r="GS21" s="85">
        <f>ROUNDUP(ВВ!GS21*0.87*0.9,)</f>
        <v>12920</v>
      </c>
      <c r="GT21" s="85">
        <f>ROUNDUP(ВВ!GT21*0.87*0.9,)</f>
        <v>12920</v>
      </c>
      <c r="GU21" s="85">
        <f>ROUNDUP(ВВ!GU21*0.87*0.9,)</f>
        <v>12920</v>
      </c>
      <c r="GV21" s="85">
        <f>ROUNDUP(ВВ!GV21*0.87*0.9,)</f>
        <v>12920</v>
      </c>
      <c r="GW21" s="85">
        <f>ROUNDUP(ВВ!GW21*0.87*0.9,)</f>
        <v>13468</v>
      </c>
      <c r="GX21" s="85">
        <f>ROUNDUP(ВВ!GX21*0.87*0.9,)</f>
        <v>13468</v>
      </c>
      <c r="GY21" s="85">
        <f>ROUNDUP(ВВ!GY21*0.87*0.9,)</f>
        <v>12920</v>
      </c>
      <c r="GZ21" s="85">
        <f>ROUNDUP(ВВ!GZ21*0.87*0.9,)</f>
        <v>12920</v>
      </c>
      <c r="HA21" s="85">
        <f>ROUNDUP(ВВ!HA21*0.87*0.9,)</f>
        <v>12920</v>
      </c>
      <c r="HB21" s="85">
        <f>ROUNDUP(ВВ!HB21*0.87*0.9,)</f>
        <v>12920</v>
      </c>
      <c r="HC21" s="85">
        <f>ROUNDUP(ВВ!HC21*0.87*0.9,)</f>
        <v>12920</v>
      </c>
      <c r="HD21" s="85">
        <f>ROUNDUP(ВВ!HD21*0.87*0.9,)</f>
        <v>13468</v>
      </c>
      <c r="HE21" s="85">
        <f>ROUNDUP(ВВ!HE21*0.87*0.9,)</f>
        <v>13468</v>
      </c>
      <c r="HF21" s="85">
        <f>ROUNDUP(ВВ!HF21*0.87*0.9,)</f>
        <v>12920</v>
      </c>
      <c r="HG21" s="85">
        <f>ROUNDUP(ВВ!HG21*0.87*0.9,)</f>
        <v>12920</v>
      </c>
      <c r="HH21" s="85">
        <f>ROUNDUP(ВВ!HH21*0.87*0.9,)</f>
        <v>12920</v>
      </c>
      <c r="HI21" s="85">
        <f>ROUNDUP(ВВ!HI21*0.87*0.9,)</f>
        <v>12920</v>
      </c>
      <c r="HJ21" s="85">
        <f>ROUNDUP(ВВ!HJ21*0.87*0.9,)</f>
        <v>12920</v>
      </c>
      <c r="HK21" s="85">
        <f>ROUNDUP(ВВ!HK21*0.87*0.9,)</f>
        <v>13468</v>
      </c>
      <c r="HL21" s="85">
        <f>ROUNDUP(ВВ!HL21*0.87*0.9,)</f>
        <v>13468</v>
      </c>
      <c r="HM21" s="85">
        <f>ROUNDUP(ВВ!HM21*0.87*0.9,)</f>
        <v>12920</v>
      </c>
      <c r="HN21" s="85">
        <f>ROUNDUP(ВВ!HN21*0.87*0.9,)</f>
        <v>12920</v>
      </c>
      <c r="HO21" s="85">
        <f>ROUNDUP(ВВ!HO21*0.87*0.9,)</f>
        <v>13468</v>
      </c>
      <c r="HP21" s="85">
        <f>ROUNDUP(ВВ!HP21*0.87*0.9,)</f>
        <v>13860</v>
      </c>
      <c r="HQ21" s="85">
        <f>ROUNDUP(ВВ!HQ21*0.87*0.9,)</f>
        <v>12528</v>
      </c>
      <c r="HR21" s="85">
        <f>ROUNDUP(ВВ!HR21*0.87*0.9,)</f>
        <v>12920</v>
      </c>
      <c r="HS21" s="85">
        <f>ROUNDUP(ВВ!HS21*0.87*0.9,)</f>
        <v>12920</v>
      </c>
      <c r="HT21" s="85">
        <f>ROUNDUP(ВВ!HT21*0.87*0.9,)</f>
        <v>12528</v>
      </c>
      <c r="HU21" s="85">
        <f>ROUNDUP(ВВ!HU21*0.87*0.9,)</f>
        <v>12528</v>
      </c>
      <c r="HV21" s="85">
        <f>ROUNDUP(ВВ!HV21*0.87*0.9,)</f>
        <v>12528</v>
      </c>
      <c r="HW21" s="85">
        <f>ROUNDUP(ВВ!HW21*0.87*0.9,)</f>
        <v>12528</v>
      </c>
      <c r="HX21" s="85">
        <f>ROUNDUP(ВВ!HX21*0.87*0.9,)</f>
        <v>12528</v>
      </c>
      <c r="HY21" s="85">
        <f>ROUNDUP(ВВ!HY21*0.87*0.9,)</f>
        <v>12920</v>
      </c>
      <c r="HZ21" s="85">
        <f>ROUNDUP(ВВ!HZ21*0.87*0.9,)</f>
        <v>12920</v>
      </c>
      <c r="IA21" s="85">
        <f>ROUNDUP(ВВ!IA21*0.87*0.9,)</f>
        <v>12528</v>
      </c>
      <c r="IB21" s="85">
        <f>ROUNDUP(ВВ!IB21*0.87*0.9,)</f>
        <v>12528</v>
      </c>
      <c r="IC21" s="85">
        <f>ROUNDUP(ВВ!IC21*0.87*0.9,)</f>
        <v>12528</v>
      </c>
      <c r="ID21" s="85">
        <f>ROUNDUP(ВВ!ID21*0.87*0.9,)</f>
        <v>12528</v>
      </c>
      <c r="IE21" s="85">
        <f>ROUNDUP(ВВ!IE21*0.87*0.9,)</f>
        <v>12528</v>
      </c>
      <c r="IF21" s="85">
        <f>ROUNDUP(ВВ!IF21*0.87*0.9,)</f>
        <v>12920</v>
      </c>
      <c r="IG21" s="85">
        <f>ROUNDUP(ВВ!IG21*0.87*0.9,)</f>
        <v>12920</v>
      </c>
      <c r="IH21" s="85">
        <f>ROUNDUP(ВВ!IH21*0.87*0.9,)</f>
        <v>12528</v>
      </c>
      <c r="II21" s="85">
        <f>ROUNDUP(ВВ!II21*0.87*0.9,)</f>
        <v>12528</v>
      </c>
      <c r="IJ21" s="85">
        <f>ROUNDUP(ВВ!IJ21*0.87*0.9,)</f>
        <v>12528</v>
      </c>
      <c r="IK21" s="85">
        <f>ROUNDUP(ВВ!IK21*0.87*0.9,)</f>
        <v>12528</v>
      </c>
      <c r="IL21" s="85">
        <f>ROUNDUP(ВВ!IL21*0.87*0.9,)</f>
        <v>12528</v>
      </c>
      <c r="IM21" s="85">
        <f>ROUNDUP(ВВ!IM21*0.87*0.9,)</f>
        <v>12920</v>
      </c>
      <c r="IN21" s="85">
        <f>ROUNDUP(ВВ!IN21*0.87*0.9,)</f>
        <v>12920</v>
      </c>
      <c r="IO21" s="85">
        <f>ROUNDUP(ВВ!IO21*0.87*0.9,)</f>
        <v>12528</v>
      </c>
      <c r="IP21" s="85">
        <f>ROUNDUP(ВВ!IP21*0.87*0.9,)</f>
        <v>12528</v>
      </c>
      <c r="IQ21" s="85">
        <f>ROUNDUP(ВВ!IQ21*0.87*0.9,)</f>
        <v>13860</v>
      </c>
      <c r="IR21" s="85">
        <f>ROUNDUP(ВВ!IR21*0.87*0.9,)</f>
        <v>13860</v>
      </c>
      <c r="IS21" s="85">
        <f>ROUNDUP(ВВ!IS21*0.87*0.9,)</f>
        <v>13860</v>
      </c>
      <c r="IT21" s="85">
        <f>ROUNDUP(ВВ!IT21*0.87*0.9,)</f>
        <v>14408</v>
      </c>
      <c r="IU21" s="85">
        <f>ROUNDUP(ВВ!IU21*0.87*0.9,)</f>
        <v>14408</v>
      </c>
      <c r="IV21" s="85">
        <f>ROUNDUP(ВВ!IV21*0.87*0.9,)</f>
        <v>13860</v>
      </c>
      <c r="IW21" s="85">
        <f>ROUNDUP(ВВ!IW21*0.87*0.9,)</f>
        <v>13860</v>
      </c>
      <c r="IX21" s="85">
        <f>ROUNDUP(ВВ!IX21*0.87*0.9,)</f>
        <v>13860</v>
      </c>
      <c r="IY21" s="85">
        <f>ROUNDUP(ВВ!IY21*0.87*0.9,)</f>
        <v>13860</v>
      </c>
      <c r="IZ21" s="85">
        <f>ROUNDUP(ВВ!IZ21*0.87*0.9,)</f>
        <v>13860</v>
      </c>
      <c r="JA21" s="85">
        <f>ROUNDUP(ВВ!JA21*0.87*0.9,)</f>
        <v>14408</v>
      </c>
      <c r="JB21" s="85">
        <f>ROUNDUP(ВВ!JB21*0.87*0.9,)</f>
        <v>14408</v>
      </c>
      <c r="JC21" s="85">
        <f>ROUNDUP(ВВ!JC21*0.87*0.9,)</f>
        <v>14408</v>
      </c>
      <c r="JD21" s="85">
        <f>ROUNDUP(ВВ!JD21*0.87*0.9,)</f>
        <v>14408</v>
      </c>
      <c r="JE21" s="85">
        <f>ROUNDUP(ВВ!JE21*0.87*0.9,)</f>
        <v>14408</v>
      </c>
      <c r="JF21" s="85">
        <f>ROUNDUP(ВВ!JF21*0.87*0.9,)</f>
        <v>14408</v>
      </c>
      <c r="JG21" s="85">
        <f>ROUNDUP(ВВ!JG21*0.87*0.9,)</f>
        <v>14408</v>
      </c>
      <c r="JH21" s="85">
        <f>ROUNDUP(ВВ!JH21*0.87*0.9,)</f>
        <v>14799</v>
      </c>
      <c r="JI21" s="85">
        <f>ROUNDUP(ВВ!JI21*0.87*0.9,)</f>
        <v>14799</v>
      </c>
      <c r="JJ21" s="85">
        <f>ROUNDUP(ВВ!JJ21*0.87*0.9,)</f>
        <v>14408</v>
      </c>
      <c r="JK21" s="85">
        <f>ROUNDUP(ВВ!JK21*0.87*0.9,)</f>
        <v>14408</v>
      </c>
      <c r="JL21" s="85">
        <f>ROUNDUP(ВВ!JL21*0.87*0.9,)</f>
        <v>15347</v>
      </c>
      <c r="JM21" s="85">
        <f>ROUNDUP(ВВ!JM21*0.87*0.9,)</f>
        <v>15347</v>
      </c>
      <c r="JN21" s="85">
        <f>ROUNDUP(ВВ!JN21*0.87*0.9,)</f>
        <v>15739</v>
      </c>
    </row>
    <row r="22" spans="1:276" ht="10.7" customHeight="1" x14ac:dyDescent="0.2">
      <c r="A22" s="126">
        <v>2</v>
      </c>
      <c r="B22" s="85">
        <f>ROUNDUP(ВВ!B22*0.87*0.9,)</f>
        <v>21376</v>
      </c>
      <c r="C22" s="85">
        <f>ROUNDUP(ВВ!C22*0.87*0.9,)</f>
        <v>21376</v>
      </c>
      <c r="D22" s="85">
        <f>ROUNDUP(ВВ!D22*0.87*0.9,)</f>
        <v>19810</v>
      </c>
      <c r="E22" s="85">
        <f>ROUNDUP(ВВ!E22*0.87*0.9,)</f>
        <v>16678</v>
      </c>
      <c r="F22" s="85">
        <f>ROUNDUP(ВВ!F22*0.87*0.9,)</f>
        <v>16678</v>
      </c>
      <c r="G22" s="85">
        <f>ROUNDUP(ВВ!G22*0.87*0.9,)</f>
        <v>14643</v>
      </c>
      <c r="H22" s="85">
        <f>ROUNDUP(ВВ!H22*0.87*0.9,)</f>
        <v>14643</v>
      </c>
      <c r="I22" s="85">
        <f>ROUNDUP(ВВ!I22*0.87*0.9,)</f>
        <v>14251</v>
      </c>
      <c r="J22" s="85">
        <f>ROUNDUP(ВВ!J22*0.87*0.9,)</f>
        <v>14251</v>
      </c>
      <c r="K22" s="85">
        <f>ROUNDUP(ВВ!K22*0.87*0.9,)</f>
        <v>14643</v>
      </c>
      <c r="L22" s="85">
        <f>ROUNDUP(ВВ!L22*0.87*0.9,)</f>
        <v>14643</v>
      </c>
      <c r="M22" s="85">
        <f>ROUNDUP(ВВ!M22*0.87*0.9,)</f>
        <v>14251</v>
      </c>
      <c r="N22" s="85">
        <f>ROUNDUP(ВВ!N22*0.87*0.9,)</f>
        <v>14251</v>
      </c>
      <c r="O22" s="85">
        <f>ROUNDUP(ВВ!O22*0.87*0.9,)</f>
        <v>14643</v>
      </c>
      <c r="P22" s="85">
        <f>ROUNDUP(ВВ!P22*0.87*0.9,)</f>
        <v>14643</v>
      </c>
      <c r="Q22" s="85">
        <f>ROUNDUP(ВВ!Q22*0.87*0.9,)</f>
        <v>14251</v>
      </c>
      <c r="R22" s="85">
        <f>ROUNDUP(ВВ!R22*0.87*0.9,)</f>
        <v>14251</v>
      </c>
      <c r="S22" s="85">
        <f>ROUNDUP(ВВ!S22*0.87*0.9,)</f>
        <v>14251</v>
      </c>
      <c r="T22" s="85">
        <f>ROUNDUP(ВВ!T22*0.87*0.9,)</f>
        <v>14251</v>
      </c>
      <c r="U22" s="85">
        <f>ROUNDUP(ВВ!U22*0.87*0.9,)</f>
        <v>15191</v>
      </c>
      <c r="V22" s="85">
        <f>ROUNDUP(ВВ!V22*0.87*0.9,)</f>
        <v>15191</v>
      </c>
      <c r="W22" s="85">
        <f>ROUNDUP(ВВ!W22*0.87*0.9,)</f>
        <v>14251</v>
      </c>
      <c r="X22" s="85">
        <f>ROUNDUP(ВВ!X22*0.87*0.9,)</f>
        <v>14251</v>
      </c>
      <c r="Y22" s="85">
        <f>ROUNDUP(ВВ!Y22*0.87*0.9,)</f>
        <v>14251</v>
      </c>
      <c r="Z22" s="85">
        <f>ROUNDUP(ВВ!Z22*0.87*0.9,)</f>
        <v>14251</v>
      </c>
      <c r="AA22" s="85">
        <f>ROUNDUP(ВВ!AA22*0.87*0.9,)</f>
        <v>14643</v>
      </c>
      <c r="AB22" s="85">
        <f>ROUNDUP(ВВ!AB22*0.87*0.9,)</f>
        <v>14643</v>
      </c>
      <c r="AC22" s="85">
        <f>ROUNDUP(ВВ!AC22*0.87*0.9,)</f>
        <v>14251</v>
      </c>
      <c r="AD22" s="85">
        <f>ROUNDUP(ВВ!AD22*0.87*0.9,)</f>
        <v>14251</v>
      </c>
      <c r="AE22" s="85">
        <f>ROUNDUP(ВВ!AE22*0.87*0.9,)</f>
        <v>16130</v>
      </c>
      <c r="AF22" s="85">
        <f>ROUNDUP(ВВ!AF22*0.87*0.9,)</f>
        <v>16130</v>
      </c>
      <c r="AG22" s="85">
        <f>ROUNDUP(ВВ!AG22*0.87*0.9,)</f>
        <v>16130</v>
      </c>
      <c r="AH22" s="85">
        <f>ROUNDUP(ВВ!AH22*0.87*0.9,)</f>
        <v>14643</v>
      </c>
      <c r="AI22" s="85">
        <f>ROUNDUP(ВВ!AI22*0.87*0.9,)</f>
        <v>14643</v>
      </c>
      <c r="AJ22" s="85">
        <f>ROUNDUP(ВВ!AJ22*0.87*0.9,)</f>
        <v>17461</v>
      </c>
      <c r="AK22" s="85">
        <f>ROUNDUP(ВВ!AK22*0.87*0.9,)</f>
        <v>15582</v>
      </c>
      <c r="AL22" s="85">
        <f>ROUNDUP(ВВ!AL22*0.87*0.9,)</f>
        <v>15582</v>
      </c>
      <c r="AM22" s="85">
        <f>ROUNDUP(ВВ!AM22*0.87*0.9,)</f>
        <v>15191</v>
      </c>
      <c r="AN22" s="85">
        <f>ROUNDUP(ВВ!AN22*0.87*0.9,)</f>
        <v>15582</v>
      </c>
      <c r="AO22" s="85">
        <f>ROUNDUP(ВВ!AO22*0.87*0.9,)</f>
        <v>15582</v>
      </c>
      <c r="AP22" s="85">
        <f>ROUNDUP(ВВ!AP22*0.87*0.9,)</f>
        <v>15582</v>
      </c>
      <c r="AQ22" s="85">
        <f>ROUNDUP(ВВ!AQ22*0.87*0.9,)</f>
        <v>15191</v>
      </c>
      <c r="AR22" s="85">
        <f>ROUNDUP(ВВ!AR22*0.87*0.9,)</f>
        <v>15191</v>
      </c>
      <c r="AS22" s="85">
        <f>ROUNDUP(ВВ!AS22*0.87*0.9,)</f>
        <v>15191</v>
      </c>
      <c r="AT22" s="85">
        <f>ROUNDUP(ВВ!AT22*0.87*0.9,)</f>
        <v>14643</v>
      </c>
      <c r="AU22" s="85">
        <f>ROUNDUP(ВВ!AU22*0.87*0.9,)</f>
        <v>14643</v>
      </c>
      <c r="AV22" s="85">
        <f>ROUNDUP(ВВ!AV22*0.87*0.9,)</f>
        <v>14643</v>
      </c>
      <c r="AW22" s="85">
        <f>ROUNDUP(ВВ!AW22*0.87*0.9,)</f>
        <v>14643</v>
      </c>
      <c r="AX22" s="85">
        <f>ROUNDUP(ВВ!AX22*0.87*0.9,)</f>
        <v>14643</v>
      </c>
      <c r="AY22" s="85">
        <f>ROUNDUP(ВВ!AY22*0.87*0.9,)</f>
        <v>14643</v>
      </c>
      <c r="AZ22" s="85">
        <f>ROUNDUP(ВВ!AZ22*0.87*0.9,)</f>
        <v>14643</v>
      </c>
      <c r="BA22" s="85">
        <f>ROUNDUP(ВВ!BA22*0.87*0.9,)</f>
        <v>14643</v>
      </c>
      <c r="BB22" s="85">
        <f>ROUNDUP(ВВ!BB22*0.87*0.9,)</f>
        <v>15582</v>
      </c>
      <c r="BC22" s="85">
        <f>ROUNDUP(ВВ!BC22*0.87*0.9,)</f>
        <v>15582</v>
      </c>
      <c r="BD22" s="85">
        <f>ROUNDUP(ВВ!BD22*0.87*0.9,)</f>
        <v>16130</v>
      </c>
      <c r="BE22" s="85">
        <f>ROUNDUP(ВВ!BE22*0.87*0.9,)</f>
        <v>16130</v>
      </c>
      <c r="BF22" s="85">
        <f>ROUNDUP(ВВ!BF22*0.87*0.9,)</f>
        <v>16130</v>
      </c>
      <c r="BG22" s="85">
        <f>ROUNDUP(ВВ!BG22*0.87*0.9,)</f>
        <v>14643</v>
      </c>
      <c r="BH22" s="85">
        <f>ROUNDUP(ВВ!BH22*0.87*0.9,)</f>
        <v>14643</v>
      </c>
      <c r="BI22" s="85">
        <f>ROUNDUP(ВВ!BI22*0.87*0.9,)</f>
        <v>14643</v>
      </c>
      <c r="BJ22" s="85">
        <f>ROUNDUP(ВВ!BJ22*0.87*0.9,)</f>
        <v>14643</v>
      </c>
      <c r="BK22" s="85">
        <f>ROUNDUP(ВВ!BK22*0.87*0.9,)</f>
        <v>14643</v>
      </c>
      <c r="BL22" s="85">
        <f>ROUNDUP(ВВ!BL22*0.87*0.9,)</f>
        <v>14643</v>
      </c>
      <c r="BM22" s="85">
        <f>ROUNDUP(ВВ!BM22*0.87*0.9,)</f>
        <v>14643</v>
      </c>
      <c r="BN22" s="85">
        <f>ROUNDUP(ВВ!BN22*0.87*0.9,)</f>
        <v>14643</v>
      </c>
      <c r="BO22" s="85">
        <f>ROUNDUP(ВВ!BO22*0.87*0.9,)</f>
        <v>14643</v>
      </c>
      <c r="BP22" s="85">
        <f>ROUNDUP(ВВ!BP22*0.87*0.9,)</f>
        <v>17070</v>
      </c>
      <c r="BQ22" s="85">
        <f>ROUNDUP(ВВ!BQ22*0.87*0.9,)</f>
        <v>17070</v>
      </c>
      <c r="BR22" s="85">
        <f>ROUNDUP(ВВ!BR22*0.87*0.9,)</f>
        <v>17070</v>
      </c>
      <c r="BS22" s="85">
        <f>ROUNDUP(ВВ!BS22*0.87*0.9,)</f>
        <v>17070</v>
      </c>
      <c r="BT22" s="85">
        <f>ROUNDUP(ВВ!BT22*0.87*0.9,)</f>
        <v>21455</v>
      </c>
      <c r="BU22" s="85">
        <f>ROUNDUP(ВВ!BU22*0.87*0.9,)</f>
        <v>21455</v>
      </c>
      <c r="BV22" s="97">
        <f>ROUNDUP(ВВ!BV22*0.87*0.9,)</f>
        <v>21455</v>
      </c>
      <c r="BW22" s="97">
        <f>ROUNDUP(ВВ!BW22*0.87*0.9,)</f>
        <v>21455</v>
      </c>
      <c r="BX22" s="97">
        <f>ROUNDUP(ВВ!BX22*0.87*0.9,)</f>
        <v>21455</v>
      </c>
      <c r="BY22" s="97">
        <f>ROUNDUP(ВВ!BY22*0.87*0.9,)</f>
        <v>21455</v>
      </c>
      <c r="BZ22" s="97">
        <f>ROUNDUP(ВВ!BZ22*0.87*0.9,)</f>
        <v>21455</v>
      </c>
      <c r="CA22" s="85">
        <f>ROUNDUP(ВВ!CA22*0.87*0.9,)</f>
        <v>15582</v>
      </c>
      <c r="CB22" s="85">
        <f>ROUNDUP(ВВ!CB22*0.87*0.9,)</f>
        <v>15582</v>
      </c>
      <c r="CC22" s="85">
        <f>ROUNDUP(ВВ!CC22*0.87*0.9,)</f>
        <v>15582</v>
      </c>
      <c r="CD22" s="85">
        <f>ROUNDUP(ВВ!CD22*0.87*0.9,)</f>
        <v>18009</v>
      </c>
      <c r="CE22" s="85">
        <f>ROUNDUP(ВВ!CE22*0.87*0.9,)</f>
        <v>18009</v>
      </c>
      <c r="CF22" s="85">
        <f>ROUNDUP(ВВ!CF22*0.87*0.9,)</f>
        <v>18009</v>
      </c>
      <c r="CG22" s="85">
        <f>ROUNDUP(ВВ!CG22*0.87*0.9,)</f>
        <v>18009</v>
      </c>
      <c r="CH22" s="85">
        <f>ROUNDUP(ВВ!CH22*0.87*0.9,)</f>
        <v>18009</v>
      </c>
      <c r="CI22" s="85">
        <f>ROUNDUP(ВВ!CI22*0.87*0.9,)</f>
        <v>18009</v>
      </c>
      <c r="CJ22" s="85">
        <f>ROUNDUP(ВВ!CJ22*0.87*0.9,)</f>
        <v>17461</v>
      </c>
      <c r="CK22" s="85">
        <f>ROUNDUP(ВВ!CK22*0.87*0.9,)</f>
        <v>17461</v>
      </c>
      <c r="CL22" s="85">
        <f>ROUNDUP(ВВ!CL22*0.87*0.9,)</f>
        <v>17461</v>
      </c>
      <c r="CM22" s="85">
        <f>ROUNDUP(ВВ!CM22*0.87*0.9,)</f>
        <v>17461</v>
      </c>
      <c r="CN22" s="85">
        <f>ROUNDUP(ВВ!CN22*0.87*0.9,)</f>
        <v>17461</v>
      </c>
      <c r="CO22" s="85">
        <f>ROUNDUP(ВВ!CO22*0.87*0.9,)</f>
        <v>18009</v>
      </c>
      <c r="CP22" s="85">
        <f>ROUNDUP(ВВ!CP22*0.87*0.9,)</f>
        <v>18009</v>
      </c>
      <c r="CQ22" s="85">
        <f>ROUNDUP(ВВ!CQ22*0.87*0.9,)</f>
        <v>17461</v>
      </c>
      <c r="CR22" s="85">
        <f>ROUNDUP(ВВ!CR22*0.87*0.9,)</f>
        <v>17461</v>
      </c>
      <c r="CS22" s="85">
        <f>ROUNDUP(ВВ!CS22*0.87*0.9,)</f>
        <v>20124</v>
      </c>
      <c r="CT22" s="85">
        <f>ROUNDUP(ВВ!CT22*0.87*0.9,)</f>
        <v>20672</v>
      </c>
      <c r="CU22" s="85">
        <f>ROUNDUP(ВВ!CU22*0.87*0.9,)</f>
        <v>20672</v>
      </c>
      <c r="CV22" s="85">
        <f>ROUNDUP(ВВ!CV22*0.87*0.9,)</f>
        <v>20124</v>
      </c>
      <c r="CW22" s="85">
        <f>ROUNDUP(ВВ!CW22*0.87*0.9,)</f>
        <v>20124</v>
      </c>
      <c r="CX22" s="85">
        <f>ROUNDUP(ВВ!CX22*0.87*0.9,)</f>
        <v>20124</v>
      </c>
      <c r="CY22" s="85">
        <f>ROUNDUP(ВВ!CY22*0.87*0.9,)</f>
        <v>20124</v>
      </c>
      <c r="CZ22" s="85">
        <f>ROUNDUP(ВВ!CZ22*0.87*0.9,)</f>
        <v>20124</v>
      </c>
      <c r="DA22" s="85">
        <f>ROUNDUP(ВВ!DA22*0.87*0.9,)</f>
        <v>20124</v>
      </c>
      <c r="DB22" s="85">
        <f>ROUNDUP(ВВ!DB22*0.87*0.9,)</f>
        <v>20672</v>
      </c>
      <c r="DC22" s="85">
        <f>ROUNDUP(ВВ!DC22*0.87*0.9,)</f>
        <v>20672</v>
      </c>
      <c r="DD22" s="85">
        <f>ROUNDUP(ВВ!DD22*0.87*0.9,)</f>
        <v>18009</v>
      </c>
      <c r="DE22" s="85">
        <f>ROUNDUP(ВВ!DE22*0.87*0.9,)</f>
        <v>18009</v>
      </c>
      <c r="DF22" s="85">
        <f>ROUNDUP(ВВ!DF22*0.87*0.9,)</f>
        <v>18792</v>
      </c>
      <c r="DG22" s="85">
        <f>ROUNDUP(ВВ!DG22*0.87*0.9,)</f>
        <v>18792</v>
      </c>
      <c r="DH22" s="85">
        <f>ROUNDUP(ВВ!DH22*0.87*0.9,)</f>
        <v>18792</v>
      </c>
      <c r="DI22" s="85">
        <f>ROUNDUP(ВВ!DI22*0.87*0.9,)</f>
        <v>18792</v>
      </c>
      <c r="DJ22" s="85">
        <f>ROUNDUP(ВВ!DJ22*0.87*0.9,)</f>
        <v>19341</v>
      </c>
      <c r="DK22" s="85">
        <f>ROUNDUP(ВВ!DK22*0.87*0.9,)</f>
        <v>19341</v>
      </c>
      <c r="DL22" s="85">
        <f>ROUNDUP(ВВ!DL22*0.87*0.9,)</f>
        <v>18792</v>
      </c>
      <c r="DM22" s="85">
        <f>ROUNDUP(ВВ!DM22*0.87*0.9,)</f>
        <v>18792</v>
      </c>
      <c r="DN22" s="85">
        <f>ROUNDUP(ВВ!DN22*0.87*0.9,)</f>
        <v>18792</v>
      </c>
      <c r="DO22" s="85">
        <f>ROUNDUP(ВВ!DO22*0.87*0.9,)</f>
        <v>18792</v>
      </c>
      <c r="DP22" s="85">
        <f>ROUNDUP(ВВ!DP22*0.87*0.9,)</f>
        <v>18792</v>
      </c>
      <c r="DQ22" s="85">
        <f>ROUNDUP(ВВ!DQ22*0.87*0.9,)</f>
        <v>19341</v>
      </c>
      <c r="DR22" s="85">
        <f>ROUNDUP(ВВ!DR22*0.87*0.9,)</f>
        <v>19341</v>
      </c>
      <c r="DS22" s="85">
        <f>ROUNDUP(ВВ!DS22*0.87*0.9,)</f>
        <v>18792</v>
      </c>
      <c r="DT22" s="85">
        <f>ROUNDUP(ВВ!DT22*0.87*0.9,)</f>
        <v>18792</v>
      </c>
      <c r="DU22" s="85">
        <f>ROUNDUP(ВВ!DU22*0.87*0.9,)</f>
        <v>18792</v>
      </c>
      <c r="DV22" s="85">
        <f>ROUNDUP(ВВ!DV22*0.87*0.9,)</f>
        <v>18792</v>
      </c>
      <c r="DW22" s="85">
        <f>ROUNDUP(ВВ!DW22*0.87*0.9,)</f>
        <v>18792</v>
      </c>
      <c r="DX22" s="85">
        <f>ROUNDUP(ВВ!DX22*0.87*0.9,)</f>
        <v>19341</v>
      </c>
      <c r="DY22" s="85">
        <f>ROUNDUP(ВВ!DY22*0.87*0.9,)</f>
        <v>19341</v>
      </c>
      <c r="DZ22" s="85">
        <f>ROUNDUP(ВВ!DZ22*0.87*0.9,)</f>
        <v>18792</v>
      </c>
      <c r="EA22" s="85">
        <f>ROUNDUP(ВВ!EA22*0.87*0.9,)</f>
        <v>18792</v>
      </c>
      <c r="EB22" s="85">
        <f>ROUNDUP(ВВ!EB22*0.87*0.9,)</f>
        <v>18792</v>
      </c>
      <c r="EC22" s="85">
        <f>ROUNDUP(ВВ!EC22*0.87*0.9,)</f>
        <v>18792</v>
      </c>
      <c r="ED22" s="85">
        <f>ROUNDUP(ВВ!ED22*0.87*0.9,)</f>
        <v>18792</v>
      </c>
      <c r="EE22" s="85">
        <f>ROUNDUP(ВВ!EE22*0.87*0.9,)</f>
        <v>19341</v>
      </c>
      <c r="EF22" s="85">
        <f>ROUNDUP(ВВ!EF22*0.87*0.9,)</f>
        <v>19341</v>
      </c>
      <c r="EG22" s="85">
        <f>ROUNDUP(ВВ!EG22*0.87*0.9,)</f>
        <v>18792</v>
      </c>
      <c r="EH22" s="85">
        <f>ROUNDUP(ВВ!EH22*0.87*0.9,)</f>
        <v>18792</v>
      </c>
      <c r="EI22" s="85">
        <f>ROUNDUP(ВВ!EI22*0.87*0.9,)</f>
        <v>18792</v>
      </c>
      <c r="EJ22" s="85">
        <f>ROUNDUP(ВВ!EJ22*0.87*0.9,)</f>
        <v>18792</v>
      </c>
      <c r="EK22" s="85">
        <f>ROUNDUP(ВВ!EK22*0.87*0.9,)</f>
        <v>18792</v>
      </c>
      <c r="EL22" s="85">
        <f>ROUNDUP(ВВ!EL22*0.87*0.9,)</f>
        <v>19341</v>
      </c>
      <c r="EM22" s="85">
        <f>ROUNDUP(ВВ!EM22*0.87*0.9,)</f>
        <v>19341</v>
      </c>
      <c r="EN22" s="85">
        <f>ROUNDUP(ВВ!EN22*0.87*0.9,)</f>
        <v>18792</v>
      </c>
      <c r="EO22" s="85">
        <f>ROUNDUP(ВВ!EO22*0.87*0.9,)</f>
        <v>18792</v>
      </c>
      <c r="EP22" s="85">
        <f>ROUNDUP(ВВ!EP22*0.87*0.9,)</f>
        <v>18792</v>
      </c>
      <c r="EQ22" s="85">
        <f>ROUNDUP(ВВ!EQ22*0.87*0.9,)</f>
        <v>18792</v>
      </c>
      <c r="ER22" s="85">
        <f>ROUNDUP(ВВ!ER22*0.87*0.9,)</f>
        <v>18792</v>
      </c>
      <c r="ES22" s="85">
        <f>ROUNDUP(ВВ!ES22*0.87*0.9,)</f>
        <v>19341</v>
      </c>
      <c r="ET22" s="85">
        <f>ROUNDUP(ВВ!ET22*0.87*0.9,)</f>
        <v>19341</v>
      </c>
      <c r="EU22" s="85">
        <f>ROUNDUP(ВВ!EU22*0.87*0.9,)</f>
        <v>17461</v>
      </c>
      <c r="EV22" s="85">
        <f>ROUNDUP(ВВ!EV22*0.87*0.9,)</f>
        <v>17461</v>
      </c>
      <c r="EW22" s="85">
        <f>ROUNDUP(ВВ!EW22*0.87*0.9,)</f>
        <v>17461</v>
      </c>
      <c r="EX22" s="85">
        <f>ROUNDUP(ВВ!EX22*0.87*0.9,)</f>
        <v>17461</v>
      </c>
      <c r="EY22" s="85">
        <f>ROUNDUP(ВВ!EY22*0.87*0.9,)</f>
        <v>17461</v>
      </c>
      <c r="EZ22" s="85">
        <f>ROUNDUP(ВВ!EZ22*0.87*0.9,)</f>
        <v>18009</v>
      </c>
      <c r="FA22" s="85">
        <f>ROUNDUP(ВВ!FA22*0.87*0.9,)</f>
        <v>18009</v>
      </c>
      <c r="FB22" s="85">
        <f>ROUNDUP(ВВ!FB22*0.87*0.9,)</f>
        <v>17461</v>
      </c>
      <c r="FC22" s="85">
        <f>ROUNDUP(ВВ!FC22*0.87*0.9,)</f>
        <v>17461</v>
      </c>
      <c r="FD22" s="85">
        <f>ROUNDUP(ВВ!FD22*0.87*0.9,)</f>
        <v>17461</v>
      </c>
      <c r="FE22" s="85">
        <f>ROUNDUP(ВВ!FE22*0.87*0.9,)</f>
        <v>17461</v>
      </c>
      <c r="FF22" s="85">
        <f>ROUNDUP(ВВ!FF22*0.87*0.9,)</f>
        <v>17461</v>
      </c>
      <c r="FG22" s="85">
        <f>ROUNDUP(ВВ!FG22*0.87*0.9,)</f>
        <v>18009</v>
      </c>
      <c r="FH22" s="85">
        <f>ROUNDUP(ВВ!FH22*0.87*0.9,)</f>
        <v>18009</v>
      </c>
      <c r="FI22" s="85">
        <f>ROUNDUP(ВВ!FI22*0.87*0.9,)</f>
        <v>17461</v>
      </c>
      <c r="FJ22" s="85">
        <f>ROUNDUP(ВВ!FJ22*0.87*0.9,)</f>
        <v>17461</v>
      </c>
      <c r="FK22" s="85">
        <f>ROUNDUP(ВВ!FK22*0.87*0.9,)</f>
        <v>17461</v>
      </c>
      <c r="FL22" s="85">
        <f>ROUNDUP(ВВ!FL22*0.87*0.9,)</f>
        <v>17461</v>
      </c>
      <c r="FM22" s="85">
        <f>ROUNDUP(ВВ!FM22*0.87*0.9,)</f>
        <v>17461</v>
      </c>
      <c r="FN22" s="85">
        <f>ROUNDUP(ВВ!FN22*0.87*0.9,)</f>
        <v>18009</v>
      </c>
      <c r="FO22" s="85">
        <f>ROUNDUP(ВВ!FO22*0.87*0.9,)</f>
        <v>18009</v>
      </c>
      <c r="FP22" s="85">
        <f>ROUNDUP(ВВ!FP22*0.87*0.9,)</f>
        <v>17461</v>
      </c>
      <c r="FQ22" s="85">
        <f>ROUNDUP(ВВ!FQ22*0.87*0.9,)</f>
        <v>17461</v>
      </c>
      <c r="FR22" s="85">
        <f>ROUNDUP(ВВ!FR22*0.87*0.9,)</f>
        <v>18009</v>
      </c>
      <c r="FS22" s="85">
        <f>ROUNDUP(ВВ!FS22*0.87*0.9,)</f>
        <v>18009</v>
      </c>
      <c r="FT22" s="85">
        <f>ROUNDUP(ВВ!FT22*0.87*0.9,)</f>
        <v>18009</v>
      </c>
      <c r="FU22" s="85">
        <f>ROUNDUP(ВВ!FU22*0.87*0.9,)</f>
        <v>18009</v>
      </c>
      <c r="FV22" s="85">
        <f>ROUNDUP(ВВ!FV22*0.87*0.9,)</f>
        <v>18009</v>
      </c>
      <c r="FW22" s="85">
        <f>ROUNDUP(ВВ!FW22*0.87*0.9,)</f>
        <v>17461</v>
      </c>
      <c r="FX22" s="85">
        <f>ROUNDUP(ВВ!FX22*0.87*0.9,)</f>
        <v>20124</v>
      </c>
      <c r="FY22" s="85">
        <f>ROUNDUP(ВВ!FY22*0.87*0.9,)</f>
        <v>20124</v>
      </c>
      <c r="FZ22" s="85">
        <f>ROUNDUP(ВВ!FZ22*0.87*0.9,)</f>
        <v>20124</v>
      </c>
      <c r="GA22" s="85">
        <f>ROUNDUP(ВВ!GA22*0.87*0.9,)</f>
        <v>20124</v>
      </c>
      <c r="GB22" s="85">
        <f>ROUNDUP(ВВ!GB22*0.87*0.9,)</f>
        <v>20124</v>
      </c>
      <c r="GC22" s="85">
        <f>ROUNDUP(ВВ!GC22*0.87*0.9,)</f>
        <v>18792</v>
      </c>
      <c r="GD22" s="85">
        <f>ROUNDUP(ВВ!GD22*0.87*0.9,)</f>
        <v>18009</v>
      </c>
      <c r="GE22" s="85">
        <f>ROUNDUP(ВВ!GE22*0.87*0.9,)</f>
        <v>18009</v>
      </c>
      <c r="GF22" s="85">
        <f>ROUNDUP(ВВ!GF22*0.87*0.9,)</f>
        <v>20124</v>
      </c>
      <c r="GG22" s="85">
        <f>ROUNDUP(ВВ!GG22*0.87*0.9,)</f>
        <v>20124</v>
      </c>
      <c r="GH22" s="85">
        <f>ROUNDUP(ВВ!GH22*0.87*0.9,)</f>
        <v>14643</v>
      </c>
      <c r="GI22" s="85">
        <f>ROUNDUP(ВВ!GI22*0.87*0.9,)</f>
        <v>15191</v>
      </c>
      <c r="GJ22" s="85">
        <f>ROUNDUP(ВВ!GJ22*0.87*0.9,)</f>
        <v>15191</v>
      </c>
      <c r="GK22" s="85">
        <f>ROUNDUP(ВВ!GK22*0.87*0.9,)</f>
        <v>14643</v>
      </c>
      <c r="GL22" s="85">
        <f>ROUNDUP(ВВ!GL22*0.87*0.9,)</f>
        <v>14643</v>
      </c>
      <c r="GM22" s="85">
        <f>ROUNDUP(ВВ!GM22*0.87*0.9,)</f>
        <v>14643</v>
      </c>
      <c r="GN22" s="85">
        <f>ROUNDUP(ВВ!GN22*0.87*0.9,)</f>
        <v>14643</v>
      </c>
      <c r="GO22" s="85">
        <f>ROUNDUP(ВВ!GO22*0.87*0.9,)</f>
        <v>14643</v>
      </c>
      <c r="GP22" s="85">
        <f>ROUNDUP(ВВ!GP22*0.87*0.9,)</f>
        <v>15191</v>
      </c>
      <c r="GQ22" s="85">
        <f>ROUNDUP(ВВ!GQ22*0.87*0.9,)</f>
        <v>15191</v>
      </c>
      <c r="GR22" s="85">
        <f>ROUNDUP(ВВ!GR22*0.87*0.9,)</f>
        <v>14643</v>
      </c>
      <c r="GS22" s="85">
        <f>ROUNDUP(ВВ!GS22*0.87*0.9,)</f>
        <v>14643</v>
      </c>
      <c r="GT22" s="85">
        <f>ROUNDUP(ВВ!GT22*0.87*0.9,)</f>
        <v>14643</v>
      </c>
      <c r="GU22" s="85">
        <f>ROUNDUP(ВВ!GU22*0.87*0.9,)</f>
        <v>14643</v>
      </c>
      <c r="GV22" s="85">
        <f>ROUNDUP(ВВ!GV22*0.87*0.9,)</f>
        <v>14643</v>
      </c>
      <c r="GW22" s="85">
        <f>ROUNDUP(ВВ!GW22*0.87*0.9,)</f>
        <v>15191</v>
      </c>
      <c r="GX22" s="85">
        <f>ROUNDUP(ВВ!GX22*0.87*0.9,)</f>
        <v>15191</v>
      </c>
      <c r="GY22" s="85">
        <f>ROUNDUP(ВВ!GY22*0.87*0.9,)</f>
        <v>14643</v>
      </c>
      <c r="GZ22" s="85">
        <f>ROUNDUP(ВВ!GZ22*0.87*0.9,)</f>
        <v>14643</v>
      </c>
      <c r="HA22" s="85">
        <f>ROUNDUP(ВВ!HA22*0.87*0.9,)</f>
        <v>14643</v>
      </c>
      <c r="HB22" s="85">
        <f>ROUNDUP(ВВ!HB22*0.87*0.9,)</f>
        <v>14643</v>
      </c>
      <c r="HC22" s="85">
        <f>ROUNDUP(ВВ!HC22*0.87*0.9,)</f>
        <v>14643</v>
      </c>
      <c r="HD22" s="85">
        <f>ROUNDUP(ВВ!HD22*0.87*0.9,)</f>
        <v>15191</v>
      </c>
      <c r="HE22" s="85">
        <f>ROUNDUP(ВВ!HE22*0.87*0.9,)</f>
        <v>15191</v>
      </c>
      <c r="HF22" s="85">
        <f>ROUNDUP(ВВ!HF22*0.87*0.9,)</f>
        <v>14643</v>
      </c>
      <c r="HG22" s="85">
        <f>ROUNDUP(ВВ!HG22*0.87*0.9,)</f>
        <v>14643</v>
      </c>
      <c r="HH22" s="85">
        <f>ROUNDUP(ВВ!HH22*0.87*0.9,)</f>
        <v>14643</v>
      </c>
      <c r="HI22" s="85">
        <f>ROUNDUP(ВВ!HI22*0.87*0.9,)</f>
        <v>14643</v>
      </c>
      <c r="HJ22" s="85">
        <f>ROUNDUP(ВВ!HJ22*0.87*0.9,)</f>
        <v>14643</v>
      </c>
      <c r="HK22" s="85">
        <f>ROUNDUP(ВВ!HK22*0.87*0.9,)</f>
        <v>15191</v>
      </c>
      <c r="HL22" s="85">
        <f>ROUNDUP(ВВ!HL22*0.87*0.9,)</f>
        <v>15191</v>
      </c>
      <c r="HM22" s="85">
        <f>ROUNDUP(ВВ!HM22*0.87*0.9,)</f>
        <v>14643</v>
      </c>
      <c r="HN22" s="85">
        <f>ROUNDUP(ВВ!HN22*0.87*0.9,)</f>
        <v>14643</v>
      </c>
      <c r="HO22" s="85">
        <f>ROUNDUP(ВВ!HO22*0.87*0.9,)</f>
        <v>15191</v>
      </c>
      <c r="HP22" s="85">
        <f>ROUNDUP(ВВ!HP22*0.87*0.9,)</f>
        <v>15582</v>
      </c>
      <c r="HQ22" s="85">
        <f>ROUNDUP(ВВ!HQ22*0.87*0.9,)</f>
        <v>14251</v>
      </c>
      <c r="HR22" s="85">
        <f>ROUNDUP(ВВ!HR22*0.87*0.9,)</f>
        <v>14643</v>
      </c>
      <c r="HS22" s="85">
        <f>ROUNDUP(ВВ!HS22*0.87*0.9,)</f>
        <v>14643</v>
      </c>
      <c r="HT22" s="85">
        <f>ROUNDUP(ВВ!HT22*0.87*0.9,)</f>
        <v>14251</v>
      </c>
      <c r="HU22" s="85">
        <f>ROUNDUP(ВВ!HU22*0.87*0.9,)</f>
        <v>14251</v>
      </c>
      <c r="HV22" s="85">
        <f>ROUNDUP(ВВ!HV22*0.87*0.9,)</f>
        <v>14251</v>
      </c>
      <c r="HW22" s="85">
        <f>ROUNDUP(ВВ!HW22*0.87*0.9,)</f>
        <v>14251</v>
      </c>
      <c r="HX22" s="85">
        <f>ROUNDUP(ВВ!HX22*0.87*0.9,)</f>
        <v>14251</v>
      </c>
      <c r="HY22" s="85">
        <f>ROUNDUP(ВВ!HY22*0.87*0.9,)</f>
        <v>14643</v>
      </c>
      <c r="HZ22" s="85">
        <f>ROUNDUP(ВВ!HZ22*0.87*0.9,)</f>
        <v>14643</v>
      </c>
      <c r="IA22" s="85">
        <f>ROUNDUP(ВВ!IA22*0.87*0.9,)</f>
        <v>14251</v>
      </c>
      <c r="IB22" s="85">
        <f>ROUNDUP(ВВ!IB22*0.87*0.9,)</f>
        <v>14251</v>
      </c>
      <c r="IC22" s="85">
        <f>ROUNDUP(ВВ!IC22*0.87*0.9,)</f>
        <v>14251</v>
      </c>
      <c r="ID22" s="85">
        <f>ROUNDUP(ВВ!ID22*0.87*0.9,)</f>
        <v>14251</v>
      </c>
      <c r="IE22" s="85">
        <f>ROUNDUP(ВВ!IE22*0.87*0.9,)</f>
        <v>14251</v>
      </c>
      <c r="IF22" s="85">
        <f>ROUNDUP(ВВ!IF22*0.87*0.9,)</f>
        <v>14643</v>
      </c>
      <c r="IG22" s="85">
        <f>ROUNDUP(ВВ!IG22*0.87*0.9,)</f>
        <v>14643</v>
      </c>
      <c r="IH22" s="85">
        <f>ROUNDUP(ВВ!IH22*0.87*0.9,)</f>
        <v>14251</v>
      </c>
      <c r="II22" s="85">
        <f>ROUNDUP(ВВ!II22*0.87*0.9,)</f>
        <v>14251</v>
      </c>
      <c r="IJ22" s="85">
        <f>ROUNDUP(ВВ!IJ22*0.87*0.9,)</f>
        <v>14251</v>
      </c>
      <c r="IK22" s="85">
        <f>ROUNDUP(ВВ!IK22*0.87*0.9,)</f>
        <v>14251</v>
      </c>
      <c r="IL22" s="85">
        <f>ROUNDUP(ВВ!IL22*0.87*0.9,)</f>
        <v>14251</v>
      </c>
      <c r="IM22" s="85">
        <f>ROUNDUP(ВВ!IM22*0.87*0.9,)</f>
        <v>14643</v>
      </c>
      <c r="IN22" s="85">
        <f>ROUNDUP(ВВ!IN22*0.87*0.9,)</f>
        <v>14643</v>
      </c>
      <c r="IO22" s="85">
        <f>ROUNDUP(ВВ!IO22*0.87*0.9,)</f>
        <v>14251</v>
      </c>
      <c r="IP22" s="85">
        <f>ROUNDUP(ВВ!IP22*0.87*0.9,)</f>
        <v>14251</v>
      </c>
      <c r="IQ22" s="85">
        <f>ROUNDUP(ВВ!IQ22*0.87*0.9,)</f>
        <v>15582</v>
      </c>
      <c r="IR22" s="85">
        <f>ROUNDUP(ВВ!IR22*0.87*0.9,)</f>
        <v>15582</v>
      </c>
      <c r="IS22" s="85">
        <f>ROUNDUP(ВВ!IS22*0.87*0.9,)</f>
        <v>15582</v>
      </c>
      <c r="IT22" s="85">
        <f>ROUNDUP(ВВ!IT22*0.87*0.9,)</f>
        <v>16130</v>
      </c>
      <c r="IU22" s="85">
        <f>ROUNDUP(ВВ!IU22*0.87*0.9,)</f>
        <v>16130</v>
      </c>
      <c r="IV22" s="85">
        <f>ROUNDUP(ВВ!IV22*0.87*0.9,)</f>
        <v>15582</v>
      </c>
      <c r="IW22" s="85">
        <f>ROUNDUP(ВВ!IW22*0.87*0.9,)</f>
        <v>15582</v>
      </c>
      <c r="IX22" s="85">
        <f>ROUNDUP(ВВ!IX22*0.87*0.9,)</f>
        <v>15582</v>
      </c>
      <c r="IY22" s="85">
        <f>ROUNDUP(ВВ!IY22*0.87*0.9,)</f>
        <v>15582</v>
      </c>
      <c r="IZ22" s="85">
        <f>ROUNDUP(ВВ!IZ22*0.87*0.9,)</f>
        <v>15582</v>
      </c>
      <c r="JA22" s="85">
        <f>ROUNDUP(ВВ!JA22*0.87*0.9,)</f>
        <v>16130</v>
      </c>
      <c r="JB22" s="85">
        <f>ROUNDUP(ВВ!JB22*0.87*0.9,)</f>
        <v>16130</v>
      </c>
      <c r="JC22" s="85">
        <f>ROUNDUP(ВВ!JC22*0.87*0.9,)</f>
        <v>16130</v>
      </c>
      <c r="JD22" s="85">
        <f>ROUNDUP(ВВ!JD22*0.87*0.9,)</f>
        <v>16130</v>
      </c>
      <c r="JE22" s="85">
        <f>ROUNDUP(ВВ!JE22*0.87*0.9,)</f>
        <v>16130</v>
      </c>
      <c r="JF22" s="85">
        <f>ROUNDUP(ВВ!JF22*0.87*0.9,)</f>
        <v>16130</v>
      </c>
      <c r="JG22" s="85">
        <f>ROUNDUP(ВВ!JG22*0.87*0.9,)</f>
        <v>16130</v>
      </c>
      <c r="JH22" s="85">
        <f>ROUNDUP(ВВ!JH22*0.87*0.9,)</f>
        <v>16522</v>
      </c>
      <c r="JI22" s="85">
        <f>ROUNDUP(ВВ!JI22*0.87*0.9,)</f>
        <v>16522</v>
      </c>
      <c r="JJ22" s="85">
        <f>ROUNDUP(ВВ!JJ22*0.87*0.9,)</f>
        <v>16130</v>
      </c>
      <c r="JK22" s="85">
        <f>ROUNDUP(ВВ!JK22*0.87*0.9,)</f>
        <v>16130</v>
      </c>
      <c r="JL22" s="85">
        <f>ROUNDUP(ВВ!JL22*0.87*0.9,)</f>
        <v>17070</v>
      </c>
      <c r="JM22" s="85">
        <f>ROUNDUP(ВВ!JM22*0.87*0.9,)</f>
        <v>17070</v>
      </c>
      <c r="JN22" s="85">
        <f>ROUNDUP(ВВ!JN22*0.87*0.9,)</f>
        <v>17461</v>
      </c>
    </row>
    <row r="23" spans="1:276" ht="10.7" customHeight="1" x14ac:dyDescent="0.2">
      <c r="A23" s="85" t="s">
        <v>30</v>
      </c>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97"/>
      <c r="BW23" s="97"/>
      <c r="BX23" s="97"/>
      <c r="BY23" s="97"/>
      <c r="BZ23" s="97"/>
      <c r="CA23" s="85"/>
      <c r="CB23" s="85"/>
      <c r="CC23" s="85"/>
      <c r="CD23" s="85"/>
      <c r="CE23" s="85"/>
      <c r="CF23" s="85"/>
      <c r="CG23" s="85"/>
      <c r="CH23" s="85"/>
      <c r="CI23" s="85"/>
      <c r="CJ23" s="85"/>
      <c r="CK23" s="85"/>
      <c r="CL23" s="85"/>
      <c r="CM23" s="85"/>
      <c r="CN23" s="85"/>
      <c r="CO23" s="85"/>
      <c r="CP23" s="85"/>
      <c r="CQ23" s="85"/>
      <c r="CR23" s="85"/>
      <c r="CS23" s="85"/>
      <c r="CT23" s="85"/>
      <c r="CU23" s="85"/>
      <c r="CV23" s="85"/>
      <c r="CW23" s="85"/>
      <c r="CX23" s="85"/>
      <c r="CY23" s="85"/>
      <c r="CZ23" s="85"/>
      <c r="DA23" s="85"/>
      <c r="DB23" s="85"/>
      <c r="DC23" s="85"/>
      <c r="DD23" s="85"/>
      <c r="DE23" s="85"/>
      <c r="DF23" s="85"/>
      <c r="DG23" s="85"/>
      <c r="DH23" s="85"/>
      <c r="DI23" s="85"/>
      <c r="DJ23" s="85"/>
      <c r="DK23" s="85"/>
      <c r="DL23" s="85"/>
      <c r="DM23" s="85"/>
      <c r="DN23" s="85"/>
      <c r="DO23" s="85"/>
      <c r="DP23" s="85"/>
      <c r="DQ23" s="85"/>
      <c r="DR23" s="85"/>
      <c r="DS23" s="85"/>
      <c r="DT23" s="85"/>
      <c r="DU23" s="85"/>
      <c r="DV23" s="85"/>
      <c r="DW23" s="85"/>
      <c r="DX23" s="85"/>
      <c r="DY23" s="85"/>
      <c r="DZ23" s="85"/>
      <c r="EA23" s="85"/>
      <c r="EB23" s="85"/>
      <c r="EC23" s="85"/>
      <c r="ED23" s="85"/>
      <c r="EE23" s="85"/>
      <c r="EF23" s="85"/>
      <c r="EG23" s="85"/>
      <c r="EH23" s="85"/>
      <c r="EI23" s="85"/>
      <c r="EJ23" s="85"/>
      <c r="EK23" s="85"/>
      <c r="EL23" s="85"/>
      <c r="EM23" s="85"/>
      <c r="EN23" s="85"/>
      <c r="EO23" s="85"/>
      <c r="EP23" s="85"/>
      <c r="EQ23" s="85"/>
      <c r="ER23" s="85"/>
      <c r="ES23" s="85"/>
      <c r="ET23" s="85"/>
      <c r="EU23" s="85"/>
      <c r="EV23" s="85"/>
      <c r="EW23" s="85"/>
      <c r="EX23" s="85"/>
      <c r="EY23" s="85"/>
      <c r="EZ23" s="85"/>
      <c r="FA23" s="85"/>
      <c r="FB23" s="85"/>
      <c r="FC23" s="85"/>
      <c r="FD23" s="85"/>
      <c r="FE23" s="85"/>
      <c r="FF23" s="85"/>
      <c r="FG23" s="85"/>
      <c r="FH23" s="85"/>
      <c r="FI23" s="85"/>
      <c r="FJ23" s="85"/>
      <c r="FK23" s="85"/>
      <c r="FL23" s="85"/>
      <c r="FM23" s="85"/>
      <c r="FN23" s="85"/>
      <c r="FO23" s="85"/>
      <c r="FP23" s="85"/>
      <c r="FQ23" s="85"/>
      <c r="FR23" s="85"/>
      <c r="FS23" s="85"/>
      <c r="FT23" s="85"/>
      <c r="FU23" s="85"/>
      <c r="FV23" s="85"/>
      <c r="FW23" s="85"/>
      <c r="FX23" s="85"/>
      <c r="FY23" s="85"/>
      <c r="FZ23" s="85"/>
      <c r="GA23" s="85"/>
      <c r="GB23" s="85"/>
      <c r="GC23" s="85"/>
      <c r="GD23" s="85"/>
      <c r="GE23" s="85"/>
      <c r="GF23" s="85"/>
      <c r="GG23" s="85"/>
      <c r="GH23" s="85"/>
      <c r="GI23" s="85"/>
      <c r="GJ23" s="85"/>
      <c r="GK23" s="85"/>
      <c r="GL23" s="85"/>
      <c r="GM23" s="85"/>
      <c r="GN23" s="85"/>
      <c r="GO23" s="85"/>
      <c r="GP23" s="85"/>
      <c r="GQ23" s="85"/>
      <c r="GR23" s="85"/>
      <c r="GS23" s="85"/>
      <c r="GT23" s="85"/>
      <c r="GU23" s="85"/>
      <c r="GV23" s="85"/>
      <c r="GW23" s="85"/>
      <c r="GX23" s="85"/>
      <c r="GY23" s="85"/>
      <c r="GZ23" s="85"/>
      <c r="HA23" s="85"/>
      <c r="HB23" s="85"/>
      <c r="HC23" s="85"/>
      <c r="HD23" s="85"/>
      <c r="HE23" s="85"/>
      <c r="HF23" s="85"/>
      <c r="HG23" s="85"/>
      <c r="HH23" s="85"/>
      <c r="HI23" s="85"/>
      <c r="HJ23" s="85"/>
      <c r="HK23" s="85"/>
      <c r="HL23" s="85"/>
      <c r="HM23" s="85"/>
      <c r="HN23" s="85"/>
      <c r="HO23" s="85"/>
      <c r="HP23" s="85"/>
      <c r="HQ23" s="85"/>
      <c r="HR23" s="85"/>
      <c r="HS23" s="85"/>
      <c r="HT23" s="85"/>
      <c r="HU23" s="85"/>
      <c r="HV23" s="85"/>
      <c r="HW23" s="85"/>
      <c r="HX23" s="85"/>
      <c r="HY23" s="85"/>
      <c r="HZ23" s="85"/>
      <c r="IA23" s="85"/>
      <c r="IB23" s="85"/>
      <c r="IC23" s="85"/>
      <c r="ID23" s="85"/>
      <c r="IE23" s="85"/>
      <c r="IF23" s="85"/>
      <c r="IG23" s="85"/>
      <c r="IH23" s="85"/>
      <c r="II23" s="85"/>
      <c r="IJ23" s="85"/>
      <c r="IK23" s="85"/>
      <c r="IL23" s="85"/>
      <c r="IM23" s="85"/>
      <c r="IN23" s="85"/>
      <c r="IO23" s="85"/>
      <c r="IP23" s="85"/>
      <c r="IQ23" s="85"/>
      <c r="IR23" s="85"/>
      <c r="IS23" s="85"/>
      <c r="IT23" s="85"/>
      <c r="IU23" s="85"/>
      <c r="IV23" s="85"/>
      <c r="IW23" s="85"/>
      <c r="IX23" s="85"/>
      <c r="IY23" s="85"/>
      <c r="IZ23" s="85"/>
      <c r="JA23" s="85"/>
      <c r="JB23" s="85"/>
      <c r="JC23" s="85"/>
      <c r="JD23" s="85"/>
      <c r="JE23" s="85"/>
      <c r="JF23" s="85"/>
      <c r="JG23" s="85"/>
      <c r="JH23" s="85"/>
      <c r="JI23" s="85"/>
      <c r="JJ23" s="85"/>
      <c r="JK23" s="85"/>
      <c r="JL23" s="85"/>
      <c r="JM23" s="85"/>
      <c r="JN23" s="85"/>
    </row>
    <row r="24" spans="1:276" ht="10.7" customHeight="1" x14ac:dyDescent="0.2">
      <c r="A24" s="126">
        <v>1</v>
      </c>
      <c r="B24" s="85">
        <f>ROUNDUP(ВВ!B24*0.87*0.9,)</f>
        <v>29480</v>
      </c>
      <c r="C24" s="85">
        <f>ROUNDUP(ВВ!C24*0.87*0.9,)</f>
        <v>29480</v>
      </c>
      <c r="D24" s="85">
        <f>ROUNDUP(ВВ!D24*0.87*0.9,)</f>
        <v>27914</v>
      </c>
      <c r="E24" s="85">
        <f>ROUNDUP(ВВ!E24*0.87*0.9,)</f>
        <v>24782</v>
      </c>
      <c r="F24" s="85">
        <f>ROUNDUP(ВВ!F24*0.87*0.9,)</f>
        <v>24782</v>
      </c>
      <c r="G24" s="85">
        <f>ROUNDUP(ВВ!G24*0.87*0.9,)</f>
        <v>23099</v>
      </c>
      <c r="H24" s="85">
        <f>ROUNDUP(ВВ!H24*0.87*0.9,)</f>
        <v>23099</v>
      </c>
      <c r="I24" s="85">
        <f>ROUNDUP(ВВ!I24*0.87*0.9,)</f>
        <v>22707</v>
      </c>
      <c r="J24" s="85">
        <f>ROUNDUP(ВВ!J24*0.87*0.9,)</f>
        <v>22707</v>
      </c>
      <c r="K24" s="85">
        <f>ROUNDUP(ВВ!K24*0.87*0.9,)</f>
        <v>23099</v>
      </c>
      <c r="L24" s="85">
        <f>ROUNDUP(ВВ!L24*0.87*0.9,)</f>
        <v>23099</v>
      </c>
      <c r="M24" s="85">
        <f>ROUNDUP(ВВ!M24*0.87*0.9,)</f>
        <v>22707</v>
      </c>
      <c r="N24" s="85">
        <f>ROUNDUP(ВВ!N24*0.87*0.9,)</f>
        <v>22707</v>
      </c>
      <c r="O24" s="85">
        <f>ROUNDUP(ВВ!O24*0.87*0.9,)</f>
        <v>23099</v>
      </c>
      <c r="P24" s="85">
        <f>ROUNDUP(ВВ!P24*0.87*0.9,)</f>
        <v>23099</v>
      </c>
      <c r="Q24" s="85">
        <f>ROUNDUP(ВВ!Q24*0.87*0.9,)</f>
        <v>22707</v>
      </c>
      <c r="R24" s="85">
        <f>ROUNDUP(ВВ!R24*0.87*0.9,)</f>
        <v>22707</v>
      </c>
      <c r="S24" s="85">
        <f>ROUNDUP(ВВ!S24*0.87*0.9,)</f>
        <v>22707</v>
      </c>
      <c r="T24" s="85">
        <f>ROUNDUP(ВВ!T24*0.87*0.9,)</f>
        <v>22707</v>
      </c>
      <c r="U24" s="85">
        <f>ROUNDUP(ВВ!U24*0.87*0.9,)</f>
        <v>23647</v>
      </c>
      <c r="V24" s="85">
        <f>ROUNDUP(ВВ!V24*0.87*0.9,)</f>
        <v>23647</v>
      </c>
      <c r="W24" s="85">
        <f>ROUNDUP(ВВ!W24*0.87*0.9,)</f>
        <v>22707</v>
      </c>
      <c r="X24" s="85">
        <f>ROUNDUP(ВВ!X24*0.87*0.9,)</f>
        <v>22707</v>
      </c>
      <c r="Y24" s="85">
        <f>ROUNDUP(ВВ!Y24*0.87*0.9,)</f>
        <v>22707</v>
      </c>
      <c r="Z24" s="85">
        <f>ROUNDUP(ВВ!Z24*0.87*0.9,)</f>
        <v>22707</v>
      </c>
      <c r="AA24" s="85">
        <f>ROUNDUP(ВВ!AA24*0.87*0.9,)</f>
        <v>23099</v>
      </c>
      <c r="AB24" s="85">
        <f>ROUNDUP(ВВ!AB24*0.87*0.9,)</f>
        <v>23099</v>
      </c>
      <c r="AC24" s="85">
        <f>ROUNDUP(ВВ!AC24*0.87*0.9,)</f>
        <v>22707</v>
      </c>
      <c r="AD24" s="85">
        <f>ROUNDUP(ВВ!AD24*0.87*0.9,)</f>
        <v>22707</v>
      </c>
      <c r="AE24" s="85">
        <f>ROUNDUP(ВВ!AE24*0.87*0.9,)</f>
        <v>24587</v>
      </c>
      <c r="AF24" s="85">
        <f>ROUNDUP(ВВ!AF24*0.87*0.9,)</f>
        <v>24587</v>
      </c>
      <c r="AG24" s="85">
        <f>ROUNDUP(ВВ!AG24*0.87*0.9,)</f>
        <v>24587</v>
      </c>
      <c r="AH24" s="85">
        <f>ROUNDUP(ВВ!AH24*0.87*0.9,)</f>
        <v>23099</v>
      </c>
      <c r="AI24" s="85">
        <f>ROUNDUP(ВВ!AI24*0.87*0.9,)</f>
        <v>23099</v>
      </c>
      <c r="AJ24" s="85">
        <f>ROUNDUP(ВВ!AJ24*0.87*0.9,)</f>
        <v>25918</v>
      </c>
      <c r="AK24" s="85">
        <f>ROUNDUP(ВВ!AK24*0.87*0.9,)</f>
        <v>24039</v>
      </c>
      <c r="AL24" s="85">
        <f>ROUNDUP(ВВ!AL24*0.87*0.9,)</f>
        <v>24039</v>
      </c>
      <c r="AM24" s="85">
        <f>ROUNDUP(ВВ!AM24*0.87*0.9,)</f>
        <v>23647</v>
      </c>
      <c r="AN24" s="85">
        <f>ROUNDUP(ВВ!AN24*0.87*0.9,)</f>
        <v>24039</v>
      </c>
      <c r="AO24" s="85">
        <f>ROUNDUP(ВВ!AO24*0.87*0.9,)</f>
        <v>24039</v>
      </c>
      <c r="AP24" s="85">
        <f>ROUNDUP(ВВ!AP24*0.87*0.9,)</f>
        <v>24039</v>
      </c>
      <c r="AQ24" s="85">
        <f>ROUNDUP(ВВ!AQ24*0.87*0.9,)</f>
        <v>23647</v>
      </c>
      <c r="AR24" s="85">
        <f>ROUNDUP(ВВ!AR24*0.87*0.9,)</f>
        <v>23647</v>
      </c>
      <c r="AS24" s="85">
        <f>ROUNDUP(ВВ!AS24*0.87*0.9,)</f>
        <v>23647</v>
      </c>
      <c r="AT24" s="85">
        <f>ROUNDUP(ВВ!AT24*0.87*0.9,)</f>
        <v>23099</v>
      </c>
      <c r="AU24" s="85">
        <f>ROUNDUP(ВВ!AU24*0.87*0.9,)</f>
        <v>23099</v>
      </c>
      <c r="AV24" s="85">
        <f>ROUNDUP(ВВ!AV24*0.87*0.9,)</f>
        <v>23099</v>
      </c>
      <c r="AW24" s="85">
        <f>ROUNDUP(ВВ!AW24*0.87*0.9,)</f>
        <v>23099</v>
      </c>
      <c r="AX24" s="85">
        <f>ROUNDUP(ВВ!AX24*0.87*0.9,)</f>
        <v>23099</v>
      </c>
      <c r="AY24" s="85">
        <f>ROUNDUP(ВВ!AY24*0.87*0.9,)</f>
        <v>23099</v>
      </c>
      <c r="AZ24" s="85">
        <f>ROUNDUP(ВВ!AZ24*0.87*0.9,)</f>
        <v>23099</v>
      </c>
      <c r="BA24" s="85">
        <f>ROUNDUP(ВВ!BA24*0.87*0.9,)</f>
        <v>23099</v>
      </c>
      <c r="BB24" s="85">
        <f>ROUNDUP(ВВ!BB24*0.87*0.9,)</f>
        <v>24039</v>
      </c>
      <c r="BC24" s="85">
        <f>ROUNDUP(ВВ!BC24*0.87*0.9,)</f>
        <v>24039</v>
      </c>
      <c r="BD24" s="85">
        <f>ROUNDUP(ВВ!BD24*0.87*0.9,)</f>
        <v>24587</v>
      </c>
      <c r="BE24" s="85">
        <f>ROUNDUP(ВВ!BE24*0.87*0.9,)</f>
        <v>24587</v>
      </c>
      <c r="BF24" s="85">
        <f>ROUNDUP(ВВ!BF24*0.87*0.9,)</f>
        <v>24587</v>
      </c>
      <c r="BG24" s="85">
        <f>ROUNDUP(ВВ!BG24*0.87*0.9,)</f>
        <v>23099</v>
      </c>
      <c r="BH24" s="85">
        <f>ROUNDUP(ВВ!BH24*0.87*0.9,)</f>
        <v>23099</v>
      </c>
      <c r="BI24" s="85">
        <f>ROUNDUP(ВВ!BI24*0.87*0.9,)</f>
        <v>23099</v>
      </c>
      <c r="BJ24" s="85">
        <f>ROUNDUP(ВВ!BJ24*0.87*0.9,)</f>
        <v>23099</v>
      </c>
      <c r="BK24" s="85">
        <f>ROUNDUP(ВВ!BK24*0.87*0.9,)</f>
        <v>23099</v>
      </c>
      <c r="BL24" s="85">
        <f>ROUNDUP(ВВ!BL24*0.87*0.9,)</f>
        <v>23099</v>
      </c>
      <c r="BM24" s="85">
        <f>ROUNDUP(ВВ!BM24*0.87*0.9,)</f>
        <v>23099</v>
      </c>
      <c r="BN24" s="85">
        <f>ROUNDUP(ВВ!BN24*0.87*0.9,)</f>
        <v>23099</v>
      </c>
      <c r="BO24" s="85">
        <f>ROUNDUP(ВВ!BO24*0.87*0.9,)</f>
        <v>23099</v>
      </c>
      <c r="BP24" s="85">
        <f>ROUNDUP(ВВ!BP24*0.87*0.9,)</f>
        <v>25526</v>
      </c>
      <c r="BQ24" s="85">
        <f>ROUNDUP(ВВ!BQ24*0.87*0.9,)</f>
        <v>25526</v>
      </c>
      <c r="BR24" s="85">
        <f>ROUNDUP(ВВ!BR24*0.87*0.9,)</f>
        <v>25526</v>
      </c>
      <c r="BS24" s="85">
        <f>ROUNDUP(ВВ!BS24*0.87*0.9,)</f>
        <v>25526</v>
      </c>
      <c r="BT24" s="85">
        <f>ROUNDUP(ВВ!BT24*0.87*0.9,)</f>
        <v>29911</v>
      </c>
      <c r="BU24" s="85">
        <f>ROUNDUP(ВВ!BU24*0.87*0.9,)</f>
        <v>29911</v>
      </c>
      <c r="BV24" s="97">
        <f>ROUNDUP(ВВ!BV24*0.87*0.9,)</f>
        <v>29911</v>
      </c>
      <c r="BW24" s="97">
        <f>ROUNDUP(ВВ!BW24*0.87*0.9,)</f>
        <v>29911</v>
      </c>
      <c r="BX24" s="97">
        <f>ROUNDUP(ВВ!BX24*0.87*0.9,)</f>
        <v>29911</v>
      </c>
      <c r="BY24" s="97">
        <f>ROUNDUP(ВВ!BY24*0.87*0.9,)</f>
        <v>29911</v>
      </c>
      <c r="BZ24" s="97">
        <f>ROUNDUP(ВВ!BZ24*0.87*0.9,)</f>
        <v>29911</v>
      </c>
      <c r="CA24" s="85">
        <f>ROUNDUP(ВВ!CA24*0.87*0.9,)</f>
        <v>24039</v>
      </c>
      <c r="CB24" s="85">
        <f>ROUNDUP(ВВ!CB24*0.87*0.9,)</f>
        <v>24039</v>
      </c>
      <c r="CC24" s="85">
        <f>ROUNDUP(ВВ!CC24*0.87*0.9,)</f>
        <v>24039</v>
      </c>
      <c r="CD24" s="85">
        <f>ROUNDUP(ВВ!CD24*0.87*0.9,)</f>
        <v>26466</v>
      </c>
      <c r="CE24" s="85">
        <f>ROUNDUP(ВВ!CE24*0.87*0.9,)</f>
        <v>26466</v>
      </c>
      <c r="CF24" s="85">
        <f>ROUNDUP(ВВ!CF24*0.87*0.9,)</f>
        <v>26466</v>
      </c>
      <c r="CG24" s="85">
        <f>ROUNDUP(ВВ!CG24*0.87*0.9,)</f>
        <v>26466</v>
      </c>
      <c r="CH24" s="85">
        <f>ROUNDUP(ВВ!CH24*0.87*0.9,)</f>
        <v>26466</v>
      </c>
      <c r="CI24" s="85">
        <f>ROUNDUP(ВВ!CI24*0.87*0.9,)</f>
        <v>26466</v>
      </c>
      <c r="CJ24" s="85">
        <f>ROUNDUP(ВВ!CJ24*0.87*0.9,)</f>
        <v>25918</v>
      </c>
      <c r="CK24" s="85">
        <f>ROUNDUP(ВВ!CK24*0.87*0.9,)</f>
        <v>25918</v>
      </c>
      <c r="CL24" s="85">
        <f>ROUNDUP(ВВ!CL24*0.87*0.9,)</f>
        <v>25918</v>
      </c>
      <c r="CM24" s="85">
        <f>ROUNDUP(ВВ!CM24*0.87*0.9,)</f>
        <v>25918</v>
      </c>
      <c r="CN24" s="85">
        <f>ROUNDUP(ВВ!CN24*0.87*0.9,)</f>
        <v>25918</v>
      </c>
      <c r="CO24" s="85">
        <f>ROUNDUP(ВВ!CO24*0.87*0.9,)</f>
        <v>26466</v>
      </c>
      <c r="CP24" s="85">
        <f>ROUNDUP(ВВ!CP24*0.87*0.9,)</f>
        <v>26466</v>
      </c>
      <c r="CQ24" s="85">
        <f>ROUNDUP(ВВ!CQ24*0.87*0.9,)</f>
        <v>25918</v>
      </c>
      <c r="CR24" s="85">
        <f>ROUNDUP(ВВ!CR24*0.87*0.9,)</f>
        <v>25918</v>
      </c>
      <c r="CS24" s="85">
        <f>ROUNDUP(ВВ!CS24*0.87*0.9,)</f>
        <v>28580</v>
      </c>
      <c r="CT24" s="85">
        <f>ROUNDUP(ВВ!CT24*0.87*0.9,)</f>
        <v>29128</v>
      </c>
      <c r="CU24" s="85">
        <f>ROUNDUP(ВВ!CU24*0.87*0.9,)</f>
        <v>29128</v>
      </c>
      <c r="CV24" s="85">
        <f>ROUNDUP(ВВ!CV24*0.87*0.9,)</f>
        <v>28580</v>
      </c>
      <c r="CW24" s="85">
        <f>ROUNDUP(ВВ!CW24*0.87*0.9,)</f>
        <v>28580</v>
      </c>
      <c r="CX24" s="85">
        <f>ROUNDUP(ВВ!CX24*0.87*0.9,)</f>
        <v>28580</v>
      </c>
      <c r="CY24" s="85">
        <f>ROUNDUP(ВВ!CY24*0.87*0.9,)</f>
        <v>28580</v>
      </c>
      <c r="CZ24" s="85">
        <f>ROUNDUP(ВВ!CZ24*0.87*0.9,)</f>
        <v>28580</v>
      </c>
      <c r="DA24" s="85">
        <f>ROUNDUP(ВВ!DA24*0.87*0.9,)</f>
        <v>28580</v>
      </c>
      <c r="DB24" s="85">
        <f>ROUNDUP(ВВ!DB24*0.87*0.9,)</f>
        <v>29128</v>
      </c>
      <c r="DC24" s="85">
        <f>ROUNDUP(ВВ!DC24*0.87*0.9,)</f>
        <v>29128</v>
      </c>
      <c r="DD24" s="85">
        <f>ROUNDUP(ВВ!DD24*0.87*0.9,)</f>
        <v>26466</v>
      </c>
      <c r="DE24" s="85">
        <f>ROUNDUP(ВВ!DE24*0.87*0.9,)</f>
        <v>26466</v>
      </c>
      <c r="DF24" s="85">
        <f>ROUNDUP(ВВ!DF24*0.87*0.9,)</f>
        <v>27249</v>
      </c>
      <c r="DG24" s="85">
        <f>ROUNDUP(ВВ!DG24*0.87*0.9,)</f>
        <v>27249</v>
      </c>
      <c r="DH24" s="85">
        <f>ROUNDUP(ВВ!DH24*0.87*0.9,)</f>
        <v>27249</v>
      </c>
      <c r="DI24" s="85">
        <f>ROUNDUP(ВВ!DI24*0.87*0.9,)</f>
        <v>27249</v>
      </c>
      <c r="DJ24" s="85">
        <f>ROUNDUP(ВВ!DJ24*0.87*0.9,)</f>
        <v>27797</v>
      </c>
      <c r="DK24" s="85">
        <f>ROUNDUP(ВВ!DK24*0.87*0.9,)</f>
        <v>27797</v>
      </c>
      <c r="DL24" s="85">
        <f>ROUNDUP(ВВ!DL24*0.87*0.9,)</f>
        <v>27249</v>
      </c>
      <c r="DM24" s="85">
        <f>ROUNDUP(ВВ!DM24*0.87*0.9,)</f>
        <v>27249</v>
      </c>
      <c r="DN24" s="85">
        <f>ROUNDUP(ВВ!DN24*0.87*0.9,)</f>
        <v>27249</v>
      </c>
      <c r="DO24" s="85">
        <f>ROUNDUP(ВВ!DO24*0.87*0.9,)</f>
        <v>27249</v>
      </c>
      <c r="DP24" s="85">
        <f>ROUNDUP(ВВ!DP24*0.87*0.9,)</f>
        <v>27249</v>
      </c>
      <c r="DQ24" s="85">
        <f>ROUNDUP(ВВ!DQ24*0.87*0.9,)</f>
        <v>27797</v>
      </c>
      <c r="DR24" s="85">
        <f>ROUNDUP(ВВ!DR24*0.87*0.9,)</f>
        <v>27797</v>
      </c>
      <c r="DS24" s="85">
        <f>ROUNDUP(ВВ!DS24*0.87*0.9,)</f>
        <v>27249</v>
      </c>
      <c r="DT24" s="85">
        <f>ROUNDUP(ВВ!DT24*0.87*0.9,)</f>
        <v>27249</v>
      </c>
      <c r="DU24" s="85">
        <f>ROUNDUP(ВВ!DU24*0.87*0.9,)</f>
        <v>27249</v>
      </c>
      <c r="DV24" s="85">
        <f>ROUNDUP(ВВ!DV24*0.87*0.9,)</f>
        <v>27249</v>
      </c>
      <c r="DW24" s="85">
        <f>ROUNDUP(ВВ!DW24*0.87*0.9,)</f>
        <v>27249</v>
      </c>
      <c r="DX24" s="85">
        <f>ROUNDUP(ВВ!DX24*0.87*0.9,)</f>
        <v>27797</v>
      </c>
      <c r="DY24" s="85">
        <f>ROUNDUP(ВВ!DY24*0.87*0.9,)</f>
        <v>27797</v>
      </c>
      <c r="DZ24" s="85">
        <f>ROUNDUP(ВВ!DZ24*0.87*0.9,)</f>
        <v>27249</v>
      </c>
      <c r="EA24" s="85">
        <f>ROUNDUP(ВВ!EA24*0.87*0.9,)</f>
        <v>27249</v>
      </c>
      <c r="EB24" s="85">
        <f>ROUNDUP(ВВ!EB24*0.87*0.9,)</f>
        <v>27249</v>
      </c>
      <c r="EC24" s="85">
        <f>ROUNDUP(ВВ!EC24*0.87*0.9,)</f>
        <v>27249</v>
      </c>
      <c r="ED24" s="85">
        <f>ROUNDUP(ВВ!ED24*0.87*0.9,)</f>
        <v>27249</v>
      </c>
      <c r="EE24" s="85">
        <f>ROUNDUP(ВВ!EE24*0.87*0.9,)</f>
        <v>27797</v>
      </c>
      <c r="EF24" s="85">
        <f>ROUNDUP(ВВ!EF24*0.87*0.9,)</f>
        <v>27797</v>
      </c>
      <c r="EG24" s="85">
        <f>ROUNDUP(ВВ!EG24*0.87*0.9,)</f>
        <v>27249</v>
      </c>
      <c r="EH24" s="85">
        <f>ROUNDUP(ВВ!EH24*0.87*0.9,)</f>
        <v>27249</v>
      </c>
      <c r="EI24" s="85">
        <f>ROUNDUP(ВВ!EI24*0.87*0.9,)</f>
        <v>27249</v>
      </c>
      <c r="EJ24" s="85">
        <f>ROUNDUP(ВВ!EJ24*0.87*0.9,)</f>
        <v>27249</v>
      </c>
      <c r="EK24" s="85">
        <f>ROUNDUP(ВВ!EK24*0.87*0.9,)</f>
        <v>27249</v>
      </c>
      <c r="EL24" s="85">
        <f>ROUNDUP(ВВ!EL24*0.87*0.9,)</f>
        <v>27797</v>
      </c>
      <c r="EM24" s="85">
        <f>ROUNDUP(ВВ!EM24*0.87*0.9,)</f>
        <v>27797</v>
      </c>
      <c r="EN24" s="85">
        <f>ROUNDUP(ВВ!EN24*0.87*0.9,)</f>
        <v>27249</v>
      </c>
      <c r="EO24" s="85">
        <f>ROUNDUP(ВВ!EO24*0.87*0.9,)</f>
        <v>27249</v>
      </c>
      <c r="EP24" s="85">
        <f>ROUNDUP(ВВ!EP24*0.87*0.9,)</f>
        <v>27249</v>
      </c>
      <c r="EQ24" s="85">
        <f>ROUNDUP(ВВ!EQ24*0.87*0.9,)</f>
        <v>27249</v>
      </c>
      <c r="ER24" s="85">
        <f>ROUNDUP(ВВ!ER24*0.87*0.9,)</f>
        <v>27249</v>
      </c>
      <c r="ES24" s="85">
        <f>ROUNDUP(ВВ!ES24*0.87*0.9,)</f>
        <v>27797</v>
      </c>
      <c r="ET24" s="85">
        <f>ROUNDUP(ВВ!ET24*0.87*0.9,)</f>
        <v>27797</v>
      </c>
      <c r="EU24" s="85">
        <f>ROUNDUP(ВВ!EU24*0.87*0.9,)</f>
        <v>25918</v>
      </c>
      <c r="EV24" s="85">
        <f>ROUNDUP(ВВ!EV24*0.87*0.9,)</f>
        <v>25918</v>
      </c>
      <c r="EW24" s="85">
        <f>ROUNDUP(ВВ!EW24*0.87*0.9,)</f>
        <v>25918</v>
      </c>
      <c r="EX24" s="85">
        <f>ROUNDUP(ВВ!EX24*0.87*0.9,)</f>
        <v>25918</v>
      </c>
      <c r="EY24" s="85">
        <f>ROUNDUP(ВВ!EY24*0.87*0.9,)</f>
        <v>25918</v>
      </c>
      <c r="EZ24" s="85">
        <f>ROUNDUP(ВВ!EZ24*0.87*0.9,)</f>
        <v>26466</v>
      </c>
      <c r="FA24" s="85">
        <f>ROUNDUP(ВВ!FA24*0.87*0.9,)</f>
        <v>26466</v>
      </c>
      <c r="FB24" s="85">
        <f>ROUNDUP(ВВ!FB24*0.87*0.9,)</f>
        <v>25918</v>
      </c>
      <c r="FC24" s="85">
        <f>ROUNDUP(ВВ!FC24*0.87*0.9,)</f>
        <v>25918</v>
      </c>
      <c r="FD24" s="85">
        <f>ROUNDUP(ВВ!FD24*0.87*0.9,)</f>
        <v>25918</v>
      </c>
      <c r="FE24" s="85">
        <f>ROUNDUP(ВВ!FE24*0.87*0.9,)</f>
        <v>25918</v>
      </c>
      <c r="FF24" s="85">
        <f>ROUNDUP(ВВ!FF24*0.87*0.9,)</f>
        <v>25918</v>
      </c>
      <c r="FG24" s="85">
        <f>ROUNDUP(ВВ!FG24*0.87*0.9,)</f>
        <v>26466</v>
      </c>
      <c r="FH24" s="85">
        <f>ROUNDUP(ВВ!FH24*0.87*0.9,)</f>
        <v>26466</v>
      </c>
      <c r="FI24" s="85">
        <f>ROUNDUP(ВВ!FI24*0.87*0.9,)</f>
        <v>25918</v>
      </c>
      <c r="FJ24" s="85">
        <f>ROUNDUP(ВВ!FJ24*0.87*0.9,)</f>
        <v>25918</v>
      </c>
      <c r="FK24" s="85">
        <f>ROUNDUP(ВВ!FK24*0.87*0.9,)</f>
        <v>25918</v>
      </c>
      <c r="FL24" s="85">
        <f>ROUNDUP(ВВ!FL24*0.87*0.9,)</f>
        <v>25918</v>
      </c>
      <c r="FM24" s="85">
        <f>ROUNDUP(ВВ!FM24*0.87*0.9,)</f>
        <v>25918</v>
      </c>
      <c r="FN24" s="85">
        <f>ROUNDUP(ВВ!FN24*0.87*0.9,)</f>
        <v>26466</v>
      </c>
      <c r="FO24" s="85">
        <f>ROUNDUP(ВВ!FO24*0.87*0.9,)</f>
        <v>26466</v>
      </c>
      <c r="FP24" s="85">
        <f>ROUNDUP(ВВ!FP24*0.87*0.9,)</f>
        <v>25918</v>
      </c>
      <c r="FQ24" s="85">
        <f>ROUNDUP(ВВ!FQ24*0.87*0.9,)</f>
        <v>25918</v>
      </c>
      <c r="FR24" s="85">
        <f>ROUNDUP(ВВ!FR24*0.87*0.9,)</f>
        <v>26466</v>
      </c>
      <c r="FS24" s="85">
        <f>ROUNDUP(ВВ!FS24*0.87*0.9,)</f>
        <v>26466</v>
      </c>
      <c r="FT24" s="85">
        <f>ROUNDUP(ВВ!FT24*0.87*0.9,)</f>
        <v>26466</v>
      </c>
      <c r="FU24" s="85">
        <f>ROUNDUP(ВВ!FU24*0.87*0.9,)</f>
        <v>26466</v>
      </c>
      <c r="FV24" s="85">
        <f>ROUNDUP(ВВ!FV24*0.87*0.9,)</f>
        <v>26466</v>
      </c>
      <c r="FW24" s="85">
        <f>ROUNDUP(ВВ!FW24*0.87*0.9,)</f>
        <v>25918</v>
      </c>
      <c r="FX24" s="85">
        <f>ROUNDUP(ВВ!FX24*0.87*0.9,)</f>
        <v>28580</v>
      </c>
      <c r="FY24" s="85">
        <f>ROUNDUP(ВВ!FY24*0.87*0.9,)</f>
        <v>28580</v>
      </c>
      <c r="FZ24" s="85">
        <f>ROUNDUP(ВВ!FZ24*0.87*0.9,)</f>
        <v>28580</v>
      </c>
      <c r="GA24" s="85">
        <f>ROUNDUP(ВВ!GA24*0.87*0.9,)</f>
        <v>28580</v>
      </c>
      <c r="GB24" s="85">
        <f>ROUNDUP(ВВ!GB24*0.87*0.9,)</f>
        <v>28580</v>
      </c>
      <c r="GC24" s="85">
        <f>ROUNDUP(ВВ!GC24*0.87*0.9,)</f>
        <v>27249</v>
      </c>
      <c r="GD24" s="85">
        <f>ROUNDUP(ВВ!GD24*0.87*0.9,)</f>
        <v>26466</v>
      </c>
      <c r="GE24" s="85">
        <f>ROUNDUP(ВВ!GE24*0.87*0.9,)</f>
        <v>26466</v>
      </c>
      <c r="GF24" s="85">
        <f>ROUNDUP(ВВ!GF24*0.87*0.9,)</f>
        <v>28580</v>
      </c>
      <c r="GG24" s="85">
        <f>ROUNDUP(ВВ!GG24*0.87*0.9,)</f>
        <v>28580</v>
      </c>
      <c r="GH24" s="85">
        <f>ROUNDUP(ВВ!GH24*0.87*0.9,)</f>
        <v>23099</v>
      </c>
      <c r="GI24" s="85">
        <f>ROUNDUP(ВВ!GI24*0.87*0.9,)</f>
        <v>23647</v>
      </c>
      <c r="GJ24" s="85">
        <f>ROUNDUP(ВВ!GJ24*0.87*0.9,)</f>
        <v>23647</v>
      </c>
      <c r="GK24" s="85">
        <f>ROUNDUP(ВВ!GK24*0.87*0.9,)</f>
        <v>23099</v>
      </c>
      <c r="GL24" s="85">
        <f>ROUNDUP(ВВ!GL24*0.87*0.9,)</f>
        <v>23099</v>
      </c>
      <c r="GM24" s="85">
        <f>ROUNDUP(ВВ!GM24*0.87*0.9,)</f>
        <v>23099</v>
      </c>
      <c r="GN24" s="85">
        <f>ROUNDUP(ВВ!GN24*0.87*0.9,)</f>
        <v>23099</v>
      </c>
      <c r="GO24" s="85">
        <f>ROUNDUP(ВВ!GO24*0.87*0.9,)</f>
        <v>23099</v>
      </c>
      <c r="GP24" s="85">
        <f>ROUNDUP(ВВ!GP24*0.87*0.9,)</f>
        <v>23647</v>
      </c>
      <c r="GQ24" s="85">
        <f>ROUNDUP(ВВ!GQ24*0.87*0.9,)</f>
        <v>23647</v>
      </c>
      <c r="GR24" s="85">
        <f>ROUNDUP(ВВ!GR24*0.87*0.9,)</f>
        <v>23099</v>
      </c>
      <c r="GS24" s="85">
        <f>ROUNDUP(ВВ!GS24*0.87*0.9,)</f>
        <v>23099</v>
      </c>
      <c r="GT24" s="85">
        <f>ROUNDUP(ВВ!GT24*0.87*0.9,)</f>
        <v>23099</v>
      </c>
      <c r="GU24" s="85">
        <f>ROUNDUP(ВВ!GU24*0.87*0.9,)</f>
        <v>23099</v>
      </c>
      <c r="GV24" s="85">
        <f>ROUNDUP(ВВ!GV24*0.87*0.9,)</f>
        <v>23099</v>
      </c>
      <c r="GW24" s="85">
        <f>ROUNDUP(ВВ!GW24*0.87*0.9,)</f>
        <v>23647</v>
      </c>
      <c r="GX24" s="85">
        <f>ROUNDUP(ВВ!GX24*0.87*0.9,)</f>
        <v>23647</v>
      </c>
      <c r="GY24" s="85">
        <f>ROUNDUP(ВВ!GY24*0.87*0.9,)</f>
        <v>23099</v>
      </c>
      <c r="GZ24" s="85">
        <f>ROUNDUP(ВВ!GZ24*0.87*0.9,)</f>
        <v>23099</v>
      </c>
      <c r="HA24" s="85">
        <f>ROUNDUP(ВВ!HA24*0.87*0.9,)</f>
        <v>23099</v>
      </c>
      <c r="HB24" s="85">
        <f>ROUNDUP(ВВ!HB24*0.87*0.9,)</f>
        <v>23099</v>
      </c>
      <c r="HC24" s="85">
        <f>ROUNDUP(ВВ!HC24*0.87*0.9,)</f>
        <v>23099</v>
      </c>
      <c r="HD24" s="85">
        <f>ROUNDUP(ВВ!HD24*0.87*0.9,)</f>
        <v>23647</v>
      </c>
      <c r="HE24" s="85">
        <f>ROUNDUP(ВВ!HE24*0.87*0.9,)</f>
        <v>23647</v>
      </c>
      <c r="HF24" s="85">
        <f>ROUNDUP(ВВ!HF24*0.87*0.9,)</f>
        <v>23099</v>
      </c>
      <c r="HG24" s="85">
        <f>ROUNDUP(ВВ!HG24*0.87*0.9,)</f>
        <v>23099</v>
      </c>
      <c r="HH24" s="85">
        <f>ROUNDUP(ВВ!HH24*0.87*0.9,)</f>
        <v>23099</v>
      </c>
      <c r="HI24" s="85">
        <f>ROUNDUP(ВВ!HI24*0.87*0.9,)</f>
        <v>23099</v>
      </c>
      <c r="HJ24" s="85">
        <f>ROUNDUP(ВВ!HJ24*0.87*0.9,)</f>
        <v>23099</v>
      </c>
      <c r="HK24" s="85">
        <f>ROUNDUP(ВВ!HK24*0.87*0.9,)</f>
        <v>23647</v>
      </c>
      <c r="HL24" s="85">
        <f>ROUNDUP(ВВ!HL24*0.87*0.9,)</f>
        <v>23647</v>
      </c>
      <c r="HM24" s="85">
        <f>ROUNDUP(ВВ!HM24*0.87*0.9,)</f>
        <v>23099</v>
      </c>
      <c r="HN24" s="85">
        <f>ROUNDUP(ВВ!HN24*0.87*0.9,)</f>
        <v>23099</v>
      </c>
      <c r="HO24" s="85">
        <f>ROUNDUP(ВВ!HO24*0.87*0.9,)</f>
        <v>23647</v>
      </c>
      <c r="HP24" s="85">
        <f>ROUNDUP(ВВ!HP24*0.87*0.9,)</f>
        <v>24039</v>
      </c>
      <c r="HQ24" s="85">
        <f>ROUNDUP(ВВ!HQ24*0.87*0.9,)</f>
        <v>22707</v>
      </c>
      <c r="HR24" s="85">
        <f>ROUNDUP(ВВ!HR24*0.87*0.9,)</f>
        <v>23099</v>
      </c>
      <c r="HS24" s="85">
        <f>ROUNDUP(ВВ!HS24*0.87*0.9,)</f>
        <v>23099</v>
      </c>
      <c r="HT24" s="85">
        <f>ROUNDUP(ВВ!HT24*0.87*0.9,)</f>
        <v>22707</v>
      </c>
      <c r="HU24" s="85">
        <f>ROUNDUP(ВВ!HU24*0.87*0.9,)</f>
        <v>22707</v>
      </c>
      <c r="HV24" s="85">
        <f>ROUNDUP(ВВ!HV24*0.87*0.9,)</f>
        <v>22707</v>
      </c>
      <c r="HW24" s="85">
        <f>ROUNDUP(ВВ!HW24*0.87*0.9,)</f>
        <v>22707</v>
      </c>
      <c r="HX24" s="85">
        <f>ROUNDUP(ВВ!HX24*0.87*0.9,)</f>
        <v>22707</v>
      </c>
      <c r="HY24" s="85">
        <f>ROUNDUP(ВВ!HY24*0.87*0.9,)</f>
        <v>23099</v>
      </c>
      <c r="HZ24" s="85">
        <f>ROUNDUP(ВВ!HZ24*0.87*0.9,)</f>
        <v>23099</v>
      </c>
      <c r="IA24" s="85">
        <f>ROUNDUP(ВВ!IA24*0.87*0.9,)</f>
        <v>22707</v>
      </c>
      <c r="IB24" s="85">
        <f>ROUNDUP(ВВ!IB24*0.87*0.9,)</f>
        <v>22707</v>
      </c>
      <c r="IC24" s="85">
        <f>ROUNDUP(ВВ!IC24*0.87*0.9,)</f>
        <v>22707</v>
      </c>
      <c r="ID24" s="85">
        <f>ROUNDUP(ВВ!ID24*0.87*0.9,)</f>
        <v>22707</v>
      </c>
      <c r="IE24" s="85">
        <f>ROUNDUP(ВВ!IE24*0.87*0.9,)</f>
        <v>22707</v>
      </c>
      <c r="IF24" s="85">
        <f>ROUNDUP(ВВ!IF24*0.87*0.9,)</f>
        <v>23099</v>
      </c>
      <c r="IG24" s="85">
        <f>ROUNDUP(ВВ!IG24*0.87*0.9,)</f>
        <v>23099</v>
      </c>
      <c r="IH24" s="85">
        <f>ROUNDUP(ВВ!IH24*0.87*0.9,)</f>
        <v>22707</v>
      </c>
      <c r="II24" s="85">
        <f>ROUNDUP(ВВ!II24*0.87*0.9,)</f>
        <v>22707</v>
      </c>
      <c r="IJ24" s="85">
        <f>ROUNDUP(ВВ!IJ24*0.87*0.9,)</f>
        <v>22707</v>
      </c>
      <c r="IK24" s="85">
        <f>ROUNDUP(ВВ!IK24*0.87*0.9,)</f>
        <v>22707</v>
      </c>
      <c r="IL24" s="85">
        <f>ROUNDUP(ВВ!IL24*0.87*0.9,)</f>
        <v>22707</v>
      </c>
      <c r="IM24" s="85">
        <f>ROUNDUP(ВВ!IM24*0.87*0.9,)</f>
        <v>23099</v>
      </c>
      <c r="IN24" s="85">
        <f>ROUNDUP(ВВ!IN24*0.87*0.9,)</f>
        <v>23099</v>
      </c>
      <c r="IO24" s="85">
        <f>ROUNDUP(ВВ!IO24*0.87*0.9,)</f>
        <v>22707</v>
      </c>
      <c r="IP24" s="85">
        <f>ROUNDUP(ВВ!IP24*0.87*0.9,)</f>
        <v>22707</v>
      </c>
      <c r="IQ24" s="85">
        <f>ROUNDUP(ВВ!IQ24*0.87*0.9,)</f>
        <v>24039</v>
      </c>
      <c r="IR24" s="85">
        <f>ROUNDUP(ВВ!IR24*0.87*0.9,)</f>
        <v>24039</v>
      </c>
      <c r="IS24" s="85">
        <f>ROUNDUP(ВВ!IS24*0.87*0.9,)</f>
        <v>24039</v>
      </c>
      <c r="IT24" s="85">
        <f>ROUNDUP(ВВ!IT24*0.87*0.9,)</f>
        <v>24587</v>
      </c>
      <c r="IU24" s="85">
        <f>ROUNDUP(ВВ!IU24*0.87*0.9,)</f>
        <v>24587</v>
      </c>
      <c r="IV24" s="85">
        <f>ROUNDUP(ВВ!IV24*0.87*0.9,)</f>
        <v>24039</v>
      </c>
      <c r="IW24" s="85">
        <f>ROUNDUP(ВВ!IW24*0.87*0.9,)</f>
        <v>24039</v>
      </c>
      <c r="IX24" s="85">
        <f>ROUNDUP(ВВ!IX24*0.87*0.9,)</f>
        <v>24039</v>
      </c>
      <c r="IY24" s="85">
        <f>ROUNDUP(ВВ!IY24*0.87*0.9,)</f>
        <v>24039</v>
      </c>
      <c r="IZ24" s="85">
        <f>ROUNDUP(ВВ!IZ24*0.87*0.9,)</f>
        <v>24039</v>
      </c>
      <c r="JA24" s="85">
        <f>ROUNDUP(ВВ!JA24*0.87*0.9,)</f>
        <v>24587</v>
      </c>
      <c r="JB24" s="85">
        <f>ROUNDUP(ВВ!JB24*0.87*0.9,)</f>
        <v>24587</v>
      </c>
      <c r="JC24" s="85">
        <f>ROUNDUP(ВВ!JC24*0.87*0.9,)</f>
        <v>24587</v>
      </c>
      <c r="JD24" s="85">
        <f>ROUNDUP(ВВ!JD24*0.87*0.9,)</f>
        <v>24587</v>
      </c>
      <c r="JE24" s="85">
        <f>ROUNDUP(ВВ!JE24*0.87*0.9,)</f>
        <v>24587</v>
      </c>
      <c r="JF24" s="85">
        <f>ROUNDUP(ВВ!JF24*0.87*0.9,)</f>
        <v>24587</v>
      </c>
      <c r="JG24" s="85">
        <f>ROUNDUP(ВВ!JG24*0.87*0.9,)</f>
        <v>24587</v>
      </c>
      <c r="JH24" s="85">
        <f>ROUNDUP(ВВ!JH24*0.87*0.9,)</f>
        <v>24978</v>
      </c>
      <c r="JI24" s="85">
        <f>ROUNDUP(ВВ!JI24*0.87*0.9,)</f>
        <v>24978</v>
      </c>
      <c r="JJ24" s="85">
        <f>ROUNDUP(ВВ!JJ24*0.87*0.9,)</f>
        <v>24587</v>
      </c>
      <c r="JK24" s="85">
        <f>ROUNDUP(ВВ!JK24*0.87*0.9,)</f>
        <v>24587</v>
      </c>
      <c r="JL24" s="85">
        <f>ROUNDUP(ВВ!JL24*0.87*0.9,)</f>
        <v>25526</v>
      </c>
      <c r="JM24" s="85">
        <f>ROUNDUP(ВВ!JM24*0.87*0.9,)</f>
        <v>25526</v>
      </c>
      <c r="JN24" s="85">
        <f>ROUNDUP(ВВ!JN24*0.87*0.9,)</f>
        <v>25918</v>
      </c>
    </row>
    <row r="25" spans="1:276" ht="10.7" customHeight="1" x14ac:dyDescent="0.2">
      <c r="A25" s="126">
        <v>2</v>
      </c>
      <c r="B25" s="85">
        <f>ROUNDUP(ВВ!B25*0.87*0.9,)</f>
        <v>31555</v>
      </c>
      <c r="C25" s="85">
        <f>ROUNDUP(ВВ!C25*0.87*0.9,)</f>
        <v>31555</v>
      </c>
      <c r="D25" s="85">
        <f>ROUNDUP(ВВ!D25*0.87*0.9,)</f>
        <v>29989</v>
      </c>
      <c r="E25" s="85">
        <f>ROUNDUP(ВВ!E25*0.87*0.9,)</f>
        <v>26857</v>
      </c>
      <c r="F25" s="85">
        <f>ROUNDUP(ВВ!F25*0.87*0.9,)</f>
        <v>26857</v>
      </c>
      <c r="G25" s="85">
        <f>ROUNDUP(ВВ!G25*0.87*0.9,)</f>
        <v>24822</v>
      </c>
      <c r="H25" s="85">
        <f>ROUNDUP(ВВ!H25*0.87*0.9,)</f>
        <v>24822</v>
      </c>
      <c r="I25" s="85">
        <f>ROUNDUP(ВВ!I25*0.87*0.9,)</f>
        <v>24430</v>
      </c>
      <c r="J25" s="85">
        <f>ROUNDUP(ВВ!J25*0.87*0.9,)</f>
        <v>24430</v>
      </c>
      <c r="K25" s="85">
        <f>ROUNDUP(ВВ!K25*0.87*0.9,)</f>
        <v>24822</v>
      </c>
      <c r="L25" s="85">
        <f>ROUNDUP(ВВ!L25*0.87*0.9,)</f>
        <v>24822</v>
      </c>
      <c r="M25" s="85">
        <f>ROUNDUP(ВВ!M25*0.87*0.9,)</f>
        <v>24430</v>
      </c>
      <c r="N25" s="85">
        <f>ROUNDUP(ВВ!N25*0.87*0.9,)</f>
        <v>24430</v>
      </c>
      <c r="O25" s="85">
        <f>ROUNDUP(ВВ!O25*0.87*0.9,)</f>
        <v>24822</v>
      </c>
      <c r="P25" s="85">
        <f>ROUNDUP(ВВ!P25*0.87*0.9,)</f>
        <v>24822</v>
      </c>
      <c r="Q25" s="85">
        <f>ROUNDUP(ВВ!Q25*0.87*0.9,)</f>
        <v>24430</v>
      </c>
      <c r="R25" s="85">
        <f>ROUNDUP(ВВ!R25*0.87*0.9,)</f>
        <v>24430</v>
      </c>
      <c r="S25" s="85">
        <f>ROUNDUP(ВВ!S25*0.87*0.9,)</f>
        <v>24430</v>
      </c>
      <c r="T25" s="85">
        <f>ROUNDUP(ВВ!T25*0.87*0.9,)</f>
        <v>24430</v>
      </c>
      <c r="U25" s="85">
        <f>ROUNDUP(ВВ!U25*0.87*0.9,)</f>
        <v>25370</v>
      </c>
      <c r="V25" s="85">
        <f>ROUNDUP(ВВ!V25*0.87*0.9,)</f>
        <v>25370</v>
      </c>
      <c r="W25" s="85">
        <f>ROUNDUP(ВВ!W25*0.87*0.9,)</f>
        <v>24430</v>
      </c>
      <c r="X25" s="85">
        <f>ROUNDUP(ВВ!X25*0.87*0.9,)</f>
        <v>24430</v>
      </c>
      <c r="Y25" s="85">
        <f>ROUNDUP(ВВ!Y25*0.87*0.9,)</f>
        <v>24430</v>
      </c>
      <c r="Z25" s="85">
        <f>ROUNDUP(ВВ!Z25*0.87*0.9,)</f>
        <v>24430</v>
      </c>
      <c r="AA25" s="85">
        <f>ROUNDUP(ВВ!AA25*0.87*0.9,)</f>
        <v>24822</v>
      </c>
      <c r="AB25" s="85">
        <f>ROUNDUP(ВВ!AB25*0.87*0.9,)</f>
        <v>24822</v>
      </c>
      <c r="AC25" s="85">
        <f>ROUNDUP(ВВ!AC25*0.87*0.9,)</f>
        <v>24430</v>
      </c>
      <c r="AD25" s="85">
        <f>ROUNDUP(ВВ!AD25*0.87*0.9,)</f>
        <v>24430</v>
      </c>
      <c r="AE25" s="85">
        <f>ROUNDUP(ВВ!AE25*0.87*0.9,)</f>
        <v>26309</v>
      </c>
      <c r="AF25" s="85">
        <f>ROUNDUP(ВВ!AF25*0.87*0.9,)</f>
        <v>26309</v>
      </c>
      <c r="AG25" s="85">
        <f>ROUNDUP(ВВ!AG25*0.87*0.9,)</f>
        <v>26309</v>
      </c>
      <c r="AH25" s="85">
        <f>ROUNDUP(ВВ!AH25*0.87*0.9,)</f>
        <v>24822</v>
      </c>
      <c r="AI25" s="85">
        <f>ROUNDUP(ВВ!AI25*0.87*0.9,)</f>
        <v>24822</v>
      </c>
      <c r="AJ25" s="85">
        <f>ROUNDUP(ВВ!AJ25*0.87*0.9,)</f>
        <v>27640</v>
      </c>
      <c r="AK25" s="85">
        <f>ROUNDUP(ВВ!AK25*0.87*0.9,)</f>
        <v>25761</v>
      </c>
      <c r="AL25" s="85">
        <f>ROUNDUP(ВВ!AL25*0.87*0.9,)</f>
        <v>25761</v>
      </c>
      <c r="AM25" s="85">
        <f>ROUNDUP(ВВ!AM25*0.87*0.9,)</f>
        <v>25370</v>
      </c>
      <c r="AN25" s="85">
        <f>ROUNDUP(ВВ!AN25*0.87*0.9,)</f>
        <v>25761</v>
      </c>
      <c r="AO25" s="85">
        <f>ROUNDUP(ВВ!AO25*0.87*0.9,)</f>
        <v>25761</v>
      </c>
      <c r="AP25" s="85">
        <f>ROUNDUP(ВВ!AP25*0.87*0.9,)</f>
        <v>25761</v>
      </c>
      <c r="AQ25" s="85">
        <f>ROUNDUP(ВВ!AQ25*0.87*0.9,)</f>
        <v>25370</v>
      </c>
      <c r="AR25" s="85">
        <f>ROUNDUP(ВВ!AR25*0.87*0.9,)</f>
        <v>25370</v>
      </c>
      <c r="AS25" s="85">
        <f>ROUNDUP(ВВ!AS25*0.87*0.9,)</f>
        <v>25370</v>
      </c>
      <c r="AT25" s="85">
        <f>ROUNDUP(ВВ!AT25*0.87*0.9,)</f>
        <v>24822</v>
      </c>
      <c r="AU25" s="85">
        <f>ROUNDUP(ВВ!AU25*0.87*0.9,)</f>
        <v>24822</v>
      </c>
      <c r="AV25" s="85">
        <f>ROUNDUP(ВВ!AV25*0.87*0.9,)</f>
        <v>24822</v>
      </c>
      <c r="AW25" s="85">
        <f>ROUNDUP(ВВ!AW25*0.87*0.9,)</f>
        <v>24822</v>
      </c>
      <c r="AX25" s="85">
        <f>ROUNDUP(ВВ!AX25*0.87*0.9,)</f>
        <v>24822</v>
      </c>
      <c r="AY25" s="85">
        <f>ROUNDUP(ВВ!AY25*0.87*0.9,)</f>
        <v>24822</v>
      </c>
      <c r="AZ25" s="85">
        <f>ROUNDUP(ВВ!AZ25*0.87*0.9,)</f>
        <v>24822</v>
      </c>
      <c r="BA25" s="85">
        <f>ROUNDUP(ВВ!BA25*0.87*0.9,)</f>
        <v>24822</v>
      </c>
      <c r="BB25" s="85">
        <f>ROUNDUP(ВВ!BB25*0.87*0.9,)</f>
        <v>25761</v>
      </c>
      <c r="BC25" s="85">
        <f>ROUNDUP(ВВ!BC25*0.87*0.9,)</f>
        <v>25761</v>
      </c>
      <c r="BD25" s="85">
        <f>ROUNDUP(ВВ!BD25*0.87*0.9,)</f>
        <v>26309</v>
      </c>
      <c r="BE25" s="85">
        <f>ROUNDUP(ВВ!BE25*0.87*0.9,)</f>
        <v>26309</v>
      </c>
      <c r="BF25" s="85">
        <f>ROUNDUP(ВВ!BF25*0.87*0.9,)</f>
        <v>26309</v>
      </c>
      <c r="BG25" s="85">
        <f>ROUNDUP(ВВ!BG25*0.87*0.9,)</f>
        <v>24822</v>
      </c>
      <c r="BH25" s="85">
        <f>ROUNDUP(ВВ!BH25*0.87*0.9,)</f>
        <v>24822</v>
      </c>
      <c r="BI25" s="85">
        <f>ROUNDUP(ВВ!BI25*0.87*0.9,)</f>
        <v>24822</v>
      </c>
      <c r="BJ25" s="85">
        <f>ROUNDUP(ВВ!BJ25*0.87*0.9,)</f>
        <v>24822</v>
      </c>
      <c r="BK25" s="85">
        <f>ROUNDUP(ВВ!BK25*0.87*0.9,)</f>
        <v>24822</v>
      </c>
      <c r="BL25" s="85">
        <f>ROUNDUP(ВВ!BL25*0.87*0.9,)</f>
        <v>24822</v>
      </c>
      <c r="BM25" s="85">
        <f>ROUNDUP(ВВ!BM25*0.87*0.9,)</f>
        <v>24822</v>
      </c>
      <c r="BN25" s="85">
        <f>ROUNDUP(ВВ!BN25*0.87*0.9,)</f>
        <v>24822</v>
      </c>
      <c r="BO25" s="85">
        <f>ROUNDUP(ВВ!BO25*0.87*0.9,)</f>
        <v>24822</v>
      </c>
      <c r="BP25" s="85">
        <f>ROUNDUP(ВВ!BP25*0.87*0.9,)</f>
        <v>27249</v>
      </c>
      <c r="BQ25" s="85">
        <f>ROUNDUP(ВВ!BQ25*0.87*0.9,)</f>
        <v>27249</v>
      </c>
      <c r="BR25" s="85">
        <f>ROUNDUP(ВВ!BR25*0.87*0.9,)</f>
        <v>27249</v>
      </c>
      <c r="BS25" s="85">
        <f>ROUNDUP(ВВ!BS25*0.87*0.9,)</f>
        <v>27249</v>
      </c>
      <c r="BT25" s="85">
        <f>ROUNDUP(ВВ!BT25*0.87*0.9,)</f>
        <v>31634</v>
      </c>
      <c r="BU25" s="85">
        <f>ROUNDUP(ВВ!BU25*0.87*0.9,)</f>
        <v>31634</v>
      </c>
      <c r="BV25" s="97">
        <f>ROUNDUP(ВВ!BV25*0.87*0.9,)</f>
        <v>31634</v>
      </c>
      <c r="BW25" s="97">
        <f>ROUNDUP(ВВ!BW25*0.87*0.9,)</f>
        <v>31634</v>
      </c>
      <c r="BX25" s="97">
        <f>ROUNDUP(ВВ!BX25*0.87*0.9,)</f>
        <v>31634</v>
      </c>
      <c r="BY25" s="97">
        <f>ROUNDUP(ВВ!BY25*0.87*0.9,)</f>
        <v>31634</v>
      </c>
      <c r="BZ25" s="97">
        <f>ROUNDUP(ВВ!BZ25*0.87*0.9,)</f>
        <v>31634</v>
      </c>
      <c r="CA25" s="85">
        <f>ROUNDUP(ВВ!CA25*0.87*0.9,)</f>
        <v>25761</v>
      </c>
      <c r="CB25" s="85">
        <f>ROUNDUP(ВВ!CB25*0.87*0.9,)</f>
        <v>25761</v>
      </c>
      <c r="CC25" s="85">
        <f>ROUNDUP(ВВ!CC25*0.87*0.9,)</f>
        <v>25761</v>
      </c>
      <c r="CD25" s="85">
        <f>ROUNDUP(ВВ!CD25*0.87*0.9,)</f>
        <v>28188</v>
      </c>
      <c r="CE25" s="85">
        <f>ROUNDUP(ВВ!CE25*0.87*0.9,)</f>
        <v>28188</v>
      </c>
      <c r="CF25" s="85">
        <f>ROUNDUP(ВВ!CF25*0.87*0.9,)</f>
        <v>28188</v>
      </c>
      <c r="CG25" s="85">
        <f>ROUNDUP(ВВ!CG25*0.87*0.9,)</f>
        <v>28188</v>
      </c>
      <c r="CH25" s="85">
        <f>ROUNDUP(ВВ!CH25*0.87*0.9,)</f>
        <v>28188</v>
      </c>
      <c r="CI25" s="85">
        <f>ROUNDUP(ВВ!CI25*0.87*0.9,)</f>
        <v>28188</v>
      </c>
      <c r="CJ25" s="85">
        <f>ROUNDUP(ВВ!CJ25*0.87*0.9,)</f>
        <v>27640</v>
      </c>
      <c r="CK25" s="85">
        <f>ROUNDUP(ВВ!CK25*0.87*0.9,)</f>
        <v>27640</v>
      </c>
      <c r="CL25" s="85">
        <f>ROUNDUP(ВВ!CL25*0.87*0.9,)</f>
        <v>27640</v>
      </c>
      <c r="CM25" s="85">
        <f>ROUNDUP(ВВ!CM25*0.87*0.9,)</f>
        <v>27640</v>
      </c>
      <c r="CN25" s="85">
        <f>ROUNDUP(ВВ!CN25*0.87*0.9,)</f>
        <v>27640</v>
      </c>
      <c r="CO25" s="85">
        <f>ROUNDUP(ВВ!CO25*0.87*0.9,)</f>
        <v>28188</v>
      </c>
      <c r="CP25" s="85">
        <f>ROUNDUP(ВВ!CP25*0.87*0.9,)</f>
        <v>28188</v>
      </c>
      <c r="CQ25" s="85">
        <f>ROUNDUP(ВВ!CQ25*0.87*0.9,)</f>
        <v>27640</v>
      </c>
      <c r="CR25" s="85">
        <f>ROUNDUP(ВВ!CR25*0.87*0.9,)</f>
        <v>27640</v>
      </c>
      <c r="CS25" s="85">
        <f>ROUNDUP(ВВ!CS25*0.87*0.9,)</f>
        <v>30303</v>
      </c>
      <c r="CT25" s="85">
        <f>ROUNDUP(ВВ!CT25*0.87*0.9,)</f>
        <v>30851</v>
      </c>
      <c r="CU25" s="85">
        <f>ROUNDUP(ВВ!CU25*0.87*0.9,)</f>
        <v>30851</v>
      </c>
      <c r="CV25" s="85">
        <f>ROUNDUP(ВВ!CV25*0.87*0.9,)</f>
        <v>30303</v>
      </c>
      <c r="CW25" s="85">
        <f>ROUNDUP(ВВ!CW25*0.87*0.9,)</f>
        <v>30303</v>
      </c>
      <c r="CX25" s="85">
        <f>ROUNDUP(ВВ!CX25*0.87*0.9,)</f>
        <v>30303</v>
      </c>
      <c r="CY25" s="85">
        <f>ROUNDUP(ВВ!CY25*0.87*0.9,)</f>
        <v>30303</v>
      </c>
      <c r="CZ25" s="85">
        <f>ROUNDUP(ВВ!CZ25*0.87*0.9,)</f>
        <v>30303</v>
      </c>
      <c r="DA25" s="85">
        <f>ROUNDUP(ВВ!DA25*0.87*0.9,)</f>
        <v>30303</v>
      </c>
      <c r="DB25" s="85">
        <f>ROUNDUP(ВВ!DB25*0.87*0.9,)</f>
        <v>30851</v>
      </c>
      <c r="DC25" s="85">
        <f>ROUNDUP(ВВ!DC25*0.87*0.9,)</f>
        <v>30851</v>
      </c>
      <c r="DD25" s="85">
        <f>ROUNDUP(ВВ!DD25*0.87*0.9,)</f>
        <v>28188</v>
      </c>
      <c r="DE25" s="85">
        <f>ROUNDUP(ВВ!DE25*0.87*0.9,)</f>
        <v>28188</v>
      </c>
      <c r="DF25" s="85">
        <f>ROUNDUP(ВВ!DF25*0.87*0.9,)</f>
        <v>28971</v>
      </c>
      <c r="DG25" s="85">
        <f>ROUNDUP(ВВ!DG25*0.87*0.9,)</f>
        <v>28971</v>
      </c>
      <c r="DH25" s="85">
        <f>ROUNDUP(ВВ!DH25*0.87*0.9,)</f>
        <v>28971</v>
      </c>
      <c r="DI25" s="85">
        <f>ROUNDUP(ВВ!DI25*0.87*0.9,)</f>
        <v>28971</v>
      </c>
      <c r="DJ25" s="85">
        <f>ROUNDUP(ВВ!DJ25*0.87*0.9,)</f>
        <v>29520</v>
      </c>
      <c r="DK25" s="85">
        <f>ROUNDUP(ВВ!DK25*0.87*0.9,)</f>
        <v>29520</v>
      </c>
      <c r="DL25" s="85">
        <f>ROUNDUP(ВВ!DL25*0.87*0.9,)</f>
        <v>28971</v>
      </c>
      <c r="DM25" s="85">
        <f>ROUNDUP(ВВ!DM25*0.87*0.9,)</f>
        <v>28971</v>
      </c>
      <c r="DN25" s="85">
        <f>ROUNDUP(ВВ!DN25*0.87*0.9,)</f>
        <v>28971</v>
      </c>
      <c r="DO25" s="85">
        <f>ROUNDUP(ВВ!DO25*0.87*0.9,)</f>
        <v>28971</v>
      </c>
      <c r="DP25" s="85">
        <f>ROUNDUP(ВВ!DP25*0.87*0.9,)</f>
        <v>28971</v>
      </c>
      <c r="DQ25" s="85">
        <f>ROUNDUP(ВВ!DQ25*0.87*0.9,)</f>
        <v>29520</v>
      </c>
      <c r="DR25" s="85">
        <f>ROUNDUP(ВВ!DR25*0.87*0.9,)</f>
        <v>29520</v>
      </c>
      <c r="DS25" s="85">
        <f>ROUNDUP(ВВ!DS25*0.87*0.9,)</f>
        <v>28971</v>
      </c>
      <c r="DT25" s="85">
        <f>ROUNDUP(ВВ!DT25*0.87*0.9,)</f>
        <v>28971</v>
      </c>
      <c r="DU25" s="85">
        <f>ROUNDUP(ВВ!DU25*0.87*0.9,)</f>
        <v>28971</v>
      </c>
      <c r="DV25" s="85">
        <f>ROUNDUP(ВВ!DV25*0.87*0.9,)</f>
        <v>28971</v>
      </c>
      <c r="DW25" s="85">
        <f>ROUNDUP(ВВ!DW25*0.87*0.9,)</f>
        <v>28971</v>
      </c>
      <c r="DX25" s="85">
        <f>ROUNDUP(ВВ!DX25*0.87*0.9,)</f>
        <v>29520</v>
      </c>
      <c r="DY25" s="85">
        <f>ROUNDUP(ВВ!DY25*0.87*0.9,)</f>
        <v>29520</v>
      </c>
      <c r="DZ25" s="85">
        <f>ROUNDUP(ВВ!DZ25*0.87*0.9,)</f>
        <v>28971</v>
      </c>
      <c r="EA25" s="85">
        <f>ROUNDUP(ВВ!EA25*0.87*0.9,)</f>
        <v>28971</v>
      </c>
      <c r="EB25" s="85">
        <f>ROUNDUP(ВВ!EB25*0.87*0.9,)</f>
        <v>28971</v>
      </c>
      <c r="EC25" s="85">
        <f>ROUNDUP(ВВ!EC25*0.87*0.9,)</f>
        <v>28971</v>
      </c>
      <c r="ED25" s="85">
        <f>ROUNDUP(ВВ!ED25*0.87*0.9,)</f>
        <v>28971</v>
      </c>
      <c r="EE25" s="85">
        <f>ROUNDUP(ВВ!EE25*0.87*0.9,)</f>
        <v>29520</v>
      </c>
      <c r="EF25" s="85">
        <f>ROUNDUP(ВВ!EF25*0.87*0.9,)</f>
        <v>29520</v>
      </c>
      <c r="EG25" s="85">
        <f>ROUNDUP(ВВ!EG25*0.87*0.9,)</f>
        <v>28971</v>
      </c>
      <c r="EH25" s="85">
        <f>ROUNDUP(ВВ!EH25*0.87*0.9,)</f>
        <v>28971</v>
      </c>
      <c r="EI25" s="85">
        <f>ROUNDUP(ВВ!EI25*0.87*0.9,)</f>
        <v>28971</v>
      </c>
      <c r="EJ25" s="85">
        <f>ROUNDUP(ВВ!EJ25*0.87*0.9,)</f>
        <v>28971</v>
      </c>
      <c r="EK25" s="85">
        <f>ROUNDUP(ВВ!EK25*0.87*0.9,)</f>
        <v>28971</v>
      </c>
      <c r="EL25" s="85">
        <f>ROUNDUP(ВВ!EL25*0.87*0.9,)</f>
        <v>29520</v>
      </c>
      <c r="EM25" s="85">
        <f>ROUNDUP(ВВ!EM25*0.87*0.9,)</f>
        <v>29520</v>
      </c>
      <c r="EN25" s="85">
        <f>ROUNDUP(ВВ!EN25*0.87*0.9,)</f>
        <v>28971</v>
      </c>
      <c r="EO25" s="85">
        <f>ROUNDUP(ВВ!EO25*0.87*0.9,)</f>
        <v>28971</v>
      </c>
      <c r="EP25" s="85">
        <f>ROUNDUP(ВВ!EP25*0.87*0.9,)</f>
        <v>28971</v>
      </c>
      <c r="EQ25" s="85">
        <f>ROUNDUP(ВВ!EQ25*0.87*0.9,)</f>
        <v>28971</v>
      </c>
      <c r="ER25" s="85">
        <f>ROUNDUP(ВВ!ER25*0.87*0.9,)</f>
        <v>28971</v>
      </c>
      <c r="ES25" s="85">
        <f>ROUNDUP(ВВ!ES25*0.87*0.9,)</f>
        <v>29520</v>
      </c>
      <c r="ET25" s="85">
        <f>ROUNDUP(ВВ!ET25*0.87*0.9,)</f>
        <v>29520</v>
      </c>
      <c r="EU25" s="85">
        <f>ROUNDUP(ВВ!EU25*0.87*0.9,)</f>
        <v>27640</v>
      </c>
      <c r="EV25" s="85">
        <f>ROUNDUP(ВВ!EV25*0.87*0.9,)</f>
        <v>27640</v>
      </c>
      <c r="EW25" s="85">
        <f>ROUNDUP(ВВ!EW25*0.87*0.9,)</f>
        <v>27640</v>
      </c>
      <c r="EX25" s="85">
        <f>ROUNDUP(ВВ!EX25*0.87*0.9,)</f>
        <v>27640</v>
      </c>
      <c r="EY25" s="85">
        <f>ROUNDUP(ВВ!EY25*0.87*0.9,)</f>
        <v>27640</v>
      </c>
      <c r="EZ25" s="85">
        <f>ROUNDUP(ВВ!EZ25*0.87*0.9,)</f>
        <v>28188</v>
      </c>
      <c r="FA25" s="85">
        <f>ROUNDUP(ВВ!FA25*0.87*0.9,)</f>
        <v>28188</v>
      </c>
      <c r="FB25" s="85">
        <f>ROUNDUP(ВВ!FB25*0.87*0.9,)</f>
        <v>27640</v>
      </c>
      <c r="FC25" s="85">
        <f>ROUNDUP(ВВ!FC25*0.87*0.9,)</f>
        <v>27640</v>
      </c>
      <c r="FD25" s="85">
        <f>ROUNDUP(ВВ!FD25*0.87*0.9,)</f>
        <v>27640</v>
      </c>
      <c r="FE25" s="85">
        <f>ROUNDUP(ВВ!FE25*0.87*0.9,)</f>
        <v>27640</v>
      </c>
      <c r="FF25" s="85">
        <f>ROUNDUP(ВВ!FF25*0.87*0.9,)</f>
        <v>27640</v>
      </c>
      <c r="FG25" s="85">
        <f>ROUNDUP(ВВ!FG25*0.87*0.9,)</f>
        <v>28188</v>
      </c>
      <c r="FH25" s="85">
        <f>ROUNDUP(ВВ!FH25*0.87*0.9,)</f>
        <v>28188</v>
      </c>
      <c r="FI25" s="85">
        <f>ROUNDUP(ВВ!FI25*0.87*0.9,)</f>
        <v>27640</v>
      </c>
      <c r="FJ25" s="85">
        <f>ROUNDUP(ВВ!FJ25*0.87*0.9,)</f>
        <v>27640</v>
      </c>
      <c r="FK25" s="85">
        <f>ROUNDUP(ВВ!FK25*0.87*0.9,)</f>
        <v>27640</v>
      </c>
      <c r="FL25" s="85">
        <f>ROUNDUP(ВВ!FL25*0.87*0.9,)</f>
        <v>27640</v>
      </c>
      <c r="FM25" s="85">
        <f>ROUNDUP(ВВ!FM25*0.87*0.9,)</f>
        <v>27640</v>
      </c>
      <c r="FN25" s="85">
        <f>ROUNDUP(ВВ!FN25*0.87*0.9,)</f>
        <v>28188</v>
      </c>
      <c r="FO25" s="85">
        <f>ROUNDUP(ВВ!FO25*0.87*0.9,)</f>
        <v>28188</v>
      </c>
      <c r="FP25" s="85">
        <f>ROUNDUP(ВВ!FP25*0.87*0.9,)</f>
        <v>27640</v>
      </c>
      <c r="FQ25" s="85">
        <f>ROUNDUP(ВВ!FQ25*0.87*0.9,)</f>
        <v>27640</v>
      </c>
      <c r="FR25" s="85">
        <f>ROUNDUP(ВВ!FR25*0.87*0.9,)</f>
        <v>28188</v>
      </c>
      <c r="FS25" s="85">
        <f>ROUNDUP(ВВ!FS25*0.87*0.9,)</f>
        <v>28188</v>
      </c>
      <c r="FT25" s="85">
        <f>ROUNDUP(ВВ!FT25*0.87*0.9,)</f>
        <v>28188</v>
      </c>
      <c r="FU25" s="85">
        <f>ROUNDUP(ВВ!FU25*0.87*0.9,)</f>
        <v>28188</v>
      </c>
      <c r="FV25" s="85">
        <f>ROUNDUP(ВВ!FV25*0.87*0.9,)</f>
        <v>28188</v>
      </c>
      <c r="FW25" s="85">
        <f>ROUNDUP(ВВ!FW25*0.87*0.9,)</f>
        <v>27640</v>
      </c>
      <c r="FX25" s="85">
        <f>ROUNDUP(ВВ!FX25*0.87*0.9,)</f>
        <v>30303</v>
      </c>
      <c r="FY25" s="85">
        <f>ROUNDUP(ВВ!FY25*0.87*0.9,)</f>
        <v>30303</v>
      </c>
      <c r="FZ25" s="85">
        <f>ROUNDUP(ВВ!FZ25*0.87*0.9,)</f>
        <v>30303</v>
      </c>
      <c r="GA25" s="85">
        <f>ROUNDUP(ВВ!GA25*0.87*0.9,)</f>
        <v>30303</v>
      </c>
      <c r="GB25" s="85">
        <f>ROUNDUP(ВВ!GB25*0.87*0.9,)</f>
        <v>30303</v>
      </c>
      <c r="GC25" s="85">
        <f>ROUNDUP(ВВ!GC25*0.87*0.9,)</f>
        <v>28971</v>
      </c>
      <c r="GD25" s="85">
        <f>ROUNDUP(ВВ!GD25*0.87*0.9,)</f>
        <v>28188</v>
      </c>
      <c r="GE25" s="85">
        <f>ROUNDUP(ВВ!GE25*0.87*0.9,)</f>
        <v>28188</v>
      </c>
      <c r="GF25" s="85">
        <f>ROUNDUP(ВВ!GF25*0.87*0.9,)</f>
        <v>30303</v>
      </c>
      <c r="GG25" s="85">
        <f>ROUNDUP(ВВ!GG25*0.87*0.9,)</f>
        <v>30303</v>
      </c>
      <c r="GH25" s="85">
        <f>ROUNDUP(ВВ!GH25*0.87*0.9,)</f>
        <v>24822</v>
      </c>
      <c r="GI25" s="85">
        <f>ROUNDUP(ВВ!GI25*0.87*0.9,)</f>
        <v>25370</v>
      </c>
      <c r="GJ25" s="85">
        <f>ROUNDUP(ВВ!GJ25*0.87*0.9,)</f>
        <v>25370</v>
      </c>
      <c r="GK25" s="85">
        <f>ROUNDUP(ВВ!GK25*0.87*0.9,)</f>
        <v>24822</v>
      </c>
      <c r="GL25" s="85">
        <f>ROUNDUP(ВВ!GL25*0.87*0.9,)</f>
        <v>24822</v>
      </c>
      <c r="GM25" s="85">
        <f>ROUNDUP(ВВ!GM25*0.87*0.9,)</f>
        <v>24822</v>
      </c>
      <c r="GN25" s="85">
        <f>ROUNDUP(ВВ!GN25*0.87*0.9,)</f>
        <v>24822</v>
      </c>
      <c r="GO25" s="85">
        <f>ROUNDUP(ВВ!GO25*0.87*0.9,)</f>
        <v>24822</v>
      </c>
      <c r="GP25" s="85">
        <f>ROUNDUP(ВВ!GP25*0.87*0.9,)</f>
        <v>25370</v>
      </c>
      <c r="GQ25" s="85">
        <f>ROUNDUP(ВВ!GQ25*0.87*0.9,)</f>
        <v>25370</v>
      </c>
      <c r="GR25" s="85">
        <f>ROUNDUP(ВВ!GR25*0.87*0.9,)</f>
        <v>24822</v>
      </c>
      <c r="GS25" s="85">
        <f>ROUNDUP(ВВ!GS25*0.87*0.9,)</f>
        <v>24822</v>
      </c>
      <c r="GT25" s="85">
        <f>ROUNDUP(ВВ!GT25*0.87*0.9,)</f>
        <v>24822</v>
      </c>
      <c r="GU25" s="85">
        <f>ROUNDUP(ВВ!GU25*0.87*0.9,)</f>
        <v>24822</v>
      </c>
      <c r="GV25" s="85">
        <f>ROUNDUP(ВВ!GV25*0.87*0.9,)</f>
        <v>24822</v>
      </c>
      <c r="GW25" s="85">
        <f>ROUNDUP(ВВ!GW25*0.87*0.9,)</f>
        <v>25370</v>
      </c>
      <c r="GX25" s="85">
        <f>ROUNDUP(ВВ!GX25*0.87*0.9,)</f>
        <v>25370</v>
      </c>
      <c r="GY25" s="85">
        <f>ROUNDUP(ВВ!GY25*0.87*0.9,)</f>
        <v>24822</v>
      </c>
      <c r="GZ25" s="85">
        <f>ROUNDUP(ВВ!GZ25*0.87*0.9,)</f>
        <v>24822</v>
      </c>
      <c r="HA25" s="85">
        <f>ROUNDUP(ВВ!HA25*0.87*0.9,)</f>
        <v>24822</v>
      </c>
      <c r="HB25" s="85">
        <f>ROUNDUP(ВВ!HB25*0.87*0.9,)</f>
        <v>24822</v>
      </c>
      <c r="HC25" s="85">
        <f>ROUNDUP(ВВ!HC25*0.87*0.9,)</f>
        <v>24822</v>
      </c>
      <c r="HD25" s="85">
        <f>ROUNDUP(ВВ!HD25*0.87*0.9,)</f>
        <v>25370</v>
      </c>
      <c r="HE25" s="85">
        <f>ROUNDUP(ВВ!HE25*0.87*0.9,)</f>
        <v>25370</v>
      </c>
      <c r="HF25" s="85">
        <f>ROUNDUP(ВВ!HF25*0.87*0.9,)</f>
        <v>24822</v>
      </c>
      <c r="HG25" s="85">
        <f>ROUNDUP(ВВ!HG25*0.87*0.9,)</f>
        <v>24822</v>
      </c>
      <c r="HH25" s="85">
        <f>ROUNDUP(ВВ!HH25*0.87*0.9,)</f>
        <v>24822</v>
      </c>
      <c r="HI25" s="85">
        <f>ROUNDUP(ВВ!HI25*0.87*0.9,)</f>
        <v>24822</v>
      </c>
      <c r="HJ25" s="85">
        <f>ROUNDUP(ВВ!HJ25*0.87*0.9,)</f>
        <v>24822</v>
      </c>
      <c r="HK25" s="85">
        <f>ROUNDUP(ВВ!HK25*0.87*0.9,)</f>
        <v>25370</v>
      </c>
      <c r="HL25" s="85">
        <f>ROUNDUP(ВВ!HL25*0.87*0.9,)</f>
        <v>25370</v>
      </c>
      <c r="HM25" s="85">
        <f>ROUNDUP(ВВ!HM25*0.87*0.9,)</f>
        <v>24822</v>
      </c>
      <c r="HN25" s="85">
        <f>ROUNDUP(ВВ!HN25*0.87*0.9,)</f>
        <v>24822</v>
      </c>
      <c r="HO25" s="85">
        <f>ROUNDUP(ВВ!HO25*0.87*0.9,)</f>
        <v>25370</v>
      </c>
      <c r="HP25" s="85">
        <f>ROUNDUP(ВВ!HP25*0.87*0.9,)</f>
        <v>25761</v>
      </c>
      <c r="HQ25" s="85">
        <f>ROUNDUP(ВВ!HQ25*0.87*0.9,)</f>
        <v>24430</v>
      </c>
      <c r="HR25" s="85">
        <f>ROUNDUP(ВВ!HR25*0.87*0.9,)</f>
        <v>24822</v>
      </c>
      <c r="HS25" s="85">
        <f>ROUNDUP(ВВ!HS25*0.87*0.9,)</f>
        <v>24822</v>
      </c>
      <c r="HT25" s="85">
        <f>ROUNDUP(ВВ!HT25*0.87*0.9,)</f>
        <v>24430</v>
      </c>
      <c r="HU25" s="85">
        <f>ROUNDUP(ВВ!HU25*0.87*0.9,)</f>
        <v>24430</v>
      </c>
      <c r="HV25" s="85">
        <f>ROUNDUP(ВВ!HV25*0.87*0.9,)</f>
        <v>24430</v>
      </c>
      <c r="HW25" s="85">
        <f>ROUNDUP(ВВ!HW25*0.87*0.9,)</f>
        <v>24430</v>
      </c>
      <c r="HX25" s="85">
        <f>ROUNDUP(ВВ!HX25*0.87*0.9,)</f>
        <v>24430</v>
      </c>
      <c r="HY25" s="85">
        <f>ROUNDUP(ВВ!HY25*0.87*0.9,)</f>
        <v>24822</v>
      </c>
      <c r="HZ25" s="85">
        <f>ROUNDUP(ВВ!HZ25*0.87*0.9,)</f>
        <v>24822</v>
      </c>
      <c r="IA25" s="85">
        <f>ROUNDUP(ВВ!IA25*0.87*0.9,)</f>
        <v>24430</v>
      </c>
      <c r="IB25" s="85">
        <f>ROUNDUP(ВВ!IB25*0.87*0.9,)</f>
        <v>24430</v>
      </c>
      <c r="IC25" s="85">
        <f>ROUNDUP(ВВ!IC25*0.87*0.9,)</f>
        <v>24430</v>
      </c>
      <c r="ID25" s="85">
        <f>ROUNDUP(ВВ!ID25*0.87*0.9,)</f>
        <v>24430</v>
      </c>
      <c r="IE25" s="85">
        <f>ROUNDUP(ВВ!IE25*0.87*0.9,)</f>
        <v>24430</v>
      </c>
      <c r="IF25" s="85">
        <f>ROUNDUP(ВВ!IF25*0.87*0.9,)</f>
        <v>24822</v>
      </c>
      <c r="IG25" s="85">
        <f>ROUNDUP(ВВ!IG25*0.87*0.9,)</f>
        <v>24822</v>
      </c>
      <c r="IH25" s="85">
        <f>ROUNDUP(ВВ!IH25*0.87*0.9,)</f>
        <v>24430</v>
      </c>
      <c r="II25" s="85">
        <f>ROUNDUP(ВВ!II25*0.87*0.9,)</f>
        <v>24430</v>
      </c>
      <c r="IJ25" s="85">
        <f>ROUNDUP(ВВ!IJ25*0.87*0.9,)</f>
        <v>24430</v>
      </c>
      <c r="IK25" s="85">
        <f>ROUNDUP(ВВ!IK25*0.87*0.9,)</f>
        <v>24430</v>
      </c>
      <c r="IL25" s="85">
        <f>ROUNDUP(ВВ!IL25*0.87*0.9,)</f>
        <v>24430</v>
      </c>
      <c r="IM25" s="85">
        <f>ROUNDUP(ВВ!IM25*0.87*0.9,)</f>
        <v>24822</v>
      </c>
      <c r="IN25" s="85">
        <f>ROUNDUP(ВВ!IN25*0.87*0.9,)</f>
        <v>24822</v>
      </c>
      <c r="IO25" s="85">
        <f>ROUNDUP(ВВ!IO25*0.87*0.9,)</f>
        <v>24430</v>
      </c>
      <c r="IP25" s="85">
        <f>ROUNDUP(ВВ!IP25*0.87*0.9,)</f>
        <v>24430</v>
      </c>
      <c r="IQ25" s="85">
        <f>ROUNDUP(ВВ!IQ25*0.87*0.9,)</f>
        <v>25761</v>
      </c>
      <c r="IR25" s="85">
        <f>ROUNDUP(ВВ!IR25*0.87*0.9,)</f>
        <v>25761</v>
      </c>
      <c r="IS25" s="85">
        <f>ROUNDUP(ВВ!IS25*0.87*0.9,)</f>
        <v>25761</v>
      </c>
      <c r="IT25" s="85">
        <f>ROUNDUP(ВВ!IT25*0.87*0.9,)</f>
        <v>26309</v>
      </c>
      <c r="IU25" s="85">
        <f>ROUNDUP(ВВ!IU25*0.87*0.9,)</f>
        <v>26309</v>
      </c>
      <c r="IV25" s="85">
        <f>ROUNDUP(ВВ!IV25*0.87*0.9,)</f>
        <v>25761</v>
      </c>
      <c r="IW25" s="85">
        <f>ROUNDUP(ВВ!IW25*0.87*0.9,)</f>
        <v>25761</v>
      </c>
      <c r="IX25" s="85">
        <f>ROUNDUP(ВВ!IX25*0.87*0.9,)</f>
        <v>25761</v>
      </c>
      <c r="IY25" s="85">
        <f>ROUNDUP(ВВ!IY25*0.87*0.9,)</f>
        <v>25761</v>
      </c>
      <c r="IZ25" s="85">
        <f>ROUNDUP(ВВ!IZ25*0.87*0.9,)</f>
        <v>25761</v>
      </c>
      <c r="JA25" s="85">
        <f>ROUNDUP(ВВ!JA25*0.87*0.9,)</f>
        <v>26309</v>
      </c>
      <c r="JB25" s="85">
        <f>ROUNDUP(ВВ!JB25*0.87*0.9,)</f>
        <v>26309</v>
      </c>
      <c r="JC25" s="85">
        <f>ROUNDUP(ВВ!JC25*0.87*0.9,)</f>
        <v>26309</v>
      </c>
      <c r="JD25" s="85">
        <f>ROUNDUP(ВВ!JD25*0.87*0.9,)</f>
        <v>26309</v>
      </c>
      <c r="JE25" s="85">
        <f>ROUNDUP(ВВ!JE25*0.87*0.9,)</f>
        <v>26309</v>
      </c>
      <c r="JF25" s="85">
        <f>ROUNDUP(ВВ!JF25*0.87*0.9,)</f>
        <v>26309</v>
      </c>
      <c r="JG25" s="85">
        <f>ROUNDUP(ВВ!JG25*0.87*0.9,)</f>
        <v>26309</v>
      </c>
      <c r="JH25" s="85">
        <f>ROUNDUP(ВВ!JH25*0.87*0.9,)</f>
        <v>26701</v>
      </c>
      <c r="JI25" s="85">
        <f>ROUNDUP(ВВ!JI25*0.87*0.9,)</f>
        <v>26701</v>
      </c>
      <c r="JJ25" s="85">
        <f>ROUNDUP(ВВ!JJ25*0.87*0.9,)</f>
        <v>26309</v>
      </c>
      <c r="JK25" s="85">
        <f>ROUNDUP(ВВ!JK25*0.87*0.9,)</f>
        <v>26309</v>
      </c>
      <c r="JL25" s="85">
        <f>ROUNDUP(ВВ!JL25*0.87*0.9,)</f>
        <v>27249</v>
      </c>
      <c r="JM25" s="85">
        <f>ROUNDUP(ВВ!JM25*0.87*0.9,)</f>
        <v>27249</v>
      </c>
      <c r="JN25" s="85">
        <f>ROUNDUP(ВВ!JN25*0.87*0.9,)</f>
        <v>27640</v>
      </c>
    </row>
    <row r="26" spans="1:276" ht="12.75" customHeight="1" x14ac:dyDescent="0.2">
      <c r="A26" s="85" t="s">
        <v>31</v>
      </c>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c r="AQ26" s="85"/>
      <c r="AR26" s="85"/>
      <c r="AS26" s="85"/>
      <c r="AT26" s="85"/>
      <c r="AU26" s="85"/>
      <c r="AV26" s="85"/>
      <c r="AW26" s="85"/>
      <c r="AX26" s="85"/>
      <c r="AY26" s="85"/>
      <c r="AZ26" s="85"/>
      <c r="BA26" s="85"/>
      <c r="BB26" s="85"/>
      <c r="BC26" s="85"/>
      <c r="BD26" s="85"/>
      <c r="BE26" s="85"/>
      <c r="BF26" s="85"/>
      <c r="BG26" s="85"/>
      <c r="BH26" s="85"/>
      <c r="BI26" s="85"/>
      <c r="BJ26" s="85"/>
      <c r="BK26" s="85"/>
      <c r="BL26" s="85"/>
      <c r="BM26" s="85"/>
      <c r="BN26" s="85"/>
      <c r="BO26" s="85"/>
      <c r="BP26" s="85"/>
      <c r="BQ26" s="85"/>
      <c r="BR26" s="85"/>
      <c r="BS26" s="85"/>
      <c r="BT26" s="85"/>
      <c r="BU26" s="85"/>
      <c r="BV26" s="97"/>
      <c r="BW26" s="97"/>
      <c r="BX26" s="97"/>
      <c r="BY26" s="97"/>
      <c r="BZ26" s="97"/>
      <c r="CA26" s="85"/>
      <c r="CB26" s="85"/>
      <c r="CC26" s="85"/>
      <c r="CD26" s="85"/>
      <c r="CE26" s="85"/>
      <c r="CF26" s="85"/>
      <c r="CG26" s="85"/>
      <c r="CH26" s="85"/>
      <c r="CI26" s="85"/>
      <c r="CJ26" s="85"/>
      <c r="CK26" s="85"/>
      <c r="CL26" s="85"/>
      <c r="CM26" s="85"/>
      <c r="CN26" s="85"/>
      <c r="CO26" s="85"/>
      <c r="CP26" s="85"/>
      <c r="CQ26" s="85"/>
      <c r="CR26" s="85"/>
      <c r="CS26" s="85"/>
      <c r="CT26" s="85"/>
      <c r="CU26" s="85"/>
      <c r="CV26" s="85"/>
      <c r="CW26" s="85"/>
      <c r="CX26" s="85"/>
      <c r="CY26" s="85"/>
      <c r="CZ26" s="85"/>
      <c r="DA26" s="85"/>
      <c r="DB26" s="85"/>
      <c r="DC26" s="85"/>
      <c r="DD26" s="85"/>
      <c r="DE26" s="85"/>
      <c r="DF26" s="85"/>
      <c r="DG26" s="85"/>
      <c r="DH26" s="85"/>
      <c r="DI26" s="85"/>
      <c r="DJ26" s="85"/>
      <c r="DK26" s="85"/>
      <c r="DL26" s="85"/>
      <c r="DM26" s="85"/>
      <c r="DN26" s="85"/>
      <c r="DO26" s="85"/>
      <c r="DP26" s="85"/>
      <c r="DQ26" s="85"/>
      <c r="DR26" s="85"/>
      <c r="DS26" s="85"/>
      <c r="DT26" s="85"/>
      <c r="DU26" s="85"/>
      <c r="DV26" s="85"/>
      <c r="DW26" s="85"/>
      <c r="DX26" s="85"/>
      <c r="DY26" s="85"/>
      <c r="DZ26" s="85"/>
      <c r="EA26" s="85"/>
      <c r="EB26" s="85"/>
      <c r="EC26" s="85"/>
      <c r="ED26" s="85"/>
      <c r="EE26" s="85"/>
      <c r="EF26" s="85"/>
      <c r="EG26" s="85"/>
      <c r="EH26" s="85"/>
      <c r="EI26" s="85"/>
      <c r="EJ26" s="85"/>
      <c r="EK26" s="85"/>
      <c r="EL26" s="85"/>
      <c r="EM26" s="85"/>
      <c r="EN26" s="85"/>
      <c r="EO26" s="85"/>
      <c r="EP26" s="85"/>
      <c r="EQ26" s="85"/>
      <c r="ER26" s="85"/>
      <c r="ES26" s="85"/>
      <c r="ET26" s="85"/>
      <c r="EU26" s="85"/>
      <c r="EV26" s="85"/>
      <c r="EW26" s="85"/>
      <c r="EX26" s="85"/>
      <c r="EY26" s="85"/>
      <c r="EZ26" s="85"/>
      <c r="FA26" s="85"/>
      <c r="FB26" s="85"/>
      <c r="FC26" s="85"/>
      <c r="FD26" s="85"/>
      <c r="FE26" s="85"/>
      <c r="FF26" s="85"/>
      <c r="FG26" s="85"/>
      <c r="FH26" s="85"/>
      <c r="FI26" s="85"/>
      <c r="FJ26" s="85"/>
      <c r="FK26" s="85"/>
      <c r="FL26" s="85"/>
      <c r="FM26" s="85"/>
      <c r="FN26" s="85"/>
      <c r="FO26" s="85"/>
      <c r="FP26" s="85"/>
      <c r="FQ26" s="85"/>
      <c r="FR26" s="85"/>
      <c r="FS26" s="85"/>
      <c r="FT26" s="85"/>
      <c r="FU26" s="85"/>
      <c r="FV26" s="85"/>
      <c r="FW26" s="85"/>
      <c r="FX26" s="85"/>
      <c r="FY26" s="85"/>
      <c r="FZ26" s="85"/>
      <c r="GA26" s="85"/>
      <c r="GB26" s="85"/>
      <c r="GC26" s="85"/>
      <c r="GD26" s="85"/>
      <c r="GE26" s="85"/>
      <c r="GF26" s="85"/>
      <c r="GG26" s="85"/>
      <c r="GH26" s="85"/>
      <c r="GI26" s="85"/>
      <c r="GJ26" s="85"/>
      <c r="GK26" s="85"/>
      <c r="GL26" s="85"/>
      <c r="GM26" s="85"/>
      <c r="GN26" s="85"/>
      <c r="GO26" s="85"/>
      <c r="GP26" s="85"/>
      <c r="GQ26" s="85"/>
      <c r="GR26" s="85"/>
      <c r="GS26" s="85"/>
      <c r="GT26" s="85"/>
      <c r="GU26" s="85"/>
      <c r="GV26" s="85"/>
      <c r="GW26" s="85"/>
      <c r="GX26" s="85"/>
      <c r="GY26" s="85"/>
      <c r="GZ26" s="85"/>
      <c r="HA26" s="85"/>
      <c r="HB26" s="85"/>
      <c r="HC26" s="85"/>
      <c r="HD26" s="85"/>
      <c r="HE26" s="85"/>
      <c r="HF26" s="85"/>
      <c r="HG26" s="85"/>
      <c r="HH26" s="85"/>
      <c r="HI26" s="85"/>
      <c r="HJ26" s="85"/>
      <c r="HK26" s="85"/>
      <c r="HL26" s="85"/>
      <c r="HM26" s="85"/>
      <c r="HN26" s="85"/>
      <c r="HO26" s="85"/>
      <c r="HP26" s="85"/>
      <c r="HQ26" s="85"/>
      <c r="HR26" s="85"/>
      <c r="HS26" s="85"/>
      <c r="HT26" s="85"/>
      <c r="HU26" s="85"/>
      <c r="HV26" s="85"/>
      <c r="HW26" s="85"/>
      <c r="HX26" s="85"/>
      <c r="HY26" s="85"/>
      <c r="HZ26" s="85"/>
      <c r="IA26" s="85"/>
      <c r="IB26" s="85"/>
      <c r="IC26" s="85"/>
      <c r="ID26" s="85"/>
      <c r="IE26" s="85"/>
      <c r="IF26" s="85"/>
      <c r="IG26" s="85"/>
      <c r="IH26" s="85"/>
      <c r="II26" s="85"/>
      <c r="IJ26" s="85"/>
      <c r="IK26" s="85"/>
      <c r="IL26" s="85"/>
      <c r="IM26" s="85"/>
      <c r="IN26" s="85"/>
      <c r="IO26" s="85"/>
      <c r="IP26" s="85"/>
      <c r="IQ26" s="85"/>
      <c r="IR26" s="85"/>
      <c r="IS26" s="85"/>
      <c r="IT26" s="85"/>
      <c r="IU26" s="85"/>
      <c r="IV26" s="85"/>
      <c r="IW26" s="85"/>
      <c r="IX26" s="85"/>
      <c r="IY26" s="85"/>
      <c r="IZ26" s="85"/>
      <c r="JA26" s="85"/>
      <c r="JB26" s="85"/>
      <c r="JC26" s="85"/>
      <c r="JD26" s="85"/>
      <c r="JE26" s="85"/>
      <c r="JF26" s="85"/>
      <c r="JG26" s="85"/>
      <c r="JH26" s="85"/>
      <c r="JI26" s="85"/>
      <c r="JJ26" s="85"/>
      <c r="JK26" s="85"/>
      <c r="JL26" s="85"/>
      <c r="JM26" s="85"/>
      <c r="JN26" s="85"/>
    </row>
    <row r="27" spans="1:276" x14ac:dyDescent="0.2">
      <c r="A27" s="126" t="s">
        <v>32</v>
      </c>
      <c r="B27" s="85">
        <f>ROUNDUP(ВВ!B27*0.87*0.9,)</f>
        <v>125280</v>
      </c>
      <c r="C27" s="85">
        <f>ROUNDUP(ВВ!C27*0.87*0.9,)</f>
        <v>125280</v>
      </c>
      <c r="D27" s="85">
        <f>ROUNDUP(ВВ!D27*0.87*0.9,)</f>
        <v>125280</v>
      </c>
      <c r="E27" s="85">
        <f>ROUNDUP(ВВ!E27*0.87*0.9,)</f>
        <v>125280</v>
      </c>
      <c r="F27" s="85">
        <f>ROUNDUP(ВВ!F27*0.87*0.9,)</f>
        <v>125280</v>
      </c>
      <c r="G27" s="85">
        <f>ROUNDUP(ВВ!G27*0.87*0.9,)</f>
        <v>86522</v>
      </c>
      <c r="H27" s="85">
        <f>ROUNDUP(ВВ!H27*0.87*0.9,)</f>
        <v>86522</v>
      </c>
      <c r="I27" s="85">
        <f>ROUNDUP(ВВ!I27*0.87*0.9,)</f>
        <v>86130</v>
      </c>
      <c r="J27" s="85">
        <f>ROUNDUP(ВВ!J27*0.87*0.9,)</f>
        <v>86130</v>
      </c>
      <c r="K27" s="85">
        <f>ROUNDUP(ВВ!K27*0.87*0.9,)</f>
        <v>86522</v>
      </c>
      <c r="L27" s="85">
        <f>ROUNDUP(ВВ!L27*0.87*0.9,)</f>
        <v>86522</v>
      </c>
      <c r="M27" s="85">
        <f>ROUNDUP(ВВ!M27*0.87*0.9,)</f>
        <v>86130</v>
      </c>
      <c r="N27" s="85">
        <f>ROUNDUP(ВВ!N27*0.87*0.9,)</f>
        <v>86130</v>
      </c>
      <c r="O27" s="85">
        <f>ROUNDUP(ВВ!O27*0.87*0.9,)</f>
        <v>86522</v>
      </c>
      <c r="P27" s="85">
        <f>ROUNDUP(ВВ!P27*0.87*0.9,)</f>
        <v>86522</v>
      </c>
      <c r="Q27" s="85">
        <f>ROUNDUP(ВВ!Q27*0.87*0.9,)</f>
        <v>86130</v>
      </c>
      <c r="R27" s="85">
        <f>ROUNDUP(ВВ!R27*0.87*0.9,)</f>
        <v>86130</v>
      </c>
      <c r="S27" s="85">
        <f>ROUNDUP(ВВ!S27*0.87*0.9,)</f>
        <v>86130</v>
      </c>
      <c r="T27" s="85">
        <f>ROUNDUP(ВВ!T27*0.87*0.9,)</f>
        <v>86130</v>
      </c>
      <c r="U27" s="85">
        <f>ROUNDUP(ВВ!U27*0.87*0.9,)</f>
        <v>87070</v>
      </c>
      <c r="V27" s="85">
        <f>ROUNDUP(ВВ!V27*0.87*0.9,)</f>
        <v>87070</v>
      </c>
      <c r="W27" s="85">
        <f>ROUNDUP(ВВ!W27*0.87*0.9,)</f>
        <v>86130</v>
      </c>
      <c r="X27" s="85">
        <f>ROUNDUP(ВВ!X27*0.87*0.9,)</f>
        <v>86130</v>
      </c>
      <c r="Y27" s="85">
        <f>ROUNDUP(ВВ!Y27*0.87*0.9,)</f>
        <v>86130</v>
      </c>
      <c r="Z27" s="85">
        <f>ROUNDUP(ВВ!Z27*0.87*0.9,)</f>
        <v>86130</v>
      </c>
      <c r="AA27" s="85">
        <f>ROUNDUP(ВВ!AA27*0.87*0.9,)</f>
        <v>86522</v>
      </c>
      <c r="AB27" s="85">
        <f>ROUNDUP(ВВ!AB27*0.87*0.9,)</f>
        <v>86522</v>
      </c>
      <c r="AC27" s="85">
        <f>ROUNDUP(ВВ!AC27*0.87*0.9,)</f>
        <v>86130</v>
      </c>
      <c r="AD27" s="85">
        <f>ROUNDUP(ВВ!AD27*0.87*0.9,)</f>
        <v>86130</v>
      </c>
      <c r="AE27" s="85">
        <f>ROUNDUP(ВВ!AE27*0.87*0.9,)</f>
        <v>88010</v>
      </c>
      <c r="AF27" s="85">
        <f>ROUNDUP(ВВ!AF27*0.87*0.9,)</f>
        <v>88010</v>
      </c>
      <c r="AG27" s="85">
        <f>ROUNDUP(ВВ!AG27*0.87*0.9,)</f>
        <v>88010</v>
      </c>
      <c r="AH27" s="85">
        <f>ROUNDUP(ВВ!AH27*0.87*0.9,)</f>
        <v>86522</v>
      </c>
      <c r="AI27" s="85">
        <f>ROUNDUP(ВВ!AI27*0.87*0.9,)</f>
        <v>86522</v>
      </c>
      <c r="AJ27" s="85">
        <f>ROUNDUP(ВВ!AJ27*0.87*0.9,)</f>
        <v>89341</v>
      </c>
      <c r="AK27" s="85">
        <f>ROUNDUP(ВВ!AK27*0.87*0.9,)</f>
        <v>87462</v>
      </c>
      <c r="AL27" s="85">
        <f>ROUNDUP(ВВ!AL27*0.87*0.9,)</f>
        <v>87462</v>
      </c>
      <c r="AM27" s="85">
        <f>ROUNDUP(ВВ!AM27*0.87*0.9,)</f>
        <v>87070</v>
      </c>
      <c r="AN27" s="85">
        <f>ROUNDUP(ВВ!AN27*0.87*0.9,)</f>
        <v>87462</v>
      </c>
      <c r="AO27" s="85">
        <f>ROUNDUP(ВВ!AO27*0.87*0.9,)</f>
        <v>87462</v>
      </c>
      <c r="AP27" s="85">
        <f>ROUNDUP(ВВ!AP27*0.87*0.9,)</f>
        <v>87462</v>
      </c>
      <c r="AQ27" s="85">
        <f>ROUNDUP(ВВ!AQ27*0.87*0.9,)</f>
        <v>87070</v>
      </c>
      <c r="AR27" s="85">
        <f>ROUNDUP(ВВ!AR27*0.87*0.9,)</f>
        <v>87070</v>
      </c>
      <c r="AS27" s="85">
        <f>ROUNDUP(ВВ!AS27*0.87*0.9,)</f>
        <v>87070</v>
      </c>
      <c r="AT27" s="85">
        <f>ROUNDUP(ВВ!AT27*0.87*0.9,)</f>
        <v>86522</v>
      </c>
      <c r="AU27" s="85">
        <f>ROUNDUP(ВВ!AU27*0.87*0.9,)</f>
        <v>86522</v>
      </c>
      <c r="AV27" s="85">
        <f>ROUNDUP(ВВ!AV27*0.87*0.9,)</f>
        <v>86522</v>
      </c>
      <c r="AW27" s="85">
        <f>ROUNDUP(ВВ!AW27*0.87*0.9,)</f>
        <v>86522</v>
      </c>
      <c r="AX27" s="85">
        <f>ROUNDUP(ВВ!AX27*0.87*0.9,)</f>
        <v>86522</v>
      </c>
      <c r="AY27" s="85">
        <f>ROUNDUP(ВВ!AY27*0.87*0.9,)</f>
        <v>86522</v>
      </c>
      <c r="AZ27" s="85">
        <f>ROUNDUP(ВВ!AZ27*0.87*0.9,)</f>
        <v>86522</v>
      </c>
      <c r="BA27" s="85">
        <f>ROUNDUP(ВВ!BA27*0.87*0.9,)</f>
        <v>86522</v>
      </c>
      <c r="BB27" s="85">
        <f>ROUNDUP(ВВ!BB27*0.87*0.9,)</f>
        <v>87462</v>
      </c>
      <c r="BC27" s="85">
        <f>ROUNDUP(ВВ!BC27*0.87*0.9,)</f>
        <v>87462</v>
      </c>
      <c r="BD27" s="85">
        <f>ROUNDUP(ВВ!BD27*0.87*0.9,)</f>
        <v>88010</v>
      </c>
      <c r="BE27" s="85">
        <f>ROUNDUP(ВВ!BE27*0.87*0.9,)</f>
        <v>88010</v>
      </c>
      <c r="BF27" s="85">
        <f>ROUNDUP(ВВ!BF27*0.87*0.9,)</f>
        <v>88010</v>
      </c>
      <c r="BG27" s="85">
        <f>ROUNDUP(ВВ!BG27*0.87*0.9,)</f>
        <v>86522</v>
      </c>
      <c r="BH27" s="85">
        <f>ROUNDUP(ВВ!BH27*0.87*0.9,)</f>
        <v>86522</v>
      </c>
      <c r="BI27" s="85">
        <f>ROUNDUP(ВВ!BI27*0.87*0.9,)</f>
        <v>86522</v>
      </c>
      <c r="BJ27" s="85">
        <f>ROUNDUP(ВВ!BJ27*0.87*0.9,)</f>
        <v>86522</v>
      </c>
      <c r="BK27" s="85">
        <f>ROUNDUP(ВВ!BK27*0.87*0.9,)</f>
        <v>86522</v>
      </c>
      <c r="BL27" s="85">
        <f>ROUNDUP(ВВ!BL27*0.87*0.9,)</f>
        <v>86522</v>
      </c>
      <c r="BM27" s="85">
        <f>ROUNDUP(ВВ!BM27*0.87*0.9,)</f>
        <v>86522</v>
      </c>
      <c r="BN27" s="85">
        <f>ROUNDUP(ВВ!BN27*0.87*0.9,)</f>
        <v>86522</v>
      </c>
      <c r="BO27" s="85">
        <f>ROUNDUP(ВВ!BO27*0.87*0.9,)</f>
        <v>86522</v>
      </c>
      <c r="BP27" s="85">
        <f>ROUNDUP(ВВ!BP27*0.87*0.9,)</f>
        <v>88949</v>
      </c>
      <c r="BQ27" s="85">
        <f>ROUNDUP(ВВ!BQ27*0.87*0.9,)</f>
        <v>88949</v>
      </c>
      <c r="BR27" s="85">
        <f>ROUNDUP(ВВ!BR27*0.87*0.9,)</f>
        <v>88949</v>
      </c>
      <c r="BS27" s="85">
        <f>ROUNDUP(ВВ!BS27*0.87*0.9,)</f>
        <v>88949</v>
      </c>
      <c r="BT27" s="85">
        <f>ROUNDUP(ВВ!BT27*0.87*0.9,)</f>
        <v>93334</v>
      </c>
      <c r="BU27" s="85">
        <f>ROUNDUP(ВВ!BU27*0.87*0.9,)</f>
        <v>93334</v>
      </c>
      <c r="BV27" s="97">
        <f>ROUNDUP(ВВ!BV27*0.87*0.9,)</f>
        <v>93334</v>
      </c>
      <c r="BW27" s="97">
        <f>ROUNDUP(ВВ!BW27*0.87*0.9,)</f>
        <v>93334</v>
      </c>
      <c r="BX27" s="97">
        <f>ROUNDUP(ВВ!BX27*0.87*0.9,)</f>
        <v>93334</v>
      </c>
      <c r="BY27" s="97">
        <f>ROUNDUP(ВВ!BY27*0.87*0.9,)</f>
        <v>93334</v>
      </c>
      <c r="BZ27" s="97">
        <f>ROUNDUP(ВВ!BZ27*0.87*0.9,)</f>
        <v>93334</v>
      </c>
      <c r="CA27" s="85">
        <f>ROUNDUP(ВВ!CA27*0.87*0.9,)</f>
        <v>87462</v>
      </c>
      <c r="CB27" s="85">
        <f>ROUNDUP(ВВ!CB27*0.87*0.9,)</f>
        <v>87462</v>
      </c>
      <c r="CC27" s="85">
        <f>ROUNDUP(ВВ!CC27*0.87*0.9,)</f>
        <v>87462</v>
      </c>
      <c r="CD27" s="85">
        <f>ROUNDUP(ВВ!CD27*0.87*0.9,)</f>
        <v>89889</v>
      </c>
      <c r="CE27" s="85">
        <f>ROUNDUP(ВВ!CE27*0.87*0.9,)</f>
        <v>89889</v>
      </c>
      <c r="CF27" s="85">
        <f>ROUNDUP(ВВ!CF27*0.87*0.9,)</f>
        <v>89889</v>
      </c>
      <c r="CG27" s="85">
        <f>ROUNDUP(ВВ!CG27*0.87*0.9,)</f>
        <v>89889</v>
      </c>
      <c r="CH27" s="85">
        <f>ROUNDUP(ВВ!CH27*0.87*0.9,)</f>
        <v>89889</v>
      </c>
      <c r="CI27" s="85">
        <f>ROUNDUP(ВВ!CI27*0.87*0.9,)</f>
        <v>89889</v>
      </c>
      <c r="CJ27" s="85">
        <f>ROUNDUP(ВВ!CJ27*0.87*0.9,)</f>
        <v>89341</v>
      </c>
      <c r="CK27" s="85">
        <f>ROUNDUP(ВВ!CK27*0.87*0.9,)</f>
        <v>89341</v>
      </c>
      <c r="CL27" s="85">
        <f>ROUNDUP(ВВ!CL27*0.87*0.9,)</f>
        <v>89341</v>
      </c>
      <c r="CM27" s="85">
        <f>ROUNDUP(ВВ!CM27*0.87*0.9,)</f>
        <v>89341</v>
      </c>
      <c r="CN27" s="85">
        <f>ROUNDUP(ВВ!CN27*0.87*0.9,)</f>
        <v>89341</v>
      </c>
      <c r="CO27" s="85">
        <f>ROUNDUP(ВВ!CO27*0.87*0.9,)</f>
        <v>89889</v>
      </c>
      <c r="CP27" s="85">
        <f>ROUNDUP(ВВ!CP27*0.87*0.9,)</f>
        <v>89889</v>
      </c>
      <c r="CQ27" s="85">
        <f>ROUNDUP(ВВ!CQ27*0.87*0.9,)</f>
        <v>89341</v>
      </c>
      <c r="CR27" s="85">
        <f>ROUNDUP(ВВ!CR27*0.87*0.9,)</f>
        <v>89341</v>
      </c>
      <c r="CS27" s="85">
        <f>ROUNDUP(ВВ!CS27*0.87*0.9,)</f>
        <v>92003</v>
      </c>
      <c r="CT27" s="85">
        <f>ROUNDUP(ВВ!CT27*0.87*0.9,)</f>
        <v>92551</v>
      </c>
      <c r="CU27" s="85">
        <f>ROUNDUP(ВВ!CU27*0.87*0.9,)</f>
        <v>92551</v>
      </c>
      <c r="CV27" s="85">
        <f>ROUNDUP(ВВ!CV27*0.87*0.9,)</f>
        <v>92003</v>
      </c>
      <c r="CW27" s="85">
        <f>ROUNDUP(ВВ!CW27*0.87*0.9,)</f>
        <v>92003</v>
      </c>
      <c r="CX27" s="85">
        <f>ROUNDUP(ВВ!CX27*0.87*0.9,)</f>
        <v>92003</v>
      </c>
      <c r="CY27" s="85">
        <f>ROUNDUP(ВВ!CY27*0.87*0.9,)</f>
        <v>92003</v>
      </c>
      <c r="CZ27" s="85">
        <f>ROUNDUP(ВВ!CZ27*0.87*0.9,)</f>
        <v>92003</v>
      </c>
      <c r="DA27" s="85">
        <f>ROUNDUP(ВВ!DA27*0.87*0.9,)</f>
        <v>92003</v>
      </c>
      <c r="DB27" s="85">
        <f>ROUNDUP(ВВ!DB27*0.87*0.9,)</f>
        <v>92551</v>
      </c>
      <c r="DC27" s="85">
        <f>ROUNDUP(ВВ!DC27*0.87*0.9,)</f>
        <v>92551</v>
      </c>
      <c r="DD27" s="85">
        <f>ROUNDUP(ВВ!DD27*0.87*0.9,)</f>
        <v>89889</v>
      </c>
      <c r="DE27" s="85">
        <f>ROUNDUP(ВВ!DE27*0.87*0.9,)</f>
        <v>89889</v>
      </c>
      <c r="DF27" s="85">
        <f>ROUNDUP(ВВ!DF27*0.87*0.9,)</f>
        <v>90672</v>
      </c>
      <c r="DG27" s="85">
        <f>ROUNDUP(ВВ!DG27*0.87*0.9,)</f>
        <v>90672</v>
      </c>
      <c r="DH27" s="85">
        <f>ROUNDUP(ВВ!DH27*0.87*0.9,)</f>
        <v>90672</v>
      </c>
      <c r="DI27" s="85">
        <f>ROUNDUP(ВВ!DI27*0.87*0.9,)</f>
        <v>90672</v>
      </c>
      <c r="DJ27" s="85">
        <f>ROUNDUP(ВВ!DJ27*0.87*0.9,)</f>
        <v>91220</v>
      </c>
      <c r="DK27" s="85">
        <f>ROUNDUP(ВВ!DK27*0.87*0.9,)</f>
        <v>91220</v>
      </c>
      <c r="DL27" s="85">
        <f>ROUNDUP(ВВ!DL27*0.87*0.9,)</f>
        <v>90672</v>
      </c>
      <c r="DM27" s="85">
        <f>ROUNDUP(ВВ!DM27*0.87*0.9,)</f>
        <v>90672</v>
      </c>
      <c r="DN27" s="85">
        <f>ROUNDUP(ВВ!DN27*0.87*0.9,)</f>
        <v>90672</v>
      </c>
      <c r="DO27" s="85">
        <f>ROUNDUP(ВВ!DO27*0.87*0.9,)</f>
        <v>90672</v>
      </c>
      <c r="DP27" s="85">
        <f>ROUNDUP(ВВ!DP27*0.87*0.9,)</f>
        <v>90672</v>
      </c>
      <c r="DQ27" s="85">
        <f>ROUNDUP(ВВ!DQ27*0.87*0.9,)</f>
        <v>91220</v>
      </c>
      <c r="DR27" s="85">
        <f>ROUNDUP(ВВ!DR27*0.87*0.9,)</f>
        <v>91220</v>
      </c>
      <c r="DS27" s="85">
        <f>ROUNDUP(ВВ!DS27*0.87*0.9,)</f>
        <v>90672</v>
      </c>
      <c r="DT27" s="85">
        <f>ROUNDUP(ВВ!DT27*0.87*0.9,)</f>
        <v>90672</v>
      </c>
      <c r="DU27" s="85">
        <f>ROUNDUP(ВВ!DU27*0.87*0.9,)</f>
        <v>90672</v>
      </c>
      <c r="DV27" s="85">
        <f>ROUNDUP(ВВ!DV27*0.87*0.9,)</f>
        <v>90672</v>
      </c>
      <c r="DW27" s="85">
        <f>ROUNDUP(ВВ!DW27*0.87*0.9,)</f>
        <v>90672</v>
      </c>
      <c r="DX27" s="85">
        <f>ROUNDUP(ВВ!DX27*0.87*0.9,)</f>
        <v>91220</v>
      </c>
      <c r="DY27" s="85">
        <f>ROUNDUP(ВВ!DY27*0.87*0.9,)</f>
        <v>91220</v>
      </c>
      <c r="DZ27" s="85">
        <f>ROUNDUP(ВВ!DZ27*0.87*0.9,)</f>
        <v>90672</v>
      </c>
      <c r="EA27" s="85">
        <f>ROUNDUP(ВВ!EA27*0.87*0.9,)</f>
        <v>90672</v>
      </c>
      <c r="EB27" s="85">
        <f>ROUNDUP(ВВ!EB27*0.87*0.9,)</f>
        <v>90672</v>
      </c>
      <c r="EC27" s="85">
        <f>ROUNDUP(ВВ!EC27*0.87*0.9,)</f>
        <v>90672</v>
      </c>
      <c r="ED27" s="85">
        <f>ROUNDUP(ВВ!ED27*0.87*0.9,)</f>
        <v>90672</v>
      </c>
      <c r="EE27" s="85">
        <f>ROUNDUP(ВВ!EE27*0.87*0.9,)</f>
        <v>91220</v>
      </c>
      <c r="EF27" s="85">
        <f>ROUNDUP(ВВ!EF27*0.87*0.9,)</f>
        <v>91220</v>
      </c>
      <c r="EG27" s="85">
        <f>ROUNDUP(ВВ!EG27*0.87*0.9,)</f>
        <v>90672</v>
      </c>
      <c r="EH27" s="85">
        <f>ROUNDUP(ВВ!EH27*0.87*0.9,)</f>
        <v>90672</v>
      </c>
      <c r="EI27" s="85">
        <f>ROUNDUP(ВВ!EI27*0.87*0.9,)</f>
        <v>90672</v>
      </c>
      <c r="EJ27" s="85">
        <f>ROUNDUP(ВВ!EJ27*0.87*0.9,)</f>
        <v>90672</v>
      </c>
      <c r="EK27" s="85">
        <f>ROUNDUP(ВВ!EK27*0.87*0.9,)</f>
        <v>90672</v>
      </c>
      <c r="EL27" s="85">
        <f>ROUNDUP(ВВ!EL27*0.87*0.9,)</f>
        <v>91220</v>
      </c>
      <c r="EM27" s="85">
        <f>ROUNDUP(ВВ!EM27*0.87*0.9,)</f>
        <v>91220</v>
      </c>
      <c r="EN27" s="85">
        <f>ROUNDUP(ВВ!EN27*0.87*0.9,)</f>
        <v>90672</v>
      </c>
      <c r="EO27" s="85">
        <f>ROUNDUP(ВВ!EO27*0.87*0.9,)</f>
        <v>90672</v>
      </c>
      <c r="EP27" s="85">
        <f>ROUNDUP(ВВ!EP27*0.87*0.9,)</f>
        <v>90672</v>
      </c>
      <c r="EQ27" s="85">
        <f>ROUNDUP(ВВ!EQ27*0.87*0.9,)</f>
        <v>90672</v>
      </c>
      <c r="ER27" s="85">
        <f>ROUNDUP(ВВ!ER27*0.87*0.9,)</f>
        <v>90672</v>
      </c>
      <c r="ES27" s="85">
        <f>ROUNDUP(ВВ!ES27*0.87*0.9,)</f>
        <v>91220</v>
      </c>
      <c r="ET27" s="85">
        <f>ROUNDUP(ВВ!ET27*0.87*0.9,)</f>
        <v>91220</v>
      </c>
      <c r="EU27" s="85">
        <f>ROUNDUP(ВВ!EU27*0.87*0.9,)</f>
        <v>89341</v>
      </c>
      <c r="EV27" s="85">
        <f>ROUNDUP(ВВ!EV27*0.87*0.9,)</f>
        <v>89341</v>
      </c>
      <c r="EW27" s="85">
        <f>ROUNDUP(ВВ!EW27*0.87*0.9,)</f>
        <v>89341</v>
      </c>
      <c r="EX27" s="85">
        <f>ROUNDUP(ВВ!EX27*0.87*0.9,)</f>
        <v>89341</v>
      </c>
      <c r="EY27" s="85">
        <f>ROUNDUP(ВВ!EY27*0.87*0.9,)</f>
        <v>89341</v>
      </c>
      <c r="EZ27" s="85">
        <f>ROUNDUP(ВВ!EZ27*0.87*0.9,)</f>
        <v>89889</v>
      </c>
      <c r="FA27" s="85">
        <f>ROUNDUP(ВВ!FA27*0.87*0.9,)</f>
        <v>89889</v>
      </c>
      <c r="FB27" s="85">
        <f>ROUNDUP(ВВ!FB27*0.87*0.9,)</f>
        <v>89341</v>
      </c>
      <c r="FC27" s="85">
        <f>ROUNDUP(ВВ!FC27*0.87*0.9,)</f>
        <v>89341</v>
      </c>
      <c r="FD27" s="85">
        <f>ROUNDUP(ВВ!FD27*0.87*0.9,)</f>
        <v>89341</v>
      </c>
      <c r="FE27" s="85">
        <f>ROUNDUP(ВВ!FE27*0.87*0.9,)</f>
        <v>89341</v>
      </c>
      <c r="FF27" s="85">
        <f>ROUNDUP(ВВ!FF27*0.87*0.9,)</f>
        <v>89341</v>
      </c>
      <c r="FG27" s="85">
        <f>ROUNDUP(ВВ!FG27*0.87*0.9,)</f>
        <v>89889</v>
      </c>
      <c r="FH27" s="85">
        <f>ROUNDUP(ВВ!FH27*0.87*0.9,)</f>
        <v>89889</v>
      </c>
      <c r="FI27" s="85">
        <f>ROUNDUP(ВВ!FI27*0.87*0.9,)</f>
        <v>89341</v>
      </c>
      <c r="FJ27" s="85">
        <f>ROUNDUP(ВВ!FJ27*0.87*0.9,)</f>
        <v>89341</v>
      </c>
      <c r="FK27" s="85">
        <f>ROUNDUP(ВВ!FK27*0.87*0.9,)</f>
        <v>89341</v>
      </c>
      <c r="FL27" s="85">
        <f>ROUNDUP(ВВ!FL27*0.87*0.9,)</f>
        <v>89341</v>
      </c>
      <c r="FM27" s="85">
        <f>ROUNDUP(ВВ!FM27*0.87*0.9,)</f>
        <v>89341</v>
      </c>
      <c r="FN27" s="85">
        <f>ROUNDUP(ВВ!FN27*0.87*0.9,)</f>
        <v>89889</v>
      </c>
      <c r="FO27" s="85">
        <f>ROUNDUP(ВВ!FO27*0.87*0.9,)</f>
        <v>89889</v>
      </c>
      <c r="FP27" s="85">
        <f>ROUNDUP(ВВ!FP27*0.87*0.9,)</f>
        <v>89341</v>
      </c>
      <c r="FQ27" s="85">
        <f>ROUNDUP(ВВ!FQ27*0.87*0.9,)</f>
        <v>89341</v>
      </c>
      <c r="FR27" s="85">
        <f>ROUNDUP(ВВ!FR27*0.87*0.9,)</f>
        <v>89889</v>
      </c>
      <c r="FS27" s="85">
        <f>ROUNDUP(ВВ!FS27*0.87*0.9,)</f>
        <v>89889</v>
      </c>
      <c r="FT27" s="85">
        <f>ROUNDUP(ВВ!FT27*0.87*0.9,)</f>
        <v>89889</v>
      </c>
      <c r="FU27" s="85">
        <f>ROUNDUP(ВВ!FU27*0.87*0.9,)</f>
        <v>89889</v>
      </c>
      <c r="FV27" s="85">
        <f>ROUNDUP(ВВ!FV27*0.87*0.9,)</f>
        <v>89889</v>
      </c>
      <c r="FW27" s="85">
        <f>ROUNDUP(ВВ!FW27*0.87*0.9,)</f>
        <v>89341</v>
      </c>
      <c r="FX27" s="85">
        <f>ROUNDUP(ВВ!FX27*0.87*0.9,)</f>
        <v>92003</v>
      </c>
      <c r="FY27" s="85">
        <f>ROUNDUP(ВВ!FY27*0.87*0.9,)</f>
        <v>92003</v>
      </c>
      <c r="FZ27" s="85">
        <f>ROUNDUP(ВВ!FZ27*0.87*0.9,)</f>
        <v>92003</v>
      </c>
      <c r="GA27" s="85">
        <f>ROUNDUP(ВВ!GA27*0.87*0.9,)</f>
        <v>92003</v>
      </c>
      <c r="GB27" s="85">
        <f>ROUNDUP(ВВ!GB27*0.87*0.9,)</f>
        <v>92003</v>
      </c>
      <c r="GC27" s="85">
        <f>ROUNDUP(ВВ!GC27*0.87*0.9,)</f>
        <v>90672</v>
      </c>
      <c r="GD27" s="85">
        <f>ROUNDUP(ВВ!GD27*0.87*0.9,)</f>
        <v>89889</v>
      </c>
      <c r="GE27" s="85">
        <f>ROUNDUP(ВВ!GE27*0.87*0.9,)</f>
        <v>89889</v>
      </c>
      <c r="GF27" s="85">
        <f>ROUNDUP(ВВ!GF27*0.87*0.9,)</f>
        <v>92003</v>
      </c>
      <c r="GG27" s="85">
        <f>ROUNDUP(ВВ!GG27*0.87*0.9,)</f>
        <v>92003</v>
      </c>
      <c r="GH27" s="85">
        <f>ROUNDUP(ВВ!GH27*0.87*0.9,)</f>
        <v>86522</v>
      </c>
      <c r="GI27" s="85">
        <f>ROUNDUP(ВВ!GI27*0.87*0.9,)</f>
        <v>87070</v>
      </c>
      <c r="GJ27" s="85">
        <f>ROUNDUP(ВВ!GJ27*0.87*0.9,)</f>
        <v>87070</v>
      </c>
      <c r="GK27" s="85">
        <f>ROUNDUP(ВВ!GK27*0.87*0.9,)</f>
        <v>86522</v>
      </c>
      <c r="GL27" s="85">
        <f>ROUNDUP(ВВ!GL27*0.87*0.9,)</f>
        <v>86522</v>
      </c>
      <c r="GM27" s="85">
        <f>ROUNDUP(ВВ!GM27*0.87*0.9,)</f>
        <v>86522</v>
      </c>
      <c r="GN27" s="85">
        <f>ROUNDUP(ВВ!GN27*0.87*0.9,)</f>
        <v>86522</v>
      </c>
      <c r="GO27" s="85">
        <f>ROUNDUP(ВВ!GO27*0.87*0.9,)</f>
        <v>86522</v>
      </c>
      <c r="GP27" s="85">
        <f>ROUNDUP(ВВ!GP27*0.87*0.9,)</f>
        <v>87070</v>
      </c>
      <c r="GQ27" s="85">
        <f>ROUNDUP(ВВ!GQ27*0.87*0.9,)</f>
        <v>87070</v>
      </c>
      <c r="GR27" s="85">
        <f>ROUNDUP(ВВ!GR27*0.87*0.9,)</f>
        <v>86522</v>
      </c>
      <c r="GS27" s="85">
        <f>ROUNDUP(ВВ!GS27*0.87*0.9,)</f>
        <v>86522</v>
      </c>
      <c r="GT27" s="85">
        <f>ROUNDUP(ВВ!GT27*0.87*0.9,)</f>
        <v>86522</v>
      </c>
      <c r="GU27" s="85">
        <f>ROUNDUP(ВВ!GU27*0.87*0.9,)</f>
        <v>86522</v>
      </c>
      <c r="GV27" s="85">
        <f>ROUNDUP(ВВ!GV27*0.87*0.9,)</f>
        <v>86522</v>
      </c>
      <c r="GW27" s="85">
        <f>ROUNDUP(ВВ!GW27*0.87*0.9,)</f>
        <v>87070</v>
      </c>
      <c r="GX27" s="85">
        <f>ROUNDUP(ВВ!GX27*0.87*0.9,)</f>
        <v>87070</v>
      </c>
      <c r="GY27" s="85">
        <f>ROUNDUP(ВВ!GY27*0.87*0.9,)</f>
        <v>86522</v>
      </c>
      <c r="GZ27" s="85">
        <f>ROUNDUP(ВВ!GZ27*0.87*0.9,)</f>
        <v>86522</v>
      </c>
      <c r="HA27" s="85">
        <f>ROUNDUP(ВВ!HA27*0.87*0.9,)</f>
        <v>86522</v>
      </c>
      <c r="HB27" s="85">
        <f>ROUNDUP(ВВ!HB27*0.87*0.9,)</f>
        <v>86522</v>
      </c>
      <c r="HC27" s="85">
        <f>ROUNDUP(ВВ!HC27*0.87*0.9,)</f>
        <v>86522</v>
      </c>
      <c r="HD27" s="85">
        <f>ROUNDUP(ВВ!HD27*0.87*0.9,)</f>
        <v>87070</v>
      </c>
      <c r="HE27" s="85">
        <f>ROUNDUP(ВВ!HE27*0.87*0.9,)</f>
        <v>87070</v>
      </c>
      <c r="HF27" s="85">
        <f>ROUNDUP(ВВ!HF27*0.87*0.9,)</f>
        <v>86522</v>
      </c>
      <c r="HG27" s="85">
        <f>ROUNDUP(ВВ!HG27*0.87*0.9,)</f>
        <v>86522</v>
      </c>
      <c r="HH27" s="85">
        <f>ROUNDUP(ВВ!HH27*0.87*0.9,)</f>
        <v>86522</v>
      </c>
      <c r="HI27" s="85">
        <f>ROUNDUP(ВВ!HI27*0.87*0.9,)</f>
        <v>86522</v>
      </c>
      <c r="HJ27" s="85">
        <f>ROUNDUP(ВВ!HJ27*0.87*0.9,)</f>
        <v>86522</v>
      </c>
      <c r="HK27" s="85">
        <f>ROUNDUP(ВВ!HK27*0.87*0.9,)</f>
        <v>87070</v>
      </c>
      <c r="HL27" s="85">
        <f>ROUNDUP(ВВ!HL27*0.87*0.9,)</f>
        <v>87070</v>
      </c>
      <c r="HM27" s="85">
        <f>ROUNDUP(ВВ!HM27*0.87*0.9,)</f>
        <v>86522</v>
      </c>
      <c r="HN27" s="85">
        <f>ROUNDUP(ВВ!HN27*0.87*0.9,)</f>
        <v>86522</v>
      </c>
      <c r="HO27" s="85">
        <f>ROUNDUP(ВВ!HO27*0.87*0.9,)</f>
        <v>87070</v>
      </c>
      <c r="HP27" s="85">
        <f>ROUNDUP(ВВ!HP27*0.87*0.9,)</f>
        <v>87462</v>
      </c>
      <c r="HQ27" s="85">
        <f>ROUNDUP(ВВ!HQ27*0.87*0.9,)</f>
        <v>86130</v>
      </c>
      <c r="HR27" s="85">
        <f>ROUNDUP(ВВ!HR27*0.87*0.9,)</f>
        <v>86522</v>
      </c>
      <c r="HS27" s="85">
        <f>ROUNDUP(ВВ!HS27*0.87*0.9,)</f>
        <v>86522</v>
      </c>
      <c r="HT27" s="85">
        <f>ROUNDUP(ВВ!HT27*0.87*0.9,)</f>
        <v>86130</v>
      </c>
      <c r="HU27" s="85">
        <f>ROUNDUP(ВВ!HU27*0.87*0.9,)</f>
        <v>86130</v>
      </c>
      <c r="HV27" s="85">
        <f>ROUNDUP(ВВ!HV27*0.87*0.9,)</f>
        <v>86130</v>
      </c>
      <c r="HW27" s="85">
        <f>ROUNDUP(ВВ!HW27*0.87*0.9,)</f>
        <v>86130</v>
      </c>
      <c r="HX27" s="85">
        <f>ROUNDUP(ВВ!HX27*0.87*0.9,)</f>
        <v>86130</v>
      </c>
      <c r="HY27" s="85">
        <f>ROUNDUP(ВВ!HY27*0.87*0.9,)</f>
        <v>86522</v>
      </c>
      <c r="HZ27" s="85">
        <f>ROUNDUP(ВВ!HZ27*0.87*0.9,)</f>
        <v>86522</v>
      </c>
      <c r="IA27" s="85">
        <f>ROUNDUP(ВВ!IA27*0.87*0.9,)</f>
        <v>86130</v>
      </c>
      <c r="IB27" s="85">
        <f>ROUNDUP(ВВ!IB27*0.87*0.9,)</f>
        <v>86130</v>
      </c>
      <c r="IC27" s="85">
        <f>ROUNDUP(ВВ!IC27*0.87*0.9,)</f>
        <v>86130</v>
      </c>
      <c r="ID27" s="85">
        <f>ROUNDUP(ВВ!ID27*0.87*0.9,)</f>
        <v>86130</v>
      </c>
      <c r="IE27" s="85">
        <f>ROUNDUP(ВВ!IE27*0.87*0.9,)</f>
        <v>86130</v>
      </c>
      <c r="IF27" s="85">
        <f>ROUNDUP(ВВ!IF27*0.87*0.9,)</f>
        <v>86522</v>
      </c>
      <c r="IG27" s="85">
        <f>ROUNDUP(ВВ!IG27*0.87*0.9,)</f>
        <v>86522</v>
      </c>
      <c r="IH27" s="85">
        <f>ROUNDUP(ВВ!IH27*0.87*0.9,)</f>
        <v>86130</v>
      </c>
      <c r="II27" s="85">
        <f>ROUNDUP(ВВ!II27*0.87*0.9,)</f>
        <v>86130</v>
      </c>
      <c r="IJ27" s="85">
        <f>ROUNDUP(ВВ!IJ27*0.87*0.9,)</f>
        <v>86130</v>
      </c>
      <c r="IK27" s="85">
        <f>ROUNDUP(ВВ!IK27*0.87*0.9,)</f>
        <v>86130</v>
      </c>
      <c r="IL27" s="85">
        <f>ROUNDUP(ВВ!IL27*0.87*0.9,)</f>
        <v>86130</v>
      </c>
      <c r="IM27" s="85">
        <f>ROUNDUP(ВВ!IM27*0.87*0.9,)</f>
        <v>86522</v>
      </c>
      <c r="IN27" s="85">
        <f>ROUNDUP(ВВ!IN27*0.87*0.9,)</f>
        <v>86522</v>
      </c>
      <c r="IO27" s="85">
        <f>ROUNDUP(ВВ!IO27*0.87*0.9,)</f>
        <v>86130</v>
      </c>
      <c r="IP27" s="85">
        <f>ROUNDUP(ВВ!IP27*0.87*0.9,)</f>
        <v>86130</v>
      </c>
      <c r="IQ27" s="85">
        <f>ROUNDUP(ВВ!IQ27*0.87*0.9,)</f>
        <v>87462</v>
      </c>
      <c r="IR27" s="85">
        <f>ROUNDUP(ВВ!IR27*0.87*0.9,)</f>
        <v>87462</v>
      </c>
      <c r="IS27" s="85">
        <f>ROUNDUP(ВВ!IS27*0.87*0.9,)</f>
        <v>87462</v>
      </c>
      <c r="IT27" s="85">
        <f>ROUNDUP(ВВ!IT27*0.87*0.9,)</f>
        <v>88010</v>
      </c>
      <c r="IU27" s="85">
        <f>ROUNDUP(ВВ!IU27*0.87*0.9,)</f>
        <v>88010</v>
      </c>
      <c r="IV27" s="85">
        <f>ROUNDUP(ВВ!IV27*0.87*0.9,)</f>
        <v>87462</v>
      </c>
      <c r="IW27" s="85">
        <f>ROUNDUP(ВВ!IW27*0.87*0.9,)</f>
        <v>87462</v>
      </c>
      <c r="IX27" s="85">
        <f>ROUNDUP(ВВ!IX27*0.87*0.9,)</f>
        <v>87462</v>
      </c>
      <c r="IY27" s="85">
        <f>ROUNDUP(ВВ!IY27*0.87*0.9,)</f>
        <v>87462</v>
      </c>
      <c r="IZ27" s="85">
        <f>ROUNDUP(ВВ!IZ27*0.87*0.9,)</f>
        <v>87462</v>
      </c>
      <c r="JA27" s="85">
        <f>ROUNDUP(ВВ!JA27*0.87*0.9,)</f>
        <v>88010</v>
      </c>
      <c r="JB27" s="85">
        <f>ROUNDUP(ВВ!JB27*0.87*0.9,)</f>
        <v>88010</v>
      </c>
      <c r="JC27" s="85">
        <f>ROUNDUP(ВВ!JC27*0.87*0.9,)</f>
        <v>88010</v>
      </c>
      <c r="JD27" s="85">
        <f>ROUNDUP(ВВ!JD27*0.87*0.9,)</f>
        <v>88010</v>
      </c>
      <c r="JE27" s="85">
        <f>ROUNDUP(ВВ!JE27*0.87*0.9,)</f>
        <v>88010</v>
      </c>
      <c r="JF27" s="85">
        <f>ROUNDUP(ВВ!JF27*0.87*0.9,)</f>
        <v>88010</v>
      </c>
      <c r="JG27" s="85">
        <f>ROUNDUP(ВВ!JG27*0.87*0.9,)</f>
        <v>88010</v>
      </c>
      <c r="JH27" s="85">
        <f>ROUNDUP(ВВ!JH27*0.87*0.9,)</f>
        <v>88401</v>
      </c>
      <c r="JI27" s="85">
        <f>ROUNDUP(ВВ!JI27*0.87*0.9,)</f>
        <v>88401</v>
      </c>
      <c r="JJ27" s="85">
        <f>ROUNDUP(ВВ!JJ27*0.87*0.9,)</f>
        <v>88010</v>
      </c>
      <c r="JK27" s="85">
        <f>ROUNDUP(ВВ!JK27*0.87*0.9,)</f>
        <v>88010</v>
      </c>
      <c r="JL27" s="85">
        <f>ROUNDUP(ВВ!JL27*0.87*0.9,)</f>
        <v>88949</v>
      </c>
      <c r="JM27" s="85">
        <f>ROUNDUP(ВВ!JM27*0.87*0.9,)</f>
        <v>88949</v>
      </c>
      <c r="JN27" s="85">
        <f>ROUNDUP(ВВ!JN27*0.87*0.9,)</f>
        <v>89341</v>
      </c>
    </row>
    <row r="28" spans="1:276" s="32" customFormat="1" ht="12" x14ac:dyDescent="0.2">
      <c r="A28" s="117" t="s">
        <v>49</v>
      </c>
      <c r="BV28" s="87"/>
      <c r="BW28" s="87"/>
      <c r="BX28" s="87"/>
      <c r="BY28" s="87"/>
      <c r="BZ28" s="87"/>
      <c r="JO28" s="63"/>
      <c r="JP28" s="63"/>
    </row>
    <row r="29" spans="1:276" s="32" customFormat="1" ht="12" x14ac:dyDescent="0.2">
      <c r="A29" s="130" t="s">
        <v>50</v>
      </c>
      <c r="BV29" s="87"/>
      <c r="BW29" s="87"/>
      <c r="BX29" s="87"/>
      <c r="BY29" s="87"/>
      <c r="BZ29" s="87"/>
      <c r="JO29" s="63"/>
      <c r="JP29" s="63"/>
    </row>
    <row r="30" spans="1:276" x14ac:dyDescent="0.2">
      <c r="A30" s="255" t="s">
        <v>23</v>
      </c>
    </row>
    <row r="31" spans="1:276" x14ac:dyDescent="0.2">
      <c r="A31" s="256" t="s">
        <v>9</v>
      </c>
    </row>
    <row r="32" spans="1:276" x14ac:dyDescent="0.2">
      <c r="A32" s="256" t="s">
        <v>10</v>
      </c>
    </row>
    <row r="33" spans="1:1" ht="29.25" customHeight="1" x14ac:dyDescent="0.2">
      <c r="A33" s="257" t="s">
        <v>11</v>
      </c>
    </row>
    <row r="34" spans="1:1" x14ac:dyDescent="0.2">
      <c r="A34" s="256" t="s">
        <v>12</v>
      </c>
    </row>
    <row r="35" spans="1:1" x14ac:dyDescent="0.2">
      <c r="A35" s="258" t="s">
        <v>20</v>
      </c>
    </row>
    <row r="36" spans="1:1" ht="56.25" x14ac:dyDescent="0.2">
      <c r="A36" s="259" t="s">
        <v>86</v>
      </c>
    </row>
    <row r="37" spans="1:1" ht="12" x14ac:dyDescent="0.2">
      <c r="A37" s="98" t="s">
        <v>37</v>
      </c>
    </row>
    <row r="38" spans="1:1" ht="60" x14ac:dyDescent="0.2">
      <c r="A38" s="99" t="str">
        <f>ВВ!A40</f>
        <v>Закрытый период: 
07.06.26 – 11.06.26 вкл-но.
Stop sale:
07.06.26 – 11.06.26 incl.</v>
      </c>
    </row>
    <row r="39" spans="1:1" ht="132" x14ac:dyDescent="0.2">
      <c r="A39" s="125" t="s">
        <v>39</v>
      </c>
    </row>
  </sheetData>
  <pageMargins left="0.25" right="0.25" top="0.75" bottom="0.75" header="0.3" footer="0.3"/>
  <pageSetup scale="51"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L48"/>
  <sheetViews>
    <sheetView workbookViewId="0">
      <selection activeCell="H1" sqref="H1:L1048576"/>
    </sheetView>
  </sheetViews>
  <sheetFormatPr defaultColWidth="9" defaultRowHeight="12.75" x14ac:dyDescent="0.2"/>
  <cols>
    <col min="1" max="1" width="103.140625" customWidth="1"/>
    <col min="2" max="7" width="9" hidden="1" customWidth="1"/>
  </cols>
  <sheetData>
    <row r="1" spans="1:12" x14ac:dyDescent="0.2">
      <c r="A1" s="2" t="s">
        <v>0</v>
      </c>
    </row>
    <row r="2" spans="1:12" x14ac:dyDescent="0.2">
      <c r="A2" s="34" t="s">
        <v>1</v>
      </c>
    </row>
    <row r="3" spans="1:12" x14ac:dyDescent="0.2">
      <c r="A3" s="2"/>
    </row>
    <row r="4" spans="1:12" x14ac:dyDescent="0.2">
      <c r="A4" s="35" t="s">
        <v>2</v>
      </c>
      <c r="B4" s="213" t="e">
        <f>'4=3 |COMMISSION'!B4</f>
        <v>#REF!</v>
      </c>
      <c r="C4" s="213" t="e">
        <f>'4=3 |COMMISSION'!C4</f>
        <v>#REF!</v>
      </c>
      <c r="D4" s="213" t="e">
        <f>'4=3 |COMMISSION'!D4</f>
        <v>#REF!</v>
      </c>
      <c r="E4" s="213" t="e">
        <f>'4=3 |COMMISSION'!E4</f>
        <v>#REF!</v>
      </c>
      <c r="F4" s="213" t="e">
        <f>'4=3 |COMMISSION'!F4</f>
        <v>#REF!</v>
      </c>
      <c r="G4" s="213" t="e">
        <f>'4=3 |COMMISSION'!G4</f>
        <v>#REF!</v>
      </c>
      <c r="H4" s="213" t="e">
        <f>'4=3 |COMMISSION'!H4</f>
        <v>#REF!</v>
      </c>
      <c r="I4" s="213" t="e">
        <f>'4=3 |COMMISSION'!I4</f>
        <v>#REF!</v>
      </c>
      <c r="J4" s="213" t="e">
        <f>'4=3 |COMMISSION'!J4</f>
        <v>#REF!</v>
      </c>
      <c r="K4" s="213" t="e">
        <f>'4=3 |COMMISSION'!K4</f>
        <v>#REF!</v>
      </c>
      <c r="L4" s="213" t="e">
        <f>'4=3 |COMMISSION'!L4</f>
        <v>#REF!</v>
      </c>
    </row>
    <row r="5" spans="1:12" x14ac:dyDescent="0.2">
      <c r="A5" s="105" t="s">
        <v>3</v>
      </c>
      <c r="B5" s="213" t="e">
        <f>'4=3 |COMMISSION'!B5</f>
        <v>#REF!</v>
      </c>
      <c r="C5" s="213" t="e">
        <f>'4=3 |COMMISSION'!C5</f>
        <v>#REF!</v>
      </c>
      <c r="D5" s="213" t="e">
        <f>'4=3 |COMMISSION'!D5</f>
        <v>#REF!</v>
      </c>
      <c r="E5" s="213" t="e">
        <f>'4=3 |COMMISSION'!E5</f>
        <v>#REF!</v>
      </c>
      <c r="F5" s="213" t="e">
        <f>'4=3 |COMMISSION'!F5</f>
        <v>#REF!</v>
      </c>
      <c r="G5" s="213" t="e">
        <f>'4=3 |COMMISSION'!G5</f>
        <v>#REF!</v>
      </c>
      <c r="H5" s="213" t="e">
        <f>'4=3 |COMMISSION'!H5</f>
        <v>#REF!</v>
      </c>
      <c r="I5" s="213" t="e">
        <f>'4=3 |COMMISSION'!I5</f>
        <v>#REF!</v>
      </c>
      <c r="J5" s="213" t="e">
        <f>'4=3 |COMMISSION'!J5</f>
        <v>#REF!</v>
      </c>
      <c r="K5" s="213" t="e">
        <f>'4=3 |COMMISSION'!K5</f>
        <v>#REF!</v>
      </c>
      <c r="L5" s="213" t="e">
        <f>'4=3 |COMMISSION'!L5</f>
        <v>#REF!</v>
      </c>
    </row>
    <row r="6" spans="1:12" x14ac:dyDescent="0.2">
      <c r="A6" s="38" t="s">
        <v>4</v>
      </c>
      <c r="B6" s="261"/>
      <c r="C6" s="261"/>
      <c r="D6" s="261"/>
      <c r="E6" s="261"/>
      <c r="F6" s="261"/>
      <c r="G6" s="261"/>
      <c r="H6" s="261"/>
      <c r="I6" s="261"/>
      <c r="J6" s="261"/>
      <c r="K6" s="261"/>
      <c r="L6" s="261"/>
    </row>
    <row r="7" spans="1:12" x14ac:dyDescent="0.2">
      <c r="A7" s="9">
        <v>1</v>
      </c>
      <c r="B7" s="283" t="e">
        <f>'4=3 |COMMISSION'!B7</f>
        <v>#REF!</v>
      </c>
      <c r="C7" s="283" t="e">
        <f>'4=3 |COMMISSION'!C7</f>
        <v>#REF!</v>
      </c>
      <c r="D7" s="283" t="e">
        <f>'4=3 |COMMISSION'!D7</f>
        <v>#REF!</v>
      </c>
      <c r="E7" s="283" t="e">
        <f>'4=3 |COMMISSION'!E7</f>
        <v>#REF!</v>
      </c>
      <c r="F7" s="283" t="e">
        <f>'4=3 |COMMISSION'!F7</f>
        <v>#REF!</v>
      </c>
      <c r="G7" s="283" t="e">
        <f>'4=3 |COMMISSION'!G7</f>
        <v>#REF!</v>
      </c>
      <c r="H7" s="283" t="e">
        <f>'4=3 |COMMISSION'!H7</f>
        <v>#REF!</v>
      </c>
      <c r="I7" s="283" t="e">
        <f>'4=3 |COMMISSION'!I7</f>
        <v>#REF!</v>
      </c>
      <c r="J7" s="283" t="e">
        <f>'4=3 |COMMISSION'!J7</f>
        <v>#REF!</v>
      </c>
      <c r="K7" s="283" t="e">
        <f>'4=3 |COMMISSION'!K7</f>
        <v>#REF!</v>
      </c>
      <c r="L7" s="283" t="e">
        <f>'4=3 |COMMISSION'!L7</f>
        <v>#REF!</v>
      </c>
    </row>
    <row r="8" spans="1:12" x14ac:dyDescent="0.2">
      <c r="A8" s="9">
        <v>2</v>
      </c>
      <c r="B8" s="283" t="e">
        <f>'4=3 |COMMISSION'!B8</f>
        <v>#REF!</v>
      </c>
      <c r="C8" s="283" t="e">
        <f>'4=3 |COMMISSION'!C8</f>
        <v>#REF!</v>
      </c>
      <c r="D8" s="283" t="e">
        <f>'4=3 |COMMISSION'!D8</f>
        <v>#REF!</v>
      </c>
      <c r="E8" s="283" t="e">
        <f>'4=3 |COMMISSION'!E8</f>
        <v>#REF!</v>
      </c>
      <c r="F8" s="283" t="e">
        <f>'4=3 |COMMISSION'!F8</f>
        <v>#REF!</v>
      </c>
      <c r="G8" s="283" t="e">
        <f>'4=3 |COMMISSION'!G8</f>
        <v>#REF!</v>
      </c>
      <c r="H8" s="283" t="e">
        <f>'4=3 |COMMISSION'!H8</f>
        <v>#REF!</v>
      </c>
      <c r="I8" s="283" t="e">
        <f>'4=3 |COMMISSION'!I8</f>
        <v>#REF!</v>
      </c>
      <c r="J8" s="283" t="e">
        <f>'4=3 |COMMISSION'!J8</f>
        <v>#REF!</v>
      </c>
      <c r="K8" s="283" t="e">
        <f>'4=3 |COMMISSION'!K8</f>
        <v>#REF!</v>
      </c>
      <c r="L8" s="283" t="e">
        <f>'4=3 |COMMISSION'!L8</f>
        <v>#REF!</v>
      </c>
    </row>
    <row r="9" spans="1:12" x14ac:dyDescent="0.2">
      <c r="A9" s="38" t="s">
        <v>5</v>
      </c>
      <c r="B9" s="283"/>
      <c r="C9" s="283"/>
      <c r="D9" s="283"/>
      <c r="E9" s="283"/>
      <c r="F9" s="283"/>
      <c r="G9" s="283"/>
      <c r="H9" s="283"/>
      <c r="I9" s="283"/>
      <c r="J9" s="283"/>
      <c r="K9" s="283"/>
      <c r="L9" s="283"/>
    </row>
    <row r="10" spans="1:12" x14ac:dyDescent="0.2">
      <c r="A10" s="9">
        <v>1</v>
      </c>
      <c r="B10" s="283" t="e">
        <f>'4=3 |COMMISSION'!B10</f>
        <v>#REF!</v>
      </c>
      <c r="C10" s="283" t="e">
        <f>'4=3 |COMMISSION'!C10</f>
        <v>#REF!</v>
      </c>
      <c r="D10" s="283" t="e">
        <f>'4=3 |COMMISSION'!D10</f>
        <v>#REF!</v>
      </c>
      <c r="E10" s="283" t="e">
        <f>'4=3 |COMMISSION'!E10</f>
        <v>#REF!</v>
      </c>
      <c r="F10" s="283" t="e">
        <f>'4=3 |COMMISSION'!F10</f>
        <v>#REF!</v>
      </c>
      <c r="G10" s="283" t="e">
        <f>'4=3 |COMMISSION'!G10</f>
        <v>#REF!</v>
      </c>
      <c r="H10" s="283" t="e">
        <f>'4=3 |COMMISSION'!H10</f>
        <v>#REF!</v>
      </c>
      <c r="I10" s="283" t="e">
        <f>'4=3 |COMMISSION'!I10</f>
        <v>#REF!</v>
      </c>
      <c r="J10" s="283" t="e">
        <f>'4=3 |COMMISSION'!J10</f>
        <v>#REF!</v>
      </c>
      <c r="K10" s="283" t="e">
        <f>'4=3 |COMMISSION'!K10</f>
        <v>#REF!</v>
      </c>
      <c r="L10" s="283" t="e">
        <f>'4=3 |COMMISSION'!L10</f>
        <v>#REF!</v>
      </c>
    </row>
    <row r="11" spans="1:12" x14ac:dyDescent="0.2">
      <c r="A11" s="9">
        <v>2</v>
      </c>
      <c r="B11" s="283" t="e">
        <f>'4=3 |COMMISSION'!B11</f>
        <v>#REF!</v>
      </c>
      <c r="C11" s="283" t="e">
        <f>'4=3 |COMMISSION'!C11</f>
        <v>#REF!</v>
      </c>
      <c r="D11" s="283" t="e">
        <f>'4=3 |COMMISSION'!D11</f>
        <v>#REF!</v>
      </c>
      <c r="E11" s="283" t="e">
        <f>'4=3 |COMMISSION'!E11</f>
        <v>#REF!</v>
      </c>
      <c r="F11" s="283" t="e">
        <f>'4=3 |COMMISSION'!F11</f>
        <v>#REF!</v>
      </c>
      <c r="G11" s="283" t="e">
        <f>'4=3 |COMMISSION'!G11</f>
        <v>#REF!</v>
      </c>
      <c r="H11" s="283" t="e">
        <f>'4=3 |COMMISSION'!H11</f>
        <v>#REF!</v>
      </c>
      <c r="I11" s="283" t="e">
        <f>'4=3 |COMMISSION'!I11</f>
        <v>#REF!</v>
      </c>
      <c r="J11" s="283" t="e">
        <f>'4=3 |COMMISSION'!J11</f>
        <v>#REF!</v>
      </c>
      <c r="K11" s="283" t="e">
        <f>'4=3 |COMMISSION'!K11</f>
        <v>#REF!</v>
      </c>
      <c r="L11" s="283" t="e">
        <f>'4=3 |COMMISSION'!L11</f>
        <v>#REF!</v>
      </c>
    </row>
    <row r="12" spans="1:12" x14ac:dyDescent="0.2">
      <c r="A12" s="38" t="s">
        <v>6</v>
      </c>
      <c r="B12" s="283"/>
      <c r="C12" s="283"/>
      <c r="D12" s="283"/>
      <c r="E12" s="283"/>
      <c r="F12" s="283"/>
      <c r="G12" s="283"/>
      <c r="H12" s="283"/>
      <c r="I12" s="283"/>
      <c r="J12" s="283"/>
      <c r="K12" s="283"/>
      <c r="L12" s="283"/>
    </row>
    <row r="13" spans="1:12" x14ac:dyDescent="0.2">
      <c r="A13" s="9">
        <v>1</v>
      </c>
      <c r="B13" s="283" t="e">
        <f>'4=3 |COMMISSION'!B13</f>
        <v>#REF!</v>
      </c>
      <c r="C13" s="283" t="e">
        <f>'4=3 |COMMISSION'!C13</f>
        <v>#REF!</v>
      </c>
      <c r="D13" s="283" t="e">
        <f>'4=3 |COMMISSION'!D13</f>
        <v>#REF!</v>
      </c>
      <c r="E13" s="283" t="e">
        <f>'4=3 |COMMISSION'!E13</f>
        <v>#REF!</v>
      </c>
      <c r="F13" s="283" t="e">
        <f>'4=3 |COMMISSION'!F13</f>
        <v>#REF!</v>
      </c>
      <c r="G13" s="283" t="e">
        <f>'4=3 |COMMISSION'!G13</f>
        <v>#REF!</v>
      </c>
      <c r="H13" s="283" t="e">
        <f>'4=3 |COMMISSION'!H13</f>
        <v>#REF!</v>
      </c>
      <c r="I13" s="283" t="e">
        <f>'4=3 |COMMISSION'!I13</f>
        <v>#REF!</v>
      </c>
      <c r="J13" s="283" t="e">
        <f>'4=3 |COMMISSION'!J13</f>
        <v>#REF!</v>
      </c>
      <c r="K13" s="283" t="e">
        <f>'4=3 |COMMISSION'!K13</f>
        <v>#REF!</v>
      </c>
      <c r="L13" s="283" t="e">
        <f>'4=3 |COMMISSION'!L13</f>
        <v>#REF!</v>
      </c>
    </row>
    <row r="14" spans="1:12" x14ac:dyDescent="0.2">
      <c r="A14" s="9">
        <v>2</v>
      </c>
      <c r="B14" s="283" t="e">
        <f>'4=3 |COMMISSION'!B14</f>
        <v>#REF!</v>
      </c>
      <c r="C14" s="283" t="e">
        <f>'4=3 |COMMISSION'!C14</f>
        <v>#REF!</v>
      </c>
      <c r="D14" s="283" t="e">
        <f>'4=3 |COMMISSION'!D14</f>
        <v>#REF!</v>
      </c>
      <c r="E14" s="283" t="e">
        <f>'4=3 |COMMISSION'!E14</f>
        <v>#REF!</v>
      </c>
      <c r="F14" s="283" t="e">
        <f>'4=3 |COMMISSION'!F14</f>
        <v>#REF!</v>
      </c>
      <c r="G14" s="283" t="e">
        <f>'4=3 |COMMISSION'!G14</f>
        <v>#REF!</v>
      </c>
      <c r="H14" s="283" t="e">
        <f>'4=3 |COMMISSION'!H14</f>
        <v>#REF!</v>
      </c>
      <c r="I14" s="283" t="e">
        <f>'4=3 |COMMISSION'!I14</f>
        <v>#REF!</v>
      </c>
      <c r="J14" s="283" t="e">
        <f>'4=3 |COMMISSION'!J14</f>
        <v>#REF!</v>
      </c>
      <c r="K14" s="283" t="e">
        <f>'4=3 |COMMISSION'!K14</f>
        <v>#REF!</v>
      </c>
      <c r="L14" s="283" t="e">
        <f>'4=3 |COMMISSION'!L14</f>
        <v>#REF!</v>
      </c>
    </row>
    <row r="15" spans="1:12" x14ac:dyDescent="0.2">
      <c r="A15" s="38" t="s">
        <v>7</v>
      </c>
      <c r="B15" s="283"/>
      <c r="C15" s="283"/>
      <c r="D15" s="283"/>
      <c r="E15" s="283"/>
      <c r="F15" s="283"/>
      <c r="G15" s="283"/>
      <c r="H15" s="283"/>
      <c r="I15" s="283"/>
      <c r="J15" s="283"/>
      <c r="K15" s="283"/>
      <c r="L15" s="283"/>
    </row>
    <row r="16" spans="1:12" x14ac:dyDescent="0.2">
      <c r="A16" s="9">
        <v>1</v>
      </c>
      <c r="B16" s="283" t="e">
        <f>'4=3 |COMMISSION'!B16</f>
        <v>#REF!</v>
      </c>
      <c r="C16" s="283" t="e">
        <f>'4=3 |COMMISSION'!C16</f>
        <v>#REF!</v>
      </c>
      <c r="D16" s="283" t="e">
        <f>'4=3 |COMMISSION'!D16</f>
        <v>#REF!</v>
      </c>
      <c r="E16" s="283" t="e">
        <f>'4=3 |COMMISSION'!E16</f>
        <v>#REF!</v>
      </c>
      <c r="F16" s="283" t="e">
        <f>'4=3 |COMMISSION'!F16</f>
        <v>#REF!</v>
      </c>
      <c r="G16" s="283" t="e">
        <f>'4=3 |COMMISSION'!G16</f>
        <v>#REF!</v>
      </c>
      <c r="H16" s="283" t="e">
        <f>'4=3 |COMMISSION'!H16</f>
        <v>#REF!</v>
      </c>
      <c r="I16" s="283" t="e">
        <f>'4=3 |COMMISSION'!I16</f>
        <v>#REF!</v>
      </c>
      <c r="J16" s="283" t="e">
        <f>'4=3 |COMMISSION'!J16</f>
        <v>#REF!</v>
      </c>
      <c r="K16" s="283" t="e">
        <f>'4=3 |COMMISSION'!K16</f>
        <v>#REF!</v>
      </c>
      <c r="L16" s="283" t="e">
        <f>'4=3 |COMMISSION'!L16</f>
        <v>#REF!</v>
      </c>
    </row>
    <row r="17" spans="1:12" x14ac:dyDescent="0.2">
      <c r="A17" s="9">
        <v>2</v>
      </c>
      <c r="B17" s="283" t="e">
        <f>'4=3 |COMMISSION'!B17</f>
        <v>#REF!</v>
      </c>
      <c r="C17" s="283" t="e">
        <f>'4=3 |COMMISSION'!C17</f>
        <v>#REF!</v>
      </c>
      <c r="D17" s="283" t="e">
        <f>'4=3 |COMMISSION'!D17</f>
        <v>#REF!</v>
      </c>
      <c r="E17" s="283" t="e">
        <f>'4=3 |COMMISSION'!E17</f>
        <v>#REF!</v>
      </c>
      <c r="F17" s="283" t="e">
        <f>'4=3 |COMMISSION'!F17</f>
        <v>#REF!</v>
      </c>
      <c r="G17" s="283" t="e">
        <f>'4=3 |COMMISSION'!G17</f>
        <v>#REF!</v>
      </c>
      <c r="H17" s="283" t="e">
        <f>'4=3 |COMMISSION'!H17</f>
        <v>#REF!</v>
      </c>
      <c r="I17" s="283" t="e">
        <f>'4=3 |COMMISSION'!I17</f>
        <v>#REF!</v>
      </c>
      <c r="J17" s="283" t="e">
        <f>'4=3 |COMMISSION'!J17</f>
        <v>#REF!</v>
      </c>
      <c r="K17" s="283" t="e">
        <f>'4=3 |COMMISSION'!K17</f>
        <v>#REF!</v>
      </c>
      <c r="L17" s="283" t="e">
        <f>'4=3 |COMMISSION'!L17</f>
        <v>#REF!</v>
      </c>
    </row>
    <row r="18" spans="1:12" x14ac:dyDescent="0.2">
      <c r="A18" s="89" t="s">
        <v>8</v>
      </c>
      <c r="B18" s="38"/>
      <c r="C18" s="38"/>
      <c r="D18" s="38"/>
      <c r="E18" s="38"/>
      <c r="F18" s="38"/>
      <c r="G18" s="38"/>
      <c r="H18" s="38"/>
      <c r="I18" s="38"/>
      <c r="J18" s="38"/>
      <c r="K18" s="38"/>
      <c r="L18" s="38"/>
    </row>
    <row r="19" spans="1:12" x14ac:dyDescent="0.2">
      <c r="A19" s="9">
        <v>1</v>
      </c>
      <c r="B19" s="10" t="e">
        <f t="shared" ref="B19:G19" si="0">B10</f>
        <v>#REF!</v>
      </c>
      <c r="C19" s="10" t="e">
        <f t="shared" si="0"/>
        <v>#REF!</v>
      </c>
      <c r="D19" s="10" t="e">
        <f t="shared" si="0"/>
        <v>#REF!</v>
      </c>
      <c r="E19" s="10" t="e">
        <f t="shared" si="0"/>
        <v>#REF!</v>
      </c>
      <c r="F19" s="10" t="e">
        <f t="shared" si="0"/>
        <v>#REF!</v>
      </c>
      <c r="G19" s="10" t="e">
        <f t="shared" si="0"/>
        <v>#REF!</v>
      </c>
      <c r="H19" s="10" t="e">
        <f t="shared" ref="H19:J19" si="1">H10</f>
        <v>#REF!</v>
      </c>
      <c r="I19" s="10" t="e">
        <f t="shared" si="1"/>
        <v>#REF!</v>
      </c>
      <c r="J19" s="10" t="e">
        <f t="shared" si="1"/>
        <v>#REF!</v>
      </c>
      <c r="K19" s="10" t="e">
        <f t="shared" ref="K19:L19" si="2">K10</f>
        <v>#REF!</v>
      </c>
      <c r="L19" s="10" t="e">
        <f t="shared" si="2"/>
        <v>#REF!</v>
      </c>
    </row>
    <row r="20" spans="1:12" x14ac:dyDescent="0.2">
      <c r="A20" s="286">
        <v>2</v>
      </c>
      <c r="B20" s="287" t="e">
        <f t="shared" ref="B20:G20" si="3">B11</f>
        <v>#REF!</v>
      </c>
      <c r="C20" s="287" t="e">
        <f t="shared" si="3"/>
        <v>#REF!</v>
      </c>
      <c r="D20" s="287" t="e">
        <f t="shared" si="3"/>
        <v>#REF!</v>
      </c>
      <c r="E20" s="287" t="e">
        <f t="shared" si="3"/>
        <v>#REF!</v>
      </c>
      <c r="F20" s="287" t="e">
        <f t="shared" si="3"/>
        <v>#REF!</v>
      </c>
      <c r="G20" s="287" t="e">
        <f t="shared" si="3"/>
        <v>#REF!</v>
      </c>
      <c r="H20" s="287" t="e">
        <f t="shared" ref="H20:J20" si="4">H11</f>
        <v>#REF!</v>
      </c>
      <c r="I20" s="287" t="e">
        <f t="shared" si="4"/>
        <v>#REF!</v>
      </c>
      <c r="J20" s="287" t="e">
        <f t="shared" si="4"/>
        <v>#REF!</v>
      </c>
      <c r="K20" s="287" t="e">
        <f t="shared" ref="K20:L20" si="5">K11</f>
        <v>#REF!</v>
      </c>
      <c r="L20" s="287" t="e">
        <f t="shared" si="5"/>
        <v>#REF!</v>
      </c>
    </row>
    <row r="21" spans="1:12" x14ac:dyDescent="0.2">
      <c r="A21" s="155" t="s">
        <v>22</v>
      </c>
      <c r="B21" s="213" t="e">
        <f t="shared" ref="B21:G21" si="6">B4</f>
        <v>#REF!</v>
      </c>
      <c r="C21" s="213" t="e">
        <f t="shared" si="6"/>
        <v>#REF!</v>
      </c>
      <c r="D21" s="213" t="e">
        <f t="shared" si="6"/>
        <v>#REF!</v>
      </c>
      <c r="E21" s="213" t="e">
        <f t="shared" si="6"/>
        <v>#REF!</v>
      </c>
      <c r="F21" s="213" t="e">
        <f t="shared" si="6"/>
        <v>#REF!</v>
      </c>
      <c r="G21" s="213" t="e">
        <f t="shared" si="6"/>
        <v>#REF!</v>
      </c>
      <c r="H21" s="213" t="e">
        <f t="shared" ref="H21:J21" si="7">H4</f>
        <v>#REF!</v>
      </c>
      <c r="I21" s="213" t="e">
        <f t="shared" si="7"/>
        <v>#REF!</v>
      </c>
      <c r="J21" s="213" t="e">
        <f t="shared" si="7"/>
        <v>#REF!</v>
      </c>
      <c r="K21" s="213" t="e">
        <f t="shared" ref="K21:L21" si="8">K4</f>
        <v>#REF!</v>
      </c>
      <c r="L21" s="213" t="e">
        <f t="shared" si="8"/>
        <v>#REF!</v>
      </c>
    </row>
    <row r="22" spans="1:12" x14ac:dyDescent="0.2">
      <c r="A22" s="289" t="s">
        <v>4</v>
      </c>
      <c r="B22" s="213" t="e">
        <f t="shared" ref="B22:G22" si="9">B5</f>
        <v>#REF!</v>
      </c>
      <c r="C22" s="213" t="e">
        <f t="shared" si="9"/>
        <v>#REF!</v>
      </c>
      <c r="D22" s="213" t="e">
        <f t="shared" si="9"/>
        <v>#REF!</v>
      </c>
      <c r="E22" s="213" t="e">
        <f t="shared" si="9"/>
        <v>#REF!</v>
      </c>
      <c r="F22" s="213" t="e">
        <f t="shared" si="9"/>
        <v>#REF!</v>
      </c>
      <c r="G22" s="213" t="e">
        <f t="shared" si="9"/>
        <v>#REF!</v>
      </c>
      <c r="H22" s="213" t="e">
        <f t="shared" ref="H22:J22" si="10">H5</f>
        <v>#REF!</v>
      </c>
      <c r="I22" s="213" t="e">
        <f t="shared" si="10"/>
        <v>#REF!</v>
      </c>
      <c r="J22" s="213" t="e">
        <f t="shared" si="10"/>
        <v>#REF!</v>
      </c>
      <c r="K22" s="213" t="e">
        <f t="shared" ref="K22:L22" si="11">K5</f>
        <v>#REF!</v>
      </c>
      <c r="L22" s="213" t="e">
        <f t="shared" si="11"/>
        <v>#REF!</v>
      </c>
    </row>
    <row r="23" spans="1:12" x14ac:dyDescent="0.2">
      <c r="A23" s="9">
        <v>1</v>
      </c>
      <c r="B23" s="156" t="e">
        <f t="shared" ref="B23:G23" si="12">B7*0.9</f>
        <v>#REF!</v>
      </c>
      <c r="C23" s="156" t="e">
        <f t="shared" si="12"/>
        <v>#REF!</v>
      </c>
      <c r="D23" s="156" t="e">
        <f t="shared" si="12"/>
        <v>#REF!</v>
      </c>
      <c r="E23" s="156" t="e">
        <f t="shared" si="12"/>
        <v>#REF!</v>
      </c>
      <c r="F23" s="156" t="e">
        <f t="shared" si="12"/>
        <v>#REF!</v>
      </c>
      <c r="G23" s="156" t="e">
        <f t="shared" si="12"/>
        <v>#REF!</v>
      </c>
      <c r="H23" s="156" t="e">
        <f t="shared" ref="H23:J23" si="13">H7*0.9</f>
        <v>#REF!</v>
      </c>
      <c r="I23" s="156" t="e">
        <f t="shared" si="13"/>
        <v>#REF!</v>
      </c>
      <c r="J23" s="156" t="e">
        <f t="shared" si="13"/>
        <v>#REF!</v>
      </c>
      <c r="K23" s="156" t="e">
        <f t="shared" ref="K23:L23" si="14">K7*0.9</f>
        <v>#REF!</v>
      </c>
      <c r="L23" s="156" t="e">
        <f t="shared" si="14"/>
        <v>#REF!</v>
      </c>
    </row>
    <row r="24" spans="1:12" x14ac:dyDescent="0.2">
      <c r="A24" s="9">
        <v>2</v>
      </c>
      <c r="B24" s="156" t="e">
        <f t="shared" ref="B24:G24" si="15">B8*0.9</f>
        <v>#REF!</v>
      </c>
      <c r="C24" s="156" t="e">
        <f t="shared" si="15"/>
        <v>#REF!</v>
      </c>
      <c r="D24" s="156" t="e">
        <f t="shared" si="15"/>
        <v>#REF!</v>
      </c>
      <c r="E24" s="156" t="e">
        <f t="shared" si="15"/>
        <v>#REF!</v>
      </c>
      <c r="F24" s="156" t="e">
        <f t="shared" si="15"/>
        <v>#REF!</v>
      </c>
      <c r="G24" s="156" t="e">
        <f t="shared" si="15"/>
        <v>#REF!</v>
      </c>
      <c r="H24" s="156" t="e">
        <f t="shared" ref="H24:J24" si="16">H8*0.9</f>
        <v>#REF!</v>
      </c>
      <c r="I24" s="156" t="e">
        <f t="shared" si="16"/>
        <v>#REF!</v>
      </c>
      <c r="J24" s="156" t="e">
        <f t="shared" si="16"/>
        <v>#REF!</v>
      </c>
      <c r="K24" s="156" t="e">
        <f t="shared" ref="K24:L24" si="17">K8*0.9</f>
        <v>#REF!</v>
      </c>
      <c r="L24" s="156" t="e">
        <f t="shared" si="17"/>
        <v>#REF!</v>
      </c>
    </row>
    <row r="25" spans="1:12" x14ac:dyDescent="0.2">
      <c r="A25" s="38" t="s">
        <v>5</v>
      </c>
      <c r="B25" s="156"/>
      <c r="C25" s="156"/>
      <c r="D25" s="156"/>
      <c r="E25" s="156"/>
      <c r="F25" s="156"/>
      <c r="G25" s="156"/>
      <c r="H25" s="156"/>
      <c r="I25" s="156"/>
      <c r="J25" s="156"/>
      <c r="K25" s="156"/>
      <c r="L25" s="156"/>
    </row>
    <row r="26" spans="1:12" x14ac:dyDescent="0.2">
      <c r="A26" s="9">
        <v>1</v>
      </c>
      <c r="B26" s="156" t="e">
        <f t="shared" ref="B26:G26" si="18">B10*0.9</f>
        <v>#REF!</v>
      </c>
      <c r="C26" s="156" t="e">
        <f t="shared" si="18"/>
        <v>#REF!</v>
      </c>
      <c r="D26" s="156" t="e">
        <f t="shared" si="18"/>
        <v>#REF!</v>
      </c>
      <c r="E26" s="156" t="e">
        <f t="shared" si="18"/>
        <v>#REF!</v>
      </c>
      <c r="F26" s="156" t="e">
        <f t="shared" si="18"/>
        <v>#REF!</v>
      </c>
      <c r="G26" s="156" t="e">
        <f t="shared" si="18"/>
        <v>#REF!</v>
      </c>
      <c r="H26" s="156" t="e">
        <f t="shared" ref="H26:J26" si="19">H10*0.9</f>
        <v>#REF!</v>
      </c>
      <c r="I26" s="156" t="e">
        <f t="shared" si="19"/>
        <v>#REF!</v>
      </c>
      <c r="J26" s="156" t="e">
        <f t="shared" si="19"/>
        <v>#REF!</v>
      </c>
      <c r="K26" s="156" t="e">
        <f t="shared" ref="K26:L26" si="20">K10*0.9</f>
        <v>#REF!</v>
      </c>
      <c r="L26" s="156" t="e">
        <f t="shared" si="20"/>
        <v>#REF!</v>
      </c>
    </row>
    <row r="27" spans="1:12" x14ac:dyDescent="0.2">
      <c r="A27" s="9">
        <v>2</v>
      </c>
      <c r="B27" s="156" t="e">
        <f t="shared" ref="B27:G27" si="21">B11*0.9</f>
        <v>#REF!</v>
      </c>
      <c r="C27" s="156" t="e">
        <f t="shared" si="21"/>
        <v>#REF!</v>
      </c>
      <c r="D27" s="156" t="e">
        <f t="shared" si="21"/>
        <v>#REF!</v>
      </c>
      <c r="E27" s="156" t="e">
        <f t="shared" si="21"/>
        <v>#REF!</v>
      </c>
      <c r="F27" s="156" t="e">
        <f t="shared" si="21"/>
        <v>#REF!</v>
      </c>
      <c r="G27" s="156" t="e">
        <f t="shared" si="21"/>
        <v>#REF!</v>
      </c>
      <c r="H27" s="156" t="e">
        <f t="shared" ref="H27:J27" si="22">H11*0.9</f>
        <v>#REF!</v>
      </c>
      <c r="I27" s="156" t="e">
        <f t="shared" si="22"/>
        <v>#REF!</v>
      </c>
      <c r="J27" s="156" t="e">
        <f t="shared" si="22"/>
        <v>#REF!</v>
      </c>
      <c r="K27" s="156" t="e">
        <f t="shared" ref="K27:L27" si="23">K11*0.9</f>
        <v>#REF!</v>
      </c>
      <c r="L27" s="156" t="e">
        <f t="shared" si="23"/>
        <v>#REF!</v>
      </c>
    </row>
    <row r="28" spans="1:12" x14ac:dyDescent="0.2">
      <c r="A28" s="38" t="s">
        <v>6</v>
      </c>
      <c r="B28" s="156"/>
      <c r="C28" s="156"/>
      <c r="D28" s="156"/>
      <c r="E28" s="156"/>
      <c r="F28" s="156"/>
      <c r="G28" s="156"/>
      <c r="H28" s="156"/>
      <c r="I28" s="156"/>
      <c r="J28" s="156"/>
      <c r="K28" s="156"/>
      <c r="L28" s="156"/>
    </row>
    <row r="29" spans="1:12" x14ac:dyDescent="0.2">
      <c r="A29" s="9">
        <v>1</v>
      </c>
      <c r="B29" s="156" t="e">
        <f t="shared" ref="B29:G29" si="24">B13*0.9</f>
        <v>#REF!</v>
      </c>
      <c r="C29" s="156" t="e">
        <f t="shared" si="24"/>
        <v>#REF!</v>
      </c>
      <c r="D29" s="156" t="e">
        <f t="shared" si="24"/>
        <v>#REF!</v>
      </c>
      <c r="E29" s="156" t="e">
        <f t="shared" si="24"/>
        <v>#REF!</v>
      </c>
      <c r="F29" s="156" t="e">
        <f t="shared" si="24"/>
        <v>#REF!</v>
      </c>
      <c r="G29" s="156" t="e">
        <f t="shared" si="24"/>
        <v>#REF!</v>
      </c>
      <c r="H29" s="156" t="e">
        <f t="shared" ref="H29:J29" si="25">H13*0.9</f>
        <v>#REF!</v>
      </c>
      <c r="I29" s="156" t="e">
        <f t="shared" si="25"/>
        <v>#REF!</v>
      </c>
      <c r="J29" s="156" t="e">
        <f t="shared" si="25"/>
        <v>#REF!</v>
      </c>
      <c r="K29" s="156" t="e">
        <f t="shared" ref="K29:L29" si="26">K13*0.9</f>
        <v>#REF!</v>
      </c>
      <c r="L29" s="156" t="e">
        <f t="shared" si="26"/>
        <v>#REF!</v>
      </c>
    </row>
    <row r="30" spans="1:12" x14ac:dyDescent="0.2">
      <c r="A30" s="9">
        <v>2</v>
      </c>
      <c r="B30" s="156" t="e">
        <f t="shared" ref="B30:G30" si="27">B14*0.9</f>
        <v>#REF!</v>
      </c>
      <c r="C30" s="156" t="e">
        <f t="shared" si="27"/>
        <v>#REF!</v>
      </c>
      <c r="D30" s="156" t="e">
        <f t="shared" si="27"/>
        <v>#REF!</v>
      </c>
      <c r="E30" s="156" t="e">
        <f t="shared" si="27"/>
        <v>#REF!</v>
      </c>
      <c r="F30" s="156" t="e">
        <f t="shared" si="27"/>
        <v>#REF!</v>
      </c>
      <c r="G30" s="156" t="e">
        <f t="shared" si="27"/>
        <v>#REF!</v>
      </c>
      <c r="H30" s="156" t="e">
        <f t="shared" ref="H30:J30" si="28">H14*0.9</f>
        <v>#REF!</v>
      </c>
      <c r="I30" s="156" t="e">
        <f t="shared" si="28"/>
        <v>#REF!</v>
      </c>
      <c r="J30" s="156" t="e">
        <f t="shared" si="28"/>
        <v>#REF!</v>
      </c>
      <c r="K30" s="156" t="e">
        <f t="shared" ref="K30:L30" si="29">K14*0.9</f>
        <v>#REF!</v>
      </c>
      <c r="L30" s="156" t="e">
        <f t="shared" si="29"/>
        <v>#REF!</v>
      </c>
    </row>
    <row r="31" spans="1:12" x14ac:dyDescent="0.2">
      <c r="A31" s="38" t="s">
        <v>7</v>
      </c>
      <c r="B31" s="156"/>
      <c r="C31" s="156"/>
      <c r="D31" s="156"/>
      <c r="E31" s="156"/>
      <c r="F31" s="156"/>
      <c r="G31" s="156"/>
      <c r="H31" s="156"/>
      <c r="I31" s="156"/>
      <c r="J31" s="156"/>
      <c r="K31" s="156"/>
      <c r="L31" s="156"/>
    </row>
    <row r="32" spans="1:12" x14ac:dyDescent="0.2">
      <c r="A32" s="9">
        <v>1</v>
      </c>
      <c r="B32" s="156" t="e">
        <f t="shared" ref="B32:G32" si="30">B16*0.9</f>
        <v>#REF!</v>
      </c>
      <c r="C32" s="156" t="e">
        <f t="shared" si="30"/>
        <v>#REF!</v>
      </c>
      <c r="D32" s="156" t="e">
        <f t="shared" si="30"/>
        <v>#REF!</v>
      </c>
      <c r="E32" s="156" t="e">
        <f t="shared" si="30"/>
        <v>#REF!</v>
      </c>
      <c r="F32" s="156" t="e">
        <f t="shared" si="30"/>
        <v>#REF!</v>
      </c>
      <c r="G32" s="156" t="e">
        <f t="shared" si="30"/>
        <v>#REF!</v>
      </c>
      <c r="H32" s="156" t="e">
        <f t="shared" ref="H32:J32" si="31">H16*0.9</f>
        <v>#REF!</v>
      </c>
      <c r="I32" s="156" t="e">
        <f t="shared" si="31"/>
        <v>#REF!</v>
      </c>
      <c r="J32" s="156" t="e">
        <f t="shared" si="31"/>
        <v>#REF!</v>
      </c>
      <c r="K32" s="156" t="e">
        <f t="shared" ref="K32:L32" si="32">K16*0.9</f>
        <v>#REF!</v>
      </c>
      <c r="L32" s="156" t="e">
        <f t="shared" si="32"/>
        <v>#REF!</v>
      </c>
    </row>
    <row r="33" spans="1:12" x14ac:dyDescent="0.2">
      <c r="A33" s="9">
        <v>2</v>
      </c>
      <c r="B33" s="156" t="e">
        <f t="shared" ref="B33:G33" si="33">B17*0.9</f>
        <v>#REF!</v>
      </c>
      <c r="C33" s="156" t="e">
        <f t="shared" si="33"/>
        <v>#REF!</v>
      </c>
      <c r="D33" s="156" t="e">
        <f t="shared" si="33"/>
        <v>#REF!</v>
      </c>
      <c r="E33" s="156" t="e">
        <f t="shared" si="33"/>
        <v>#REF!</v>
      </c>
      <c r="F33" s="156" t="e">
        <f t="shared" si="33"/>
        <v>#REF!</v>
      </c>
      <c r="G33" s="156" t="e">
        <f t="shared" si="33"/>
        <v>#REF!</v>
      </c>
      <c r="H33" s="156" t="e">
        <f t="shared" ref="H33:J33" si="34">H17*0.9</f>
        <v>#REF!</v>
      </c>
      <c r="I33" s="156" t="e">
        <f t="shared" si="34"/>
        <v>#REF!</v>
      </c>
      <c r="J33" s="156" t="e">
        <f t="shared" si="34"/>
        <v>#REF!</v>
      </c>
      <c r="K33" s="156" t="e">
        <f t="shared" ref="K33:L33" si="35">K17*0.9</f>
        <v>#REF!</v>
      </c>
      <c r="L33" s="156" t="e">
        <f t="shared" si="35"/>
        <v>#REF!</v>
      </c>
    </row>
    <row r="34" spans="1:12" x14ac:dyDescent="0.2">
      <c r="A34" s="89" t="s">
        <v>8</v>
      </c>
      <c r="B34" s="38"/>
      <c r="C34" s="38"/>
      <c r="D34" s="38"/>
      <c r="E34" s="38"/>
      <c r="F34" s="38"/>
      <c r="G34" s="38"/>
      <c r="H34" s="38"/>
      <c r="I34" s="38"/>
      <c r="J34" s="38"/>
      <c r="K34" s="38"/>
      <c r="L34" s="38"/>
    </row>
    <row r="35" spans="1:12" x14ac:dyDescent="0.2">
      <c r="A35" s="9">
        <v>1</v>
      </c>
      <c r="B35" s="10" t="e">
        <f t="shared" ref="B35:G35" si="36">B29</f>
        <v>#REF!</v>
      </c>
      <c r="C35" s="10" t="e">
        <f t="shared" si="36"/>
        <v>#REF!</v>
      </c>
      <c r="D35" s="10" t="e">
        <f t="shared" si="36"/>
        <v>#REF!</v>
      </c>
      <c r="E35" s="10" t="e">
        <f t="shared" si="36"/>
        <v>#REF!</v>
      </c>
      <c r="F35" s="10" t="e">
        <f t="shared" si="36"/>
        <v>#REF!</v>
      </c>
      <c r="G35" s="10" t="e">
        <f t="shared" si="36"/>
        <v>#REF!</v>
      </c>
      <c r="H35" s="10" t="e">
        <f t="shared" ref="H35:J35" si="37">H29</f>
        <v>#REF!</v>
      </c>
      <c r="I35" s="10" t="e">
        <f t="shared" si="37"/>
        <v>#REF!</v>
      </c>
      <c r="J35" s="10" t="e">
        <f t="shared" si="37"/>
        <v>#REF!</v>
      </c>
      <c r="K35" s="10" t="e">
        <f t="shared" ref="K35:L35" si="38">K29</f>
        <v>#REF!</v>
      </c>
      <c r="L35" s="10" t="e">
        <f t="shared" si="38"/>
        <v>#REF!</v>
      </c>
    </row>
    <row r="36" spans="1:12" x14ac:dyDescent="0.2">
      <c r="A36" s="286">
        <v>2</v>
      </c>
      <c r="B36" s="287" t="e">
        <f t="shared" ref="B36:G36" si="39">B30</f>
        <v>#REF!</v>
      </c>
      <c r="C36" s="287" t="e">
        <f t="shared" si="39"/>
        <v>#REF!</v>
      </c>
      <c r="D36" s="287" t="e">
        <f t="shared" si="39"/>
        <v>#REF!</v>
      </c>
      <c r="E36" s="287" t="e">
        <f t="shared" si="39"/>
        <v>#REF!</v>
      </c>
      <c r="F36" s="287" t="e">
        <f t="shared" si="39"/>
        <v>#REF!</v>
      </c>
      <c r="G36" s="287" t="e">
        <f t="shared" si="39"/>
        <v>#REF!</v>
      </c>
      <c r="H36" s="287" t="e">
        <f t="shared" ref="H36:J36" si="40">H30</f>
        <v>#REF!</v>
      </c>
      <c r="I36" s="287" t="e">
        <f t="shared" si="40"/>
        <v>#REF!</v>
      </c>
      <c r="J36" s="287" t="e">
        <f t="shared" si="40"/>
        <v>#REF!</v>
      </c>
      <c r="K36" s="287" t="e">
        <f t="shared" ref="K36:L36" si="41">K30</f>
        <v>#REF!</v>
      </c>
      <c r="L36" s="287" t="e">
        <f t="shared" si="41"/>
        <v>#REF!</v>
      </c>
    </row>
    <row r="37" spans="1:12" x14ac:dyDescent="0.2">
      <c r="A37" s="46" t="s">
        <v>12</v>
      </c>
    </row>
    <row r="39" spans="1:12" x14ac:dyDescent="0.2">
      <c r="A39" s="49" t="s">
        <v>13</v>
      </c>
    </row>
    <row r="40" spans="1:12" x14ac:dyDescent="0.2">
      <c r="A40" s="150" t="str">
        <f>'4=3 |COMMISSION'!A27</f>
        <v>Период бронирования: 17.09.2025 -  28.12.2025  /  Period of sales: 17.09.2025 -  28.12.2025</v>
      </c>
    </row>
    <row r="41" spans="1:12" ht="27" customHeight="1" x14ac:dyDescent="0.2">
      <c r="A41" s="150" t="str">
        <f>'4=3 |COMMISSION'!A28</f>
        <v>Период бронирования: 17.09.2025 -  28.12.2025  /  Period of sales: 17.09.2025 -  28.12.2026</v>
      </c>
    </row>
    <row r="42" spans="1:12" x14ac:dyDescent="0.2">
      <c r="A42" s="210" t="s">
        <v>16</v>
      </c>
    </row>
    <row r="43" spans="1:12" x14ac:dyDescent="0.2">
      <c r="A43" s="49" t="s">
        <v>17</v>
      </c>
    </row>
    <row r="44" spans="1:12" x14ac:dyDescent="0.2">
      <c r="A44" s="153" t="s">
        <v>18</v>
      </c>
    </row>
    <row r="45" spans="1:12" x14ac:dyDescent="0.2">
      <c r="A45" s="153" t="s">
        <v>19</v>
      </c>
    </row>
    <row r="47" spans="1:12" x14ac:dyDescent="0.2">
      <c r="A47" s="109" t="s">
        <v>20</v>
      </c>
    </row>
    <row r="48" spans="1:12" ht="36" x14ac:dyDescent="0.2">
      <c r="A48" s="110" t="s">
        <v>21</v>
      </c>
    </row>
  </sheetData>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JN38"/>
  <sheetViews>
    <sheetView zoomScale="115" zoomScaleNormal="115" workbookViewId="0">
      <pane xSplit="1" topLeftCell="B1" activePane="topRight" state="frozen"/>
      <selection pane="topRight" activeCell="A49" sqref="A49"/>
    </sheetView>
  </sheetViews>
  <sheetFormatPr defaultColWidth="9" defaultRowHeight="11.25" x14ac:dyDescent="0.2"/>
  <cols>
    <col min="1" max="1" width="65.140625" style="63" customWidth="1"/>
    <col min="2" max="73" width="10.85546875" style="63" customWidth="1"/>
    <col min="74" max="78" width="10.85546875" style="91" customWidth="1"/>
    <col min="79" max="81" width="10.85546875" style="63" customWidth="1"/>
    <col min="82" max="85" width="10.85546875" style="62" customWidth="1"/>
    <col min="86" max="189" width="10.85546875" style="63" customWidth="1"/>
    <col min="190" max="16384" width="9" style="63"/>
  </cols>
  <sheetData>
    <row r="1" spans="1:274" ht="11.45" customHeight="1" x14ac:dyDescent="0.2">
      <c r="A1" s="219" t="s">
        <v>0</v>
      </c>
    </row>
    <row r="2" spans="1:274" ht="11.45" customHeight="1" x14ac:dyDescent="0.2">
      <c r="A2" s="34" t="s">
        <v>52</v>
      </c>
    </row>
    <row r="3" spans="1:274" ht="10.5" customHeight="1" x14ac:dyDescent="0.2">
      <c r="A3" s="221" t="s">
        <v>74</v>
      </c>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94"/>
      <c r="BW3" s="94"/>
      <c r="BX3" s="94"/>
      <c r="BY3" s="94"/>
      <c r="BZ3" s="94"/>
      <c r="CA3" s="79"/>
      <c r="CB3" s="79"/>
      <c r="CC3" s="79"/>
      <c r="CD3" s="132"/>
      <c r="CE3" s="132"/>
      <c r="CF3" s="132"/>
      <c r="CG3" s="132"/>
      <c r="CH3" s="79"/>
      <c r="CI3" s="79"/>
      <c r="CJ3" s="79"/>
      <c r="CK3" s="79"/>
      <c r="CL3" s="79"/>
      <c r="CM3" s="79"/>
      <c r="CN3" s="79"/>
      <c r="CO3" s="79"/>
      <c r="CP3" s="79"/>
      <c r="CQ3" s="79"/>
      <c r="CR3" s="79"/>
      <c r="CS3" s="79"/>
      <c r="CT3" s="79"/>
      <c r="CU3" s="79"/>
      <c r="CV3" s="79"/>
      <c r="CW3" s="79"/>
      <c r="CX3" s="79"/>
      <c r="CY3" s="79"/>
      <c r="CZ3" s="79"/>
      <c r="DA3" s="79"/>
      <c r="DB3" s="79"/>
      <c r="DC3" s="79"/>
      <c r="DD3" s="79"/>
      <c r="DE3" s="79"/>
      <c r="DF3" s="79"/>
      <c r="DG3" s="79"/>
      <c r="DH3" s="79"/>
      <c r="DI3" s="79"/>
      <c r="DJ3" s="79"/>
      <c r="DK3" s="79"/>
      <c r="DL3" s="79"/>
      <c r="DM3" s="79"/>
      <c r="DN3" s="79"/>
      <c r="DO3" s="79"/>
      <c r="DP3" s="79"/>
      <c r="DQ3" s="79"/>
      <c r="DR3" s="79"/>
      <c r="DS3" s="79"/>
      <c r="DT3" s="79"/>
      <c r="DU3" s="79"/>
      <c r="DV3" s="79"/>
      <c r="DW3" s="79"/>
      <c r="DX3" s="79"/>
      <c r="DY3" s="79"/>
      <c r="DZ3" s="79"/>
      <c r="EA3" s="79"/>
      <c r="EB3" s="79"/>
      <c r="EC3" s="79"/>
      <c r="ED3" s="79"/>
      <c r="EE3" s="79"/>
      <c r="EF3" s="79"/>
      <c r="EG3" s="79"/>
      <c r="EH3" s="79"/>
      <c r="EI3" s="79"/>
      <c r="EJ3" s="79"/>
      <c r="EK3" s="79"/>
      <c r="EL3" s="79"/>
      <c r="EM3" s="79"/>
      <c r="EN3" s="79"/>
      <c r="EO3" s="79"/>
      <c r="EP3" s="79"/>
      <c r="EQ3" s="79"/>
      <c r="ER3" s="79"/>
      <c r="ES3" s="79"/>
      <c r="ET3" s="79"/>
      <c r="EU3" s="79"/>
      <c r="EV3" s="79"/>
      <c r="EW3" s="79"/>
      <c r="EX3" s="79"/>
      <c r="EY3" s="79"/>
      <c r="EZ3" s="79"/>
      <c r="FA3" s="79"/>
      <c r="FB3" s="79"/>
      <c r="FC3" s="79"/>
      <c r="FD3" s="79"/>
      <c r="FE3" s="79"/>
      <c r="FF3" s="79"/>
      <c r="FG3" s="79"/>
      <c r="FH3" s="79"/>
      <c r="FI3" s="79"/>
      <c r="FJ3" s="79"/>
      <c r="FK3" s="79"/>
      <c r="FL3" s="79"/>
      <c r="FM3" s="79"/>
      <c r="FN3" s="79"/>
      <c r="FO3" s="79"/>
      <c r="FP3" s="79"/>
      <c r="FQ3" s="79"/>
      <c r="FR3" s="79"/>
      <c r="FS3" s="79"/>
      <c r="FT3" s="79"/>
      <c r="FU3" s="79"/>
      <c r="FV3" s="79"/>
      <c r="FW3" s="79"/>
      <c r="FX3" s="79"/>
      <c r="FY3" s="79"/>
      <c r="FZ3" s="79"/>
      <c r="GA3" s="79"/>
      <c r="GB3" s="79"/>
      <c r="GC3" s="79"/>
      <c r="GD3" s="79"/>
      <c r="GE3" s="79"/>
      <c r="GF3" s="79"/>
      <c r="GG3" s="79"/>
    </row>
    <row r="4" spans="1:274" ht="24.6" customHeight="1" x14ac:dyDescent="0.2">
      <c r="A4" s="253" t="s">
        <v>3</v>
      </c>
      <c r="B4" s="83">
        <v>46108</v>
      </c>
      <c r="C4" s="83">
        <v>46109</v>
      </c>
      <c r="D4" s="83">
        <v>46110</v>
      </c>
      <c r="E4" s="83">
        <v>46111</v>
      </c>
      <c r="F4" s="83">
        <v>46112</v>
      </c>
      <c r="G4" s="83">
        <v>46113</v>
      </c>
      <c r="H4" s="83">
        <v>46114</v>
      </c>
      <c r="I4" s="83">
        <v>46115</v>
      </c>
      <c r="J4" s="83">
        <v>46116</v>
      </c>
      <c r="K4" s="83">
        <v>46117</v>
      </c>
      <c r="L4" s="83">
        <v>46118</v>
      </c>
      <c r="M4" s="83">
        <v>46119</v>
      </c>
      <c r="N4" s="83">
        <v>46120</v>
      </c>
      <c r="O4" s="83">
        <v>46121</v>
      </c>
      <c r="P4" s="83">
        <v>46122</v>
      </c>
      <c r="Q4" s="83">
        <v>46123</v>
      </c>
      <c r="R4" s="83">
        <v>46124</v>
      </c>
      <c r="S4" s="83">
        <v>46125</v>
      </c>
      <c r="T4" s="83">
        <v>46126</v>
      </c>
      <c r="U4" s="83">
        <v>46127</v>
      </c>
      <c r="V4" s="83">
        <v>46128</v>
      </c>
      <c r="W4" s="83">
        <v>46129</v>
      </c>
      <c r="X4" s="83">
        <v>46130</v>
      </c>
      <c r="Y4" s="83">
        <v>46131</v>
      </c>
      <c r="Z4" s="83">
        <v>46132</v>
      </c>
      <c r="AA4" s="83">
        <v>46133</v>
      </c>
      <c r="AB4" s="83">
        <v>46134</v>
      </c>
      <c r="AC4" s="83">
        <v>46135</v>
      </c>
      <c r="AD4" s="83">
        <v>46136</v>
      </c>
      <c r="AE4" s="83">
        <v>46137</v>
      </c>
      <c r="AF4" s="83">
        <v>46138</v>
      </c>
      <c r="AG4" s="83">
        <v>46139</v>
      </c>
      <c r="AH4" s="83">
        <v>46140</v>
      </c>
      <c r="AI4" s="83">
        <v>46141</v>
      </c>
      <c r="AJ4" s="83">
        <v>46142</v>
      </c>
      <c r="AK4" s="83">
        <v>46143</v>
      </c>
      <c r="AL4" s="83">
        <v>46144</v>
      </c>
      <c r="AM4" s="83">
        <v>46145</v>
      </c>
      <c r="AN4" s="83">
        <v>46146</v>
      </c>
      <c r="AO4" s="83">
        <v>46147</v>
      </c>
      <c r="AP4" s="83">
        <v>46148</v>
      </c>
      <c r="AQ4" s="83">
        <v>46149</v>
      </c>
      <c r="AR4" s="83">
        <v>46150</v>
      </c>
      <c r="AS4" s="83">
        <v>46151</v>
      </c>
      <c r="AT4" s="83">
        <v>46152</v>
      </c>
      <c r="AU4" s="83">
        <v>46153</v>
      </c>
      <c r="AV4" s="83">
        <v>46154</v>
      </c>
      <c r="AW4" s="83">
        <v>46155</v>
      </c>
      <c r="AX4" s="83">
        <v>46156</v>
      </c>
      <c r="AY4" s="83">
        <v>46157</v>
      </c>
      <c r="AZ4" s="83">
        <v>46158</v>
      </c>
      <c r="BA4" s="83">
        <v>46159</v>
      </c>
      <c r="BB4" s="83">
        <v>46160</v>
      </c>
      <c r="BC4" s="83">
        <v>46161</v>
      </c>
      <c r="BD4" s="83">
        <v>46162</v>
      </c>
      <c r="BE4" s="83">
        <v>46163</v>
      </c>
      <c r="BF4" s="83">
        <v>46164</v>
      </c>
      <c r="BG4" s="83">
        <v>46165</v>
      </c>
      <c r="BH4" s="83">
        <v>46166</v>
      </c>
      <c r="BI4" s="83">
        <v>46167</v>
      </c>
      <c r="BJ4" s="83">
        <v>46168</v>
      </c>
      <c r="BK4" s="83">
        <v>46169</v>
      </c>
      <c r="BL4" s="83">
        <v>46170</v>
      </c>
      <c r="BM4" s="83">
        <v>46171</v>
      </c>
      <c r="BN4" s="83">
        <v>46172</v>
      </c>
      <c r="BO4" s="83">
        <v>46173</v>
      </c>
      <c r="BP4" s="83">
        <v>46174</v>
      </c>
      <c r="BQ4" s="83">
        <v>46175</v>
      </c>
      <c r="BR4" s="83">
        <v>46176</v>
      </c>
      <c r="BS4" s="83">
        <v>46177</v>
      </c>
      <c r="BT4" s="83">
        <v>46178</v>
      </c>
      <c r="BU4" s="83">
        <v>46179</v>
      </c>
      <c r="BV4" s="95">
        <v>46180</v>
      </c>
      <c r="BW4" s="95">
        <v>46181</v>
      </c>
      <c r="BX4" s="95">
        <v>46182</v>
      </c>
      <c r="BY4" s="95">
        <v>46183</v>
      </c>
      <c r="BZ4" s="95">
        <v>46184</v>
      </c>
      <c r="CA4" s="83">
        <v>46185</v>
      </c>
      <c r="CB4" s="83">
        <v>46186</v>
      </c>
      <c r="CC4" s="83">
        <v>46187</v>
      </c>
      <c r="CD4" s="65">
        <v>46188</v>
      </c>
      <c r="CE4" s="65">
        <v>46189</v>
      </c>
      <c r="CF4" s="65">
        <v>46190</v>
      </c>
      <c r="CG4" s="65">
        <v>46191</v>
      </c>
      <c r="CH4" s="83">
        <v>46192</v>
      </c>
      <c r="CI4" s="83">
        <v>46193</v>
      </c>
      <c r="CJ4" s="83">
        <v>46194</v>
      </c>
      <c r="CK4" s="83">
        <v>46195</v>
      </c>
      <c r="CL4" s="83">
        <v>46196</v>
      </c>
      <c r="CM4" s="83">
        <v>46197</v>
      </c>
      <c r="CN4" s="83">
        <v>46198</v>
      </c>
      <c r="CO4" s="83">
        <v>46199</v>
      </c>
      <c r="CP4" s="83">
        <v>46200</v>
      </c>
      <c r="CQ4" s="83">
        <v>46201</v>
      </c>
      <c r="CR4" s="83">
        <v>46202</v>
      </c>
      <c r="CS4" s="83">
        <v>46203</v>
      </c>
      <c r="CT4" s="83">
        <v>46204</v>
      </c>
      <c r="CU4" s="83">
        <v>46205</v>
      </c>
      <c r="CV4" s="83">
        <v>46206</v>
      </c>
      <c r="CW4" s="83">
        <v>46207</v>
      </c>
      <c r="CX4" s="83">
        <v>46208</v>
      </c>
      <c r="CY4" s="83">
        <v>46209</v>
      </c>
      <c r="CZ4" s="83">
        <v>46210</v>
      </c>
      <c r="DA4" s="83">
        <v>46211</v>
      </c>
      <c r="DB4" s="83">
        <v>46212</v>
      </c>
      <c r="DC4" s="83">
        <v>46213</v>
      </c>
      <c r="DD4" s="83">
        <v>46214</v>
      </c>
      <c r="DE4" s="83">
        <v>46215</v>
      </c>
      <c r="DF4" s="83">
        <v>46216</v>
      </c>
      <c r="DG4" s="83">
        <v>46217</v>
      </c>
      <c r="DH4" s="83">
        <v>46218</v>
      </c>
      <c r="DI4" s="83">
        <v>46219</v>
      </c>
      <c r="DJ4" s="83">
        <v>46220</v>
      </c>
      <c r="DK4" s="83">
        <v>46221</v>
      </c>
      <c r="DL4" s="83">
        <v>46222</v>
      </c>
      <c r="DM4" s="83">
        <v>46223</v>
      </c>
      <c r="DN4" s="83">
        <v>46224</v>
      </c>
      <c r="DO4" s="83">
        <v>46225</v>
      </c>
      <c r="DP4" s="83">
        <v>46226</v>
      </c>
      <c r="DQ4" s="83">
        <v>46227</v>
      </c>
      <c r="DR4" s="83">
        <v>46228</v>
      </c>
      <c r="DS4" s="83">
        <v>46229</v>
      </c>
      <c r="DT4" s="83">
        <v>46230</v>
      </c>
      <c r="DU4" s="83">
        <v>46231</v>
      </c>
      <c r="DV4" s="83">
        <v>46232</v>
      </c>
      <c r="DW4" s="83">
        <v>46233</v>
      </c>
      <c r="DX4" s="83">
        <v>46234</v>
      </c>
      <c r="DY4" s="83">
        <v>46235</v>
      </c>
      <c r="DZ4" s="83">
        <v>46236</v>
      </c>
      <c r="EA4" s="83">
        <v>46237</v>
      </c>
      <c r="EB4" s="83">
        <v>46238</v>
      </c>
      <c r="EC4" s="83">
        <v>46239</v>
      </c>
      <c r="ED4" s="83">
        <v>46240</v>
      </c>
      <c r="EE4" s="83">
        <v>46241</v>
      </c>
      <c r="EF4" s="83">
        <v>46242</v>
      </c>
      <c r="EG4" s="83">
        <v>46243</v>
      </c>
      <c r="EH4" s="83">
        <v>46244</v>
      </c>
      <c r="EI4" s="83">
        <v>46245</v>
      </c>
      <c r="EJ4" s="83">
        <v>46246</v>
      </c>
      <c r="EK4" s="83">
        <v>46247</v>
      </c>
      <c r="EL4" s="83">
        <v>46248</v>
      </c>
      <c r="EM4" s="83">
        <v>46249</v>
      </c>
      <c r="EN4" s="83">
        <v>46250</v>
      </c>
      <c r="EO4" s="83">
        <v>46251</v>
      </c>
      <c r="EP4" s="83">
        <v>46252</v>
      </c>
      <c r="EQ4" s="83">
        <v>46253</v>
      </c>
      <c r="ER4" s="83">
        <v>46254</v>
      </c>
      <c r="ES4" s="83">
        <v>46255</v>
      </c>
      <c r="ET4" s="83">
        <v>46256</v>
      </c>
      <c r="EU4" s="83">
        <v>46257</v>
      </c>
      <c r="EV4" s="83">
        <v>46258</v>
      </c>
      <c r="EW4" s="83">
        <v>46259</v>
      </c>
      <c r="EX4" s="83">
        <v>46260</v>
      </c>
      <c r="EY4" s="83">
        <v>46261</v>
      </c>
      <c r="EZ4" s="83">
        <v>46262</v>
      </c>
      <c r="FA4" s="83">
        <v>46263</v>
      </c>
      <c r="FB4" s="83">
        <v>46264</v>
      </c>
      <c r="FC4" s="83">
        <v>46265</v>
      </c>
      <c r="FD4" s="83">
        <v>46266</v>
      </c>
      <c r="FE4" s="83">
        <v>46267</v>
      </c>
      <c r="FF4" s="83">
        <v>46268</v>
      </c>
      <c r="FG4" s="83">
        <v>46269</v>
      </c>
      <c r="FH4" s="83">
        <v>46270</v>
      </c>
      <c r="FI4" s="83">
        <v>46271</v>
      </c>
      <c r="FJ4" s="83">
        <v>46272</v>
      </c>
      <c r="FK4" s="83">
        <v>46273</v>
      </c>
      <c r="FL4" s="83">
        <v>46274</v>
      </c>
      <c r="FM4" s="83">
        <v>46275</v>
      </c>
      <c r="FN4" s="83">
        <v>46276</v>
      </c>
      <c r="FO4" s="83">
        <v>46277</v>
      </c>
      <c r="FP4" s="83">
        <v>46278</v>
      </c>
      <c r="FQ4" s="83">
        <v>46279</v>
      </c>
      <c r="FR4" s="83">
        <v>46280</v>
      </c>
      <c r="FS4" s="83">
        <v>46281</v>
      </c>
      <c r="FT4" s="83">
        <v>46282</v>
      </c>
      <c r="FU4" s="83">
        <v>46283</v>
      </c>
      <c r="FV4" s="83">
        <v>46284</v>
      </c>
      <c r="FW4" s="83">
        <v>46285</v>
      </c>
      <c r="FX4" s="83">
        <v>46286</v>
      </c>
      <c r="FY4" s="83">
        <v>46287</v>
      </c>
      <c r="FZ4" s="83">
        <v>46288</v>
      </c>
      <c r="GA4" s="83">
        <v>46289</v>
      </c>
      <c r="GB4" s="83">
        <v>46290</v>
      </c>
      <c r="GC4" s="83">
        <v>46291</v>
      </c>
      <c r="GD4" s="83">
        <v>46292</v>
      </c>
      <c r="GE4" s="83">
        <v>46293</v>
      </c>
      <c r="GF4" s="83">
        <v>46294</v>
      </c>
      <c r="GG4" s="83">
        <v>46295</v>
      </c>
      <c r="GH4" s="83">
        <v>46296</v>
      </c>
      <c r="GI4" s="83">
        <v>46297</v>
      </c>
      <c r="GJ4" s="83">
        <v>46298</v>
      </c>
      <c r="GK4" s="83">
        <v>46299</v>
      </c>
      <c r="GL4" s="83">
        <v>46300</v>
      </c>
      <c r="GM4" s="83">
        <v>46301</v>
      </c>
      <c r="GN4" s="83">
        <v>46302</v>
      </c>
      <c r="GO4" s="83">
        <v>46303</v>
      </c>
      <c r="GP4" s="83">
        <v>46304</v>
      </c>
      <c r="GQ4" s="83">
        <v>46305</v>
      </c>
      <c r="GR4" s="83">
        <v>46306</v>
      </c>
      <c r="GS4" s="83">
        <v>46307</v>
      </c>
      <c r="GT4" s="83">
        <v>46308</v>
      </c>
      <c r="GU4" s="83">
        <v>46309</v>
      </c>
      <c r="GV4" s="83">
        <v>46310</v>
      </c>
      <c r="GW4" s="83">
        <v>46311</v>
      </c>
      <c r="GX4" s="83">
        <v>46312</v>
      </c>
      <c r="GY4" s="83">
        <v>46313</v>
      </c>
      <c r="GZ4" s="83">
        <v>46314</v>
      </c>
      <c r="HA4" s="83">
        <v>46315</v>
      </c>
      <c r="HB4" s="83">
        <v>46316</v>
      </c>
      <c r="HC4" s="83">
        <v>46317</v>
      </c>
      <c r="HD4" s="83">
        <v>46318</v>
      </c>
      <c r="HE4" s="83">
        <v>46319</v>
      </c>
      <c r="HF4" s="83">
        <v>46320</v>
      </c>
      <c r="HG4" s="83">
        <v>46321</v>
      </c>
      <c r="HH4" s="83">
        <v>46322</v>
      </c>
      <c r="HI4" s="83">
        <v>46323</v>
      </c>
      <c r="HJ4" s="83">
        <v>46324</v>
      </c>
      <c r="HK4" s="83">
        <v>46325</v>
      </c>
      <c r="HL4" s="83">
        <v>46326</v>
      </c>
      <c r="HM4" s="83">
        <v>46327</v>
      </c>
      <c r="HN4" s="83">
        <v>46328</v>
      </c>
      <c r="HO4" s="83">
        <v>46329</v>
      </c>
      <c r="HP4" s="83">
        <v>46330</v>
      </c>
      <c r="HQ4" s="83">
        <v>46331</v>
      </c>
      <c r="HR4" s="83">
        <v>46332</v>
      </c>
      <c r="HS4" s="83">
        <v>46333</v>
      </c>
      <c r="HT4" s="83">
        <v>46334</v>
      </c>
      <c r="HU4" s="83">
        <v>46335</v>
      </c>
      <c r="HV4" s="83">
        <v>46336</v>
      </c>
      <c r="HW4" s="83">
        <v>46337</v>
      </c>
      <c r="HX4" s="83">
        <v>46338</v>
      </c>
      <c r="HY4" s="83">
        <v>46339</v>
      </c>
      <c r="HZ4" s="83">
        <v>46340</v>
      </c>
      <c r="IA4" s="83">
        <v>46341</v>
      </c>
      <c r="IB4" s="83">
        <v>46342</v>
      </c>
      <c r="IC4" s="83">
        <v>46343</v>
      </c>
      <c r="ID4" s="83">
        <v>46344</v>
      </c>
      <c r="IE4" s="83">
        <v>46345</v>
      </c>
      <c r="IF4" s="83">
        <v>46346</v>
      </c>
      <c r="IG4" s="83">
        <v>46347</v>
      </c>
      <c r="IH4" s="83">
        <v>46348</v>
      </c>
      <c r="II4" s="83">
        <v>46349</v>
      </c>
      <c r="IJ4" s="83">
        <v>46350</v>
      </c>
      <c r="IK4" s="83">
        <v>46351</v>
      </c>
      <c r="IL4" s="83">
        <v>46352</v>
      </c>
      <c r="IM4" s="83">
        <v>46353</v>
      </c>
      <c r="IN4" s="83">
        <v>46354</v>
      </c>
      <c r="IO4" s="83">
        <v>46355</v>
      </c>
      <c r="IP4" s="83">
        <v>46356</v>
      </c>
      <c r="IQ4" s="83">
        <v>46357</v>
      </c>
      <c r="IR4" s="83">
        <v>46358</v>
      </c>
      <c r="IS4" s="83">
        <v>46359</v>
      </c>
      <c r="IT4" s="83">
        <v>46360</v>
      </c>
      <c r="IU4" s="83">
        <v>46361</v>
      </c>
      <c r="IV4" s="83">
        <v>46362</v>
      </c>
      <c r="IW4" s="83">
        <v>46363</v>
      </c>
      <c r="IX4" s="83">
        <v>46364</v>
      </c>
      <c r="IY4" s="83">
        <v>46365</v>
      </c>
      <c r="IZ4" s="83">
        <v>46366</v>
      </c>
      <c r="JA4" s="83">
        <v>46367</v>
      </c>
      <c r="JB4" s="83">
        <v>46368</v>
      </c>
      <c r="JC4" s="83">
        <v>46369</v>
      </c>
      <c r="JD4" s="83">
        <v>46370</v>
      </c>
      <c r="JE4" s="83">
        <v>46371</v>
      </c>
      <c r="JF4" s="83">
        <v>46372</v>
      </c>
      <c r="JG4" s="83">
        <v>46373</v>
      </c>
      <c r="JH4" s="83">
        <v>46374</v>
      </c>
      <c r="JI4" s="83">
        <v>46375</v>
      </c>
      <c r="JJ4" s="83">
        <v>46376</v>
      </c>
      <c r="JK4" s="83">
        <v>46377</v>
      </c>
      <c r="JL4" s="83">
        <v>46378</v>
      </c>
      <c r="JM4" s="83">
        <v>46379</v>
      </c>
      <c r="JN4" s="83">
        <v>46380</v>
      </c>
    </row>
    <row r="5" spans="1:274" ht="10.5" customHeight="1" x14ac:dyDescent="0.2">
      <c r="A5" s="85" t="s">
        <v>24</v>
      </c>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96"/>
      <c r="BW5" s="96"/>
      <c r="BX5" s="96"/>
      <c r="BY5" s="96"/>
      <c r="BZ5" s="96"/>
      <c r="CA5" s="84"/>
      <c r="CB5" s="84"/>
      <c r="CC5" s="84"/>
      <c r="CD5" s="133"/>
      <c r="CE5" s="133"/>
      <c r="CF5" s="133"/>
      <c r="CG5" s="133"/>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c r="EE5" s="84"/>
      <c r="EF5" s="84"/>
      <c r="EG5" s="84"/>
      <c r="EH5" s="84"/>
      <c r="EI5" s="84"/>
      <c r="EJ5" s="84"/>
      <c r="EK5" s="84"/>
      <c r="EL5" s="84"/>
      <c r="EM5" s="84"/>
      <c r="EN5" s="84"/>
      <c r="EO5" s="84"/>
      <c r="EP5" s="84"/>
      <c r="EQ5" s="84"/>
      <c r="ER5" s="84"/>
      <c r="ES5" s="84"/>
      <c r="ET5" s="84"/>
      <c r="EU5" s="84"/>
      <c r="EV5" s="84"/>
      <c r="EW5" s="84"/>
      <c r="EX5" s="84"/>
      <c r="EY5" s="84"/>
      <c r="EZ5" s="84"/>
      <c r="FA5" s="84"/>
      <c r="FB5" s="84"/>
      <c r="FC5" s="84"/>
      <c r="FD5" s="84"/>
      <c r="FE5" s="84"/>
      <c r="FF5" s="84"/>
      <c r="FG5" s="84"/>
      <c r="FH5" s="84"/>
      <c r="FI5" s="84"/>
      <c r="FJ5" s="84"/>
      <c r="FK5" s="84"/>
      <c r="FL5" s="84"/>
      <c r="FM5" s="84"/>
      <c r="FN5" s="84"/>
      <c r="FO5" s="84"/>
      <c r="FP5" s="84"/>
      <c r="FQ5" s="84"/>
      <c r="FR5" s="84"/>
      <c r="FS5" s="84"/>
      <c r="FT5" s="84"/>
      <c r="FU5" s="84"/>
      <c r="FV5" s="84"/>
      <c r="FW5" s="84"/>
      <c r="FX5" s="84"/>
      <c r="FY5" s="84"/>
      <c r="FZ5" s="84"/>
      <c r="GA5" s="84"/>
      <c r="GB5" s="84"/>
      <c r="GC5" s="84"/>
      <c r="GD5" s="84"/>
      <c r="GE5" s="84"/>
      <c r="GF5" s="84"/>
      <c r="GG5" s="84"/>
    </row>
    <row r="6" spans="1:274" ht="10.5" customHeight="1" x14ac:dyDescent="0.2">
      <c r="A6" s="126">
        <v>1</v>
      </c>
      <c r="B6" s="129" t="e">
        <f>ROUNDUP(#REF!*0.87,)</f>
        <v>#REF!</v>
      </c>
      <c r="C6" s="129" t="e">
        <f>ROUNDUP(#REF!*0.87,)</f>
        <v>#REF!</v>
      </c>
      <c r="D6" s="129" t="e">
        <f>ROUNDUP(#REF!*0.87,)</f>
        <v>#REF!</v>
      </c>
      <c r="E6" s="129" t="e">
        <f>ROUNDUP(#REF!*0.87,)</f>
        <v>#REF!</v>
      </c>
      <c r="F6" s="129" t="e">
        <f>ROUNDUP(#REF!*0.87,)</f>
        <v>#REF!</v>
      </c>
      <c r="G6" s="129" t="e">
        <f>ROUNDUP(#REF!*0.87,)</f>
        <v>#REF!</v>
      </c>
      <c r="H6" s="129" t="e">
        <f>ROUNDUP(#REF!*0.87,)</f>
        <v>#REF!</v>
      </c>
      <c r="I6" s="129" t="e">
        <f>ROUNDUP(#REF!*0.87,)</f>
        <v>#REF!</v>
      </c>
      <c r="J6" s="129" t="e">
        <f>ROUNDUP(#REF!*0.87,)</f>
        <v>#REF!</v>
      </c>
      <c r="K6" s="129" t="e">
        <f>ROUNDUP(#REF!*0.87,)</f>
        <v>#REF!</v>
      </c>
      <c r="L6" s="129" t="e">
        <f>ROUNDUP(#REF!*0.87,)</f>
        <v>#REF!</v>
      </c>
      <c r="M6" s="129" t="e">
        <f>ROUNDUP(#REF!*0.87,)</f>
        <v>#REF!</v>
      </c>
      <c r="N6" s="129" t="e">
        <f>ROUNDUP(#REF!*0.87,)</f>
        <v>#REF!</v>
      </c>
      <c r="O6" s="129" t="e">
        <f>ROUNDUP(#REF!*0.87,)</f>
        <v>#REF!</v>
      </c>
      <c r="P6" s="129" t="e">
        <f>ROUNDUP(#REF!*0.87,)</f>
        <v>#REF!</v>
      </c>
      <c r="Q6" s="129" t="e">
        <f>ROUNDUP(#REF!*0.87,)</f>
        <v>#REF!</v>
      </c>
      <c r="R6" s="129" t="e">
        <f>ROUNDUP(#REF!*0.87,)</f>
        <v>#REF!</v>
      </c>
      <c r="S6" s="129" t="e">
        <f>ROUNDUP(#REF!*0.87,)</f>
        <v>#REF!</v>
      </c>
      <c r="T6" s="129" t="e">
        <f>ROUNDUP(#REF!*0.87,)</f>
        <v>#REF!</v>
      </c>
      <c r="U6" s="129" t="e">
        <f>ROUNDUP(#REF!*0.87,)</f>
        <v>#REF!</v>
      </c>
      <c r="V6" s="129" t="e">
        <f>ROUNDUP(#REF!*0.87,)</f>
        <v>#REF!</v>
      </c>
      <c r="W6" s="129" t="e">
        <f>ROUNDUP(#REF!*0.87,)</f>
        <v>#REF!</v>
      </c>
      <c r="X6" s="129" t="e">
        <f>ROUNDUP(#REF!*0.87,)</f>
        <v>#REF!</v>
      </c>
      <c r="Y6" s="129" t="e">
        <f>ROUNDUP(#REF!*0.87,)</f>
        <v>#REF!</v>
      </c>
      <c r="Z6" s="129" t="e">
        <f>ROUNDUP(#REF!*0.87,)</f>
        <v>#REF!</v>
      </c>
      <c r="AA6" s="129" t="e">
        <f>ROUNDUP(#REF!*0.87,)</f>
        <v>#REF!</v>
      </c>
      <c r="AB6" s="129" t="e">
        <f>ROUNDUP(#REF!*0.87,)</f>
        <v>#REF!</v>
      </c>
      <c r="AC6" s="129" t="e">
        <f>ROUNDUP(#REF!*0.87,)</f>
        <v>#REF!</v>
      </c>
      <c r="AD6" s="129" t="e">
        <f>ROUNDUP(#REF!*0.87,)</f>
        <v>#REF!</v>
      </c>
      <c r="AE6" s="129" t="e">
        <f>ROUNDUP(#REF!*0.87,)</f>
        <v>#REF!</v>
      </c>
      <c r="AF6" s="129" t="e">
        <f>ROUNDUP(#REF!*0.87,)</f>
        <v>#REF!</v>
      </c>
      <c r="AG6" s="129" t="e">
        <f>ROUNDUP(#REF!*0.87,)</f>
        <v>#REF!</v>
      </c>
      <c r="AH6" s="129" t="e">
        <f>ROUNDUP(#REF!*0.87,)</f>
        <v>#REF!</v>
      </c>
      <c r="AI6" s="129" t="e">
        <f>ROUNDUP(#REF!*0.87,)</f>
        <v>#REF!</v>
      </c>
      <c r="AJ6" s="129" t="e">
        <f>ROUNDUP(#REF!*0.87,)</f>
        <v>#REF!</v>
      </c>
      <c r="AK6" s="129" t="e">
        <f>ROUNDUP(#REF!*0.87,)</f>
        <v>#REF!</v>
      </c>
      <c r="AL6" s="129" t="e">
        <f>ROUNDUP(#REF!*0.87,)</f>
        <v>#REF!</v>
      </c>
      <c r="AM6" s="129" t="e">
        <f>ROUNDUP(#REF!*0.87,)</f>
        <v>#REF!</v>
      </c>
      <c r="AN6" s="129" t="e">
        <f>ROUNDUP(#REF!*0.87,)</f>
        <v>#REF!</v>
      </c>
      <c r="AO6" s="129" t="e">
        <f>ROUNDUP(#REF!*0.87,)</f>
        <v>#REF!</v>
      </c>
      <c r="AP6" s="129" t="e">
        <f>ROUNDUP(#REF!*0.87,)</f>
        <v>#REF!</v>
      </c>
      <c r="AQ6" s="129" t="e">
        <f>ROUNDUP(#REF!*0.87,)</f>
        <v>#REF!</v>
      </c>
      <c r="AR6" s="129" t="e">
        <f>ROUNDUP(#REF!*0.87,)</f>
        <v>#REF!</v>
      </c>
      <c r="AS6" s="129" t="e">
        <f>ROUNDUP(#REF!*0.87,)</f>
        <v>#REF!</v>
      </c>
      <c r="AT6" s="129" t="e">
        <f>ROUNDUP(#REF!*0.87,)</f>
        <v>#REF!</v>
      </c>
      <c r="AU6" s="129" t="e">
        <f>ROUNDUP(#REF!*0.87,)</f>
        <v>#REF!</v>
      </c>
      <c r="AV6" s="129" t="e">
        <f>ROUNDUP(#REF!*0.87,)</f>
        <v>#REF!</v>
      </c>
      <c r="AW6" s="129" t="e">
        <f>ROUNDUP(#REF!*0.87,)</f>
        <v>#REF!</v>
      </c>
      <c r="AX6" s="129" t="e">
        <f>ROUNDUP(#REF!*0.87,)</f>
        <v>#REF!</v>
      </c>
      <c r="AY6" s="129" t="e">
        <f>ROUNDUP(#REF!*0.87,)</f>
        <v>#REF!</v>
      </c>
      <c r="AZ6" s="129" t="e">
        <f>ROUNDUP(#REF!*0.87,)</f>
        <v>#REF!</v>
      </c>
      <c r="BA6" s="129" t="e">
        <f>ROUNDUP(#REF!*0.87,)</f>
        <v>#REF!</v>
      </c>
      <c r="BB6" s="129" t="e">
        <f>ROUNDUP(#REF!*0.87,)</f>
        <v>#REF!</v>
      </c>
      <c r="BC6" s="129" t="e">
        <f>ROUNDUP(#REF!*0.87,)</f>
        <v>#REF!</v>
      </c>
      <c r="BD6" s="129" t="e">
        <f>ROUNDUP(#REF!*0.87,)</f>
        <v>#REF!</v>
      </c>
      <c r="BE6" s="129" t="e">
        <f>ROUNDUP(#REF!*0.87,)</f>
        <v>#REF!</v>
      </c>
      <c r="BF6" s="129" t="e">
        <f>ROUNDUP(#REF!*0.87,)</f>
        <v>#REF!</v>
      </c>
      <c r="BG6" s="129" t="e">
        <f>ROUNDUP(#REF!*0.87,)</f>
        <v>#REF!</v>
      </c>
      <c r="BH6" s="129" t="e">
        <f>ROUNDUP(#REF!*0.87,)</f>
        <v>#REF!</v>
      </c>
      <c r="BI6" s="129" t="e">
        <f>ROUNDUP(#REF!*0.87,)</f>
        <v>#REF!</v>
      </c>
      <c r="BJ6" s="129" t="e">
        <f>ROUNDUP(#REF!*0.87,)</f>
        <v>#REF!</v>
      </c>
      <c r="BK6" s="129" t="e">
        <f>ROUNDUP(#REF!*0.87,)</f>
        <v>#REF!</v>
      </c>
      <c r="BL6" s="129" t="e">
        <f>ROUNDUP(#REF!*0.87,)</f>
        <v>#REF!</v>
      </c>
      <c r="BM6" s="129" t="e">
        <f>ROUNDUP(#REF!*0.87,)</f>
        <v>#REF!</v>
      </c>
      <c r="BN6" s="129" t="e">
        <f>ROUNDUP(#REF!*0.87,)</f>
        <v>#REF!</v>
      </c>
      <c r="BO6" s="129" t="e">
        <f>ROUNDUP(#REF!*0.87,)</f>
        <v>#REF!</v>
      </c>
      <c r="BP6" s="129" t="e">
        <f>ROUNDUP(#REF!*0.87,)</f>
        <v>#REF!</v>
      </c>
      <c r="BQ6" s="129" t="e">
        <f>ROUNDUP(#REF!*0.87,)</f>
        <v>#REF!</v>
      </c>
      <c r="BR6" s="129" t="e">
        <f>ROUNDUP(#REF!*0.87,)</f>
        <v>#REF!</v>
      </c>
      <c r="BS6" s="129" t="e">
        <f>ROUNDUP(#REF!*0.87,)</f>
        <v>#REF!</v>
      </c>
      <c r="BT6" s="129" t="e">
        <f>ROUNDUP(#REF!*0.87,)</f>
        <v>#REF!</v>
      </c>
      <c r="BU6" s="129" t="e">
        <f>ROUNDUP(#REF!*0.87,)</f>
        <v>#REF!</v>
      </c>
      <c r="BV6" s="131" t="e">
        <f>ROUNDUP(#REF!*0.87,)</f>
        <v>#REF!</v>
      </c>
      <c r="BW6" s="131" t="e">
        <f>ROUNDUP(#REF!*0.87,)</f>
        <v>#REF!</v>
      </c>
      <c r="BX6" s="131" t="e">
        <f>ROUNDUP(#REF!*0.87,)</f>
        <v>#REF!</v>
      </c>
      <c r="BY6" s="131" t="e">
        <f>ROUNDUP(#REF!*0.87,)</f>
        <v>#REF!</v>
      </c>
      <c r="BZ6" s="131" t="e">
        <f>ROUNDUP(#REF!*0.87,)</f>
        <v>#REF!</v>
      </c>
      <c r="CA6" s="129" t="e">
        <f>ROUNDUP(#REF!*0.87,)</f>
        <v>#REF!</v>
      </c>
      <c r="CB6" s="129" t="e">
        <f>ROUNDUP(#REF!*0.87,)</f>
        <v>#REF!</v>
      </c>
      <c r="CC6" s="129" t="e">
        <f>ROUNDUP(#REF!*0.87,)</f>
        <v>#REF!</v>
      </c>
      <c r="CD6" s="129" t="e">
        <f>ROUNDUP(#REF!*0.87,)</f>
        <v>#REF!</v>
      </c>
      <c r="CE6" s="129" t="e">
        <f>ROUNDUP(#REF!*0.87,)</f>
        <v>#REF!</v>
      </c>
      <c r="CF6" s="129" t="e">
        <f>ROUNDUP(#REF!*0.87,)</f>
        <v>#REF!</v>
      </c>
      <c r="CG6" s="129" t="e">
        <f>ROUNDUP(#REF!*0.87,)</f>
        <v>#REF!</v>
      </c>
      <c r="CH6" s="129" t="e">
        <f>ROUNDUP(#REF!*0.87,)</f>
        <v>#REF!</v>
      </c>
      <c r="CI6" s="129" t="e">
        <f>ROUNDUP(#REF!*0.87,)</f>
        <v>#REF!</v>
      </c>
      <c r="CJ6" s="129" t="e">
        <f>ROUNDUP(#REF!*0.87,)</f>
        <v>#REF!</v>
      </c>
      <c r="CK6" s="129" t="e">
        <f>ROUNDUP(#REF!*0.87,)</f>
        <v>#REF!</v>
      </c>
      <c r="CL6" s="129" t="e">
        <f>ROUNDUP(#REF!*0.87,)</f>
        <v>#REF!</v>
      </c>
      <c r="CM6" s="129" t="e">
        <f>ROUNDUP(#REF!*0.87,)</f>
        <v>#REF!</v>
      </c>
      <c r="CN6" s="129" t="e">
        <f>ROUNDUP(#REF!*0.87,)</f>
        <v>#REF!</v>
      </c>
      <c r="CO6" s="129" t="e">
        <f>ROUNDUP(#REF!*0.87,)</f>
        <v>#REF!</v>
      </c>
      <c r="CP6" s="129" t="e">
        <f>ROUNDUP(#REF!*0.87,)</f>
        <v>#REF!</v>
      </c>
      <c r="CQ6" s="129" t="e">
        <f>ROUNDUP(#REF!*0.87,)</f>
        <v>#REF!</v>
      </c>
      <c r="CR6" s="129" t="e">
        <f>ROUNDUP(#REF!*0.87,)</f>
        <v>#REF!</v>
      </c>
      <c r="CS6" s="129" t="e">
        <f>ROUNDUP(#REF!*0.87,)</f>
        <v>#REF!</v>
      </c>
      <c r="CT6" s="129" t="e">
        <f>ROUNDUP(#REF!*0.87,)</f>
        <v>#REF!</v>
      </c>
      <c r="CU6" s="129" t="e">
        <f>ROUNDUP(#REF!*0.87,)</f>
        <v>#REF!</v>
      </c>
      <c r="CV6" s="129" t="e">
        <f>ROUNDUP(#REF!*0.87,)</f>
        <v>#REF!</v>
      </c>
      <c r="CW6" s="129" t="e">
        <f>ROUNDUP(#REF!*0.87,)</f>
        <v>#REF!</v>
      </c>
      <c r="CX6" s="129" t="e">
        <f>ROUNDUP(#REF!*0.87,)</f>
        <v>#REF!</v>
      </c>
      <c r="CY6" s="129" t="e">
        <f>ROUNDUP(#REF!*0.87,)</f>
        <v>#REF!</v>
      </c>
      <c r="CZ6" s="129" t="e">
        <f>ROUNDUP(#REF!*0.87,)</f>
        <v>#REF!</v>
      </c>
      <c r="DA6" s="129" t="e">
        <f>ROUNDUP(#REF!*0.87,)</f>
        <v>#REF!</v>
      </c>
      <c r="DB6" s="129" t="e">
        <f>ROUNDUP(#REF!*0.87,)</f>
        <v>#REF!</v>
      </c>
      <c r="DC6" s="129" t="e">
        <f>ROUNDUP(#REF!*0.87,)</f>
        <v>#REF!</v>
      </c>
      <c r="DD6" s="129" t="e">
        <f>ROUNDUP(#REF!*0.87,)</f>
        <v>#REF!</v>
      </c>
      <c r="DE6" s="129" t="e">
        <f>ROUNDUP(#REF!*0.87,)</f>
        <v>#REF!</v>
      </c>
      <c r="DF6" s="129" t="e">
        <f>ROUNDUP(#REF!*0.87,)</f>
        <v>#REF!</v>
      </c>
      <c r="DG6" s="129" t="e">
        <f>ROUNDUP(#REF!*0.87,)</f>
        <v>#REF!</v>
      </c>
      <c r="DH6" s="129" t="e">
        <f>ROUNDUP(#REF!*0.87,)</f>
        <v>#REF!</v>
      </c>
      <c r="DI6" s="129" t="e">
        <f>ROUNDUP(#REF!*0.87,)</f>
        <v>#REF!</v>
      </c>
      <c r="DJ6" s="129" t="e">
        <f>ROUNDUP(#REF!*0.87,)</f>
        <v>#REF!</v>
      </c>
      <c r="DK6" s="129" t="e">
        <f>ROUNDUP(#REF!*0.87,)</f>
        <v>#REF!</v>
      </c>
      <c r="DL6" s="129" t="e">
        <f>ROUNDUP(#REF!*0.87,)</f>
        <v>#REF!</v>
      </c>
      <c r="DM6" s="129" t="e">
        <f>ROUNDUP(#REF!*0.87,)</f>
        <v>#REF!</v>
      </c>
      <c r="DN6" s="129" t="e">
        <f>ROUNDUP(#REF!*0.87,)</f>
        <v>#REF!</v>
      </c>
      <c r="DO6" s="129" t="e">
        <f>ROUNDUP(#REF!*0.87,)</f>
        <v>#REF!</v>
      </c>
      <c r="DP6" s="129" t="e">
        <f>ROUNDUP(#REF!*0.87,)</f>
        <v>#REF!</v>
      </c>
      <c r="DQ6" s="129" t="e">
        <f>ROUNDUP(#REF!*0.87,)</f>
        <v>#REF!</v>
      </c>
      <c r="DR6" s="129" t="e">
        <f>ROUNDUP(#REF!*0.87,)</f>
        <v>#REF!</v>
      </c>
      <c r="DS6" s="129" t="e">
        <f>ROUNDUP(#REF!*0.87,)</f>
        <v>#REF!</v>
      </c>
      <c r="DT6" s="129" t="e">
        <f>ROUNDUP(#REF!*0.87,)</f>
        <v>#REF!</v>
      </c>
      <c r="DU6" s="129" t="e">
        <f>ROUNDUP(#REF!*0.87,)</f>
        <v>#REF!</v>
      </c>
      <c r="DV6" s="129" t="e">
        <f>ROUNDUP(#REF!*0.87,)</f>
        <v>#REF!</v>
      </c>
      <c r="DW6" s="129" t="e">
        <f>ROUNDUP(#REF!*0.87,)</f>
        <v>#REF!</v>
      </c>
      <c r="DX6" s="129" t="e">
        <f>ROUNDUP(#REF!*0.87,)</f>
        <v>#REF!</v>
      </c>
      <c r="DY6" s="129" t="e">
        <f>ROUNDUP(#REF!*0.87,)</f>
        <v>#REF!</v>
      </c>
      <c r="DZ6" s="129" t="e">
        <f>ROUNDUP(#REF!*0.87,)</f>
        <v>#REF!</v>
      </c>
      <c r="EA6" s="129" t="e">
        <f>ROUNDUP(#REF!*0.87,)</f>
        <v>#REF!</v>
      </c>
      <c r="EB6" s="129" t="e">
        <f>ROUNDUP(#REF!*0.87,)</f>
        <v>#REF!</v>
      </c>
      <c r="EC6" s="129" t="e">
        <f>ROUNDUP(#REF!*0.87,)</f>
        <v>#REF!</v>
      </c>
      <c r="ED6" s="129" t="e">
        <f>ROUNDUP(#REF!*0.87,)</f>
        <v>#REF!</v>
      </c>
      <c r="EE6" s="129" t="e">
        <f>ROUNDUP(#REF!*0.87,)</f>
        <v>#REF!</v>
      </c>
      <c r="EF6" s="129" t="e">
        <f>ROUNDUP(#REF!*0.87,)</f>
        <v>#REF!</v>
      </c>
      <c r="EG6" s="129" t="e">
        <f>ROUNDUP(#REF!*0.87,)</f>
        <v>#REF!</v>
      </c>
      <c r="EH6" s="129" t="e">
        <f>ROUNDUP(#REF!*0.87,)</f>
        <v>#REF!</v>
      </c>
      <c r="EI6" s="129" t="e">
        <f>ROUNDUP(#REF!*0.87,)</f>
        <v>#REF!</v>
      </c>
      <c r="EJ6" s="129" t="e">
        <f>ROUNDUP(#REF!*0.87,)</f>
        <v>#REF!</v>
      </c>
      <c r="EK6" s="129" t="e">
        <f>ROUNDUP(#REF!*0.87,)</f>
        <v>#REF!</v>
      </c>
      <c r="EL6" s="129" t="e">
        <f>ROUNDUP(#REF!*0.87,)</f>
        <v>#REF!</v>
      </c>
      <c r="EM6" s="129" t="e">
        <f>ROUNDUP(#REF!*0.87,)</f>
        <v>#REF!</v>
      </c>
      <c r="EN6" s="129" t="e">
        <f>ROUNDUP(#REF!*0.87,)</f>
        <v>#REF!</v>
      </c>
      <c r="EO6" s="129" t="e">
        <f>ROUNDUP(#REF!*0.87,)</f>
        <v>#REF!</v>
      </c>
      <c r="EP6" s="129" t="e">
        <f>ROUNDUP(#REF!*0.87,)</f>
        <v>#REF!</v>
      </c>
      <c r="EQ6" s="129" t="e">
        <f>ROUNDUP(#REF!*0.87,)</f>
        <v>#REF!</v>
      </c>
      <c r="ER6" s="129" t="e">
        <f>ROUNDUP(#REF!*0.87,)</f>
        <v>#REF!</v>
      </c>
      <c r="ES6" s="129" t="e">
        <f>ROUNDUP(#REF!*0.87,)</f>
        <v>#REF!</v>
      </c>
      <c r="ET6" s="129" t="e">
        <f>ROUNDUP(#REF!*0.87,)</f>
        <v>#REF!</v>
      </c>
      <c r="EU6" s="129" t="e">
        <f>ROUNDUP(#REF!*0.87,)</f>
        <v>#REF!</v>
      </c>
      <c r="EV6" s="129" t="e">
        <f>ROUNDUP(#REF!*0.87,)</f>
        <v>#REF!</v>
      </c>
      <c r="EW6" s="129" t="e">
        <f>ROUNDUP(#REF!*0.87,)</f>
        <v>#REF!</v>
      </c>
      <c r="EX6" s="129" t="e">
        <f>ROUNDUP(#REF!*0.87,)</f>
        <v>#REF!</v>
      </c>
      <c r="EY6" s="129" t="e">
        <f>ROUNDUP(#REF!*0.87,)</f>
        <v>#REF!</v>
      </c>
      <c r="EZ6" s="129" t="e">
        <f>ROUNDUP(#REF!*0.87,)</f>
        <v>#REF!</v>
      </c>
      <c r="FA6" s="129" t="e">
        <f>ROUNDUP(#REF!*0.87,)</f>
        <v>#REF!</v>
      </c>
      <c r="FB6" s="129" t="e">
        <f>ROUNDUP(#REF!*0.87,)</f>
        <v>#REF!</v>
      </c>
      <c r="FC6" s="129" t="e">
        <f>ROUNDUP(#REF!*0.87,)</f>
        <v>#REF!</v>
      </c>
      <c r="FD6" s="129" t="e">
        <f>ROUNDUP(#REF!*0.87,)</f>
        <v>#REF!</v>
      </c>
      <c r="FE6" s="129" t="e">
        <f>ROUNDUP(#REF!*0.87,)</f>
        <v>#REF!</v>
      </c>
      <c r="FF6" s="129" t="e">
        <f>ROUNDUP(#REF!*0.87,)</f>
        <v>#REF!</v>
      </c>
      <c r="FG6" s="129" t="e">
        <f>ROUNDUP(#REF!*0.87,)</f>
        <v>#REF!</v>
      </c>
      <c r="FH6" s="129" t="e">
        <f>ROUNDUP(#REF!*0.87,)</f>
        <v>#REF!</v>
      </c>
      <c r="FI6" s="129" t="e">
        <f>ROUNDUP(#REF!*0.87,)</f>
        <v>#REF!</v>
      </c>
      <c r="FJ6" s="129" t="e">
        <f>ROUNDUP(#REF!*0.87,)</f>
        <v>#REF!</v>
      </c>
      <c r="FK6" s="129" t="e">
        <f>ROUNDUP(#REF!*0.87,)</f>
        <v>#REF!</v>
      </c>
      <c r="FL6" s="129" t="e">
        <f>ROUNDUP(#REF!*0.87,)</f>
        <v>#REF!</v>
      </c>
      <c r="FM6" s="129" t="e">
        <f>ROUNDUP(#REF!*0.87,)</f>
        <v>#REF!</v>
      </c>
      <c r="FN6" s="129" t="e">
        <f>ROUNDUP(#REF!*0.87,)</f>
        <v>#REF!</v>
      </c>
      <c r="FO6" s="129" t="e">
        <f>ROUNDUP(#REF!*0.87,)</f>
        <v>#REF!</v>
      </c>
      <c r="FP6" s="129" t="e">
        <f>ROUNDUP(#REF!*0.87,)</f>
        <v>#REF!</v>
      </c>
      <c r="FQ6" s="129" t="e">
        <f>ROUNDUP(#REF!*0.87,)</f>
        <v>#REF!</v>
      </c>
      <c r="FR6" s="129" t="e">
        <f>ROUNDUP(#REF!*0.87,)</f>
        <v>#REF!</v>
      </c>
      <c r="FS6" s="129" t="e">
        <f>ROUNDUP(#REF!*0.87,)</f>
        <v>#REF!</v>
      </c>
      <c r="FT6" s="129" t="e">
        <f>ROUNDUP(#REF!*0.87,)</f>
        <v>#REF!</v>
      </c>
      <c r="FU6" s="129" t="e">
        <f>ROUNDUP(#REF!*0.87,)</f>
        <v>#REF!</v>
      </c>
      <c r="FV6" s="129" t="e">
        <f>ROUNDUP(#REF!*0.87,)</f>
        <v>#REF!</v>
      </c>
      <c r="FW6" s="129" t="e">
        <f>ROUNDUP(#REF!*0.87,)</f>
        <v>#REF!</v>
      </c>
      <c r="FX6" s="129" t="e">
        <f>ROUNDUP(#REF!*0.87,)</f>
        <v>#REF!</v>
      </c>
      <c r="FY6" s="129" t="e">
        <f>ROUNDUP(#REF!*0.87,)</f>
        <v>#REF!</v>
      </c>
      <c r="FZ6" s="129" t="e">
        <f>ROUNDUP(#REF!*0.87,)</f>
        <v>#REF!</v>
      </c>
      <c r="GA6" s="129" t="e">
        <f>ROUNDUP(#REF!*0.87,)</f>
        <v>#REF!</v>
      </c>
      <c r="GB6" s="129" t="e">
        <f>ROUNDUP(#REF!*0.87,)</f>
        <v>#REF!</v>
      </c>
      <c r="GC6" s="129" t="e">
        <f>ROUNDUP(#REF!*0.87,)</f>
        <v>#REF!</v>
      </c>
      <c r="GD6" s="129" t="e">
        <f>ROUNDUP(#REF!*0.87,)</f>
        <v>#REF!</v>
      </c>
      <c r="GE6" s="129" t="e">
        <f>ROUNDUP(#REF!*0.87,)</f>
        <v>#REF!</v>
      </c>
      <c r="GF6" s="129" t="e">
        <f>ROUNDUP(#REF!*0.87,)</f>
        <v>#REF!</v>
      </c>
      <c r="GG6" s="129" t="e">
        <f>ROUNDUP(#REF!*0.87,)</f>
        <v>#REF!</v>
      </c>
      <c r="GH6" s="129" t="e">
        <f>ROUNDUP(#REF!*0.87,)</f>
        <v>#REF!</v>
      </c>
      <c r="GI6" s="129" t="e">
        <f>ROUNDUP(#REF!*0.87,)</f>
        <v>#REF!</v>
      </c>
      <c r="GJ6" s="129" t="e">
        <f>ROUNDUP(#REF!*0.87,)</f>
        <v>#REF!</v>
      </c>
      <c r="GK6" s="129" t="e">
        <f>ROUNDUP(#REF!*0.87,)</f>
        <v>#REF!</v>
      </c>
      <c r="GL6" s="129" t="e">
        <f>ROUNDUP(#REF!*0.87,)</f>
        <v>#REF!</v>
      </c>
      <c r="GM6" s="129" t="e">
        <f>ROUNDUP(#REF!*0.87,)</f>
        <v>#REF!</v>
      </c>
      <c r="GN6" s="129" t="e">
        <f>ROUNDUP(#REF!*0.87,)</f>
        <v>#REF!</v>
      </c>
      <c r="GO6" s="129" t="e">
        <f>ROUNDUP(#REF!*0.87,)</f>
        <v>#REF!</v>
      </c>
      <c r="GP6" s="129" t="e">
        <f>ROUNDUP(#REF!*0.87,)</f>
        <v>#REF!</v>
      </c>
      <c r="GQ6" s="129" t="e">
        <f>ROUNDUP(#REF!*0.87,)</f>
        <v>#REF!</v>
      </c>
      <c r="GR6" s="129" t="e">
        <f>ROUNDUP(#REF!*0.87,)</f>
        <v>#REF!</v>
      </c>
      <c r="GS6" s="129" t="e">
        <f>ROUNDUP(#REF!*0.87,)</f>
        <v>#REF!</v>
      </c>
      <c r="GT6" s="129" t="e">
        <f>ROUNDUP(#REF!*0.87,)</f>
        <v>#REF!</v>
      </c>
      <c r="GU6" s="129" t="e">
        <f>ROUNDUP(#REF!*0.87,)</f>
        <v>#REF!</v>
      </c>
      <c r="GV6" s="129" t="e">
        <f>ROUNDUP(#REF!*0.87,)</f>
        <v>#REF!</v>
      </c>
      <c r="GW6" s="129" t="e">
        <f>ROUNDUP(#REF!*0.87,)</f>
        <v>#REF!</v>
      </c>
      <c r="GX6" s="129" t="e">
        <f>ROUNDUP(#REF!*0.87,)</f>
        <v>#REF!</v>
      </c>
      <c r="GY6" s="129" t="e">
        <f>ROUNDUP(#REF!*0.87,)</f>
        <v>#REF!</v>
      </c>
      <c r="GZ6" s="129" t="e">
        <f>ROUNDUP(#REF!*0.87,)</f>
        <v>#REF!</v>
      </c>
      <c r="HA6" s="129" t="e">
        <f>ROUNDUP(#REF!*0.87,)</f>
        <v>#REF!</v>
      </c>
      <c r="HB6" s="129" t="e">
        <f>ROUNDUP(#REF!*0.87,)</f>
        <v>#REF!</v>
      </c>
      <c r="HC6" s="129" t="e">
        <f>ROUNDUP(#REF!*0.87,)</f>
        <v>#REF!</v>
      </c>
      <c r="HD6" s="129" t="e">
        <f>ROUNDUP(#REF!*0.87,)</f>
        <v>#REF!</v>
      </c>
      <c r="HE6" s="129" t="e">
        <f>ROUNDUP(#REF!*0.87,)</f>
        <v>#REF!</v>
      </c>
      <c r="HF6" s="129" t="e">
        <f>ROUNDUP(#REF!*0.87,)</f>
        <v>#REF!</v>
      </c>
      <c r="HG6" s="129" t="e">
        <f>ROUNDUP(#REF!*0.87,)</f>
        <v>#REF!</v>
      </c>
      <c r="HH6" s="129" t="e">
        <f>ROUNDUP(#REF!*0.87,)</f>
        <v>#REF!</v>
      </c>
      <c r="HI6" s="129" t="e">
        <f>ROUNDUP(#REF!*0.87,)</f>
        <v>#REF!</v>
      </c>
      <c r="HJ6" s="129" t="e">
        <f>ROUNDUP(#REF!*0.87,)</f>
        <v>#REF!</v>
      </c>
      <c r="HK6" s="129" t="e">
        <f>ROUNDUP(#REF!*0.87,)</f>
        <v>#REF!</v>
      </c>
      <c r="HL6" s="129" t="e">
        <f>ROUNDUP(#REF!*0.87,)</f>
        <v>#REF!</v>
      </c>
      <c r="HM6" s="129" t="e">
        <f>ROUNDUP(#REF!*0.87,)</f>
        <v>#REF!</v>
      </c>
      <c r="HN6" s="129" t="e">
        <f>ROUNDUP(#REF!*0.87,)</f>
        <v>#REF!</v>
      </c>
      <c r="HO6" s="129" t="e">
        <f>ROUNDUP(#REF!*0.87,)</f>
        <v>#REF!</v>
      </c>
      <c r="HP6" s="129" t="e">
        <f>ROUNDUP(#REF!*0.87,)</f>
        <v>#REF!</v>
      </c>
      <c r="HQ6" s="129" t="e">
        <f>ROUNDUP(#REF!*0.87,)</f>
        <v>#REF!</v>
      </c>
      <c r="HR6" s="129" t="e">
        <f>ROUNDUP(#REF!*0.87,)</f>
        <v>#REF!</v>
      </c>
      <c r="HS6" s="129" t="e">
        <f>ROUNDUP(#REF!*0.87,)</f>
        <v>#REF!</v>
      </c>
      <c r="HT6" s="129" t="e">
        <f>ROUNDUP(#REF!*0.87,)</f>
        <v>#REF!</v>
      </c>
      <c r="HU6" s="129" t="e">
        <f>ROUNDUP(#REF!*0.87,)</f>
        <v>#REF!</v>
      </c>
      <c r="HV6" s="129" t="e">
        <f>ROUNDUP(#REF!*0.87,)</f>
        <v>#REF!</v>
      </c>
      <c r="HW6" s="129" t="e">
        <f>ROUNDUP(#REF!*0.87,)</f>
        <v>#REF!</v>
      </c>
      <c r="HX6" s="129" t="e">
        <f>ROUNDUP(#REF!*0.87,)</f>
        <v>#REF!</v>
      </c>
      <c r="HY6" s="129" t="e">
        <f>ROUNDUP(#REF!*0.87,)</f>
        <v>#REF!</v>
      </c>
      <c r="HZ6" s="129" t="e">
        <f>ROUNDUP(#REF!*0.87,)</f>
        <v>#REF!</v>
      </c>
      <c r="IA6" s="129" t="e">
        <f>ROUNDUP(#REF!*0.87,)</f>
        <v>#REF!</v>
      </c>
      <c r="IB6" s="129" t="e">
        <f>ROUNDUP(#REF!*0.87,)</f>
        <v>#REF!</v>
      </c>
      <c r="IC6" s="129" t="e">
        <f>ROUNDUP(#REF!*0.87,)</f>
        <v>#REF!</v>
      </c>
      <c r="ID6" s="129" t="e">
        <f>ROUNDUP(#REF!*0.87,)</f>
        <v>#REF!</v>
      </c>
      <c r="IE6" s="129" t="e">
        <f>ROUNDUP(#REF!*0.87,)</f>
        <v>#REF!</v>
      </c>
      <c r="IF6" s="129" t="e">
        <f>ROUNDUP(#REF!*0.87,)</f>
        <v>#REF!</v>
      </c>
      <c r="IG6" s="129" t="e">
        <f>ROUNDUP(#REF!*0.87,)</f>
        <v>#REF!</v>
      </c>
      <c r="IH6" s="129" t="e">
        <f>ROUNDUP(#REF!*0.87,)</f>
        <v>#REF!</v>
      </c>
      <c r="II6" s="129" t="e">
        <f>ROUNDUP(#REF!*0.87,)</f>
        <v>#REF!</v>
      </c>
      <c r="IJ6" s="129" t="e">
        <f>ROUNDUP(#REF!*0.87,)</f>
        <v>#REF!</v>
      </c>
      <c r="IK6" s="129" t="e">
        <f>ROUNDUP(#REF!*0.87,)</f>
        <v>#REF!</v>
      </c>
      <c r="IL6" s="129" t="e">
        <f>ROUNDUP(#REF!*0.87,)</f>
        <v>#REF!</v>
      </c>
      <c r="IM6" s="129" t="e">
        <f>ROUNDUP(#REF!*0.87,)</f>
        <v>#REF!</v>
      </c>
      <c r="IN6" s="129" t="e">
        <f>ROUNDUP(#REF!*0.87,)</f>
        <v>#REF!</v>
      </c>
      <c r="IO6" s="129" t="e">
        <f>ROUNDUP(#REF!*0.87,)</f>
        <v>#REF!</v>
      </c>
      <c r="IP6" s="129" t="e">
        <f>ROUNDUP(#REF!*0.87,)</f>
        <v>#REF!</v>
      </c>
      <c r="IQ6" s="129" t="e">
        <f>ROUNDUP(#REF!*0.87,)</f>
        <v>#REF!</v>
      </c>
      <c r="IR6" s="129" t="e">
        <f>ROUNDUP(#REF!*0.87,)</f>
        <v>#REF!</v>
      </c>
      <c r="IS6" s="129" t="e">
        <f>ROUNDUP(#REF!*0.87,)</f>
        <v>#REF!</v>
      </c>
      <c r="IT6" s="129" t="e">
        <f>ROUNDUP(#REF!*0.87,)</f>
        <v>#REF!</v>
      </c>
      <c r="IU6" s="129" t="e">
        <f>ROUNDUP(#REF!*0.87,)</f>
        <v>#REF!</v>
      </c>
      <c r="IV6" s="129" t="e">
        <f>ROUNDUP(#REF!*0.87,)</f>
        <v>#REF!</v>
      </c>
      <c r="IW6" s="129" t="e">
        <f>ROUNDUP(#REF!*0.87,)</f>
        <v>#REF!</v>
      </c>
      <c r="IX6" s="129" t="e">
        <f>ROUNDUP(#REF!*0.87,)</f>
        <v>#REF!</v>
      </c>
      <c r="IY6" s="129" t="e">
        <f>ROUNDUP(#REF!*0.87,)</f>
        <v>#REF!</v>
      </c>
      <c r="IZ6" s="129" t="e">
        <f>ROUNDUP(#REF!*0.87,)</f>
        <v>#REF!</v>
      </c>
      <c r="JA6" s="129" t="e">
        <f>ROUNDUP(#REF!*0.87,)</f>
        <v>#REF!</v>
      </c>
      <c r="JB6" s="129" t="e">
        <f>ROUNDUP(#REF!*0.87,)</f>
        <v>#REF!</v>
      </c>
      <c r="JC6" s="129" t="e">
        <f>ROUNDUP(#REF!*0.87,)</f>
        <v>#REF!</v>
      </c>
      <c r="JD6" s="129" t="e">
        <f>ROUNDUP(#REF!*0.87,)</f>
        <v>#REF!</v>
      </c>
      <c r="JE6" s="129" t="e">
        <f>ROUNDUP(#REF!*0.87,)</f>
        <v>#REF!</v>
      </c>
      <c r="JF6" s="129" t="e">
        <f>ROUNDUP(#REF!*0.87,)</f>
        <v>#REF!</v>
      </c>
      <c r="JG6" s="129" t="e">
        <f>ROUNDUP(#REF!*0.87,)</f>
        <v>#REF!</v>
      </c>
      <c r="JH6" s="129" t="e">
        <f>ROUNDUP(#REF!*0.87,)</f>
        <v>#REF!</v>
      </c>
      <c r="JI6" s="129" t="e">
        <f>ROUNDUP(#REF!*0.87,)</f>
        <v>#REF!</v>
      </c>
      <c r="JJ6" s="129" t="e">
        <f>ROUNDUP(#REF!*0.87,)</f>
        <v>#REF!</v>
      </c>
      <c r="JK6" s="129" t="e">
        <f>ROUNDUP(#REF!*0.87,)</f>
        <v>#REF!</v>
      </c>
      <c r="JL6" s="129" t="e">
        <f>ROUNDUP(#REF!*0.87,)</f>
        <v>#REF!</v>
      </c>
      <c r="JM6" s="129" t="e">
        <f>ROUNDUP(#REF!*0.87,)</f>
        <v>#REF!</v>
      </c>
      <c r="JN6" s="129" t="e">
        <f>ROUNDUP(#REF!*0.87,)</f>
        <v>#REF!</v>
      </c>
    </row>
    <row r="7" spans="1:274" ht="10.5" customHeight="1" x14ac:dyDescent="0.2">
      <c r="A7" s="126">
        <v>2</v>
      </c>
      <c r="B7" s="129" t="e">
        <f>ROUNDUP(#REF!*0.87,)</f>
        <v>#REF!</v>
      </c>
      <c r="C7" s="129" t="e">
        <f>ROUNDUP(#REF!*0.87,)</f>
        <v>#REF!</v>
      </c>
      <c r="D7" s="129" t="e">
        <f>ROUNDUP(#REF!*0.87,)</f>
        <v>#REF!</v>
      </c>
      <c r="E7" s="129" t="e">
        <f>ROUNDUP(#REF!*0.87,)</f>
        <v>#REF!</v>
      </c>
      <c r="F7" s="129" t="e">
        <f>ROUNDUP(#REF!*0.87,)</f>
        <v>#REF!</v>
      </c>
      <c r="G7" s="129" t="e">
        <f>ROUNDUP(#REF!*0.87,)</f>
        <v>#REF!</v>
      </c>
      <c r="H7" s="129" t="e">
        <f>ROUNDUP(#REF!*0.87,)</f>
        <v>#REF!</v>
      </c>
      <c r="I7" s="129" t="e">
        <f>ROUNDUP(#REF!*0.87,)</f>
        <v>#REF!</v>
      </c>
      <c r="J7" s="129" t="e">
        <f>ROUNDUP(#REF!*0.87,)</f>
        <v>#REF!</v>
      </c>
      <c r="K7" s="129" t="e">
        <f>ROUNDUP(#REF!*0.87,)</f>
        <v>#REF!</v>
      </c>
      <c r="L7" s="129" t="e">
        <f>ROUNDUP(#REF!*0.87,)</f>
        <v>#REF!</v>
      </c>
      <c r="M7" s="129" t="e">
        <f>ROUNDUP(#REF!*0.87,)</f>
        <v>#REF!</v>
      </c>
      <c r="N7" s="129" t="e">
        <f>ROUNDUP(#REF!*0.87,)</f>
        <v>#REF!</v>
      </c>
      <c r="O7" s="129" t="e">
        <f>ROUNDUP(#REF!*0.87,)</f>
        <v>#REF!</v>
      </c>
      <c r="P7" s="129" t="e">
        <f>ROUNDUP(#REF!*0.87,)</f>
        <v>#REF!</v>
      </c>
      <c r="Q7" s="129" t="e">
        <f>ROUNDUP(#REF!*0.87,)</f>
        <v>#REF!</v>
      </c>
      <c r="R7" s="129" t="e">
        <f>ROUNDUP(#REF!*0.87,)</f>
        <v>#REF!</v>
      </c>
      <c r="S7" s="129" t="e">
        <f>ROUNDUP(#REF!*0.87,)</f>
        <v>#REF!</v>
      </c>
      <c r="T7" s="129" t="e">
        <f>ROUNDUP(#REF!*0.87,)</f>
        <v>#REF!</v>
      </c>
      <c r="U7" s="129" t="e">
        <f>ROUNDUP(#REF!*0.87,)</f>
        <v>#REF!</v>
      </c>
      <c r="V7" s="129" t="e">
        <f>ROUNDUP(#REF!*0.87,)</f>
        <v>#REF!</v>
      </c>
      <c r="W7" s="129" t="e">
        <f>ROUNDUP(#REF!*0.87,)</f>
        <v>#REF!</v>
      </c>
      <c r="X7" s="129" t="e">
        <f>ROUNDUP(#REF!*0.87,)</f>
        <v>#REF!</v>
      </c>
      <c r="Y7" s="129" t="e">
        <f>ROUNDUP(#REF!*0.87,)</f>
        <v>#REF!</v>
      </c>
      <c r="Z7" s="129" t="e">
        <f>ROUNDUP(#REF!*0.87,)</f>
        <v>#REF!</v>
      </c>
      <c r="AA7" s="129" t="e">
        <f>ROUNDUP(#REF!*0.87,)</f>
        <v>#REF!</v>
      </c>
      <c r="AB7" s="129" t="e">
        <f>ROUNDUP(#REF!*0.87,)</f>
        <v>#REF!</v>
      </c>
      <c r="AC7" s="129" t="e">
        <f>ROUNDUP(#REF!*0.87,)</f>
        <v>#REF!</v>
      </c>
      <c r="AD7" s="129" t="e">
        <f>ROUNDUP(#REF!*0.87,)</f>
        <v>#REF!</v>
      </c>
      <c r="AE7" s="129" t="e">
        <f>ROUNDUP(#REF!*0.87,)</f>
        <v>#REF!</v>
      </c>
      <c r="AF7" s="129" t="e">
        <f>ROUNDUP(#REF!*0.87,)</f>
        <v>#REF!</v>
      </c>
      <c r="AG7" s="129" t="e">
        <f>ROUNDUP(#REF!*0.87,)</f>
        <v>#REF!</v>
      </c>
      <c r="AH7" s="129" t="e">
        <f>ROUNDUP(#REF!*0.87,)</f>
        <v>#REF!</v>
      </c>
      <c r="AI7" s="129" t="e">
        <f>ROUNDUP(#REF!*0.87,)</f>
        <v>#REF!</v>
      </c>
      <c r="AJ7" s="129" t="e">
        <f>ROUNDUP(#REF!*0.87,)</f>
        <v>#REF!</v>
      </c>
      <c r="AK7" s="129" t="e">
        <f>ROUNDUP(#REF!*0.87,)</f>
        <v>#REF!</v>
      </c>
      <c r="AL7" s="129" t="e">
        <f>ROUNDUP(#REF!*0.87,)</f>
        <v>#REF!</v>
      </c>
      <c r="AM7" s="129" t="e">
        <f>ROUNDUP(#REF!*0.87,)</f>
        <v>#REF!</v>
      </c>
      <c r="AN7" s="129" t="e">
        <f>ROUNDUP(#REF!*0.87,)</f>
        <v>#REF!</v>
      </c>
      <c r="AO7" s="129" t="e">
        <f>ROUNDUP(#REF!*0.87,)</f>
        <v>#REF!</v>
      </c>
      <c r="AP7" s="129" t="e">
        <f>ROUNDUP(#REF!*0.87,)</f>
        <v>#REF!</v>
      </c>
      <c r="AQ7" s="129" t="e">
        <f>ROUNDUP(#REF!*0.87,)</f>
        <v>#REF!</v>
      </c>
      <c r="AR7" s="129" t="e">
        <f>ROUNDUP(#REF!*0.87,)</f>
        <v>#REF!</v>
      </c>
      <c r="AS7" s="129" t="e">
        <f>ROUNDUP(#REF!*0.87,)</f>
        <v>#REF!</v>
      </c>
      <c r="AT7" s="129" t="e">
        <f>ROUNDUP(#REF!*0.87,)</f>
        <v>#REF!</v>
      </c>
      <c r="AU7" s="129" t="e">
        <f>ROUNDUP(#REF!*0.87,)</f>
        <v>#REF!</v>
      </c>
      <c r="AV7" s="129" t="e">
        <f>ROUNDUP(#REF!*0.87,)</f>
        <v>#REF!</v>
      </c>
      <c r="AW7" s="129" t="e">
        <f>ROUNDUP(#REF!*0.87,)</f>
        <v>#REF!</v>
      </c>
      <c r="AX7" s="129" t="e">
        <f>ROUNDUP(#REF!*0.87,)</f>
        <v>#REF!</v>
      </c>
      <c r="AY7" s="129" t="e">
        <f>ROUNDUP(#REF!*0.87,)</f>
        <v>#REF!</v>
      </c>
      <c r="AZ7" s="129" t="e">
        <f>ROUNDUP(#REF!*0.87,)</f>
        <v>#REF!</v>
      </c>
      <c r="BA7" s="129" t="e">
        <f>ROUNDUP(#REF!*0.87,)</f>
        <v>#REF!</v>
      </c>
      <c r="BB7" s="129" t="e">
        <f>ROUNDUP(#REF!*0.87,)</f>
        <v>#REF!</v>
      </c>
      <c r="BC7" s="129" t="e">
        <f>ROUNDUP(#REF!*0.87,)</f>
        <v>#REF!</v>
      </c>
      <c r="BD7" s="129" t="e">
        <f>ROUNDUP(#REF!*0.87,)</f>
        <v>#REF!</v>
      </c>
      <c r="BE7" s="129" t="e">
        <f>ROUNDUP(#REF!*0.87,)</f>
        <v>#REF!</v>
      </c>
      <c r="BF7" s="129" t="e">
        <f>ROUNDUP(#REF!*0.87,)</f>
        <v>#REF!</v>
      </c>
      <c r="BG7" s="129" t="e">
        <f>ROUNDUP(#REF!*0.87,)</f>
        <v>#REF!</v>
      </c>
      <c r="BH7" s="129" t="e">
        <f>ROUNDUP(#REF!*0.87,)</f>
        <v>#REF!</v>
      </c>
      <c r="BI7" s="129" t="e">
        <f>ROUNDUP(#REF!*0.87,)</f>
        <v>#REF!</v>
      </c>
      <c r="BJ7" s="129" t="e">
        <f>ROUNDUP(#REF!*0.87,)</f>
        <v>#REF!</v>
      </c>
      <c r="BK7" s="129" t="e">
        <f>ROUNDUP(#REF!*0.87,)</f>
        <v>#REF!</v>
      </c>
      <c r="BL7" s="129" t="e">
        <f>ROUNDUP(#REF!*0.87,)</f>
        <v>#REF!</v>
      </c>
      <c r="BM7" s="129" t="e">
        <f>ROUNDUP(#REF!*0.87,)</f>
        <v>#REF!</v>
      </c>
      <c r="BN7" s="129" t="e">
        <f>ROUNDUP(#REF!*0.87,)</f>
        <v>#REF!</v>
      </c>
      <c r="BO7" s="129" t="e">
        <f>ROUNDUP(#REF!*0.87,)</f>
        <v>#REF!</v>
      </c>
      <c r="BP7" s="129" t="e">
        <f>ROUNDUP(#REF!*0.87,)</f>
        <v>#REF!</v>
      </c>
      <c r="BQ7" s="129" t="e">
        <f>ROUNDUP(#REF!*0.87,)</f>
        <v>#REF!</v>
      </c>
      <c r="BR7" s="129" t="e">
        <f>ROUNDUP(#REF!*0.87,)</f>
        <v>#REF!</v>
      </c>
      <c r="BS7" s="129" t="e">
        <f>ROUNDUP(#REF!*0.87,)</f>
        <v>#REF!</v>
      </c>
      <c r="BT7" s="129" t="e">
        <f>ROUNDUP(#REF!*0.87,)</f>
        <v>#REF!</v>
      </c>
      <c r="BU7" s="129" t="e">
        <f>ROUNDUP(#REF!*0.87,)</f>
        <v>#REF!</v>
      </c>
      <c r="BV7" s="131" t="e">
        <f>ROUNDUP(#REF!*0.87,)</f>
        <v>#REF!</v>
      </c>
      <c r="BW7" s="131" t="e">
        <f>ROUNDUP(#REF!*0.87,)</f>
        <v>#REF!</v>
      </c>
      <c r="BX7" s="131" t="e">
        <f>ROUNDUP(#REF!*0.87,)</f>
        <v>#REF!</v>
      </c>
      <c r="BY7" s="131" t="e">
        <f>ROUNDUP(#REF!*0.87,)</f>
        <v>#REF!</v>
      </c>
      <c r="BZ7" s="131" t="e">
        <f>ROUNDUP(#REF!*0.87,)</f>
        <v>#REF!</v>
      </c>
      <c r="CA7" s="129" t="e">
        <f>ROUNDUP(#REF!*0.87,)</f>
        <v>#REF!</v>
      </c>
      <c r="CB7" s="129" t="e">
        <f>ROUNDUP(#REF!*0.87,)</f>
        <v>#REF!</v>
      </c>
      <c r="CC7" s="129" t="e">
        <f>ROUNDUP(#REF!*0.87,)</f>
        <v>#REF!</v>
      </c>
      <c r="CD7" s="129" t="e">
        <f>ROUNDUP(#REF!*0.87,)</f>
        <v>#REF!</v>
      </c>
      <c r="CE7" s="129" t="e">
        <f>ROUNDUP(#REF!*0.87,)</f>
        <v>#REF!</v>
      </c>
      <c r="CF7" s="129" t="e">
        <f>ROUNDUP(#REF!*0.87,)</f>
        <v>#REF!</v>
      </c>
      <c r="CG7" s="129" t="e">
        <f>ROUNDUP(#REF!*0.87,)</f>
        <v>#REF!</v>
      </c>
      <c r="CH7" s="129" t="e">
        <f>ROUNDUP(#REF!*0.87,)</f>
        <v>#REF!</v>
      </c>
      <c r="CI7" s="129" t="e">
        <f>ROUNDUP(#REF!*0.87,)</f>
        <v>#REF!</v>
      </c>
      <c r="CJ7" s="129" t="e">
        <f>ROUNDUP(#REF!*0.87,)</f>
        <v>#REF!</v>
      </c>
      <c r="CK7" s="129" t="e">
        <f>ROUNDUP(#REF!*0.87,)</f>
        <v>#REF!</v>
      </c>
      <c r="CL7" s="129" t="e">
        <f>ROUNDUP(#REF!*0.87,)</f>
        <v>#REF!</v>
      </c>
      <c r="CM7" s="129" t="e">
        <f>ROUNDUP(#REF!*0.87,)</f>
        <v>#REF!</v>
      </c>
      <c r="CN7" s="129" t="e">
        <f>ROUNDUP(#REF!*0.87,)</f>
        <v>#REF!</v>
      </c>
      <c r="CO7" s="129" t="e">
        <f>ROUNDUP(#REF!*0.87,)</f>
        <v>#REF!</v>
      </c>
      <c r="CP7" s="129" t="e">
        <f>ROUNDUP(#REF!*0.87,)</f>
        <v>#REF!</v>
      </c>
      <c r="CQ7" s="129" t="e">
        <f>ROUNDUP(#REF!*0.87,)</f>
        <v>#REF!</v>
      </c>
      <c r="CR7" s="129" t="e">
        <f>ROUNDUP(#REF!*0.87,)</f>
        <v>#REF!</v>
      </c>
      <c r="CS7" s="129" t="e">
        <f>ROUNDUP(#REF!*0.87,)</f>
        <v>#REF!</v>
      </c>
      <c r="CT7" s="129" t="e">
        <f>ROUNDUP(#REF!*0.87,)</f>
        <v>#REF!</v>
      </c>
      <c r="CU7" s="129" t="e">
        <f>ROUNDUP(#REF!*0.87,)</f>
        <v>#REF!</v>
      </c>
      <c r="CV7" s="129" t="e">
        <f>ROUNDUP(#REF!*0.87,)</f>
        <v>#REF!</v>
      </c>
      <c r="CW7" s="129" t="e">
        <f>ROUNDUP(#REF!*0.87,)</f>
        <v>#REF!</v>
      </c>
      <c r="CX7" s="129" t="e">
        <f>ROUNDUP(#REF!*0.87,)</f>
        <v>#REF!</v>
      </c>
      <c r="CY7" s="129" t="e">
        <f>ROUNDUP(#REF!*0.87,)</f>
        <v>#REF!</v>
      </c>
      <c r="CZ7" s="129" t="e">
        <f>ROUNDUP(#REF!*0.87,)</f>
        <v>#REF!</v>
      </c>
      <c r="DA7" s="129" t="e">
        <f>ROUNDUP(#REF!*0.87,)</f>
        <v>#REF!</v>
      </c>
      <c r="DB7" s="129" t="e">
        <f>ROUNDUP(#REF!*0.87,)</f>
        <v>#REF!</v>
      </c>
      <c r="DC7" s="129" t="e">
        <f>ROUNDUP(#REF!*0.87,)</f>
        <v>#REF!</v>
      </c>
      <c r="DD7" s="129" t="e">
        <f>ROUNDUP(#REF!*0.87,)</f>
        <v>#REF!</v>
      </c>
      <c r="DE7" s="129" t="e">
        <f>ROUNDUP(#REF!*0.87,)</f>
        <v>#REF!</v>
      </c>
      <c r="DF7" s="129" t="e">
        <f>ROUNDUP(#REF!*0.87,)</f>
        <v>#REF!</v>
      </c>
      <c r="DG7" s="129" t="e">
        <f>ROUNDUP(#REF!*0.87,)</f>
        <v>#REF!</v>
      </c>
      <c r="DH7" s="129" t="e">
        <f>ROUNDUP(#REF!*0.87,)</f>
        <v>#REF!</v>
      </c>
      <c r="DI7" s="129" t="e">
        <f>ROUNDUP(#REF!*0.87,)</f>
        <v>#REF!</v>
      </c>
      <c r="DJ7" s="129" t="e">
        <f>ROUNDUP(#REF!*0.87,)</f>
        <v>#REF!</v>
      </c>
      <c r="DK7" s="129" t="e">
        <f>ROUNDUP(#REF!*0.87,)</f>
        <v>#REF!</v>
      </c>
      <c r="DL7" s="129" t="e">
        <f>ROUNDUP(#REF!*0.87,)</f>
        <v>#REF!</v>
      </c>
      <c r="DM7" s="129" t="e">
        <f>ROUNDUP(#REF!*0.87,)</f>
        <v>#REF!</v>
      </c>
      <c r="DN7" s="129" t="e">
        <f>ROUNDUP(#REF!*0.87,)</f>
        <v>#REF!</v>
      </c>
      <c r="DO7" s="129" t="e">
        <f>ROUNDUP(#REF!*0.87,)</f>
        <v>#REF!</v>
      </c>
      <c r="DP7" s="129" t="e">
        <f>ROUNDUP(#REF!*0.87,)</f>
        <v>#REF!</v>
      </c>
      <c r="DQ7" s="129" t="e">
        <f>ROUNDUP(#REF!*0.87,)</f>
        <v>#REF!</v>
      </c>
      <c r="DR7" s="129" t="e">
        <f>ROUNDUP(#REF!*0.87,)</f>
        <v>#REF!</v>
      </c>
      <c r="DS7" s="129" t="e">
        <f>ROUNDUP(#REF!*0.87,)</f>
        <v>#REF!</v>
      </c>
      <c r="DT7" s="129" t="e">
        <f>ROUNDUP(#REF!*0.87,)</f>
        <v>#REF!</v>
      </c>
      <c r="DU7" s="129" t="e">
        <f>ROUNDUP(#REF!*0.87,)</f>
        <v>#REF!</v>
      </c>
      <c r="DV7" s="129" t="e">
        <f>ROUNDUP(#REF!*0.87,)</f>
        <v>#REF!</v>
      </c>
      <c r="DW7" s="129" t="e">
        <f>ROUNDUP(#REF!*0.87,)</f>
        <v>#REF!</v>
      </c>
      <c r="DX7" s="129" t="e">
        <f>ROUNDUP(#REF!*0.87,)</f>
        <v>#REF!</v>
      </c>
      <c r="DY7" s="129" t="e">
        <f>ROUNDUP(#REF!*0.87,)</f>
        <v>#REF!</v>
      </c>
      <c r="DZ7" s="129" t="e">
        <f>ROUNDUP(#REF!*0.87,)</f>
        <v>#REF!</v>
      </c>
      <c r="EA7" s="129" t="e">
        <f>ROUNDUP(#REF!*0.87,)</f>
        <v>#REF!</v>
      </c>
      <c r="EB7" s="129" t="e">
        <f>ROUNDUP(#REF!*0.87,)</f>
        <v>#REF!</v>
      </c>
      <c r="EC7" s="129" t="e">
        <f>ROUNDUP(#REF!*0.87,)</f>
        <v>#REF!</v>
      </c>
      <c r="ED7" s="129" t="e">
        <f>ROUNDUP(#REF!*0.87,)</f>
        <v>#REF!</v>
      </c>
      <c r="EE7" s="129" t="e">
        <f>ROUNDUP(#REF!*0.87,)</f>
        <v>#REF!</v>
      </c>
      <c r="EF7" s="129" t="e">
        <f>ROUNDUP(#REF!*0.87,)</f>
        <v>#REF!</v>
      </c>
      <c r="EG7" s="129" t="e">
        <f>ROUNDUP(#REF!*0.87,)</f>
        <v>#REF!</v>
      </c>
      <c r="EH7" s="129" t="e">
        <f>ROUNDUP(#REF!*0.87,)</f>
        <v>#REF!</v>
      </c>
      <c r="EI7" s="129" t="e">
        <f>ROUNDUP(#REF!*0.87,)</f>
        <v>#REF!</v>
      </c>
      <c r="EJ7" s="129" t="e">
        <f>ROUNDUP(#REF!*0.87,)</f>
        <v>#REF!</v>
      </c>
      <c r="EK7" s="129" t="e">
        <f>ROUNDUP(#REF!*0.87,)</f>
        <v>#REF!</v>
      </c>
      <c r="EL7" s="129" t="e">
        <f>ROUNDUP(#REF!*0.87,)</f>
        <v>#REF!</v>
      </c>
      <c r="EM7" s="129" t="e">
        <f>ROUNDUP(#REF!*0.87,)</f>
        <v>#REF!</v>
      </c>
      <c r="EN7" s="129" t="e">
        <f>ROUNDUP(#REF!*0.87,)</f>
        <v>#REF!</v>
      </c>
      <c r="EO7" s="129" t="e">
        <f>ROUNDUP(#REF!*0.87,)</f>
        <v>#REF!</v>
      </c>
      <c r="EP7" s="129" t="e">
        <f>ROUNDUP(#REF!*0.87,)</f>
        <v>#REF!</v>
      </c>
      <c r="EQ7" s="129" t="e">
        <f>ROUNDUP(#REF!*0.87,)</f>
        <v>#REF!</v>
      </c>
      <c r="ER7" s="129" t="e">
        <f>ROUNDUP(#REF!*0.87,)</f>
        <v>#REF!</v>
      </c>
      <c r="ES7" s="129" t="e">
        <f>ROUNDUP(#REF!*0.87,)</f>
        <v>#REF!</v>
      </c>
      <c r="ET7" s="129" t="e">
        <f>ROUNDUP(#REF!*0.87,)</f>
        <v>#REF!</v>
      </c>
      <c r="EU7" s="129" t="e">
        <f>ROUNDUP(#REF!*0.87,)</f>
        <v>#REF!</v>
      </c>
      <c r="EV7" s="129" t="e">
        <f>ROUNDUP(#REF!*0.87,)</f>
        <v>#REF!</v>
      </c>
      <c r="EW7" s="129" t="e">
        <f>ROUNDUP(#REF!*0.87,)</f>
        <v>#REF!</v>
      </c>
      <c r="EX7" s="129" t="e">
        <f>ROUNDUP(#REF!*0.87,)</f>
        <v>#REF!</v>
      </c>
      <c r="EY7" s="129" t="e">
        <f>ROUNDUP(#REF!*0.87,)</f>
        <v>#REF!</v>
      </c>
      <c r="EZ7" s="129" t="e">
        <f>ROUNDUP(#REF!*0.87,)</f>
        <v>#REF!</v>
      </c>
      <c r="FA7" s="129" t="e">
        <f>ROUNDUP(#REF!*0.87,)</f>
        <v>#REF!</v>
      </c>
      <c r="FB7" s="129" t="e">
        <f>ROUNDUP(#REF!*0.87,)</f>
        <v>#REF!</v>
      </c>
      <c r="FC7" s="129" t="e">
        <f>ROUNDUP(#REF!*0.87,)</f>
        <v>#REF!</v>
      </c>
      <c r="FD7" s="129" t="e">
        <f>ROUNDUP(#REF!*0.87,)</f>
        <v>#REF!</v>
      </c>
      <c r="FE7" s="129" t="e">
        <f>ROUNDUP(#REF!*0.87,)</f>
        <v>#REF!</v>
      </c>
      <c r="FF7" s="129" t="e">
        <f>ROUNDUP(#REF!*0.87,)</f>
        <v>#REF!</v>
      </c>
      <c r="FG7" s="129" t="e">
        <f>ROUNDUP(#REF!*0.87,)</f>
        <v>#REF!</v>
      </c>
      <c r="FH7" s="129" t="e">
        <f>ROUNDUP(#REF!*0.87,)</f>
        <v>#REF!</v>
      </c>
      <c r="FI7" s="129" t="e">
        <f>ROUNDUP(#REF!*0.87,)</f>
        <v>#REF!</v>
      </c>
      <c r="FJ7" s="129" t="e">
        <f>ROUNDUP(#REF!*0.87,)</f>
        <v>#REF!</v>
      </c>
      <c r="FK7" s="129" t="e">
        <f>ROUNDUP(#REF!*0.87,)</f>
        <v>#REF!</v>
      </c>
      <c r="FL7" s="129" t="e">
        <f>ROUNDUP(#REF!*0.87,)</f>
        <v>#REF!</v>
      </c>
      <c r="FM7" s="129" t="e">
        <f>ROUNDUP(#REF!*0.87,)</f>
        <v>#REF!</v>
      </c>
      <c r="FN7" s="129" t="e">
        <f>ROUNDUP(#REF!*0.87,)</f>
        <v>#REF!</v>
      </c>
      <c r="FO7" s="129" t="e">
        <f>ROUNDUP(#REF!*0.87,)</f>
        <v>#REF!</v>
      </c>
      <c r="FP7" s="129" t="e">
        <f>ROUNDUP(#REF!*0.87,)</f>
        <v>#REF!</v>
      </c>
      <c r="FQ7" s="129" t="e">
        <f>ROUNDUP(#REF!*0.87,)</f>
        <v>#REF!</v>
      </c>
      <c r="FR7" s="129" t="e">
        <f>ROUNDUP(#REF!*0.87,)</f>
        <v>#REF!</v>
      </c>
      <c r="FS7" s="129" t="e">
        <f>ROUNDUP(#REF!*0.87,)</f>
        <v>#REF!</v>
      </c>
      <c r="FT7" s="129" t="e">
        <f>ROUNDUP(#REF!*0.87,)</f>
        <v>#REF!</v>
      </c>
      <c r="FU7" s="129" t="e">
        <f>ROUNDUP(#REF!*0.87,)</f>
        <v>#REF!</v>
      </c>
      <c r="FV7" s="129" t="e">
        <f>ROUNDUP(#REF!*0.87,)</f>
        <v>#REF!</v>
      </c>
      <c r="FW7" s="129" t="e">
        <f>ROUNDUP(#REF!*0.87,)</f>
        <v>#REF!</v>
      </c>
      <c r="FX7" s="129" t="e">
        <f>ROUNDUP(#REF!*0.87,)</f>
        <v>#REF!</v>
      </c>
      <c r="FY7" s="129" t="e">
        <f>ROUNDUP(#REF!*0.87,)</f>
        <v>#REF!</v>
      </c>
      <c r="FZ7" s="129" t="e">
        <f>ROUNDUP(#REF!*0.87,)</f>
        <v>#REF!</v>
      </c>
      <c r="GA7" s="129" t="e">
        <f>ROUNDUP(#REF!*0.87,)</f>
        <v>#REF!</v>
      </c>
      <c r="GB7" s="129" t="e">
        <f>ROUNDUP(#REF!*0.87,)</f>
        <v>#REF!</v>
      </c>
      <c r="GC7" s="129" t="e">
        <f>ROUNDUP(#REF!*0.87,)</f>
        <v>#REF!</v>
      </c>
      <c r="GD7" s="129" t="e">
        <f>ROUNDUP(#REF!*0.87,)</f>
        <v>#REF!</v>
      </c>
      <c r="GE7" s="129" t="e">
        <f>ROUNDUP(#REF!*0.87,)</f>
        <v>#REF!</v>
      </c>
      <c r="GF7" s="129" t="e">
        <f>ROUNDUP(#REF!*0.87,)</f>
        <v>#REF!</v>
      </c>
      <c r="GG7" s="129" t="e">
        <f>ROUNDUP(#REF!*0.87,)</f>
        <v>#REF!</v>
      </c>
      <c r="GH7" s="129" t="e">
        <f>ROUNDUP(#REF!*0.87,)</f>
        <v>#REF!</v>
      </c>
      <c r="GI7" s="129" t="e">
        <f>ROUNDUP(#REF!*0.87,)</f>
        <v>#REF!</v>
      </c>
      <c r="GJ7" s="129" t="e">
        <f>ROUNDUP(#REF!*0.87,)</f>
        <v>#REF!</v>
      </c>
      <c r="GK7" s="129" t="e">
        <f>ROUNDUP(#REF!*0.87,)</f>
        <v>#REF!</v>
      </c>
      <c r="GL7" s="129" t="e">
        <f>ROUNDUP(#REF!*0.87,)</f>
        <v>#REF!</v>
      </c>
      <c r="GM7" s="129" t="e">
        <f>ROUNDUP(#REF!*0.87,)</f>
        <v>#REF!</v>
      </c>
      <c r="GN7" s="129" t="e">
        <f>ROUNDUP(#REF!*0.87,)</f>
        <v>#REF!</v>
      </c>
      <c r="GO7" s="129" t="e">
        <f>ROUNDUP(#REF!*0.87,)</f>
        <v>#REF!</v>
      </c>
      <c r="GP7" s="129" t="e">
        <f>ROUNDUP(#REF!*0.87,)</f>
        <v>#REF!</v>
      </c>
      <c r="GQ7" s="129" t="e">
        <f>ROUNDUP(#REF!*0.87,)</f>
        <v>#REF!</v>
      </c>
      <c r="GR7" s="129" t="e">
        <f>ROUNDUP(#REF!*0.87,)</f>
        <v>#REF!</v>
      </c>
      <c r="GS7" s="129" t="e">
        <f>ROUNDUP(#REF!*0.87,)</f>
        <v>#REF!</v>
      </c>
      <c r="GT7" s="129" t="e">
        <f>ROUNDUP(#REF!*0.87,)</f>
        <v>#REF!</v>
      </c>
      <c r="GU7" s="129" t="e">
        <f>ROUNDUP(#REF!*0.87,)</f>
        <v>#REF!</v>
      </c>
      <c r="GV7" s="129" t="e">
        <f>ROUNDUP(#REF!*0.87,)</f>
        <v>#REF!</v>
      </c>
      <c r="GW7" s="129" t="e">
        <f>ROUNDUP(#REF!*0.87,)</f>
        <v>#REF!</v>
      </c>
      <c r="GX7" s="129" t="e">
        <f>ROUNDUP(#REF!*0.87,)</f>
        <v>#REF!</v>
      </c>
      <c r="GY7" s="129" t="e">
        <f>ROUNDUP(#REF!*0.87,)</f>
        <v>#REF!</v>
      </c>
      <c r="GZ7" s="129" t="e">
        <f>ROUNDUP(#REF!*0.87,)</f>
        <v>#REF!</v>
      </c>
      <c r="HA7" s="129" t="e">
        <f>ROUNDUP(#REF!*0.87,)</f>
        <v>#REF!</v>
      </c>
      <c r="HB7" s="129" t="e">
        <f>ROUNDUP(#REF!*0.87,)</f>
        <v>#REF!</v>
      </c>
      <c r="HC7" s="129" t="e">
        <f>ROUNDUP(#REF!*0.87,)</f>
        <v>#REF!</v>
      </c>
      <c r="HD7" s="129" t="e">
        <f>ROUNDUP(#REF!*0.87,)</f>
        <v>#REF!</v>
      </c>
      <c r="HE7" s="129" t="e">
        <f>ROUNDUP(#REF!*0.87,)</f>
        <v>#REF!</v>
      </c>
      <c r="HF7" s="129" t="e">
        <f>ROUNDUP(#REF!*0.87,)</f>
        <v>#REF!</v>
      </c>
      <c r="HG7" s="129" t="e">
        <f>ROUNDUP(#REF!*0.87,)</f>
        <v>#REF!</v>
      </c>
      <c r="HH7" s="129" t="e">
        <f>ROUNDUP(#REF!*0.87,)</f>
        <v>#REF!</v>
      </c>
      <c r="HI7" s="129" t="e">
        <f>ROUNDUP(#REF!*0.87,)</f>
        <v>#REF!</v>
      </c>
      <c r="HJ7" s="129" t="e">
        <f>ROUNDUP(#REF!*0.87,)</f>
        <v>#REF!</v>
      </c>
      <c r="HK7" s="129" t="e">
        <f>ROUNDUP(#REF!*0.87,)</f>
        <v>#REF!</v>
      </c>
      <c r="HL7" s="129" t="e">
        <f>ROUNDUP(#REF!*0.87,)</f>
        <v>#REF!</v>
      </c>
      <c r="HM7" s="129" t="e">
        <f>ROUNDUP(#REF!*0.87,)</f>
        <v>#REF!</v>
      </c>
      <c r="HN7" s="129" t="e">
        <f>ROUNDUP(#REF!*0.87,)</f>
        <v>#REF!</v>
      </c>
      <c r="HO7" s="129" t="e">
        <f>ROUNDUP(#REF!*0.87,)</f>
        <v>#REF!</v>
      </c>
      <c r="HP7" s="129" t="e">
        <f>ROUNDUP(#REF!*0.87,)</f>
        <v>#REF!</v>
      </c>
      <c r="HQ7" s="129" t="e">
        <f>ROUNDUP(#REF!*0.87,)</f>
        <v>#REF!</v>
      </c>
      <c r="HR7" s="129" t="e">
        <f>ROUNDUP(#REF!*0.87,)</f>
        <v>#REF!</v>
      </c>
      <c r="HS7" s="129" t="e">
        <f>ROUNDUP(#REF!*0.87,)</f>
        <v>#REF!</v>
      </c>
      <c r="HT7" s="129" t="e">
        <f>ROUNDUP(#REF!*0.87,)</f>
        <v>#REF!</v>
      </c>
      <c r="HU7" s="129" t="e">
        <f>ROUNDUP(#REF!*0.87,)</f>
        <v>#REF!</v>
      </c>
      <c r="HV7" s="129" t="e">
        <f>ROUNDUP(#REF!*0.87,)</f>
        <v>#REF!</v>
      </c>
      <c r="HW7" s="129" t="e">
        <f>ROUNDUP(#REF!*0.87,)</f>
        <v>#REF!</v>
      </c>
      <c r="HX7" s="129" t="e">
        <f>ROUNDUP(#REF!*0.87,)</f>
        <v>#REF!</v>
      </c>
      <c r="HY7" s="129" t="e">
        <f>ROUNDUP(#REF!*0.87,)</f>
        <v>#REF!</v>
      </c>
      <c r="HZ7" s="129" t="e">
        <f>ROUNDUP(#REF!*0.87,)</f>
        <v>#REF!</v>
      </c>
      <c r="IA7" s="129" t="e">
        <f>ROUNDUP(#REF!*0.87,)</f>
        <v>#REF!</v>
      </c>
      <c r="IB7" s="129" t="e">
        <f>ROUNDUP(#REF!*0.87,)</f>
        <v>#REF!</v>
      </c>
      <c r="IC7" s="129" t="e">
        <f>ROUNDUP(#REF!*0.87,)</f>
        <v>#REF!</v>
      </c>
      <c r="ID7" s="129" t="e">
        <f>ROUNDUP(#REF!*0.87,)</f>
        <v>#REF!</v>
      </c>
      <c r="IE7" s="129" t="e">
        <f>ROUNDUP(#REF!*0.87,)</f>
        <v>#REF!</v>
      </c>
      <c r="IF7" s="129" t="e">
        <f>ROUNDUP(#REF!*0.87,)</f>
        <v>#REF!</v>
      </c>
      <c r="IG7" s="129" t="e">
        <f>ROUNDUP(#REF!*0.87,)</f>
        <v>#REF!</v>
      </c>
      <c r="IH7" s="129" t="e">
        <f>ROUNDUP(#REF!*0.87,)</f>
        <v>#REF!</v>
      </c>
      <c r="II7" s="129" t="e">
        <f>ROUNDUP(#REF!*0.87,)</f>
        <v>#REF!</v>
      </c>
      <c r="IJ7" s="129" t="e">
        <f>ROUNDUP(#REF!*0.87,)</f>
        <v>#REF!</v>
      </c>
      <c r="IK7" s="129" t="e">
        <f>ROUNDUP(#REF!*0.87,)</f>
        <v>#REF!</v>
      </c>
      <c r="IL7" s="129" t="e">
        <f>ROUNDUP(#REF!*0.87,)</f>
        <v>#REF!</v>
      </c>
      <c r="IM7" s="129" t="e">
        <f>ROUNDUP(#REF!*0.87,)</f>
        <v>#REF!</v>
      </c>
      <c r="IN7" s="129" t="e">
        <f>ROUNDUP(#REF!*0.87,)</f>
        <v>#REF!</v>
      </c>
      <c r="IO7" s="129" t="e">
        <f>ROUNDUP(#REF!*0.87,)</f>
        <v>#REF!</v>
      </c>
      <c r="IP7" s="129" t="e">
        <f>ROUNDUP(#REF!*0.87,)</f>
        <v>#REF!</v>
      </c>
      <c r="IQ7" s="129" t="e">
        <f>ROUNDUP(#REF!*0.87,)</f>
        <v>#REF!</v>
      </c>
      <c r="IR7" s="129" t="e">
        <f>ROUNDUP(#REF!*0.87,)</f>
        <v>#REF!</v>
      </c>
      <c r="IS7" s="129" t="e">
        <f>ROUNDUP(#REF!*0.87,)</f>
        <v>#REF!</v>
      </c>
      <c r="IT7" s="129" t="e">
        <f>ROUNDUP(#REF!*0.87,)</f>
        <v>#REF!</v>
      </c>
      <c r="IU7" s="129" t="e">
        <f>ROUNDUP(#REF!*0.87,)</f>
        <v>#REF!</v>
      </c>
      <c r="IV7" s="129" t="e">
        <f>ROUNDUP(#REF!*0.87,)</f>
        <v>#REF!</v>
      </c>
      <c r="IW7" s="129" t="e">
        <f>ROUNDUP(#REF!*0.87,)</f>
        <v>#REF!</v>
      </c>
      <c r="IX7" s="129" t="e">
        <f>ROUNDUP(#REF!*0.87,)</f>
        <v>#REF!</v>
      </c>
      <c r="IY7" s="129" t="e">
        <f>ROUNDUP(#REF!*0.87,)</f>
        <v>#REF!</v>
      </c>
      <c r="IZ7" s="129" t="e">
        <f>ROUNDUP(#REF!*0.87,)</f>
        <v>#REF!</v>
      </c>
      <c r="JA7" s="129" t="e">
        <f>ROUNDUP(#REF!*0.87,)</f>
        <v>#REF!</v>
      </c>
      <c r="JB7" s="129" t="e">
        <f>ROUNDUP(#REF!*0.87,)</f>
        <v>#REF!</v>
      </c>
      <c r="JC7" s="129" t="e">
        <f>ROUNDUP(#REF!*0.87,)</f>
        <v>#REF!</v>
      </c>
      <c r="JD7" s="129" t="e">
        <f>ROUNDUP(#REF!*0.87,)</f>
        <v>#REF!</v>
      </c>
      <c r="JE7" s="129" t="e">
        <f>ROUNDUP(#REF!*0.87,)</f>
        <v>#REF!</v>
      </c>
      <c r="JF7" s="129" t="e">
        <f>ROUNDUP(#REF!*0.87,)</f>
        <v>#REF!</v>
      </c>
      <c r="JG7" s="129" t="e">
        <f>ROUNDUP(#REF!*0.87,)</f>
        <v>#REF!</v>
      </c>
      <c r="JH7" s="129" t="e">
        <f>ROUNDUP(#REF!*0.87,)</f>
        <v>#REF!</v>
      </c>
      <c r="JI7" s="129" t="e">
        <f>ROUNDUP(#REF!*0.87,)</f>
        <v>#REF!</v>
      </c>
      <c r="JJ7" s="129" t="e">
        <f>ROUNDUP(#REF!*0.87,)</f>
        <v>#REF!</v>
      </c>
      <c r="JK7" s="129" t="e">
        <f>ROUNDUP(#REF!*0.87,)</f>
        <v>#REF!</v>
      </c>
      <c r="JL7" s="129" t="e">
        <f>ROUNDUP(#REF!*0.87,)</f>
        <v>#REF!</v>
      </c>
      <c r="JM7" s="129" t="e">
        <f>ROUNDUP(#REF!*0.87,)</f>
        <v>#REF!</v>
      </c>
      <c r="JN7" s="129" t="e">
        <f>ROUNDUP(#REF!*0.87,)</f>
        <v>#REF!</v>
      </c>
    </row>
    <row r="8" spans="1:274" ht="10.5" customHeight="1" x14ac:dyDescent="0.2">
      <c r="A8" s="85" t="s">
        <v>25</v>
      </c>
      <c r="B8" s="129"/>
      <c r="C8" s="129"/>
      <c r="D8" s="129"/>
      <c r="E8" s="129"/>
      <c r="F8" s="129"/>
      <c r="G8" s="129"/>
      <c r="H8" s="129"/>
      <c r="I8" s="129"/>
      <c r="J8" s="129"/>
      <c r="K8" s="129"/>
      <c r="L8" s="129"/>
      <c r="M8" s="129"/>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31"/>
      <c r="BW8" s="131"/>
      <c r="BX8" s="131"/>
      <c r="BY8" s="131"/>
      <c r="BZ8" s="131"/>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c r="DD8" s="129"/>
      <c r="DE8" s="129"/>
      <c r="DF8" s="129"/>
      <c r="DG8" s="129"/>
      <c r="DH8" s="129"/>
      <c r="DI8" s="129"/>
      <c r="DJ8" s="129"/>
      <c r="DK8" s="129"/>
      <c r="DL8" s="129"/>
      <c r="DM8" s="129"/>
      <c r="DN8" s="129"/>
      <c r="DO8" s="129"/>
      <c r="DP8" s="129"/>
      <c r="DQ8" s="129"/>
      <c r="DR8" s="129"/>
      <c r="DS8" s="129"/>
      <c r="DT8" s="129"/>
      <c r="DU8" s="129"/>
      <c r="DV8" s="129"/>
      <c r="DW8" s="129"/>
      <c r="DX8" s="129"/>
      <c r="DY8" s="129"/>
      <c r="DZ8" s="129"/>
      <c r="EA8" s="129"/>
      <c r="EB8" s="129"/>
      <c r="EC8" s="129"/>
      <c r="ED8" s="129"/>
      <c r="EE8" s="129"/>
      <c r="EF8" s="129"/>
      <c r="EG8" s="129"/>
      <c r="EH8" s="129"/>
      <c r="EI8" s="129"/>
      <c r="EJ8" s="129"/>
      <c r="EK8" s="129"/>
      <c r="EL8" s="129"/>
      <c r="EM8" s="129"/>
      <c r="EN8" s="129"/>
      <c r="EO8" s="129"/>
      <c r="EP8" s="129"/>
      <c r="EQ8" s="129"/>
      <c r="ER8" s="129"/>
      <c r="ES8" s="129"/>
      <c r="ET8" s="129"/>
      <c r="EU8" s="129"/>
      <c r="EV8" s="129"/>
      <c r="EW8" s="129"/>
      <c r="EX8" s="129"/>
      <c r="EY8" s="129"/>
      <c r="EZ8" s="129"/>
      <c r="FA8" s="129"/>
      <c r="FB8" s="129"/>
      <c r="FC8" s="129"/>
      <c r="FD8" s="129"/>
      <c r="FE8" s="129"/>
      <c r="FF8" s="129"/>
      <c r="FG8" s="129"/>
      <c r="FH8" s="129"/>
      <c r="FI8" s="129"/>
      <c r="FJ8" s="129"/>
      <c r="FK8" s="129"/>
      <c r="FL8" s="129"/>
      <c r="FM8" s="129"/>
      <c r="FN8" s="129"/>
      <c r="FO8" s="129"/>
      <c r="FP8" s="129"/>
      <c r="FQ8" s="129"/>
      <c r="FR8" s="129"/>
      <c r="FS8" s="129"/>
      <c r="FT8" s="129"/>
      <c r="FU8" s="129"/>
      <c r="FV8" s="129"/>
      <c r="FW8" s="129"/>
      <c r="FX8" s="129"/>
      <c r="FY8" s="129"/>
      <c r="FZ8" s="129"/>
      <c r="GA8" s="129"/>
      <c r="GB8" s="129"/>
      <c r="GC8" s="129"/>
      <c r="GD8" s="129"/>
      <c r="GE8" s="129"/>
      <c r="GF8" s="129"/>
      <c r="GG8" s="129"/>
      <c r="GH8" s="129"/>
      <c r="GI8" s="129"/>
      <c r="GJ8" s="129"/>
      <c r="GK8" s="129"/>
      <c r="GL8" s="129"/>
      <c r="GM8" s="129"/>
      <c r="GN8" s="129"/>
      <c r="GO8" s="129"/>
      <c r="GP8" s="129"/>
      <c r="GQ8" s="129"/>
      <c r="GR8" s="129"/>
      <c r="GS8" s="129"/>
      <c r="GT8" s="129"/>
      <c r="GU8" s="129"/>
      <c r="GV8" s="129"/>
      <c r="GW8" s="129"/>
      <c r="GX8" s="129"/>
      <c r="GY8" s="129"/>
      <c r="GZ8" s="129"/>
      <c r="HA8" s="129"/>
      <c r="HB8" s="129"/>
      <c r="HC8" s="129"/>
      <c r="HD8" s="129"/>
      <c r="HE8" s="129"/>
      <c r="HF8" s="129"/>
      <c r="HG8" s="129"/>
      <c r="HH8" s="129"/>
      <c r="HI8" s="129"/>
      <c r="HJ8" s="129"/>
      <c r="HK8" s="129"/>
      <c r="HL8" s="129"/>
      <c r="HM8" s="129"/>
      <c r="HN8" s="129"/>
      <c r="HO8" s="129"/>
      <c r="HP8" s="129"/>
      <c r="HQ8" s="129"/>
      <c r="HR8" s="129"/>
      <c r="HS8" s="129"/>
      <c r="HT8" s="129"/>
      <c r="HU8" s="129"/>
      <c r="HV8" s="129"/>
      <c r="HW8" s="129"/>
      <c r="HX8" s="129"/>
      <c r="HY8" s="129"/>
      <c r="HZ8" s="129"/>
      <c r="IA8" s="129"/>
      <c r="IB8" s="129"/>
      <c r="IC8" s="129"/>
      <c r="ID8" s="129"/>
      <c r="IE8" s="129"/>
      <c r="IF8" s="129"/>
      <c r="IG8" s="129"/>
      <c r="IH8" s="129"/>
      <c r="II8" s="129"/>
      <c r="IJ8" s="129"/>
      <c r="IK8" s="129"/>
      <c r="IL8" s="129"/>
      <c r="IM8" s="129"/>
      <c r="IN8" s="129"/>
      <c r="IO8" s="129"/>
      <c r="IP8" s="129"/>
      <c r="IQ8" s="129"/>
      <c r="IR8" s="129"/>
      <c r="IS8" s="129"/>
      <c r="IT8" s="129"/>
      <c r="IU8" s="129"/>
      <c r="IV8" s="129"/>
      <c r="IW8" s="129"/>
      <c r="IX8" s="129"/>
      <c r="IY8" s="129"/>
      <c r="IZ8" s="129"/>
      <c r="JA8" s="129"/>
      <c r="JB8" s="129"/>
      <c r="JC8" s="129"/>
      <c r="JD8" s="129"/>
      <c r="JE8" s="129"/>
      <c r="JF8" s="129"/>
      <c r="JG8" s="129"/>
      <c r="JH8" s="129"/>
      <c r="JI8" s="129"/>
      <c r="JJ8" s="129"/>
      <c r="JK8" s="129"/>
      <c r="JL8" s="129"/>
      <c r="JM8" s="129"/>
      <c r="JN8" s="129"/>
    </row>
    <row r="9" spans="1:274" ht="10.5" customHeight="1" x14ac:dyDescent="0.2">
      <c r="A9" s="126">
        <v>1</v>
      </c>
      <c r="B9" s="129" t="e">
        <f>ROUNDUP(#REF!*0.87,)</f>
        <v>#REF!</v>
      </c>
      <c r="C9" s="129" t="e">
        <f>ROUNDUP(#REF!*0.87,)</f>
        <v>#REF!</v>
      </c>
      <c r="D9" s="129" t="e">
        <f>ROUNDUP(#REF!*0.87,)</f>
        <v>#REF!</v>
      </c>
      <c r="E9" s="129" t="e">
        <f>ROUNDUP(#REF!*0.87,)</f>
        <v>#REF!</v>
      </c>
      <c r="F9" s="129" t="e">
        <f>ROUNDUP(#REF!*0.87,)</f>
        <v>#REF!</v>
      </c>
      <c r="G9" s="129" t="e">
        <f>ROUNDUP(#REF!*0.87,)</f>
        <v>#REF!</v>
      </c>
      <c r="H9" s="129" t="e">
        <f>ROUNDUP(#REF!*0.87,)</f>
        <v>#REF!</v>
      </c>
      <c r="I9" s="129" t="e">
        <f>ROUNDUP(#REF!*0.87,)</f>
        <v>#REF!</v>
      </c>
      <c r="J9" s="129" t="e">
        <f>ROUNDUP(#REF!*0.87,)</f>
        <v>#REF!</v>
      </c>
      <c r="K9" s="129" t="e">
        <f>ROUNDUP(#REF!*0.87,)</f>
        <v>#REF!</v>
      </c>
      <c r="L9" s="129" t="e">
        <f>ROUNDUP(#REF!*0.87,)</f>
        <v>#REF!</v>
      </c>
      <c r="M9" s="129" t="e">
        <f>ROUNDUP(#REF!*0.87,)</f>
        <v>#REF!</v>
      </c>
      <c r="N9" s="129" t="e">
        <f>ROUNDUP(#REF!*0.87,)</f>
        <v>#REF!</v>
      </c>
      <c r="O9" s="129" t="e">
        <f>ROUNDUP(#REF!*0.87,)</f>
        <v>#REF!</v>
      </c>
      <c r="P9" s="129" t="e">
        <f>ROUNDUP(#REF!*0.87,)</f>
        <v>#REF!</v>
      </c>
      <c r="Q9" s="129" t="e">
        <f>ROUNDUP(#REF!*0.87,)</f>
        <v>#REF!</v>
      </c>
      <c r="R9" s="129" t="e">
        <f>ROUNDUP(#REF!*0.87,)</f>
        <v>#REF!</v>
      </c>
      <c r="S9" s="129" t="e">
        <f>ROUNDUP(#REF!*0.87,)</f>
        <v>#REF!</v>
      </c>
      <c r="T9" s="129" t="e">
        <f>ROUNDUP(#REF!*0.87,)</f>
        <v>#REF!</v>
      </c>
      <c r="U9" s="129" t="e">
        <f>ROUNDUP(#REF!*0.87,)</f>
        <v>#REF!</v>
      </c>
      <c r="V9" s="129" t="e">
        <f>ROUNDUP(#REF!*0.87,)</f>
        <v>#REF!</v>
      </c>
      <c r="W9" s="129" t="e">
        <f>ROUNDUP(#REF!*0.87,)</f>
        <v>#REF!</v>
      </c>
      <c r="X9" s="129" t="e">
        <f>ROUNDUP(#REF!*0.87,)</f>
        <v>#REF!</v>
      </c>
      <c r="Y9" s="129" t="e">
        <f>ROUNDUP(#REF!*0.87,)</f>
        <v>#REF!</v>
      </c>
      <c r="Z9" s="129" t="e">
        <f>ROUNDUP(#REF!*0.87,)</f>
        <v>#REF!</v>
      </c>
      <c r="AA9" s="129" t="e">
        <f>ROUNDUP(#REF!*0.87,)</f>
        <v>#REF!</v>
      </c>
      <c r="AB9" s="129" t="e">
        <f>ROUNDUP(#REF!*0.87,)</f>
        <v>#REF!</v>
      </c>
      <c r="AC9" s="129" t="e">
        <f>ROUNDUP(#REF!*0.87,)</f>
        <v>#REF!</v>
      </c>
      <c r="AD9" s="129" t="e">
        <f>ROUNDUP(#REF!*0.87,)</f>
        <v>#REF!</v>
      </c>
      <c r="AE9" s="129" t="e">
        <f>ROUNDUP(#REF!*0.87,)</f>
        <v>#REF!</v>
      </c>
      <c r="AF9" s="129" t="e">
        <f>ROUNDUP(#REF!*0.87,)</f>
        <v>#REF!</v>
      </c>
      <c r="AG9" s="129" t="e">
        <f>ROUNDUP(#REF!*0.87,)</f>
        <v>#REF!</v>
      </c>
      <c r="AH9" s="129" t="e">
        <f>ROUNDUP(#REF!*0.87,)</f>
        <v>#REF!</v>
      </c>
      <c r="AI9" s="129" t="e">
        <f>ROUNDUP(#REF!*0.87,)</f>
        <v>#REF!</v>
      </c>
      <c r="AJ9" s="129" t="e">
        <f>ROUNDUP(#REF!*0.87,)</f>
        <v>#REF!</v>
      </c>
      <c r="AK9" s="129" t="e">
        <f>ROUNDUP(#REF!*0.87,)</f>
        <v>#REF!</v>
      </c>
      <c r="AL9" s="129" t="e">
        <f>ROUNDUP(#REF!*0.87,)</f>
        <v>#REF!</v>
      </c>
      <c r="AM9" s="129" t="e">
        <f>ROUNDUP(#REF!*0.87,)</f>
        <v>#REF!</v>
      </c>
      <c r="AN9" s="129" t="e">
        <f>ROUNDUP(#REF!*0.87,)</f>
        <v>#REF!</v>
      </c>
      <c r="AO9" s="129" t="e">
        <f>ROUNDUP(#REF!*0.87,)</f>
        <v>#REF!</v>
      </c>
      <c r="AP9" s="129" t="e">
        <f>ROUNDUP(#REF!*0.87,)</f>
        <v>#REF!</v>
      </c>
      <c r="AQ9" s="129" t="e">
        <f>ROUNDUP(#REF!*0.87,)</f>
        <v>#REF!</v>
      </c>
      <c r="AR9" s="129" t="e">
        <f>ROUNDUP(#REF!*0.87,)</f>
        <v>#REF!</v>
      </c>
      <c r="AS9" s="129" t="e">
        <f>ROUNDUP(#REF!*0.87,)</f>
        <v>#REF!</v>
      </c>
      <c r="AT9" s="129" t="e">
        <f>ROUNDUP(#REF!*0.87,)</f>
        <v>#REF!</v>
      </c>
      <c r="AU9" s="129" t="e">
        <f>ROUNDUP(#REF!*0.87,)</f>
        <v>#REF!</v>
      </c>
      <c r="AV9" s="129" t="e">
        <f>ROUNDUP(#REF!*0.87,)</f>
        <v>#REF!</v>
      </c>
      <c r="AW9" s="129" t="e">
        <f>ROUNDUP(#REF!*0.87,)</f>
        <v>#REF!</v>
      </c>
      <c r="AX9" s="129" t="e">
        <f>ROUNDUP(#REF!*0.87,)</f>
        <v>#REF!</v>
      </c>
      <c r="AY9" s="129" t="e">
        <f>ROUNDUP(#REF!*0.87,)</f>
        <v>#REF!</v>
      </c>
      <c r="AZ9" s="129" t="e">
        <f>ROUNDUP(#REF!*0.87,)</f>
        <v>#REF!</v>
      </c>
      <c r="BA9" s="129" t="e">
        <f>ROUNDUP(#REF!*0.87,)</f>
        <v>#REF!</v>
      </c>
      <c r="BB9" s="129" t="e">
        <f>ROUNDUP(#REF!*0.87,)</f>
        <v>#REF!</v>
      </c>
      <c r="BC9" s="129" t="e">
        <f>ROUNDUP(#REF!*0.87,)</f>
        <v>#REF!</v>
      </c>
      <c r="BD9" s="129" t="e">
        <f>ROUNDUP(#REF!*0.87,)</f>
        <v>#REF!</v>
      </c>
      <c r="BE9" s="129" t="e">
        <f>ROUNDUP(#REF!*0.87,)</f>
        <v>#REF!</v>
      </c>
      <c r="BF9" s="129" t="e">
        <f>ROUNDUP(#REF!*0.87,)</f>
        <v>#REF!</v>
      </c>
      <c r="BG9" s="129" t="e">
        <f>ROUNDUP(#REF!*0.87,)</f>
        <v>#REF!</v>
      </c>
      <c r="BH9" s="129" t="e">
        <f>ROUNDUP(#REF!*0.87,)</f>
        <v>#REF!</v>
      </c>
      <c r="BI9" s="129" t="e">
        <f>ROUNDUP(#REF!*0.87,)</f>
        <v>#REF!</v>
      </c>
      <c r="BJ9" s="129" t="e">
        <f>ROUNDUP(#REF!*0.87,)</f>
        <v>#REF!</v>
      </c>
      <c r="BK9" s="129" t="e">
        <f>ROUNDUP(#REF!*0.87,)</f>
        <v>#REF!</v>
      </c>
      <c r="BL9" s="129" t="e">
        <f>ROUNDUP(#REF!*0.87,)</f>
        <v>#REF!</v>
      </c>
      <c r="BM9" s="129" t="e">
        <f>ROUNDUP(#REF!*0.87,)</f>
        <v>#REF!</v>
      </c>
      <c r="BN9" s="129" t="e">
        <f>ROUNDUP(#REF!*0.87,)</f>
        <v>#REF!</v>
      </c>
      <c r="BO9" s="129" t="e">
        <f>ROUNDUP(#REF!*0.87,)</f>
        <v>#REF!</v>
      </c>
      <c r="BP9" s="129" t="e">
        <f>ROUNDUP(#REF!*0.87,)</f>
        <v>#REF!</v>
      </c>
      <c r="BQ9" s="129" t="e">
        <f>ROUNDUP(#REF!*0.87,)</f>
        <v>#REF!</v>
      </c>
      <c r="BR9" s="129" t="e">
        <f>ROUNDUP(#REF!*0.87,)</f>
        <v>#REF!</v>
      </c>
      <c r="BS9" s="129" t="e">
        <f>ROUNDUP(#REF!*0.87,)</f>
        <v>#REF!</v>
      </c>
      <c r="BT9" s="129" t="e">
        <f>ROUNDUP(#REF!*0.87,)</f>
        <v>#REF!</v>
      </c>
      <c r="BU9" s="129" t="e">
        <f>ROUNDUP(#REF!*0.87,)</f>
        <v>#REF!</v>
      </c>
      <c r="BV9" s="131" t="e">
        <f>ROUNDUP(#REF!*0.87,)</f>
        <v>#REF!</v>
      </c>
      <c r="BW9" s="131" t="e">
        <f>ROUNDUP(#REF!*0.87,)</f>
        <v>#REF!</v>
      </c>
      <c r="BX9" s="131" t="e">
        <f>ROUNDUP(#REF!*0.87,)</f>
        <v>#REF!</v>
      </c>
      <c r="BY9" s="131" t="e">
        <f>ROUNDUP(#REF!*0.87,)</f>
        <v>#REF!</v>
      </c>
      <c r="BZ9" s="131" t="e">
        <f>ROUNDUP(#REF!*0.87,)</f>
        <v>#REF!</v>
      </c>
      <c r="CA9" s="129" t="e">
        <f>ROUNDUP(#REF!*0.87,)</f>
        <v>#REF!</v>
      </c>
      <c r="CB9" s="129" t="e">
        <f>ROUNDUP(#REF!*0.87,)</f>
        <v>#REF!</v>
      </c>
      <c r="CC9" s="129" t="e">
        <f>ROUNDUP(#REF!*0.87,)</f>
        <v>#REF!</v>
      </c>
      <c r="CD9" s="129" t="e">
        <f>ROUNDUP(#REF!*0.87,)</f>
        <v>#REF!</v>
      </c>
      <c r="CE9" s="129" t="e">
        <f>ROUNDUP(#REF!*0.87,)</f>
        <v>#REF!</v>
      </c>
      <c r="CF9" s="129" t="e">
        <f>ROUNDUP(#REF!*0.87,)</f>
        <v>#REF!</v>
      </c>
      <c r="CG9" s="129" t="e">
        <f>ROUNDUP(#REF!*0.87,)</f>
        <v>#REF!</v>
      </c>
      <c r="CH9" s="129" t="e">
        <f>ROUNDUP(#REF!*0.87,)</f>
        <v>#REF!</v>
      </c>
      <c r="CI9" s="129" t="e">
        <f>ROUNDUP(#REF!*0.87,)</f>
        <v>#REF!</v>
      </c>
      <c r="CJ9" s="129" t="e">
        <f>ROUNDUP(#REF!*0.87,)</f>
        <v>#REF!</v>
      </c>
      <c r="CK9" s="129" t="e">
        <f>ROUNDUP(#REF!*0.87,)</f>
        <v>#REF!</v>
      </c>
      <c r="CL9" s="129" t="e">
        <f>ROUNDUP(#REF!*0.87,)</f>
        <v>#REF!</v>
      </c>
      <c r="CM9" s="129" t="e">
        <f>ROUNDUP(#REF!*0.87,)</f>
        <v>#REF!</v>
      </c>
      <c r="CN9" s="129" t="e">
        <f>ROUNDUP(#REF!*0.87,)</f>
        <v>#REF!</v>
      </c>
      <c r="CO9" s="129" t="e">
        <f>ROUNDUP(#REF!*0.87,)</f>
        <v>#REF!</v>
      </c>
      <c r="CP9" s="129" t="e">
        <f>ROUNDUP(#REF!*0.87,)</f>
        <v>#REF!</v>
      </c>
      <c r="CQ9" s="129" t="e">
        <f>ROUNDUP(#REF!*0.87,)</f>
        <v>#REF!</v>
      </c>
      <c r="CR9" s="129" t="e">
        <f>ROUNDUP(#REF!*0.87,)</f>
        <v>#REF!</v>
      </c>
      <c r="CS9" s="129" t="e">
        <f>ROUNDUP(#REF!*0.87,)</f>
        <v>#REF!</v>
      </c>
      <c r="CT9" s="129" t="e">
        <f>ROUNDUP(#REF!*0.87,)</f>
        <v>#REF!</v>
      </c>
      <c r="CU9" s="129" t="e">
        <f>ROUNDUP(#REF!*0.87,)</f>
        <v>#REF!</v>
      </c>
      <c r="CV9" s="129" t="e">
        <f>ROUNDUP(#REF!*0.87,)</f>
        <v>#REF!</v>
      </c>
      <c r="CW9" s="129" t="e">
        <f>ROUNDUP(#REF!*0.87,)</f>
        <v>#REF!</v>
      </c>
      <c r="CX9" s="129" t="e">
        <f>ROUNDUP(#REF!*0.87,)</f>
        <v>#REF!</v>
      </c>
      <c r="CY9" s="129" t="e">
        <f>ROUNDUP(#REF!*0.87,)</f>
        <v>#REF!</v>
      </c>
      <c r="CZ9" s="129" t="e">
        <f>ROUNDUP(#REF!*0.87,)</f>
        <v>#REF!</v>
      </c>
      <c r="DA9" s="129" t="e">
        <f>ROUNDUP(#REF!*0.87,)</f>
        <v>#REF!</v>
      </c>
      <c r="DB9" s="129" t="e">
        <f>ROUNDUP(#REF!*0.87,)</f>
        <v>#REF!</v>
      </c>
      <c r="DC9" s="129" t="e">
        <f>ROUNDUP(#REF!*0.87,)</f>
        <v>#REF!</v>
      </c>
      <c r="DD9" s="129" t="e">
        <f>ROUNDUP(#REF!*0.87,)</f>
        <v>#REF!</v>
      </c>
      <c r="DE9" s="129" t="e">
        <f>ROUNDUP(#REF!*0.87,)</f>
        <v>#REF!</v>
      </c>
      <c r="DF9" s="129" t="e">
        <f>ROUNDUP(#REF!*0.87,)</f>
        <v>#REF!</v>
      </c>
      <c r="DG9" s="129" t="e">
        <f>ROUNDUP(#REF!*0.87,)</f>
        <v>#REF!</v>
      </c>
      <c r="DH9" s="129" t="e">
        <f>ROUNDUP(#REF!*0.87,)</f>
        <v>#REF!</v>
      </c>
      <c r="DI9" s="129" t="e">
        <f>ROUNDUP(#REF!*0.87,)</f>
        <v>#REF!</v>
      </c>
      <c r="DJ9" s="129" t="e">
        <f>ROUNDUP(#REF!*0.87,)</f>
        <v>#REF!</v>
      </c>
      <c r="DK9" s="129" t="e">
        <f>ROUNDUP(#REF!*0.87,)</f>
        <v>#REF!</v>
      </c>
      <c r="DL9" s="129" t="e">
        <f>ROUNDUP(#REF!*0.87,)</f>
        <v>#REF!</v>
      </c>
      <c r="DM9" s="129" t="e">
        <f>ROUNDUP(#REF!*0.87,)</f>
        <v>#REF!</v>
      </c>
      <c r="DN9" s="129" t="e">
        <f>ROUNDUP(#REF!*0.87,)</f>
        <v>#REF!</v>
      </c>
      <c r="DO9" s="129" t="e">
        <f>ROUNDUP(#REF!*0.87,)</f>
        <v>#REF!</v>
      </c>
      <c r="DP9" s="129" t="e">
        <f>ROUNDUP(#REF!*0.87,)</f>
        <v>#REF!</v>
      </c>
      <c r="DQ9" s="129" t="e">
        <f>ROUNDUP(#REF!*0.87,)</f>
        <v>#REF!</v>
      </c>
      <c r="DR9" s="129" t="e">
        <f>ROUNDUP(#REF!*0.87,)</f>
        <v>#REF!</v>
      </c>
      <c r="DS9" s="129" t="e">
        <f>ROUNDUP(#REF!*0.87,)</f>
        <v>#REF!</v>
      </c>
      <c r="DT9" s="129" t="e">
        <f>ROUNDUP(#REF!*0.87,)</f>
        <v>#REF!</v>
      </c>
      <c r="DU9" s="129" t="e">
        <f>ROUNDUP(#REF!*0.87,)</f>
        <v>#REF!</v>
      </c>
      <c r="DV9" s="129" t="e">
        <f>ROUNDUP(#REF!*0.87,)</f>
        <v>#REF!</v>
      </c>
      <c r="DW9" s="129" t="e">
        <f>ROUNDUP(#REF!*0.87,)</f>
        <v>#REF!</v>
      </c>
      <c r="DX9" s="129" t="e">
        <f>ROUNDUP(#REF!*0.87,)</f>
        <v>#REF!</v>
      </c>
      <c r="DY9" s="129" t="e">
        <f>ROUNDUP(#REF!*0.87,)</f>
        <v>#REF!</v>
      </c>
      <c r="DZ9" s="129" t="e">
        <f>ROUNDUP(#REF!*0.87,)</f>
        <v>#REF!</v>
      </c>
      <c r="EA9" s="129" t="e">
        <f>ROUNDUP(#REF!*0.87,)</f>
        <v>#REF!</v>
      </c>
      <c r="EB9" s="129" t="e">
        <f>ROUNDUP(#REF!*0.87,)</f>
        <v>#REF!</v>
      </c>
      <c r="EC9" s="129" t="e">
        <f>ROUNDUP(#REF!*0.87,)</f>
        <v>#REF!</v>
      </c>
      <c r="ED9" s="129" t="e">
        <f>ROUNDUP(#REF!*0.87,)</f>
        <v>#REF!</v>
      </c>
      <c r="EE9" s="129" t="e">
        <f>ROUNDUP(#REF!*0.87,)</f>
        <v>#REF!</v>
      </c>
      <c r="EF9" s="129" t="e">
        <f>ROUNDUP(#REF!*0.87,)</f>
        <v>#REF!</v>
      </c>
      <c r="EG9" s="129" t="e">
        <f>ROUNDUP(#REF!*0.87,)</f>
        <v>#REF!</v>
      </c>
      <c r="EH9" s="129" t="e">
        <f>ROUNDUP(#REF!*0.87,)</f>
        <v>#REF!</v>
      </c>
      <c r="EI9" s="129" t="e">
        <f>ROUNDUP(#REF!*0.87,)</f>
        <v>#REF!</v>
      </c>
      <c r="EJ9" s="129" t="e">
        <f>ROUNDUP(#REF!*0.87,)</f>
        <v>#REF!</v>
      </c>
      <c r="EK9" s="129" t="e">
        <f>ROUNDUP(#REF!*0.87,)</f>
        <v>#REF!</v>
      </c>
      <c r="EL9" s="129" t="e">
        <f>ROUNDUP(#REF!*0.87,)</f>
        <v>#REF!</v>
      </c>
      <c r="EM9" s="129" t="e">
        <f>ROUNDUP(#REF!*0.87,)</f>
        <v>#REF!</v>
      </c>
      <c r="EN9" s="129" t="e">
        <f>ROUNDUP(#REF!*0.87,)</f>
        <v>#REF!</v>
      </c>
      <c r="EO9" s="129" t="e">
        <f>ROUNDUP(#REF!*0.87,)</f>
        <v>#REF!</v>
      </c>
      <c r="EP9" s="129" t="e">
        <f>ROUNDUP(#REF!*0.87,)</f>
        <v>#REF!</v>
      </c>
      <c r="EQ9" s="129" t="e">
        <f>ROUNDUP(#REF!*0.87,)</f>
        <v>#REF!</v>
      </c>
      <c r="ER9" s="129" t="e">
        <f>ROUNDUP(#REF!*0.87,)</f>
        <v>#REF!</v>
      </c>
      <c r="ES9" s="129" t="e">
        <f>ROUNDUP(#REF!*0.87,)</f>
        <v>#REF!</v>
      </c>
      <c r="ET9" s="129" t="e">
        <f>ROUNDUP(#REF!*0.87,)</f>
        <v>#REF!</v>
      </c>
      <c r="EU9" s="129" t="e">
        <f>ROUNDUP(#REF!*0.87,)</f>
        <v>#REF!</v>
      </c>
      <c r="EV9" s="129" t="e">
        <f>ROUNDUP(#REF!*0.87,)</f>
        <v>#REF!</v>
      </c>
      <c r="EW9" s="129" t="e">
        <f>ROUNDUP(#REF!*0.87,)</f>
        <v>#REF!</v>
      </c>
      <c r="EX9" s="129" t="e">
        <f>ROUNDUP(#REF!*0.87,)</f>
        <v>#REF!</v>
      </c>
      <c r="EY9" s="129" t="e">
        <f>ROUNDUP(#REF!*0.87,)</f>
        <v>#REF!</v>
      </c>
      <c r="EZ9" s="129" t="e">
        <f>ROUNDUP(#REF!*0.87,)</f>
        <v>#REF!</v>
      </c>
      <c r="FA9" s="129" t="e">
        <f>ROUNDUP(#REF!*0.87,)</f>
        <v>#REF!</v>
      </c>
      <c r="FB9" s="129" t="e">
        <f>ROUNDUP(#REF!*0.87,)</f>
        <v>#REF!</v>
      </c>
      <c r="FC9" s="129" t="e">
        <f>ROUNDUP(#REF!*0.87,)</f>
        <v>#REF!</v>
      </c>
      <c r="FD9" s="129" t="e">
        <f>ROUNDUP(#REF!*0.87,)</f>
        <v>#REF!</v>
      </c>
      <c r="FE9" s="129" t="e">
        <f>ROUNDUP(#REF!*0.87,)</f>
        <v>#REF!</v>
      </c>
      <c r="FF9" s="129" t="e">
        <f>ROUNDUP(#REF!*0.87,)</f>
        <v>#REF!</v>
      </c>
      <c r="FG9" s="129" t="e">
        <f>ROUNDUP(#REF!*0.87,)</f>
        <v>#REF!</v>
      </c>
      <c r="FH9" s="129" t="e">
        <f>ROUNDUP(#REF!*0.87,)</f>
        <v>#REF!</v>
      </c>
      <c r="FI9" s="129" t="e">
        <f>ROUNDUP(#REF!*0.87,)</f>
        <v>#REF!</v>
      </c>
      <c r="FJ9" s="129" t="e">
        <f>ROUNDUP(#REF!*0.87,)</f>
        <v>#REF!</v>
      </c>
      <c r="FK9" s="129" t="e">
        <f>ROUNDUP(#REF!*0.87,)</f>
        <v>#REF!</v>
      </c>
      <c r="FL9" s="129" t="e">
        <f>ROUNDUP(#REF!*0.87,)</f>
        <v>#REF!</v>
      </c>
      <c r="FM9" s="129" t="e">
        <f>ROUNDUP(#REF!*0.87,)</f>
        <v>#REF!</v>
      </c>
      <c r="FN9" s="129" t="e">
        <f>ROUNDUP(#REF!*0.87,)</f>
        <v>#REF!</v>
      </c>
      <c r="FO9" s="129" t="e">
        <f>ROUNDUP(#REF!*0.87,)</f>
        <v>#REF!</v>
      </c>
      <c r="FP9" s="129" t="e">
        <f>ROUNDUP(#REF!*0.87,)</f>
        <v>#REF!</v>
      </c>
      <c r="FQ9" s="129" t="e">
        <f>ROUNDUP(#REF!*0.87,)</f>
        <v>#REF!</v>
      </c>
      <c r="FR9" s="129" t="e">
        <f>ROUNDUP(#REF!*0.87,)</f>
        <v>#REF!</v>
      </c>
      <c r="FS9" s="129" t="e">
        <f>ROUNDUP(#REF!*0.87,)</f>
        <v>#REF!</v>
      </c>
      <c r="FT9" s="129" t="e">
        <f>ROUNDUP(#REF!*0.87,)</f>
        <v>#REF!</v>
      </c>
      <c r="FU9" s="129" t="e">
        <f>ROUNDUP(#REF!*0.87,)</f>
        <v>#REF!</v>
      </c>
      <c r="FV9" s="129" t="e">
        <f>ROUNDUP(#REF!*0.87,)</f>
        <v>#REF!</v>
      </c>
      <c r="FW9" s="129" t="e">
        <f>ROUNDUP(#REF!*0.87,)</f>
        <v>#REF!</v>
      </c>
      <c r="FX9" s="129" t="e">
        <f>ROUNDUP(#REF!*0.87,)</f>
        <v>#REF!</v>
      </c>
      <c r="FY9" s="129" t="e">
        <f>ROUNDUP(#REF!*0.87,)</f>
        <v>#REF!</v>
      </c>
      <c r="FZ9" s="129" t="e">
        <f>ROUNDUP(#REF!*0.87,)</f>
        <v>#REF!</v>
      </c>
      <c r="GA9" s="129" t="e">
        <f>ROUNDUP(#REF!*0.87,)</f>
        <v>#REF!</v>
      </c>
      <c r="GB9" s="129" t="e">
        <f>ROUNDUP(#REF!*0.87,)</f>
        <v>#REF!</v>
      </c>
      <c r="GC9" s="129" t="e">
        <f>ROUNDUP(#REF!*0.87,)</f>
        <v>#REF!</v>
      </c>
      <c r="GD9" s="129" t="e">
        <f>ROUNDUP(#REF!*0.87,)</f>
        <v>#REF!</v>
      </c>
      <c r="GE9" s="129" t="e">
        <f>ROUNDUP(#REF!*0.87,)</f>
        <v>#REF!</v>
      </c>
      <c r="GF9" s="129" t="e">
        <f>ROUNDUP(#REF!*0.87,)</f>
        <v>#REF!</v>
      </c>
      <c r="GG9" s="129" t="e">
        <f>ROUNDUP(#REF!*0.87,)</f>
        <v>#REF!</v>
      </c>
      <c r="GH9" s="129" t="e">
        <f>ROUNDUP(#REF!*0.87,)</f>
        <v>#REF!</v>
      </c>
      <c r="GI9" s="129" t="e">
        <f>ROUNDUP(#REF!*0.87,)</f>
        <v>#REF!</v>
      </c>
      <c r="GJ9" s="129" t="e">
        <f>ROUNDUP(#REF!*0.87,)</f>
        <v>#REF!</v>
      </c>
      <c r="GK9" s="129" t="e">
        <f>ROUNDUP(#REF!*0.87,)</f>
        <v>#REF!</v>
      </c>
      <c r="GL9" s="129" t="e">
        <f>ROUNDUP(#REF!*0.87,)</f>
        <v>#REF!</v>
      </c>
      <c r="GM9" s="129" t="e">
        <f>ROUNDUP(#REF!*0.87,)</f>
        <v>#REF!</v>
      </c>
      <c r="GN9" s="129" t="e">
        <f>ROUNDUP(#REF!*0.87,)</f>
        <v>#REF!</v>
      </c>
      <c r="GO9" s="129" t="e">
        <f>ROUNDUP(#REF!*0.87,)</f>
        <v>#REF!</v>
      </c>
      <c r="GP9" s="129" t="e">
        <f>ROUNDUP(#REF!*0.87,)</f>
        <v>#REF!</v>
      </c>
      <c r="GQ9" s="129" t="e">
        <f>ROUNDUP(#REF!*0.87,)</f>
        <v>#REF!</v>
      </c>
      <c r="GR9" s="129" t="e">
        <f>ROUNDUP(#REF!*0.87,)</f>
        <v>#REF!</v>
      </c>
      <c r="GS9" s="129" t="e">
        <f>ROUNDUP(#REF!*0.87,)</f>
        <v>#REF!</v>
      </c>
      <c r="GT9" s="129" t="e">
        <f>ROUNDUP(#REF!*0.87,)</f>
        <v>#REF!</v>
      </c>
      <c r="GU9" s="129" t="e">
        <f>ROUNDUP(#REF!*0.87,)</f>
        <v>#REF!</v>
      </c>
      <c r="GV9" s="129" t="e">
        <f>ROUNDUP(#REF!*0.87,)</f>
        <v>#REF!</v>
      </c>
      <c r="GW9" s="129" t="e">
        <f>ROUNDUP(#REF!*0.87,)</f>
        <v>#REF!</v>
      </c>
      <c r="GX9" s="129" t="e">
        <f>ROUNDUP(#REF!*0.87,)</f>
        <v>#REF!</v>
      </c>
      <c r="GY9" s="129" t="e">
        <f>ROUNDUP(#REF!*0.87,)</f>
        <v>#REF!</v>
      </c>
      <c r="GZ9" s="129" t="e">
        <f>ROUNDUP(#REF!*0.87,)</f>
        <v>#REF!</v>
      </c>
      <c r="HA9" s="129" t="e">
        <f>ROUNDUP(#REF!*0.87,)</f>
        <v>#REF!</v>
      </c>
      <c r="HB9" s="129" t="e">
        <f>ROUNDUP(#REF!*0.87,)</f>
        <v>#REF!</v>
      </c>
      <c r="HC9" s="129" t="e">
        <f>ROUNDUP(#REF!*0.87,)</f>
        <v>#REF!</v>
      </c>
      <c r="HD9" s="129" t="e">
        <f>ROUNDUP(#REF!*0.87,)</f>
        <v>#REF!</v>
      </c>
      <c r="HE9" s="129" t="e">
        <f>ROUNDUP(#REF!*0.87,)</f>
        <v>#REF!</v>
      </c>
      <c r="HF9" s="129" t="e">
        <f>ROUNDUP(#REF!*0.87,)</f>
        <v>#REF!</v>
      </c>
      <c r="HG9" s="129" t="e">
        <f>ROUNDUP(#REF!*0.87,)</f>
        <v>#REF!</v>
      </c>
      <c r="HH9" s="129" t="e">
        <f>ROUNDUP(#REF!*0.87,)</f>
        <v>#REF!</v>
      </c>
      <c r="HI9" s="129" t="e">
        <f>ROUNDUP(#REF!*0.87,)</f>
        <v>#REF!</v>
      </c>
      <c r="HJ9" s="129" t="e">
        <f>ROUNDUP(#REF!*0.87,)</f>
        <v>#REF!</v>
      </c>
      <c r="HK9" s="129" t="e">
        <f>ROUNDUP(#REF!*0.87,)</f>
        <v>#REF!</v>
      </c>
      <c r="HL9" s="129" t="e">
        <f>ROUNDUP(#REF!*0.87,)</f>
        <v>#REF!</v>
      </c>
      <c r="HM9" s="129" t="e">
        <f>ROUNDUP(#REF!*0.87,)</f>
        <v>#REF!</v>
      </c>
      <c r="HN9" s="129" t="e">
        <f>ROUNDUP(#REF!*0.87,)</f>
        <v>#REF!</v>
      </c>
      <c r="HO9" s="129" t="e">
        <f>ROUNDUP(#REF!*0.87,)</f>
        <v>#REF!</v>
      </c>
      <c r="HP9" s="129" t="e">
        <f>ROUNDUP(#REF!*0.87,)</f>
        <v>#REF!</v>
      </c>
      <c r="HQ9" s="129" t="e">
        <f>ROUNDUP(#REF!*0.87,)</f>
        <v>#REF!</v>
      </c>
      <c r="HR9" s="129" t="e">
        <f>ROUNDUP(#REF!*0.87,)</f>
        <v>#REF!</v>
      </c>
      <c r="HS9" s="129" t="e">
        <f>ROUNDUP(#REF!*0.87,)</f>
        <v>#REF!</v>
      </c>
      <c r="HT9" s="129" t="e">
        <f>ROUNDUP(#REF!*0.87,)</f>
        <v>#REF!</v>
      </c>
      <c r="HU9" s="129" t="e">
        <f>ROUNDUP(#REF!*0.87,)</f>
        <v>#REF!</v>
      </c>
      <c r="HV9" s="129" t="e">
        <f>ROUNDUP(#REF!*0.87,)</f>
        <v>#REF!</v>
      </c>
      <c r="HW9" s="129" t="e">
        <f>ROUNDUP(#REF!*0.87,)</f>
        <v>#REF!</v>
      </c>
      <c r="HX9" s="129" t="e">
        <f>ROUNDUP(#REF!*0.87,)</f>
        <v>#REF!</v>
      </c>
      <c r="HY9" s="129" t="e">
        <f>ROUNDUP(#REF!*0.87,)</f>
        <v>#REF!</v>
      </c>
      <c r="HZ9" s="129" t="e">
        <f>ROUNDUP(#REF!*0.87,)</f>
        <v>#REF!</v>
      </c>
      <c r="IA9" s="129" t="e">
        <f>ROUNDUP(#REF!*0.87,)</f>
        <v>#REF!</v>
      </c>
      <c r="IB9" s="129" t="e">
        <f>ROUNDUP(#REF!*0.87,)</f>
        <v>#REF!</v>
      </c>
      <c r="IC9" s="129" t="e">
        <f>ROUNDUP(#REF!*0.87,)</f>
        <v>#REF!</v>
      </c>
      <c r="ID9" s="129" t="e">
        <f>ROUNDUP(#REF!*0.87,)</f>
        <v>#REF!</v>
      </c>
      <c r="IE9" s="129" t="e">
        <f>ROUNDUP(#REF!*0.87,)</f>
        <v>#REF!</v>
      </c>
      <c r="IF9" s="129" t="e">
        <f>ROUNDUP(#REF!*0.87,)</f>
        <v>#REF!</v>
      </c>
      <c r="IG9" s="129" t="e">
        <f>ROUNDUP(#REF!*0.87,)</f>
        <v>#REF!</v>
      </c>
      <c r="IH9" s="129" t="e">
        <f>ROUNDUP(#REF!*0.87,)</f>
        <v>#REF!</v>
      </c>
      <c r="II9" s="129" t="e">
        <f>ROUNDUP(#REF!*0.87,)</f>
        <v>#REF!</v>
      </c>
      <c r="IJ9" s="129" t="e">
        <f>ROUNDUP(#REF!*0.87,)</f>
        <v>#REF!</v>
      </c>
      <c r="IK9" s="129" t="e">
        <f>ROUNDUP(#REF!*0.87,)</f>
        <v>#REF!</v>
      </c>
      <c r="IL9" s="129" t="e">
        <f>ROUNDUP(#REF!*0.87,)</f>
        <v>#REF!</v>
      </c>
      <c r="IM9" s="129" t="e">
        <f>ROUNDUP(#REF!*0.87,)</f>
        <v>#REF!</v>
      </c>
      <c r="IN9" s="129" t="e">
        <f>ROUNDUP(#REF!*0.87,)</f>
        <v>#REF!</v>
      </c>
      <c r="IO9" s="129" t="e">
        <f>ROUNDUP(#REF!*0.87,)</f>
        <v>#REF!</v>
      </c>
      <c r="IP9" s="129" t="e">
        <f>ROUNDUP(#REF!*0.87,)</f>
        <v>#REF!</v>
      </c>
      <c r="IQ9" s="129" t="e">
        <f>ROUNDUP(#REF!*0.87,)</f>
        <v>#REF!</v>
      </c>
      <c r="IR9" s="129" t="e">
        <f>ROUNDUP(#REF!*0.87,)</f>
        <v>#REF!</v>
      </c>
      <c r="IS9" s="129" t="e">
        <f>ROUNDUP(#REF!*0.87,)</f>
        <v>#REF!</v>
      </c>
      <c r="IT9" s="129" t="e">
        <f>ROUNDUP(#REF!*0.87,)</f>
        <v>#REF!</v>
      </c>
      <c r="IU9" s="129" t="e">
        <f>ROUNDUP(#REF!*0.87,)</f>
        <v>#REF!</v>
      </c>
      <c r="IV9" s="129" t="e">
        <f>ROUNDUP(#REF!*0.87,)</f>
        <v>#REF!</v>
      </c>
      <c r="IW9" s="129" t="e">
        <f>ROUNDUP(#REF!*0.87,)</f>
        <v>#REF!</v>
      </c>
      <c r="IX9" s="129" t="e">
        <f>ROUNDUP(#REF!*0.87,)</f>
        <v>#REF!</v>
      </c>
      <c r="IY9" s="129" t="e">
        <f>ROUNDUP(#REF!*0.87,)</f>
        <v>#REF!</v>
      </c>
      <c r="IZ9" s="129" t="e">
        <f>ROUNDUP(#REF!*0.87,)</f>
        <v>#REF!</v>
      </c>
      <c r="JA9" s="129" t="e">
        <f>ROUNDUP(#REF!*0.87,)</f>
        <v>#REF!</v>
      </c>
      <c r="JB9" s="129" t="e">
        <f>ROUNDUP(#REF!*0.87,)</f>
        <v>#REF!</v>
      </c>
      <c r="JC9" s="129" t="e">
        <f>ROUNDUP(#REF!*0.87,)</f>
        <v>#REF!</v>
      </c>
      <c r="JD9" s="129" t="e">
        <f>ROUNDUP(#REF!*0.87,)</f>
        <v>#REF!</v>
      </c>
      <c r="JE9" s="129" t="e">
        <f>ROUNDUP(#REF!*0.87,)</f>
        <v>#REF!</v>
      </c>
      <c r="JF9" s="129" t="e">
        <f>ROUNDUP(#REF!*0.87,)</f>
        <v>#REF!</v>
      </c>
      <c r="JG9" s="129" t="e">
        <f>ROUNDUP(#REF!*0.87,)</f>
        <v>#REF!</v>
      </c>
      <c r="JH9" s="129" t="e">
        <f>ROUNDUP(#REF!*0.87,)</f>
        <v>#REF!</v>
      </c>
      <c r="JI9" s="129" t="e">
        <f>ROUNDUP(#REF!*0.87,)</f>
        <v>#REF!</v>
      </c>
      <c r="JJ9" s="129" t="e">
        <f>ROUNDUP(#REF!*0.87,)</f>
        <v>#REF!</v>
      </c>
      <c r="JK9" s="129" t="e">
        <f>ROUNDUP(#REF!*0.87,)</f>
        <v>#REF!</v>
      </c>
      <c r="JL9" s="129" t="e">
        <f>ROUNDUP(#REF!*0.87,)</f>
        <v>#REF!</v>
      </c>
      <c r="JM9" s="129" t="e">
        <f>ROUNDUP(#REF!*0.87,)</f>
        <v>#REF!</v>
      </c>
      <c r="JN9" s="129" t="e">
        <f>ROUNDUP(#REF!*0.87,)</f>
        <v>#REF!</v>
      </c>
    </row>
    <row r="10" spans="1:274" ht="10.5" customHeight="1" x14ac:dyDescent="0.2">
      <c r="A10" s="126">
        <v>2</v>
      </c>
      <c r="B10" s="129" t="e">
        <f>ROUNDUP(#REF!*0.87,)</f>
        <v>#REF!</v>
      </c>
      <c r="C10" s="129" t="e">
        <f>ROUNDUP(#REF!*0.87,)</f>
        <v>#REF!</v>
      </c>
      <c r="D10" s="129" t="e">
        <f>ROUNDUP(#REF!*0.87,)</f>
        <v>#REF!</v>
      </c>
      <c r="E10" s="129" t="e">
        <f>ROUNDUP(#REF!*0.87,)</f>
        <v>#REF!</v>
      </c>
      <c r="F10" s="129" t="e">
        <f>ROUNDUP(#REF!*0.87,)</f>
        <v>#REF!</v>
      </c>
      <c r="G10" s="129" t="e">
        <f>ROUNDUP(#REF!*0.87,)</f>
        <v>#REF!</v>
      </c>
      <c r="H10" s="129" t="e">
        <f>ROUNDUP(#REF!*0.87,)</f>
        <v>#REF!</v>
      </c>
      <c r="I10" s="129" t="e">
        <f>ROUNDUP(#REF!*0.87,)</f>
        <v>#REF!</v>
      </c>
      <c r="J10" s="129" t="e">
        <f>ROUNDUP(#REF!*0.87,)</f>
        <v>#REF!</v>
      </c>
      <c r="K10" s="129" t="e">
        <f>ROUNDUP(#REF!*0.87,)</f>
        <v>#REF!</v>
      </c>
      <c r="L10" s="129" t="e">
        <f>ROUNDUP(#REF!*0.87,)</f>
        <v>#REF!</v>
      </c>
      <c r="M10" s="129" t="e">
        <f>ROUNDUP(#REF!*0.87,)</f>
        <v>#REF!</v>
      </c>
      <c r="N10" s="129" t="e">
        <f>ROUNDUP(#REF!*0.87,)</f>
        <v>#REF!</v>
      </c>
      <c r="O10" s="129" t="e">
        <f>ROUNDUP(#REF!*0.87,)</f>
        <v>#REF!</v>
      </c>
      <c r="P10" s="129" t="e">
        <f>ROUNDUP(#REF!*0.87,)</f>
        <v>#REF!</v>
      </c>
      <c r="Q10" s="129" t="e">
        <f>ROUNDUP(#REF!*0.87,)</f>
        <v>#REF!</v>
      </c>
      <c r="R10" s="129" t="e">
        <f>ROUNDUP(#REF!*0.87,)</f>
        <v>#REF!</v>
      </c>
      <c r="S10" s="129" t="e">
        <f>ROUNDUP(#REF!*0.87,)</f>
        <v>#REF!</v>
      </c>
      <c r="T10" s="129" t="e">
        <f>ROUNDUP(#REF!*0.87,)</f>
        <v>#REF!</v>
      </c>
      <c r="U10" s="129" t="e">
        <f>ROUNDUP(#REF!*0.87,)</f>
        <v>#REF!</v>
      </c>
      <c r="V10" s="129" t="e">
        <f>ROUNDUP(#REF!*0.87,)</f>
        <v>#REF!</v>
      </c>
      <c r="W10" s="129" t="e">
        <f>ROUNDUP(#REF!*0.87,)</f>
        <v>#REF!</v>
      </c>
      <c r="X10" s="129" t="e">
        <f>ROUNDUP(#REF!*0.87,)</f>
        <v>#REF!</v>
      </c>
      <c r="Y10" s="129" t="e">
        <f>ROUNDUP(#REF!*0.87,)</f>
        <v>#REF!</v>
      </c>
      <c r="Z10" s="129" t="e">
        <f>ROUNDUP(#REF!*0.87,)</f>
        <v>#REF!</v>
      </c>
      <c r="AA10" s="129" t="e">
        <f>ROUNDUP(#REF!*0.87,)</f>
        <v>#REF!</v>
      </c>
      <c r="AB10" s="129" t="e">
        <f>ROUNDUP(#REF!*0.87,)</f>
        <v>#REF!</v>
      </c>
      <c r="AC10" s="129" t="e">
        <f>ROUNDUP(#REF!*0.87,)</f>
        <v>#REF!</v>
      </c>
      <c r="AD10" s="129" t="e">
        <f>ROUNDUP(#REF!*0.87,)</f>
        <v>#REF!</v>
      </c>
      <c r="AE10" s="129" t="e">
        <f>ROUNDUP(#REF!*0.87,)</f>
        <v>#REF!</v>
      </c>
      <c r="AF10" s="129" t="e">
        <f>ROUNDUP(#REF!*0.87,)</f>
        <v>#REF!</v>
      </c>
      <c r="AG10" s="129" t="e">
        <f>ROUNDUP(#REF!*0.87,)</f>
        <v>#REF!</v>
      </c>
      <c r="AH10" s="129" t="e">
        <f>ROUNDUP(#REF!*0.87,)</f>
        <v>#REF!</v>
      </c>
      <c r="AI10" s="129" t="e">
        <f>ROUNDUP(#REF!*0.87,)</f>
        <v>#REF!</v>
      </c>
      <c r="AJ10" s="129" t="e">
        <f>ROUNDUP(#REF!*0.87,)</f>
        <v>#REF!</v>
      </c>
      <c r="AK10" s="129" t="e">
        <f>ROUNDUP(#REF!*0.87,)</f>
        <v>#REF!</v>
      </c>
      <c r="AL10" s="129" t="e">
        <f>ROUNDUP(#REF!*0.87,)</f>
        <v>#REF!</v>
      </c>
      <c r="AM10" s="129" t="e">
        <f>ROUNDUP(#REF!*0.87,)</f>
        <v>#REF!</v>
      </c>
      <c r="AN10" s="129" t="e">
        <f>ROUNDUP(#REF!*0.87,)</f>
        <v>#REF!</v>
      </c>
      <c r="AO10" s="129" t="e">
        <f>ROUNDUP(#REF!*0.87,)</f>
        <v>#REF!</v>
      </c>
      <c r="AP10" s="129" t="e">
        <f>ROUNDUP(#REF!*0.87,)</f>
        <v>#REF!</v>
      </c>
      <c r="AQ10" s="129" t="e">
        <f>ROUNDUP(#REF!*0.87,)</f>
        <v>#REF!</v>
      </c>
      <c r="AR10" s="129" t="e">
        <f>ROUNDUP(#REF!*0.87,)</f>
        <v>#REF!</v>
      </c>
      <c r="AS10" s="129" t="e">
        <f>ROUNDUP(#REF!*0.87,)</f>
        <v>#REF!</v>
      </c>
      <c r="AT10" s="129" t="e">
        <f>ROUNDUP(#REF!*0.87,)</f>
        <v>#REF!</v>
      </c>
      <c r="AU10" s="129" t="e">
        <f>ROUNDUP(#REF!*0.87,)</f>
        <v>#REF!</v>
      </c>
      <c r="AV10" s="129" t="e">
        <f>ROUNDUP(#REF!*0.87,)</f>
        <v>#REF!</v>
      </c>
      <c r="AW10" s="129" t="e">
        <f>ROUNDUP(#REF!*0.87,)</f>
        <v>#REF!</v>
      </c>
      <c r="AX10" s="129" t="e">
        <f>ROUNDUP(#REF!*0.87,)</f>
        <v>#REF!</v>
      </c>
      <c r="AY10" s="129" t="e">
        <f>ROUNDUP(#REF!*0.87,)</f>
        <v>#REF!</v>
      </c>
      <c r="AZ10" s="129" t="e">
        <f>ROUNDUP(#REF!*0.87,)</f>
        <v>#REF!</v>
      </c>
      <c r="BA10" s="129" t="e">
        <f>ROUNDUP(#REF!*0.87,)</f>
        <v>#REF!</v>
      </c>
      <c r="BB10" s="129" t="e">
        <f>ROUNDUP(#REF!*0.87,)</f>
        <v>#REF!</v>
      </c>
      <c r="BC10" s="129" t="e">
        <f>ROUNDUP(#REF!*0.87,)</f>
        <v>#REF!</v>
      </c>
      <c r="BD10" s="129" t="e">
        <f>ROUNDUP(#REF!*0.87,)</f>
        <v>#REF!</v>
      </c>
      <c r="BE10" s="129" t="e">
        <f>ROUNDUP(#REF!*0.87,)</f>
        <v>#REF!</v>
      </c>
      <c r="BF10" s="129" t="e">
        <f>ROUNDUP(#REF!*0.87,)</f>
        <v>#REF!</v>
      </c>
      <c r="BG10" s="129" t="e">
        <f>ROUNDUP(#REF!*0.87,)</f>
        <v>#REF!</v>
      </c>
      <c r="BH10" s="129" t="e">
        <f>ROUNDUP(#REF!*0.87,)</f>
        <v>#REF!</v>
      </c>
      <c r="BI10" s="129" t="e">
        <f>ROUNDUP(#REF!*0.87,)</f>
        <v>#REF!</v>
      </c>
      <c r="BJ10" s="129" t="e">
        <f>ROUNDUP(#REF!*0.87,)</f>
        <v>#REF!</v>
      </c>
      <c r="BK10" s="129" t="e">
        <f>ROUNDUP(#REF!*0.87,)</f>
        <v>#REF!</v>
      </c>
      <c r="BL10" s="129" t="e">
        <f>ROUNDUP(#REF!*0.87,)</f>
        <v>#REF!</v>
      </c>
      <c r="BM10" s="129" t="e">
        <f>ROUNDUP(#REF!*0.87,)</f>
        <v>#REF!</v>
      </c>
      <c r="BN10" s="129" t="e">
        <f>ROUNDUP(#REF!*0.87,)</f>
        <v>#REF!</v>
      </c>
      <c r="BO10" s="129" t="e">
        <f>ROUNDUP(#REF!*0.87,)</f>
        <v>#REF!</v>
      </c>
      <c r="BP10" s="129" t="e">
        <f>ROUNDUP(#REF!*0.87,)</f>
        <v>#REF!</v>
      </c>
      <c r="BQ10" s="129" t="e">
        <f>ROUNDUP(#REF!*0.87,)</f>
        <v>#REF!</v>
      </c>
      <c r="BR10" s="129" t="e">
        <f>ROUNDUP(#REF!*0.87,)</f>
        <v>#REF!</v>
      </c>
      <c r="BS10" s="129" t="e">
        <f>ROUNDUP(#REF!*0.87,)</f>
        <v>#REF!</v>
      </c>
      <c r="BT10" s="129" t="e">
        <f>ROUNDUP(#REF!*0.87,)</f>
        <v>#REF!</v>
      </c>
      <c r="BU10" s="129" t="e">
        <f>ROUNDUP(#REF!*0.87,)</f>
        <v>#REF!</v>
      </c>
      <c r="BV10" s="131" t="e">
        <f>ROUNDUP(#REF!*0.87,)</f>
        <v>#REF!</v>
      </c>
      <c r="BW10" s="131" t="e">
        <f>ROUNDUP(#REF!*0.87,)</f>
        <v>#REF!</v>
      </c>
      <c r="BX10" s="131" t="e">
        <f>ROUNDUP(#REF!*0.87,)</f>
        <v>#REF!</v>
      </c>
      <c r="BY10" s="131" t="e">
        <f>ROUNDUP(#REF!*0.87,)</f>
        <v>#REF!</v>
      </c>
      <c r="BZ10" s="131" t="e">
        <f>ROUNDUP(#REF!*0.87,)</f>
        <v>#REF!</v>
      </c>
      <c r="CA10" s="129" t="e">
        <f>ROUNDUP(#REF!*0.87,)</f>
        <v>#REF!</v>
      </c>
      <c r="CB10" s="129" t="e">
        <f>ROUNDUP(#REF!*0.87,)</f>
        <v>#REF!</v>
      </c>
      <c r="CC10" s="129" t="e">
        <f>ROUNDUP(#REF!*0.87,)</f>
        <v>#REF!</v>
      </c>
      <c r="CD10" s="129" t="e">
        <f>ROUNDUP(#REF!*0.87,)</f>
        <v>#REF!</v>
      </c>
      <c r="CE10" s="129" t="e">
        <f>ROUNDUP(#REF!*0.87,)</f>
        <v>#REF!</v>
      </c>
      <c r="CF10" s="129" t="e">
        <f>ROUNDUP(#REF!*0.87,)</f>
        <v>#REF!</v>
      </c>
      <c r="CG10" s="129" t="e">
        <f>ROUNDUP(#REF!*0.87,)</f>
        <v>#REF!</v>
      </c>
      <c r="CH10" s="129" t="e">
        <f>ROUNDUP(#REF!*0.87,)</f>
        <v>#REF!</v>
      </c>
      <c r="CI10" s="129" t="e">
        <f>ROUNDUP(#REF!*0.87,)</f>
        <v>#REF!</v>
      </c>
      <c r="CJ10" s="129" t="e">
        <f>ROUNDUP(#REF!*0.87,)</f>
        <v>#REF!</v>
      </c>
      <c r="CK10" s="129" t="e">
        <f>ROUNDUP(#REF!*0.87,)</f>
        <v>#REF!</v>
      </c>
      <c r="CL10" s="129" t="e">
        <f>ROUNDUP(#REF!*0.87,)</f>
        <v>#REF!</v>
      </c>
      <c r="CM10" s="129" t="e">
        <f>ROUNDUP(#REF!*0.87,)</f>
        <v>#REF!</v>
      </c>
      <c r="CN10" s="129" t="e">
        <f>ROUNDUP(#REF!*0.87,)</f>
        <v>#REF!</v>
      </c>
      <c r="CO10" s="129" t="e">
        <f>ROUNDUP(#REF!*0.87,)</f>
        <v>#REF!</v>
      </c>
      <c r="CP10" s="129" t="e">
        <f>ROUNDUP(#REF!*0.87,)</f>
        <v>#REF!</v>
      </c>
      <c r="CQ10" s="129" t="e">
        <f>ROUNDUP(#REF!*0.87,)</f>
        <v>#REF!</v>
      </c>
      <c r="CR10" s="129" t="e">
        <f>ROUNDUP(#REF!*0.87,)</f>
        <v>#REF!</v>
      </c>
      <c r="CS10" s="129" t="e">
        <f>ROUNDUP(#REF!*0.87,)</f>
        <v>#REF!</v>
      </c>
      <c r="CT10" s="129" t="e">
        <f>ROUNDUP(#REF!*0.87,)</f>
        <v>#REF!</v>
      </c>
      <c r="CU10" s="129" t="e">
        <f>ROUNDUP(#REF!*0.87,)</f>
        <v>#REF!</v>
      </c>
      <c r="CV10" s="129" t="e">
        <f>ROUNDUP(#REF!*0.87,)</f>
        <v>#REF!</v>
      </c>
      <c r="CW10" s="129" t="e">
        <f>ROUNDUP(#REF!*0.87,)</f>
        <v>#REF!</v>
      </c>
      <c r="CX10" s="129" t="e">
        <f>ROUNDUP(#REF!*0.87,)</f>
        <v>#REF!</v>
      </c>
      <c r="CY10" s="129" t="e">
        <f>ROUNDUP(#REF!*0.87,)</f>
        <v>#REF!</v>
      </c>
      <c r="CZ10" s="129" t="e">
        <f>ROUNDUP(#REF!*0.87,)</f>
        <v>#REF!</v>
      </c>
      <c r="DA10" s="129" t="e">
        <f>ROUNDUP(#REF!*0.87,)</f>
        <v>#REF!</v>
      </c>
      <c r="DB10" s="129" t="e">
        <f>ROUNDUP(#REF!*0.87,)</f>
        <v>#REF!</v>
      </c>
      <c r="DC10" s="129" t="e">
        <f>ROUNDUP(#REF!*0.87,)</f>
        <v>#REF!</v>
      </c>
      <c r="DD10" s="129" t="e">
        <f>ROUNDUP(#REF!*0.87,)</f>
        <v>#REF!</v>
      </c>
      <c r="DE10" s="129" t="e">
        <f>ROUNDUP(#REF!*0.87,)</f>
        <v>#REF!</v>
      </c>
      <c r="DF10" s="129" t="e">
        <f>ROUNDUP(#REF!*0.87,)</f>
        <v>#REF!</v>
      </c>
      <c r="DG10" s="129" t="e">
        <f>ROUNDUP(#REF!*0.87,)</f>
        <v>#REF!</v>
      </c>
      <c r="DH10" s="129" t="e">
        <f>ROUNDUP(#REF!*0.87,)</f>
        <v>#REF!</v>
      </c>
      <c r="DI10" s="129" t="e">
        <f>ROUNDUP(#REF!*0.87,)</f>
        <v>#REF!</v>
      </c>
      <c r="DJ10" s="129" t="e">
        <f>ROUNDUP(#REF!*0.87,)</f>
        <v>#REF!</v>
      </c>
      <c r="DK10" s="129" t="e">
        <f>ROUNDUP(#REF!*0.87,)</f>
        <v>#REF!</v>
      </c>
      <c r="DL10" s="129" t="e">
        <f>ROUNDUP(#REF!*0.87,)</f>
        <v>#REF!</v>
      </c>
      <c r="DM10" s="129" t="e">
        <f>ROUNDUP(#REF!*0.87,)</f>
        <v>#REF!</v>
      </c>
      <c r="DN10" s="129" t="e">
        <f>ROUNDUP(#REF!*0.87,)</f>
        <v>#REF!</v>
      </c>
      <c r="DO10" s="129" t="e">
        <f>ROUNDUP(#REF!*0.87,)</f>
        <v>#REF!</v>
      </c>
      <c r="DP10" s="129" t="e">
        <f>ROUNDUP(#REF!*0.87,)</f>
        <v>#REF!</v>
      </c>
      <c r="DQ10" s="129" t="e">
        <f>ROUNDUP(#REF!*0.87,)</f>
        <v>#REF!</v>
      </c>
      <c r="DR10" s="129" t="e">
        <f>ROUNDUP(#REF!*0.87,)</f>
        <v>#REF!</v>
      </c>
      <c r="DS10" s="129" t="e">
        <f>ROUNDUP(#REF!*0.87,)</f>
        <v>#REF!</v>
      </c>
      <c r="DT10" s="129" t="e">
        <f>ROUNDUP(#REF!*0.87,)</f>
        <v>#REF!</v>
      </c>
      <c r="DU10" s="129" t="e">
        <f>ROUNDUP(#REF!*0.87,)</f>
        <v>#REF!</v>
      </c>
      <c r="DV10" s="129" t="e">
        <f>ROUNDUP(#REF!*0.87,)</f>
        <v>#REF!</v>
      </c>
      <c r="DW10" s="129" t="e">
        <f>ROUNDUP(#REF!*0.87,)</f>
        <v>#REF!</v>
      </c>
      <c r="DX10" s="129" t="e">
        <f>ROUNDUP(#REF!*0.87,)</f>
        <v>#REF!</v>
      </c>
      <c r="DY10" s="129" t="e">
        <f>ROUNDUP(#REF!*0.87,)</f>
        <v>#REF!</v>
      </c>
      <c r="DZ10" s="129" t="e">
        <f>ROUNDUP(#REF!*0.87,)</f>
        <v>#REF!</v>
      </c>
      <c r="EA10" s="129" t="e">
        <f>ROUNDUP(#REF!*0.87,)</f>
        <v>#REF!</v>
      </c>
      <c r="EB10" s="129" t="e">
        <f>ROUNDUP(#REF!*0.87,)</f>
        <v>#REF!</v>
      </c>
      <c r="EC10" s="129" t="e">
        <f>ROUNDUP(#REF!*0.87,)</f>
        <v>#REF!</v>
      </c>
      <c r="ED10" s="129" t="e">
        <f>ROUNDUP(#REF!*0.87,)</f>
        <v>#REF!</v>
      </c>
      <c r="EE10" s="129" t="e">
        <f>ROUNDUP(#REF!*0.87,)</f>
        <v>#REF!</v>
      </c>
      <c r="EF10" s="129" t="e">
        <f>ROUNDUP(#REF!*0.87,)</f>
        <v>#REF!</v>
      </c>
      <c r="EG10" s="129" t="e">
        <f>ROUNDUP(#REF!*0.87,)</f>
        <v>#REF!</v>
      </c>
      <c r="EH10" s="129" t="e">
        <f>ROUNDUP(#REF!*0.87,)</f>
        <v>#REF!</v>
      </c>
      <c r="EI10" s="129" t="e">
        <f>ROUNDUP(#REF!*0.87,)</f>
        <v>#REF!</v>
      </c>
      <c r="EJ10" s="129" t="e">
        <f>ROUNDUP(#REF!*0.87,)</f>
        <v>#REF!</v>
      </c>
      <c r="EK10" s="129" t="e">
        <f>ROUNDUP(#REF!*0.87,)</f>
        <v>#REF!</v>
      </c>
      <c r="EL10" s="129" t="e">
        <f>ROUNDUP(#REF!*0.87,)</f>
        <v>#REF!</v>
      </c>
      <c r="EM10" s="129" t="e">
        <f>ROUNDUP(#REF!*0.87,)</f>
        <v>#REF!</v>
      </c>
      <c r="EN10" s="129" t="e">
        <f>ROUNDUP(#REF!*0.87,)</f>
        <v>#REF!</v>
      </c>
      <c r="EO10" s="129" t="e">
        <f>ROUNDUP(#REF!*0.87,)</f>
        <v>#REF!</v>
      </c>
      <c r="EP10" s="129" t="e">
        <f>ROUNDUP(#REF!*0.87,)</f>
        <v>#REF!</v>
      </c>
      <c r="EQ10" s="129" t="e">
        <f>ROUNDUP(#REF!*0.87,)</f>
        <v>#REF!</v>
      </c>
      <c r="ER10" s="129" t="e">
        <f>ROUNDUP(#REF!*0.87,)</f>
        <v>#REF!</v>
      </c>
      <c r="ES10" s="129" t="e">
        <f>ROUNDUP(#REF!*0.87,)</f>
        <v>#REF!</v>
      </c>
      <c r="ET10" s="129" t="e">
        <f>ROUNDUP(#REF!*0.87,)</f>
        <v>#REF!</v>
      </c>
      <c r="EU10" s="129" t="e">
        <f>ROUNDUP(#REF!*0.87,)</f>
        <v>#REF!</v>
      </c>
      <c r="EV10" s="129" t="e">
        <f>ROUNDUP(#REF!*0.87,)</f>
        <v>#REF!</v>
      </c>
      <c r="EW10" s="129" t="e">
        <f>ROUNDUP(#REF!*0.87,)</f>
        <v>#REF!</v>
      </c>
      <c r="EX10" s="129" t="e">
        <f>ROUNDUP(#REF!*0.87,)</f>
        <v>#REF!</v>
      </c>
      <c r="EY10" s="129" t="e">
        <f>ROUNDUP(#REF!*0.87,)</f>
        <v>#REF!</v>
      </c>
      <c r="EZ10" s="129" t="e">
        <f>ROUNDUP(#REF!*0.87,)</f>
        <v>#REF!</v>
      </c>
      <c r="FA10" s="129" t="e">
        <f>ROUNDUP(#REF!*0.87,)</f>
        <v>#REF!</v>
      </c>
      <c r="FB10" s="129" t="e">
        <f>ROUNDUP(#REF!*0.87,)</f>
        <v>#REF!</v>
      </c>
      <c r="FC10" s="129" t="e">
        <f>ROUNDUP(#REF!*0.87,)</f>
        <v>#REF!</v>
      </c>
      <c r="FD10" s="129" t="e">
        <f>ROUNDUP(#REF!*0.87,)</f>
        <v>#REF!</v>
      </c>
      <c r="FE10" s="129" t="e">
        <f>ROUNDUP(#REF!*0.87,)</f>
        <v>#REF!</v>
      </c>
      <c r="FF10" s="129" t="e">
        <f>ROUNDUP(#REF!*0.87,)</f>
        <v>#REF!</v>
      </c>
      <c r="FG10" s="129" t="e">
        <f>ROUNDUP(#REF!*0.87,)</f>
        <v>#REF!</v>
      </c>
      <c r="FH10" s="129" t="e">
        <f>ROUNDUP(#REF!*0.87,)</f>
        <v>#REF!</v>
      </c>
      <c r="FI10" s="129" t="e">
        <f>ROUNDUP(#REF!*0.87,)</f>
        <v>#REF!</v>
      </c>
      <c r="FJ10" s="129" t="e">
        <f>ROUNDUP(#REF!*0.87,)</f>
        <v>#REF!</v>
      </c>
      <c r="FK10" s="129" t="e">
        <f>ROUNDUP(#REF!*0.87,)</f>
        <v>#REF!</v>
      </c>
      <c r="FL10" s="129" t="e">
        <f>ROUNDUP(#REF!*0.87,)</f>
        <v>#REF!</v>
      </c>
      <c r="FM10" s="129" t="e">
        <f>ROUNDUP(#REF!*0.87,)</f>
        <v>#REF!</v>
      </c>
      <c r="FN10" s="129" t="e">
        <f>ROUNDUP(#REF!*0.87,)</f>
        <v>#REF!</v>
      </c>
      <c r="FO10" s="129" t="e">
        <f>ROUNDUP(#REF!*0.87,)</f>
        <v>#REF!</v>
      </c>
      <c r="FP10" s="129" t="e">
        <f>ROUNDUP(#REF!*0.87,)</f>
        <v>#REF!</v>
      </c>
      <c r="FQ10" s="129" t="e">
        <f>ROUNDUP(#REF!*0.87,)</f>
        <v>#REF!</v>
      </c>
      <c r="FR10" s="129" t="e">
        <f>ROUNDUP(#REF!*0.87,)</f>
        <v>#REF!</v>
      </c>
      <c r="FS10" s="129" t="e">
        <f>ROUNDUP(#REF!*0.87,)</f>
        <v>#REF!</v>
      </c>
      <c r="FT10" s="129" t="e">
        <f>ROUNDUP(#REF!*0.87,)</f>
        <v>#REF!</v>
      </c>
      <c r="FU10" s="129" t="e">
        <f>ROUNDUP(#REF!*0.87,)</f>
        <v>#REF!</v>
      </c>
      <c r="FV10" s="129" t="e">
        <f>ROUNDUP(#REF!*0.87,)</f>
        <v>#REF!</v>
      </c>
      <c r="FW10" s="129" t="e">
        <f>ROUNDUP(#REF!*0.87,)</f>
        <v>#REF!</v>
      </c>
      <c r="FX10" s="129" t="e">
        <f>ROUNDUP(#REF!*0.87,)</f>
        <v>#REF!</v>
      </c>
      <c r="FY10" s="129" t="e">
        <f>ROUNDUP(#REF!*0.87,)</f>
        <v>#REF!</v>
      </c>
      <c r="FZ10" s="129" t="e">
        <f>ROUNDUP(#REF!*0.87,)</f>
        <v>#REF!</v>
      </c>
      <c r="GA10" s="129" t="e">
        <f>ROUNDUP(#REF!*0.87,)</f>
        <v>#REF!</v>
      </c>
      <c r="GB10" s="129" t="e">
        <f>ROUNDUP(#REF!*0.87,)</f>
        <v>#REF!</v>
      </c>
      <c r="GC10" s="129" t="e">
        <f>ROUNDUP(#REF!*0.87,)</f>
        <v>#REF!</v>
      </c>
      <c r="GD10" s="129" t="e">
        <f>ROUNDUP(#REF!*0.87,)</f>
        <v>#REF!</v>
      </c>
      <c r="GE10" s="129" t="e">
        <f>ROUNDUP(#REF!*0.87,)</f>
        <v>#REF!</v>
      </c>
      <c r="GF10" s="129" t="e">
        <f>ROUNDUP(#REF!*0.87,)</f>
        <v>#REF!</v>
      </c>
      <c r="GG10" s="129" t="e">
        <f>ROUNDUP(#REF!*0.87,)</f>
        <v>#REF!</v>
      </c>
      <c r="GH10" s="129" t="e">
        <f>ROUNDUP(#REF!*0.87,)</f>
        <v>#REF!</v>
      </c>
      <c r="GI10" s="129" t="e">
        <f>ROUNDUP(#REF!*0.87,)</f>
        <v>#REF!</v>
      </c>
      <c r="GJ10" s="129" t="e">
        <f>ROUNDUP(#REF!*0.87,)</f>
        <v>#REF!</v>
      </c>
      <c r="GK10" s="129" t="e">
        <f>ROUNDUP(#REF!*0.87,)</f>
        <v>#REF!</v>
      </c>
      <c r="GL10" s="129" t="e">
        <f>ROUNDUP(#REF!*0.87,)</f>
        <v>#REF!</v>
      </c>
      <c r="GM10" s="129" t="e">
        <f>ROUNDUP(#REF!*0.87,)</f>
        <v>#REF!</v>
      </c>
      <c r="GN10" s="129" t="e">
        <f>ROUNDUP(#REF!*0.87,)</f>
        <v>#REF!</v>
      </c>
      <c r="GO10" s="129" t="e">
        <f>ROUNDUP(#REF!*0.87,)</f>
        <v>#REF!</v>
      </c>
      <c r="GP10" s="129" t="e">
        <f>ROUNDUP(#REF!*0.87,)</f>
        <v>#REF!</v>
      </c>
      <c r="GQ10" s="129" t="e">
        <f>ROUNDUP(#REF!*0.87,)</f>
        <v>#REF!</v>
      </c>
      <c r="GR10" s="129" t="e">
        <f>ROUNDUP(#REF!*0.87,)</f>
        <v>#REF!</v>
      </c>
      <c r="GS10" s="129" t="e">
        <f>ROUNDUP(#REF!*0.87,)</f>
        <v>#REF!</v>
      </c>
      <c r="GT10" s="129" t="e">
        <f>ROUNDUP(#REF!*0.87,)</f>
        <v>#REF!</v>
      </c>
      <c r="GU10" s="129" t="e">
        <f>ROUNDUP(#REF!*0.87,)</f>
        <v>#REF!</v>
      </c>
      <c r="GV10" s="129" t="e">
        <f>ROUNDUP(#REF!*0.87,)</f>
        <v>#REF!</v>
      </c>
      <c r="GW10" s="129" t="e">
        <f>ROUNDUP(#REF!*0.87,)</f>
        <v>#REF!</v>
      </c>
      <c r="GX10" s="129" t="e">
        <f>ROUNDUP(#REF!*0.87,)</f>
        <v>#REF!</v>
      </c>
      <c r="GY10" s="129" t="e">
        <f>ROUNDUP(#REF!*0.87,)</f>
        <v>#REF!</v>
      </c>
      <c r="GZ10" s="129" t="e">
        <f>ROUNDUP(#REF!*0.87,)</f>
        <v>#REF!</v>
      </c>
      <c r="HA10" s="129" t="e">
        <f>ROUNDUP(#REF!*0.87,)</f>
        <v>#REF!</v>
      </c>
      <c r="HB10" s="129" t="e">
        <f>ROUNDUP(#REF!*0.87,)</f>
        <v>#REF!</v>
      </c>
      <c r="HC10" s="129" t="e">
        <f>ROUNDUP(#REF!*0.87,)</f>
        <v>#REF!</v>
      </c>
      <c r="HD10" s="129" t="e">
        <f>ROUNDUP(#REF!*0.87,)</f>
        <v>#REF!</v>
      </c>
      <c r="HE10" s="129" t="e">
        <f>ROUNDUP(#REF!*0.87,)</f>
        <v>#REF!</v>
      </c>
      <c r="HF10" s="129" t="e">
        <f>ROUNDUP(#REF!*0.87,)</f>
        <v>#REF!</v>
      </c>
      <c r="HG10" s="129" t="e">
        <f>ROUNDUP(#REF!*0.87,)</f>
        <v>#REF!</v>
      </c>
      <c r="HH10" s="129" t="e">
        <f>ROUNDUP(#REF!*0.87,)</f>
        <v>#REF!</v>
      </c>
      <c r="HI10" s="129" t="e">
        <f>ROUNDUP(#REF!*0.87,)</f>
        <v>#REF!</v>
      </c>
      <c r="HJ10" s="129" t="e">
        <f>ROUNDUP(#REF!*0.87,)</f>
        <v>#REF!</v>
      </c>
      <c r="HK10" s="129" t="e">
        <f>ROUNDUP(#REF!*0.87,)</f>
        <v>#REF!</v>
      </c>
      <c r="HL10" s="129" t="e">
        <f>ROUNDUP(#REF!*0.87,)</f>
        <v>#REF!</v>
      </c>
      <c r="HM10" s="129" t="e">
        <f>ROUNDUP(#REF!*0.87,)</f>
        <v>#REF!</v>
      </c>
      <c r="HN10" s="129" t="e">
        <f>ROUNDUP(#REF!*0.87,)</f>
        <v>#REF!</v>
      </c>
      <c r="HO10" s="129" t="e">
        <f>ROUNDUP(#REF!*0.87,)</f>
        <v>#REF!</v>
      </c>
      <c r="HP10" s="129" t="e">
        <f>ROUNDUP(#REF!*0.87,)</f>
        <v>#REF!</v>
      </c>
      <c r="HQ10" s="129" t="e">
        <f>ROUNDUP(#REF!*0.87,)</f>
        <v>#REF!</v>
      </c>
      <c r="HR10" s="129" t="e">
        <f>ROUNDUP(#REF!*0.87,)</f>
        <v>#REF!</v>
      </c>
      <c r="HS10" s="129" t="e">
        <f>ROUNDUP(#REF!*0.87,)</f>
        <v>#REF!</v>
      </c>
      <c r="HT10" s="129" t="e">
        <f>ROUNDUP(#REF!*0.87,)</f>
        <v>#REF!</v>
      </c>
      <c r="HU10" s="129" t="e">
        <f>ROUNDUP(#REF!*0.87,)</f>
        <v>#REF!</v>
      </c>
      <c r="HV10" s="129" t="e">
        <f>ROUNDUP(#REF!*0.87,)</f>
        <v>#REF!</v>
      </c>
      <c r="HW10" s="129" t="e">
        <f>ROUNDUP(#REF!*0.87,)</f>
        <v>#REF!</v>
      </c>
      <c r="HX10" s="129" t="e">
        <f>ROUNDUP(#REF!*0.87,)</f>
        <v>#REF!</v>
      </c>
      <c r="HY10" s="129" t="e">
        <f>ROUNDUP(#REF!*0.87,)</f>
        <v>#REF!</v>
      </c>
      <c r="HZ10" s="129" t="e">
        <f>ROUNDUP(#REF!*0.87,)</f>
        <v>#REF!</v>
      </c>
      <c r="IA10" s="129" t="e">
        <f>ROUNDUP(#REF!*0.87,)</f>
        <v>#REF!</v>
      </c>
      <c r="IB10" s="129" t="e">
        <f>ROUNDUP(#REF!*0.87,)</f>
        <v>#REF!</v>
      </c>
      <c r="IC10" s="129" t="e">
        <f>ROUNDUP(#REF!*0.87,)</f>
        <v>#REF!</v>
      </c>
      <c r="ID10" s="129" t="e">
        <f>ROUNDUP(#REF!*0.87,)</f>
        <v>#REF!</v>
      </c>
      <c r="IE10" s="129" t="e">
        <f>ROUNDUP(#REF!*0.87,)</f>
        <v>#REF!</v>
      </c>
      <c r="IF10" s="129" t="e">
        <f>ROUNDUP(#REF!*0.87,)</f>
        <v>#REF!</v>
      </c>
      <c r="IG10" s="129" t="e">
        <f>ROUNDUP(#REF!*0.87,)</f>
        <v>#REF!</v>
      </c>
      <c r="IH10" s="129" t="e">
        <f>ROUNDUP(#REF!*0.87,)</f>
        <v>#REF!</v>
      </c>
      <c r="II10" s="129" t="e">
        <f>ROUNDUP(#REF!*0.87,)</f>
        <v>#REF!</v>
      </c>
      <c r="IJ10" s="129" t="e">
        <f>ROUNDUP(#REF!*0.87,)</f>
        <v>#REF!</v>
      </c>
      <c r="IK10" s="129" t="e">
        <f>ROUNDUP(#REF!*0.87,)</f>
        <v>#REF!</v>
      </c>
      <c r="IL10" s="129" t="e">
        <f>ROUNDUP(#REF!*0.87,)</f>
        <v>#REF!</v>
      </c>
      <c r="IM10" s="129" t="e">
        <f>ROUNDUP(#REF!*0.87,)</f>
        <v>#REF!</v>
      </c>
      <c r="IN10" s="129" t="e">
        <f>ROUNDUP(#REF!*0.87,)</f>
        <v>#REF!</v>
      </c>
      <c r="IO10" s="129" t="e">
        <f>ROUNDUP(#REF!*0.87,)</f>
        <v>#REF!</v>
      </c>
      <c r="IP10" s="129" t="e">
        <f>ROUNDUP(#REF!*0.87,)</f>
        <v>#REF!</v>
      </c>
      <c r="IQ10" s="129" t="e">
        <f>ROUNDUP(#REF!*0.87,)</f>
        <v>#REF!</v>
      </c>
      <c r="IR10" s="129" t="e">
        <f>ROUNDUP(#REF!*0.87,)</f>
        <v>#REF!</v>
      </c>
      <c r="IS10" s="129" t="e">
        <f>ROUNDUP(#REF!*0.87,)</f>
        <v>#REF!</v>
      </c>
      <c r="IT10" s="129" t="e">
        <f>ROUNDUP(#REF!*0.87,)</f>
        <v>#REF!</v>
      </c>
      <c r="IU10" s="129" t="e">
        <f>ROUNDUP(#REF!*0.87,)</f>
        <v>#REF!</v>
      </c>
      <c r="IV10" s="129" t="e">
        <f>ROUNDUP(#REF!*0.87,)</f>
        <v>#REF!</v>
      </c>
      <c r="IW10" s="129" t="e">
        <f>ROUNDUP(#REF!*0.87,)</f>
        <v>#REF!</v>
      </c>
      <c r="IX10" s="129" t="e">
        <f>ROUNDUP(#REF!*0.87,)</f>
        <v>#REF!</v>
      </c>
      <c r="IY10" s="129" t="e">
        <f>ROUNDUP(#REF!*0.87,)</f>
        <v>#REF!</v>
      </c>
      <c r="IZ10" s="129" t="e">
        <f>ROUNDUP(#REF!*0.87,)</f>
        <v>#REF!</v>
      </c>
      <c r="JA10" s="129" t="e">
        <f>ROUNDUP(#REF!*0.87,)</f>
        <v>#REF!</v>
      </c>
      <c r="JB10" s="129" t="e">
        <f>ROUNDUP(#REF!*0.87,)</f>
        <v>#REF!</v>
      </c>
      <c r="JC10" s="129" t="e">
        <f>ROUNDUP(#REF!*0.87,)</f>
        <v>#REF!</v>
      </c>
      <c r="JD10" s="129" t="e">
        <f>ROUNDUP(#REF!*0.87,)</f>
        <v>#REF!</v>
      </c>
      <c r="JE10" s="129" t="e">
        <f>ROUNDUP(#REF!*0.87,)</f>
        <v>#REF!</v>
      </c>
      <c r="JF10" s="129" t="e">
        <f>ROUNDUP(#REF!*0.87,)</f>
        <v>#REF!</v>
      </c>
      <c r="JG10" s="129" t="e">
        <f>ROUNDUP(#REF!*0.87,)</f>
        <v>#REF!</v>
      </c>
      <c r="JH10" s="129" t="e">
        <f>ROUNDUP(#REF!*0.87,)</f>
        <v>#REF!</v>
      </c>
      <c r="JI10" s="129" t="e">
        <f>ROUNDUP(#REF!*0.87,)</f>
        <v>#REF!</v>
      </c>
      <c r="JJ10" s="129" t="e">
        <f>ROUNDUP(#REF!*0.87,)</f>
        <v>#REF!</v>
      </c>
      <c r="JK10" s="129" t="e">
        <f>ROUNDUP(#REF!*0.87,)</f>
        <v>#REF!</v>
      </c>
      <c r="JL10" s="129" t="e">
        <f>ROUNDUP(#REF!*0.87,)</f>
        <v>#REF!</v>
      </c>
      <c r="JM10" s="129" t="e">
        <f>ROUNDUP(#REF!*0.87,)</f>
        <v>#REF!</v>
      </c>
      <c r="JN10" s="129" t="e">
        <f>ROUNDUP(#REF!*0.87,)</f>
        <v>#REF!</v>
      </c>
    </row>
    <row r="11" spans="1:274" ht="10.5" customHeight="1" x14ac:dyDescent="0.2">
      <c r="A11" s="85" t="s">
        <v>26</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31"/>
      <c r="BW11" s="131"/>
      <c r="BX11" s="131"/>
      <c r="BY11" s="131"/>
      <c r="BZ11" s="131"/>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L11" s="129"/>
      <c r="FM11" s="129"/>
      <c r="FN11" s="129"/>
      <c r="FO11" s="129"/>
      <c r="FP11" s="129"/>
      <c r="FQ11" s="129"/>
      <c r="FR11" s="129"/>
      <c r="FS11" s="129"/>
      <c r="FT11" s="129"/>
      <c r="FU11" s="129"/>
      <c r="FV11" s="129"/>
      <c r="FW11" s="129"/>
      <c r="FX11" s="129"/>
      <c r="FY11" s="129"/>
      <c r="FZ11" s="129"/>
      <c r="GA11" s="129"/>
      <c r="GB11" s="129"/>
      <c r="GC11" s="129"/>
      <c r="GD11" s="129"/>
      <c r="GE11" s="129"/>
      <c r="GF11" s="129"/>
      <c r="GG11" s="129"/>
      <c r="GH11" s="129"/>
      <c r="GI11" s="129"/>
      <c r="GJ11" s="129"/>
      <c r="GK11" s="129"/>
      <c r="GL11" s="129"/>
      <c r="GM11" s="129"/>
      <c r="GN11" s="129"/>
      <c r="GO11" s="129"/>
      <c r="GP11" s="129"/>
      <c r="GQ11" s="129"/>
      <c r="GR11" s="129"/>
      <c r="GS11" s="129"/>
      <c r="GT11" s="129"/>
      <c r="GU11" s="129"/>
      <c r="GV11" s="129"/>
      <c r="GW11" s="129"/>
      <c r="GX11" s="129"/>
      <c r="GY11" s="129"/>
      <c r="GZ11" s="129"/>
      <c r="HA11" s="129"/>
      <c r="HB11" s="129"/>
      <c r="HC11" s="129"/>
      <c r="HD11" s="129"/>
      <c r="HE11" s="129"/>
      <c r="HF11" s="129"/>
      <c r="HG11" s="129"/>
      <c r="HH11" s="129"/>
      <c r="HI11" s="129"/>
      <c r="HJ11" s="129"/>
      <c r="HK11" s="129"/>
      <c r="HL11" s="129"/>
      <c r="HM11" s="129"/>
      <c r="HN11" s="129"/>
      <c r="HO11" s="129"/>
      <c r="HP11" s="129"/>
      <c r="HQ11" s="129"/>
      <c r="HR11" s="129"/>
      <c r="HS11" s="129"/>
      <c r="HT11" s="129"/>
      <c r="HU11" s="129"/>
      <c r="HV11" s="129"/>
      <c r="HW11" s="129"/>
      <c r="HX11" s="129"/>
      <c r="HY11" s="129"/>
      <c r="HZ11" s="129"/>
      <c r="IA11" s="129"/>
      <c r="IB11" s="129"/>
      <c r="IC11" s="129"/>
      <c r="ID11" s="129"/>
      <c r="IE11" s="129"/>
      <c r="IF11" s="129"/>
      <c r="IG11" s="129"/>
      <c r="IH11" s="129"/>
      <c r="II11" s="129"/>
      <c r="IJ11" s="129"/>
      <c r="IK11" s="129"/>
      <c r="IL11" s="129"/>
      <c r="IM11" s="129"/>
      <c r="IN11" s="129"/>
      <c r="IO11" s="129"/>
      <c r="IP11" s="129"/>
      <c r="IQ11" s="129"/>
      <c r="IR11" s="129"/>
      <c r="IS11" s="129"/>
      <c r="IT11" s="129"/>
      <c r="IU11" s="129"/>
      <c r="IV11" s="129"/>
      <c r="IW11" s="129"/>
      <c r="IX11" s="129"/>
      <c r="IY11" s="129"/>
      <c r="IZ11" s="129"/>
      <c r="JA11" s="129"/>
      <c r="JB11" s="129"/>
      <c r="JC11" s="129"/>
      <c r="JD11" s="129"/>
      <c r="JE11" s="129"/>
      <c r="JF11" s="129"/>
      <c r="JG11" s="129"/>
      <c r="JH11" s="129"/>
      <c r="JI11" s="129"/>
      <c r="JJ11" s="129"/>
      <c r="JK11" s="129"/>
      <c r="JL11" s="129"/>
      <c r="JM11" s="129"/>
      <c r="JN11" s="129"/>
    </row>
    <row r="12" spans="1:274" ht="10.5" customHeight="1" x14ac:dyDescent="0.2">
      <c r="A12" s="126">
        <v>1</v>
      </c>
      <c r="B12" s="129" t="e">
        <f>ROUNDUP(#REF!*0.87,)</f>
        <v>#REF!</v>
      </c>
      <c r="C12" s="129" t="e">
        <f>ROUNDUP(#REF!*0.87,)</f>
        <v>#REF!</v>
      </c>
      <c r="D12" s="129" t="e">
        <f>ROUNDUP(#REF!*0.87,)</f>
        <v>#REF!</v>
      </c>
      <c r="E12" s="129" t="e">
        <f>ROUNDUP(#REF!*0.87,)</f>
        <v>#REF!</v>
      </c>
      <c r="F12" s="129" t="e">
        <f>ROUNDUP(#REF!*0.87,)</f>
        <v>#REF!</v>
      </c>
      <c r="G12" s="129" t="e">
        <f>ROUNDUP(#REF!*0.87,)</f>
        <v>#REF!</v>
      </c>
      <c r="H12" s="129" t="e">
        <f>ROUNDUP(#REF!*0.87,)</f>
        <v>#REF!</v>
      </c>
      <c r="I12" s="129" t="e">
        <f>ROUNDUP(#REF!*0.87,)</f>
        <v>#REF!</v>
      </c>
      <c r="J12" s="129" t="e">
        <f>ROUNDUP(#REF!*0.87,)</f>
        <v>#REF!</v>
      </c>
      <c r="K12" s="129" t="e">
        <f>ROUNDUP(#REF!*0.87,)</f>
        <v>#REF!</v>
      </c>
      <c r="L12" s="129" t="e">
        <f>ROUNDUP(#REF!*0.87,)</f>
        <v>#REF!</v>
      </c>
      <c r="M12" s="129" t="e">
        <f>ROUNDUP(#REF!*0.87,)</f>
        <v>#REF!</v>
      </c>
      <c r="N12" s="129" t="e">
        <f>ROUNDUP(#REF!*0.87,)</f>
        <v>#REF!</v>
      </c>
      <c r="O12" s="129" t="e">
        <f>ROUNDUP(#REF!*0.87,)</f>
        <v>#REF!</v>
      </c>
      <c r="P12" s="129" t="e">
        <f>ROUNDUP(#REF!*0.87,)</f>
        <v>#REF!</v>
      </c>
      <c r="Q12" s="129" t="e">
        <f>ROUNDUP(#REF!*0.87,)</f>
        <v>#REF!</v>
      </c>
      <c r="R12" s="129" t="e">
        <f>ROUNDUP(#REF!*0.87,)</f>
        <v>#REF!</v>
      </c>
      <c r="S12" s="129" t="e">
        <f>ROUNDUP(#REF!*0.87,)</f>
        <v>#REF!</v>
      </c>
      <c r="T12" s="129" t="e">
        <f>ROUNDUP(#REF!*0.87,)</f>
        <v>#REF!</v>
      </c>
      <c r="U12" s="129" t="e">
        <f>ROUNDUP(#REF!*0.87,)</f>
        <v>#REF!</v>
      </c>
      <c r="V12" s="129" t="e">
        <f>ROUNDUP(#REF!*0.87,)</f>
        <v>#REF!</v>
      </c>
      <c r="W12" s="129" t="e">
        <f>ROUNDUP(#REF!*0.87,)</f>
        <v>#REF!</v>
      </c>
      <c r="X12" s="129" t="e">
        <f>ROUNDUP(#REF!*0.87,)</f>
        <v>#REF!</v>
      </c>
      <c r="Y12" s="129" t="e">
        <f>ROUNDUP(#REF!*0.87,)</f>
        <v>#REF!</v>
      </c>
      <c r="Z12" s="129" t="e">
        <f>ROUNDUP(#REF!*0.87,)</f>
        <v>#REF!</v>
      </c>
      <c r="AA12" s="129" t="e">
        <f>ROUNDUP(#REF!*0.87,)</f>
        <v>#REF!</v>
      </c>
      <c r="AB12" s="129" t="e">
        <f>ROUNDUP(#REF!*0.87,)</f>
        <v>#REF!</v>
      </c>
      <c r="AC12" s="129" t="e">
        <f>ROUNDUP(#REF!*0.87,)</f>
        <v>#REF!</v>
      </c>
      <c r="AD12" s="129" t="e">
        <f>ROUNDUP(#REF!*0.87,)</f>
        <v>#REF!</v>
      </c>
      <c r="AE12" s="129" t="e">
        <f>ROUNDUP(#REF!*0.87,)</f>
        <v>#REF!</v>
      </c>
      <c r="AF12" s="129" t="e">
        <f>ROUNDUP(#REF!*0.87,)</f>
        <v>#REF!</v>
      </c>
      <c r="AG12" s="129" t="e">
        <f>ROUNDUP(#REF!*0.87,)</f>
        <v>#REF!</v>
      </c>
      <c r="AH12" s="129" t="e">
        <f>ROUNDUP(#REF!*0.87,)</f>
        <v>#REF!</v>
      </c>
      <c r="AI12" s="129" t="e">
        <f>ROUNDUP(#REF!*0.87,)</f>
        <v>#REF!</v>
      </c>
      <c r="AJ12" s="129" t="e">
        <f>ROUNDUP(#REF!*0.87,)</f>
        <v>#REF!</v>
      </c>
      <c r="AK12" s="129" t="e">
        <f>ROUNDUP(#REF!*0.87,)</f>
        <v>#REF!</v>
      </c>
      <c r="AL12" s="129" t="e">
        <f>ROUNDUP(#REF!*0.87,)</f>
        <v>#REF!</v>
      </c>
      <c r="AM12" s="129" t="e">
        <f>ROUNDUP(#REF!*0.87,)</f>
        <v>#REF!</v>
      </c>
      <c r="AN12" s="129" t="e">
        <f>ROUNDUP(#REF!*0.87,)</f>
        <v>#REF!</v>
      </c>
      <c r="AO12" s="129" t="e">
        <f>ROUNDUP(#REF!*0.87,)</f>
        <v>#REF!</v>
      </c>
      <c r="AP12" s="129" t="e">
        <f>ROUNDUP(#REF!*0.87,)</f>
        <v>#REF!</v>
      </c>
      <c r="AQ12" s="129" t="e">
        <f>ROUNDUP(#REF!*0.87,)</f>
        <v>#REF!</v>
      </c>
      <c r="AR12" s="129" t="e">
        <f>ROUNDUP(#REF!*0.87,)</f>
        <v>#REF!</v>
      </c>
      <c r="AS12" s="129" t="e">
        <f>ROUNDUP(#REF!*0.87,)</f>
        <v>#REF!</v>
      </c>
      <c r="AT12" s="129" t="e">
        <f>ROUNDUP(#REF!*0.87,)</f>
        <v>#REF!</v>
      </c>
      <c r="AU12" s="129" t="e">
        <f>ROUNDUP(#REF!*0.87,)</f>
        <v>#REF!</v>
      </c>
      <c r="AV12" s="129" t="e">
        <f>ROUNDUP(#REF!*0.87,)</f>
        <v>#REF!</v>
      </c>
      <c r="AW12" s="129" t="e">
        <f>ROUNDUP(#REF!*0.87,)</f>
        <v>#REF!</v>
      </c>
      <c r="AX12" s="129" t="e">
        <f>ROUNDUP(#REF!*0.87,)</f>
        <v>#REF!</v>
      </c>
      <c r="AY12" s="129" t="e">
        <f>ROUNDUP(#REF!*0.87,)</f>
        <v>#REF!</v>
      </c>
      <c r="AZ12" s="129" t="e">
        <f>ROUNDUP(#REF!*0.87,)</f>
        <v>#REF!</v>
      </c>
      <c r="BA12" s="129" t="e">
        <f>ROUNDUP(#REF!*0.87,)</f>
        <v>#REF!</v>
      </c>
      <c r="BB12" s="129" t="e">
        <f>ROUNDUP(#REF!*0.87,)</f>
        <v>#REF!</v>
      </c>
      <c r="BC12" s="129" t="e">
        <f>ROUNDUP(#REF!*0.87,)</f>
        <v>#REF!</v>
      </c>
      <c r="BD12" s="129" t="e">
        <f>ROUNDUP(#REF!*0.87,)</f>
        <v>#REF!</v>
      </c>
      <c r="BE12" s="129" t="e">
        <f>ROUNDUP(#REF!*0.87,)</f>
        <v>#REF!</v>
      </c>
      <c r="BF12" s="129" t="e">
        <f>ROUNDUP(#REF!*0.87,)</f>
        <v>#REF!</v>
      </c>
      <c r="BG12" s="129" t="e">
        <f>ROUNDUP(#REF!*0.87,)</f>
        <v>#REF!</v>
      </c>
      <c r="BH12" s="129" t="e">
        <f>ROUNDUP(#REF!*0.87,)</f>
        <v>#REF!</v>
      </c>
      <c r="BI12" s="129" t="e">
        <f>ROUNDUP(#REF!*0.87,)</f>
        <v>#REF!</v>
      </c>
      <c r="BJ12" s="129" t="e">
        <f>ROUNDUP(#REF!*0.87,)</f>
        <v>#REF!</v>
      </c>
      <c r="BK12" s="129" t="e">
        <f>ROUNDUP(#REF!*0.87,)</f>
        <v>#REF!</v>
      </c>
      <c r="BL12" s="129" t="e">
        <f>ROUNDUP(#REF!*0.87,)</f>
        <v>#REF!</v>
      </c>
      <c r="BM12" s="129" t="e">
        <f>ROUNDUP(#REF!*0.87,)</f>
        <v>#REF!</v>
      </c>
      <c r="BN12" s="129" t="e">
        <f>ROUNDUP(#REF!*0.87,)</f>
        <v>#REF!</v>
      </c>
      <c r="BO12" s="129" t="e">
        <f>ROUNDUP(#REF!*0.87,)</f>
        <v>#REF!</v>
      </c>
      <c r="BP12" s="129" t="e">
        <f>ROUNDUP(#REF!*0.87,)</f>
        <v>#REF!</v>
      </c>
      <c r="BQ12" s="129" t="e">
        <f>ROUNDUP(#REF!*0.87,)</f>
        <v>#REF!</v>
      </c>
      <c r="BR12" s="129" t="e">
        <f>ROUNDUP(#REF!*0.87,)</f>
        <v>#REF!</v>
      </c>
      <c r="BS12" s="129" t="e">
        <f>ROUNDUP(#REF!*0.87,)</f>
        <v>#REF!</v>
      </c>
      <c r="BT12" s="129" t="e">
        <f>ROUNDUP(#REF!*0.87,)</f>
        <v>#REF!</v>
      </c>
      <c r="BU12" s="129" t="e">
        <f>ROUNDUP(#REF!*0.87,)</f>
        <v>#REF!</v>
      </c>
      <c r="BV12" s="131" t="e">
        <f>ROUNDUP(#REF!*0.87,)</f>
        <v>#REF!</v>
      </c>
      <c r="BW12" s="131" t="e">
        <f>ROUNDUP(#REF!*0.87,)</f>
        <v>#REF!</v>
      </c>
      <c r="BX12" s="131" t="e">
        <f>ROUNDUP(#REF!*0.87,)</f>
        <v>#REF!</v>
      </c>
      <c r="BY12" s="131" t="e">
        <f>ROUNDUP(#REF!*0.87,)</f>
        <v>#REF!</v>
      </c>
      <c r="BZ12" s="131" t="e">
        <f>ROUNDUP(#REF!*0.87,)</f>
        <v>#REF!</v>
      </c>
      <c r="CA12" s="129" t="e">
        <f>ROUNDUP(#REF!*0.87,)</f>
        <v>#REF!</v>
      </c>
      <c r="CB12" s="129" t="e">
        <f>ROUNDUP(#REF!*0.87,)</f>
        <v>#REF!</v>
      </c>
      <c r="CC12" s="129" t="e">
        <f>ROUNDUP(#REF!*0.87,)</f>
        <v>#REF!</v>
      </c>
      <c r="CD12" s="129" t="e">
        <f>ROUNDUP(#REF!*0.87,)</f>
        <v>#REF!</v>
      </c>
      <c r="CE12" s="129" t="e">
        <f>ROUNDUP(#REF!*0.87,)</f>
        <v>#REF!</v>
      </c>
      <c r="CF12" s="129" t="e">
        <f>ROUNDUP(#REF!*0.87,)</f>
        <v>#REF!</v>
      </c>
      <c r="CG12" s="129" t="e">
        <f>ROUNDUP(#REF!*0.87,)</f>
        <v>#REF!</v>
      </c>
      <c r="CH12" s="129" t="e">
        <f>ROUNDUP(#REF!*0.87,)</f>
        <v>#REF!</v>
      </c>
      <c r="CI12" s="129" t="e">
        <f>ROUNDUP(#REF!*0.87,)</f>
        <v>#REF!</v>
      </c>
      <c r="CJ12" s="129" t="e">
        <f>ROUNDUP(#REF!*0.87,)</f>
        <v>#REF!</v>
      </c>
      <c r="CK12" s="129" t="e">
        <f>ROUNDUP(#REF!*0.87,)</f>
        <v>#REF!</v>
      </c>
      <c r="CL12" s="129" t="e">
        <f>ROUNDUP(#REF!*0.87,)</f>
        <v>#REF!</v>
      </c>
      <c r="CM12" s="129" t="e">
        <f>ROUNDUP(#REF!*0.87,)</f>
        <v>#REF!</v>
      </c>
      <c r="CN12" s="129" t="e">
        <f>ROUNDUP(#REF!*0.87,)</f>
        <v>#REF!</v>
      </c>
      <c r="CO12" s="129" t="e">
        <f>ROUNDUP(#REF!*0.87,)</f>
        <v>#REF!</v>
      </c>
      <c r="CP12" s="129" t="e">
        <f>ROUNDUP(#REF!*0.87,)</f>
        <v>#REF!</v>
      </c>
      <c r="CQ12" s="129" t="e">
        <f>ROUNDUP(#REF!*0.87,)</f>
        <v>#REF!</v>
      </c>
      <c r="CR12" s="129" t="e">
        <f>ROUNDUP(#REF!*0.87,)</f>
        <v>#REF!</v>
      </c>
      <c r="CS12" s="129" t="e">
        <f>ROUNDUP(#REF!*0.87,)</f>
        <v>#REF!</v>
      </c>
      <c r="CT12" s="129" t="e">
        <f>ROUNDUP(#REF!*0.87,)</f>
        <v>#REF!</v>
      </c>
      <c r="CU12" s="129" t="e">
        <f>ROUNDUP(#REF!*0.87,)</f>
        <v>#REF!</v>
      </c>
      <c r="CV12" s="129" t="e">
        <f>ROUNDUP(#REF!*0.87,)</f>
        <v>#REF!</v>
      </c>
      <c r="CW12" s="129" t="e">
        <f>ROUNDUP(#REF!*0.87,)</f>
        <v>#REF!</v>
      </c>
      <c r="CX12" s="129" t="e">
        <f>ROUNDUP(#REF!*0.87,)</f>
        <v>#REF!</v>
      </c>
      <c r="CY12" s="129" t="e">
        <f>ROUNDUP(#REF!*0.87,)</f>
        <v>#REF!</v>
      </c>
      <c r="CZ12" s="129" t="e">
        <f>ROUNDUP(#REF!*0.87,)</f>
        <v>#REF!</v>
      </c>
      <c r="DA12" s="129" t="e">
        <f>ROUNDUP(#REF!*0.87,)</f>
        <v>#REF!</v>
      </c>
      <c r="DB12" s="129" t="e">
        <f>ROUNDUP(#REF!*0.87,)</f>
        <v>#REF!</v>
      </c>
      <c r="DC12" s="129" t="e">
        <f>ROUNDUP(#REF!*0.87,)</f>
        <v>#REF!</v>
      </c>
      <c r="DD12" s="129" t="e">
        <f>ROUNDUP(#REF!*0.87,)</f>
        <v>#REF!</v>
      </c>
      <c r="DE12" s="129" t="e">
        <f>ROUNDUP(#REF!*0.87,)</f>
        <v>#REF!</v>
      </c>
      <c r="DF12" s="129" t="e">
        <f>ROUNDUP(#REF!*0.87,)</f>
        <v>#REF!</v>
      </c>
      <c r="DG12" s="129" t="e">
        <f>ROUNDUP(#REF!*0.87,)</f>
        <v>#REF!</v>
      </c>
      <c r="DH12" s="129" t="e">
        <f>ROUNDUP(#REF!*0.87,)</f>
        <v>#REF!</v>
      </c>
      <c r="DI12" s="129" t="e">
        <f>ROUNDUP(#REF!*0.87,)</f>
        <v>#REF!</v>
      </c>
      <c r="DJ12" s="129" t="e">
        <f>ROUNDUP(#REF!*0.87,)</f>
        <v>#REF!</v>
      </c>
      <c r="DK12" s="129" t="e">
        <f>ROUNDUP(#REF!*0.87,)</f>
        <v>#REF!</v>
      </c>
      <c r="DL12" s="129" t="e">
        <f>ROUNDUP(#REF!*0.87,)</f>
        <v>#REF!</v>
      </c>
      <c r="DM12" s="129" t="e">
        <f>ROUNDUP(#REF!*0.87,)</f>
        <v>#REF!</v>
      </c>
      <c r="DN12" s="129" t="e">
        <f>ROUNDUP(#REF!*0.87,)</f>
        <v>#REF!</v>
      </c>
      <c r="DO12" s="129" t="e">
        <f>ROUNDUP(#REF!*0.87,)</f>
        <v>#REF!</v>
      </c>
      <c r="DP12" s="129" t="e">
        <f>ROUNDUP(#REF!*0.87,)</f>
        <v>#REF!</v>
      </c>
      <c r="DQ12" s="129" t="e">
        <f>ROUNDUP(#REF!*0.87,)</f>
        <v>#REF!</v>
      </c>
      <c r="DR12" s="129" t="e">
        <f>ROUNDUP(#REF!*0.87,)</f>
        <v>#REF!</v>
      </c>
      <c r="DS12" s="129" t="e">
        <f>ROUNDUP(#REF!*0.87,)</f>
        <v>#REF!</v>
      </c>
      <c r="DT12" s="129" t="e">
        <f>ROUNDUP(#REF!*0.87,)</f>
        <v>#REF!</v>
      </c>
      <c r="DU12" s="129" t="e">
        <f>ROUNDUP(#REF!*0.87,)</f>
        <v>#REF!</v>
      </c>
      <c r="DV12" s="129" t="e">
        <f>ROUNDUP(#REF!*0.87,)</f>
        <v>#REF!</v>
      </c>
      <c r="DW12" s="129" t="e">
        <f>ROUNDUP(#REF!*0.87,)</f>
        <v>#REF!</v>
      </c>
      <c r="DX12" s="129" t="e">
        <f>ROUNDUP(#REF!*0.87,)</f>
        <v>#REF!</v>
      </c>
      <c r="DY12" s="129" t="e">
        <f>ROUNDUP(#REF!*0.87,)</f>
        <v>#REF!</v>
      </c>
      <c r="DZ12" s="129" t="e">
        <f>ROUNDUP(#REF!*0.87,)</f>
        <v>#REF!</v>
      </c>
      <c r="EA12" s="129" t="e">
        <f>ROUNDUP(#REF!*0.87,)</f>
        <v>#REF!</v>
      </c>
      <c r="EB12" s="129" t="e">
        <f>ROUNDUP(#REF!*0.87,)</f>
        <v>#REF!</v>
      </c>
      <c r="EC12" s="129" t="e">
        <f>ROUNDUP(#REF!*0.87,)</f>
        <v>#REF!</v>
      </c>
      <c r="ED12" s="129" t="e">
        <f>ROUNDUP(#REF!*0.87,)</f>
        <v>#REF!</v>
      </c>
      <c r="EE12" s="129" t="e">
        <f>ROUNDUP(#REF!*0.87,)</f>
        <v>#REF!</v>
      </c>
      <c r="EF12" s="129" t="e">
        <f>ROUNDUP(#REF!*0.87,)</f>
        <v>#REF!</v>
      </c>
      <c r="EG12" s="129" t="e">
        <f>ROUNDUP(#REF!*0.87,)</f>
        <v>#REF!</v>
      </c>
      <c r="EH12" s="129" t="e">
        <f>ROUNDUP(#REF!*0.87,)</f>
        <v>#REF!</v>
      </c>
      <c r="EI12" s="129" t="e">
        <f>ROUNDUP(#REF!*0.87,)</f>
        <v>#REF!</v>
      </c>
      <c r="EJ12" s="129" t="e">
        <f>ROUNDUP(#REF!*0.87,)</f>
        <v>#REF!</v>
      </c>
      <c r="EK12" s="129" t="e">
        <f>ROUNDUP(#REF!*0.87,)</f>
        <v>#REF!</v>
      </c>
      <c r="EL12" s="129" t="e">
        <f>ROUNDUP(#REF!*0.87,)</f>
        <v>#REF!</v>
      </c>
      <c r="EM12" s="129" t="e">
        <f>ROUNDUP(#REF!*0.87,)</f>
        <v>#REF!</v>
      </c>
      <c r="EN12" s="129" t="e">
        <f>ROUNDUP(#REF!*0.87,)</f>
        <v>#REF!</v>
      </c>
      <c r="EO12" s="129" t="e">
        <f>ROUNDUP(#REF!*0.87,)</f>
        <v>#REF!</v>
      </c>
      <c r="EP12" s="129" t="e">
        <f>ROUNDUP(#REF!*0.87,)</f>
        <v>#REF!</v>
      </c>
      <c r="EQ12" s="129" t="e">
        <f>ROUNDUP(#REF!*0.87,)</f>
        <v>#REF!</v>
      </c>
      <c r="ER12" s="129" t="e">
        <f>ROUNDUP(#REF!*0.87,)</f>
        <v>#REF!</v>
      </c>
      <c r="ES12" s="129" t="e">
        <f>ROUNDUP(#REF!*0.87,)</f>
        <v>#REF!</v>
      </c>
      <c r="ET12" s="129" t="e">
        <f>ROUNDUP(#REF!*0.87,)</f>
        <v>#REF!</v>
      </c>
      <c r="EU12" s="129" t="e">
        <f>ROUNDUP(#REF!*0.87,)</f>
        <v>#REF!</v>
      </c>
      <c r="EV12" s="129" t="e">
        <f>ROUNDUP(#REF!*0.87,)</f>
        <v>#REF!</v>
      </c>
      <c r="EW12" s="129" t="e">
        <f>ROUNDUP(#REF!*0.87,)</f>
        <v>#REF!</v>
      </c>
      <c r="EX12" s="129" t="e">
        <f>ROUNDUP(#REF!*0.87,)</f>
        <v>#REF!</v>
      </c>
      <c r="EY12" s="129" t="e">
        <f>ROUNDUP(#REF!*0.87,)</f>
        <v>#REF!</v>
      </c>
      <c r="EZ12" s="129" t="e">
        <f>ROUNDUP(#REF!*0.87,)</f>
        <v>#REF!</v>
      </c>
      <c r="FA12" s="129" t="e">
        <f>ROUNDUP(#REF!*0.87,)</f>
        <v>#REF!</v>
      </c>
      <c r="FB12" s="129" t="e">
        <f>ROUNDUP(#REF!*0.87,)</f>
        <v>#REF!</v>
      </c>
      <c r="FC12" s="129" t="e">
        <f>ROUNDUP(#REF!*0.87,)</f>
        <v>#REF!</v>
      </c>
      <c r="FD12" s="129" t="e">
        <f>ROUNDUP(#REF!*0.87,)</f>
        <v>#REF!</v>
      </c>
      <c r="FE12" s="129" t="e">
        <f>ROUNDUP(#REF!*0.87,)</f>
        <v>#REF!</v>
      </c>
      <c r="FF12" s="129" t="e">
        <f>ROUNDUP(#REF!*0.87,)</f>
        <v>#REF!</v>
      </c>
      <c r="FG12" s="129" t="e">
        <f>ROUNDUP(#REF!*0.87,)</f>
        <v>#REF!</v>
      </c>
      <c r="FH12" s="129" t="e">
        <f>ROUNDUP(#REF!*0.87,)</f>
        <v>#REF!</v>
      </c>
      <c r="FI12" s="129" t="e">
        <f>ROUNDUP(#REF!*0.87,)</f>
        <v>#REF!</v>
      </c>
      <c r="FJ12" s="129" t="e">
        <f>ROUNDUP(#REF!*0.87,)</f>
        <v>#REF!</v>
      </c>
      <c r="FK12" s="129" t="e">
        <f>ROUNDUP(#REF!*0.87,)</f>
        <v>#REF!</v>
      </c>
      <c r="FL12" s="129" t="e">
        <f>ROUNDUP(#REF!*0.87,)</f>
        <v>#REF!</v>
      </c>
      <c r="FM12" s="129" t="e">
        <f>ROUNDUP(#REF!*0.87,)</f>
        <v>#REF!</v>
      </c>
      <c r="FN12" s="129" t="e">
        <f>ROUNDUP(#REF!*0.87,)</f>
        <v>#REF!</v>
      </c>
      <c r="FO12" s="129" t="e">
        <f>ROUNDUP(#REF!*0.87,)</f>
        <v>#REF!</v>
      </c>
      <c r="FP12" s="129" t="e">
        <f>ROUNDUP(#REF!*0.87,)</f>
        <v>#REF!</v>
      </c>
      <c r="FQ12" s="129" t="e">
        <f>ROUNDUP(#REF!*0.87,)</f>
        <v>#REF!</v>
      </c>
      <c r="FR12" s="129" t="e">
        <f>ROUNDUP(#REF!*0.87,)</f>
        <v>#REF!</v>
      </c>
      <c r="FS12" s="129" t="e">
        <f>ROUNDUP(#REF!*0.87,)</f>
        <v>#REF!</v>
      </c>
      <c r="FT12" s="129" t="e">
        <f>ROUNDUP(#REF!*0.87,)</f>
        <v>#REF!</v>
      </c>
      <c r="FU12" s="129" t="e">
        <f>ROUNDUP(#REF!*0.87,)</f>
        <v>#REF!</v>
      </c>
      <c r="FV12" s="129" t="e">
        <f>ROUNDUP(#REF!*0.87,)</f>
        <v>#REF!</v>
      </c>
      <c r="FW12" s="129" t="e">
        <f>ROUNDUP(#REF!*0.87,)</f>
        <v>#REF!</v>
      </c>
      <c r="FX12" s="129" t="e">
        <f>ROUNDUP(#REF!*0.87,)</f>
        <v>#REF!</v>
      </c>
      <c r="FY12" s="129" t="e">
        <f>ROUNDUP(#REF!*0.87,)</f>
        <v>#REF!</v>
      </c>
      <c r="FZ12" s="129" t="e">
        <f>ROUNDUP(#REF!*0.87,)</f>
        <v>#REF!</v>
      </c>
      <c r="GA12" s="129" t="e">
        <f>ROUNDUP(#REF!*0.87,)</f>
        <v>#REF!</v>
      </c>
      <c r="GB12" s="129" t="e">
        <f>ROUNDUP(#REF!*0.87,)</f>
        <v>#REF!</v>
      </c>
      <c r="GC12" s="129" t="e">
        <f>ROUNDUP(#REF!*0.87,)</f>
        <v>#REF!</v>
      </c>
      <c r="GD12" s="129" t="e">
        <f>ROUNDUP(#REF!*0.87,)</f>
        <v>#REF!</v>
      </c>
      <c r="GE12" s="129" t="e">
        <f>ROUNDUP(#REF!*0.87,)</f>
        <v>#REF!</v>
      </c>
      <c r="GF12" s="129" t="e">
        <f>ROUNDUP(#REF!*0.87,)</f>
        <v>#REF!</v>
      </c>
      <c r="GG12" s="129" t="e">
        <f>ROUNDUP(#REF!*0.87,)</f>
        <v>#REF!</v>
      </c>
      <c r="GH12" s="129" t="e">
        <f>ROUNDUP(#REF!*0.87,)</f>
        <v>#REF!</v>
      </c>
      <c r="GI12" s="129" t="e">
        <f>ROUNDUP(#REF!*0.87,)</f>
        <v>#REF!</v>
      </c>
      <c r="GJ12" s="129" t="e">
        <f>ROUNDUP(#REF!*0.87,)</f>
        <v>#REF!</v>
      </c>
      <c r="GK12" s="129" t="e">
        <f>ROUNDUP(#REF!*0.87,)</f>
        <v>#REF!</v>
      </c>
      <c r="GL12" s="129" t="e">
        <f>ROUNDUP(#REF!*0.87,)</f>
        <v>#REF!</v>
      </c>
      <c r="GM12" s="129" t="e">
        <f>ROUNDUP(#REF!*0.87,)</f>
        <v>#REF!</v>
      </c>
      <c r="GN12" s="129" t="e">
        <f>ROUNDUP(#REF!*0.87,)</f>
        <v>#REF!</v>
      </c>
      <c r="GO12" s="129" t="e">
        <f>ROUNDUP(#REF!*0.87,)</f>
        <v>#REF!</v>
      </c>
      <c r="GP12" s="129" t="e">
        <f>ROUNDUP(#REF!*0.87,)</f>
        <v>#REF!</v>
      </c>
      <c r="GQ12" s="129" t="e">
        <f>ROUNDUP(#REF!*0.87,)</f>
        <v>#REF!</v>
      </c>
      <c r="GR12" s="129" t="e">
        <f>ROUNDUP(#REF!*0.87,)</f>
        <v>#REF!</v>
      </c>
      <c r="GS12" s="129" t="e">
        <f>ROUNDUP(#REF!*0.87,)</f>
        <v>#REF!</v>
      </c>
      <c r="GT12" s="129" t="e">
        <f>ROUNDUP(#REF!*0.87,)</f>
        <v>#REF!</v>
      </c>
      <c r="GU12" s="129" t="e">
        <f>ROUNDUP(#REF!*0.87,)</f>
        <v>#REF!</v>
      </c>
      <c r="GV12" s="129" t="e">
        <f>ROUNDUP(#REF!*0.87,)</f>
        <v>#REF!</v>
      </c>
      <c r="GW12" s="129" t="e">
        <f>ROUNDUP(#REF!*0.87,)</f>
        <v>#REF!</v>
      </c>
      <c r="GX12" s="129" t="e">
        <f>ROUNDUP(#REF!*0.87,)</f>
        <v>#REF!</v>
      </c>
      <c r="GY12" s="129" t="e">
        <f>ROUNDUP(#REF!*0.87,)</f>
        <v>#REF!</v>
      </c>
      <c r="GZ12" s="129" t="e">
        <f>ROUNDUP(#REF!*0.87,)</f>
        <v>#REF!</v>
      </c>
      <c r="HA12" s="129" t="e">
        <f>ROUNDUP(#REF!*0.87,)</f>
        <v>#REF!</v>
      </c>
      <c r="HB12" s="129" t="e">
        <f>ROUNDUP(#REF!*0.87,)</f>
        <v>#REF!</v>
      </c>
      <c r="HC12" s="129" t="e">
        <f>ROUNDUP(#REF!*0.87,)</f>
        <v>#REF!</v>
      </c>
      <c r="HD12" s="129" t="e">
        <f>ROUNDUP(#REF!*0.87,)</f>
        <v>#REF!</v>
      </c>
      <c r="HE12" s="129" t="e">
        <f>ROUNDUP(#REF!*0.87,)</f>
        <v>#REF!</v>
      </c>
      <c r="HF12" s="129" t="e">
        <f>ROUNDUP(#REF!*0.87,)</f>
        <v>#REF!</v>
      </c>
      <c r="HG12" s="129" t="e">
        <f>ROUNDUP(#REF!*0.87,)</f>
        <v>#REF!</v>
      </c>
      <c r="HH12" s="129" t="e">
        <f>ROUNDUP(#REF!*0.87,)</f>
        <v>#REF!</v>
      </c>
      <c r="HI12" s="129" t="e">
        <f>ROUNDUP(#REF!*0.87,)</f>
        <v>#REF!</v>
      </c>
      <c r="HJ12" s="129" t="e">
        <f>ROUNDUP(#REF!*0.87,)</f>
        <v>#REF!</v>
      </c>
      <c r="HK12" s="129" t="e">
        <f>ROUNDUP(#REF!*0.87,)</f>
        <v>#REF!</v>
      </c>
      <c r="HL12" s="129" t="e">
        <f>ROUNDUP(#REF!*0.87,)</f>
        <v>#REF!</v>
      </c>
      <c r="HM12" s="129" t="e">
        <f>ROUNDUP(#REF!*0.87,)</f>
        <v>#REF!</v>
      </c>
      <c r="HN12" s="129" t="e">
        <f>ROUNDUP(#REF!*0.87,)</f>
        <v>#REF!</v>
      </c>
      <c r="HO12" s="129" t="e">
        <f>ROUNDUP(#REF!*0.87,)</f>
        <v>#REF!</v>
      </c>
      <c r="HP12" s="129" t="e">
        <f>ROUNDUP(#REF!*0.87,)</f>
        <v>#REF!</v>
      </c>
      <c r="HQ12" s="129" t="e">
        <f>ROUNDUP(#REF!*0.87,)</f>
        <v>#REF!</v>
      </c>
      <c r="HR12" s="129" t="e">
        <f>ROUNDUP(#REF!*0.87,)</f>
        <v>#REF!</v>
      </c>
      <c r="HS12" s="129" t="e">
        <f>ROUNDUP(#REF!*0.87,)</f>
        <v>#REF!</v>
      </c>
      <c r="HT12" s="129" t="e">
        <f>ROUNDUP(#REF!*0.87,)</f>
        <v>#REF!</v>
      </c>
      <c r="HU12" s="129" t="e">
        <f>ROUNDUP(#REF!*0.87,)</f>
        <v>#REF!</v>
      </c>
      <c r="HV12" s="129" t="e">
        <f>ROUNDUP(#REF!*0.87,)</f>
        <v>#REF!</v>
      </c>
      <c r="HW12" s="129" t="e">
        <f>ROUNDUP(#REF!*0.87,)</f>
        <v>#REF!</v>
      </c>
      <c r="HX12" s="129" t="e">
        <f>ROUNDUP(#REF!*0.87,)</f>
        <v>#REF!</v>
      </c>
      <c r="HY12" s="129" t="e">
        <f>ROUNDUP(#REF!*0.87,)</f>
        <v>#REF!</v>
      </c>
      <c r="HZ12" s="129" t="e">
        <f>ROUNDUP(#REF!*0.87,)</f>
        <v>#REF!</v>
      </c>
      <c r="IA12" s="129" t="e">
        <f>ROUNDUP(#REF!*0.87,)</f>
        <v>#REF!</v>
      </c>
      <c r="IB12" s="129" t="e">
        <f>ROUNDUP(#REF!*0.87,)</f>
        <v>#REF!</v>
      </c>
      <c r="IC12" s="129" t="e">
        <f>ROUNDUP(#REF!*0.87,)</f>
        <v>#REF!</v>
      </c>
      <c r="ID12" s="129" t="e">
        <f>ROUNDUP(#REF!*0.87,)</f>
        <v>#REF!</v>
      </c>
      <c r="IE12" s="129" t="e">
        <f>ROUNDUP(#REF!*0.87,)</f>
        <v>#REF!</v>
      </c>
      <c r="IF12" s="129" t="e">
        <f>ROUNDUP(#REF!*0.87,)</f>
        <v>#REF!</v>
      </c>
      <c r="IG12" s="129" t="e">
        <f>ROUNDUP(#REF!*0.87,)</f>
        <v>#REF!</v>
      </c>
      <c r="IH12" s="129" t="e">
        <f>ROUNDUP(#REF!*0.87,)</f>
        <v>#REF!</v>
      </c>
      <c r="II12" s="129" t="e">
        <f>ROUNDUP(#REF!*0.87,)</f>
        <v>#REF!</v>
      </c>
      <c r="IJ12" s="129" t="e">
        <f>ROUNDUP(#REF!*0.87,)</f>
        <v>#REF!</v>
      </c>
      <c r="IK12" s="129" t="e">
        <f>ROUNDUP(#REF!*0.87,)</f>
        <v>#REF!</v>
      </c>
      <c r="IL12" s="129" t="e">
        <f>ROUNDUP(#REF!*0.87,)</f>
        <v>#REF!</v>
      </c>
      <c r="IM12" s="129" t="e">
        <f>ROUNDUP(#REF!*0.87,)</f>
        <v>#REF!</v>
      </c>
      <c r="IN12" s="129" t="e">
        <f>ROUNDUP(#REF!*0.87,)</f>
        <v>#REF!</v>
      </c>
      <c r="IO12" s="129" t="e">
        <f>ROUNDUP(#REF!*0.87,)</f>
        <v>#REF!</v>
      </c>
      <c r="IP12" s="129" t="e">
        <f>ROUNDUP(#REF!*0.87,)</f>
        <v>#REF!</v>
      </c>
      <c r="IQ12" s="129" t="e">
        <f>ROUNDUP(#REF!*0.87,)</f>
        <v>#REF!</v>
      </c>
      <c r="IR12" s="129" t="e">
        <f>ROUNDUP(#REF!*0.87,)</f>
        <v>#REF!</v>
      </c>
      <c r="IS12" s="129" t="e">
        <f>ROUNDUP(#REF!*0.87,)</f>
        <v>#REF!</v>
      </c>
      <c r="IT12" s="129" t="e">
        <f>ROUNDUP(#REF!*0.87,)</f>
        <v>#REF!</v>
      </c>
      <c r="IU12" s="129" t="e">
        <f>ROUNDUP(#REF!*0.87,)</f>
        <v>#REF!</v>
      </c>
      <c r="IV12" s="129" t="e">
        <f>ROUNDUP(#REF!*0.87,)</f>
        <v>#REF!</v>
      </c>
      <c r="IW12" s="129" t="e">
        <f>ROUNDUP(#REF!*0.87,)</f>
        <v>#REF!</v>
      </c>
      <c r="IX12" s="129" t="e">
        <f>ROUNDUP(#REF!*0.87,)</f>
        <v>#REF!</v>
      </c>
      <c r="IY12" s="129" t="e">
        <f>ROUNDUP(#REF!*0.87,)</f>
        <v>#REF!</v>
      </c>
      <c r="IZ12" s="129" t="e">
        <f>ROUNDUP(#REF!*0.87,)</f>
        <v>#REF!</v>
      </c>
      <c r="JA12" s="129" t="e">
        <f>ROUNDUP(#REF!*0.87,)</f>
        <v>#REF!</v>
      </c>
      <c r="JB12" s="129" t="e">
        <f>ROUNDUP(#REF!*0.87,)</f>
        <v>#REF!</v>
      </c>
      <c r="JC12" s="129" t="e">
        <f>ROUNDUP(#REF!*0.87,)</f>
        <v>#REF!</v>
      </c>
      <c r="JD12" s="129" t="e">
        <f>ROUNDUP(#REF!*0.87,)</f>
        <v>#REF!</v>
      </c>
      <c r="JE12" s="129" t="e">
        <f>ROUNDUP(#REF!*0.87,)</f>
        <v>#REF!</v>
      </c>
      <c r="JF12" s="129" t="e">
        <f>ROUNDUP(#REF!*0.87,)</f>
        <v>#REF!</v>
      </c>
      <c r="JG12" s="129" t="e">
        <f>ROUNDUP(#REF!*0.87,)</f>
        <v>#REF!</v>
      </c>
      <c r="JH12" s="129" t="e">
        <f>ROUNDUP(#REF!*0.87,)</f>
        <v>#REF!</v>
      </c>
      <c r="JI12" s="129" t="e">
        <f>ROUNDUP(#REF!*0.87,)</f>
        <v>#REF!</v>
      </c>
      <c r="JJ12" s="129" t="e">
        <f>ROUNDUP(#REF!*0.87,)</f>
        <v>#REF!</v>
      </c>
      <c r="JK12" s="129" t="e">
        <f>ROUNDUP(#REF!*0.87,)</f>
        <v>#REF!</v>
      </c>
      <c r="JL12" s="129" t="e">
        <f>ROUNDUP(#REF!*0.87,)</f>
        <v>#REF!</v>
      </c>
      <c r="JM12" s="129" t="e">
        <f>ROUNDUP(#REF!*0.87,)</f>
        <v>#REF!</v>
      </c>
      <c r="JN12" s="129" t="e">
        <f>ROUNDUP(#REF!*0.87,)</f>
        <v>#REF!</v>
      </c>
    </row>
    <row r="13" spans="1:274" ht="10.5" customHeight="1" x14ac:dyDescent="0.2">
      <c r="A13" s="126">
        <v>2</v>
      </c>
      <c r="B13" s="129" t="e">
        <f>ROUNDUP(#REF!*0.87,)</f>
        <v>#REF!</v>
      </c>
      <c r="C13" s="129" t="e">
        <f>ROUNDUP(#REF!*0.87,)</f>
        <v>#REF!</v>
      </c>
      <c r="D13" s="129" t="e">
        <f>ROUNDUP(#REF!*0.87,)</f>
        <v>#REF!</v>
      </c>
      <c r="E13" s="129" t="e">
        <f>ROUNDUP(#REF!*0.87,)</f>
        <v>#REF!</v>
      </c>
      <c r="F13" s="129" t="e">
        <f>ROUNDUP(#REF!*0.87,)</f>
        <v>#REF!</v>
      </c>
      <c r="G13" s="129" t="e">
        <f>ROUNDUP(#REF!*0.87,)</f>
        <v>#REF!</v>
      </c>
      <c r="H13" s="129" t="e">
        <f>ROUNDUP(#REF!*0.87,)</f>
        <v>#REF!</v>
      </c>
      <c r="I13" s="129" t="e">
        <f>ROUNDUP(#REF!*0.87,)</f>
        <v>#REF!</v>
      </c>
      <c r="J13" s="129" t="e">
        <f>ROUNDUP(#REF!*0.87,)</f>
        <v>#REF!</v>
      </c>
      <c r="K13" s="129" t="e">
        <f>ROUNDUP(#REF!*0.87,)</f>
        <v>#REF!</v>
      </c>
      <c r="L13" s="129" t="e">
        <f>ROUNDUP(#REF!*0.87,)</f>
        <v>#REF!</v>
      </c>
      <c r="M13" s="129" t="e">
        <f>ROUNDUP(#REF!*0.87,)</f>
        <v>#REF!</v>
      </c>
      <c r="N13" s="129" t="e">
        <f>ROUNDUP(#REF!*0.87,)</f>
        <v>#REF!</v>
      </c>
      <c r="O13" s="129" t="e">
        <f>ROUNDUP(#REF!*0.87,)</f>
        <v>#REF!</v>
      </c>
      <c r="P13" s="129" t="e">
        <f>ROUNDUP(#REF!*0.87,)</f>
        <v>#REF!</v>
      </c>
      <c r="Q13" s="129" t="e">
        <f>ROUNDUP(#REF!*0.87,)</f>
        <v>#REF!</v>
      </c>
      <c r="R13" s="129" t="e">
        <f>ROUNDUP(#REF!*0.87,)</f>
        <v>#REF!</v>
      </c>
      <c r="S13" s="129" t="e">
        <f>ROUNDUP(#REF!*0.87,)</f>
        <v>#REF!</v>
      </c>
      <c r="T13" s="129" t="e">
        <f>ROUNDUP(#REF!*0.87,)</f>
        <v>#REF!</v>
      </c>
      <c r="U13" s="129" t="e">
        <f>ROUNDUP(#REF!*0.87,)</f>
        <v>#REF!</v>
      </c>
      <c r="V13" s="129" t="e">
        <f>ROUNDUP(#REF!*0.87,)</f>
        <v>#REF!</v>
      </c>
      <c r="W13" s="129" t="e">
        <f>ROUNDUP(#REF!*0.87,)</f>
        <v>#REF!</v>
      </c>
      <c r="X13" s="129" t="e">
        <f>ROUNDUP(#REF!*0.87,)</f>
        <v>#REF!</v>
      </c>
      <c r="Y13" s="129" t="e">
        <f>ROUNDUP(#REF!*0.87,)</f>
        <v>#REF!</v>
      </c>
      <c r="Z13" s="129" t="e">
        <f>ROUNDUP(#REF!*0.87,)</f>
        <v>#REF!</v>
      </c>
      <c r="AA13" s="129" t="e">
        <f>ROUNDUP(#REF!*0.87,)</f>
        <v>#REF!</v>
      </c>
      <c r="AB13" s="129" t="e">
        <f>ROUNDUP(#REF!*0.87,)</f>
        <v>#REF!</v>
      </c>
      <c r="AC13" s="129" t="e">
        <f>ROUNDUP(#REF!*0.87,)</f>
        <v>#REF!</v>
      </c>
      <c r="AD13" s="129" t="e">
        <f>ROUNDUP(#REF!*0.87,)</f>
        <v>#REF!</v>
      </c>
      <c r="AE13" s="129" t="e">
        <f>ROUNDUP(#REF!*0.87,)</f>
        <v>#REF!</v>
      </c>
      <c r="AF13" s="129" t="e">
        <f>ROUNDUP(#REF!*0.87,)</f>
        <v>#REF!</v>
      </c>
      <c r="AG13" s="129" t="e">
        <f>ROUNDUP(#REF!*0.87,)</f>
        <v>#REF!</v>
      </c>
      <c r="AH13" s="129" t="e">
        <f>ROUNDUP(#REF!*0.87,)</f>
        <v>#REF!</v>
      </c>
      <c r="AI13" s="129" t="e">
        <f>ROUNDUP(#REF!*0.87,)</f>
        <v>#REF!</v>
      </c>
      <c r="AJ13" s="129" t="e">
        <f>ROUNDUP(#REF!*0.87,)</f>
        <v>#REF!</v>
      </c>
      <c r="AK13" s="129" t="e">
        <f>ROUNDUP(#REF!*0.87,)</f>
        <v>#REF!</v>
      </c>
      <c r="AL13" s="129" t="e">
        <f>ROUNDUP(#REF!*0.87,)</f>
        <v>#REF!</v>
      </c>
      <c r="AM13" s="129" t="e">
        <f>ROUNDUP(#REF!*0.87,)</f>
        <v>#REF!</v>
      </c>
      <c r="AN13" s="129" t="e">
        <f>ROUNDUP(#REF!*0.87,)</f>
        <v>#REF!</v>
      </c>
      <c r="AO13" s="129" t="e">
        <f>ROUNDUP(#REF!*0.87,)</f>
        <v>#REF!</v>
      </c>
      <c r="AP13" s="129" t="e">
        <f>ROUNDUP(#REF!*0.87,)</f>
        <v>#REF!</v>
      </c>
      <c r="AQ13" s="129" t="e">
        <f>ROUNDUP(#REF!*0.87,)</f>
        <v>#REF!</v>
      </c>
      <c r="AR13" s="129" t="e">
        <f>ROUNDUP(#REF!*0.87,)</f>
        <v>#REF!</v>
      </c>
      <c r="AS13" s="129" t="e">
        <f>ROUNDUP(#REF!*0.87,)</f>
        <v>#REF!</v>
      </c>
      <c r="AT13" s="129" t="e">
        <f>ROUNDUP(#REF!*0.87,)</f>
        <v>#REF!</v>
      </c>
      <c r="AU13" s="129" t="e">
        <f>ROUNDUP(#REF!*0.87,)</f>
        <v>#REF!</v>
      </c>
      <c r="AV13" s="129" t="e">
        <f>ROUNDUP(#REF!*0.87,)</f>
        <v>#REF!</v>
      </c>
      <c r="AW13" s="129" t="e">
        <f>ROUNDUP(#REF!*0.87,)</f>
        <v>#REF!</v>
      </c>
      <c r="AX13" s="129" t="e">
        <f>ROUNDUP(#REF!*0.87,)</f>
        <v>#REF!</v>
      </c>
      <c r="AY13" s="129" t="e">
        <f>ROUNDUP(#REF!*0.87,)</f>
        <v>#REF!</v>
      </c>
      <c r="AZ13" s="129" t="e">
        <f>ROUNDUP(#REF!*0.87,)</f>
        <v>#REF!</v>
      </c>
      <c r="BA13" s="129" t="e">
        <f>ROUNDUP(#REF!*0.87,)</f>
        <v>#REF!</v>
      </c>
      <c r="BB13" s="129" t="e">
        <f>ROUNDUP(#REF!*0.87,)</f>
        <v>#REF!</v>
      </c>
      <c r="BC13" s="129" t="e">
        <f>ROUNDUP(#REF!*0.87,)</f>
        <v>#REF!</v>
      </c>
      <c r="BD13" s="129" t="e">
        <f>ROUNDUP(#REF!*0.87,)</f>
        <v>#REF!</v>
      </c>
      <c r="BE13" s="129" t="e">
        <f>ROUNDUP(#REF!*0.87,)</f>
        <v>#REF!</v>
      </c>
      <c r="BF13" s="129" t="e">
        <f>ROUNDUP(#REF!*0.87,)</f>
        <v>#REF!</v>
      </c>
      <c r="BG13" s="129" t="e">
        <f>ROUNDUP(#REF!*0.87,)</f>
        <v>#REF!</v>
      </c>
      <c r="BH13" s="129" t="e">
        <f>ROUNDUP(#REF!*0.87,)</f>
        <v>#REF!</v>
      </c>
      <c r="BI13" s="129" t="e">
        <f>ROUNDUP(#REF!*0.87,)</f>
        <v>#REF!</v>
      </c>
      <c r="BJ13" s="129" t="e">
        <f>ROUNDUP(#REF!*0.87,)</f>
        <v>#REF!</v>
      </c>
      <c r="BK13" s="129" t="e">
        <f>ROUNDUP(#REF!*0.87,)</f>
        <v>#REF!</v>
      </c>
      <c r="BL13" s="129" t="e">
        <f>ROUNDUP(#REF!*0.87,)</f>
        <v>#REF!</v>
      </c>
      <c r="BM13" s="129" t="e">
        <f>ROUNDUP(#REF!*0.87,)</f>
        <v>#REF!</v>
      </c>
      <c r="BN13" s="129" t="e">
        <f>ROUNDUP(#REF!*0.87,)</f>
        <v>#REF!</v>
      </c>
      <c r="BO13" s="129" t="e">
        <f>ROUNDUP(#REF!*0.87,)</f>
        <v>#REF!</v>
      </c>
      <c r="BP13" s="129" t="e">
        <f>ROUNDUP(#REF!*0.87,)</f>
        <v>#REF!</v>
      </c>
      <c r="BQ13" s="129" t="e">
        <f>ROUNDUP(#REF!*0.87,)</f>
        <v>#REF!</v>
      </c>
      <c r="BR13" s="129" t="e">
        <f>ROUNDUP(#REF!*0.87,)</f>
        <v>#REF!</v>
      </c>
      <c r="BS13" s="129" t="e">
        <f>ROUNDUP(#REF!*0.87,)</f>
        <v>#REF!</v>
      </c>
      <c r="BT13" s="129" t="e">
        <f>ROUNDUP(#REF!*0.87,)</f>
        <v>#REF!</v>
      </c>
      <c r="BU13" s="129" t="e">
        <f>ROUNDUP(#REF!*0.87,)</f>
        <v>#REF!</v>
      </c>
      <c r="BV13" s="131" t="e">
        <f>ROUNDUP(#REF!*0.87,)</f>
        <v>#REF!</v>
      </c>
      <c r="BW13" s="131" t="e">
        <f>ROUNDUP(#REF!*0.87,)</f>
        <v>#REF!</v>
      </c>
      <c r="BX13" s="131" t="e">
        <f>ROUNDUP(#REF!*0.87,)</f>
        <v>#REF!</v>
      </c>
      <c r="BY13" s="131" t="e">
        <f>ROUNDUP(#REF!*0.87,)</f>
        <v>#REF!</v>
      </c>
      <c r="BZ13" s="131" t="e">
        <f>ROUNDUP(#REF!*0.87,)</f>
        <v>#REF!</v>
      </c>
      <c r="CA13" s="129" t="e">
        <f>ROUNDUP(#REF!*0.87,)</f>
        <v>#REF!</v>
      </c>
      <c r="CB13" s="129" t="e">
        <f>ROUNDUP(#REF!*0.87,)</f>
        <v>#REF!</v>
      </c>
      <c r="CC13" s="129" t="e">
        <f>ROUNDUP(#REF!*0.87,)</f>
        <v>#REF!</v>
      </c>
      <c r="CD13" s="129" t="e">
        <f>ROUNDUP(#REF!*0.87,)</f>
        <v>#REF!</v>
      </c>
      <c r="CE13" s="129" t="e">
        <f>ROUNDUP(#REF!*0.87,)</f>
        <v>#REF!</v>
      </c>
      <c r="CF13" s="129" t="e">
        <f>ROUNDUP(#REF!*0.87,)</f>
        <v>#REF!</v>
      </c>
      <c r="CG13" s="129" t="e">
        <f>ROUNDUP(#REF!*0.87,)</f>
        <v>#REF!</v>
      </c>
      <c r="CH13" s="129" t="e">
        <f>ROUNDUP(#REF!*0.87,)</f>
        <v>#REF!</v>
      </c>
      <c r="CI13" s="129" t="e">
        <f>ROUNDUP(#REF!*0.87,)</f>
        <v>#REF!</v>
      </c>
      <c r="CJ13" s="129" t="e">
        <f>ROUNDUP(#REF!*0.87,)</f>
        <v>#REF!</v>
      </c>
      <c r="CK13" s="129" t="e">
        <f>ROUNDUP(#REF!*0.87,)</f>
        <v>#REF!</v>
      </c>
      <c r="CL13" s="129" t="e">
        <f>ROUNDUP(#REF!*0.87,)</f>
        <v>#REF!</v>
      </c>
      <c r="CM13" s="129" t="e">
        <f>ROUNDUP(#REF!*0.87,)</f>
        <v>#REF!</v>
      </c>
      <c r="CN13" s="129" t="e">
        <f>ROUNDUP(#REF!*0.87,)</f>
        <v>#REF!</v>
      </c>
      <c r="CO13" s="129" t="e">
        <f>ROUNDUP(#REF!*0.87,)</f>
        <v>#REF!</v>
      </c>
      <c r="CP13" s="129" t="e">
        <f>ROUNDUP(#REF!*0.87,)</f>
        <v>#REF!</v>
      </c>
      <c r="CQ13" s="129" t="e">
        <f>ROUNDUP(#REF!*0.87,)</f>
        <v>#REF!</v>
      </c>
      <c r="CR13" s="129" t="e">
        <f>ROUNDUP(#REF!*0.87,)</f>
        <v>#REF!</v>
      </c>
      <c r="CS13" s="129" t="e">
        <f>ROUNDUP(#REF!*0.87,)</f>
        <v>#REF!</v>
      </c>
      <c r="CT13" s="129" t="e">
        <f>ROUNDUP(#REF!*0.87,)</f>
        <v>#REF!</v>
      </c>
      <c r="CU13" s="129" t="e">
        <f>ROUNDUP(#REF!*0.87,)</f>
        <v>#REF!</v>
      </c>
      <c r="CV13" s="129" t="e">
        <f>ROUNDUP(#REF!*0.87,)</f>
        <v>#REF!</v>
      </c>
      <c r="CW13" s="129" t="e">
        <f>ROUNDUP(#REF!*0.87,)</f>
        <v>#REF!</v>
      </c>
      <c r="CX13" s="129" t="e">
        <f>ROUNDUP(#REF!*0.87,)</f>
        <v>#REF!</v>
      </c>
      <c r="CY13" s="129" t="e">
        <f>ROUNDUP(#REF!*0.87,)</f>
        <v>#REF!</v>
      </c>
      <c r="CZ13" s="129" t="e">
        <f>ROUNDUP(#REF!*0.87,)</f>
        <v>#REF!</v>
      </c>
      <c r="DA13" s="129" t="e">
        <f>ROUNDUP(#REF!*0.87,)</f>
        <v>#REF!</v>
      </c>
      <c r="DB13" s="129" t="e">
        <f>ROUNDUP(#REF!*0.87,)</f>
        <v>#REF!</v>
      </c>
      <c r="DC13" s="129" t="e">
        <f>ROUNDUP(#REF!*0.87,)</f>
        <v>#REF!</v>
      </c>
      <c r="DD13" s="129" t="e">
        <f>ROUNDUP(#REF!*0.87,)</f>
        <v>#REF!</v>
      </c>
      <c r="DE13" s="129" t="e">
        <f>ROUNDUP(#REF!*0.87,)</f>
        <v>#REF!</v>
      </c>
      <c r="DF13" s="129" t="e">
        <f>ROUNDUP(#REF!*0.87,)</f>
        <v>#REF!</v>
      </c>
      <c r="DG13" s="129" t="e">
        <f>ROUNDUP(#REF!*0.87,)</f>
        <v>#REF!</v>
      </c>
      <c r="DH13" s="129" t="e">
        <f>ROUNDUP(#REF!*0.87,)</f>
        <v>#REF!</v>
      </c>
      <c r="DI13" s="129" t="e">
        <f>ROUNDUP(#REF!*0.87,)</f>
        <v>#REF!</v>
      </c>
      <c r="DJ13" s="129" t="e">
        <f>ROUNDUP(#REF!*0.87,)</f>
        <v>#REF!</v>
      </c>
      <c r="DK13" s="129" t="e">
        <f>ROUNDUP(#REF!*0.87,)</f>
        <v>#REF!</v>
      </c>
      <c r="DL13" s="129" t="e">
        <f>ROUNDUP(#REF!*0.87,)</f>
        <v>#REF!</v>
      </c>
      <c r="DM13" s="129" t="e">
        <f>ROUNDUP(#REF!*0.87,)</f>
        <v>#REF!</v>
      </c>
      <c r="DN13" s="129" t="e">
        <f>ROUNDUP(#REF!*0.87,)</f>
        <v>#REF!</v>
      </c>
      <c r="DO13" s="129" t="e">
        <f>ROUNDUP(#REF!*0.87,)</f>
        <v>#REF!</v>
      </c>
      <c r="DP13" s="129" t="e">
        <f>ROUNDUP(#REF!*0.87,)</f>
        <v>#REF!</v>
      </c>
      <c r="DQ13" s="129" t="e">
        <f>ROUNDUP(#REF!*0.87,)</f>
        <v>#REF!</v>
      </c>
      <c r="DR13" s="129" t="e">
        <f>ROUNDUP(#REF!*0.87,)</f>
        <v>#REF!</v>
      </c>
      <c r="DS13" s="129" t="e">
        <f>ROUNDUP(#REF!*0.87,)</f>
        <v>#REF!</v>
      </c>
      <c r="DT13" s="129" t="e">
        <f>ROUNDUP(#REF!*0.87,)</f>
        <v>#REF!</v>
      </c>
      <c r="DU13" s="129" t="e">
        <f>ROUNDUP(#REF!*0.87,)</f>
        <v>#REF!</v>
      </c>
      <c r="DV13" s="129" t="e">
        <f>ROUNDUP(#REF!*0.87,)</f>
        <v>#REF!</v>
      </c>
      <c r="DW13" s="129" t="e">
        <f>ROUNDUP(#REF!*0.87,)</f>
        <v>#REF!</v>
      </c>
      <c r="DX13" s="129" t="e">
        <f>ROUNDUP(#REF!*0.87,)</f>
        <v>#REF!</v>
      </c>
      <c r="DY13" s="129" t="e">
        <f>ROUNDUP(#REF!*0.87,)</f>
        <v>#REF!</v>
      </c>
      <c r="DZ13" s="129" t="e">
        <f>ROUNDUP(#REF!*0.87,)</f>
        <v>#REF!</v>
      </c>
      <c r="EA13" s="129" t="e">
        <f>ROUNDUP(#REF!*0.87,)</f>
        <v>#REF!</v>
      </c>
      <c r="EB13" s="129" t="e">
        <f>ROUNDUP(#REF!*0.87,)</f>
        <v>#REF!</v>
      </c>
      <c r="EC13" s="129" t="e">
        <f>ROUNDUP(#REF!*0.87,)</f>
        <v>#REF!</v>
      </c>
      <c r="ED13" s="129" t="e">
        <f>ROUNDUP(#REF!*0.87,)</f>
        <v>#REF!</v>
      </c>
      <c r="EE13" s="129" t="e">
        <f>ROUNDUP(#REF!*0.87,)</f>
        <v>#REF!</v>
      </c>
      <c r="EF13" s="129" t="e">
        <f>ROUNDUP(#REF!*0.87,)</f>
        <v>#REF!</v>
      </c>
      <c r="EG13" s="129" t="e">
        <f>ROUNDUP(#REF!*0.87,)</f>
        <v>#REF!</v>
      </c>
      <c r="EH13" s="129" t="e">
        <f>ROUNDUP(#REF!*0.87,)</f>
        <v>#REF!</v>
      </c>
      <c r="EI13" s="129" t="e">
        <f>ROUNDUP(#REF!*0.87,)</f>
        <v>#REF!</v>
      </c>
      <c r="EJ13" s="129" t="e">
        <f>ROUNDUP(#REF!*0.87,)</f>
        <v>#REF!</v>
      </c>
      <c r="EK13" s="129" t="e">
        <f>ROUNDUP(#REF!*0.87,)</f>
        <v>#REF!</v>
      </c>
      <c r="EL13" s="129" t="e">
        <f>ROUNDUP(#REF!*0.87,)</f>
        <v>#REF!</v>
      </c>
      <c r="EM13" s="129" t="e">
        <f>ROUNDUP(#REF!*0.87,)</f>
        <v>#REF!</v>
      </c>
      <c r="EN13" s="129" t="e">
        <f>ROUNDUP(#REF!*0.87,)</f>
        <v>#REF!</v>
      </c>
      <c r="EO13" s="129" t="e">
        <f>ROUNDUP(#REF!*0.87,)</f>
        <v>#REF!</v>
      </c>
      <c r="EP13" s="129" t="e">
        <f>ROUNDUP(#REF!*0.87,)</f>
        <v>#REF!</v>
      </c>
      <c r="EQ13" s="129" t="e">
        <f>ROUNDUP(#REF!*0.87,)</f>
        <v>#REF!</v>
      </c>
      <c r="ER13" s="129" t="e">
        <f>ROUNDUP(#REF!*0.87,)</f>
        <v>#REF!</v>
      </c>
      <c r="ES13" s="129" t="e">
        <f>ROUNDUP(#REF!*0.87,)</f>
        <v>#REF!</v>
      </c>
      <c r="ET13" s="129" t="e">
        <f>ROUNDUP(#REF!*0.87,)</f>
        <v>#REF!</v>
      </c>
      <c r="EU13" s="129" t="e">
        <f>ROUNDUP(#REF!*0.87,)</f>
        <v>#REF!</v>
      </c>
      <c r="EV13" s="129" t="e">
        <f>ROUNDUP(#REF!*0.87,)</f>
        <v>#REF!</v>
      </c>
      <c r="EW13" s="129" t="e">
        <f>ROUNDUP(#REF!*0.87,)</f>
        <v>#REF!</v>
      </c>
      <c r="EX13" s="129" t="e">
        <f>ROUNDUP(#REF!*0.87,)</f>
        <v>#REF!</v>
      </c>
      <c r="EY13" s="129" t="e">
        <f>ROUNDUP(#REF!*0.87,)</f>
        <v>#REF!</v>
      </c>
      <c r="EZ13" s="129" t="e">
        <f>ROUNDUP(#REF!*0.87,)</f>
        <v>#REF!</v>
      </c>
      <c r="FA13" s="129" t="e">
        <f>ROUNDUP(#REF!*0.87,)</f>
        <v>#REF!</v>
      </c>
      <c r="FB13" s="129" t="e">
        <f>ROUNDUP(#REF!*0.87,)</f>
        <v>#REF!</v>
      </c>
      <c r="FC13" s="129" t="e">
        <f>ROUNDUP(#REF!*0.87,)</f>
        <v>#REF!</v>
      </c>
      <c r="FD13" s="129" t="e">
        <f>ROUNDUP(#REF!*0.87,)</f>
        <v>#REF!</v>
      </c>
      <c r="FE13" s="129" t="e">
        <f>ROUNDUP(#REF!*0.87,)</f>
        <v>#REF!</v>
      </c>
      <c r="FF13" s="129" t="e">
        <f>ROUNDUP(#REF!*0.87,)</f>
        <v>#REF!</v>
      </c>
      <c r="FG13" s="129" t="e">
        <f>ROUNDUP(#REF!*0.87,)</f>
        <v>#REF!</v>
      </c>
      <c r="FH13" s="129" t="e">
        <f>ROUNDUP(#REF!*0.87,)</f>
        <v>#REF!</v>
      </c>
      <c r="FI13" s="129" t="e">
        <f>ROUNDUP(#REF!*0.87,)</f>
        <v>#REF!</v>
      </c>
      <c r="FJ13" s="129" t="e">
        <f>ROUNDUP(#REF!*0.87,)</f>
        <v>#REF!</v>
      </c>
      <c r="FK13" s="129" t="e">
        <f>ROUNDUP(#REF!*0.87,)</f>
        <v>#REF!</v>
      </c>
      <c r="FL13" s="129" t="e">
        <f>ROUNDUP(#REF!*0.87,)</f>
        <v>#REF!</v>
      </c>
      <c r="FM13" s="129" t="e">
        <f>ROUNDUP(#REF!*0.87,)</f>
        <v>#REF!</v>
      </c>
      <c r="FN13" s="129" t="e">
        <f>ROUNDUP(#REF!*0.87,)</f>
        <v>#REF!</v>
      </c>
      <c r="FO13" s="129" t="e">
        <f>ROUNDUP(#REF!*0.87,)</f>
        <v>#REF!</v>
      </c>
      <c r="FP13" s="129" t="e">
        <f>ROUNDUP(#REF!*0.87,)</f>
        <v>#REF!</v>
      </c>
      <c r="FQ13" s="129" t="e">
        <f>ROUNDUP(#REF!*0.87,)</f>
        <v>#REF!</v>
      </c>
      <c r="FR13" s="129" t="e">
        <f>ROUNDUP(#REF!*0.87,)</f>
        <v>#REF!</v>
      </c>
      <c r="FS13" s="129" t="e">
        <f>ROUNDUP(#REF!*0.87,)</f>
        <v>#REF!</v>
      </c>
      <c r="FT13" s="129" t="e">
        <f>ROUNDUP(#REF!*0.87,)</f>
        <v>#REF!</v>
      </c>
      <c r="FU13" s="129" t="e">
        <f>ROUNDUP(#REF!*0.87,)</f>
        <v>#REF!</v>
      </c>
      <c r="FV13" s="129" t="e">
        <f>ROUNDUP(#REF!*0.87,)</f>
        <v>#REF!</v>
      </c>
      <c r="FW13" s="129" t="e">
        <f>ROUNDUP(#REF!*0.87,)</f>
        <v>#REF!</v>
      </c>
      <c r="FX13" s="129" t="e">
        <f>ROUNDUP(#REF!*0.87,)</f>
        <v>#REF!</v>
      </c>
      <c r="FY13" s="129" t="e">
        <f>ROUNDUP(#REF!*0.87,)</f>
        <v>#REF!</v>
      </c>
      <c r="FZ13" s="129" t="e">
        <f>ROUNDUP(#REF!*0.87,)</f>
        <v>#REF!</v>
      </c>
      <c r="GA13" s="129" t="e">
        <f>ROUNDUP(#REF!*0.87,)</f>
        <v>#REF!</v>
      </c>
      <c r="GB13" s="129" t="e">
        <f>ROUNDUP(#REF!*0.87,)</f>
        <v>#REF!</v>
      </c>
      <c r="GC13" s="129" t="e">
        <f>ROUNDUP(#REF!*0.87,)</f>
        <v>#REF!</v>
      </c>
      <c r="GD13" s="129" t="e">
        <f>ROUNDUP(#REF!*0.87,)</f>
        <v>#REF!</v>
      </c>
      <c r="GE13" s="129" t="e">
        <f>ROUNDUP(#REF!*0.87,)</f>
        <v>#REF!</v>
      </c>
      <c r="GF13" s="129" t="e">
        <f>ROUNDUP(#REF!*0.87,)</f>
        <v>#REF!</v>
      </c>
      <c r="GG13" s="129" t="e">
        <f>ROUNDUP(#REF!*0.87,)</f>
        <v>#REF!</v>
      </c>
      <c r="GH13" s="129" t="e">
        <f>ROUNDUP(#REF!*0.87,)</f>
        <v>#REF!</v>
      </c>
      <c r="GI13" s="129" t="e">
        <f>ROUNDUP(#REF!*0.87,)</f>
        <v>#REF!</v>
      </c>
      <c r="GJ13" s="129" t="e">
        <f>ROUNDUP(#REF!*0.87,)</f>
        <v>#REF!</v>
      </c>
      <c r="GK13" s="129" t="e">
        <f>ROUNDUP(#REF!*0.87,)</f>
        <v>#REF!</v>
      </c>
      <c r="GL13" s="129" t="e">
        <f>ROUNDUP(#REF!*0.87,)</f>
        <v>#REF!</v>
      </c>
      <c r="GM13" s="129" t="e">
        <f>ROUNDUP(#REF!*0.87,)</f>
        <v>#REF!</v>
      </c>
      <c r="GN13" s="129" t="e">
        <f>ROUNDUP(#REF!*0.87,)</f>
        <v>#REF!</v>
      </c>
      <c r="GO13" s="129" t="e">
        <f>ROUNDUP(#REF!*0.87,)</f>
        <v>#REF!</v>
      </c>
      <c r="GP13" s="129" t="e">
        <f>ROUNDUP(#REF!*0.87,)</f>
        <v>#REF!</v>
      </c>
      <c r="GQ13" s="129" t="e">
        <f>ROUNDUP(#REF!*0.87,)</f>
        <v>#REF!</v>
      </c>
      <c r="GR13" s="129" t="e">
        <f>ROUNDUP(#REF!*0.87,)</f>
        <v>#REF!</v>
      </c>
      <c r="GS13" s="129" t="e">
        <f>ROUNDUP(#REF!*0.87,)</f>
        <v>#REF!</v>
      </c>
      <c r="GT13" s="129" t="e">
        <f>ROUNDUP(#REF!*0.87,)</f>
        <v>#REF!</v>
      </c>
      <c r="GU13" s="129" t="e">
        <f>ROUNDUP(#REF!*0.87,)</f>
        <v>#REF!</v>
      </c>
      <c r="GV13" s="129" t="e">
        <f>ROUNDUP(#REF!*0.87,)</f>
        <v>#REF!</v>
      </c>
      <c r="GW13" s="129" t="e">
        <f>ROUNDUP(#REF!*0.87,)</f>
        <v>#REF!</v>
      </c>
      <c r="GX13" s="129" t="e">
        <f>ROUNDUP(#REF!*0.87,)</f>
        <v>#REF!</v>
      </c>
      <c r="GY13" s="129" t="e">
        <f>ROUNDUP(#REF!*0.87,)</f>
        <v>#REF!</v>
      </c>
      <c r="GZ13" s="129" t="e">
        <f>ROUNDUP(#REF!*0.87,)</f>
        <v>#REF!</v>
      </c>
      <c r="HA13" s="129" t="e">
        <f>ROUNDUP(#REF!*0.87,)</f>
        <v>#REF!</v>
      </c>
      <c r="HB13" s="129" t="e">
        <f>ROUNDUP(#REF!*0.87,)</f>
        <v>#REF!</v>
      </c>
      <c r="HC13" s="129" t="e">
        <f>ROUNDUP(#REF!*0.87,)</f>
        <v>#REF!</v>
      </c>
      <c r="HD13" s="129" t="e">
        <f>ROUNDUP(#REF!*0.87,)</f>
        <v>#REF!</v>
      </c>
      <c r="HE13" s="129" t="e">
        <f>ROUNDUP(#REF!*0.87,)</f>
        <v>#REF!</v>
      </c>
      <c r="HF13" s="129" t="e">
        <f>ROUNDUP(#REF!*0.87,)</f>
        <v>#REF!</v>
      </c>
      <c r="HG13" s="129" t="e">
        <f>ROUNDUP(#REF!*0.87,)</f>
        <v>#REF!</v>
      </c>
      <c r="HH13" s="129" t="e">
        <f>ROUNDUP(#REF!*0.87,)</f>
        <v>#REF!</v>
      </c>
      <c r="HI13" s="129" t="e">
        <f>ROUNDUP(#REF!*0.87,)</f>
        <v>#REF!</v>
      </c>
      <c r="HJ13" s="129" t="e">
        <f>ROUNDUP(#REF!*0.87,)</f>
        <v>#REF!</v>
      </c>
      <c r="HK13" s="129" t="e">
        <f>ROUNDUP(#REF!*0.87,)</f>
        <v>#REF!</v>
      </c>
      <c r="HL13" s="129" t="e">
        <f>ROUNDUP(#REF!*0.87,)</f>
        <v>#REF!</v>
      </c>
      <c r="HM13" s="129" t="e">
        <f>ROUNDUP(#REF!*0.87,)</f>
        <v>#REF!</v>
      </c>
      <c r="HN13" s="129" t="e">
        <f>ROUNDUP(#REF!*0.87,)</f>
        <v>#REF!</v>
      </c>
      <c r="HO13" s="129" t="e">
        <f>ROUNDUP(#REF!*0.87,)</f>
        <v>#REF!</v>
      </c>
      <c r="HP13" s="129" t="e">
        <f>ROUNDUP(#REF!*0.87,)</f>
        <v>#REF!</v>
      </c>
      <c r="HQ13" s="129" t="e">
        <f>ROUNDUP(#REF!*0.87,)</f>
        <v>#REF!</v>
      </c>
      <c r="HR13" s="129" t="e">
        <f>ROUNDUP(#REF!*0.87,)</f>
        <v>#REF!</v>
      </c>
      <c r="HS13" s="129" t="e">
        <f>ROUNDUP(#REF!*0.87,)</f>
        <v>#REF!</v>
      </c>
      <c r="HT13" s="129" t="e">
        <f>ROUNDUP(#REF!*0.87,)</f>
        <v>#REF!</v>
      </c>
      <c r="HU13" s="129" t="e">
        <f>ROUNDUP(#REF!*0.87,)</f>
        <v>#REF!</v>
      </c>
      <c r="HV13" s="129" t="e">
        <f>ROUNDUP(#REF!*0.87,)</f>
        <v>#REF!</v>
      </c>
      <c r="HW13" s="129" t="e">
        <f>ROUNDUP(#REF!*0.87,)</f>
        <v>#REF!</v>
      </c>
      <c r="HX13" s="129" t="e">
        <f>ROUNDUP(#REF!*0.87,)</f>
        <v>#REF!</v>
      </c>
      <c r="HY13" s="129" t="e">
        <f>ROUNDUP(#REF!*0.87,)</f>
        <v>#REF!</v>
      </c>
      <c r="HZ13" s="129" t="e">
        <f>ROUNDUP(#REF!*0.87,)</f>
        <v>#REF!</v>
      </c>
      <c r="IA13" s="129" t="e">
        <f>ROUNDUP(#REF!*0.87,)</f>
        <v>#REF!</v>
      </c>
      <c r="IB13" s="129" t="e">
        <f>ROUNDUP(#REF!*0.87,)</f>
        <v>#REF!</v>
      </c>
      <c r="IC13" s="129" t="e">
        <f>ROUNDUP(#REF!*0.87,)</f>
        <v>#REF!</v>
      </c>
      <c r="ID13" s="129" t="e">
        <f>ROUNDUP(#REF!*0.87,)</f>
        <v>#REF!</v>
      </c>
      <c r="IE13" s="129" t="e">
        <f>ROUNDUP(#REF!*0.87,)</f>
        <v>#REF!</v>
      </c>
      <c r="IF13" s="129" t="e">
        <f>ROUNDUP(#REF!*0.87,)</f>
        <v>#REF!</v>
      </c>
      <c r="IG13" s="129" t="e">
        <f>ROUNDUP(#REF!*0.87,)</f>
        <v>#REF!</v>
      </c>
      <c r="IH13" s="129" t="e">
        <f>ROUNDUP(#REF!*0.87,)</f>
        <v>#REF!</v>
      </c>
      <c r="II13" s="129" t="e">
        <f>ROUNDUP(#REF!*0.87,)</f>
        <v>#REF!</v>
      </c>
      <c r="IJ13" s="129" t="e">
        <f>ROUNDUP(#REF!*0.87,)</f>
        <v>#REF!</v>
      </c>
      <c r="IK13" s="129" t="e">
        <f>ROUNDUP(#REF!*0.87,)</f>
        <v>#REF!</v>
      </c>
      <c r="IL13" s="129" t="e">
        <f>ROUNDUP(#REF!*0.87,)</f>
        <v>#REF!</v>
      </c>
      <c r="IM13" s="129" t="e">
        <f>ROUNDUP(#REF!*0.87,)</f>
        <v>#REF!</v>
      </c>
      <c r="IN13" s="129" t="e">
        <f>ROUNDUP(#REF!*0.87,)</f>
        <v>#REF!</v>
      </c>
      <c r="IO13" s="129" t="e">
        <f>ROUNDUP(#REF!*0.87,)</f>
        <v>#REF!</v>
      </c>
      <c r="IP13" s="129" t="e">
        <f>ROUNDUP(#REF!*0.87,)</f>
        <v>#REF!</v>
      </c>
      <c r="IQ13" s="129" t="e">
        <f>ROUNDUP(#REF!*0.87,)</f>
        <v>#REF!</v>
      </c>
      <c r="IR13" s="129" t="e">
        <f>ROUNDUP(#REF!*0.87,)</f>
        <v>#REF!</v>
      </c>
      <c r="IS13" s="129" t="e">
        <f>ROUNDUP(#REF!*0.87,)</f>
        <v>#REF!</v>
      </c>
      <c r="IT13" s="129" t="e">
        <f>ROUNDUP(#REF!*0.87,)</f>
        <v>#REF!</v>
      </c>
      <c r="IU13" s="129" t="e">
        <f>ROUNDUP(#REF!*0.87,)</f>
        <v>#REF!</v>
      </c>
      <c r="IV13" s="129" t="e">
        <f>ROUNDUP(#REF!*0.87,)</f>
        <v>#REF!</v>
      </c>
      <c r="IW13" s="129" t="e">
        <f>ROUNDUP(#REF!*0.87,)</f>
        <v>#REF!</v>
      </c>
      <c r="IX13" s="129" t="e">
        <f>ROUNDUP(#REF!*0.87,)</f>
        <v>#REF!</v>
      </c>
      <c r="IY13" s="129" t="e">
        <f>ROUNDUP(#REF!*0.87,)</f>
        <v>#REF!</v>
      </c>
      <c r="IZ13" s="129" t="e">
        <f>ROUNDUP(#REF!*0.87,)</f>
        <v>#REF!</v>
      </c>
      <c r="JA13" s="129" t="e">
        <f>ROUNDUP(#REF!*0.87,)</f>
        <v>#REF!</v>
      </c>
      <c r="JB13" s="129" t="e">
        <f>ROUNDUP(#REF!*0.87,)</f>
        <v>#REF!</v>
      </c>
      <c r="JC13" s="129" t="e">
        <f>ROUNDUP(#REF!*0.87,)</f>
        <v>#REF!</v>
      </c>
      <c r="JD13" s="129" t="e">
        <f>ROUNDUP(#REF!*0.87,)</f>
        <v>#REF!</v>
      </c>
      <c r="JE13" s="129" t="e">
        <f>ROUNDUP(#REF!*0.87,)</f>
        <v>#REF!</v>
      </c>
      <c r="JF13" s="129" t="e">
        <f>ROUNDUP(#REF!*0.87,)</f>
        <v>#REF!</v>
      </c>
      <c r="JG13" s="129" t="e">
        <f>ROUNDUP(#REF!*0.87,)</f>
        <v>#REF!</v>
      </c>
      <c r="JH13" s="129" t="e">
        <f>ROUNDUP(#REF!*0.87,)</f>
        <v>#REF!</v>
      </c>
      <c r="JI13" s="129" t="e">
        <f>ROUNDUP(#REF!*0.87,)</f>
        <v>#REF!</v>
      </c>
      <c r="JJ13" s="129" t="e">
        <f>ROUNDUP(#REF!*0.87,)</f>
        <v>#REF!</v>
      </c>
      <c r="JK13" s="129" t="e">
        <f>ROUNDUP(#REF!*0.87,)</f>
        <v>#REF!</v>
      </c>
      <c r="JL13" s="129" t="e">
        <f>ROUNDUP(#REF!*0.87,)</f>
        <v>#REF!</v>
      </c>
      <c r="JM13" s="129" t="e">
        <f>ROUNDUP(#REF!*0.87,)</f>
        <v>#REF!</v>
      </c>
      <c r="JN13" s="129" t="e">
        <f>ROUNDUP(#REF!*0.87,)</f>
        <v>#REF!</v>
      </c>
    </row>
    <row r="14" spans="1:274" ht="10.5" customHeight="1" x14ac:dyDescent="0.2">
      <c r="A14" s="85" t="s">
        <v>27</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31"/>
      <c r="BW14" s="131"/>
      <c r="BX14" s="131"/>
      <c r="BY14" s="131"/>
      <c r="BZ14" s="131"/>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c r="DP14" s="129"/>
      <c r="DQ14" s="129"/>
      <c r="DR14" s="129"/>
      <c r="DS14" s="129"/>
      <c r="DT14" s="129"/>
      <c r="DU14" s="129"/>
      <c r="DV14" s="129"/>
      <c r="DW14" s="129"/>
      <c r="DX14" s="129"/>
      <c r="DY14" s="129"/>
      <c r="DZ14" s="129"/>
      <c r="EA14" s="129"/>
      <c r="EB14" s="129"/>
      <c r="EC14" s="129"/>
      <c r="ED14" s="129"/>
      <c r="EE14" s="129"/>
      <c r="EF14" s="129"/>
      <c r="EG14" s="129"/>
      <c r="EH14" s="129"/>
      <c r="EI14" s="129"/>
      <c r="EJ14" s="129"/>
      <c r="EK14" s="129"/>
      <c r="EL14" s="129"/>
      <c r="EM14" s="129"/>
      <c r="EN14" s="129"/>
      <c r="EO14" s="129"/>
      <c r="EP14" s="129"/>
      <c r="EQ14" s="129"/>
      <c r="ER14" s="129"/>
      <c r="ES14" s="129"/>
      <c r="ET14" s="129"/>
      <c r="EU14" s="129"/>
      <c r="EV14" s="129"/>
      <c r="EW14" s="129"/>
      <c r="EX14" s="129"/>
      <c r="EY14" s="129"/>
      <c r="EZ14" s="129"/>
      <c r="FA14" s="129"/>
      <c r="FB14" s="129"/>
      <c r="FC14" s="129"/>
      <c r="FD14" s="129"/>
      <c r="FE14" s="129"/>
      <c r="FF14" s="129"/>
      <c r="FG14" s="129"/>
      <c r="FH14" s="129"/>
      <c r="FI14" s="129"/>
      <c r="FJ14" s="129"/>
      <c r="FK14" s="129"/>
      <c r="FL14" s="129"/>
      <c r="FM14" s="129"/>
      <c r="FN14" s="129"/>
      <c r="FO14" s="129"/>
      <c r="FP14" s="129"/>
      <c r="FQ14" s="129"/>
      <c r="FR14" s="129"/>
      <c r="FS14" s="129"/>
      <c r="FT14" s="129"/>
      <c r="FU14" s="129"/>
      <c r="FV14" s="129"/>
      <c r="FW14" s="129"/>
      <c r="FX14" s="129"/>
      <c r="FY14" s="129"/>
      <c r="FZ14" s="129"/>
      <c r="GA14" s="129"/>
      <c r="GB14" s="129"/>
      <c r="GC14" s="129"/>
      <c r="GD14" s="129"/>
      <c r="GE14" s="129"/>
      <c r="GF14" s="129"/>
      <c r="GG14" s="129"/>
      <c r="GH14" s="129"/>
      <c r="GI14" s="129"/>
      <c r="GJ14" s="129"/>
      <c r="GK14" s="129"/>
      <c r="GL14" s="129"/>
      <c r="GM14" s="129"/>
      <c r="GN14" s="129"/>
      <c r="GO14" s="129"/>
      <c r="GP14" s="129"/>
      <c r="GQ14" s="129"/>
      <c r="GR14" s="129"/>
      <c r="GS14" s="129"/>
      <c r="GT14" s="129"/>
      <c r="GU14" s="129"/>
      <c r="GV14" s="129"/>
      <c r="GW14" s="129"/>
      <c r="GX14" s="129"/>
      <c r="GY14" s="129"/>
      <c r="GZ14" s="129"/>
      <c r="HA14" s="129"/>
      <c r="HB14" s="129"/>
      <c r="HC14" s="129"/>
      <c r="HD14" s="129"/>
      <c r="HE14" s="129"/>
      <c r="HF14" s="129"/>
      <c r="HG14" s="129"/>
      <c r="HH14" s="129"/>
      <c r="HI14" s="129"/>
      <c r="HJ14" s="129"/>
      <c r="HK14" s="129"/>
      <c r="HL14" s="129"/>
      <c r="HM14" s="129"/>
      <c r="HN14" s="129"/>
      <c r="HO14" s="129"/>
      <c r="HP14" s="129"/>
      <c r="HQ14" s="129"/>
      <c r="HR14" s="129"/>
      <c r="HS14" s="129"/>
      <c r="HT14" s="129"/>
      <c r="HU14" s="129"/>
      <c r="HV14" s="129"/>
      <c r="HW14" s="129"/>
      <c r="HX14" s="129"/>
      <c r="HY14" s="129"/>
      <c r="HZ14" s="129"/>
      <c r="IA14" s="129"/>
      <c r="IB14" s="129"/>
      <c r="IC14" s="129"/>
      <c r="ID14" s="129"/>
      <c r="IE14" s="129"/>
      <c r="IF14" s="129"/>
      <c r="IG14" s="129"/>
      <c r="IH14" s="129"/>
      <c r="II14" s="129"/>
      <c r="IJ14" s="129"/>
      <c r="IK14" s="129"/>
      <c r="IL14" s="129"/>
      <c r="IM14" s="129"/>
      <c r="IN14" s="129"/>
      <c r="IO14" s="129"/>
      <c r="IP14" s="129"/>
      <c r="IQ14" s="129"/>
      <c r="IR14" s="129"/>
      <c r="IS14" s="129"/>
      <c r="IT14" s="129"/>
      <c r="IU14" s="129"/>
      <c r="IV14" s="129"/>
      <c r="IW14" s="129"/>
      <c r="IX14" s="129"/>
      <c r="IY14" s="129"/>
      <c r="IZ14" s="129"/>
      <c r="JA14" s="129"/>
      <c r="JB14" s="129"/>
      <c r="JC14" s="129"/>
      <c r="JD14" s="129"/>
      <c r="JE14" s="129"/>
      <c r="JF14" s="129"/>
      <c r="JG14" s="129"/>
      <c r="JH14" s="129"/>
      <c r="JI14" s="129"/>
      <c r="JJ14" s="129"/>
      <c r="JK14" s="129"/>
      <c r="JL14" s="129"/>
      <c r="JM14" s="129"/>
      <c r="JN14" s="129"/>
    </row>
    <row r="15" spans="1:274" ht="10.5" customHeight="1" x14ac:dyDescent="0.2">
      <c r="A15" s="126">
        <v>1</v>
      </c>
      <c r="B15" s="129" t="e">
        <f>ROUNDUP(#REF!*0.87,)</f>
        <v>#REF!</v>
      </c>
      <c r="C15" s="129" t="e">
        <f>ROUNDUP(#REF!*0.87,)</f>
        <v>#REF!</v>
      </c>
      <c r="D15" s="129" t="e">
        <f>ROUNDUP(#REF!*0.87,)</f>
        <v>#REF!</v>
      </c>
      <c r="E15" s="129" t="e">
        <f>ROUNDUP(#REF!*0.87,)</f>
        <v>#REF!</v>
      </c>
      <c r="F15" s="129" t="e">
        <f>ROUNDUP(#REF!*0.87,)</f>
        <v>#REF!</v>
      </c>
      <c r="G15" s="129" t="e">
        <f>ROUNDUP(#REF!*0.87,)</f>
        <v>#REF!</v>
      </c>
      <c r="H15" s="129" t="e">
        <f>ROUNDUP(#REF!*0.87,)</f>
        <v>#REF!</v>
      </c>
      <c r="I15" s="129" t="e">
        <f>ROUNDUP(#REF!*0.87,)</f>
        <v>#REF!</v>
      </c>
      <c r="J15" s="129" t="e">
        <f>ROUNDUP(#REF!*0.87,)</f>
        <v>#REF!</v>
      </c>
      <c r="K15" s="129" t="e">
        <f>ROUNDUP(#REF!*0.87,)</f>
        <v>#REF!</v>
      </c>
      <c r="L15" s="129" t="e">
        <f>ROUNDUP(#REF!*0.87,)</f>
        <v>#REF!</v>
      </c>
      <c r="M15" s="129" t="e">
        <f>ROUNDUP(#REF!*0.87,)</f>
        <v>#REF!</v>
      </c>
      <c r="N15" s="129" t="e">
        <f>ROUNDUP(#REF!*0.87,)</f>
        <v>#REF!</v>
      </c>
      <c r="O15" s="129" t="e">
        <f>ROUNDUP(#REF!*0.87,)</f>
        <v>#REF!</v>
      </c>
      <c r="P15" s="129" t="e">
        <f>ROUNDUP(#REF!*0.87,)</f>
        <v>#REF!</v>
      </c>
      <c r="Q15" s="129" t="e">
        <f>ROUNDUP(#REF!*0.87,)</f>
        <v>#REF!</v>
      </c>
      <c r="R15" s="129" t="e">
        <f>ROUNDUP(#REF!*0.87,)</f>
        <v>#REF!</v>
      </c>
      <c r="S15" s="129" t="e">
        <f>ROUNDUP(#REF!*0.87,)</f>
        <v>#REF!</v>
      </c>
      <c r="T15" s="129" t="e">
        <f>ROUNDUP(#REF!*0.87,)</f>
        <v>#REF!</v>
      </c>
      <c r="U15" s="129" t="e">
        <f>ROUNDUP(#REF!*0.87,)</f>
        <v>#REF!</v>
      </c>
      <c r="V15" s="129" t="e">
        <f>ROUNDUP(#REF!*0.87,)</f>
        <v>#REF!</v>
      </c>
      <c r="W15" s="129" t="e">
        <f>ROUNDUP(#REF!*0.87,)</f>
        <v>#REF!</v>
      </c>
      <c r="X15" s="129" t="e">
        <f>ROUNDUP(#REF!*0.87,)</f>
        <v>#REF!</v>
      </c>
      <c r="Y15" s="129" t="e">
        <f>ROUNDUP(#REF!*0.87,)</f>
        <v>#REF!</v>
      </c>
      <c r="Z15" s="129" t="e">
        <f>ROUNDUP(#REF!*0.87,)</f>
        <v>#REF!</v>
      </c>
      <c r="AA15" s="129" t="e">
        <f>ROUNDUP(#REF!*0.87,)</f>
        <v>#REF!</v>
      </c>
      <c r="AB15" s="129" t="e">
        <f>ROUNDUP(#REF!*0.87,)</f>
        <v>#REF!</v>
      </c>
      <c r="AC15" s="129" t="e">
        <f>ROUNDUP(#REF!*0.87,)</f>
        <v>#REF!</v>
      </c>
      <c r="AD15" s="129" t="e">
        <f>ROUNDUP(#REF!*0.87,)</f>
        <v>#REF!</v>
      </c>
      <c r="AE15" s="129" t="e">
        <f>ROUNDUP(#REF!*0.87,)</f>
        <v>#REF!</v>
      </c>
      <c r="AF15" s="129" t="e">
        <f>ROUNDUP(#REF!*0.87,)</f>
        <v>#REF!</v>
      </c>
      <c r="AG15" s="129" t="e">
        <f>ROUNDUP(#REF!*0.87,)</f>
        <v>#REF!</v>
      </c>
      <c r="AH15" s="129" t="e">
        <f>ROUNDUP(#REF!*0.87,)</f>
        <v>#REF!</v>
      </c>
      <c r="AI15" s="129" t="e">
        <f>ROUNDUP(#REF!*0.87,)</f>
        <v>#REF!</v>
      </c>
      <c r="AJ15" s="129" t="e">
        <f>ROUNDUP(#REF!*0.87,)</f>
        <v>#REF!</v>
      </c>
      <c r="AK15" s="129" t="e">
        <f>ROUNDUP(#REF!*0.87,)</f>
        <v>#REF!</v>
      </c>
      <c r="AL15" s="129" t="e">
        <f>ROUNDUP(#REF!*0.87,)</f>
        <v>#REF!</v>
      </c>
      <c r="AM15" s="129" t="e">
        <f>ROUNDUP(#REF!*0.87,)</f>
        <v>#REF!</v>
      </c>
      <c r="AN15" s="129" t="e">
        <f>ROUNDUP(#REF!*0.87,)</f>
        <v>#REF!</v>
      </c>
      <c r="AO15" s="129" t="e">
        <f>ROUNDUP(#REF!*0.87,)</f>
        <v>#REF!</v>
      </c>
      <c r="AP15" s="129" t="e">
        <f>ROUNDUP(#REF!*0.87,)</f>
        <v>#REF!</v>
      </c>
      <c r="AQ15" s="129" t="e">
        <f>ROUNDUP(#REF!*0.87,)</f>
        <v>#REF!</v>
      </c>
      <c r="AR15" s="129" t="e">
        <f>ROUNDUP(#REF!*0.87,)</f>
        <v>#REF!</v>
      </c>
      <c r="AS15" s="129" t="e">
        <f>ROUNDUP(#REF!*0.87,)</f>
        <v>#REF!</v>
      </c>
      <c r="AT15" s="129" t="e">
        <f>ROUNDUP(#REF!*0.87,)</f>
        <v>#REF!</v>
      </c>
      <c r="AU15" s="129" t="e">
        <f>ROUNDUP(#REF!*0.87,)</f>
        <v>#REF!</v>
      </c>
      <c r="AV15" s="129" t="e">
        <f>ROUNDUP(#REF!*0.87,)</f>
        <v>#REF!</v>
      </c>
      <c r="AW15" s="129" t="e">
        <f>ROUNDUP(#REF!*0.87,)</f>
        <v>#REF!</v>
      </c>
      <c r="AX15" s="129" t="e">
        <f>ROUNDUP(#REF!*0.87,)</f>
        <v>#REF!</v>
      </c>
      <c r="AY15" s="129" t="e">
        <f>ROUNDUP(#REF!*0.87,)</f>
        <v>#REF!</v>
      </c>
      <c r="AZ15" s="129" t="e">
        <f>ROUNDUP(#REF!*0.87,)</f>
        <v>#REF!</v>
      </c>
      <c r="BA15" s="129" t="e">
        <f>ROUNDUP(#REF!*0.87,)</f>
        <v>#REF!</v>
      </c>
      <c r="BB15" s="129" t="e">
        <f>ROUNDUP(#REF!*0.87,)</f>
        <v>#REF!</v>
      </c>
      <c r="BC15" s="129" t="e">
        <f>ROUNDUP(#REF!*0.87,)</f>
        <v>#REF!</v>
      </c>
      <c r="BD15" s="129" t="e">
        <f>ROUNDUP(#REF!*0.87,)</f>
        <v>#REF!</v>
      </c>
      <c r="BE15" s="129" t="e">
        <f>ROUNDUP(#REF!*0.87,)</f>
        <v>#REF!</v>
      </c>
      <c r="BF15" s="129" t="e">
        <f>ROUNDUP(#REF!*0.87,)</f>
        <v>#REF!</v>
      </c>
      <c r="BG15" s="129" t="e">
        <f>ROUNDUP(#REF!*0.87,)</f>
        <v>#REF!</v>
      </c>
      <c r="BH15" s="129" t="e">
        <f>ROUNDUP(#REF!*0.87,)</f>
        <v>#REF!</v>
      </c>
      <c r="BI15" s="129" t="e">
        <f>ROUNDUP(#REF!*0.87,)</f>
        <v>#REF!</v>
      </c>
      <c r="BJ15" s="129" t="e">
        <f>ROUNDUP(#REF!*0.87,)</f>
        <v>#REF!</v>
      </c>
      <c r="BK15" s="129" t="e">
        <f>ROUNDUP(#REF!*0.87,)</f>
        <v>#REF!</v>
      </c>
      <c r="BL15" s="129" t="e">
        <f>ROUNDUP(#REF!*0.87,)</f>
        <v>#REF!</v>
      </c>
      <c r="BM15" s="129" t="e">
        <f>ROUNDUP(#REF!*0.87,)</f>
        <v>#REF!</v>
      </c>
      <c r="BN15" s="129" t="e">
        <f>ROUNDUP(#REF!*0.87,)</f>
        <v>#REF!</v>
      </c>
      <c r="BO15" s="129" t="e">
        <f>ROUNDUP(#REF!*0.87,)</f>
        <v>#REF!</v>
      </c>
      <c r="BP15" s="129" t="e">
        <f>ROUNDUP(#REF!*0.87,)</f>
        <v>#REF!</v>
      </c>
      <c r="BQ15" s="129" t="e">
        <f>ROUNDUP(#REF!*0.87,)</f>
        <v>#REF!</v>
      </c>
      <c r="BR15" s="129" t="e">
        <f>ROUNDUP(#REF!*0.87,)</f>
        <v>#REF!</v>
      </c>
      <c r="BS15" s="129" t="e">
        <f>ROUNDUP(#REF!*0.87,)</f>
        <v>#REF!</v>
      </c>
      <c r="BT15" s="129" t="e">
        <f>ROUNDUP(#REF!*0.87,)</f>
        <v>#REF!</v>
      </c>
      <c r="BU15" s="129" t="e">
        <f>ROUNDUP(#REF!*0.87,)</f>
        <v>#REF!</v>
      </c>
      <c r="BV15" s="131" t="e">
        <f>ROUNDUP(#REF!*0.87,)</f>
        <v>#REF!</v>
      </c>
      <c r="BW15" s="131" t="e">
        <f>ROUNDUP(#REF!*0.87,)</f>
        <v>#REF!</v>
      </c>
      <c r="BX15" s="131" t="e">
        <f>ROUNDUP(#REF!*0.87,)</f>
        <v>#REF!</v>
      </c>
      <c r="BY15" s="131" t="e">
        <f>ROUNDUP(#REF!*0.87,)</f>
        <v>#REF!</v>
      </c>
      <c r="BZ15" s="131" t="e">
        <f>ROUNDUP(#REF!*0.87,)</f>
        <v>#REF!</v>
      </c>
      <c r="CA15" s="129" t="e">
        <f>ROUNDUP(#REF!*0.87,)</f>
        <v>#REF!</v>
      </c>
      <c r="CB15" s="129" t="e">
        <f>ROUNDUP(#REF!*0.87,)</f>
        <v>#REF!</v>
      </c>
      <c r="CC15" s="129" t="e">
        <f>ROUNDUP(#REF!*0.87,)</f>
        <v>#REF!</v>
      </c>
      <c r="CD15" s="129" t="e">
        <f>ROUNDUP(#REF!*0.87,)</f>
        <v>#REF!</v>
      </c>
      <c r="CE15" s="129" t="e">
        <f>ROUNDUP(#REF!*0.87,)</f>
        <v>#REF!</v>
      </c>
      <c r="CF15" s="129" t="e">
        <f>ROUNDUP(#REF!*0.87,)</f>
        <v>#REF!</v>
      </c>
      <c r="CG15" s="129" t="e">
        <f>ROUNDUP(#REF!*0.87,)</f>
        <v>#REF!</v>
      </c>
      <c r="CH15" s="129" t="e">
        <f>ROUNDUP(#REF!*0.87,)</f>
        <v>#REF!</v>
      </c>
      <c r="CI15" s="129" t="e">
        <f>ROUNDUP(#REF!*0.87,)</f>
        <v>#REF!</v>
      </c>
      <c r="CJ15" s="129" t="e">
        <f>ROUNDUP(#REF!*0.87,)</f>
        <v>#REF!</v>
      </c>
      <c r="CK15" s="129" t="e">
        <f>ROUNDUP(#REF!*0.87,)</f>
        <v>#REF!</v>
      </c>
      <c r="CL15" s="129" t="e">
        <f>ROUNDUP(#REF!*0.87,)</f>
        <v>#REF!</v>
      </c>
      <c r="CM15" s="129" t="e">
        <f>ROUNDUP(#REF!*0.87,)</f>
        <v>#REF!</v>
      </c>
      <c r="CN15" s="129" t="e">
        <f>ROUNDUP(#REF!*0.87,)</f>
        <v>#REF!</v>
      </c>
      <c r="CO15" s="129" t="e">
        <f>ROUNDUP(#REF!*0.87,)</f>
        <v>#REF!</v>
      </c>
      <c r="CP15" s="129" t="e">
        <f>ROUNDUP(#REF!*0.87,)</f>
        <v>#REF!</v>
      </c>
      <c r="CQ15" s="129" t="e">
        <f>ROUNDUP(#REF!*0.87,)</f>
        <v>#REF!</v>
      </c>
      <c r="CR15" s="129" t="e">
        <f>ROUNDUP(#REF!*0.87,)</f>
        <v>#REF!</v>
      </c>
      <c r="CS15" s="129" t="e">
        <f>ROUNDUP(#REF!*0.87,)</f>
        <v>#REF!</v>
      </c>
      <c r="CT15" s="129" t="e">
        <f>ROUNDUP(#REF!*0.87,)</f>
        <v>#REF!</v>
      </c>
      <c r="CU15" s="129" t="e">
        <f>ROUNDUP(#REF!*0.87,)</f>
        <v>#REF!</v>
      </c>
      <c r="CV15" s="129" t="e">
        <f>ROUNDUP(#REF!*0.87,)</f>
        <v>#REF!</v>
      </c>
      <c r="CW15" s="129" t="e">
        <f>ROUNDUP(#REF!*0.87,)</f>
        <v>#REF!</v>
      </c>
      <c r="CX15" s="129" t="e">
        <f>ROUNDUP(#REF!*0.87,)</f>
        <v>#REF!</v>
      </c>
      <c r="CY15" s="129" t="e">
        <f>ROUNDUP(#REF!*0.87,)</f>
        <v>#REF!</v>
      </c>
      <c r="CZ15" s="129" t="e">
        <f>ROUNDUP(#REF!*0.87,)</f>
        <v>#REF!</v>
      </c>
      <c r="DA15" s="129" t="e">
        <f>ROUNDUP(#REF!*0.87,)</f>
        <v>#REF!</v>
      </c>
      <c r="DB15" s="129" t="e">
        <f>ROUNDUP(#REF!*0.87,)</f>
        <v>#REF!</v>
      </c>
      <c r="DC15" s="129" t="e">
        <f>ROUNDUP(#REF!*0.87,)</f>
        <v>#REF!</v>
      </c>
      <c r="DD15" s="129" t="e">
        <f>ROUNDUP(#REF!*0.87,)</f>
        <v>#REF!</v>
      </c>
      <c r="DE15" s="129" t="e">
        <f>ROUNDUP(#REF!*0.87,)</f>
        <v>#REF!</v>
      </c>
      <c r="DF15" s="129" t="e">
        <f>ROUNDUP(#REF!*0.87,)</f>
        <v>#REF!</v>
      </c>
      <c r="DG15" s="129" t="e">
        <f>ROUNDUP(#REF!*0.87,)</f>
        <v>#REF!</v>
      </c>
      <c r="DH15" s="129" t="e">
        <f>ROUNDUP(#REF!*0.87,)</f>
        <v>#REF!</v>
      </c>
      <c r="DI15" s="129" t="e">
        <f>ROUNDUP(#REF!*0.87,)</f>
        <v>#REF!</v>
      </c>
      <c r="DJ15" s="129" t="e">
        <f>ROUNDUP(#REF!*0.87,)</f>
        <v>#REF!</v>
      </c>
      <c r="DK15" s="129" t="e">
        <f>ROUNDUP(#REF!*0.87,)</f>
        <v>#REF!</v>
      </c>
      <c r="DL15" s="129" t="e">
        <f>ROUNDUP(#REF!*0.87,)</f>
        <v>#REF!</v>
      </c>
      <c r="DM15" s="129" t="e">
        <f>ROUNDUP(#REF!*0.87,)</f>
        <v>#REF!</v>
      </c>
      <c r="DN15" s="129" t="e">
        <f>ROUNDUP(#REF!*0.87,)</f>
        <v>#REF!</v>
      </c>
      <c r="DO15" s="129" t="e">
        <f>ROUNDUP(#REF!*0.87,)</f>
        <v>#REF!</v>
      </c>
      <c r="DP15" s="129" t="e">
        <f>ROUNDUP(#REF!*0.87,)</f>
        <v>#REF!</v>
      </c>
      <c r="DQ15" s="129" t="e">
        <f>ROUNDUP(#REF!*0.87,)</f>
        <v>#REF!</v>
      </c>
      <c r="DR15" s="129" t="e">
        <f>ROUNDUP(#REF!*0.87,)</f>
        <v>#REF!</v>
      </c>
      <c r="DS15" s="129" t="e">
        <f>ROUNDUP(#REF!*0.87,)</f>
        <v>#REF!</v>
      </c>
      <c r="DT15" s="129" t="e">
        <f>ROUNDUP(#REF!*0.87,)</f>
        <v>#REF!</v>
      </c>
      <c r="DU15" s="129" t="e">
        <f>ROUNDUP(#REF!*0.87,)</f>
        <v>#REF!</v>
      </c>
      <c r="DV15" s="129" t="e">
        <f>ROUNDUP(#REF!*0.87,)</f>
        <v>#REF!</v>
      </c>
      <c r="DW15" s="129" t="e">
        <f>ROUNDUP(#REF!*0.87,)</f>
        <v>#REF!</v>
      </c>
      <c r="DX15" s="129" t="e">
        <f>ROUNDUP(#REF!*0.87,)</f>
        <v>#REF!</v>
      </c>
      <c r="DY15" s="129" t="e">
        <f>ROUNDUP(#REF!*0.87,)</f>
        <v>#REF!</v>
      </c>
      <c r="DZ15" s="129" t="e">
        <f>ROUNDUP(#REF!*0.87,)</f>
        <v>#REF!</v>
      </c>
      <c r="EA15" s="129" t="e">
        <f>ROUNDUP(#REF!*0.87,)</f>
        <v>#REF!</v>
      </c>
      <c r="EB15" s="129" t="e">
        <f>ROUNDUP(#REF!*0.87,)</f>
        <v>#REF!</v>
      </c>
      <c r="EC15" s="129" t="e">
        <f>ROUNDUP(#REF!*0.87,)</f>
        <v>#REF!</v>
      </c>
      <c r="ED15" s="129" t="e">
        <f>ROUNDUP(#REF!*0.87,)</f>
        <v>#REF!</v>
      </c>
      <c r="EE15" s="129" t="e">
        <f>ROUNDUP(#REF!*0.87,)</f>
        <v>#REF!</v>
      </c>
      <c r="EF15" s="129" t="e">
        <f>ROUNDUP(#REF!*0.87,)</f>
        <v>#REF!</v>
      </c>
      <c r="EG15" s="129" t="e">
        <f>ROUNDUP(#REF!*0.87,)</f>
        <v>#REF!</v>
      </c>
      <c r="EH15" s="129" t="e">
        <f>ROUNDUP(#REF!*0.87,)</f>
        <v>#REF!</v>
      </c>
      <c r="EI15" s="129" t="e">
        <f>ROUNDUP(#REF!*0.87,)</f>
        <v>#REF!</v>
      </c>
      <c r="EJ15" s="129" t="e">
        <f>ROUNDUP(#REF!*0.87,)</f>
        <v>#REF!</v>
      </c>
      <c r="EK15" s="129" t="e">
        <f>ROUNDUP(#REF!*0.87,)</f>
        <v>#REF!</v>
      </c>
      <c r="EL15" s="129" t="e">
        <f>ROUNDUP(#REF!*0.87,)</f>
        <v>#REF!</v>
      </c>
      <c r="EM15" s="129" t="e">
        <f>ROUNDUP(#REF!*0.87,)</f>
        <v>#REF!</v>
      </c>
      <c r="EN15" s="129" t="e">
        <f>ROUNDUP(#REF!*0.87,)</f>
        <v>#REF!</v>
      </c>
      <c r="EO15" s="129" t="e">
        <f>ROUNDUP(#REF!*0.87,)</f>
        <v>#REF!</v>
      </c>
      <c r="EP15" s="129" t="e">
        <f>ROUNDUP(#REF!*0.87,)</f>
        <v>#REF!</v>
      </c>
      <c r="EQ15" s="129" t="e">
        <f>ROUNDUP(#REF!*0.87,)</f>
        <v>#REF!</v>
      </c>
      <c r="ER15" s="129" t="e">
        <f>ROUNDUP(#REF!*0.87,)</f>
        <v>#REF!</v>
      </c>
      <c r="ES15" s="129" t="e">
        <f>ROUNDUP(#REF!*0.87,)</f>
        <v>#REF!</v>
      </c>
      <c r="ET15" s="129" t="e">
        <f>ROUNDUP(#REF!*0.87,)</f>
        <v>#REF!</v>
      </c>
      <c r="EU15" s="129" t="e">
        <f>ROUNDUP(#REF!*0.87,)</f>
        <v>#REF!</v>
      </c>
      <c r="EV15" s="129" t="e">
        <f>ROUNDUP(#REF!*0.87,)</f>
        <v>#REF!</v>
      </c>
      <c r="EW15" s="129" t="e">
        <f>ROUNDUP(#REF!*0.87,)</f>
        <v>#REF!</v>
      </c>
      <c r="EX15" s="129" t="e">
        <f>ROUNDUP(#REF!*0.87,)</f>
        <v>#REF!</v>
      </c>
      <c r="EY15" s="129" t="e">
        <f>ROUNDUP(#REF!*0.87,)</f>
        <v>#REF!</v>
      </c>
      <c r="EZ15" s="129" t="e">
        <f>ROUNDUP(#REF!*0.87,)</f>
        <v>#REF!</v>
      </c>
      <c r="FA15" s="129" t="e">
        <f>ROUNDUP(#REF!*0.87,)</f>
        <v>#REF!</v>
      </c>
      <c r="FB15" s="129" t="e">
        <f>ROUNDUP(#REF!*0.87,)</f>
        <v>#REF!</v>
      </c>
      <c r="FC15" s="129" t="e">
        <f>ROUNDUP(#REF!*0.87,)</f>
        <v>#REF!</v>
      </c>
      <c r="FD15" s="129" t="e">
        <f>ROUNDUP(#REF!*0.87,)</f>
        <v>#REF!</v>
      </c>
      <c r="FE15" s="129" t="e">
        <f>ROUNDUP(#REF!*0.87,)</f>
        <v>#REF!</v>
      </c>
      <c r="FF15" s="129" t="e">
        <f>ROUNDUP(#REF!*0.87,)</f>
        <v>#REF!</v>
      </c>
      <c r="FG15" s="129" t="e">
        <f>ROUNDUP(#REF!*0.87,)</f>
        <v>#REF!</v>
      </c>
      <c r="FH15" s="129" t="e">
        <f>ROUNDUP(#REF!*0.87,)</f>
        <v>#REF!</v>
      </c>
      <c r="FI15" s="129" t="e">
        <f>ROUNDUP(#REF!*0.87,)</f>
        <v>#REF!</v>
      </c>
      <c r="FJ15" s="129" t="e">
        <f>ROUNDUP(#REF!*0.87,)</f>
        <v>#REF!</v>
      </c>
      <c r="FK15" s="129" t="e">
        <f>ROUNDUP(#REF!*0.87,)</f>
        <v>#REF!</v>
      </c>
      <c r="FL15" s="129" t="e">
        <f>ROUNDUP(#REF!*0.87,)</f>
        <v>#REF!</v>
      </c>
      <c r="FM15" s="129" t="e">
        <f>ROUNDUP(#REF!*0.87,)</f>
        <v>#REF!</v>
      </c>
      <c r="FN15" s="129" t="e">
        <f>ROUNDUP(#REF!*0.87,)</f>
        <v>#REF!</v>
      </c>
      <c r="FO15" s="129" t="e">
        <f>ROUNDUP(#REF!*0.87,)</f>
        <v>#REF!</v>
      </c>
      <c r="FP15" s="129" t="e">
        <f>ROUNDUP(#REF!*0.87,)</f>
        <v>#REF!</v>
      </c>
      <c r="FQ15" s="129" t="e">
        <f>ROUNDUP(#REF!*0.87,)</f>
        <v>#REF!</v>
      </c>
      <c r="FR15" s="129" t="e">
        <f>ROUNDUP(#REF!*0.87,)</f>
        <v>#REF!</v>
      </c>
      <c r="FS15" s="129" t="e">
        <f>ROUNDUP(#REF!*0.87,)</f>
        <v>#REF!</v>
      </c>
      <c r="FT15" s="129" t="e">
        <f>ROUNDUP(#REF!*0.87,)</f>
        <v>#REF!</v>
      </c>
      <c r="FU15" s="129" t="e">
        <f>ROUNDUP(#REF!*0.87,)</f>
        <v>#REF!</v>
      </c>
      <c r="FV15" s="129" t="e">
        <f>ROUNDUP(#REF!*0.87,)</f>
        <v>#REF!</v>
      </c>
      <c r="FW15" s="129" t="e">
        <f>ROUNDUP(#REF!*0.87,)</f>
        <v>#REF!</v>
      </c>
      <c r="FX15" s="129" t="e">
        <f>ROUNDUP(#REF!*0.87,)</f>
        <v>#REF!</v>
      </c>
      <c r="FY15" s="129" t="e">
        <f>ROUNDUP(#REF!*0.87,)</f>
        <v>#REF!</v>
      </c>
      <c r="FZ15" s="129" t="e">
        <f>ROUNDUP(#REF!*0.87,)</f>
        <v>#REF!</v>
      </c>
      <c r="GA15" s="129" t="e">
        <f>ROUNDUP(#REF!*0.87,)</f>
        <v>#REF!</v>
      </c>
      <c r="GB15" s="129" t="e">
        <f>ROUNDUP(#REF!*0.87,)</f>
        <v>#REF!</v>
      </c>
      <c r="GC15" s="129" t="e">
        <f>ROUNDUP(#REF!*0.87,)</f>
        <v>#REF!</v>
      </c>
      <c r="GD15" s="129" t="e">
        <f>ROUNDUP(#REF!*0.87,)</f>
        <v>#REF!</v>
      </c>
      <c r="GE15" s="129" t="e">
        <f>ROUNDUP(#REF!*0.87,)</f>
        <v>#REF!</v>
      </c>
      <c r="GF15" s="129" t="e">
        <f>ROUNDUP(#REF!*0.87,)</f>
        <v>#REF!</v>
      </c>
      <c r="GG15" s="129" t="e">
        <f>ROUNDUP(#REF!*0.87,)</f>
        <v>#REF!</v>
      </c>
      <c r="GH15" s="129" t="e">
        <f>ROUNDUP(#REF!*0.87,)</f>
        <v>#REF!</v>
      </c>
      <c r="GI15" s="129" t="e">
        <f>ROUNDUP(#REF!*0.87,)</f>
        <v>#REF!</v>
      </c>
      <c r="GJ15" s="129" t="e">
        <f>ROUNDUP(#REF!*0.87,)</f>
        <v>#REF!</v>
      </c>
      <c r="GK15" s="129" t="e">
        <f>ROUNDUP(#REF!*0.87,)</f>
        <v>#REF!</v>
      </c>
      <c r="GL15" s="129" t="e">
        <f>ROUNDUP(#REF!*0.87,)</f>
        <v>#REF!</v>
      </c>
      <c r="GM15" s="129" t="e">
        <f>ROUNDUP(#REF!*0.87,)</f>
        <v>#REF!</v>
      </c>
      <c r="GN15" s="129" t="e">
        <f>ROUNDUP(#REF!*0.87,)</f>
        <v>#REF!</v>
      </c>
      <c r="GO15" s="129" t="e">
        <f>ROUNDUP(#REF!*0.87,)</f>
        <v>#REF!</v>
      </c>
      <c r="GP15" s="129" t="e">
        <f>ROUNDUP(#REF!*0.87,)</f>
        <v>#REF!</v>
      </c>
      <c r="GQ15" s="129" t="e">
        <f>ROUNDUP(#REF!*0.87,)</f>
        <v>#REF!</v>
      </c>
      <c r="GR15" s="129" t="e">
        <f>ROUNDUP(#REF!*0.87,)</f>
        <v>#REF!</v>
      </c>
      <c r="GS15" s="129" t="e">
        <f>ROUNDUP(#REF!*0.87,)</f>
        <v>#REF!</v>
      </c>
      <c r="GT15" s="129" t="e">
        <f>ROUNDUP(#REF!*0.87,)</f>
        <v>#REF!</v>
      </c>
      <c r="GU15" s="129" t="e">
        <f>ROUNDUP(#REF!*0.87,)</f>
        <v>#REF!</v>
      </c>
      <c r="GV15" s="129" t="e">
        <f>ROUNDUP(#REF!*0.87,)</f>
        <v>#REF!</v>
      </c>
      <c r="GW15" s="129" t="e">
        <f>ROUNDUP(#REF!*0.87,)</f>
        <v>#REF!</v>
      </c>
      <c r="GX15" s="129" t="e">
        <f>ROUNDUP(#REF!*0.87,)</f>
        <v>#REF!</v>
      </c>
      <c r="GY15" s="129" t="e">
        <f>ROUNDUP(#REF!*0.87,)</f>
        <v>#REF!</v>
      </c>
      <c r="GZ15" s="129" t="e">
        <f>ROUNDUP(#REF!*0.87,)</f>
        <v>#REF!</v>
      </c>
      <c r="HA15" s="129" t="e">
        <f>ROUNDUP(#REF!*0.87,)</f>
        <v>#REF!</v>
      </c>
      <c r="HB15" s="129" t="e">
        <f>ROUNDUP(#REF!*0.87,)</f>
        <v>#REF!</v>
      </c>
      <c r="HC15" s="129" t="e">
        <f>ROUNDUP(#REF!*0.87,)</f>
        <v>#REF!</v>
      </c>
      <c r="HD15" s="129" t="e">
        <f>ROUNDUP(#REF!*0.87,)</f>
        <v>#REF!</v>
      </c>
      <c r="HE15" s="129" t="e">
        <f>ROUNDUP(#REF!*0.87,)</f>
        <v>#REF!</v>
      </c>
      <c r="HF15" s="129" t="e">
        <f>ROUNDUP(#REF!*0.87,)</f>
        <v>#REF!</v>
      </c>
      <c r="HG15" s="129" t="e">
        <f>ROUNDUP(#REF!*0.87,)</f>
        <v>#REF!</v>
      </c>
      <c r="HH15" s="129" t="e">
        <f>ROUNDUP(#REF!*0.87,)</f>
        <v>#REF!</v>
      </c>
      <c r="HI15" s="129" t="e">
        <f>ROUNDUP(#REF!*0.87,)</f>
        <v>#REF!</v>
      </c>
      <c r="HJ15" s="129" t="e">
        <f>ROUNDUP(#REF!*0.87,)</f>
        <v>#REF!</v>
      </c>
      <c r="HK15" s="129" t="e">
        <f>ROUNDUP(#REF!*0.87,)</f>
        <v>#REF!</v>
      </c>
      <c r="HL15" s="129" t="e">
        <f>ROUNDUP(#REF!*0.87,)</f>
        <v>#REF!</v>
      </c>
      <c r="HM15" s="129" t="e">
        <f>ROUNDUP(#REF!*0.87,)</f>
        <v>#REF!</v>
      </c>
      <c r="HN15" s="129" t="e">
        <f>ROUNDUP(#REF!*0.87,)</f>
        <v>#REF!</v>
      </c>
      <c r="HO15" s="129" t="e">
        <f>ROUNDUP(#REF!*0.87,)</f>
        <v>#REF!</v>
      </c>
      <c r="HP15" s="129" t="e">
        <f>ROUNDUP(#REF!*0.87,)</f>
        <v>#REF!</v>
      </c>
      <c r="HQ15" s="129" t="e">
        <f>ROUNDUP(#REF!*0.87,)</f>
        <v>#REF!</v>
      </c>
      <c r="HR15" s="129" t="e">
        <f>ROUNDUP(#REF!*0.87,)</f>
        <v>#REF!</v>
      </c>
      <c r="HS15" s="129" t="e">
        <f>ROUNDUP(#REF!*0.87,)</f>
        <v>#REF!</v>
      </c>
      <c r="HT15" s="129" t="e">
        <f>ROUNDUP(#REF!*0.87,)</f>
        <v>#REF!</v>
      </c>
      <c r="HU15" s="129" t="e">
        <f>ROUNDUP(#REF!*0.87,)</f>
        <v>#REF!</v>
      </c>
      <c r="HV15" s="129" t="e">
        <f>ROUNDUP(#REF!*0.87,)</f>
        <v>#REF!</v>
      </c>
      <c r="HW15" s="129" t="e">
        <f>ROUNDUP(#REF!*0.87,)</f>
        <v>#REF!</v>
      </c>
      <c r="HX15" s="129" t="e">
        <f>ROUNDUP(#REF!*0.87,)</f>
        <v>#REF!</v>
      </c>
      <c r="HY15" s="129" t="e">
        <f>ROUNDUP(#REF!*0.87,)</f>
        <v>#REF!</v>
      </c>
      <c r="HZ15" s="129" t="e">
        <f>ROUNDUP(#REF!*0.87,)</f>
        <v>#REF!</v>
      </c>
      <c r="IA15" s="129" t="e">
        <f>ROUNDUP(#REF!*0.87,)</f>
        <v>#REF!</v>
      </c>
      <c r="IB15" s="129" t="e">
        <f>ROUNDUP(#REF!*0.87,)</f>
        <v>#REF!</v>
      </c>
      <c r="IC15" s="129" t="e">
        <f>ROUNDUP(#REF!*0.87,)</f>
        <v>#REF!</v>
      </c>
      <c r="ID15" s="129" t="e">
        <f>ROUNDUP(#REF!*0.87,)</f>
        <v>#REF!</v>
      </c>
      <c r="IE15" s="129" t="e">
        <f>ROUNDUP(#REF!*0.87,)</f>
        <v>#REF!</v>
      </c>
      <c r="IF15" s="129" t="e">
        <f>ROUNDUP(#REF!*0.87,)</f>
        <v>#REF!</v>
      </c>
      <c r="IG15" s="129" t="e">
        <f>ROUNDUP(#REF!*0.87,)</f>
        <v>#REF!</v>
      </c>
      <c r="IH15" s="129" t="e">
        <f>ROUNDUP(#REF!*0.87,)</f>
        <v>#REF!</v>
      </c>
      <c r="II15" s="129" t="e">
        <f>ROUNDUP(#REF!*0.87,)</f>
        <v>#REF!</v>
      </c>
      <c r="IJ15" s="129" t="e">
        <f>ROUNDUP(#REF!*0.87,)</f>
        <v>#REF!</v>
      </c>
      <c r="IK15" s="129" t="e">
        <f>ROUNDUP(#REF!*0.87,)</f>
        <v>#REF!</v>
      </c>
      <c r="IL15" s="129" t="e">
        <f>ROUNDUP(#REF!*0.87,)</f>
        <v>#REF!</v>
      </c>
      <c r="IM15" s="129" t="e">
        <f>ROUNDUP(#REF!*0.87,)</f>
        <v>#REF!</v>
      </c>
      <c r="IN15" s="129" t="e">
        <f>ROUNDUP(#REF!*0.87,)</f>
        <v>#REF!</v>
      </c>
      <c r="IO15" s="129" t="e">
        <f>ROUNDUP(#REF!*0.87,)</f>
        <v>#REF!</v>
      </c>
      <c r="IP15" s="129" t="e">
        <f>ROUNDUP(#REF!*0.87,)</f>
        <v>#REF!</v>
      </c>
      <c r="IQ15" s="129" t="e">
        <f>ROUNDUP(#REF!*0.87,)</f>
        <v>#REF!</v>
      </c>
      <c r="IR15" s="129" t="e">
        <f>ROUNDUP(#REF!*0.87,)</f>
        <v>#REF!</v>
      </c>
      <c r="IS15" s="129" t="e">
        <f>ROUNDUP(#REF!*0.87,)</f>
        <v>#REF!</v>
      </c>
      <c r="IT15" s="129" t="e">
        <f>ROUNDUP(#REF!*0.87,)</f>
        <v>#REF!</v>
      </c>
      <c r="IU15" s="129" t="e">
        <f>ROUNDUP(#REF!*0.87,)</f>
        <v>#REF!</v>
      </c>
      <c r="IV15" s="129" t="e">
        <f>ROUNDUP(#REF!*0.87,)</f>
        <v>#REF!</v>
      </c>
      <c r="IW15" s="129" t="e">
        <f>ROUNDUP(#REF!*0.87,)</f>
        <v>#REF!</v>
      </c>
      <c r="IX15" s="129" t="e">
        <f>ROUNDUP(#REF!*0.87,)</f>
        <v>#REF!</v>
      </c>
      <c r="IY15" s="129" t="e">
        <f>ROUNDUP(#REF!*0.87,)</f>
        <v>#REF!</v>
      </c>
      <c r="IZ15" s="129" t="e">
        <f>ROUNDUP(#REF!*0.87,)</f>
        <v>#REF!</v>
      </c>
      <c r="JA15" s="129" t="e">
        <f>ROUNDUP(#REF!*0.87,)</f>
        <v>#REF!</v>
      </c>
      <c r="JB15" s="129" t="e">
        <f>ROUNDUP(#REF!*0.87,)</f>
        <v>#REF!</v>
      </c>
      <c r="JC15" s="129" t="e">
        <f>ROUNDUP(#REF!*0.87,)</f>
        <v>#REF!</v>
      </c>
      <c r="JD15" s="129" t="e">
        <f>ROUNDUP(#REF!*0.87,)</f>
        <v>#REF!</v>
      </c>
      <c r="JE15" s="129" t="e">
        <f>ROUNDUP(#REF!*0.87,)</f>
        <v>#REF!</v>
      </c>
      <c r="JF15" s="129" t="e">
        <f>ROUNDUP(#REF!*0.87,)</f>
        <v>#REF!</v>
      </c>
      <c r="JG15" s="129" t="e">
        <f>ROUNDUP(#REF!*0.87,)</f>
        <v>#REF!</v>
      </c>
      <c r="JH15" s="129" t="e">
        <f>ROUNDUP(#REF!*0.87,)</f>
        <v>#REF!</v>
      </c>
      <c r="JI15" s="129" t="e">
        <f>ROUNDUP(#REF!*0.87,)</f>
        <v>#REF!</v>
      </c>
      <c r="JJ15" s="129" t="e">
        <f>ROUNDUP(#REF!*0.87,)</f>
        <v>#REF!</v>
      </c>
      <c r="JK15" s="129" t="e">
        <f>ROUNDUP(#REF!*0.87,)</f>
        <v>#REF!</v>
      </c>
      <c r="JL15" s="129" t="e">
        <f>ROUNDUP(#REF!*0.87,)</f>
        <v>#REF!</v>
      </c>
      <c r="JM15" s="129" t="e">
        <f>ROUNDUP(#REF!*0.87,)</f>
        <v>#REF!</v>
      </c>
      <c r="JN15" s="129" t="e">
        <f>ROUNDUP(#REF!*0.87,)</f>
        <v>#REF!</v>
      </c>
    </row>
    <row r="16" spans="1:274" ht="10.7" customHeight="1" x14ac:dyDescent="0.2">
      <c r="A16" s="126">
        <v>2</v>
      </c>
      <c r="B16" s="129" t="e">
        <f>ROUNDUP(#REF!*0.87,)</f>
        <v>#REF!</v>
      </c>
      <c r="C16" s="129" t="e">
        <f>ROUNDUP(#REF!*0.87,)</f>
        <v>#REF!</v>
      </c>
      <c r="D16" s="129" t="e">
        <f>ROUNDUP(#REF!*0.87,)</f>
        <v>#REF!</v>
      </c>
      <c r="E16" s="129" t="e">
        <f>ROUNDUP(#REF!*0.87,)</f>
        <v>#REF!</v>
      </c>
      <c r="F16" s="129" t="e">
        <f>ROUNDUP(#REF!*0.87,)</f>
        <v>#REF!</v>
      </c>
      <c r="G16" s="129" t="e">
        <f>ROUNDUP(#REF!*0.87,)</f>
        <v>#REF!</v>
      </c>
      <c r="H16" s="129" t="e">
        <f>ROUNDUP(#REF!*0.87,)</f>
        <v>#REF!</v>
      </c>
      <c r="I16" s="129" t="e">
        <f>ROUNDUP(#REF!*0.87,)</f>
        <v>#REF!</v>
      </c>
      <c r="J16" s="129" t="e">
        <f>ROUNDUP(#REF!*0.87,)</f>
        <v>#REF!</v>
      </c>
      <c r="K16" s="129" t="e">
        <f>ROUNDUP(#REF!*0.87,)</f>
        <v>#REF!</v>
      </c>
      <c r="L16" s="129" t="e">
        <f>ROUNDUP(#REF!*0.87,)</f>
        <v>#REF!</v>
      </c>
      <c r="M16" s="129" t="e">
        <f>ROUNDUP(#REF!*0.87,)</f>
        <v>#REF!</v>
      </c>
      <c r="N16" s="129" t="e">
        <f>ROUNDUP(#REF!*0.87,)</f>
        <v>#REF!</v>
      </c>
      <c r="O16" s="129" t="e">
        <f>ROUNDUP(#REF!*0.87,)</f>
        <v>#REF!</v>
      </c>
      <c r="P16" s="129" t="e">
        <f>ROUNDUP(#REF!*0.87,)</f>
        <v>#REF!</v>
      </c>
      <c r="Q16" s="129" t="e">
        <f>ROUNDUP(#REF!*0.87,)</f>
        <v>#REF!</v>
      </c>
      <c r="R16" s="129" t="e">
        <f>ROUNDUP(#REF!*0.87,)</f>
        <v>#REF!</v>
      </c>
      <c r="S16" s="129" t="e">
        <f>ROUNDUP(#REF!*0.87,)</f>
        <v>#REF!</v>
      </c>
      <c r="T16" s="129" t="e">
        <f>ROUNDUP(#REF!*0.87,)</f>
        <v>#REF!</v>
      </c>
      <c r="U16" s="129" t="e">
        <f>ROUNDUP(#REF!*0.87,)</f>
        <v>#REF!</v>
      </c>
      <c r="V16" s="129" t="e">
        <f>ROUNDUP(#REF!*0.87,)</f>
        <v>#REF!</v>
      </c>
      <c r="W16" s="129" t="e">
        <f>ROUNDUP(#REF!*0.87,)</f>
        <v>#REF!</v>
      </c>
      <c r="X16" s="129" t="e">
        <f>ROUNDUP(#REF!*0.87,)</f>
        <v>#REF!</v>
      </c>
      <c r="Y16" s="129" t="e">
        <f>ROUNDUP(#REF!*0.87,)</f>
        <v>#REF!</v>
      </c>
      <c r="Z16" s="129" t="e">
        <f>ROUNDUP(#REF!*0.87,)</f>
        <v>#REF!</v>
      </c>
      <c r="AA16" s="129" t="e">
        <f>ROUNDUP(#REF!*0.87,)</f>
        <v>#REF!</v>
      </c>
      <c r="AB16" s="129" t="e">
        <f>ROUNDUP(#REF!*0.87,)</f>
        <v>#REF!</v>
      </c>
      <c r="AC16" s="129" t="e">
        <f>ROUNDUP(#REF!*0.87,)</f>
        <v>#REF!</v>
      </c>
      <c r="AD16" s="129" t="e">
        <f>ROUNDUP(#REF!*0.87,)</f>
        <v>#REF!</v>
      </c>
      <c r="AE16" s="129" t="e">
        <f>ROUNDUP(#REF!*0.87,)</f>
        <v>#REF!</v>
      </c>
      <c r="AF16" s="129" t="e">
        <f>ROUNDUP(#REF!*0.87,)</f>
        <v>#REF!</v>
      </c>
      <c r="AG16" s="129" t="e">
        <f>ROUNDUP(#REF!*0.87,)</f>
        <v>#REF!</v>
      </c>
      <c r="AH16" s="129" t="e">
        <f>ROUNDUP(#REF!*0.87,)</f>
        <v>#REF!</v>
      </c>
      <c r="AI16" s="129" t="e">
        <f>ROUNDUP(#REF!*0.87,)</f>
        <v>#REF!</v>
      </c>
      <c r="AJ16" s="129" t="e">
        <f>ROUNDUP(#REF!*0.87,)</f>
        <v>#REF!</v>
      </c>
      <c r="AK16" s="129" t="e">
        <f>ROUNDUP(#REF!*0.87,)</f>
        <v>#REF!</v>
      </c>
      <c r="AL16" s="129" t="e">
        <f>ROUNDUP(#REF!*0.87,)</f>
        <v>#REF!</v>
      </c>
      <c r="AM16" s="129" t="e">
        <f>ROUNDUP(#REF!*0.87,)</f>
        <v>#REF!</v>
      </c>
      <c r="AN16" s="129" t="e">
        <f>ROUNDUP(#REF!*0.87,)</f>
        <v>#REF!</v>
      </c>
      <c r="AO16" s="129" t="e">
        <f>ROUNDUP(#REF!*0.87,)</f>
        <v>#REF!</v>
      </c>
      <c r="AP16" s="129" t="e">
        <f>ROUNDUP(#REF!*0.87,)</f>
        <v>#REF!</v>
      </c>
      <c r="AQ16" s="129" t="e">
        <f>ROUNDUP(#REF!*0.87,)</f>
        <v>#REF!</v>
      </c>
      <c r="AR16" s="129" t="e">
        <f>ROUNDUP(#REF!*0.87,)</f>
        <v>#REF!</v>
      </c>
      <c r="AS16" s="129" t="e">
        <f>ROUNDUP(#REF!*0.87,)</f>
        <v>#REF!</v>
      </c>
      <c r="AT16" s="129" t="e">
        <f>ROUNDUP(#REF!*0.87,)</f>
        <v>#REF!</v>
      </c>
      <c r="AU16" s="129" t="e">
        <f>ROUNDUP(#REF!*0.87,)</f>
        <v>#REF!</v>
      </c>
      <c r="AV16" s="129" t="e">
        <f>ROUNDUP(#REF!*0.87,)</f>
        <v>#REF!</v>
      </c>
      <c r="AW16" s="129" t="e">
        <f>ROUNDUP(#REF!*0.87,)</f>
        <v>#REF!</v>
      </c>
      <c r="AX16" s="129" t="e">
        <f>ROUNDUP(#REF!*0.87,)</f>
        <v>#REF!</v>
      </c>
      <c r="AY16" s="129" t="e">
        <f>ROUNDUP(#REF!*0.87,)</f>
        <v>#REF!</v>
      </c>
      <c r="AZ16" s="129" t="e">
        <f>ROUNDUP(#REF!*0.87,)</f>
        <v>#REF!</v>
      </c>
      <c r="BA16" s="129" t="e">
        <f>ROUNDUP(#REF!*0.87,)</f>
        <v>#REF!</v>
      </c>
      <c r="BB16" s="129" t="e">
        <f>ROUNDUP(#REF!*0.87,)</f>
        <v>#REF!</v>
      </c>
      <c r="BC16" s="129" t="e">
        <f>ROUNDUP(#REF!*0.87,)</f>
        <v>#REF!</v>
      </c>
      <c r="BD16" s="129" t="e">
        <f>ROUNDUP(#REF!*0.87,)</f>
        <v>#REF!</v>
      </c>
      <c r="BE16" s="129" t="e">
        <f>ROUNDUP(#REF!*0.87,)</f>
        <v>#REF!</v>
      </c>
      <c r="BF16" s="129" t="e">
        <f>ROUNDUP(#REF!*0.87,)</f>
        <v>#REF!</v>
      </c>
      <c r="BG16" s="129" t="e">
        <f>ROUNDUP(#REF!*0.87,)</f>
        <v>#REF!</v>
      </c>
      <c r="BH16" s="129" t="e">
        <f>ROUNDUP(#REF!*0.87,)</f>
        <v>#REF!</v>
      </c>
      <c r="BI16" s="129" t="e">
        <f>ROUNDUP(#REF!*0.87,)</f>
        <v>#REF!</v>
      </c>
      <c r="BJ16" s="129" t="e">
        <f>ROUNDUP(#REF!*0.87,)</f>
        <v>#REF!</v>
      </c>
      <c r="BK16" s="129" t="e">
        <f>ROUNDUP(#REF!*0.87,)</f>
        <v>#REF!</v>
      </c>
      <c r="BL16" s="129" t="e">
        <f>ROUNDUP(#REF!*0.87,)</f>
        <v>#REF!</v>
      </c>
      <c r="BM16" s="129" t="e">
        <f>ROUNDUP(#REF!*0.87,)</f>
        <v>#REF!</v>
      </c>
      <c r="BN16" s="129" t="e">
        <f>ROUNDUP(#REF!*0.87,)</f>
        <v>#REF!</v>
      </c>
      <c r="BO16" s="129" t="e">
        <f>ROUNDUP(#REF!*0.87,)</f>
        <v>#REF!</v>
      </c>
      <c r="BP16" s="129" t="e">
        <f>ROUNDUP(#REF!*0.87,)</f>
        <v>#REF!</v>
      </c>
      <c r="BQ16" s="129" t="e">
        <f>ROUNDUP(#REF!*0.87,)</f>
        <v>#REF!</v>
      </c>
      <c r="BR16" s="129" t="e">
        <f>ROUNDUP(#REF!*0.87,)</f>
        <v>#REF!</v>
      </c>
      <c r="BS16" s="129" t="e">
        <f>ROUNDUP(#REF!*0.87,)</f>
        <v>#REF!</v>
      </c>
      <c r="BT16" s="129" t="e">
        <f>ROUNDUP(#REF!*0.87,)</f>
        <v>#REF!</v>
      </c>
      <c r="BU16" s="129" t="e">
        <f>ROUNDUP(#REF!*0.87,)</f>
        <v>#REF!</v>
      </c>
      <c r="BV16" s="131" t="e">
        <f>ROUNDUP(#REF!*0.87,)</f>
        <v>#REF!</v>
      </c>
      <c r="BW16" s="131" t="e">
        <f>ROUNDUP(#REF!*0.87,)</f>
        <v>#REF!</v>
      </c>
      <c r="BX16" s="131" t="e">
        <f>ROUNDUP(#REF!*0.87,)</f>
        <v>#REF!</v>
      </c>
      <c r="BY16" s="131" t="e">
        <f>ROUNDUP(#REF!*0.87,)</f>
        <v>#REF!</v>
      </c>
      <c r="BZ16" s="131" t="e">
        <f>ROUNDUP(#REF!*0.87,)</f>
        <v>#REF!</v>
      </c>
      <c r="CA16" s="129" t="e">
        <f>ROUNDUP(#REF!*0.87,)</f>
        <v>#REF!</v>
      </c>
      <c r="CB16" s="129" t="e">
        <f>ROUNDUP(#REF!*0.87,)</f>
        <v>#REF!</v>
      </c>
      <c r="CC16" s="129" t="e">
        <f>ROUNDUP(#REF!*0.87,)</f>
        <v>#REF!</v>
      </c>
      <c r="CD16" s="129" t="e">
        <f>ROUNDUP(#REF!*0.87,)</f>
        <v>#REF!</v>
      </c>
      <c r="CE16" s="129" t="e">
        <f>ROUNDUP(#REF!*0.87,)</f>
        <v>#REF!</v>
      </c>
      <c r="CF16" s="129" t="e">
        <f>ROUNDUP(#REF!*0.87,)</f>
        <v>#REF!</v>
      </c>
      <c r="CG16" s="129" t="e">
        <f>ROUNDUP(#REF!*0.87,)</f>
        <v>#REF!</v>
      </c>
      <c r="CH16" s="129" t="e">
        <f>ROUNDUP(#REF!*0.87,)</f>
        <v>#REF!</v>
      </c>
      <c r="CI16" s="129" t="e">
        <f>ROUNDUP(#REF!*0.87,)</f>
        <v>#REF!</v>
      </c>
      <c r="CJ16" s="129" t="e">
        <f>ROUNDUP(#REF!*0.87,)</f>
        <v>#REF!</v>
      </c>
      <c r="CK16" s="129" t="e">
        <f>ROUNDUP(#REF!*0.87,)</f>
        <v>#REF!</v>
      </c>
      <c r="CL16" s="129" t="e">
        <f>ROUNDUP(#REF!*0.87,)</f>
        <v>#REF!</v>
      </c>
      <c r="CM16" s="129" t="e">
        <f>ROUNDUP(#REF!*0.87,)</f>
        <v>#REF!</v>
      </c>
      <c r="CN16" s="129" t="e">
        <f>ROUNDUP(#REF!*0.87,)</f>
        <v>#REF!</v>
      </c>
      <c r="CO16" s="129" t="e">
        <f>ROUNDUP(#REF!*0.87,)</f>
        <v>#REF!</v>
      </c>
      <c r="CP16" s="129" t="e">
        <f>ROUNDUP(#REF!*0.87,)</f>
        <v>#REF!</v>
      </c>
      <c r="CQ16" s="129" t="e">
        <f>ROUNDUP(#REF!*0.87,)</f>
        <v>#REF!</v>
      </c>
      <c r="CR16" s="129" t="e">
        <f>ROUNDUP(#REF!*0.87,)</f>
        <v>#REF!</v>
      </c>
      <c r="CS16" s="129" t="e">
        <f>ROUNDUP(#REF!*0.87,)</f>
        <v>#REF!</v>
      </c>
      <c r="CT16" s="129" t="e">
        <f>ROUNDUP(#REF!*0.87,)</f>
        <v>#REF!</v>
      </c>
      <c r="CU16" s="129" t="e">
        <f>ROUNDUP(#REF!*0.87,)</f>
        <v>#REF!</v>
      </c>
      <c r="CV16" s="129" t="e">
        <f>ROUNDUP(#REF!*0.87,)</f>
        <v>#REF!</v>
      </c>
      <c r="CW16" s="129" t="e">
        <f>ROUNDUP(#REF!*0.87,)</f>
        <v>#REF!</v>
      </c>
      <c r="CX16" s="129" t="e">
        <f>ROUNDUP(#REF!*0.87,)</f>
        <v>#REF!</v>
      </c>
      <c r="CY16" s="129" t="e">
        <f>ROUNDUP(#REF!*0.87,)</f>
        <v>#REF!</v>
      </c>
      <c r="CZ16" s="129" t="e">
        <f>ROUNDUP(#REF!*0.87,)</f>
        <v>#REF!</v>
      </c>
      <c r="DA16" s="129" t="e">
        <f>ROUNDUP(#REF!*0.87,)</f>
        <v>#REF!</v>
      </c>
      <c r="DB16" s="129" t="e">
        <f>ROUNDUP(#REF!*0.87,)</f>
        <v>#REF!</v>
      </c>
      <c r="DC16" s="129" t="e">
        <f>ROUNDUP(#REF!*0.87,)</f>
        <v>#REF!</v>
      </c>
      <c r="DD16" s="129" t="e">
        <f>ROUNDUP(#REF!*0.87,)</f>
        <v>#REF!</v>
      </c>
      <c r="DE16" s="129" t="e">
        <f>ROUNDUP(#REF!*0.87,)</f>
        <v>#REF!</v>
      </c>
      <c r="DF16" s="129" t="e">
        <f>ROUNDUP(#REF!*0.87,)</f>
        <v>#REF!</v>
      </c>
      <c r="DG16" s="129" t="e">
        <f>ROUNDUP(#REF!*0.87,)</f>
        <v>#REF!</v>
      </c>
      <c r="DH16" s="129" t="e">
        <f>ROUNDUP(#REF!*0.87,)</f>
        <v>#REF!</v>
      </c>
      <c r="DI16" s="129" t="e">
        <f>ROUNDUP(#REF!*0.87,)</f>
        <v>#REF!</v>
      </c>
      <c r="DJ16" s="129" t="e">
        <f>ROUNDUP(#REF!*0.87,)</f>
        <v>#REF!</v>
      </c>
      <c r="DK16" s="129" t="e">
        <f>ROUNDUP(#REF!*0.87,)</f>
        <v>#REF!</v>
      </c>
      <c r="DL16" s="129" t="e">
        <f>ROUNDUP(#REF!*0.87,)</f>
        <v>#REF!</v>
      </c>
      <c r="DM16" s="129" t="e">
        <f>ROUNDUP(#REF!*0.87,)</f>
        <v>#REF!</v>
      </c>
      <c r="DN16" s="129" t="e">
        <f>ROUNDUP(#REF!*0.87,)</f>
        <v>#REF!</v>
      </c>
      <c r="DO16" s="129" t="e">
        <f>ROUNDUP(#REF!*0.87,)</f>
        <v>#REF!</v>
      </c>
      <c r="DP16" s="129" t="e">
        <f>ROUNDUP(#REF!*0.87,)</f>
        <v>#REF!</v>
      </c>
      <c r="DQ16" s="129" t="e">
        <f>ROUNDUP(#REF!*0.87,)</f>
        <v>#REF!</v>
      </c>
      <c r="DR16" s="129" t="e">
        <f>ROUNDUP(#REF!*0.87,)</f>
        <v>#REF!</v>
      </c>
      <c r="DS16" s="129" t="e">
        <f>ROUNDUP(#REF!*0.87,)</f>
        <v>#REF!</v>
      </c>
      <c r="DT16" s="129" t="e">
        <f>ROUNDUP(#REF!*0.87,)</f>
        <v>#REF!</v>
      </c>
      <c r="DU16" s="129" t="e">
        <f>ROUNDUP(#REF!*0.87,)</f>
        <v>#REF!</v>
      </c>
      <c r="DV16" s="129" t="e">
        <f>ROUNDUP(#REF!*0.87,)</f>
        <v>#REF!</v>
      </c>
      <c r="DW16" s="129" t="e">
        <f>ROUNDUP(#REF!*0.87,)</f>
        <v>#REF!</v>
      </c>
      <c r="DX16" s="129" t="e">
        <f>ROUNDUP(#REF!*0.87,)</f>
        <v>#REF!</v>
      </c>
      <c r="DY16" s="129" t="e">
        <f>ROUNDUP(#REF!*0.87,)</f>
        <v>#REF!</v>
      </c>
      <c r="DZ16" s="129" t="e">
        <f>ROUNDUP(#REF!*0.87,)</f>
        <v>#REF!</v>
      </c>
      <c r="EA16" s="129" t="e">
        <f>ROUNDUP(#REF!*0.87,)</f>
        <v>#REF!</v>
      </c>
      <c r="EB16" s="129" t="e">
        <f>ROUNDUP(#REF!*0.87,)</f>
        <v>#REF!</v>
      </c>
      <c r="EC16" s="129" t="e">
        <f>ROUNDUP(#REF!*0.87,)</f>
        <v>#REF!</v>
      </c>
      <c r="ED16" s="129" t="e">
        <f>ROUNDUP(#REF!*0.87,)</f>
        <v>#REF!</v>
      </c>
      <c r="EE16" s="129" t="e">
        <f>ROUNDUP(#REF!*0.87,)</f>
        <v>#REF!</v>
      </c>
      <c r="EF16" s="129" t="e">
        <f>ROUNDUP(#REF!*0.87,)</f>
        <v>#REF!</v>
      </c>
      <c r="EG16" s="129" t="e">
        <f>ROUNDUP(#REF!*0.87,)</f>
        <v>#REF!</v>
      </c>
      <c r="EH16" s="129" t="e">
        <f>ROUNDUP(#REF!*0.87,)</f>
        <v>#REF!</v>
      </c>
      <c r="EI16" s="129" t="e">
        <f>ROUNDUP(#REF!*0.87,)</f>
        <v>#REF!</v>
      </c>
      <c r="EJ16" s="129" t="e">
        <f>ROUNDUP(#REF!*0.87,)</f>
        <v>#REF!</v>
      </c>
      <c r="EK16" s="129" t="e">
        <f>ROUNDUP(#REF!*0.87,)</f>
        <v>#REF!</v>
      </c>
      <c r="EL16" s="129" t="e">
        <f>ROUNDUP(#REF!*0.87,)</f>
        <v>#REF!</v>
      </c>
      <c r="EM16" s="129" t="e">
        <f>ROUNDUP(#REF!*0.87,)</f>
        <v>#REF!</v>
      </c>
      <c r="EN16" s="129" t="e">
        <f>ROUNDUP(#REF!*0.87,)</f>
        <v>#REF!</v>
      </c>
      <c r="EO16" s="129" t="e">
        <f>ROUNDUP(#REF!*0.87,)</f>
        <v>#REF!</v>
      </c>
      <c r="EP16" s="129" t="e">
        <f>ROUNDUP(#REF!*0.87,)</f>
        <v>#REF!</v>
      </c>
      <c r="EQ16" s="129" t="e">
        <f>ROUNDUP(#REF!*0.87,)</f>
        <v>#REF!</v>
      </c>
      <c r="ER16" s="129" t="e">
        <f>ROUNDUP(#REF!*0.87,)</f>
        <v>#REF!</v>
      </c>
      <c r="ES16" s="129" t="e">
        <f>ROUNDUP(#REF!*0.87,)</f>
        <v>#REF!</v>
      </c>
      <c r="ET16" s="129" t="e">
        <f>ROUNDUP(#REF!*0.87,)</f>
        <v>#REF!</v>
      </c>
      <c r="EU16" s="129" t="e">
        <f>ROUNDUP(#REF!*0.87,)</f>
        <v>#REF!</v>
      </c>
      <c r="EV16" s="129" t="e">
        <f>ROUNDUP(#REF!*0.87,)</f>
        <v>#REF!</v>
      </c>
      <c r="EW16" s="129" t="e">
        <f>ROUNDUP(#REF!*0.87,)</f>
        <v>#REF!</v>
      </c>
      <c r="EX16" s="129" t="e">
        <f>ROUNDUP(#REF!*0.87,)</f>
        <v>#REF!</v>
      </c>
      <c r="EY16" s="129" t="e">
        <f>ROUNDUP(#REF!*0.87,)</f>
        <v>#REF!</v>
      </c>
      <c r="EZ16" s="129" t="e">
        <f>ROUNDUP(#REF!*0.87,)</f>
        <v>#REF!</v>
      </c>
      <c r="FA16" s="129" t="e">
        <f>ROUNDUP(#REF!*0.87,)</f>
        <v>#REF!</v>
      </c>
      <c r="FB16" s="129" t="e">
        <f>ROUNDUP(#REF!*0.87,)</f>
        <v>#REF!</v>
      </c>
      <c r="FC16" s="129" t="e">
        <f>ROUNDUP(#REF!*0.87,)</f>
        <v>#REF!</v>
      </c>
      <c r="FD16" s="129" t="e">
        <f>ROUNDUP(#REF!*0.87,)</f>
        <v>#REF!</v>
      </c>
      <c r="FE16" s="129" t="e">
        <f>ROUNDUP(#REF!*0.87,)</f>
        <v>#REF!</v>
      </c>
      <c r="FF16" s="129" t="e">
        <f>ROUNDUP(#REF!*0.87,)</f>
        <v>#REF!</v>
      </c>
      <c r="FG16" s="129" t="e">
        <f>ROUNDUP(#REF!*0.87,)</f>
        <v>#REF!</v>
      </c>
      <c r="FH16" s="129" t="e">
        <f>ROUNDUP(#REF!*0.87,)</f>
        <v>#REF!</v>
      </c>
      <c r="FI16" s="129" t="e">
        <f>ROUNDUP(#REF!*0.87,)</f>
        <v>#REF!</v>
      </c>
      <c r="FJ16" s="129" t="e">
        <f>ROUNDUP(#REF!*0.87,)</f>
        <v>#REF!</v>
      </c>
      <c r="FK16" s="129" t="e">
        <f>ROUNDUP(#REF!*0.87,)</f>
        <v>#REF!</v>
      </c>
      <c r="FL16" s="129" t="e">
        <f>ROUNDUP(#REF!*0.87,)</f>
        <v>#REF!</v>
      </c>
      <c r="FM16" s="129" t="e">
        <f>ROUNDUP(#REF!*0.87,)</f>
        <v>#REF!</v>
      </c>
      <c r="FN16" s="129" t="e">
        <f>ROUNDUP(#REF!*0.87,)</f>
        <v>#REF!</v>
      </c>
      <c r="FO16" s="129" t="e">
        <f>ROUNDUP(#REF!*0.87,)</f>
        <v>#REF!</v>
      </c>
      <c r="FP16" s="129" t="e">
        <f>ROUNDUP(#REF!*0.87,)</f>
        <v>#REF!</v>
      </c>
      <c r="FQ16" s="129" t="e">
        <f>ROUNDUP(#REF!*0.87,)</f>
        <v>#REF!</v>
      </c>
      <c r="FR16" s="129" t="e">
        <f>ROUNDUP(#REF!*0.87,)</f>
        <v>#REF!</v>
      </c>
      <c r="FS16" s="129" t="e">
        <f>ROUNDUP(#REF!*0.87,)</f>
        <v>#REF!</v>
      </c>
      <c r="FT16" s="129" t="e">
        <f>ROUNDUP(#REF!*0.87,)</f>
        <v>#REF!</v>
      </c>
      <c r="FU16" s="129" t="e">
        <f>ROUNDUP(#REF!*0.87,)</f>
        <v>#REF!</v>
      </c>
      <c r="FV16" s="129" t="e">
        <f>ROUNDUP(#REF!*0.87,)</f>
        <v>#REF!</v>
      </c>
      <c r="FW16" s="129" t="e">
        <f>ROUNDUP(#REF!*0.87,)</f>
        <v>#REF!</v>
      </c>
      <c r="FX16" s="129" t="e">
        <f>ROUNDUP(#REF!*0.87,)</f>
        <v>#REF!</v>
      </c>
      <c r="FY16" s="129" t="e">
        <f>ROUNDUP(#REF!*0.87,)</f>
        <v>#REF!</v>
      </c>
      <c r="FZ16" s="129" t="e">
        <f>ROUNDUP(#REF!*0.87,)</f>
        <v>#REF!</v>
      </c>
      <c r="GA16" s="129" t="e">
        <f>ROUNDUP(#REF!*0.87,)</f>
        <v>#REF!</v>
      </c>
      <c r="GB16" s="129" t="e">
        <f>ROUNDUP(#REF!*0.87,)</f>
        <v>#REF!</v>
      </c>
      <c r="GC16" s="129" t="e">
        <f>ROUNDUP(#REF!*0.87,)</f>
        <v>#REF!</v>
      </c>
      <c r="GD16" s="129" t="e">
        <f>ROUNDUP(#REF!*0.87,)</f>
        <v>#REF!</v>
      </c>
      <c r="GE16" s="129" t="e">
        <f>ROUNDUP(#REF!*0.87,)</f>
        <v>#REF!</v>
      </c>
      <c r="GF16" s="129" t="e">
        <f>ROUNDUP(#REF!*0.87,)</f>
        <v>#REF!</v>
      </c>
      <c r="GG16" s="129" t="e">
        <f>ROUNDUP(#REF!*0.87,)</f>
        <v>#REF!</v>
      </c>
      <c r="GH16" s="129" t="e">
        <f>ROUNDUP(#REF!*0.87,)</f>
        <v>#REF!</v>
      </c>
      <c r="GI16" s="129" t="e">
        <f>ROUNDUP(#REF!*0.87,)</f>
        <v>#REF!</v>
      </c>
      <c r="GJ16" s="129" t="e">
        <f>ROUNDUP(#REF!*0.87,)</f>
        <v>#REF!</v>
      </c>
      <c r="GK16" s="129" t="e">
        <f>ROUNDUP(#REF!*0.87,)</f>
        <v>#REF!</v>
      </c>
      <c r="GL16" s="129" t="e">
        <f>ROUNDUP(#REF!*0.87,)</f>
        <v>#REF!</v>
      </c>
      <c r="GM16" s="129" t="e">
        <f>ROUNDUP(#REF!*0.87,)</f>
        <v>#REF!</v>
      </c>
      <c r="GN16" s="129" t="e">
        <f>ROUNDUP(#REF!*0.87,)</f>
        <v>#REF!</v>
      </c>
      <c r="GO16" s="129" t="e">
        <f>ROUNDUP(#REF!*0.87,)</f>
        <v>#REF!</v>
      </c>
      <c r="GP16" s="129" t="e">
        <f>ROUNDUP(#REF!*0.87,)</f>
        <v>#REF!</v>
      </c>
      <c r="GQ16" s="129" t="e">
        <f>ROUNDUP(#REF!*0.87,)</f>
        <v>#REF!</v>
      </c>
      <c r="GR16" s="129" t="e">
        <f>ROUNDUP(#REF!*0.87,)</f>
        <v>#REF!</v>
      </c>
      <c r="GS16" s="129" t="e">
        <f>ROUNDUP(#REF!*0.87,)</f>
        <v>#REF!</v>
      </c>
      <c r="GT16" s="129" t="e">
        <f>ROUNDUP(#REF!*0.87,)</f>
        <v>#REF!</v>
      </c>
      <c r="GU16" s="129" t="e">
        <f>ROUNDUP(#REF!*0.87,)</f>
        <v>#REF!</v>
      </c>
      <c r="GV16" s="129" t="e">
        <f>ROUNDUP(#REF!*0.87,)</f>
        <v>#REF!</v>
      </c>
      <c r="GW16" s="129" t="e">
        <f>ROUNDUP(#REF!*0.87,)</f>
        <v>#REF!</v>
      </c>
      <c r="GX16" s="129" t="e">
        <f>ROUNDUP(#REF!*0.87,)</f>
        <v>#REF!</v>
      </c>
      <c r="GY16" s="129" t="e">
        <f>ROUNDUP(#REF!*0.87,)</f>
        <v>#REF!</v>
      </c>
      <c r="GZ16" s="129" t="e">
        <f>ROUNDUP(#REF!*0.87,)</f>
        <v>#REF!</v>
      </c>
      <c r="HA16" s="129" t="e">
        <f>ROUNDUP(#REF!*0.87,)</f>
        <v>#REF!</v>
      </c>
      <c r="HB16" s="129" t="e">
        <f>ROUNDUP(#REF!*0.87,)</f>
        <v>#REF!</v>
      </c>
      <c r="HC16" s="129" t="e">
        <f>ROUNDUP(#REF!*0.87,)</f>
        <v>#REF!</v>
      </c>
      <c r="HD16" s="129" t="e">
        <f>ROUNDUP(#REF!*0.87,)</f>
        <v>#REF!</v>
      </c>
      <c r="HE16" s="129" t="e">
        <f>ROUNDUP(#REF!*0.87,)</f>
        <v>#REF!</v>
      </c>
      <c r="HF16" s="129" t="e">
        <f>ROUNDUP(#REF!*0.87,)</f>
        <v>#REF!</v>
      </c>
      <c r="HG16" s="129" t="e">
        <f>ROUNDUP(#REF!*0.87,)</f>
        <v>#REF!</v>
      </c>
      <c r="HH16" s="129" t="e">
        <f>ROUNDUP(#REF!*0.87,)</f>
        <v>#REF!</v>
      </c>
      <c r="HI16" s="129" t="e">
        <f>ROUNDUP(#REF!*0.87,)</f>
        <v>#REF!</v>
      </c>
      <c r="HJ16" s="129" t="e">
        <f>ROUNDUP(#REF!*0.87,)</f>
        <v>#REF!</v>
      </c>
      <c r="HK16" s="129" t="e">
        <f>ROUNDUP(#REF!*0.87,)</f>
        <v>#REF!</v>
      </c>
      <c r="HL16" s="129" t="e">
        <f>ROUNDUP(#REF!*0.87,)</f>
        <v>#REF!</v>
      </c>
      <c r="HM16" s="129" t="e">
        <f>ROUNDUP(#REF!*0.87,)</f>
        <v>#REF!</v>
      </c>
      <c r="HN16" s="129" t="e">
        <f>ROUNDUP(#REF!*0.87,)</f>
        <v>#REF!</v>
      </c>
      <c r="HO16" s="129" t="e">
        <f>ROUNDUP(#REF!*0.87,)</f>
        <v>#REF!</v>
      </c>
      <c r="HP16" s="129" t="e">
        <f>ROUNDUP(#REF!*0.87,)</f>
        <v>#REF!</v>
      </c>
      <c r="HQ16" s="129" t="e">
        <f>ROUNDUP(#REF!*0.87,)</f>
        <v>#REF!</v>
      </c>
      <c r="HR16" s="129" t="e">
        <f>ROUNDUP(#REF!*0.87,)</f>
        <v>#REF!</v>
      </c>
      <c r="HS16" s="129" t="e">
        <f>ROUNDUP(#REF!*0.87,)</f>
        <v>#REF!</v>
      </c>
      <c r="HT16" s="129" t="e">
        <f>ROUNDUP(#REF!*0.87,)</f>
        <v>#REF!</v>
      </c>
      <c r="HU16" s="129" t="e">
        <f>ROUNDUP(#REF!*0.87,)</f>
        <v>#REF!</v>
      </c>
      <c r="HV16" s="129" t="e">
        <f>ROUNDUP(#REF!*0.87,)</f>
        <v>#REF!</v>
      </c>
      <c r="HW16" s="129" t="e">
        <f>ROUNDUP(#REF!*0.87,)</f>
        <v>#REF!</v>
      </c>
      <c r="HX16" s="129" t="e">
        <f>ROUNDUP(#REF!*0.87,)</f>
        <v>#REF!</v>
      </c>
      <c r="HY16" s="129" t="e">
        <f>ROUNDUP(#REF!*0.87,)</f>
        <v>#REF!</v>
      </c>
      <c r="HZ16" s="129" t="e">
        <f>ROUNDUP(#REF!*0.87,)</f>
        <v>#REF!</v>
      </c>
      <c r="IA16" s="129" t="e">
        <f>ROUNDUP(#REF!*0.87,)</f>
        <v>#REF!</v>
      </c>
      <c r="IB16" s="129" t="e">
        <f>ROUNDUP(#REF!*0.87,)</f>
        <v>#REF!</v>
      </c>
      <c r="IC16" s="129" t="e">
        <f>ROUNDUP(#REF!*0.87,)</f>
        <v>#REF!</v>
      </c>
      <c r="ID16" s="129" t="e">
        <f>ROUNDUP(#REF!*0.87,)</f>
        <v>#REF!</v>
      </c>
      <c r="IE16" s="129" t="e">
        <f>ROUNDUP(#REF!*0.87,)</f>
        <v>#REF!</v>
      </c>
      <c r="IF16" s="129" t="e">
        <f>ROUNDUP(#REF!*0.87,)</f>
        <v>#REF!</v>
      </c>
      <c r="IG16" s="129" t="e">
        <f>ROUNDUP(#REF!*0.87,)</f>
        <v>#REF!</v>
      </c>
      <c r="IH16" s="129" t="e">
        <f>ROUNDUP(#REF!*0.87,)</f>
        <v>#REF!</v>
      </c>
      <c r="II16" s="129" t="e">
        <f>ROUNDUP(#REF!*0.87,)</f>
        <v>#REF!</v>
      </c>
      <c r="IJ16" s="129" t="e">
        <f>ROUNDUP(#REF!*0.87,)</f>
        <v>#REF!</v>
      </c>
      <c r="IK16" s="129" t="e">
        <f>ROUNDUP(#REF!*0.87,)</f>
        <v>#REF!</v>
      </c>
      <c r="IL16" s="129" t="e">
        <f>ROUNDUP(#REF!*0.87,)</f>
        <v>#REF!</v>
      </c>
      <c r="IM16" s="129" t="e">
        <f>ROUNDUP(#REF!*0.87,)</f>
        <v>#REF!</v>
      </c>
      <c r="IN16" s="129" t="e">
        <f>ROUNDUP(#REF!*0.87,)</f>
        <v>#REF!</v>
      </c>
      <c r="IO16" s="129" t="e">
        <f>ROUNDUP(#REF!*0.87,)</f>
        <v>#REF!</v>
      </c>
      <c r="IP16" s="129" t="e">
        <f>ROUNDUP(#REF!*0.87,)</f>
        <v>#REF!</v>
      </c>
      <c r="IQ16" s="129" t="e">
        <f>ROUNDUP(#REF!*0.87,)</f>
        <v>#REF!</v>
      </c>
      <c r="IR16" s="129" t="e">
        <f>ROUNDUP(#REF!*0.87,)</f>
        <v>#REF!</v>
      </c>
      <c r="IS16" s="129" t="e">
        <f>ROUNDUP(#REF!*0.87,)</f>
        <v>#REF!</v>
      </c>
      <c r="IT16" s="129" t="e">
        <f>ROUNDUP(#REF!*0.87,)</f>
        <v>#REF!</v>
      </c>
      <c r="IU16" s="129" t="e">
        <f>ROUNDUP(#REF!*0.87,)</f>
        <v>#REF!</v>
      </c>
      <c r="IV16" s="129" t="e">
        <f>ROUNDUP(#REF!*0.87,)</f>
        <v>#REF!</v>
      </c>
      <c r="IW16" s="129" t="e">
        <f>ROUNDUP(#REF!*0.87,)</f>
        <v>#REF!</v>
      </c>
      <c r="IX16" s="129" t="e">
        <f>ROUNDUP(#REF!*0.87,)</f>
        <v>#REF!</v>
      </c>
      <c r="IY16" s="129" t="e">
        <f>ROUNDUP(#REF!*0.87,)</f>
        <v>#REF!</v>
      </c>
      <c r="IZ16" s="129" t="e">
        <f>ROUNDUP(#REF!*0.87,)</f>
        <v>#REF!</v>
      </c>
      <c r="JA16" s="129" t="e">
        <f>ROUNDUP(#REF!*0.87,)</f>
        <v>#REF!</v>
      </c>
      <c r="JB16" s="129" t="e">
        <f>ROUNDUP(#REF!*0.87,)</f>
        <v>#REF!</v>
      </c>
      <c r="JC16" s="129" t="e">
        <f>ROUNDUP(#REF!*0.87,)</f>
        <v>#REF!</v>
      </c>
      <c r="JD16" s="129" t="e">
        <f>ROUNDUP(#REF!*0.87,)</f>
        <v>#REF!</v>
      </c>
      <c r="JE16" s="129" t="e">
        <f>ROUNDUP(#REF!*0.87,)</f>
        <v>#REF!</v>
      </c>
      <c r="JF16" s="129" t="e">
        <f>ROUNDUP(#REF!*0.87,)</f>
        <v>#REF!</v>
      </c>
      <c r="JG16" s="129" t="e">
        <f>ROUNDUP(#REF!*0.87,)</f>
        <v>#REF!</v>
      </c>
      <c r="JH16" s="129" t="e">
        <f>ROUNDUP(#REF!*0.87,)</f>
        <v>#REF!</v>
      </c>
      <c r="JI16" s="129" t="e">
        <f>ROUNDUP(#REF!*0.87,)</f>
        <v>#REF!</v>
      </c>
      <c r="JJ16" s="129" t="e">
        <f>ROUNDUP(#REF!*0.87,)</f>
        <v>#REF!</v>
      </c>
      <c r="JK16" s="129" t="e">
        <f>ROUNDUP(#REF!*0.87,)</f>
        <v>#REF!</v>
      </c>
      <c r="JL16" s="129" t="e">
        <f>ROUNDUP(#REF!*0.87,)</f>
        <v>#REF!</v>
      </c>
      <c r="JM16" s="129" t="e">
        <f>ROUNDUP(#REF!*0.87,)</f>
        <v>#REF!</v>
      </c>
      <c r="JN16" s="129" t="e">
        <f>ROUNDUP(#REF!*0.87,)</f>
        <v>#REF!</v>
      </c>
    </row>
    <row r="17" spans="1:274" ht="10.7" customHeight="1" x14ac:dyDescent="0.2">
      <c r="A17" s="89" t="s">
        <v>28</v>
      </c>
      <c r="B17" s="129"/>
      <c r="C17" s="129"/>
      <c r="D17" s="129"/>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31"/>
      <c r="BW17" s="131"/>
      <c r="BX17" s="131"/>
      <c r="BY17" s="131"/>
      <c r="BZ17" s="131"/>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c r="EX17" s="129"/>
      <c r="EY17" s="129"/>
      <c r="EZ17" s="129"/>
      <c r="FA17" s="129"/>
      <c r="FB17" s="129"/>
      <c r="FC17" s="129"/>
      <c r="FD17" s="129"/>
      <c r="FE17" s="129"/>
      <c r="FF17" s="129"/>
      <c r="FG17" s="129"/>
      <c r="FH17" s="129"/>
      <c r="FI17" s="129"/>
      <c r="FJ17" s="129"/>
      <c r="FK17" s="129"/>
      <c r="FL17" s="129"/>
      <c r="FM17" s="129"/>
      <c r="FN17" s="129"/>
      <c r="FO17" s="129"/>
      <c r="FP17" s="129"/>
      <c r="FQ17" s="129"/>
      <c r="FR17" s="129"/>
      <c r="FS17" s="129"/>
      <c r="FT17" s="129"/>
      <c r="FU17" s="129"/>
      <c r="FV17" s="129"/>
      <c r="FW17" s="129"/>
      <c r="FX17" s="129"/>
      <c r="FY17" s="129"/>
      <c r="FZ17" s="129"/>
      <c r="GA17" s="129"/>
      <c r="GB17" s="129"/>
      <c r="GC17" s="129"/>
      <c r="GD17" s="129"/>
      <c r="GE17" s="129"/>
      <c r="GF17" s="129"/>
      <c r="GG17" s="129"/>
      <c r="GH17" s="129"/>
      <c r="GI17" s="129"/>
      <c r="GJ17" s="129"/>
      <c r="GK17" s="129"/>
      <c r="GL17" s="129"/>
      <c r="GM17" s="129"/>
      <c r="GN17" s="129"/>
      <c r="GO17" s="129"/>
      <c r="GP17" s="129"/>
      <c r="GQ17" s="129"/>
      <c r="GR17" s="129"/>
      <c r="GS17" s="129"/>
      <c r="GT17" s="129"/>
      <c r="GU17" s="129"/>
      <c r="GV17" s="129"/>
      <c r="GW17" s="129"/>
      <c r="GX17" s="129"/>
      <c r="GY17" s="129"/>
      <c r="GZ17" s="129"/>
      <c r="HA17" s="129"/>
      <c r="HB17" s="129"/>
      <c r="HC17" s="129"/>
      <c r="HD17" s="129"/>
      <c r="HE17" s="129"/>
      <c r="HF17" s="129"/>
      <c r="HG17" s="129"/>
      <c r="HH17" s="129"/>
      <c r="HI17" s="129"/>
      <c r="HJ17" s="129"/>
      <c r="HK17" s="129"/>
      <c r="HL17" s="129"/>
      <c r="HM17" s="129"/>
      <c r="HN17" s="129"/>
      <c r="HO17" s="129"/>
      <c r="HP17" s="129"/>
      <c r="HQ17" s="129"/>
      <c r="HR17" s="129"/>
      <c r="HS17" s="129"/>
      <c r="HT17" s="129"/>
      <c r="HU17" s="129"/>
      <c r="HV17" s="129"/>
      <c r="HW17" s="129"/>
      <c r="HX17" s="129"/>
      <c r="HY17" s="129"/>
      <c r="HZ17" s="129"/>
      <c r="IA17" s="129"/>
      <c r="IB17" s="129"/>
      <c r="IC17" s="129"/>
      <c r="ID17" s="129"/>
      <c r="IE17" s="129"/>
      <c r="IF17" s="129"/>
      <c r="IG17" s="129"/>
      <c r="IH17" s="129"/>
      <c r="II17" s="129"/>
      <c r="IJ17" s="129"/>
      <c r="IK17" s="129"/>
      <c r="IL17" s="129"/>
      <c r="IM17" s="129"/>
      <c r="IN17" s="129"/>
      <c r="IO17" s="129"/>
      <c r="IP17" s="129"/>
      <c r="IQ17" s="129"/>
      <c r="IR17" s="129"/>
      <c r="IS17" s="129"/>
      <c r="IT17" s="129"/>
      <c r="IU17" s="129"/>
      <c r="IV17" s="129"/>
      <c r="IW17" s="129"/>
      <c r="IX17" s="129"/>
      <c r="IY17" s="129"/>
      <c r="IZ17" s="129"/>
      <c r="JA17" s="129"/>
      <c r="JB17" s="129"/>
      <c r="JC17" s="129"/>
      <c r="JD17" s="129"/>
      <c r="JE17" s="129"/>
      <c r="JF17" s="129"/>
      <c r="JG17" s="129"/>
      <c r="JH17" s="129"/>
      <c r="JI17" s="129"/>
      <c r="JJ17" s="129"/>
      <c r="JK17" s="129"/>
      <c r="JL17" s="129"/>
      <c r="JM17" s="129"/>
      <c r="JN17" s="129"/>
    </row>
    <row r="18" spans="1:274" ht="10.7" customHeight="1" x14ac:dyDescent="0.2">
      <c r="A18" s="9">
        <v>1</v>
      </c>
      <c r="B18" s="129" t="e">
        <f>ROUNDUP(#REF!*0.87,)</f>
        <v>#REF!</v>
      </c>
      <c r="C18" s="129" t="e">
        <f>ROUNDUP(#REF!*0.87,)</f>
        <v>#REF!</v>
      </c>
      <c r="D18" s="129" t="e">
        <f>ROUNDUP(#REF!*0.87,)</f>
        <v>#REF!</v>
      </c>
      <c r="E18" s="129" t="e">
        <f>ROUNDUP(#REF!*0.87,)</f>
        <v>#REF!</v>
      </c>
      <c r="F18" s="129" t="e">
        <f>ROUNDUP(#REF!*0.87,)</f>
        <v>#REF!</v>
      </c>
      <c r="G18" s="129" t="e">
        <f>ROUNDUP(#REF!*0.87,)</f>
        <v>#REF!</v>
      </c>
      <c r="H18" s="129" t="e">
        <f>ROUNDUP(#REF!*0.87,)</f>
        <v>#REF!</v>
      </c>
      <c r="I18" s="129" t="e">
        <f>ROUNDUP(#REF!*0.87,)</f>
        <v>#REF!</v>
      </c>
      <c r="J18" s="129" t="e">
        <f>ROUNDUP(#REF!*0.87,)</f>
        <v>#REF!</v>
      </c>
      <c r="K18" s="129" t="e">
        <f>ROUNDUP(#REF!*0.87,)</f>
        <v>#REF!</v>
      </c>
      <c r="L18" s="129" t="e">
        <f>ROUNDUP(#REF!*0.87,)</f>
        <v>#REF!</v>
      </c>
      <c r="M18" s="129" t="e">
        <f>ROUNDUP(#REF!*0.87,)</f>
        <v>#REF!</v>
      </c>
      <c r="N18" s="129" t="e">
        <f>ROUNDUP(#REF!*0.87,)</f>
        <v>#REF!</v>
      </c>
      <c r="O18" s="129" t="e">
        <f>ROUNDUP(#REF!*0.87,)</f>
        <v>#REF!</v>
      </c>
      <c r="P18" s="129" t="e">
        <f>ROUNDUP(#REF!*0.87,)</f>
        <v>#REF!</v>
      </c>
      <c r="Q18" s="129" t="e">
        <f>ROUNDUP(#REF!*0.87,)</f>
        <v>#REF!</v>
      </c>
      <c r="R18" s="129" t="e">
        <f>ROUNDUP(#REF!*0.87,)</f>
        <v>#REF!</v>
      </c>
      <c r="S18" s="129" t="e">
        <f>ROUNDUP(#REF!*0.87,)</f>
        <v>#REF!</v>
      </c>
      <c r="T18" s="129" t="e">
        <f>ROUNDUP(#REF!*0.87,)</f>
        <v>#REF!</v>
      </c>
      <c r="U18" s="129" t="e">
        <f>ROUNDUP(#REF!*0.87,)</f>
        <v>#REF!</v>
      </c>
      <c r="V18" s="129" t="e">
        <f>ROUNDUP(#REF!*0.87,)</f>
        <v>#REF!</v>
      </c>
      <c r="W18" s="129" t="e">
        <f>ROUNDUP(#REF!*0.87,)</f>
        <v>#REF!</v>
      </c>
      <c r="X18" s="129" t="e">
        <f>ROUNDUP(#REF!*0.87,)</f>
        <v>#REF!</v>
      </c>
      <c r="Y18" s="129" t="e">
        <f>ROUNDUP(#REF!*0.87,)</f>
        <v>#REF!</v>
      </c>
      <c r="Z18" s="129" t="e">
        <f>ROUNDUP(#REF!*0.87,)</f>
        <v>#REF!</v>
      </c>
      <c r="AA18" s="129" t="e">
        <f>ROUNDUP(#REF!*0.87,)</f>
        <v>#REF!</v>
      </c>
      <c r="AB18" s="129" t="e">
        <f>ROUNDUP(#REF!*0.87,)</f>
        <v>#REF!</v>
      </c>
      <c r="AC18" s="129" t="e">
        <f>ROUNDUP(#REF!*0.87,)</f>
        <v>#REF!</v>
      </c>
      <c r="AD18" s="129" t="e">
        <f>ROUNDUP(#REF!*0.87,)</f>
        <v>#REF!</v>
      </c>
      <c r="AE18" s="129" t="e">
        <f>ROUNDUP(#REF!*0.87,)</f>
        <v>#REF!</v>
      </c>
      <c r="AF18" s="129" t="e">
        <f>ROUNDUP(#REF!*0.87,)</f>
        <v>#REF!</v>
      </c>
      <c r="AG18" s="129" t="e">
        <f>ROUNDUP(#REF!*0.87,)</f>
        <v>#REF!</v>
      </c>
      <c r="AH18" s="129" t="e">
        <f>ROUNDUP(#REF!*0.87,)</f>
        <v>#REF!</v>
      </c>
      <c r="AI18" s="129" t="e">
        <f>ROUNDUP(#REF!*0.87,)</f>
        <v>#REF!</v>
      </c>
      <c r="AJ18" s="129" t="e">
        <f>ROUNDUP(#REF!*0.87,)</f>
        <v>#REF!</v>
      </c>
      <c r="AK18" s="129" t="e">
        <f>ROUNDUP(#REF!*0.87,)</f>
        <v>#REF!</v>
      </c>
      <c r="AL18" s="129" t="e">
        <f>ROUNDUP(#REF!*0.87,)</f>
        <v>#REF!</v>
      </c>
      <c r="AM18" s="129" t="e">
        <f>ROUNDUP(#REF!*0.87,)</f>
        <v>#REF!</v>
      </c>
      <c r="AN18" s="129" t="e">
        <f>ROUNDUP(#REF!*0.87,)</f>
        <v>#REF!</v>
      </c>
      <c r="AO18" s="129" t="e">
        <f>ROUNDUP(#REF!*0.87,)</f>
        <v>#REF!</v>
      </c>
      <c r="AP18" s="129" t="e">
        <f>ROUNDUP(#REF!*0.87,)</f>
        <v>#REF!</v>
      </c>
      <c r="AQ18" s="129" t="e">
        <f>ROUNDUP(#REF!*0.87,)</f>
        <v>#REF!</v>
      </c>
      <c r="AR18" s="129" t="e">
        <f>ROUNDUP(#REF!*0.87,)</f>
        <v>#REF!</v>
      </c>
      <c r="AS18" s="129" t="e">
        <f>ROUNDUP(#REF!*0.87,)</f>
        <v>#REF!</v>
      </c>
      <c r="AT18" s="129" t="e">
        <f>ROUNDUP(#REF!*0.87,)</f>
        <v>#REF!</v>
      </c>
      <c r="AU18" s="129" t="e">
        <f>ROUNDUP(#REF!*0.87,)</f>
        <v>#REF!</v>
      </c>
      <c r="AV18" s="129" t="e">
        <f>ROUNDUP(#REF!*0.87,)</f>
        <v>#REF!</v>
      </c>
      <c r="AW18" s="129" t="e">
        <f>ROUNDUP(#REF!*0.87,)</f>
        <v>#REF!</v>
      </c>
      <c r="AX18" s="129" t="e">
        <f>ROUNDUP(#REF!*0.87,)</f>
        <v>#REF!</v>
      </c>
      <c r="AY18" s="129" t="e">
        <f>ROUNDUP(#REF!*0.87,)</f>
        <v>#REF!</v>
      </c>
      <c r="AZ18" s="129" t="e">
        <f>ROUNDUP(#REF!*0.87,)</f>
        <v>#REF!</v>
      </c>
      <c r="BA18" s="129" t="e">
        <f>ROUNDUP(#REF!*0.87,)</f>
        <v>#REF!</v>
      </c>
      <c r="BB18" s="129" t="e">
        <f>ROUNDUP(#REF!*0.87,)</f>
        <v>#REF!</v>
      </c>
      <c r="BC18" s="129" t="e">
        <f>ROUNDUP(#REF!*0.87,)</f>
        <v>#REF!</v>
      </c>
      <c r="BD18" s="129" t="e">
        <f>ROUNDUP(#REF!*0.87,)</f>
        <v>#REF!</v>
      </c>
      <c r="BE18" s="129" t="e">
        <f>ROUNDUP(#REF!*0.87,)</f>
        <v>#REF!</v>
      </c>
      <c r="BF18" s="129" t="e">
        <f>ROUNDUP(#REF!*0.87,)</f>
        <v>#REF!</v>
      </c>
      <c r="BG18" s="129" t="e">
        <f>ROUNDUP(#REF!*0.87,)</f>
        <v>#REF!</v>
      </c>
      <c r="BH18" s="129" t="e">
        <f>ROUNDUP(#REF!*0.87,)</f>
        <v>#REF!</v>
      </c>
      <c r="BI18" s="129" t="e">
        <f>ROUNDUP(#REF!*0.87,)</f>
        <v>#REF!</v>
      </c>
      <c r="BJ18" s="129" t="e">
        <f>ROUNDUP(#REF!*0.87,)</f>
        <v>#REF!</v>
      </c>
      <c r="BK18" s="129" t="e">
        <f>ROUNDUP(#REF!*0.87,)</f>
        <v>#REF!</v>
      </c>
      <c r="BL18" s="129" t="e">
        <f>ROUNDUP(#REF!*0.87,)</f>
        <v>#REF!</v>
      </c>
      <c r="BM18" s="129" t="e">
        <f>ROUNDUP(#REF!*0.87,)</f>
        <v>#REF!</v>
      </c>
      <c r="BN18" s="129" t="e">
        <f>ROUNDUP(#REF!*0.87,)</f>
        <v>#REF!</v>
      </c>
      <c r="BO18" s="129" t="e">
        <f>ROUNDUP(#REF!*0.87,)</f>
        <v>#REF!</v>
      </c>
      <c r="BP18" s="129" t="e">
        <f>ROUNDUP(#REF!*0.87,)</f>
        <v>#REF!</v>
      </c>
      <c r="BQ18" s="129" t="e">
        <f>ROUNDUP(#REF!*0.87,)</f>
        <v>#REF!</v>
      </c>
      <c r="BR18" s="129" t="e">
        <f>ROUNDUP(#REF!*0.87,)</f>
        <v>#REF!</v>
      </c>
      <c r="BS18" s="129" t="e">
        <f>ROUNDUP(#REF!*0.87,)</f>
        <v>#REF!</v>
      </c>
      <c r="BT18" s="129" t="e">
        <f>ROUNDUP(#REF!*0.87,)</f>
        <v>#REF!</v>
      </c>
      <c r="BU18" s="129" t="e">
        <f>ROUNDUP(#REF!*0.87,)</f>
        <v>#REF!</v>
      </c>
      <c r="BV18" s="131" t="e">
        <f>ROUNDUP(#REF!*0.87,)</f>
        <v>#REF!</v>
      </c>
      <c r="BW18" s="131" t="e">
        <f>ROUNDUP(#REF!*0.87,)</f>
        <v>#REF!</v>
      </c>
      <c r="BX18" s="131" t="e">
        <f>ROUNDUP(#REF!*0.87,)</f>
        <v>#REF!</v>
      </c>
      <c r="BY18" s="131" t="e">
        <f>ROUNDUP(#REF!*0.87,)</f>
        <v>#REF!</v>
      </c>
      <c r="BZ18" s="131" t="e">
        <f>ROUNDUP(#REF!*0.87,)</f>
        <v>#REF!</v>
      </c>
      <c r="CA18" s="129" t="e">
        <f>ROUNDUP(#REF!*0.87,)</f>
        <v>#REF!</v>
      </c>
      <c r="CB18" s="129" t="e">
        <f>ROUNDUP(#REF!*0.87,)</f>
        <v>#REF!</v>
      </c>
      <c r="CC18" s="129" t="e">
        <f>ROUNDUP(#REF!*0.87,)</f>
        <v>#REF!</v>
      </c>
      <c r="CD18" s="129" t="e">
        <f>ROUNDUP(#REF!*0.87,)</f>
        <v>#REF!</v>
      </c>
      <c r="CE18" s="129" t="e">
        <f>ROUNDUP(#REF!*0.87,)</f>
        <v>#REF!</v>
      </c>
      <c r="CF18" s="129" t="e">
        <f>ROUNDUP(#REF!*0.87,)</f>
        <v>#REF!</v>
      </c>
      <c r="CG18" s="129" t="e">
        <f>ROUNDUP(#REF!*0.87,)</f>
        <v>#REF!</v>
      </c>
      <c r="CH18" s="129" t="e">
        <f>ROUNDUP(#REF!*0.87,)</f>
        <v>#REF!</v>
      </c>
      <c r="CI18" s="129" t="e">
        <f>ROUNDUP(#REF!*0.87,)</f>
        <v>#REF!</v>
      </c>
      <c r="CJ18" s="129" t="e">
        <f>ROUNDUP(#REF!*0.87,)</f>
        <v>#REF!</v>
      </c>
      <c r="CK18" s="129" t="e">
        <f>ROUNDUP(#REF!*0.87,)</f>
        <v>#REF!</v>
      </c>
      <c r="CL18" s="129" t="e">
        <f>ROUNDUP(#REF!*0.87,)</f>
        <v>#REF!</v>
      </c>
      <c r="CM18" s="129" t="e">
        <f>ROUNDUP(#REF!*0.87,)</f>
        <v>#REF!</v>
      </c>
      <c r="CN18" s="129" t="e">
        <f>ROUNDUP(#REF!*0.87,)</f>
        <v>#REF!</v>
      </c>
      <c r="CO18" s="129" t="e">
        <f>ROUNDUP(#REF!*0.87,)</f>
        <v>#REF!</v>
      </c>
      <c r="CP18" s="129" t="e">
        <f>ROUNDUP(#REF!*0.87,)</f>
        <v>#REF!</v>
      </c>
      <c r="CQ18" s="129" t="e">
        <f>ROUNDUP(#REF!*0.87,)</f>
        <v>#REF!</v>
      </c>
      <c r="CR18" s="129" t="e">
        <f>ROUNDUP(#REF!*0.87,)</f>
        <v>#REF!</v>
      </c>
      <c r="CS18" s="129" t="e">
        <f>ROUNDUP(#REF!*0.87,)</f>
        <v>#REF!</v>
      </c>
      <c r="CT18" s="129" t="e">
        <f>ROUNDUP(#REF!*0.87,)</f>
        <v>#REF!</v>
      </c>
      <c r="CU18" s="129" t="e">
        <f>ROUNDUP(#REF!*0.87,)</f>
        <v>#REF!</v>
      </c>
      <c r="CV18" s="129" t="e">
        <f>ROUNDUP(#REF!*0.87,)</f>
        <v>#REF!</v>
      </c>
      <c r="CW18" s="129" t="e">
        <f>ROUNDUP(#REF!*0.87,)</f>
        <v>#REF!</v>
      </c>
      <c r="CX18" s="129" t="e">
        <f>ROUNDUP(#REF!*0.87,)</f>
        <v>#REF!</v>
      </c>
      <c r="CY18" s="129" t="e">
        <f>ROUNDUP(#REF!*0.87,)</f>
        <v>#REF!</v>
      </c>
      <c r="CZ18" s="129" t="e">
        <f>ROUNDUP(#REF!*0.87,)</f>
        <v>#REF!</v>
      </c>
      <c r="DA18" s="129" t="e">
        <f>ROUNDUP(#REF!*0.87,)</f>
        <v>#REF!</v>
      </c>
      <c r="DB18" s="129" t="e">
        <f>ROUNDUP(#REF!*0.87,)</f>
        <v>#REF!</v>
      </c>
      <c r="DC18" s="129" t="e">
        <f>ROUNDUP(#REF!*0.87,)</f>
        <v>#REF!</v>
      </c>
      <c r="DD18" s="129" t="e">
        <f>ROUNDUP(#REF!*0.87,)</f>
        <v>#REF!</v>
      </c>
      <c r="DE18" s="129" t="e">
        <f>ROUNDUP(#REF!*0.87,)</f>
        <v>#REF!</v>
      </c>
      <c r="DF18" s="129" t="e">
        <f>ROUNDUP(#REF!*0.87,)</f>
        <v>#REF!</v>
      </c>
      <c r="DG18" s="129" t="e">
        <f>ROUNDUP(#REF!*0.87,)</f>
        <v>#REF!</v>
      </c>
      <c r="DH18" s="129" t="e">
        <f>ROUNDUP(#REF!*0.87,)</f>
        <v>#REF!</v>
      </c>
      <c r="DI18" s="129" t="e">
        <f>ROUNDUP(#REF!*0.87,)</f>
        <v>#REF!</v>
      </c>
      <c r="DJ18" s="129" t="e">
        <f>ROUNDUP(#REF!*0.87,)</f>
        <v>#REF!</v>
      </c>
      <c r="DK18" s="129" t="e">
        <f>ROUNDUP(#REF!*0.87,)</f>
        <v>#REF!</v>
      </c>
      <c r="DL18" s="129" t="e">
        <f>ROUNDUP(#REF!*0.87,)</f>
        <v>#REF!</v>
      </c>
      <c r="DM18" s="129" t="e">
        <f>ROUNDUP(#REF!*0.87,)</f>
        <v>#REF!</v>
      </c>
      <c r="DN18" s="129" t="e">
        <f>ROUNDUP(#REF!*0.87,)</f>
        <v>#REF!</v>
      </c>
      <c r="DO18" s="129" t="e">
        <f>ROUNDUP(#REF!*0.87,)</f>
        <v>#REF!</v>
      </c>
      <c r="DP18" s="129" t="e">
        <f>ROUNDUP(#REF!*0.87,)</f>
        <v>#REF!</v>
      </c>
      <c r="DQ18" s="129" t="e">
        <f>ROUNDUP(#REF!*0.87,)</f>
        <v>#REF!</v>
      </c>
      <c r="DR18" s="129" t="e">
        <f>ROUNDUP(#REF!*0.87,)</f>
        <v>#REF!</v>
      </c>
      <c r="DS18" s="129" t="e">
        <f>ROUNDUP(#REF!*0.87,)</f>
        <v>#REF!</v>
      </c>
      <c r="DT18" s="129" t="e">
        <f>ROUNDUP(#REF!*0.87,)</f>
        <v>#REF!</v>
      </c>
      <c r="DU18" s="129" t="e">
        <f>ROUNDUP(#REF!*0.87,)</f>
        <v>#REF!</v>
      </c>
      <c r="DV18" s="129" t="e">
        <f>ROUNDUP(#REF!*0.87,)</f>
        <v>#REF!</v>
      </c>
      <c r="DW18" s="129" t="e">
        <f>ROUNDUP(#REF!*0.87,)</f>
        <v>#REF!</v>
      </c>
      <c r="DX18" s="129" t="e">
        <f>ROUNDUP(#REF!*0.87,)</f>
        <v>#REF!</v>
      </c>
      <c r="DY18" s="129" t="e">
        <f>ROUNDUP(#REF!*0.87,)</f>
        <v>#REF!</v>
      </c>
      <c r="DZ18" s="129" t="e">
        <f>ROUNDUP(#REF!*0.87,)</f>
        <v>#REF!</v>
      </c>
      <c r="EA18" s="129" t="e">
        <f>ROUNDUP(#REF!*0.87,)</f>
        <v>#REF!</v>
      </c>
      <c r="EB18" s="129" t="e">
        <f>ROUNDUP(#REF!*0.87,)</f>
        <v>#REF!</v>
      </c>
      <c r="EC18" s="129" t="e">
        <f>ROUNDUP(#REF!*0.87,)</f>
        <v>#REF!</v>
      </c>
      <c r="ED18" s="129" t="e">
        <f>ROUNDUP(#REF!*0.87,)</f>
        <v>#REF!</v>
      </c>
      <c r="EE18" s="129" t="e">
        <f>ROUNDUP(#REF!*0.87,)</f>
        <v>#REF!</v>
      </c>
      <c r="EF18" s="129" t="e">
        <f>ROUNDUP(#REF!*0.87,)</f>
        <v>#REF!</v>
      </c>
      <c r="EG18" s="129" t="e">
        <f>ROUNDUP(#REF!*0.87,)</f>
        <v>#REF!</v>
      </c>
      <c r="EH18" s="129" t="e">
        <f>ROUNDUP(#REF!*0.87,)</f>
        <v>#REF!</v>
      </c>
      <c r="EI18" s="129" t="e">
        <f>ROUNDUP(#REF!*0.87,)</f>
        <v>#REF!</v>
      </c>
      <c r="EJ18" s="129" t="e">
        <f>ROUNDUP(#REF!*0.87,)</f>
        <v>#REF!</v>
      </c>
      <c r="EK18" s="129" t="e">
        <f>ROUNDUP(#REF!*0.87,)</f>
        <v>#REF!</v>
      </c>
      <c r="EL18" s="129" t="e">
        <f>ROUNDUP(#REF!*0.87,)</f>
        <v>#REF!</v>
      </c>
      <c r="EM18" s="129" t="e">
        <f>ROUNDUP(#REF!*0.87,)</f>
        <v>#REF!</v>
      </c>
      <c r="EN18" s="129" t="e">
        <f>ROUNDUP(#REF!*0.87,)</f>
        <v>#REF!</v>
      </c>
      <c r="EO18" s="129" t="e">
        <f>ROUNDUP(#REF!*0.87,)</f>
        <v>#REF!</v>
      </c>
      <c r="EP18" s="129" t="e">
        <f>ROUNDUP(#REF!*0.87,)</f>
        <v>#REF!</v>
      </c>
      <c r="EQ18" s="129" t="e">
        <f>ROUNDUP(#REF!*0.87,)</f>
        <v>#REF!</v>
      </c>
      <c r="ER18" s="129" t="e">
        <f>ROUNDUP(#REF!*0.87,)</f>
        <v>#REF!</v>
      </c>
      <c r="ES18" s="129" t="e">
        <f>ROUNDUP(#REF!*0.87,)</f>
        <v>#REF!</v>
      </c>
      <c r="ET18" s="129" t="e">
        <f>ROUNDUP(#REF!*0.87,)</f>
        <v>#REF!</v>
      </c>
      <c r="EU18" s="129" t="e">
        <f>ROUNDUP(#REF!*0.87,)</f>
        <v>#REF!</v>
      </c>
      <c r="EV18" s="129" t="e">
        <f>ROUNDUP(#REF!*0.87,)</f>
        <v>#REF!</v>
      </c>
      <c r="EW18" s="129" t="e">
        <f>ROUNDUP(#REF!*0.87,)</f>
        <v>#REF!</v>
      </c>
      <c r="EX18" s="129" t="e">
        <f>ROUNDUP(#REF!*0.87,)</f>
        <v>#REF!</v>
      </c>
      <c r="EY18" s="129" t="e">
        <f>ROUNDUP(#REF!*0.87,)</f>
        <v>#REF!</v>
      </c>
      <c r="EZ18" s="129" t="e">
        <f>ROUNDUP(#REF!*0.87,)</f>
        <v>#REF!</v>
      </c>
      <c r="FA18" s="129" t="e">
        <f>ROUNDUP(#REF!*0.87,)</f>
        <v>#REF!</v>
      </c>
      <c r="FB18" s="129" t="e">
        <f>ROUNDUP(#REF!*0.87,)</f>
        <v>#REF!</v>
      </c>
      <c r="FC18" s="129" t="e">
        <f>ROUNDUP(#REF!*0.87,)</f>
        <v>#REF!</v>
      </c>
      <c r="FD18" s="129" t="e">
        <f>ROUNDUP(#REF!*0.87,)</f>
        <v>#REF!</v>
      </c>
      <c r="FE18" s="129" t="e">
        <f>ROUNDUP(#REF!*0.87,)</f>
        <v>#REF!</v>
      </c>
      <c r="FF18" s="129" t="e">
        <f>ROUNDUP(#REF!*0.87,)</f>
        <v>#REF!</v>
      </c>
      <c r="FG18" s="129" t="e">
        <f>ROUNDUP(#REF!*0.87,)</f>
        <v>#REF!</v>
      </c>
      <c r="FH18" s="129" t="e">
        <f>ROUNDUP(#REF!*0.87,)</f>
        <v>#REF!</v>
      </c>
      <c r="FI18" s="129" t="e">
        <f>ROUNDUP(#REF!*0.87,)</f>
        <v>#REF!</v>
      </c>
      <c r="FJ18" s="129" t="e">
        <f>ROUNDUP(#REF!*0.87,)</f>
        <v>#REF!</v>
      </c>
      <c r="FK18" s="129" t="e">
        <f>ROUNDUP(#REF!*0.87,)</f>
        <v>#REF!</v>
      </c>
      <c r="FL18" s="129" t="e">
        <f>ROUNDUP(#REF!*0.87,)</f>
        <v>#REF!</v>
      </c>
      <c r="FM18" s="129" t="e">
        <f>ROUNDUP(#REF!*0.87,)</f>
        <v>#REF!</v>
      </c>
      <c r="FN18" s="129" t="e">
        <f>ROUNDUP(#REF!*0.87,)</f>
        <v>#REF!</v>
      </c>
      <c r="FO18" s="129" t="e">
        <f>ROUNDUP(#REF!*0.87,)</f>
        <v>#REF!</v>
      </c>
      <c r="FP18" s="129" t="e">
        <f>ROUNDUP(#REF!*0.87,)</f>
        <v>#REF!</v>
      </c>
      <c r="FQ18" s="129" t="e">
        <f>ROUNDUP(#REF!*0.87,)</f>
        <v>#REF!</v>
      </c>
      <c r="FR18" s="129" t="e">
        <f>ROUNDUP(#REF!*0.87,)</f>
        <v>#REF!</v>
      </c>
      <c r="FS18" s="129" t="e">
        <f>ROUNDUP(#REF!*0.87,)</f>
        <v>#REF!</v>
      </c>
      <c r="FT18" s="129" t="e">
        <f>ROUNDUP(#REF!*0.87,)</f>
        <v>#REF!</v>
      </c>
      <c r="FU18" s="129" t="e">
        <f>ROUNDUP(#REF!*0.87,)</f>
        <v>#REF!</v>
      </c>
      <c r="FV18" s="129" t="e">
        <f>ROUNDUP(#REF!*0.87,)</f>
        <v>#REF!</v>
      </c>
      <c r="FW18" s="129" t="e">
        <f>ROUNDUP(#REF!*0.87,)</f>
        <v>#REF!</v>
      </c>
      <c r="FX18" s="129" t="e">
        <f>ROUNDUP(#REF!*0.87,)</f>
        <v>#REF!</v>
      </c>
      <c r="FY18" s="129" t="e">
        <f>ROUNDUP(#REF!*0.87,)</f>
        <v>#REF!</v>
      </c>
      <c r="FZ18" s="129" t="e">
        <f>ROUNDUP(#REF!*0.87,)</f>
        <v>#REF!</v>
      </c>
      <c r="GA18" s="129" t="e">
        <f>ROUNDUP(#REF!*0.87,)</f>
        <v>#REF!</v>
      </c>
      <c r="GB18" s="129" t="e">
        <f>ROUNDUP(#REF!*0.87,)</f>
        <v>#REF!</v>
      </c>
      <c r="GC18" s="129" t="e">
        <f>ROUNDUP(#REF!*0.87,)</f>
        <v>#REF!</v>
      </c>
      <c r="GD18" s="129" t="e">
        <f>ROUNDUP(#REF!*0.87,)</f>
        <v>#REF!</v>
      </c>
      <c r="GE18" s="129" t="e">
        <f>ROUNDUP(#REF!*0.87,)</f>
        <v>#REF!</v>
      </c>
      <c r="GF18" s="129" t="e">
        <f>ROUNDUP(#REF!*0.87,)</f>
        <v>#REF!</v>
      </c>
      <c r="GG18" s="129" t="e">
        <f>ROUNDUP(#REF!*0.87,)</f>
        <v>#REF!</v>
      </c>
      <c r="GH18" s="129" t="e">
        <f>ROUNDUP(#REF!*0.87,)</f>
        <v>#REF!</v>
      </c>
      <c r="GI18" s="129" t="e">
        <f>ROUNDUP(#REF!*0.87,)</f>
        <v>#REF!</v>
      </c>
      <c r="GJ18" s="129" t="e">
        <f>ROUNDUP(#REF!*0.87,)</f>
        <v>#REF!</v>
      </c>
      <c r="GK18" s="129" t="e">
        <f>ROUNDUP(#REF!*0.87,)</f>
        <v>#REF!</v>
      </c>
      <c r="GL18" s="129" t="e">
        <f>ROUNDUP(#REF!*0.87,)</f>
        <v>#REF!</v>
      </c>
      <c r="GM18" s="129" t="e">
        <f>ROUNDUP(#REF!*0.87,)</f>
        <v>#REF!</v>
      </c>
      <c r="GN18" s="129" t="e">
        <f>ROUNDUP(#REF!*0.87,)</f>
        <v>#REF!</v>
      </c>
      <c r="GO18" s="129" t="e">
        <f>ROUNDUP(#REF!*0.87,)</f>
        <v>#REF!</v>
      </c>
      <c r="GP18" s="129" t="e">
        <f>ROUNDUP(#REF!*0.87,)</f>
        <v>#REF!</v>
      </c>
      <c r="GQ18" s="129" t="e">
        <f>ROUNDUP(#REF!*0.87,)</f>
        <v>#REF!</v>
      </c>
      <c r="GR18" s="129" t="e">
        <f>ROUNDUP(#REF!*0.87,)</f>
        <v>#REF!</v>
      </c>
      <c r="GS18" s="129" t="e">
        <f>ROUNDUP(#REF!*0.87,)</f>
        <v>#REF!</v>
      </c>
      <c r="GT18" s="129" t="e">
        <f>ROUNDUP(#REF!*0.87,)</f>
        <v>#REF!</v>
      </c>
      <c r="GU18" s="129" t="e">
        <f>ROUNDUP(#REF!*0.87,)</f>
        <v>#REF!</v>
      </c>
      <c r="GV18" s="129" t="e">
        <f>ROUNDUP(#REF!*0.87,)</f>
        <v>#REF!</v>
      </c>
      <c r="GW18" s="129" t="e">
        <f>ROUNDUP(#REF!*0.87,)</f>
        <v>#REF!</v>
      </c>
      <c r="GX18" s="129" t="e">
        <f>ROUNDUP(#REF!*0.87,)</f>
        <v>#REF!</v>
      </c>
      <c r="GY18" s="129" t="e">
        <f>ROUNDUP(#REF!*0.87,)</f>
        <v>#REF!</v>
      </c>
      <c r="GZ18" s="129" t="e">
        <f>ROUNDUP(#REF!*0.87,)</f>
        <v>#REF!</v>
      </c>
      <c r="HA18" s="129" t="e">
        <f>ROUNDUP(#REF!*0.87,)</f>
        <v>#REF!</v>
      </c>
      <c r="HB18" s="129" t="e">
        <f>ROUNDUP(#REF!*0.87,)</f>
        <v>#REF!</v>
      </c>
      <c r="HC18" s="129" t="e">
        <f>ROUNDUP(#REF!*0.87,)</f>
        <v>#REF!</v>
      </c>
      <c r="HD18" s="129" t="e">
        <f>ROUNDUP(#REF!*0.87,)</f>
        <v>#REF!</v>
      </c>
      <c r="HE18" s="129" t="e">
        <f>ROUNDUP(#REF!*0.87,)</f>
        <v>#REF!</v>
      </c>
      <c r="HF18" s="129" t="e">
        <f>ROUNDUP(#REF!*0.87,)</f>
        <v>#REF!</v>
      </c>
      <c r="HG18" s="129" t="e">
        <f>ROUNDUP(#REF!*0.87,)</f>
        <v>#REF!</v>
      </c>
      <c r="HH18" s="129" t="e">
        <f>ROUNDUP(#REF!*0.87,)</f>
        <v>#REF!</v>
      </c>
      <c r="HI18" s="129" t="e">
        <f>ROUNDUP(#REF!*0.87,)</f>
        <v>#REF!</v>
      </c>
      <c r="HJ18" s="129" t="e">
        <f>ROUNDUP(#REF!*0.87,)</f>
        <v>#REF!</v>
      </c>
      <c r="HK18" s="129" t="e">
        <f>ROUNDUP(#REF!*0.87,)</f>
        <v>#REF!</v>
      </c>
      <c r="HL18" s="129" t="e">
        <f>ROUNDUP(#REF!*0.87,)</f>
        <v>#REF!</v>
      </c>
      <c r="HM18" s="129" t="e">
        <f>ROUNDUP(#REF!*0.87,)</f>
        <v>#REF!</v>
      </c>
      <c r="HN18" s="129" t="e">
        <f>ROUNDUP(#REF!*0.87,)</f>
        <v>#REF!</v>
      </c>
      <c r="HO18" s="129" t="e">
        <f>ROUNDUP(#REF!*0.87,)</f>
        <v>#REF!</v>
      </c>
      <c r="HP18" s="129" t="e">
        <f>ROUNDUP(#REF!*0.87,)</f>
        <v>#REF!</v>
      </c>
      <c r="HQ18" s="129" t="e">
        <f>ROUNDUP(#REF!*0.87,)</f>
        <v>#REF!</v>
      </c>
      <c r="HR18" s="129" t="e">
        <f>ROUNDUP(#REF!*0.87,)</f>
        <v>#REF!</v>
      </c>
      <c r="HS18" s="129" t="e">
        <f>ROUNDUP(#REF!*0.87,)</f>
        <v>#REF!</v>
      </c>
      <c r="HT18" s="129" t="e">
        <f>ROUNDUP(#REF!*0.87,)</f>
        <v>#REF!</v>
      </c>
      <c r="HU18" s="129" t="e">
        <f>ROUNDUP(#REF!*0.87,)</f>
        <v>#REF!</v>
      </c>
      <c r="HV18" s="129" t="e">
        <f>ROUNDUP(#REF!*0.87,)</f>
        <v>#REF!</v>
      </c>
      <c r="HW18" s="129" t="e">
        <f>ROUNDUP(#REF!*0.87,)</f>
        <v>#REF!</v>
      </c>
      <c r="HX18" s="129" t="e">
        <f>ROUNDUP(#REF!*0.87,)</f>
        <v>#REF!</v>
      </c>
      <c r="HY18" s="129" t="e">
        <f>ROUNDUP(#REF!*0.87,)</f>
        <v>#REF!</v>
      </c>
      <c r="HZ18" s="129" t="e">
        <f>ROUNDUP(#REF!*0.87,)</f>
        <v>#REF!</v>
      </c>
      <c r="IA18" s="129" t="e">
        <f>ROUNDUP(#REF!*0.87,)</f>
        <v>#REF!</v>
      </c>
      <c r="IB18" s="129" t="e">
        <f>ROUNDUP(#REF!*0.87,)</f>
        <v>#REF!</v>
      </c>
      <c r="IC18" s="129" t="e">
        <f>ROUNDUP(#REF!*0.87,)</f>
        <v>#REF!</v>
      </c>
      <c r="ID18" s="129" t="e">
        <f>ROUNDUP(#REF!*0.87,)</f>
        <v>#REF!</v>
      </c>
      <c r="IE18" s="129" t="e">
        <f>ROUNDUP(#REF!*0.87,)</f>
        <v>#REF!</v>
      </c>
      <c r="IF18" s="129" t="e">
        <f>ROUNDUP(#REF!*0.87,)</f>
        <v>#REF!</v>
      </c>
      <c r="IG18" s="129" t="e">
        <f>ROUNDUP(#REF!*0.87,)</f>
        <v>#REF!</v>
      </c>
      <c r="IH18" s="129" t="e">
        <f>ROUNDUP(#REF!*0.87,)</f>
        <v>#REF!</v>
      </c>
      <c r="II18" s="129" t="e">
        <f>ROUNDUP(#REF!*0.87,)</f>
        <v>#REF!</v>
      </c>
      <c r="IJ18" s="129" t="e">
        <f>ROUNDUP(#REF!*0.87,)</f>
        <v>#REF!</v>
      </c>
      <c r="IK18" s="129" t="e">
        <f>ROUNDUP(#REF!*0.87,)</f>
        <v>#REF!</v>
      </c>
      <c r="IL18" s="129" t="e">
        <f>ROUNDUP(#REF!*0.87,)</f>
        <v>#REF!</v>
      </c>
      <c r="IM18" s="129" t="e">
        <f>ROUNDUP(#REF!*0.87,)</f>
        <v>#REF!</v>
      </c>
      <c r="IN18" s="129" t="e">
        <f>ROUNDUP(#REF!*0.87,)</f>
        <v>#REF!</v>
      </c>
      <c r="IO18" s="129" t="e">
        <f>ROUNDUP(#REF!*0.87,)</f>
        <v>#REF!</v>
      </c>
      <c r="IP18" s="129" t="e">
        <f>ROUNDUP(#REF!*0.87,)</f>
        <v>#REF!</v>
      </c>
      <c r="IQ18" s="129" t="e">
        <f>ROUNDUP(#REF!*0.87,)</f>
        <v>#REF!</v>
      </c>
      <c r="IR18" s="129" t="e">
        <f>ROUNDUP(#REF!*0.87,)</f>
        <v>#REF!</v>
      </c>
      <c r="IS18" s="129" t="e">
        <f>ROUNDUP(#REF!*0.87,)</f>
        <v>#REF!</v>
      </c>
      <c r="IT18" s="129" t="e">
        <f>ROUNDUP(#REF!*0.87,)</f>
        <v>#REF!</v>
      </c>
      <c r="IU18" s="129" t="e">
        <f>ROUNDUP(#REF!*0.87,)</f>
        <v>#REF!</v>
      </c>
      <c r="IV18" s="129" t="e">
        <f>ROUNDUP(#REF!*0.87,)</f>
        <v>#REF!</v>
      </c>
      <c r="IW18" s="129" t="e">
        <f>ROUNDUP(#REF!*0.87,)</f>
        <v>#REF!</v>
      </c>
      <c r="IX18" s="129" t="e">
        <f>ROUNDUP(#REF!*0.87,)</f>
        <v>#REF!</v>
      </c>
      <c r="IY18" s="129" t="e">
        <f>ROUNDUP(#REF!*0.87,)</f>
        <v>#REF!</v>
      </c>
      <c r="IZ18" s="129" t="e">
        <f>ROUNDUP(#REF!*0.87,)</f>
        <v>#REF!</v>
      </c>
      <c r="JA18" s="129" t="e">
        <f>ROUNDUP(#REF!*0.87,)</f>
        <v>#REF!</v>
      </c>
      <c r="JB18" s="129" t="e">
        <f>ROUNDUP(#REF!*0.87,)</f>
        <v>#REF!</v>
      </c>
      <c r="JC18" s="129" t="e">
        <f>ROUNDUP(#REF!*0.87,)</f>
        <v>#REF!</v>
      </c>
      <c r="JD18" s="129" t="e">
        <f>ROUNDUP(#REF!*0.87,)</f>
        <v>#REF!</v>
      </c>
      <c r="JE18" s="129" t="e">
        <f>ROUNDUP(#REF!*0.87,)</f>
        <v>#REF!</v>
      </c>
      <c r="JF18" s="129" t="e">
        <f>ROUNDUP(#REF!*0.87,)</f>
        <v>#REF!</v>
      </c>
      <c r="JG18" s="129" t="e">
        <f>ROUNDUP(#REF!*0.87,)</f>
        <v>#REF!</v>
      </c>
      <c r="JH18" s="129" t="e">
        <f>ROUNDUP(#REF!*0.87,)</f>
        <v>#REF!</v>
      </c>
      <c r="JI18" s="129" t="e">
        <f>ROUNDUP(#REF!*0.87,)</f>
        <v>#REF!</v>
      </c>
      <c r="JJ18" s="129" t="e">
        <f>ROUNDUP(#REF!*0.87,)</f>
        <v>#REF!</v>
      </c>
      <c r="JK18" s="129" t="e">
        <f>ROUNDUP(#REF!*0.87,)</f>
        <v>#REF!</v>
      </c>
      <c r="JL18" s="129" t="e">
        <f>ROUNDUP(#REF!*0.87,)</f>
        <v>#REF!</v>
      </c>
      <c r="JM18" s="129" t="e">
        <f>ROUNDUP(#REF!*0.87,)</f>
        <v>#REF!</v>
      </c>
      <c r="JN18" s="129" t="e">
        <f>ROUNDUP(#REF!*0.87,)</f>
        <v>#REF!</v>
      </c>
    </row>
    <row r="19" spans="1:274" ht="10.7" customHeight="1" x14ac:dyDescent="0.2">
      <c r="A19" s="9">
        <v>2</v>
      </c>
      <c r="B19" s="129" t="e">
        <f>ROUNDUP(#REF!*0.87,)</f>
        <v>#REF!</v>
      </c>
      <c r="C19" s="129" t="e">
        <f>ROUNDUP(#REF!*0.87,)</f>
        <v>#REF!</v>
      </c>
      <c r="D19" s="129" t="e">
        <f>ROUNDUP(#REF!*0.87,)</f>
        <v>#REF!</v>
      </c>
      <c r="E19" s="129" t="e">
        <f>ROUNDUP(#REF!*0.87,)</f>
        <v>#REF!</v>
      </c>
      <c r="F19" s="129" t="e">
        <f>ROUNDUP(#REF!*0.87,)</f>
        <v>#REF!</v>
      </c>
      <c r="G19" s="129" t="e">
        <f>ROUNDUP(#REF!*0.87,)</f>
        <v>#REF!</v>
      </c>
      <c r="H19" s="129" t="e">
        <f>ROUNDUP(#REF!*0.87,)</f>
        <v>#REF!</v>
      </c>
      <c r="I19" s="129" t="e">
        <f>ROUNDUP(#REF!*0.87,)</f>
        <v>#REF!</v>
      </c>
      <c r="J19" s="129" t="e">
        <f>ROUNDUP(#REF!*0.87,)</f>
        <v>#REF!</v>
      </c>
      <c r="K19" s="129" t="e">
        <f>ROUNDUP(#REF!*0.87,)</f>
        <v>#REF!</v>
      </c>
      <c r="L19" s="129" t="e">
        <f>ROUNDUP(#REF!*0.87,)</f>
        <v>#REF!</v>
      </c>
      <c r="M19" s="129" t="e">
        <f>ROUNDUP(#REF!*0.87,)</f>
        <v>#REF!</v>
      </c>
      <c r="N19" s="129" t="e">
        <f>ROUNDUP(#REF!*0.87,)</f>
        <v>#REF!</v>
      </c>
      <c r="O19" s="129" t="e">
        <f>ROUNDUP(#REF!*0.87,)</f>
        <v>#REF!</v>
      </c>
      <c r="P19" s="129" t="e">
        <f>ROUNDUP(#REF!*0.87,)</f>
        <v>#REF!</v>
      </c>
      <c r="Q19" s="129" t="e">
        <f>ROUNDUP(#REF!*0.87,)</f>
        <v>#REF!</v>
      </c>
      <c r="R19" s="129" t="e">
        <f>ROUNDUP(#REF!*0.87,)</f>
        <v>#REF!</v>
      </c>
      <c r="S19" s="129" t="e">
        <f>ROUNDUP(#REF!*0.87,)</f>
        <v>#REF!</v>
      </c>
      <c r="T19" s="129" t="e">
        <f>ROUNDUP(#REF!*0.87,)</f>
        <v>#REF!</v>
      </c>
      <c r="U19" s="129" t="e">
        <f>ROUNDUP(#REF!*0.87,)</f>
        <v>#REF!</v>
      </c>
      <c r="V19" s="129" t="e">
        <f>ROUNDUP(#REF!*0.87,)</f>
        <v>#REF!</v>
      </c>
      <c r="W19" s="129" t="e">
        <f>ROUNDUP(#REF!*0.87,)</f>
        <v>#REF!</v>
      </c>
      <c r="X19" s="129" t="e">
        <f>ROUNDUP(#REF!*0.87,)</f>
        <v>#REF!</v>
      </c>
      <c r="Y19" s="129" t="e">
        <f>ROUNDUP(#REF!*0.87,)</f>
        <v>#REF!</v>
      </c>
      <c r="Z19" s="129" t="e">
        <f>ROUNDUP(#REF!*0.87,)</f>
        <v>#REF!</v>
      </c>
      <c r="AA19" s="129" t="e">
        <f>ROUNDUP(#REF!*0.87,)</f>
        <v>#REF!</v>
      </c>
      <c r="AB19" s="129" t="e">
        <f>ROUNDUP(#REF!*0.87,)</f>
        <v>#REF!</v>
      </c>
      <c r="AC19" s="129" t="e">
        <f>ROUNDUP(#REF!*0.87,)</f>
        <v>#REF!</v>
      </c>
      <c r="AD19" s="129" t="e">
        <f>ROUNDUP(#REF!*0.87,)</f>
        <v>#REF!</v>
      </c>
      <c r="AE19" s="129" t="e">
        <f>ROUNDUP(#REF!*0.87,)</f>
        <v>#REF!</v>
      </c>
      <c r="AF19" s="129" t="e">
        <f>ROUNDUP(#REF!*0.87,)</f>
        <v>#REF!</v>
      </c>
      <c r="AG19" s="129" t="e">
        <f>ROUNDUP(#REF!*0.87,)</f>
        <v>#REF!</v>
      </c>
      <c r="AH19" s="129" t="e">
        <f>ROUNDUP(#REF!*0.87,)</f>
        <v>#REF!</v>
      </c>
      <c r="AI19" s="129" t="e">
        <f>ROUNDUP(#REF!*0.87,)</f>
        <v>#REF!</v>
      </c>
      <c r="AJ19" s="129" t="e">
        <f>ROUNDUP(#REF!*0.87,)</f>
        <v>#REF!</v>
      </c>
      <c r="AK19" s="129" t="e">
        <f>ROUNDUP(#REF!*0.87,)</f>
        <v>#REF!</v>
      </c>
      <c r="AL19" s="129" t="e">
        <f>ROUNDUP(#REF!*0.87,)</f>
        <v>#REF!</v>
      </c>
      <c r="AM19" s="129" t="e">
        <f>ROUNDUP(#REF!*0.87,)</f>
        <v>#REF!</v>
      </c>
      <c r="AN19" s="129" t="e">
        <f>ROUNDUP(#REF!*0.87,)</f>
        <v>#REF!</v>
      </c>
      <c r="AO19" s="129" t="e">
        <f>ROUNDUP(#REF!*0.87,)</f>
        <v>#REF!</v>
      </c>
      <c r="AP19" s="129" t="e">
        <f>ROUNDUP(#REF!*0.87,)</f>
        <v>#REF!</v>
      </c>
      <c r="AQ19" s="129" t="e">
        <f>ROUNDUP(#REF!*0.87,)</f>
        <v>#REF!</v>
      </c>
      <c r="AR19" s="129" t="e">
        <f>ROUNDUP(#REF!*0.87,)</f>
        <v>#REF!</v>
      </c>
      <c r="AS19" s="129" t="e">
        <f>ROUNDUP(#REF!*0.87,)</f>
        <v>#REF!</v>
      </c>
      <c r="AT19" s="129" t="e">
        <f>ROUNDUP(#REF!*0.87,)</f>
        <v>#REF!</v>
      </c>
      <c r="AU19" s="129" t="e">
        <f>ROUNDUP(#REF!*0.87,)</f>
        <v>#REF!</v>
      </c>
      <c r="AV19" s="129" t="e">
        <f>ROUNDUP(#REF!*0.87,)</f>
        <v>#REF!</v>
      </c>
      <c r="AW19" s="129" t="e">
        <f>ROUNDUP(#REF!*0.87,)</f>
        <v>#REF!</v>
      </c>
      <c r="AX19" s="129" t="e">
        <f>ROUNDUP(#REF!*0.87,)</f>
        <v>#REF!</v>
      </c>
      <c r="AY19" s="129" t="e">
        <f>ROUNDUP(#REF!*0.87,)</f>
        <v>#REF!</v>
      </c>
      <c r="AZ19" s="129" t="e">
        <f>ROUNDUP(#REF!*0.87,)</f>
        <v>#REF!</v>
      </c>
      <c r="BA19" s="129" t="e">
        <f>ROUNDUP(#REF!*0.87,)</f>
        <v>#REF!</v>
      </c>
      <c r="BB19" s="129" t="e">
        <f>ROUNDUP(#REF!*0.87,)</f>
        <v>#REF!</v>
      </c>
      <c r="BC19" s="129" t="e">
        <f>ROUNDUP(#REF!*0.87,)</f>
        <v>#REF!</v>
      </c>
      <c r="BD19" s="129" t="e">
        <f>ROUNDUP(#REF!*0.87,)</f>
        <v>#REF!</v>
      </c>
      <c r="BE19" s="129" t="e">
        <f>ROUNDUP(#REF!*0.87,)</f>
        <v>#REF!</v>
      </c>
      <c r="BF19" s="129" t="e">
        <f>ROUNDUP(#REF!*0.87,)</f>
        <v>#REF!</v>
      </c>
      <c r="BG19" s="129" t="e">
        <f>ROUNDUP(#REF!*0.87,)</f>
        <v>#REF!</v>
      </c>
      <c r="BH19" s="129" t="e">
        <f>ROUNDUP(#REF!*0.87,)</f>
        <v>#REF!</v>
      </c>
      <c r="BI19" s="129" t="e">
        <f>ROUNDUP(#REF!*0.87,)</f>
        <v>#REF!</v>
      </c>
      <c r="BJ19" s="129" t="e">
        <f>ROUNDUP(#REF!*0.87,)</f>
        <v>#REF!</v>
      </c>
      <c r="BK19" s="129" t="e">
        <f>ROUNDUP(#REF!*0.87,)</f>
        <v>#REF!</v>
      </c>
      <c r="BL19" s="129" t="e">
        <f>ROUNDUP(#REF!*0.87,)</f>
        <v>#REF!</v>
      </c>
      <c r="BM19" s="129" t="e">
        <f>ROUNDUP(#REF!*0.87,)</f>
        <v>#REF!</v>
      </c>
      <c r="BN19" s="129" t="e">
        <f>ROUNDUP(#REF!*0.87,)</f>
        <v>#REF!</v>
      </c>
      <c r="BO19" s="129" t="e">
        <f>ROUNDUP(#REF!*0.87,)</f>
        <v>#REF!</v>
      </c>
      <c r="BP19" s="129" t="e">
        <f>ROUNDUP(#REF!*0.87,)</f>
        <v>#REF!</v>
      </c>
      <c r="BQ19" s="129" t="e">
        <f>ROUNDUP(#REF!*0.87,)</f>
        <v>#REF!</v>
      </c>
      <c r="BR19" s="129" t="e">
        <f>ROUNDUP(#REF!*0.87,)</f>
        <v>#REF!</v>
      </c>
      <c r="BS19" s="129" t="e">
        <f>ROUNDUP(#REF!*0.87,)</f>
        <v>#REF!</v>
      </c>
      <c r="BT19" s="129" t="e">
        <f>ROUNDUP(#REF!*0.87,)</f>
        <v>#REF!</v>
      </c>
      <c r="BU19" s="129" t="e">
        <f>ROUNDUP(#REF!*0.87,)</f>
        <v>#REF!</v>
      </c>
      <c r="BV19" s="131" t="e">
        <f>ROUNDUP(#REF!*0.87,)</f>
        <v>#REF!</v>
      </c>
      <c r="BW19" s="131" t="e">
        <f>ROUNDUP(#REF!*0.87,)</f>
        <v>#REF!</v>
      </c>
      <c r="BX19" s="131" t="e">
        <f>ROUNDUP(#REF!*0.87,)</f>
        <v>#REF!</v>
      </c>
      <c r="BY19" s="131" t="e">
        <f>ROUNDUP(#REF!*0.87,)</f>
        <v>#REF!</v>
      </c>
      <c r="BZ19" s="131" t="e">
        <f>ROUNDUP(#REF!*0.87,)</f>
        <v>#REF!</v>
      </c>
      <c r="CA19" s="129" t="e">
        <f>ROUNDUP(#REF!*0.87,)</f>
        <v>#REF!</v>
      </c>
      <c r="CB19" s="129" t="e">
        <f>ROUNDUP(#REF!*0.87,)</f>
        <v>#REF!</v>
      </c>
      <c r="CC19" s="129" t="e">
        <f>ROUNDUP(#REF!*0.87,)</f>
        <v>#REF!</v>
      </c>
      <c r="CD19" s="129" t="e">
        <f>ROUNDUP(#REF!*0.87,)</f>
        <v>#REF!</v>
      </c>
      <c r="CE19" s="129" t="e">
        <f>ROUNDUP(#REF!*0.87,)</f>
        <v>#REF!</v>
      </c>
      <c r="CF19" s="129" t="e">
        <f>ROUNDUP(#REF!*0.87,)</f>
        <v>#REF!</v>
      </c>
      <c r="CG19" s="129" t="e">
        <f>ROUNDUP(#REF!*0.87,)</f>
        <v>#REF!</v>
      </c>
      <c r="CH19" s="129" t="e">
        <f>ROUNDUP(#REF!*0.87,)</f>
        <v>#REF!</v>
      </c>
      <c r="CI19" s="129" t="e">
        <f>ROUNDUP(#REF!*0.87,)</f>
        <v>#REF!</v>
      </c>
      <c r="CJ19" s="129" t="e">
        <f>ROUNDUP(#REF!*0.87,)</f>
        <v>#REF!</v>
      </c>
      <c r="CK19" s="129" t="e">
        <f>ROUNDUP(#REF!*0.87,)</f>
        <v>#REF!</v>
      </c>
      <c r="CL19" s="129" t="e">
        <f>ROUNDUP(#REF!*0.87,)</f>
        <v>#REF!</v>
      </c>
      <c r="CM19" s="129" t="e">
        <f>ROUNDUP(#REF!*0.87,)</f>
        <v>#REF!</v>
      </c>
      <c r="CN19" s="129" t="e">
        <f>ROUNDUP(#REF!*0.87,)</f>
        <v>#REF!</v>
      </c>
      <c r="CO19" s="129" t="e">
        <f>ROUNDUP(#REF!*0.87,)</f>
        <v>#REF!</v>
      </c>
      <c r="CP19" s="129" t="e">
        <f>ROUNDUP(#REF!*0.87,)</f>
        <v>#REF!</v>
      </c>
      <c r="CQ19" s="129" t="e">
        <f>ROUNDUP(#REF!*0.87,)</f>
        <v>#REF!</v>
      </c>
      <c r="CR19" s="129" t="e">
        <f>ROUNDUP(#REF!*0.87,)</f>
        <v>#REF!</v>
      </c>
      <c r="CS19" s="129" t="e">
        <f>ROUNDUP(#REF!*0.87,)</f>
        <v>#REF!</v>
      </c>
      <c r="CT19" s="129" t="e">
        <f>ROUNDUP(#REF!*0.87,)</f>
        <v>#REF!</v>
      </c>
      <c r="CU19" s="129" t="e">
        <f>ROUNDUP(#REF!*0.87,)</f>
        <v>#REF!</v>
      </c>
      <c r="CV19" s="129" t="e">
        <f>ROUNDUP(#REF!*0.87,)</f>
        <v>#REF!</v>
      </c>
      <c r="CW19" s="129" t="e">
        <f>ROUNDUP(#REF!*0.87,)</f>
        <v>#REF!</v>
      </c>
      <c r="CX19" s="129" t="e">
        <f>ROUNDUP(#REF!*0.87,)</f>
        <v>#REF!</v>
      </c>
      <c r="CY19" s="129" t="e">
        <f>ROUNDUP(#REF!*0.87,)</f>
        <v>#REF!</v>
      </c>
      <c r="CZ19" s="129" t="e">
        <f>ROUNDUP(#REF!*0.87,)</f>
        <v>#REF!</v>
      </c>
      <c r="DA19" s="129" t="e">
        <f>ROUNDUP(#REF!*0.87,)</f>
        <v>#REF!</v>
      </c>
      <c r="DB19" s="129" t="e">
        <f>ROUNDUP(#REF!*0.87,)</f>
        <v>#REF!</v>
      </c>
      <c r="DC19" s="129" t="e">
        <f>ROUNDUP(#REF!*0.87,)</f>
        <v>#REF!</v>
      </c>
      <c r="DD19" s="129" t="e">
        <f>ROUNDUP(#REF!*0.87,)</f>
        <v>#REF!</v>
      </c>
      <c r="DE19" s="129" t="e">
        <f>ROUNDUP(#REF!*0.87,)</f>
        <v>#REF!</v>
      </c>
      <c r="DF19" s="129" t="e">
        <f>ROUNDUP(#REF!*0.87,)</f>
        <v>#REF!</v>
      </c>
      <c r="DG19" s="129" t="e">
        <f>ROUNDUP(#REF!*0.87,)</f>
        <v>#REF!</v>
      </c>
      <c r="DH19" s="129" t="e">
        <f>ROUNDUP(#REF!*0.87,)</f>
        <v>#REF!</v>
      </c>
      <c r="DI19" s="129" t="e">
        <f>ROUNDUP(#REF!*0.87,)</f>
        <v>#REF!</v>
      </c>
      <c r="DJ19" s="129" t="e">
        <f>ROUNDUP(#REF!*0.87,)</f>
        <v>#REF!</v>
      </c>
      <c r="DK19" s="129" t="e">
        <f>ROUNDUP(#REF!*0.87,)</f>
        <v>#REF!</v>
      </c>
      <c r="DL19" s="129" t="e">
        <f>ROUNDUP(#REF!*0.87,)</f>
        <v>#REF!</v>
      </c>
      <c r="DM19" s="129" t="e">
        <f>ROUNDUP(#REF!*0.87,)</f>
        <v>#REF!</v>
      </c>
      <c r="DN19" s="129" t="e">
        <f>ROUNDUP(#REF!*0.87,)</f>
        <v>#REF!</v>
      </c>
      <c r="DO19" s="129" t="e">
        <f>ROUNDUP(#REF!*0.87,)</f>
        <v>#REF!</v>
      </c>
      <c r="DP19" s="129" t="e">
        <f>ROUNDUP(#REF!*0.87,)</f>
        <v>#REF!</v>
      </c>
      <c r="DQ19" s="129" t="e">
        <f>ROUNDUP(#REF!*0.87,)</f>
        <v>#REF!</v>
      </c>
      <c r="DR19" s="129" t="e">
        <f>ROUNDUP(#REF!*0.87,)</f>
        <v>#REF!</v>
      </c>
      <c r="DS19" s="129" t="e">
        <f>ROUNDUP(#REF!*0.87,)</f>
        <v>#REF!</v>
      </c>
      <c r="DT19" s="129" t="e">
        <f>ROUNDUP(#REF!*0.87,)</f>
        <v>#REF!</v>
      </c>
      <c r="DU19" s="129" t="e">
        <f>ROUNDUP(#REF!*0.87,)</f>
        <v>#REF!</v>
      </c>
      <c r="DV19" s="129" t="e">
        <f>ROUNDUP(#REF!*0.87,)</f>
        <v>#REF!</v>
      </c>
      <c r="DW19" s="129" t="e">
        <f>ROUNDUP(#REF!*0.87,)</f>
        <v>#REF!</v>
      </c>
      <c r="DX19" s="129" t="e">
        <f>ROUNDUP(#REF!*0.87,)</f>
        <v>#REF!</v>
      </c>
      <c r="DY19" s="129" t="e">
        <f>ROUNDUP(#REF!*0.87,)</f>
        <v>#REF!</v>
      </c>
      <c r="DZ19" s="129" t="e">
        <f>ROUNDUP(#REF!*0.87,)</f>
        <v>#REF!</v>
      </c>
      <c r="EA19" s="129" t="e">
        <f>ROUNDUP(#REF!*0.87,)</f>
        <v>#REF!</v>
      </c>
      <c r="EB19" s="129" t="e">
        <f>ROUNDUP(#REF!*0.87,)</f>
        <v>#REF!</v>
      </c>
      <c r="EC19" s="129" t="e">
        <f>ROUNDUP(#REF!*0.87,)</f>
        <v>#REF!</v>
      </c>
      <c r="ED19" s="129" t="e">
        <f>ROUNDUP(#REF!*0.87,)</f>
        <v>#REF!</v>
      </c>
      <c r="EE19" s="129" t="e">
        <f>ROUNDUP(#REF!*0.87,)</f>
        <v>#REF!</v>
      </c>
      <c r="EF19" s="129" t="e">
        <f>ROUNDUP(#REF!*0.87,)</f>
        <v>#REF!</v>
      </c>
      <c r="EG19" s="129" t="e">
        <f>ROUNDUP(#REF!*0.87,)</f>
        <v>#REF!</v>
      </c>
      <c r="EH19" s="129" t="e">
        <f>ROUNDUP(#REF!*0.87,)</f>
        <v>#REF!</v>
      </c>
      <c r="EI19" s="129" t="e">
        <f>ROUNDUP(#REF!*0.87,)</f>
        <v>#REF!</v>
      </c>
      <c r="EJ19" s="129" t="e">
        <f>ROUNDUP(#REF!*0.87,)</f>
        <v>#REF!</v>
      </c>
      <c r="EK19" s="129" t="e">
        <f>ROUNDUP(#REF!*0.87,)</f>
        <v>#REF!</v>
      </c>
      <c r="EL19" s="129" t="e">
        <f>ROUNDUP(#REF!*0.87,)</f>
        <v>#REF!</v>
      </c>
      <c r="EM19" s="129" t="e">
        <f>ROUNDUP(#REF!*0.87,)</f>
        <v>#REF!</v>
      </c>
      <c r="EN19" s="129" t="e">
        <f>ROUNDUP(#REF!*0.87,)</f>
        <v>#REF!</v>
      </c>
      <c r="EO19" s="129" t="e">
        <f>ROUNDUP(#REF!*0.87,)</f>
        <v>#REF!</v>
      </c>
      <c r="EP19" s="129" t="e">
        <f>ROUNDUP(#REF!*0.87,)</f>
        <v>#REF!</v>
      </c>
      <c r="EQ19" s="129" t="e">
        <f>ROUNDUP(#REF!*0.87,)</f>
        <v>#REF!</v>
      </c>
      <c r="ER19" s="129" t="e">
        <f>ROUNDUP(#REF!*0.87,)</f>
        <v>#REF!</v>
      </c>
      <c r="ES19" s="129" t="e">
        <f>ROUNDUP(#REF!*0.87,)</f>
        <v>#REF!</v>
      </c>
      <c r="ET19" s="129" t="e">
        <f>ROUNDUP(#REF!*0.87,)</f>
        <v>#REF!</v>
      </c>
      <c r="EU19" s="129" t="e">
        <f>ROUNDUP(#REF!*0.87,)</f>
        <v>#REF!</v>
      </c>
      <c r="EV19" s="129" t="e">
        <f>ROUNDUP(#REF!*0.87,)</f>
        <v>#REF!</v>
      </c>
      <c r="EW19" s="129" t="e">
        <f>ROUNDUP(#REF!*0.87,)</f>
        <v>#REF!</v>
      </c>
      <c r="EX19" s="129" t="e">
        <f>ROUNDUP(#REF!*0.87,)</f>
        <v>#REF!</v>
      </c>
      <c r="EY19" s="129" t="e">
        <f>ROUNDUP(#REF!*0.87,)</f>
        <v>#REF!</v>
      </c>
      <c r="EZ19" s="129" t="e">
        <f>ROUNDUP(#REF!*0.87,)</f>
        <v>#REF!</v>
      </c>
      <c r="FA19" s="129" t="e">
        <f>ROUNDUP(#REF!*0.87,)</f>
        <v>#REF!</v>
      </c>
      <c r="FB19" s="129" t="e">
        <f>ROUNDUP(#REF!*0.87,)</f>
        <v>#REF!</v>
      </c>
      <c r="FC19" s="129" t="e">
        <f>ROUNDUP(#REF!*0.87,)</f>
        <v>#REF!</v>
      </c>
      <c r="FD19" s="129" t="e">
        <f>ROUNDUP(#REF!*0.87,)</f>
        <v>#REF!</v>
      </c>
      <c r="FE19" s="129" t="e">
        <f>ROUNDUP(#REF!*0.87,)</f>
        <v>#REF!</v>
      </c>
      <c r="FF19" s="129" t="e">
        <f>ROUNDUP(#REF!*0.87,)</f>
        <v>#REF!</v>
      </c>
      <c r="FG19" s="129" t="e">
        <f>ROUNDUP(#REF!*0.87,)</f>
        <v>#REF!</v>
      </c>
      <c r="FH19" s="129" t="e">
        <f>ROUNDUP(#REF!*0.87,)</f>
        <v>#REF!</v>
      </c>
      <c r="FI19" s="129" t="e">
        <f>ROUNDUP(#REF!*0.87,)</f>
        <v>#REF!</v>
      </c>
      <c r="FJ19" s="129" t="e">
        <f>ROUNDUP(#REF!*0.87,)</f>
        <v>#REF!</v>
      </c>
      <c r="FK19" s="129" t="e">
        <f>ROUNDUP(#REF!*0.87,)</f>
        <v>#REF!</v>
      </c>
      <c r="FL19" s="129" t="e">
        <f>ROUNDUP(#REF!*0.87,)</f>
        <v>#REF!</v>
      </c>
      <c r="FM19" s="129" t="e">
        <f>ROUNDUP(#REF!*0.87,)</f>
        <v>#REF!</v>
      </c>
      <c r="FN19" s="129" t="e">
        <f>ROUNDUP(#REF!*0.87,)</f>
        <v>#REF!</v>
      </c>
      <c r="FO19" s="129" t="e">
        <f>ROUNDUP(#REF!*0.87,)</f>
        <v>#REF!</v>
      </c>
      <c r="FP19" s="129" t="e">
        <f>ROUNDUP(#REF!*0.87,)</f>
        <v>#REF!</v>
      </c>
      <c r="FQ19" s="129" t="e">
        <f>ROUNDUP(#REF!*0.87,)</f>
        <v>#REF!</v>
      </c>
      <c r="FR19" s="129" t="e">
        <f>ROUNDUP(#REF!*0.87,)</f>
        <v>#REF!</v>
      </c>
      <c r="FS19" s="129" t="e">
        <f>ROUNDUP(#REF!*0.87,)</f>
        <v>#REF!</v>
      </c>
      <c r="FT19" s="129" t="e">
        <f>ROUNDUP(#REF!*0.87,)</f>
        <v>#REF!</v>
      </c>
      <c r="FU19" s="129" t="e">
        <f>ROUNDUP(#REF!*0.87,)</f>
        <v>#REF!</v>
      </c>
      <c r="FV19" s="129" t="e">
        <f>ROUNDUP(#REF!*0.87,)</f>
        <v>#REF!</v>
      </c>
      <c r="FW19" s="129" t="e">
        <f>ROUNDUP(#REF!*0.87,)</f>
        <v>#REF!</v>
      </c>
      <c r="FX19" s="129" t="e">
        <f>ROUNDUP(#REF!*0.87,)</f>
        <v>#REF!</v>
      </c>
      <c r="FY19" s="129" t="e">
        <f>ROUNDUP(#REF!*0.87,)</f>
        <v>#REF!</v>
      </c>
      <c r="FZ19" s="129" t="e">
        <f>ROUNDUP(#REF!*0.87,)</f>
        <v>#REF!</v>
      </c>
      <c r="GA19" s="129" t="e">
        <f>ROUNDUP(#REF!*0.87,)</f>
        <v>#REF!</v>
      </c>
      <c r="GB19" s="129" t="e">
        <f>ROUNDUP(#REF!*0.87,)</f>
        <v>#REF!</v>
      </c>
      <c r="GC19" s="129" t="e">
        <f>ROUNDUP(#REF!*0.87,)</f>
        <v>#REF!</v>
      </c>
      <c r="GD19" s="129" t="e">
        <f>ROUNDUP(#REF!*0.87,)</f>
        <v>#REF!</v>
      </c>
      <c r="GE19" s="129" t="e">
        <f>ROUNDUP(#REF!*0.87,)</f>
        <v>#REF!</v>
      </c>
      <c r="GF19" s="129" t="e">
        <f>ROUNDUP(#REF!*0.87,)</f>
        <v>#REF!</v>
      </c>
      <c r="GG19" s="129" t="e">
        <f>ROUNDUP(#REF!*0.87,)</f>
        <v>#REF!</v>
      </c>
      <c r="GH19" s="129" t="e">
        <f>ROUNDUP(#REF!*0.87,)</f>
        <v>#REF!</v>
      </c>
      <c r="GI19" s="129" t="e">
        <f>ROUNDUP(#REF!*0.87,)</f>
        <v>#REF!</v>
      </c>
      <c r="GJ19" s="129" t="e">
        <f>ROUNDUP(#REF!*0.87,)</f>
        <v>#REF!</v>
      </c>
      <c r="GK19" s="129" t="e">
        <f>ROUNDUP(#REF!*0.87,)</f>
        <v>#REF!</v>
      </c>
      <c r="GL19" s="129" t="e">
        <f>ROUNDUP(#REF!*0.87,)</f>
        <v>#REF!</v>
      </c>
      <c r="GM19" s="129" t="e">
        <f>ROUNDUP(#REF!*0.87,)</f>
        <v>#REF!</v>
      </c>
      <c r="GN19" s="129" t="e">
        <f>ROUNDUP(#REF!*0.87,)</f>
        <v>#REF!</v>
      </c>
      <c r="GO19" s="129" t="e">
        <f>ROUNDUP(#REF!*0.87,)</f>
        <v>#REF!</v>
      </c>
      <c r="GP19" s="129" t="e">
        <f>ROUNDUP(#REF!*0.87,)</f>
        <v>#REF!</v>
      </c>
      <c r="GQ19" s="129" t="e">
        <f>ROUNDUP(#REF!*0.87,)</f>
        <v>#REF!</v>
      </c>
      <c r="GR19" s="129" t="e">
        <f>ROUNDUP(#REF!*0.87,)</f>
        <v>#REF!</v>
      </c>
      <c r="GS19" s="129" t="e">
        <f>ROUNDUP(#REF!*0.87,)</f>
        <v>#REF!</v>
      </c>
      <c r="GT19" s="129" t="e">
        <f>ROUNDUP(#REF!*0.87,)</f>
        <v>#REF!</v>
      </c>
      <c r="GU19" s="129" t="e">
        <f>ROUNDUP(#REF!*0.87,)</f>
        <v>#REF!</v>
      </c>
      <c r="GV19" s="129" t="e">
        <f>ROUNDUP(#REF!*0.87,)</f>
        <v>#REF!</v>
      </c>
      <c r="GW19" s="129" t="e">
        <f>ROUNDUP(#REF!*0.87,)</f>
        <v>#REF!</v>
      </c>
      <c r="GX19" s="129" t="e">
        <f>ROUNDUP(#REF!*0.87,)</f>
        <v>#REF!</v>
      </c>
      <c r="GY19" s="129" t="e">
        <f>ROUNDUP(#REF!*0.87,)</f>
        <v>#REF!</v>
      </c>
      <c r="GZ19" s="129" t="e">
        <f>ROUNDUP(#REF!*0.87,)</f>
        <v>#REF!</v>
      </c>
      <c r="HA19" s="129" t="e">
        <f>ROUNDUP(#REF!*0.87,)</f>
        <v>#REF!</v>
      </c>
      <c r="HB19" s="129" t="e">
        <f>ROUNDUP(#REF!*0.87,)</f>
        <v>#REF!</v>
      </c>
      <c r="HC19" s="129" t="e">
        <f>ROUNDUP(#REF!*0.87,)</f>
        <v>#REF!</v>
      </c>
      <c r="HD19" s="129" t="e">
        <f>ROUNDUP(#REF!*0.87,)</f>
        <v>#REF!</v>
      </c>
      <c r="HE19" s="129" t="e">
        <f>ROUNDUP(#REF!*0.87,)</f>
        <v>#REF!</v>
      </c>
      <c r="HF19" s="129" t="e">
        <f>ROUNDUP(#REF!*0.87,)</f>
        <v>#REF!</v>
      </c>
      <c r="HG19" s="129" t="e">
        <f>ROUNDUP(#REF!*0.87,)</f>
        <v>#REF!</v>
      </c>
      <c r="HH19" s="129" t="e">
        <f>ROUNDUP(#REF!*0.87,)</f>
        <v>#REF!</v>
      </c>
      <c r="HI19" s="129" t="e">
        <f>ROUNDUP(#REF!*0.87,)</f>
        <v>#REF!</v>
      </c>
      <c r="HJ19" s="129" t="e">
        <f>ROUNDUP(#REF!*0.87,)</f>
        <v>#REF!</v>
      </c>
      <c r="HK19" s="129" t="e">
        <f>ROUNDUP(#REF!*0.87,)</f>
        <v>#REF!</v>
      </c>
      <c r="HL19" s="129" t="e">
        <f>ROUNDUP(#REF!*0.87,)</f>
        <v>#REF!</v>
      </c>
      <c r="HM19" s="129" t="e">
        <f>ROUNDUP(#REF!*0.87,)</f>
        <v>#REF!</v>
      </c>
      <c r="HN19" s="129" t="e">
        <f>ROUNDUP(#REF!*0.87,)</f>
        <v>#REF!</v>
      </c>
      <c r="HO19" s="129" t="e">
        <f>ROUNDUP(#REF!*0.87,)</f>
        <v>#REF!</v>
      </c>
      <c r="HP19" s="129" t="e">
        <f>ROUNDUP(#REF!*0.87,)</f>
        <v>#REF!</v>
      </c>
      <c r="HQ19" s="129" t="e">
        <f>ROUNDUP(#REF!*0.87,)</f>
        <v>#REF!</v>
      </c>
      <c r="HR19" s="129" t="e">
        <f>ROUNDUP(#REF!*0.87,)</f>
        <v>#REF!</v>
      </c>
      <c r="HS19" s="129" t="e">
        <f>ROUNDUP(#REF!*0.87,)</f>
        <v>#REF!</v>
      </c>
      <c r="HT19" s="129" t="e">
        <f>ROUNDUP(#REF!*0.87,)</f>
        <v>#REF!</v>
      </c>
      <c r="HU19" s="129" t="e">
        <f>ROUNDUP(#REF!*0.87,)</f>
        <v>#REF!</v>
      </c>
      <c r="HV19" s="129" t="e">
        <f>ROUNDUP(#REF!*0.87,)</f>
        <v>#REF!</v>
      </c>
      <c r="HW19" s="129" t="e">
        <f>ROUNDUP(#REF!*0.87,)</f>
        <v>#REF!</v>
      </c>
      <c r="HX19" s="129" t="e">
        <f>ROUNDUP(#REF!*0.87,)</f>
        <v>#REF!</v>
      </c>
      <c r="HY19" s="129" t="e">
        <f>ROUNDUP(#REF!*0.87,)</f>
        <v>#REF!</v>
      </c>
      <c r="HZ19" s="129" t="e">
        <f>ROUNDUP(#REF!*0.87,)</f>
        <v>#REF!</v>
      </c>
      <c r="IA19" s="129" t="e">
        <f>ROUNDUP(#REF!*0.87,)</f>
        <v>#REF!</v>
      </c>
      <c r="IB19" s="129" t="e">
        <f>ROUNDUP(#REF!*0.87,)</f>
        <v>#REF!</v>
      </c>
      <c r="IC19" s="129" t="e">
        <f>ROUNDUP(#REF!*0.87,)</f>
        <v>#REF!</v>
      </c>
      <c r="ID19" s="129" t="e">
        <f>ROUNDUP(#REF!*0.87,)</f>
        <v>#REF!</v>
      </c>
      <c r="IE19" s="129" t="e">
        <f>ROUNDUP(#REF!*0.87,)</f>
        <v>#REF!</v>
      </c>
      <c r="IF19" s="129" t="e">
        <f>ROUNDUP(#REF!*0.87,)</f>
        <v>#REF!</v>
      </c>
      <c r="IG19" s="129" t="e">
        <f>ROUNDUP(#REF!*0.87,)</f>
        <v>#REF!</v>
      </c>
      <c r="IH19" s="129" t="e">
        <f>ROUNDUP(#REF!*0.87,)</f>
        <v>#REF!</v>
      </c>
      <c r="II19" s="129" t="e">
        <f>ROUNDUP(#REF!*0.87,)</f>
        <v>#REF!</v>
      </c>
      <c r="IJ19" s="129" t="e">
        <f>ROUNDUP(#REF!*0.87,)</f>
        <v>#REF!</v>
      </c>
      <c r="IK19" s="129" t="e">
        <f>ROUNDUP(#REF!*0.87,)</f>
        <v>#REF!</v>
      </c>
      <c r="IL19" s="129" t="e">
        <f>ROUNDUP(#REF!*0.87,)</f>
        <v>#REF!</v>
      </c>
      <c r="IM19" s="129" t="e">
        <f>ROUNDUP(#REF!*0.87,)</f>
        <v>#REF!</v>
      </c>
      <c r="IN19" s="129" t="e">
        <f>ROUNDUP(#REF!*0.87,)</f>
        <v>#REF!</v>
      </c>
      <c r="IO19" s="129" t="e">
        <f>ROUNDUP(#REF!*0.87,)</f>
        <v>#REF!</v>
      </c>
      <c r="IP19" s="129" t="e">
        <f>ROUNDUP(#REF!*0.87,)</f>
        <v>#REF!</v>
      </c>
      <c r="IQ19" s="129" t="e">
        <f>ROUNDUP(#REF!*0.87,)</f>
        <v>#REF!</v>
      </c>
      <c r="IR19" s="129" t="e">
        <f>ROUNDUP(#REF!*0.87,)</f>
        <v>#REF!</v>
      </c>
      <c r="IS19" s="129" t="e">
        <f>ROUNDUP(#REF!*0.87,)</f>
        <v>#REF!</v>
      </c>
      <c r="IT19" s="129" t="e">
        <f>ROUNDUP(#REF!*0.87,)</f>
        <v>#REF!</v>
      </c>
      <c r="IU19" s="129" t="e">
        <f>ROUNDUP(#REF!*0.87,)</f>
        <v>#REF!</v>
      </c>
      <c r="IV19" s="129" t="e">
        <f>ROUNDUP(#REF!*0.87,)</f>
        <v>#REF!</v>
      </c>
      <c r="IW19" s="129" t="e">
        <f>ROUNDUP(#REF!*0.87,)</f>
        <v>#REF!</v>
      </c>
      <c r="IX19" s="129" t="e">
        <f>ROUNDUP(#REF!*0.87,)</f>
        <v>#REF!</v>
      </c>
      <c r="IY19" s="129" t="e">
        <f>ROUNDUP(#REF!*0.87,)</f>
        <v>#REF!</v>
      </c>
      <c r="IZ19" s="129" t="e">
        <f>ROUNDUP(#REF!*0.87,)</f>
        <v>#REF!</v>
      </c>
      <c r="JA19" s="129" t="e">
        <f>ROUNDUP(#REF!*0.87,)</f>
        <v>#REF!</v>
      </c>
      <c r="JB19" s="129" t="e">
        <f>ROUNDUP(#REF!*0.87,)</f>
        <v>#REF!</v>
      </c>
      <c r="JC19" s="129" t="e">
        <f>ROUNDUP(#REF!*0.87,)</f>
        <v>#REF!</v>
      </c>
      <c r="JD19" s="129" t="e">
        <f>ROUNDUP(#REF!*0.87,)</f>
        <v>#REF!</v>
      </c>
      <c r="JE19" s="129" t="e">
        <f>ROUNDUP(#REF!*0.87,)</f>
        <v>#REF!</v>
      </c>
      <c r="JF19" s="129" t="e">
        <f>ROUNDUP(#REF!*0.87,)</f>
        <v>#REF!</v>
      </c>
      <c r="JG19" s="129" t="e">
        <f>ROUNDUP(#REF!*0.87,)</f>
        <v>#REF!</v>
      </c>
      <c r="JH19" s="129" t="e">
        <f>ROUNDUP(#REF!*0.87,)</f>
        <v>#REF!</v>
      </c>
      <c r="JI19" s="129" t="e">
        <f>ROUNDUP(#REF!*0.87,)</f>
        <v>#REF!</v>
      </c>
      <c r="JJ19" s="129" t="e">
        <f>ROUNDUP(#REF!*0.87,)</f>
        <v>#REF!</v>
      </c>
      <c r="JK19" s="129" t="e">
        <f>ROUNDUP(#REF!*0.87,)</f>
        <v>#REF!</v>
      </c>
      <c r="JL19" s="129" t="e">
        <f>ROUNDUP(#REF!*0.87,)</f>
        <v>#REF!</v>
      </c>
      <c r="JM19" s="129" t="e">
        <f>ROUNDUP(#REF!*0.87,)</f>
        <v>#REF!</v>
      </c>
      <c r="JN19" s="129" t="e">
        <f>ROUNDUP(#REF!*0.87,)</f>
        <v>#REF!</v>
      </c>
    </row>
    <row r="20" spans="1:274" ht="10.7" customHeight="1" x14ac:dyDescent="0.2">
      <c r="A20" s="85" t="s">
        <v>29</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31"/>
      <c r="BW20" s="131"/>
      <c r="BX20" s="131"/>
      <c r="BY20" s="131"/>
      <c r="BZ20" s="131"/>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c r="DC20" s="129"/>
      <c r="DD20" s="129"/>
      <c r="DE20" s="129"/>
      <c r="DF20" s="129"/>
      <c r="DG20" s="129"/>
      <c r="DH20" s="129"/>
      <c r="DI20" s="129"/>
      <c r="DJ20" s="129"/>
      <c r="DK20" s="129"/>
      <c r="DL20" s="129"/>
      <c r="DM20" s="129"/>
      <c r="DN20" s="129"/>
      <c r="DO20" s="129"/>
      <c r="DP20" s="129"/>
      <c r="DQ20" s="129"/>
      <c r="DR20" s="129"/>
      <c r="DS20" s="129"/>
      <c r="DT20" s="129"/>
      <c r="DU20" s="129"/>
      <c r="DV20" s="129"/>
      <c r="DW20" s="129"/>
      <c r="DX20" s="129"/>
      <c r="DY20" s="129"/>
      <c r="DZ20" s="129"/>
      <c r="EA20" s="129"/>
      <c r="EB20" s="129"/>
      <c r="EC20" s="129"/>
      <c r="ED20" s="129"/>
      <c r="EE20" s="129"/>
      <c r="EF20" s="129"/>
      <c r="EG20" s="129"/>
      <c r="EH20" s="129"/>
      <c r="EI20" s="129"/>
      <c r="EJ20" s="129"/>
      <c r="EK20" s="129"/>
      <c r="EL20" s="129"/>
      <c r="EM20" s="129"/>
      <c r="EN20" s="129"/>
      <c r="EO20" s="129"/>
      <c r="EP20" s="129"/>
      <c r="EQ20" s="129"/>
      <c r="ER20" s="129"/>
      <c r="ES20" s="129"/>
      <c r="ET20" s="129"/>
      <c r="EU20" s="129"/>
      <c r="EV20" s="129"/>
      <c r="EW20" s="129"/>
      <c r="EX20" s="129"/>
      <c r="EY20" s="129"/>
      <c r="EZ20" s="129"/>
      <c r="FA20" s="129"/>
      <c r="FB20" s="129"/>
      <c r="FC20" s="129"/>
      <c r="FD20" s="129"/>
      <c r="FE20" s="129"/>
      <c r="FF20" s="129"/>
      <c r="FG20" s="129"/>
      <c r="FH20" s="129"/>
      <c r="FI20" s="129"/>
      <c r="FJ20" s="129"/>
      <c r="FK20" s="129"/>
      <c r="FL20" s="129"/>
      <c r="FM20" s="129"/>
      <c r="FN20" s="129"/>
      <c r="FO20" s="129"/>
      <c r="FP20" s="129"/>
      <c r="FQ20" s="129"/>
      <c r="FR20" s="129"/>
      <c r="FS20" s="129"/>
      <c r="FT20" s="129"/>
      <c r="FU20" s="129"/>
      <c r="FV20" s="129"/>
      <c r="FW20" s="129"/>
      <c r="FX20" s="129"/>
      <c r="FY20" s="129"/>
      <c r="FZ20" s="129"/>
      <c r="GA20" s="129"/>
      <c r="GB20" s="129"/>
      <c r="GC20" s="129"/>
      <c r="GD20" s="129"/>
      <c r="GE20" s="129"/>
      <c r="GF20" s="129"/>
      <c r="GG20" s="129"/>
      <c r="GH20" s="129"/>
      <c r="GI20" s="129"/>
      <c r="GJ20" s="129"/>
      <c r="GK20" s="129"/>
      <c r="GL20" s="129"/>
      <c r="GM20" s="129"/>
      <c r="GN20" s="129"/>
      <c r="GO20" s="129"/>
      <c r="GP20" s="129"/>
      <c r="GQ20" s="129"/>
      <c r="GR20" s="129"/>
      <c r="GS20" s="129"/>
      <c r="GT20" s="129"/>
      <c r="GU20" s="129"/>
      <c r="GV20" s="129"/>
      <c r="GW20" s="129"/>
      <c r="GX20" s="129"/>
      <c r="GY20" s="129"/>
      <c r="GZ20" s="129"/>
      <c r="HA20" s="129"/>
      <c r="HB20" s="129"/>
      <c r="HC20" s="129"/>
      <c r="HD20" s="129"/>
      <c r="HE20" s="129"/>
      <c r="HF20" s="129"/>
      <c r="HG20" s="129"/>
      <c r="HH20" s="129"/>
      <c r="HI20" s="129"/>
      <c r="HJ20" s="129"/>
      <c r="HK20" s="129"/>
      <c r="HL20" s="129"/>
      <c r="HM20" s="129"/>
      <c r="HN20" s="129"/>
      <c r="HO20" s="129"/>
      <c r="HP20" s="129"/>
      <c r="HQ20" s="129"/>
      <c r="HR20" s="129"/>
      <c r="HS20" s="129"/>
      <c r="HT20" s="129"/>
      <c r="HU20" s="129"/>
      <c r="HV20" s="129"/>
      <c r="HW20" s="129"/>
      <c r="HX20" s="129"/>
      <c r="HY20" s="129"/>
      <c r="HZ20" s="129"/>
      <c r="IA20" s="129"/>
      <c r="IB20" s="129"/>
      <c r="IC20" s="129"/>
      <c r="ID20" s="129"/>
      <c r="IE20" s="129"/>
      <c r="IF20" s="129"/>
      <c r="IG20" s="129"/>
      <c r="IH20" s="129"/>
      <c r="II20" s="129"/>
      <c r="IJ20" s="129"/>
      <c r="IK20" s="129"/>
      <c r="IL20" s="129"/>
      <c r="IM20" s="129"/>
      <c r="IN20" s="129"/>
      <c r="IO20" s="129"/>
      <c r="IP20" s="129"/>
      <c r="IQ20" s="129"/>
      <c r="IR20" s="129"/>
      <c r="IS20" s="129"/>
      <c r="IT20" s="129"/>
      <c r="IU20" s="129"/>
      <c r="IV20" s="129"/>
      <c r="IW20" s="129"/>
      <c r="IX20" s="129"/>
      <c r="IY20" s="129"/>
      <c r="IZ20" s="129"/>
      <c r="JA20" s="129"/>
      <c r="JB20" s="129"/>
      <c r="JC20" s="129"/>
      <c r="JD20" s="129"/>
      <c r="JE20" s="129"/>
      <c r="JF20" s="129"/>
      <c r="JG20" s="129"/>
      <c r="JH20" s="129"/>
      <c r="JI20" s="129"/>
      <c r="JJ20" s="129"/>
      <c r="JK20" s="129"/>
      <c r="JL20" s="129"/>
      <c r="JM20" s="129"/>
      <c r="JN20" s="129"/>
    </row>
    <row r="21" spans="1:274" ht="10.7" customHeight="1" x14ac:dyDescent="0.2">
      <c r="A21" s="126">
        <v>1</v>
      </c>
      <c r="B21" s="129" t="e">
        <f>ROUNDUP(#REF!*0.87,)</f>
        <v>#REF!</v>
      </c>
      <c r="C21" s="129" t="e">
        <f>ROUNDUP(#REF!*0.87,)</f>
        <v>#REF!</v>
      </c>
      <c r="D21" s="129" t="e">
        <f>ROUNDUP(#REF!*0.87,)</f>
        <v>#REF!</v>
      </c>
      <c r="E21" s="129" t="e">
        <f>ROUNDUP(#REF!*0.87,)</f>
        <v>#REF!</v>
      </c>
      <c r="F21" s="129" t="e">
        <f>ROUNDUP(#REF!*0.87,)</f>
        <v>#REF!</v>
      </c>
      <c r="G21" s="129" t="e">
        <f>ROUNDUP(#REF!*0.87,)</f>
        <v>#REF!</v>
      </c>
      <c r="H21" s="129" t="e">
        <f>ROUNDUP(#REF!*0.87,)</f>
        <v>#REF!</v>
      </c>
      <c r="I21" s="129" t="e">
        <f>ROUNDUP(#REF!*0.87,)</f>
        <v>#REF!</v>
      </c>
      <c r="J21" s="129" t="e">
        <f>ROUNDUP(#REF!*0.87,)</f>
        <v>#REF!</v>
      </c>
      <c r="K21" s="129" t="e">
        <f>ROUNDUP(#REF!*0.87,)</f>
        <v>#REF!</v>
      </c>
      <c r="L21" s="129" t="e">
        <f>ROUNDUP(#REF!*0.87,)</f>
        <v>#REF!</v>
      </c>
      <c r="M21" s="129" t="e">
        <f>ROUNDUP(#REF!*0.87,)</f>
        <v>#REF!</v>
      </c>
      <c r="N21" s="129" t="e">
        <f>ROUNDUP(#REF!*0.87,)</f>
        <v>#REF!</v>
      </c>
      <c r="O21" s="129" t="e">
        <f>ROUNDUP(#REF!*0.87,)</f>
        <v>#REF!</v>
      </c>
      <c r="P21" s="129" t="e">
        <f>ROUNDUP(#REF!*0.87,)</f>
        <v>#REF!</v>
      </c>
      <c r="Q21" s="129" t="e">
        <f>ROUNDUP(#REF!*0.87,)</f>
        <v>#REF!</v>
      </c>
      <c r="R21" s="129" t="e">
        <f>ROUNDUP(#REF!*0.87,)</f>
        <v>#REF!</v>
      </c>
      <c r="S21" s="129" t="e">
        <f>ROUNDUP(#REF!*0.87,)</f>
        <v>#REF!</v>
      </c>
      <c r="T21" s="129" t="e">
        <f>ROUNDUP(#REF!*0.87,)</f>
        <v>#REF!</v>
      </c>
      <c r="U21" s="129" t="e">
        <f>ROUNDUP(#REF!*0.87,)</f>
        <v>#REF!</v>
      </c>
      <c r="V21" s="129" t="e">
        <f>ROUNDUP(#REF!*0.87,)</f>
        <v>#REF!</v>
      </c>
      <c r="W21" s="129" t="e">
        <f>ROUNDUP(#REF!*0.87,)</f>
        <v>#REF!</v>
      </c>
      <c r="X21" s="129" t="e">
        <f>ROUNDUP(#REF!*0.87,)</f>
        <v>#REF!</v>
      </c>
      <c r="Y21" s="129" t="e">
        <f>ROUNDUP(#REF!*0.87,)</f>
        <v>#REF!</v>
      </c>
      <c r="Z21" s="129" t="e">
        <f>ROUNDUP(#REF!*0.87,)</f>
        <v>#REF!</v>
      </c>
      <c r="AA21" s="129" t="e">
        <f>ROUNDUP(#REF!*0.87,)</f>
        <v>#REF!</v>
      </c>
      <c r="AB21" s="129" t="e">
        <f>ROUNDUP(#REF!*0.87,)</f>
        <v>#REF!</v>
      </c>
      <c r="AC21" s="129" t="e">
        <f>ROUNDUP(#REF!*0.87,)</f>
        <v>#REF!</v>
      </c>
      <c r="AD21" s="129" t="e">
        <f>ROUNDUP(#REF!*0.87,)</f>
        <v>#REF!</v>
      </c>
      <c r="AE21" s="129" t="e">
        <f>ROUNDUP(#REF!*0.87,)</f>
        <v>#REF!</v>
      </c>
      <c r="AF21" s="129" t="e">
        <f>ROUNDUP(#REF!*0.87,)</f>
        <v>#REF!</v>
      </c>
      <c r="AG21" s="129" t="e">
        <f>ROUNDUP(#REF!*0.87,)</f>
        <v>#REF!</v>
      </c>
      <c r="AH21" s="129" t="e">
        <f>ROUNDUP(#REF!*0.87,)</f>
        <v>#REF!</v>
      </c>
      <c r="AI21" s="129" t="e">
        <f>ROUNDUP(#REF!*0.87,)</f>
        <v>#REF!</v>
      </c>
      <c r="AJ21" s="129" t="e">
        <f>ROUNDUP(#REF!*0.87,)</f>
        <v>#REF!</v>
      </c>
      <c r="AK21" s="129" t="e">
        <f>ROUNDUP(#REF!*0.87,)</f>
        <v>#REF!</v>
      </c>
      <c r="AL21" s="129" t="e">
        <f>ROUNDUP(#REF!*0.87,)</f>
        <v>#REF!</v>
      </c>
      <c r="AM21" s="129" t="e">
        <f>ROUNDUP(#REF!*0.87,)</f>
        <v>#REF!</v>
      </c>
      <c r="AN21" s="129" t="e">
        <f>ROUNDUP(#REF!*0.87,)</f>
        <v>#REF!</v>
      </c>
      <c r="AO21" s="129" t="e">
        <f>ROUNDUP(#REF!*0.87,)</f>
        <v>#REF!</v>
      </c>
      <c r="AP21" s="129" t="e">
        <f>ROUNDUP(#REF!*0.87,)</f>
        <v>#REF!</v>
      </c>
      <c r="AQ21" s="129" t="e">
        <f>ROUNDUP(#REF!*0.87,)</f>
        <v>#REF!</v>
      </c>
      <c r="AR21" s="129" t="e">
        <f>ROUNDUP(#REF!*0.87,)</f>
        <v>#REF!</v>
      </c>
      <c r="AS21" s="129" t="e">
        <f>ROUNDUP(#REF!*0.87,)</f>
        <v>#REF!</v>
      </c>
      <c r="AT21" s="129" t="e">
        <f>ROUNDUP(#REF!*0.87,)</f>
        <v>#REF!</v>
      </c>
      <c r="AU21" s="129" t="e">
        <f>ROUNDUP(#REF!*0.87,)</f>
        <v>#REF!</v>
      </c>
      <c r="AV21" s="129" t="e">
        <f>ROUNDUP(#REF!*0.87,)</f>
        <v>#REF!</v>
      </c>
      <c r="AW21" s="129" t="e">
        <f>ROUNDUP(#REF!*0.87,)</f>
        <v>#REF!</v>
      </c>
      <c r="AX21" s="129" t="e">
        <f>ROUNDUP(#REF!*0.87,)</f>
        <v>#REF!</v>
      </c>
      <c r="AY21" s="129" t="e">
        <f>ROUNDUP(#REF!*0.87,)</f>
        <v>#REF!</v>
      </c>
      <c r="AZ21" s="129" t="e">
        <f>ROUNDUP(#REF!*0.87,)</f>
        <v>#REF!</v>
      </c>
      <c r="BA21" s="129" t="e">
        <f>ROUNDUP(#REF!*0.87,)</f>
        <v>#REF!</v>
      </c>
      <c r="BB21" s="129" t="e">
        <f>ROUNDUP(#REF!*0.87,)</f>
        <v>#REF!</v>
      </c>
      <c r="BC21" s="129" t="e">
        <f>ROUNDUP(#REF!*0.87,)</f>
        <v>#REF!</v>
      </c>
      <c r="BD21" s="129" t="e">
        <f>ROUNDUP(#REF!*0.87,)</f>
        <v>#REF!</v>
      </c>
      <c r="BE21" s="129" t="e">
        <f>ROUNDUP(#REF!*0.87,)</f>
        <v>#REF!</v>
      </c>
      <c r="BF21" s="129" t="e">
        <f>ROUNDUP(#REF!*0.87,)</f>
        <v>#REF!</v>
      </c>
      <c r="BG21" s="129" t="e">
        <f>ROUNDUP(#REF!*0.87,)</f>
        <v>#REF!</v>
      </c>
      <c r="BH21" s="129" t="e">
        <f>ROUNDUP(#REF!*0.87,)</f>
        <v>#REF!</v>
      </c>
      <c r="BI21" s="129" t="e">
        <f>ROUNDUP(#REF!*0.87,)</f>
        <v>#REF!</v>
      </c>
      <c r="BJ21" s="129" t="e">
        <f>ROUNDUP(#REF!*0.87,)</f>
        <v>#REF!</v>
      </c>
      <c r="BK21" s="129" t="e">
        <f>ROUNDUP(#REF!*0.87,)</f>
        <v>#REF!</v>
      </c>
      <c r="BL21" s="129" t="e">
        <f>ROUNDUP(#REF!*0.87,)</f>
        <v>#REF!</v>
      </c>
      <c r="BM21" s="129" t="e">
        <f>ROUNDUP(#REF!*0.87,)</f>
        <v>#REF!</v>
      </c>
      <c r="BN21" s="129" t="e">
        <f>ROUNDUP(#REF!*0.87,)</f>
        <v>#REF!</v>
      </c>
      <c r="BO21" s="129" t="e">
        <f>ROUNDUP(#REF!*0.87,)</f>
        <v>#REF!</v>
      </c>
      <c r="BP21" s="129" t="e">
        <f>ROUNDUP(#REF!*0.87,)</f>
        <v>#REF!</v>
      </c>
      <c r="BQ21" s="129" t="e">
        <f>ROUNDUP(#REF!*0.87,)</f>
        <v>#REF!</v>
      </c>
      <c r="BR21" s="129" t="e">
        <f>ROUNDUP(#REF!*0.87,)</f>
        <v>#REF!</v>
      </c>
      <c r="BS21" s="129" t="e">
        <f>ROUNDUP(#REF!*0.87,)</f>
        <v>#REF!</v>
      </c>
      <c r="BT21" s="129" t="e">
        <f>ROUNDUP(#REF!*0.87,)</f>
        <v>#REF!</v>
      </c>
      <c r="BU21" s="129" t="e">
        <f>ROUNDUP(#REF!*0.87,)</f>
        <v>#REF!</v>
      </c>
      <c r="BV21" s="131" t="e">
        <f>ROUNDUP(#REF!*0.87,)</f>
        <v>#REF!</v>
      </c>
      <c r="BW21" s="131" t="e">
        <f>ROUNDUP(#REF!*0.87,)</f>
        <v>#REF!</v>
      </c>
      <c r="BX21" s="131" t="e">
        <f>ROUNDUP(#REF!*0.87,)</f>
        <v>#REF!</v>
      </c>
      <c r="BY21" s="131" t="e">
        <f>ROUNDUP(#REF!*0.87,)</f>
        <v>#REF!</v>
      </c>
      <c r="BZ21" s="131" t="e">
        <f>ROUNDUP(#REF!*0.87,)</f>
        <v>#REF!</v>
      </c>
      <c r="CA21" s="129" t="e">
        <f>ROUNDUP(#REF!*0.87,)</f>
        <v>#REF!</v>
      </c>
      <c r="CB21" s="129" t="e">
        <f>ROUNDUP(#REF!*0.87,)</f>
        <v>#REF!</v>
      </c>
      <c r="CC21" s="129" t="e">
        <f>ROUNDUP(#REF!*0.87,)</f>
        <v>#REF!</v>
      </c>
      <c r="CD21" s="129" t="e">
        <f>ROUNDUP(#REF!*0.87,)</f>
        <v>#REF!</v>
      </c>
      <c r="CE21" s="129" t="e">
        <f>ROUNDUP(#REF!*0.87,)</f>
        <v>#REF!</v>
      </c>
      <c r="CF21" s="129" t="e">
        <f>ROUNDUP(#REF!*0.87,)</f>
        <v>#REF!</v>
      </c>
      <c r="CG21" s="129" t="e">
        <f>ROUNDUP(#REF!*0.87,)</f>
        <v>#REF!</v>
      </c>
      <c r="CH21" s="129" t="e">
        <f>ROUNDUP(#REF!*0.87,)</f>
        <v>#REF!</v>
      </c>
      <c r="CI21" s="129" t="e">
        <f>ROUNDUP(#REF!*0.87,)</f>
        <v>#REF!</v>
      </c>
      <c r="CJ21" s="129" t="e">
        <f>ROUNDUP(#REF!*0.87,)</f>
        <v>#REF!</v>
      </c>
      <c r="CK21" s="129" t="e">
        <f>ROUNDUP(#REF!*0.87,)</f>
        <v>#REF!</v>
      </c>
      <c r="CL21" s="129" t="e">
        <f>ROUNDUP(#REF!*0.87,)</f>
        <v>#REF!</v>
      </c>
      <c r="CM21" s="129" t="e">
        <f>ROUNDUP(#REF!*0.87,)</f>
        <v>#REF!</v>
      </c>
      <c r="CN21" s="129" t="e">
        <f>ROUNDUP(#REF!*0.87,)</f>
        <v>#REF!</v>
      </c>
      <c r="CO21" s="129" t="e">
        <f>ROUNDUP(#REF!*0.87,)</f>
        <v>#REF!</v>
      </c>
      <c r="CP21" s="129" t="e">
        <f>ROUNDUP(#REF!*0.87,)</f>
        <v>#REF!</v>
      </c>
      <c r="CQ21" s="129" t="e">
        <f>ROUNDUP(#REF!*0.87,)</f>
        <v>#REF!</v>
      </c>
      <c r="CR21" s="129" t="e">
        <f>ROUNDUP(#REF!*0.87,)</f>
        <v>#REF!</v>
      </c>
      <c r="CS21" s="129" t="e">
        <f>ROUNDUP(#REF!*0.87,)</f>
        <v>#REF!</v>
      </c>
      <c r="CT21" s="129" t="e">
        <f>ROUNDUP(#REF!*0.87,)</f>
        <v>#REF!</v>
      </c>
      <c r="CU21" s="129" t="e">
        <f>ROUNDUP(#REF!*0.87,)</f>
        <v>#REF!</v>
      </c>
      <c r="CV21" s="129" t="e">
        <f>ROUNDUP(#REF!*0.87,)</f>
        <v>#REF!</v>
      </c>
      <c r="CW21" s="129" t="e">
        <f>ROUNDUP(#REF!*0.87,)</f>
        <v>#REF!</v>
      </c>
      <c r="CX21" s="129" t="e">
        <f>ROUNDUP(#REF!*0.87,)</f>
        <v>#REF!</v>
      </c>
      <c r="CY21" s="129" t="e">
        <f>ROUNDUP(#REF!*0.87,)</f>
        <v>#REF!</v>
      </c>
      <c r="CZ21" s="129" t="e">
        <f>ROUNDUP(#REF!*0.87,)</f>
        <v>#REF!</v>
      </c>
      <c r="DA21" s="129" t="e">
        <f>ROUNDUP(#REF!*0.87,)</f>
        <v>#REF!</v>
      </c>
      <c r="DB21" s="129" t="e">
        <f>ROUNDUP(#REF!*0.87,)</f>
        <v>#REF!</v>
      </c>
      <c r="DC21" s="129" t="e">
        <f>ROUNDUP(#REF!*0.87,)</f>
        <v>#REF!</v>
      </c>
      <c r="DD21" s="129" t="e">
        <f>ROUNDUP(#REF!*0.87,)</f>
        <v>#REF!</v>
      </c>
      <c r="DE21" s="129" t="e">
        <f>ROUNDUP(#REF!*0.87,)</f>
        <v>#REF!</v>
      </c>
      <c r="DF21" s="129" t="e">
        <f>ROUNDUP(#REF!*0.87,)</f>
        <v>#REF!</v>
      </c>
      <c r="DG21" s="129" t="e">
        <f>ROUNDUP(#REF!*0.87,)</f>
        <v>#REF!</v>
      </c>
      <c r="DH21" s="129" t="e">
        <f>ROUNDUP(#REF!*0.87,)</f>
        <v>#REF!</v>
      </c>
      <c r="DI21" s="129" t="e">
        <f>ROUNDUP(#REF!*0.87,)</f>
        <v>#REF!</v>
      </c>
      <c r="DJ21" s="129" t="e">
        <f>ROUNDUP(#REF!*0.87,)</f>
        <v>#REF!</v>
      </c>
      <c r="DK21" s="129" t="e">
        <f>ROUNDUP(#REF!*0.87,)</f>
        <v>#REF!</v>
      </c>
      <c r="DL21" s="129" t="e">
        <f>ROUNDUP(#REF!*0.87,)</f>
        <v>#REF!</v>
      </c>
      <c r="DM21" s="129" t="e">
        <f>ROUNDUP(#REF!*0.87,)</f>
        <v>#REF!</v>
      </c>
      <c r="DN21" s="129" t="e">
        <f>ROUNDUP(#REF!*0.87,)</f>
        <v>#REF!</v>
      </c>
      <c r="DO21" s="129" t="e">
        <f>ROUNDUP(#REF!*0.87,)</f>
        <v>#REF!</v>
      </c>
      <c r="DP21" s="129" t="e">
        <f>ROUNDUP(#REF!*0.87,)</f>
        <v>#REF!</v>
      </c>
      <c r="DQ21" s="129" t="e">
        <f>ROUNDUP(#REF!*0.87,)</f>
        <v>#REF!</v>
      </c>
      <c r="DR21" s="129" t="e">
        <f>ROUNDUP(#REF!*0.87,)</f>
        <v>#REF!</v>
      </c>
      <c r="DS21" s="129" t="e">
        <f>ROUNDUP(#REF!*0.87,)</f>
        <v>#REF!</v>
      </c>
      <c r="DT21" s="129" t="e">
        <f>ROUNDUP(#REF!*0.87,)</f>
        <v>#REF!</v>
      </c>
      <c r="DU21" s="129" t="e">
        <f>ROUNDUP(#REF!*0.87,)</f>
        <v>#REF!</v>
      </c>
      <c r="DV21" s="129" t="e">
        <f>ROUNDUP(#REF!*0.87,)</f>
        <v>#REF!</v>
      </c>
      <c r="DW21" s="129" t="e">
        <f>ROUNDUP(#REF!*0.87,)</f>
        <v>#REF!</v>
      </c>
      <c r="DX21" s="129" t="e">
        <f>ROUNDUP(#REF!*0.87,)</f>
        <v>#REF!</v>
      </c>
      <c r="DY21" s="129" t="e">
        <f>ROUNDUP(#REF!*0.87,)</f>
        <v>#REF!</v>
      </c>
      <c r="DZ21" s="129" t="e">
        <f>ROUNDUP(#REF!*0.87,)</f>
        <v>#REF!</v>
      </c>
      <c r="EA21" s="129" t="e">
        <f>ROUNDUP(#REF!*0.87,)</f>
        <v>#REF!</v>
      </c>
      <c r="EB21" s="129" t="e">
        <f>ROUNDUP(#REF!*0.87,)</f>
        <v>#REF!</v>
      </c>
      <c r="EC21" s="129" t="e">
        <f>ROUNDUP(#REF!*0.87,)</f>
        <v>#REF!</v>
      </c>
      <c r="ED21" s="129" t="e">
        <f>ROUNDUP(#REF!*0.87,)</f>
        <v>#REF!</v>
      </c>
      <c r="EE21" s="129" t="e">
        <f>ROUNDUP(#REF!*0.87,)</f>
        <v>#REF!</v>
      </c>
      <c r="EF21" s="129" t="e">
        <f>ROUNDUP(#REF!*0.87,)</f>
        <v>#REF!</v>
      </c>
      <c r="EG21" s="129" t="e">
        <f>ROUNDUP(#REF!*0.87,)</f>
        <v>#REF!</v>
      </c>
      <c r="EH21" s="129" t="e">
        <f>ROUNDUP(#REF!*0.87,)</f>
        <v>#REF!</v>
      </c>
      <c r="EI21" s="129" t="e">
        <f>ROUNDUP(#REF!*0.87,)</f>
        <v>#REF!</v>
      </c>
      <c r="EJ21" s="129" t="e">
        <f>ROUNDUP(#REF!*0.87,)</f>
        <v>#REF!</v>
      </c>
      <c r="EK21" s="129" t="e">
        <f>ROUNDUP(#REF!*0.87,)</f>
        <v>#REF!</v>
      </c>
      <c r="EL21" s="129" t="e">
        <f>ROUNDUP(#REF!*0.87,)</f>
        <v>#REF!</v>
      </c>
      <c r="EM21" s="129" t="e">
        <f>ROUNDUP(#REF!*0.87,)</f>
        <v>#REF!</v>
      </c>
      <c r="EN21" s="129" t="e">
        <f>ROUNDUP(#REF!*0.87,)</f>
        <v>#REF!</v>
      </c>
      <c r="EO21" s="129" t="e">
        <f>ROUNDUP(#REF!*0.87,)</f>
        <v>#REF!</v>
      </c>
      <c r="EP21" s="129" t="e">
        <f>ROUNDUP(#REF!*0.87,)</f>
        <v>#REF!</v>
      </c>
      <c r="EQ21" s="129" t="e">
        <f>ROUNDUP(#REF!*0.87,)</f>
        <v>#REF!</v>
      </c>
      <c r="ER21" s="129" t="e">
        <f>ROUNDUP(#REF!*0.87,)</f>
        <v>#REF!</v>
      </c>
      <c r="ES21" s="129" t="e">
        <f>ROUNDUP(#REF!*0.87,)</f>
        <v>#REF!</v>
      </c>
      <c r="ET21" s="129" t="e">
        <f>ROUNDUP(#REF!*0.87,)</f>
        <v>#REF!</v>
      </c>
      <c r="EU21" s="129" t="e">
        <f>ROUNDUP(#REF!*0.87,)</f>
        <v>#REF!</v>
      </c>
      <c r="EV21" s="129" t="e">
        <f>ROUNDUP(#REF!*0.87,)</f>
        <v>#REF!</v>
      </c>
      <c r="EW21" s="129" t="e">
        <f>ROUNDUP(#REF!*0.87,)</f>
        <v>#REF!</v>
      </c>
      <c r="EX21" s="129" t="e">
        <f>ROUNDUP(#REF!*0.87,)</f>
        <v>#REF!</v>
      </c>
      <c r="EY21" s="129" t="e">
        <f>ROUNDUP(#REF!*0.87,)</f>
        <v>#REF!</v>
      </c>
      <c r="EZ21" s="129" t="e">
        <f>ROUNDUP(#REF!*0.87,)</f>
        <v>#REF!</v>
      </c>
      <c r="FA21" s="129" t="e">
        <f>ROUNDUP(#REF!*0.87,)</f>
        <v>#REF!</v>
      </c>
      <c r="FB21" s="129" t="e">
        <f>ROUNDUP(#REF!*0.87,)</f>
        <v>#REF!</v>
      </c>
      <c r="FC21" s="129" t="e">
        <f>ROUNDUP(#REF!*0.87,)</f>
        <v>#REF!</v>
      </c>
      <c r="FD21" s="129" t="e">
        <f>ROUNDUP(#REF!*0.87,)</f>
        <v>#REF!</v>
      </c>
      <c r="FE21" s="129" t="e">
        <f>ROUNDUP(#REF!*0.87,)</f>
        <v>#REF!</v>
      </c>
      <c r="FF21" s="129" t="e">
        <f>ROUNDUP(#REF!*0.87,)</f>
        <v>#REF!</v>
      </c>
      <c r="FG21" s="129" t="e">
        <f>ROUNDUP(#REF!*0.87,)</f>
        <v>#REF!</v>
      </c>
      <c r="FH21" s="129" t="e">
        <f>ROUNDUP(#REF!*0.87,)</f>
        <v>#REF!</v>
      </c>
      <c r="FI21" s="129" t="e">
        <f>ROUNDUP(#REF!*0.87,)</f>
        <v>#REF!</v>
      </c>
      <c r="FJ21" s="129" t="e">
        <f>ROUNDUP(#REF!*0.87,)</f>
        <v>#REF!</v>
      </c>
      <c r="FK21" s="129" t="e">
        <f>ROUNDUP(#REF!*0.87,)</f>
        <v>#REF!</v>
      </c>
      <c r="FL21" s="129" t="e">
        <f>ROUNDUP(#REF!*0.87,)</f>
        <v>#REF!</v>
      </c>
      <c r="FM21" s="129" t="e">
        <f>ROUNDUP(#REF!*0.87,)</f>
        <v>#REF!</v>
      </c>
      <c r="FN21" s="129" t="e">
        <f>ROUNDUP(#REF!*0.87,)</f>
        <v>#REF!</v>
      </c>
      <c r="FO21" s="129" t="e">
        <f>ROUNDUP(#REF!*0.87,)</f>
        <v>#REF!</v>
      </c>
      <c r="FP21" s="129" t="e">
        <f>ROUNDUP(#REF!*0.87,)</f>
        <v>#REF!</v>
      </c>
      <c r="FQ21" s="129" t="e">
        <f>ROUNDUP(#REF!*0.87,)</f>
        <v>#REF!</v>
      </c>
      <c r="FR21" s="129" t="e">
        <f>ROUNDUP(#REF!*0.87,)</f>
        <v>#REF!</v>
      </c>
      <c r="FS21" s="129" t="e">
        <f>ROUNDUP(#REF!*0.87,)</f>
        <v>#REF!</v>
      </c>
      <c r="FT21" s="129" t="e">
        <f>ROUNDUP(#REF!*0.87,)</f>
        <v>#REF!</v>
      </c>
      <c r="FU21" s="129" t="e">
        <f>ROUNDUP(#REF!*0.87,)</f>
        <v>#REF!</v>
      </c>
      <c r="FV21" s="129" t="e">
        <f>ROUNDUP(#REF!*0.87,)</f>
        <v>#REF!</v>
      </c>
      <c r="FW21" s="129" t="e">
        <f>ROUNDUP(#REF!*0.87,)</f>
        <v>#REF!</v>
      </c>
      <c r="FX21" s="129" t="e">
        <f>ROUNDUP(#REF!*0.87,)</f>
        <v>#REF!</v>
      </c>
      <c r="FY21" s="129" t="e">
        <f>ROUNDUP(#REF!*0.87,)</f>
        <v>#REF!</v>
      </c>
      <c r="FZ21" s="129" t="e">
        <f>ROUNDUP(#REF!*0.87,)</f>
        <v>#REF!</v>
      </c>
      <c r="GA21" s="129" t="e">
        <f>ROUNDUP(#REF!*0.87,)</f>
        <v>#REF!</v>
      </c>
      <c r="GB21" s="129" t="e">
        <f>ROUNDUP(#REF!*0.87,)</f>
        <v>#REF!</v>
      </c>
      <c r="GC21" s="129" t="e">
        <f>ROUNDUP(#REF!*0.87,)</f>
        <v>#REF!</v>
      </c>
      <c r="GD21" s="129" t="e">
        <f>ROUNDUP(#REF!*0.87,)</f>
        <v>#REF!</v>
      </c>
      <c r="GE21" s="129" t="e">
        <f>ROUNDUP(#REF!*0.87,)</f>
        <v>#REF!</v>
      </c>
      <c r="GF21" s="129" t="e">
        <f>ROUNDUP(#REF!*0.87,)</f>
        <v>#REF!</v>
      </c>
      <c r="GG21" s="129" t="e">
        <f>ROUNDUP(#REF!*0.87,)</f>
        <v>#REF!</v>
      </c>
      <c r="GH21" s="129" t="e">
        <f>ROUNDUP(#REF!*0.87,)</f>
        <v>#REF!</v>
      </c>
      <c r="GI21" s="129" t="e">
        <f>ROUNDUP(#REF!*0.87,)</f>
        <v>#REF!</v>
      </c>
      <c r="GJ21" s="129" t="e">
        <f>ROUNDUP(#REF!*0.87,)</f>
        <v>#REF!</v>
      </c>
      <c r="GK21" s="129" t="e">
        <f>ROUNDUP(#REF!*0.87,)</f>
        <v>#REF!</v>
      </c>
      <c r="GL21" s="129" t="e">
        <f>ROUNDUP(#REF!*0.87,)</f>
        <v>#REF!</v>
      </c>
      <c r="GM21" s="129" t="e">
        <f>ROUNDUP(#REF!*0.87,)</f>
        <v>#REF!</v>
      </c>
      <c r="GN21" s="129" t="e">
        <f>ROUNDUP(#REF!*0.87,)</f>
        <v>#REF!</v>
      </c>
      <c r="GO21" s="129" t="e">
        <f>ROUNDUP(#REF!*0.87,)</f>
        <v>#REF!</v>
      </c>
      <c r="GP21" s="129" t="e">
        <f>ROUNDUP(#REF!*0.87,)</f>
        <v>#REF!</v>
      </c>
      <c r="GQ21" s="129" t="e">
        <f>ROUNDUP(#REF!*0.87,)</f>
        <v>#REF!</v>
      </c>
      <c r="GR21" s="129" t="e">
        <f>ROUNDUP(#REF!*0.87,)</f>
        <v>#REF!</v>
      </c>
      <c r="GS21" s="129" t="e">
        <f>ROUNDUP(#REF!*0.87,)</f>
        <v>#REF!</v>
      </c>
      <c r="GT21" s="129" t="e">
        <f>ROUNDUP(#REF!*0.87,)</f>
        <v>#REF!</v>
      </c>
      <c r="GU21" s="129" t="e">
        <f>ROUNDUP(#REF!*0.87,)</f>
        <v>#REF!</v>
      </c>
      <c r="GV21" s="129" t="e">
        <f>ROUNDUP(#REF!*0.87,)</f>
        <v>#REF!</v>
      </c>
      <c r="GW21" s="129" t="e">
        <f>ROUNDUP(#REF!*0.87,)</f>
        <v>#REF!</v>
      </c>
      <c r="GX21" s="129" t="e">
        <f>ROUNDUP(#REF!*0.87,)</f>
        <v>#REF!</v>
      </c>
      <c r="GY21" s="129" t="e">
        <f>ROUNDUP(#REF!*0.87,)</f>
        <v>#REF!</v>
      </c>
      <c r="GZ21" s="129" t="e">
        <f>ROUNDUP(#REF!*0.87,)</f>
        <v>#REF!</v>
      </c>
      <c r="HA21" s="129" t="e">
        <f>ROUNDUP(#REF!*0.87,)</f>
        <v>#REF!</v>
      </c>
      <c r="HB21" s="129" t="e">
        <f>ROUNDUP(#REF!*0.87,)</f>
        <v>#REF!</v>
      </c>
      <c r="HC21" s="129" t="e">
        <f>ROUNDUP(#REF!*0.87,)</f>
        <v>#REF!</v>
      </c>
      <c r="HD21" s="129" t="e">
        <f>ROUNDUP(#REF!*0.87,)</f>
        <v>#REF!</v>
      </c>
      <c r="HE21" s="129" t="e">
        <f>ROUNDUP(#REF!*0.87,)</f>
        <v>#REF!</v>
      </c>
      <c r="HF21" s="129" t="e">
        <f>ROUNDUP(#REF!*0.87,)</f>
        <v>#REF!</v>
      </c>
      <c r="HG21" s="129" t="e">
        <f>ROUNDUP(#REF!*0.87,)</f>
        <v>#REF!</v>
      </c>
      <c r="HH21" s="129" t="e">
        <f>ROUNDUP(#REF!*0.87,)</f>
        <v>#REF!</v>
      </c>
      <c r="HI21" s="129" t="e">
        <f>ROUNDUP(#REF!*0.87,)</f>
        <v>#REF!</v>
      </c>
      <c r="HJ21" s="129" t="e">
        <f>ROUNDUP(#REF!*0.87,)</f>
        <v>#REF!</v>
      </c>
      <c r="HK21" s="129" t="e">
        <f>ROUNDUP(#REF!*0.87,)</f>
        <v>#REF!</v>
      </c>
      <c r="HL21" s="129" t="e">
        <f>ROUNDUP(#REF!*0.87,)</f>
        <v>#REF!</v>
      </c>
      <c r="HM21" s="129" t="e">
        <f>ROUNDUP(#REF!*0.87,)</f>
        <v>#REF!</v>
      </c>
      <c r="HN21" s="129" t="e">
        <f>ROUNDUP(#REF!*0.87,)</f>
        <v>#REF!</v>
      </c>
      <c r="HO21" s="129" t="e">
        <f>ROUNDUP(#REF!*0.87,)</f>
        <v>#REF!</v>
      </c>
      <c r="HP21" s="129" t="e">
        <f>ROUNDUP(#REF!*0.87,)</f>
        <v>#REF!</v>
      </c>
      <c r="HQ21" s="129" t="e">
        <f>ROUNDUP(#REF!*0.87,)</f>
        <v>#REF!</v>
      </c>
      <c r="HR21" s="129" t="e">
        <f>ROUNDUP(#REF!*0.87,)</f>
        <v>#REF!</v>
      </c>
      <c r="HS21" s="129" t="e">
        <f>ROUNDUP(#REF!*0.87,)</f>
        <v>#REF!</v>
      </c>
      <c r="HT21" s="129" t="e">
        <f>ROUNDUP(#REF!*0.87,)</f>
        <v>#REF!</v>
      </c>
      <c r="HU21" s="129" t="e">
        <f>ROUNDUP(#REF!*0.87,)</f>
        <v>#REF!</v>
      </c>
      <c r="HV21" s="129" t="e">
        <f>ROUNDUP(#REF!*0.87,)</f>
        <v>#REF!</v>
      </c>
      <c r="HW21" s="129" t="e">
        <f>ROUNDUP(#REF!*0.87,)</f>
        <v>#REF!</v>
      </c>
      <c r="HX21" s="129" t="e">
        <f>ROUNDUP(#REF!*0.87,)</f>
        <v>#REF!</v>
      </c>
      <c r="HY21" s="129" t="e">
        <f>ROUNDUP(#REF!*0.87,)</f>
        <v>#REF!</v>
      </c>
      <c r="HZ21" s="129" t="e">
        <f>ROUNDUP(#REF!*0.87,)</f>
        <v>#REF!</v>
      </c>
      <c r="IA21" s="129" t="e">
        <f>ROUNDUP(#REF!*0.87,)</f>
        <v>#REF!</v>
      </c>
      <c r="IB21" s="129" t="e">
        <f>ROUNDUP(#REF!*0.87,)</f>
        <v>#REF!</v>
      </c>
      <c r="IC21" s="129" t="e">
        <f>ROUNDUP(#REF!*0.87,)</f>
        <v>#REF!</v>
      </c>
      <c r="ID21" s="129" t="e">
        <f>ROUNDUP(#REF!*0.87,)</f>
        <v>#REF!</v>
      </c>
      <c r="IE21" s="129" t="e">
        <f>ROUNDUP(#REF!*0.87,)</f>
        <v>#REF!</v>
      </c>
      <c r="IF21" s="129" t="e">
        <f>ROUNDUP(#REF!*0.87,)</f>
        <v>#REF!</v>
      </c>
      <c r="IG21" s="129" t="e">
        <f>ROUNDUP(#REF!*0.87,)</f>
        <v>#REF!</v>
      </c>
      <c r="IH21" s="129" t="e">
        <f>ROUNDUP(#REF!*0.87,)</f>
        <v>#REF!</v>
      </c>
      <c r="II21" s="129" t="e">
        <f>ROUNDUP(#REF!*0.87,)</f>
        <v>#REF!</v>
      </c>
      <c r="IJ21" s="129" t="e">
        <f>ROUNDUP(#REF!*0.87,)</f>
        <v>#REF!</v>
      </c>
      <c r="IK21" s="129" t="e">
        <f>ROUNDUP(#REF!*0.87,)</f>
        <v>#REF!</v>
      </c>
      <c r="IL21" s="129" t="e">
        <f>ROUNDUP(#REF!*0.87,)</f>
        <v>#REF!</v>
      </c>
      <c r="IM21" s="129" t="e">
        <f>ROUNDUP(#REF!*0.87,)</f>
        <v>#REF!</v>
      </c>
      <c r="IN21" s="129" t="e">
        <f>ROUNDUP(#REF!*0.87,)</f>
        <v>#REF!</v>
      </c>
      <c r="IO21" s="129" t="e">
        <f>ROUNDUP(#REF!*0.87,)</f>
        <v>#REF!</v>
      </c>
      <c r="IP21" s="129" t="e">
        <f>ROUNDUP(#REF!*0.87,)</f>
        <v>#REF!</v>
      </c>
      <c r="IQ21" s="129" t="e">
        <f>ROUNDUP(#REF!*0.87,)</f>
        <v>#REF!</v>
      </c>
      <c r="IR21" s="129" t="e">
        <f>ROUNDUP(#REF!*0.87,)</f>
        <v>#REF!</v>
      </c>
      <c r="IS21" s="129" t="e">
        <f>ROUNDUP(#REF!*0.87,)</f>
        <v>#REF!</v>
      </c>
      <c r="IT21" s="129" t="e">
        <f>ROUNDUP(#REF!*0.87,)</f>
        <v>#REF!</v>
      </c>
      <c r="IU21" s="129" t="e">
        <f>ROUNDUP(#REF!*0.87,)</f>
        <v>#REF!</v>
      </c>
      <c r="IV21" s="129" t="e">
        <f>ROUNDUP(#REF!*0.87,)</f>
        <v>#REF!</v>
      </c>
      <c r="IW21" s="129" t="e">
        <f>ROUNDUP(#REF!*0.87,)</f>
        <v>#REF!</v>
      </c>
      <c r="IX21" s="129" t="e">
        <f>ROUNDUP(#REF!*0.87,)</f>
        <v>#REF!</v>
      </c>
      <c r="IY21" s="129" t="e">
        <f>ROUNDUP(#REF!*0.87,)</f>
        <v>#REF!</v>
      </c>
      <c r="IZ21" s="129" t="e">
        <f>ROUNDUP(#REF!*0.87,)</f>
        <v>#REF!</v>
      </c>
      <c r="JA21" s="129" t="e">
        <f>ROUNDUP(#REF!*0.87,)</f>
        <v>#REF!</v>
      </c>
      <c r="JB21" s="129" t="e">
        <f>ROUNDUP(#REF!*0.87,)</f>
        <v>#REF!</v>
      </c>
      <c r="JC21" s="129" t="e">
        <f>ROUNDUP(#REF!*0.87,)</f>
        <v>#REF!</v>
      </c>
      <c r="JD21" s="129" t="e">
        <f>ROUNDUP(#REF!*0.87,)</f>
        <v>#REF!</v>
      </c>
      <c r="JE21" s="129" t="e">
        <f>ROUNDUP(#REF!*0.87,)</f>
        <v>#REF!</v>
      </c>
      <c r="JF21" s="129" t="e">
        <f>ROUNDUP(#REF!*0.87,)</f>
        <v>#REF!</v>
      </c>
      <c r="JG21" s="129" t="e">
        <f>ROUNDUP(#REF!*0.87,)</f>
        <v>#REF!</v>
      </c>
      <c r="JH21" s="129" t="e">
        <f>ROUNDUP(#REF!*0.87,)</f>
        <v>#REF!</v>
      </c>
      <c r="JI21" s="129" t="e">
        <f>ROUNDUP(#REF!*0.87,)</f>
        <v>#REF!</v>
      </c>
      <c r="JJ21" s="129" t="e">
        <f>ROUNDUP(#REF!*0.87,)</f>
        <v>#REF!</v>
      </c>
      <c r="JK21" s="129" t="e">
        <f>ROUNDUP(#REF!*0.87,)</f>
        <v>#REF!</v>
      </c>
      <c r="JL21" s="129" t="e">
        <f>ROUNDUP(#REF!*0.87,)</f>
        <v>#REF!</v>
      </c>
      <c r="JM21" s="129" t="e">
        <f>ROUNDUP(#REF!*0.87,)</f>
        <v>#REF!</v>
      </c>
      <c r="JN21" s="129" t="e">
        <f>ROUNDUP(#REF!*0.87,)</f>
        <v>#REF!</v>
      </c>
    </row>
    <row r="22" spans="1:274" ht="10.7" customHeight="1" x14ac:dyDescent="0.2">
      <c r="A22" s="126">
        <v>2</v>
      </c>
      <c r="B22" s="129" t="e">
        <f>ROUNDUP(#REF!*0.87,)</f>
        <v>#REF!</v>
      </c>
      <c r="C22" s="129" t="e">
        <f>ROUNDUP(#REF!*0.87,)</f>
        <v>#REF!</v>
      </c>
      <c r="D22" s="129" t="e">
        <f>ROUNDUP(#REF!*0.87,)</f>
        <v>#REF!</v>
      </c>
      <c r="E22" s="129" t="e">
        <f>ROUNDUP(#REF!*0.87,)</f>
        <v>#REF!</v>
      </c>
      <c r="F22" s="129" t="e">
        <f>ROUNDUP(#REF!*0.87,)</f>
        <v>#REF!</v>
      </c>
      <c r="G22" s="129" t="e">
        <f>ROUNDUP(#REF!*0.87,)</f>
        <v>#REF!</v>
      </c>
      <c r="H22" s="129" t="e">
        <f>ROUNDUP(#REF!*0.87,)</f>
        <v>#REF!</v>
      </c>
      <c r="I22" s="129" t="e">
        <f>ROUNDUP(#REF!*0.87,)</f>
        <v>#REF!</v>
      </c>
      <c r="J22" s="129" t="e">
        <f>ROUNDUP(#REF!*0.87,)</f>
        <v>#REF!</v>
      </c>
      <c r="K22" s="129" t="e">
        <f>ROUNDUP(#REF!*0.87,)</f>
        <v>#REF!</v>
      </c>
      <c r="L22" s="129" t="e">
        <f>ROUNDUP(#REF!*0.87,)</f>
        <v>#REF!</v>
      </c>
      <c r="M22" s="129" t="e">
        <f>ROUNDUP(#REF!*0.87,)</f>
        <v>#REF!</v>
      </c>
      <c r="N22" s="129" t="e">
        <f>ROUNDUP(#REF!*0.87,)</f>
        <v>#REF!</v>
      </c>
      <c r="O22" s="129" t="e">
        <f>ROUNDUP(#REF!*0.87,)</f>
        <v>#REF!</v>
      </c>
      <c r="P22" s="129" t="e">
        <f>ROUNDUP(#REF!*0.87,)</f>
        <v>#REF!</v>
      </c>
      <c r="Q22" s="129" t="e">
        <f>ROUNDUP(#REF!*0.87,)</f>
        <v>#REF!</v>
      </c>
      <c r="R22" s="129" t="e">
        <f>ROUNDUP(#REF!*0.87,)</f>
        <v>#REF!</v>
      </c>
      <c r="S22" s="129" t="e">
        <f>ROUNDUP(#REF!*0.87,)</f>
        <v>#REF!</v>
      </c>
      <c r="T22" s="129" t="e">
        <f>ROUNDUP(#REF!*0.87,)</f>
        <v>#REF!</v>
      </c>
      <c r="U22" s="129" t="e">
        <f>ROUNDUP(#REF!*0.87,)</f>
        <v>#REF!</v>
      </c>
      <c r="V22" s="129" t="e">
        <f>ROUNDUP(#REF!*0.87,)</f>
        <v>#REF!</v>
      </c>
      <c r="W22" s="129" t="e">
        <f>ROUNDUP(#REF!*0.87,)</f>
        <v>#REF!</v>
      </c>
      <c r="X22" s="129" t="e">
        <f>ROUNDUP(#REF!*0.87,)</f>
        <v>#REF!</v>
      </c>
      <c r="Y22" s="129" t="e">
        <f>ROUNDUP(#REF!*0.87,)</f>
        <v>#REF!</v>
      </c>
      <c r="Z22" s="129" t="e">
        <f>ROUNDUP(#REF!*0.87,)</f>
        <v>#REF!</v>
      </c>
      <c r="AA22" s="129" t="e">
        <f>ROUNDUP(#REF!*0.87,)</f>
        <v>#REF!</v>
      </c>
      <c r="AB22" s="129" t="e">
        <f>ROUNDUP(#REF!*0.87,)</f>
        <v>#REF!</v>
      </c>
      <c r="AC22" s="129" t="e">
        <f>ROUNDUP(#REF!*0.87,)</f>
        <v>#REF!</v>
      </c>
      <c r="AD22" s="129" t="e">
        <f>ROUNDUP(#REF!*0.87,)</f>
        <v>#REF!</v>
      </c>
      <c r="AE22" s="129" t="e">
        <f>ROUNDUP(#REF!*0.87,)</f>
        <v>#REF!</v>
      </c>
      <c r="AF22" s="129" t="e">
        <f>ROUNDUP(#REF!*0.87,)</f>
        <v>#REF!</v>
      </c>
      <c r="AG22" s="129" t="e">
        <f>ROUNDUP(#REF!*0.87,)</f>
        <v>#REF!</v>
      </c>
      <c r="AH22" s="129" t="e">
        <f>ROUNDUP(#REF!*0.87,)</f>
        <v>#REF!</v>
      </c>
      <c r="AI22" s="129" t="e">
        <f>ROUNDUP(#REF!*0.87,)</f>
        <v>#REF!</v>
      </c>
      <c r="AJ22" s="129" t="e">
        <f>ROUNDUP(#REF!*0.87,)</f>
        <v>#REF!</v>
      </c>
      <c r="AK22" s="129" t="e">
        <f>ROUNDUP(#REF!*0.87,)</f>
        <v>#REF!</v>
      </c>
      <c r="AL22" s="129" t="e">
        <f>ROUNDUP(#REF!*0.87,)</f>
        <v>#REF!</v>
      </c>
      <c r="AM22" s="129" t="e">
        <f>ROUNDUP(#REF!*0.87,)</f>
        <v>#REF!</v>
      </c>
      <c r="AN22" s="129" t="e">
        <f>ROUNDUP(#REF!*0.87,)</f>
        <v>#REF!</v>
      </c>
      <c r="AO22" s="129" t="e">
        <f>ROUNDUP(#REF!*0.87,)</f>
        <v>#REF!</v>
      </c>
      <c r="AP22" s="129" t="e">
        <f>ROUNDUP(#REF!*0.87,)</f>
        <v>#REF!</v>
      </c>
      <c r="AQ22" s="129" t="e">
        <f>ROUNDUP(#REF!*0.87,)</f>
        <v>#REF!</v>
      </c>
      <c r="AR22" s="129" t="e">
        <f>ROUNDUP(#REF!*0.87,)</f>
        <v>#REF!</v>
      </c>
      <c r="AS22" s="129" t="e">
        <f>ROUNDUP(#REF!*0.87,)</f>
        <v>#REF!</v>
      </c>
      <c r="AT22" s="129" t="e">
        <f>ROUNDUP(#REF!*0.87,)</f>
        <v>#REF!</v>
      </c>
      <c r="AU22" s="129" t="e">
        <f>ROUNDUP(#REF!*0.87,)</f>
        <v>#REF!</v>
      </c>
      <c r="AV22" s="129" t="e">
        <f>ROUNDUP(#REF!*0.87,)</f>
        <v>#REF!</v>
      </c>
      <c r="AW22" s="129" t="e">
        <f>ROUNDUP(#REF!*0.87,)</f>
        <v>#REF!</v>
      </c>
      <c r="AX22" s="129" t="e">
        <f>ROUNDUP(#REF!*0.87,)</f>
        <v>#REF!</v>
      </c>
      <c r="AY22" s="129" t="e">
        <f>ROUNDUP(#REF!*0.87,)</f>
        <v>#REF!</v>
      </c>
      <c r="AZ22" s="129" t="e">
        <f>ROUNDUP(#REF!*0.87,)</f>
        <v>#REF!</v>
      </c>
      <c r="BA22" s="129" t="e">
        <f>ROUNDUP(#REF!*0.87,)</f>
        <v>#REF!</v>
      </c>
      <c r="BB22" s="129" t="e">
        <f>ROUNDUP(#REF!*0.87,)</f>
        <v>#REF!</v>
      </c>
      <c r="BC22" s="129" t="e">
        <f>ROUNDUP(#REF!*0.87,)</f>
        <v>#REF!</v>
      </c>
      <c r="BD22" s="129" t="e">
        <f>ROUNDUP(#REF!*0.87,)</f>
        <v>#REF!</v>
      </c>
      <c r="BE22" s="129" t="e">
        <f>ROUNDUP(#REF!*0.87,)</f>
        <v>#REF!</v>
      </c>
      <c r="BF22" s="129" t="e">
        <f>ROUNDUP(#REF!*0.87,)</f>
        <v>#REF!</v>
      </c>
      <c r="BG22" s="129" t="e">
        <f>ROUNDUP(#REF!*0.87,)</f>
        <v>#REF!</v>
      </c>
      <c r="BH22" s="129" t="e">
        <f>ROUNDUP(#REF!*0.87,)</f>
        <v>#REF!</v>
      </c>
      <c r="BI22" s="129" t="e">
        <f>ROUNDUP(#REF!*0.87,)</f>
        <v>#REF!</v>
      </c>
      <c r="BJ22" s="129" t="e">
        <f>ROUNDUP(#REF!*0.87,)</f>
        <v>#REF!</v>
      </c>
      <c r="BK22" s="129" t="e">
        <f>ROUNDUP(#REF!*0.87,)</f>
        <v>#REF!</v>
      </c>
      <c r="BL22" s="129" t="e">
        <f>ROUNDUP(#REF!*0.87,)</f>
        <v>#REF!</v>
      </c>
      <c r="BM22" s="129" t="e">
        <f>ROUNDUP(#REF!*0.87,)</f>
        <v>#REF!</v>
      </c>
      <c r="BN22" s="129" t="e">
        <f>ROUNDUP(#REF!*0.87,)</f>
        <v>#REF!</v>
      </c>
      <c r="BO22" s="129" t="e">
        <f>ROUNDUP(#REF!*0.87,)</f>
        <v>#REF!</v>
      </c>
      <c r="BP22" s="129" t="e">
        <f>ROUNDUP(#REF!*0.87,)</f>
        <v>#REF!</v>
      </c>
      <c r="BQ22" s="129" t="e">
        <f>ROUNDUP(#REF!*0.87,)</f>
        <v>#REF!</v>
      </c>
      <c r="BR22" s="129" t="e">
        <f>ROUNDUP(#REF!*0.87,)</f>
        <v>#REF!</v>
      </c>
      <c r="BS22" s="129" t="e">
        <f>ROUNDUP(#REF!*0.87,)</f>
        <v>#REF!</v>
      </c>
      <c r="BT22" s="129" t="e">
        <f>ROUNDUP(#REF!*0.87,)</f>
        <v>#REF!</v>
      </c>
      <c r="BU22" s="129" t="e">
        <f>ROUNDUP(#REF!*0.87,)</f>
        <v>#REF!</v>
      </c>
      <c r="BV22" s="131" t="e">
        <f>ROUNDUP(#REF!*0.87,)</f>
        <v>#REF!</v>
      </c>
      <c r="BW22" s="131" t="e">
        <f>ROUNDUP(#REF!*0.87,)</f>
        <v>#REF!</v>
      </c>
      <c r="BX22" s="131" t="e">
        <f>ROUNDUP(#REF!*0.87,)</f>
        <v>#REF!</v>
      </c>
      <c r="BY22" s="131" t="e">
        <f>ROUNDUP(#REF!*0.87,)</f>
        <v>#REF!</v>
      </c>
      <c r="BZ22" s="131" t="e">
        <f>ROUNDUP(#REF!*0.87,)</f>
        <v>#REF!</v>
      </c>
      <c r="CA22" s="129" t="e">
        <f>ROUNDUP(#REF!*0.87,)</f>
        <v>#REF!</v>
      </c>
      <c r="CB22" s="129" t="e">
        <f>ROUNDUP(#REF!*0.87,)</f>
        <v>#REF!</v>
      </c>
      <c r="CC22" s="129" t="e">
        <f>ROUNDUP(#REF!*0.87,)</f>
        <v>#REF!</v>
      </c>
      <c r="CD22" s="129" t="e">
        <f>ROUNDUP(#REF!*0.87,)</f>
        <v>#REF!</v>
      </c>
      <c r="CE22" s="129" t="e">
        <f>ROUNDUP(#REF!*0.87,)</f>
        <v>#REF!</v>
      </c>
      <c r="CF22" s="129" t="e">
        <f>ROUNDUP(#REF!*0.87,)</f>
        <v>#REF!</v>
      </c>
      <c r="CG22" s="129" t="e">
        <f>ROUNDUP(#REF!*0.87,)</f>
        <v>#REF!</v>
      </c>
      <c r="CH22" s="129" t="e">
        <f>ROUNDUP(#REF!*0.87,)</f>
        <v>#REF!</v>
      </c>
      <c r="CI22" s="129" t="e">
        <f>ROUNDUP(#REF!*0.87,)</f>
        <v>#REF!</v>
      </c>
      <c r="CJ22" s="129" t="e">
        <f>ROUNDUP(#REF!*0.87,)</f>
        <v>#REF!</v>
      </c>
      <c r="CK22" s="129" t="e">
        <f>ROUNDUP(#REF!*0.87,)</f>
        <v>#REF!</v>
      </c>
      <c r="CL22" s="129" t="e">
        <f>ROUNDUP(#REF!*0.87,)</f>
        <v>#REF!</v>
      </c>
      <c r="CM22" s="129" t="e">
        <f>ROUNDUP(#REF!*0.87,)</f>
        <v>#REF!</v>
      </c>
      <c r="CN22" s="129" t="e">
        <f>ROUNDUP(#REF!*0.87,)</f>
        <v>#REF!</v>
      </c>
      <c r="CO22" s="129" t="e">
        <f>ROUNDUP(#REF!*0.87,)</f>
        <v>#REF!</v>
      </c>
      <c r="CP22" s="129" t="e">
        <f>ROUNDUP(#REF!*0.87,)</f>
        <v>#REF!</v>
      </c>
      <c r="CQ22" s="129" t="e">
        <f>ROUNDUP(#REF!*0.87,)</f>
        <v>#REF!</v>
      </c>
      <c r="CR22" s="129" t="e">
        <f>ROUNDUP(#REF!*0.87,)</f>
        <v>#REF!</v>
      </c>
      <c r="CS22" s="129" t="e">
        <f>ROUNDUP(#REF!*0.87,)</f>
        <v>#REF!</v>
      </c>
      <c r="CT22" s="129" t="e">
        <f>ROUNDUP(#REF!*0.87,)</f>
        <v>#REF!</v>
      </c>
      <c r="CU22" s="129" t="e">
        <f>ROUNDUP(#REF!*0.87,)</f>
        <v>#REF!</v>
      </c>
      <c r="CV22" s="129" t="e">
        <f>ROUNDUP(#REF!*0.87,)</f>
        <v>#REF!</v>
      </c>
      <c r="CW22" s="129" t="e">
        <f>ROUNDUP(#REF!*0.87,)</f>
        <v>#REF!</v>
      </c>
      <c r="CX22" s="129" t="e">
        <f>ROUNDUP(#REF!*0.87,)</f>
        <v>#REF!</v>
      </c>
      <c r="CY22" s="129" t="e">
        <f>ROUNDUP(#REF!*0.87,)</f>
        <v>#REF!</v>
      </c>
      <c r="CZ22" s="129" t="e">
        <f>ROUNDUP(#REF!*0.87,)</f>
        <v>#REF!</v>
      </c>
      <c r="DA22" s="129" t="e">
        <f>ROUNDUP(#REF!*0.87,)</f>
        <v>#REF!</v>
      </c>
      <c r="DB22" s="129" t="e">
        <f>ROUNDUP(#REF!*0.87,)</f>
        <v>#REF!</v>
      </c>
      <c r="DC22" s="129" t="e">
        <f>ROUNDUP(#REF!*0.87,)</f>
        <v>#REF!</v>
      </c>
      <c r="DD22" s="129" t="e">
        <f>ROUNDUP(#REF!*0.87,)</f>
        <v>#REF!</v>
      </c>
      <c r="DE22" s="129" t="e">
        <f>ROUNDUP(#REF!*0.87,)</f>
        <v>#REF!</v>
      </c>
      <c r="DF22" s="129" t="e">
        <f>ROUNDUP(#REF!*0.87,)</f>
        <v>#REF!</v>
      </c>
      <c r="DG22" s="129" t="e">
        <f>ROUNDUP(#REF!*0.87,)</f>
        <v>#REF!</v>
      </c>
      <c r="DH22" s="129" t="e">
        <f>ROUNDUP(#REF!*0.87,)</f>
        <v>#REF!</v>
      </c>
      <c r="DI22" s="129" t="e">
        <f>ROUNDUP(#REF!*0.87,)</f>
        <v>#REF!</v>
      </c>
      <c r="DJ22" s="129" t="e">
        <f>ROUNDUP(#REF!*0.87,)</f>
        <v>#REF!</v>
      </c>
      <c r="DK22" s="129" t="e">
        <f>ROUNDUP(#REF!*0.87,)</f>
        <v>#REF!</v>
      </c>
      <c r="DL22" s="129" t="e">
        <f>ROUNDUP(#REF!*0.87,)</f>
        <v>#REF!</v>
      </c>
      <c r="DM22" s="129" t="e">
        <f>ROUNDUP(#REF!*0.87,)</f>
        <v>#REF!</v>
      </c>
      <c r="DN22" s="129" t="e">
        <f>ROUNDUP(#REF!*0.87,)</f>
        <v>#REF!</v>
      </c>
      <c r="DO22" s="129" t="e">
        <f>ROUNDUP(#REF!*0.87,)</f>
        <v>#REF!</v>
      </c>
      <c r="DP22" s="129" t="e">
        <f>ROUNDUP(#REF!*0.87,)</f>
        <v>#REF!</v>
      </c>
      <c r="DQ22" s="129" t="e">
        <f>ROUNDUP(#REF!*0.87,)</f>
        <v>#REF!</v>
      </c>
      <c r="DR22" s="129" t="e">
        <f>ROUNDUP(#REF!*0.87,)</f>
        <v>#REF!</v>
      </c>
      <c r="DS22" s="129" t="e">
        <f>ROUNDUP(#REF!*0.87,)</f>
        <v>#REF!</v>
      </c>
      <c r="DT22" s="129" t="e">
        <f>ROUNDUP(#REF!*0.87,)</f>
        <v>#REF!</v>
      </c>
      <c r="DU22" s="129" t="e">
        <f>ROUNDUP(#REF!*0.87,)</f>
        <v>#REF!</v>
      </c>
      <c r="DV22" s="129" t="e">
        <f>ROUNDUP(#REF!*0.87,)</f>
        <v>#REF!</v>
      </c>
      <c r="DW22" s="129" t="e">
        <f>ROUNDUP(#REF!*0.87,)</f>
        <v>#REF!</v>
      </c>
      <c r="DX22" s="129" t="e">
        <f>ROUNDUP(#REF!*0.87,)</f>
        <v>#REF!</v>
      </c>
      <c r="DY22" s="129" t="e">
        <f>ROUNDUP(#REF!*0.87,)</f>
        <v>#REF!</v>
      </c>
      <c r="DZ22" s="129" t="e">
        <f>ROUNDUP(#REF!*0.87,)</f>
        <v>#REF!</v>
      </c>
      <c r="EA22" s="129" t="e">
        <f>ROUNDUP(#REF!*0.87,)</f>
        <v>#REF!</v>
      </c>
      <c r="EB22" s="129" t="e">
        <f>ROUNDUP(#REF!*0.87,)</f>
        <v>#REF!</v>
      </c>
      <c r="EC22" s="129" t="e">
        <f>ROUNDUP(#REF!*0.87,)</f>
        <v>#REF!</v>
      </c>
      <c r="ED22" s="129" t="e">
        <f>ROUNDUP(#REF!*0.87,)</f>
        <v>#REF!</v>
      </c>
      <c r="EE22" s="129" t="e">
        <f>ROUNDUP(#REF!*0.87,)</f>
        <v>#REF!</v>
      </c>
      <c r="EF22" s="129" t="e">
        <f>ROUNDUP(#REF!*0.87,)</f>
        <v>#REF!</v>
      </c>
      <c r="EG22" s="129" t="e">
        <f>ROUNDUP(#REF!*0.87,)</f>
        <v>#REF!</v>
      </c>
      <c r="EH22" s="129" t="e">
        <f>ROUNDUP(#REF!*0.87,)</f>
        <v>#REF!</v>
      </c>
      <c r="EI22" s="129" t="e">
        <f>ROUNDUP(#REF!*0.87,)</f>
        <v>#REF!</v>
      </c>
      <c r="EJ22" s="129" t="e">
        <f>ROUNDUP(#REF!*0.87,)</f>
        <v>#REF!</v>
      </c>
      <c r="EK22" s="129" t="e">
        <f>ROUNDUP(#REF!*0.87,)</f>
        <v>#REF!</v>
      </c>
      <c r="EL22" s="129" t="e">
        <f>ROUNDUP(#REF!*0.87,)</f>
        <v>#REF!</v>
      </c>
      <c r="EM22" s="129" t="e">
        <f>ROUNDUP(#REF!*0.87,)</f>
        <v>#REF!</v>
      </c>
      <c r="EN22" s="129" t="e">
        <f>ROUNDUP(#REF!*0.87,)</f>
        <v>#REF!</v>
      </c>
      <c r="EO22" s="129" t="e">
        <f>ROUNDUP(#REF!*0.87,)</f>
        <v>#REF!</v>
      </c>
      <c r="EP22" s="129" t="e">
        <f>ROUNDUP(#REF!*0.87,)</f>
        <v>#REF!</v>
      </c>
      <c r="EQ22" s="129" t="e">
        <f>ROUNDUP(#REF!*0.87,)</f>
        <v>#REF!</v>
      </c>
      <c r="ER22" s="129" t="e">
        <f>ROUNDUP(#REF!*0.87,)</f>
        <v>#REF!</v>
      </c>
      <c r="ES22" s="129" t="e">
        <f>ROUNDUP(#REF!*0.87,)</f>
        <v>#REF!</v>
      </c>
      <c r="ET22" s="129" t="e">
        <f>ROUNDUP(#REF!*0.87,)</f>
        <v>#REF!</v>
      </c>
      <c r="EU22" s="129" t="e">
        <f>ROUNDUP(#REF!*0.87,)</f>
        <v>#REF!</v>
      </c>
      <c r="EV22" s="129" t="e">
        <f>ROUNDUP(#REF!*0.87,)</f>
        <v>#REF!</v>
      </c>
      <c r="EW22" s="129" t="e">
        <f>ROUNDUP(#REF!*0.87,)</f>
        <v>#REF!</v>
      </c>
      <c r="EX22" s="129" t="e">
        <f>ROUNDUP(#REF!*0.87,)</f>
        <v>#REF!</v>
      </c>
      <c r="EY22" s="129" t="e">
        <f>ROUNDUP(#REF!*0.87,)</f>
        <v>#REF!</v>
      </c>
      <c r="EZ22" s="129" t="e">
        <f>ROUNDUP(#REF!*0.87,)</f>
        <v>#REF!</v>
      </c>
      <c r="FA22" s="129" t="e">
        <f>ROUNDUP(#REF!*0.87,)</f>
        <v>#REF!</v>
      </c>
      <c r="FB22" s="129" t="e">
        <f>ROUNDUP(#REF!*0.87,)</f>
        <v>#REF!</v>
      </c>
      <c r="FC22" s="129" t="e">
        <f>ROUNDUP(#REF!*0.87,)</f>
        <v>#REF!</v>
      </c>
      <c r="FD22" s="129" t="e">
        <f>ROUNDUP(#REF!*0.87,)</f>
        <v>#REF!</v>
      </c>
      <c r="FE22" s="129" t="e">
        <f>ROUNDUP(#REF!*0.87,)</f>
        <v>#REF!</v>
      </c>
      <c r="FF22" s="129" t="e">
        <f>ROUNDUP(#REF!*0.87,)</f>
        <v>#REF!</v>
      </c>
      <c r="FG22" s="129" t="e">
        <f>ROUNDUP(#REF!*0.87,)</f>
        <v>#REF!</v>
      </c>
      <c r="FH22" s="129" t="e">
        <f>ROUNDUP(#REF!*0.87,)</f>
        <v>#REF!</v>
      </c>
      <c r="FI22" s="129" t="e">
        <f>ROUNDUP(#REF!*0.87,)</f>
        <v>#REF!</v>
      </c>
      <c r="FJ22" s="129" t="e">
        <f>ROUNDUP(#REF!*0.87,)</f>
        <v>#REF!</v>
      </c>
      <c r="FK22" s="129" t="e">
        <f>ROUNDUP(#REF!*0.87,)</f>
        <v>#REF!</v>
      </c>
      <c r="FL22" s="129" t="e">
        <f>ROUNDUP(#REF!*0.87,)</f>
        <v>#REF!</v>
      </c>
      <c r="FM22" s="129" t="e">
        <f>ROUNDUP(#REF!*0.87,)</f>
        <v>#REF!</v>
      </c>
      <c r="FN22" s="129" t="e">
        <f>ROUNDUP(#REF!*0.87,)</f>
        <v>#REF!</v>
      </c>
      <c r="FO22" s="129" t="e">
        <f>ROUNDUP(#REF!*0.87,)</f>
        <v>#REF!</v>
      </c>
      <c r="FP22" s="129" t="e">
        <f>ROUNDUP(#REF!*0.87,)</f>
        <v>#REF!</v>
      </c>
      <c r="FQ22" s="129" t="e">
        <f>ROUNDUP(#REF!*0.87,)</f>
        <v>#REF!</v>
      </c>
      <c r="FR22" s="129" t="e">
        <f>ROUNDUP(#REF!*0.87,)</f>
        <v>#REF!</v>
      </c>
      <c r="FS22" s="129" t="e">
        <f>ROUNDUP(#REF!*0.87,)</f>
        <v>#REF!</v>
      </c>
      <c r="FT22" s="129" t="e">
        <f>ROUNDUP(#REF!*0.87,)</f>
        <v>#REF!</v>
      </c>
      <c r="FU22" s="129" t="e">
        <f>ROUNDUP(#REF!*0.87,)</f>
        <v>#REF!</v>
      </c>
      <c r="FV22" s="129" t="e">
        <f>ROUNDUP(#REF!*0.87,)</f>
        <v>#REF!</v>
      </c>
      <c r="FW22" s="129" t="e">
        <f>ROUNDUP(#REF!*0.87,)</f>
        <v>#REF!</v>
      </c>
      <c r="FX22" s="129" t="e">
        <f>ROUNDUP(#REF!*0.87,)</f>
        <v>#REF!</v>
      </c>
      <c r="FY22" s="129" t="e">
        <f>ROUNDUP(#REF!*0.87,)</f>
        <v>#REF!</v>
      </c>
      <c r="FZ22" s="129" t="e">
        <f>ROUNDUP(#REF!*0.87,)</f>
        <v>#REF!</v>
      </c>
      <c r="GA22" s="129" t="e">
        <f>ROUNDUP(#REF!*0.87,)</f>
        <v>#REF!</v>
      </c>
      <c r="GB22" s="129" t="e">
        <f>ROUNDUP(#REF!*0.87,)</f>
        <v>#REF!</v>
      </c>
      <c r="GC22" s="129" t="e">
        <f>ROUNDUP(#REF!*0.87,)</f>
        <v>#REF!</v>
      </c>
      <c r="GD22" s="129" t="e">
        <f>ROUNDUP(#REF!*0.87,)</f>
        <v>#REF!</v>
      </c>
      <c r="GE22" s="129" t="e">
        <f>ROUNDUP(#REF!*0.87,)</f>
        <v>#REF!</v>
      </c>
      <c r="GF22" s="129" t="e">
        <f>ROUNDUP(#REF!*0.87,)</f>
        <v>#REF!</v>
      </c>
      <c r="GG22" s="129" t="e">
        <f>ROUNDUP(#REF!*0.87,)</f>
        <v>#REF!</v>
      </c>
      <c r="GH22" s="129" t="e">
        <f>ROUNDUP(#REF!*0.87,)</f>
        <v>#REF!</v>
      </c>
      <c r="GI22" s="129" t="e">
        <f>ROUNDUP(#REF!*0.87,)</f>
        <v>#REF!</v>
      </c>
      <c r="GJ22" s="129" t="e">
        <f>ROUNDUP(#REF!*0.87,)</f>
        <v>#REF!</v>
      </c>
      <c r="GK22" s="129" t="e">
        <f>ROUNDUP(#REF!*0.87,)</f>
        <v>#REF!</v>
      </c>
      <c r="GL22" s="129" t="e">
        <f>ROUNDUP(#REF!*0.87,)</f>
        <v>#REF!</v>
      </c>
      <c r="GM22" s="129" t="e">
        <f>ROUNDUP(#REF!*0.87,)</f>
        <v>#REF!</v>
      </c>
      <c r="GN22" s="129" t="e">
        <f>ROUNDUP(#REF!*0.87,)</f>
        <v>#REF!</v>
      </c>
      <c r="GO22" s="129" t="e">
        <f>ROUNDUP(#REF!*0.87,)</f>
        <v>#REF!</v>
      </c>
      <c r="GP22" s="129" t="e">
        <f>ROUNDUP(#REF!*0.87,)</f>
        <v>#REF!</v>
      </c>
      <c r="GQ22" s="129" t="e">
        <f>ROUNDUP(#REF!*0.87,)</f>
        <v>#REF!</v>
      </c>
      <c r="GR22" s="129" t="e">
        <f>ROUNDUP(#REF!*0.87,)</f>
        <v>#REF!</v>
      </c>
      <c r="GS22" s="129" t="e">
        <f>ROUNDUP(#REF!*0.87,)</f>
        <v>#REF!</v>
      </c>
      <c r="GT22" s="129" t="e">
        <f>ROUNDUP(#REF!*0.87,)</f>
        <v>#REF!</v>
      </c>
      <c r="GU22" s="129" t="e">
        <f>ROUNDUP(#REF!*0.87,)</f>
        <v>#REF!</v>
      </c>
      <c r="GV22" s="129" t="e">
        <f>ROUNDUP(#REF!*0.87,)</f>
        <v>#REF!</v>
      </c>
      <c r="GW22" s="129" t="e">
        <f>ROUNDUP(#REF!*0.87,)</f>
        <v>#REF!</v>
      </c>
      <c r="GX22" s="129" t="e">
        <f>ROUNDUP(#REF!*0.87,)</f>
        <v>#REF!</v>
      </c>
      <c r="GY22" s="129" t="e">
        <f>ROUNDUP(#REF!*0.87,)</f>
        <v>#REF!</v>
      </c>
      <c r="GZ22" s="129" t="e">
        <f>ROUNDUP(#REF!*0.87,)</f>
        <v>#REF!</v>
      </c>
      <c r="HA22" s="129" t="e">
        <f>ROUNDUP(#REF!*0.87,)</f>
        <v>#REF!</v>
      </c>
      <c r="HB22" s="129" t="e">
        <f>ROUNDUP(#REF!*0.87,)</f>
        <v>#REF!</v>
      </c>
      <c r="HC22" s="129" t="e">
        <f>ROUNDUP(#REF!*0.87,)</f>
        <v>#REF!</v>
      </c>
      <c r="HD22" s="129" t="e">
        <f>ROUNDUP(#REF!*0.87,)</f>
        <v>#REF!</v>
      </c>
      <c r="HE22" s="129" t="e">
        <f>ROUNDUP(#REF!*0.87,)</f>
        <v>#REF!</v>
      </c>
      <c r="HF22" s="129" t="e">
        <f>ROUNDUP(#REF!*0.87,)</f>
        <v>#REF!</v>
      </c>
      <c r="HG22" s="129" t="e">
        <f>ROUNDUP(#REF!*0.87,)</f>
        <v>#REF!</v>
      </c>
      <c r="HH22" s="129" t="e">
        <f>ROUNDUP(#REF!*0.87,)</f>
        <v>#REF!</v>
      </c>
      <c r="HI22" s="129" t="e">
        <f>ROUNDUP(#REF!*0.87,)</f>
        <v>#REF!</v>
      </c>
      <c r="HJ22" s="129" t="e">
        <f>ROUNDUP(#REF!*0.87,)</f>
        <v>#REF!</v>
      </c>
      <c r="HK22" s="129" t="e">
        <f>ROUNDUP(#REF!*0.87,)</f>
        <v>#REF!</v>
      </c>
      <c r="HL22" s="129" t="e">
        <f>ROUNDUP(#REF!*0.87,)</f>
        <v>#REF!</v>
      </c>
      <c r="HM22" s="129" t="e">
        <f>ROUNDUP(#REF!*0.87,)</f>
        <v>#REF!</v>
      </c>
      <c r="HN22" s="129" t="e">
        <f>ROUNDUP(#REF!*0.87,)</f>
        <v>#REF!</v>
      </c>
      <c r="HO22" s="129" t="e">
        <f>ROUNDUP(#REF!*0.87,)</f>
        <v>#REF!</v>
      </c>
      <c r="HP22" s="129" t="e">
        <f>ROUNDUP(#REF!*0.87,)</f>
        <v>#REF!</v>
      </c>
      <c r="HQ22" s="129" t="e">
        <f>ROUNDUP(#REF!*0.87,)</f>
        <v>#REF!</v>
      </c>
      <c r="HR22" s="129" t="e">
        <f>ROUNDUP(#REF!*0.87,)</f>
        <v>#REF!</v>
      </c>
      <c r="HS22" s="129" t="e">
        <f>ROUNDUP(#REF!*0.87,)</f>
        <v>#REF!</v>
      </c>
      <c r="HT22" s="129" t="e">
        <f>ROUNDUP(#REF!*0.87,)</f>
        <v>#REF!</v>
      </c>
      <c r="HU22" s="129" t="e">
        <f>ROUNDUP(#REF!*0.87,)</f>
        <v>#REF!</v>
      </c>
      <c r="HV22" s="129" t="e">
        <f>ROUNDUP(#REF!*0.87,)</f>
        <v>#REF!</v>
      </c>
      <c r="HW22" s="129" t="e">
        <f>ROUNDUP(#REF!*0.87,)</f>
        <v>#REF!</v>
      </c>
      <c r="HX22" s="129" t="e">
        <f>ROUNDUP(#REF!*0.87,)</f>
        <v>#REF!</v>
      </c>
      <c r="HY22" s="129" t="e">
        <f>ROUNDUP(#REF!*0.87,)</f>
        <v>#REF!</v>
      </c>
      <c r="HZ22" s="129" t="e">
        <f>ROUNDUP(#REF!*0.87,)</f>
        <v>#REF!</v>
      </c>
      <c r="IA22" s="129" t="e">
        <f>ROUNDUP(#REF!*0.87,)</f>
        <v>#REF!</v>
      </c>
      <c r="IB22" s="129" t="e">
        <f>ROUNDUP(#REF!*0.87,)</f>
        <v>#REF!</v>
      </c>
      <c r="IC22" s="129" t="e">
        <f>ROUNDUP(#REF!*0.87,)</f>
        <v>#REF!</v>
      </c>
      <c r="ID22" s="129" t="e">
        <f>ROUNDUP(#REF!*0.87,)</f>
        <v>#REF!</v>
      </c>
      <c r="IE22" s="129" t="e">
        <f>ROUNDUP(#REF!*0.87,)</f>
        <v>#REF!</v>
      </c>
      <c r="IF22" s="129" t="e">
        <f>ROUNDUP(#REF!*0.87,)</f>
        <v>#REF!</v>
      </c>
      <c r="IG22" s="129" t="e">
        <f>ROUNDUP(#REF!*0.87,)</f>
        <v>#REF!</v>
      </c>
      <c r="IH22" s="129" t="e">
        <f>ROUNDUP(#REF!*0.87,)</f>
        <v>#REF!</v>
      </c>
      <c r="II22" s="129" t="e">
        <f>ROUNDUP(#REF!*0.87,)</f>
        <v>#REF!</v>
      </c>
      <c r="IJ22" s="129" t="e">
        <f>ROUNDUP(#REF!*0.87,)</f>
        <v>#REF!</v>
      </c>
      <c r="IK22" s="129" t="e">
        <f>ROUNDUP(#REF!*0.87,)</f>
        <v>#REF!</v>
      </c>
      <c r="IL22" s="129" t="e">
        <f>ROUNDUP(#REF!*0.87,)</f>
        <v>#REF!</v>
      </c>
      <c r="IM22" s="129" t="e">
        <f>ROUNDUP(#REF!*0.87,)</f>
        <v>#REF!</v>
      </c>
      <c r="IN22" s="129" t="e">
        <f>ROUNDUP(#REF!*0.87,)</f>
        <v>#REF!</v>
      </c>
      <c r="IO22" s="129" t="e">
        <f>ROUNDUP(#REF!*0.87,)</f>
        <v>#REF!</v>
      </c>
      <c r="IP22" s="129" t="e">
        <f>ROUNDUP(#REF!*0.87,)</f>
        <v>#REF!</v>
      </c>
      <c r="IQ22" s="129" t="e">
        <f>ROUNDUP(#REF!*0.87,)</f>
        <v>#REF!</v>
      </c>
      <c r="IR22" s="129" t="e">
        <f>ROUNDUP(#REF!*0.87,)</f>
        <v>#REF!</v>
      </c>
      <c r="IS22" s="129" t="e">
        <f>ROUNDUP(#REF!*0.87,)</f>
        <v>#REF!</v>
      </c>
      <c r="IT22" s="129" t="e">
        <f>ROUNDUP(#REF!*0.87,)</f>
        <v>#REF!</v>
      </c>
      <c r="IU22" s="129" t="e">
        <f>ROUNDUP(#REF!*0.87,)</f>
        <v>#REF!</v>
      </c>
      <c r="IV22" s="129" t="e">
        <f>ROUNDUP(#REF!*0.87,)</f>
        <v>#REF!</v>
      </c>
      <c r="IW22" s="129" t="e">
        <f>ROUNDUP(#REF!*0.87,)</f>
        <v>#REF!</v>
      </c>
      <c r="IX22" s="129" t="e">
        <f>ROUNDUP(#REF!*0.87,)</f>
        <v>#REF!</v>
      </c>
      <c r="IY22" s="129" t="e">
        <f>ROUNDUP(#REF!*0.87,)</f>
        <v>#REF!</v>
      </c>
      <c r="IZ22" s="129" t="e">
        <f>ROUNDUP(#REF!*0.87,)</f>
        <v>#REF!</v>
      </c>
      <c r="JA22" s="129" t="e">
        <f>ROUNDUP(#REF!*0.87,)</f>
        <v>#REF!</v>
      </c>
      <c r="JB22" s="129" t="e">
        <f>ROUNDUP(#REF!*0.87,)</f>
        <v>#REF!</v>
      </c>
      <c r="JC22" s="129" t="e">
        <f>ROUNDUP(#REF!*0.87,)</f>
        <v>#REF!</v>
      </c>
      <c r="JD22" s="129" t="e">
        <f>ROUNDUP(#REF!*0.87,)</f>
        <v>#REF!</v>
      </c>
      <c r="JE22" s="129" t="e">
        <f>ROUNDUP(#REF!*0.87,)</f>
        <v>#REF!</v>
      </c>
      <c r="JF22" s="129" t="e">
        <f>ROUNDUP(#REF!*0.87,)</f>
        <v>#REF!</v>
      </c>
      <c r="JG22" s="129" t="e">
        <f>ROUNDUP(#REF!*0.87,)</f>
        <v>#REF!</v>
      </c>
      <c r="JH22" s="129" t="e">
        <f>ROUNDUP(#REF!*0.87,)</f>
        <v>#REF!</v>
      </c>
      <c r="JI22" s="129" t="e">
        <f>ROUNDUP(#REF!*0.87,)</f>
        <v>#REF!</v>
      </c>
      <c r="JJ22" s="129" t="e">
        <f>ROUNDUP(#REF!*0.87,)</f>
        <v>#REF!</v>
      </c>
      <c r="JK22" s="129" t="e">
        <f>ROUNDUP(#REF!*0.87,)</f>
        <v>#REF!</v>
      </c>
      <c r="JL22" s="129" t="e">
        <f>ROUNDUP(#REF!*0.87,)</f>
        <v>#REF!</v>
      </c>
      <c r="JM22" s="129" t="e">
        <f>ROUNDUP(#REF!*0.87,)</f>
        <v>#REF!</v>
      </c>
      <c r="JN22" s="129" t="e">
        <f>ROUNDUP(#REF!*0.87,)</f>
        <v>#REF!</v>
      </c>
    </row>
    <row r="23" spans="1:274" ht="10.7" customHeight="1" x14ac:dyDescent="0.2">
      <c r="A23" s="85" t="s">
        <v>30</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31"/>
      <c r="BW23" s="131"/>
      <c r="BX23" s="131"/>
      <c r="BY23" s="131"/>
      <c r="BZ23" s="131"/>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29"/>
      <c r="DZ23" s="129"/>
      <c r="EA23" s="129"/>
      <c r="EB23" s="129"/>
      <c r="EC23" s="129"/>
      <c r="ED23" s="129"/>
      <c r="EE23" s="129"/>
      <c r="EF23" s="129"/>
      <c r="EG23" s="129"/>
      <c r="EH23" s="129"/>
      <c r="EI23" s="129"/>
      <c r="EJ23" s="129"/>
      <c r="EK23" s="129"/>
      <c r="EL23" s="129"/>
      <c r="EM23" s="129"/>
      <c r="EN23" s="129"/>
      <c r="EO23" s="129"/>
      <c r="EP23" s="129"/>
      <c r="EQ23" s="129"/>
      <c r="ER23" s="129"/>
      <c r="ES23" s="129"/>
      <c r="ET23" s="129"/>
      <c r="EU23" s="129"/>
      <c r="EV23" s="129"/>
      <c r="EW23" s="129"/>
      <c r="EX23" s="129"/>
      <c r="EY23" s="129"/>
      <c r="EZ23" s="129"/>
      <c r="FA23" s="129"/>
      <c r="FB23" s="129"/>
      <c r="FC23" s="129"/>
      <c r="FD23" s="129"/>
      <c r="FE23" s="129"/>
      <c r="FF23" s="129"/>
      <c r="FG23" s="129"/>
      <c r="FH23" s="129"/>
      <c r="FI23" s="129"/>
      <c r="FJ23" s="129"/>
      <c r="FK23" s="129"/>
      <c r="FL23" s="129"/>
      <c r="FM23" s="129"/>
      <c r="FN23" s="129"/>
      <c r="FO23" s="129"/>
      <c r="FP23" s="129"/>
      <c r="FQ23" s="129"/>
      <c r="FR23" s="129"/>
      <c r="FS23" s="129"/>
      <c r="FT23" s="129"/>
      <c r="FU23" s="129"/>
      <c r="FV23" s="129"/>
      <c r="FW23" s="129"/>
      <c r="FX23" s="129"/>
      <c r="FY23" s="129"/>
      <c r="FZ23" s="129"/>
      <c r="GA23" s="129"/>
      <c r="GB23" s="129"/>
      <c r="GC23" s="129"/>
      <c r="GD23" s="129"/>
      <c r="GE23" s="129"/>
      <c r="GF23" s="129"/>
      <c r="GG23" s="129"/>
      <c r="GH23" s="129"/>
      <c r="GI23" s="129"/>
      <c r="GJ23" s="129"/>
      <c r="GK23" s="129"/>
      <c r="GL23" s="129"/>
      <c r="GM23" s="129"/>
      <c r="GN23" s="129"/>
      <c r="GO23" s="129"/>
      <c r="GP23" s="129"/>
      <c r="GQ23" s="129"/>
      <c r="GR23" s="129"/>
      <c r="GS23" s="129"/>
      <c r="GT23" s="129"/>
      <c r="GU23" s="129"/>
      <c r="GV23" s="129"/>
      <c r="GW23" s="129"/>
      <c r="GX23" s="129"/>
      <c r="GY23" s="129"/>
      <c r="GZ23" s="129"/>
      <c r="HA23" s="129"/>
      <c r="HB23" s="129"/>
      <c r="HC23" s="129"/>
      <c r="HD23" s="129"/>
      <c r="HE23" s="129"/>
      <c r="HF23" s="129"/>
      <c r="HG23" s="129"/>
      <c r="HH23" s="129"/>
      <c r="HI23" s="129"/>
      <c r="HJ23" s="129"/>
      <c r="HK23" s="129"/>
      <c r="HL23" s="129"/>
      <c r="HM23" s="129"/>
      <c r="HN23" s="129"/>
      <c r="HO23" s="129"/>
      <c r="HP23" s="129"/>
      <c r="HQ23" s="129"/>
      <c r="HR23" s="129"/>
      <c r="HS23" s="129"/>
      <c r="HT23" s="129"/>
      <c r="HU23" s="129"/>
      <c r="HV23" s="129"/>
      <c r="HW23" s="129"/>
      <c r="HX23" s="129"/>
      <c r="HY23" s="129"/>
      <c r="HZ23" s="129"/>
      <c r="IA23" s="129"/>
      <c r="IB23" s="129"/>
      <c r="IC23" s="129"/>
      <c r="ID23" s="129"/>
      <c r="IE23" s="129"/>
      <c r="IF23" s="129"/>
      <c r="IG23" s="129"/>
      <c r="IH23" s="129"/>
      <c r="II23" s="129"/>
      <c r="IJ23" s="129"/>
      <c r="IK23" s="129"/>
      <c r="IL23" s="129"/>
      <c r="IM23" s="129"/>
      <c r="IN23" s="129"/>
      <c r="IO23" s="129"/>
      <c r="IP23" s="129"/>
      <c r="IQ23" s="129"/>
      <c r="IR23" s="129"/>
      <c r="IS23" s="129"/>
      <c r="IT23" s="129"/>
      <c r="IU23" s="129"/>
      <c r="IV23" s="129"/>
      <c r="IW23" s="129"/>
      <c r="IX23" s="129"/>
      <c r="IY23" s="129"/>
      <c r="IZ23" s="129"/>
      <c r="JA23" s="129"/>
      <c r="JB23" s="129"/>
      <c r="JC23" s="129"/>
      <c r="JD23" s="129"/>
      <c r="JE23" s="129"/>
      <c r="JF23" s="129"/>
      <c r="JG23" s="129"/>
      <c r="JH23" s="129"/>
      <c r="JI23" s="129"/>
      <c r="JJ23" s="129"/>
      <c r="JK23" s="129"/>
      <c r="JL23" s="129"/>
      <c r="JM23" s="129"/>
      <c r="JN23" s="129"/>
    </row>
    <row r="24" spans="1:274" ht="10.7" customHeight="1" x14ac:dyDescent="0.2">
      <c r="A24" s="126">
        <v>1</v>
      </c>
      <c r="B24" s="129" t="e">
        <f>ROUNDUP(#REF!*0.87,)</f>
        <v>#REF!</v>
      </c>
      <c r="C24" s="129" t="e">
        <f>ROUNDUP(#REF!*0.87,)</f>
        <v>#REF!</v>
      </c>
      <c r="D24" s="129" t="e">
        <f>ROUNDUP(#REF!*0.87,)</f>
        <v>#REF!</v>
      </c>
      <c r="E24" s="129" t="e">
        <f>ROUNDUP(#REF!*0.87,)</f>
        <v>#REF!</v>
      </c>
      <c r="F24" s="129" t="e">
        <f>ROUNDUP(#REF!*0.87,)</f>
        <v>#REF!</v>
      </c>
      <c r="G24" s="129" t="e">
        <f>ROUNDUP(#REF!*0.87,)</f>
        <v>#REF!</v>
      </c>
      <c r="H24" s="129" t="e">
        <f>ROUNDUP(#REF!*0.87,)</f>
        <v>#REF!</v>
      </c>
      <c r="I24" s="129" t="e">
        <f>ROUNDUP(#REF!*0.87,)</f>
        <v>#REF!</v>
      </c>
      <c r="J24" s="129" t="e">
        <f>ROUNDUP(#REF!*0.87,)</f>
        <v>#REF!</v>
      </c>
      <c r="K24" s="129" t="e">
        <f>ROUNDUP(#REF!*0.87,)</f>
        <v>#REF!</v>
      </c>
      <c r="L24" s="129" t="e">
        <f>ROUNDUP(#REF!*0.87,)</f>
        <v>#REF!</v>
      </c>
      <c r="M24" s="129" t="e">
        <f>ROUNDUP(#REF!*0.87,)</f>
        <v>#REF!</v>
      </c>
      <c r="N24" s="129" t="e">
        <f>ROUNDUP(#REF!*0.87,)</f>
        <v>#REF!</v>
      </c>
      <c r="O24" s="129" t="e">
        <f>ROUNDUP(#REF!*0.87,)</f>
        <v>#REF!</v>
      </c>
      <c r="P24" s="129" t="e">
        <f>ROUNDUP(#REF!*0.87,)</f>
        <v>#REF!</v>
      </c>
      <c r="Q24" s="129" t="e">
        <f>ROUNDUP(#REF!*0.87,)</f>
        <v>#REF!</v>
      </c>
      <c r="R24" s="129" t="e">
        <f>ROUNDUP(#REF!*0.87,)</f>
        <v>#REF!</v>
      </c>
      <c r="S24" s="129" t="e">
        <f>ROUNDUP(#REF!*0.87,)</f>
        <v>#REF!</v>
      </c>
      <c r="T24" s="129" t="e">
        <f>ROUNDUP(#REF!*0.87,)</f>
        <v>#REF!</v>
      </c>
      <c r="U24" s="129" t="e">
        <f>ROUNDUP(#REF!*0.87,)</f>
        <v>#REF!</v>
      </c>
      <c r="V24" s="129" t="e">
        <f>ROUNDUP(#REF!*0.87,)</f>
        <v>#REF!</v>
      </c>
      <c r="W24" s="129" t="e">
        <f>ROUNDUP(#REF!*0.87,)</f>
        <v>#REF!</v>
      </c>
      <c r="X24" s="129" t="e">
        <f>ROUNDUP(#REF!*0.87,)</f>
        <v>#REF!</v>
      </c>
      <c r="Y24" s="129" t="e">
        <f>ROUNDUP(#REF!*0.87,)</f>
        <v>#REF!</v>
      </c>
      <c r="Z24" s="129" t="e">
        <f>ROUNDUP(#REF!*0.87,)</f>
        <v>#REF!</v>
      </c>
      <c r="AA24" s="129" t="e">
        <f>ROUNDUP(#REF!*0.87,)</f>
        <v>#REF!</v>
      </c>
      <c r="AB24" s="129" t="e">
        <f>ROUNDUP(#REF!*0.87,)</f>
        <v>#REF!</v>
      </c>
      <c r="AC24" s="129" t="e">
        <f>ROUNDUP(#REF!*0.87,)</f>
        <v>#REF!</v>
      </c>
      <c r="AD24" s="129" t="e">
        <f>ROUNDUP(#REF!*0.87,)</f>
        <v>#REF!</v>
      </c>
      <c r="AE24" s="129" t="e">
        <f>ROUNDUP(#REF!*0.87,)</f>
        <v>#REF!</v>
      </c>
      <c r="AF24" s="129" t="e">
        <f>ROUNDUP(#REF!*0.87,)</f>
        <v>#REF!</v>
      </c>
      <c r="AG24" s="129" t="e">
        <f>ROUNDUP(#REF!*0.87,)</f>
        <v>#REF!</v>
      </c>
      <c r="AH24" s="129" t="e">
        <f>ROUNDUP(#REF!*0.87,)</f>
        <v>#REF!</v>
      </c>
      <c r="AI24" s="129" t="e">
        <f>ROUNDUP(#REF!*0.87,)</f>
        <v>#REF!</v>
      </c>
      <c r="AJ24" s="129" t="e">
        <f>ROUNDUP(#REF!*0.87,)</f>
        <v>#REF!</v>
      </c>
      <c r="AK24" s="129" t="e">
        <f>ROUNDUP(#REF!*0.87,)</f>
        <v>#REF!</v>
      </c>
      <c r="AL24" s="129" t="e">
        <f>ROUNDUP(#REF!*0.87,)</f>
        <v>#REF!</v>
      </c>
      <c r="AM24" s="129" t="e">
        <f>ROUNDUP(#REF!*0.87,)</f>
        <v>#REF!</v>
      </c>
      <c r="AN24" s="129" t="e">
        <f>ROUNDUP(#REF!*0.87,)</f>
        <v>#REF!</v>
      </c>
      <c r="AO24" s="129" t="e">
        <f>ROUNDUP(#REF!*0.87,)</f>
        <v>#REF!</v>
      </c>
      <c r="AP24" s="129" t="e">
        <f>ROUNDUP(#REF!*0.87,)</f>
        <v>#REF!</v>
      </c>
      <c r="AQ24" s="129" t="e">
        <f>ROUNDUP(#REF!*0.87,)</f>
        <v>#REF!</v>
      </c>
      <c r="AR24" s="129" t="e">
        <f>ROUNDUP(#REF!*0.87,)</f>
        <v>#REF!</v>
      </c>
      <c r="AS24" s="129" t="e">
        <f>ROUNDUP(#REF!*0.87,)</f>
        <v>#REF!</v>
      </c>
      <c r="AT24" s="129" t="e">
        <f>ROUNDUP(#REF!*0.87,)</f>
        <v>#REF!</v>
      </c>
      <c r="AU24" s="129" t="e">
        <f>ROUNDUP(#REF!*0.87,)</f>
        <v>#REF!</v>
      </c>
      <c r="AV24" s="129" t="e">
        <f>ROUNDUP(#REF!*0.87,)</f>
        <v>#REF!</v>
      </c>
      <c r="AW24" s="129" t="e">
        <f>ROUNDUP(#REF!*0.87,)</f>
        <v>#REF!</v>
      </c>
      <c r="AX24" s="129" t="e">
        <f>ROUNDUP(#REF!*0.87,)</f>
        <v>#REF!</v>
      </c>
      <c r="AY24" s="129" t="e">
        <f>ROUNDUP(#REF!*0.87,)</f>
        <v>#REF!</v>
      </c>
      <c r="AZ24" s="129" t="e">
        <f>ROUNDUP(#REF!*0.87,)</f>
        <v>#REF!</v>
      </c>
      <c r="BA24" s="129" t="e">
        <f>ROUNDUP(#REF!*0.87,)</f>
        <v>#REF!</v>
      </c>
      <c r="BB24" s="129" t="e">
        <f>ROUNDUP(#REF!*0.87,)</f>
        <v>#REF!</v>
      </c>
      <c r="BC24" s="129" t="e">
        <f>ROUNDUP(#REF!*0.87,)</f>
        <v>#REF!</v>
      </c>
      <c r="BD24" s="129" t="e">
        <f>ROUNDUP(#REF!*0.87,)</f>
        <v>#REF!</v>
      </c>
      <c r="BE24" s="129" t="e">
        <f>ROUNDUP(#REF!*0.87,)</f>
        <v>#REF!</v>
      </c>
      <c r="BF24" s="129" t="e">
        <f>ROUNDUP(#REF!*0.87,)</f>
        <v>#REF!</v>
      </c>
      <c r="BG24" s="129" t="e">
        <f>ROUNDUP(#REF!*0.87,)</f>
        <v>#REF!</v>
      </c>
      <c r="BH24" s="129" t="e">
        <f>ROUNDUP(#REF!*0.87,)</f>
        <v>#REF!</v>
      </c>
      <c r="BI24" s="129" t="e">
        <f>ROUNDUP(#REF!*0.87,)</f>
        <v>#REF!</v>
      </c>
      <c r="BJ24" s="129" t="e">
        <f>ROUNDUP(#REF!*0.87,)</f>
        <v>#REF!</v>
      </c>
      <c r="BK24" s="129" t="e">
        <f>ROUNDUP(#REF!*0.87,)</f>
        <v>#REF!</v>
      </c>
      <c r="BL24" s="129" t="e">
        <f>ROUNDUP(#REF!*0.87,)</f>
        <v>#REF!</v>
      </c>
      <c r="BM24" s="129" t="e">
        <f>ROUNDUP(#REF!*0.87,)</f>
        <v>#REF!</v>
      </c>
      <c r="BN24" s="129" t="e">
        <f>ROUNDUP(#REF!*0.87,)</f>
        <v>#REF!</v>
      </c>
      <c r="BO24" s="129" t="e">
        <f>ROUNDUP(#REF!*0.87,)</f>
        <v>#REF!</v>
      </c>
      <c r="BP24" s="129" t="e">
        <f>ROUNDUP(#REF!*0.87,)</f>
        <v>#REF!</v>
      </c>
      <c r="BQ24" s="129" t="e">
        <f>ROUNDUP(#REF!*0.87,)</f>
        <v>#REF!</v>
      </c>
      <c r="BR24" s="129" t="e">
        <f>ROUNDUP(#REF!*0.87,)</f>
        <v>#REF!</v>
      </c>
      <c r="BS24" s="129" t="e">
        <f>ROUNDUP(#REF!*0.87,)</f>
        <v>#REF!</v>
      </c>
      <c r="BT24" s="129" t="e">
        <f>ROUNDUP(#REF!*0.87,)</f>
        <v>#REF!</v>
      </c>
      <c r="BU24" s="129" t="e">
        <f>ROUNDUP(#REF!*0.87,)</f>
        <v>#REF!</v>
      </c>
      <c r="BV24" s="131" t="e">
        <f>ROUNDUP(#REF!*0.87,)</f>
        <v>#REF!</v>
      </c>
      <c r="BW24" s="131" t="e">
        <f>ROUNDUP(#REF!*0.87,)</f>
        <v>#REF!</v>
      </c>
      <c r="BX24" s="131" t="e">
        <f>ROUNDUP(#REF!*0.87,)</f>
        <v>#REF!</v>
      </c>
      <c r="BY24" s="131" t="e">
        <f>ROUNDUP(#REF!*0.87,)</f>
        <v>#REF!</v>
      </c>
      <c r="BZ24" s="131" t="e">
        <f>ROUNDUP(#REF!*0.87,)</f>
        <v>#REF!</v>
      </c>
      <c r="CA24" s="129" t="e">
        <f>ROUNDUP(#REF!*0.87,)</f>
        <v>#REF!</v>
      </c>
      <c r="CB24" s="129" t="e">
        <f>ROUNDUP(#REF!*0.87,)</f>
        <v>#REF!</v>
      </c>
      <c r="CC24" s="129" t="e">
        <f>ROUNDUP(#REF!*0.87,)</f>
        <v>#REF!</v>
      </c>
      <c r="CD24" s="129" t="e">
        <f>ROUNDUP(#REF!*0.87,)</f>
        <v>#REF!</v>
      </c>
      <c r="CE24" s="129" t="e">
        <f>ROUNDUP(#REF!*0.87,)</f>
        <v>#REF!</v>
      </c>
      <c r="CF24" s="129" t="e">
        <f>ROUNDUP(#REF!*0.87,)</f>
        <v>#REF!</v>
      </c>
      <c r="CG24" s="129" t="e">
        <f>ROUNDUP(#REF!*0.87,)</f>
        <v>#REF!</v>
      </c>
      <c r="CH24" s="129" t="e">
        <f>ROUNDUP(#REF!*0.87,)</f>
        <v>#REF!</v>
      </c>
      <c r="CI24" s="129" t="e">
        <f>ROUNDUP(#REF!*0.87,)</f>
        <v>#REF!</v>
      </c>
      <c r="CJ24" s="129" t="e">
        <f>ROUNDUP(#REF!*0.87,)</f>
        <v>#REF!</v>
      </c>
      <c r="CK24" s="129" t="e">
        <f>ROUNDUP(#REF!*0.87,)</f>
        <v>#REF!</v>
      </c>
      <c r="CL24" s="129" t="e">
        <f>ROUNDUP(#REF!*0.87,)</f>
        <v>#REF!</v>
      </c>
      <c r="CM24" s="129" t="e">
        <f>ROUNDUP(#REF!*0.87,)</f>
        <v>#REF!</v>
      </c>
      <c r="CN24" s="129" t="e">
        <f>ROUNDUP(#REF!*0.87,)</f>
        <v>#REF!</v>
      </c>
      <c r="CO24" s="129" t="e">
        <f>ROUNDUP(#REF!*0.87,)</f>
        <v>#REF!</v>
      </c>
      <c r="CP24" s="129" t="e">
        <f>ROUNDUP(#REF!*0.87,)</f>
        <v>#REF!</v>
      </c>
      <c r="CQ24" s="129" t="e">
        <f>ROUNDUP(#REF!*0.87,)</f>
        <v>#REF!</v>
      </c>
      <c r="CR24" s="129" t="e">
        <f>ROUNDUP(#REF!*0.87,)</f>
        <v>#REF!</v>
      </c>
      <c r="CS24" s="129" t="e">
        <f>ROUNDUP(#REF!*0.87,)</f>
        <v>#REF!</v>
      </c>
      <c r="CT24" s="129" t="e">
        <f>ROUNDUP(#REF!*0.87,)</f>
        <v>#REF!</v>
      </c>
      <c r="CU24" s="129" t="e">
        <f>ROUNDUP(#REF!*0.87,)</f>
        <v>#REF!</v>
      </c>
      <c r="CV24" s="129" t="e">
        <f>ROUNDUP(#REF!*0.87,)</f>
        <v>#REF!</v>
      </c>
      <c r="CW24" s="129" t="e">
        <f>ROUNDUP(#REF!*0.87,)</f>
        <v>#REF!</v>
      </c>
      <c r="CX24" s="129" t="e">
        <f>ROUNDUP(#REF!*0.87,)</f>
        <v>#REF!</v>
      </c>
      <c r="CY24" s="129" t="e">
        <f>ROUNDUP(#REF!*0.87,)</f>
        <v>#REF!</v>
      </c>
      <c r="CZ24" s="129" t="e">
        <f>ROUNDUP(#REF!*0.87,)</f>
        <v>#REF!</v>
      </c>
      <c r="DA24" s="129" t="e">
        <f>ROUNDUP(#REF!*0.87,)</f>
        <v>#REF!</v>
      </c>
      <c r="DB24" s="129" t="e">
        <f>ROUNDUP(#REF!*0.87,)</f>
        <v>#REF!</v>
      </c>
      <c r="DC24" s="129" t="e">
        <f>ROUNDUP(#REF!*0.87,)</f>
        <v>#REF!</v>
      </c>
      <c r="DD24" s="129" t="e">
        <f>ROUNDUP(#REF!*0.87,)</f>
        <v>#REF!</v>
      </c>
      <c r="DE24" s="129" t="e">
        <f>ROUNDUP(#REF!*0.87,)</f>
        <v>#REF!</v>
      </c>
      <c r="DF24" s="129" t="e">
        <f>ROUNDUP(#REF!*0.87,)</f>
        <v>#REF!</v>
      </c>
      <c r="DG24" s="129" t="e">
        <f>ROUNDUP(#REF!*0.87,)</f>
        <v>#REF!</v>
      </c>
      <c r="DH24" s="129" t="e">
        <f>ROUNDUP(#REF!*0.87,)</f>
        <v>#REF!</v>
      </c>
      <c r="DI24" s="129" t="e">
        <f>ROUNDUP(#REF!*0.87,)</f>
        <v>#REF!</v>
      </c>
      <c r="DJ24" s="129" t="e">
        <f>ROUNDUP(#REF!*0.87,)</f>
        <v>#REF!</v>
      </c>
      <c r="DK24" s="129" t="e">
        <f>ROUNDUP(#REF!*0.87,)</f>
        <v>#REF!</v>
      </c>
      <c r="DL24" s="129" t="e">
        <f>ROUNDUP(#REF!*0.87,)</f>
        <v>#REF!</v>
      </c>
      <c r="DM24" s="129" t="e">
        <f>ROUNDUP(#REF!*0.87,)</f>
        <v>#REF!</v>
      </c>
      <c r="DN24" s="129" t="e">
        <f>ROUNDUP(#REF!*0.87,)</f>
        <v>#REF!</v>
      </c>
      <c r="DO24" s="129" t="e">
        <f>ROUNDUP(#REF!*0.87,)</f>
        <v>#REF!</v>
      </c>
      <c r="DP24" s="129" t="e">
        <f>ROUNDUP(#REF!*0.87,)</f>
        <v>#REF!</v>
      </c>
      <c r="DQ24" s="129" t="e">
        <f>ROUNDUP(#REF!*0.87,)</f>
        <v>#REF!</v>
      </c>
      <c r="DR24" s="129" t="e">
        <f>ROUNDUP(#REF!*0.87,)</f>
        <v>#REF!</v>
      </c>
      <c r="DS24" s="129" t="e">
        <f>ROUNDUP(#REF!*0.87,)</f>
        <v>#REF!</v>
      </c>
      <c r="DT24" s="129" t="e">
        <f>ROUNDUP(#REF!*0.87,)</f>
        <v>#REF!</v>
      </c>
      <c r="DU24" s="129" t="e">
        <f>ROUNDUP(#REF!*0.87,)</f>
        <v>#REF!</v>
      </c>
      <c r="DV24" s="129" t="e">
        <f>ROUNDUP(#REF!*0.87,)</f>
        <v>#REF!</v>
      </c>
      <c r="DW24" s="129" t="e">
        <f>ROUNDUP(#REF!*0.87,)</f>
        <v>#REF!</v>
      </c>
      <c r="DX24" s="129" t="e">
        <f>ROUNDUP(#REF!*0.87,)</f>
        <v>#REF!</v>
      </c>
      <c r="DY24" s="129" t="e">
        <f>ROUNDUP(#REF!*0.87,)</f>
        <v>#REF!</v>
      </c>
      <c r="DZ24" s="129" t="e">
        <f>ROUNDUP(#REF!*0.87,)</f>
        <v>#REF!</v>
      </c>
      <c r="EA24" s="129" t="e">
        <f>ROUNDUP(#REF!*0.87,)</f>
        <v>#REF!</v>
      </c>
      <c r="EB24" s="129" t="e">
        <f>ROUNDUP(#REF!*0.87,)</f>
        <v>#REF!</v>
      </c>
      <c r="EC24" s="129" t="e">
        <f>ROUNDUP(#REF!*0.87,)</f>
        <v>#REF!</v>
      </c>
      <c r="ED24" s="129" t="e">
        <f>ROUNDUP(#REF!*0.87,)</f>
        <v>#REF!</v>
      </c>
      <c r="EE24" s="129" t="e">
        <f>ROUNDUP(#REF!*0.87,)</f>
        <v>#REF!</v>
      </c>
      <c r="EF24" s="129" t="e">
        <f>ROUNDUP(#REF!*0.87,)</f>
        <v>#REF!</v>
      </c>
      <c r="EG24" s="129" t="e">
        <f>ROUNDUP(#REF!*0.87,)</f>
        <v>#REF!</v>
      </c>
      <c r="EH24" s="129" t="e">
        <f>ROUNDUP(#REF!*0.87,)</f>
        <v>#REF!</v>
      </c>
      <c r="EI24" s="129" t="e">
        <f>ROUNDUP(#REF!*0.87,)</f>
        <v>#REF!</v>
      </c>
      <c r="EJ24" s="129" t="e">
        <f>ROUNDUP(#REF!*0.87,)</f>
        <v>#REF!</v>
      </c>
      <c r="EK24" s="129" t="e">
        <f>ROUNDUP(#REF!*0.87,)</f>
        <v>#REF!</v>
      </c>
      <c r="EL24" s="129" t="e">
        <f>ROUNDUP(#REF!*0.87,)</f>
        <v>#REF!</v>
      </c>
      <c r="EM24" s="129" t="e">
        <f>ROUNDUP(#REF!*0.87,)</f>
        <v>#REF!</v>
      </c>
      <c r="EN24" s="129" t="e">
        <f>ROUNDUP(#REF!*0.87,)</f>
        <v>#REF!</v>
      </c>
      <c r="EO24" s="129" t="e">
        <f>ROUNDUP(#REF!*0.87,)</f>
        <v>#REF!</v>
      </c>
      <c r="EP24" s="129" t="e">
        <f>ROUNDUP(#REF!*0.87,)</f>
        <v>#REF!</v>
      </c>
      <c r="EQ24" s="129" t="e">
        <f>ROUNDUP(#REF!*0.87,)</f>
        <v>#REF!</v>
      </c>
      <c r="ER24" s="129" t="e">
        <f>ROUNDUP(#REF!*0.87,)</f>
        <v>#REF!</v>
      </c>
      <c r="ES24" s="129" t="e">
        <f>ROUNDUP(#REF!*0.87,)</f>
        <v>#REF!</v>
      </c>
      <c r="ET24" s="129" t="e">
        <f>ROUNDUP(#REF!*0.87,)</f>
        <v>#REF!</v>
      </c>
      <c r="EU24" s="129" t="e">
        <f>ROUNDUP(#REF!*0.87,)</f>
        <v>#REF!</v>
      </c>
      <c r="EV24" s="129" t="e">
        <f>ROUNDUP(#REF!*0.87,)</f>
        <v>#REF!</v>
      </c>
      <c r="EW24" s="129" t="e">
        <f>ROUNDUP(#REF!*0.87,)</f>
        <v>#REF!</v>
      </c>
      <c r="EX24" s="129" t="e">
        <f>ROUNDUP(#REF!*0.87,)</f>
        <v>#REF!</v>
      </c>
      <c r="EY24" s="129" t="e">
        <f>ROUNDUP(#REF!*0.87,)</f>
        <v>#REF!</v>
      </c>
      <c r="EZ24" s="129" t="e">
        <f>ROUNDUP(#REF!*0.87,)</f>
        <v>#REF!</v>
      </c>
      <c r="FA24" s="129" t="e">
        <f>ROUNDUP(#REF!*0.87,)</f>
        <v>#REF!</v>
      </c>
      <c r="FB24" s="129" t="e">
        <f>ROUNDUP(#REF!*0.87,)</f>
        <v>#REF!</v>
      </c>
      <c r="FC24" s="129" t="e">
        <f>ROUNDUP(#REF!*0.87,)</f>
        <v>#REF!</v>
      </c>
      <c r="FD24" s="129" t="e">
        <f>ROUNDUP(#REF!*0.87,)</f>
        <v>#REF!</v>
      </c>
      <c r="FE24" s="129" t="e">
        <f>ROUNDUP(#REF!*0.87,)</f>
        <v>#REF!</v>
      </c>
      <c r="FF24" s="129" t="e">
        <f>ROUNDUP(#REF!*0.87,)</f>
        <v>#REF!</v>
      </c>
      <c r="FG24" s="129" t="e">
        <f>ROUNDUP(#REF!*0.87,)</f>
        <v>#REF!</v>
      </c>
      <c r="FH24" s="129" t="e">
        <f>ROUNDUP(#REF!*0.87,)</f>
        <v>#REF!</v>
      </c>
      <c r="FI24" s="129" t="e">
        <f>ROUNDUP(#REF!*0.87,)</f>
        <v>#REF!</v>
      </c>
      <c r="FJ24" s="129" t="e">
        <f>ROUNDUP(#REF!*0.87,)</f>
        <v>#REF!</v>
      </c>
      <c r="FK24" s="129" t="e">
        <f>ROUNDUP(#REF!*0.87,)</f>
        <v>#REF!</v>
      </c>
      <c r="FL24" s="129" t="e">
        <f>ROUNDUP(#REF!*0.87,)</f>
        <v>#REF!</v>
      </c>
      <c r="FM24" s="129" t="e">
        <f>ROUNDUP(#REF!*0.87,)</f>
        <v>#REF!</v>
      </c>
      <c r="FN24" s="129" t="e">
        <f>ROUNDUP(#REF!*0.87,)</f>
        <v>#REF!</v>
      </c>
      <c r="FO24" s="129" t="e">
        <f>ROUNDUP(#REF!*0.87,)</f>
        <v>#REF!</v>
      </c>
      <c r="FP24" s="129" t="e">
        <f>ROUNDUP(#REF!*0.87,)</f>
        <v>#REF!</v>
      </c>
      <c r="FQ24" s="129" t="e">
        <f>ROUNDUP(#REF!*0.87,)</f>
        <v>#REF!</v>
      </c>
      <c r="FR24" s="129" t="e">
        <f>ROUNDUP(#REF!*0.87,)</f>
        <v>#REF!</v>
      </c>
      <c r="FS24" s="129" t="e">
        <f>ROUNDUP(#REF!*0.87,)</f>
        <v>#REF!</v>
      </c>
      <c r="FT24" s="129" t="e">
        <f>ROUNDUP(#REF!*0.87,)</f>
        <v>#REF!</v>
      </c>
      <c r="FU24" s="129" t="e">
        <f>ROUNDUP(#REF!*0.87,)</f>
        <v>#REF!</v>
      </c>
      <c r="FV24" s="129" t="e">
        <f>ROUNDUP(#REF!*0.87,)</f>
        <v>#REF!</v>
      </c>
      <c r="FW24" s="129" t="e">
        <f>ROUNDUP(#REF!*0.87,)</f>
        <v>#REF!</v>
      </c>
      <c r="FX24" s="129" t="e">
        <f>ROUNDUP(#REF!*0.87,)</f>
        <v>#REF!</v>
      </c>
      <c r="FY24" s="129" t="e">
        <f>ROUNDUP(#REF!*0.87,)</f>
        <v>#REF!</v>
      </c>
      <c r="FZ24" s="129" t="e">
        <f>ROUNDUP(#REF!*0.87,)</f>
        <v>#REF!</v>
      </c>
      <c r="GA24" s="129" t="e">
        <f>ROUNDUP(#REF!*0.87,)</f>
        <v>#REF!</v>
      </c>
      <c r="GB24" s="129" t="e">
        <f>ROUNDUP(#REF!*0.87,)</f>
        <v>#REF!</v>
      </c>
      <c r="GC24" s="129" t="e">
        <f>ROUNDUP(#REF!*0.87,)</f>
        <v>#REF!</v>
      </c>
      <c r="GD24" s="129" t="e">
        <f>ROUNDUP(#REF!*0.87,)</f>
        <v>#REF!</v>
      </c>
      <c r="GE24" s="129" t="e">
        <f>ROUNDUP(#REF!*0.87,)</f>
        <v>#REF!</v>
      </c>
      <c r="GF24" s="129" t="e">
        <f>ROUNDUP(#REF!*0.87,)</f>
        <v>#REF!</v>
      </c>
      <c r="GG24" s="129" t="e">
        <f>ROUNDUP(#REF!*0.87,)</f>
        <v>#REF!</v>
      </c>
      <c r="GH24" s="129" t="e">
        <f>ROUNDUP(#REF!*0.87,)</f>
        <v>#REF!</v>
      </c>
      <c r="GI24" s="129" t="e">
        <f>ROUNDUP(#REF!*0.87,)</f>
        <v>#REF!</v>
      </c>
      <c r="GJ24" s="129" t="e">
        <f>ROUNDUP(#REF!*0.87,)</f>
        <v>#REF!</v>
      </c>
      <c r="GK24" s="129" t="e">
        <f>ROUNDUP(#REF!*0.87,)</f>
        <v>#REF!</v>
      </c>
      <c r="GL24" s="129" t="e">
        <f>ROUNDUP(#REF!*0.87,)</f>
        <v>#REF!</v>
      </c>
      <c r="GM24" s="129" t="e">
        <f>ROUNDUP(#REF!*0.87,)</f>
        <v>#REF!</v>
      </c>
      <c r="GN24" s="129" t="e">
        <f>ROUNDUP(#REF!*0.87,)</f>
        <v>#REF!</v>
      </c>
      <c r="GO24" s="129" t="e">
        <f>ROUNDUP(#REF!*0.87,)</f>
        <v>#REF!</v>
      </c>
      <c r="GP24" s="129" t="e">
        <f>ROUNDUP(#REF!*0.87,)</f>
        <v>#REF!</v>
      </c>
      <c r="GQ24" s="129" t="e">
        <f>ROUNDUP(#REF!*0.87,)</f>
        <v>#REF!</v>
      </c>
      <c r="GR24" s="129" t="e">
        <f>ROUNDUP(#REF!*0.87,)</f>
        <v>#REF!</v>
      </c>
      <c r="GS24" s="129" t="e">
        <f>ROUNDUP(#REF!*0.87,)</f>
        <v>#REF!</v>
      </c>
      <c r="GT24" s="129" t="e">
        <f>ROUNDUP(#REF!*0.87,)</f>
        <v>#REF!</v>
      </c>
      <c r="GU24" s="129" t="e">
        <f>ROUNDUP(#REF!*0.87,)</f>
        <v>#REF!</v>
      </c>
      <c r="GV24" s="129" t="e">
        <f>ROUNDUP(#REF!*0.87,)</f>
        <v>#REF!</v>
      </c>
      <c r="GW24" s="129" t="e">
        <f>ROUNDUP(#REF!*0.87,)</f>
        <v>#REF!</v>
      </c>
      <c r="GX24" s="129" t="e">
        <f>ROUNDUP(#REF!*0.87,)</f>
        <v>#REF!</v>
      </c>
      <c r="GY24" s="129" t="e">
        <f>ROUNDUP(#REF!*0.87,)</f>
        <v>#REF!</v>
      </c>
      <c r="GZ24" s="129" t="e">
        <f>ROUNDUP(#REF!*0.87,)</f>
        <v>#REF!</v>
      </c>
      <c r="HA24" s="129" t="e">
        <f>ROUNDUP(#REF!*0.87,)</f>
        <v>#REF!</v>
      </c>
      <c r="HB24" s="129" t="e">
        <f>ROUNDUP(#REF!*0.87,)</f>
        <v>#REF!</v>
      </c>
      <c r="HC24" s="129" t="e">
        <f>ROUNDUP(#REF!*0.87,)</f>
        <v>#REF!</v>
      </c>
      <c r="HD24" s="129" t="e">
        <f>ROUNDUP(#REF!*0.87,)</f>
        <v>#REF!</v>
      </c>
      <c r="HE24" s="129" t="e">
        <f>ROUNDUP(#REF!*0.87,)</f>
        <v>#REF!</v>
      </c>
      <c r="HF24" s="129" t="e">
        <f>ROUNDUP(#REF!*0.87,)</f>
        <v>#REF!</v>
      </c>
      <c r="HG24" s="129" t="e">
        <f>ROUNDUP(#REF!*0.87,)</f>
        <v>#REF!</v>
      </c>
      <c r="HH24" s="129" t="e">
        <f>ROUNDUP(#REF!*0.87,)</f>
        <v>#REF!</v>
      </c>
      <c r="HI24" s="129" t="e">
        <f>ROUNDUP(#REF!*0.87,)</f>
        <v>#REF!</v>
      </c>
      <c r="HJ24" s="129" t="e">
        <f>ROUNDUP(#REF!*0.87,)</f>
        <v>#REF!</v>
      </c>
      <c r="HK24" s="129" t="e">
        <f>ROUNDUP(#REF!*0.87,)</f>
        <v>#REF!</v>
      </c>
      <c r="HL24" s="129" t="e">
        <f>ROUNDUP(#REF!*0.87,)</f>
        <v>#REF!</v>
      </c>
      <c r="HM24" s="129" t="e">
        <f>ROUNDUP(#REF!*0.87,)</f>
        <v>#REF!</v>
      </c>
      <c r="HN24" s="129" t="e">
        <f>ROUNDUP(#REF!*0.87,)</f>
        <v>#REF!</v>
      </c>
      <c r="HO24" s="129" t="e">
        <f>ROUNDUP(#REF!*0.87,)</f>
        <v>#REF!</v>
      </c>
      <c r="HP24" s="129" t="e">
        <f>ROUNDUP(#REF!*0.87,)</f>
        <v>#REF!</v>
      </c>
      <c r="HQ24" s="129" t="e">
        <f>ROUNDUP(#REF!*0.87,)</f>
        <v>#REF!</v>
      </c>
      <c r="HR24" s="129" t="e">
        <f>ROUNDUP(#REF!*0.87,)</f>
        <v>#REF!</v>
      </c>
      <c r="HS24" s="129" t="e">
        <f>ROUNDUP(#REF!*0.87,)</f>
        <v>#REF!</v>
      </c>
      <c r="HT24" s="129" t="e">
        <f>ROUNDUP(#REF!*0.87,)</f>
        <v>#REF!</v>
      </c>
      <c r="HU24" s="129" t="e">
        <f>ROUNDUP(#REF!*0.87,)</f>
        <v>#REF!</v>
      </c>
      <c r="HV24" s="129" t="e">
        <f>ROUNDUP(#REF!*0.87,)</f>
        <v>#REF!</v>
      </c>
      <c r="HW24" s="129" t="e">
        <f>ROUNDUP(#REF!*0.87,)</f>
        <v>#REF!</v>
      </c>
      <c r="HX24" s="129" t="e">
        <f>ROUNDUP(#REF!*0.87,)</f>
        <v>#REF!</v>
      </c>
      <c r="HY24" s="129" t="e">
        <f>ROUNDUP(#REF!*0.87,)</f>
        <v>#REF!</v>
      </c>
      <c r="HZ24" s="129" t="e">
        <f>ROUNDUP(#REF!*0.87,)</f>
        <v>#REF!</v>
      </c>
      <c r="IA24" s="129" t="e">
        <f>ROUNDUP(#REF!*0.87,)</f>
        <v>#REF!</v>
      </c>
      <c r="IB24" s="129" t="e">
        <f>ROUNDUP(#REF!*0.87,)</f>
        <v>#REF!</v>
      </c>
      <c r="IC24" s="129" t="e">
        <f>ROUNDUP(#REF!*0.87,)</f>
        <v>#REF!</v>
      </c>
      <c r="ID24" s="129" t="e">
        <f>ROUNDUP(#REF!*0.87,)</f>
        <v>#REF!</v>
      </c>
      <c r="IE24" s="129" t="e">
        <f>ROUNDUP(#REF!*0.87,)</f>
        <v>#REF!</v>
      </c>
      <c r="IF24" s="129" t="e">
        <f>ROUNDUP(#REF!*0.87,)</f>
        <v>#REF!</v>
      </c>
      <c r="IG24" s="129" t="e">
        <f>ROUNDUP(#REF!*0.87,)</f>
        <v>#REF!</v>
      </c>
      <c r="IH24" s="129" t="e">
        <f>ROUNDUP(#REF!*0.87,)</f>
        <v>#REF!</v>
      </c>
      <c r="II24" s="129" t="e">
        <f>ROUNDUP(#REF!*0.87,)</f>
        <v>#REF!</v>
      </c>
      <c r="IJ24" s="129" t="e">
        <f>ROUNDUP(#REF!*0.87,)</f>
        <v>#REF!</v>
      </c>
      <c r="IK24" s="129" t="e">
        <f>ROUNDUP(#REF!*0.87,)</f>
        <v>#REF!</v>
      </c>
      <c r="IL24" s="129" t="e">
        <f>ROUNDUP(#REF!*0.87,)</f>
        <v>#REF!</v>
      </c>
      <c r="IM24" s="129" t="e">
        <f>ROUNDUP(#REF!*0.87,)</f>
        <v>#REF!</v>
      </c>
      <c r="IN24" s="129" t="e">
        <f>ROUNDUP(#REF!*0.87,)</f>
        <v>#REF!</v>
      </c>
      <c r="IO24" s="129" t="e">
        <f>ROUNDUP(#REF!*0.87,)</f>
        <v>#REF!</v>
      </c>
      <c r="IP24" s="129" t="e">
        <f>ROUNDUP(#REF!*0.87,)</f>
        <v>#REF!</v>
      </c>
      <c r="IQ24" s="129" t="e">
        <f>ROUNDUP(#REF!*0.87,)</f>
        <v>#REF!</v>
      </c>
      <c r="IR24" s="129" t="e">
        <f>ROUNDUP(#REF!*0.87,)</f>
        <v>#REF!</v>
      </c>
      <c r="IS24" s="129" t="e">
        <f>ROUNDUP(#REF!*0.87,)</f>
        <v>#REF!</v>
      </c>
      <c r="IT24" s="129" t="e">
        <f>ROUNDUP(#REF!*0.87,)</f>
        <v>#REF!</v>
      </c>
      <c r="IU24" s="129" t="e">
        <f>ROUNDUP(#REF!*0.87,)</f>
        <v>#REF!</v>
      </c>
      <c r="IV24" s="129" t="e">
        <f>ROUNDUP(#REF!*0.87,)</f>
        <v>#REF!</v>
      </c>
      <c r="IW24" s="129" t="e">
        <f>ROUNDUP(#REF!*0.87,)</f>
        <v>#REF!</v>
      </c>
      <c r="IX24" s="129" t="e">
        <f>ROUNDUP(#REF!*0.87,)</f>
        <v>#REF!</v>
      </c>
      <c r="IY24" s="129" t="e">
        <f>ROUNDUP(#REF!*0.87,)</f>
        <v>#REF!</v>
      </c>
      <c r="IZ24" s="129" t="e">
        <f>ROUNDUP(#REF!*0.87,)</f>
        <v>#REF!</v>
      </c>
      <c r="JA24" s="129" t="e">
        <f>ROUNDUP(#REF!*0.87,)</f>
        <v>#REF!</v>
      </c>
      <c r="JB24" s="129" t="e">
        <f>ROUNDUP(#REF!*0.87,)</f>
        <v>#REF!</v>
      </c>
      <c r="JC24" s="129" t="e">
        <f>ROUNDUP(#REF!*0.87,)</f>
        <v>#REF!</v>
      </c>
      <c r="JD24" s="129" t="e">
        <f>ROUNDUP(#REF!*0.87,)</f>
        <v>#REF!</v>
      </c>
      <c r="JE24" s="129" t="e">
        <f>ROUNDUP(#REF!*0.87,)</f>
        <v>#REF!</v>
      </c>
      <c r="JF24" s="129" t="e">
        <f>ROUNDUP(#REF!*0.87,)</f>
        <v>#REF!</v>
      </c>
      <c r="JG24" s="129" t="e">
        <f>ROUNDUP(#REF!*0.87,)</f>
        <v>#REF!</v>
      </c>
      <c r="JH24" s="129" t="e">
        <f>ROUNDUP(#REF!*0.87,)</f>
        <v>#REF!</v>
      </c>
      <c r="JI24" s="129" t="e">
        <f>ROUNDUP(#REF!*0.87,)</f>
        <v>#REF!</v>
      </c>
      <c r="JJ24" s="129" t="e">
        <f>ROUNDUP(#REF!*0.87,)</f>
        <v>#REF!</v>
      </c>
      <c r="JK24" s="129" t="e">
        <f>ROUNDUP(#REF!*0.87,)</f>
        <v>#REF!</v>
      </c>
      <c r="JL24" s="129" t="e">
        <f>ROUNDUP(#REF!*0.87,)</f>
        <v>#REF!</v>
      </c>
      <c r="JM24" s="129" t="e">
        <f>ROUNDUP(#REF!*0.87,)</f>
        <v>#REF!</v>
      </c>
      <c r="JN24" s="129" t="e">
        <f>ROUNDUP(#REF!*0.87,)</f>
        <v>#REF!</v>
      </c>
    </row>
    <row r="25" spans="1:274" ht="10.7" customHeight="1" x14ac:dyDescent="0.2">
      <c r="A25" s="126">
        <v>2</v>
      </c>
      <c r="B25" s="129" t="e">
        <f>ROUNDUP(#REF!*0.87,)</f>
        <v>#REF!</v>
      </c>
      <c r="C25" s="129" t="e">
        <f>ROUNDUP(#REF!*0.87,)</f>
        <v>#REF!</v>
      </c>
      <c r="D25" s="129" t="e">
        <f>ROUNDUP(#REF!*0.87,)</f>
        <v>#REF!</v>
      </c>
      <c r="E25" s="129" t="e">
        <f>ROUNDUP(#REF!*0.87,)</f>
        <v>#REF!</v>
      </c>
      <c r="F25" s="129" t="e">
        <f>ROUNDUP(#REF!*0.87,)</f>
        <v>#REF!</v>
      </c>
      <c r="G25" s="129" t="e">
        <f>ROUNDUP(#REF!*0.87,)</f>
        <v>#REF!</v>
      </c>
      <c r="H25" s="129" t="e">
        <f>ROUNDUP(#REF!*0.87,)</f>
        <v>#REF!</v>
      </c>
      <c r="I25" s="129" t="e">
        <f>ROUNDUP(#REF!*0.87,)</f>
        <v>#REF!</v>
      </c>
      <c r="J25" s="129" t="e">
        <f>ROUNDUP(#REF!*0.87,)</f>
        <v>#REF!</v>
      </c>
      <c r="K25" s="129" t="e">
        <f>ROUNDUP(#REF!*0.87,)</f>
        <v>#REF!</v>
      </c>
      <c r="L25" s="129" t="e">
        <f>ROUNDUP(#REF!*0.87,)</f>
        <v>#REF!</v>
      </c>
      <c r="M25" s="129" t="e">
        <f>ROUNDUP(#REF!*0.87,)</f>
        <v>#REF!</v>
      </c>
      <c r="N25" s="129" t="e">
        <f>ROUNDUP(#REF!*0.87,)</f>
        <v>#REF!</v>
      </c>
      <c r="O25" s="129" t="e">
        <f>ROUNDUP(#REF!*0.87,)</f>
        <v>#REF!</v>
      </c>
      <c r="P25" s="129" t="e">
        <f>ROUNDUP(#REF!*0.87,)</f>
        <v>#REF!</v>
      </c>
      <c r="Q25" s="129" t="e">
        <f>ROUNDUP(#REF!*0.87,)</f>
        <v>#REF!</v>
      </c>
      <c r="R25" s="129" t="e">
        <f>ROUNDUP(#REF!*0.87,)</f>
        <v>#REF!</v>
      </c>
      <c r="S25" s="129" t="e">
        <f>ROUNDUP(#REF!*0.87,)</f>
        <v>#REF!</v>
      </c>
      <c r="T25" s="129" t="e">
        <f>ROUNDUP(#REF!*0.87,)</f>
        <v>#REF!</v>
      </c>
      <c r="U25" s="129" t="e">
        <f>ROUNDUP(#REF!*0.87,)</f>
        <v>#REF!</v>
      </c>
      <c r="V25" s="129" t="e">
        <f>ROUNDUP(#REF!*0.87,)</f>
        <v>#REF!</v>
      </c>
      <c r="W25" s="129" t="e">
        <f>ROUNDUP(#REF!*0.87,)</f>
        <v>#REF!</v>
      </c>
      <c r="X25" s="129" t="e">
        <f>ROUNDUP(#REF!*0.87,)</f>
        <v>#REF!</v>
      </c>
      <c r="Y25" s="129" t="e">
        <f>ROUNDUP(#REF!*0.87,)</f>
        <v>#REF!</v>
      </c>
      <c r="Z25" s="129" t="e">
        <f>ROUNDUP(#REF!*0.87,)</f>
        <v>#REF!</v>
      </c>
      <c r="AA25" s="129" t="e">
        <f>ROUNDUP(#REF!*0.87,)</f>
        <v>#REF!</v>
      </c>
      <c r="AB25" s="129" t="e">
        <f>ROUNDUP(#REF!*0.87,)</f>
        <v>#REF!</v>
      </c>
      <c r="AC25" s="129" t="e">
        <f>ROUNDUP(#REF!*0.87,)</f>
        <v>#REF!</v>
      </c>
      <c r="AD25" s="129" t="e">
        <f>ROUNDUP(#REF!*0.87,)</f>
        <v>#REF!</v>
      </c>
      <c r="AE25" s="129" t="e">
        <f>ROUNDUP(#REF!*0.87,)</f>
        <v>#REF!</v>
      </c>
      <c r="AF25" s="129" t="e">
        <f>ROUNDUP(#REF!*0.87,)</f>
        <v>#REF!</v>
      </c>
      <c r="AG25" s="129" t="e">
        <f>ROUNDUP(#REF!*0.87,)</f>
        <v>#REF!</v>
      </c>
      <c r="AH25" s="129" t="e">
        <f>ROUNDUP(#REF!*0.87,)</f>
        <v>#REF!</v>
      </c>
      <c r="AI25" s="129" t="e">
        <f>ROUNDUP(#REF!*0.87,)</f>
        <v>#REF!</v>
      </c>
      <c r="AJ25" s="129" t="e">
        <f>ROUNDUP(#REF!*0.87,)</f>
        <v>#REF!</v>
      </c>
      <c r="AK25" s="129" t="e">
        <f>ROUNDUP(#REF!*0.87,)</f>
        <v>#REF!</v>
      </c>
      <c r="AL25" s="129" t="e">
        <f>ROUNDUP(#REF!*0.87,)</f>
        <v>#REF!</v>
      </c>
      <c r="AM25" s="129" t="e">
        <f>ROUNDUP(#REF!*0.87,)</f>
        <v>#REF!</v>
      </c>
      <c r="AN25" s="129" t="e">
        <f>ROUNDUP(#REF!*0.87,)</f>
        <v>#REF!</v>
      </c>
      <c r="AO25" s="129" t="e">
        <f>ROUNDUP(#REF!*0.87,)</f>
        <v>#REF!</v>
      </c>
      <c r="AP25" s="129" t="e">
        <f>ROUNDUP(#REF!*0.87,)</f>
        <v>#REF!</v>
      </c>
      <c r="AQ25" s="129" t="e">
        <f>ROUNDUP(#REF!*0.87,)</f>
        <v>#REF!</v>
      </c>
      <c r="AR25" s="129" t="e">
        <f>ROUNDUP(#REF!*0.87,)</f>
        <v>#REF!</v>
      </c>
      <c r="AS25" s="129" t="e">
        <f>ROUNDUP(#REF!*0.87,)</f>
        <v>#REF!</v>
      </c>
      <c r="AT25" s="129" t="e">
        <f>ROUNDUP(#REF!*0.87,)</f>
        <v>#REF!</v>
      </c>
      <c r="AU25" s="129" t="e">
        <f>ROUNDUP(#REF!*0.87,)</f>
        <v>#REF!</v>
      </c>
      <c r="AV25" s="129" t="e">
        <f>ROUNDUP(#REF!*0.87,)</f>
        <v>#REF!</v>
      </c>
      <c r="AW25" s="129" t="e">
        <f>ROUNDUP(#REF!*0.87,)</f>
        <v>#REF!</v>
      </c>
      <c r="AX25" s="129" t="e">
        <f>ROUNDUP(#REF!*0.87,)</f>
        <v>#REF!</v>
      </c>
      <c r="AY25" s="129" t="e">
        <f>ROUNDUP(#REF!*0.87,)</f>
        <v>#REF!</v>
      </c>
      <c r="AZ25" s="129" t="e">
        <f>ROUNDUP(#REF!*0.87,)</f>
        <v>#REF!</v>
      </c>
      <c r="BA25" s="129" t="e">
        <f>ROUNDUP(#REF!*0.87,)</f>
        <v>#REF!</v>
      </c>
      <c r="BB25" s="129" t="e">
        <f>ROUNDUP(#REF!*0.87,)</f>
        <v>#REF!</v>
      </c>
      <c r="BC25" s="129" t="e">
        <f>ROUNDUP(#REF!*0.87,)</f>
        <v>#REF!</v>
      </c>
      <c r="BD25" s="129" t="e">
        <f>ROUNDUP(#REF!*0.87,)</f>
        <v>#REF!</v>
      </c>
      <c r="BE25" s="129" t="e">
        <f>ROUNDUP(#REF!*0.87,)</f>
        <v>#REF!</v>
      </c>
      <c r="BF25" s="129" t="e">
        <f>ROUNDUP(#REF!*0.87,)</f>
        <v>#REF!</v>
      </c>
      <c r="BG25" s="129" t="e">
        <f>ROUNDUP(#REF!*0.87,)</f>
        <v>#REF!</v>
      </c>
      <c r="BH25" s="129" t="e">
        <f>ROUNDUP(#REF!*0.87,)</f>
        <v>#REF!</v>
      </c>
      <c r="BI25" s="129" t="e">
        <f>ROUNDUP(#REF!*0.87,)</f>
        <v>#REF!</v>
      </c>
      <c r="BJ25" s="129" t="e">
        <f>ROUNDUP(#REF!*0.87,)</f>
        <v>#REF!</v>
      </c>
      <c r="BK25" s="129" t="e">
        <f>ROUNDUP(#REF!*0.87,)</f>
        <v>#REF!</v>
      </c>
      <c r="BL25" s="129" t="e">
        <f>ROUNDUP(#REF!*0.87,)</f>
        <v>#REF!</v>
      </c>
      <c r="BM25" s="129" t="e">
        <f>ROUNDUP(#REF!*0.87,)</f>
        <v>#REF!</v>
      </c>
      <c r="BN25" s="129" t="e">
        <f>ROUNDUP(#REF!*0.87,)</f>
        <v>#REF!</v>
      </c>
      <c r="BO25" s="129" t="e">
        <f>ROUNDUP(#REF!*0.87,)</f>
        <v>#REF!</v>
      </c>
      <c r="BP25" s="129" t="e">
        <f>ROUNDUP(#REF!*0.87,)</f>
        <v>#REF!</v>
      </c>
      <c r="BQ25" s="129" t="e">
        <f>ROUNDUP(#REF!*0.87,)</f>
        <v>#REF!</v>
      </c>
      <c r="BR25" s="129" t="e">
        <f>ROUNDUP(#REF!*0.87,)</f>
        <v>#REF!</v>
      </c>
      <c r="BS25" s="129" t="e">
        <f>ROUNDUP(#REF!*0.87,)</f>
        <v>#REF!</v>
      </c>
      <c r="BT25" s="129" t="e">
        <f>ROUNDUP(#REF!*0.87,)</f>
        <v>#REF!</v>
      </c>
      <c r="BU25" s="129" t="e">
        <f>ROUNDUP(#REF!*0.87,)</f>
        <v>#REF!</v>
      </c>
      <c r="BV25" s="131" t="e">
        <f>ROUNDUP(#REF!*0.87,)</f>
        <v>#REF!</v>
      </c>
      <c r="BW25" s="131" t="e">
        <f>ROUNDUP(#REF!*0.87,)</f>
        <v>#REF!</v>
      </c>
      <c r="BX25" s="131" t="e">
        <f>ROUNDUP(#REF!*0.87,)</f>
        <v>#REF!</v>
      </c>
      <c r="BY25" s="131" t="e">
        <f>ROUNDUP(#REF!*0.87,)</f>
        <v>#REF!</v>
      </c>
      <c r="BZ25" s="131" t="e">
        <f>ROUNDUP(#REF!*0.87,)</f>
        <v>#REF!</v>
      </c>
      <c r="CA25" s="129" t="e">
        <f>ROUNDUP(#REF!*0.87,)</f>
        <v>#REF!</v>
      </c>
      <c r="CB25" s="129" t="e">
        <f>ROUNDUP(#REF!*0.87,)</f>
        <v>#REF!</v>
      </c>
      <c r="CC25" s="129" t="e">
        <f>ROUNDUP(#REF!*0.87,)</f>
        <v>#REF!</v>
      </c>
      <c r="CD25" s="129" t="e">
        <f>ROUNDUP(#REF!*0.87,)</f>
        <v>#REF!</v>
      </c>
      <c r="CE25" s="129" t="e">
        <f>ROUNDUP(#REF!*0.87,)</f>
        <v>#REF!</v>
      </c>
      <c r="CF25" s="129" t="e">
        <f>ROUNDUP(#REF!*0.87,)</f>
        <v>#REF!</v>
      </c>
      <c r="CG25" s="129" t="e">
        <f>ROUNDUP(#REF!*0.87,)</f>
        <v>#REF!</v>
      </c>
      <c r="CH25" s="129" t="e">
        <f>ROUNDUP(#REF!*0.87,)</f>
        <v>#REF!</v>
      </c>
      <c r="CI25" s="129" t="e">
        <f>ROUNDUP(#REF!*0.87,)</f>
        <v>#REF!</v>
      </c>
      <c r="CJ25" s="129" t="e">
        <f>ROUNDUP(#REF!*0.87,)</f>
        <v>#REF!</v>
      </c>
      <c r="CK25" s="129" t="e">
        <f>ROUNDUP(#REF!*0.87,)</f>
        <v>#REF!</v>
      </c>
      <c r="CL25" s="129" t="e">
        <f>ROUNDUP(#REF!*0.87,)</f>
        <v>#REF!</v>
      </c>
      <c r="CM25" s="129" t="e">
        <f>ROUNDUP(#REF!*0.87,)</f>
        <v>#REF!</v>
      </c>
      <c r="CN25" s="129" t="e">
        <f>ROUNDUP(#REF!*0.87,)</f>
        <v>#REF!</v>
      </c>
      <c r="CO25" s="129" t="e">
        <f>ROUNDUP(#REF!*0.87,)</f>
        <v>#REF!</v>
      </c>
      <c r="CP25" s="129" t="e">
        <f>ROUNDUP(#REF!*0.87,)</f>
        <v>#REF!</v>
      </c>
      <c r="CQ25" s="129" t="e">
        <f>ROUNDUP(#REF!*0.87,)</f>
        <v>#REF!</v>
      </c>
      <c r="CR25" s="129" t="e">
        <f>ROUNDUP(#REF!*0.87,)</f>
        <v>#REF!</v>
      </c>
      <c r="CS25" s="129" t="e">
        <f>ROUNDUP(#REF!*0.87,)</f>
        <v>#REF!</v>
      </c>
      <c r="CT25" s="129" t="e">
        <f>ROUNDUP(#REF!*0.87,)</f>
        <v>#REF!</v>
      </c>
      <c r="CU25" s="129" t="e">
        <f>ROUNDUP(#REF!*0.87,)</f>
        <v>#REF!</v>
      </c>
      <c r="CV25" s="129" t="e">
        <f>ROUNDUP(#REF!*0.87,)</f>
        <v>#REF!</v>
      </c>
      <c r="CW25" s="129" t="e">
        <f>ROUNDUP(#REF!*0.87,)</f>
        <v>#REF!</v>
      </c>
      <c r="CX25" s="129" t="e">
        <f>ROUNDUP(#REF!*0.87,)</f>
        <v>#REF!</v>
      </c>
      <c r="CY25" s="129" t="e">
        <f>ROUNDUP(#REF!*0.87,)</f>
        <v>#REF!</v>
      </c>
      <c r="CZ25" s="129" t="e">
        <f>ROUNDUP(#REF!*0.87,)</f>
        <v>#REF!</v>
      </c>
      <c r="DA25" s="129" t="e">
        <f>ROUNDUP(#REF!*0.87,)</f>
        <v>#REF!</v>
      </c>
      <c r="DB25" s="129" t="e">
        <f>ROUNDUP(#REF!*0.87,)</f>
        <v>#REF!</v>
      </c>
      <c r="DC25" s="129" t="e">
        <f>ROUNDUP(#REF!*0.87,)</f>
        <v>#REF!</v>
      </c>
      <c r="DD25" s="129" t="e">
        <f>ROUNDUP(#REF!*0.87,)</f>
        <v>#REF!</v>
      </c>
      <c r="DE25" s="129" t="e">
        <f>ROUNDUP(#REF!*0.87,)</f>
        <v>#REF!</v>
      </c>
      <c r="DF25" s="129" t="e">
        <f>ROUNDUP(#REF!*0.87,)</f>
        <v>#REF!</v>
      </c>
      <c r="DG25" s="129" t="e">
        <f>ROUNDUP(#REF!*0.87,)</f>
        <v>#REF!</v>
      </c>
      <c r="DH25" s="129" t="e">
        <f>ROUNDUP(#REF!*0.87,)</f>
        <v>#REF!</v>
      </c>
      <c r="DI25" s="129" t="e">
        <f>ROUNDUP(#REF!*0.87,)</f>
        <v>#REF!</v>
      </c>
      <c r="DJ25" s="129" t="e">
        <f>ROUNDUP(#REF!*0.87,)</f>
        <v>#REF!</v>
      </c>
      <c r="DK25" s="129" t="e">
        <f>ROUNDUP(#REF!*0.87,)</f>
        <v>#REF!</v>
      </c>
      <c r="DL25" s="129" t="e">
        <f>ROUNDUP(#REF!*0.87,)</f>
        <v>#REF!</v>
      </c>
      <c r="DM25" s="129" t="e">
        <f>ROUNDUP(#REF!*0.87,)</f>
        <v>#REF!</v>
      </c>
      <c r="DN25" s="129" t="e">
        <f>ROUNDUP(#REF!*0.87,)</f>
        <v>#REF!</v>
      </c>
      <c r="DO25" s="129" t="e">
        <f>ROUNDUP(#REF!*0.87,)</f>
        <v>#REF!</v>
      </c>
      <c r="DP25" s="129" t="e">
        <f>ROUNDUP(#REF!*0.87,)</f>
        <v>#REF!</v>
      </c>
      <c r="DQ25" s="129" t="e">
        <f>ROUNDUP(#REF!*0.87,)</f>
        <v>#REF!</v>
      </c>
      <c r="DR25" s="129" t="e">
        <f>ROUNDUP(#REF!*0.87,)</f>
        <v>#REF!</v>
      </c>
      <c r="DS25" s="129" t="e">
        <f>ROUNDUP(#REF!*0.87,)</f>
        <v>#REF!</v>
      </c>
      <c r="DT25" s="129" t="e">
        <f>ROUNDUP(#REF!*0.87,)</f>
        <v>#REF!</v>
      </c>
      <c r="DU25" s="129" t="e">
        <f>ROUNDUP(#REF!*0.87,)</f>
        <v>#REF!</v>
      </c>
      <c r="DV25" s="129" t="e">
        <f>ROUNDUP(#REF!*0.87,)</f>
        <v>#REF!</v>
      </c>
      <c r="DW25" s="129" t="e">
        <f>ROUNDUP(#REF!*0.87,)</f>
        <v>#REF!</v>
      </c>
      <c r="DX25" s="129" t="e">
        <f>ROUNDUP(#REF!*0.87,)</f>
        <v>#REF!</v>
      </c>
      <c r="DY25" s="129" t="e">
        <f>ROUNDUP(#REF!*0.87,)</f>
        <v>#REF!</v>
      </c>
      <c r="DZ25" s="129" t="e">
        <f>ROUNDUP(#REF!*0.87,)</f>
        <v>#REF!</v>
      </c>
      <c r="EA25" s="129" t="e">
        <f>ROUNDUP(#REF!*0.87,)</f>
        <v>#REF!</v>
      </c>
      <c r="EB25" s="129" t="e">
        <f>ROUNDUP(#REF!*0.87,)</f>
        <v>#REF!</v>
      </c>
      <c r="EC25" s="129" t="e">
        <f>ROUNDUP(#REF!*0.87,)</f>
        <v>#REF!</v>
      </c>
      <c r="ED25" s="129" t="e">
        <f>ROUNDUP(#REF!*0.87,)</f>
        <v>#REF!</v>
      </c>
      <c r="EE25" s="129" t="e">
        <f>ROUNDUP(#REF!*0.87,)</f>
        <v>#REF!</v>
      </c>
      <c r="EF25" s="129" t="e">
        <f>ROUNDUP(#REF!*0.87,)</f>
        <v>#REF!</v>
      </c>
      <c r="EG25" s="129" t="e">
        <f>ROUNDUP(#REF!*0.87,)</f>
        <v>#REF!</v>
      </c>
      <c r="EH25" s="129" t="e">
        <f>ROUNDUP(#REF!*0.87,)</f>
        <v>#REF!</v>
      </c>
      <c r="EI25" s="129" t="e">
        <f>ROUNDUP(#REF!*0.87,)</f>
        <v>#REF!</v>
      </c>
      <c r="EJ25" s="129" t="e">
        <f>ROUNDUP(#REF!*0.87,)</f>
        <v>#REF!</v>
      </c>
      <c r="EK25" s="129" t="e">
        <f>ROUNDUP(#REF!*0.87,)</f>
        <v>#REF!</v>
      </c>
      <c r="EL25" s="129" t="e">
        <f>ROUNDUP(#REF!*0.87,)</f>
        <v>#REF!</v>
      </c>
      <c r="EM25" s="129" t="e">
        <f>ROUNDUP(#REF!*0.87,)</f>
        <v>#REF!</v>
      </c>
      <c r="EN25" s="129" t="e">
        <f>ROUNDUP(#REF!*0.87,)</f>
        <v>#REF!</v>
      </c>
      <c r="EO25" s="129" t="e">
        <f>ROUNDUP(#REF!*0.87,)</f>
        <v>#REF!</v>
      </c>
      <c r="EP25" s="129" t="e">
        <f>ROUNDUP(#REF!*0.87,)</f>
        <v>#REF!</v>
      </c>
      <c r="EQ25" s="129" t="e">
        <f>ROUNDUP(#REF!*0.87,)</f>
        <v>#REF!</v>
      </c>
      <c r="ER25" s="129" t="e">
        <f>ROUNDUP(#REF!*0.87,)</f>
        <v>#REF!</v>
      </c>
      <c r="ES25" s="129" t="e">
        <f>ROUNDUP(#REF!*0.87,)</f>
        <v>#REF!</v>
      </c>
      <c r="ET25" s="129" t="e">
        <f>ROUNDUP(#REF!*0.87,)</f>
        <v>#REF!</v>
      </c>
      <c r="EU25" s="129" t="e">
        <f>ROUNDUP(#REF!*0.87,)</f>
        <v>#REF!</v>
      </c>
      <c r="EV25" s="129" t="e">
        <f>ROUNDUP(#REF!*0.87,)</f>
        <v>#REF!</v>
      </c>
      <c r="EW25" s="129" t="e">
        <f>ROUNDUP(#REF!*0.87,)</f>
        <v>#REF!</v>
      </c>
      <c r="EX25" s="129" t="e">
        <f>ROUNDUP(#REF!*0.87,)</f>
        <v>#REF!</v>
      </c>
      <c r="EY25" s="129" t="e">
        <f>ROUNDUP(#REF!*0.87,)</f>
        <v>#REF!</v>
      </c>
      <c r="EZ25" s="129" t="e">
        <f>ROUNDUP(#REF!*0.87,)</f>
        <v>#REF!</v>
      </c>
      <c r="FA25" s="129" t="e">
        <f>ROUNDUP(#REF!*0.87,)</f>
        <v>#REF!</v>
      </c>
      <c r="FB25" s="129" t="e">
        <f>ROUNDUP(#REF!*0.87,)</f>
        <v>#REF!</v>
      </c>
      <c r="FC25" s="129" t="e">
        <f>ROUNDUP(#REF!*0.87,)</f>
        <v>#REF!</v>
      </c>
      <c r="FD25" s="129" t="e">
        <f>ROUNDUP(#REF!*0.87,)</f>
        <v>#REF!</v>
      </c>
      <c r="FE25" s="129" t="e">
        <f>ROUNDUP(#REF!*0.87,)</f>
        <v>#REF!</v>
      </c>
      <c r="FF25" s="129" t="e">
        <f>ROUNDUP(#REF!*0.87,)</f>
        <v>#REF!</v>
      </c>
      <c r="FG25" s="129" t="e">
        <f>ROUNDUP(#REF!*0.87,)</f>
        <v>#REF!</v>
      </c>
      <c r="FH25" s="129" t="e">
        <f>ROUNDUP(#REF!*0.87,)</f>
        <v>#REF!</v>
      </c>
      <c r="FI25" s="129" t="e">
        <f>ROUNDUP(#REF!*0.87,)</f>
        <v>#REF!</v>
      </c>
      <c r="FJ25" s="129" t="e">
        <f>ROUNDUP(#REF!*0.87,)</f>
        <v>#REF!</v>
      </c>
      <c r="FK25" s="129" t="e">
        <f>ROUNDUP(#REF!*0.87,)</f>
        <v>#REF!</v>
      </c>
      <c r="FL25" s="129" t="e">
        <f>ROUNDUP(#REF!*0.87,)</f>
        <v>#REF!</v>
      </c>
      <c r="FM25" s="129" t="e">
        <f>ROUNDUP(#REF!*0.87,)</f>
        <v>#REF!</v>
      </c>
      <c r="FN25" s="129" t="e">
        <f>ROUNDUP(#REF!*0.87,)</f>
        <v>#REF!</v>
      </c>
      <c r="FO25" s="129" t="e">
        <f>ROUNDUP(#REF!*0.87,)</f>
        <v>#REF!</v>
      </c>
      <c r="FP25" s="129" t="e">
        <f>ROUNDUP(#REF!*0.87,)</f>
        <v>#REF!</v>
      </c>
      <c r="FQ25" s="129" t="e">
        <f>ROUNDUP(#REF!*0.87,)</f>
        <v>#REF!</v>
      </c>
      <c r="FR25" s="129" t="e">
        <f>ROUNDUP(#REF!*0.87,)</f>
        <v>#REF!</v>
      </c>
      <c r="FS25" s="129" t="e">
        <f>ROUNDUP(#REF!*0.87,)</f>
        <v>#REF!</v>
      </c>
      <c r="FT25" s="129" t="e">
        <f>ROUNDUP(#REF!*0.87,)</f>
        <v>#REF!</v>
      </c>
      <c r="FU25" s="129" t="e">
        <f>ROUNDUP(#REF!*0.87,)</f>
        <v>#REF!</v>
      </c>
      <c r="FV25" s="129" t="e">
        <f>ROUNDUP(#REF!*0.87,)</f>
        <v>#REF!</v>
      </c>
      <c r="FW25" s="129" t="e">
        <f>ROUNDUP(#REF!*0.87,)</f>
        <v>#REF!</v>
      </c>
      <c r="FX25" s="129" t="e">
        <f>ROUNDUP(#REF!*0.87,)</f>
        <v>#REF!</v>
      </c>
      <c r="FY25" s="129" t="e">
        <f>ROUNDUP(#REF!*0.87,)</f>
        <v>#REF!</v>
      </c>
      <c r="FZ25" s="129" t="e">
        <f>ROUNDUP(#REF!*0.87,)</f>
        <v>#REF!</v>
      </c>
      <c r="GA25" s="129" t="e">
        <f>ROUNDUP(#REF!*0.87,)</f>
        <v>#REF!</v>
      </c>
      <c r="GB25" s="129" t="e">
        <f>ROUNDUP(#REF!*0.87,)</f>
        <v>#REF!</v>
      </c>
      <c r="GC25" s="129" t="e">
        <f>ROUNDUP(#REF!*0.87,)</f>
        <v>#REF!</v>
      </c>
      <c r="GD25" s="129" t="e">
        <f>ROUNDUP(#REF!*0.87,)</f>
        <v>#REF!</v>
      </c>
      <c r="GE25" s="129" t="e">
        <f>ROUNDUP(#REF!*0.87,)</f>
        <v>#REF!</v>
      </c>
      <c r="GF25" s="129" t="e">
        <f>ROUNDUP(#REF!*0.87,)</f>
        <v>#REF!</v>
      </c>
      <c r="GG25" s="129" t="e">
        <f>ROUNDUP(#REF!*0.87,)</f>
        <v>#REF!</v>
      </c>
      <c r="GH25" s="129" t="e">
        <f>ROUNDUP(#REF!*0.87,)</f>
        <v>#REF!</v>
      </c>
      <c r="GI25" s="129" t="e">
        <f>ROUNDUP(#REF!*0.87,)</f>
        <v>#REF!</v>
      </c>
      <c r="GJ25" s="129" t="e">
        <f>ROUNDUP(#REF!*0.87,)</f>
        <v>#REF!</v>
      </c>
      <c r="GK25" s="129" t="e">
        <f>ROUNDUP(#REF!*0.87,)</f>
        <v>#REF!</v>
      </c>
      <c r="GL25" s="129" t="e">
        <f>ROUNDUP(#REF!*0.87,)</f>
        <v>#REF!</v>
      </c>
      <c r="GM25" s="129" t="e">
        <f>ROUNDUP(#REF!*0.87,)</f>
        <v>#REF!</v>
      </c>
      <c r="GN25" s="129" t="e">
        <f>ROUNDUP(#REF!*0.87,)</f>
        <v>#REF!</v>
      </c>
      <c r="GO25" s="129" t="e">
        <f>ROUNDUP(#REF!*0.87,)</f>
        <v>#REF!</v>
      </c>
      <c r="GP25" s="129" t="e">
        <f>ROUNDUP(#REF!*0.87,)</f>
        <v>#REF!</v>
      </c>
      <c r="GQ25" s="129" t="e">
        <f>ROUNDUP(#REF!*0.87,)</f>
        <v>#REF!</v>
      </c>
      <c r="GR25" s="129" t="e">
        <f>ROUNDUP(#REF!*0.87,)</f>
        <v>#REF!</v>
      </c>
      <c r="GS25" s="129" t="e">
        <f>ROUNDUP(#REF!*0.87,)</f>
        <v>#REF!</v>
      </c>
      <c r="GT25" s="129" t="e">
        <f>ROUNDUP(#REF!*0.87,)</f>
        <v>#REF!</v>
      </c>
      <c r="GU25" s="129" t="e">
        <f>ROUNDUP(#REF!*0.87,)</f>
        <v>#REF!</v>
      </c>
      <c r="GV25" s="129" t="e">
        <f>ROUNDUP(#REF!*0.87,)</f>
        <v>#REF!</v>
      </c>
      <c r="GW25" s="129" t="e">
        <f>ROUNDUP(#REF!*0.87,)</f>
        <v>#REF!</v>
      </c>
      <c r="GX25" s="129" t="e">
        <f>ROUNDUP(#REF!*0.87,)</f>
        <v>#REF!</v>
      </c>
      <c r="GY25" s="129" t="e">
        <f>ROUNDUP(#REF!*0.87,)</f>
        <v>#REF!</v>
      </c>
      <c r="GZ25" s="129" t="e">
        <f>ROUNDUP(#REF!*0.87,)</f>
        <v>#REF!</v>
      </c>
      <c r="HA25" s="129" t="e">
        <f>ROUNDUP(#REF!*0.87,)</f>
        <v>#REF!</v>
      </c>
      <c r="HB25" s="129" t="e">
        <f>ROUNDUP(#REF!*0.87,)</f>
        <v>#REF!</v>
      </c>
      <c r="HC25" s="129" t="e">
        <f>ROUNDUP(#REF!*0.87,)</f>
        <v>#REF!</v>
      </c>
      <c r="HD25" s="129" t="e">
        <f>ROUNDUP(#REF!*0.87,)</f>
        <v>#REF!</v>
      </c>
      <c r="HE25" s="129" t="e">
        <f>ROUNDUP(#REF!*0.87,)</f>
        <v>#REF!</v>
      </c>
      <c r="HF25" s="129" t="e">
        <f>ROUNDUP(#REF!*0.87,)</f>
        <v>#REF!</v>
      </c>
      <c r="HG25" s="129" t="e">
        <f>ROUNDUP(#REF!*0.87,)</f>
        <v>#REF!</v>
      </c>
      <c r="HH25" s="129" t="e">
        <f>ROUNDUP(#REF!*0.87,)</f>
        <v>#REF!</v>
      </c>
      <c r="HI25" s="129" t="e">
        <f>ROUNDUP(#REF!*0.87,)</f>
        <v>#REF!</v>
      </c>
      <c r="HJ25" s="129" t="e">
        <f>ROUNDUP(#REF!*0.87,)</f>
        <v>#REF!</v>
      </c>
      <c r="HK25" s="129" t="e">
        <f>ROUNDUP(#REF!*0.87,)</f>
        <v>#REF!</v>
      </c>
      <c r="HL25" s="129" t="e">
        <f>ROUNDUP(#REF!*0.87,)</f>
        <v>#REF!</v>
      </c>
      <c r="HM25" s="129" t="e">
        <f>ROUNDUP(#REF!*0.87,)</f>
        <v>#REF!</v>
      </c>
      <c r="HN25" s="129" t="e">
        <f>ROUNDUP(#REF!*0.87,)</f>
        <v>#REF!</v>
      </c>
      <c r="HO25" s="129" t="e">
        <f>ROUNDUP(#REF!*0.87,)</f>
        <v>#REF!</v>
      </c>
      <c r="HP25" s="129" t="e">
        <f>ROUNDUP(#REF!*0.87,)</f>
        <v>#REF!</v>
      </c>
      <c r="HQ25" s="129" t="e">
        <f>ROUNDUP(#REF!*0.87,)</f>
        <v>#REF!</v>
      </c>
      <c r="HR25" s="129" t="e">
        <f>ROUNDUP(#REF!*0.87,)</f>
        <v>#REF!</v>
      </c>
      <c r="HS25" s="129" t="e">
        <f>ROUNDUP(#REF!*0.87,)</f>
        <v>#REF!</v>
      </c>
      <c r="HT25" s="129" t="e">
        <f>ROUNDUP(#REF!*0.87,)</f>
        <v>#REF!</v>
      </c>
      <c r="HU25" s="129" t="e">
        <f>ROUNDUP(#REF!*0.87,)</f>
        <v>#REF!</v>
      </c>
      <c r="HV25" s="129" t="e">
        <f>ROUNDUP(#REF!*0.87,)</f>
        <v>#REF!</v>
      </c>
      <c r="HW25" s="129" t="e">
        <f>ROUNDUP(#REF!*0.87,)</f>
        <v>#REF!</v>
      </c>
      <c r="HX25" s="129" t="e">
        <f>ROUNDUP(#REF!*0.87,)</f>
        <v>#REF!</v>
      </c>
      <c r="HY25" s="129" t="e">
        <f>ROUNDUP(#REF!*0.87,)</f>
        <v>#REF!</v>
      </c>
      <c r="HZ25" s="129" t="e">
        <f>ROUNDUP(#REF!*0.87,)</f>
        <v>#REF!</v>
      </c>
      <c r="IA25" s="129" t="e">
        <f>ROUNDUP(#REF!*0.87,)</f>
        <v>#REF!</v>
      </c>
      <c r="IB25" s="129" t="e">
        <f>ROUNDUP(#REF!*0.87,)</f>
        <v>#REF!</v>
      </c>
      <c r="IC25" s="129" t="e">
        <f>ROUNDUP(#REF!*0.87,)</f>
        <v>#REF!</v>
      </c>
      <c r="ID25" s="129" t="e">
        <f>ROUNDUP(#REF!*0.87,)</f>
        <v>#REF!</v>
      </c>
      <c r="IE25" s="129" t="e">
        <f>ROUNDUP(#REF!*0.87,)</f>
        <v>#REF!</v>
      </c>
      <c r="IF25" s="129" t="e">
        <f>ROUNDUP(#REF!*0.87,)</f>
        <v>#REF!</v>
      </c>
      <c r="IG25" s="129" t="e">
        <f>ROUNDUP(#REF!*0.87,)</f>
        <v>#REF!</v>
      </c>
      <c r="IH25" s="129" t="e">
        <f>ROUNDUP(#REF!*0.87,)</f>
        <v>#REF!</v>
      </c>
      <c r="II25" s="129" t="e">
        <f>ROUNDUP(#REF!*0.87,)</f>
        <v>#REF!</v>
      </c>
      <c r="IJ25" s="129" t="e">
        <f>ROUNDUP(#REF!*0.87,)</f>
        <v>#REF!</v>
      </c>
      <c r="IK25" s="129" t="e">
        <f>ROUNDUP(#REF!*0.87,)</f>
        <v>#REF!</v>
      </c>
      <c r="IL25" s="129" t="e">
        <f>ROUNDUP(#REF!*0.87,)</f>
        <v>#REF!</v>
      </c>
      <c r="IM25" s="129" t="e">
        <f>ROUNDUP(#REF!*0.87,)</f>
        <v>#REF!</v>
      </c>
      <c r="IN25" s="129" t="e">
        <f>ROUNDUP(#REF!*0.87,)</f>
        <v>#REF!</v>
      </c>
      <c r="IO25" s="129" t="e">
        <f>ROUNDUP(#REF!*0.87,)</f>
        <v>#REF!</v>
      </c>
      <c r="IP25" s="129" t="e">
        <f>ROUNDUP(#REF!*0.87,)</f>
        <v>#REF!</v>
      </c>
      <c r="IQ25" s="129" t="e">
        <f>ROUNDUP(#REF!*0.87,)</f>
        <v>#REF!</v>
      </c>
      <c r="IR25" s="129" t="e">
        <f>ROUNDUP(#REF!*0.87,)</f>
        <v>#REF!</v>
      </c>
      <c r="IS25" s="129" t="e">
        <f>ROUNDUP(#REF!*0.87,)</f>
        <v>#REF!</v>
      </c>
      <c r="IT25" s="129" t="e">
        <f>ROUNDUP(#REF!*0.87,)</f>
        <v>#REF!</v>
      </c>
      <c r="IU25" s="129" t="e">
        <f>ROUNDUP(#REF!*0.87,)</f>
        <v>#REF!</v>
      </c>
      <c r="IV25" s="129" t="e">
        <f>ROUNDUP(#REF!*0.87,)</f>
        <v>#REF!</v>
      </c>
      <c r="IW25" s="129" t="e">
        <f>ROUNDUP(#REF!*0.87,)</f>
        <v>#REF!</v>
      </c>
      <c r="IX25" s="129" t="e">
        <f>ROUNDUP(#REF!*0.87,)</f>
        <v>#REF!</v>
      </c>
      <c r="IY25" s="129" t="e">
        <f>ROUNDUP(#REF!*0.87,)</f>
        <v>#REF!</v>
      </c>
      <c r="IZ25" s="129" t="e">
        <f>ROUNDUP(#REF!*0.87,)</f>
        <v>#REF!</v>
      </c>
      <c r="JA25" s="129" t="e">
        <f>ROUNDUP(#REF!*0.87,)</f>
        <v>#REF!</v>
      </c>
      <c r="JB25" s="129" t="e">
        <f>ROUNDUP(#REF!*0.87,)</f>
        <v>#REF!</v>
      </c>
      <c r="JC25" s="129" t="e">
        <f>ROUNDUP(#REF!*0.87,)</f>
        <v>#REF!</v>
      </c>
      <c r="JD25" s="129" t="e">
        <f>ROUNDUP(#REF!*0.87,)</f>
        <v>#REF!</v>
      </c>
      <c r="JE25" s="129" t="e">
        <f>ROUNDUP(#REF!*0.87,)</f>
        <v>#REF!</v>
      </c>
      <c r="JF25" s="129" t="e">
        <f>ROUNDUP(#REF!*0.87,)</f>
        <v>#REF!</v>
      </c>
      <c r="JG25" s="129" t="e">
        <f>ROUNDUP(#REF!*0.87,)</f>
        <v>#REF!</v>
      </c>
      <c r="JH25" s="129" t="e">
        <f>ROUNDUP(#REF!*0.87,)</f>
        <v>#REF!</v>
      </c>
      <c r="JI25" s="129" t="e">
        <f>ROUNDUP(#REF!*0.87,)</f>
        <v>#REF!</v>
      </c>
      <c r="JJ25" s="129" t="e">
        <f>ROUNDUP(#REF!*0.87,)</f>
        <v>#REF!</v>
      </c>
      <c r="JK25" s="129" t="e">
        <f>ROUNDUP(#REF!*0.87,)</f>
        <v>#REF!</v>
      </c>
      <c r="JL25" s="129" t="e">
        <f>ROUNDUP(#REF!*0.87,)</f>
        <v>#REF!</v>
      </c>
      <c r="JM25" s="129" t="e">
        <f>ROUNDUP(#REF!*0.87,)</f>
        <v>#REF!</v>
      </c>
      <c r="JN25" s="129" t="e">
        <f>ROUNDUP(#REF!*0.87,)</f>
        <v>#REF!</v>
      </c>
    </row>
    <row r="26" spans="1:274" ht="12.75" customHeight="1" x14ac:dyDescent="0.2">
      <c r="A26" s="85" t="s">
        <v>31</v>
      </c>
      <c r="B26" s="129"/>
      <c r="C26" s="129"/>
      <c r="D26" s="129"/>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c r="BM26" s="129"/>
      <c r="BN26" s="129"/>
      <c r="BO26" s="129"/>
      <c r="BP26" s="129"/>
      <c r="BQ26" s="129"/>
      <c r="BR26" s="129"/>
      <c r="BS26" s="129"/>
      <c r="BT26" s="129"/>
      <c r="BU26" s="129"/>
      <c r="BV26" s="131"/>
      <c r="BW26" s="131"/>
      <c r="BX26" s="131"/>
      <c r="BY26" s="131"/>
      <c r="BZ26" s="131"/>
      <c r="CA26" s="129"/>
      <c r="CB26" s="129"/>
      <c r="CC26" s="129"/>
      <c r="CD26" s="129"/>
      <c r="CE26" s="129"/>
      <c r="CF26" s="129"/>
      <c r="CG26" s="129"/>
      <c r="CH26" s="129"/>
      <c r="CI26" s="129"/>
      <c r="CJ26" s="129"/>
      <c r="CK26" s="129"/>
      <c r="CL26" s="129"/>
      <c r="CM26" s="129"/>
      <c r="CN26" s="129"/>
      <c r="CO26" s="129"/>
      <c r="CP26" s="129"/>
      <c r="CQ26" s="129"/>
      <c r="CR26" s="129"/>
      <c r="CS26" s="129"/>
      <c r="CT26" s="129"/>
      <c r="CU26" s="129"/>
      <c r="CV26" s="129"/>
      <c r="CW26" s="129"/>
      <c r="CX26" s="129"/>
      <c r="CY26" s="129"/>
      <c r="CZ26" s="129"/>
      <c r="DA26" s="129"/>
      <c r="DB26" s="129"/>
      <c r="DC26" s="129"/>
      <c r="DD26" s="129"/>
      <c r="DE26" s="129"/>
      <c r="DF26" s="129"/>
      <c r="DG26" s="129"/>
      <c r="DH26" s="129"/>
      <c r="DI26" s="129"/>
      <c r="DJ26" s="129"/>
      <c r="DK26" s="129"/>
      <c r="DL26" s="129"/>
      <c r="DM26" s="129"/>
      <c r="DN26" s="129"/>
      <c r="DO26" s="129"/>
      <c r="DP26" s="129"/>
      <c r="DQ26" s="129"/>
      <c r="DR26" s="129"/>
      <c r="DS26" s="129"/>
      <c r="DT26" s="129"/>
      <c r="DU26" s="129"/>
      <c r="DV26" s="129"/>
      <c r="DW26" s="129"/>
      <c r="DX26" s="129"/>
      <c r="DY26" s="129"/>
      <c r="DZ26" s="129"/>
      <c r="EA26" s="129"/>
      <c r="EB26" s="129"/>
      <c r="EC26" s="129"/>
      <c r="ED26" s="129"/>
      <c r="EE26" s="129"/>
      <c r="EF26" s="129"/>
      <c r="EG26" s="129"/>
      <c r="EH26" s="129"/>
      <c r="EI26" s="129"/>
      <c r="EJ26" s="129"/>
      <c r="EK26" s="129"/>
      <c r="EL26" s="129"/>
      <c r="EM26" s="129"/>
      <c r="EN26" s="129"/>
      <c r="EO26" s="129"/>
      <c r="EP26" s="129"/>
      <c r="EQ26" s="129"/>
      <c r="ER26" s="129"/>
      <c r="ES26" s="129"/>
      <c r="ET26" s="129"/>
      <c r="EU26" s="129"/>
      <c r="EV26" s="129"/>
      <c r="EW26" s="129"/>
      <c r="EX26" s="129"/>
      <c r="EY26" s="129"/>
      <c r="EZ26" s="129"/>
      <c r="FA26" s="129"/>
      <c r="FB26" s="129"/>
      <c r="FC26" s="129"/>
      <c r="FD26" s="129"/>
      <c r="FE26" s="129"/>
      <c r="FF26" s="129"/>
      <c r="FG26" s="129"/>
      <c r="FH26" s="129"/>
      <c r="FI26" s="129"/>
      <c r="FJ26" s="129"/>
      <c r="FK26" s="129"/>
      <c r="FL26" s="129"/>
      <c r="FM26" s="129"/>
      <c r="FN26" s="129"/>
      <c r="FO26" s="129"/>
      <c r="FP26" s="129"/>
      <c r="FQ26" s="129"/>
      <c r="FR26" s="129"/>
      <c r="FS26" s="129"/>
      <c r="FT26" s="129"/>
      <c r="FU26" s="129"/>
      <c r="FV26" s="129"/>
      <c r="FW26" s="129"/>
      <c r="FX26" s="129"/>
      <c r="FY26" s="129"/>
      <c r="FZ26" s="129"/>
      <c r="GA26" s="129"/>
      <c r="GB26" s="129"/>
      <c r="GC26" s="129"/>
      <c r="GD26" s="129"/>
      <c r="GE26" s="129"/>
      <c r="GF26" s="129"/>
      <c r="GG26" s="129"/>
      <c r="GH26" s="129"/>
      <c r="GI26" s="129"/>
      <c r="GJ26" s="129"/>
      <c r="GK26" s="129"/>
      <c r="GL26" s="129"/>
      <c r="GM26" s="129"/>
      <c r="GN26" s="129"/>
      <c r="GO26" s="129"/>
      <c r="GP26" s="129"/>
      <c r="GQ26" s="129"/>
      <c r="GR26" s="129"/>
      <c r="GS26" s="129"/>
      <c r="GT26" s="129"/>
      <c r="GU26" s="129"/>
      <c r="GV26" s="129"/>
      <c r="GW26" s="129"/>
      <c r="GX26" s="129"/>
      <c r="GY26" s="129"/>
      <c r="GZ26" s="129"/>
      <c r="HA26" s="129"/>
      <c r="HB26" s="129"/>
      <c r="HC26" s="129"/>
      <c r="HD26" s="129"/>
      <c r="HE26" s="129"/>
      <c r="HF26" s="129"/>
      <c r="HG26" s="129"/>
      <c r="HH26" s="129"/>
      <c r="HI26" s="129"/>
      <c r="HJ26" s="129"/>
      <c r="HK26" s="129"/>
      <c r="HL26" s="129"/>
      <c r="HM26" s="129"/>
      <c r="HN26" s="129"/>
      <c r="HO26" s="129"/>
      <c r="HP26" s="129"/>
      <c r="HQ26" s="129"/>
      <c r="HR26" s="129"/>
      <c r="HS26" s="129"/>
      <c r="HT26" s="129"/>
      <c r="HU26" s="129"/>
      <c r="HV26" s="129"/>
      <c r="HW26" s="129"/>
      <c r="HX26" s="129"/>
      <c r="HY26" s="129"/>
      <c r="HZ26" s="129"/>
      <c r="IA26" s="129"/>
      <c r="IB26" s="129"/>
      <c r="IC26" s="129"/>
      <c r="ID26" s="129"/>
      <c r="IE26" s="129"/>
      <c r="IF26" s="129"/>
      <c r="IG26" s="129"/>
      <c r="IH26" s="129"/>
      <c r="II26" s="129"/>
      <c r="IJ26" s="129"/>
      <c r="IK26" s="129"/>
      <c r="IL26" s="129"/>
      <c r="IM26" s="129"/>
      <c r="IN26" s="129"/>
      <c r="IO26" s="129"/>
      <c r="IP26" s="129"/>
      <c r="IQ26" s="129"/>
      <c r="IR26" s="129"/>
      <c r="IS26" s="129"/>
      <c r="IT26" s="129"/>
      <c r="IU26" s="129"/>
      <c r="IV26" s="129"/>
      <c r="IW26" s="129"/>
      <c r="IX26" s="129"/>
      <c r="IY26" s="129"/>
      <c r="IZ26" s="129"/>
      <c r="JA26" s="129"/>
      <c r="JB26" s="129"/>
      <c r="JC26" s="129"/>
      <c r="JD26" s="129"/>
      <c r="JE26" s="129"/>
      <c r="JF26" s="129"/>
      <c r="JG26" s="129"/>
      <c r="JH26" s="129"/>
      <c r="JI26" s="129"/>
      <c r="JJ26" s="129"/>
      <c r="JK26" s="129"/>
      <c r="JL26" s="129"/>
      <c r="JM26" s="129"/>
      <c r="JN26" s="129"/>
    </row>
    <row r="27" spans="1:274" x14ac:dyDescent="0.2">
      <c r="A27" s="126" t="s">
        <v>32</v>
      </c>
      <c r="B27" s="129" t="e">
        <f>ROUNDUP(#REF!*0.87,)</f>
        <v>#REF!</v>
      </c>
      <c r="C27" s="129" t="e">
        <f>ROUNDUP(#REF!*0.87,)</f>
        <v>#REF!</v>
      </c>
      <c r="D27" s="129" t="e">
        <f>ROUNDUP(#REF!*0.87,)</f>
        <v>#REF!</v>
      </c>
      <c r="E27" s="129" t="e">
        <f>ROUNDUP(#REF!*0.87,)</f>
        <v>#REF!</v>
      </c>
      <c r="F27" s="129" t="e">
        <f>ROUNDUP(#REF!*0.87,)</f>
        <v>#REF!</v>
      </c>
      <c r="G27" s="129" t="e">
        <f>ROUNDUP(#REF!*0.87,)</f>
        <v>#REF!</v>
      </c>
      <c r="H27" s="129" t="e">
        <f>ROUNDUP(#REF!*0.87,)</f>
        <v>#REF!</v>
      </c>
      <c r="I27" s="129" t="e">
        <f>ROUNDUP(#REF!*0.87,)</f>
        <v>#REF!</v>
      </c>
      <c r="J27" s="129" t="e">
        <f>ROUNDUP(#REF!*0.87,)</f>
        <v>#REF!</v>
      </c>
      <c r="K27" s="129" t="e">
        <f>ROUNDUP(#REF!*0.87,)</f>
        <v>#REF!</v>
      </c>
      <c r="L27" s="129" t="e">
        <f>ROUNDUP(#REF!*0.87,)</f>
        <v>#REF!</v>
      </c>
      <c r="M27" s="129" t="e">
        <f>ROUNDUP(#REF!*0.87,)</f>
        <v>#REF!</v>
      </c>
      <c r="N27" s="129" t="e">
        <f>ROUNDUP(#REF!*0.87,)</f>
        <v>#REF!</v>
      </c>
      <c r="O27" s="129" t="e">
        <f>ROUNDUP(#REF!*0.87,)</f>
        <v>#REF!</v>
      </c>
      <c r="P27" s="129" t="e">
        <f>ROUNDUP(#REF!*0.87,)</f>
        <v>#REF!</v>
      </c>
      <c r="Q27" s="129" t="e">
        <f>ROUNDUP(#REF!*0.87,)</f>
        <v>#REF!</v>
      </c>
      <c r="R27" s="129" t="e">
        <f>ROUNDUP(#REF!*0.87,)</f>
        <v>#REF!</v>
      </c>
      <c r="S27" s="129" t="e">
        <f>ROUNDUP(#REF!*0.87,)</f>
        <v>#REF!</v>
      </c>
      <c r="T27" s="129" t="e">
        <f>ROUNDUP(#REF!*0.87,)</f>
        <v>#REF!</v>
      </c>
      <c r="U27" s="129" t="e">
        <f>ROUNDUP(#REF!*0.87,)</f>
        <v>#REF!</v>
      </c>
      <c r="V27" s="129" t="e">
        <f>ROUNDUP(#REF!*0.87,)</f>
        <v>#REF!</v>
      </c>
      <c r="W27" s="129" t="e">
        <f>ROUNDUP(#REF!*0.87,)</f>
        <v>#REF!</v>
      </c>
      <c r="X27" s="129" t="e">
        <f>ROUNDUP(#REF!*0.87,)</f>
        <v>#REF!</v>
      </c>
      <c r="Y27" s="129" t="e">
        <f>ROUNDUP(#REF!*0.87,)</f>
        <v>#REF!</v>
      </c>
      <c r="Z27" s="129" t="e">
        <f>ROUNDUP(#REF!*0.87,)</f>
        <v>#REF!</v>
      </c>
      <c r="AA27" s="129" t="e">
        <f>ROUNDUP(#REF!*0.87,)</f>
        <v>#REF!</v>
      </c>
      <c r="AB27" s="129" t="e">
        <f>ROUNDUP(#REF!*0.87,)</f>
        <v>#REF!</v>
      </c>
      <c r="AC27" s="129" t="e">
        <f>ROUNDUP(#REF!*0.87,)</f>
        <v>#REF!</v>
      </c>
      <c r="AD27" s="129" t="e">
        <f>ROUNDUP(#REF!*0.87,)</f>
        <v>#REF!</v>
      </c>
      <c r="AE27" s="129" t="e">
        <f>ROUNDUP(#REF!*0.87,)</f>
        <v>#REF!</v>
      </c>
      <c r="AF27" s="129" t="e">
        <f>ROUNDUP(#REF!*0.87,)</f>
        <v>#REF!</v>
      </c>
      <c r="AG27" s="129" t="e">
        <f>ROUNDUP(#REF!*0.87,)</f>
        <v>#REF!</v>
      </c>
      <c r="AH27" s="129" t="e">
        <f>ROUNDUP(#REF!*0.87,)</f>
        <v>#REF!</v>
      </c>
      <c r="AI27" s="129" t="e">
        <f>ROUNDUP(#REF!*0.87,)</f>
        <v>#REF!</v>
      </c>
      <c r="AJ27" s="129" t="e">
        <f>ROUNDUP(#REF!*0.87,)</f>
        <v>#REF!</v>
      </c>
      <c r="AK27" s="129" t="e">
        <f>ROUNDUP(#REF!*0.87,)</f>
        <v>#REF!</v>
      </c>
      <c r="AL27" s="129" t="e">
        <f>ROUNDUP(#REF!*0.87,)</f>
        <v>#REF!</v>
      </c>
      <c r="AM27" s="129" t="e">
        <f>ROUNDUP(#REF!*0.87,)</f>
        <v>#REF!</v>
      </c>
      <c r="AN27" s="129" t="e">
        <f>ROUNDUP(#REF!*0.87,)</f>
        <v>#REF!</v>
      </c>
      <c r="AO27" s="129" t="e">
        <f>ROUNDUP(#REF!*0.87,)</f>
        <v>#REF!</v>
      </c>
      <c r="AP27" s="129" t="e">
        <f>ROUNDUP(#REF!*0.87,)</f>
        <v>#REF!</v>
      </c>
      <c r="AQ27" s="129" t="e">
        <f>ROUNDUP(#REF!*0.87,)</f>
        <v>#REF!</v>
      </c>
      <c r="AR27" s="129" t="e">
        <f>ROUNDUP(#REF!*0.87,)</f>
        <v>#REF!</v>
      </c>
      <c r="AS27" s="129" t="e">
        <f>ROUNDUP(#REF!*0.87,)</f>
        <v>#REF!</v>
      </c>
      <c r="AT27" s="129" t="e">
        <f>ROUNDUP(#REF!*0.87,)</f>
        <v>#REF!</v>
      </c>
      <c r="AU27" s="129" t="e">
        <f>ROUNDUP(#REF!*0.87,)</f>
        <v>#REF!</v>
      </c>
      <c r="AV27" s="129" t="e">
        <f>ROUNDUP(#REF!*0.87,)</f>
        <v>#REF!</v>
      </c>
      <c r="AW27" s="129" t="e">
        <f>ROUNDUP(#REF!*0.87,)</f>
        <v>#REF!</v>
      </c>
      <c r="AX27" s="129" t="e">
        <f>ROUNDUP(#REF!*0.87,)</f>
        <v>#REF!</v>
      </c>
      <c r="AY27" s="129" t="e">
        <f>ROUNDUP(#REF!*0.87,)</f>
        <v>#REF!</v>
      </c>
      <c r="AZ27" s="129" t="e">
        <f>ROUNDUP(#REF!*0.87,)</f>
        <v>#REF!</v>
      </c>
      <c r="BA27" s="129" t="e">
        <f>ROUNDUP(#REF!*0.87,)</f>
        <v>#REF!</v>
      </c>
      <c r="BB27" s="129" t="e">
        <f>ROUNDUP(#REF!*0.87,)</f>
        <v>#REF!</v>
      </c>
      <c r="BC27" s="129" t="e">
        <f>ROUNDUP(#REF!*0.87,)</f>
        <v>#REF!</v>
      </c>
      <c r="BD27" s="129" t="e">
        <f>ROUNDUP(#REF!*0.87,)</f>
        <v>#REF!</v>
      </c>
      <c r="BE27" s="129" t="e">
        <f>ROUNDUP(#REF!*0.87,)</f>
        <v>#REF!</v>
      </c>
      <c r="BF27" s="129" t="e">
        <f>ROUNDUP(#REF!*0.87,)</f>
        <v>#REF!</v>
      </c>
      <c r="BG27" s="129" t="e">
        <f>ROUNDUP(#REF!*0.87,)</f>
        <v>#REF!</v>
      </c>
      <c r="BH27" s="129" t="e">
        <f>ROUNDUP(#REF!*0.87,)</f>
        <v>#REF!</v>
      </c>
      <c r="BI27" s="129" t="e">
        <f>ROUNDUP(#REF!*0.87,)</f>
        <v>#REF!</v>
      </c>
      <c r="BJ27" s="129" t="e">
        <f>ROUNDUP(#REF!*0.87,)</f>
        <v>#REF!</v>
      </c>
      <c r="BK27" s="129" t="e">
        <f>ROUNDUP(#REF!*0.87,)</f>
        <v>#REF!</v>
      </c>
      <c r="BL27" s="129" t="e">
        <f>ROUNDUP(#REF!*0.87,)</f>
        <v>#REF!</v>
      </c>
      <c r="BM27" s="129" t="e">
        <f>ROUNDUP(#REF!*0.87,)</f>
        <v>#REF!</v>
      </c>
      <c r="BN27" s="129" t="e">
        <f>ROUNDUP(#REF!*0.87,)</f>
        <v>#REF!</v>
      </c>
      <c r="BO27" s="129" t="e">
        <f>ROUNDUP(#REF!*0.87,)</f>
        <v>#REF!</v>
      </c>
      <c r="BP27" s="129" t="e">
        <f>ROUNDUP(#REF!*0.87,)</f>
        <v>#REF!</v>
      </c>
      <c r="BQ27" s="129" t="e">
        <f>ROUNDUP(#REF!*0.87,)</f>
        <v>#REF!</v>
      </c>
      <c r="BR27" s="129" t="e">
        <f>ROUNDUP(#REF!*0.87,)</f>
        <v>#REF!</v>
      </c>
      <c r="BS27" s="129" t="e">
        <f>ROUNDUP(#REF!*0.87,)</f>
        <v>#REF!</v>
      </c>
      <c r="BT27" s="129" t="e">
        <f>ROUNDUP(#REF!*0.87,)</f>
        <v>#REF!</v>
      </c>
      <c r="BU27" s="129" t="e">
        <f>ROUNDUP(#REF!*0.87,)</f>
        <v>#REF!</v>
      </c>
      <c r="BV27" s="131" t="e">
        <f>ROUNDUP(#REF!*0.87,)</f>
        <v>#REF!</v>
      </c>
      <c r="BW27" s="131" t="e">
        <f>ROUNDUP(#REF!*0.87,)</f>
        <v>#REF!</v>
      </c>
      <c r="BX27" s="131" t="e">
        <f>ROUNDUP(#REF!*0.87,)</f>
        <v>#REF!</v>
      </c>
      <c r="BY27" s="131" t="e">
        <f>ROUNDUP(#REF!*0.87,)</f>
        <v>#REF!</v>
      </c>
      <c r="BZ27" s="131" t="e">
        <f>ROUNDUP(#REF!*0.87,)</f>
        <v>#REF!</v>
      </c>
      <c r="CA27" s="129" t="e">
        <f>ROUNDUP(#REF!*0.87,)</f>
        <v>#REF!</v>
      </c>
      <c r="CB27" s="129" t="e">
        <f>ROUNDUP(#REF!*0.87,)</f>
        <v>#REF!</v>
      </c>
      <c r="CC27" s="129" t="e">
        <f>ROUNDUP(#REF!*0.87,)</f>
        <v>#REF!</v>
      </c>
      <c r="CD27" s="129" t="e">
        <f>ROUNDUP(#REF!*0.87,)</f>
        <v>#REF!</v>
      </c>
      <c r="CE27" s="129" t="e">
        <f>ROUNDUP(#REF!*0.87,)</f>
        <v>#REF!</v>
      </c>
      <c r="CF27" s="129" t="e">
        <f>ROUNDUP(#REF!*0.87,)</f>
        <v>#REF!</v>
      </c>
      <c r="CG27" s="129" t="e">
        <f>ROUNDUP(#REF!*0.87,)</f>
        <v>#REF!</v>
      </c>
      <c r="CH27" s="129" t="e">
        <f>ROUNDUP(#REF!*0.87,)</f>
        <v>#REF!</v>
      </c>
      <c r="CI27" s="129" t="e">
        <f>ROUNDUP(#REF!*0.87,)</f>
        <v>#REF!</v>
      </c>
      <c r="CJ27" s="129" t="e">
        <f>ROUNDUP(#REF!*0.87,)</f>
        <v>#REF!</v>
      </c>
      <c r="CK27" s="129" t="e">
        <f>ROUNDUP(#REF!*0.87,)</f>
        <v>#REF!</v>
      </c>
      <c r="CL27" s="129" t="e">
        <f>ROUNDUP(#REF!*0.87,)</f>
        <v>#REF!</v>
      </c>
      <c r="CM27" s="129" t="e">
        <f>ROUNDUP(#REF!*0.87,)</f>
        <v>#REF!</v>
      </c>
      <c r="CN27" s="129" t="e">
        <f>ROUNDUP(#REF!*0.87,)</f>
        <v>#REF!</v>
      </c>
      <c r="CO27" s="129" t="e">
        <f>ROUNDUP(#REF!*0.87,)</f>
        <v>#REF!</v>
      </c>
      <c r="CP27" s="129" t="e">
        <f>ROUNDUP(#REF!*0.87,)</f>
        <v>#REF!</v>
      </c>
      <c r="CQ27" s="129" t="e">
        <f>ROUNDUP(#REF!*0.87,)</f>
        <v>#REF!</v>
      </c>
      <c r="CR27" s="129" t="e">
        <f>ROUNDUP(#REF!*0.87,)</f>
        <v>#REF!</v>
      </c>
      <c r="CS27" s="129" t="e">
        <f>ROUNDUP(#REF!*0.87,)</f>
        <v>#REF!</v>
      </c>
      <c r="CT27" s="129" t="e">
        <f>ROUNDUP(#REF!*0.87,)</f>
        <v>#REF!</v>
      </c>
      <c r="CU27" s="129" t="e">
        <f>ROUNDUP(#REF!*0.87,)</f>
        <v>#REF!</v>
      </c>
      <c r="CV27" s="129" t="e">
        <f>ROUNDUP(#REF!*0.87,)</f>
        <v>#REF!</v>
      </c>
      <c r="CW27" s="129" t="e">
        <f>ROUNDUP(#REF!*0.87,)</f>
        <v>#REF!</v>
      </c>
      <c r="CX27" s="129" t="e">
        <f>ROUNDUP(#REF!*0.87,)</f>
        <v>#REF!</v>
      </c>
      <c r="CY27" s="129" t="e">
        <f>ROUNDUP(#REF!*0.87,)</f>
        <v>#REF!</v>
      </c>
      <c r="CZ27" s="129" t="e">
        <f>ROUNDUP(#REF!*0.87,)</f>
        <v>#REF!</v>
      </c>
      <c r="DA27" s="129" t="e">
        <f>ROUNDUP(#REF!*0.87,)</f>
        <v>#REF!</v>
      </c>
      <c r="DB27" s="129" t="e">
        <f>ROUNDUP(#REF!*0.87,)</f>
        <v>#REF!</v>
      </c>
      <c r="DC27" s="129" t="e">
        <f>ROUNDUP(#REF!*0.87,)</f>
        <v>#REF!</v>
      </c>
      <c r="DD27" s="129" t="e">
        <f>ROUNDUP(#REF!*0.87,)</f>
        <v>#REF!</v>
      </c>
      <c r="DE27" s="129" t="e">
        <f>ROUNDUP(#REF!*0.87,)</f>
        <v>#REF!</v>
      </c>
      <c r="DF27" s="129" t="e">
        <f>ROUNDUP(#REF!*0.87,)</f>
        <v>#REF!</v>
      </c>
      <c r="DG27" s="129" t="e">
        <f>ROUNDUP(#REF!*0.87,)</f>
        <v>#REF!</v>
      </c>
      <c r="DH27" s="129" t="e">
        <f>ROUNDUP(#REF!*0.87,)</f>
        <v>#REF!</v>
      </c>
      <c r="DI27" s="129" t="e">
        <f>ROUNDUP(#REF!*0.87,)</f>
        <v>#REF!</v>
      </c>
      <c r="DJ27" s="129" t="e">
        <f>ROUNDUP(#REF!*0.87,)</f>
        <v>#REF!</v>
      </c>
      <c r="DK27" s="129" t="e">
        <f>ROUNDUP(#REF!*0.87,)</f>
        <v>#REF!</v>
      </c>
      <c r="DL27" s="129" t="e">
        <f>ROUNDUP(#REF!*0.87,)</f>
        <v>#REF!</v>
      </c>
      <c r="DM27" s="129" t="e">
        <f>ROUNDUP(#REF!*0.87,)</f>
        <v>#REF!</v>
      </c>
      <c r="DN27" s="129" t="e">
        <f>ROUNDUP(#REF!*0.87,)</f>
        <v>#REF!</v>
      </c>
      <c r="DO27" s="129" t="e">
        <f>ROUNDUP(#REF!*0.87,)</f>
        <v>#REF!</v>
      </c>
      <c r="DP27" s="129" t="e">
        <f>ROUNDUP(#REF!*0.87,)</f>
        <v>#REF!</v>
      </c>
      <c r="DQ27" s="129" t="e">
        <f>ROUNDUP(#REF!*0.87,)</f>
        <v>#REF!</v>
      </c>
      <c r="DR27" s="129" t="e">
        <f>ROUNDUP(#REF!*0.87,)</f>
        <v>#REF!</v>
      </c>
      <c r="DS27" s="129" t="e">
        <f>ROUNDUP(#REF!*0.87,)</f>
        <v>#REF!</v>
      </c>
      <c r="DT27" s="129" t="e">
        <f>ROUNDUP(#REF!*0.87,)</f>
        <v>#REF!</v>
      </c>
      <c r="DU27" s="129" t="e">
        <f>ROUNDUP(#REF!*0.87,)</f>
        <v>#REF!</v>
      </c>
      <c r="DV27" s="129" t="e">
        <f>ROUNDUP(#REF!*0.87,)</f>
        <v>#REF!</v>
      </c>
      <c r="DW27" s="129" t="e">
        <f>ROUNDUP(#REF!*0.87,)</f>
        <v>#REF!</v>
      </c>
      <c r="DX27" s="129" t="e">
        <f>ROUNDUP(#REF!*0.87,)</f>
        <v>#REF!</v>
      </c>
      <c r="DY27" s="129" t="e">
        <f>ROUNDUP(#REF!*0.87,)</f>
        <v>#REF!</v>
      </c>
      <c r="DZ27" s="129" t="e">
        <f>ROUNDUP(#REF!*0.87,)</f>
        <v>#REF!</v>
      </c>
      <c r="EA27" s="129" t="e">
        <f>ROUNDUP(#REF!*0.87,)</f>
        <v>#REF!</v>
      </c>
      <c r="EB27" s="129" t="e">
        <f>ROUNDUP(#REF!*0.87,)</f>
        <v>#REF!</v>
      </c>
      <c r="EC27" s="129" t="e">
        <f>ROUNDUP(#REF!*0.87,)</f>
        <v>#REF!</v>
      </c>
      <c r="ED27" s="129" t="e">
        <f>ROUNDUP(#REF!*0.87,)</f>
        <v>#REF!</v>
      </c>
      <c r="EE27" s="129" t="e">
        <f>ROUNDUP(#REF!*0.87,)</f>
        <v>#REF!</v>
      </c>
      <c r="EF27" s="129" t="e">
        <f>ROUNDUP(#REF!*0.87,)</f>
        <v>#REF!</v>
      </c>
      <c r="EG27" s="129" t="e">
        <f>ROUNDUP(#REF!*0.87,)</f>
        <v>#REF!</v>
      </c>
      <c r="EH27" s="129" t="e">
        <f>ROUNDUP(#REF!*0.87,)</f>
        <v>#REF!</v>
      </c>
      <c r="EI27" s="129" t="e">
        <f>ROUNDUP(#REF!*0.87,)</f>
        <v>#REF!</v>
      </c>
      <c r="EJ27" s="129" t="e">
        <f>ROUNDUP(#REF!*0.87,)</f>
        <v>#REF!</v>
      </c>
      <c r="EK27" s="129" t="e">
        <f>ROUNDUP(#REF!*0.87,)</f>
        <v>#REF!</v>
      </c>
      <c r="EL27" s="129" t="e">
        <f>ROUNDUP(#REF!*0.87,)</f>
        <v>#REF!</v>
      </c>
      <c r="EM27" s="129" t="e">
        <f>ROUNDUP(#REF!*0.87,)</f>
        <v>#REF!</v>
      </c>
      <c r="EN27" s="129" t="e">
        <f>ROUNDUP(#REF!*0.87,)</f>
        <v>#REF!</v>
      </c>
      <c r="EO27" s="129" t="e">
        <f>ROUNDUP(#REF!*0.87,)</f>
        <v>#REF!</v>
      </c>
      <c r="EP27" s="129" t="e">
        <f>ROUNDUP(#REF!*0.87,)</f>
        <v>#REF!</v>
      </c>
      <c r="EQ27" s="129" t="e">
        <f>ROUNDUP(#REF!*0.87,)</f>
        <v>#REF!</v>
      </c>
      <c r="ER27" s="129" t="e">
        <f>ROUNDUP(#REF!*0.87,)</f>
        <v>#REF!</v>
      </c>
      <c r="ES27" s="129" t="e">
        <f>ROUNDUP(#REF!*0.87,)</f>
        <v>#REF!</v>
      </c>
      <c r="ET27" s="129" t="e">
        <f>ROUNDUP(#REF!*0.87,)</f>
        <v>#REF!</v>
      </c>
      <c r="EU27" s="129" t="e">
        <f>ROUNDUP(#REF!*0.87,)</f>
        <v>#REF!</v>
      </c>
      <c r="EV27" s="129" t="e">
        <f>ROUNDUP(#REF!*0.87,)</f>
        <v>#REF!</v>
      </c>
      <c r="EW27" s="129" t="e">
        <f>ROUNDUP(#REF!*0.87,)</f>
        <v>#REF!</v>
      </c>
      <c r="EX27" s="129" t="e">
        <f>ROUNDUP(#REF!*0.87,)</f>
        <v>#REF!</v>
      </c>
      <c r="EY27" s="129" t="e">
        <f>ROUNDUP(#REF!*0.87,)</f>
        <v>#REF!</v>
      </c>
      <c r="EZ27" s="129" t="e">
        <f>ROUNDUP(#REF!*0.87,)</f>
        <v>#REF!</v>
      </c>
      <c r="FA27" s="129" t="e">
        <f>ROUNDUP(#REF!*0.87,)</f>
        <v>#REF!</v>
      </c>
      <c r="FB27" s="129" t="e">
        <f>ROUNDUP(#REF!*0.87,)</f>
        <v>#REF!</v>
      </c>
      <c r="FC27" s="129" t="e">
        <f>ROUNDUP(#REF!*0.87,)</f>
        <v>#REF!</v>
      </c>
      <c r="FD27" s="129" t="e">
        <f>ROUNDUP(#REF!*0.87,)</f>
        <v>#REF!</v>
      </c>
      <c r="FE27" s="129" t="e">
        <f>ROUNDUP(#REF!*0.87,)</f>
        <v>#REF!</v>
      </c>
      <c r="FF27" s="129" t="e">
        <f>ROUNDUP(#REF!*0.87,)</f>
        <v>#REF!</v>
      </c>
      <c r="FG27" s="129" t="e">
        <f>ROUNDUP(#REF!*0.87,)</f>
        <v>#REF!</v>
      </c>
      <c r="FH27" s="129" t="e">
        <f>ROUNDUP(#REF!*0.87,)</f>
        <v>#REF!</v>
      </c>
      <c r="FI27" s="129" t="e">
        <f>ROUNDUP(#REF!*0.87,)</f>
        <v>#REF!</v>
      </c>
      <c r="FJ27" s="129" t="e">
        <f>ROUNDUP(#REF!*0.87,)</f>
        <v>#REF!</v>
      </c>
      <c r="FK27" s="129" t="e">
        <f>ROUNDUP(#REF!*0.87,)</f>
        <v>#REF!</v>
      </c>
      <c r="FL27" s="129" t="e">
        <f>ROUNDUP(#REF!*0.87,)</f>
        <v>#REF!</v>
      </c>
      <c r="FM27" s="129" t="e">
        <f>ROUNDUP(#REF!*0.87,)</f>
        <v>#REF!</v>
      </c>
      <c r="FN27" s="129" t="e">
        <f>ROUNDUP(#REF!*0.87,)</f>
        <v>#REF!</v>
      </c>
      <c r="FO27" s="129" t="e">
        <f>ROUNDUP(#REF!*0.87,)</f>
        <v>#REF!</v>
      </c>
      <c r="FP27" s="129" t="e">
        <f>ROUNDUP(#REF!*0.87,)</f>
        <v>#REF!</v>
      </c>
      <c r="FQ27" s="129" t="e">
        <f>ROUNDUP(#REF!*0.87,)</f>
        <v>#REF!</v>
      </c>
      <c r="FR27" s="129" t="e">
        <f>ROUNDUP(#REF!*0.87,)</f>
        <v>#REF!</v>
      </c>
      <c r="FS27" s="129" t="e">
        <f>ROUNDUP(#REF!*0.87,)</f>
        <v>#REF!</v>
      </c>
      <c r="FT27" s="129" t="e">
        <f>ROUNDUP(#REF!*0.87,)</f>
        <v>#REF!</v>
      </c>
      <c r="FU27" s="129" t="e">
        <f>ROUNDUP(#REF!*0.87,)</f>
        <v>#REF!</v>
      </c>
      <c r="FV27" s="129" t="e">
        <f>ROUNDUP(#REF!*0.87,)</f>
        <v>#REF!</v>
      </c>
      <c r="FW27" s="129" t="e">
        <f>ROUNDUP(#REF!*0.87,)</f>
        <v>#REF!</v>
      </c>
      <c r="FX27" s="129" t="e">
        <f>ROUNDUP(#REF!*0.87,)</f>
        <v>#REF!</v>
      </c>
      <c r="FY27" s="129" t="e">
        <f>ROUNDUP(#REF!*0.87,)</f>
        <v>#REF!</v>
      </c>
      <c r="FZ27" s="129" t="e">
        <f>ROUNDUP(#REF!*0.87,)</f>
        <v>#REF!</v>
      </c>
      <c r="GA27" s="129" t="e">
        <f>ROUNDUP(#REF!*0.87,)</f>
        <v>#REF!</v>
      </c>
      <c r="GB27" s="129" t="e">
        <f>ROUNDUP(#REF!*0.87,)</f>
        <v>#REF!</v>
      </c>
      <c r="GC27" s="129" t="e">
        <f>ROUNDUP(#REF!*0.87,)</f>
        <v>#REF!</v>
      </c>
      <c r="GD27" s="129" t="e">
        <f>ROUNDUP(#REF!*0.87,)</f>
        <v>#REF!</v>
      </c>
      <c r="GE27" s="129" t="e">
        <f>ROUNDUP(#REF!*0.87,)</f>
        <v>#REF!</v>
      </c>
      <c r="GF27" s="129" t="e">
        <f>ROUNDUP(#REF!*0.87,)</f>
        <v>#REF!</v>
      </c>
      <c r="GG27" s="129" t="e">
        <f>ROUNDUP(#REF!*0.87,)</f>
        <v>#REF!</v>
      </c>
      <c r="GH27" s="129" t="e">
        <f>ROUNDUP(#REF!*0.87,)</f>
        <v>#REF!</v>
      </c>
      <c r="GI27" s="129" t="e">
        <f>ROUNDUP(#REF!*0.87,)</f>
        <v>#REF!</v>
      </c>
      <c r="GJ27" s="129" t="e">
        <f>ROUNDUP(#REF!*0.87,)</f>
        <v>#REF!</v>
      </c>
      <c r="GK27" s="129" t="e">
        <f>ROUNDUP(#REF!*0.87,)</f>
        <v>#REF!</v>
      </c>
      <c r="GL27" s="129" t="e">
        <f>ROUNDUP(#REF!*0.87,)</f>
        <v>#REF!</v>
      </c>
      <c r="GM27" s="129" t="e">
        <f>ROUNDUP(#REF!*0.87,)</f>
        <v>#REF!</v>
      </c>
      <c r="GN27" s="129" t="e">
        <f>ROUNDUP(#REF!*0.87,)</f>
        <v>#REF!</v>
      </c>
      <c r="GO27" s="129" t="e">
        <f>ROUNDUP(#REF!*0.87,)</f>
        <v>#REF!</v>
      </c>
      <c r="GP27" s="129" t="e">
        <f>ROUNDUP(#REF!*0.87,)</f>
        <v>#REF!</v>
      </c>
      <c r="GQ27" s="129" t="e">
        <f>ROUNDUP(#REF!*0.87,)</f>
        <v>#REF!</v>
      </c>
      <c r="GR27" s="129" t="e">
        <f>ROUNDUP(#REF!*0.87,)</f>
        <v>#REF!</v>
      </c>
      <c r="GS27" s="129" t="e">
        <f>ROUNDUP(#REF!*0.87,)</f>
        <v>#REF!</v>
      </c>
      <c r="GT27" s="129" t="e">
        <f>ROUNDUP(#REF!*0.87,)</f>
        <v>#REF!</v>
      </c>
      <c r="GU27" s="129" t="e">
        <f>ROUNDUP(#REF!*0.87,)</f>
        <v>#REF!</v>
      </c>
      <c r="GV27" s="129" t="e">
        <f>ROUNDUP(#REF!*0.87,)</f>
        <v>#REF!</v>
      </c>
      <c r="GW27" s="129" t="e">
        <f>ROUNDUP(#REF!*0.87,)</f>
        <v>#REF!</v>
      </c>
      <c r="GX27" s="129" t="e">
        <f>ROUNDUP(#REF!*0.87,)</f>
        <v>#REF!</v>
      </c>
      <c r="GY27" s="129" t="e">
        <f>ROUNDUP(#REF!*0.87,)</f>
        <v>#REF!</v>
      </c>
      <c r="GZ27" s="129" t="e">
        <f>ROUNDUP(#REF!*0.87,)</f>
        <v>#REF!</v>
      </c>
      <c r="HA27" s="129" t="e">
        <f>ROUNDUP(#REF!*0.87,)</f>
        <v>#REF!</v>
      </c>
      <c r="HB27" s="129" t="e">
        <f>ROUNDUP(#REF!*0.87,)</f>
        <v>#REF!</v>
      </c>
      <c r="HC27" s="129" t="e">
        <f>ROUNDUP(#REF!*0.87,)</f>
        <v>#REF!</v>
      </c>
      <c r="HD27" s="129" t="e">
        <f>ROUNDUP(#REF!*0.87,)</f>
        <v>#REF!</v>
      </c>
      <c r="HE27" s="129" t="e">
        <f>ROUNDUP(#REF!*0.87,)</f>
        <v>#REF!</v>
      </c>
      <c r="HF27" s="129" t="e">
        <f>ROUNDUP(#REF!*0.87,)</f>
        <v>#REF!</v>
      </c>
      <c r="HG27" s="129" t="e">
        <f>ROUNDUP(#REF!*0.87,)</f>
        <v>#REF!</v>
      </c>
      <c r="HH27" s="129" t="e">
        <f>ROUNDUP(#REF!*0.87,)</f>
        <v>#REF!</v>
      </c>
      <c r="HI27" s="129" t="e">
        <f>ROUNDUP(#REF!*0.87,)</f>
        <v>#REF!</v>
      </c>
      <c r="HJ27" s="129" t="e">
        <f>ROUNDUP(#REF!*0.87,)</f>
        <v>#REF!</v>
      </c>
      <c r="HK27" s="129" t="e">
        <f>ROUNDUP(#REF!*0.87,)</f>
        <v>#REF!</v>
      </c>
      <c r="HL27" s="129" t="e">
        <f>ROUNDUP(#REF!*0.87,)</f>
        <v>#REF!</v>
      </c>
      <c r="HM27" s="129" t="e">
        <f>ROUNDUP(#REF!*0.87,)</f>
        <v>#REF!</v>
      </c>
      <c r="HN27" s="129" t="e">
        <f>ROUNDUP(#REF!*0.87,)</f>
        <v>#REF!</v>
      </c>
      <c r="HO27" s="129" t="e">
        <f>ROUNDUP(#REF!*0.87,)</f>
        <v>#REF!</v>
      </c>
      <c r="HP27" s="129" t="e">
        <f>ROUNDUP(#REF!*0.87,)</f>
        <v>#REF!</v>
      </c>
      <c r="HQ27" s="129" t="e">
        <f>ROUNDUP(#REF!*0.87,)</f>
        <v>#REF!</v>
      </c>
      <c r="HR27" s="129" t="e">
        <f>ROUNDUP(#REF!*0.87,)</f>
        <v>#REF!</v>
      </c>
      <c r="HS27" s="129" t="e">
        <f>ROUNDUP(#REF!*0.87,)</f>
        <v>#REF!</v>
      </c>
      <c r="HT27" s="129" t="e">
        <f>ROUNDUP(#REF!*0.87,)</f>
        <v>#REF!</v>
      </c>
      <c r="HU27" s="129" t="e">
        <f>ROUNDUP(#REF!*0.87,)</f>
        <v>#REF!</v>
      </c>
      <c r="HV27" s="129" t="e">
        <f>ROUNDUP(#REF!*0.87,)</f>
        <v>#REF!</v>
      </c>
      <c r="HW27" s="129" t="e">
        <f>ROUNDUP(#REF!*0.87,)</f>
        <v>#REF!</v>
      </c>
      <c r="HX27" s="129" t="e">
        <f>ROUNDUP(#REF!*0.87,)</f>
        <v>#REF!</v>
      </c>
      <c r="HY27" s="129" t="e">
        <f>ROUNDUP(#REF!*0.87,)</f>
        <v>#REF!</v>
      </c>
      <c r="HZ27" s="129" t="e">
        <f>ROUNDUP(#REF!*0.87,)</f>
        <v>#REF!</v>
      </c>
      <c r="IA27" s="129" t="e">
        <f>ROUNDUP(#REF!*0.87,)</f>
        <v>#REF!</v>
      </c>
      <c r="IB27" s="129" t="e">
        <f>ROUNDUP(#REF!*0.87,)</f>
        <v>#REF!</v>
      </c>
      <c r="IC27" s="129" t="e">
        <f>ROUNDUP(#REF!*0.87,)</f>
        <v>#REF!</v>
      </c>
      <c r="ID27" s="129" t="e">
        <f>ROUNDUP(#REF!*0.87,)</f>
        <v>#REF!</v>
      </c>
      <c r="IE27" s="129" t="e">
        <f>ROUNDUP(#REF!*0.87,)</f>
        <v>#REF!</v>
      </c>
      <c r="IF27" s="129" t="e">
        <f>ROUNDUP(#REF!*0.87,)</f>
        <v>#REF!</v>
      </c>
      <c r="IG27" s="129" t="e">
        <f>ROUNDUP(#REF!*0.87,)</f>
        <v>#REF!</v>
      </c>
      <c r="IH27" s="129" t="e">
        <f>ROUNDUP(#REF!*0.87,)</f>
        <v>#REF!</v>
      </c>
      <c r="II27" s="129" t="e">
        <f>ROUNDUP(#REF!*0.87,)</f>
        <v>#REF!</v>
      </c>
      <c r="IJ27" s="129" t="e">
        <f>ROUNDUP(#REF!*0.87,)</f>
        <v>#REF!</v>
      </c>
      <c r="IK27" s="129" t="e">
        <f>ROUNDUP(#REF!*0.87,)</f>
        <v>#REF!</v>
      </c>
      <c r="IL27" s="129" t="e">
        <f>ROUNDUP(#REF!*0.87,)</f>
        <v>#REF!</v>
      </c>
      <c r="IM27" s="129" t="e">
        <f>ROUNDUP(#REF!*0.87,)</f>
        <v>#REF!</v>
      </c>
      <c r="IN27" s="129" t="e">
        <f>ROUNDUP(#REF!*0.87,)</f>
        <v>#REF!</v>
      </c>
      <c r="IO27" s="129" t="e">
        <f>ROUNDUP(#REF!*0.87,)</f>
        <v>#REF!</v>
      </c>
      <c r="IP27" s="129" t="e">
        <f>ROUNDUP(#REF!*0.87,)</f>
        <v>#REF!</v>
      </c>
      <c r="IQ27" s="129" t="e">
        <f>ROUNDUP(#REF!*0.87,)</f>
        <v>#REF!</v>
      </c>
      <c r="IR27" s="129" t="e">
        <f>ROUNDUP(#REF!*0.87,)</f>
        <v>#REF!</v>
      </c>
      <c r="IS27" s="129" t="e">
        <f>ROUNDUP(#REF!*0.87,)</f>
        <v>#REF!</v>
      </c>
      <c r="IT27" s="129" t="e">
        <f>ROUNDUP(#REF!*0.87,)</f>
        <v>#REF!</v>
      </c>
      <c r="IU27" s="129" t="e">
        <f>ROUNDUP(#REF!*0.87,)</f>
        <v>#REF!</v>
      </c>
      <c r="IV27" s="129" t="e">
        <f>ROUNDUP(#REF!*0.87,)</f>
        <v>#REF!</v>
      </c>
      <c r="IW27" s="129" t="e">
        <f>ROUNDUP(#REF!*0.87,)</f>
        <v>#REF!</v>
      </c>
      <c r="IX27" s="129" t="e">
        <f>ROUNDUP(#REF!*0.87,)</f>
        <v>#REF!</v>
      </c>
      <c r="IY27" s="129" t="e">
        <f>ROUNDUP(#REF!*0.87,)</f>
        <v>#REF!</v>
      </c>
      <c r="IZ27" s="129" t="e">
        <f>ROUNDUP(#REF!*0.87,)</f>
        <v>#REF!</v>
      </c>
      <c r="JA27" s="129" t="e">
        <f>ROUNDUP(#REF!*0.87,)</f>
        <v>#REF!</v>
      </c>
      <c r="JB27" s="129" t="e">
        <f>ROUNDUP(#REF!*0.87,)</f>
        <v>#REF!</v>
      </c>
      <c r="JC27" s="129" t="e">
        <f>ROUNDUP(#REF!*0.87,)</f>
        <v>#REF!</v>
      </c>
      <c r="JD27" s="129" t="e">
        <f>ROUNDUP(#REF!*0.87,)</f>
        <v>#REF!</v>
      </c>
      <c r="JE27" s="129" t="e">
        <f>ROUNDUP(#REF!*0.87,)</f>
        <v>#REF!</v>
      </c>
      <c r="JF27" s="129" t="e">
        <f>ROUNDUP(#REF!*0.87,)</f>
        <v>#REF!</v>
      </c>
      <c r="JG27" s="129" t="e">
        <f>ROUNDUP(#REF!*0.87,)</f>
        <v>#REF!</v>
      </c>
      <c r="JH27" s="129" t="e">
        <f>ROUNDUP(#REF!*0.87,)</f>
        <v>#REF!</v>
      </c>
      <c r="JI27" s="129" t="e">
        <f>ROUNDUP(#REF!*0.87,)</f>
        <v>#REF!</v>
      </c>
      <c r="JJ27" s="129" t="e">
        <f>ROUNDUP(#REF!*0.87,)</f>
        <v>#REF!</v>
      </c>
      <c r="JK27" s="129" t="e">
        <f>ROUNDUP(#REF!*0.87,)</f>
        <v>#REF!</v>
      </c>
      <c r="JL27" s="129" t="e">
        <f>ROUNDUP(#REF!*0.87,)</f>
        <v>#REF!</v>
      </c>
      <c r="JM27" s="129" t="e">
        <f>ROUNDUP(#REF!*0.87,)</f>
        <v>#REF!</v>
      </c>
      <c r="JN27" s="129" t="e">
        <f>ROUNDUP(#REF!*0.87,)</f>
        <v>#REF!</v>
      </c>
    </row>
    <row r="28" spans="1:274" s="32" customFormat="1" ht="12" x14ac:dyDescent="0.2">
      <c r="A28" s="117" t="s">
        <v>49</v>
      </c>
      <c r="BV28" s="87"/>
      <c r="BW28" s="87"/>
      <c r="BX28" s="87"/>
      <c r="BY28" s="87"/>
      <c r="BZ28" s="87"/>
    </row>
    <row r="29" spans="1:274" x14ac:dyDescent="0.2">
      <c r="A29" s="255" t="s">
        <v>23</v>
      </c>
    </row>
    <row r="30" spans="1:274" x14ac:dyDescent="0.2">
      <c r="A30" s="256" t="s">
        <v>9</v>
      </c>
    </row>
    <row r="31" spans="1:274" ht="18.75" customHeight="1" x14ac:dyDescent="0.2">
      <c r="A31" s="256" t="s">
        <v>10</v>
      </c>
    </row>
    <row r="32" spans="1:274" ht="19.5" customHeight="1" x14ac:dyDescent="0.2">
      <c r="A32" s="257" t="s">
        <v>11</v>
      </c>
    </row>
    <row r="33" spans="1:1" x14ac:dyDescent="0.2">
      <c r="A33" s="256" t="s">
        <v>12</v>
      </c>
    </row>
    <row r="34" spans="1:1" x14ac:dyDescent="0.2">
      <c r="A34" s="258" t="s">
        <v>20</v>
      </c>
    </row>
    <row r="35" spans="1:1" ht="56.25" x14ac:dyDescent="0.2">
      <c r="A35" s="259" t="s">
        <v>86</v>
      </c>
    </row>
    <row r="36" spans="1:1" ht="12" x14ac:dyDescent="0.2">
      <c r="A36" s="98" t="s">
        <v>37</v>
      </c>
    </row>
    <row r="37" spans="1:1" ht="60" x14ac:dyDescent="0.2">
      <c r="A37" s="99" t="str">
        <f>ВВ!A40</f>
        <v>Закрытый период: 
07.06.26 – 11.06.26 вкл-но.
Stop sale:
07.06.26 – 11.06.26 incl.</v>
      </c>
    </row>
    <row r="38" spans="1:1" ht="132" x14ac:dyDescent="0.2">
      <c r="A38" s="125" t="s">
        <v>39</v>
      </c>
    </row>
  </sheetData>
  <pageMargins left="0.25" right="0.25" top="0.75" bottom="0.75" header="0.3" footer="0.3"/>
  <pageSetup scale="51" fitToHeight="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Q65"/>
  <sheetViews>
    <sheetView zoomScale="89" zoomScaleNormal="89" workbookViewId="0">
      <pane xSplit="1" topLeftCell="B1" activePane="topRight" state="frozen"/>
      <selection pane="topRight" activeCell="A49" sqref="A49"/>
    </sheetView>
  </sheetViews>
  <sheetFormatPr defaultColWidth="9" defaultRowHeight="11.25" x14ac:dyDescent="0.2"/>
  <cols>
    <col min="1" max="1" width="67.7109375" style="63" customWidth="1"/>
    <col min="2" max="17" width="10.85546875" style="63" customWidth="1"/>
    <col min="18" max="16384" width="9" style="63"/>
  </cols>
  <sheetData>
    <row r="1" spans="1:17" ht="11.45" customHeight="1" x14ac:dyDescent="0.2">
      <c r="A1" s="219" t="s">
        <v>0</v>
      </c>
    </row>
    <row r="2" spans="1:17" ht="11.45" customHeight="1" x14ac:dyDescent="0.2">
      <c r="A2" s="220"/>
    </row>
    <row r="3" spans="1:17" ht="11.45" hidden="1" customHeight="1" x14ac:dyDescent="0.2">
      <c r="A3" s="219"/>
    </row>
    <row r="4" spans="1:17" ht="11.45" hidden="1" customHeight="1" x14ac:dyDescent="0.2">
      <c r="A4" s="252" t="s">
        <v>2</v>
      </c>
      <c r="B4" s="88" t="e">
        <f>ВВ!#REF!</f>
        <v>#REF!</v>
      </c>
      <c r="C4" s="88" t="e">
        <f>ВВ!#REF!</f>
        <v>#REF!</v>
      </c>
      <c r="D4" s="88" t="e">
        <f>ВВ!#REF!</f>
        <v>#REF!</v>
      </c>
      <c r="E4" s="88" t="e">
        <f>ВВ!#REF!</f>
        <v>#REF!</v>
      </c>
      <c r="F4" s="88" t="e">
        <f>ВВ!#REF!</f>
        <v>#REF!</v>
      </c>
      <c r="G4" s="88" t="e">
        <f>ВВ!#REF!</f>
        <v>#REF!</v>
      </c>
      <c r="H4" s="88" t="e">
        <f>ВВ!#REF!</f>
        <v>#REF!</v>
      </c>
      <c r="I4" s="88" t="e">
        <f>ВВ!#REF!</f>
        <v>#REF!</v>
      </c>
      <c r="J4" s="88" t="e">
        <f>ВВ!#REF!</f>
        <v>#REF!</v>
      </c>
      <c r="K4" s="88" t="e">
        <f>ВВ!#REF!</f>
        <v>#REF!</v>
      </c>
      <c r="L4" s="88" t="e">
        <f>ВВ!#REF!</f>
        <v>#REF!</v>
      </c>
      <c r="M4" s="88" t="e">
        <f>ВВ!#REF!</f>
        <v>#REF!</v>
      </c>
      <c r="N4" s="88" t="e">
        <f>ВВ!#REF!</f>
        <v>#REF!</v>
      </c>
      <c r="O4" s="88" t="e">
        <f>ВВ!#REF!</f>
        <v>#REF!</v>
      </c>
      <c r="P4" s="88" t="e">
        <f>ВВ!#REF!</f>
        <v>#REF!</v>
      </c>
      <c r="Q4" s="88" t="e">
        <f>ВВ!#REF!</f>
        <v>#REF!</v>
      </c>
    </row>
    <row r="5" spans="1:17" s="61" customFormat="1" ht="22.35" hidden="1" customHeight="1" x14ac:dyDescent="0.15">
      <c r="A5" s="253" t="s">
        <v>3</v>
      </c>
      <c r="B5" s="88">
        <f>ВВ!B4</f>
        <v>46108</v>
      </c>
      <c r="C5" s="88">
        <f>ВВ!C4</f>
        <v>46109</v>
      </c>
      <c r="D5" s="88">
        <f>ВВ!D4</f>
        <v>46110</v>
      </c>
      <c r="E5" s="88">
        <f>ВВ!E4</f>
        <v>46111</v>
      </c>
      <c r="F5" s="88">
        <f>ВВ!F4</f>
        <v>46112</v>
      </c>
      <c r="G5" s="88">
        <f>ВВ!G4</f>
        <v>46113</v>
      </c>
      <c r="H5" s="88">
        <f>ВВ!H4</f>
        <v>46114</v>
      </c>
      <c r="I5" s="88">
        <f>ВВ!I4</f>
        <v>46115</v>
      </c>
      <c r="J5" s="88">
        <f>ВВ!J4</f>
        <v>46116</v>
      </c>
      <c r="K5" s="88">
        <f>ВВ!K4</f>
        <v>46117</v>
      </c>
      <c r="L5" s="88">
        <f>ВВ!L4</f>
        <v>46118</v>
      </c>
      <c r="M5" s="88">
        <f>ВВ!M4</f>
        <v>46119</v>
      </c>
      <c r="N5" s="88">
        <f>ВВ!N4</f>
        <v>46120</v>
      </c>
      <c r="O5" s="88">
        <f>ВВ!O4</f>
        <v>46121</v>
      </c>
      <c r="P5" s="88">
        <f>ВВ!P4</f>
        <v>46122</v>
      </c>
      <c r="Q5" s="88">
        <f>ВВ!Q4</f>
        <v>46123</v>
      </c>
    </row>
    <row r="6" spans="1:17" ht="10.7" hidden="1" customHeight="1" x14ac:dyDescent="0.2">
      <c r="A6" s="85" t="s">
        <v>4</v>
      </c>
    </row>
    <row r="7" spans="1:17" ht="10.7" hidden="1" customHeight="1" x14ac:dyDescent="0.2">
      <c r="A7" s="126">
        <v>1</v>
      </c>
      <c r="B7" s="66">
        <f>ВВ!B6*0.9</f>
        <v>15885</v>
      </c>
      <c r="C7" s="66">
        <f>ВВ!C6*0.9</f>
        <v>15885</v>
      </c>
      <c r="D7" s="66">
        <f>ВВ!D6*0.9</f>
        <v>14085</v>
      </c>
      <c r="E7" s="66">
        <f>ВВ!E6*0.9</f>
        <v>10485</v>
      </c>
      <c r="F7" s="66">
        <f>ВВ!F6*0.9</f>
        <v>10485</v>
      </c>
      <c r="G7" s="66">
        <f>ВВ!G6*0.9</f>
        <v>8550</v>
      </c>
      <c r="H7" s="66">
        <f>ВВ!H6*0.9</f>
        <v>8550</v>
      </c>
      <c r="I7" s="66">
        <f>ВВ!I6*0.9</f>
        <v>8100</v>
      </c>
      <c r="J7" s="66">
        <f>ВВ!J6*0.9</f>
        <v>8100</v>
      </c>
      <c r="K7" s="66">
        <f>ВВ!K6*0.9</f>
        <v>8550</v>
      </c>
      <c r="L7" s="66">
        <f>ВВ!L6*0.9</f>
        <v>8550</v>
      </c>
      <c r="M7" s="66">
        <f>ВВ!M6*0.9</f>
        <v>8100</v>
      </c>
      <c r="N7" s="66">
        <f>ВВ!N6*0.9</f>
        <v>8100</v>
      </c>
      <c r="O7" s="66">
        <f>ВВ!O6*0.9</f>
        <v>8550</v>
      </c>
      <c r="P7" s="66">
        <f>ВВ!P6*0.9</f>
        <v>8550</v>
      </c>
      <c r="Q7" s="66">
        <f>ВВ!Q6*0.9</f>
        <v>8100</v>
      </c>
    </row>
    <row r="8" spans="1:17" ht="10.7" hidden="1" customHeight="1" x14ac:dyDescent="0.2">
      <c r="A8" s="126">
        <v>2</v>
      </c>
      <c r="B8" s="66">
        <f>ВВ!B7*0.9</f>
        <v>18270</v>
      </c>
      <c r="C8" s="66">
        <f>ВВ!C7*0.9</f>
        <v>18270</v>
      </c>
      <c r="D8" s="66">
        <f>ВВ!D7*0.9</f>
        <v>16470</v>
      </c>
      <c r="E8" s="66">
        <f>ВВ!E7*0.9</f>
        <v>12870</v>
      </c>
      <c r="F8" s="66">
        <f>ВВ!F7*0.9</f>
        <v>12870</v>
      </c>
      <c r="G8" s="66">
        <f>ВВ!G7*0.9</f>
        <v>10530</v>
      </c>
      <c r="H8" s="66">
        <f>ВВ!H7*0.9</f>
        <v>10530</v>
      </c>
      <c r="I8" s="66">
        <f>ВВ!I7*0.9</f>
        <v>10080</v>
      </c>
      <c r="J8" s="66">
        <f>ВВ!J7*0.9</f>
        <v>10080</v>
      </c>
      <c r="K8" s="66">
        <f>ВВ!K7*0.9</f>
        <v>10530</v>
      </c>
      <c r="L8" s="66">
        <f>ВВ!L7*0.9</f>
        <v>10530</v>
      </c>
      <c r="M8" s="66">
        <f>ВВ!M7*0.9</f>
        <v>10080</v>
      </c>
      <c r="N8" s="66">
        <f>ВВ!N7*0.9</f>
        <v>10080</v>
      </c>
      <c r="O8" s="66">
        <f>ВВ!O7*0.9</f>
        <v>10530</v>
      </c>
      <c r="P8" s="66">
        <f>ВВ!P7*0.9</f>
        <v>10530</v>
      </c>
      <c r="Q8" s="66">
        <f>ВВ!Q7*0.9</f>
        <v>10080</v>
      </c>
    </row>
    <row r="9" spans="1:17" ht="10.7" hidden="1" customHeight="1" x14ac:dyDescent="0.2">
      <c r="A9" s="85" t="s">
        <v>5</v>
      </c>
      <c r="B9" s="66"/>
      <c r="C9" s="66"/>
      <c r="D9" s="66"/>
      <c r="E9" s="66"/>
      <c r="F9" s="66"/>
      <c r="G9" s="66"/>
      <c r="H9" s="66"/>
      <c r="I9" s="66"/>
      <c r="J9" s="66"/>
      <c r="K9" s="66"/>
      <c r="L9" s="66"/>
      <c r="M9" s="66"/>
      <c r="N9" s="66"/>
      <c r="O9" s="66"/>
      <c r="P9" s="66"/>
      <c r="Q9" s="66"/>
    </row>
    <row r="10" spans="1:17" s="62" customFormat="1" ht="10.7" hidden="1" customHeight="1" x14ac:dyDescent="0.2">
      <c r="A10" s="126">
        <v>1</v>
      </c>
      <c r="B10" s="66">
        <f>ВВ!B9*0.9</f>
        <v>16785</v>
      </c>
      <c r="C10" s="66">
        <f>ВВ!C9*0.9</f>
        <v>16785</v>
      </c>
      <c r="D10" s="66">
        <f>ВВ!D9*0.9</f>
        <v>14985</v>
      </c>
      <c r="E10" s="66">
        <f>ВВ!E9*0.9</f>
        <v>11385</v>
      </c>
      <c r="F10" s="66">
        <f>ВВ!F9*0.9</f>
        <v>11385</v>
      </c>
      <c r="G10" s="66">
        <f>ВВ!G9*0.9</f>
        <v>9450</v>
      </c>
      <c r="H10" s="66">
        <f>ВВ!H9*0.9</f>
        <v>9450</v>
      </c>
      <c r="I10" s="66">
        <f>ВВ!I9*0.9</f>
        <v>9000</v>
      </c>
      <c r="J10" s="66">
        <f>ВВ!J9*0.9</f>
        <v>9000</v>
      </c>
      <c r="K10" s="66">
        <f>ВВ!K9*0.9</f>
        <v>9450</v>
      </c>
      <c r="L10" s="66">
        <f>ВВ!L9*0.9</f>
        <v>9450</v>
      </c>
      <c r="M10" s="66">
        <f>ВВ!M9*0.9</f>
        <v>9000</v>
      </c>
      <c r="N10" s="66">
        <f>ВВ!N9*0.9</f>
        <v>9000</v>
      </c>
      <c r="O10" s="66">
        <f>ВВ!O9*0.9</f>
        <v>9450</v>
      </c>
      <c r="P10" s="66">
        <f>ВВ!P9*0.9</f>
        <v>9450</v>
      </c>
      <c r="Q10" s="66">
        <f>ВВ!Q9*0.9</f>
        <v>9000</v>
      </c>
    </row>
    <row r="11" spans="1:17" ht="10.7" hidden="1" customHeight="1" x14ac:dyDescent="0.2">
      <c r="A11" s="126">
        <v>2</v>
      </c>
      <c r="B11" s="66">
        <f>ВВ!B10*0.9</f>
        <v>19170</v>
      </c>
      <c r="C11" s="66">
        <f>ВВ!C10*0.9</f>
        <v>19170</v>
      </c>
      <c r="D11" s="66">
        <f>ВВ!D10*0.9</f>
        <v>17370</v>
      </c>
      <c r="E11" s="66">
        <f>ВВ!E10*0.9</f>
        <v>13770</v>
      </c>
      <c r="F11" s="66">
        <f>ВВ!F10*0.9</f>
        <v>13770</v>
      </c>
      <c r="G11" s="66">
        <f>ВВ!G10*0.9</f>
        <v>11430</v>
      </c>
      <c r="H11" s="66">
        <f>ВВ!H10*0.9</f>
        <v>11430</v>
      </c>
      <c r="I11" s="66">
        <f>ВВ!I10*0.9</f>
        <v>10980</v>
      </c>
      <c r="J11" s="66">
        <f>ВВ!J10*0.9</f>
        <v>10980</v>
      </c>
      <c r="K11" s="66">
        <f>ВВ!K10*0.9</f>
        <v>11430</v>
      </c>
      <c r="L11" s="66">
        <f>ВВ!L10*0.9</f>
        <v>11430</v>
      </c>
      <c r="M11" s="66">
        <f>ВВ!M10*0.9</f>
        <v>10980</v>
      </c>
      <c r="N11" s="66">
        <f>ВВ!N10*0.9</f>
        <v>10980</v>
      </c>
      <c r="O11" s="66">
        <f>ВВ!O10*0.9</f>
        <v>11430</v>
      </c>
      <c r="P11" s="66">
        <f>ВВ!P10*0.9</f>
        <v>11430</v>
      </c>
      <c r="Q11" s="66">
        <f>ВВ!Q10*0.9</f>
        <v>10980</v>
      </c>
    </row>
    <row r="12" spans="1:17" ht="10.7" hidden="1" customHeight="1" x14ac:dyDescent="0.2">
      <c r="A12" s="85" t="s">
        <v>6</v>
      </c>
      <c r="B12" s="66"/>
      <c r="C12" s="66"/>
      <c r="D12" s="66"/>
      <c r="E12" s="66"/>
      <c r="F12" s="66"/>
      <c r="G12" s="66"/>
      <c r="H12" s="66"/>
      <c r="I12" s="66"/>
      <c r="J12" s="66"/>
      <c r="K12" s="66"/>
      <c r="L12" s="66"/>
      <c r="M12" s="66"/>
      <c r="N12" s="66"/>
      <c r="O12" s="66"/>
      <c r="P12" s="66"/>
      <c r="Q12" s="66"/>
    </row>
    <row r="13" spans="1:17" ht="10.7" hidden="1" customHeight="1" x14ac:dyDescent="0.2">
      <c r="A13" s="126">
        <v>1</v>
      </c>
      <c r="B13" s="66">
        <f>ВВ!B12*0.9</f>
        <v>17685</v>
      </c>
      <c r="C13" s="66">
        <f>ВВ!C12*0.9</f>
        <v>17685</v>
      </c>
      <c r="D13" s="66">
        <f>ВВ!D12*0.9</f>
        <v>15885</v>
      </c>
      <c r="E13" s="66">
        <f>ВВ!E12*0.9</f>
        <v>12285</v>
      </c>
      <c r="F13" s="66">
        <f>ВВ!F12*0.9</f>
        <v>12285</v>
      </c>
      <c r="G13" s="66">
        <f>ВВ!G12*0.9</f>
        <v>10350</v>
      </c>
      <c r="H13" s="66">
        <f>ВВ!H12*0.9</f>
        <v>10350</v>
      </c>
      <c r="I13" s="66">
        <f>ВВ!I12*0.9</f>
        <v>9900</v>
      </c>
      <c r="J13" s="66">
        <f>ВВ!J12*0.9</f>
        <v>9900</v>
      </c>
      <c r="K13" s="66">
        <f>ВВ!K12*0.9</f>
        <v>10350</v>
      </c>
      <c r="L13" s="66">
        <f>ВВ!L12*0.9</f>
        <v>10350</v>
      </c>
      <c r="M13" s="66">
        <f>ВВ!M12*0.9</f>
        <v>9900</v>
      </c>
      <c r="N13" s="66">
        <f>ВВ!N12*0.9</f>
        <v>9900</v>
      </c>
      <c r="O13" s="66">
        <f>ВВ!O12*0.9</f>
        <v>10350</v>
      </c>
      <c r="P13" s="66">
        <f>ВВ!P12*0.9</f>
        <v>10350</v>
      </c>
      <c r="Q13" s="66">
        <f>ВВ!Q12*0.9</f>
        <v>9900</v>
      </c>
    </row>
    <row r="14" spans="1:17" ht="10.7" hidden="1" customHeight="1" x14ac:dyDescent="0.2">
      <c r="A14" s="126">
        <v>2</v>
      </c>
      <c r="B14" s="66">
        <f>ВВ!B13*0.9</f>
        <v>20070</v>
      </c>
      <c r="C14" s="66">
        <f>ВВ!C13*0.9</f>
        <v>20070</v>
      </c>
      <c r="D14" s="66">
        <f>ВВ!D13*0.9</f>
        <v>18270</v>
      </c>
      <c r="E14" s="66">
        <f>ВВ!E13*0.9</f>
        <v>14670</v>
      </c>
      <c r="F14" s="66">
        <f>ВВ!F13*0.9</f>
        <v>14670</v>
      </c>
      <c r="G14" s="66">
        <f>ВВ!G13*0.9</f>
        <v>12330</v>
      </c>
      <c r="H14" s="66">
        <f>ВВ!H13*0.9</f>
        <v>12330</v>
      </c>
      <c r="I14" s="66">
        <f>ВВ!I13*0.9</f>
        <v>11880</v>
      </c>
      <c r="J14" s="66">
        <f>ВВ!J13*0.9</f>
        <v>11880</v>
      </c>
      <c r="K14" s="66">
        <f>ВВ!K13*0.9</f>
        <v>12330</v>
      </c>
      <c r="L14" s="66">
        <f>ВВ!L13*0.9</f>
        <v>12330</v>
      </c>
      <c r="M14" s="66">
        <f>ВВ!M13*0.9</f>
        <v>11880</v>
      </c>
      <c r="N14" s="66">
        <f>ВВ!N13*0.9</f>
        <v>11880</v>
      </c>
      <c r="O14" s="66">
        <f>ВВ!O13*0.9</f>
        <v>12330</v>
      </c>
      <c r="P14" s="66">
        <f>ВВ!P13*0.9</f>
        <v>12330</v>
      </c>
      <c r="Q14" s="66">
        <f>ВВ!Q13*0.9</f>
        <v>11880</v>
      </c>
    </row>
    <row r="15" spans="1:17" ht="10.7" hidden="1" customHeight="1" x14ac:dyDescent="0.2">
      <c r="A15" s="85" t="s">
        <v>7</v>
      </c>
      <c r="B15" s="66"/>
      <c r="C15" s="66"/>
      <c r="D15" s="66"/>
      <c r="E15" s="66"/>
      <c r="F15" s="66"/>
      <c r="G15" s="66"/>
      <c r="H15" s="66"/>
      <c r="I15" s="66"/>
      <c r="J15" s="66"/>
      <c r="K15" s="66"/>
      <c r="L15" s="66"/>
      <c r="M15" s="66"/>
      <c r="N15" s="66"/>
      <c r="O15" s="66"/>
      <c r="P15" s="66"/>
      <c r="Q15" s="66"/>
    </row>
    <row r="16" spans="1:17" ht="10.7" hidden="1" customHeight="1" x14ac:dyDescent="0.2">
      <c r="A16" s="126">
        <v>1</v>
      </c>
      <c r="B16" s="66">
        <f>ВВ!B15*0.9</f>
        <v>19035</v>
      </c>
      <c r="C16" s="66">
        <f>ВВ!C15*0.9</f>
        <v>19035</v>
      </c>
      <c r="D16" s="66">
        <f>ВВ!D15*0.9</f>
        <v>17235</v>
      </c>
      <c r="E16" s="66">
        <f>ВВ!E15*0.9</f>
        <v>13635</v>
      </c>
      <c r="F16" s="66">
        <f>ВВ!F15*0.9</f>
        <v>13635</v>
      </c>
      <c r="G16" s="66">
        <f>ВВ!G15*0.9</f>
        <v>11700</v>
      </c>
      <c r="H16" s="66">
        <f>ВВ!H15*0.9</f>
        <v>11700</v>
      </c>
      <c r="I16" s="66">
        <f>ВВ!I15*0.9</f>
        <v>11250</v>
      </c>
      <c r="J16" s="66">
        <f>ВВ!J15*0.9</f>
        <v>11250</v>
      </c>
      <c r="K16" s="66">
        <f>ВВ!K15*0.9</f>
        <v>11700</v>
      </c>
      <c r="L16" s="66">
        <f>ВВ!L15*0.9</f>
        <v>11700</v>
      </c>
      <c r="M16" s="66">
        <f>ВВ!M15*0.9</f>
        <v>11250</v>
      </c>
      <c r="N16" s="66">
        <f>ВВ!N15*0.9</f>
        <v>11250</v>
      </c>
      <c r="O16" s="66">
        <f>ВВ!O15*0.9</f>
        <v>11700</v>
      </c>
      <c r="P16" s="66">
        <f>ВВ!P15*0.9</f>
        <v>11700</v>
      </c>
      <c r="Q16" s="66">
        <f>ВВ!Q15*0.9</f>
        <v>11250</v>
      </c>
    </row>
    <row r="17" spans="1:17" ht="10.7" hidden="1" customHeight="1" x14ac:dyDescent="0.2">
      <c r="A17" s="126">
        <v>2</v>
      </c>
      <c r="B17" s="66">
        <f>ВВ!B16*0.9</f>
        <v>21420</v>
      </c>
      <c r="C17" s="66">
        <f>ВВ!C16*0.9</f>
        <v>21420</v>
      </c>
      <c r="D17" s="66">
        <f>ВВ!D16*0.9</f>
        <v>19620</v>
      </c>
      <c r="E17" s="66">
        <f>ВВ!E16*0.9</f>
        <v>16020</v>
      </c>
      <c r="F17" s="66">
        <f>ВВ!F16*0.9</f>
        <v>16020</v>
      </c>
      <c r="G17" s="66">
        <f>ВВ!G16*0.9</f>
        <v>13680</v>
      </c>
      <c r="H17" s="66">
        <f>ВВ!H16*0.9</f>
        <v>13680</v>
      </c>
      <c r="I17" s="66">
        <f>ВВ!I16*0.9</f>
        <v>13230</v>
      </c>
      <c r="J17" s="66">
        <f>ВВ!J16*0.9</f>
        <v>13230</v>
      </c>
      <c r="K17" s="66">
        <f>ВВ!K16*0.9</f>
        <v>13680</v>
      </c>
      <c r="L17" s="66">
        <f>ВВ!L16*0.9</f>
        <v>13680</v>
      </c>
      <c r="M17" s="66">
        <f>ВВ!M16*0.9</f>
        <v>13230</v>
      </c>
      <c r="N17" s="66">
        <f>ВВ!N16*0.9</f>
        <v>13230</v>
      </c>
      <c r="O17" s="66">
        <f>ВВ!O16*0.9</f>
        <v>13680</v>
      </c>
      <c r="P17" s="66">
        <f>ВВ!P16*0.9</f>
        <v>13680</v>
      </c>
      <c r="Q17" s="66">
        <f>ВВ!Q16*0.9</f>
        <v>13230</v>
      </c>
    </row>
    <row r="18" spans="1:17" ht="10.7" hidden="1" customHeight="1" x14ac:dyDescent="0.2">
      <c r="A18" s="89" t="s">
        <v>8</v>
      </c>
      <c r="B18" s="38"/>
      <c r="C18" s="38"/>
      <c r="D18" s="38"/>
      <c r="E18" s="38"/>
      <c r="F18" s="38"/>
      <c r="G18" s="38"/>
      <c r="H18" s="38"/>
      <c r="I18" s="38"/>
      <c r="J18" s="38"/>
      <c r="K18" s="38"/>
      <c r="L18" s="38"/>
      <c r="M18" s="38"/>
      <c r="N18" s="38"/>
      <c r="O18" s="38"/>
      <c r="P18" s="38"/>
      <c r="Q18" s="38"/>
    </row>
    <row r="19" spans="1:17" ht="10.7" hidden="1" customHeight="1" x14ac:dyDescent="0.2">
      <c r="A19" s="9">
        <v>1</v>
      </c>
      <c r="B19" s="38">
        <f t="shared" ref="B19:F20" si="0">B10</f>
        <v>16785</v>
      </c>
      <c r="C19" s="38">
        <f t="shared" si="0"/>
        <v>16785</v>
      </c>
      <c r="D19" s="38">
        <f t="shared" si="0"/>
        <v>14985</v>
      </c>
      <c r="E19" s="38">
        <f t="shared" si="0"/>
        <v>11385</v>
      </c>
      <c r="F19" s="38">
        <f t="shared" si="0"/>
        <v>11385</v>
      </c>
      <c r="G19" s="38">
        <f t="shared" ref="G19:Q19" si="1">G10</f>
        <v>9450</v>
      </c>
      <c r="H19" s="38">
        <f t="shared" si="1"/>
        <v>9450</v>
      </c>
      <c r="I19" s="38">
        <f t="shared" si="1"/>
        <v>9000</v>
      </c>
      <c r="J19" s="38">
        <f t="shared" si="1"/>
        <v>9000</v>
      </c>
      <c r="K19" s="38">
        <f t="shared" si="1"/>
        <v>9450</v>
      </c>
      <c r="L19" s="38">
        <f t="shared" si="1"/>
        <v>9450</v>
      </c>
      <c r="M19" s="38">
        <f t="shared" si="1"/>
        <v>9000</v>
      </c>
      <c r="N19" s="38">
        <f t="shared" si="1"/>
        <v>9000</v>
      </c>
      <c r="O19" s="38">
        <f t="shared" si="1"/>
        <v>9450</v>
      </c>
      <c r="P19" s="38">
        <f t="shared" si="1"/>
        <v>9450</v>
      </c>
      <c r="Q19" s="38">
        <f t="shared" si="1"/>
        <v>9000</v>
      </c>
    </row>
    <row r="20" spans="1:17" ht="10.7" hidden="1" customHeight="1" x14ac:dyDescent="0.2">
      <c r="A20" s="9">
        <v>2</v>
      </c>
      <c r="B20" s="38">
        <f t="shared" si="0"/>
        <v>19170</v>
      </c>
      <c r="C20" s="38">
        <f t="shared" si="0"/>
        <v>19170</v>
      </c>
      <c r="D20" s="38">
        <f t="shared" si="0"/>
        <v>17370</v>
      </c>
      <c r="E20" s="38">
        <f t="shared" si="0"/>
        <v>13770</v>
      </c>
      <c r="F20" s="38">
        <f t="shared" si="0"/>
        <v>13770</v>
      </c>
      <c r="G20" s="38">
        <f t="shared" ref="G20:Q20" si="2">G11</f>
        <v>11430</v>
      </c>
      <c r="H20" s="38">
        <f t="shared" si="2"/>
        <v>11430</v>
      </c>
      <c r="I20" s="38">
        <f t="shared" si="2"/>
        <v>10980</v>
      </c>
      <c r="J20" s="38">
        <f t="shared" si="2"/>
        <v>10980</v>
      </c>
      <c r="K20" s="38">
        <f t="shared" si="2"/>
        <v>11430</v>
      </c>
      <c r="L20" s="38">
        <f t="shared" si="2"/>
        <v>11430</v>
      </c>
      <c r="M20" s="38">
        <f t="shared" si="2"/>
        <v>10980</v>
      </c>
      <c r="N20" s="38">
        <f t="shared" si="2"/>
        <v>10980</v>
      </c>
      <c r="O20" s="38">
        <f t="shared" si="2"/>
        <v>11430</v>
      </c>
      <c r="P20" s="38">
        <f t="shared" si="2"/>
        <v>11430</v>
      </c>
      <c r="Q20" s="38">
        <f t="shared" si="2"/>
        <v>10980</v>
      </c>
    </row>
    <row r="21" spans="1:17" ht="10.7" hidden="1" customHeight="1" x14ac:dyDescent="0.2">
      <c r="A21" s="85" t="s">
        <v>46</v>
      </c>
      <c r="B21" s="66"/>
      <c r="C21" s="66"/>
      <c r="D21" s="66"/>
      <c r="E21" s="66"/>
      <c r="F21" s="66"/>
      <c r="G21" s="66"/>
      <c r="H21" s="66"/>
      <c r="I21" s="66"/>
      <c r="J21" s="66"/>
      <c r="K21" s="66"/>
      <c r="L21" s="66"/>
      <c r="M21" s="66"/>
      <c r="N21" s="66"/>
      <c r="O21" s="66"/>
      <c r="P21" s="66"/>
      <c r="Q21" s="66"/>
    </row>
    <row r="22" spans="1:17" ht="10.7" hidden="1" customHeight="1" x14ac:dyDescent="0.2">
      <c r="A22" s="126">
        <v>1</v>
      </c>
      <c r="B22" s="66">
        <f>ВВ!B21*0.9</f>
        <v>22185</v>
      </c>
      <c r="C22" s="66">
        <f>ВВ!C21*0.9</f>
        <v>22185</v>
      </c>
      <c r="D22" s="66">
        <f>ВВ!D21*0.9</f>
        <v>20385</v>
      </c>
      <c r="E22" s="66">
        <f>ВВ!E21*0.9</f>
        <v>16785</v>
      </c>
      <c r="F22" s="66">
        <f>ВВ!F21*0.9</f>
        <v>16785</v>
      </c>
      <c r="G22" s="66">
        <f>ВВ!G21*0.9</f>
        <v>14850</v>
      </c>
      <c r="H22" s="66">
        <f>ВВ!H21*0.9</f>
        <v>14850</v>
      </c>
      <c r="I22" s="66">
        <f>ВВ!I21*0.9</f>
        <v>14400</v>
      </c>
      <c r="J22" s="66">
        <f>ВВ!J21*0.9</f>
        <v>14400</v>
      </c>
      <c r="K22" s="66">
        <f>ВВ!K21*0.9</f>
        <v>14850</v>
      </c>
      <c r="L22" s="66">
        <f>ВВ!L21*0.9</f>
        <v>14850</v>
      </c>
      <c r="M22" s="66">
        <f>ВВ!M21*0.9</f>
        <v>14400</v>
      </c>
      <c r="N22" s="66">
        <f>ВВ!N21*0.9</f>
        <v>14400</v>
      </c>
      <c r="O22" s="66">
        <f>ВВ!O21*0.9</f>
        <v>14850</v>
      </c>
      <c r="P22" s="66">
        <f>ВВ!P21*0.9</f>
        <v>14850</v>
      </c>
      <c r="Q22" s="66">
        <f>ВВ!Q21*0.9</f>
        <v>14400</v>
      </c>
    </row>
    <row r="23" spans="1:17" ht="10.7" hidden="1" customHeight="1" x14ac:dyDescent="0.2">
      <c r="A23" s="126">
        <v>2</v>
      </c>
      <c r="B23" s="66">
        <f>ВВ!B22*0.9</f>
        <v>24570</v>
      </c>
      <c r="C23" s="66">
        <f>ВВ!C22*0.9</f>
        <v>24570</v>
      </c>
      <c r="D23" s="66">
        <f>ВВ!D22*0.9</f>
        <v>22770</v>
      </c>
      <c r="E23" s="66">
        <f>ВВ!E22*0.9</f>
        <v>19170</v>
      </c>
      <c r="F23" s="66">
        <f>ВВ!F22*0.9</f>
        <v>19170</v>
      </c>
      <c r="G23" s="66">
        <f>ВВ!G22*0.9</f>
        <v>16830</v>
      </c>
      <c r="H23" s="66">
        <f>ВВ!H22*0.9</f>
        <v>16830</v>
      </c>
      <c r="I23" s="66">
        <f>ВВ!I22*0.9</f>
        <v>16380</v>
      </c>
      <c r="J23" s="66">
        <f>ВВ!J22*0.9</f>
        <v>16380</v>
      </c>
      <c r="K23" s="66">
        <f>ВВ!K22*0.9</f>
        <v>16830</v>
      </c>
      <c r="L23" s="66">
        <f>ВВ!L22*0.9</f>
        <v>16830</v>
      </c>
      <c r="M23" s="66">
        <f>ВВ!M22*0.9</f>
        <v>16380</v>
      </c>
      <c r="N23" s="66">
        <f>ВВ!N22*0.9</f>
        <v>16380</v>
      </c>
      <c r="O23" s="66">
        <f>ВВ!O22*0.9</f>
        <v>16830</v>
      </c>
      <c r="P23" s="66">
        <f>ВВ!P22*0.9</f>
        <v>16830</v>
      </c>
      <c r="Q23" s="66">
        <f>ВВ!Q22*0.9</f>
        <v>16380</v>
      </c>
    </row>
    <row r="24" spans="1:17" ht="10.7" hidden="1" customHeight="1" x14ac:dyDescent="0.2">
      <c r="A24" s="85" t="s">
        <v>47</v>
      </c>
      <c r="B24" s="66"/>
      <c r="C24" s="66"/>
      <c r="D24" s="66"/>
      <c r="E24" s="66"/>
      <c r="F24" s="66"/>
      <c r="G24" s="66"/>
      <c r="H24" s="66"/>
      <c r="I24" s="66"/>
      <c r="J24" s="66"/>
      <c r="K24" s="66"/>
      <c r="L24" s="66"/>
      <c r="M24" s="66"/>
      <c r="N24" s="66"/>
      <c r="O24" s="66"/>
      <c r="P24" s="66"/>
      <c r="Q24" s="66"/>
    </row>
    <row r="25" spans="1:17" ht="10.7" hidden="1" customHeight="1" x14ac:dyDescent="0.2">
      <c r="A25" s="126">
        <v>1</v>
      </c>
      <c r="B25" s="66">
        <f>ВВ!B24*0.9</f>
        <v>33885</v>
      </c>
      <c r="C25" s="66">
        <f>ВВ!C24*0.9</f>
        <v>33885</v>
      </c>
      <c r="D25" s="66">
        <f>ВВ!D24*0.9</f>
        <v>32085</v>
      </c>
      <c r="E25" s="66">
        <f>ВВ!E24*0.9</f>
        <v>28485</v>
      </c>
      <c r="F25" s="66">
        <f>ВВ!F24*0.9</f>
        <v>28485</v>
      </c>
      <c r="G25" s="66">
        <f>ВВ!G24*0.9</f>
        <v>26550</v>
      </c>
      <c r="H25" s="66">
        <f>ВВ!H24*0.9</f>
        <v>26550</v>
      </c>
      <c r="I25" s="66">
        <f>ВВ!I24*0.9</f>
        <v>26100</v>
      </c>
      <c r="J25" s="66">
        <f>ВВ!J24*0.9</f>
        <v>26100</v>
      </c>
      <c r="K25" s="66">
        <f>ВВ!K24*0.9</f>
        <v>26550</v>
      </c>
      <c r="L25" s="66">
        <f>ВВ!L24*0.9</f>
        <v>26550</v>
      </c>
      <c r="M25" s="66">
        <f>ВВ!M24*0.9</f>
        <v>26100</v>
      </c>
      <c r="N25" s="66">
        <f>ВВ!N24*0.9</f>
        <v>26100</v>
      </c>
      <c r="O25" s="66">
        <f>ВВ!O24*0.9</f>
        <v>26550</v>
      </c>
      <c r="P25" s="66">
        <f>ВВ!P24*0.9</f>
        <v>26550</v>
      </c>
      <c r="Q25" s="66">
        <f>ВВ!Q24*0.9</f>
        <v>26100</v>
      </c>
    </row>
    <row r="26" spans="1:17" ht="10.5" hidden="1" customHeight="1" x14ac:dyDescent="0.2">
      <c r="A26" s="126">
        <v>2</v>
      </c>
      <c r="B26" s="66">
        <f>ВВ!B25*0.9</f>
        <v>36270</v>
      </c>
      <c r="C26" s="66">
        <f>ВВ!C25*0.9</f>
        <v>36270</v>
      </c>
      <c r="D26" s="66">
        <f>ВВ!D25*0.9</f>
        <v>34470</v>
      </c>
      <c r="E26" s="66">
        <f>ВВ!E25*0.9</f>
        <v>30870</v>
      </c>
      <c r="F26" s="66">
        <f>ВВ!F25*0.9</f>
        <v>30870</v>
      </c>
      <c r="G26" s="66">
        <f>ВВ!G25*0.9</f>
        <v>28530</v>
      </c>
      <c r="H26" s="66">
        <f>ВВ!H25*0.9</f>
        <v>28530</v>
      </c>
      <c r="I26" s="66">
        <f>ВВ!I25*0.9</f>
        <v>28080</v>
      </c>
      <c r="J26" s="66">
        <f>ВВ!J25*0.9</f>
        <v>28080</v>
      </c>
      <c r="K26" s="66">
        <f>ВВ!K25*0.9</f>
        <v>28530</v>
      </c>
      <c r="L26" s="66">
        <f>ВВ!L25*0.9</f>
        <v>28530</v>
      </c>
      <c r="M26" s="66">
        <f>ВВ!M25*0.9</f>
        <v>28080</v>
      </c>
      <c r="N26" s="66">
        <f>ВВ!N25*0.9</f>
        <v>28080</v>
      </c>
      <c r="O26" s="66">
        <f>ВВ!O25*0.9</f>
        <v>28530</v>
      </c>
      <c r="P26" s="66">
        <f>ВВ!P25*0.9</f>
        <v>28530</v>
      </c>
      <c r="Q26" s="66">
        <f>ВВ!Q25*0.9</f>
        <v>28080</v>
      </c>
    </row>
    <row r="27" spans="1:17" ht="10.5" hidden="1" customHeight="1" x14ac:dyDescent="0.2">
      <c r="A27" s="85" t="s">
        <v>83</v>
      </c>
      <c r="B27" s="66"/>
      <c r="C27" s="66"/>
      <c r="D27" s="66"/>
      <c r="E27" s="66"/>
      <c r="F27" s="66"/>
      <c r="G27" s="66"/>
      <c r="H27" s="66"/>
      <c r="I27" s="66"/>
      <c r="J27" s="66"/>
      <c r="K27" s="66"/>
      <c r="L27" s="66"/>
      <c r="M27" s="66"/>
      <c r="N27" s="66"/>
      <c r="O27" s="66"/>
      <c r="P27" s="66"/>
      <c r="Q27" s="66"/>
    </row>
    <row r="28" spans="1:17" ht="10.5" hidden="1" customHeight="1" x14ac:dyDescent="0.2">
      <c r="A28" s="126" t="s">
        <v>32</v>
      </c>
      <c r="B28" s="66">
        <f>ВВ!B27*0.9</f>
        <v>144000</v>
      </c>
      <c r="C28" s="66">
        <f>ВВ!C27*0.9</f>
        <v>144000</v>
      </c>
      <c r="D28" s="66">
        <f>ВВ!D27*0.9</f>
        <v>144000</v>
      </c>
      <c r="E28" s="66">
        <f>ВВ!E27*0.9</f>
        <v>144000</v>
      </c>
      <c r="F28" s="66">
        <f>ВВ!F27*0.9</f>
        <v>144000</v>
      </c>
      <c r="G28" s="66">
        <f>ВВ!G27*0.9</f>
        <v>99450</v>
      </c>
      <c r="H28" s="66">
        <f>ВВ!H27*0.9</f>
        <v>99450</v>
      </c>
      <c r="I28" s="66">
        <f>ВВ!I27*0.9</f>
        <v>99000</v>
      </c>
      <c r="J28" s="66">
        <f>ВВ!J27*0.9</f>
        <v>99000</v>
      </c>
      <c r="K28" s="66">
        <f>ВВ!K27*0.9</f>
        <v>99450</v>
      </c>
      <c r="L28" s="66">
        <f>ВВ!L27*0.9</f>
        <v>99450</v>
      </c>
      <c r="M28" s="66">
        <f>ВВ!M27*0.9</f>
        <v>99000</v>
      </c>
      <c r="N28" s="66">
        <f>ВВ!N27*0.9</f>
        <v>99000</v>
      </c>
      <c r="O28" s="66">
        <f>ВВ!O27*0.9</f>
        <v>99450</v>
      </c>
      <c r="P28" s="66">
        <f>ВВ!P27*0.9</f>
        <v>99450</v>
      </c>
      <c r="Q28" s="66">
        <f>ВВ!Q27*0.9</f>
        <v>99000</v>
      </c>
    </row>
    <row r="29" spans="1:17" ht="10.5" hidden="1" customHeight="1" x14ac:dyDescent="0.2">
      <c r="A29" s="254"/>
      <c r="B29" s="79"/>
      <c r="C29" s="79"/>
      <c r="D29" s="79"/>
      <c r="E29" s="79"/>
      <c r="F29" s="79"/>
      <c r="G29" s="79"/>
      <c r="H29" s="79"/>
      <c r="I29" s="79"/>
      <c r="J29" s="79"/>
      <c r="K29" s="79"/>
      <c r="L29" s="79"/>
      <c r="M29" s="79"/>
      <c r="N29" s="79"/>
      <c r="O29" s="79"/>
      <c r="P29" s="79"/>
      <c r="Q29" s="79"/>
    </row>
    <row r="30" spans="1:17" ht="10.5" customHeight="1" x14ac:dyDescent="0.2">
      <c r="A30" s="221" t="s">
        <v>74</v>
      </c>
      <c r="B30" s="79"/>
      <c r="C30" s="79"/>
      <c r="D30" s="79"/>
      <c r="E30" s="79"/>
      <c r="F30" s="79"/>
      <c r="G30" s="79"/>
      <c r="H30" s="79"/>
      <c r="I30" s="79"/>
      <c r="J30" s="79"/>
      <c r="K30" s="79"/>
      <c r="L30" s="79"/>
      <c r="M30" s="79"/>
      <c r="N30" s="79"/>
      <c r="O30" s="79"/>
      <c r="P30" s="79"/>
      <c r="Q30" s="79"/>
    </row>
    <row r="31" spans="1:17" ht="24.6" customHeight="1" x14ac:dyDescent="0.2">
      <c r="A31" s="253" t="s">
        <v>3</v>
      </c>
      <c r="B31" s="83">
        <f t="shared" ref="B31:Q31" si="3">B5</f>
        <v>46108</v>
      </c>
      <c r="C31" s="83">
        <f t="shared" si="3"/>
        <v>46109</v>
      </c>
      <c r="D31" s="83">
        <f t="shared" si="3"/>
        <v>46110</v>
      </c>
      <c r="E31" s="83">
        <f t="shared" si="3"/>
        <v>46111</v>
      </c>
      <c r="F31" s="83">
        <f t="shared" si="3"/>
        <v>46112</v>
      </c>
      <c r="G31" s="83">
        <f t="shared" si="3"/>
        <v>46113</v>
      </c>
      <c r="H31" s="83">
        <f t="shared" si="3"/>
        <v>46114</v>
      </c>
      <c r="I31" s="83">
        <f t="shared" si="3"/>
        <v>46115</v>
      </c>
      <c r="J31" s="83">
        <f t="shared" si="3"/>
        <v>46116</v>
      </c>
      <c r="K31" s="83">
        <f t="shared" si="3"/>
        <v>46117</v>
      </c>
      <c r="L31" s="83">
        <f t="shared" si="3"/>
        <v>46118</v>
      </c>
      <c r="M31" s="83">
        <f t="shared" si="3"/>
        <v>46119</v>
      </c>
      <c r="N31" s="83">
        <f t="shared" si="3"/>
        <v>46120</v>
      </c>
      <c r="O31" s="83">
        <f t="shared" si="3"/>
        <v>46121</v>
      </c>
      <c r="P31" s="83">
        <f t="shared" si="3"/>
        <v>46122</v>
      </c>
      <c r="Q31" s="83">
        <f t="shared" si="3"/>
        <v>46123</v>
      </c>
    </row>
    <row r="32" spans="1:17" ht="10.5" customHeight="1" x14ac:dyDescent="0.2">
      <c r="A32" s="85" t="s">
        <v>24</v>
      </c>
      <c r="B32" s="84"/>
      <c r="C32" s="84"/>
      <c r="D32" s="84"/>
      <c r="E32" s="84"/>
      <c r="F32" s="84"/>
      <c r="G32" s="84"/>
      <c r="H32" s="84"/>
      <c r="I32" s="84"/>
      <c r="J32" s="84"/>
      <c r="K32" s="84"/>
      <c r="L32" s="84"/>
      <c r="M32" s="84"/>
      <c r="N32" s="84"/>
      <c r="O32" s="84"/>
      <c r="P32" s="84"/>
      <c r="Q32" s="84"/>
    </row>
    <row r="33" spans="1:17" ht="10.5" customHeight="1" x14ac:dyDescent="0.2">
      <c r="A33" s="126">
        <v>1</v>
      </c>
      <c r="B33" s="85">
        <f t="shared" ref="B33:Q33" si="4">ROUNDUP(B7*0.87,)</f>
        <v>13820</v>
      </c>
      <c r="C33" s="85">
        <f t="shared" si="4"/>
        <v>13820</v>
      </c>
      <c r="D33" s="85">
        <f t="shared" si="4"/>
        <v>12254</v>
      </c>
      <c r="E33" s="85">
        <f t="shared" si="4"/>
        <v>9122</v>
      </c>
      <c r="F33" s="85">
        <f t="shared" si="4"/>
        <v>9122</v>
      </c>
      <c r="G33" s="85">
        <f t="shared" si="4"/>
        <v>7439</v>
      </c>
      <c r="H33" s="85">
        <f t="shared" si="4"/>
        <v>7439</v>
      </c>
      <c r="I33" s="85">
        <f t="shared" si="4"/>
        <v>7047</v>
      </c>
      <c r="J33" s="85">
        <f t="shared" si="4"/>
        <v>7047</v>
      </c>
      <c r="K33" s="85">
        <f t="shared" si="4"/>
        <v>7439</v>
      </c>
      <c r="L33" s="85">
        <f t="shared" si="4"/>
        <v>7439</v>
      </c>
      <c r="M33" s="85">
        <f t="shared" si="4"/>
        <v>7047</v>
      </c>
      <c r="N33" s="85">
        <f t="shared" si="4"/>
        <v>7047</v>
      </c>
      <c r="O33" s="85">
        <f t="shared" si="4"/>
        <v>7439</v>
      </c>
      <c r="P33" s="85">
        <f t="shared" si="4"/>
        <v>7439</v>
      </c>
      <c r="Q33" s="85">
        <f t="shared" si="4"/>
        <v>7047</v>
      </c>
    </row>
    <row r="34" spans="1:17" ht="10.5" customHeight="1" x14ac:dyDescent="0.2">
      <c r="A34" s="126">
        <v>2</v>
      </c>
      <c r="B34" s="85">
        <f t="shared" ref="B34:Q34" si="5">ROUNDUP(B8*0.87,)</f>
        <v>15895</v>
      </c>
      <c r="C34" s="85">
        <f t="shared" si="5"/>
        <v>15895</v>
      </c>
      <c r="D34" s="85">
        <f t="shared" si="5"/>
        <v>14329</v>
      </c>
      <c r="E34" s="85">
        <f t="shared" si="5"/>
        <v>11197</v>
      </c>
      <c r="F34" s="85">
        <f t="shared" si="5"/>
        <v>11197</v>
      </c>
      <c r="G34" s="85">
        <f t="shared" si="5"/>
        <v>9162</v>
      </c>
      <c r="H34" s="85">
        <f t="shared" si="5"/>
        <v>9162</v>
      </c>
      <c r="I34" s="85">
        <f t="shared" si="5"/>
        <v>8770</v>
      </c>
      <c r="J34" s="85">
        <f t="shared" si="5"/>
        <v>8770</v>
      </c>
      <c r="K34" s="85">
        <f t="shared" si="5"/>
        <v>9162</v>
      </c>
      <c r="L34" s="85">
        <f t="shared" si="5"/>
        <v>9162</v>
      </c>
      <c r="M34" s="85">
        <f t="shared" si="5"/>
        <v>8770</v>
      </c>
      <c r="N34" s="85">
        <f t="shared" si="5"/>
        <v>8770</v>
      </c>
      <c r="O34" s="85">
        <f t="shared" si="5"/>
        <v>9162</v>
      </c>
      <c r="P34" s="85">
        <f t="shared" si="5"/>
        <v>9162</v>
      </c>
      <c r="Q34" s="85">
        <f t="shared" si="5"/>
        <v>8770</v>
      </c>
    </row>
    <row r="35" spans="1:17" ht="10.5" customHeight="1" x14ac:dyDescent="0.2">
      <c r="A35" s="85" t="s">
        <v>25</v>
      </c>
      <c r="B35" s="85"/>
      <c r="C35" s="85"/>
      <c r="D35" s="85"/>
      <c r="E35" s="85"/>
      <c r="F35" s="85"/>
      <c r="G35" s="85"/>
      <c r="H35" s="85"/>
      <c r="I35" s="85"/>
      <c r="J35" s="85"/>
      <c r="K35" s="85"/>
      <c r="L35" s="85"/>
      <c r="M35" s="85"/>
      <c r="N35" s="85"/>
      <c r="O35" s="85"/>
      <c r="P35" s="85"/>
      <c r="Q35" s="85"/>
    </row>
    <row r="36" spans="1:17" ht="10.5" customHeight="1" x14ac:dyDescent="0.2">
      <c r="A36" s="126">
        <v>1</v>
      </c>
      <c r="B36" s="85">
        <f t="shared" ref="B36:Q36" si="6">ROUNDUP(B10*0.87,)</f>
        <v>14603</v>
      </c>
      <c r="C36" s="85">
        <f t="shared" si="6"/>
        <v>14603</v>
      </c>
      <c r="D36" s="85">
        <f t="shared" si="6"/>
        <v>13037</v>
      </c>
      <c r="E36" s="85">
        <f t="shared" si="6"/>
        <v>9905</v>
      </c>
      <c r="F36" s="85">
        <f t="shared" si="6"/>
        <v>9905</v>
      </c>
      <c r="G36" s="85">
        <f t="shared" si="6"/>
        <v>8222</v>
      </c>
      <c r="H36" s="85">
        <f t="shared" si="6"/>
        <v>8222</v>
      </c>
      <c r="I36" s="85">
        <f t="shared" si="6"/>
        <v>7830</v>
      </c>
      <c r="J36" s="85">
        <f t="shared" si="6"/>
        <v>7830</v>
      </c>
      <c r="K36" s="85">
        <f t="shared" si="6"/>
        <v>8222</v>
      </c>
      <c r="L36" s="85">
        <f t="shared" si="6"/>
        <v>8222</v>
      </c>
      <c r="M36" s="85">
        <f t="shared" si="6"/>
        <v>7830</v>
      </c>
      <c r="N36" s="85">
        <f t="shared" si="6"/>
        <v>7830</v>
      </c>
      <c r="O36" s="85">
        <f t="shared" si="6"/>
        <v>8222</v>
      </c>
      <c r="P36" s="85">
        <f t="shared" si="6"/>
        <v>8222</v>
      </c>
      <c r="Q36" s="85">
        <f t="shared" si="6"/>
        <v>7830</v>
      </c>
    </row>
    <row r="37" spans="1:17" ht="10.5" customHeight="1" x14ac:dyDescent="0.2">
      <c r="A37" s="126">
        <v>2</v>
      </c>
      <c r="B37" s="85">
        <f t="shared" ref="B37:Q37" si="7">ROUNDUP(B11*0.87,)</f>
        <v>16678</v>
      </c>
      <c r="C37" s="85">
        <f t="shared" si="7"/>
        <v>16678</v>
      </c>
      <c r="D37" s="85">
        <f t="shared" si="7"/>
        <v>15112</v>
      </c>
      <c r="E37" s="85">
        <f t="shared" si="7"/>
        <v>11980</v>
      </c>
      <c r="F37" s="85">
        <f t="shared" si="7"/>
        <v>11980</v>
      </c>
      <c r="G37" s="85">
        <f t="shared" si="7"/>
        <v>9945</v>
      </c>
      <c r="H37" s="85">
        <f t="shared" si="7"/>
        <v>9945</v>
      </c>
      <c r="I37" s="85">
        <f t="shared" si="7"/>
        <v>9553</v>
      </c>
      <c r="J37" s="85">
        <f t="shared" si="7"/>
        <v>9553</v>
      </c>
      <c r="K37" s="85">
        <f t="shared" si="7"/>
        <v>9945</v>
      </c>
      <c r="L37" s="85">
        <f t="shared" si="7"/>
        <v>9945</v>
      </c>
      <c r="M37" s="85">
        <f t="shared" si="7"/>
        <v>9553</v>
      </c>
      <c r="N37" s="85">
        <f t="shared" si="7"/>
        <v>9553</v>
      </c>
      <c r="O37" s="85">
        <f t="shared" si="7"/>
        <v>9945</v>
      </c>
      <c r="P37" s="85">
        <f t="shared" si="7"/>
        <v>9945</v>
      </c>
      <c r="Q37" s="85">
        <f t="shared" si="7"/>
        <v>9553</v>
      </c>
    </row>
    <row r="38" spans="1:17" ht="10.5" customHeight="1" x14ac:dyDescent="0.2">
      <c r="A38" s="85" t="s">
        <v>26</v>
      </c>
      <c r="B38" s="85"/>
      <c r="C38" s="85"/>
      <c r="D38" s="85"/>
      <c r="E38" s="85"/>
      <c r="F38" s="85"/>
      <c r="G38" s="85"/>
      <c r="H38" s="85"/>
      <c r="I38" s="85"/>
      <c r="J38" s="85"/>
      <c r="K38" s="85"/>
      <c r="L38" s="85"/>
      <c r="M38" s="85"/>
      <c r="N38" s="85"/>
      <c r="O38" s="85"/>
      <c r="P38" s="85"/>
      <c r="Q38" s="85"/>
    </row>
    <row r="39" spans="1:17" ht="10.5" customHeight="1" x14ac:dyDescent="0.2">
      <c r="A39" s="126">
        <v>1</v>
      </c>
      <c r="B39" s="85">
        <f t="shared" ref="B39:Q39" si="8">ROUNDUP(B13*0.87,)</f>
        <v>15386</v>
      </c>
      <c r="C39" s="85">
        <f t="shared" si="8"/>
        <v>15386</v>
      </c>
      <c r="D39" s="85">
        <f t="shared" si="8"/>
        <v>13820</v>
      </c>
      <c r="E39" s="85">
        <f t="shared" si="8"/>
        <v>10688</v>
      </c>
      <c r="F39" s="85">
        <f t="shared" si="8"/>
        <v>10688</v>
      </c>
      <c r="G39" s="85">
        <f t="shared" si="8"/>
        <v>9005</v>
      </c>
      <c r="H39" s="85">
        <f t="shared" si="8"/>
        <v>9005</v>
      </c>
      <c r="I39" s="85">
        <f t="shared" si="8"/>
        <v>8613</v>
      </c>
      <c r="J39" s="85">
        <f t="shared" si="8"/>
        <v>8613</v>
      </c>
      <c r="K39" s="85">
        <f t="shared" si="8"/>
        <v>9005</v>
      </c>
      <c r="L39" s="85">
        <f t="shared" si="8"/>
        <v>9005</v>
      </c>
      <c r="M39" s="85">
        <f t="shared" si="8"/>
        <v>8613</v>
      </c>
      <c r="N39" s="85">
        <f t="shared" si="8"/>
        <v>8613</v>
      </c>
      <c r="O39" s="85">
        <f t="shared" si="8"/>
        <v>9005</v>
      </c>
      <c r="P39" s="85">
        <f t="shared" si="8"/>
        <v>9005</v>
      </c>
      <c r="Q39" s="85">
        <f t="shared" si="8"/>
        <v>8613</v>
      </c>
    </row>
    <row r="40" spans="1:17" ht="10.5" customHeight="1" x14ac:dyDescent="0.2">
      <c r="A40" s="126">
        <v>2</v>
      </c>
      <c r="B40" s="85">
        <f t="shared" ref="B40:Q40" si="9">ROUNDUP(B14*0.87,)</f>
        <v>17461</v>
      </c>
      <c r="C40" s="85">
        <f t="shared" si="9"/>
        <v>17461</v>
      </c>
      <c r="D40" s="85">
        <f t="shared" si="9"/>
        <v>15895</v>
      </c>
      <c r="E40" s="85">
        <f t="shared" si="9"/>
        <v>12763</v>
      </c>
      <c r="F40" s="85">
        <f t="shared" si="9"/>
        <v>12763</v>
      </c>
      <c r="G40" s="85">
        <f t="shared" si="9"/>
        <v>10728</v>
      </c>
      <c r="H40" s="85">
        <f t="shared" si="9"/>
        <v>10728</v>
      </c>
      <c r="I40" s="85">
        <f t="shared" si="9"/>
        <v>10336</v>
      </c>
      <c r="J40" s="85">
        <f t="shared" si="9"/>
        <v>10336</v>
      </c>
      <c r="K40" s="85">
        <f t="shared" si="9"/>
        <v>10728</v>
      </c>
      <c r="L40" s="85">
        <f t="shared" si="9"/>
        <v>10728</v>
      </c>
      <c r="M40" s="85">
        <f t="shared" si="9"/>
        <v>10336</v>
      </c>
      <c r="N40" s="85">
        <f t="shared" si="9"/>
        <v>10336</v>
      </c>
      <c r="O40" s="85">
        <f t="shared" si="9"/>
        <v>10728</v>
      </c>
      <c r="P40" s="85">
        <f t="shared" si="9"/>
        <v>10728</v>
      </c>
      <c r="Q40" s="85">
        <f t="shared" si="9"/>
        <v>10336</v>
      </c>
    </row>
    <row r="41" spans="1:17" ht="10.5" customHeight="1" x14ac:dyDescent="0.2">
      <c r="A41" s="85" t="s">
        <v>27</v>
      </c>
      <c r="B41" s="85"/>
      <c r="C41" s="85"/>
      <c r="D41" s="85"/>
      <c r="E41" s="85"/>
      <c r="F41" s="85"/>
      <c r="G41" s="85"/>
      <c r="H41" s="85"/>
      <c r="I41" s="85"/>
      <c r="J41" s="85"/>
      <c r="K41" s="85"/>
      <c r="L41" s="85"/>
      <c r="M41" s="85"/>
      <c r="N41" s="85"/>
      <c r="O41" s="85"/>
      <c r="P41" s="85"/>
      <c r="Q41" s="85"/>
    </row>
    <row r="42" spans="1:17" ht="10.5" customHeight="1" x14ac:dyDescent="0.2">
      <c r="A42" s="126">
        <v>1</v>
      </c>
      <c r="B42" s="85">
        <f t="shared" ref="B42:Q42" si="10">ROUNDUP(B16*0.87,)</f>
        <v>16561</v>
      </c>
      <c r="C42" s="85">
        <f t="shared" si="10"/>
        <v>16561</v>
      </c>
      <c r="D42" s="85">
        <f t="shared" si="10"/>
        <v>14995</v>
      </c>
      <c r="E42" s="85">
        <f t="shared" si="10"/>
        <v>11863</v>
      </c>
      <c r="F42" s="85">
        <f t="shared" si="10"/>
        <v>11863</v>
      </c>
      <c r="G42" s="85">
        <f t="shared" si="10"/>
        <v>10179</v>
      </c>
      <c r="H42" s="85">
        <f t="shared" si="10"/>
        <v>10179</v>
      </c>
      <c r="I42" s="85">
        <f t="shared" si="10"/>
        <v>9788</v>
      </c>
      <c r="J42" s="85">
        <f t="shared" si="10"/>
        <v>9788</v>
      </c>
      <c r="K42" s="85">
        <f t="shared" si="10"/>
        <v>10179</v>
      </c>
      <c r="L42" s="85">
        <f t="shared" si="10"/>
        <v>10179</v>
      </c>
      <c r="M42" s="85">
        <f t="shared" si="10"/>
        <v>9788</v>
      </c>
      <c r="N42" s="85">
        <f t="shared" si="10"/>
        <v>9788</v>
      </c>
      <c r="O42" s="85">
        <f t="shared" si="10"/>
        <v>10179</v>
      </c>
      <c r="P42" s="85">
        <f t="shared" si="10"/>
        <v>10179</v>
      </c>
      <c r="Q42" s="85">
        <f t="shared" si="10"/>
        <v>9788</v>
      </c>
    </row>
    <row r="43" spans="1:17" ht="10.7" customHeight="1" x14ac:dyDescent="0.2">
      <c r="A43" s="126">
        <v>2</v>
      </c>
      <c r="B43" s="85">
        <f t="shared" ref="B43:Q43" si="11">ROUNDUP(B17*0.87,)</f>
        <v>18636</v>
      </c>
      <c r="C43" s="85">
        <f t="shared" si="11"/>
        <v>18636</v>
      </c>
      <c r="D43" s="85">
        <f t="shared" si="11"/>
        <v>17070</v>
      </c>
      <c r="E43" s="85">
        <f t="shared" si="11"/>
        <v>13938</v>
      </c>
      <c r="F43" s="85">
        <f t="shared" si="11"/>
        <v>13938</v>
      </c>
      <c r="G43" s="85">
        <f t="shared" si="11"/>
        <v>11902</v>
      </c>
      <c r="H43" s="85">
        <f t="shared" si="11"/>
        <v>11902</v>
      </c>
      <c r="I43" s="85">
        <f t="shared" si="11"/>
        <v>11511</v>
      </c>
      <c r="J43" s="85">
        <f t="shared" si="11"/>
        <v>11511</v>
      </c>
      <c r="K43" s="85">
        <f t="shared" si="11"/>
        <v>11902</v>
      </c>
      <c r="L43" s="85">
        <f t="shared" si="11"/>
        <v>11902</v>
      </c>
      <c r="M43" s="85">
        <f t="shared" si="11"/>
        <v>11511</v>
      </c>
      <c r="N43" s="85">
        <f t="shared" si="11"/>
        <v>11511</v>
      </c>
      <c r="O43" s="85">
        <f t="shared" si="11"/>
        <v>11902</v>
      </c>
      <c r="P43" s="85">
        <f t="shared" si="11"/>
        <v>11902</v>
      </c>
      <c r="Q43" s="85">
        <f t="shared" si="11"/>
        <v>11511</v>
      </c>
    </row>
    <row r="44" spans="1:17" ht="10.7" customHeight="1" x14ac:dyDescent="0.2">
      <c r="A44" s="89" t="s">
        <v>28</v>
      </c>
      <c r="B44" s="38"/>
      <c r="C44" s="38"/>
      <c r="D44" s="38"/>
      <c r="E44" s="38"/>
      <c r="F44" s="38"/>
      <c r="G44" s="38"/>
      <c r="H44" s="38"/>
      <c r="I44" s="38"/>
      <c r="J44" s="38"/>
      <c r="K44" s="38"/>
      <c r="L44" s="38"/>
      <c r="M44" s="38"/>
      <c r="N44" s="38"/>
      <c r="O44" s="38"/>
      <c r="P44" s="38"/>
      <c r="Q44" s="38"/>
    </row>
    <row r="45" spans="1:17" ht="10.7" customHeight="1" x14ac:dyDescent="0.2">
      <c r="A45" s="9">
        <v>1</v>
      </c>
      <c r="B45" s="38">
        <f t="shared" ref="B45:F46" si="12">B36</f>
        <v>14603</v>
      </c>
      <c r="C45" s="38">
        <f t="shared" si="12"/>
        <v>14603</v>
      </c>
      <c r="D45" s="38">
        <f t="shared" si="12"/>
        <v>13037</v>
      </c>
      <c r="E45" s="38">
        <f t="shared" si="12"/>
        <v>9905</v>
      </c>
      <c r="F45" s="38">
        <f t="shared" si="12"/>
        <v>9905</v>
      </c>
      <c r="G45" s="38">
        <f t="shared" ref="G45:Q45" si="13">G36</f>
        <v>8222</v>
      </c>
      <c r="H45" s="38">
        <f t="shared" si="13"/>
        <v>8222</v>
      </c>
      <c r="I45" s="38">
        <f t="shared" si="13"/>
        <v>7830</v>
      </c>
      <c r="J45" s="38">
        <f t="shared" si="13"/>
        <v>7830</v>
      </c>
      <c r="K45" s="38">
        <f t="shared" si="13"/>
        <v>8222</v>
      </c>
      <c r="L45" s="38">
        <f t="shared" si="13"/>
        <v>8222</v>
      </c>
      <c r="M45" s="38">
        <f t="shared" si="13"/>
        <v>7830</v>
      </c>
      <c r="N45" s="38">
        <f t="shared" si="13"/>
        <v>7830</v>
      </c>
      <c r="O45" s="38">
        <f t="shared" si="13"/>
        <v>8222</v>
      </c>
      <c r="P45" s="38">
        <f t="shared" si="13"/>
        <v>8222</v>
      </c>
      <c r="Q45" s="38">
        <f t="shared" si="13"/>
        <v>7830</v>
      </c>
    </row>
    <row r="46" spans="1:17" ht="10.7" customHeight="1" x14ac:dyDescent="0.2">
      <c r="A46" s="9">
        <v>2</v>
      </c>
      <c r="B46" s="38">
        <f t="shared" si="12"/>
        <v>16678</v>
      </c>
      <c r="C46" s="38">
        <f t="shared" si="12"/>
        <v>16678</v>
      </c>
      <c r="D46" s="38">
        <f t="shared" si="12"/>
        <v>15112</v>
      </c>
      <c r="E46" s="38">
        <f t="shared" si="12"/>
        <v>11980</v>
      </c>
      <c r="F46" s="38">
        <f t="shared" si="12"/>
        <v>11980</v>
      </c>
      <c r="G46" s="38">
        <f t="shared" ref="G46:Q46" si="14">G37</f>
        <v>9945</v>
      </c>
      <c r="H46" s="38">
        <f t="shared" si="14"/>
        <v>9945</v>
      </c>
      <c r="I46" s="38">
        <f t="shared" si="14"/>
        <v>9553</v>
      </c>
      <c r="J46" s="38">
        <f t="shared" si="14"/>
        <v>9553</v>
      </c>
      <c r="K46" s="38">
        <f t="shared" si="14"/>
        <v>9945</v>
      </c>
      <c r="L46" s="38">
        <f t="shared" si="14"/>
        <v>9945</v>
      </c>
      <c r="M46" s="38">
        <f t="shared" si="14"/>
        <v>9553</v>
      </c>
      <c r="N46" s="38">
        <f t="shared" si="14"/>
        <v>9553</v>
      </c>
      <c r="O46" s="38">
        <f t="shared" si="14"/>
        <v>9945</v>
      </c>
      <c r="P46" s="38">
        <f t="shared" si="14"/>
        <v>9945</v>
      </c>
      <c r="Q46" s="38">
        <f t="shared" si="14"/>
        <v>9553</v>
      </c>
    </row>
    <row r="47" spans="1:17" ht="10.7" customHeight="1" x14ac:dyDescent="0.2">
      <c r="A47" s="85" t="s">
        <v>29</v>
      </c>
      <c r="B47" s="85"/>
      <c r="C47" s="85"/>
      <c r="D47" s="85"/>
      <c r="E47" s="85"/>
      <c r="F47" s="85"/>
      <c r="G47" s="85"/>
      <c r="H47" s="85"/>
      <c r="I47" s="85"/>
      <c r="J47" s="85"/>
      <c r="K47" s="85"/>
      <c r="L47" s="85"/>
      <c r="M47" s="85"/>
      <c r="N47" s="85"/>
      <c r="O47" s="85"/>
      <c r="P47" s="85"/>
      <c r="Q47" s="85"/>
    </row>
    <row r="48" spans="1:17" ht="10.7" customHeight="1" x14ac:dyDescent="0.2">
      <c r="A48" s="126">
        <v>1</v>
      </c>
      <c r="B48" s="85">
        <f t="shared" ref="B48:F48" si="15">ROUNDUP(B22*0.87,)</f>
        <v>19301</v>
      </c>
      <c r="C48" s="85">
        <f t="shared" si="15"/>
        <v>19301</v>
      </c>
      <c r="D48" s="85">
        <f t="shared" si="15"/>
        <v>17735</v>
      </c>
      <c r="E48" s="85">
        <f t="shared" si="15"/>
        <v>14603</v>
      </c>
      <c r="F48" s="85">
        <f t="shared" si="15"/>
        <v>14603</v>
      </c>
      <c r="G48" s="85">
        <f t="shared" ref="G48:Q48" si="16">ROUNDUP(G22*0.87,)</f>
        <v>12920</v>
      </c>
      <c r="H48" s="85">
        <f t="shared" si="16"/>
        <v>12920</v>
      </c>
      <c r="I48" s="85">
        <f t="shared" si="16"/>
        <v>12528</v>
      </c>
      <c r="J48" s="85">
        <f t="shared" si="16"/>
        <v>12528</v>
      </c>
      <c r="K48" s="85">
        <f t="shared" si="16"/>
        <v>12920</v>
      </c>
      <c r="L48" s="85">
        <f t="shared" si="16"/>
        <v>12920</v>
      </c>
      <c r="M48" s="85">
        <f t="shared" si="16"/>
        <v>12528</v>
      </c>
      <c r="N48" s="85">
        <f t="shared" si="16"/>
        <v>12528</v>
      </c>
      <c r="O48" s="85">
        <f t="shared" si="16"/>
        <v>12920</v>
      </c>
      <c r="P48" s="85">
        <f t="shared" si="16"/>
        <v>12920</v>
      </c>
      <c r="Q48" s="85">
        <f t="shared" si="16"/>
        <v>12528</v>
      </c>
    </row>
    <row r="49" spans="1:17" ht="10.7" customHeight="1" x14ac:dyDescent="0.2">
      <c r="A49" s="126">
        <v>2</v>
      </c>
      <c r="B49" s="85">
        <f t="shared" ref="B49:F49" si="17">ROUNDUP(B23*0.87,)</f>
        <v>21376</v>
      </c>
      <c r="C49" s="85">
        <f t="shared" si="17"/>
        <v>21376</v>
      </c>
      <c r="D49" s="85">
        <f t="shared" si="17"/>
        <v>19810</v>
      </c>
      <c r="E49" s="85">
        <f t="shared" si="17"/>
        <v>16678</v>
      </c>
      <c r="F49" s="85">
        <f t="shared" si="17"/>
        <v>16678</v>
      </c>
      <c r="G49" s="85">
        <f t="shared" ref="G49:Q49" si="18">ROUNDUP(G23*0.87,)</f>
        <v>14643</v>
      </c>
      <c r="H49" s="85">
        <f t="shared" si="18"/>
        <v>14643</v>
      </c>
      <c r="I49" s="85">
        <f t="shared" si="18"/>
        <v>14251</v>
      </c>
      <c r="J49" s="85">
        <f t="shared" si="18"/>
        <v>14251</v>
      </c>
      <c r="K49" s="85">
        <f t="shared" si="18"/>
        <v>14643</v>
      </c>
      <c r="L49" s="85">
        <f t="shared" si="18"/>
        <v>14643</v>
      </c>
      <c r="M49" s="85">
        <f t="shared" si="18"/>
        <v>14251</v>
      </c>
      <c r="N49" s="85">
        <f t="shared" si="18"/>
        <v>14251</v>
      </c>
      <c r="O49" s="85">
        <f t="shared" si="18"/>
        <v>14643</v>
      </c>
      <c r="P49" s="85">
        <f t="shared" si="18"/>
        <v>14643</v>
      </c>
      <c r="Q49" s="85">
        <f t="shared" si="18"/>
        <v>14251</v>
      </c>
    </row>
    <row r="50" spans="1:17" ht="10.7" customHeight="1" x14ac:dyDescent="0.2">
      <c r="A50" s="85" t="s">
        <v>30</v>
      </c>
      <c r="B50" s="85"/>
      <c r="C50" s="85"/>
      <c r="D50" s="85"/>
      <c r="E50" s="85"/>
      <c r="F50" s="85"/>
      <c r="G50" s="85"/>
      <c r="H50" s="85"/>
      <c r="I50" s="85"/>
      <c r="J50" s="85"/>
      <c r="K50" s="85"/>
      <c r="L50" s="85"/>
      <c r="M50" s="85"/>
      <c r="N50" s="85"/>
      <c r="O50" s="85"/>
      <c r="P50" s="85"/>
      <c r="Q50" s="85"/>
    </row>
    <row r="51" spans="1:17" ht="10.7" customHeight="1" x14ac:dyDescent="0.2">
      <c r="A51" s="126">
        <v>1</v>
      </c>
      <c r="B51" s="85">
        <f t="shared" ref="B51:F51" si="19">ROUNDUP(B25*0.87,)</f>
        <v>29480</v>
      </c>
      <c r="C51" s="85">
        <f t="shared" si="19"/>
        <v>29480</v>
      </c>
      <c r="D51" s="85">
        <f t="shared" si="19"/>
        <v>27914</v>
      </c>
      <c r="E51" s="85">
        <f t="shared" si="19"/>
        <v>24782</v>
      </c>
      <c r="F51" s="85">
        <f t="shared" si="19"/>
        <v>24782</v>
      </c>
      <c r="G51" s="85">
        <f t="shared" ref="G51:Q51" si="20">ROUNDUP(G25*0.87,)</f>
        <v>23099</v>
      </c>
      <c r="H51" s="85">
        <f t="shared" si="20"/>
        <v>23099</v>
      </c>
      <c r="I51" s="85">
        <f t="shared" si="20"/>
        <v>22707</v>
      </c>
      <c r="J51" s="85">
        <f t="shared" si="20"/>
        <v>22707</v>
      </c>
      <c r="K51" s="85">
        <f t="shared" si="20"/>
        <v>23099</v>
      </c>
      <c r="L51" s="85">
        <f t="shared" si="20"/>
        <v>23099</v>
      </c>
      <c r="M51" s="85">
        <f t="shared" si="20"/>
        <v>22707</v>
      </c>
      <c r="N51" s="85">
        <f t="shared" si="20"/>
        <v>22707</v>
      </c>
      <c r="O51" s="85">
        <f t="shared" si="20"/>
        <v>23099</v>
      </c>
      <c r="P51" s="85">
        <f t="shared" si="20"/>
        <v>23099</v>
      </c>
      <c r="Q51" s="85">
        <f t="shared" si="20"/>
        <v>22707</v>
      </c>
    </row>
    <row r="52" spans="1:17" ht="10.7" customHeight="1" x14ac:dyDescent="0.2">
      <c r="A52" s="126">
        <v>2</v>
      </c>
      <c r="B52" s="85">
        <f t="shared" ref="B52:F52" si="21">ROUNDUP(B26*0.87,)</f>
        <v>31555</v>
      </c>
      <c r="C52" s="85">
        <f t="shared" si="21"/>
        <v>31555</v>
      </c>
      <c r="D52" s="85">
        <f t="shared" si="21"/>
        <v>29989</v>
      </c>
      <c r="E52" s="85">
        <f t="shared" si="21"/>
        <v>26857</v>
      </c>
      <c r="F52" s="85">
        <f t="shared" si="21"/>
        <v>26857</v>
      </c>
      <c r="G52" s="85">
        <f t="shared" ref="G52:Q52" si="22">ROUNDUP(G26*0.87,)</f>
        <v>24822</v>
      </c>
      <c r="H52" s="85">
        <f t="shared" si="22"/>
        <v>24822</v>
      </c>
      <c r="I52" s="85">
        <f t="shared" si="22"/>
        <v>24430</v>
      </c>
      <c r="J52" s="85">
        <f t="shared" si="22"/>
        <v>24430</v>
      </c>
      <c r="K52" s="85">
        <f t="shared" si="22"/>
        <v>24822</v>
      </c>
      <c r="L52" s="85">
        <f t="shared" si="22"/>
        <v>24822</v>
      </c>
      <c r="M52" s="85">
        <f t="shared" si="22"/>
        <v>24430</v>
      </c>
      <c r="N52" s="85">
        <f t="shared" si="22"/>
        <v>24430</v>
      </c>
      <c r="O52" s="85">
        <f t="shared" si="22"/>
        <v>24822</v>
      </c>
      <c r="P52" s="85">
        <f t="shared" si="22"/>
        <v>24822</v>
      </c>
      <c r="Q52" s="85">
        <f t="shared" si="22"/>
        <v>24430</v>
      </c>
    </row>
    <row r="53" spans="1:17" ht="12.75" customHeight="1" x14ac:dyDescent="0.2">
      <c r="A53" s="85" t="s">
        <v>31</v>
      </c>
      <c r="B53" s="85"/>
      <c r="C53" s="85"/>
      <c r="D53" s="85"/>
      <c r="E53" s="85"/>
      <c r="F53" s="85"/>
      <c r="G53" s="85"/>
      <c r="H53" s="85"/>
      <c r="I53" s="85"/>
      <c r="J53" s="85"/>
      <c r="K53" s="85"/>
      <c r="L53" s="85"/>
      <c r="M53" s="85"/>
      <c r="N53" s="85"/>
      <c r="O53" s="85"/>
      <c r="P53" s="85"/>
      <c r="Q53" s="85"/>
    </row>
    <row r="54" spans="1:17" x14ac:dyDescent="0.2">
      <c r="A54" s="126" t="s">
        <v>32</v>
      </c>
      <c r="B54" s="85">
        <f t="shared" ref="B54:F54" si="23">ROUNDUP(B28*0.87,)</f>
        <v>125280</v>
      </c>
      <c r="C54" s="85">
        <f t="shared" si="23"/>
        <v>125280</v>
      </c>
      <c r="D54" s="85">
        <f t="shared" si="23"/>
        <v>125280</v>
      </c>
      <c r="E54" s="85">
        <f t="shared" si="23"/>
        <v>125280</v>
      </c>
      <c r="F54" s="85">
        <f t="shared" si="23"/>
        <v>125280</v>
      </c>
      <c r="G54" s="85">
        <f t="shared" ref="G54:Q54" si="24">ROUNDUP(G28*0.87,)</f>
        <v>86522</v>
      </c>
      <c r="H54" s="85">
        <f t="shared" si="24"/>
        <v>86522</v>
      </c>
      <c r="I54" s="85">
        <f t="shared" si="24"/>
        <v>86130</v>
      </c>
      <c r="J54" s="85">
        <f t="shared" si="24"/>
        <v>86130</v>
      </c>
      <c r="K54" s="85">
        <f t="shared" si="24"/>
        <v>86522</v>
      </c>
      <c r="L54" s="85">
        <f t="shared" si="24"/>
        <v>86522</v>
      </c>
      <c r="M54" s="85">
        <f t="shared" si="24"/>
        <v>86130</v>
      </c>
      <c r="N54" s="85">
        <f t="shared" si="24"/>
        <v>86130</v>
      </c>
      <c r="O54" s="85">
        <f t="shared" si="24"/>
        <v>86522</v>
      </c>
      <c r="P54" s="85">
        <f t="shared" si="24"/>
        <v>86522</v>
      </c>
      <c r="Q54" s="85">
        <f t="shared" si="24"/>
        <v>86130</v>
      </c>
    </row>
    <row r="55" spans="1:17" s="33" customFormat="1" ht="11.45" customHeight="1" x14ac:dyDescent="0.2">
      <c r="A55" s="117" t="s">
        <v>49</v>
      </c>
    </row>
    <row r="56" spans="1:17" customFormat="1" ht="71.25" customHeight="1" x14ac:dyDescent="0.2">
      <c r="A56" s="118" t="s">
        <v>54</v>
      </c>
    </row>
    <row r="57" spans="1:17" s="33" customFormat="1" ht="65.25" customHeight="1" x14ac:dyDescent="0.2">
      <c r="A57" s="127" t="s">
        <v>55</v>
      </c>
    </row>
    <row r="58" spans="1:17" s="1" customFormat="1" ht="36" x14ac:dyDescent="0.2">
      <c r="A58" s="70" t="s">
        <v>56</v>
      </c>
    </row>
    <row r="59" spans="1:17" s="33" customFormat="1" ht="12" x14ac:dyDescent="0.2">
      <c r="A59" s="117" t="s">
        <v>57</v>
      </c>
    </row>
    <row r="60" spans="1:17" s="33" customFormat="1" ht="100.5" customHeight="1" x14ac:dyDescent="0.2">
      <c r="A60" s="119" t="s">
        <v>58</v>
      </c>
    </row>
    <row r="61" spans="1:17" s="33" customFormat="1" ht="12" x14ac:dyDescent="0.2">
      <c r="A61" s="121" t="s">
        <v>59</v>
      </c>
    </row>
    <row r="62" spans="1:17" s="33" customFormat="1" ht="24" x14ac:dyDescent="0.2">
      <c r="A62" s="128" t="s">
        <v>60</v>
      </c>
    </row>
    <row r="63" spans="1:17" s="33" customFormat="1" ht="12" x14ac:dyDescent="0.2">
      <c r="A63" s="121" t="s">
        <v>61</v>
      </c>
    </row>
    <row r="64" spans="1:17" s="33" customFormat="1" ht="24" x14ac:dyDescent="0.2">
      <c r="A64" s="123" t="s">
        <v>62</v>
      </c>
    </row>
    <row r="65" spans="1:1" ht="132" x14ac:dyDescent="0.2">
      <c r="A65" s="125" t="s">
        <v>39</v>
      </c>
    </row>
  </sheetData>
  <pageMargins left="0.25" right="0.25" top="0.75" bottom="0.75" header="0.3" footer="0.3"/>
  <pageSetup scale="51" fitToHeight="0"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BO66"/>
  <sheetViews>
    <sheetView zoomScale="90" zoomScaleNormal="90" workbookViewId="0">
      <pane xSplit="1" topLeftCell="B1" activePane="topRight" state="frozen"/>
      <selection pane="topRight" activeCell="A49" sqref="A49"/>
    </sheetView>
  </sheetViews>
  <sheetFormatPr defaultColWidth="9" defaultRowHeight="12" x14ac:dyDescent="0.2"/>
  <cols>
    <col min="1" max="1" width="83.85546875" style="33" customWidth="1"/>
    <col min="2" max="67" width="8.85546875" style="33" customWidth="1"/>
    <col min="68" max="16384" width="9" style="33"/>
  </cols>
  <sheetData>
    <row r="1" spans="1:67" s="82" customFormat="1" ht="11.45" customHeight="1" x14ac:dyDescent="0.2">
      <c r="A1" s="230" t="s">
        <v>63</v>
      </c>
    </row>
    <row r="2" spans="1:67" s="82" customFormat="1" ht="11.45" customHeight="1" x14ac:dyDescent="0.2">
      <c r="A2" s="231" t="s">
        <v>64</v>
      </c>
    </row>
    <row r="3" spans="1:67" s="82" customFormat="1" ht="11.45" hidden="1" customHeight="1" x14ac:dyDescent="0.2">
      <c r="A3" s="247" t="s">
        <v>65</v>
      </c>
    </row>
    <row r="4" spans="1:67" s="80" customFormat="1" ht="22.35" hidden="1" customHeight="1" x14ac:dyDescent="0.2">
      <c r="A4" s="248" t="s">
        <v>66</v>
      </c>
      <c r="B4" s="115">
        <v>46108</v>
      </c>
      <c r="C4" s="115">
        <v>46109</v>
      </c>
      <c r="D4" s="115">
        <v>46110</v>
      </c>
      <c r="E4" s="115">
        <v>46111</v>
      </c>
      <c r="F4" s="115">
        <v>46112</v>
      </c>
      <c r="G4" s="115">
        <v>46113</v>
      </c>
      <c r="H4" s="115">
        <v>46114</v>
      </c>
      <c r="I4" s="115">
        <v>46115</v>
      </c>
      <c r="J4" s="115">
        <v>46116</v>
      </c>
      <c r="K4" s="115">
        <v>46117</v>
      </c>
      <c r="L4" s="115">
        <v>46118</v>
      </c>
      <c r="M4" s="115">
        <v>46119</v>
      </c>
      <c r="N4" s="115">
        <v>46120</v>
      </c>
      <c r="O4" s="115">
        <v>46121</v>
      </c>
      <c r="P4" s="115">
        <v>46122</v>
      </c>
      <c r="Q4" s="115">
        <v>46123</v>
      </c>
      <c r="R4" s="115">
        <v>46124</v>
      </c>
      <c r="S4" s="115">
        <v>46125</v>
      </c>
      <c r="T4" s="115">
        <v>46126</v>
      </c>
      <c r="U4" s="115">
        <v>46127</v>
      </c>
      <c r="V4" s="115">
        <v>46128</v>
      </c>
      <c r="W4" s="115">
        <v>46129</v>
      </c>
      <c r="X4" s="115">
        <v>46130</v>
      </c>
      <c r="Y4" s="115">
        <v>46131</v>
      </c>
      <c r="Z4" s="115">
        <v>46132</v>
      </c>
      <c r="AA4" s="115">
        <v>46133</v>
      </c>
      <c r="AB4" s="115">
        <v>46134</v>
      </c>
      <c r="AC4" s="115">
        <v>46135</v>
      </c>
      <c r="AD4" s="115">
        <v>46136</v>
      </c>
      <c r="AE4" s="115">
        <v>46137</v>
      </c>
      <c r="AF4" s="115">
        <v>46138</v>
      </c>
      <c r="AG4" s="115">
        <v>46139</v>
      </c>
      <c r="AH4" s="115">
        <v>46140</v>
      </c>
      <c r="AI4" s="115">
        <v>46141</v>
      </c>
      <c r="AJ4" s="115">
        <v>46142</v>
      </c>
      <c r="AK4" s="115">
        <v>46143</v>
      </c>
      <c r="AL4" s="115">
        <v>46144</v>
      </c>
      <c r="AM4" s="115">
        <v>46145</v>
      </c>
      <c r="AN4" s="115">
        <v>46146</v>
      </c>
      <c r="AO4" s="115">
        <v>46147</v>
      </c>
      <c r="AP4" s="115">
        <v>46148</v>
      </c>
      <c r="AQ4" s="115">
        <v>46149</v>
      </c>
      <c r="AR4" s="115">
        <v>46150</v>
      </c>
      <c r="AS4" s="115">
        <v>46151</v>
      </c>
      <c r="AT4" s="115">
        <v>46152</v>
      </c>
      <c r="AU4" s="115">
        <v>46153</v>
      </c>
      <c r="AV4" s="115">
        <v>46154</v>
      </c>
      <c r="AW4" s="115">
        <v>46155</v>
      </c>
      <c r="AX4" s="115">
        <v>46156</v>
      </c>
      <c r="AY4" s="115">
        <v>46157</v>
      </c>
      <c r="AZ4" s="115">
        <v>46158</v>
      </c>
      <c r="BA4" s="115">
        <v>46159</v>
      </c>
      <c r="BB4" s="115">
        <v>46160</v>
      </c>
      <c r="BC4" s="115">
        <v>46161</v>
      </c>
      <c r="BD4" s="115">
        <v>46162</v>
      </c>
      <c r="BE4" s="115">
        <v>46163</v>
      </c>
      <c r="BF4" s="115">
        <v>46164</v>
      </c>
      <c r="BG4" s="115">
        <v>46165</v>
      </c>
      <c r="BH4" s="115">
        <v>46166</v>
      </c>
      <c r="BI4" s="115">
        <v>46167</v>
      </c>
      <c r="BJ4" s="115">
        <v>46168</v>
      </c>
      <c r="BK4" s="115">
        <v>46169</v>
      </c>
      <c r="BL4" s="115">
        <v>46170</v>
      </c>
      <c r="BM4" s="115">
        <v>46171</v>
      </c>
      <c r="BN4" s="115">
        <v>46172</v>
      </c>
      <c r="BO4" s="115">
        <v>46173</v>
      </c>
    </row>
    <row r="5" spans="1:67" s="82" customFormat="1" ht="10.7" hidden="1" customHeight="1" x14ac:dyDescent="0.2">
      <c r="A5" s="234" t="s">
        <v>4</v>
      </c>
    </row>
    <row r="6" spans="1:67" s="82" customFormat="1" ht="11.25" hidden="1" customHeight="1" x14ac:dyDescent="0.2">
      <c r="A6" s="235">
        <v>1</v>
      </c>
      <c r="B6" s="249">
        <f>BRIGHT!B6</f>
        <v>15885</v>
      </c>
      <c r="C6" s="249">
        <f>BRIGHT!C6</f>
        <v>15885</v>
      </c>
      <c r="D6" s="249">
        <f>BRIGHT!D6</f>
        <v>14085</v>
      </c>
      <c r="E6" s="249">
        <f>BRIGHT!E6</f>
        <v>10485</v>
      </c>
      <c r="F6" s="249">
        <f>BRIGHT!F6</f>
        <v>10485</v>
      </c>
      <c r="G6" s="249">
        <f>BRIGHT!G6</f>
        <v>8550</v>
      </c>
      <c r="H6" s="249">
        <f>BRIGHT!H6</f>
        <v>8550</v>
      </c>
      <c r="I6" s="249">
        <f>BRIGHT!I6</f>
        <v>8100</v>
      </c>
      <c r="J6" s="249">
        <f>BRIGHT!J6</f>
        <v>8100</v>
      </c>
      <c r="K6" s="249">
        <f>BRIGHT!K6</f>
        <v>8550</v>
      </c>
      <c r="L6" s="249">
        <f>BRIGHT!L6</f>
        <v>8550</v>
      </c>
      <c r="M6" s="249">
        <f>BRIGHT!M6</f>
        <v>8100</v>
      </c>
      <c r="N6" s="249">
        <f>BRIGHT!N6</f>
        <v>8100</v>
      </c>
      <c r="O6" s="249">
        <f>BRIGHT!O6</f>
        <v>8550</v>
      </c>
      <c r="P6" s="249">
        <f>BRIGHT!P6</f>
        <v>8550</v>
      </c>
      <c r="Q6" s="249">
        <f>BRIGHT!Q6</f>
        <v>8100</v>
      </c>
      <c r="R6" s="249">
        <f>BRIGHT!R6</f>
        <v>8100</v>
      </c>
      <c r="S6" s="249">
        <f>BRIGHT!S6</f>
        <v>8100</v>
      </c>
      <c r="T6" s="249">
        <f>BRIGHT!T6</f>
        <v>8100</v>
      </c>
      <c r="U6" s="249">
        <f>BRIGHT!U6</f>
        <v>9180</v>
      </c>
      <c r="V6" s="249">
        <f>BRIGHT!V6</f>
        <v>9180</v>
      </c>
      <c r="W6" s="249">
        <f>BRIGHT!W6</f>
        <v>8100</v>
      </c>
      <c r="X6" s="249">
        <f>BRIGHT!X6</f>
        <v>8100</v>
      </c>
      <c r="Y6" s="249">
        <f>BRIGHT!Y6</f>
        <v>8100</v>
      </c>
      <c r="Z6" s="249">
        <f>BRIGHT!Z6</f>
        <v>8100</v>
      </c>
      <c r="AA6" s="249">
        <f>BRIGHT!AA6</f>
        <v>8550</v>
      </c>
      <c r="AB6" s="249">
        <f>BRIGHT!AB6</f>
        <v>8550</v>
      </c>
      <c r="AC6" s="249">
        <f>BRIGHT!AC6</f>
        <v>8100</v>
      </c>
      <c r="AD6" s="249">
        <f>BRIGHT!AD6</f>
        <v>8100</v>
      </c>
      <c r="AE6" s="249">
        <f>BRIGHT!AE6</f>
        <v>10260</v>
      </c>
      <c r="AF6" s="249">
        <f>BRIGHT!AF6</f>
        <v>10260</v>
      </c>
      <c r="AG6" s="249">
        <f>BRIGHT!AG6</f>
        <v>10260</v>
      </c>
      <c r="AH6" s="249">
        <f>BRIGHT!AH6</f>
        <v>8550</v>
      </c>
      <c r="AI6" s="249">
        <f>BRIGHT!AI6</f>
        <v>8550</v>
      </c>
      <c r="AJ6" s="249">
        <f>BRIGHT!AJ6</f>
        <v>11790</v>
      </c>
      <c r="AK6" s="249">
        <f>BRIGHT!AK6</f>
        <v>9630</v>
      </c>
      <c r="AL6" s="249">
        <f>BRIGHT!AL6</f>
        <v>9630</v>
      </c>
      <c r="AM6" s="249">
        <f>BRIGHT!AM6</f>
        <v>9180</v>
      </c>
      <c r="AN6" s="249">
        <f>BRIGHT!AN6</f>
        <v>9630</v>
      </c>
      <c r="AO6" s="249">
        <f>BRIGHT!AO6</f>
        <v>9630</v>
      </c>
      <c r="AP6" s="249">
        <f>BRIGHT!AP6</f>
        <v>9630</v>
      </c>
      <c r="AQ6" s="249">
        <f>BRIGHT!AQ6</f>
        <v>9180</v>
      </c>
      <c r="AR6" s="249">
        <f>BRIGHT!AR6</f>
        <v>9180</v>
      </c>
      <c r="AS6" s="249">
        <f>BRIGHT!AS6</f>
        <v>9180</v>
      </c>
      <c r="AT6" s="249">
        <f>BRIGHT!AT6</f>
        <v>8550</v>
      </c>
      <c r="AU6" s="249">
        <f>BRIGHT!AU6</f>
        <v>8550</v>
      </c>
      <c r="AV6" s="249">
        <f>BRIGHT!AV6</f>
        <v>8550</v>
      </c>
      <c r="AW6" s="249">
        <f>BRIGHT!AW6</f>
        <v>8550</v>
      </c>
      <c r="AX6" s="249">
        <f>BRIGHT!AX6</f>
        <v>8550</v>
      </c>
      <c r="AY6" s="249">
        <f>BRIGHT!AY6</f>
        <v>8550</v>
      </c>
      <c r="AZ6" s="249">
        <f>BRIGHT!AZ6</f>
        <v>8550</v>
      </c>
      <c r="BA6" s="249">
        <f>BRIGHT!BA6</f>
        <v>8550</v>
      </c>
      <c r="BB6" s="249">
        <f>BRIGHT!BB6</f>
        <v>9630</v>
      </c>
      <c r="BC6" s="249">
        <f>BRIGHT!BC6</f>
        <v>9630</v>
      </c>
      <c r="BD6" s="249">
        <f>BRIGHT!BD6</f>
        <v>10260</v>
      </c>
      <c r="BE6" s="249">
        <f>BRIGHT!BE6</f>
        <v>10260</v>
      </c>
      <c r="BF6" s="249">
        <f>BRIGHT!BF6</f>
        <v>10260</v>
      </c>
      <c r="BG6" s="249">
        <f>BRIGHT!BG6</f>
        <v>8550</v>
      </c>
      <c r="BH6" s="249">
        <f>BRIGHT!BH6</f>
        <v>8550</v>
      </c>
      <c r="BI6" s="249">
        <f>BRIGHT!BI6</f>
        <v>8550</v>
      </c>
      <c r="BJ6" s="249">
        <f>BRIGHT!BJ6</f>
        <v>8550</v>
      </c>
      <c r="BK6" s="249">
        <f>BRIGHT!BK6</f>
        <v>8550</v>
      </c>
      <c r="BL6" s="249">
        <f>BRIGHT!BL6</f>
        <v>8550</v>
      </c>
      <c r="BM6" s="249">
        <f>BRIGHT!BM6</f>
        <v>8550</v>
      </c>
      <c r="BN6" s="249">
        <f>BRIGHT!BN6</f>
        <v>8550</v>
      </c>
      <c r="BO6" s="249">
        <f>BRIGHT!BO6</f>
        <v>8550</v>
      </c>
    </row>
    <row r="7" spans="1:67" s="82" customFormat="1" ht="11.25" hidden="1" customHeight="1" x14ac:dyDescent="0.2">
      <c r="A7" s="235">
        <v>2</v>
      </c>
      <c r="B7" s="249">
        <f>BRIGHT!B7</f>
        <v>18270</v>
      </c>
      <c r="C7" s="249">
        <f>BRIGHT!C7</f>
        <v>18270</v>
      </c>
      <c r="D7" s="249">
        <f>BRIGHT!D7</f>
        <v>16470</v>
      </c>
      <c r="E7" s="249">
        <f>BRIGHT!E7</f>
        <v>12870</v>
      </c>
      <c r="F7" s="249">
        <f>BRIGHT!F7</f>
        <v>12870</v>
      </c>
      <c r="G7" s="249">
        <f>BRIGHT!G7</f>
        <v>10530</v>
      </c>
      <c r="H7" s="249">
        <f>BRIGHT!H7</f>
        <v>10530</v>
      </c>
      <c r="I7" s="249">
        <f>BRIGHT!I7</f>
        <v>10080</v>
      </c>
      <c r="J7" s="249">
        <f>BRIGHT!J7</f>
        <v>10080</v>
      </c>
      <c r="K7" s="249">
        <f>BRIGHT!K7</f>
        <v>10530</v>
      </c>
      <c r="L7" s="249">
        <f>BRIGHT!L7</f>
        <v>10530</v>
      </c>
      <c r="M7" s="249">
        <f>BRIGHT!M7</f>
        <v>10080</v>
      </c>
      <c r="N7" s="249">
        <f>BRIGHT!N7</f>
        <v>10080</v>
      </c>
      <c r="O7" s="249">
        <f>BRIGHT!O7</f>
        <v>10530</v>
      </c>
      <c r="P7" s="249">
        <f>BRIGHT!P7</f>
        <v>10530</v>
      </c>
      <c r="Q7" s="249">
        <f>BRIGHT!Q7</f>
        <v>10080</v>
      </c>
      <c r="R7" s="249">
        <f>BRIGHT!R7</f>
        <v>10080</v>
      </c>
      <c r="S7" s="249">
        <f>BRIGHT!S7</f>
        <v>10080</v>
      </c>
      <c r="T7" s="249">
        <f>BRIGHT!T7</f>
        <v>10080</v>
      </c>
      <c r="U7" s="249">
        <f>BRIGHT!U7</f>
        <v>11160</v>
      </c>
      <c r="V7" s="249">
        <f>BRIGHT!V7</f>
        <v>11160</v>
      </c>
      <c r="W7" s="249">
        <f>BRIGHT!W7</f>
        <v>10080</v>
      </c>
      <c r="X7" s="249">
        <f>BRIGHT!X7</f>
        <v>10080</v>
      </c>
      <c r="Y7" s="249">
        <f>BRIGHT!Y7</f>
        <v>10080</v>
      </c>
      <c r="Z7" s="249">
        <f>BRIGHT!Z7</f>
        <v>10080</v>
      </c>
      <c r="AA7" s="249">
        <f>BRIGHT!AA7</f>
        <v>10530</v>
      </c>
      <c r="AB7" s="249">
        <f>BRIGHT!AB7</f>
        <v>10530</v>
      </c>
      <c r="AC7" s="249">
        <f>BRIGHT!AC7</f>
        <v>10080</v>
      </c>
      <c r="AD7" s="249">
        <f>BRIGHT!AD7</f>
        <v>10080</v>
      </c>
      <c r="AE7" s="249">
        <f>BRIGHT!AE7</f>
        <v>12240</v>
      </c>
      <c r="AF7" s="249">
        <f>BRIGHT!AF7</f>
        <v>12240</v>
      </c>
      <c r="AG7" s="249">
        <f>BRIGHT!AG7</f>
        <v>12240</v>
      </c>
      <c r="AH7" s="249">
        <f>BRIGHT!AH7</f>
        <v>10530</v>
      </c>
      <c r="AI7" s="249">
        <f>BRIGHT!AI7</f>
        <v>10530</v>
      </c>
      <c r="AJ7" s="249">
        <f>BRIGHT!AJ7</f>
        <v>13770</v>
      </c>
      <c r="AK7" s="249">
        <f>BRIGHT!AK7</f>
        <v>11610</v>
      </c>
      <c r="AL7" s="249">
        <f>BRIGHT!AL7</f>
        <v>11610</v>
      </c>
      <c r="AM7" s="249">
        <f>BRIGHT!AM7</f>
        <v>11160</v>
      </c>
      <c r="AN7" s="249">
        <f>BRIGHT!AN7</f>
        <v>11610</v>
      </c>
      <c r="AO7" s="249">
        <f>BRIGHT!AO7</f>
        <v>11610</v>
      </c>
      <c r="AP7" s="249">
        <f>BRIGHT!AP7</f>
        <v>11610</v>
      </c>
      <c r="AQ7" s="249">
        <f>BRIGHT!AQ7</f>
        <v>11160</v>
      </c>
      <c r="AR7" s="249">
        <f>BRIGHT!AR7</f>
        <v>11160</v>
      </c>
      <c r="AS7" s="249">
        <f>BRIGHT!AS7</f>
        <v>11160</v>
      </c>
      <c r="AT7" s="249">
        <f>BRIGHT!AT7</f>
        <v>10530</v>
      </c>
      <c r="AU7" s="249">
        <f>BRIGHT!AU7</f>
        <v>10530</v>
      </c>
      <c r="AV7" s="249">
        <f>BRIGHT!AV7</f>
        <v>10530</v>
      </c>
      <c r="AW7" s="249">
        <f>BRIGHT!AW7</f>
        <v>10530</v>
      </c>
      <c r="AX7" s="249">
        <f>BRIGHT!AX7</f>
        <v>10530</v>
      </c>
      <c r="AY7" s="249">
        <f>BRIGHT!AY7</f>
        <v>10530</v>
      </c>
      <c r="AZ7" s="249">
        <f>BRIGHT!AZ7</f>
        <v>10530</v>
      </c>
      <c r="BA7" s="249">
        <f>BRIGHT!BA7</f>
        <v>10530</v>
      </c>
      <c r="BB7" s="249">
        <f>BRIGHT!BB7</f>
        <v>11610</v>
      </c>
      <c r="BC7" s="249">
        <f>BRIGHT!BC7</f>
        <v>11610</v>
      </c>
      <c r="BD7" s="249">
        <f>BRIGHT!BD7</f>
        <v>12240</v>
      </c>
      <c r="BE7" s="249">
        <f>BRIGHT!BE7</f>
        <v>12240</v>
      </c>
      <c r="BF7" s="249">
        <f>BRIGHT!BF7</f>
        <v>12240</v>
      </c>
      <c r="BG7" s="249">
        <f>BRIGHT!BG7</f>
        <v>10530</v>
      </c>
      <c r="BH7" s="249">
        <f>BRIGHT!BH7</f>
        <v>10530</v>
      </c>
      <c r="BI7" s="249">
        <f>BRIGHT!BI7</f>
        <v>10530</v>
      </c>
      <c r="BJ7" s="249">
        <f>BRIGHT!BJ7</f>
        <v>10530</v>
      </c>
      <c r="BK7" s="249">
        <f>BRIGHT!BK7</f>
        <v>10530</v>
      </c>
      <c r="BL7" s="249">
        <f>BRIGHT!BL7</f>
        <v>10530</v>
      </c>
      <c r="BM7" s="249">
        <f>BRIGHT!BM7</f>
        <v>10530</v>
      </c>
      <c r="BN7" s="249">
        <f>BRIGHT!BN7</f>
        <v>10530</v>
      </c>
      <c r="BO7" s="249">
        <f>BRIGHT!BO7</f>
        <v>10530</v>
      </c>
    </row>
    <row r="8" spans="1:67" s="82" customFormat="1" ht="11.25" hidden="1" customHeight="1" x14ac:dyDescent="0.2">
      <c r="A8" s="234" t="s">
        <v>5</v>
      </c>
      <c r="B8" s="249"/>
      <c r="C8" s="249"/>
      <c r="D8" s="249"/>
      <c r="E8" s="249"/>
      <c r="F8" s="249"/>
      <c r="G8" s="249"/>
      <c r="H8" s="249"/>
      <c r="I8" s="249"/>
      <c r="J8" s="249"/>
      <c r="K8" s="249"/>
      <c r="L8" s="249"/>
      <c r="M8" s="249"/>
      <c r="N8" s="249"/>
      <c r="O8" s="249"/>
      <c r="P8" s="249"/>
      <c r="Q8" s="249"/>
      <c r="R8" s="249"/>
      <c r="S8" s="249"/>
      <c r="T8" s="249"/>
      <c r="U8" s="249"/>
      <c r="V8" s="249"/>
      <c r="W8" s="249"/>
      <c r="X8" s="249"/>
      <c r="Y8" s="249"/>
      <c r="Z8" s="249"/>
      <c r="AA8" s="249"/>
      <c r="AB8" s="249"/>
      <c r="AC8" s="249"/>
      <c r="AD8" s="249"/>
      <c r="AE8" s="249"/>
      <c r="AF8" s="249"/>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row>
    <row r="9" spans="1:67" s="81" customFormat="1" ht="11.25" hidden="1" customHeight="1" x14ac:dyDescent="0.2">
      <c r="A9" s="235">
        <v>1</v>
      </c>
      <c r="B9" s="249">
        <f>BRIGHT!B9</f>
        <v>16785</v>
      </c>
      <c r="C9" s="249">
        <f>BRIGHT!C9</f>
        <v>16785</v>
      </c>
      <c r="D9" s="249">
        <f>BRIGHT!D9</f>
        <v>14985</v>
      </c>
      <c r="E9" s="249">
        <f>BRIGHT!E9</f>
        <v>11385</v>
      </c>
      <c r="F9" s="249">
        <f>BRIGHT!F9</f>
        <v>11385</v>
      </c>
      <c r="G9" s="249">
        <f>BRIGHT!G9</f>
        <v>9450</v>
      </c>
      <c r="H9" s="249">
        <f>BRIGHT!H9</f>
        <v>9450</v>
      </c>
      <c r="I9" s="249">
        <f>BRIGHT!I9</f>
        <v>9000</v>
      </c>
      <c r="J9" s="249">
        <f>BRIGHT!J9</f>
        <v>9000</v>
      </c>
      <c r="K9" s="249">
        <f>BRIGHT!K9</f>
        <v>9450</v>
      </c>
      <c r="L9" s="249">
        <f>BRIGHT!L9</f>
        <v>9450</v>
      </c>
      <c r="M9" s="249">
        <f>BRIGHT!M9</f>
        <v>9000</v>
      </c>
      <c r="N9" s="249">
        <f>BRIGHT!N9</f>
        <v>9000</v>
      </c>
      <c r="O9" s="249">
        <f>BRIGHT!O9</f>
        <v>9450</v>
      </c>
      <c r="P9" s="249">
        <f>BRIGHT!P9</f>
        <v>9450</v>
      </c>
      <c r="Q9" s="249">
        <f>BRIGHT!Q9</f>
        <v>9000</v>
      </c>
      <c r="R9" s="249">
        <f>BRIGHT!R9</f>
        <v>9000</v>
      </c>
      <c r="S9" s="249">
        <f>BRIGHT!S9</f>
        <v>9000</v>
      </c>
      <c r="T9" s="249">
        <f>BRIGHT!T9</f>
        <v>9000</v>
      </c>
      <c r="U9" s="249">
        <f>BRIGHT!U9</f>
        <v>10080</v>
      </c>
      <c r="V9" s="249">
        <f>BRIGHT!V9</f>
        <v>10080</v>
      </c>
      <c r="W9" s="249">
        <f>BRIGHT!W9</f>
        <v>9000</v>
      </c>
      <c r="X9" s="249">
        <f>BRIGHT!X9</f>
        <v>9000</v>
      </c>
      <c r="Y9" s="249">
        <f>BRIGHT!Y9</f>
        <v>9000</v>
      </c>
      <c r="Z9" s="249">
        <f>BRIGHT!Z9</f>
        <v>9000</v>
      </c>
      <c r="AA9" s="249">
        <f>BRIGHT!AA9</f>
        <v>9450</v>
      </c>
      <c r="AB9" s="249">
        <f>BRIGHT!AB9</f>
        <v>9450</v>
      </c>
      <c r="AC9" s="249">
        <f>BRIGHT!AC9</f>
        <v>9000</v>
      </c>
      <c r="AD9" s="249">
        <f>BRIGHT!AD9</f>
        <v>9000</v>
      </c>
      <c r="AE9" s="249">
        <f>BRIGHT!AE9</f>
        <v>11160</v>
      </c>
      <c r="AF9" s="249">
        <f>BRIGHT!AF9</f>
        <v>11160</v>
      </c>
      <c r="AG9" s="249">
        <f>BRIGHT!AG9</f>
        <v>11160</v>
      </c>
      <c r="AH9" s="249">
        <f>BRIGHT!AH9</f>
        <v>9450</v>
      </c>
      <c r="AI9" s="249">
        <f>BRIGHT!AI9</f>
        <v>9450</v>
      </c>
      <c r="AJ9" s="249">
        <f>BRIGHT!AJ9</f>
        <v>12690</v>
      </c>
      <c r="AK9" s="249">
        <f>BRIGHT!AK9</f>
        <v>10530</v>
      </c>
      <c r="AL9" s="249">
        <f>BRIGHT!AL9</f>
        <v>10530</v>
      </c>
      <c r="AM9" s="249">
        <f>BRIGHT!AM9</f>
        <v>10080</v>
      </c>
      <c r="AN9" s="249">
        <f>BRIGHT!AN9</f>
        <v>10530</v>
      </c>
      <c r="AO9" s="249">
        <f>BRIGHT!AO9</f>
        <v>10530</v>
      </c>
      <c r="AP9" s="249">
        <f>BRIGHT!AP9</f>
        <v>10530</v>
      </c>
      <c r="AQ9" s="249">
        <f>BRIGHT!AQ9</f>
        <v>10080</v>
      </c>
      <c r="AR9" s="249">
        <f>BRIGHT!AR9</f>
        <v>10080</v>
      </c>
      <c r="AS9" s="249">
        <f>BRIGHT!AS9</f>
        <v>10080</v>
      </c>
      <c r="AT9" s="249">
        <f>BRIGHT!AT9</f>
        <v>9450</v>
      </c>
      <c r="AU9" s="249">
        <f>BRIGHT!AU9</f>
        <v>9450</v>
      </c>
      <c r="AV9" s="249">
        <f>BRIGHT!AV9</f>
        <v>9450</v>
      </c>
      <c r="AW9" s="249">
        <f>BRIGHT!AW9</f>
        <v>9450</v>
      </c>
      <c r="AX9" s="249">
        <f>BRIGHT!AX9</f>
        <v>9450</v>
      </c>
      <c r="AY9" s="249">
        <f>BRIGHT!AY9</f>
        <v>9450</v>
      </c>
      <c r="AZ9" s="249">
        <f>BRIGHT!AZ9</f>
        <v>9450</v>
      </c>
      <c r="BA9" s="249">
        <f>BRIGHT!BA9</f>
        <v>9450</v>
      </c>
      <c r="BB9" s="249">
        <f>BRIGHT!BB9</f>
        <v>10530</v>
      </c>
      <c r="BC9" s="249">
        <f>BRIGHT!BC9</f>
        <v>10530</v>
      </c>
      <c r="BD9" s="249">
        <f>BRIGHT!BD9</f>
        <v>11160</v>
      </c>
      <c r="BE9" s="249">
        <f>BRIGHT!BE9</f>
        <v>11160</v>
      </c>
      <c r="BF9" s="249">
        <f>BRIGHT!BF9</f>
        <v>11160</v>
      </c>
      <c r="BG9" s="249">
        <f>BRIGHT!BG9</f>
        <v>9450</v>
      </c>
      <c r="BH9" s="249">
        <f>BRIGHT!BH9</f>
        <v>9450</v>
      </c>
      <c r="BI9" s="249">
        <f>BRIGHT!BI9</f>
        <v>9450</v>
      </c>
      <c r="BJ9" s="249">
        <f>BRIGHT!BJ9</f>
        <v>9450</v>
      </c>
      <c r="BK9" s="249">
        <f>BRIGHT!BK9</f>
        <v>9450</v>
      </c>
      <c r="BL9" s="249">
        <f>BRIGHT!BL9</f>
        <v>9450</v>
      </c>
      <c r="BM9" s="249">
        <f>BRIGHT!BM9</f>
        <v>9450</v>
      </c>
      <c r="BN9" s="249">
        <f>BRIGHT!BN9</f>
        <v>9450</v>
      </c>
      <c r="BO9" s="249">
        <f>BRIGHT!BO9</f>
        <v>9450</v>
      </c>
    </row>
    <row r="10" spans="1:67" s="82" customFormat="1" ht="11.25" hidden="1" customHeight="1" x14ac:dyDescent="0.2">
      <c r="A10" s="235">
        <v>2</v>
      </c>
      <c r="B10" s="249">
        <f>BRIGHT!B10</f>
        <v>19170</v>
      </c>
      <c r="C10" s="249">
        <f>BRIGHT!C10</f>
        <v>19170</v>
      </c>
      <c r="D10" s="249">
        <f>BRIGHT!D10</f>
        <v>17370</v>
      </c>
      <c r="E10" s="249">
        <f>BRIGHT!E10</f>
        <v>13770</v>
      </c>
      <c r="F10" s="249">
        <f>BRIGHT!F10</f>
        <v>13770</v>
      </c>
      <c r="G10" s="249">
        <f>BRIGHT!G10</f>
        <v>11430</v>
      </c>
      <c r="H10" s="249">
        <f>BRIGHT!H10</f>
        <v>11430</v>
      </c>
      <c r="I10" s="249">
        <f>BRIGHT!I10</f>
        <v>10980</v>
      </c>
      <c r="J10" s="249">
        <f>BRIGHT!J10</f>
        <v>10980</v>
      </c>
      <c r="K10" s="249">
        <f>BRIGHT!K10</f>
        <v>11430</v>
      </c>
      <c r="L10" s="249">
        <f>BRIGHT!L10</f>
        <v>11430</v>
      </c>
      <c r="M10" s="249">
        <f>BRIGHT!M10</f>
        <v>10980</v>
      </c>
      <c r="N10" s="249">
        <f>BRIGHT!N10</f>
        <v>10980</v>
      </c>
      <c r="O10" s="249">
        <f>BRIGHT!O10</f>
        <v>11430</v>
      </c>
      <c r="P10" s="249">
        <f>BRIGHT!P10</f>
        <v>11430</v>
      </c>
      <c r="Q10" s="249">
        <f>BRIGHT!Q10</f>
        <v>10980</v>
      </c>
      <c r="R10" s="249">
        <f>BRIGHT!R10</f>
        <v>10980</v>
      </c>
      <c r="S10" s="249">
        <f>BRIGHT!S10</f>
        <v>10980</v>
      </c>
      <c r="T10" s="249">
        <f>BRIGHT!T10</f>
        <v>10980</v>
      </c>
      <c r="U10" s="249">
        <f>BRIGHT!U10</f>
        <v>12060</v>
      </c>
      <c r="V10" s="249">
        <f>BRIGHT!V10</f>
        <v>12060</v>
      </c>
      <c r="W10" s="249">
        <f>BRIGHT!W10</f>
        <v>10980</v>
      </c>
      <c r="X10" s="249">
        <f>BRIGHT!X10</f>
        <v>10980</v>
      </c>
      <c r="Y10" s="249">
        <f>BRIGHT!Y10</f>
        <v>10980</v>
      </c>
      <c r="Z10" s="249">
        <f>BRIGHT!Z10</f>
        <v>10980</v>
      </c>
      <c r="AA10" s="249">
        <f>BRIGHT!AA10</f>
        <v>11430</v>
      </c>
      <c r="AB10" s="249">
        <f>BRIGHT!AB10</f>
        <v>11430</v>
      </c>
      <c r="AC10" s="249">
        <f>BRIGHT!AC10</f>
        <v>10980</v>
      </c>
      <c r="AD10" s="249">
        <f>BRIGHT!AD10</f>
        <v>10980</v>
      </c>
      <c r="AE10" s="249">
        <f>BRIGHT!AE10</f>
        <v>13140</v>
      </c>
      <c r="AF10" s="249">
        <f>BRIGHT!AF10</f>
        <v>13140</v>
      </c>
      <c r="AG10" s="249">
        <f>BRIGHT!AG10</f>
        <v>13140</v>
      </c>
      <c r="AH10" s="249">
        <f>BRIGHT!AH10</f>
        <v>11430</v>
      </c>
      <c r="AI10" s="249">
        <f>BRIGHT!AI10</f>
        <v>11430</v>
      </c>
      <c r="AJ10" s="249">
        <f>BRIGHT!AJ10</f>
        <v>14670</v>
      </c>
      <c r="AK10" s="249">
        <f>BRIGHT!AK10</f>
        <v>12510</v>
      </c>
      <c r="AL10" s="249">
        <f>BRIGHT!AL10</f>
        <v>12510</v>
      </c>
      <c r="AM10" s="249">
        <f>BRIGHT!AM10</f>
        <v>12060</v>
      </c>
      <c r="AN10" s="249">
        <f>BRIGHT!AN10</f>
        <v>12510</v>
      </c>
      <c r="AO10" s="249">
        <f>BRIGHT!AO10</f>
        <v>12510</v>
      </c>
      <c r="AP10" s="249">
        <f>BRIGHT!AP10</f>
        <v>12510</v>
      </c>
      <c r="AQ10" s="249">
        <f>BRIGHT!AQ10</f>
        <v>12060</v>
      </c>
      <c r="AR10" s="249">
        <f>BRIGHT!AR10</f>
        <v>12060</v>
      </c>
      <c r="AS10" s="249">
        <f>BRIGHT!AS10</f>
        <v>12060</v>
      </c>
      <c r="AT10" s="249">
        <f>BRIGHT!AT10</f>
        <v>11430</v>
      </c>
      <c r="AU10" s="249">
        <f>BRIGHT!AU10</f>
        <v>11430</v>
      </c>
      <c r="AV10" s="249">
        <f>BRIGHT!AV10</f>
        <v>11430</v>
      </c>
      <c r="AW10" s="249">
        <f>BRIGHT!AW10</f>
        <v>11430</v>
      </c>
      <c r="AX10" s="249">
        <f>BRIGHT!AX10</f>
        <v>11430</v>
      </c>
      <c r="AY10" s="249">
        <f>BRIGHT!AY10</f>
        <v>11430</v>
      </c>
      <c r="AZ10" s="249">
        <f>BRIGHT!AZ10</f>
        <v>11430</v>
      </c>
      <c r="BA10" s="249">
        <f>BRIGHT!BA10</f>
        <v>11430</v>
      </c>
      <c r="BB10" s="249">
        <f>BRIGHT!BB10</f>
        <v>12510</v>
      </c>
      <c r="BC10" s="249">
        <f>BRIGHT!BC10</f>
        <v>12510</v>
      </c>
      <c r="BD10" s="249">
        <f>BRIGHT!BD10</f>
        <v>13140</v>
      </c>
      <c r="BE10" s="249">
        <f>BRIGHT!BE10</f>
        <v>13140</v>
      </c>
      <c r="BF10" s="249">
        <f>BRIGHT!BF10</f>
        <v>13140</v>
      </c>
      <c r="BG10" s="249">
        <f>BRIGHT!BG10</f>
        <v>11430</v>
      </c>
      <c r="BH10" s="249">
        <f>BRIGHT!BH10</f>
        <v>11430</v>
      </c>
      <c r="BI10" s="249">
        <f>BRIGHT!BI10</f>
        <v>11430</v>
      </c>
      <c r="BJ10" s="249">
        <f>BRIGHT!BJ10</f>
        <v>11430</v>
      </c>
      <c r="BK10" s="249">
        <f>BRIGHT!BK10</f>
        <v>11430</v>
      </c>
      <c r="BL10" s="249">
        <f>BRIGHT!BL10</f>
        <v>11430</v>
      </c>
      <c r="BM10" s="249">
        <f>BRIGHT!BM10</f>
        <v>11430</v>
      </c>
      <c r="BN10" s="249">
        <f>BRIGHT!BN10</f>
        <v>11430</v>
      </c>
      <c r="BO10" s="249">
        <f>BRIGHT!BO10</f>
        <v>11430</v>
      </c>
    </row>
    <row r="11" spans="1:67" s="82" customFormat="1" ht="11.25" hidden="1" customHeight="1" x14ac:dyDescent="0.2">
      <c r="A11" s="234" t="s">
        <v>6</v>
      </c>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row>
    <row r="12" spans="1:67" s="82" customFormat="1" ht="11.25" hidden="1" customHeight="1" x14ac:dyDescent="0.2">
      <c r="A12" s="235">
        <v>1</v>
      </c>
      <c r="B12" s="249">
        <f>BRIGHT!B12</f>
        <v>17685</v>
      </c>
      <c r="C12" s="249">
        <f>BRIGHT!C12</f>
        <v>17685</v>
      </c>
      <c r="D12" s="249">
        <f>BRIGHT!D12</f>
        <v>15885</v>
      </c>
      <c r="E12" s="249">
        <f>BRIGHT!E12</f>
        <v>12285</v>
      </c>
      <c r="F12" s="249">
        <f>BRIGHT!F12</f>
        <v>12285</v>
      </c>
      <c r="G12" s="249">
        <f>BRIGHT!G12</f>
        <v>10350</v>
      </c>
      <c r="H12" s="249">
        <f>BRIGHT!H12</f>
        <v>10350</v>
      </c>
      <c r="I12" s="249">
        <f>BRIGHT!I12</f>
        <v>9900</v>
      </c>
      <c r="J12" s="249">
        <f>BRIGHT!J12</f>
        <v>9900</v>
      </c>
      <c r="K12" s="249">
        <f>BRIGHT!K12</f>
        <v>10350</v>
      </c>
      <c r="L12" s="249">
        <f>BRIGHT!L12</f>
        <v>10350</v>
      </c>
      <c r="M12" s="249">
        <f>BRIGHT!M12</f>
        <v>9900</v>
      </c>
      <c r="N12" s="249">
        <f>BRIGHT!N12</f>
        <v>9900</v>
      </c>
      <c r="O12" s="249">
        <f>BRIGHT!O12</f>
        <v>10350</v>
      </c>
      <c r="P12" s="249">
        <f>BRIGHT!P12</f>
        <v>10350</v>
      </c>
      <c r="Q12" s="249">
        <f>BRIGHT!Q12</f>
        <v>9900</v>
      </c>
      <c r="R12" s="249">
        <f>BRIGHT!R12</f>
        <v>9900</v>
      </c>
      <c r="S12" s="249">
        <f>BRIGHT!S12</f>
        <v>9900</v>
      </c>
      <c r="T12" s="249">
        <f>BRIGHT!T12</f>
        <v>9900</v>
      </c>
      <c r="U12" s="249">
        <f>BRIGHT!U12</f>
        <v>10980</v>
      </c>
      <c r="V12" s="249">
        <f>BRIGHT!V12</f>
        <v>10980</v>
      </c>
      <c r="W12" s="249">
        <f>BRIGHT!W12</f>
        <v>9900</v>
      </c>
      <c r="X12" s="249">
        <f>BRIGHT!X12</f>
        <v>9900</v>
      </c>
      <c r="Y12" s="249">
        <f>BRIGHT!Y12</f>
        <v>9900</v>
      </c>
      <c r="Z12" s="249">
        <f>BRIGHT!Z12</f>
        <v>9900</v>
      </c>
      <c r="AA12" s="249">
        <f>BRIGHT!AA12</f>
        <v>10350</v>
      </c>
      <c r="AB12" s="249">
        <f>BRIGHT!AB12</f>
        <v>10350</v>
      </c>
      <c r="AC12" s="249">
        <f>BRIGHT!AC12</f>
        <v>9900</v>
      </c>
      <c r="AD12" s="249">
        <f>BRIGHT!AD12</f>
        <v>9900</v>
      </c>
      <c r="AE12" s="249">
        <f>BRIGHT!AE12</f>
        <v>12060</v>
      </c>
      <c r="AF12" s="249">
        <f>BRIGHT!AF12</f>
        <v>12060</v>
      </c>
      <c r="AG12" s="249">
        <f>BRIGHT!AG12</f>
        <v>12060</v>
      </c>
      <c r="AH12" s="249">
        <f>BRIGHT!AH12</f>
        <v>10350</v>
      </c>
      <c r="AI12" s="249">
        <f>BRIGHT!AI12</f>
        <v>10350</v>
      </c>
      <c r="AJ12" s="249">
        <f>BRIGHT!AJ12</f>
        <v>13590</v>
      </c>
      <c r="AK12" s="249">
        <f>BRIGHT!AK12</f>
        <v>11430</v>
      </c>
      <c r="AL12" s="249">
        <f>BRIGHT!AL12</f>
        <v>11430</v>
      </c>
      <c r="AM12" s="249">
        <f>BRIGHT!AM12</f>
        <v>10980</v>
      </c>
      <c r="AN12" s="249">
        <f>BRIGHT!AN12</f>
        <v>11430</v>
      </c>
      <c r="AO12" s="249">
        <f>BRIGHT!AO12</f>
        <v>11430</v>
      </c>
      <c r="AP12" s="249">
        <f>BRIGHT!AP12</f>
        <v>11430</v>
      </c>
      <c r="AQ12" s="249">
        <f>BRIGHT!AQ12</f>
        <v>10980</v>
      </c>
      <c r="AR12" s="249">
        <f>BRIGHT!AR12</f>
        <v>10980</v>
      </c>
      <c r="AS12" s="249">
        <f>BRIGHT!AS12</f>
        <v>10980</v>
      </c>
      <c r="AT12" s="249">
        <f>BRIGHT!AT12</f>
        <v>10350</v>
      </c>
      <c r="AU12" s="249">
        <f>BRIGHT!AU12</f>
        <v>10350</v>
      </c>
      <c r="AV12" s="249">
        <f>BRIGHT!AV12</f>
        <v>10350</v>
      </c>
      <c r="AW12" s="249">
        <f>BRIGHT!AW12</f>
        <v>10350</v>
      </c>
      <c r="AX12" s="249">
        <f>BRIGHT!AX12</f>
        <v>10350</v>
      </c>
      <c r="AY12" s="249">
        <f>BRIGHT!AY12</f>
        <v>10350</v>
      </c>
      <c r="AZ12" s="249">
        <f>BRIGHT!AZ12</f>
        <v>10350</v>
      </c>
      <c r="BA12" s="249">
        <f>BRIGHT!BA12</f>
        <v>10350</v>
      </c>
      <c r="BB12" s="249">
        <f>BRIGHT!BB12</f>
        <v>11430</v>
      </c>
      <c r="BC12" s="249">
        <f>BRIGHT!BC12</f>
        <v>11430</v>
      </c>
      <c r="BD12" s="249">
        <f>BRIGHT!BD12</f>
        <v>12060</v>
      </c>
      <c r="BE12" s="249">
        <f>BRIGHT!BE12</f>
        <v>12060</v>
      </c>
      <c r="BF12" s="249">
        <f>BRIGHT!BF12</f>
        <v>12060</v>
      </c>
      <c r="BG12" s="249">
        <f>BRIGHT!BG12</f>
        <v>10350</v>
      </c>
      <c r="BH12" s="249">
        <f>BRIGHT!BH12</f>
        <v>10350</v>
      </c>
      <c r="BI12" s="249">
        <f>BRIGHT!BI12</f>
        <v>10350</v>
      </c>
      <c r="BJ12" s="249">
        <f>BRIGHT!BJ12</f>
        <v>10350</v>
      </c>
      <c r="BK12" s="249">
        <f>BRIGHT!BK12</f>
        <v>10350</v>
      </c>
      <c r="BL12" s="249">
        <f>BRIGHT!BL12</f>
        <v>10350</v>
      </c>
      <c r="BM12" s="249">
        <f>BRIGHT!BM12</f>
        <v>10350</v>
      </c>
      <c r="BN12" s="249">
        <f>BRIGHT!BN12</f>
        <v>10350</v>
      </c>
      <c r="BO12" s="249">
        <f>BRIGHT!BO12</f>
        <v>10350</v>
      </c>
    </row>
    <row r="13" spans="1:67" s="82" customFormat="1" ht="11.25" hidden="1" customHeight="1" x14ac:dyDescent="0.2">
      <c r="A13" s="235">
        <v>2</v>
      </c>
      <c r="B13" s="249">
        <f>BRIGHT!B13</f>
        <v>20070</v>
      </c>
      <c r="C13" s="249">
        <f>BRIGHT!C13</f>
        <v>20070</v>
      </c>
      <c r="D13" s="249">
        <f>BRIGHT!D13</f>
        <v>18270</v>
      </c>
      <c r="E13" s="249">
        <f>BRIGHT!E13</f>
        <v>14670</v>
      </c>
      <c r="F13" s="249">
        <f>BRIGHT!F13</f>
        <v>14670</v>
      </c>
      <c r="G13" s="249">
        <f>BRIGHT!G13</f>
        <v>12330</v>
      </c>
      <c r="H13" s="249">
        <f>BRIGHT!H13</f>
        <v>12330</v>
      </c>
      <c r="I13" s="249">
        <f>BRIGHT!I13</f>
        <v>11880</v>
      </c>
      <c r="J13" s="249">
        <f>BRIGHT!J13</f>
        <v>11880</v>
      </c>
      <c r="K13" s="249">
        <f>BRIGHT!K13</f>
        <v>12330</v>
      </c>
      <c r="L13" s="249">
        <f>BRIGHT!L13</f>
        <v>12330</v>
      </c>
      <c r="M13" s="249">
        <f>BRIGHT!M13</f>
        <v>11880</v>
      </c>
      <c r="N13" s="249">
        <f>BRIGHT!N13</f>
        <v>11880</v>
      </c>
      <c r="O13" s="249">
        <f>BRIGHT!O13</f>
        <v>12330</v>
      </c>
      <c r="P13" s="249">
        <f>BRIGHT!P13</f>
        <v>12330</v>
      </c>
      <c r="Q13" s="249">
        <f>BRIGHT!Q13</f>
        <v>11880</v>
      </c>
      <c r="R13" s="249">
        <f>BRIGHT!R13</f>
        <v>11880</v>
      </c>
      <c r="S13" s="249">
        <f>BRIGHT!S13</f>
        <v>11880</v>
      </c>
      <c r="T13" s="249">
        <f>BRIGHT!T13</f>
        <v>11880</v>
      </c>
      <c r="U13" s="249">
        <f>BRIGHT!U13</f>
        <v>12960</v>
      </c>
      <c r="V13" s="249">
        <f>BRIGHT!V13</f>
        <v>12960</v>
      </c>
      <c r="W13" s="249">
        <f>BRIGHT!W13</f>
        <v>11880</v>
      </c>
      <c r="X13" s="249">
        <f>BRIGHT!X13</f>
        <v>11880</v>
      </c>
      <c r="Y13" s="249">
        <f>BRIGHT!Y13</f>
        <v>11880</v>
      </c>
      <c r="Z13" s="249">
        <f>BRIGHT!Z13</f>
        <v>11880</v>
      </c>
      <c r="AA13" s="249">
        <f>BRIGHT!AA13</f>
        <v>12330</v>
      </c>
      <c r="AB13" s="249">
        <f>BRIGHT!AB13</f>
        <v>12330</v>
      </c>
      <c r="AC13" s="249">
        <f>BRIGHT!AC13</f>
        <v>11880</v>
      </c>
      <c r="AD13" s="249">
        <f>BRIGHT!AD13</f>
        <v>11880</v>
      </c>
      <c r="AE13" s="249">
        <f>BRIGHT!AE13</f>
        <v>14040</v>
      </c>
      <c r="AF13" s="249">
        <f>BRIGHT!AF13</f>
        <v>14040</v>
      </c>
      <c r="AG13" s="249">
        <f>BRIGHT!AG13</f>
        <v>14040</v>
      </c>
      <c r="AH13" s="249">
        <f>BRIGHT!AH13</f>
        <v>12330</v>
      </c>
      <c r="AI13" s="249">
        <f>BRIGHT!AI13</f>
        <v>12330</v>
      </c>
      <c r="AJ13" s="249">
        <f>BRIGHT!AJ13</f>
        <v>15570</v>
      </c>
      <c r="AK13" s="249">
        <f>BRIGHT!AK13</f>
        <v>13410</v>
      </c>
      <c r="AL13" s="249">
        <f>BRIGHT!AL13</f>
        <v>13410</v>
      </c>
      <c r="AM13" s="249">
        <f>BRIGHT!AM13</f>
        <v>12960</v>
      </c>
      <c r="AN13" s="249">
        <f>BRIGHT!AN13</f>
        <v>13410</v>
      </c>
      <c r="AO13" s="249">
        <f>BRIGHT!AO13</f>
        <v>13410</v>
      </c>
      <c r="AP13" s="249">
        <f>BRIGHT!AP13</f>
        <v>13410</v>
      </c>
      <c r="AQ13" s="249">
        <f>BRIGHT!AQ13</f>
        <v>12960</v>
      </c>
      <c r="AR13" s="249">
        <f>BRIGHT!AR13</f>
        <v>12960</v>
      </c>
      <c r="AS13" s="249">
        <f>BRIGHT!AS13</f>
        <v>12960</v>
      </c>
      <c r="AT13" s="249">
        <f>BRIGHT!AT13</f>
        <v>12330</v>
      </c>
      <c r="AU13" s="249">
        <f>BRIGHT!AU13</f>
        <v>12330</v>
      </c>
      <c r="AV13" s="249">
        <f>BRIGHT!AV13</f>
        <v>12330</v>
      </c>
      <c r="AW13" s="249">
        <f>BRIGHT!AW13</f>
        <v>12330</v>
      </c>
      <c r="AX13" s="249">
        <f>BRIGHT!AX13</f>
        <v>12330</v>
      </c>
      <c r="AY13" s="249">
        <f>BRIGHT!AY13</f>
        <v>12330</v>
      </c>
      <c r="AZ13" s="249">
        <f>BRIGHT!AZ13</f>
        <v>12330</v>
      </c>
      <c r="BA13" s="249">
        <f>BRIGHT!BA13</f>
        <v>12330</v>
      </c>
      <c r="BB13" s="249">
        <f>BRIGHT!BB13</f>
        <v>13410</v>
      </c>
      <c r="BC13" s="249">
        <f>BRIGHT!BC13</f>
        <v>13410</v>
      </c>
      <c r="BD13" s="249">
        <f>BRIGHT!BD13</f>
        <v>14040</v>
      </c>
      <c r="BE13" s="249">
        <f>BRIGHT!BE13</f>
        <v>14040</v>
      </c>
      <c r="BF13" s="249">
        <f>BRIGHT!BF13</f>
        <v>14040</v>
      </c>
      <c r="BG13" s="249">
        <f>BRIGHT!BG13</f>
        <v>12330</v>
      </c>
      <c r="BH13" s="249">
        <f>BRIGHT!BH13</f>
        <v>12330</v>
      </c>
      <c r="BI13" s="249">
        <f>BRIGHT!BI13</f>
        <v>12330</v>
      </c>
      <c r="BJ13" s="249">
        <f>BRIGHT!BJ13</f>
        <v>12330</v>
      </c>
      <c r="BK13" s="249">
        <f>BRIGHT!BK13</f>
        <v>12330</v>
      </c>
      <c r="BL13" s="249">
        <f>BRIGHT!BL13</f>
        <v>12330</v>
      </c>
      <c r="BM13" s="249">
        <f>BRIGHT!BM13</f>
        <v>12330</v>
      </c>
      <c r="BN13" s="249">
        <f>BRIGHT!BN13</f>
        <v>12330</v>
      </c>
      <c r="BO13" s="249">
        <f>BRIGHT!BO13</f>
        <v>12330</v>
      </c>
    </row>
    <row r="14" spans="1:67" s="82" customFormat="1" ht="11.25" hidden="1" customHeight="1" x14ac:dyDescent="0.2">
      <c r="A14" s="234" t="s">
        <v>7</v>
      </c>
      <c r="B14" s="249"/>
      <c r="C14" s="249"/>
      <c r="D14" s="249"/>
      <c r="E14" s="249"/>
      <c r="F14" s="249"/>
      <c r="G14" s="249"/>
      <c r="H14" s="249"/>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row>
    <row r="15" spans="1:67" s="82" customFormat="1" ht="11.25" hidden="1" customHeight="1" x14ac:dyDescent="0.2">
      <c r="A15" s="235">
        <v>1</v>
      </c>
      <c r="B15" s="249">
        <f>BRIGHT!B15</f>
        <v>19035</v>
      </c>
      <c r="C15" s="249">
        <f>BRIGHT!C15</f>
        <v>19035</v>
      </c>
      <c r="D15" s="249">
        <f>BRIGHT!D15</f>
        <v>17235</v>
      </c>
      <c r="E15" s="249">
        <f>BRIGHT!E15</f>
        <v>13635</v>
      </c>
      <c r="F15" s="249">
        <f>BRIGHT!F15</f>
        <v>13635</v>
      </c>
      <c r="G15" s="249">
        <f>BRIGHT!G15</f>
        <v>11700</v>
      </c>
      <c r="H15" s="249">
        <f>BRIGHT!H15</f>
        <v>11700</v>
      </c>
      <c r="I15" s="249">
        <f>BRIGHT!I15</f>
        <v>11250</v>
      </c>
      <c r="J15" s="249">
        <f>BRIGHT!J15</f>
        <v>11250</v>
      </c>
      <c r="K15" s="249">
        <f>BRIGHT!K15</f>
        <v>11700</v>
      </c>
      <c r="L15" s="249">
        <f>BRIGHT!L15</f>
        <v>11700</v>
      </c>
      <c r="M15" s="249">
        <f>BRIGHT!M15</f>
        <v>11250</v>
      </c>
      <c r="N15" s="249">
        <f>BRIGHT!N15</f>
        <v>11250</v>
      </c>
      <c r="O15" s="249">
        <f>BRIGHT!O15</f>
        <v>11700</v>
      </c>
      <c r="P15" s="249">
        <f>BRIGHT!P15</f>
        <v>11700</v>
      </c>
      <c r="Q15" s="249">
        <f>BRIGHT!Q15</f>
        <v>11250</v>
      </c>
      <c r="R15" s="249">
        <f>BRIGHT!R15</f>
        <v>11250</v>
      </c>
      <c r="S15" s="249">
        <f>BRIGHT!S15</f>
        <v>11250</v>
      </c>
      <c r="T15" s="249">
        <f>BRIGHT!T15</f>
        <v>11250</v>
      </c>
      <c r="U15" s="249">
        <f>BRIGHT!U15</f>
        <v>12330</v>
      </c>
      <c r="V15" s="249">
        <f>BRIGHT!V15</f>
        <v>12330</v>
      </c>
      <c r="W15" s="249">
        <f>BRIGHT!W15</f>
        <v>11250</v>
      </c>
      <c r="X15" s="249">
        <f>BRIGHT!X15</f>
        <v>11250</v>
      </c>
      <c r="Y15" s="249">
        <f>BRIGHT!Y15</f>
        <v>11250</v>
      </c>
      <c r="Z15" s="249">
        <f>BRIGHT!Z15</f>
        <v>11250</v>
      </c>
      <c r="AA15" s="249">
        <f>BRIGHT!AA15</f>
        <v>11700</v>
      </c>
      <c r="AB15" s="249">
        <f>BRIGHT!AB15</f>
        <v>11700</v>
      </c>
      <c r="AC15" s="249">
        <f>BRIGHT!AC15</f>
        <v>11250</v>
      </c>
      <c r="AD15" s="249">
        <f>BRIGHT!AD15</f>
        <v>11250</v>
      </c>
      <c r="AE15" s="249">
        <f>BRIGHT!AE15</f>
        <v>13410</v>
      </c>
      <c r="AF15" s="249">
        <f>BRIGHT!AF15</f>
        <v>13410</v>
      </c>
      <c r="AG15" s="249">
        <f>BRIGHT!AG15</f>
        <v>13410</v>
      </c>
      <c r="AH15" s="249">
        <f>BRIGHT!AH15</f>
        <v>11700</v>
      </c>
      <c r="AI15" s="249">
        <f>BRIGHT!AI15</f>
        <v>11700</v>
      </c>
      <c r="AJ15" s="249">
        <f>BRIGHT!AJ15</f>
        <v>14940</v>
      </c>
      <c r="AK15" s="249">
        <f>BRIGHT!AK15</f>
        <v>12780</v>
      </c>
      <c r="AL15" s="249">
        <f>BRIGHT!AL15</f>
        <v>12780</v>
      </c>
      <c r="AM15" s="249">
        <f>BRIGHT!AM15</f>
        <v>12330</v>
      </c>
      <c r="AN15" s="249">
        <f>BRIGHT!AN15</f>
        <v>12780</v>
      </c>
      <c r="AO15" s="249">
        <f>BRIGHT!AO15</f>
        <v>12780</v>
      </c>
      <c r="AP15" s="249">
        <f>BRIGHT!AP15</f>
        <v>12780</v>
      </c>
      <c r="AQ15" s="249">
        <f>BRIGHT!AQ15</f>
        <v>12330</v>
      </c>
      <c r="AR15" s="249">
        <f>BRIGHT!AR15</f>
        <v>12330</v>
      </c>
      <c r="AS15" s="249">
        <f>BRIGHT!AS15</f>
        <v>12330</v>
      </c>
      <c r="AT15" s="249">
        <f>BRIGHT!AT15</f>
        <v>11700</v>
      </c>
      <c r="AU15" s="249">
        <f>BRIGHT!AU15</f>
        <v>11700</v>
      </c>
      <c r="AV15" s="249">
        <f>BRIGHT!AV15</f>
        <v>11700</v>
      </c>
      <c r="AW15" s="249">
        <f>BRIGHT!AW15</f>
        <v>11700</v>
      </c>
      <c r="AX15" s="249">
        <f>BRIGHT!AX15</f>
        <v>11700</v>
      </c>
      <c r="AY15" s="249">
        <f>BRIGHT!AY15</f>
        <v>11700</v>
      </c>
      <c r="AZ15" s="249">
        <f>BRIGHT!AZ15</f>
        <v>11700</v>
      </c>
      <c r="BA15" s="249">
        <f>BRIGHT!BA15</f>
        <v>11700</v>
      </c>
      <c r="BB15" s="249">
        <f>BRIGHT!BB15</f>
        <v>12780</v>
      </c>
      <c r="BC15" s="249">
        <f>BRIGHT!BC15</f>
        <v>12780</v>
      </c>
      <c r="BD15" s="249">
        <f>BRIGHT!BD15</f>
        <v>13410</v>
      </c>
      <c r="BE15" s="249">
        <f>BRIGHT!BE15</f>
        <v>13410</v>
      </c>
      <c r="BF15" s="249">
        <f>BRIGHT!BF15</f>
        <v>13410</v>
      </c>
      <c r="BG15" s="249">
        <f>BRIGHT!BG15</f>
        <v>11700</v>
      </c>
      <c r="BH15" s="249">
        <f>BRIGHT!BH15</f>
        <v>11700</v>
      </c>
      <c r="BI15" s="249">
        <f>BRIGHT!BI15</f>
        <v>11700</v>
      </c>
      <c r="BJ15" s="249">
        <f>BRIGHT!BJ15</f>
        <v>11700</v>
      </c>
      <c r="BK15" s="249">
        <f>BRIGHT!BK15</f>
        <v>11700</v>
      </c>
      <c r="BL15" s="249">
        <f>BRIGHT!BL15</f>
        <v>11700</v>
      </c>
      <c r="BM15" s="249">
        <f>BRIGHT!BM15</f>
        <v>11700</v>
      </c>
      <c r="BN15" s="249">
        <f>BRIGHT!BN15</f>
        <v>11700</v>
      </c>
      <c r="BO15" s="249">
        <f>BRIGHT!BO15</f>
        <v>11700</v>
      </c>
    </row>
    <row r="16" spans="1:67" s="82" customFormat="1" ht="11.25" hidden="1" customHeight="1" x14ac:dyDescent="0.2">
      <c r="A16" s="235">
        <v>2</v>
      </c>
      <c r="B16" s="249">
        <f>BRIGHT!B16</f>
        <v>21420</v>
      </c>
      <c r="C16" s="249">
        <f>BRIGHT!C16</f>
        <v>21420</v>
      </c>
      <c r="D16" s="249">
        <f>BRIGHT!D16</f>
        <v>19620</v>
      </c>
      <c r="E16" s="249">
        <f>BRIGHT!E16</f>
        <v>16020</v>
      </c>
      <c r="F16" s="249">
        <f>BRIGHT!F16</f>
        <v>16020</v>
      </c>
      <c r="G16" s="249">
        <f>BRIGHT!G16</f>
        <v>13680</v>
      </c>
      <c r="H16" s="249">
        <f>BRIGHT!H16</f>
        <v>13680</v>
      </c>
      <c r="I16" s="249">
        <f>BRIGHT!I16</f>
        <v>13230</v>
      </c>
      <c r="J16" s="249">
        <f>BRIGHT!J16</f>
        <v>13230</v>
      </c>
      <c r="K16" s="249">
        <f>BRIGHT!K16</f>
        <v>13680</v>
      </c>
      <c r="L16" s="249">
        <f>BRIGHT!L16</f>
        <v>13680</v>
      </c>
      <c r="M16" s="249">
        <f>BRIGHT!M16</f>
        <v>13230</v>
      </c>
      <c r="N16" s="249">
        <f>BRIGHT!N16</f>
        <v>13230</v>
      </c>
      <c r="O16" s="249">
        <f>BRIGHT!O16</f>
        <v>13680</v>
      </c>
      <c r="P16" s="249">
        <f>BRIGHT!P16</f>
        <v>13680</v>
      </c>
      <c r="Q16" s="249">
        <f>BRIGHT!Q16</f>
        <v>13230</v>
      </c>
      <c r="R16" s="249">
        <f>BRIGHT!R16</f>
        <v>13230</v>
      </c>
      <c r="S16" s="249">
        <f>BRIGHT!S16</f>
        <v>13230</v>
      </c>
      <c r="T16" s="249">
        <f>BRIGHT!T16</f>
        <v>13230</v>
      </c>
      <c r="U16" s="249">
        <f>BRIGHT!U16</f>
        <v>14310</v>
      </c>
      <c r="V16" s="249">
        <f>BRIGHT!V16</f>
        <v>14310</v>
      </c>
      <c r="W16" s="249">
        <f>BRIGHT!W16</f>
        <v>13230</v>
      </c>
      <c r="X16" s="249">
        <f>BRIGHT!X16</f>
        <v>13230</v>
      </c>
      <c r="Y16" s="249">
        <f>BRIGHT!Y16</f>
        <v>13230</v>
      </c>
      <c r="Z16" s="249">
        <f>BRIGHT!Z16</f>
        <v>13230</v>
      </c>
      <c r="AA16" s="249">
        <f>BRIGHT!AA16</f>
        <v>13680</v>
      </c>
      <c r="AB16" s="249">
        <f>BRIGHT!AB16</f>
        <v>13680</v>
      </c>
      <c r="AC16" s="249">
        <f>BRIGHT!AC16</f>
        <v>13230</v>
      </c>
      <c r="AD16" s="249">
        <f>BRIGHT!AD16</f>
        <v>13230</v>
      </c>
      <c r="AE16" s="249">
        <f>BRIGHT!AE16</f>
        <v>15390</v>
      </c>
      <c r="AF16" s="249">
        <f>BRIGHT!AF16</f>
        <v>15390</v>
      </c>
      <c r="AG16" s="249">
        <f>BRIGHT!AG16</f>
        <v>15390</v>
      </c>
      <c r="AH16" s="249">
        <f>BRIGHT!AH16</f>
        <v>13680</v>
      </c>
      <c r="AI16" s="249">
        <f>BRIGHT!AI16</f>
        <v>13680</v>
      </c>
      <c r="AJ16" s="249">
        <f>BRIGHT!AJ16</f>
        <v>16920</v>
      </c>
      <c r="AK16" s="249">
        <f>BRIGHT!AK16</f>
        <v>14760</v>
      </c>
      <c r="AL16" s="249">
        <f>BRIGHT!AL16</f>
        <v>14760</v>
      </c>
      <c r="AM16" s="249">
        <f>BRIGHT!AM16</f>
        <v>14310</v>
      </c>
      <c r="AN16" s="249">
        <f>BRIGHT!AN16</f>
        <v>14760</v>
      </c>
      <c r="AO16" s="249">
        <f>BRIGHT!AO16</f>
        <v>14760</v>
      </c>
      <c r="AP16" s="249">
        <f>BRIGHT!AP16</f>
        <v>14760</v>
      </c>
      <c r="AQ16" s="249">
        <f>BRIGHT!AQ16</f>
        <v>14310</v>
      </c>
      <c r="AR16" s="249">
        <f>BRIGHT!AR16</f>
        <v>14310</v>
      </c>
      <c r="AS16" s="249">
        <f>BRIGHT!AS16</f>
        <v>14310</v>
      </c>
      <c r="AT16" s="249">
        <f>BRIGHT!AT16</f>
        <v>13680</v>
      </c>
      <c r="AU16" s="249">
        <f>BRIGHT!AU16</f>
        <v>13680</v>
      </c>
      <c r="AV16" s="249">
        <f>BRIGHT!AV16</f>
        <v>13680</v>
      </c>
      <c r="AW16" s="249">
        <f>BRIGHT!AW16</f>
        <v>13680</v>
      </c>
      <c r="AX16" s="249">
        <f>BRIGHT!AX16</f>
        <v>13680</v>
      </c>
      <c r="AY16" s="249">
        <f>BRIGHT!AY16</f>
        <v>13680</v>
      </c>
      <c r="AZ16" s="249">
        <f>BRIGHT!AZ16</f>
        <v>13680</v>
      </c>
      <c r="BA16" s="249">
        <f>BRIGHT!BA16</f>
        <v>13680</v>
      </c>
      <c r="BB16" s="249">
        <f>BRIGHT!BB16</f>
        <v>14760</v>
      </c>
      <c r="BC16" s="249">
        <f>BRIGHT!BC16</f>
        <v>14760</v>
      </c>
      <c r="BD16" s="249">
        <f>BRIGHT!BD16</f>
        <v>15390</v>
      </c>
      <c r="BE16" s="249">
        <f>BRIGHT!BE16</f>
        <v>15390</v>
      </c>
      <c r="BF16" s="249">
        <f>BRIGHT!BF16</f>
        <v>15390</v>
      </c>
      <c r="BG16" s="249">
        <f>BRIGHT!BG16</f>
        <v>13680</v>
      </c>
      <c r="BH16" s="249">
        <f>BRIGHT!BH16</f>
        <v>13680</v>
      </c>
      <c r="BI16" s="249">
        <f>BRIGHT!BI16</f>
        <v>13680</v>
      </c>
      <c r="BJ16" s="249">
        <f>BRIGHT!BJ16</f>
        <v>13680</v>
      </c>
      <c r="BK16" s="249">
        <f>BRIGHT!BK16</f>
        <v>13680</v>
      </c>
      <c r="BL16" s="249">
        <f>BRIGHT!BL16</f>
        <v>13680</v>
      </c>
      <c r="BM16" s="249">
        <f>BRIGHT!BM16</f>
        <v>13680</v>
      </c>
      <c r="BN16" s="249">
        <f>BRIGHT!BN16</f>
        <v>13680</v>
      </c>
      <c r="BO16" s="249">
        <f>BRIGHT!BO16</f>
        <v>13680</v>
      </c>
    </row>
    <row r="17" spans="1:67" s="82" customFormat="1" ht="11.25" hidden="1" customHeight="1" x14ac:dyDescent="0.2">
      <c r="A17" s="236" t="s">
        <v>87</v>
      </c>
      <c r="B17" s="234"/>
      <c r="C17" s="234"/>
      <c r="D17" s="234"/>
      <c r="E17" s="234"/>
      <c r="F17" s="234"/>
      <c r="G17" s="234"/>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c r="BK17" s="234"/>
      <c r="BL17" s="234"/>
      <c r="BM17" s="234"/>
      <c r="BN17" s="234"/>
      <c r="BO17" s="234"/>
    </row>
    <row r="18" spans="1:67" s="82" customFormat="1" ht="11.25" hidden="1" customHeight="1" x14ac:dyDescent="0.2">
      <c r="A18" s="235">
        <v>1</v>
      </c>
      <c r="B18" s="234">
        <f t="shared" ref="B18:BB18" si="0">B9</f>
        <v>16785</v>
      </c>
      <c r="C18" s="234">
        <f t="shared" si="0"/>
        <v>16785</v>
      </c>
      <c r="D18" s="234">
        <f t="shared" si="0"/>
        <v>14985</v>
      </c>
      <c r="E18" s="234">
        <f t="shared" si="0"/>
        <v>11385</v>
      </c>
      <c r="F18" s="234">
        <f t="shared" si="0"/>
        <v>11385</v>
      </c>
      <c r="G18" s="234">
        <f t="shared" si="0"/>
        <v>9450</v>
      </c>
      <c r="H18" s="234">
        <f t="shared" si="0"/>
        <v>9450</v>
      </c>
      <c r="I18" s="234">
        <f t="shared" si="0"/>
        <v>9000</v>
      </c>
      <c r="J18" s="234">
        <f t="shared" si="0"/>
        <v>9000</v>
      </c>
      <c r="K18" s="234">
        <f t="shared" si="0"/>
        <v>9450</v>
      </c>
      <c r="L18" s="234">
        <f t="shared" si="0"/>
        <v>9450</v>
      </c>
      <c r="M18" s="234">
        <f t="shared" si="0"/>
        <v>9000</v>
      </c>
      <c r="N18" s="234">
        <f t="shared" si="0"/>
        <v>9000</v>
      </c>
      <c r="O18" s="234">
        <f t="shared" si="0"/>
        <v>9450</v>
      </c>
      <c r="P18" s="234">
        <f t="shared" si="0"/>
        <v>9450</v>
      </c>
      <c r="Q18" s="234">
        <f t="shared" si="0"/>
        <v>9000</v>
      </c>
      <c r="R18" s="234">
        <f t="shared" si="0"/>
        <v>9000</v>
      </c>
      <c r="S18" s="234">
        <f t="shared" si="0"/>
        <v>9000</v>
      </c>
      <c r="T18" s="234">
        <f t="shared" si="0"/>
        <v>9000</v>
      </c>
      <c r="U18" s="234">
        <f t="shared" si="0"/>
        <v>10080</v>
      </c>
      <c r="V18" s="234">
        <f t="shared" si="0"/>
        <v>10080</v>
      </c>
      <c r="W18" s="234">
        <f t="shared" si="0"/>
        <v>9000</v>
      </c>
      <c r="X18" s="234">
        <f t="shared" si="0"/>
        <v>9000</v>
      </c>
      <c r="Y18" s="234">
        <f t="shared" si="0"/>
        <v>9000</v>
      </c>
      <c r="Z18" s="234">
        <f t="shared" si="0"/>
        <v>9000</v>
      </c>
      <c r="AA18" s="234">
        <f t="shared" si="0"/>
        <v>9450</v>
      </c>
      <c r="AB18" s="234">
        <f t="shared" si="0"/>
        <v>9450</v>
      </c>
      <c r="AC18" s="234">
        <f t="shared" si="0"/>
        <v>9000</v>
      </c>
      <c r="AD18" s="234">
        <f t="shared" si="0"/>
        <v>9000</v>
      </c>
      <c r="AE18" s="234">
        <f t="shared" si="0"/>
        <v>11160</v>
      </c>
      <c r="AF18" s="234">
        <f t="shared" si="0"/>
        <v>11160</v>
      </c>
      <c r="AG18" s="234">
        <f t="shared" si="0"/>
        <v>11160</v>
      </c>
      <c r="AH18" s="234">
        <f t="shared" si="0"/>
        <v>9450</v>
      </c>
      <c r="AI18" s="234">
        <f t="shared" si="0"/>
        <v>9450</v>
      </c>
      <c r="AJ18" s="234">
        <f t="shared" si="0"/>
        <v>12690</v>
      </c>
      <c r="AK18" s="234">
        <f t="shared" si="0"/>
        <v>10530</v>
      </c>
      <c r="AL18" s="234">
        <f t="shared" si="0"/>
        <v>10530</v>
      </c>
      <c r="AM18" s="234">
        <f t="shared" si="0"/>
        <v>10080</v>
      </c>
      <c r="AN18" s="234">
        <f t="shared" si="0"/>
        <v>10530</v>
      </c>
      <c r="AO18" s="234">
        <f t="shared" si="0"/>
        <v>10530</v>
      </c>
      <c r="AP18" s="234">
        <f t="shared" si="0"/>
        <v>10530</v>
      </c>
      <c r="AQ18" s="234">
        <f t="shared" si="0"/>
        <v>10080</v>
      </c>
      <c r="AR18" s="234">
        <f t="shared" si="0"/>
        <v>10080</v>
      </c>
      <c r="AS18" s="234">
        <f t="shared" si="0"/>
        <v>10080</v>
      </c>
      <c r="AT18" s="234">
        <f t="shared" si="0"/>
        <v>9450</v>
      </c>
      <c r="AU18" s="234">
        <f t="shared" si="0"/>
        <v>9450</v>
      </c>
      <c r="AV18" s="234">
        <f t="shared" si="0"/>
        <v>9450</v>
      </c>
      <c r="AW18" s="234">
        <f t="shared" si="0"/>
        <v>9450</v>
      </c>
      <c r="AX18" s="234">
        <f t="shared" si="0"/>
        <v>9450</v>
      </c>
      <c r="AY18" s="234">
        <f t="shared" si="0"/>
        <v>9450</v>
      </c>
      <c r="AZ18" s="234">
        <f t="shared" si="0"/>
        <v>9450</v>
      </c>
      <c r="BA18" s="234">
        <f t="shared" si="0"/>
        <v>9450</v>
      </c>
      <c r="BB18" s="234">
        <f t="shared" si="0"/>
        <v>10530</v>
      </c>
      <c r="BC18" s="234">
        <f t="shared" ref="BC18:BO18" si="1">BC9</f>
        <v>10530</v>
      </c>
      <c r="BD18" s="234">
        <f t="shared" si="1"/>
        <v>11160</v>
      </c>
      <c r="BE18" s="234">
        <f t="shared" si="1"/>
        <v>11160</v>
      </c>
      <c r="BF18" s="234">
        <f t="shared" si="1"/>
        <v>11160</v>
      </c>
      <c r="BG18" s="234">
        <f t="shared" si="1"/>
        <v>9450</v>
      </c>
      <c r="BH18" s="234">
        <f t="shared" si="1"/>
        <v>9450</v>
      </c>
      <c r="BI18" s="234">
        <f t="shared" si="1"/>
        <v>9450</v>
      </c>
      <c r="BJ18" s="234">
        <f t="shared" si="1"/>
        <v>9450</v>
      </c>
      <c r="BK18" s="234">
        <f t="shared" si="1"/>
        <v>9450</v>
      </c>
      <c r="BL18" s="234">
        <f t="shared" si="1"/>
        <v>9450</v>
      </c>
      <c r="BM18" s="234">
        <f t="shared" si="1"/>
        <v>9450</v>
      </c>
      <c r="BN18" s="234">
        <f t="shared" si="1"/>
        <v>9450</v>
      </c>
      <c r="BO18" s="234">
        <f t="shared" si="1"/>
        <v>9450</v>
      </c>
    </row>
    <row r="19" spans="1:67" s="82" customFormat="1" ht="11.25" hidden="1" customHeight="1" x14ac:dyDescent="0.2">
      <c r="A19" s="235">
        <v>2</v>
      </c>
      <c r="B19" s="234">
        <f t="shared" ref="B19:BB19" si="2">B10</f>
        <v>19170</v>
      </c>
      <c r="C19" s="234">
        <f t="shared" si="2"/>
        <v>19170</v>
      </c>
      <c r="D19" s="234">
        <f t="shared" si="2"/>
        <v>17370</v>
      </c>
      <c r="E19" s="234">
        <f t="shared" si="2"/>
        <v>13770</v>
      </c>
      <c r="F19" s="234">
        <f t="shared" si="2"/>
        <v>13770</v>
      </c>
      <c r="G19" s="234">
        <f t="shared" si="2"/>
        <v>11430</v>
      </c>
      <c r="H19" s="234">
        <f t="shared" si="2"/>
        <v>11430</v>
      </c>
      <c r="I19" s="234">
        <f t="shared" si="2"/>
        <v>10980</v>
      </c>
      <c r="J19" s="234">
        <f t="shared" si="2"/>
        <v>10980</v>
      </c>
      <c r="K19" s="234">
        <f t="shared" si="2"/>
        <v>11430</v>
      </c>
      <c r="L19" s="234">
        <f t="shared" si="2"/>
        <v>11430</v>
      </c>
      <c r="M19" s="234">
        <f t="shared" si="2"/>
        <v>10980</v>
      </c>
      <c r="N19" s="234">
        <f t="shared" si="2"/>
        <v>10980</v>
      </c>
      <c r="O19" s="234">
        <f t="shared" si="2"/>
        <v>11430</v>
      </c>
      <c r="P19" s="234">
        <f t="shared" si="2"/>
        <v>11430</v>
      </c>
      <c r="Q19" s="234">
        <f t="shared" si="2"/>
        <v>10980</v>
      </c>
      <c r="R19" s="234">
        <f t="shared" si="2"/>
        <v>10980</v>
      </c>
      <c r="S19" s="234">
        <f t="shared" si="2"/>
        <v>10980</v>
      </c>
      <c r="T19" s="234">
        <f t="shared" si="2"/>
        <v>10980</v>
      </c>
      <c r="U19" s="234">
        <f t="shared" si="2"/>
        <v>12060</v>
      </c>
      <c r="V19" s="234">
        <f t="shared" si="2"/>
        <v>12060</v>
      </c>
      <c r="W19" s="234">
        <f t="shared" si="2"/>
        <v>10980</v>
      </c>
      <c r="X19" s="234">
        <f t="shared" si="2"/>
        <v>10980</v>
      </c>
      <c r="Y19" s="234">
        <f t="shared" si="2"/>
        <v>10980</v>
      </c>
      <c r="Z19" s="234">
        <f t="shared" si="2"/>
        <v>10980</v>
      </c>
      <c r="AA19" s="234">
        <f t="shared" si="2"/>
        <v>11430</v>
      </c>
      <c r="AB19" s="234">
        <f t="shared" si="2"/>
        <v>11430</v>
      </c>
      <c r="AC19" s="234">
        <f t="shared" si="2"/>
        <v>10980</v>
      </c>
      <c r="AD19" s="234">
        <f t="shared" si="2"/>
        <v>10980</v>
      </c>
      <c r="AE19" s="234">
        <f t="shared" si="2"/>
        <v>13140</v>
      </c>
      <c r="AF19" s="234">
        <f t="shared" si="2"/>
        <v>13140</v>
      </c>
      <c r="AG19" s="234">
        <f t="shared" si="2"/>
        <v>13140</v>
      </c>
      <c r="AH19" s="234">
        <f t="shared" si="2"/>
        <v>11430</v>
      </c>
      <c r="AI19" s="234">
        <f t="shared" si="2"/>
        <v>11430</v>
      </c>
      <c r="AJ19" s="234">
        <f t="shared" si="2"/>
        <v>14670</v>
      </c>
      <c r="AK19" s="234">
        <f t="shared" si="2"/>
        <v>12510</v>
      </c>
      <c r="AL19" s="234">
        <f t="shared" si="2"/>
        <v>12510</v>
      </c>
      <c r="AM19" s="234">
        <f t="shared" si="2"/>
        <v>12060</v>
      </c>
      <c r="AN19" s="234">
        <f t="shared" si="2"/>
        <v>12510</v>
      </c>
      <c r="AO19" s="234">
        <f t="shared" si="2"/>
        <v>12510</v>
      </c>
      <c r="AP19" s="234">
        <f t="shared" si="2"/>
        <v>12510</v>
      </c>
      <c r="AQ19" s="234">
        <f t="shared" si="2"/>
        <v>12060</v>
      </c>
      <c r="AR19" s="234">
        <f t="shared" si="2"/>
        <v>12060</v>
      </c>
      <c r="AS19" s="234">
        <f t="shared" si="2"/>
        <v>12060</v>
      </c>
      <c r="AT19" s="234">
        <f t="shared" si="2"/>
        <v>11430</v>
      </c>
      <c r="AU19" s="234">
        <f t="shared" si="2"/>
        <v>11430</v>
      </c>
      <c r="AV19" s="234">
        <f t="shared" si="2"/>
        <v>11430</v>
      </c>
      <c r="AW19" s="234">
        <f t="shared" si="2"/>
        <v>11430</v>
      </c>
      <c r="AX19" s="234">
        <f t="shared" si="2"/>
        <v>11430</v>
      </c>
      <c r="AY19" s="234">
        <f t="shared" si="2"/>
        <v>11430</v>
      </c>
      <c r="AZ19" s="234">
        <f t="shared" si="2"/>
        <v>11430</v>
      </c>
      <c r="BA19" s="234">
        <f t="shared" si="2"/>
        <v>11430</v>
      </c>
      <c r="BB19" s="234">
        <f t="shared" si="2"/>
        <v>12510</v>
      </c>
      <c r="BC19" s="234">
        <f t="shared" ref="BC19:BO19" si="3">BC10</f>
        <v>12510</v>
      </c>
      <c r="BD19" s="234">
        <f t="shared" si="3"/>
        <v>13140</v>
      </c>
      <c r="BE19" s="234">
        <f t="shared" si="3"/>
        <v>13140</v>
      </c>
      <c r="BF19" s="234">
        <f t="shared" si="3"/>
        <v>13140</v>
      </c>
      <c r="BG19" s="234">
        <f t="shared" si="3"/>
        <v>11430</v>
      </c>
      <c r="BH19" s="234">
        <f t="shared" si="3"/>
        <v>11430</v>
      </c>
      <c r="BI19" s="234">
        <f t="shared" si="3"/>
        <v>11430</v>
      </c>
      <c r="BJ19" s="234">
        <f t="shared" si="3"/>
        <v>11430</v>
      </c>
      <c r="BK19" s="234">
        <f t="shared" si="3"/>
        <v>11430</v>
      </c>
      <c r="BL19" s="234">
        <f t="shared" si="3"/>
        <v>11430</v>
      </c>
      <c r="BM19" s="234">
        <f t="shared" si="3"/>
        <v>11430</v>
      </c>
      <c r="BN19" s="234">
        <f t="shared" si="3"/>
        <v>11430</v>
      </c>
      <c r="BO19" s="234">
        <f t="shared" si="3"/>
        <v>11430</v>
      </c>
    </row>
    <row r="20" spans="1:67" s="82" customFormat="1" ht="11.25" hidden="1" customHeight="1" x14ac:dyDescent="0.2">
      <c r="A20" s="234" t="s">
        <v>46</v>
      </c>
      <c r="B20" s="249"/>
      <c r="C20" s="249"/>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row>
    <row r="21" spans="1:67" s="82" customFormat="1" ht="11.25" hidden="1" customHeight="1" x14ac:dyDescent="0.2">
      <c r="A21" s="235">
        <v>1</v>
      </c>
      <c r="B21" s="249">
        <f>BRIGHT!B21</f>
        <v>22185</v>
      </c>
      <c r="C21" s="249">
        <f>BRIGHT!C21</f>
        <v>22185</v>
      </c>
      <c r="D21" s="249">
        <f>BRIGHT!D21</f>
        <v>20385</v>
      </c>
      <c r="E21" s="249">
        <f>BRIGHT!E21</f>
        <v>16785</v>
      </c>
      <c r="F21" s="249">
        <f>BRIGHT!F21</f>
        <v>16785</v>
      </c>
      <c r="G21" s="249">
        <f>BRIGHT!G21</f>
        <v>14850</v>
      </c>
      <c r="H21" s="249">
        <f>BRIGHT!H21</f>
        <v>14850</v>
      </c>
      <c r="I21" s="249">
        <f>BRIGHT!I21</f>
        <v>14400</v>
      </c>
      <c r="J21" s="249">
        <f>BRIGHT!J21</f>
        <v>14400</v>
      </c>
      <c r="K21" s="249">
        <f>BRIGHT!K21</f>
        <v>14850</v>
      </c>
      <c r="L21" s="249">
        <f>BRIGHT!L21</f>
        <v>14850</v>
      </c>
      <c r="M21" s="249">
        <f>BRIGHT!M21</f>
        <v>14400</v>
      </c>
      <c r="N21" s="249">
        <f>BRIGHT!N21</f>
        <v>14400</v>
      </c>
      <c r="O21" s="249">
        <f>BRIGHT!O21</f>
        <v>14850</v>
      </c>
      <c r="P21" s="249">
        <f>BRIGHT!P21</f>
        <v>14850</v>
      </c>
      <c r="Q21" s="249">
        <f>BRIGHT!Q21</f>
        <v>14400</v>
      </c>
      <c r="R21" s="249">
        <f>BRIGHT!R21</f>
        <v>14400</v>
      </c>
      <c r="S21" s="249">
        <f>BRIGHT!S21</f>
        <v>14400</v>
      </c>
      <c r="T21" s="249">
        <f>BRIGHT!T21</f>
        <v>14400</v>
      </c>
      <c r="U21" s="249">
        <f>BRIGHT!U21</f>
        <v>15480</v>
      </c>
      <c r="V21" s="249">
        <f>BRIGHT!V21</f>
        <v>15480</v>
      </c>
      <c r="W21" s="249">
        <f>BRIGHT!W21</f>
        <v>14400</v>
      </c>
      <c r="X21" s="249">
        <f>BRIGHT!X21</f>
        <v>14400</v>
      </c>
      <c r="Y21" s="249">
        <f>BRIGHT!Y21</f>
        <v>14400</v>
      </c>
      <c r="Z21" s="249">
        <f>BRIGHT!Z21</f>
        <v>14400</v>
      </c>
      <c r="AA21" s="249">
        <f>BRIGHT!AA21</f>
        <v>14850</v>
      </c>
      <c r="AB21" s="249">
        <f>BRIGHT!AB21</f>
        <v>14850</v>
      </c>
      <c r="AC21" s="249">
        <f>BRIGHT!AC21</f>
        <v>14400</v>
      </c>
      <c r="AD21" s="249">
        <f>BRIGHT!AD21</f>
        <v>14400</v>
      </c>
      <c r="AE21" s="249">
        <f>BRIGHT!AE21</f>
        <v>16560</v>
      </c>
      <c r="AF21" s="249">
        <f>BRIGHT!AF21</f>
        <v>16560</v>
      </c>
      <c r="AG21" s="249">
        <f>BRIGHT!AG21</f>
        <v>16560</v>
      </c>
      <c r="AH21" s="249">
        <f>BRIGHT!AH21</f>
        <v>14850</v>
      </c>
      <c r="AI21" s="249">
        <f>BRIGHT!AI21</f>
        <v>14850</v>
      </c>
      <c r="AJ21" s="249">
        <f>BRIGHT!AJ21</f>
        <v>18090</v>
      </c>
      <c r="AK21" s="249">
        <f>BRIGHT!AK21</f>
        <v>15930</v>
      </c>
      <c r="AL21" s="249">
        <f>BRIGHT!AL21</f>
        <v>15930</v>
      </c>
      <c r="AM21" s="249">
        <f>BRIGHT!AM21</f>
        <v>15480</v>
      </c>
      <c r="AN21" s="249">
        <f>BRIGHT!AN21</f>
        <v>15930</v>
      </c>
      <c r="AO21" s="249">
        <f>BRIGHT!AO21</f>
        <v>15930</v>
      </c>
      <c r="AP21" s="249">
        <f>BRIGHT!AP21</f>
        <v>15930</v>
      </c>
      <c r="AQ21" s="249">
        <f>BRIGHT!AQ21</f>
        <v>15480</v>
      </c>
      <c r="AR21" s="249">
        <f>BRIGHT!AR21</f>
        <v>15480</v>
      </c>
      <c r="AS21" s="249">
        <f>BRIGHT!AS21</f>
        <v>15480</v>
      </c>
      <c r="AT21" s="249">
        <f>BRIGHT!AT21</f>
        <v>14850</v>
      </c>
      <c r="AU21" s="249">
        <f>BRIGHT!AU21</f>
        <v>14850</v>
      </c>
      <c r="AV21" s="249">
        <f>BRIGHT!AV21</f>
        <v>14850</v>
      </c>
      <c r="AW21" s="249">
        <f>BRIGHT!AW21</f>
        <v>14850</v>
      </c>
      <c r="AX21" s="249">
        <f>BRIGHT!AX21</f>
        <v>14850</v>
      </c>
      <c r="AY21" s="249">
        <f>BRIGHT!AY21</f>
        <v>14850</v>
      </c>
      <c r="AZ21" s="249">
        <f>BRIGHT!AZ21</f>
        <v>14850</v>
      </c>
      <c r="BA21" s="249">
        <f>BRIGHT!BA21</f>
        <v>14850</v>
      </c>
      <c r="BB21" s="249">
        <f>BRIGHT!BB21</f>
        <v>15930</v>
      </c>
      <c r="BC21" s="249">
        <f>BRIGHT!BC21</f>
        <v>15930</v>
      </c>
      <c r="BD21" s="249">
        <f>BRIGHT!BD21</f>
        <v>16560</v>
      </c>
      <c r="BE21" s="249">
        <f>BRIGHT!BE21</f>
        <v>16560</v>
      </c>
      <c r="BF21" s="249">
        <f>BRIGHT!BF21</f>
        <v>16560</v>
      </c>
      <c r="BG21" s="249">
        <f>BRIGHT!BG21</f>
        <v>14850</v>
      </c>
      <c r="BH21" s="249">
        <f>BRIGHT!BH21</f>
        <v>14850</v>
      </c>
      <c r="BI21" s="249">
        <f>BRIGHT!BI21</f>
        <v>14850</v>
      </c>
      <c r="BJ21" s="249">
        <f>BRIGHT!BJ21</f>
        <v>14850</v>
      </c>
      <c r="BK21" s="249">
        <f>BRIGHT!BK21</f>
        <v>14850</v>
      </c>
      <c r="BL21" s="249">
        <f>BRIGHT!BL21</f>
        <v>14850</v>
      </c>
      <c r="BM21" s="249">
        <f>BRIGHT!BM21</f>
        <v>14850</v>
      </c>
      <c r="BN21" s="249">
        <f>BRIGHT!BN21</f>
        <v>14850</v>
      </c>
      <c r="BO21" s="249">
        <f>BRIGHT!BO21</f>
        <v>14850</v>
      </c>
    </row>
    <row r="22" spans="1:67" s="82" customFormat="1" ht="11.25" hidden="1" customHeight="1" x14ac:dyDescent="0.2">
      <c r="A22" s="235">
        <v>2</v>
      </c>
      <c r="B22" s="249">
        <f>BRIGHT!B22</f>
        <v>24570</v>
      </c>
      <c r="C22" s="249">
        <f>BRIGHT!C22</f>
        <v>24570</v>
      </c>
      <c r="D22" s="249">
        <f>BRIGHT!D22</f>
        <v>22770</v>
      </c>
      <c r="E22" s="249">
        <f>BRIGHT!E22</f>
        <v>19170</v>
      </c>
      <c r="F22" s="249">
        <f>BRIGHT!F22</f>
        <v>19170</v>
      </c>
      <c r="G22" s="249">
        <f>BRIGHT!G22</f>
        <v>16830</v>
      </c>
      <c r="H22" s="249">
        <f>BRIGHT!H22</f>
        <v>16830</v>
      </c>
      <c r="I22" s="249">
        <f>BRIGHT!I22</f>
        <v>16380</v>
      </c>
      <c r="J22" s="249">
        <f>BRIGHT!J22</f>
        <v>16380</v>
      </c>
      <c r="K22" s="249">
        <f>BRIGHT!K22</f>
        <v>16830</v>
      </c>
      <c r="L22" s="249">
        <f>BRIGHT!L22</f>
        <v>16830</v>
      </c>
      <c r="M22" s="249">
        <f>BRIGHT!M22</f>
        <v>16380</v>
      </c>
      <c r="N22" s="249">
        <f>BRIGHT!N22</f>
        <v>16380</v>
      </c>
      <c r="O22" s="249">
        <f>BRIGHT!O22</f>
        <v>16830</v>
      </c>
      <c r="P22" s="249">
        <f>BRIGHT!P22</f>
        <v>16830</v>
      </c>
      <c r="Q22" s="249">
        <f>BRIGHT!Q22</f>
        <v>16380</v>
      </c>
      <c r="R22" s="249">
        <f>BRIGHT!R22</f>
        <v>16380</v>
      </c>
      <c r="S22" s="249">
        <f>BRIGHT!S22</f>
        <v>16380</v>
      </c>
      <c r="T22" s="249">
        <f>BRIGHT!T22</f>
        <v>16380</v>
      </c>
      <c r="U22" s="249">
        <f>BRIGHT!U22</f>
        <v>17460</v>
      </c>
      <c r="V22" s="249">
        <f>BRIGHT!V22</f>
        <v>17460</v>
      </c>
      <c r="W22" s="249">
        <f>BRIGHT!W22</f>
        <v>16380</v>
      </c>
      <c r="X22" s="249">
        <f>BRIGHT!X22</f>
        <v>16380</v>
      </c>
      <c r="Y22" s="249">
        <f>BRIGHT!Y22</f>
        <v>16380</v>
      </c>
      <c r="Z22" s="249">
        <f>BRIGHT!Z22</f>
        <v>16380</v>
      </c>
      <c r="AA22" s="249">
        <f>BRIGHT!AA22</f>
        <v>16830</v>
      </c>
      <c r="AB22" s="249">
        <f>BRIGHT!AB22</f>
        <v>16830</v>
      </c>
      <c r="AC22" s="249">
        <f>BRIGHT!AC22</f>
        <v>16380</v>
      </c>
      <c r="AD22" s="249">
        <f>BRIGHT!AD22</f>
        <v>16380</v>
      </c>
      <c r="AE22" s="249">
        <f>BRIGHT!AE22</f>
        <v>18540</v>
      </c>
      <c r="AF22" s="249">
        <f>BRIGHT!AF22</f>
        <v>18540</v>
      </c>
      <c r="AG22" s="249">
        <f>BRIGHT!AG22</f>
        <v>18540</v>
      </c>
      <c r="AH22" s="249">
        <f>BRIGHT!AH22</f>
        <v>16830</v>
      </c>
      <c r="AI22" s="249">
        <f>BRIGHT!AI22</f>
        <v>16830</v>
      </c>
      <c r="AJ22" s="249">
        <f>BRIGHT!AJ22</f>
        <v>20070</v>
      </c>
      <c r="AK22" s="249">
        <f>BRIGHT!AK22</f>
        <v>17910</v>
      </c>
      <c r="AL22" s="249">
        <f>BRIGHT!AL22</f>
        <v>17910</v>
      </c>
      <c r="AM22" s="249">
        <f>BRIGHT!AM22</f>
        <v>17460</v>
      </c>
      <c r="AN22" s="249">
        <f>BRIGHT!AN22</f>
        <v>17910</v>
      </c>
      <c r="AO22" s="249">
        <f>BRIGHT!AO22</f>
        <v>17910</v>
      </c>
      <c r="AP22" s="249">
        <f>BRIGHT!AP22</f>
        <v>17910</v>
      </c>
      <c r="AQ22" s="249">
        <f>BRIGHT!AQ22</f>
        <v>17460</v>
      </c>
      <c r="AR22" s="249">
        <f>BRIGHT!AR22</f>
        <v>17460</v>
      </c>
      <c r="AS22" s="249">
        <f>BRIGHT!AS22</f>
        <v>17460</v>
      </c>
      <c r="AT22" s="249">
        <f>BRIGHT!AT22</f>
        <v>16830</v>
      </c>
      <c r="AU22" s="249">
        <f>BRIGHT!AU22</f>
        <v>16830</v>
      </c>
      <c r="AV22" s="249">
        <f>BRIGHT!AV22</f>
        <v>16830</v>
      </c>
      <c r="AW22" s="249">
        <f>BRIGHT!AW22</f>
        <v>16830</v>
      </c>
      <c r="AX22" s="249">
        <f>BRIGHT!AX22</f>
        <v>16830</v>
      </c>
      <c r="AY22" s="249">
        <f>BRIGHT!AY22</f>
        <v>16830</v>
      </c>
      <c r="AZ22" s="249">
        <f>BRIGHT!AZ22</f>
        <v>16830</v>
      </c>
      <c r="BA22" s="249">
        <f>BRIGHT!BA22</f>
        <v>16830</v>
      </c>
      <c r="BB22" s="249">
        <f>BRIGHT!BB22</f>
        <v>17910</v>
      </c>
      <c r="BC22" s="249">
        <f>BRIGHT!BC22</f>
        <v>17910</v>
      </c>
      <c r="BD22" s="249">
        <f>BRIGHT!BD22</f>
        <v>18540</v>
      </c>
      <c r="BE22" s="249">
        <f>BRIGHT!BE22</f>
        <v>18540</v>
      </c>
      <c r="BF22" s="249">
        <f>BRIGHT!BF22</f>
        <v>18540</v>
      </c>
      <c r="BG22" s="249">
        <f>BRIGHT!BG22</f>
        <v>16830</v>
      </c>
      <c r="BH22" s="249">
        <f>BRIGHT!BH22</f>
        <v>16830</v>
      </c>
      <c r="BI22" s="249">
        <f>BRIGHT!BI22</f>
        <v>16830</v>
      </c>
      <c r="BJ22" s="249">
        <f>BRIGHT!BJ22</f>
        <v>16830</v>
      </c>
      <c r="BK22" s="249">
        <f>BRIGHT!BK22</f>
        <v>16830</v>
      </c>
      <c r="BL22" s="249">
        <f>BRIGHT!BL22</f>
        <v>16830</v>
      </c>
      <c r="BM22" s="249">
        <f>BRIGHT!BM22</f>
        <v>16830</v>
      </c>
      <c r="BN22" s="249">
        <f>BRIGHT!BN22</f>
        <v>16830</v>
      </c>
      <c r="BO22" s="249">
        <f>BRIGHT!BO22</f>
        <v>16830</v>
      </c>
    </row>
    <row r="23" spans="1:67" s="82" customFormat="1" ht="11.25" hidden="1" customHeight="1" x14ac:dyDescent="0.2">
      <c r="A23" s="234" t="s">
        <v>47</v>
      </c>
      <c r="B23" s="249"/>
      <c r="C23" s="249"/>
      <c r="D23" s="249"/>
      <c r="E23" s="249"/>
      <c r="F23" s="249"/>
      <c r="G23" s="249"/>
      <c r="H23" s="249"/>
      <c r="I23" s="249"/>
      <c r="J23" s="249"/>
      <c r="K23" s="249"/>
      <c r="L23" s="249"/>
      <c r="M23" s="249"/>
      <c r="N23" s="249"/>
      <c r="O23" s="249"/>
      <c r="P23" s="249"/>
      <c r="Q23" s="249"/>
      <c r="R23" s="249"/>
      <c r="S23" s="249"/>
      <c r="T23" s="249"/>
      <c r="U23" s="249"/>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row>
    <row r="24" spans="1:67" s="82" customFormat="1" ht="11.25" hidden="1" customHeight="1" x14ac:dyDescent="0.2">
      <c r="A24" s="235">
        <v>1</v>
      </c>
      <c r="B24" s="249">
        <f>BRIGHT!B24</f>
        <v>33885</v>
      </c>
      <c r="C24" s="249">
        <f>BRIGHT!C24</f>
        <v>33885</v>
      </c>
      <c r="D24" s="249">
        <f>BRIGHT!D24</f>
        <v>32085</v>
      </c>
      <c r="E24" s="249">
        <f>BRIGHT!E24</f>
        <v>28485</v>
      </c>
      <c r="F24" s="249">
        <f>BRIGHT!F24</f>
        <v>28485</v>
      </c>
      <c r="G24" s="249">
        <f>BRIGHT!G24</f>
        <v>26550</v>
      </c>
      <c r="H24" s="249">
        <f>BRIGHT!H24</f>
        <v>26550</v>
      </c>
      <c r="I24" s="249">
        <f>BRIGHT!I24</f>
        <v>26100</v>
      </c>
      <c r="J24" s="249">
        <f>BRIGHT!J24</f>
        <v>26100</v>
      </c>
      <c r="K24" s="249">
        <f>BRIGHT!K24</f>
        <v>26550</v>
      </c>
      <c r="L24" s="249">
        <f>BRIGHT!L24</f>
        <v>26550</v>
      </c>
      <c r="M24" s="249">
        <f>BRIGHT!M24</f>
        <v>26100</v>
      </c>
      <c r="N24" s="249">
        <f>BRIGHT!N24</f>
        <v>26100</v>
      </c>
      <c r="O24" s="249">
        <f>BRIGHT!O24</f>
        <v>26550</v>
      </c>
      <c r="P24" s="249">
        <f>BRIGHT!P24</f>
        <v>26550</v>
      </c>
      <c r="Q24" s="249">
        <f>BRIGHT!Q24</f>
        <v>26100</v>
      </c>
      <c r="R24" s="249">
        <f>BRIGHT!R24</f>
        <v>26100</v>
      </c>
      <c r="S24" s="249">
        <f>BRIGHT!S24</f>
        <v>26100</v>
      </c>
      <c r="T24" s="249">
        <f>BRIGHT!T24</f>
        <v>26100</v>
      </c>
      <c r="U24" s="249">
        <f>BRIGHT!U24</f>
        <v>27180</v>
      </c>
      <c r="V24" s="249">
        <f>BRIGHT!V24</f>
        <v>27180</v>
      </c>
      <c r="W24" s="249">
        <f>BRIGHT!W24</f>
        <v>26100</v>
      </c>
      <c r="X24" s="249">
        <f>BRIGHT!X24</f>
        <v>26100</v>
      </c>
      <c r="Y24" s="249">
        <f>BRIGHT!Y24</f>
        <v>26100</v>
      </c>
      <c r="Z24" s="249">
        <f>BRIGHT!Z24</f>
        <v>26100</v>
      </c>
      <c r="AA24" s="249">
        <f>BRIGHT!AA24</f>
        <v>26550</v>
      </c>
      <c r="AB24" s="249">
        <f>BRIGHT!AB24</f>
        <v>26550</v>
      </c>
      <c r="AC24" s="249">
        <f>BRIGHT!AC24</f>
        <v>26100</v>
      </c>
      <c r="AD24" s="249">
        <f>BRIGHT!AD24</f>
        <v>26100</v>
      </c>
      <c r="AE24" s="249">
        <f>BRIGHT!AE24</f>
        <v>28260</v>
      </c>
      <c r="AF24" s="249">
        <f>BRIGHT!AF24</f>
        <v>28260</v>
      </c>
      <c r="AG24" s="249">
        <f>BRIGHT!AG24</f>
        <v>28260</v>
      </c>
      <c r="AH24" s="249">
        <f>BRIGHT!AH24</f>
        <v>26550</v>
      </c>
      <c r="AI24" s="249">
        <f>BRIGHT!AI24</f>
        <v>26550</v>
      </c>
      <c r="AJ24" s="249">
        <f>BRIGHT!AJ24</f>
        <v>29790</v>
      </c>
      <c r="AK24" s="249">
        <f>BRIGHT!AK24</f>
        <v>27630</v>
      </c>
      <c r="AL24" s="249">
        <f>BRIGHT!AL24</f>
        <v>27630</v>
      </c>
      <c r="AM24" s="249">
        <f>BRIGHT!AM24</f>
        <v>27180</v>
      </c>
      <c r="AN24" s="249">
        <f>BRIGHT!AN24</f>
        <v>27630</v>
      </c>
      <c r="AO24" s="249">
        <f>BRIGHT!AO24</f>
        <v>27630</v>
      </c>
      <c r="AP24" s="249">
        <f>BRIGHT!AP24</f>
        <v>27630</v>
      </c>
      <c r="AQ24" s="249">
        <f>BRIGHT!AQ24</f>
        <v>27180</v>
      </c>
      <c r="AR24" s="249">
        <f>BRIGHT!AR24</f>
        <v>27180</v>
      </c>
      <c r="AS24" s="249">
        <f>BRIGHT!AS24</f>
        <v>27180</v>
      </c>
      <c r="AT24" s="249">
        <f>BRIGHT!AT24</f>
        <v>26550</v>
      </c>
      <c r="AU24" s="249">
        <f>BRIGHT!AU24</f>
        <v>26550</v>
      </c>
      <c r="AV24" s="249">
        <f>BRIGHT!AV24</f>
        <v>26550</v>
      </c>
      <c r="AW24" s="249">
        <f>BRIGHT!AW24</f>
        <v>26550</v>
      </c>
      <c r="AX24" s="249">
        <f>BRIGHT!AX24</f>
        <v>26550</v>
      </c>
      <c r="AY24" s="249">
        <f>BRIGHT!AY24</f>
        <v>26550</v>
      </c>
      <c r="AZ24" s="249">
        <f>BRIGHT!AZ24</f>
        <v>26550</v>
      </c>
      <c r="BA24" s="249">
        <f>BRIGHT!BA24</f>
        <v>26550</v>
      </c>
      <c r="BB24" s="249">
        <f>BRIGHT!BB24</f>
        <v>27630</v>
      </c>
      <c r="BC24" s="249">
        <f>BRIGHT!BC24</f>
        <v>27630</v>
      </c>
      <c r="BD24" s="249">
        <f>BRIGHT!BD24</f>
        <v>28260</v>
      </c>
      <c r="BE24" s="249">
        <f>BRIGHT!BE24</f>
        <v>28260</v>
      </c>
      <c r="BF24" s="249">
        <f>BRIGHT!BF24</f>
        <v>28260</v>
      </c>
      <c r="BG24" s="249">
        <f>BRIGHT!BG24</f>
        <v>26550</v>
      </c>
      <c r="BH24" s="249">
        <f>BRIGHT!BH24</f>
        <v>26550</v>
      </c>
      <c r="BI24" s="249">
        <f>BRIGHT!BI24</f>
        <v>26550</v>
      </c>
      <c r="BJ24" s="249">
        <f>BRIGHT!BJ24</f>
        <v>26550</v>
      </c>
      <c r="BK24" s="249">
        <f>BRIGHT!BK24</f>
        <v>26550</v>
      </c>
      <c r="BL24" s="249">
        <f>BRIGHT!BL24</f>
        <v>26550</v>
      </c>
      <c r="BM24" s="249">
        <f>BRIGHT!BM24</f>
        <v>26550</v>
      </c>
      <c r="BN24" s="249">
        <f>BRIGHT!BN24</f>
        <v>26550</v>
      </c>
      <c r="BO24" s="249">
        <f>BRIGHT!BO24</f>
        <v>26550</v>
      </c>
    </row>
    <row r="25" spans="1:67" s="82" customFormat="1" ht="11.25" hidden="1" customHeight="1" x14ac:dyDescent="0.2">
      <c r="A25" s="235">
        <v>2</v>
      </c>
      <c r="B25" s="249">
        <f>BRIGHT!B25</f>
        <v>36270</v>
      </c>
      <c r="C25" s="249">
        <f>BRIGHT!C25</f>
        <v>36270</v>
      </c>
      <c r="D25" s="249">
        <f>BRIGHT!D25</f>
        <v>34470</v>
      </c>
      <c r="E25" s="249">
        <f>BRIGHT!E25</f>
        <v>30870</v>
      </c>
      <c r="F25" s="249">
        <f>BRIGHT!F25</f>
        <v>30870</v>
      </c>
      <c r="G25" s="249">
        <f>BRIGHT!G25</f>
        <v>28530</v>
      </c>
      <c r="H25" s="249">
        <f>BRIGHT!H25</f>
        <v>28530</v>
      </c>
      <c r="I25" s="249">
        <f>BRIGHT!I25</f>
        <v>28080</v>
      </c>
      <c r="J25" s="249">
        <f>BRIGHT!J25</f>
        <v>28080</v>
      </c>
      <c r="K25" s="249">
        <f>BRIGHT!K25</f>
        <v>28530</v>
      </c>
      <c r="L25" s="249">
        <f>BRIGHT!L25</f>
        <v>28530</v>
      </c>
      <c r="M25" s="249">
        <f>BRIGHT!M25</f>
        <v>28080</v>
      </c>
      <c r="N25" s="249">
        <f>BRIGHT!N25</f>
        <v>28080</v>
      </c>
      <c r="O25" s="249">
        <f>BRIGHT!O25</f>
        <v>28530</v>
      </c>
      <c r="P25" s="249">
        <f>BRIGHT!P25</f>
        <v>28530</v>
      </c>
      <c r="Q25" s="249">
        <f>BRIGHT!Q25</f>
        <v>28080</v>
      </c>
      <c r="R25" s="249">
        <f>BRIGHT!R25</f>
        <v>28080</v>
      </c>
      <c r="S25" s="249">
        <f>BRIGHT!S25</f>
        <v>28080</v>
      </c>
      <c r="T25" s="249">
        <f>BRIGHT!T25</f>
        <v>28080</v>
      </c>
      <c r="U25" s="249">
        <f>BRIGHT!U25</f>
        <v>29160</v>
      </c>
      <c r="V25" s="249">
        <f>BRIGHT!V25</f>
        <v>29160</v>
      </c>
      <c r="W25" s="249">
        <f>BRIGHT!W25</f>
        <v>28080</v>
      </c>
      <c r="X25" s="249">
        <f>BRIGHT!X25</f>
        <v>28080</v>
      </c>
      <c r="Y25" s="249">
        <f>BRIGHT!Y25</f>
        <v>28080</v>
      </c>
      <c r="Z25" s="249">
        <f>BRIGHT!Z25</f>
        <v>28080</v>
      </c>
      <c r="AA25" s="249">
        <f>BRIGHT!AA25</f>
        <v>28530</v>
      </c>
      <c r="AB25" s="249">
        <f>BRIGHT!AB25</f>
        <v>28530</v>
      </c>
      <c r="AC25" s="249">
        <f>BRIGHT!AC25</f>
        <v>28080</v>
      </c>
      <c r="AD25" s="249">
        <f>BRIGHT!AD25</f>
        <v>28080</v>
      </c>
      <c r="AE25" s="249">
        <f>BRIGHT!AE25</f>
        <v>30240</v>
      </c>
      <c r="AF25" s="249">
        <f>BRIGHT!AF25</f>
        <v>30240</v>
      </c>
      <c r="AG25" s="249">
        <f>BRIGHT!AG25</f>
        <v>30240</v>
      </c>
      <c r="AH25" s="249">
        <f>BRIGHT!AH25</f>
        <v>28530</v>
      </c>
      <c r="AI25" s="249">
        <f>BRIGHT!AI25</f>
        <v>28530</v>
      </c>
      <c r="AJ25" s="249">
        <f>BRIGHT!AJ25</f>
        <v>31770</v>
      </c>
      <c r="AK25" s="249">
        <f>BRIGHT!AK25</f>
        <v>29610</v>
      </c>
      <c r="AL25" s="249">
        <f>BRIGHT!AL25</f>
        <v>29610</v>
      </c>
      <c r="AM25" s="249">
        <f>BRIGHT!AM25</f>
        <v>29160</v>
      </c>
      <c r="AN25" s="249">
        <f>BRIGHT!AN25</f>
        <v>29610</v>
      </c>
      <c r="AO25" s="249">
        <f>BRIGHT!AO25</f>
        <v>29610</v>
      </c>
      <c r="AP25" s="249">
        <f>BRIGHT!AP25</f>
        <v>29610</v>
      </c>
      <c r="AQ25" s="249">
        <f>BRIGHT!AQ25</f>
        <v>29160</v>
      </c>
      <c r="AR25" s="249">
        <f>BRIGHT!AR25</f>
        <v>29160</v>
      </c>
      <c r="AS25" s="249">
        <f>BRIGHT!AS25</f>
        <v>29160</v>
      </c>
      <c r="AT25" s="249">
        <f>BRIGHT!AT25</f>
        <v>28530</v>
      </c>
      <c r="AU25" s="249">
        <f>BRIGHT!AU25</f>
        <v>28530</v>
      </c>
      <c r="AV25" s="249">
        <f>BRIGHT!AV25</f>
        <v>28530</v>
      </c>
      <c r="AW25" s="249">
        <f>BRIGHT!AW25</f>
        <v>28530</v>
      </c>
      <c r="AX25" s="249">
        <f>BRIGHT!AX25</f>
        <v>28530</v>
      </c>
      <c r="AY25" s="249">
        <f>BRIGHT!AY25</f>
        <v>28530</v>
      </c>
      <c r="AZ25" s="249">
        <f>BRIGHT!AZ25</f>
        <v>28530</v>
      </c>
      <c r="BA25" s="249">
        <f>BRIGHT!BA25</f>
        <v>28530</v>
      </c>
      <c r="BB25" s="249">
        <f>BRIGHT!BB25</f>
        <v>29610</v>
      </c>
      <c r="BC25" s="249">
        <f>BRIGHT!BC25</f>
        <v>29610</v>
      </c>
      <c r="BD25" s="249">
        <f>BRIGHT!BD25</f>
        <v>30240</v>
      </c>
      <c r="BE25" s="249">
        <f>BRIGHT!BE25</f>
        <v>30240</v>
      </c>
      <c r="BF25" s="249">
        <f>BRIGHT!BF25</f>
        <v>30240</v>
      </c>
      <c r="BG25" s="249">
        <f>BRIGHT!BG25</f>
        <v>28530</v>
      </c>
      <c r="BH25" s="249">
        <f>BRIGHT!BH25</f>
        <v>28530</v>
      </c>
      <c r="BI25" s="249">
        <f>BRIGHT!BI25</f>
        <v>28530</v>
      </c>
      <c r="BJ25" s="249">
        <f>BRIGHT!BJ25</f>
        <v>28530</v>
      </c>
      <c r="BK25" s="249">
        <f>BRIGHT!BK25</f>
        <v>28530</v>
      </c>
      <c r="BL25" s="249">
        <f>BRIGHT!BL25</f>
        <v>28530</v>
      </c>
      <c r="BM25" s="249">
        <f>BRIGHT!BM25</f>
        <v>28530</v>
      </c>
      <c r="BN25" s="249">
        <f>BRIGHT!BN25</f>
        <v>28530</v>
      </c>
      <c r="BO25" s="249">
        <f>BRIGHT!BO25</f>
        <v>28530</v>
      </c>
    </row>
    <row r="26" spans="1:67" s="82" customFormat="1" ht="11.25" hidden="1" customHeight="1" x14ac:dyDescent="0.2">
      <c r="A26" s="234" t="s">
        <v>83</v>
      </c>
      <c r="B26" s="249"/>
      <c r="C26" s="249"/>
      <c r="D26" s="249"/>
      <c r="E26" s="249"/>
      <c r="F26" s="249"/>
      <c r="G26" s="249"/>
      <c r="H26" s="249"/>
      <c r="I26" s="249"/>
      <c r="J26" s="249"/>
      <c r="K26" s="249"/>
      <c r="L26" s="249"/>
      <c r="M26" s="249"/>
      <c r="N26" s="249"/>
      <c r="O26" s="249"/>
      <c r="P26" s="249"/>
      <c r="Q26" s="249"/>
      <c r="R26" s="249"/>
      <c r="S26" s="249"/>
      <c r="T26" s="249"/>
      <c r="U26" s="249"/>
      <c r="V26" s="249"/>
      <c r="W26" s="249"/>
      <c r="X26" s="249"/>
      <c r="Y26" s="249"/>
      <c r="Z26" s="249"/>
      <c r="AA26" s="249"/>
      <c r="AB26" s="249"/>
      <c r="AC26" s="249"/>
      <c r="AD26" s="249"/>
      <c r="AE26" s="249"/>
      <c r="AF26" s="249"/>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row>
    <row r="27" spans="1:67" s="82" customFormat="1" ht="11.25" hidden="1" customHeight="1" x14ac:dyDescent="0.2">
      <c r="A27" s="235" t="s">
        <v>32</v>
      </c>
      <c r="B27" s="249">
        <f>BRIGHT!B27</f>
        <v>144000</v>
      </c>
      <c r="C27" s="249">
        <f>BRIGHT!C27</f>
        <v>144000</v>
      </c>
      <c r="D27" s="249">
        <f>BRIGHT!D27</f>
        <v>144000</v>
      </c>
      <c r="E27" s="249">
        <f>BRIGHT!E27</f>
        <v>144000</v>
      </c>
      <c r="F27" s="249">
        <f>BRIGHT!F27</f>
        <v>144000</v>
      </c>
      <c r="G27" s="249">
        <f>BRIGHT!G27</f>
        <v>99450</v>
      </c>
      <c r="H27" s="249">
        <f>BRIGHT!H27</f>
        <v>99450</v>
      </c>
      <c r="I27" s="249">
        <f>BRIGHT!I27</f>
        <v>99000</v>
      </c>
      <c r="J27" s="249">
        <f>BRIGHT!J27</f>
        <v>99000</v>
      </c>
      <c r="K27" s="249">
        <f>BRIGHT!K27</f>
        <v>99450</v>
      </c>
      <c r="L27" s="249">
        <f>BRIGHT!L27</f>
        <v>99450</v>
      </c>
      <c r="M27" s="249">
        <f>BRIGHT!M27</f>
        <v>99000</v>
      </c>
      <c r="N27" s="249">
        <f>BRIGHT!N27</f>
        <v>99000</v>
      </c>
      <c r="O27" s="249">
        <f>BRIGHT!O27</f>
        <v>99450</v>
      </c>
      <c r="P27" s="249">
        <f>BRIGHT!P27</f>
        <v>99450</v>
      </c>
      <c r="Q27" s="249">
        <f>BRIGHT!Q27</f>
        <v>99000</v>
      </c>
      <c r="R27" s="249">
        <f>BRIGHT!R27</f>
        <v>99000</v>
      </c>
      <c r="S27" s="249">
        <f>BRIGHT!S27</f>
        <v>99000</v>
      </c>
      <c r="T27" s="249">
        <f>BRIGHT!T27</f>
        <v>99000</v>
      </c>
      <c r="U27" s="249">
        <f>BRIGHT!U27</f>
        <v>100080</v>
      </c>
      <c r="V27" s="249">
        <f>BRIGHT!V27</f>
        <v>100080</v>
      </c>
      <c r="W27" s="249">
        <f>BRIGHT!W27</f>
        <v>99000</v>
      </c>
      <c r="X27" s="249">
        <f>BRIGHT!X27</f>
        <v>99000</v>
      </c>
      <c r="Y27" s="249">
        <f>BRIGHT!Y27</f>
        <v>99000</v>
      </c>
      <c r="Z27" s="249">
        <f>BRIGHT!Z27</f>
        <v>99000</v>
      </c>
      <c r="AA27" s="249">
        <f>BRIGHT!AA27</f>
        <v>99450</v>
      </c>
      <c r="AB27" s="249">
        <f>BRIGHT!AB27</f>
        <v>99450</v>
      </c>
      <c r="AC27" s="249">
        <f>BRIGHT!AC27</f>
        <v>99000</v>
      </c>
      <c r="AD27" s="249">
        <f>BRIGHT!AD27</f>
        <v>99000</v>
      </c>
      <c r="AE27" s="249">
        <f>BRIGHT!AE27</f>
        <v>101160</v>
      </c>
      <c r="AF27" s="249">
        <f>BRIGHT!AF27</f>
        <v>101160</v>
      </c>
      <c r="AG27" s="249">
        <f>BRIGHT!AG27</f>
        <v>101160</v>
      </c>
      <c r="AH27" s="249">
        <f>BRIGHT!AH27</f>
        <v>99450</v>
      </c>
      <c r="AI27" s="249">
        <f>BRIGHT!AI27</f>
        <v>99450</v>
      </c>
      <c r="AJ27" s="249">
        <f>BRIGHT!AJ27</f>
        <v>102690</v>
      </c>
      <c r="AK27" s="249">
        <f>BRIGHT!AK27</f>
        <v>100530</v>
      </c>
      <c r="AL27" s="249">
        <f>BRIGHT!AL27</f>
        <v>100530</v>
      </c>
      <c r="AM27" s="249">
        <f>BRIGHT!AM27</f>
        <v>100080</v>
      </c>
      <c r="AN27" s="249">
        <f>BRIGHT!AN27</f>
        <v>100530</v>
      </c>
      <c r="AO27" s="249">
        <f>BRIGHT!AO27</f>
        <v>100530</v>
      </c>
      <c r="AP27" s="249">
        <f>BRIGHT!AP27</f>
        <v>100530</v>
      </c>
      <c r="AQ27" s="249">
        <f>BRIGHT!AQ27</f>
        <v>100080</v>
      </c>
      <c r="AR27" s="249">
        <f>BRIGHT!AR27</f>
        <v>100080</v>
      </c>
      <c r="AS27" s="249">
        <f>BRIGHT!AS27</f>
        <v>100080</v>
      </c>
      <c r="AT27" s="249">
        <f>BRIGHT!AT27</f>
        <v>99450</v>
      </c>
      <c r="AU27" s="249">
        <f>BRIGHT!AU27</f>
        <v>99450</v>
      </c>
      <c r="AV27" s="249">
        <f>BRIGHT!AV27</f>
        <v>99450</v>
      </c>
      <c r="AW27" s="249">
        <f>BRIGHT!AW27</f>
        <v>99450</v>
      </c>
      <c r="AX27" s="249">
        <f>BRIGHT!AX27</f>
        <v>99450</v>
      </c>
      <c r="AY27" s="249">
        <f>BRIGHT!AY27</f>
        <v>99450</v>
      </c>
      <c r="AZ27" s="249">
        <f>BRIGHT!AZ27</f>
        <v>99450</v>
      </c>
      <c r="BA27" s="249">
        <f>BRIGHT!BA27</f>
        <v>99450</v>
      </c>
      <c r="BB27" s="249">
        <f>BRIGHT!BB27</f>
        <v>100530</v>
      </c>
      <c r="BC27" s="249">
        <f>BRIGHT!BC27</f>
        <v>100530</v>
      </c>
      <c r="BD27" s="249">
        <f>BRIGHT!BD27</f>
        <v>101160</v>
      </c>
      <c r="BE27" s="249">
        <f>BRIGHT!BE27</f>
        <v>101160</v>
      </c>
      <c r="BF27" s="249">
        <f>BRIGHT!BF27</f>
        <v>101160</v>
      </c>
      <c r="BG27" s="249">
        <f>BRIGHT!BG27</f>
        <v>99450</v>
      </c>
      <c r="BH27" s="249">
        <f>BRIGHT!BH27</f>
        <v>99450</v>
      </c>
      <c r="BI27" s="249">
        <f>BRIGHT!BI27</f>
        <v>99450</v>
      </c>
      <c r="BJ27" s="249">
        <f>BRIGHT!BJ27</f>
        <v>99450</v>
      </c>
      <c r="BK27" s="249">
        <f>BRIGHT!BK27</f>
        <v>99450</v>
      </c>
      <c r="BL27" s="249">
        <f>BRIGHT!BL27</f>
        <v>99450</v>
      </c>
      <c r="BM27" s="249">
        <f>BRIGHT!BM27</f>
        <v>99450</v>
      </c>
      <c r="BN27" s="249">
        <f>BRIGHT!BN27</f>
        <v>99450</v>
      </c>
      <c r="BO27" s="249">
        <f>BRIGHT!BO27</f>
        <v>99450</v>
      </c>
    </row>
    <row r="28" spans="1:67" s="82" customFormat="1" ht="10.5" hidden="1" customHeight="1" x14ac:dyDescent="0.2">
      <c r="A28" s="250"/>
    </row>
    <row r="29" spans="1:67" s="82" customFormat="1" ht="10.5" customHeight="1" x14ac:dyDescent="0.2">
      <c r="A29" s="251" t="s">
        <v>88</v>
      </c>
    </row>
    <row r="30" spans="1:67" s="82" customFormat="1" ht="24.6" customHeight="1" x14ac:dyDescent="0.2">
      <c r="A30" s="233" t="s">
        <v>66</v>
      </c>
      <c r="B30" s="116">
        <v>46108</v>
      </c>
      <c r="C30" s="116">
        <v>46109</v>
      </c>
      <c r="D30" s="116">
        <v>46110</v>
      </c>
      <c r="E30" s="116">
        <v>46111</v>
      </c>
      <c r="F30" s="116">
        <v>46112</v>
      </c>
      <c r="G30" s="116">
        <v>46113</v>
      </c>
      <c r="H30" s="116">
        <v>46114</v>
      </c>
      <c r="I30" s="116">
        <v>46115</v>
      </c>
      <c r="J30" s="116">
        <v>46116</v>
      </c>
      <c r="K30" s="116">
        <v>46117</v>
      </c>
      <c r="L30" s="116">
        <v>46118</v>
      </c>
      <c r="M30" s="116">
        <v>46119</v>
      </c>
      <c r="N30" s="116">
        <v>46120</v>
      </c>
      <c r="O30" s="116">
        <v>46121</v>
      </c>
      <c r="P30" s="116">
        <v>46122</v>
      </c>
      <c r="Q30" s="116">
        <v>46123</v>
      </c>
      <c r="R30" s="116">
        <v>46124</v>
      </c>
      <c r="S30" s="116">
        <v>46125</v>
      </c>
      <c r="T30" s="116">
        <v>46126</v>
      </c>
      <c r="U30" s="116">
        <v>46127</v>
      </c>
      <c r="V30" s="116">
        <v>46128</v>
      </c>
      <c r="W30" s="116">
        <v>46129</v>
      </c>
      <c r="X30" s="116">
        <v>46130</v>
      </c>
      <c r="Y30" s="116">
        <v>46131</v>
      </c>
      <c r="Z30" s="116">
        <v>46132</v>
      </c>
      <c r="AA30" s="116">
        <v>46133</v>
      </c>
      <c r="AB30" s="116">
        <v>46134</v>
      </c>
      <c r="AC30" s="116">
        <v>46135</v>
      </c>
      <c r="AD30" s="116">
        <v>46136</v>
      </c>
      <c r="AE30" s="116">
        <v>46137</v>
      </c>
      <c r="AF30" s="116">
        <v>46138</v>
      </c>
      <c r="AG30" s="116">
        <v>46139</v>
      </c>
      <c r="AH30" s="116">
        <v>46140</v>
      </c>
      <c r="AI30" s="116">
        <v>46141</v>
      </c>
      <c r="AJ30" s="116">
        <v>46142</v>
      </c>
      <c r="AK30" s="116">
        <v>46143</v>
      </c>
      <c r="AL30" s="116">
        <v>46144</v>
      </c>
      <c r="AM30" s="116">
        <v>46145</v>
      </c>
      <c r="AN30" s="116">
        <v>46146</v>
      </c>
      <c r="AO30" s="116">
        <v>46147</v>
      </c>
      <c r="AP30" s="116">
        <v>46148</v>
      </c>
      <c r="AQ30" s="116">
        <v>46149</v>
      </c>
      <c r="AR30" s="116">
        <v>46150</v>
      </c>
      <c r="AS30" s="116">
        <v>46151</v>
      </c>
      <c r="AT30" s="116">
        <v>46152</v>
      </c>
      <c r="AU30" s="116">
        <v>46153</v>
      </c>
      <c r="AV30" s="116">
        <v>46154</v>
      </c>
      <c r="AW30" s="116">
        <v>46155</v>
      </c>
      <c r="AX30" s="116">
        <v>46156</v>
      </c>
      <c r="AY30" s="116">
        <v>46157</v>
      </c>
      <c r="AZ30" s="116">
        <v>46158</v>
      </c>
      <c r="BA30" s="116">
        <v>46159</v>
      </c>
      <c r="BB30" s="116">
        <v>46160</v>
      </c>
      <c r="BC30" s="116">
        <v>46161</v>
      </c>
      <c r="BD30" s="116">
        <v>46162</v>
      </c>
      <c r="BE30" s="116">
        <v>46163</v>
      </c>
      <c r="BF30" s="116">
        <v>46164</v>
      </c>
      <c r="BG30" s="116">
        <v>46165</v>
      </c>
      <c r="BH30" s="116">
        <v>46166</v>
      </c>
      <c r="BI30" s="116">
        <v>46167</v>
      </c>
      <c r="BJ30" s="116">
        <v>46168</v>
      </c>
      <c r="BK30" s="116">
        <v>46169</v>
      </c>
      <c r="BL30" s="116">
        <v>46170</v>
      </c>
      <c r="BM30" s="116">
        <v>46171</v>
      </c>
      <c r="BN30" s="116">
        <v>46172</v>
      </c>
      <c r="BO30" s="116">
        <v>46173</v>
      </c>
    </row>
    <row r="31" spans="1:67" s="82" customFormat="1" ht="10.5" customHeight="1" x14ac:dyDescent="0.2">
      <c r="A31" s="234" t="s">
        <v>24</v>
      </c>
    </row>
    <row r="32" spans="1:67" s="82" customFormat="1" ht="12.75" customHeight="1" x14ac:dyDescent="0.2">
      <c r="A32" s="235">
        <v>1</v>
      </c>
      <c r="B32" s="234">
        <f t="shared" ref="B32:BB32" si="4">ROUNDUP(B6*0.87,)</f>
        <v>13820</v>
      </c>
      <c r="C32" s="234">
        <f t="shared" si="4"/>
        <v>13820</v>
      </c>
      <c r="D32" s="234">
        <f t="shared" si="4"/>
        <v>12254</v>
      </c>
      <c r="E32" s="234">
        <f t="shared" si="4"/>
        <v>9122</v>
      </c>
      <c r="F32" s="234">
        <f t="shared" si="4"/>
        <v>9122</v>
      </c>
      <c r="G32" s="234">
        <f t="shared" si="4"/>
        <v>7439</v>
      </c>
      <c r="H32" s="234">
        <f t="shared" si="4"/>
        <v>7439</v>
      </c>
      <c r="I32" s="234">
        <f t="shared" si="4"/>
        <v>7047</v>
      </c>
      <c r="J32" s="234">
        <f t="shared" si="4"/>
        <v>7047</v>
      </c>
      <c r="K32" s="234">
        <f t="shared" si="4"/>
        <v>7439</v>
      </c>
      <c r="L32" s="234">
        <f t="shared" si="4"/>
        <v>7439</v>
      </c>
      <c r="M32" s="234">
        <f t="shared" si="4"/>
        <v>7047</v>
      </c>
      <c r="N32" s="234">
        <f t="shared" si="4"/>
        <v>7047</v>
      </c>
      <c r="O32" s="234">
        <f t="shared" si="4"/>
        <v>7439</v>
      </c>
      <c r="P32" s="234">
        <f t="shared" si="4"/>
        <v>7439</v>
      </c>
      <c r="Q32" s="234">
        <f t="shared" si="4"/>
        <v>7047</v>
      </c>
      <c r="R32" s="234">
        <f t="shared" si="4"/>
        <v>7047</v>
      </c>
      <c r="S32" s="234">
        <f t="shared" si="4"/>
        <v>7047</v>
      </c>
      <c r="T32" s="234">
        <f t="shared" si="4"/>
        <v>7047</v>
      </c>
      <c r="U32" s="234">
        <f t="shared" si="4"/>
        <v>7987</v>
      </c>
      <c r="V32" s="234">
        <f t="shared" si="4"/>
        <v>7987</v>
      </c>
      <c r="W32" s="234">
        <f t="shared" si="4"/>
        <v>7047</v>
      </c>
      <c r="X32" s="234">
        <f t="shared" si="4"/>
        <v>7047</v>
      </c>
      <c r="Y32" s="234">
        <f t="shared" si="4"/>
        <v>7047</v>
      </c>
      <c r="Z32" s="234">
        <f t="shared" si="4"/>
        <v>7047</v>
      </c>
      <c r="AA32" s="234">
        <f t="shared" si="4"/>
        <v>7439</v>
      </c>
      <c r="AB32" s="234">
        <f t="shared" si="4"/>
        <v>7439</v>
      </c>
      <c r="AC32" s="234">
        <f t="shared" si="4"/>
        <v>7047</v>
      </c>
      <c r="AD32" s="234">
        <f t="shared" si="4"/>
        <v>7047</v>
      </c>
      <c r="AE32" s="234">
        <f t="shared" si="4"/>
        <v>8927</v>
      </c>
      <c r="AF32" s="234">
        <f t="shared" si="4"/>
        <v>8927</v>
      </c>
      <c r="AG32" s="234">
        <f t="shared" si="4"/>
        <v>8927</v>
      </c>
      <c r="AH32" s="234">
        <f t="shared" si="4"/>
        <v>7439</v>
      </c>
      <c r="AI32" s="234">
        <f t="shared" si="4"/>
        <v>7439</v>
      </c>
      <c r="AJ32" s="234">
        <f t="shared" si="4"/>
        <v>10258</v>
      </c>
      <c r="AK32" s="234">
        <f t="shared" si="4"/>
        <v>8379</v>
      </c>
      <c r="AL32" s="234">
        <f t="shared" si="4"/>
        <v>8379</v>
      </c>
      <c r="AM32" s="234">
        <f t="shared" si="4"/>
        <v>7987</v>
      </c>
      <c r="AN32" s="234">
        <f t="shared" si="4"/>
        <v>8379</v>
      </c>
      <c r="AO32" s="234">
        <f t="shared" si="4"/>
        <v>8379</v>
      </c>
      <c r="AP32" s="234">
        <f t="shared" si="4"/>
        <v>8379</v>
      </c>
      <c r="AQ32" s="234">
        <f t="shared" si="4"/>
        <v>7987</v>
      </c>
      <c r="AR32" s="234">
        <f t="shared" si="4"/>
        <v>7987</v>
      </c>
      <c r="AS32" s="234">
        <f t="shared" si="4"/>
        <v>7987</v>
      </c>
      <c r="AT32" s="234">
        <f t="shared" si="4"/>
        <v>7439</v>
      </c>
      <c r="AU32" s="234">
        <f t="shared" si="4"/>
        <v>7439</v>
      </c>
      <c r="AV32" s="234">
        <f t="shared" si="4"/>
        <v>7439</v>
      </c>
      <c r="AW32" s="234">
        <f t="shared" si="4"/>
        <v>7439</v>
      </c>
      <c r="AX32" s="234">
        <f t="shared" si="4"/>
        <v>7439</v>
      </c>
      <c r="AY32" s="234">
        <f t="shared" si="4"/>
        <v>7439</v>
      </c>
      <c r="AZ32" s="234">
        <f t="shared" si="4"/>
        <v>7439</v>
      </c>
      <c r="BA32" s="234">
        <f t="shared" si="4"/>
        <v>7439</v>
      </c>
      <c r="BB32" s="234">
        <f t="shared" si="4"/>
        <v>8379</v>
      </c>
      <c r="BC32" s="234">
        <f t="shared" ref="BC32:BO32" si="5">ROUNDUP(BC6*0.87,)</f>
        <v>8379</v>
      </c>
      <c r="BD32" s="234">
        <f t="shared" si="5"/>
        <v>8927</v>
      </c>
      <c r="BE32" s="234">
        <f t="shared" si="5"/>
        <v>8927</v>
      </c>
      <c r="BF32" s="234">
        <f t="shared" si="5"/>
        <v>8927</v>
      </c>
      <c r="BG32" s="234">
        <f t="shared" si="5"/>
        <v>7439</v>
      </c>
      <c r="BH32" s="234">
        <f t="shared" si="5"/>
        <v>7439</v>
      </c>
      <c r="BI32" s="234">
        <f t="shared" si="5"/>
        <v>7439</v>
      </c>
      <c r="BJ32" s="234">
        <f t="shared" si="5"/>
        <v>7439</v>
      </c>
      <c r="BK32" s="234">
        <f t="shared" si="5"/>
        <v>7439</v>
      </c>
      <c r="BL32" s="234">
        <f t="shared" si="5"/>
        <v>7439</v>
      </c>
      <c r="BM32" s="234">
        <f t="shared" si="5"/>
        <v>7439</v>
      </c>
      <c r="BN32" s="234">
        <f t="shared" si="5"/>
        <v>7439</v>
      </c>
      <c r="BO32" s="234">
        <f t="shared" si="5"/>
        <v>7439</v>
      </c>
    </row>
    <row r="33" spans="1:67" s="82" customFormat="1" ht="12.75" customHeight="1" x14ac:dyDescent="0.2">
      <c r="A33" s="235">
        <v>2</v>
      </c>
      <c r="B33" s="234">
        <f t="shared" ref="B33:BB33" si="6">ROUNDUP(B7*0.87,)</f>
        <v>15895</v>
      </c>
      <c r="C33" s="234">
        <f t="shared" si="6"/>
        <v>15895</v>
      </c>
      <c r="D33" s="234">
        <f t="shared" si="6"/>
        <v>14329</v>
      </c>
      <c r="E33" s="234">
        <f t="shared" si="6"/>
        <v>11197</v>
      </c>
      <c r="F33" s="234">
        <f t="shared" si="6"/>
        <v>11197</v>
      </c>
      <c r="G33" s="234">
        <f t="shared" si="6"/>
        <v>9162</v>
      </c>
      <c r="H33" s="234">
        <f t="shared" si="6"/>
        <v>9162</v>
      </c>
      <c r="I33" s="234">
        <f t="shared" si="6"/>
        <v>8770</v>
      </c>
      <c r="J33" s="234">
        <f t="shared" si="6"/>
        <v>8770</v>
      </c>
      <c r="K33" s="234">
        <f t="shared" si="6"/>
        <v>9162</v>
      </c>
      <c r="L33" s="234">
        <f t="shared" si="6"/>
        <v>9162</v>
      </c>
      <c r="M33" s="234">
        <f t="shared" si="6"/>
        <v>8770</v>
      </c>
      <c r="N33" s="234">
        <f t="shared" si="6"/>
        <v>8770</v>
      </c>
      <c r="O33" s="234">
        <f t="shared" si="6"/>
        <v>9162</v>
      </c>
      <c r="P33" s="234">
        <f t="shared" si="6"/>
        <v>9162</v>
      </c>
      <c r="Q33" s="234">
        <f t="shared" si="6"/>
        <v>8770</v>
      </c>
      <c r="R33" s="234">
        <f t="shared" si="6"/>
        <v>8770</v>
      </c>
      <c r="S33" s="234">
        <f t="shared" si="6"/>
        <v>8770</v>
      </c>
      <c r="T33" s="234">
        <f t="shared" si="6"/>
        <v>8770</v>
      </c>
      <c r="U33" s="234">
        <f t="shared" si="6"/>
        <v>9710</v>
      </c>
      <c r="V33" s="234">
        <f t="shared" si="6"/>
        <v>9710</v>
      </c>
      <c r="W33" s="234">
        <f t="shared" si="6"/>
        <v>8770</v>
      </c>
      <c r="X33" s="234">
        <f t="shared" si="6"/>
        <v>8770</v>
      </c>
      <c r="Y33" s="234">
        <f t="shared" si="6"/>
        <v>8770</v>
      </c>
      <c r="Z33" s="234">
        <f t="shared" si="6"/>
        <v>8770</v>
      </c>
      <c r="AA33" s="234">
        <f t="shared" si="6"/>
        <v>9162</v>
      </c>
      <c r="AB33" s="234">
        <f t="shared" si="6"/>
        <v>9162</v>
      </c>
      <c r="AC33" s="234">
        <f t="shared" si="6"/>
        <v>8770</v>
      </c>
      <c r="AD33" s="234">
        <f t="shared" si="6"/>
        <v>8770</v>
      </c>
      <c r="AE33" s="234">
        <f t="shared" si="6"/>
        <v>10649</v>
      </c>
      <c r="AF33" s="234">
        <f t="shared" si="6"/>
        <v>10649</v>
      </c>
      <c r="AG33" s="234">
        <f t="shared" si="6"/>
        <v>10649</v>
      </c>
      <c r="AH33" s="234">
        <f t="shared" si="6"/>
        <v>9162</v>
      </c>
      <c r="AI33" s="234">
        <f t="shared" si="6"/>
        <v>9162</v>
      </c>
      <c r="AJ33" s="234">
        <f t="shared" si="6"/>
        <v>11980</v>
      </c>
      <c r="AK33" s="234">
        <f t="shared" si="6"/>
        <v>10101</v>
      </c>
      <c r="AL33" s="234">
        <f t="shared" si="6"/>
        <v>10101</v>
      </c>
      <c r="AM33" s="234">
        <f t="shared" si="6"/>
        <v>9710</v>
      </c>
      <c r="AN33" s="234">
        <f t="shared" si="6"/>
        <v>10101</v>
      </c>
      <c r="AO33" s="234">
        <f t="shared" si="6"/>
        <v>10101</v>
      </c>
      <c r="AP33" s="234">
        <f t="shared" si="6"/>
        <v>10101</v>
      </c>
      <c r="AQ33" s="234">
        <f t="shared" si="6"/>
        <v>9710</v>
      </c>
      <c r="AR33" s="234">
        <f t="shared" si="6"/>
        <v>9710</v>
      </c>
      <c r="AS33" s="234">
        <f t="shared" si="6"/>
        <v>9710</v>
      </c>
      <c r="AT33" s="234">
        <f t="shared" si="6"/>
        <v>9162</v>
      </c>
      <c r="AU33" s="234">
        <f t="shared" si="6"/>
        <v>9162</v>
      </c>
      <c r="AV33" s="234">
        <f t="shared" si="6"/>
        <v>9162</v>
      </c>
      <c r="AW33" s="234">
        <f t="shared" si="6"/>
        <v>9162</v>
      </c>
      <c r="AX33" s="234">
        <f t="shared" si="6"/>
        <v>9162</v>
      </c>
      <c r="AY33" s="234">
        <f t="shared" si="6"/>
        <v>9162</v>
      </c>
      <c r="AZ33" s="234">
        <f t="shared" si="6"/>
        <v>9162</v>
      </c>
      <c r="BA33" s="234">
        <f t="shared" si="6"/>
        <v>9162</v>
      </c>
      <c r="BB33" s="234">
        <f t="shared" si="6"/>
        <v>10101</v>
      </c>
      <c r="BC33" s="234">
        <f t="shared" ref="BC33:BO33" si="7">ROUNDUP(BC7*0.87,)</f>
        <v>10101</v>
      </c>
      <c r="BD33" s="234">
        <f t="shared" si="7"/>
        <v>10649</v>
      </c>
      <c r="BE33" s="234">
        <f t="shared" si="7"/>
        <v>10649</v>
      </c>
      <c r="BF33" s="234">
        <f t="shared" si="7"/>
        <v>10649</v>
      </c>
      <c r="BG33" s="234">
        <f t="shared" si="7"/>
        <v>9162</v>
      </c>
      <c r="BH33" s="234">
        <f t="shared" si="7"/>
        <v>9162</v>
      </c>
      <c r="BI33" s="234">
        <f t="shared" si="7"/>
        <v>9162</v>
      </c>
      <c r="BJ33" s="234">
        <f t="shared" si="7"/>
        <v>9162</v>
      </c>
      <c r="BK33" s="234">
        <f t="shared" si="7"/>
        <v>9162</v>
      </c>
      <c r="BL33" s="234">
        <f t="shared" si="7"/>
        <v>9162</v>
      </c>
      <c r="BM33" s="234">
        <f t="shared" si="7"/>
        <v>9162</v>
      </c>
      <c r="BN33" s="234">
        <f t="shared" si="7"/>
        <v>9162</v>
      </c>
      <c r="BO33" s="234">
        <f t="shared" si="7"/>
        <v>9162</v>
      </c>
    </row>
    <row r="34" spans="1:67" s="82" customFormat="1" ht="12.75" customHeight="1" x14ac:dyDescent="0.2">
      <c r="A34" s="234" t="s">
        <v>25</v>
      </c>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34"/>
      <c r="BK34" s="234"/>
      <c r="BL34" s="234"/>
      <c r="BM34" s="234"/>
      <c r="BN34" s="234"/>
      <c r="BO34" s="234"/>
    </row>
    <row r="35" spans="1:67" s="82" customFormat="1" ht="12.75" customHeight="1" x14ac:dyDescent="0.2">
      <c r="A35" s="235">
        <v>1</v>
      </c>
      <c r="B35" s="234">
        <f t="shared" ref="B35:BB35" si="8">ROUNDUP(B9*0.87,)</f>
        <v>14603</v>
      </c>
      <c r="C35" s="234">
        <f t="shared" si="8"/>
        <v>14603</v>
      </c>
      <c r="D35" s="234">
        <f t="shared" si="8"/>
        <v>13037</v>
      </c>
      <c r="E35" s="234">
        <f t="shared" si="8"/>
        <v>9905</v>
      </c>
      <c r="F35" s="234">
        <f t="shared" si="8"/>
        <v>9905</v>
      </c>
      <c r="G35" s="234">
        <f t="shared" si="8"/>
        <v>8222</v>
      </c>
      <c r="H35" s="234">
        <f t="shared" si="8"/>
        <v>8222</v>
      </c>
      <c r="I35" s="234">
        <f t="shared" si="8"/>
        <v>7830</v>
      </c>
      <c r="J35" s="234">
        <f t="shared" si="8"/>
        <v>7830</v>
      </c>
      <c r="K35" s="234">
        <f t="shared" si="8"/>
        <v>8222</v>
      </c>
      <c r="L35" s="234">
        <f t="shared" si="8"/>
        <v>8222</v>
      </c>
      <c r="M35" s="234">
        <f t="shared" si="8"/>
        <v>7830</v>
      </c>
      <c r="N35" s="234">
        <f t="shared" si="8"/>
        <v>7830</v>
      </c>
      <c r="O35" s="234">
        <f t="shared" si="8"/>
        <v>8222</v>
      </c>
      <c r="P35" s="234">
        <f t="shared" si="8"/>
        <v>8222</v>
      </c>
      <c r="Q35" s="234">
        <f t="shared" si="8"/>
        <v>7830</v>
      </c>
      <c r="R35" s="234">
        <f t="shared" si="8"/>
        <v>7830</v>
      </c>
      <c r="S35" s="234">
        <f t="shared" si="8"/>
        <v>7830</v>
      </c>
      <c r="T35" s="234">
        <f t="shared" si="8"/>
        <v>7830</v>
      </c>
      <c r="U35" s="234">
        <f t="shared" si="8"/>
        <v>8770</v>
      </c>
      <c r="V35" s="234">
        <f t="shared" si="8"/>
        <v>8770</v>
      </c>
      <c r="W35" s="234">
        <f t="shared" si="8"/>
        <v>7830</v>
      </c>
      <c r="X35" s="234">
        <f t="shared" si="8"/>
        <v>7830</v>
      </c>
      <c r="Y35" s="234">
        <f t="shared" si="8"/>
        <v>7830</v>
      </c>
      <c r="Z35" s="234">
        <f t="shared" si="8"/>
        <v>7830</v>
      </c>
      <c r="AA35" s="234">
        <f t="shared" si="8"/>
        <v>8222</v>
      </c>
      <c r="AB35" s="234">
        <f t="shared" si="8"/>
        <v>8222</v>
      </c>
      <c r="AC35" s="234">
        <f t="shared" si="8"/>
        <v>7830</v>
      </c>
      <c r="AD35" s="234">
        <f t="shared" si="8"/>
        <v>7830</v>
      </c>
      <c r="AE35" s="234">
        <f t="shared" si="8"/>
        <v>9710</v>
      </c>
      <c r="AF35" s="234">
        <f t="shared" si="8"/>
        <v>9710</v>
      </c>
      <c r="AG35" s="234">
        <f t="shared" si="8"/>
        <v>9710</v>
      </c>
      <c r="AH35" s="234">
        <f t="shared" si="8"/>
        <v>8222</v>
      </c>
      <c r="AI35" s="234">
        <f t="shared" si="8"/>
        <v>8222</v>
      </c>
      <c r="AJ35" s="234">
        <f t="shared" si="8"/>
        <v>11041</v>
      </c>
      <c r="AK35" s="234">
        <f t="shared" si="8"/>
        <v>9162</v>
      </c>
      <c r="AL35" s="234">
        <f t="shared" si="8"/>
        <v>9162</v>
      </c>
      <c r="AM35" s="234">
        <f t="shared" si="8"/>
        <v>8770</v>
      </c>
      <c r="AN35" s="234">
        <f t="shared" si="8"/>
        <v>9162</v>
      </c>
      <c r="AO35" s="234">
        <f t="shared" si="8"/>
        <v>9162</v>
      </c>
      <c r="AP35" s="234">
        <f t="shared" si="8"/>
        <v>9162</v>
      </c>
      <c r="AQ35" s="234">
        <f t="shared" si="8"/>
        <v>8770</v>
      </c>
      <c r="AR35" s="234">
        <f t="shared" si="8"/>
        <v>8770</v>
      </c>
      <c r="AS35" s="234">
        <f t="shared" si="8"/>
        <v>8770</v>
      </c>
      <c r="AT35" s="234">
        <f t="shared" si="8"/>
        <v>8222</v>
      </c>
      <c r="AU35" s="234">
        <f t="shared" si="8"/>
        <v>8222</v>
      </c>
      <c r="AV35" s="234">
        <f t="shared" si="8"/>
        <v>8222</v>
      </c>
      <c r="AW35" s="234">
        <f t="shared" si="8"/>
        <v>8222</v>
      </c>
      <c r="AX35" s="234">
        <f t="shared" si="8"/>
        <v>8222</v>
      </c>
      <c r="AY35" s="234">
        <f t="shared" si="8"/>
        <v>8222</v>
      </c>
      <c r="AZ35" s="234">
        <f t="shared" si="8"/>
        <v>8222</v>
      </c>
      <c r="BA35" s="234">
        <f t="shared" si="8"/>
        <v>8222</v>
      </c>
      <c r="BB35" s="234">
        <f t="shared" si="8"/>
        <v>9162</v>
      </c>
      <c r="BC35" s="234">
        <f t="shared" ref="BC35:BO35" si="9">ROUNDUP(BC9*0.87,)</f>
        <v>9162</v>
      </c>
      <c r="BD35" s="234">
        <f t="shared" si="9"/>
        <v>9710</v>
      </c>
      <c r="BE35" s="234">
        <f t="shared" si="9"/>
        <v>9710</v>
      </c>
      <c r="BF35" s="234">
        <f t="shared" si="9"/>
        <v>9710</v>
      </c>
      <c r="BG35" s="234">
        <f t="shared" si="9"/>
        <v>8222</v>
      </c>
      <c r="BH35" s="234">
        <f t="shared" si="9"/>
        <v>8222</v>
      </c>
      <c r="BI35" s="234">
        <f t="shared" si="9"/>
        <v>8222</v>
      </c>
      <c r="BJ35" s="234">
        <f t="shared" si="9"/>
        <v>8222</v>
      </c>
      <c r="BK35" s="234">
        <f t="shared" si="9"/>
        <v>8222</v>
      </c>
      <c r="BL35" s="234">
        <f t="shared" si="9"/>
        <v>8222</v>
      </c>
      <c r="BM35" s="234">
        <f t="shared" si="9"/>
        <v>8222</v>
      </c>
      <c r="BN35" s="234">
        <f t="shared" si="9"/>
        <v>8222</v>
      </c>
      <c r="BO35" s="234">
        <f t="shared" si="9"/>
        <v>8222</v>
      </c>
    </row>
    <row r="36" spans="1:67" s="82" customFormat="1" ht="12.75" customHeight="1" x14ac:dyDescent="0.2">
      <c r="A36" s="235">
        <v>2</v>
      </c>
      <c r="B36" s="234">
        <f t="shared" ref="B36:BB36" si="10">ROUNDUP(B10*0.87,)</f>
        <v>16678</v>
      </c>
      <c r="C36" s="234">
        <f t="shared" si="10"/>
        <v>16678</v>
      </c>
      <c r="D36" s="234">
        <f t="shared" si="10"/>
        <v>15112</v>
      </c>
      <c r="E36" s="234">
        <f t="shared" si="10"/>
        <v>11980</v>
      </c>
      <c r="F36" s="234">
        <f t="shared" si="10"/>
        <v>11980</v>
      </c>
      <c r="G36" s="234">
        <f t="shared" si="10"/>
        <v>9945</v>
      </c>
      <c r="H36" s="234">
        <f t="shared" si="10"/>
        <v>9945</v>
      </c>
      <c r="I36" s="234">
        <f t="shared" si="10"/>
        <v>9553</v>
      </c>
      <c r="J36" s="234">
        <f t="shared" si="10"/>
        <v>9553</v>
      </c>
      <c r="K36" s="234">
        <f t="shared" si="10"/>
        <v>9945</v>
      </c>
      <c r="L36" s="234">
        <f t="shared" si="10"/>
        <v>9945</v>
      </c>
      <c r="M36" s="234">
        <f t="shared" si="10"/>
        <v>9553</v>
      </c>
      <c r="N36" s="234">
        <f t="shared" si="10"/>
        <v>9553</v>
      </c>
      <c r="O36" s="234">
        <f t="shared" si="10"/>
        <v>9945</v>
      </c>
      <c r="P36" s="234">
        <f t="shared" si="10"/>
        <v>9945</v>
      </c>
      <c r="Q36" s="234">
        <f t="shared" si="10"/>
        <v>9553</v>
      </c>
      <c r="R36" s="234">
        <f t="shared" si="10"/>
        <v>9553</v>
      </c>
      <c r="S36" s="234">
        <f t="shared" si="10"/>
        <v>9553</v>
      </c>
      <c r="T36" s="234">
        <f t="shared" si="10"/>
        <v>9553</v>
      </c>
      <c r="U36" s="234">
        <f t="shared" si="10"/>
        <v>10493</v>
      </c>
      <c r="V36" s="234">
        <f t="shared" si="10"/>
        <v>10493</v>
      </c>
      <c r="W36" s="234">
        <f t="shared" si="10"/>
        <v>9553</v>
      </c>
      <c r="X36" s="234">
        <f t="shared" si="10"/>
        <v>9553</v>
      </c>
      <c r="Y36" s="234">
        <f t="shared" si="10"/>
        <v>9553</v>
      </c>
      <c r="Z36" s="234">
        <f t="shared" si="10"/>
        <v>9553</v>
      </c>
      <c r="AA36" s="234">
        <f t="shared" si="10"/>
        <v>9945</v>
      </c>
      <c r="AB36" s="234">
        <f t="shared" si="10"/>
        <v>9945</v>
      </c>
      <c r="AC36" s="234">
        <f t="shared" si="10"/>
        <v>9553</v>
      </c>
      <c r="AD36" s="234">
        <f t="shared" si="10"/>
        <v>9553</v>
      </c>
      <c r="AE36" s="234">
        <f t="shared" si="10"/>
        <v>11432</v>
      </c>
      <c r="AF36" s="234">
        <f t="shared" si="10"/>
        <v>11432</v>
      </c>
      <c r="AG36" s="234">
        <f t="shared" si="10"/>
        <v>11432</v>
      </c>
      <c r="AH36" s="234">
        <f t="shared" si="10"/>
        <v>9945</v>
      </c>
      <c r="AI36" s="234">
        <f t="shared" si="10"/>
        <v>9945</v>
      </c>
      <c r="AJ36" s="234">
        <f t="shared" si="10"/>
        <v>12763</v>
      </c>
      <c r="AK36" s="234">
        <f t="shared" si="10"/>
        <v>10884</v>
      </c>
      <c r="AL36" s="234">
        <f t="shared" si="10"/>
        <v>10884</v>
      </c>
      <c r="AM36" s="234">
        <f t="shared" si="10"/>
        <v>10493</v>
      </c>
      <c r="AN36" s="234">
        <f t="shared" si="10"/>
        <v>10884</v>
      </c>
      <c r="AO36" s="234">
        <f t="shared" si="10"/>
        <v>10884</v>
      </c>
      <c r="AP36" s="234">
        <f t="shared" si="10"/>
        <v>10884</v>
      </c>
      <c r="AQ36" s="234">
        <f t="shared" si="10"/>
        <v>10493</v>
      </c>
      <c r="AR36" s="234">
        <f t="shared" si="10"/>
        <v>10493</v>
      </c>
      <c r="AS36" s="234">
        <f t="shared" si="10"/>
        <v>10493</v>
      </c>
      <c r="AT36" s="234">
        <f t="shared" si="10"/>
        <v>9945</v>
      </c>
      <c r="AU36" s="234">
        <f t="shared" si="10"/>
        <v>9945</v>
      </c>
      <c r="AV36" s="234">
        <f t="shared" si="10"/>
        <v>9945</v>
      </c>
      <c r="AW36" s="234">
        <f t="shared" si="10"/>
        <v>9945</v>
      </c>
      <c r="AX36" s="234">
        <f t="shared" si="10"/>
        <v>9945</v>
      </c>
      <c r="AY36" s="234">
        <f t="shared" si="10"/>
        <v>9945</v>
      </c>
      <c r="AZ36" s="234">
        <f t="shared" si="10"/>
        <v>9945</v>
      </c>
      <c r="BA36" s="234">
        <f t="shared" si="10"/>
        <v>9945</v>
      </c>
      <c r="BB36" s="234">
        <f t="shared" si="10"/>
        <v>10884</v>
      </c>
      <c r="BC36" s="234">
        <f t="shared" ref="BC36:BO36" si="11">ROUNDUP(BC10*0.87,)</f>
        <v>10884</v>
      </c>
      <c r="BD36" s="234">
        <f t="shared" si="11"/>
        <v>11432</v>
      </c>
      <c r="BE36" s="234">
        <f t="shared" si="11"/>
        <v>11432</v>
      </c>
      <c r="BF36" s="234">
        <f t="shared" si="11"/>
        <v>11432</v>
      </c>
      <c r="BG36" s="234">
        <f t="shared" si="11"/>
        <v>9945</v>
      </c>
      <c r="BH36" s="234">
        <f t="shared" si="11"/>
        <v>9945</v>
      </c>
      <c r="BI36" s="234">
        <f t="shared" si="11"/>
        <v>9945</v>
      </c>
      <c r="BJ36" s="234">
        <f t="shared" si="11"/>
        <v>9945</v>
      </c>
      <c r="BK36" s="234">
        <f t="shared" si="11"/>
        <v>9945</v>
      </c>
      <c r="BL36" s="234">
        <f t="shared" si="11"/>
        <v>9945</v>
      </c>
      <c r="BM36" s="234">
        <f t="shared" si="11"/>
        <v>9945</v>
      </c>
      <c r="BN36" s="234">
        <f t="shared" si="11"/>
        <v>9945</v>
      </c>
      <c r="BO36" s="234">
        <f t="shared" si="11"/>
        <v>9945</v>
      </c>
    </row>
    <row r="37" spans="1:67" s="82" customFormat="1" ht="12.75" customHeight="1" x14ac:dyDescent="0.2">
      <c r="A37" s="234" t="s">
        <v>26</v>
      </c>
      <c r="B37" s="234"/>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234"/>
      <c r="AB37" s="234"/>
      <c r="AC37" s="234"/>
      <c r="AD37" s="234"/>
      <c r="AE37" s="234"/>
      <c r="AF37" s="234"/>
      <c r="AG37" s="234"/>
      <c r="AH37" s="234"/>
      <c r="AI37" s="234"/>
      <c r="AJ37" s="234"/>
      <c r="AK37" s="234"/>
      <c r="AL37" s="234"/>
      <c r="AM37" s="234"/>
      <c r="AN37" s="234"/>
      <c r="AO37" s="234"/>
      <c r="AP37" s="234"/>
      <c r="AQ37" s="234"/>
      <c r="AR37" s="234"/>
      <c r="AS37" s="234"/>
      <c r="AT37" s="234"/>
      <c r="AU37" s="234"/>
      <c r="AV37" s="234"/>
      <c r="AW37" s="234"/>
      <c r="AX37" s="234"/>
      <c r="AY37" s="234"/>
      <c r="AZ37" s="234"/>
      <c r="BA37" s="234"/>
      <c r="BB37" s="234"/>
      <c r="BC37" s="234"/>
      <c r="BD37" s="234"/>
      <c r="BE37" s="234"/>
      <c r="BF37" s="234"/>
      <c r="BG37" s="234"/>
      <c r="BH37" s="234"/>
      <c r="BI37" s="234"/>
      <c r="BJ37" s="234"/>
      <c r="BK37" s="234"/>
      <c r="BL37" s="234"/>
      <c r="BM37" s="234"/>
      <c r="BN37" s="234"/>
      <c r="BO37" s="234"/>
    </row>
    <row r="38" spans="1:67" s="82" customFormat="1" ht="12.75" customHeight="1" x14ac:dyDescent="0.2">
      <c r="A38" s="235">
        <v>1</v>
      </c>
      <c r="B38" s="234">
        <f t="shared" ref="B38:BB38" si="12">ROUNDUP(B12*0.87,)</f>
        <v>15386</v>
      </c>
      <c r="C38" s="234">
        <f t="shared" si="12"/>
        <v>15386</v>
      </c>
      <c r="D38" s="234">
        <f t="shared" si="12"/>
        <v>13820</v>
      </c>
      <c r="E38" s="234">
        <f t="shared" si="12"/>
        <v>10688</v>
      </c>
      <c r="F38" s="234">
        <f t="shared" si="12"/>
        <v>10688</v>
      </c>
      <c r="G38" s="234">
        <f t="shared" si="12"/>
        <v>9005</v>
      </c>
      <c r="H38" s="234">
        <f t="shared" si="12"/>
        <v>9005</v>
      </c>
      <c r="I38" s="234">
        <f t="shared" si="12"/>
        <v>8613</v>
      </c>
      <c r="J38" s="234">
        <f t="shared" si="12"/>
        <v>8613</v>
      </c>
      <c r="K38" s="234">
        <f t="shared" si="12"/>
        <v>9005</v>
      </c>
      <c r="L38" s="234">
        <f t="shared" si="12"/>
        <v>9005</v>
      </c>
      <c r="M38" s="234">
        <f t="shared" si="12"/>
        <v>8613</v>
      </c>
      <c r="N38" s="234">
        <f t="shared" si="12"/>
        <v>8613</v>
      </c>
      <c r="O38" s="234">
        <f t="shared" si="12"/>
        <v>9005</v>
      </c>
      <c r="P38" s="234">
        <f t="shared" si="12"/>
        <v>9005</v>
      </c>
      <c r="Q38" s="234">
        <f t="shared" si="12"/>
        <v>8613</v>
      </c>
      <c r="R38" s="234">
        <f t="shared" si="12"/>
        <v>8613</v>
      </c>
      <c r="S38" s="234">
        <f t="shared" si="12"/>
        <v>8613</v>
      </c>
      <c r="T38" s="234">
        <f t="shared" si="12"/>
        <v>8613</v>
      </c>
      <c r="U38" s="234">
        <f t="shared" si="12"/>
        <v>9553</v>
      </c>
      <c r="V38" s="234">
        <f t="shared" si="12"/>
        <v>9553</v>
      </c>
      <c r="W38" s="234">
        <f t="shared" si="12"/>
        <v>8613</v>
      </c>
      <c r="X38" s="234">
        <f t="shared" si="12"/>
        <v>8613</v>
      </c>
      <c r="Y38" s="234">
        <f t="shared" si="12"/>
        <v>8613</v>
      </c>
      <c r="Z38" s="234">
        <f t="shared" si="12"/>
        <v>8613</v>
      </c>
      <c r="AA38" s="234">
        <f t="shared" si="12"/>
        <v>9005</v>
      </c>
      <c r="AB38" s="234">
        <f t="shared" si="12"/>
        <v>9005</v>
      </c>
      <c r="AC38" s="234">
        <f t="shared" si="12"/>
        <v>8613</v>
      </c>
      <c r="AD38" s="234">
        <f t="shared" si="12"/>
        <v>8613</v>
      </c>
      <c r="AE38" s="234">
        <f t="shared" si="12"/>
        <v>10493</v>
      </c>
      <c r="AF38" s="234">
        <f t="shared" si="12"/>
        <v>10493</v>
      </c>
      <c r="AG38" s="234">
        <f t="shared" si="12"/>
        <v>10493</v>
      </c>
      <c r="AH38" s="234">
        <f t="shared" si="12"/>
        <v>9005</v>
      </c>
      <c r="AI38" s="234">
        <f t="shared" si="12"/>
        <v>9005</v>
      </c>
      <c r="AJ38" s="234">
        <f t="shared" si="12"/>
        <v>11824</v>
      </c>
      <c r="AK38" s="234">
        <f t="shared" si="12"/>
        <v>9945</v>
      </c>
      <c r="AL38" s="234">
        <f t="shared" si="12"/>
        <v>9945</v>
      </c>
      <c r="AM38" s="234">
        <f t="shared" si="12"/>
        <v>9553</v>
      </c>
      <c r="AN38" s="234">
        <f t="shared" si="12"/>
        <v>9945</v>
      </c>
      <c r="AO38" s="234">
        <f t="shared" si="12"/>
        <v>9945</v>
      </c>
      <c r="AP38" s="234">
        <f t="shared" si="12"/>
        <v>9945</v>
      </c>
      <c r="AQ38" s="234">
        <f t="shared" si="12"/>
        <v>9553</v>
      </c>
      <c r="AR38" s="234">
        <f t="shared" si="12"/>
        <v>9553</v>
      </c>
      <c r="AS38" s="234">
        <f t="shared" si="12"/>
        <v>9553</v>
      </c>
      <c r="AT38" s="234">
        <f t="shared" si="12"/>
        <v>9005</v>
      </c>
      <c r="AU38" s="234">
        <f t="shared" si="12"/>
        <v>9005</v>
      </c>
      <c r="AV38" s="234">
        <f t="shared" si="12"/>
        <v>9005</v>
      </c>
      <c r="AW38" s="234">
        <f t="shared" si="12"/>
        <v>9005</v>
      </c>
      <c r="AX38" s="234">
        <f t="shared" si="12"/>
        <v>9005</v>
      </c>
      <c r="AY38" s="234">
        <f t="shared" si="12"/>
        <v>9005</v>
      </c>
      <c r="AZ38" s="234">
        <f t="shared" si="12"/>
        <v>9005</v>
      </c>
      <c r="BA38" s="234">
        <f t="shared" si="12"/>
        <v>9005</v>
      </c>
      <c r="BB38" s="234">
        <f t="shared" si="12"/>
        <v>9945</v>
      </c>
      <c r="BC38" s="234">
        <f t="shared" ref="BC38:BO38" si="13">ROUNDUP(BC12*0.87,)</f>
        <v>9945</v>
      </c>
      <c r="BD38" s="234">
        <f t="shared" si="13"/>
        <v>10493</v>
      </c>
      <c r="BE38" s="234">
        <f t="shared" si="13"/>
        <v>10493</v>
      </c>
      <c r="BF38" s="234">
        <f t="shared" si="13"/>
        <v>10493</v>
      </c>
      <c r="BG38" s="234">
        <f t="shared" si="13"/>
        <v>9005</v>
      </c>
      <c r="BH38" s="234">
        <f t="shared" si="13"/>
        <v>9005</v>
      </c>
      <c r="BI38" s="234">
        <f t="shared" si="13"/>
        <v>9005</v>
      </c>
      <c r="BJ38" s="234">
        <f t="shared" si="13"/>
        <v>9005</v>
      </c>
      <c r="BK38" s="234">
        <f t="shared" si="13"/>
        <v>9005</v>
      </c>
      <c r="BL38" s="234">
        <f t="shared" si="13"/>
        <v>9005</v>
      </c>
      <c r="BM38" s="234">
        <f t="shared" si="13"/>
        <v>9005</v>
      </c>
      <c r="BN38" s="234">
        <f t="shared" si="13"/>
        <v>9005</v>
      </c>
      <c r="BO38" s="234">
        <f t="shared" si="13"/>
        <v>9005</v>
      </c>
    </row>
    <row r="39" spans="1:67" s="82" customFormat="1" ht="12.75" customHeight="1" x14ac:dyDescent="0.2">
      <c r="A39" s="235">
        <v>2</v>
      </c>
      <c r="B39" s="234">
        <f t="shared" ref="B39:BB39" si="14">ROUNDUP(B13*0.87,)</f>
        <v>17461</v>
      </c>
      <c r="C39" s="234">
        <f t="shared" si="14"/>
        <v>17461</v>
      </c>
      <c r="D39" s="234">
        <f t="shared" si="14"/>
        <v>15895</v>
      </c>
      <c r="E39" s="234">
        <f t="shared" si="14"/>
        <v>12763</v>
      </c>
      <c r="F39" s="234">
        <f t="shared" si="14"/>
        <v>12763</v>
      </c>
      <c r="G39" s="234">
        <f t="shared" si="14"/>
        <v>10728</v>
      </c>
      <c r="H39" s="234">
        <f t="shared" si="14"/>
        <v>10728</v>
      </c>
      <c r="I39" s="234">
        <f t="shared" si="14"/>
        <v>10336</v>
      </c>
      <c r="J39" s="234">
        <f t="shared" si="14"/>
        <v>10336</v>
      </c>
      <c r="K39" s="234">
        <f t="shared" si="14"/>
        <v>10728</v>
      </c>
      <c r="L39" s="234">
        <f t="shared" si="14"/>
        <v>10728</v>
      </c>
      <c r="M39" s="234">
        <f t="shared" si="14"/>
        <v>10336</v>
      </c>
      <c r="N39" s="234">
        <f t="shared" si="14"/>
        <v>10336</v>
      </c>
      <c r="O39" s="234">
        <f t="shared" si="14"/>
        <v>10728</v>
      </c>
      <c r="P39" s="234">
        <f t="shared" si="14"/>
        <v>10728</v>
      </c>
      <c r="Q39" s="234">
        <f t="shared" si="14"/>
        <v>10336</v>
      </c>
      <c r="R39" s="234">
        <f t="shared" si="14"/>
        <v>10336</v>
      </c>
      <c r="S39" s="234">
        <f t="shared" si="14"/>
        <v>10336</v>
      </c>
      <c r="T39" s="234">
        <f t="shared" si="14"/>
        <v>10336</v>
      </c>
      <c r="U39" s="234">
        <f t="shared" si="14"/>
        <v>11276</v>
      </c>
      <c r="V39" s="234">
        <f t="shared" si="14"/>
        <v>11276</v>
      </c>
      <c r="W39" s="234">
        <f t="shared" si="14"/>
        <v>10336</v>
      </c>
      <c r="X39" s="234">
        <f t="shared" si="14"/>
        <v>10336</v>
      </c>
      <c r="Y39" s="234">
        <f t="shared" si="14"/>
        <v>10336</v>
      </c>
      <c r="Z39" s="234">
        <f t="shared" si="14"/>
        <v>10336</v>
      </c>
      <c r="AA39" s="234">
        <f t="shared" si="14"/>
        <v>10728</v>
      </c>
      <c r="AB39" s="234">
        <f t="shared" si="14"/>
        <v>10728</v>
      </c>
      <c r="AC39" s="234">
        <f t="shared" si="14"/>
        <v>10336</v>
      </c>
      <c r="AD39" s="234">
        <f t="shared" si="14"/>
        <v>10336</v>
      </c>
      <c r="AE39" s="234">
        <f t="shared" si="14"/>
        <v>12215</v>
      </c>
      <c r="AF39" s="234">
        <f t="shared" si="14"/>
        <v>12215</v>
      </c>
      <c r="AG39" s="234">
        <f t="shared" si="14"/>
        <v>12215</v>
      </c>
      <c r="AH39" s="234">
        <f t="shared" si="14"/>
        <v>10728</v>
      </c>
      <c r="AI39" s="234">
        <f t="shared" si="14"/>
        <v>10728</v>
      </c>
      <c r="AJ39" s="234">
        <f t="shared" si="14"/>
        <v>13546</v>
      </c>
      <c r="AK39" s="234">
        <f t="shared" si="14"/>
        <v>11667</v>
      </c>
      <c r="AL39" s="234">
        <f t="shared" si="14"/>
        <v>11667</v>
      </c>
      <c r="AM39" s="234">
        <f t="shared" si="14"/>
        <v>11276</v>
      </c>
      <c r="AN39" s="234">
        <f t="shared" si="14"/>
        <v>11667</v>
      </c>
      <c r="AO39" s="234">
        <f t="shared" si="14"/>
        <v>11667</v>
      </c>
      <c r="AP39" s="234">
        <f t="shared" si="14"/>
        <v>11667</v>
      </c>
      <c r="AQ39" s="234">
        <f t="shared" si="14"/>
        <v>11276</v>
      </c>
      <c r="AR39" s="234">
        <f t="shared" si="14"/>
        <v>11276</v>
      </c>
      <c r="AS39" s="234">
        <f t="shared" si="14"/>
        <v>11276</v>
      </c>
      <c r="AT39" s="234">
        <f t="shared" si="14"/>
        <v>10728</v>
      </c>
      <c r="AU39" s="234">
        <f t="shared" si="14"/>
        <v>10728</v>
      </c>
      <c r="AV39" s="234">
        <f t="shared" si="14"/>
        <v>10728</v>
      </c>
      <c r="AW39" s="234">
        <f t="shared" si="14"/>
        <v>10728</v>
      </c>
      <c r="AX39" s="234">
        <f t="shared" si="14"/>
        <v>10728</v>
      </c>
      <c r="AY39" s="234">
        <f t="shared" si="14"/>
        <v>10728</v>
      </c>
      <c r="AZ39" s="234">
        <f t="shared" si="14"/>
        <v>10728</v>
      </c>
      <c r="BA39" s="234">
        <f t="shared" si="14"/>
        <v>10728</v>
      </c>
      <c r="BB39" s="234">
        <f t="shared" si="14"/>
        <v>11667</v>
      </c>
      <c r="BC39" s="234">
        <f t="shared" ref="BC39:BO39" si="15">ROUNDUP(BC13*0.87,)</f>
        <v>11667</v>
      </c>
      <c r="BD39" s="234">
        <f t="shared" si="15"/>
        <v>12215</v>
      </c>
      <c r="BE39" s="234">
        <f t="shared" si="15"/>
        <v>12215</v>
      </c>
      <c r="BF39" s="234">
        <f t="shared" si="15"/>
        <v>12215</v>
      </c>
      <c r="BG39" s="234">
        <f t="shared" si="15"/>
        <v>10728</v>
      </c>
      <c r="BH39" s="234">
        <f t="shared" si="15"/>
        <v>10728</v>
      </c>
      <c r="BI39" s="234">
        <f t="shared" si="15"/>
        <v>10728</v>
      </c>
      <c r="BJ39" s="234">
        <f t="shared" si="15"/>
        <v>10728</v>
      </c>
      <c r="BK39" s="234">
        <f t="shared" si="15"/>
        <v>10728</v>
      </c>
      <c r="BL39" s="234">
        <f t="shared" si="15"/>
        <v>10728</v>
      </c>
      <c r="BM39" s="234">
        <f t="shared" si="15"/>
        <v>10728</v>
      </c>
      <c r="BN39" s="234">
        <f t="shared" si="15"/>
        <v>10728</v>
      </c>
      <c r="BO39" s="234">
        <f t="shared" si="15"/>
        <v>10728</v>
      </c>
    </row>
    <row r="40" spans="1:67" s="82" customFormat="1" ht="12.75" customHeight="1" x14ac:dyDescent="0.2">
      <c r="A40" s="234" t="s">
        <v>27</v>
      </c>
      <c r="B40" s="234"/>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234"/>
      <c r="AB40" s="234"/>
      <c r="AC40" s="234"/>
      <c r="AD40" s="234"/>
      <c r="AE40" s="234"/>
      <c r="AF40" s="234"/>
      <c r="AG40" s="234"/>
      <c r="AH40" s="234"/>
      <c r="AI40" s="234"/>
      <c r="AJ40" s="234"/>
      <c r="AK40" s="234"/>
      <c r="AL40" s="234"/>
      <c r="AM40" s="234"/>
      <c r="AN40" s="234"/>
      <c r="AO40" s="234"/>
      <c r="AP40" s="234"/>
      <c r="AQ40" s="234"/>
      <c r="AR40" s="234"/>
      <c r="AS40" s="234"/>
      <c r="AT40" s="234"/>
      <c r="AU40" s="234"/>
      <c r="AV40" s="234"/>
      <c r="AW40" s="234"/>
      <c r="AX40" s="234"/>
      <c r="AY40" s="234"/>
      <c r="AZ40" s="234"/>
      <c r="BA40" s="234"/>
      <c r="BB40" s="234"/>
      <c r="BC40" s="234"/>
      <c r="BD40" s="234"/>
      <c r="BE40" s="234"/>
      <c r="BF40" s="234"/>
      <c r="BG40" s="234"/>
      <c r="BH40" s="234"/>
      <c r="BI40" s="234"/>
      <c r="BJ40" s="234"/>
      <c r="BK40" s="234"/>
      <c r="BL40" s="234"/>
      <c r="BM40" s="234"/>
      <c r="BN40" s="234"/>
      <c r="BO40" s="234"/>
    </row>
    <row r="41" spans="1:67" s="82" customFormat="1" ht="12.75" customHeight="1" x14ac:dyDescent="0.2">
      <c r="A41" s="235">
        <v>1</v>
      </c>
      <c r="B41" s="234">
        <f t="shared" ref="B41:BB41" si="16">ROUNDUP(B15*0.87,)</f>
        <v>16561</v>
      </c>
      <c r="C41" s="234">
        <f t="shared" si="16"/>
        <v>16561</v>
      </c>
      <c r="D41" s="234">
        <f t="shared" si="16"/>
        <v>14995</v>
      </c>
      <c r="E41" s="234">
        <f t="shared" si="16"/>
        <v>11863</v>
      </c>
      <c r="F41" s="234">
        <f t="shared" si="16"/>
        <v>11863</v>
      </c>
      <c r="G41" s="234">
        <f t="shared" si="16"/>
        <v>10179</v>
      </c>
      <c r="H41" s="234">
        <f t="shared" si="16"/>
        <v>10179</v>
      </c>
      <c r="I41" s="234">
        <f t="shared" si="16"/>
        <v>9788</v>
      </c>
      <c r="J41" s="234">
        <f t="shared" si="16"/>
        <v>9788</v>
      </c>
      <c r="K41" s="234">
        <f t="shared" si="16"/>
        <v>10179</v>
      </c>
      <c r="L41" s="234">
        <f t="shared" si="16"/>
        <v>10179</v>
      </c>
      <c r="M41" s="234">
        <f t="shared" si="16"/>
        <v>9788</v>
      </c>
      <c r="N41" s="234">
        <f t="shared" si="16"/>
        <v>9788</v>
      </c>
      <c r="O41" s="234">
        <f t="shared" si="16"/>
        <v>10179</v>
      </c>
      <c r="P41" s="234">
        <f t="shared" si="16"/>
        <v>10179</v>
      </c>
      <c r="Q41" s="234">
        <f t="shared" si="16"/>
        <v>9788</v>
      </c>
      <c r="R41" s="234">
        <f t="shared" si="16"/>
        <v>9788</v>
      </c>
      <c r="S41" s="234">
        <f t="shared" si="16"/>
        <v>9788</v>
      </c>
      <c r="T41" s="234">
        <f t="shared" si="16"/>
        <v>9788</v>
      </c>
      <c r="U41" s="234">
        <f t="shared" si="16"/>
        <v>10728</v>
      </c>
      <c r="V41" s="234">
        <f t="shared" si="16"/>
        <v>10728</v>
      </c>
      <c r="W41" s="234">
        <f t="shared" si="16"/>
        <v>9788</v>
      </c>
      <c r="X41" s="234">
        <f t="shared" si="16"/>
        <v>9788</v>
      </c>
      <c r="Y41" s="234">
        <f t="shared" si="16"/>
        <v>9788</v>
      </c>
      <c r="Z41" s="234">
        <f t="shared" si="16"/>
        <v>9788</v>
      </c>
      <c r="AA41" s="234">
        <f t="shared" si="16"/>
        <v>10179</v>
      </c>
      <c r="AB41" s="234">
        <f t="shared" si="16"/>
        <v>10179</v>
      </c>
      <c r="AC41" s="234">
        <f t="shared" si="16"/>
        <v>9788</v>
      </c>
      <c r="AD41" s="234">
        <f t="shared" si="16"/>
        <v>9788</v>
      </c>
      <c r="AE41" s="234">
        <f t="shared" si="16"/>
        <v>11667</v>
      </c>
      <c r="AF41" s="234">
        <f t="shared" si="16"/>
        <v>11667</v>
      </c>
      <c r="AG41" s="234">
        <f t="shared" si="16"/>
        <v>11667</v>
      </c>
      <c r="AH41" s="234">
        <f t="shared" si="16"/>
        <v>10179</v>
      </c>
      <c r="AI41" s="234">
        <f t="shared" si="16"/>
        <v>10179</v>
      </c>
      <c r="AJ41" s="234">
        <f t="shared" si="16"/>
        <v>12998</v>
      </c>
      <c r="AK41" s="234">
        <f t="shared" si="16"/>
        <v>11119</v>
      </c>
      <c r="AL41" s="234">
        <f t="shared" si="16"/>
        <v>11119</v>
      </c>
      <c r="AM41" s="234">
        <f t="shared" si="16"/>
        <v>10728</v>
      </c>
      <c r="AN41" s="234">
        <f t="shared" si="16"/>
        <v>11119</v>
      </c>
      <c r="AO41" s="234">
        <f t="shared" si="16"/>
        <v>11119</v>
      </c>
      <c r="AP41" s="234">
        <f t="shared" si="16"/>
        <v>11119</v>
      </c>
      <c r="AQ41" s="234">
        <f t="shared" si="16"/>
        <v>10728</v>
      </c>
      <c r="AR41" s="234">
        <f t="shared" si="16"/>
        <v>10728</v>
      </c>
      <c r="AS41" s="234">
        <f t="shared" si="16"/>
        <v>10728</v>
      </c>
      <c r="AT41" s="234">
        <f t="shared" si="16"/>
        <v>10179</v>
      </c>
      <c r="AU41" s="234">
        <f t="shared" si="16"/>
        <v>10179</v>
      </c>
      <c r="AV41" s="234">
        <f t="shared" si="16"/>
        <v>10179</v>
      </c>
      <c r="AW41" s="234">
        <f t="shared" si="16"/>
        <v>10179</v>
      </c>
      <c r="AX41" s="234">
        <f t="shared" si="16"/>
        <v>10179</v>
      </c>
      <c r="AY41" s="234">
        <f t="shared" si="16"/>
        <v>10179</v>
      </c>
      <c r="AZ41" s="234">
        <f t="shared" si="16"/>
        <v>10179</v>
      </c>
      <c r="BA41" s="234">
        <f t="shared" si="16"/>
        <v>10179</v>
      </c>
      <c r="BB41" s="234">
        <f t="shared" si="16"/>
        <v>11119</v>
      </c>
      <c r="BC41" s="234">
        <f t="shared" ref="BC41:BO41" si="17">ROUNDUP(BC15*0.87,)</f>
        <v>11119</v>
      </c>
      <c r="BD41" s="234">
        <f t="shared" si="17"/>
        <v>11667</v>
      </c>
      <c r="BE41" s="234">
        <f t="shared" si="17"/>
        <v>11667</v>
      </c>
      <c r="BF41" s="234">
        <f t="shared" si="17"/>
        <v>11667</v>
      </c>
      <c r="BG41" s="234">
        <f t="shared" si="17"/>
        <v>10179</v>
      </c>
      <c r="BH41" s="234">
        <f t="shared" si="17"/>
        <v>10179</v>
      </c>
      <c r="BI41" s="234">
        <f t="shared" si="17"/>
        <v>10179</v>
      </c>
      <c r="BJ41" s="234">
        <f t="shared" si="17"/>
        <v>10179</v>
      </c>
      <c r="BK41" s="234">
        <f t="shared" si="17"/>
        <v>10179</v>
      </c>
      <c r="BL41" s="234">
        <f t="shared" si="17"/>
        <v>10179</v>
      </c>
      <c r="BM41" s="234">
        <f t="shared" si="17"/>
        <v>10179</v>
      </c>
      <c r="BN41" s="234">
        <f t="shared" si="17"/>
        <v>10179</v>
      </c>
      <c r="BO41" s="234">
        <f t="shared" si="17"/>
        <v>10179</v>
      </c>
    </row>
    <row r="42" spans="1:67" s="82" customFormat="1" ht="12.75" customHeight="1" x14ac:dyDescent="0.2">
      <c r="A42" s="235">
        <v>2</v>
      </c>
      <c r="B42" s="234">
        <f t="shared" ref="B42:BB42" si="18">ROUNDUP(B16*0.87,)</f>
        <v>18636</v>
      </c>
      <c r="C42" s="234">
        <f t="shared" si="18"/>
        <v>18636</v>
      </c>
      <c r="D42" s="234">
        <f t="shared" si="18"/>
        <v>17070</v>
      </c>
      <c r="E42" s="234">
        <f t="shared" si="18"/>
        <v>13938</v>
      </c>
      <c r="F42" s="234">
        <f t="shared" si="18"/>
        <v>13938</v>
      </c>
      <c r="G42" s="234">
        <f t="shared" si="18"/>
        <v>11902</v>
      </c>
      <c r="H42" s="234">
        <f t="shared" si="18"/>
        <v>11902</v>
      </c>
      <c r="I42" s="234">
        <f t="shared" si="18"/>
        <v>11511</v>
      </c>
      <c r="J42" s="234">
        <f t="shared" si="18"/>
        <v>11511</v>
      </c>
      <c r="K42" s="234">
        <f t="shared" si="18"/>
        <v>11902</v>
      </c>
      <c r="L42" s="234">
        <f t="shared" si="18"/>
        <v>11902</v>
      </c>
      <c r="M42" s="234">
        <f t="shared" si="18"/>
        <v>11511</v>
      </c>
      <c r="N42" s="234">
        <f t="shared" si="18"/>
        <v>11511</v>
      </c>
      <c r="O42" s="234">
        <f t="shared" si="18"/>
        <v>11902</v>
      </c>
      <c r="P42" s="234">
        <f t="shared" si="18"/>
        <v>11902</v>
      </c>
      <c r="Q42" s="234">
        <f t="shared" si="18"/>
        <v>11511</v>
      </c>
      <c r="R42" s="234">
        <f t="shared" si="18"/>
        <v>11511</v>
      </c>
      <c r="S42" s="234">
        <f t="shared" si="18"/>
        <v>11511</v>
      </c>
      <c r="T42" s="234">
        <f t="shared" si="18"/>
        <v>11511</v>
      </c>
      <c r="U42" s="234">
        <f t="shared" si="18"/>
        <v>12450</v>
      </c>
      <c r="V42" s="234">
        <f t="shared" si="18"/>
        <v>12450</v>
      </c>
      <c r="W42" s="234">
        <f t="shared" si="18"/>
        <v>11511</v>
      </c>
      <c r="X42" s="234">
        <f t="shared" si="18"/>
        <v>11511</v>
      </c>
      <c r="Y42" s="234">
        <f t="shared" si="18"/>
        <v>11511</v>
      </c>
      <c r="Z42" s="234">
        <f t="shared" si="18"/>
        <v>11511</v>
      </c>
      <c r="AA42" s="234">
        <f t="shared" si="18"/>
        <v>11902</v>
      </c>
      <c r="AB42" s="234">
        <f t="shared" si="18"/>
        <v>11902</v>
      </c>
      <c r="AC42" s="234">
        <f t="shared" si="18"/>
        <v>11511</v>
      </c>
      <c r="AD42" s="234">
        <f t="shared" si="18"/>
        <v>11511</v>
      </c>
      <c r="AE42" s="234">
        <f t="shared" si="18"/>
        <v>13390</v>
      </c>
      <c r="AF42" s="234">
        <f t="shared" si="18"/>
        <v>13390</v>
      </c>
      <c r="AG42" s="234">
        <f t="shared" si="18"/>
        <v>13390</v>
      </c>
      <c r="AH42" s="234">
        <f t="shared" si="18"/>
        <v>11902</v>
      </c>
      <c r="AI42" s="234">
        <f t="shared" si="18"/>
        <v>11902</v>
      </c>
      <c r="AJ42" s="234">
        <f t="shared" si="18"/>
        <v>14721</v>
      </c>
      <c r="AK42" s="234">
        <f t="shared" si="18"/>
        <v>12842</v>
      </c>
      <c r="AL42" s="234">
        <f t="shared" si="18"/>
        <v>12842</v>
      </c>
      <c r="AM42" s="234">
        <f t="shared" si="18"/>
        <v>12450</v>
      </c>
      <c r="AN42" s="234">
        <f t="shared" si="18"/>
        <v>12842</v>
      </c>
      <c r="AO42" s="234">
        <f t="shared" si="18"/>
        <v>12842</v>
      </c>
      <c r="AP42" s="234">
        <f t="shared" si="18"/>
        <v>12842</v>
      </c>
      <c r="AQ42" s="234">
        <f t="shared" si="18"/>
        <v>12450</v>
      </c>
      <c r="AR42" s="234">
        <f t="shared" si="18"/>
        <v>12450</v>
      </c>
      <c r="AS42" s="234">
        <f t="shared" si="18"/>
        <v>12450</v>
      </c>
      <c r="AT42" s="234">
        <f t="shared" si="18"/>
        <v>11902</v>
      </c>
      <c r="AU42" s="234">
        <f t="shared" si="18"/>
        <v>11902</v>
      </c>
      <c r="AV42" s="234">
        <f t="shared" si="18"/>
        <v>11902</v>
      </c>
      <c r="AW42" s="234">
        <f t="shared" si="18"/>
        <v>11902</v>
      </c>
      <c r="AX42" s="234">
        <f t="shared" si="18"/>
        <v>11902</v>
      </c>
      <c r="AY42" s="234">
        <f t="shared" si="18"/>
        <v>11902</v>
      </c>
      <c r="AZ42" s="234">
        <f t="shared" si="18"/>
        <v>11902</v>
      </c>
      <c r="BA42" s="234">
        <f t="shared" si="18"/>
        <v>11902</v>
      </c>
      <c r="BB42" s="234">
        <f t="shared" si="18"/>
        <v>12842</v>
      </c>
      <c r="BC42" s="234">
        <f t="shared" ref="BC42:BO42" si="19">ROUNDUP(BC16*0.87,)</f>
        <v>12842</v>
      </c>
      <c r="BD42" s="234">
        <f t="shared" si="19"/>
        <v>13390</v>
      </c>
      <c r="BE42" s="234">
        <f t="shared" si="19"/>
        <v>13390</v>
      </c>
      <c r="BF42" s="234">
        <f t="shared" si="19"/>
        <v>13390</v>
      </c>
      <c r="BG42" s="234">
        <f t="shared" si="19"/>
        <v>11902</v>
      </c>
      <c r="BH42" s="234">
        <f t="shared" si="19"/>
        <v>11902</v>
      </c>
      <c r="BI42" s="234">
        <f t="shared" si="19"/>
        <v>11902</v>
      </c>
      <c r="BJ42" s="234">
        <f t="shared" si="19"/>
        <v>11902</v>
      </c>
      <c r="BK42" s="234">
        <f t="shared" si="19"/>
        <v>11902</v>
      </c>
      <c r="BL42" s="234">
        <f t="shared" si="19"/>
        <v>11902</v>
      </c>
      <c r="BM42" s="234">
        <f t="shared" si="19"/>
        <v>11902</v>
      </c>
      <c r="BN42" s="234">
        <f t="shared" si="19"/>
        <v>11902</v>
      </c>
      <c r="BO42" s="234">
        <f t="shared" si="19"/>
        <v>11902</v>
      </c>
    </row>
    <row r="43" spans="1:67" s="82" customFormat="1" ht="12.75" customHeight="1" x14ac:dyDescent="0.2">
      <c r="A43" s="236" t="s">
        <v>28</v>
      </c>
      <c r="B43" s="234"/>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row>
    <row r="44" spans="1:67" s="82" customFormat="1" ht="12.75" customHeight="1" x14ac:dyDescent="0.2">
      <c r="A44" s="235">
        <v>1</v>
      </c>
      <c r="B44" s="234">
        <f t="shared" ref="B44:BB44" si="20">B35</f>
        <v>14603</v>
      </c>
      <c r="C44" s="234">
        <f t="shared" si="20"/>
        <v>14603</v>
      </c>
      <c r="D44" s="234">
        <f t="shared" si="20"/>
        <v>13037</v>
      </c>
      <c r="E44" s="234">
        <f t="shared" si="20"/>
        <v>9905</v>
      </c>
      <c r="F44" s="234">
        <f t="shared" si="20"/>
        <v>9905</v>
      </c>
      <c r="G44" s="234">
        <f t="shared" si="20"/>
        <v>8222</v>
      </c>
      <c r="H44" s="234">
        <f t="shared" si="20"/>
        <v>8222</v>
      </c>
      <c r="I44" s="234">
        <f t="shared" si="20"/>
        <v>7830</v>
      </c>
      <c r="J44" s="234">
        <f t="shared" si="20"/>
        <v>7830</v>
      </c>
      <c r="K44" s="234">
        <f t="shared" si="20"/>
        <v>8222</v>
      </c>
      <c r="L44" s="234">
        <f t="shared" si="20"/>
        <v>8222</v>
      </c>
      <c r="M44" s="234">
        <f t="shared" si="20"/>
        <v>7830</v>
      </c>
      <c r="N44" s="234">
        <f t="shared" si="20"/>
        <v>7830</v>
      </c>
      <c r="O44" s="234">
        <f t="shared" si="20"/>
        <v>8222</v>
      </c>
      <c r="P44" s="234">
        <f t="shared" si="20"/>
        <v>8222</v>
      </c>
      <c r="Q44" s="234">
        <f t="shared" si="20"/>
        <v>7830</v>
      </c>
      <c r="R44" s="234">
        <f t="shared" si="20"/>
        <v>7830</v>
      </c>
      <c r="S44" s="234">
        <f t="shared" si="20"/>
        <v>7830</v>
      </c>
      <c r="T44" s="234">
        <f t="shared" si="20"/>
        <v>7830</v>
      </c>
      <c r="U44" s="234">
        <f t="shared" si="20"/>
        <v>8770</v>
      </c>
      <c r="V44" s="234">
        <f t="shared" si="20"/>
        <v>8770</v>
      </c>
      <c r="W44" s="234">
        <f t="shared" si="20"/>
        <v>7830</v>
      </c>
      <c r="X44" s="234">
        <f t="shared" si="20"/>
        <v>7830</v>
      </c>
      <c r="Y44" s="234">
        <f t="shared" si="20"/>
        <v>7830</v>
      </c>
      <c r="Z44" s="234">
        <f t="shared" si="20"/>
        <v>7830</v>
      </c>
      <c r="AA44" s="234">
        <f t="shared" si="20"/>
        <v>8222</v>
      </c>
      <c r="AB44" s="234">
        <f t="shared" si="20"/>
        <v>8222</v>
      </c>
      <c r="AC44" s="234">
        <f t="shared" si="20"/>
        <v>7830</v>
      </c>
      <c r="AD44" s="234">
        <f t="shared" si="20"/>
        <v>7830</v>
      </c>
      <c r="AE44" s="234">
        <f t="shared" si="20"/>
        <v>9710</v>
      </c>
      <c r="AF44" s="234">
        <f t="shared" si="20"/>
        <v>9710</v>
      </c>
      <c r="AG44" s="234">
        <f t="shared" si="20"/>
        <v>9710</v>
      </c>
      <c r="AH44" s="234">
        <f t="shared" si="20"/>
        <v>8222</v>
      </c>
      <c r="AI44" s="234">
        <f t="shared" si="20"/>
        <v>8222</v>
      </c>
      <c r="AJ44" s="234">
        <f t="shared" si="20"/>
        <v>11041</v>
      </c>
      <c r="AK44" s="234">
        <f t="shared" si="20"/>
        <v>9162</v>
      </c>
      <c r="AL44" s="234">
        <f t="shared" si="20"/>
        <v>9162</v>
      </c>
      <c r="AM44" s="234">
        <f t="shared" si="20"/>
        <v>8770</v>
      </c>
      <c r="AN44" s="234">
        <f t="shared" si="20"/>
        <v>9162</v>
      </c>
      <c r="AO44" s="234">
        <f t="shared" si="20"/>
        <v>9162</v>
      </c>
      <c r="AP44" s="234">
        <f t="shared" si="20"/>
        <v>9162</v>
      </c>
      <c r="AQ44" s="234">
        <f t="shared" si="20"/>
        <v>8770</v>
      </c>
      <c r="AR44" s="234">
        <f t="shared" si="20"/>
        <v>8770</v>
      </c>
      <c r="AS44" s="234">
        <f t="shared" si="20"/>
        <v>8770</v>
      </c>
      <c r="AT44" s="234">
        <f t="shared" si="20"/>
        <v>8222</v>
      </c>
      <c r="AU44" s="234">
        <f t="shared" si="20"/>
        <v>8222</v>
      </c>
      <c r="AV44" s="234">
        <f t="shared" si="20"/>
        <v>8222</v>
      </c>
      <c r="AW44" s="234">
        <f t="shared" si="20"/>
        <v>8222</v>
      </c>
      <c r="AX44" s="234">
        <f t="shared" si="20"/>
        <v>8222</v>
      </c>
      <c r="AY44" s="234">
        <f t="shared" si="20"/>
        <v>8222</v>
      </c>
      <c r="AZ44" s="234">
        <f t="shared" si="20"/>
        <v>8222</v>
      </c>
      <c r="BA44" s="234">
        <f t="shared" si="20"/>
        <v>8222</v>
      </c>
      <c r="BB44" s="234">
        <f t="shared" si="20"/>
        <v>9162</v>
      </c>
      <c r="BC44" s="234">
        <f t="shared" ref="BC44:BO44" si="21">BC35</f>
        <v>9162</v>
      </c>
      <c r="BD44" s="234">
        <f t="shared" si="21"/>
        <v>9710</v>
      </c>
      <c r="BE44" s="234">
        <f t="shared" si="21"/>
        <v>9710</v>
      </c>
      <c r="BF44" s="234">
        <f t="shared" si="21"/>
        <v>9710</v>
      </c>
      <c r="BG44" s="234">
        <f t="shared" si="21"/>
        <v>8222</v>
      </c>
      <c r="BH44" s="234">
        <f t="shared" si="21"/>
        <v>8222</v>
      </c>
      <c r="BI44" s="234">
        <f t="shared" si="21"/>
        <v>8222</v>
      </c>
      <c r="BJ44" s="234">
        <f t="shared" si="21"/>
        <v>8222</v>
      </c>
      <c r="BK44" s="234">
        <f t="shared" si="21"/>
        <v>8222</v>
      </c>
      <c r="BL44" s="234">
        <f t="shared" si="21"/>
        <v>8222</v>
      </c>
      <c r="BM44" s="234">
        <f t="shared" si="21"/>
        <v>8222</v>
      </c>
      <c r="BN44" s="234">
        <f t="shared" si="21"/>
        <v>8222</v>
      </c>
      <c r="BO44" s="234">
        <f t="shared" si="21"/>
        <v>8222</v>
      </c>
    </row>
    <row r="45" spans="1:67" s="82" customFormat="1" ht="12.75" customHeight="1" x14ac:dyDescent="0.2">
      <c r="A45" s="235">
        <v>2</v>
      </c>
      <c r="B45" s="234">
        <f t="shared" ref="B45:BB45" si="22">B36</f>
        <v>16678</v>
      </c>
      <c r="C45" s="234">
        <f t="shared" si="22"/>
        <v>16678</v>
      </c>
      <c r="D45" s="234">
        <f t="shared" si="22"/>
        <v>15112</v>
      </c>
      <c r="E45" s="234">
        <f t="shared" si="22"/>
        <v>11980</v>
      </c>
      <c r="F45" s="234">
        <f t="shared" si="22"/>
        <v>11980</v>
      </c>
      <c r="G45" s="234">
        <f t="shared" si="22"/>
        <v>9945</v>
      </c>
      <c r="H45" s="234">
        <f t="shared" si="22"/>
        <v>9945</v>
      </c>
      <c r="I45" s="234">
        <f t="shared" si="22"/>
        <v>9553</v>
      </c>
      <c r="J45" s="234">
        <f t="shared" si="22"/>
        <v>9553</v>
      </c>
      <c r="K45" s="234">
        <f t="shared" si="22"/>
        <v>9945</v>
      </c>
      <c r="L45" s="234">
        <f t="shared" si="22"/>
        <v>9945</v>
      </c>
      <c r="M45" s="234">
        <f t="shared" si="22"/>
        <v>9553</v>
      </c>
      <c r="N45" s="234">
        <f t="shared" si="22"/>
        <v>9553</v>
      </c>
      <c r="O45" s="234">
        <f t="shared" si="22"/>
        <v>9945</v>
      </c>
      <c r="P45" s="234">
        <f t="shared" si="22"/>
        <v>9945</v>
      </c>
      <c r="Q45" s="234">
        <f t="shared" si="22"/>
        <v>9553</v>
      </c>
      <c r="R45" s="234">
        <f t="shared" si="22"/>
        <v>9553</v>
      </c>
      <c r="S45" s="234">
        <f t="shared" si="22"/>
        <v>9553</v>
      </c>
      <c r="T45" s="234">
        <f t="shared" si="22"/>
        <v>9553</v>
      </c>
      <c r="U45" s="234">
        <f t="shared" si="22"/>
        <v>10493</v>
      </c>
      <c r="V45" s="234">
        <f t="shared" si="22"/>
        <v>10493</v>
      </c>
      <c r="W45" s="234">
        <f t="shared" si="22"/>
        <v>9553</v>
      </c>
      <c r="X45" s="234">
        <f t="shared" si="22"/>
        <v>9553</v>
      </c>
      <c r="Y45" s="234">
        <f t="shared" si="22"/>
        <v>9553</v>
      </c>
      <c r="Z45" s="234">
        <f t="shared" si="22"/>
        <v>9553</v>
      </c>
      <c r="AA45" s="234">
        <f t="shared" si="22"/>
        <v>9945</v>
      </c>
      <c r="AB45" s="234">
        <f t="shared" si="22"/>
        <v>9945</v>
      </c>
      <c r="AC45" s="234">
        <f t="shared" si="22"/>
        <v>9553</v>
      </c>
      <c r="AD45" s="234">
        <f t="shared" si="22"/>
        <v>9553</v>
      </c>
      <c r="AE45" s="234">
        <f t="shared" si="22"/>
        <v>11432</v>
      </c>
      <c r="AF45" s="234">
        <f t="shared" si="22"/>
        <v>11432</v>
      </c>
      <c r="AG45" s="234">
        <f t="shared" si="22"/>
        <v>11432</v>
      </c>
      <c r="AH45" s="234">
        <f t="shared" si="22"/>
        <v>9945</v>
      </c>
      <c r="AI45" s="234">
        <f t="shared" si="22"/>
        <v>9945</v>
      </c>
      <c r="AJ45" s="234">
        <f t="shared" si="22"/>
        <v>12763</v>
      </c>
      <c r="AK45" s="234">
        <f t="shared" si="22"/>
        <v>10884</v>
      </c>
      <c r="AL45" s="234">
        <f t="shared" si="22"/>
        <v>10884</v>
      </c>
      <c r="AM45" s="234">
        <f t="shared" si="22"/>
        <v>10493</v>
      </c>
      <c r="AN45" s="234">
        <f t="shared" si="22"/>
        <v>10884</v>
      </c>
      <c r="AO45" s="234">
        <f t="shared" si="22"/>
        <v>10884</v>
      </c>
      <c r="AP45" s="234">
        <f t="shared" si="22"/>
        <v>10884</v>
      </c>
      <c r="AQ45" s="234">
        <f t="shared" si="22"/>
        <v>10493</v>
      </c>
      <c r="AR45" s="234">
        <f t="shared" si="22"/>
        <v>10493</v>
      </c>
      <c r="AS45" s="234">
        <f t="shared" si="22"/>
        <v>10493</v>
      </c>
      <c r="AT45" s="234">
        <f t="shared" si="22"/>
        <v>9945</v>
      </c>
      <c r="AU45" s="234">
        <f t="shared" si="22"/>
        <v>9945</v>
      </c>
      <c r="AV45" s="234">
        <f t="shared" si="22"/>
        <v>9945</v>
      </c>
      <c r="AW45" s="234">
        <f t="shared" si="22"/>
        <v>9945</v>
      </c>
      <c r="AX45" s="234">
        <f t="shared" si="22"/>
        <v>9945</v>
      </c>
      <c r="AY45" s="234">
        <f t="shared" si="22"/>
        <v>9945</v>
      </c>
      <c r="AZ45" s="234">
        <f t="shared" si="22"/>
        <v>9945</v>
      </c>
      <c r="BA45" s="234">
        <f t="shared" si="22"/>
        <v>9945</v>
      </c>
      <c r="BB45" s="234">
        <f t="shared" si="22"/>
        <v>10884</v>
      </c>
      <c r="BC45" s="234">
        <f t="shared" ref="BC45:BO45" si="23">BC36</f>
        <v>10884</v>
      </c>
      <c r="BD45" s="234">
        <f t="shared" si="23"/>
        <v>11432</v>
      </c>
      <c r="BE45" s="234">
        <f t="shared" si="23"/>
        <v>11432</v>
      </c>
      <c r="BF45" s="234">
        <f t="shared" si="23"/>
        <v>11432</v>
      </c>
      <c r="BG45" s="234">
        <f t="shared" si="23"/>
        <v>9945</v>
      </c>
      <c r="BH45" s="234">
        <f t="shared" si="23"/>
        <v>9945</v>
      </c>
      <c r="BI45" s="234">
        <f t="shared" si="23"/>
        <v>9945</v>
      </c>
      <c r="BJ45" s="234">
        <f t="shared" si="23"/>
        <v>9945</v>
      </c>
      <c r="BK45" s="234">
        <f t="shared" si="23"/>
        <v>9945</v>
      </c>
      <c r="BL45" s="234">
        <f t="shared" si="23"/>
        <v>9945</v>
      </c>
      <c r="BM45" s="234">
        <f t="shared" si="23"/>
        <v>9945</v>
      </c>
      <c r="BN45" s="234">
        <f t="shared" si="23"/>
        <v>9945</v>
      </c>
      <c r="BO45" s="234">
        <f t="shared" si="23"/>
        <v>9945</v>
      </c>
    </row>
    <row r="46" spans="1:67" s="82" customFormat="1" ht="12.75" customHeight="1" x14ac:dyDescent="0.2">
      <c r="A46" s="234" t="s">
        <v>29</v>
      </c>
      <c r="B46" s="234"/>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row>
    <row r="47" spans="1:67" s="82" customFormat="1" ht="12.75" customHeight="1" x14ac:dyDescent="0.2">
      <c r="A47" s="235">
        <v>1</v>
      </c>
      <c r="B47" s="234">
        <f t="shared" ref="B47:BB47" si="24">ROUNDUP(B21*0.87,)</f>
        <v>19301</v>
      </c>
      <c r="C47" s="234">
        <f t="shared" si="24"/>
        <v>19301</v>
      </c>
      <c r="D47" s="234">
        <f t="shared" si="24"/>
        <v>17735</v>
      </c>
      <c r="E47" s="234">
        <f t="shared" si="24"/>
        <v>14603</v>
      </c>
      <c r="F47" s="234">
        <f t="shared" si="24"/>
        <v>14603</v>
      </c>
      <c r="G47" s="234">
        <f t="shared" si="24"/>
        <v>12920</v>
      </c>
      <c r="H47" s="234">
        <f t="shared" si="24"/>
        <v>12920</v>
      </c>
      <c r="I47" s="234">
        <f t="shared" si="24"/>
        <v>12528</v>
      </c>
      <c r="J47" s="234">
        <f t="shared" si="24"/>
        <v>12528</v>
      </c>
      <c r="K47" s="234">
        <f t="shared" si="24"/>
        <v>12920</v>
      </c>
      <c r="L47" s="234">
        <f t="shared" si="24"/>
        <v>12920</v>
      </c>
      <c r="M47" s="234">
        <f t="shared" si="24"/>
        <v>12528</v>
      </c>
      <c r="N47" s="234">
        <f t="shared" si="24"/>
        <v>12528</v>
      </c>
      <c r="O47" s="234">
        <f t="shared" si="24"/>
        <v>12920</v>
      </c>
      <c r="P47" s="234">
        <f t="shared" si="24"/>
        <v>12920</v>
      </c>
      <c r="Q47" s="234">
        <f t="shared" si="24"/>
        <v>12528</v>
      </c>
      <c r="R47" s="234">
        <f t="shared" si="24"/>
        <v>12528</v>
      </c>
      <c r="S47" s="234">
        <f t="shared" si="24"/>
        <v>12528</v>
      </c>
      <c r="T47" s="234">
        <f t="shared" si="24"/>
        <v>12528</v>
      </c>
      <c r="U47" s="234">
        <f t="shared" si="24"/>
        <v>13468</v>
      </c>
      <c r="V47" s="234">
        <f t="shared" si="24"/>
        <v>13468</v>
      </c>
      <c r="W47" s="234">
        <f t="shared" si="24"/>
        <v>12528</v>
      </c>
      <c r="X47" s="234">
        <f t="shared" si="24"/>
        <v>12528</v>
      </c>
      <c r="Y47" s="234">
        <f t="shared" si="24"/>
        <v>12528</v>
      </c>
      <c r="Z47" s="234">
        <f t="shared" si="24"/>
        <v>12528</v>
      </c>
      <c r="AA47" s="234">
        <f t="shared" si="24"/>
        <v>12920</v>
      </c>
      <c r="AB47" s="234">
        <f t="shared" si="24"/>
        <v>12920</v>
      </c>
      <c r="AC47" s="234">
        <f t="shared" si="24"/>
        <v>12528</v>
      </c>
      <c r="AD47" s="234">
        <f t="shared" si="24"/>
        <v>12528</v>
      </c>
      <c r="AE47" s="234">
        <f t="shared" si="24"/>
        <v>14408</v>
      </c>
      <c r="AF47" s="234">
        <f t="shared" si="24"/>
        <v>14408</v>
      </c>
      <c r="AG47" s="234">
        <f t="shared" si="24"/>
        <v>14408</v>
      </c>
      <c r="AH47" s="234">
        <f t="shared" si="24"/>
        <v>12920</v>
      </c>
      <c r="AI47" s="234">
        <f t="shared" si="24"/>
        <v>12920</v>
      </c>
      <c r="AJ47" s="234">
        <f t="shared" si="24"/>
        <v>15739</v>
      </c>
      <c r="AK47" s="234">
        <f t="shared" si="24"/>
        <v>13860</v>
      </c>
      <c r="AL47" s="234">
        <f t="shared" si="24"/>
        <v>13860</v>
      </c>
      <c r="AM47" s="234">
        <f t="shared" si="24"/>
        <v>13468</v>
      </c>
      <c r="AN47" s="234">
        <f t="shared" si="24"/>
        <v>13860</v>
      </c>
      <c r="AO47" s="234">
        <f t="shared" si="24"/>
        <v>13860</v>
      </c>
      <c r="AP47" s="234">
        <f t="shared" si="24"/>
        <v>13860</v>
      </c>
      <c r="AQ47" s="234">
        <f t="shared" si="24"/>
        <v>13468</v>
      </c>
      <c r="AR47" s="234">
        <f t="shared" si="24"/>
        <v>13468</v>
      </c>
      <c r="AS47" s="234">
        <f t="shared" si="24"/>
        <v>13468</v>
      </c>
      <c r="AT47" s="234">
        <f t="shared" si="24"/>
        <v>12920</v>
      </c>
      <c r="AU47" s="234">
        <f t="shared" si="24"/>
        <v>12920</v>
      </c>
      <c r="AV47" s="234">
        <f t="shared" si="24"/>
        <v>12920</v>
      </c>
      <c r="AW47" s="234">
        <f t="shared" si="24"/>
        <v>12920</v>
      </c>
      <c r="AX47" s="234">
        <f t="shared" si="24"/>
        <v>12920</v>
      </c>
      <c r="AY47" s="234">
        <f t="shared" si="24"/>
        <v>12920</v>
      </c>
      <c r="AZ47" s="234">
        <f t="shared" si="24"/>
        <v>12920</v>
      </c>
      <c r="BA47" s="234">
        <f t="shared" si="24"/>
        <v>12920</v>
      </c>
      <c r="BB47" s="234">
        <f t="shared" si="24"/>
        <v>13860</v>
      </c>
      <c r="BC47" s="234">
        <f t="shared" ref="BC47:BO47" si="25">ROUNDUP(BC21*0.87,)</f>
        <v>13860</v>
      </c>
      <c r="BD47" s="234">
        <f t="shared" si="25"/>
        <v>14408</v>
      </c>
      <c r="BE47" s="234">
        <f t="shared" si="25"/>
        <v>14408</v>
      </c>
      <c r="BF47" s="234">
        <f t="shared" si="25"/>
        <v>14408</v>
      </c>
      <c r="BG47" s="234">
        <f t="shared" si="25"/>
        <v>12920</v>
      </c>
      <c r="BH47" s="234">
        <f t="shared" si="25"/>
        <v>12920</v>
      </c>
      <c r="BI47" s="234">
        <f t="shared" si="25"/>
        <v>12920</v>
      </c>
      <c r="BJ47" s="234">
        <f t="shared" si="25"/>
        <v>12920</v>
      </c>
      <c r="BK47" s="234">
        <f t="shared" si="25"/>
        <v>12920</v>
      </c>
      <c r="BL47" s="234">
        <f t="shared" si="25"/>
        <v>12920</v>
      </c>
      <c r="BM47" s="234">
        <f t="shared" si="25"/>
        <v>12920</v>
      </c>
      <c r="BN47" s="234">
        <f t="shared" si="25"/>
        <v>12920</v>
      </c>
      <c r="BO47" s="234">
        <f t="shared" si="25"/>
        <v>12920</v>
      </c>
    </row>
    <row r="48" spans="1:67" s="82" customFormat="1" ht="12.75" customHeight="1" x14ac:dyDescent="0.2">
      <c r="A48" s="235">
        <v>2</v>
      </c>
      <c r="B48" s="234">
        <f t="shared" ref="B48:BB48" si="26">ROUNDUP(B22*0.87,)</f>
        <v>21376</v>
      </c>
      <c r="C48" s="234">
        <f t="shared" si="26"/>
        <v>21376</v>
      </c>
      <c r="D48" s="234">
        <f t="shared" si="26"/>
        <v>19810</v>
      </c>
      <c r="E48" s="234">
        <f t="shared" si="26"/>
        <v>16678</v>
      </c>
      <c r="F48" s="234">
        <f t="shared" si="26"/>
        <v>16678</v>
      </c>
      <c r="G48" s="234">
        <f t="shared" si="26"/>
        <v>14643</v>
      </c>
      <c r="H48" s="234">
        <f t="shared" si="26"/>
        <v>14643</v>
      </c>
      <c r="I48" s="234">
        <f t="shared" si="26"/>
        <v>14251</v>
      </c>
      <c r="J48" s="234">
        <f t="shared" si="26"/>
        <v>14251</v>
      </c>
      <c r="K48" s="234">
        <f t="shared" si="26"/>
        <v>14643</v>
      </c>
      <c r="L48" s="234">
        <f t="shared" si="26"/>
        <v>14643</v>
      </c>
      <c r="M48" s="234">
        <f t="shared" si="26"/>
        <v>14251</v>
      </c>
      <c r="N48" s="234">
        <f t="shared" si="26"/>
        <v>14251</v>
      </c>
      <c r="O48" s="234">
        <f t="shared" si="26"/>
        <v>14643</v>
      </c>
      <c r="P48" s="234">
        <f t="shared" si="26"/>
        <v>14643</v>
      </c>
      <c r="Q48" s="234">
        <f t="shared" si="26"/>
        <v>14251</v>
      </c>
      <c r="R48" s="234">
        <f t="shared" si="26"/>
        <v>14251</v>
      </c>
      <c r="S48" s="234">
        <f t="shared" si="26"/>
        <v>14251</v>
      </c>
      <c r="T48" s="234">
        <f t="shared" si="26"/>
        <v>14251</v>
      </c>
      <c r="U48" s="234">
        <f t="shared" si="26"/>
        <v>15191</v>
      </c>
      <c r="V48" s="234">
        <f t="shared" si="26"/>
        <v>15191</v>
      </c>
      <c r="W48" s="234">
        <f t="shared" si="26"/>
        <v>14251</v>
      </c>
      <c r="X48" s="234">
        <f t="shared" si="26"/>
        <v>14251</v>
      </c>
      <c r="Y48" s="234">
        <f t="shared" si="26"/>
        <v>14251</v>
      </c>
      <c r="Z48" s="234">
        <f t="shared" si="26"/>
        <v>14251</v>
      </c>
      <c r="AA48" s="234">
        <f t="shared" si="26"/>
        <v>14643</v>
      </c>
      <c r="AB48" s="234">
        <f t="shared" si="26"/>
        <v>14643</v>
      </c>
      <c r="AC48" s="234">
        <f t="shared" si="26"/>
        <v>14251</v>
      </c>
      <c r="AD48" s="234">
        <f t="shared" si="26"/>
        <v>14251</v>
      </c>
      <c r="AE48" s="234">
        <f t="shared" si="26"/>
        <v>16130</v>
      </c>
      <c r="AF48" s="234">
        <f t="shared" si="26"/>
        <v>16130</v>
      </c>
      <c r="AG48" s="234">
        <f t="shared" si="26"/>
        <v>16130</v>
      </c>
      <c r="AH48" s="234">
        <f t="shared" si="26"/>
        <v>14643</v>
      </c>
      <c r="AI48" s="234">
        <f t="shared" si="26"/>
        <v>14643</v>
      </c>
      <c r="AJ48" s="234">
        <f t="shared" si="26"/>
        <v>17461</v>
      </c>
      <c r="AK48" s="234">
        <f t="shared" si="26"/>
        <v>15582</v>
      </c>
      <c r="AL48" s="234">
        <f t="shared" si="26"/>
        <v>15582</v>
      </c>
      <c r="AM48" s="234">
        <f t="shared" si="26"/>
        <v>15191</v>
      </c>
      <c r="AN48" s="234">
        <f t="shared" si="26"/>
        <v>15582</v>
      </c>
      <c r="AO48" s="234">
        <f t="shared" si="26"/>
        <v>15582</v>
      </c>
      <c r="AP48" s="234">
        <f t="shared" si="26"/>
        <v>15582</v>
      </c>
      <c r="AQ48" s="234">
        <f t="shared" si="26"/>
        <v>15191</v>
      </c>
      <c r="AR48" s="234">
        <f t="shared" si="26"/>
        <v>15191</v>
      </c>
      <c r="AS48" s="234">
        <f t="shared" si="26"/>
        <v>15191</v>
      </c>
      <c r="AT48" s="234">
        <f t="shared" si="26"/>
        <v>14643</v>
      </c>
      <c r="AU48" s="234">
        <f t="shared" si="26"/>
        <v>14643</v>
      </c>
      <c r="AV48" s="234">
        <f t="shared" si="26"/>
        <v>14643</v>
      </c>
      <c r="AW48" s="234">
        <f t="shared" si="26"/>
        <v>14643</v>
      </c>
      <c r="AX48" s="234">
        <f t="shared" si="26"/>
        <v>14643</v>
      </c>
      <c r="AY48" s="234">
        <f t="shared" si="26"/>
        <v>14643</v>
      </c>
      <c r="AZ48" s="234">
        <f t="shared" si="26"/>
        <v>14643</v>
      </c>
      <c r="BA48" s="234">
        <f t="shared" si="26"/>
        <v>14643</v>
      </c>
      <c r="BB48" s="234">
        <f t="shared" si="26"/>
        <v>15582</v>
      </c>
      <c r="BC48" s="234">
        <f t="shared" ref="BC48:BO48" si="27">ROUNDUP(BC22*0.87,)</f>
        <v>15582</v>
      </c>
      <c r="BD48" s="234">
        <f t="shared" si="27"/>
        <v>16130</v>
      </c>
      <c r="BE48" s="234">
        <f t="shared" si="27"/>
        <v>16130</v>
      </c>
      <c r="BF48" s="234">
        <f t="shared" si="27"/>
        <v>16130</v>
      </c>
      <c r="BG48" s="234">
        <f t="shared" si="27"/>
        <v>14643</v>
      </c>
      <c r="BH48" s="234">
        <f t="shared" si="27"/>
        <v>14643</v>
      </c>
      <c r="BI48" s="234">
        <f t="shared" si="27"/>
        <v>14643</v>
      </c>
      <c r="BJ48" s="234">
        <f t="shared" si="27"/>
        <v>14643</v>
      </c>
      <c r="BK48" s="234">
        <f t="shared" si="27"/>
        <v>14643</v>
      </c>
      <c r="BL48" s="234">
        <f t="shared" si="27"/>
        <v>14643</v>
      </c>
      <c r="BM48" s="234">
        <f t="shared" si="27"/>
        <v>14643</v>
      </c>
      <c r="BN48" s="234">
        <f t="shared" si="27"/>
        <v>14643</v>
      </c>
      <c r="BO48" s="234">
        <f t="shared" si="27"/>
        <v>14643</v>
      </c>
    </row>
    <row r="49" spans="1:67" s="82" customFormat="1" ht="12.75" customHeight="1" x14ac:dyDescent="0.2">
      <c r="A49" s="234" t="s">
        <v>30</v>
      </c>
      <c r="B49" s="234"/>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row>
    <row r="50" spans="1:67" s="82" customFormat="1" ht="12.75" customHeight="1" x14ac:dyDescent="0.2">
      <c r="A50" s="235">
        <v>1</v>
      </c>
      <c r="B50" s="234">
        <f t="shared" ref="B50:BB50" si="28">ROUNDUP(B24*0.87,)</f>
        <v>29480</v>
      </c>
      <c r="C50" s="234">
        <f t="shared" si="28"/>
        <v>29480</v>
      </c>
      <c r="D50" s="234">
        <f t="shared" si="28"/>
        <v>27914</v>
      </c>
      <c r="E50" s="234">
        <f t="shared" si="28"/>
        <v>24782</v>
      </c>
      <c r="F50" s="234">
        <f t="shared" si="28"/>
        <v>24782</v>
      </c>
      <c r="G50" s="234">
        <f t="shared" si="28"/>
        <v>23099</v>
      </c>
      <c r="H50" s="234">
        <f t="shared" si="28"/>
        <v>23099</v>
      </c>
      <c r="I50" s="234">
        <f t="shared" si="28"/>
        <v>22707</v>
      </c>
      <c r="J50" s="234">
        <f t="shared" si="28"/>
        <v>22707</v>
      </c>
      <c r="K50" s="234">
        <f t="shared" si="28"/>
        <v>23099</v>
      </c>
      <c r="L50" s="234">
        <f t="shared" si="28"/>
        <v>23099</v>
      </c>
      <c r="M50" s="234">
        <f t="shared" si="28"/>
        <v>22707</v>
      </c>
      <c r="N50" s="234">
        <f t="shared" si="28"/>
        <v>22707</v>
      </c>
      <c r="O50" s="234">
        <f t="shared" si="28"/>
        <v>23099</v>
      </c>
      <c r="P50" s="234">
        <f t="shared" si="28"/>
        <v>23099</v>
      </c>
      <c r="Q50" s="234">
        <f t="shared" si="28"/>
        <v>22707</v>
      </c>
      <c r="R50" s="234">
        <f t="shared" si="28"/>
        <v>22707</v>
      </c>
      <c r="S50" s="234">
        <f t="shared" si="28"/>
        <v>22707</v>
      </c>
      <c r="T50" s="234">
        <f t="shared" si="28"/>
        <v>22707</v>
      </c>
      <c r="U50" s="234">
        <f t="shared" si="28"/>
        <v>23647</v>
      </c>
      <c r="V50" s="234">
        <f t="shared" si="28"/>
        <v>23647</v>
      </c>
      <c r="W50" s="234">
        <f t="shared" si="28"/>
        <v>22707</v>
      </c>
      <c r="X50" s="234">
        <f t="shared" si="28"/>
        <v>22707</v>
      </c>
      <c r="Y50" s="234">
        <f t="shared" si="28"/>
        <v>22707</v>
      </c>
      <c r="Z50" s="234">
        <f t="shared" si="28"/>
        <v>22707</v>
      </c>
      <c r="AA50" s="234">
        <f t="shared" si="28"/>
        <v>23099</v>
      </c>
      <c r="AB50" s="234">
        <f t="shared" si="28"/>
        <v>23099</v>
      </c>
      <c r="AC50" s="234">
        <f t="shared" si="28"/>
        <v>22707</v>
      </c>
      <c r="AD50" s="234">
        <f t="shared" si="28"/>
        <v>22707</v>
      </c>
      <c r="AE50" s="234">
        <f t="shared" si="28"/>
        <v>24587</v>
      </c>
      <c r="AF50" s="234">
        <f t="shared" si="28"/>
        <v>24587</v>
      </c>
      <c r="AG50" s="234">
        <f t="shared" si="28"/>
        <v>24587</v>
      </c>
      <c r="AH50" s="234">
        <f t="shared" si="28"/>
        <v>23099</v>
      </c>
      <c r="AI50" s="234">
        <f t="shared" si="28"/>
        <v>23099</v>
      </c>
      <c r="AJ50" s="234">
        <f t="shared" si="28"/>
        <v>25918</v>
      </c>
      <c r="AK50" s="234">
        <f t="shared" si="28"/>
        <v>24039</v>
      </c>
      <c r="AL50" s="234">
        <f t="shared" si="28"/>
        <v>24039</v>
      </c>
      <c r="AM50" s="234">
        <f t="shared" si="28"/>
        <v>23647</v>
      </c>
      <c r="AN50" s="234">
        <f t="shared" si="28"/>
        <v>24039</v>
      </c>
      <c r="AO50" s="234">
        <f t="shared" si="28"/>
        <v>24039</v>
      </c>
      <c r="AP50" s="234">
        <f t="shared" si="28"/>
        <v>24039</v>
      </c>
      <c r="AQ50" s="234">
        <f t="shared" si="28"/>
        <v>23647</v>
      </c>
      <c r="AR50" s="234">
        <f t="shared" si="28"/>
        <v>23647</v>
      </c>
      <c r="AS50" s="234">
        <f t="shared" si="28"/>
        <v>23647</v>
      </c>
      <c r="AT50" s="234">
        <f t="shared" si="28"/>
        <v>23099</v>
      </c>
      <c r="AU50" s="234">
        <f t="shared" si="28"/>
        <v>23099</v>
      </c>
      <c r="AV50" s="234">
        <f t="shared" si="28"/>
        <v>23099</v>
      </c>
      <c r="AW50" s="234">
        <f t="shared" si="28"/>
        <v>23099</v>
      </c>
      <c r="AX50" s="234">
        <f t="shared" si="28"/>
        <v>23099</v>
      </c>
      <c r="AY50" s="234">
        <f t="shared" si="28"/>
        <v>23099</v>
      </c>
      <c r="AZ50" s="234">
        <f t="shared" si="28"/>
        <v>23099</v>
      </c>
      <c r="BA50" s="234">
        <f t="shared" si="28"/>
        <v>23099</v>
      </c>
      <c r="BB50" s="234">
        <f t="shared" si="28"/>
        <v>24039</v>
      </c>
      <c r="BC50" s="234">
        <f t="shared" ref="BC50:BO50" si="29">ROUNDUP(BC24*0.87,)</f>
        <v>24039</v>
      </c>
      <c r="BD50" s="234">
        <f t="shared" si="29"/>
        <v>24587</v>
      </c>
      <c r="BE50" s="234">
        <f t="shared" si="29"/>
        <v>24587</v>
      </c>
      <c r="BF50" s="234">
        <f t="shared" si="29"/>
        <v>24587</v>
      </c>
      <c r="BG50" s="234">
        <f t="shared" si="29"/>
        <v>23099</v>
      </c>
      <c r="BH50" s="234">
        <f t="shared" si="29"/>
        <v>23099</v>
      </c>
      <c r="BI50" s="234">
        <f t="shared" si="29"/>
        <v>23099</v>
      </c>
      <c r="BJ50" s="234">
        <f t="shared" si="29"/>
        <v>23099</v>
      </c>
      <c r="BK50" s="234">
        <f t="shared" si="29"/>
        <v>23099</v>
      </c>
      <c r="BL50" s="234">
        <f t="shared" si="29"/>
        <v>23099</v>
      </c>
      <c r="BM50" s="234">
        <f t="shared" si="29"/>
        <v>23099</v>
      </c>
      <c r="BN50" s="234">
        <f t="shared" si="29"/>
        <v>23099</v>
      </c>
      <c r="BO50" s="234">
        <f t="shared" si="29"/>
        <v>23099</v>
      </c>
    </row>
    <row r="51" spans="1:67" s="82" customFormat="1" ht="12.75" customHeight="1" x14ac:dyDescent="0.2">
      <c r="A51" s="235">
        <v>2</v>
      </c>
      <c r="B51" s="234">
        <f t="shared" ref="B51:BB51" si="30">ROUNDUP(B25*0.87,)</f>
        <v>31555</v>
      </c>
      <c r="C51" s="234">
        <f t="shared" si="30"/>
        <v>31555</v>
      </c>
      <c r="D51" s="234">
        <f t="shared" si="30"/>
        <v>29989</v>
      </c>
      <c r="E51" s="234">
        <f t="shared" si="30"/>
        <v>26857</v>
      </c>
      <c r="F51" s="234">
        <f t="shared" si="30"/>
        <v>26857</v>
      </c>
      <c r="G51" s="234">
        <f t="shared" si="30"/>
        <v>24822</v>
      </c>
      <c r="H51" s="234">
        <f t="shared" si="30"/>
        <v>24822</v>
      </c>
      <c r="I51" s="234">
        <f t="shared" si="30"/>
        <v>24430</v>
      </c>
      <c r="J51" s="234">
        <f t="shared" si="30"/>
        <v>24430</v>
      </c>
      <c r="K51" s="234">
        <f t="shared" si="30"/>
        <v>24822</v>
      </c>
      <c r="L51" s="234">
        <f t="shared" si="30"/>
        <v>24822</v>
      </c>
      <c r="M51" s="234">
        <f t="shared" si="30"/>
        <v>24430</v>
      </c>
      <c r="N51" s="234">
        <f t="shared" si="30"/>
        <v>24430</v>
      </c>
      <c r="O51" s="234">
        <f t="shared" si="30"/>
        <v>24822</v>
      </c>
      <c r="P51" s="234">
        <f t="shared" si="30"/>
        <v>24822</v>
      </c>
      <c r="Q51" s="234">
        <f t="shared" si="30"/>
        <v>24430</v>
      </c>
      <c r="R51" s="234">
        <f t="shared" si="30"/>
        <v>24430</v>
      </c>
      <c r="S51" s="234">
        <f t="shared" si="30"/>
        <v>24430</v>
      </c>
      <c r="T51" s="234">
        <f t="shared" si="30"/>
        <v>24430</v>
      </c>
      <c r="U51" s="234">
        <f t="shared" si="30"/>
        <v>25370</v>
      </c>
      <c r="V51" s="234">
        <f t="shared" si="30"/>
        <v>25370</v>
      </c>
      <c r="W51" s="234">
        <f t="shared" si="30"/>
        <v>24430</v>
      </c>
      <c r="X51" s="234">
        <f t="shared" si="30"/>
        <v>24430</v>
      </c>
      <c r="Y51" s="234">
        <f t="shared" si="30"/>
        <v>24430</v>
      </c>
      <c r="Z51" s="234">
        <f t="shared" si="30"/>
        <v>24430</v>
      </c>
      <c r="AA51" s="234">
        <f t="shared" si="30"/>
        <v>24822</v>
      </c>
      <c r="AB51" s="234">
        <f t="shared" si="30"/>
        <v>24822</v>
      </c>
      <c r="AC51" s="234">
        <f t="shared" si="30"/>
        <v>24430</v>
      </c>
      <c r="AD51" s="234">
        <f t="shared" si="30"/>
        <v>24430</v>
      </c>
      <c r="AE51" s="234">
        <f t="shared" si="30"/>
        <v>26309</v>
      </c>
      <c r="AF51" s="234">
        <f t="shared" si="30"/>
        <v>26309</v>
      </c>
      <c r="AG51" s="234">
        <f t="shared" si="30"/>
        <v>26309</v>
      </c>
      <c r="AH51" s="234">
        <f t="shared" si="30"/>
        <v>24822</v>
      </c>
      <c r="AI51" s="234">
        <f t="shared" si="30"/>
        <v>24822</v>
      </c>
      <c r="AJ51" s="234">
        <f t="shared" si="30"/>
        <v>27640</v>
      </c>
      <c r="AK51" s="234">
        <f t="shared" si="30"/>
        <v>25761</v>
      </c>
      <c r="AL51" s="234">
        <f t="shared" si="30"/>
        <v>25761</v>
      </c>
      <c r="AM51" s="234">
        <f t="shared" si="30"/>
        <v>25370</v>
      </c>
      <c r="AN51" s="234">
        <f t="shared" si="30"/>
        <v>25761</v>
      </c>
      <c r="AO51" s="234">
        <f t="shared" si="30"/>
        <v>25761</v>
      </c>
      <c r="AP51" s="234">
        <f t="shared" si="30"/>
        <v>25761</v>
      </c>
      <c r="AQ51" s="234">
        <f t="shared" si="30"/>
        <v>25370</v>
      </c>
      <c r="AR51" s="234">
        <f t="shared" si="30"/>
        <v>25370</v>
      </c>
      <c r="AS51" s="234">
        <f t="shared" si="30"/>
        <v>25370</v>
      </c>
      <c r="AT51" s="234">
        <f t="shared" si="30"/>
        <v>24822</v>
      </c>
      <c r="AU51" s="234">
        <f t="shared" si="30"/>
        <v>24822</v>
      </c>
      <c r="AV51" s="234">
        <f t="shared" si="30"/>
        <v>24822</v>
      </c>
      <c r="AW51" s="234">
        <f t="shared" si="30"/>
        <v>24822</v>
      </c>
      <c r="AX51" s="234">
        <f t="shared" si="30"/>
        <v>24822</v>
      </c>
      <c r="AY51" s="234">
        <f t="shared" si="30"/>
        <v>24822</v>
      </c>
      <c r="AZ51" s="234">
        <f t="shared" si="30"/>
        <v>24822</v>
      </c>
      <c r="BA51" s="234">
        <f t="shared" si="30"/>
        <v>24822</v>
      </c>
      <c r="BB51" s="234">
        <f t="shared" si="30"/>
        <v>25761</v>
      </c>
      <c r="BC51" s="234">
        <f t="shared" ref="BC51:BO51" si="31">ROUNDUP(BC25*0.87,)</f>
        <v>25761</v>
      </c>
      <c r="BD51" s="234">
        <f t="shared" si="31"/>
        <v>26309</v>
      </c>
      <c r="BE51" s="234">
        <f t="shared" si="31"/>
        <v>26309</v>
      </c>
      <c r="BF51" s="234">
        <f t="shared" si="31"/>
        <v>26309</v>
      </c>
      <c r="BG51" s="234">
        <f t="shared" si="31"/>
        <v>24822</v>
      </c>
      <c r="BH51" s="234">
        <f t="shared" si="31"/>
        <v>24822</v>
      </c>
      <c r="BI51" s="234">
        <f t="shared" si="31"/>
        <v>24822</v>
      </c>
      <c r="BJ51" s="234">
        <f t="shared" si="31"/>
        <v>24822</v>
      </c>
      <c r="BK51" s="234">
        <f t="shared" si="31"/>
        <v>24822</v>
      </c>
      <c r="BL51" s="234">
        <f t="shared" si="31"/>
        <v>24822</v>
      </c>
      <c r="BM51" s="234">
        <f t="shared" si="31"/>
        <v>24822</v>
      </c>
      <c r="BN51" s="234">
        <f t="shared" si="31"/>
        <v>24822</v>
      </c>
      <c r="BO51" s="234">
        <f t="shared" si="31"/>
        <v>24822</v>
      </c>
    </row>
    <row r="52" spans="1:67" s="82" customFormat="1" ht="12.75" customHeight="1" x14ac:dyDescent="0.2">
      <c r="A52" s="234" t="s">
        <v>31</v>
      </c>
      <c r="B52" s="234"/>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234"/>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34"/>
      <c r="BK52" s="234"/>
      <c r="BL52" s="234"/>
      <c r="BM52" s="234"/>
      <c r="BN52" s="234"/>
      <c r="BO52" s="234"/>
    </row>
    <row r="53" spans="1:67" s="82" customFormat="1" ht="12.75" customHeight="1" x14ac:dyDescent="0.2">
      <c r="A53" s="235" t="s">
        <v>32</v>
      </c>
      <c r="B53" s="234">
        <f t="shared" ref="B53:BB53" si="32">ROUNDUP(B27*0.87,)</f>
        <v>125280</v>
      </c>
      <c r="C53" s="234">
        <f t="shared" si="32"/>
        <v>125280</v>
      </c>
      <c r="D53" s="234">
        <f t="shared" si="32"/>
        <v>125280</v>
      </c>
      <c r="E53" s="234">
        <f t="shared" si="32"/>
        <v>125280</v>
      </c>
      <c r="F53" s="234">
        <f t="shared" si="32"/>
        <v>125280</v>
      </c>
      <c r="G53" s="234">
        <f t="shared" si="32"/>
        <v>86522</v>
      </c>
      <c r="H53" s="234">
        <f t="shared" si="32"/>
        <v>86522</v>
      </c>
      <c r="I53" s="234">
        <f t="shared" si="32"/>
        <v>86130</v>
      </c>
      <c r="J53" s="234">
        <f t="shared" si="32"/>
        <v>86130</v>
      </c>
      <c r="K53" s="234">
        <f t="shared" si="32"/>
        <v>86522</v>
      </c>
      <c r="L53" s="234">
        <f t="shared" si="32"/>
        <v>86522</v>
      </c>
      <c r="M53" s="234">
        <f t="shared" si="32"/>
        <v>86130</v>
      </c>
      <c r="N53" s="234">
        <f t="shared" si="32"/>
        <v>86130</v>
      </c>
      <c r="O53" s="234">
        <f t="shared" si="32"/>
        <v>86522</v>
      </c>
      <c r="P53" s="234">
        <f t="shared" si="32"/>
        <v>86522</v>
      </c>
      <c r="Q53" s="234">
        <f t="shared" si="32"/>
        <v>86130</v>
      </c>
      <c r="R53" s="234">
        <f t="shared" si="32"/>
        <v>86130</v>
      </c>
      <c r="S53" s="234">
        <f t="shared" si="32"/>
        <v>86130</v>
      </c>
      <c r="T53" s="234">
        <f t="shared" si="32"/>
        <v>86130</v>
      </c>
      <c r="U53" s="234">
        <f t="shared" si="32"/>
        <v>87070</v>
      </c>
      <c r="V53" s="234">
        <f t="shared" si="32"/>
        <v>87070</v>
      </c>
      <c r="W53" s="234">
        <f t="shared" si="32"/>
        <v>86130</v>
      </c>
      <c r="X53" s="234">
        <f t="shared" si="32"/>
        <v>86130</v>
      </c>
      <c r="Y53" s="234">
        <f t="shared" si="32"/>
        <v>86130</v>
      </c>
      <c r="Z53" s="234">
        <f t="shared" si="32"/>
        <v>86130</v>
      </c>
      <c r="AA53" s="234">
        <f t="shared" si="32"/>
        <v>86522</v>
      </c>
      <c r="AB53" s="234">
        <f t="shared" si="32"/>
        <v>86522</v>
      </c>
      <c r="AC53" s="234">
        <f t="shared" si="32"/>
        <v>86130</v>
      </c>
      <c r="AD53" s="234">
        <f t="shared" si="32"/>
        <v>86130</v>
      </c>
      <c r="AE53" s="234">
        <f t="shared" si="32"/>
        <v>88010</v>
      </c>
      <c r="AF53" s="234">
        <f t="shared" si="32"/>
        <v>88010</v>
      </c>
      <c r="AG53" s="234">
        <f t="shared" si="32"/>
        <v>88010</v>
      </c>
      <c r="AH53" s="234">
        <f t="shared" si="32"/>
        <v>86522</v>
      </c>
      <c r="AI53" s="234">
        <f t="shared" si="32"/>
        <v>86522</v>
      </c>
      <c r="AJ53" s="234">
        <f t="shared" si="32"/>
        <v>89341</v>
      </c>
      <c r="AK53" s="234">
        <f t="shared" si="32"/>
        <v>87462</v>
      </c>
      <c r="AL53" s="234">
        <f t="shared" si="32"/>
        <v>87462</v>
      </c>
      <c r="AM53" s="234">
        <f t="shared" si="32"/>
        <v>87070</v>
      </c>
      <c r="AN53" s="234">
        <f t="shared" si="32"/>
        <v>87462</v>
      </c>
      <c r="AO53" s="234">
        <f t="shared" si="32"/>
        <v>87462</v>
      </c>
      <c r="AP53" s="234">
        <f t="shared" si="32"/>
        <v>87462</v>
      </c>
      <c r="AQ53" s="234">
        <f t="shared" si="32"/>
        <v>87070</v>
      </c>
      <c r="AR53" s="234">
        <f t="shared" si="32"/>
        <v>87070</v>
      </c>
      <c r="AS53" s="234">
        <f t="shared" si="32"/>
        <v>87070</v>
      </c>
      <c r="AT53" s="234">
        <f t="shared" si="32"/>
        <v>86522</v>
      </c>
      <c r="AU53" s="234">
        <f t="shared" si="32"/>
        <v>86522</v>
      </c>
      <c r="AV53" s="234">
        <f t="shared" si="32"/>
        <v>86522</v>
      </c>
      <c r="AW53" s="234">
        <f t="shared" si="32"/>
        <v>86522</v>
      </c>
      <c r="AX53" s="234">
        <f t="shared" si="32"/>
        <v>86522</v>
      </c>
      <c r="AY53" s="234">
        <f t="shared" si="32"/>
        <v>86522</v>
      </c>
      <c r="AZ53" s="234">
        <f t="shared" si="32"/>
        <v>86522</v>
      </c>
      <c r="BA53" s="234">
        <f t="shared" si="32"/>
        <v>86522</v>
      </c>
      <c r="BB53" s="234">
        <f t="shared" si="32"/>
        <v>87462</v>
      </c>
      <c r="BC53" s="234">
        <f t="shared" ref="BC53:BO53" si="33">ROUNDUP(BC27*0.87,)</f>
        <v>87462</v>
      </c>
      <c r="BD53" s="234">
        <f t="shared" si="33"/>
        <v>88010</v>
      </c>
      <c r="BE53" s="234">
        <f t="shared" si="33"/>
        <v>88010</v>
      </c>
      <c r="BF53" s="234">
        <f t="shared" si="33"/>
        <v>88010</v>
      </c>
      <c r="BG53" s="234">
        <f t="shared" si="33"/>
        <v>86522</v>
      </c>
      <c r="BH53" s="234">
        <f t="shared" si="33"/>
        <v>86522</v>
      </c>
      <c r="BI53" s="234">
        <f t="shared" si="33"/>
        <v>86522</v>
      </c>
      <c r="BJ53" s="234">
        <f t="shared" si="33"/>
        <v>86522</v>
      </c>
      <c r="BK53" s="234">
        <f t="shared" si="33"/>
        <v>86522</v>
      </c>
      <c r="BL53" s="234">
        <f t="shared" si="33"/>
        <v>86522</v>
      </c>
      <c r="BM53" s="234">
        <f t="shared" si="33"/>
        <v>86522</v>
      </c>
      <c r="BN53" s="234">
        <f t="shared" si="33"/>
        <v>86522</v>
      </c>
      <c r="BO53" s="234">
        <f t="shared" si="33"/>
        <v>86522</v>
      </c>
    </row>
    <row r="54" spans="1:67" x14ac:dyDescent="0.2">
      <c r="A54" s="117" t="s">
        <v>49</v>
      </c>
    </row>
    <row r="55" spans="1:67" ht="120" x14ac:dyDescent="0.2">
      <c r="A55" s="118" t="s">
        <v>67</v>
      </c>
    </row>
    <row r="56" spans="1:67" x14ac:dyDescent="0.2">
      <c r="A56" s="117" t="s">
        <v>57</v>
      </c>
    </row>
    <row r="57" spans="1:67" ht="132" x14ac:dyDescent="0.2">
      <c r="A57" s="119" t="s">
        <v>68</v>
      </c>
    </row>
    <row r="58" spans="1:67" x14ac:dyDescent="0.2">
      <c r="A58" s="120" t="s">
        <v>69</v>
      </c>
    </row>
    <row r="59" spans="1:67" ht="168" x14ac:dyDescent="0.2">
      <c r="A59" s="119" t="s">
        <v>70</v>
      </c>
    </row>
    <row r="60" spans="1:67" x14ac:dyDescent="0.2">
      <c r="A60" s="121" t="s">
        <v>59</v>
      </c>
    </row>
    <row r="61" spans="1:67" ht="24" x14ac:dyDescent="0.2">
      <c r="A61" s="122" t="s">
        <v>71</v>
      </c>
    </row>
    <row r="62" spans="1:67" x14ac:dyDescent="0.2">
      <c r="A62" s="121" t="s">
        <v>61</v>
      </c>
    </row>
    <row r="63" spans="1:67" ht="24" x14ac:dyDescent="0.2">
      <c r="A63" s="123" t="s">
        <v>62</v>
      </c>
    </row>
    <row r="64" spans="1:67" x14ac:dyDescent="0.2">
      <c r="A64" s="121" t="s">
        <v>72</v>
      </c>
    </row>
    <row r="65" spans="1:1" ht="69" customHeight="1" x14ac:dyDescent="0.2">
      <c r="A65" s="124" t="s">
        <v>73</v>
      </c>
    </row>
    <row r="66" spans="1:1" ht="108" x14ac:dyDescent="0.2">
      <c r="A66" s="125" t="s">
        <v>39</v>
      </c>
    </row>
  </sheetData>
  <pageMargins left="0.25" right="0.25" top="0.75" bottom="0.75" header="0.3" footer="0.3"/>
  <pageSetup scale="51" fitToHeight="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249977111117893"/>
    <pageSetUpPr fitToPage="1"/>
  </sheetPr>
  <dimension ref="A1:JN46"/>
  <sheetViews>
    <sheetView workbookViewId="0">
      <pane xSplit="1" topLeftCell="B1" activePane="topRight" state="frozen"/>
      <selection pane="topRight" activeCell="A49" sqref="A49"/>
    </sheetView>
  </sheetViews>
  <sheetFormatPr defaultColWidth="9" defaultRowHeight="11.25" x14ac:dyDescent="0.2"/>
  <cols>
    <col min="1" max="1" width="72.7109375" style="63" customWidth="1"/>
    <col min="2" max="73" width="10.85546875" style="63" customWidth="1"/>
    <col min="74" max="78" width="10.85546875" style="91" customWidth="1"/>
    <col min="79" max="81" width="10.85546875" style="63" customWidth="1"/>
    <col min="82" max="85" width="10.85546875" style="62" customWidth="1"/>
    <col min="86" max="189" width="10.85546875" style="63" customWidth="1"/>
    <col min="190" max="16384" width="9" style="63"/>
  </cols>
  <sheetData>
    <row r="1" spans="1:274" x14ac:dyDescent="0.2">
      <c r="A1" s="219" t="s">
        <v>0</v>
      </c>
    </row>
    <row r="2" spans="1:274" x14ac:dyDescent="0.2">
      <c r="A2" s="220" t="s">
        <v>1</v>
      </c>
    </row>
    <row r="3" spans="1:274" ht="19.5" customHeight="1" x14ac:dyDescent="0.2">
      <c r="A3" s="221" t="s">
        <v>74</v>
      </c>
    </row>
    <row r="4" spans="1:274" s="218" customFormat="1" ht="23.45" customHeight="1" x14ac:dyDescent="0.2">
      <c r="A4" s="222" t="s">
        <v>3</v>
      </c>
      <c r="B4" s="223">
        <v>46108</v>
      </c>
      <c r="C4" s="223">
        <v>46109</v>
      </c>
      <c r="D4" s="223">
        <v>46110</v>
      </c>
      <c r="E4" s="223">
        <v>46111</v>
      </c>
      <c r="F4" s="223">
        <v>46112</v>
      </c>
      <c r="G4" s="223">
        <v>46113</v>
      </c>
      <c r="H4" s="223">
        <v>46114</v>
      </c>
      <c r="I4" s="223">
        <v>46115</v>
      </c>
      <c r="J4" s="223">
        <v>46116</v>
      </c>
      <c r="K4" s="223">
        <v>46117</v>
      </c>
      <c r="L4" s="223">
        <v>46118</v>
      </c>
      <c r="M4" s="223">
        <v>46119</v>
      </c>
      <c r="N4" s="223">
        <v>46120</v>
      </c>
      <c r="O4" s="223">
        <v>46121</v>
      </c>
      <c r="P4" s="223">
        <v>46122</v>
      </c>
      <c r="Q4" s="223">
        <v>46123</v>
      </c>
      <c r="R4" s="223">
        <v>46124</v>
      </c>
      <c r="S4" s="223">
        <v>46125</v>
      </c>
      <c r="T4" s="223">
        <v>46126</v>
      </c>
      <c r="U4" s="223">
        <v>46127</v>
      </c>
      <c r="V4" s="223">
        <v>46128</v>
      </c>
      <c r="W4" s="223">
        <v>46129</v>
      </c>
      <c r="X4" s="223">
        <v>46130</v>
      </c>
      <c r="Y4" s="223">
        <v>46131</v>
      </c>
      <c r="Z4" s="223">
        <v>46132</v>
      </c>
      <c r="AA4" s="223">
        <v>46133</v>
      </c>
      <c r="AB4" s="223">
        <v>46134</v>
      </c>
      <c r="AC4" s="223">
        <v>46135</v>
      </c>
      <c r="AD4" s="223">
        <v>46136</v>
      </c>
      <c r="AE4" s="223">
        <v>46137</v>
      </c>
      <c r="AF4" s="223">
        <v>46138</v>
      </c>
      <c r="AG4" s="223">
        <v>46139</v>
      </c>
      <c r="AH4" s="223">
        <v>46140</v>
      </c>
      <c r="AI4" s="223">
        <v>46141</v>
      </c>
      <c r="AJ4" s="223">
        <v>46142</v>
      </c>
      <c r="AK4" s="223">
        <v>46143</v>
      </c>
      <c r="AL4" s="223">
        <v>46144</v>
      </c>
      <c r="AM4" s="223">
        <v>46145</v>
      </c>
      <c r="AN4" s="223">
        <v>46146</v>
      </c>
      <c r="AO4" s="223">
        <v>46147</v>
      </c>
      <c r="AP4" s="223">
        <v>46148</v>
      </c>
      <c r="AQ4" s="223">
        <v>46149</v>
      </c>
      <c r="AR4" s="223">
        <v>46150</v>
      </c>
      <c r="AS4" s="223">
        <v>46151</v>
      </c>
      <c r="AT4" s="223">
        <v>46152</v>
      </c>
      <c r="AU4" s="223">
        <v>46153</v>
      </c>
      <c r="AV4" s="223">
        <v>46154</v>
      </c>
      <c r="AW4" s="223">
        <v>46155</v>
      </c>
      <c r="AX4" s="223">
        <v>46156</v>
      </c>
      <c r="AY4" s="223">
        <v>46157</v>
      </c>
      <c r="AZ4" s="223">
        <v>46158</v>
      </c>
      <c r="BA4" s="223">
        <v>46159</v>
      </c>
      <c r="BB4" s="223">
        <v>46160</v>
      </c>
      <c r="BC4" s="223">
        <v>46161</v>
      </c>
      <c r="BD4" s="223">
        <v>46162</v>
      </c>
      <c r="BE4" s="223">
        <v>46163</v>
      </c>
      <c r="BF4" s="223">
        <v>46164</v>
      </c>
      <c r="BG4" s="223">
        <v>46165</v>
      </c>
      <c r="BH4" s="223">
        <v>46166</v>
      </c>
      <c r="BI4" s="223">
        <v>46167</v>
      </c>
      <c r="BJ4" s="223">
        <v>46168</v>
      </c>
      <c r="BK4" s="223">
        <v>46169</v>
      </c>
      <c r="BL4" s="223">
        <v>46170</v>
      </c>
      <c r="BM4" s="223">
        <v>46171</v>
      </c>
      <c r="BN4" s="223">
        <v>46172</v>
      </c>
      <c r="BO4" s="223">
        <v>46173</v>
      </c>
      <c r="BP4" s="223">
        <v>46174</v>
      </c>
      <c r="BQ4" s="223">
        <v>46175</v>
      </c>
      <c r="BR4" s="223">
        <v>46176</v>
      </c>
      <c r="BS4" s="223">
        <v>46177</v>
      </c>
      <c r="BT4" s="223">
        <v>46178</v>
      </c>
      <c r="BU4" s="223">
        <v>46179</v>
      </c>
      <c r="BV4" s="229">
        <v>46180</v>
      </c>
      <c r="BW4" s="229">
        <v>46181</v>
      </c>
      <c r="BX4" s="229">
        <v>46182</v>
      </c>
      <c r="BY4" s="229">
        <v>46183</v>
      </c>
      <c r="BZ4" s="229">
        <v>46184</v>
      </c>
      <c r="CA4" s="223">
        <v>46185</v>
      </c>
      <c r="CB4" s="223">
        <v>46186</v>
      </c>
      <c r="CC4" s="223">
        <v>46187</v>
      </c>
      <c r="CD4" s="223">
        <v>46188</v>
      </c>
      <c r="CE4" s="223">
        <v>46189</v>
      </c>
      <c r="CF4" s="223">
        <v>46190</v>
      </c>
      <c r="CG4" s="223">
        <v>46191</v>
      </c>
      <c r="CH4" s="223">
        <v>46192</v>
      </c>
      <c r="CI4" s="223">
        <v>46193</v>
      </c>
      <c r="CJ4" s="223">
        <v>46194</v>
      </c>
      <c r="CK4" s="223">
        <v>46195</v>
      </c>
      <c r="CL4" s="223">
        <v>46196</v>
      </c>
      <c r="CM4" s="223">
        <v>46197</v>
      </c>
      <c r="CN4" s="223">
        <v>46198</v>
      </c>
      <c r="CO4" s="223">
        <v>46199</v>
      </c>
      <c r="CP4" s="223">
        <v>46200</v>
      </c>
      <c r="CQ4" s="223">
        <v>46201</v>
      </c>
      <c r="CR4" s="223">
        <v>46202</v>
      </c>
      <c r="CS4" s="223">
        <v>46203</v>
      </c>
      <c r="CT4" s="223">
        <v>46204</v>
      </c>
      <c r="CU4" s="223">
        <v>46205</v>
      </c>
      <c r="CV4" s="223">
        <v>46206</v>
      </c>
      <c r="CW4" s="223">
        <v>46207</v>
      </c>
      <c r="CX4" s="223">
        <v>46208</v>
      </c>
      <c r="CY4" s="223">
        <v>46209</v>
      </c>
      <c r="CZ4" s="223">
        <v>46210</v>
      </c>
      <c r="DA4" s="223">
        <v>46211</v>
      </c>
      <c r="DB4" s="223">
        <v>46212</v>
      </c>
      <c r="DC4" s="223">
        <v>46213</v>
      </c>
      <c r="DD4" s="223">
        <v>46214</v>
      </c>
      <c r="DE4" s="223">
        <v>46215</v>
      </c>
      <c r="DF4" s="223">
        <v>46216</v>
      </c>
      <c r="DG4" s="223">
        <v>46217</v>
      </c>
      <c r="DH4" s="223">
        <v>46218</v>
      </c>
      <c r="DI4" s="223">
        <v>46219</v>
      </c>
      <c r="DJ4" s="223">
        <v>46220</v>
      </c>
      <c r="DK4" s="223">
        <v>46221</v>
      </c>
      <c r="DL4" s="223">
        <v>46222</v>
      </c>
      <c r="DM4" s="223">
        <v>46223</v>
      </c>
      <c r="DN4" s="223">
        <v>46224</v>
      </c>
      <c r="DO4" s="223">
        <v>46225</v>
      </c>
      <c r="DP4" s="223">
        <v>46226</v>
      </c>
      <c r="DQ4" s="223">
        <v>46227</v>
      </c>
      <c r="DR4" s="223">
        <v>46228</v>
      </c>
      <c r="DS4" s="223">
        <v>46229</v>
      </c>
      <c r="DT4" s="223">
        <v>46230</v>
      </c>
      <c r="DU4" s="223">
        <v>46231</v>
      </c>
      <c r="DV4" s="223">
        <v>46232</v>
      </c>
      <c r="DW4" s="223">
        <v>46233</v>
      </c>
      <c r="DX4" s="223">
        <v>46234</v>
      </c>
      <c r="DY4" s="223">
        <v>46235</v>
      </c>
      <c r="DZ4" s="223">
        <v>46236</v>
      </c>
      <c r="EA4" s="223">
        <v>46237</v>
      </c>
      <c r="EB4" s="223">
        <v>46238</v>
      </c>
      <c r="EC4" s="223">
        <v>46239</v>
      </c>
      <c r="ED4" s="223">
        <v>46240</v>
      </c>
      <c r="EE4" s="223">
        <v>46241</v>
      </c>
      <c r="EF4" s="223">
        <v>46242</v>
      </c>
      <c r="EG4" s="223">
        <v>46243</v>
      </c>
      <c r="EH4" s="223">
        <v>46244</v>
      </c>
      <c r="EI4" s="223">
        <v>46245</v>
      </c>
      <c r="EJ4" s="223">
        <v>46246</v>
      </c>
      <c r="EK4" s="223">
        <v>46247</v>
      </c>
      <c r="EL4" s="223">
        <v>46248</v>
      </c>
      <c r="EM4" s="223">
        <v>46249</v>
      </c>
      <c r="EN4" s="223">
        <v>46250</v>
      </c>
      <c r="EO4" s="223">
        <v>46251</v>
      </c>
      <c r="EP4" s="223">
        <v>46252</v>
      </c>
      <c r="EQ4" s="223">
        <v>46253</v>
      </c>
      <c r="ER4" s="223">
        <v>46254</v>
      </c>
      <c r="ES4" s="223">
        <v>46255</v>
      </c>
      <c r="ET4" s="223">
        <v>46256</v>
      </c>
      <c r="EU4" s="223">
        <v>46257</v>
      </c>
      <c r="EV4" s="223">
        <v>46258</v>
      </c>
      <c r="EW4" s="223">
        <v>46259</v>
      </c>
      <c r="EX4" s="223">
        <v>46260</v>
      </c>
      <c r="EY4" s="223">
        <v>46261</v>
      </c>
      <c r="EZ4" s="223">
        <v>46262</v>
      </c>
      <c r="FA4" s="223">
        <v>46263</v>
      </c>
      <c r="FB4" s="223">
        <v>46264</v>
      </c>
      <c r="FC4" s="223">
        <v>46265</v>
      </c>
      <c r="FD4" s="223">
        <v>46266</v>
      </c>
      <c r="FE4" s="223">
        <v>46267</v>
      </c>
      <c r="FF4" s="223">
        <v>46268</v>
      </c>
      <c r="FG4" s="223">
        <v>46269</v>
      </c>
      <c r="FH4" s="223">
        <v>46270</v>
      </c>
      <c r="FI4" s="223">
        <v>46271</v>
      </c>
      <c r="FJ4" s="223">
        <v>46272</v>
      </c>
      <c r="FK4" s="223">
        <v>46273</v>
      </c>
      <c r="FL4" s="223">
        <v>46274</v>
      </c>
      <c r="FM4" s="223">
        <v>46275</v>
      </c>
      <c r="FN4" s="223">
        <v>46276</v>
      </c>
      <c r="FO4" s="223">
        <v>46277</v>
      </c>
      <c r="FP4" s="223">
        <v>46278</v>
      </c>
      <c r="FQ4" s="223">
        <v>46279</v>
      </c>
      <c r="FR4" s="223">
        <v>46280</v>
      </c>
      <c r="FS4" s="223">
        <v>46281</v>
      </c>
      <c r="FT4" s="223">
        <v>46282</v>
      </c>
      <c r="FU4" s="223">
        <v>46283</v>
      </c>
      <c r="FV4" s="223">
        <v>46284</v>
      </c>
      <c r="FW4" s="223">
        <v>46285</v>
      </c>
      <c r="FX4" s="223">
        <v>46286</v>
      </c>
      <c r="FY4" s="223">
        <v>46287</v>
      </c>
      <c r="FZ4" s="223">
        <v>46288</v>
      </c>
      <c r="GA4" s="223">
        <v>46289</v>
      </c>
      <c r="GB4" s="223">
        <v>46290</v>
      </c>
      <c r="GC4" s="223">
        <v>46291</v>
      </c>
      <c r="GD4" s="223">
        <v>46292</v>
      </c>
      <c r="GE4" s="223">
        <v>46293</v>
      </c>
      <c r="GF4" s="223">
        <v>46294</v>
      </c>
      <c r="GG4" s="223">
        <v>46295</v>
      </c>
      <c r="GH4" s="223">
        <v>46296</v>
      </c>
      <c r="GI4" s="223">
        <v>46297</v>
      </c>
      <c r="GJ4" s="223">
        <v>46298</v>
      </c>
      <c r="GK4" s="223">
        <v>46299</v>
      </c>
      <c r="GL4" s="223">
        <v>46300</v>
      </c>
      <c r="GM4" s="223">
        <v>46301</v>
      </c>
      <c r="GN4" s="223">
        <v>46302</v>
      </c>
      <c r="GO4" s="223">
        <v>46303</v>
      </c>
      <c r="GP4" s="223">
        <v>46304</v>
      </c>
      <c r="GQ4" s="223">
        <v>46305</v>
      </c>
      <c r="GR4" s="223">
        <v>46306</v>
      </c>
      <c r="GS4" s="223">
        <v>46307</v>
      </c>
      <c r="GT4" s="223">
        <v>46308</v>
      </c>
      <c r="GU4" s="223">
        <v>46309</v>
      </c>
      <c r="GV4" s="223">
        <v>46310</v>
      </c>
      <c r="GW4" s="223">
        <v>46311</v>
      </c>
      <c r="GX4" s="223">
        <v>46312</v>
      </c>
      <c r="GY4" s="223">
        <v>46313</v>
      </c>
      <c r="GZ4" s="223">
        <v>46314</v>
      </c>
      <c r="HA4" s="223">
        <v>46315</v>
      </c>
      <c r="HB4" s="223">
        <v>46316</v>
      </c>
      <c r="HC4" s="223">
        <v>46317</v>
      </c>
      <c r="HD4" s="223">
        <v>46318</v>
      </c>
      <c r="HE4" s="223">
        <v>46319</v>
      </c>
      <c r="HF4" s="223">
        <v>46320</v>
      </c>
      <c r="HG4" s="223">
        <v>46321</v>
      </c>
      <c r="HH4" s="223">
        <v>46322</v>
      </c>
      <c r="HI4" s="223">
        <v>46323</v>
      </c>
      <c r="HJ4" s="223">
        <v>46324</v>
      </c>
      <c r="HK4" s="223">
        <v>46325</v>
      </c>
      <c r="HL4" s="223">
        <v>46326</v>
      </c>
      <c r="HM4" s="223">
        <v>46327</v>
      </c>
      <c r="HN4" s="223">
        <v>46328</v>
      </c>
      <c r="HO4" s="223">
        <v>46329</v>
      </c>
      <c r="HP4" s="223">
        <v>46330</v>
      </c>
      <c r="HQ4" s="223">
        <v>46331</v>
      </c>
      <c r="HR4" s="223">
        <v>46332</v>
      </c>
      <c r="HS4" s="223">
        <v>46333</v>
      </c>
      <c r="HT4" s="223">
        <v>46334</v>
      </c>
      <c r="HU4" s="223">
        <v>46335</v>
      </c>
      <c r="HV4" s="223">
        <v>46336</v>
      </c>
      <c r="HW4" s="223">
        <v>46337</v>
      </c>
      <c r="HX4" s="223">
        <v>46338</v>
      </c>
      <c r="HY4" s="223">
        <v>46339</v>
      </c>
      <c r="HZ4" s="223">
        <v>46340</v>
      </c>
      <c r="IA4" s="223">
        <v>46341</v>
      </c>
      <c r="IB4" s="223">
        <v>46342</v>
      </c>
      <c r="IC4" s="223">
        <v>46343</v>
      </c>
      <c r="ID4" s="223">
        <v>46344</v>
      </c>
      <c r="IE4" s="223">
        <v>46345</v>
      </c>
      <c r="IF4" s="223">
        <v>46346</v>
      </c>
      <c r="IG4" s="223">
        <v>46347</v>
      </c>
      <c r="IH4" s="223">
        <v>46348</v>
      </c>
      <c r="II4" s="223">
        <v>46349</v>
      </c>
      <c r="IJ4" s="223">
        <v>46350</v>
      </c>
      <c r="IK4" s="223">
        <v>46351</v>
      </c>
      <c r="IL4" s="223">
        <v>46352</v>
      </c>
      <c r="IM4" s="223">
        <v>46353</v>
      </c>
      <c r="IN4" s="223">
        <v>46354</v>
      </c>
      <c r="IO4" s="223">
        <v>46355</v>
      </c>
      <c r="IP4" s="223">
        <v>46356</v>
      </c>
      <c r="IQ4" s="223">
        <v>46357</v>
      </c>
      <c r="IR4" s="223">
        <v>46358</v>
      </c>
      <c r="IS4" s="223">
        <v>46359</v>
      </c>
      <c r="IT4" s="223">
        <v>46360</v>
      </c>
      <c r="IU4" s="223">
        <v>46361</v>
      </c>
      <c r="IV4" s="223">
        <v>46362</v>
      </c>
      <c r="IW4" s="223">
        <v>46363</v>
      </c>
      <c r="IX4" s="223">
        <v>46364</v>
      </c>
      <c r="IY4" s="223">
        <v>46365</v>
      </c>
      <c r="IZ4" s="223">
        <v>46366</v>
      </c>
      <c r="JA4" s="223">
        <v>46367</v>
      </c>
      <c r="JB4" s="223">
        <v>46368</v>
      </c>
      <c r="JC4" s="223">
        <v>46369</v>
      </c>
      <c r="JD4" s="223">
        <v>46370</v>
      </c>
      <c r="JE4" s="223">
        <v>46371</v>
      </c>
      <c r="JF4" s="223">
        <v>46372</v>
      </c>
      <c r="JG4" s="223">
        <v>46373</v>
      </c>
      <c r="JH4" s="223">
        <v>46374</v>
      </c>
      <c r="JI4" s="223">
        <v>46375</v>
      </c>
      <c r="JJ4" s="223">
        <v>46376</v>
      </c>
      <c r="JK4" s="223">
        <v>46377</v>
      </c>
      <c r="JL4" s="223">
        <v>46378</v>
      </c>
      <c r="JM4" s="223">
        <v>46379</v>
      </c>
      <c r="JN4" s="223">
        <v>46380</v>
      </c>
    </row>
    <row r="5" spans="1:274" s="198" customFormat="1" ht="11.1" customHeight="1" x14ac:dyDescent="0.2">
      <c r="A5" s="85" t="s">
        <v>24</v>
      </c>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96"/>
      <c r="BW5" s="96"/>
      <c r="BX5" s="96"/>
      <c r="BY5" s="96"/>
      <c r="BZ5" s="96"/>
      <c r="CA5" s="84"/>
      <c r="CB5" s="84"/>
      <c r="CC5" s="84"/>
      <c r="CD5" s="133"/>
      <c r="CE5" s="133"/>
      <c r="CF5" s="133"/>
      <c r="CG5" s="133"/>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c r="EE5" s="84"/>
      <c r="EF5" s="84"/>
      <c r="EG5" s="84"/>
      <c r="EH5" s="84"/>
      <c r="EI5" s="84"/>
      <c r="EJ5" s="84"/>
      <c r="EK5" s="84"/>
      <c r="EL5" s="84"/>
      <c r="EM5" s="84"/>
      <c r="EN5" s="84"/>
      <c r="EO5" s="84"/>
      <c r="EP5" s="84"/>
      <c r="EQ5" s="84"/>
      <c r="ER5" s="84"/>
      <c r="ES5" s="84"/>
      <c r="ET5" s="84"/>
      <c r="EU5" s="84"/>
      <c r="EV5" s="84"/>
      <c r="EW5" s="84"/>
      <c r="EX5" s="84"/>
      <c r="EY5" s="84"/>
      <c r="EZ5" s="84"/>
      <c r="FA5" s="84"/>
      <c r="FB5" s="84"/>
      <c r="FC5" s="84"/>
      <c r="FD5" s="84"/>
      <c r="FE5" s="84"/>
      <c r="FF5" s="84"/>
      <c r="FG5" s="84"/>
      <c r="FH5" s="84"/>
      <c r="FI5" s="84"/>
      <c r="FJ5" s="84"/>
      <c r="FK5" s="84"/>
      <c r="FL5" s="84"/>
      <c r="FM5" s="84"/>
      <c r="FN5" s="84"/>
      <c r="FO5" s="84"/>
      <c r="FP5" s="84"/>
      <c r="FQ5" s="84"/>
      <c r="FR5" s="84"/>
      <c r="FS5" s="84"/>
      <c r="FT5" s="84"/>
      <c r="FU5" s="84"/>
      <c r="FV5" s="84"/>
      <c r="FW5" s="84"/>
      <c r="FX5" s="84"/>
      <c r="FY5" s="84"/>
      <c r="FZ5" s="84"/>
      <c r="GA5" s="84"/>
      <c r="GB5" s="84"/>
      <c r="GC5" s="84"/>
      <c r="GD5" s="84"/>
      <c r="GE5" s="84"/>
      <c r="GF5" s="84"/>
      <c r="GG5" s="84"/>
    </row>
    <row r="6" spans="1:274" s="198" customFormat="1" ht="11.1" customHeight="1" x14ac:dyDescent="0.2">
      <c r="A6" s="126">
        <v>1</v>
      </c>
      <c r="B6" s="85">
        <f>'нетто FIT18'!B6+25</f>
        <v>14498</v>
      </c>
      <c r="C6" s="85">
        <f>'нетто FIT18'!C6+25</f>
        <v>14498</v>
      </c>
      <c r="D6" s="85">
        <f>'нетто FIT18'!D6+25</f>
        <v>12858</v>
      </c>
      <c r="E6" s="85">
        <f>'нетто FIT18'!E6+25</f>
        <v>9578</v>
      </c>
      <c r="F6" s="85">
        <f>'нетто FIT18'!F6+25</f>
        <v>9578</v>
      </c>
      <c r="G6" s="85">
        <f>'нетто FIT18'!G6+25</f>
        <v>7815</v>
      </c>
      <c r="H6" s="85">
        <f>'нетто FIT18'!H6+25</f>
        <v>7815</v>
      </c>
      <c r="I6" s="85">
        <f>'нетто FIT18'!I6+25</f>
        <v>7405</v>
      </c>
      <c r="J6" s="85">
        <f>'нетто FIT18'!J6+25</f>
        <v>7405</v>
      </c>
      <c r="K6" s="85">
        <f>'нетто FIT18'!K6+25</f>
        <v>7815</v>
      </c>
      <c r="L6" s="85">
        <f>'нетто FIT18'!L6+25</f>
        <v>7815</v>
      </c>
      <c r="M6" s="85">
        <f>'нетто FIT18'!M6+25</f>
        <v>7405</v>
      </c>
      <c r="N6" s="85">
        <f>'нетто FIT18'!N6+25</f>
        <v>7405</v>
      </c>
      <c r="O6" s="85">
        <f>'нетто FIT18'!O6+25</f>
        <v>7815</v>
      </c>
      <c r="P6" s="85">
        <f>'нетто FIT18'!P6+25</f>
        <v>7815</v>
      </c>
      <c r="Q6" s="85">
        <f>'нетто FIT18'!Q6+25</f>
        <v>7405</v>
      </c>
      <c r="R6" s="85">
        <f>'нетто FIT18'!R6+25</f>
        <v>7405</v>
      </c>
      <c r="S6" s="85">
        <f>'нетто FIT18'!S6+25</f>
        <v>7405</v>
      </c>
      <c r="T6" s="85">
        <f>'нетто FIT18'!T6+25</f>
        <v>7405</v>
      </c>
      <c r="U6" s="85">
        <f>'нетто FIT18'!U6+25</f>
        <v>8389</v>
      </c>
      <c r="V6" s="85">
        <f>'нетто FIT18'!V6+25</f>
        <v>8389</v>
      </c>
      <c r="W6" s="85">
        <f>'нетто FIT18'!W6+25</f>
        <v>7405</v>
      </c>
      <c r="X6" s="85">
        <f>'нетто FIT18'!X6+25</f>
        <v>7405</v>
      </c>
      <c r="Y6" s="85">
        <f>'нетто FIT18'!Y6+25</f>
        <v>7405</v>
      </c>
      <c r="Z6" s="85">
        <f>'нетто FIT18'!Z6+25</f>
        <v>7405</v>
      </c>
      <c r="AA6" s="85">
        <f>'нетто FIT18'!AA6+25</f>
        <v>7815</v>
      </c>
      <c r="AB6" s="85">
        <f>'нетто FIT18'!AB6+25</f>
        <v>7815</v>
      </c>
      <c r="AC6" s="85">
        <f>'нетто FIT18'!AC6+25</f>
        <v>7405</v>
      </c>
      <c r="AD6" s="85">
        <f>'нетто FIT18'!AD6+25</f>
        <v>7405</v>
      </c>
      <c r="AE6" s="85">
        <f>'нетто FIT18'!AE6+25</f>
        <v>9373</v>
      </c>
      <c r="AF6" s="85">
        <f>'нетто FIT18'!AF6+25</f>
        <v>9373</v>
      </c>
      <c r="AG6" s="85">
        <f>'нетто FIT18'!AG6+25</f>
        <v>9373</v>
      </c>
      <c r="AH6" s="85">
        <f>'нетто FIT18'!AH6+25</f>
        <v>7815</v>
      </c>
      <c r="AI6" s="85">
        <f>'нетто FIT18'!AI6+25</f>
        <v>7815</v>
      </c>
      <c r="AJ6" s="85">
        <f>'нетто FIT18'!AJ6+25</f>
        <v>10767</v>
      </c>
      <c r="AK6" s="85">
        <f>'нетто FIT18'!AK6+25</f>
        <v>8799</v>
      </c>
      <c r="AL6" s="85">
        <f>'нетто FIT18'!AL6+25</f>
        <v>8799</v>
      </c>
      <c r="AM6" s="85">
        <f>'нетто FIT18'!AM6+25</f>
        <v>8389</v>
      </c>
      <c r="AN6" s="85">
        <f>'нетто FIT18'!AN6+25</f>
        <v>8799</v>
      </c>
      <c r="AO6" s="85">
        <f>'нетто FIT18'!AO6+25</f>
        <v>8799</v>
      </c>
      <c r="AP6" s="85">
        <f>'нетто FIT18'!AP6+25</f>
        <v>8799</v>
      </c>
      <c r="AQ6" s="85">
        <f>'нетто FIT18'!AQ6+25</f>
        <v>8389</v>
      </c>
      <c r="AR6" s="85">
        <f>'нетто FIT18'!AR6+25</f>
        <v>8389</v>
      </c>
      <c r="AS6" s="85">
        <f>'нетто FIT18'!AS6+25</f>
        <v>8389</v>
      </c>
      <c r="AT6" s="85">
        <f>'нетто FIT18'!AT6+25</f>
        <v>7815</v>
      </c>
      <c r="AU6" s="85">
        <f>'нетто FIT18'!AU6+25</f>
        <v>7815</v>
      </c>
      <c r="AV6" s="85">
        <f>'нетто FIT18'!AV6+25</f>
        <v>7815</v>
      </c>
      <c r="AW6" s="85">
        <f>'нетто FIT18'!AW6+25</f>
        <v>7815</v>
      </c>
      <c r="AX6" s="85">
        <f>'нетто FIT18'!AX6+25</f>
        <v>7815</v>
      </c>
      <c r="AY6" s="85">
        <f>'нетто FIT18'!AY6+25</f>
        <v>7815</v>
      </c>
      <c r="AZ6" s="85">
        <f>'нетто FIT18'!AZ6+25</f>
        <v>7815</v>
      </c>
      <c r="BA6" s="85">
        <f>'нетто FIT18'!BA6+25</f>
        <v>7815</v>
      </c>
      <c r="BB6" s="85">
        <f>'нетто FIT18'!BB6+25</f>
        <v>8799</v>
      </c>
      <c r="BC6" s="85">
        <f>'нетто FIT18'!BC6+25</f>
        <v>8799</v>
      </c>
      <c r="BD6" s="85">
        <f>'нетто FIT18'!BD6+25</f>
        <v>9373</v>
      </c>
      <c r="BE6" s="85">
        <f>'нетто FIT18'!BE6+25</f>
        <v>9373</v>
      </c>
      <c r="BF6" s="85">
        <f>'нетто FIT18'!BF6+25</f>
        <v>9373</v>
      </c>
      <c r="BG6" s="85">
        <f>'нетто FIT18'!BG6+25</f>
        <v>7815</v>
      </c>
      <c r="BH6" s="85">
        <f>'нетто FIT18'!BH6+25</f>
        <v>7815</v>
      </c>
      <c r="BI6" s="85">
        <f>'нетто FIT18'!BI6+25</f>
        <v>7815</v>
      </c>
      <c r="BJ6" s="85">
        <f>'нетто FIT18'!BJ6+25</f>
        <v>7815</v>
      </c>
      <c r="BK6" s="85">
        <f>'нетто FIT18'!BK6+25</f>
        <v>7815</v>
      </c>
      <c r="BL6" s="85">
        <f>'нетто FIT18'!BL6+25</f>
        <v>7815</v>
      </c>
      <c r="BM6" s="85">
        <f>'нетто FIT18'!BM6+25</f>
        <v>7815</v>
      </c>
      <c r="BN6" s="85">
        <f>'нетто FIT18'!BN6+25</f>
        <v>7815</v>
      </c>
      <c r="BO6" s="85">
        <f>'нетто FIT18'!BO6+25</f>
        <v>7815</v>
      </c>
      <c r="BP6" s="85">
        <f>'нетто FIT18'!BP6+25</f>
        <v>10357</v>
      </c>
      <c r="BQ6" s="85">
        <f>'нетто FIT18'!BQ6+25</f>
        <v>10357</v>
      </c>
      <c r="BR6" s="85">
        <f>'нетто FIT18'!BR6+25</f>
        <v>10357</v>
      </c>
      <c r="BS6" s="85">
        <f>'нетто FIT18'!BS6+25</f>
        <v>10357</v>
      </c>
      <c r="BT6" s="85">
        <f>'нетто FIT18'!BT6+25</f>
        <v>14949</v>
      </c>
      <c r="BU6" s="85">
        <f>'нетто FIT18'!BU6+25</f>
        <v>14949</v>
      </c>
      <c r="BV6" s="97">
        <f>'нетто FIT18'!BV6+25</f>
        <v>14949</v>
      </c>
      <c r="BW6" s="97">
        <f>'нетто FIT18'!BW6+25</f>
        <v>14949</v>
      </c>
      <c r="BX6" s="97">
        <f>'нетто FIT18'!BX6+25</f>
        <v>14949</v>
      </c>
      <c r="BY6" s="97">
        <f>'нетто FIT18'!BY6+25</f>
        <v>14949</v>
      </c>
      <c r="BZ6" s="97">
        <f>'нетто FIT18'!BZ6+25</f>
        <v>14949</v>
      </c>
      <c r="CA6" s="85">
        <f>'нетто FIT18'!CA6+25</f>
        <v>8799</v>
      </c>
      <c r="CB6" s="85">
        <f>'нетто FIT18'!CB6+25</f>
        <v>8799</v>
      </c>
      <c r="CC6" s="85">
        <f>'нетто FIT18'!CC6+25</f>
        <v>8799</v>
      </c>
      <c r="CD6" s="241">
        <f>'нетто FIT18'!CD6+25</f>
        <v>11341</v>
      </c>
      <c r="CE6" s="241">
        <f>'нетто FIT18'!CE6+25</f>
        <v>11341</v>
      </c>
      <c r="CF6" s="241">
        <f>'нетто FIT18'!CF6+25</f>
        <v>11341</v>
      </c>
      <c r="CG6" s="241">
        <f>'нетто FIT18'!CG6+25</f>
        <v>11341</v>
      </c>
      <c r="CH6" s="85">
        <f>'нетто FIT18'!CH6+25</f>
        <v>11341</v>
      </c>
      <c r="CI6" s="85">
        <f>'нетто FIT18'!CI6+25</f>
        <v>11341</v>
      </c>
      <c r="CJ6" s="85">
        <f>'нетто FIT18'!CJ6+25</f>
        <v>10767</v>
      </c>
      <c r="CK6" s="85">
        <f>'нетто FIT18'!CK6+25</f>
        <v>10767</v>
      </c>
      <c r="CL6" s="85">
        <f>'нетто FIT18'!CL6+25</f>
        <v>10767</v>
      </c>
      <c r="CM6" s="85">
        <f>'нетто FIT18'!CM6+25</f>
        <v>10767</v>
      </c>
      <c r="CN6" s="85">
        <f>'нетто FIT18'!CN6+25</f>
        <v>10767</v>
      </c>
      <c r="CO6" s="85">
        <f>'нетто FIT18'!CO6+25</f>
        <v>11341</v>
      </c>
      <c r="CP6" s="85">
        <f>'нетто FIT18'!CP6+25</f>
        <v>11341</v>
      </c>
      <c r="CQ6" s="85">
        <f>'нетто FIT18'!CQ6+25</f>
        <v>10767</v>
      </c>
      <c r="CR6" s="85">
        <f>'нетто FIT18'!CR6+25</f>
        <v>10767</v>
      </c>
      <c r="CS6" s="85">
        <f>'нетто FIT18'!CS6+25</f>
        <v>13555</v>
      </c>
      <c r="CT6" s="85">
        <f>'нетто FIT18'!CT6+25</f>
        <v>14129</v>
      </c>
      <c r="CU6" s="85">
        <f>'нетто FIT18'!CU6+25</f>
        <v>14129</v>
      </c>
      <c r="CV6" s="85">
        <f>'нетто FIT18'!CV6+25</f>
        <v>13555</v>
      </c>
      <c r="CW6" s="85">
        <f>'нетто FIT18'!CW6+25</f>
        <v>13555</v>
      </c>
      <c r="CX6" s="85">
        <f>'нетто FIT18'!CX6+25</f>
        <v>13555</v>
      </c>
      <c r="CY6" s="85">
        <f>'нетто FIT18'!CY6+25</f>
        <v>13555</v>
      </c>
      <c r="CZ6" s="85">
        <f>'нетто FIT18'!CZ6+25</f>
        <v>13555</v>
      </c>
      <c r="DA6" s="85">
        <f>'нетто FIT18'!DA6+25</f>
        <v>13555</v>
      </c>
      <c r="DB6" s="85">
        <f>'нетто FIT18'!DB6+25</f>
        <v>14129</v>
      </c>
      <c r="DC6" s="85">
        <f>'нетто FIT18'!DC6+25</f>
        <v>14129</v>
      </c>
      <c r="DD6" s="85">
        <f>'нетто FIT18'!DD6+25</f>
        <v>11341</v>
      </c>
      <c r="DE6" s="85">
        <f>'нетто FIT18'!DE6+25</f>
        <v>11341</v>
      </c>
      <c r="DF6" s="85">
        <f>'нетто FIT18'!DF6+25</f>
        <v>12161</v>
      </c>
      <c r="DG6" s="85">
        <f>'нетто FIT18'!DG6+25</f>
        <v>12161</v>
      </c>
      <c r="DH6" s="85">
        <f>'нетто FIT18'!DH6+25</f>
        <v>12161</v>
      </c>
      <c r="DI6" s="85">
        <f>'нетто FIT18'!DI6+25</f>
        <v>12161</v>
      </c>
      <c r="DJ6" s="85">
        <f>'нетто FIT18'!DJ6+25</f>
        <v>12735</v>
      </c>
      <c r="DK6" s="85">
        <f>'нетто FIT18'!DK6+25</f>
        <v>12735</v>
      </c>
      <c r="DL6" s="85">
        <f>'нетто FIT18'!DL6+25</f>
        <v>12161</v>
      </c>
      <c r="DM6" s="85">
        <f>'нетто FIT18'!DM6+25</f>
        <v>12161</v>
      </c>
      <c r="DN6" s="85">
        <f>'нетто FIT18'!DN6+25</f>
        <v>12161</v>
      </c>
      <c r="DO6" s="85">
        <f>'нетто FIT18'!DO6+25</f>
        <v>12161</v>
      </c>
      <c r="DP6" s="85">
        <f>'нетто FIT18'!DP6+25</f>
        <v>12161</v>
      </c>
      <c r="DQ6" s="85">
        <f>'нетто FIT18'!DQ6+25</f>
        <v>12735</v>
      </c>
      <c r="DR6" s="85">
        <f>'нетто FIT18'!DR6+25</f>
        <v>12735</v>
      </c>
      <c r="DS6" s="85">
        <f>'нетто FIT18'!DS6+25</f>
        <v>12161</v>
      </c>
      <c r="DT6" s="85">
        <f>'нетто FIT18'!DT6+25</f>
        <v>12161</v>
      </c>
      <c r="DU6" s="85">
        <f>'нетто FIT18'!DU6+25</f>
        <v>12161</v>
      </c>
      <c r="DV6" s="85">
        <f>'нетто FIT18'!DV6+25</f>
        <v>12161</v>
      </c>
      <c r="DW6" s="85">
        <f>'нетто FIT18'!DW6+25</f>
        <v>12161</v>
      </c>
      <c r="DX6" s="85">
        <f>'нетто FIT18'!DX6+25</f>
        <v>12735</v>
      </c>
      <c r="DY6" s="85">
        <f>'нетто FIT18'!DY6+25</f>
        <v>12735</v>
      </c>
      <c r="DZ6" s="85">
        <f>'нетто FIT18'!DZ6+25</f>
        <v>12161</v>
      </c>
      <c r="EA6" s="85">
        <f>'нетто FIT18'!EA6+25</f>
        <v>12161</v>
      </c>
      <c r="EB6" s="85">
        <f>'нетто FIT18'!EB6+25</f>
        <v>12161</v>
      </c>
      <c r="EC6" s="85">
        <f>'нетто FIT18'!EC6+25</f>
        <v>12161</v>
      </c>
      <c r="ED6" s="85">
        <f>'нетто FIT18'!ED6+25</f>
        <v>12161</v>
      </c>
      <c r="EE6" s="85">
        <f>'нетто FIT18'!EE6+25</f>
        <v>12735</v>
      </c>
      <c r="EF6" s="85">
        <f>'нетто FIT18'!EF6+25</f>
        <v>12735</v>
      </c>
      <c r="EG6" s="85">
        <f>'нетто FIT18'!EG6+25</f>
        <v>12161</v>
      </c>
      <c r="EH6" s="85">
        <f>'нетто FIT18'!EH6+25</f>
        <v>12161</v>
      </c>
      <c r="EI6" s="85">
        <f>'нетто FIT18'!EI6+25</f>
        <v>12161</v>
      </c>
      <c r="EJ6" s="85">
        <f>'нетто FIT18'!EJ6+25</f>
        <v>12161</v>
      </c>
      <c r="EK6" s="85">
        <f>'нетто FIT18'!EK6+25</f>
        <v>12161</v>
      </c>
      <c r="EL6" s="85">
        <f>'нетто FIT18'!EL6+25</f>
        <v>12735</v>
      </c>
      <c r="EM6" s="85">
        <f>'нетто FIT18'!EM6+25</f>
        <v>12735</v>
      </c>
      <c r="EN6" s="85">
        <f>'нетто FIT18'!EN6+25</f>
        <v>12161</v>
      </c>
      <c r="EO6" s="85">
        <f>'нетто FIT18'!EO6+25</f>
        <v>12161</v>
      </c>
      <c r="EP6" s="85">
        <f>'нетто FIT18'!EP6+25</f>
        <v>12161</v>
      </c>
      <c r="EQ6" s="85">
        <f>'нетто FIT18'!EQ6+25</f>
        <v>12161</v>
      </c>
      <c r="ER6" s="85">
        <f>'нетто FIT18'!ER6+25</f>
        <v>12161</v>
      </c>
      <c r="ES6" s="85">
        <f>'нетто FIT18'!ES6+25</f>
        <v>12735</v>
      </c>
      <c r="ET6" s="85">
        <f>'нетто FIT18'!ET6+25</f>
        <v>12735</v>
      </c>
      <c r="EU6" s="85">
        <f>'нетто FIT18'!EU6+25</f>
        <v>10767</v>
      </c>
      <c r="EV6" s="85">
        <f>'нетто FIT18'!EV6+25</f>
        <v>10767</v>
      </c>
      <c r="EW6" s="85">
        <f>'нетто FIT18'!EW6+25</f>
        <v>10767</v>
      </c>
      <c r="EX6" s="85">
        <f>'нетто FIT18'!EX6+25</f>
        <v>10767</v>
      </c>
      <c r="EY6" s="85">
        <f>'нетто FIT18'!EY6+25</f>
        <v>10767</v>
      </c>
      <c r="EZ6" s="85">
        <f>'нетто FIT18'!EZ6+25</f>
        <v>11341</v>
      </c>
      <c r="FA6" s="85">
        <f>'нетто FIT18'!FA6+25</f>
        <v>11341</v>
      </c>
      <c r="FB6" s="85">
        <f>'нетто FIT18'!FB6+25</f>
        <v>10767</v>
      </c>
      <c r="FC6" s="85">
        <f>'нетто FIT18'!FC6+25</f>
        <v>10767</v>
      </c>
      <c r="FD6" s="85">
        <f>'нетто FIT18'!FD6+25</f>
        <v>10767</v>
      </c>
      <c r="FE6" s="85">
        <f>'нетто FIT18'!FE6+25</f>
        <v>10767</v>
      </c>
      <c r="FF6" s="85">
        <f>'нетто FIT18'!FF6+25</f>
        <v>10767</v>
      </c>
      <c r="FG6" s="85">
        <f>'нетто FIT18'!FG6+25</f>
        <v>11341</v>
      </c>
      <c r="FH6" s="85">
        <f>'нетто FIT18'!FH6+25</f>
        <v>11341</v>
      </c>
      <c r="FI6" s="85">
        <f>'нетто FIT18'!FI6+25</f>
        <v>10767</v>
      </c>
      <c r="FJ6" s="85">
        <f>'нетто FIT18'!FJ6+25</f>
        <v>10767</v>
      </c>
      <c r="FK6" s="85">
        <f>'нетто FIT18'!FK6+25</f>
        <v>10767</v>
      </c>
      <c r="FL6" s="85">
        <f>'нетто FIT18'!FL6+25</f>
        <v>10767</v>
      </c>
      <c r="FM6" s="85">
        <f>'нетто FIT18'!FM6+25</f>
        <v>10767</v>
      </c>
      <c r="FN6" s="85">
        <f>'нетто FIT18'!FN6+25</f>
        <v>11341</v>
      </c>
      <c r="FO6" s="85">
        <f>'нетто FIT18'!FO6+25</f>
        <v>11341</v>
      </c>
      <c r="FP6" s="85">
        <f>'нетто FIT18'!FP6+25</f>
        <v>10767</v>
      </c>
      <c r="FQ6" s="85">
        <f>'нетто FIT18'!FQ6+25</f>
        <v>10767</v>
      </c>
      <c r="FR6" s="85">
        <f>'нетто FIT18'!FR6+25</f>
        <v>11341</v>
      </c>
      <c r="FS6" s="85">
        <f>'нетто FIT18'!FS6+25</f>
        <v>11341</v>
      </c>
      <c r="FT6" s="85">
        <f>'нетто FIT18'!FT6+25</f>
        <v>11341</v>
      </c>
      <c r="FU6" s="85">
        <f>'нетто FIT18'!FU6+25</f>
        <v>11341</v>
      </c>
      <c r="FV6" s="85">
        <f>'нетто FIT18'!FV6+25</f>
        <v>11341</v>
      </c>
      <c r="FW6" s="85">
        <f>'нетто FIT18'!FW6+25</f>
        <v>10767</v>
      </c>
      <c r="FX6" s="85">
        <f>'нетто FIT18'!FX6+25</f>
        <v>13555</v>
      </c>
      <c r="FY6" s="85">
        <f>'нетто FIT18'!FY6+25</f>
        <v>13555</v>
      </c>
      <c r="FZ6" s="85">
        <f>'нетто FIT18'!FZ6+25</f>
        <v>13555</v>
      </c>
      <c r="GA6" s="85">
        <f>'нетто FIT18'!GA6+25</f>
        <v>13555</v>
      </c>
      <c r="GB6" s="85">
        <f>'нетто FIT18'!GB6+25</f>
        <v>13555</v>
      </c>
      <c r="GC6" s="85">
        <f>'нетто FIT18'!GC6+25</f>
        <v>12161</v>
      </c>
      <c r="GD6" s="85">
        <f>'нетто FIT18'!GD6+25</f>
        <v>11341</v>
      </c>
      <c r="GE6" s="85">
        <f>'нетто FIT18'!GE6+25</f>
        <v>11341</v>
      </c>
      <c r="GF6" s="85">
        <f>'нетто FIT18'!GF6+25</f>
        <v>13555</v>
      </c>
      <c r="GG6" s="85">
        <f>'нетто FIT18'!GG6+25</f>
        <v>13555</v>
      </c>
      <c r="GH6" s="85">
        <f>'нетто FIT18'!GH6+25</f>
        <v>7815</v>
      </c>
      <c r="GI6" s="85">
        <f>'нетто FIT18'!GI6+25</f>
        <v>8389</v>
      </c>
      <c r="GJ6" s="85">
        <f>'нетто FIT18'!GJ6+25</f>
        <v>8389</v>
      </c>
      <c r="GK6" s="85">
        <f>'нетто FIT18'!GK6+25</f>
        <v>7815</v>
      </c>
      <c r="GL6" s="85">
        <f>'нетто FIT18'!GL6+25</f>
        <v>7815</v>
      </c>
      <c r="GM6" s="85">
        <f>'нетто FIT18'!GM6+25</f>
        <v>7815</v>
      </c>
      <c r="GN6" s="85">
        <f>'нетто FIT18'!GN6+25</f>
        <v>7815</v>
      </c>
      <c r="GO6" s="85">
        <f>'нетто FIT18'!GO6+25</f>
        <v>7815</v>
      </c>
      <c r="GP6" s="85">
        <f>'нетто FIT18'!GP6+25</f>
        <v>8389</v>
      </c>
      <c r="GQ6" s="85">
        <f>'нетто FIT18'!GQ6+25</f>
        <v>8389</v>
      </c>
      <c r="GR6" s="85">
        <f>'нетто FIT18'!GR6+25</f>
        <v>7815</v>
      </c>
      <c r="GS6" s="85">
        <f>'нетто FIT18'!GS6+25</f>
        <v>7815</v>
      </c>
      <c r="GT6" s="85">
        <f>'нетто FIT18'!GT6+25</f>
        <v>7815</v>
      </c>
      <c r="GU6" s="85">
        <f>'нетто FIT18'!GU6+25</f>
        <v>7815</v>
      </c>
      <c r="GV6" s="85">
        <f>'нетто FIT18'!GV6+25</f>
        <v>7815</v>
      </c>
      <c r="GW6" s="85">
        <f>'нетто FIT18'!GW6+25</f>
        <v>8389</v>
      </c>
      <c r="GX6" s="85">
        <f>'нетто FIT18'!GX6+25</f>
        <v>8389</v>
      </c>
      <c r="GY6" s="85">
        <f>'нетто FIT18'!GY6+25</f>
        <v>7815</v>
      </c>
      <c r="GZ6" s="85">
        <f>'нетто FIT18'!GZ6+25</f>
        <v>7815</v>
      </c>
      <c r="HA6" s="85">
        <f>'нетто FIT18'!HA6+25</f>
        <v>7815</v>
      </c>
      <c r="HB6" s="85">
        <f>'нетто FIT18'!HB6+25</f>
        <v>7815</v>
      </c>
      <c r="HC6" s="85">
        <f>'нетто FIT18'!HC6+25</f>
        <v>7815</v>
      </c>
      <c r="HD6" s="85">
        <f>'нетто FIT18'!HD6+25</f>
        <v>8389</v>
      </c>
      <c r="HE6" s="85">
        <f>'нетто FIT18'!HE6+25</f>
        <v>8389</v>
      </c>
      <c r="HF6" s="85">
        <f>'нетто FIT18'!HF6+25</f>
        <v>7815</v>
      </c>
      <c r="HG6" s="85">
        <f>'нетто FIT18'!HG6+25</f>
        <v>7815</v>
      </c>
      <c r="HH6" s="85">
        <f>'нетто FIT18'!HH6+25</f>
        <v>7815</v>
      </c>
      <c r="HI6" s="85">
        <f>'нетто FIT18'!HI6+25</f>
        <v>7815</v>
      </c>
      <c r="HJ6" s="85">
        <f>'нетто FIT18'!HJ6+25</f>
        <v>7815</v>
      </c>
      <c r="HK6" s="85">
        <f>'нетто FIT18'!HK6+25</f>
        <v>8389</v>
      </c>
      <c r="HL6" s="85">
        <f>'нетто FIT18'!HL6+25</f>
        <v>8389</v>
      </c>
      <c r="HM6" s="85">
        <f>'нетто FIT18'!HM6+25</f>
        <v>7815</v>
      </c>
      <c r="HN6" s="85">
        <f>'нетто FIT18'!HN6+25</f>
        <v>7815</v>
      </c>
      <c r="HO6" s="85">
        <f>'нетто FIT18'!HO6+25</f>
        <v>8389</v>
      </c>
      <c r="HP6" s="85">
        <f>'нетто FIT18'!HP6+25</f>
        <v>8799</v>
      </c>
      <c r="HQ6" s="85">
        <f>'нетто FIT18'!HQ6+25</f>
        <v>7405</v>
      </c>
      <c r="HR6" s="85">
        <f>'нетто FIT18'!HR6+25</f>
        <v>7815</v>
      </c>
      <c r="HS6" s="85">
        <f>'нетто FIT18'!HS6+25</f>
        <v>7815</v>
      </c>
      <c r="HT6" s="85">
        <f>'нетто FIT18'!HT6+25</f>
        <v>7405</v>
      </c>
      <c r="HU6" s="85">
        <f>'нетто FIT18'!HU6+25</f>
        <v>7405</v>
      </c>
      <c r="HV6" s="85">
        <f>'нетто FIT18'!HV6+25</f>
        <v>7405</v>
      </c>
      <c r="HW6" s="85">
        <f>'нетто FIT18'!HW6+25</f>
        <v>7405</v>
      </c>
      <c r="HX6" s="85">
        <f>'нетто FIT18'!HX6+25</f>
        <v>7405</v>
      </c>
      <c r="HY6" s="85">
        <f>'нетто FIT18'!HY6+25</f>
        <v>7815</v>
      </c>
      <c r="HZ6" s="85">
        <f>'нетто FIT18'!HZ6+25</f>
        <v>7815</v>
      </c>
      <c r="IA6" s="85">
        <f>'нетто FIT18'!IA6+25</f>
        <v>7405</v>
      </c>
      <c r="IB6" s="85">
        <f>'нетто FIT18'!IB6+25</f>
        <v>7405</v>
      </c>
      <c r="IC6" s="85">
        <f>'нетто FIT18'!IC6+25</f>
        <v>7405</v>
      </c>
      <c r="ID6" s="85">
        <f>'нетто FIT18'!ID6+25</f>
        <v>7405</v>
      </c>
      <c r="IE6" s="85">
        <f>'нетто FIT18'!IE6+25</f>
        <v>7405</v>
      </c>
      <c r="IF6" s="85">
        <f>'нетто FIT18'!IF6+25</f>
        <v>7815</v>
      </c>
      <c r="IG6" s="85">
        <f>'нетто FIT18'!IG6+25</f>
        <v>7815</v>
      </c>
      <c r="IH6" s="85">
        <f>'нетто FIT18'!IH6+25</f>
        <v>7405</v>
      </c>
      <c r="II6" s="85">
        <f>'нетто FIT18'!II6+25</f>
        <v>7405</v>
      </c>
      <c r="IJ6" s="85">
        <f>'нетто FIT18'!IJ6+25</f>
        <v>7405</v>
      </c>
      <c r="IK6" s="85">
        <f>'нетто FIT18'!IK6+25</f>
        <v>7405</v>
      </c>
      <c r="IL6" s="85">
        <f>'нетто FIT18'!IL6+25</f>
        <v>7405</v>
      </c>
      <c r="IM6" s="85">
        <f>'нетто FIT18'!IM6+25</f>
        <v>7815</v>
      </c>
      <c r="IN6" s="85">
        <f>'нетто FIT18'!IN6+25</f>
        <v>7815</v>
      </c>
      <c r="IO6" s="85">
        <f>'нетто FIT18'!IO6+25</f>
        <v>7405</v>
      </c>
      <c r="IP6" s="85">
        <f>'нетто FIT18'!IP6+25</f>
        <v>7405</v>
      </c>
      <c r="IQ6" s="85">
        <f>'нетто FIT18'!IQ6+25</f>
        <v>8799</v>
      </c>
      <c r="IR6" s="85">
        <f>'нетто FIT18'!IR6+25</f>
        <v>8799</v>
      </c>
      <c r="IS6" s="85">
        <f>'нетто FIT18'!IS6+25</f>
        <v>8799</v>
      </c>
      <c r="IT6" s="85">
        <f>'нетто FIT18'!IT6+25</f>
        <v>9373</v>
      </c>
      <c r="IU6" s="85">
        <f>'нетто FIT18'!IU6+25</f>
        <v>9373</v>
      </c>
      <c r="IV6" s="85">
        <f>'нетто FIT18'!IV6+25</f>
        <v>8799</v>
      </c>
      <c r="IW6" s="85">
        <f>'нетто FIT18'!IW6+25</f>
        <v>8799</v>
      </c>
      <c r="IX6" s="85">
        <f>'нетто FIT18'!IX6+25</f>
        <v>8799</v>
      </c>
      <c r="IY6" s="85">
        <f>'нетто FIT18'!IY6+25</f>
        <v>8799</v>
      </c>
      <c r="IZ6" s="85">
        <f>'нетто FIT18'!IZ6+25</f>
        <v>8799</v>
      </c>
      <c r="JA6" s="85">
        <f>'нетто FIT18'!JA6+25</f>
        <v>9373</v>
      </c>
      <c r="JB6" s="85">
        <f>'нетто FIT18'!JB6+25</f>
        <v>9373</v>
      </c>
      <c r="JC6" s="85">
        <f>'нетто FIT18'!JC6+25</f>
        <v>9373</v>
      </c>
      <c r="JD6" s="85">
        <f>'нетто FIT18'!JD6+25</f>
        <v>9373</v>
      </c>
      <c r="JE6" s="85">
        <f>'нетто FIT18'!JE6+25</f>
        <v>9373</v>
      </c>
      <c r="JF6" s="85">
        <f>'нетто FIT18'!JF6+25</f>
        <v>9373</v>
      </c>
      <c r="JG6" s="85">
        <f>'нетто FIT18'!JG6+25</f>
        <v>9373</v>
      </c>
      <c r="JH6" s="85">
        <f>'нетто FIT18'!JH6+25</f>
        <v>9783</v>
      </c>
      <c r="JI6" s="85">
        <f>'нетто FIT18'!JI6+25</f>
        <v>9783</v>
      </c>
      <c r="JJ6" s="85">
        <f>'нетто FIT18'!JJ6+25</f>
        <v>9373</v>
      </c>
      <c r="JK6" s="85">
        <f>'нетто FIT18'!JK6+25</f>
        <v>9373</v>
      </c>
      <c r="JL6" s="85">
        <f>'нетто FIT18'!JL6+25</f>
        <v>10357</v>
      </c>
      <c r="JM6" s="85">
        <f>'нетто FIT18'!JM6+25</f>
        <v>10357</v>
      </c>
      <c r="JN6" s="85">
        <f>'нетто FIT18'!JN6+25</f>
        <v>10767</v>
      </c>
    </row>
    <row r="7" spans="1:274" s="198" customFormat="1" ht="11.1" customHeight="1" x14ac:dyDescent="0.2">
      <c r="A7" s="126">
        <v>2</v>
      </c>
      <c r="B7" s="85">
        <f>'нетто FIT18'!B7+25</f>
        <v>16671</v>
      </c>
      <c r="C7" s="85">
        <f>'нетто FIT18'!C7+25</f>
        <v>16671</v>
      </c>
      <c r="D7" s="85">
        <f>'нетто FIT18'!D7+25</f>
        <v>15031</v>
      </c>
      <c r="E7" s="85">
        <f>'нетто FIT18'!E7+25</f>
        <v>11751</v>
      </c>
      <c r="F7" s="85">
        <f>'нетто FIT18'!F7+25</f>
        <v>11751</v>
      </c>
      <c r="G7" s="85">
        <f>'нетто FIT18'!G7+25</f>
        <v>9619</v>
      </c>
      <c r="H7" s="85">
        <f>'нетто FIT18'!H7+25</f>
        <v>9619</v>
      </c>
      <c r="I7" s="85">
        <f>'нетто FIT18'!I7+25</f>
        <v>9209</v>
      </c>
      <c r="J7" s="85">
        <f>'нетто FIT18'!J7+25</f>
        <v>9209</v>
      </c>
      <c r="K7" s="85">
        <f>'нетто FIT18'!K7+25</f>
        <v>9619</v>
      </c>
      <c r="L7" s="85">
        <f>'нетто FIT18'!L7+25</f>
        <v>9619</v>
      </c>
      <c r="M7" s="85">
        <f>'нетто FIT18'!M7+25</f>
        <v>9209</v>
      </c>
      <c r="N7" s="85">
        <f>'нетто FIT18'!N7+25</f>
        <v>9209</v>
      </c>
      <c r="O7" s="85">
        <f>'нетто FIT18'!O7+25</f>
        <v>9619</v>
      </c>
      <c r="P7" s="85">
        <f>'нетто FIT18'!P7+25</f>
        <v>9619</v>
      </c>
      <c r="Q7" s="85">
        <f>'нетто FIT18'!Q7+25</f>
        <v>9209</v>
      </c>
      <c r="R7" s="85">
        <f>'нетто FIT18'!R7+25</f>
        <v>9209</v>
      </c>
      <c r="S7" s="85">
        <f>'нетто FIT18'!S7+25</f>
        <v>9209</v>
      </c>
      <c r="T7" s="85">
        <f>'нетто FIT18'!T7+25</f>
        <v>9209</v>
      </c>
      <c r="U7" s="85">
        <f>'нетто FIT18'!U7+25</f>
        <v>10193</v>
      </c>
      <c r="V7" s="85">
        <f>'нетто FIT18'!V7+25</f>
        <v>10193</v>
      </c>
      <c r="W7" s="85">
        <f>'нетто FIT18'!W7+25</f>
        <v>9209</v>
      </c>
      <c r="X7" s="85">
        <f>'нетто FIT18'!X7+25</f>
        <v>9209</v>
      </c>
      <c r="Y7" s="85">
        <f>'нетто FIT18'!Y7+25</f>
        <v>9209</v>
      </c>
      <c r="Z7" s="85">
        <f>'нетто FIT18'!Z7+25</f>
        <v>9209</v>
      </c>
      <c r="AA7" s="85">
        <f>'нетто FIT18'!AA7+25</f>
        <v>9619</v>
      </c>
      <c r="AB7" s="85">
        <f>'нетто FIT18'!AB7+25</f>
        <v>9619</v>
      </c>
      <c r="AC7" s="85">
        <f>'нетто FIT18'!AC7+25</f>
        <v>9209</v>
      </c>
      <c r="AD7" s="85">
        <f>'нетто FIT18'!AD7+25</f>
        <v>9209</v>
      </c>
      <c r="AE7" s="85">
        <f>'нетто FIT18'!AE7+25</f>
        <v>11177</v>
      </c>
      <c r="AF7" s="85">
        <f>'нетто FIT18'!AF7+25</f>
        <v>11177</v>
      </c>
      <c r="AG7" s="85">
        <f>'нетто FIT18'!AG7+25</f>
        <v>11177</v>
      </c>
      <c r="AH7" s="85">
        <f>'нетто FIT18'!AH7+25</f>
        <v>9619</v>
      </c>
      <c r="AI7" s="85">
        <f>'нетто FIT18'!AI7+25</f>
        <v>9619</v>
      </c>
      <c r="AJ7" s="85">
        <f>'нетто FIT18'!AJ7+25</f>
        <v>12571</v>
      </c>
      <c r="AK7" s="85">
        <f>'нетто FIT18'!AK7+25</f>
        <v>10603</v>
      </c>
      <c r="AL7" s="85">
        <f>'нетто FIT18'!AL7+25</f>
        <v>10603</v>
      </c>
      <c r="AM7" s="85">
        <f>'нетто FIT18'!AM7+25</f>
        <v>10193</v>
      </c>
      <c r="AN7" s="85">
        <f>'нетто FIT18'!AN7+25</f>
        <v>10603</v>
      </c>
      <c r="AO7" s="85">
        <f>'нетто FIT18'!AO7+25</f>
        <v>10603</v>
      </c>
      <c r="AP7" s="85">
        <f>'нетто FIT18'!AP7+25</f>
        <v>10603</v>
      </c>
      <c r="AQ7" s="85">
        <f>'нетто FIT18'!AQ7+25</f>
        <v>10193</v>
      </c>
      <c r="AR7" s="85">
        <f>'нетто FIT18'!AR7+25</f>
        <v>10193</v>
      </c>
      <c r="AS7" s="85">
        <f>'нетто FIT18'!AS7+25</f>
        <v>10193</v>
      </c>
      <c r="AT7" s="85">
        <f>'нетто FIT18'!AT7+25</f>
        <v>9619</v>
      </c>
      <c r="AU7" s="85">
        <f>'нетто FIT18'!AU7+25</f>
        <v>9619</v>
      </c>
      <c r="AV7" s="85">
        <f>'нетто FIT18'!AV7+25</f>
        <v>9619</v>
      </c>
      <c r="AW7" s="85">
        <f>'нетто FIT18'!AW7+25</f>
        <v>9619</v>
      </c>
      <c r="AX7" s="85">
        <f>'нетто FIT18'!AX7+25</f>
        <v>9619</v>
      </c>
      <c r="AY7" s="85">
        <f>'нетто FIT18'!AY7+25</f>
        <v>9619</v>
      </c>
      <c r="AZ7" s="85">
        <f>'нетто FIT18'!AZ7+25</f>
        <v>9619</v>
      </c>
      <c r="BA7" s="85">
        <f>'нетто FIT18'!BA7+25</f>
        <v>9619</v>
      </c>
      <c r="BB7" s="85">
        <f>'нетто FIT18'!BB7+25</f>
        <v>10603</v>
      </c>
      <c r="BC7" s="85">
        <f>'нетто FIT18'!BC7+25</f>
        <v>10603</v>
      </c>
      <c r="BD7" s="85">
        <f>'нетто FIT18'!BD7+25</f>
        <v>11177</v>
      </c>
      <c r="BE7" s="85">
        <f>'нетто FIT18'!BE7+25</f>
        <v>11177</v>
      </c>
      <c r="BF7" s="85">
        <f>'нетто FIT18'!BF7+25</f>
        <v>11177</v>
      </c>
      <c r="BG7" s="85">
        <f>'нетто FIT18'!BG7+25</f>
        <v>9619</v>
      </c>
      <c r="BH7" s="85">
        <f>'нетто FIT18'!BH7+25</f>
        <v>9619</v>
      </c>
      <c r="BI7" s="85">
        <f>'нетто FIT18'!BI7+25</f>
        <v>9619</v>
      </c>
      <c r="BJ7" s="85">
        <f>'нетто FIT18'!BJ7+25</f>
        <v>9619</v>
      </c>
      <c r="BK7" s="85">
        <f>'нетто FIT18'!BK7+25</f>
        <v>9619</v>
      </c>
      <c r="BL7" s="85">
        <f>'нетто FIT18'!BL7+25</f>
        <v>9619</v>
      </c>
      <c r="BM7" s="85">
        <f>'нетто FIT18'!BM7+25</f>
        <v>9619</v>
      </c>
      <c r="BN7" s="85">
        <f>'нетто FIT18'!BN7+25</f>
        <v>9619</v>
      </c>
      <c r="BO7" s="85">
        <f>'нетто FIT18'!BO7+25</f>
        <v>9619</v>
      </c>
      <c r="BP7" s="85">
        <f>'нетто FIT18'!BP7+25</f>
        <v>12161</v>
      </c>
      <c r="BQ7" s="85">
        <f>'нетто FIT18'!BQ7+25</f>
        <v>12161</v>
      </c>
      <c r="BR7" s="85">
        <f>'нетто FIT18'!BR7+25</f>
        <v>12161</v>
      </c>
      <c r="BS7" s="85">
        <f>'нетто FIT18'!BS7+25</f>
        <v>12161</v>
      </c>
      <c r="BT7" s="85">
        <f>'нетто FIT18'!BT7+25</f>
        <v>16753</v>
      </c>
      <c r="BU7" s="85">
        <f>'нетто FIT18'!BU7+25</f>
        <v>16753</v>
      </c>
      <c r="BV7" s="97">
        <f>'нетто FIT18'!BV7+25</f>
        <v>16753</v>
      </c>
      <c r="BW7" s="97">
        <f>'нетто FIT18'!BW7+25</f>
        <v>16753</v>
      </c>
      <c r="BX7" s="97">
        <f>'нетто FIT18'!BX7+25</f>
        <v>16753</v>
      </c>
      <c r="BY7" s="97">
        <f>'нетто FIT18'!BY7+25</f>
        <v>16753</v>
      </c>
      <c r="BZ7" s="97">
        <f>'нетто FIT18'!BZ7+25</f>
        <v>16753</v>
      </c>
      <c r="CA7" s="85">
        <f>'нетто FIT18'!CA7+25</f>
        <v>10603</v>
      </c>
      <c r="CB7" s="85">
        <f>'нетто FIT18'!CB7+25</f>
        <v>10603</v>
      </c>
      <c r="CC7" s="85">
        <f>'нетто FIT18'!CC7+25</f>
        <v>10603</v>
      </c>
      <c r="CD7" s="241">
        <f>'нетто FIT18'!CD7+25</f>
        <v>13145</v>
      </c>
      <c r="CE7" s="241">
        <f>'нетто FIT18'!CE7+25</f>
        <v>13145</v>
      </c>
      <c r="CF7" s="241">
        <f>'нетто FIT18'!CF7+25</f>
        <v>13145</v>
      </c>
      <c r="CG7" s="241">
        <f>'нетто FIT18'!CG7+25</f>
        <v>13145</v>
      </c>
      <c r="CH7" s="85">
        <f>'нетто FIT18'!CH7+25</f>
        <v>13145</v>
      </c>
      <c r="CI7" s="85">
        <f>'нетто FIT18'!CI7+25</f>
        <v>13145</v>
      </c>
      <c r="CJ7" s="85">
        <f>'нетто FIT18'!CJ7+25</f>
        <v>12571</v>
      </c>
      <c r="CK7" s="85">
        <f>'нетто FIT18'!CK7+25</f>
        <v>12571</v>
      </c>
      <c r="CL7" s="85">
        <f>'нетто FIT18'!CL7+25</f>
        <v>12571</v>
      </c>
      <c r="CM7" s="85">
        <f>'нетто FIT18'!CM7+25</f>
        <v>12571</v>
      </c>
      <c r="CN7" s="85">
        <f>'нетто FIT18'!CN7+25</f>
        <v>12571</v>
      </c>
      <c r="CO7" s="85">
        <f>'нетто FIT18'!CO7+25</f>
        <v>13145</v>
      </c>
      <c r="CP7" s="85">
        <f>'нетто FIT18'!CP7+25</f>
        <v>13145</v>
      </c>
      <c r="CQ7" s="85">
        <f>'нетто FIT18'!CQ7+25</f>
        <v>12571</v>
      </c>
      <c r="CR7" s="85">
        <f>'нетто FIT18'!CR7+25</f>
        <v>12571</v>
      </c>
      <c r="CS7" s="85">
        <f>'нетто FIT18'!CS7+25</f>
        <v>15359</v>
      </c>
      <c r="CT7" s="85">
        <f>'нетто FIT18'!CT7+25</f>
        <v>15933</v>
      </c>
      <c r="CU7" s="85">
        <f>'нетто FIT18'!CU7+25</f>
        <v>15933</v>
      </c>
      <c r="CV7" s="85">
        <f>'нетто FIT18'!CV7+25</f>
        <v>15359</v>
      </c>
      <c r="CW7" s="85">
        <f>'нетто FIT18'!CW7+25</f>
        <v>15359</v>
      </c>
      <c r="CX7" s="85">
        <f>'нетто FIT18'!CX7+25</f>
        <v>15359</v>
      </c>
      <c r="CY7" s="85">
        <f>'нетто FIT18'!CY7+25</f>
        <v>15359</v>
      </c>
      <c r="CZ7" s="85">
        <f>'нетто FIT18'!CZ7+25</f>
        <v>15359</v>
      </c>
      <c r="DA7" s="85">
        <f>'нетто FIT18'!DA7+25</f>
        <v>15359</v>
      </c>
      <c r="DB7" s="85">
        <f>'нетто FIT18'!DB7+25</f>
        <v>15933</v>
      </c>
      <c r="DC7" s="85">
        <f>'нетто FIT18'!DC7+25</f>
        <v>15933</v>
      </c>
      <c r="DD7" s="85">
        <f>'нетто FIT18'!DD7+25</f>
        <v>13145</v>
      </c>
      <c r="DE7" s="85">
        <f>'нетто FIT18'!DE7+25</f>
        <v>13145</v>
      </c>
      <c r="DF7" s="85">
        <f>'нетто FIT18'!DF7+25</f>
        <v>13965</v>
      </c>
      <c r="DG7" s="85">
        <f>'нетто FIT18'!DG7+25</f>
        <v>13965</v>
      </c>
      <c r="DH7" s="85">
        <f>'нетто FIT18'!DH7+25</f>
        <v>13965</v>
      </c>
      <c r="DI7" s="85">
        <f>'нетто FIT18'!DI7+25</f>
        <v>13965</v>
      </c>
      <c r="DJ7" s="85">
        <f>'нетто FIT18'!DJ7+25</f>
        <v>14539</v>
      </c>
      <c r="DK7" s="85">
        <f>'нетто FIT18'!DK7+25</f>
        <v>14539</v>
      </c>
      <c r="DL7" s="85">
        <f>'нетто FIT18'!DL7+25</f>
        <v>13965</v>
      </c>
      <c r="DM7" s="85">
        <f>'нетто FIT18'!DM7+25</f>
        <v>13965</v>
      </c>
      <c r="DN7" s="85">
        <f>'нетто FIT18'!DN7+25</f>
        <v>13965</v>
      </c>
      <c r="DO7" s="85">
        <f>'нетто FIT18'!DO7+25</f>
        <v>13965</v>
      </c>
      <c r="DP7" s="85">
        <f>'нетто FIT18'!DP7+25</f>
        <v>13965</v>
      </c>
      <c r="DQ7" s="85">
        <f>'нетто FIT18'!DQ7+25</f>
        <v>14539</v>
      </c>
      <c r="DR7" s="85">
        <f>'нетто FIT18'!DR7+25</f>
        <v>14539</v>
      </c>
      <c r="DS7" s="85">
        <f>'нетто FIT18'!DS7+25</f>
        <v>13965</v>
      </c>
      <c r="DT7" s="85">
        <f>'нетто FIT18'!DT7+25</f>
        <v>13965</v>
      </c>
      <c r="DU7" s="85">
        <f>'нетто FIT18'!DU7+25</f>
        <v>13965</v>
      </c>
      <c r="DV7" s="85">
        <f>'нетто FIT18'!DV7+25</f>
        <v>13965</v>
      </c>
      <c r="DW7" s="85">
        <f>'нетто FIT18'!DW7+25</f>
        <v>13965</v>
      </c>
      <c r="DX7" s="85">
        <f>'нетто FIT18'!DX7+25</f>
        <v>14539</v>
      </c>
      <c r="DY7" s="85">
        <f>'нетто FIT18'!DY7+25</f>
        <v>14539</v>
      </c>
      <c r="DZ7" s="85">
        <f>'нетто FIT18'!DZ7+25</f>
        <v>13965</v>
      </c>
      <c r="EA7" s="85">
        <f>'нетто FIT18'!EA7+25</f>
        <v>13965</v>
      </c>
      <c r="EB7" s="85">
        <f>'нетто FIT18'!EB7+25</f>
        <v>13965</v>
      </c>
      <c r="EC7" s="85">
        <f>'нетто FIT18'!EC7+25</f>
        <v>13965</v>
      </c>
      <c r="ED7" s="85">
        <f>'нетто FIT18'!ED7+25</f>
        <v>13965</v>
      </c>
      <c r="EE7" s="85">
        <f>'нетто FIT18'!EE7+25</f>
        <v>14539</v>
      </c>
      <c r="EF7" s="85">
        <f>'нетто FIT18'!EF7+25</f>
        <v>14539</v>
      </c>
      <c r="EG7" s="85">
        <f>'нетто FIT18'!EG7+25</f>
        <v>13965</v>
      </c>
      <c r="EH7" s="85">
        <f>'нетто FIT18'!EH7+25</f>
        <v>13965</v>
      </c>
      <c r="EI7" s="85">
        <f>'нетто FIT18'!EI7+25</f>
        <v>13965</v>
      </c>
      <c r="EJ7" s="85">
        <f>'нетто FIT18'!EJ7+25</f>
        <v>13965</v>
      </c>
      <c r="EK7" s="85">
        <f>'нетто FIT18'!EK7+25</f>
        <v>13965</v>
      </c>
      <c r="EL7" s="85">
        <f>'нетто FIT18'!EL7+25</f>
        <v>14539</v>
      </c>
      <c r="EM7" s="85">
        <f>'нетто FIT18'!EM7+25</f>
        <v>14539</v>
      </c>
      <c r="EN7" s="85">
        <f>'нетто FIT18'!EN7+25</f>
        <v>13965</v>
      </c>
      <c r="EO7" s="85">
        <f>'нетто FIT18'!EO7+25</f>
        <v>13965</v>
      </c>
      <c r="EP7" s="85">
        <f>'нетто FIT18'!EP7+25</f>
        <v>13965</v>
      </c>
      <c r="EQ7" s="85">
        <f>'нетто FIT18'!EQ7+25</f>
        <v>13965</v>
      </c>
      <c r="ER7" s="85">
        <f>'нетто FIT18'!ER7+25</f>
        <v>13965</v>
      </c>
      <c r="ES7" s="85">
        <f>'нетто FIT18'!ES7+25</f>
        <v>14539</v>
      </c>
      <c r="ET7" s="85">
        <f>'нетто FIT18'!ET7+25</f>
        <v>14539</v>
      </c>
      <c r="EU7" s="85">
        <f>'нетто FIT18'!EU7+25</f>
        <v>12571</v>
      </c>
      <c r="EV7" s="85">
        <f>'нетто FIT18'!EV7+25</f>
        <v>12571</v>
      </c>
      <c r="EW7" s="85">
        <f>'нетто FIT18'!EW7+25</f>
        <v>12571</v>
      </c>
      <c r="EX7" s="85">
        <f>'нетто FIT18'!EX7+25</f>
        <v>12571</v>
      </c>
      <c r="EY7" s="85">
        <f>'нетто FIT18'!EY7+25</f>
        <v>12571</v>
      </c>
      <c r="EZ7" s="85">
        <f>'нетто FIT18'!EZ7+25</f>
        <v>13145</v>
      </c>
      <c r="FA7" s="85">
        <f>'нетто FIT18'!FA7+25</f>
        <v>13145</v>
      </c>
      <c r="FB7" s="85">
        <f>'нетто FIT18'!FB7+25</f>
        <v>12571</v>
      </c>
      <c r="FC7" s="85">
        <f>'нетто FIT18'!FC7+25</f>
        <v>12571</v>
      </c>
      <c r="FD7" s="85">
        <f>'нетто FIT18'!FD7+25</f>
        <v>12571</v>
      </c>
      <c r="FE7" s="85">
        <f>'нетто FIT18'!FE7+25</f>
        <v>12571</v>
      </c>
      <c r="FF7" s="85">
        <f>'нетто FIT18'!FF7+25</f>
        <v>12571</v>
      </c>
      <c r="FG7" s="85">
        <f>'нетто FIT18'!FG7+25</f>
        <v>13145</v>
      </c>
      <c r="FH7" s="85">
        <f>'нетто FIT18'!FH7+25</f>
        <v>13145</v>
      </c>
      <c r="FI7" s="85">
        <f>'нетто FIT18'!FI7+25</f>
        <v>12571</v>
      </c>
      <c r="FJ7" s="85">
        <f>'нетто FIT18'!FJ7+25</f>
        <v>12571</v>
      </c>
      <c r="FK7" s="85">
        <f>'нетто FIT18'!FK7+25</f>
        <v>12571</v>
      </c>
      <c r="FL7" s="85">
        <f>'нетто FIT18'!FL7+25</f>
        <v>12571</v>
      </c>
      <c r="FM7" s="85">
        <f>'нетто FIT18'!FM7+25</f>
        <v>12571</v>
      </c>
      <c r="FN7" s="85">
        <f>'нетто FIT18'!FN7+25</f>
        <v>13145</v>
      </c>
      <c r="FO7" s="85">
        <f>'нетто FIT18'!FO7+25</f>
        <v>13145</v>
      </c>
      <c r="FP7" s="85">
        <f>'нетто FIT18'!FP7+25</f>
        <v>12571</v>
      </c>
      <c r="FQ7" s="85">
        <f>'нетто FIT18'!FQ7+25</f>
        <v>12571</v>
      </c>
      <c r="FR7" s="85">
        <f>'нетто FIT18'!FR7+25</f>
        <v>13145</v>
      </c>
      <c r="FS7" s="85">
        <f>'нетто FIT18'!FS7+25</f>
        <v>13145</v>
      </c>
      <c r="FT7" s="85">
        <f>'нетто FIT18'!FT7+25</f>
        <v>13145</v>
      </c>
      <c r="FU7" s="85">
        <f>'нетто FIT18'!FU7+25</f>
        <v>13145</v>
      </c>
      <c r="FV7" s="85">
        <f>'нетто FIT18'!FV7+25</f>
        <v>13145</v>
      </c>
      <c r="FW7" s="85">
        <f>'нетто FIT18'!FW7+25</f>
        <v>12571</v>
      </c>
      <c r="FX7" s="85">
        <f>'нетто FIT18'!FX7+25</f>
        <v>15359</v>
      </c>
      <c r="FY7" s="85">
        <f>'нетто FIT18'!FY7+25</f>
        <v>15359</v>
      </c>
      <c r="FZ7" s="85">
        <f>'нетто FIT18'!FZ7+25</f>
        <v>15359</v>
      </c>
      <c r="GA7" s="85">
        <f>'нетто FIT18'!GA7+25</f>
        <v>15359</v>
      </c>
      <c r="GB7" s="85">
        <f>'нетто FIT18'!GB7+25</f>
        <v>15359</v>
      </c>
      <c r="GC7" s="85">
        <f>'нетто FIT18'!GC7+25</f>
        <v>13965</v>
      </c>
      <c r="GD7" s="85">
        <f>'нетто FIT18'!GD7+25</f>
        <v>13145</v>
      </c>
      <c r="GE7" s="85">
        <f>'нетто FIT18'!GE7+25</f>
        <v>13145</v>
      </c>
      <c r="GF7" s="85">
        <f>'нетто FIT18'!GF7+25</f>
        <v>15359</v>
      </c>
      <c r="GG7" s="85">
        <f>'нетто FIT18'!GG7+25</f>
        <v>15359</v>
      </c>
      <c r="GH7" s="85">
        <f>'нетто FIT18'!GH7+25</f>
        <v>9619</v>
      </c>
      <c r="GI7" s="85">
        <f>'нетто FIT18'!GI7+25</f>
        <v>10193</v>
      </c>
      <c r="GJ7" s="85">
        <f>'нетто FIT18'!GJ7+25</f>
        <v>10193</v>
      </c>
      <c r="GK7" s="85">
        <f>'нетто FIT18'!GK7+25</f>
        <v>9619</v>
      </c>
      <c r="GL7" s="85">
        <f>'нетто FIT18'!GL7+25</f>
        <v>9619</v>
      </c>
      <c r="GM7" s="85">
        <f>'нетто FIT18'!GM7+25</f>
        <v>9619</v>
      </c>
      <c r="GN7" s="85">
        <f>'нетто FIT18'!GN7+25</f>
        <v>9619</v>
      </c>
      <c r="GO7" s="85">
        <f>'нетто FIT18'!GO7+25</f>
        <v>9619</v>
      </c>
      <c r="GP7" s="85">
        <f>'нетто FIT18'!GP7+25</f>
        <v>10193</v>
      </c>
      <c r="GQ7" s="85">
        <f>'нетто FIT18'!GQ7+25</f>
        <v>10193</v>
      </c>
      <c r="GR7" s="85">
        <f>'нетто FIT18'!GR7+25</f>
        <v>9619</v>
      </c>
      <c r="GS7" s="85">
        <f>'нетто FIT18'!GS7+25</f>
        <v>9619</v>
      </c>
      <c r="GT7" s="85">
        <f>'нетто FIT18'!GT7+25</f>
        <v>9619</v>
      </c>
      <c r="GU7" s="85">
        <f>'нетто FIT18'!GU7+25</f>
        <v>9619</v>
      </c>
      <c r="GV7" s="85">
        <f>'нетто FIT18'!GV7+25</f>
        <v>9619</v>
      </c>
      <c r="GW7" s="85">
        <f>'нетто FIT18'!GW7+25</f>
        <v>10193</v>
      </c>
      <c r="GX7" s="85">
        <f>'нетто FIT18'!GX7+25</f>
        <v>10193</v>
      </c>
      <c r="GY7" s="85">
        <f>'нетто FIT18'!GY7+25</f>
        <v>9619</v>
      </c>
      <c r="GZ7" s="85">
        <f>'нетто FIT18'!GZ7+25</f>
        <v>9619</v>
      </c>
      <c r="HA7" s="85">
        <f>'нетто FIT18'!HA7+25</f>
        <v>9619</v>
      </c>
      <c r="HB7" s="85">
        <f>'нетто FIT18'!HB7+25</f>
        <v>9619</v>
      </c>
      <c r="HC7" s="85">
        <f>'нетто FIT18'!HC7+25</f>
        <v>9619</v>
      </c>
      <c r="HD7" s="85">
        <f>'нетто FIT18'!HD7+25</f>
        <v>10193</v>
      </c>
      <c r="HE7" s="85">
        <f>'нетто FIT18'!HE7+25</f>
        <v>10193</v>
      </c>
      <c r="HF7" s="85">
        <f>'нетто FIT18'!HF7+25</f>
        <v>9619</v>
      </c>
      <c r="HG7" s="85">
        <f>'нетто FIT18'!HG7+25</f>
        <v>9619</v>
      </c>
      <c r="HH7" s="85">
        <f>'нетто FIT18'!HH7+25</f>
        <v>9619</v>
      </c>
      <c r="HI7" s="85">
        <f>'нетто FIT18'!HI7+25</f>
        <v>9619</v>
      </c>
      <c r="HJ7" s="85">
        <f>'нетто FIT18'!HJ7+25</f>
        <v>9619</v>
      </c>
      <c r="HK7" s="85">
        <f>'нетто FIT18'!HK7+25</f>
        <v>10193</v>
      </c>
      <c r="HL7" s="85">
        <f>'нетто FIT18'!HL7+25</f>
        <v>10193</v>
      </c>
      <c r="HM7" s="85">
        <f>'нетто FIT18'!HM7+25</f>
        <v>9619</v>
      </c>
      <c r="HN7" s="85">
        <f>'нетто FIT18'!HN7+25</f>
        <v>9619</v>
      </c>
      <c r="HO7" s="85">
        <f>'нетто FIT18'!HO7+25</f>
        <v>10193</v>
      </c>
      <c r="HP7" s="85">
        <f>'нетто FIT18'!HP7+25</f>
        <v>10603</v>
      </c>
      <c r="HQ7" s="85">
        <f>'нетто FIT18'!HQ7+25</f>
        <v>9209</v>
      </c>
      <c r="HR7" s="85">
        <f>'нетто FIT18'!HR7+25</f>
        <v>9619</v>
      </c>
      <c r="HS7" s="85">
        <f>'нетто FIT18'!HS7+25</f>
        <v>9619</v>
      </c>
      <c r="HT7" s="85">
        <f>'нетто FIT18'!HT7+25</f>
        <v>9209</v>
      </c>
      <c r="HU7" s="85">
        <f>'нетто FIT18'!HU7+25</f>
        <v>9209</v>
      </c>
      <c r="HV7" s="85">
        <f>'нетто FIT18'!HV7+25</f>
        <v>9209</v>
      </c>
      <c r="HW7" s="85">
        <f>'нетто FIT18'!HW7+25</f>
        <v>9209</v>
      </c>
      <c r="HX7" s="85">
        <f>'нетто FIT18'!HX7+25</f>
        <v>9209</v>
      </c>
      <c r="HY7" s="85">
        <f>'нетто FIT18'!HY7+25</f>
        <v>9619</v>
      </c>
      <c r="HZ7" s="85">
        <f>'нетто FIT18'!HZ7+25</f>
        <v>9619</v>
      </c>
      <c r="IA7" s="85">
        <f>'нетто FIT18'!IA7+25</f>
        <v>9209</v>
      </c>
      <c r="IB7" s="85">
        <f>'нетто FIT18'!IB7+25</f>
        <v>9209</v>
      </c>
      <c r="IC7" s="85">
        <f>'нетто FIT18'!IC7+25</f>
        <v>9209</v>
      </c>
      <c r="ID7" s="85">
        <f>'нетто FIT18'!ID7+25</f>
        <v>9209</v>
      </c>
      <c r="IE7" s="85">
        <f>'нетто FIT18'!IE7+25</f>
        <v>9209</v>
      </c>
      <c r="IF7" s="85">
        <f>'нетто FIT18'!IF7+25</f>
        <v>9619</v>
      </c>
      <c r="IG7" s="85">
        <f>'нетто FIT18'!IG7+25</f>
        <v>9619</v>
      </c>
      <c r="IH7" s="85">
        <f>'нетто FIT18'!IH7+25</f>
        <v>9209</v>
      </c>
      <c r="II7" s="85">
        <f>'нетто FIT18'!II7+25</f>
        <v>9209</v>
      </c>
      <c r="IJ7" s="85">
        <f>'нетто FIT18'!IJ7+25</f>
        <v>9209</v>
      </c>
      <c r="IK7" s="85">
        <f>'нетто FIT18'!IK7+25</f>
        <v>9209</v>
      </c>
      <c r="IL7" s="85">
        <f>'нетто FIT18'!IL7+25</f>
        <v>9209</v>
      </c>
      <c r="IM7" s="85">
        <f>'нетто FIT18'!IM7+25</f>
        <v>9619</v>
      </c>
      <c r="IN7" s="85">
        <f>'нетто FIT18'!IN7+25</f>
        <v>9619</v>
      </c>
      <c r="IO7" s="85">
        <f>'нетто FIT18'!IO7+25</f>
        <v>9209</v>
      </c>
      <c r="IP7" s="85">
        <f>'нетто FIT18'!IP7+25</f>
        <v>9209</v>
      </c>
      <c r="IQ7" s="85">
        <f>'нетто FIT18'!IQ7+25</f>
        <v>10603</v>
      </c>
      <c r="IR7" s="85">
        <f>'нетто FIT18'!IR7+25</f>
        <v>10603</v>
      </c>
      <c r="IS7" s="85">
        <f>'нетто FIT18'!IS7+25</f>
        <v>10603</v>
      </c>
      <c r="IT7" s="85">
        <f>'нетто FIT18'!IT7+25</f>
        <v>11177</v>
      </c>
      <c r="IU7" s="85">
        <f>'нетто FIT18'!IU7+25</f>
        <v>11177</v>
      </c>
      <c r="IV7" s="85">
        <f>'нетто FIT18'!IV7+25</f>
        <v>10603</v>
      </c>
      <c r="IW7" s="85">
        <f>'нетто FIT18'!IW7+25</f>
        <v>10603</v>
      </c>
      <c r="IX7" s="85">
        <f>'нетто FIT18'!IX7+25</f>
        <v>10603</v>
      </c>
      <c r="IY7" s="85">
        <f>'нетто FIT18'!IY7+25</f>
        <v>10603</v>
      </c>
      <c r="IZ7" s="85">
        <f>'нетто FIT18'!IZ7+25</f>
        <v>10603</v>
      </c>
      <c r="JA7" s="85">
        <f>'нетто FIT18'!JA7+25</f>
        <v>11177</v>
      </c>
      <c r="JB7" s="85">
        <f>'нетто FIT18'!JB7+25</f>
        <v>11177</v>
      </c>
      <c r="JC7" s="85">
        <f>'нетто FIT18'!JC7+25</f>
        <v>11177</v>
      </c>
      <c r="JD7" s="85">
        <f>'нетто FIT18'!JD7+25</f>
        <v>11177</v>
      </c>
      <c r="JE7" s="85">
        <f>'нетто FIT18'!JE7+25</f>
        <v>11177</v>
      </c>
      <c r="JF7" s="85">
        <f>'нетто FIT18'!JF7+25</f>
        <v>11177</v>
      </c>
      <c r="JG7" s="85">
        <f>'нетто FIT18'!JG7+25</f>
        <v>11177</v>
      </c>
      <c r="JH7" s="85">
        <f>'нетто FIT18'!JH7+25</f>
        <v>11587</v>
      </c>
      <c r="JI7" s="85">
        <f>'нетто FIT18'!JI7+25</f>
        <v>11587</v>
      </c>
      <c r="JJ7" s="85">
        <f>'нетто FIT18'!JJ7+25</f>
        <v>11177</v>
      </c>
      <c r="JK7" s="85">
        <f>'нетто FIT18'!JK7+25</f>
        <v>11177</v>
      </c>
      <c r="JL7" s="85">
        <f>'нетто FIT18'!JL7+25</f>
        <v>12161</v>
      </c>
      <c r="JM7" s="85">
        <f>'нетто FIT18'!JM7+25</f>
        <v>12161</v>
      </c>
      <c r="JN7" s="85">
        <f>'нетто FIT18'!JN7+25</f>
        <v>12571</v>
      </c>
    </row>
    <row r="8" spans="1:274" s="198" customFormat="1" ht="11.1" customHeight="1" x14ac:dyDescent="0.2">
      <c r="A8" s="85" t="s">
        <v>25</v>
      </c>
      <c r="B8" s="85"/>
      <c r="C8" s="85"/>
      <c r="D8" s="85"/>
      <c r="E8" s="85"/>
      <c r="F8" s="85"/>
      <c r="G8" s="85"/>
      <c r="H8" s="85"/>
      <c r="I8" s="85"/>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97"/>
      <c r="BW8" s="97"/>
      <c r="BX8" s="97"/>
      <c r="BY8" s="97"/>
      <c r="BZ8" s="97"/>
      <c r="CA8" s="85"/>
      <c r="CB8" s="85"/>
      <c r="CC8" s="85"/>
      <c r="CD8" s="241"/>
      <c r="CE8" s="241"/>
      <c r="CF8" s="241"/>
      <c r="CG8" s="241"/>
      <c r="CH8" s="85"/>
      <c r="CI8" s="85"/>
      <c r="CJ8" s="85"/>
      <c r="CK8" s="85"/>
      <c r="CL8" s="85"/>
      <c r="CM8" s="85"/>
      <c r="CN8" s="85"/>
      <c r="CO8" s="85"/>
      <c r="CP8" s="85"/>
      <c r="CQ8" s="85"/>
      <c r="CR8" s="85"/>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c r="HI8" s="85"/>
      <c r="HJ8" s="85"/>
      <c r="HK8" s="85"/>
      <c r="HL8" s="85"/>
      <c r="HM8" s="85"/>
      <c r="HN8" s="85"/>
      <c r="HO8" s="85"/>
      <c r="HP8" s="85"/>
      <c r="HQ8" s="85"/>
      <c r="HR8" s="85"/>
      <c r="HS8" s="85"/>
      <c r="HT8" s="85"/>
      <c r="HU8" s="85"/>
      <c r="HV8" s="85"/>
      <c r="HW8" s="85"/>
      <c r="HX8" s="85"/>
      <c r="HY8" s="85"/>
      <c r="HZ8" s="85"/>
      <c r="IA8" s="85"/>
      <c r="IB8" s="85"/>
      <c r="IC8" s="85"/>
      <c r="ID8" s="85"/>
      <c r="IE8" s="85"/>
      <c r="IF8" s="85"/>
      <c r="IG8" s="85"/>
      <c r="IH8" s="85"/>
      <c r="II8" s="85"/>
      <c r="IJ8" s="85"/>
      <c r="IK8" s="85"/>
      <c r="IL8" s="85"/>
      <c r="IM8" s="85"/>
      <c r="IN8" s="85"/>
      <c r="IO8" s="85"/>
      <c r="IP8" s="85"/>
      <c r="IQ8" s="85"/>
      <c r="IR8" s="85"/>
      <c r="IS8" s="85"/>
      <c r="IT8" s="85"/>
      <c r="IU8" s="85"/>
      <c r="IV8" s="85"/>
      <c r="IW8" s="85"/>
      <c r="IX8" s="85"/>
      <c r="IY8" s="85"/>
      <c r="IZ8" s="85"/>
      <c r="JA8" s="85"/>
      <c r="JB8" s="85"/>
      <c r="JC8" s="85"/>
      <c r="JD8" s="85"/>
      <c r="JE8" s="85"/>
      <c r="JF8" s="85"/>
      <c r="JG8" s="85"/>
      <c r="JH8" s="85"/>
      <c r="JI8" s="85"/>
      <c r="JJ8" s="85"/>
      <c r="JK8" s="85"/>
      <c r="JL8" s="85"/>
      <c r="JM8" s="85"/>
      <c r="JN8" s="85"/>
    </row>
    <row r="9" spans="1:274" s="198" customFormat="1" ht="11.1" customHeight="1" x14ac:dyDescent="0.2">
      <c r="A9" s="126">
        <v>1</v>
      </c>
      <c r="B9" s="85">
        <f>'нетто FIT18'!B9+25</f>
        <v>15318</v>
      </c>
      <c r="C9" s="85">
        <f>'нетто FIT18'!C9+25</f>
        <v>15318</v>
      </c>
      <c r="D9" s="85">
        <f>'нетто FIT18'!D9+25</f>
        <v>13678</v>
      </c>
      <c r="E9" s="85">
        <f>'нетто FIT18'!E9+25</f>
        <v>10398</v>
      </c>
      <c r="F9" s="85">
        <f>'нетто FIT18'!F9+25</f>
        <v>10398</v>
      </c>
      <c r="G9" s="85">
        <f>'нетто FIT18'!G9+25</f>
        <v>8635</v>
      </c>
      <c r="H9" s="85">
        <f>'нетто FIT18'!H9+25</f>
        <v>8635</v>
      </c>
      <c r="I9" s="85">
        <f>'нетто FIT18'!I9+25</f>
        <v>8225</v>
      </c>
      <c r="J9" s="85">
        <f>'нетто FIT18'!J9+25</f>
        <v>8225</v>
      </c>
      <c r="K9" s="85">
        <f>'нетто FIT18'!K9+25</f>
        <v>8635</v>
      </c>
      <c r="L9" s="85">
        <f>'нетто FIT18'!L9+25</f>
        <v>8635</v>
      </c>
      <c r="M9" s="85">
        <f>'нетто FIT18'!M9+25</f>
        <v>8225</v>
      </c>
      <c r="N9" s="85">
        <f>'нетто FIT18'!N9+25</f>
        <v>8225</v>
      </c>
      <c r="O9" s="85">
        <f>'нетто FIT18'!O9+25</f>
        <v>8635</v>
      </c>
      <c r="P9" s="85">
        <f>'нетто FIT18'!P9+25</f>
        <v>8635</v>
      </c>
      <c r="Q9" s="85">
        <f>'нетто FIT18'!Q9+25</f>
        <v>8225</v>
      </c>
      <c r="R9" s="85">
        <f>'нетто FIT18'!R9+25</f>
        <v>8225</v>
      </c>
      <c r="S9" s="85">
        <f>'нетто FIT18'!S9+25</f>
        <v>8225</v>
      </c>
      <c r="T9" s="85">
        <f>'нетто FIT18'!T9+25</f>
        <v>8225</v>
      </c>
      <c r="U9" s="85">
        <f>'нетто FIT18'!U9+25</f>
        <v>9209</v>
      </c>
      <c r="V9" s="85">
        <f>'нетто FIT18'!V9+25</f>
        <v>9209</v>
      </c>
      <c r="W9" s="85">
        <f>'нетто FIT18'!W9+25</f>
        <v>8225</v>
      </c>
      <c r="X9" s="85">
        <f>'нетто FIT18'!X9+25</f>
        <v>8225</v>
      </c>
      <c r="Y9" s="85">
        <f>'нетто FIT18'!Y9+25</f>
        <v>8225</v>
      </c>
      <c r="Z9" s="85">
        <f>'нетто FIT18'!Z9+25</f>
        <v>8225</v>
      </c>
      <c r="AA9" s="85">
        <f>'нетто FIT18'!AA9+25</f>
        <v>8635</v>
      </c>
      <c r="AB9" s="85">
        <f>'нетто FIT18'!AB9+25</f>
        <v>8635</v>
      </c>
      <c r="AC9" s="85">
        <f>'нетто FIT18'!AC9+25</f>
        <v>8225</v>
      </c>
      <c r="AD9" s="85">
        <f>'нетто FIT18'!AD9+25</f>
        <v>8225</v>
      </c>
      <c r="AE9" s="85">
        <f>'нетто FIT18'!AE9+25</f>
        <v>10193</v>
      </c>
      <c r="AF9" s="85">
        <f>'нетто FIT18'!AF9+25</f>
        <v>10193</v>
      </c>
      <c r="AG9" s="85">
        <f>'нетто FIT18'!AG9+25</f>
        <v>10193</v>
      </c>
      <c r="AH9" s="85">
        <f>'нетто FIT18'!AH9+25</f>
        <v>8635</v>
      </c>
      <c r="AI9" s="85">
        <f>'нетто FIT18'!AI9+25</f>
        <v>8635</v>
      </c>
      <c r="AJ9" s="85">
        <f>'нетто FIT18'!AJ9+25</f>
        <v>11587</v>
      </c>
      <c r="AK9" s="85">
        <f>'нетто FIT18'!AK9+25</f>
        <v>9619</v>
      </c>
      <c r="AL9" s="85">
        <f>'нетто FIT18'!AL9+25</f>
        <v>9619</v>
      </c>
      <c r="AM9" s="85">
        <f>'нетто FIT18'!AM9+25</f>
        <v>9209</v>
      </c>
      <c r="AN9" s="85">
        <f>'нетто FIT18'!AN9+25</f>
        <v>9619</v>
      </c>
      <c r="AO9" s="85">
        <f>'нетто FIT18'!AO9+25</f>
        <v>9619</v>
      </c>
      <c r="AP9" s="85">
        <f>'нетто FIT18'!AP9+25</f>
        <v>9619</v>
      </c>
      <c r="AQ9" s="85">
        <f>'нетто FIT18'!AQ9+25</f>
        <v>9209</v>
      </c>
      <c r="AR9" s="85">
        <f>'нетто FIT18'!AR9+25</f>
        <v>9209</v>
      </c>
      <c r="AS9" s="85">
        <f>'нетто FIT18'!AS9+25</f>
        <v>9209</v>
      </c>
      <c r="AT9" s="85">
        <f>'нетто FIT18'!AT9+25</f>
        <v>8635</v>
      </c>
      <c r="AU9" s="85">
        <f>'нетто FIT18'!AU9+25</f>
        <v>8635</v>
      </c>
      <c r="AV9" s="85">
        <f>'нетто FIT18'!AV9+25</f>
        <v>8635</v>
      </c>
      <c r="AW9" s="85">
        <f>'нетто FIT18'!AW9+25</f>
        <v>8635</v>
      </c>
      <c r="AX9" s="85">
        <f>'нетто FIT18'!AX9+25</f>
        <v>8635</v>
      </c>
      <c r="AY9" s="85">
        <f>'нетто FIT18'!AY9+25</f>
        <v>8635</v>
      </c>
      <c r="AZ9" s="85">
        <f>'нетто FIT18'!AZ9+25</f>
        <v>8635</v>
      </c>
      <c r="BA9" s="85">
        <f>'нетто FIT18'!BA9+25</f>
        <v>8635</v>
      </c>
      <c r="BB9" s="85">
        <f>'нетто FIT18'!BB9+25</f>
        <v>9619</v>
      </c>
      <c r="BC9" s="85">
        <f>'нетто FIT18'!BC9+25</f>
        <v>9619</v>
      </c>
      <c r="BD9" s="85">
        <f>'нетто FIT18'!BD9+25</f>
        <v>10193</v>
      </c>
      <c r="BE9" s="85">
        <f>'нетто FIT18'!BE9+25</f>
        <v>10193</v>
      </c>
      <c r="BF9" s="85">
        <f>'нетто FIT18'!BF9+25</f>
        <v>10193</v>
      </c>
      <c r="BG9" s="85">
        <f>'нетто FIT18'!BG9+25</f>
        <v>8635</v>
      </c>
      <c r="BH9" s="85">
        <f>'нетто FIT18'!BH9+25</f>
        <v>8635</v>
      </c>
      <c r="BI9" s="85">
        <f>'нетто FIT18'!BI9+25</f>
        <v>8635</v>
      </c>
      <c r="BJ9" s="85">
        <f>'нетто FIT18'!BJ9+25</f>
        <v>8635</v>
      </c>
      <c r="BK9" s="85">
        <f>'нетто FIT18'!BK9+25</f>
        <v>8635</v>
      </c>
      <c r="BL9" s="85">
        <f>'нетто FIT18'!BL9+25</f>
        <v>8635</v>
      </c>
      <c r="BM9" s="85">
        <f>'нетто FIT18'!BM9+25</f>
        <v>8635</v>
      </c>
      <c r="BN9" s="85">
        <f>'нетто FIT18'!BN9+25</f>
        <v>8635</v>
      </c>
      <c r="BO9" s="85">
        <f>'нетто FIT18'!BO9+25</f>
        <v>8635</v>
      </c>
      <c r="BP9" s="85">
        <f>'нетто FIT18'!BP9+25</f>
        <v>11177</v>
      </c>
      <c r="BQ9" s="85">
        <f>'нетто FIT18'!BQ9+25</f>
        <v>11177</v>
      </c>
      <c r="BR9" s="85">
        <f>'нетто FIT18'!BR9+25</f>
        <v>11177</v>
      </c>
      <c r="BS9" s="85">
        <f>'нетто FIT18'!BS9+25</f>
        <v>11177</v>
      </c>
      <c r="BT9" s="85">
        <f>'нетто FIT18'!BT9+25</f>
        <v>15769</v>
      </c>
      <c r="BU9" s="85">
        <f>'нетто FIT18'!BU9+25</f>
        <v>15769</v>
      </c>
      <c r="BV9" s="97">
        <f>'нетто FIT18'!BV9+25</f>
        <v>15769</v>
      </c>
      <c r="BW9" s="97">
        <f>'нетто FIT18'!BW9+25</f>
        <v>15769</v>
      </c>
      <c r="BX9" s="97">
        <f>'нетто FIT18'!BX9+25</f>
        <v>15769</v>
      </c>
      <c r="BY9" s="97">
        <f>'нетто FIT18'!BY9+25</f>
        <v>15769</v>
      </c>
      <c r="BZ9" s="97">
        <f>'нетто FIT18'!BZ9+25</f>
        <v>15769</v>
      </c>
      <c r="CA9" s="85">
        <f>'нетто FIT18'!CA9+25</f>
        <v>9619</v>
      </c>
      <c r="CB9" s="85">
        <f>'нетто FIT18'!CB9+25</f>
        <v>9619</v>
      </c>
      <c r="CC9" s="85">
        <f>'нетто FIT18'!CC9+25</f>
        <v>9619</v>
      </c>
      <c r="CD9" s="241">
        <f>'нетто FIT18'!CD9+25</f>
        <v>12161</v>
      </c>
      <c r="CE9" s="241">
        <f>'нетто FIT18'!CE9+25</f>
        <v>12161</v>
      </c>
      <c r="CF9" s="241">
        <f>'нетто FIT18'!CF9+25</f>
        <v>12161</v>
      </c>
      <c r="CG9" s="241">
        <f>'нетто FIT18'!CG9+25</f>
        <v>12161</v>
      </c>
      <c r="CH9" s="85">
        <f>'нетто FIT18'!CH9+25</f>
        <v>12161</v>
      </c>
      <c r="CI9" s="85">
        <f>'нетто FIT18'!CI9+25</f>
        <v>12161</v>
      </c>
      <c r="CJ9" s="85">
        <f>'нетто FIT18'!CJ9+25</f>
        <v>11587</v>
      </c>
      <c r="CK9" s="85">
        <f>'нетто FIT18'!CK9+25</f>
        <v>11587</v>
      </c>
      <c r="CL9" s="85">
        <f>'нетто FIT18'!CL9+25</f>
        <v>11587</v>
      </c>
      <c r="CM9" s="85">
        <f>'нетто FIT18'!CM9+25</f>
        <v>11587</v>
      </c>
      <c r="CN9" s="85">
        <f>'нетто FIT18'!CN9+25</f>
        <v>11587</v>
      </c>
      <c r="CO9" s="85">
        <f>'нетто FIT18'!CO9+25</f>
        <v>12161</v>
      </c>
      <c r="CP9" s="85">
        <f>'нетто FIT18'!CP9+25</f>
        <v>12161</v>
      </c>
      <c r="CQ9" s="85">
        <f>'нетто FIT18'!CQ9+25</f>
        <v>11587</v>
      </c>
      <c r="CR9" s="85">
        <f>'нетто FIT18'!CR9+25</f>
        <v>11587</v>
      </c>
      <c r="CS9" s="85">
        <f>'нетто FIT18'!CS9+25</f>
        <v>14375</v>
      </c>
      <c r="CT9" s="85">
        <f>'нетто FIT18'!CT9+25</f>
        <v>14949</v>
      </c>
      <c r="CU9" s="85">
        <f>'нетто FIT18'!CU9+25</f>
        <v>14949</v>
      </c>
      <c r="CV9" s="85">
        <f>'нетто FIT18'!CV9+25</f>
        <v>14375</v>
      </c>
      <c r="CW9" s="85">
        <f>'нетто FIT18'!CW9+25</f>
        <v>14375</v>
      </c>
      <c r="CX9" s="85">
        <f>'нетто FIT18'!CX9+25</f>
        <v>14375</v>
      </c>
      <c r="CY9" s="85">
        <f>'нетто FIT18'!CY9+25</f>
        <v>14375</v>
      </c>
      <c r="CZ9" s="85">
        <f>'нетто FIT18'!CZ9+25</f>
        <v>14375</v>
      </c>
      <c r="DA9" s="85">
        <f>'нетто FIT18'!DA9+25</f>
        <v>14375</v>
      </c>
      <c r="DB9" s="85">
        <f>'нетто FIT18'!DB9+25</f>
        <v>14949</v>
      </c>
      <c r="DC9" s="85">
        <f>'нетто FIT18'!DC9+25</f>
        <v>14949</v>
      </c>
      <c r="DD9" s="85">
        <f>'нетто FIT18'!DD9+25</f>
        <v>12161</v>
      </c>
      <c r="DE9" s="85">
        <f>'нетто FIT18'!DE9+25</f>
        <v>12161</v>
      </c>
      <c r="DF9" s="85">
        <f>'нетто FIT18'!DF9+25</f>
        <v>12981</v>
      </c>
      <c r="DG9" s="85">
        <f>'нетто FIT18'!DG9+25</f>
        <v>12981</v>
      </c>
      <c r="DH9" s="85">
        <f>'нетто FIT18'!DH9+25</f>
        <v>12981</v>
      </c>
      <c r="DI9" s="85">
        <f>'нетто FIT18'!DI9+25</f>
        <v>12981</v>
      </c>
      <c r="DJ9" s="85">
        <f>'нетто FIT18'!DJ9+25</f>
        <v>13555</v>
      </c>
      <c r="DK9" s="85">
        <f>'нетто FIT18'!DK9+25</f>
        <v>13555</v>
      </c>
      <c r="DL9" s="85">
        <f>'нетто FIT18'!DL9+25</f>
        <v>12981</v>
      </c>
      <c r="DM9" s="85">
        <f>'нетто FIT18'!DM9+25</f>
        <v>12981</v>
      </c>
      <c r="DN9" s="85">
        <f>'нетто FIT18'!DN9+25</f>
        <v>12981</v>
      </c>
      <c r="DO9" s="85">
        <f>'нетто FIT18'!DO9+25</f>
        <v>12981</v>
      </c>
      <c r="DP9" s="85">
        <f>'нетто FIT18'!DP9+25</f>
        <v>12981</v>
      </c>
      <c r="DQ9" s="85">
        <f>'нетто FIT18'!DQ9+25</f>
        <v>13555</v>
      </c>
      <c r="DR9" s="85">
        <f>'нетто FIT18'!DR9+25</f>
        <v>13555</v>
      </c>
      <c r="DS9" s="85">
        <f>'нетто FIT18'!DS9+25</f>
        <v>12981</v>
      </c>
      <c r="DT9" s="85">
        <f>'нетто FIT18'!DT9+25</f>
        <v>12981</v>
      </c>
      <c r="DU9" s="85">
        <f>'нетто FIT18'!DU9+25</f>
        <v>12981</v>
      </c>
      <c r="DV9" s="85">
        <f>'нетто FIT18'!DV9+25</f>
        <v>12981</v>
      </c>
      <c r="DW9" s="85">
        <f>'нетто FIT18'!DW9+25</f>
        <v>12981</v>
      </c>
      <c r="DX9" s="85">
        <f>'нетто FIT18'!DX9+25</f>
        <v>13555</v>
      </c>
      <c r="DY9" s="85">
        <f>'нетто FIT18'!DY9+25</f>
        <v>13555</v>
      </c>
      <c r="DZ9" s="85">
        <f>'нетто FIT18'!DZ9+25</f>
        <v>12981</v>
      </c>
      <c r="EA9" s="85">
        <f>'нетто FIT18'!EA9+25</f>
        <v>12981</v>
      </c>
      <c r="EB9" s="85">
        <f>'нетто FIT18'!EB9+25</f>
        <v>12981</v>
      </c>
      <c r="EC9" s="85">
        <f>'нетто FIT18'!EC9+25</f>
        <v>12981</v>
      </c>
      <c r="ED9" s="85">
        <f>'нетто FIT18'!ED9+25</f>
        <v>12981</v>
      </c>
      <c r="EE9" s="85">
        <f>'нетто FIT18'!EE9+25</f>
        <v>13555</v>
      </c>
      <c r="EF9" s="85">
        <f>'нетто FIT18'!EF9+25</f>
        <v>13555</v>
      </c>
      <c r="EG9" s="85">
        <f>'нетто FIT18'!EG9+25</f>
        <v>12981</v>
      </c>
      <c r="EH9" s="85">
        <f>'нетто FIT18'!EH9+25</f>
        <v>12981</v>
      </c>
      <c r="EI9" s="85">
        <f>'нетто FIT18'!EI9+25</f>
        <v>12981</v>
      </c>
      <c r="EJ9" s="85">
        <f>'нетто FIT18'!EJ9+25</f>
        <v>12981</v>
      </c>
      <c r="EK9" s="85">
        <f>'нетто FIT18'!EK9+25</f>
        <v>12981</v>
      </c>
      <c r="EL9" s="85">
        <f>'нетто FIT18'!EL9+25</f>
        <v>13555</v>
      </c>
      <c r="EM9" s="85">
        <f>'нетто FIT18'!EM9+25</f>
        <v>13555</v>
      </c>
      <c r="EN9" s="85">
        <f>'нетто FIT18'!EN9+25</f>
        <v>12981</v>
      </c>
      <c r="EO9" s="85">
        <f>'нетто FIT18'!EO9+25</f>
        <v>12981</v>
      </c>
      <c r="EP9" s="85">
        <f>'нетто FIT18'!EP9+25</f>
        <v>12981</v>
      </c>
      <c r="EQ9" s="85">
        <f>'нетто FIT18'!EQ9+25</f>
        <v>12981</v>
      </c>
      <c r="ER9" s="85">
        <f>'нетто FIT18'!ER9+25</f>
        <v>12981</v>
      </c>
      <c r="ES9" s="85">
        <f>'нетто FIT18'!ES9+25</f>
        <v>13555</v>
      </c>
      <c r="ET9" s="85">
        <f>'нетто FIT18'!ET9+25</f>
        <v>13555</v>
      </c>
      <c r="EU9" s="85">
        <f>'нетто FIT18'!EU9+25</f>
        <v>11587</v>
      </c>
      <c r="EV9" s="85">
        <f>'нетто FIT18'!EV9+25</f>
        <v>11587</v>
      </c>
      <c r="EW9" s="85">
        <f>'нетто FIT18'!EW9+25</f>
        <v>11587</v>
      </c>
      <c r="EX9" s="85">
        <f>'нетто FIT18'!EX9+25</f>
        <v>11587</v>
      </c>
      <c r="EY9" s="85">
        <f>'нетто FIT18'!EY9+25</f>
        <v>11587</v>
      </c>
      <c r="EZ9" s="85">
        <f>'нетто FIT18'!EZ9+25</f>
        <v>12161</v>
      </c>
      <c r="FA9" s="85">
        <f>'нетто FIT18'!FA9+25</f>
        <v>12161</v>
      </c>
      <c r="FB9" s="85">
        <f>'нетто FIT18'!FB9+25</f>
        <v>11587</v>
      </c>
      <c r="FC9" s="85">
        <f>'нетто FIT18'!FC9+25</f>
        <v>11587</v>
      </c>
      <c r="FD9" s="85">
        <f>'нетто FIT18'!FD9+25</f>
        <v>11587</v>
      </c>
      <c r="FE9" s="85">
        <f>'нетто FIT18'!FE9+25</f>
        <v>11587</v>
      </c>
      <c r="FF9" s="85">
        <f>'нетто FIT18'!FF9+25</f>
        <v>11587</v>
      </c>
      <c r="FG9" s="85">
        <f>'нетто FIT18'!FG9+25</f>
        <v>12161</v>
      </c>
      <c r="FH9" s="85">
        <f>'нетто FIT18'!FH9+25</f>
        <v>12161</v>
      </c>
      <c r="FI9" s="85">
        <f>'нетто FIT18'!FI9+25</f>
        <v>11587</v>
      </c>
      <c r="FJ9" s="85">
        <f>'нетто FIT18'!FJ9+25</f>
        <v>11587</v>
      </c>
      <c r="FK9" s="85">
        <f>'нетто FIT18'!FK9+25</f>
        <v>11587</v>
      </c>
      <c r="FL9" s="85">
        <f>'нетто FIT18'!FL9+25</f>
        <v>11587</v>
      </c>
      <c r="FM9" s="85">
        <f>'нетто FIT18'!FM9+25</f>
        <v>11587</v>
      </c>
      <c r="FN9" s="85">
        <f>'нетто FIT18'!FN9+25</f>
        <v>12161</v>
      </c>
      <c r="FO9" s="85">
        <f>'нетто FIT18'!FO9+25</f>
        <v>12161</v>
      </c>
      <c r="FP9" s="85">
        <f>'нетто FIT18'!FP9+25</f>
        <v>11587</v>
      </c>
      <c r="FQ9" s="85">
        <f>'нетто FIT18'!FQ9+25</f>
        <v>11587</v>
      </c>
      <c r="FR9" s="85">
        <f>'нетто FIT18'!FR9+25</f>
        <v>12161</v>
      </c>
      <c r="FS9" s="85">
        <f>'нетто FIT18'!FS9+25</f>
        <v>12161</v>
      </c>
      <c r="FT9" s="85">
        <f>'нетто FIT18'!FT9+25</f>
        <v>12161</v>
      </c>
      <c r="FU9" s="85">
        <f>'нетто FIT18'!FU9+25</f>
        <v>12161</v>
      </c>
      <c r="FV9" s="85">
        <f>'нетто FIT18'!FV9+25</f>
        <v>12161</v>
      </c>
      <c r="FW9" s="85">
        <f>'нетто FIT18'!FW9+25</f>
        <v>11587</v>
      </c>
      <c r="FX9" s="85">
        <f>'нетто FIT18'!FX9+25</f>
        <v>14375</v>
      </c>
      <c r="FY9" s="85">
        <f>'нетто FIT18'!FY9+25</f>
        <v>14375</v>
      </c>
      <c r="FZ9" s="85">
        <f>'нетто FIT18'!FZ9+25</f>
        <v>14375</v>
      </c>
      <c r="GA9" s="85">
        <f>'нетто FIT18'!GA9+25</f>
        <v>14375</v>
      </c>
      <c r="GB9" s="85">
        <f>'нетто FIT18'!GB9+25</f>
        <v>14375</v>
      </c>
      <c r="GC9" s="85">
        <f>'нетто FIT18'!GC9+25</f>
        <v>12981</v>
      </c>
      <c r="GD9" s="85">
        <f>'нетто FIT18'!GD9+25</f>
        <v>12161</v>
      </c>
      <c r="GE9" s="85">
        <f>'нетто FIT18'!GE9+25</f>
        <v>12161</v>
      </c>
      <c r="GF9" s="85">
        <f>'нетто FIT18'!GF9+25</f>
        <v>14375</v>
      </c>
      <c r="GG9" s="85">
        <f>'нетто FIT18'!GG9+25</f>
        <v>14375</v>
      </c>
      <c r="GH9" s="85">
        <f>'нетто FIT18'!GH9+25</f>
        <v>8635</v>
      </c>
      <c r="GI9" s="85">
        <f>'нетто FIT18'!GI9+25</f>
        <v>9209</v>
      </c>
      <c r="GJ9" s="85">
        <f>'нетто FIT18'!GJ9+25</f>
        <v>9209</v>
      </c>
      <c r="GK9" s="85">
        <f>'нетто FIT18'!GK9+25</f>
        <v>8635</v>
      </c>
      <c r="GL9" s="85">
        <f>'нетто FIT18'!GL9+25</f>
        <v>8635</v>
      </c>
      <c r="GM9" s="85">
        <f>'нетто FIT18'!GM9+25</f>
        <v>8635</v>
      </c>
      <c r="GN9" s="85">
        <f>'нетто FIT18'!GN9+25</f>
        <v>8635</v>
      </c>
      <c r="GO9" s="85">
        <f>'нетто FIT18'!GO9+25</f>
        <v>8635</v>
      </c>
      <c r="GP9" s="85">
        <f>'нетто FIT18'!GP9+25</f>
        <v>9209</v>
      </c>
      <c r="GQ9" s="85">
        <f>'нетто FIT18'!GQ9+25</f>
        <v>9209</v>
      </c>
      <c r="GR9" s="85">
        <f>'нетто FIT18'!GR9+25</f>
        <v>8635</v>
      </c>
      <c r="GS9" s="85">
        <f>'нетто FIT18'!GS9+25</f>
        <v>8635</v>
      </c>
      <c r="GT9" s="85">
        <f>'нетто FIT18'!GT9+25</f>
        <v>8635</v>
      </c>
      <c r="GU9" s="85">
        <f>'нетто FIT18'!GU9+25</f>
        <v>8635</v>
      </c>
      <c r="GV9" s="85">
        <f>'нетто FIT18'!GV9+25</f>
        <v>8635</v>
      </c>
      <c r="GW9" s="85">
        <f>'нетто FIT18'!GW9+25</f>
        <v>9209</v>
      </c>
      <c r="GX9" s="85">
        <f>'нетто FIT18'!GX9+25</f>
        <v>9209</v>
      </c>
      <c r="GY9" s="85">
        <f>'нетто FIT18'!GY9+25</f>
        <v>8635</v>
      </c>
      <c r="GZ9" s="85">
        <f>'нетто FIT18'!GZ9+25</f>
        <v>8635</v>
      </c>
      <c r="HA9" s="85">
        <f>'нетто FIT18'!HA9+25</f>
        <v>8635</v>
      </c>
      <c r="HB9" s="85">
        <f>'нетто FIT18'!HB9+25</f>
        <v>8635</v>
      </c>
      <c r="HC9" s="85">
        <f>'нетто FIT18'!HC9+25</f>
        <v>8635</v>
      </c>
      <c r="HD9" s="85">
        <f>'нетто FIT18'!HD9+25</f>
        <v>9209</v>
      </c>
      <c r="HE9" s="85">
        <f>'нетто FIT18'!HE9+25</f>
        <v>9209</v>
      </c>
      <c r="HF9" s="85">
        <f>'нетто FIT18'!HF9+25</f>
        <v>8635</v>
      </c>
      <c r="HG9" s="85">
        <f>'нетто FIT18'!HG9+25</f>
        <v>8635</v>
      </c>
      <c r="HH9" s="85">
        <f>'нетто FIT18'!HH9+25</f>
        <v>8635</v>
      </c>
      <c r="HI9" s="85">
        <f>'нетто FIT18'!HI9+25</f>
        <v>8635</v>
      </c>
      <c r="HJ9" s="85">
        <f>'нетто FIT18'!HJ9+25</f>
        <v>8635</v>
      </c>
      <c r="HK9" s="85">
        <f>'нетто FIT18'!HK9+25</f>
        <v>9209</v>
      </c>
      <c r="HL9" s="85">
        <f>'нетто FIT18'!HL9+25</f>
        <v>9209</v>
      </c>
      <c r="HM9" s="85">
        <f>'нетто FIT18'!HM9+25</f>
        <v>8635</v>
      </c>
      <c r="HN9" s="85">
        <f>'нетто FIT18'!HN9+25</f>
        <v>8635</v>
      </c>
      <c r="HO9" s="85">
        <f>'нетто FIT18'!HO9+25</f>
        <v>9209</v>
      </c>
      <c r="HP9" s="85">
        <f>'нетто FIT18'!HP9+25</f>
        <v>9619</v>
      </c>
      <c r="HQ9" s="85">
        <f>'нетто FIT18'!HQ9+25</f>
        <v>8225</v>
      </c>
      <c r="HR9" s="85">
        <f>'нетто FIT18'!HR9+25</f>
        <v>8635</v>
      </c>
      <c r="HS9" s="85">
        <f>'нетто FIT18'!HS9+25</f>
        <v>8635</v>
      </c>
      <c r="HT9" s="85">
        <f>'нетто FIT18'!HT9+25</f>
        <v>8225</v>
      </c>
      <c r="HU9" s="85">
        <f>'нетто FIT18'!HU9+25</f>
        <v>8225</v>
      </c>
      <c r="HV9" s="85">
        <f>'нетто FIT18'!HV9+25</f>
        <v>8225</v>
      </c>
      <c r="HW9" s="85">
        <f>'нетто FIT18'!HW9+25</f>
        <v>8225</v>
      </c>
      <c r="HX9" s="85">
        <f>'нетто FIT18'!HX9+25</f>
        <v>8225</v>
      </c>
      <c r="HY9" s="85">
        <f>'нетто FIT18'!HY9+25</f>
        <v>8635</v>
      </c>
      <c r="HZ9" s="85">
        <f>'нетто FIT18'!HZ9+25</f>
        <v>8635</v>
      </c>
      <c r="IA9" s="85">
        <f>'нетто FIT18'!IA9+25</f>
        <v>8225</v>
      </c>
      <c r="IB9" s="85">
        <f>'нетто FIT18'!IB9+25</f>
        <v>8225</v>
      </c>
      <c r="IC9" s="85">
        <f>'нетто FIT18'!IC9+25</f>
        <v>8225</v>
      </c>
      <c r="ID9" s="85">
        <f>'нетто FIT18'!ID9+25</f>
        <v>8225</v>
      </c>
      <c r="IE9" s="85">
        <f>'нетто FIT18'!IE9+25</f>
        <v>8225</v>
      </c>
      <c r="IF9" s="85">
        <f>'нетто FIT18'!IF9+25</f>
        <v>8635</v>
      </c>
      <c r="IG9" s="85">
        <f>'нетто FIT18'!IG9+25</f>
        <v>8635</v>
      </c>
      <c r="IH9" s="85">
        <f>'нетто FIT18'!IH9+25</f>
        <v>8225</v>
      </c>
      <c r="II9" s="85">
        <f>'нетто FIT18'!II9+25</f>
        <v>8225</v>
      </c>
      <c r="IJ9" s="85">
        <f>'нетто FIT18'!IJ9+25</f>
        <v>8225</v>
      </c>
      <c r="IK9" s="85">
        <f>'нетто FIT18'!IK9+25</f>
        <v>8225</v>
      </c>
      <c r="IL9" s="85">
        <f>'нетто FIT18'!IL9+25</f>
        <v>8225</v>
      </c>
      <c r="IM9" s="85">
        <f>'нетто FIT18'!IM9+25</f>
        <v>8635</v>
      </c>
      <c r="IN9" s="85">
        <f>'нетто FIT18'!IN9+25</f>
        <v>8635</v>
      </c>
      <c r="IO9" s="85">
        <f>'нетто FIT18'!IO9+25</f>
        <v>8225</v>
      </c>
      <c r="IP9" s="85">
        <f>'нетто FIT18'!IP9+25</f>
        <v>8225</v>
      </c>
      <c r="IQ9" s="85">
        <f>'нетто FIT18'!IQ9+25</f>
        <v>9619</v>
      </c>
      <c r="IR9" s="85">
        <f>'нетто FIT18'!IR9+25</f>
        <v>9619</v>
      </c>
      <c r="IS9" s="85">
        <f>'нетто FIT18'!IS9+25</f>
        <v>9619</v>
      </c>
      <c r="IT9" s="85">
        <f>'нетто FIT18'!IT9+25</f>
        <v>10193</v>
      </c>
      <c r="IU9" s="85">
        <f>'нетто FIT18'!IU9+25</f>
        <v>10193</v>
      </c>
      <c r="IV9" s="85">
        <f>'нетто FIT18'!IV9+25</f>
        <v>9619</v>
      </c>
      <c r="IW9" s="85">
        <f>'нетто FIT18'!IW9+25</f>
        <v>9619</v>
      </c>
      <c r="IX9" s="85">
        <f>'нетто FIT18'!IX9+25</f>
        <v>9619</v>
      </c>
      <c r="IY9" s="85">
        <f>'нетто FIT18'!IY9+25</f>
        <v>9619</v>
      </c>
      <c r="IZ9" s="85">
        <f>'нетто FIT18'!IZ9+25</f>
        <v>9619</v>
      </c>
      <c r="JA9" s="85">
        <f>'нетто FIT18'!JA9+25</f>
        <v>10193</v>
      </c>
      <c r="JB9" s="85">
        <f>'нетто FIT18'!JB9+25</f>
        <v>10193</v>
      </c>
      <c r="JC9" s="85">
        <f>'нетто FIT18'!JC9+25</f>
        <v>10193</v>
      </c>
      <c r="JD9" s="85">
        <f>'нетто FIT18'!JD9+25</f>
        <v>10193</v>
      </c>
      <c r="JE9" s="85">
        <f>'нетто FIT18'!JE9+25</f>
        <v>10193</v>
      </c>
      <c r="JF9" s="85">
        <f>'нетто FIT18'!JF9+25</f>
        <v>10193</v>
      </c>
      <c r="JG9" s="85">
        <f>'нетто FIT18'!JG9+25</f>
        <v>10193</v>
      </c>
      <c r="JH9" s="85">
        <f>'нетто FIT18'!JH9+25</f>
        <v>10603</v>
      </c>
      <c r="JI9" s="85">
        <f>'нетто FIT18'!JI9+25</f>
        <v>10603</v>
      </c>
      <c r="JJ9" s="85">
        <f>'нетто FIT18'!JJ9+25</f>
        <v>10193</v>
      </c>
      <c r="JK9" s="85">
        <f>'нетто FIT18'!JK9+25</f>
        <v>10193</v>
      </c>
      <c r="JL9" s="85">
        <f>'нетто FIT18'!JL9+25</f>
        <v>11177</v>
      </c>
      <c r="JM9" s="85">
        <f>'нетто FIT18'!JM9+25</f>
        <v>11177</v>
      </c>
      <c r="JN9" s="85">
        <f>'нетто FIT18'!JN9+25</f>
        <v>11587</v>
      </c>
    </row>
    <row r="10" spans="1:274" s="198" customFormat="1" ht="11.1" customHeight="1" x14ac:dyDescent="0.2">
      <c r="A10" s="126">
        <v>2</v>
      </c>
      <c r="B10" s="85">
        <f>'нетто FIT18'!B10+25</f>
        <v>17491</v>
      </c>
      <c r="C10" s="85">
        <f>'нетто FIT18'!C10+25</f>
        <v>17491</v>
      </c>
      <c r="D10" s="85">
        <f>'нетто FIT18'!D10+25</f>
        <v>15851</v>
      </c>
      <c r="E10" s="85">
        <f>'нетто FIT18'!E10+25</f>
        <v>12571</v>
      </c>
      <c r="F10" s="85">
        <f>'нетто FIT18'!F10+25</f>
        <v>12571</v>
      </c>
      <c r="G10" s="85">
        <f>'нетто FIT18'!G10+25</f>
        <v>10439</v>
      </c>
      <c r="H10" s="85">
        <f>'нетто FIT18'!H10+25</f>
        <v>10439</v>
      </c>
      <c r="I10" s="85">
        <f>'нетто FIT18'!I10+25</f>
        <v>10029</v>
      </c>
      <c r="J10" s="85">
        <f>'нетто FIT18'!J10+25</f>
        <v>10029</v>
      </c>
      <c r="K10" s="85">
        <f>'нетто FIT18'!K10+25</f>
        <v>10439</v>
      </c>
      <c r="L10" s="85">
        <f>'нетто FIT18'!L10+25</f>
        <v>10439</v>
      </c>
      <c r="M10" s="85">
        <f>'нетто FIT18'!M10+25</f>
        <v>10029</v>
      </c>
      <c r="N10" s="85">
        <f>'нетто FIT18'!N10+25</f>
        <v>10029</v>
      </c>
      <c r="O10" s="85">
        <f>'нетто FIT18'!O10+25</f>
        <v>10439</v>
      </c>
      <c r="P10" s="85">
        <f>'нетто FIT18'!P10+25</f>
        <v>10439</v>
      </c>
      <c r="Q10" s="85">
        <f>'нетто FIT18'!Q10+25</f>
        <v>10029</v>
      </c>
      <c r="R10" s="85">
        <f>'нетто FIT18'!R10+25</f>
        <v>10029</v>
      </c>
      <c r="S10" s="85">
        <f>'нетто FIT18'!S10+25</f>
        <v>10029</v>
      </c>
      <c r="T10" s="85">
        <f>'нетто FIT18'!T10+25</f>
        <v>10029</v>
      </c>
      <c r="U10" s="85">
        <f>'нетто FIT18'!U10+25</f>
        <v>11013</v>
      </c>
      <c r="V10" s="85">
        <f>'нетто FIT18'!V10+25</f>
        <v>11013</v>
      </c>
      <c r="W10" s="85">
        <f>'нетто FIT18'!W10+25</f>
        <v>10029</v>
      </c>
      <c r="X10" s="85">
        <f>'нетто FIT18'!X10+25</f>
        <v>10029</v>
      </c>
      <c r="Y10" s="85">
        <f>'нетто FIT18'!Y10+25</f>
        <v>10029</v>
      </c>
      <c r="Z10" s="85">
        <f>'нетто FIT18'!Z10+25</f>
        <v>10029</v>
      </c>
      <c r="AA10" s="85">
        <f>'нетто FIT18'!AA10+25</f>
        <v>10439</v>
      </c>
      <c r="AB10" s="85">
        <f>'нетто FIT18'!AB10+25</f>
        <v>10439</v>
      </c>
      <c r="AC10" s="85">
        <f>'нетто FIT18'!AC10+25</f>
        <v>10029</v>
      </c>
      <c r="AD10" s="85">
        <f>'нетто FIT18'!AD10+25</f>
        <v>10029</v>
      </c>
      <c r="AE10" s="85">
        <f>'нетто FIT18'!AE10+25</f>
        <v>11997</v>
      </c>
      <c r="AF10" s="85">
        <f>'нетто FIT18'!AF10+25</f>
        <v>11997</v>
      </c>
      <c r="AG10" s="85">
        <f>'нетто FIT18'!AG10+25</f>
        <v>11997</v>
      </c>
      <c r="AH10" s="85">
        <f>'нетто FIT18'!AH10+25</f>
        <v>10439</v>
      </c>
      <c r="AI10" s="85">
        <f>'нетто FIT18'!AI10+25</f>
        <v>10439</v>
      </c>
      <c r="AJ10" s="85">
        <f>'нетто FIT18'!AJ10+25</f>
        <v>13391</v>
      </c>
      <c r="AK10" s="85">
        <f>'нетто FIT18'!AK10+25</f>
        <v>11423</v>
      </c>
      <c r="AL10" s="85">
        <f>'нетто FIT18'!AL10+25</f>
        <v>11423</v>
      </c>
      <c r="AM10" s="85">
        <f>'нетто FIT18'!AM10+25</f>
        <v>11013</v>
      </c>
      <c r="AN10" s="85">
        <f>'нетто FIT18'!AN10+25</f>
        <v>11423</v>
      </c>
      <c r="AO10" s="85">
        <f>'нетто FIT18'!AO10+25</f>
        <v>11423</v>
      </c>
      <c r="AP10" s="85">
        <f>'нетто FIT18'!AP10+25</f>
        <v>11423</v>
      </c>
      <c r="AQ10" s="85">
        <f>'нетто FIT18'!AQ10+25</f>
        <v>11013</v>
      </c>
      <c r="AR10" s="85">
        <f>'нетто FIT18'!AR10+25</f>
        <v>11013</v>
      </c>
      <c r="AS10" s="85">
        <f>'нетто FIT18'!AS10+25</f>
        <v>11013</v>
      </c>
      <c r="AT10" s="85">
        <f>'нетто FIT18'!AT10+25</f>
        <v>10439</v>
      </c>
      <c r="AU10" s="85">
        <f>'нетто FIT18'!AU10+25</f>
        <v>10439</v>
      </c>
      <c r="AV10" s="85">
        <f>'нетто FIT18'!AV10+25</f>
        <v>10439</v>
      </c>
      <c r="AW10" s="85">
        <f>'нетто FIT18'!AW10+25</f>
        <v>10439</v>
      </c>
      <c r="AX10" s="85">
        <f>'нетто FIT18'!AX10+25</f>
        <v>10439</v>
      </c>
      <c r="AY10" s="85">
        <f>'нетто FIT18'!AY10+25</f>
        <v>10439</v>
      </c>
      <c r="AZ10" s="85">
        <f>'нетто FIT18'!AZ10+25</f>
        <v>10439</v>
      </c>
      <c r="BA10" s="85">
        <f>'нетто FIT18'!BA10+25</f>
        <v>10439</v>
      </c>
      <c r="BB10" s="85">
        <f>'нетто FIT18'!BB10+25</f>
        <v>11423</v>
      </c>
      <c r="BC10" s="85">
        <f>'нетто FIT18'!BC10+25</f>
        <v>11423</v>
      </c>
      <c r="BD10" s="85">
        <f>'нетто FIT18'!BD10+25</f>
        <v>11997</v>
      </c>
      <c r="BE10" s="85">
        <f>'нетто FIT18'!BE10+25</f>
        <v>11997</v>
      </c>
      <c r="BF10" s="85">
        <f>'нетто FIT18'!BF10+25</f>
        <v>11997</v>
      </c>
      <c r="BG10" s="85">
        <f>'нетто FIT18'!BG10+25</f>
        <v>10439</v>
      </c>
      <c r="BH10" s="85">
        <f>'нетто FIT18'!BH10+25</f>
        <v>10439</v>
      </c>
      <c r="BI10" s="85">
        <f>'нетто FIT18'!BI10+25</f>
        <v>10439</v>
      </c>
      <c r="BJ10" s="85">
        <f>'нетто FIT18'!BJ10+25</f>
        <v>10439</v>
      </c>
      <c r="BK10" s="85">
        <f>'нетто FIT18'!BK10+25</f>
        <v>10439</v>
      </c>
      <c r="BL10" s="85">
        <f>'нетто FIT18'!BL10+25</f>
        <v>10439</v>
      </c>
      <c r="BM10" s="85">
        <f>'нетто FIT18'!BM10+25</f>
        <v>10439</v>
      </c>
      <c r="BN10" s="85">
        <f>'нетто FIT18'!BN10+25</f>
        <v>10439</v>
      </c>
      <c r="BO10" s="85">
        <f>'нетто FIT18'!BO10+25</f>
        <v>10439</v>
      </c>
      <c r="BP10" s="85">
        <f>'нетто FIT18'!BP10+25</f>
        <v>12981</v>
      </c>
      <c r="BQ10" s="85">
        <f>'нетто FIT18'!BQ10+25</f>
        <v>12981</v>
      </c>
      <c r="BR10" s="85">
        <f>'нетто FIT18'!BR10+25</f>
        <v>12981</v>
      </c>
      <c r="BS10" s="85">
        <f>'нетто FIT18'!BS10+25</f>
        <v>12981</v>
      </c>
      <c r="BT10" s="85">
        <f>'нетто FIT18'!BT10+25</f>
        <v>17573</v>
      </c>
      <c r="BU10" s="85">
        <f>'нетто FIT18'!BU10+25</f>
        <v>17573</v>
      </c>
      <c r="BV10" s="97">
        <f>'нетто FIT18'!BV10+25</f>
        <v>17573</v>
      </c>
      <c r="BW10" s="97">
        <f>'нетто FIT18'!BW10+25</f>
        <v>17573</v>
      </c>
      <c r="BX10" s="97">
        <f>'нетто FIT18'!BX10+25</f>
        <v>17573</v>
      </c>
      <c r="BY10" s="97">
        <f>'нетто FIT18'!BY10+25</f>
        <v>17573</v>
      </c>
      <c r="BZ10" s="97">
        <f>'нетто FIT18'!BZ10+25</f>
        <v>17573</v>
      </c>
      <c r="CA10" s="85">
        <f>'нетто FIT18'!CA10+25</f>
        <v>11423</v>
      </c>
      <c r="CB10" s="85">
        <f>'нетто FIT18'!CB10+25</f>
        <v>11423</v>
      </c>
      <c r="CC10" s="85">
        <f>'нетто FIT18'!CC10+25</f>
        <v>11423</v>
      </c>
      <c r="CD10" s="241">
        <f>'нетто FIT18'!CD10+25</f>
        <v>13965</v>
      </c>
      <c r="CE10" s="241">
        <f>'нетто FIT18'!CE10+25</f>
        <v>13965</v>
      </c>
      <c r="CF10" s="241">
        <f>'нетто FIT18'!CF10+25</f>
        <v>13965</v>
      </c>
      <c r="CG10" s="241">
        <f>'нетто FIT18'!CG10+25</f>
        <v>13965</v>
      </c>
      <c r="CH10" s="85">
        <f>'нетто FIT18'!CH10+25</f>
        <v>13965</v>
      </c>
      <c r="CI10" s="85">
        <f>'нетто FIT18'!CI10+25</f>
        <v>13965</v>
      </c>
      <c r="CJ10" s="85">
        <f>'нетто FIT18'!CJ10+25</f>
        <v>13391</v>
      </c>
      <c r="CK10" s="85">
        <f>'нетто FIT18'!CK10+25</f>
        <v>13391</v>
      </c>
      <c r="CL10" s="85">
        <f>'нетто FIT18'!CL10+25</f>
        <v>13391</v>
      </c>
      <c r="CM10" s="85">
        <f>'нетто FIT18'!CM10+25</f>
        <v>13391</v>
      </c>
      <c r="CN10" s="85">
        <f>'нетто FIT18'!CN10+25</f>
        <v>13391</v>
      </c>
      <c r="CO10" s="85">
        <f>'нетто FIT18'!CO10+25</f>
        <v>13965</v>
      </c>
      <c r="CP10" s="85">
        <f>'нетто FIT18'!CP10+25</f>
        <v>13965</v>
      </c>
      <c r="CQ10" s="85">
        <f>'нетто FIT18'!CQ10+25</f>
        <v>13391</v>
      </c>
      <c r="CR10" s="85">
        <f>'нетто FIT18'!CR10+25</f>
        <v>13391</v>
      </c>
      <c r="CS10" s="85">
        <f>'нетто FIT18'!CS10+25</f>
        <v>16179</v>
      </c>
      <c r="CT10" s="85">
        <f>'нетто FIT18'!CT10+25</f>
        <v>16753</v>
      </c>
      <c r="CU10" s="85">
        <f>'нетто FIT18'!CU10+25</f>
        <v>16753</v>
      </c>
      <c r="CV10" s="85">
        <f>'нетто FIT18'!CV10+25</f>
        <v>16179</v>
      </c>
      <c r="CW10" s="85">
        <f>'нетто FIT18'!CW10+25</f>
        <v>16179</v>
      </c>
      <c r="CX10" s="85">
        <f>'нетто FIT18'!CX10+25</f>
        <v>16179</v>
      </c>
      <c r="CY10" s="85">
        <f>'нетто FIT18'!CY10+25</f>
        <v>16179</v>
      </c>
      <c r="CZ10" s="85">
        <f>'нетто FIT18'!CZ10+25</f>
        <v>16179</v>
      </c>
      <c r="DA10" s="85">
        <f>'нетто FIT18'!DA10+25</f>
        <v>16179</v>
      </c>
      <c r="DB10" s="85">
        <f>'нетто FIT18'!DB10+25</f>
        <v>16753</v>
      </c>
      <c r="DC10" s="85">
        <f>'нетто FIT18'!DC10+25</f>
        <v>16753</v>
      </c>
      <c r="DD10" s="85">
        <f>'нетто FIT18'!DD10+25</f>
        <v>13965</v>
      </c>
      <c r="DE10" s="85">
        <f>'нетто FIT18'!DE10+25</f>
        <v>13965</v>
      </c>
      <c r="DF10" s="85">
        <f>'нетто FIT18'!DF10+25</f>
        <v>14785</v>
      </c>
      <c r="DG10" s="85">
        <f>'нетто FIT18'!DG10+25</f>
        <v>14785</v>
      </c>
      <c r="DH10" s="85">
        <f>'нетто FIT18'!DH10+25</f>
        <v>14785</v>
      </c>
      <c r="DI10" s="85">
        <f>'нетто FIT18'!DI10+25</f>
        <v>14785</v>
      </c>
      <c r="DJ10" s="85">
        <f>'нетто FIT18'!DJ10+25</f>
        <v>15359</v>
      </c>
      <c r="DK10" s="85">
        <f>'нетто FIT18'!DK10+25</f>
        <v>15359</v>
      </c>
      <c r="DL10" s="85">
        <f>'нетто FIT18'!DL10+25</f>
        <v>14785</v>
      </c>
      <c r="DM10" s="85">
        <f>'нетто FIT18'!DM10+25</f>
        <v>14785</v>
      </c>
      <c r="DN10" s="85">
        <f>'нетто FIT18'!DN10+25</f>
        <v>14785</v>
      </c>
      <c r="DO10" s="85">
        <f>'нетто FIT18'!DO10+25</f>
        <v>14785</v>
      </c>
      <c r="DP10" s="85">
        <f>'нетто FIT18'!DP10+25</f>
        <v>14785</v>
      </c>
      <c r="DQ10" s="85">
        <f>'нетто FIT18'!DQ10+25</f>
        <v>15359</v>
      </c>
      <c r="DR10" s="85">
        <f>'нетто FIT18'!DR10+25</f>
        <v>15359</v>
      </c>
      <c r="DS10" s="85">
        <f>'нетто FIT18'!DS10+25</f>
        <v>14785</v>
      </c>
      <c r="DT10" s="85">
        <f>'нетто FIT18'!DT10+25</f>
        <v>14785</v>
      </c>
      <c r="DU10" s="85">
        <f>'нетто FIT18'!DU10+25</f>
        <v>14785</v>
      </c>
      <c r="DV10" s="85">
        <f>'нетто FIT18'!DV10+25</f>
        <v>14785</v>
      </c>
      <c r="DW10" s="85">
        <f>'нетто FIT18'!DW10+25</f>
        <v>14785</v>
      </c>
      <c r="DX10" s="85">
        <f>'нетто FIT18'!DX10+25</f>
        <v>15359</v>
      </c>
      <c r="DY10" s="85">
        <f>'нетто FIT18'!DY10+25</f>
        <v>15359</v>
      </c>
      <c r="DZ10" s="85">
        <f>'нетто FIT18'!DZ10+25</f>
        <v>14785</v>
      </c>
      <c r="EA10" s="85">
        <f>'нетто FIT18'!EA10+25</f>
        <v>14785</v>
      </c>
      <c r="EB10" s="85">
        <f>'нетто FIT18'!EB10+25</f>
        <v>14785</v>
      </c>
      <c r="EC10" s="85">
        <f>'нетто FIT18'!EC10+25</f>
        <v>14785</v>
      </c>
      <c r="ED10" s="85">
        <f>'нетто FIT18'!ED10+25</f>
        <v>14785</v>
      </c>
      <c r="EE10" s="85">
        <f>'нетто FIT18'!EE10+25</f>
        <v>15359</v>
      </c>
      <c r="EF10" s="85">
        <f>'нетто FIT18'!EF10+25</f>
        <v>15359</v>
      </c>
      <c r="EG10" s="85">
        <f>'нетто FIT18'!EG10+25</f>
        <v>14785</v>
      </c>
      <c r="EH10" s="85">
        <f>'нетто FIT18'!EH10+25</f>
        <v>14785</v>
      </c>
      <c r="EI10" s="85">
        <f>'нетто FIT18'!EI10+25</f>
        <v>14785</v>
      </c>
      <c r="EJ10" s="85">
        <f>'нетто FIT18'!EJ10+25</f>
        <v>14785</v>
      </c>
      <c r="EK10" s="85">
        <f>'нетто FIT18'!EK10+25</f>
        <v>14785</v>
      </c>
      <c r="EL10" s="85">
        <f>'нетто FIT18'!EL10+25</f>
        <v>15359</v>
      </c>
      <c r="EM10" s="85">
        <f>'нетто FIT18'!EM10+25</f>
        <v>15359</v>
      </c>
      <c r="EN10" s="85">
        <f>'нетто FIT18'!EN10+25</f>
        <v>14785</v>
      </c>
      <c r="EO10" s="85">
        <f>'нетто FIT18'!EO10+25</f>
        <v>14785</v>
      </c>
      <c r="EP10" s="85">
        <f>'нетто FIT18'!EP10+25</f>
        <v>14785</v>
      </c>
      <c r="EQ10" s="85">
        <f>'нетто FIT18'!EQ10+25</f>
        <v>14785</v>
      </c>
      <c r="ER10" s="85">
        <f>'нетто FIT18'!ER10+25</f>
        <v>14785</v>
      </c>
      <c r="ES10" s="85">
        <f>'нетто FIT18'!ES10+25</f>
        <v>15359</v>
      </c>
      <c r="ET10" s="85">
        <f>'нетто FIT18'!ET10+25</f>
        <v>15359</v>
      </c>
      <c r="EU10" s="85">
        <f>'нетто FIT18'!EU10+25</f>
        <v>13391</v>
      </c>
      <c r="EV10" s="85">
        <f>'нетто FIT18'!EV10+25</f>
        <v>13391</v>
      </c>
      <c r="EW10" s="85">
        <f>'нетто FIT18'!EW10+25</f>
        <v>13391</v>
      </c>
      <c r="EX10" s="85">
        <f>'нетто FIT18'!EX10+25</f>
        <v>13391</v>
      </c>
      <c r="EY10" s="85">
        <f>'нетто FIT18'!EY10+25</f>
        <v>13391</v>
      </c>
      <c r="EZ10" s="85">
        <f>'нетто FIT18'!EZ10+25</f>
        <v>13965</v>
      </c>
      <c r="FA10" s="85">
        <f>'нетто FIT18'!FA10+25</f>
        <v>13965</v>
      </c>
      <c r="FB10" s="85">
        <f>'нетто FIT18'!FB10+25</f>
        <v>13391</v>
      </c>
      <c r="FC10" s="85">
        <f>'нетто FIT18'!FC10+25</f>
        <v>13391</v>
      </c>
      <c r="FD10" s="85">
        <f>'нетто FIT18'!FD10+25</f>
        <v>13391</v>
      </c>
      <c r="FE10" s="85">
        <f>'нетто FIT18'!FE10+25</f>
        <v>13391</v>
      </c>
      <c r="FF10" s="85">
        <f>'нетто FIT18'!FF10+25</f>
        <v>13391</v>
      </c>
      <c r="FG10" s="85">
        <f>'нетто FIT18'!FG10+25</f>
        <v>13965</v>
      </c>
      <c r="FH10" s="85">
        <f>'нетто FIT18'!FH10+25</f>
        <v>13965</v>
      </c>
      <c r="FI10" s="85">
        <f>'нетто FIT18'!FI10+25</f>
        <v>13391</v>
      </c>
      <c r="FJ10" s="85">
        <f>'нетто FIT18'!FJ10+25</f>
        <v>13391</v>
      </c>
      <c r="FK10" s="85">
        <f>'нетто FIT18'!FK10+25</f>
        <v>13391</v>
      </c>
      <c r="FL10" s="85">
        <f>'нетто FIT18'!FL10+25</f>
        <v>13391</v>
      </c>
      <c r="FM10" s="85">
        <f>'нетто FIT18'!FM10+25</f>
        <v>13391</v>
      </c>
      <c r="FN10" s="85">
        <f>'нетто FIT18'!FN10+25</f>
        <v>13965</v>
      </c>
      <c r="FO10" s="85">
        <f>'нетто FIT18'!FO10+25</f>
        <v>13965</v>
      </c>
      <c r="FP10" s="85">
        <f>'нетто FIT18'!FP10+25</f>
        <v>13391</v>
      </c>
      <c r="FQ10" s="85">
        <f>'нетто FIT18'!FQ10+25</f>
        <v>13391</v>
      </c>
      <c r="FR10" s="85">
        <f>'нетто FIT18'!FR10+25</f>
        <v>13965</v>
      </c>
      <c r="FS10" s="85">
        <f>'нетто FIT18'!FS10+25</f>
        <v>13965</v>
      </c>
      <c r="FT10" s="85">
        <f>'нетто FIT18'!FT10+25</f>
        <v>13965</v>
      </c>
      <c r="FU10" s="85">
        <f>'нетто FIT18'!FU10+25</f>
        <v>13965</v>
      </c>
      <c r="FV10" s="85">
        <f>'нетто FIT18'!FV10+25</f>
        <v>13965</v>
      </c>
      <c r="FW10" s="85">
        <f>'нетто FIT18'!FW10+25</f>
        <v>13391</v>
      </c>
      <c r="FX10" s="85">
        <f>'нетто FIT18'!FX10+25</f>
        <v>16179</v>
      </c>
      <c r="FY10" s="85">
        <f>'нетто FIT18'!FY10+25</f>
        <v>16179</v>
      </c>
      <c r="FZ10" s="85">
        <f>'нетто FIT18'!FZ10+25</f>
        <v>16179</v>
      </c>
      <c r="GA10" s="85">
        <f>'нетто FIT18'!GA10+25</f>
        <v>16179</v>
      </c>
      <c r="GB10" s="85">
        <f>'нетто FIT18'!GB10+25</f>
        <v>16179</v>
      </c>
      <c r="GC10" s="85">
        <f>'нетто FIT18'!GC10+25</f>
        <v>14785</v>
      </c>
      <c r="GD10" s="85">
        <f>'нетто FIT18'!GD10+25</f>
        <v>13965</v>
      </c>
      <c r="GE10" s="85">
        <f>'нетто FIT18'!GE10+25</f>
        <v>13965</v>
      </c>
      <c r="GF10" s="85">
        <f>'нетто FIT18'!GF10+25</f>
        <v>16179</v>
      </c>
      <c r="GG10" s="85">
        <f>'нетто FIT18'!GG10+25</f>
        <v>16179</v>
      </c>
      <c r="GH10" s="85">
        <f>'нетто FIT18'!GH10+25</f>
        <v>10439</v>
      </c>
      <c r="GI10" s="85">
        <f>'нетто FIT18'!GI10+25</f>
        <v>11013</v>
      </c>
      <c r="GJ10" s="85">
        <f>'нетто FIT18'!GJ10+25</f>
        <v>11013</v>
      </c>
      <c r="GK10" s="85">
        <f>'нетто FIT18'!GK10+25</f>
        <v>10439</v>
      </c>
      <c r="GL10" s="85">
        <f>'нетто FIT18'!GL10+25</f>
        <v>10439</v>
      </c>
      <c r="GM10" s="85">
        <f>'нетто FIT18'!GM10+25</f>
        <v>10439</v>
      </c>
      <c r="GN10" s="85">
        <f>'нетто FIT18'!GN10+25</f>
        <v>10439</v>
      </c>
      <c r="GO10" s="85">
        <f>'нетто FIT18'!GO10+25</f>
        <v>10439</v>
      </c>
      <c r="GP10" s="85">
        <f>'нетто FIT18'!GP10+25</f>
        <v>11013</v>
      </c>
      <c r="GQ10" s="85">
        <f>'нетто FIT18'!GQ10+25</f>
        <v>11013</v>
      </c>
      <c r="GR10" s="85">
        <f>'нетто FIT18'!GR10+25</f>
        <v>10439</v>
      </c>
      <c r="GS10" s="85">
        <f>'нетто FIT18'!GS10+25</f>
        <v>10439</v>
      </c>
      <c r="GT10" s="85">
        <f>'нетто FIT18'!GT10+25</f>
        <v>10439</v>
      </c>
      <c r="GU10" s="85">
        <f>'нетто FIT18'!GU10+25</f>
        <v>10439</v>
      </c>
      <c r="GV10" s="85">
        <f>'нетто FIT18'!GV10+25</f>
        <v>10439</v>
      </c>
      <c r="GW10" s="85">
        <f>'нетто FIT18'!GW10+25</f>
        <v>11013</v>
      </c>
      <c r="GX10" s="85">
        <f>'нетто FIT18'!GX10+25</f>
        <v>11013</v>
      </c>
      <c r="GY10" s="85">
        <f>'нетто FIT18'!GY10+25</f>
        <v>10439</v>
      </c>
      <c r="GZ10" s="85">
        <f>'нетто FIT18'!GZ10+25</f>
        <v>10439</v>
      </c>
      <c r="HA10" s="85">
        <f>'нетто FIT18'!HA10+25</f>
        <v>10439</v>
      </c>
      <c r="HB10" s="85">
        <f>'нетто FIT18'!HB10+25</f>
        <v>10439</v>
      </c>
      <c r="HC10" s="85">
        <f>'нетто FIT18'!HC10+25</f>
        <v>10439</v>
      </c>
      <c r="HD10" s="85">
        <f>'нетто FIT18'!HD10+25</f>
        <v>11013</v>
      </c>
      <c r="HE10" s="85">
        <f>'нетто FIT18'!HE10+25</f>
        <v>11013</v>
      </c>
      <c r="HF10" s="85">
        <f>'нетто FIT18'!HF10+25</f>
        <v>10439</v>
      </c>
      <c r="HG10" s="85">
        <f>'нетто FIT18'!HG10+25</f>
        <v>10439</v>
      </c>
      <c r="HH10" s="85">
        <f>'нетто FIT18'!HH10+25</f>
        <v>10439</v>
      </c>
      <c r="HI10" s="85">
        <f>'нетто FIT18'!HI10+25</f>
        <v>10439</v>
      </c>
      <c r="HJ10" s="85">
        <f>'нетто FIT18'!HJ10+25</f>
        <v>10439</v>
      </c>
      <c r="HK10" s="85">
        <f>'нетто FIT18'!HK10+25</f>
        <v>11013</v>
      </c>
      <c r="HL10" s="85">
        <f>'нетто FIT18'!HL10+25</f>
        <v>11013</v>
      </c>
      <c r="HM10" s="85">
        <f>'нетто FIT18'!HM10+25</f>
        <v>10439</v>
      </c>
      <c r="HN10" s="85">
        <f>'нетто FIT18'!HN10+25</f>
        <v>10439</v>
      </c>
      <c r="HO10" s="85">
        <f>'нетто FIT18'!HO10+25</f>
        <v>11013</v>
      </c>
      <c r="HP10" s="85">
        <f>'нетто FIT18'!HP10+25</f>
        <v>11423</v>
      </c>
      <c r="HQ10" s="85">
        <f>'нетто FIT18'!HQ10+25</f>
        <v>10029</v>
      </c>
      <c r="HR10" s="85">
        <f>'нетто FIT18'!HR10+25</f>
        <v>10439</v>
      </c>
      <c r="HS10" s="85">
        <f>'нетто FIT18'!HS10+25</f>
        <v>10439</v>
      </c>
      <c r="HT10" s="85">
        <f>'нетто FIT18'!HT10+25</f>
        <v>10029</v>
      </c>
      <c r="HU10" s="85">
        <f>'нетто FIT18'!HU10+25</f>
        <v>10029</v>
      </c>
      <c r="HV10" s="85">
        <f>'нетто FIT18'!HV10+25</f>
        <v>10029</v>
      </c>
      <c r="HW10" s="85">
        <f>'нетто FIT18'!HW10+25</f>
        <v>10029</v>
      </c>
      <c r="HX10" s="85">
        <f>'нетто FIT18'!HX10+25</f>
        <v>10029</v>
      </c>
      <c r="HY10" s="85">
        <f>'нетто FIT18'!HY10+25</f>
        <v>10439</v>
      </c>
      <c r="HZ10" s="85">
        <f>'нетто FIT18'!HZ10+25</f>
        <v>10439</v>
      </c>
      <c r="IA10" s="85">
        <f>'нетто FIT18'!IA10+25</f>
        <v>10029</v>
      </c>
      <c r="IB10" s="85">
        <f>'нетто FIT18'!IB10+25</f>
        <v>10029</v>
      </c>
      <c r="IC10" s="85">
        <f>'нетто FIT18'!IC10+25</f>
        <v>10029</v>
      </c>
      <c r="ID10" s="85">
        <f>'нетто FIT18'!ID10+25</f>
        <v>10029</v>
      </c>
      <c r="IE10" s="85">
        <f>'нетто FIT18'!IE10+25</f>
        <v>10029</v>
      </c>
      <c r="IF10" s="85">
        <f>'нетто FIT18'!IF10+25</f>
        <v>10439</v>
      </c>
      <c r="IG10" s="85">
        <f>'нетто FIT18'!IG10+25</f>
        <v>10439</v>
      </c>
      <c r="IH10" s="85">
        <f>'нетто FIT18'!IH10+25</f>
        <v>10029</v>
      </c>
      <c r="II10" s="85">
        <f>'нетто FIT18'!II10+25</f>
        <v>10029</v>
      </c>
      <c r="IJ10" s="85">
        <f>'нетто FIT18'!IJ10+25</f>
        <v>10029</v>
      </c>
      <c r="IK10" s="85">
        <f>'нетто FIT18'!IK10+25</f>
        <v>10029</v>
      </c>
      <c r="IL10" s="85">
        <f>'нетто FIT18'!IL10+25</f>
        <v>10029</v>
      </c>
      <c r="IM10" s="85">
        <f>'нетто FIT18'!IM10+25</f>
        <v>10439</v>
      </c>
      <c r="IN10" s="85">
        <f>'нетто FIT18'!IN10+25</f>
        <v>10439</v>
      </c>
      <c r="IO10" s="85">
        <f>'нетто FIT18'!IO10+25</f>
        <v>10029</v>
      </c>
      <c r="IP10" s="85">
        <f>'нетто FIT18'!IP10+25</f>
        <v>10029</v>
      </c>
      <c r="IQ10" s="85">
        <f>'нетто FIT18'!IQ10+25</f>
        <v>11423</v>
      </c>
      <c r="IR10" s="85">
        <f>'нетто FIT18'!IR10+25</f>
        <v>11423</v>
      </c>
      <c r="IS10" s="85">
        <f>'нетто FIT18'!IS10+25</f>
        <v>11423</v>
      </c>
      <c r="IT10" s="85">
        <f>'нетто FIT18'!IT10+25</f>
        <v>11997</v>
      </c>
      <c r="IU10" s="85">
        <f>'нетто FIT18'!IU10+25</f>
        <v>11997</v>
      </c>
      <c r="IV10" s="85">
        <f>'нетто FIT18'!IV10+25</f>
        <v>11423</v>
      </c>
      <c r="IW10" s="85">
        <f>'нетто FIT18'!IW10+25</f>
        <v>11423</v>
      </c>
      <c r="IX10" s="85">
        <f>'нетто FIT18'!IX10+25</f>
        <v>11423</v>
      </c>
      <c r="IY10" s="85">
        <f>'нетто FIT18'!IY10+25</f>
        <v>11423</v>
      </c>
      <c r="IZ10" s="85">
        <f>'нетто FIT18'!IZ10+25</f>
        <v>11423</v>
      </c>
      <c r="JA10" s="85">
        <f>'нетто FIT18'!JA10+25</f>
        <v>11997</v>
      </c>
      <c r="JB10" s="85">
        <f>'нетто FIT18'!JB10+25</f>
        <v>11997</v>
      </c>
      <c r="JC10" s="85">
        <f>'нетто FIT18'!JC10+25</f>
        <v>11997</v>
      </c>
      <c r="JD10" s="85">
        <f>'нетто FIT18'!JD10+25</f>
        <v>11997</v>
      </c>
      <c r="JE10" s="85">
        <f>'нетто FIT18'!JE10+25</f>
        <v>11997</v>
      </c>
      <c r="JF10" s="85">
        <f>'нетто FIT18'!JF10+25</f>
        <v>11997</v>
      </c>
      <c r="JG10" s="85">
        <f>'нетто FIT18'!JG10+25</f>
        <v>11997</v>
      </c>
      <c r="JH10" s="85">
        <f>'нетто FIT18'!JH10+25</f>
        <v>12407</v>
      </c>
      <c r="JI10" s="85">
        <f>'нетто FIT18'!JI10+25</f>
        <v>12407</v>
      </c>
      <c r="JJ10" s="85">
        <f>'нетто FIT18'!JJ10+25</f>
        <v>11997</v>
      </c>
      <c r="JK10" s="85">
        <f>'нетто FIT18'!JK10+25</f>
        <v>11997</v>
      </c>
      <c r="JL10" s="85">
        <f>'нетто FIT18'!JL10+25</f>
        <v>12981</v>
      </c>
      <c r="JM10" s="85">
        <f>'нетто FIT18'!JM10+25</f>
        <v>12981</v>
      </c>
      <c r="JN10" s="85">
        <f>'нетто FIT18'!JN10+25</f>
        <v>13391</v>
      </c>
    </row>
    <row r="11" spans="1:274" s="198" customFormat="1" ht="11.1" customHeight="1" x14ac:dyDescent="0.2">
      <c r="A11" s="85" t="s">
        <v>26</v>
      </c>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97"/>
      <c r="BW11" s="97"/>
      <c r="BX11" s="97"/>
      <c r="BY11" s="97"/>
      <c r="BZ11" s="97"/>
      <c r="CA11" s="85"/>
      <c r="CB11" s="85"/>
      <c r="CC11" s="85"/>
      <c r="CD11" s="241"/>
      <c r="CE11" s="241"/>
      <c r="CF11" s="241"/>
      <c r="CG11" s="241"/>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c r="IW11" s="85"/>
      <c r="IX11" s="85"/>
      <c r="IY11" s="85"/>
      <c r="IZ11" s="85"/>
      <c r="JA11" s="85"/>
      <c r="JB11" s="85"/>
      <c r="JC11" s="85"/>
      <c r="JD11" s="85"/>
      <c r="JE11" s="85"/>
      <c r="JF11" s="85"/>
      <c r="JG11" s="85"/>
      <c r="JH11" s="85"/>
      <c r="JI11" s="85"/>
      <c r="JJ11" s="85"/>
      <c r="JK11" s="85"/>
      <c r="JL11" s="85"/>
      <c r="JM11" s="85"/>
      <c r="JN11" s="85"/>
    </row>
    <row r="12" spans="1:274" s="198" customFormat="1" ht="11.1" customHeight="1" x14ac:dyDescent="0.2">
      <c r="A12" s="126">
        <v>1</v>
      </c>
      <c r="B12" s="85">
        <f>'нетто FIT18'!B12+25</f>
        <v>16138</v>
      </c>
      <c r="C12" s="85">
        <f>'нетто FIT18'!C12+25</f>
        <v>16138</v>
      </c>
      <c r="D12" s="85">
        <f>'нетто FIT18'!D12+25</f>
        <v>14498</v>
      </c>
      <c r="E12" s="85">
        <f>'нетто FIT18'!E12+25</f>
        <v>11218</v>
      </c>
      <c r="F12" s="85">
        <f>'нетто FIT18'!F12+25</f>
        <v>11218</v>
      </c>
      <c r="G12" s="85">
        <f>'нетто FIT18'!G12+25</f>
        <v>9455</v>
      </c>
      <c r="H12" s="85">
        <f>'нетто FIT18'!H12+25</f>
        <v>9455</v>
      </c>
      <c r="I12" s="85">
        <f>'нетто FIT18'!I12+25</f>
        <v>9045</v>
      </c>
      <c r="J12" s="85">
        <f>'нетто FIT18'!J12+25</f>
        <v>9045</v>
      </c>
      <c r="K12" s="85">
        <f>'нетто FIT18'!K12+25</f>
        <v>9455</v>
      </c>
      <c r="L12" s="85">
        <f>'нетто FIT18'!L12+25</f>
        <v>9455</v>
      </c>
      <c r="M12" s="85">
        <f>'нетто FIT18'!M12+25</f>
        <v>9045</v>
      </c>
      <c r="N12" s="85">
        <f>'нетто FIT18'!N12+25</f>
        <v>9045</v>
      </c>
      <c r="O12" s="85">
        <f>'нетто FIT18'!O12+25</f>
        <v>9455</v>
      </c>
      <c r="P12" s="85">
        <f>'нетто FIT18'!P12+25</f>
        <v>9455</v>
      </c>
      <c r="Q12" s="85">
        <f>'нетто FIT18'!Q12+25</f>
        <v>9045</v>
      </c>
      <c r="R12" s="85">
        <f>'нетто FIT18'!R12+25</f>
        <v>9045</v>
      </c>
      <c r="S12" s="85">
        <f>'нетто FIT18'!S12+25</f>
        <v>9045</v>
      </c>
      <c r="T12" s="85">
        <f>'нетто FIT18'!T12+25</f>
        <v>9045</v>
      </c>
      <c r="U12" s="85">
        <f>'нетто FIT18'!U12+25</f>
        <v>10029</v>
      </c>
      <c r="V12" s="85">
        <f>'нетто FIT18'!V12+25</f>
        <v>10029</v>
      </c>
      <c r="W12" s="85">
        <f>'нетто FIT18'!W12+25</f>
        <v>9045</v>
      </c>
      <c r="X12" s="85">
        <f>'нетто FIT18'!X12+25</f>
        <v>9045</v>
      </c>
      <c r="Y12" s="85">
        <f>'нетто FIT18'!Y12+25</f>
        <v>9045</v>
      </c>
      <c r="Z12" s="85">
        <f>'нетто FIT18'!Z12+25</f>
        <v>9045</v>
      </c>
      <c r="AA12" s="85">
        <f>'нетто FIT18'!AA12+25</f>
        <v>9455</v>
      </c>
      <c r="AB12" s="85">
        <f>'нетто FIT18'!AB12+25</f>
        <v>9455</v>
      </c>
      <c r="AC12" s="85">
        <f>'нетто FIT18'!AC12+25</f>
        <v>9045</v>
      </c>
      <c r="AD12" s="85">
        <f>'нетто FIT18'!AD12+25</f>
        <v>9045</v>
      </c>
      <c r="AE12" s="85">
        <f>'нетто FIT18'!AE12+25</f>
        <v>11013</v>
      </c>
      <c r="AF12" s="85">
        <f>'нетто FIT18'!AF12+25</f>
        <v>11013</v>
      </c>
      <c r="AG12" s="85">
        <f>'нетто FIT18'!AG12+25</f>
        <v>11013</v>
      </c>
      <c r="AH12" s="85">
        <f>'нетто FIT18'!AH12+25</f>
        <v>9455</v>
      </c>
      <c r="AI12" s="85">
        <f>'нетто FIT18'!AI12+25</f>
        <v>9455</v>
      </c>
      <c r="AJ12" s="85">
        <f>'нетто FIT18'!AJ12+25</f>
        <v>12407</v>
      </c>
      <c r="AK12" s="85">
        <f>'нетто FIT18'!AK12+25</f>
        <v>10439</v>
      </c>
      <c r="AL12" s="85">
        <f>'нетто FIT18'!AL12+25</f>
        <v>10439</v>
      </c>
      <c r="AM12" s="85">
        <f>'нетто FIT18'!AM12+25</f>
        <v>10029</v>
      </c>
      <c r="AN12" s="85">
        <f>'нетто FIT18'!AN12+25</f>
        <v>10439</v>
      </c>
      <c r="AO12" s="85">
        <f>'нетто FIT18'!AO12+25</f>
        <v>10439</v>
      </c>
      <c r="AP12" s="85">
        <f>'нетто FIT18'!AP12+25</f>
        <v>10439</v>
      </c>
      <c r="AQ12" s="85">
        <f>'нетто FIT18'!AQ12+25</f>
        <v>10029</v>
      </c>
      <c r="AR12" s="85">
        <f>'нетто FIT18'!AR12+25</f>
        <v>10029</v>
      </c>
      <c r="AS12" s="85">
        <f>'нетто FIT18'!AS12+25</f>
        <v>10029</v>
      </c>
      <c r="AT12" s="85">
        <f>'нетто FIT18'!AT12+25</f>
        <v>9455</v>
      </c>
      <c r="AU12" s="85">
        <f>'нетто FIT18'!AU12+25</f>
        <v>9455</v>
      </c>
      <c r="AV12" s="85">
        <f>'нетто FIT18'!AV12+25</f>
        <v>9455</v>
      </c>
      <c r="AW12" s="85">
        <f>'нетто FIT18'!AW12+25</f>
        <v>9455</v>
      </c>
      <c r="AX12" s="85">
        <f>'нетто FIT18'!AX12+25</f>
        <v>9455</v>
      </c>
      <c r="AY12" s="85">
        <f>'нетто FIT18'!AY12+25</f>
        <v>9455</v>
      </c>
      <c r="AZ12" s="85">
        <f>'нетто FIT18'!AZ12+25</f>
        <v>9455</v>
      </c>
      <c r="BA12" s="85">
        <f>'нетто FIT18'!BA12+25</f>
        <v>9455</v>
      </c>
      <c r="BB12" s="85">
        <f>'нетто FIT18'!BB12+25</f>
        <v>10439</v>
      </c>
      <c r="BC12" s="85">
        <f>'нетто FIT18'!BC12+25</f>
        <v>10439</v>
      </c>
      <c r="BD12" s="85">
        <f>'нетто FIT18'!BD12+25</f>
        <v>11013</v>
      </c>
      <c r="BE12" s="85">
        <f>'нетто FIT18'!BE12+25</f>
        <v>11013</v>
      </c>
      <c r="BF12" s="85">
        <f>'нетто FIT18'!BF12+25</f>
        <v>11013</v>
      </c>
      <c r="BG12" s="85">
        <f>'нетто FIT18'!BG12+25</f>
        <v>9455</v>
      </c>
      <c r="BH12" s="85">
        <f>'нетто FIT18'!BH12+25</f>
        <v>9455</v>
      </c>
      <c r="BI12" s="85">
        <f>'нетто FIT18'!BI12+25</f>
        <v>9455</v>
      </c>
      <c r="BJ12" s="85">
        <f>'нетто FIT18'!BJ12+25</f>
        <v>9455</v>
      </c>
      <c r="BK12" s="85">
        <f>'нетто FIT18'!BK12+25</f>
        <v>9455</v>
      </c>
      <c r="BL12" s="85">
        <f>'нетто FIT18'!BL12+25</f>
        <v>9455</v>
      </c>
      <c r="BM12" s="85">
        <f>'нетто FIT18'!BM12+25</f>
        <v>9455</v>
      </c>
      <c r="BN12" s="85">
        <f>'нетто FIT18'!BN12+25</f>
        <v>9455</v>
      </c>
      <c r="BO12" s="85">
        <f>'нетто FIT18'!BO12+25</f>
        <v>9455</v>
      </c>
      <c r="BP12" s="85">
        <f>'нетто FIT18'!BP12+25</f>
        <v>11997</v>
      </c>
      <c r="BQ12" s="85">
        <f>'нетто FIT18'!BQ12+25</f>
        <v>11997</v>
      </c>
      <c r="BR12" s="85">
        <f>'нетто FIT18'!BR12+25</f>
        <v>11997</v>
      </c>
      <c r="BS12" s="85">
        <f>'нетто FIT18'!BS12+25</f>
        <v>11997</v>
      </c>
      <c r="BT12" s="85">
        <f>'нетто FIT18'!BT12+25</f>
        <v>16589</v>
      </c>
      <c r="BU12" s="85">
        <f>'нетто FIT18'!BU12+25</f>
        <v>16589</v>
      </c>
      <c r="BV12" s="97">
        <f>'нетто FIT18'!BV12+25</f>
        <v>16589</v>
      </c>
      <c r="BW12" s="97">
        <f>'нетто FIT18'!BW12+25</f>
        <v>16589</v>
      </c>
      <c r="BX12" s="97">
        <f>'нетто FIT18'!BX12+25</f>
        <v>16589</v>
      </c>
      <c r="BY12" s="97">
        <f>'нетто FIT18'!BY12+25</f>
        <v>16589</v>
      </c>
      <c r="BZ12" s="97">
        <f>'нетто FIT18'!BZ12+25</f>
        <v>16589</v>
      </c>
      <c r="CA12" s="85">
        <f>'нетто FIT18'!CA12+25</f>
        <v>10439</v>
      </c>
      <c r="CB12" s="85">
        <f>'нетто FIT18'!CB12+25</f>
        <v>10439</v>
      </c>
      <c r="CC12" s="85">
        <f>'нетто FIT18'!CC12+25</f>
        <v>10439</v>
      </c>
      <c r="CD12" s="241">
        <f>'нетто FIT18'!CD12+25</f>
        <v>12981</v>
      </c>
      <c r="CE12" s="241">
        <f>'нетто FIT18'!CE12+25</f>
        <v>12981</v>
      </c>
      <c r="CF12" s="241">
        <f>'нетто FIT18'!CF12+25</f>
        <v>12981</v>
      </c>
      <c r="CG12" s="241">
        <f>'нетто FIT18'!CG12+25</f>
        <v>12981</v>
      </c>
      <c r="CH12" s="85">
        <f>'нетто FIT18'!CH12+25</f>
        <v>12981</v>
      </c>
      <c r="CI12" s="85">
        <f>'нетто FIT18'!CI12+25</f>
        <v>12981</v>
      </c>
      <c r="CJ12" s="85">
        <f>'нетто FIT18'!CJ12+25</f>
        <v>12407</v>
      </c>
      <c r="CK12" s="85">
        <f>'нетто FIT18'!CK12+25</f>
        <v>12407</v>
      </c>
      <c r="CL12" s="85">
        <f>'нетто FIT18'!CL12+25</f>
        <v>12407</v>
      </c>
      <c r="CM12" s="85">
        <f>'нетто FIT18'!CM12+25</f>
        <v>12407</v>
      </c>
      <c r="CN12" s="85">
        <f>'нетто FIT18'!CN12+25</f>
        <v>12407</v>
      </c>
      <c r="CO12" s="85">
        <f>'нетто FIT18'!CO12+25</f>
        <v>12981</v>
      </c>
      <c r="CP12" s="85">
        <f>'нетто FIT18'!CP12+25</f>
        <v>12981</v>
      </c>
      <c r="CQ12" s="85">
        <f>'нетто FIT18'!CQ12+25</f>
        <v>12407</v>
      </c>
      <c r="CR12" s="85">
        <f>'нетто FIT18'!CR12+25</f>
        <v>12407</v>
      </c>
      <c r="CS12" s="85">
        <f>'нетто FIT18'!CS12+25</f>
        <v>15195</v>
      </c>
      <c r="CT12" s="85">
        <f>'нетто FIT18'!CT12+25</f>
        <v>15769</v>
      </c>
      <c r="CU12" s="85">
        <f>'нетто FIT18'!CU12+25</f>
        <v>15769</v>
      </c>
      <c r="CV12" s="85">
        <f>'нетто FIT18'!CV12+25</f>
        <v>15195</v>
      </c>
      <c r="CW12" s="85">
        <f>'нетто FIT18'!CW12+25</f>
        <v>15195</v>
      </c>
      <c r="CX12" s="85">
        <f>'нетто FIT18'!CX12+25</f>
        <v>15195</v>
      </c>
      <c r="CY12" s="85">
        <f>'нетто FIT18'!CY12+25</f>
        <v>15195</v>
      </c>
      <c r="CZ12" s="85">
        <f>'нетто FIT18'!CZ12+25</f>
        <v>15195</v>
      </c>
      <c r="DA12" s="85">
        <f>'нетто FIT18'!DA12+25</f>
        <v>15195</v>
      </c>
      <c r="DB12" s="85">
        <f>'нетто FIT18'!DB12+25</f>
        <v>15769</v>
      </c>
      <c r="DC12" s="85">
        <f>'нетто FIT18'!DC12+25</f>
        <v>15769</v>
      </c>
      <c r="DD12" s="85">
        <f>'нетто FIT18'!DD12+25</f>
        <v>12981</v>
      </c>
      <c r="DE12" s="85">
        <f>'нетто FIT18'!DE12+25</f>
        <v>12981</v>
      </c>
      <c r="DF12" s="85">
        <f>'нетто FIT18'!DF12+25</f>
        <v>13801</v>
      </c>
      <c r="DG12" s="85">
        <f>'нетто FIT18'!DG12+25</f>
        <v>13801</v>
      </c>
      <c r="DH12" s="85">
        <f>'нетто FIT18'!DH12+25</f>
        <v>13801</v>
      </c>
      <c r="DI12" s="85">
        <f>'нетто FIT18'!DI12+25</f>
        <v>13801</v>
      </c>
      <c r="DJ12" s="85">
        <f>'нетто FIT18'!DJ12+25</f>
        <v>14375</v>
      </c>
      <c r="DK12" s="85">
        <f>'нетто FIT18'!DK12+25</f>
        <v>14375</v>
      </c>
      <c r="DL12" s="85">
        <f>'нетто FIT18'!DL12+25</f>
        <v>13801</v>
      </c>
      <c r="DM12" s="85">
        <f>'нетто FIT18'!DM12+25</f>
        <v>13801</v>
      </c>
      <c r="DN12" s="85">
        <f>'нетто FIT18'!DN12+25</f>
        <v>13801</v>
      </c>
      <c r="DO12" s="85">
        <f>'нетто FIT18'!DO12+25</f>
        <v>13801</v>
      </c>
      <c r="DP12" s="85">
        <f>'нетто FIT18'!DP12+25</f>
        <v>13801</v>
      </c>
      <c r="DQ12" s="85">
        <f>'нетто FIT18'!DQ12+25</f>
        <v>14375</v>
      </c>
      <c r="DR12" s="85">
        <f>'нетто FIT18'!DR12+25</f>
        <v>14375</v>
      </c>
      <c r="DS12" s="85">
        <f>'нетто FIT18'!DS12+25</f>
        <v>13801</v>
      </c>
      <c r="DT12" s="85">
        <f>'нетто FIT18'!DT12+25</f>
        <v>13801</v>
      </c>
      <c r="DU12" s="85">
        <f>'нетто FIT18'!DU12+25</f>
        <v>13801</v>
      </c>
      <c r="DV12" s="85">
        <f>'нетто FIT18'!DV12+25</f>
        <v>13801</v>
      </c>
      <c r="DW12" s="85">
        <f>'нетто FIT18'!DW12+25</f>
        <v>13801</v>
      </c>
      <c r="DX12" s="85">
        <f>'нетто FIT18'!DX12+25</f>
        <v>14375</v>
      </c>
      <c r="DY12" s="85">
        <f>'нетто FIT18'!DY12+25</f>
        <v>14375</v>
      </c>
      <c r="DZ12" s="85">
        <f>'нетто FIT18'!DZ12+25</f>
        <v>13801</v>
      </c>
      <c r="EA12" s="85">
        <f>'нетто FIT18'!EA12+25</f>
        <v>13801</v>
      </c>
      <c r="EB12" s="85">
        <f>'нетто FIT18'!EB12+25</f>
        <v>13801</v>
      </c>
      <c r="EC12" s="85">
        <f>'нетто FIT18'!EC12+25</f>
        <v>13801</v>
      </c>
      <c r="ED12" s="85">
        <f>'нетто FIT18'!ED12+25</f>
        <v>13801</v>
      </c>
      <c r="EE12" s="85">
        <f>'нетто FIT18'!EE12+25</f>
        <v>14375</v>
      </c>
      <c r="EF12" s="85">
        <f>'нетто FIT18'!EF12+25</f>
        <v>14375</v>
      </c>
      <c r="EG12" s="85">
        <f>'нетто FIT18'!EG12+25</f>
        <v>13801</v>
      </c>
      <c r="EH12" s="85">
        <f>'нетто FIT18'!EH12+25</f>
        <v>13801</v>
      </c>
      <c r="EI12" s="85">
        <f>'нетто FIT18'!EI12+25</f>
        <v>13801</v>
      </c>
      <c r="EJ12" s="85">
        <f>'нетто FIT18'!EJ12+25</f>
        <v>13801</v>
      </c>
      <c r="EK12" s="85">
        <f>'нетто FIT18'!EK12+25</f>
        <v>13801</v>
      </c>
      <c r="EL12" s="85">
        <f>'нетто FIT18'!EL12+25</f>
        <v>14375</v>
      </c>
      <c r="EM12" s="85">
        <f>'нетто FIT18'!EM12+25</f>
        <v>14375</v>
      </c>
      <c r="EN12" s="85">
        <f>'нетто FIT18'!EN12+25</f>
        <v>13801</v>
      </c>
      <c r="EO12" s="85">
        <f>'нетто FIT18'!EO12+25</f>
        <v>13801</v>
      </c>
      <c r="EP12" s="85">
        <f>'нетто FIT18'!EP12+25</f>
        <v>13801</v>
      </c>
      <c r="EQ12" s="85">
        <f>'нетто FIT18'!EQ12+25</f>
        <v>13801</v>
      </c>
      <c r="ER12" s="85">
        <f>'нетто FIT18'!ER12+25</f>
        <v>13801</v>
      </c>
      <c r="ES12" s="85">
        <f>'нетто FIT18'!ES12+25</f>
        <v>14375</v>
      </c>
      <c r="ET12" s="85">
        <f>'нетто FIT18'!ET12+25</f>
        <v>14375</v>
      </c>
      <c r="EU12" s="85">
        <f>'нетто FIT18'!EU12+25</f>
        <v>12407</v>
      </c>
      <c r="EV12" s="85">
        <f>'нетто FIT18'!EV12+25</f>
        <v>12407</v>
      </c>
      <c r="EW12" s="85">
        <f>'нетто FIT18'!EW12+25</f>
        <v>12407</v>
      </c>
      <c r="EX12" s="85">
        <f>'нетто FIT18'!EX12+25</f>
        <v>12407</v>
      </c>
      <c r="EY12" s="85">
        <f>'нетто FIT18'!EY12+25</f>
        <v>12407</v>
      </c>
      <c r="EZ12" s="85">
        <f>'нетто FIT18'!EZ12+25</f>
        <v>12981</v>
      </c>
      <c r="FA12" s="85">
        <f>'нетто FIT18'!FA12+25</f>
        <v>12981</v>
      </c>
      <c r="FB12" s="85">
        <f>'нетто FIT18'!FB12+25</f>
        <v>12407</v>
      </c>
      <c r="FC12" s="85">
        <f>'нетто FIT18'!FC12+25</f>
        <v>12407</v>
      </c>
      <c r="FD12" s="85">
        <f>'нетто FIT18'!FD12+25</f>
        <v>12407</v>
      </c>
      <c r="FE12" s="85">
        <f>'нетто FIT18'!FE12+25</f>
        <v>12407</v>
      </c>
      <c r="FF12" s="85">
        <f>'нетто FIT18'!FF12+25</f>
        <v>12407</v>
      </c>
      <c r="FG12" s="85">
        <f>'нетто FIT18'!FG12+25</f>
        <v>12981</v>
      </c>
      <c r="FH12" s="85">
        <f>'нетто FIT18'!FH12+25</f>
        <v>12981</v>
      </c>
      <c r="FI12" s="85">
        <f>'нетто FIT18'!FI12+25</f>
        <v>12407</v>
      </c>
      <c r="FJ12" s="85">
        <f>'нетто FIT18'!FJ12+25</f>
        <v>12407</v>
      </c>
      <c r="FK12" s="85">
        <f>'нетто FIT18'!FK12+25</f>
        <v>12407</v>
      </c>
      <c r="FL12" s="85">
        <f>'нетто FIT18'!FL12+25</f>
        <v>12407</v>
      </c>
      <c r="FM12" s="85">
        <f>'нетто FIT18'!FM12+25</f>
        <v>12407</v>
      </c>
      <c r="FN12" s="85">
        <f>'нетто FIT18'!FN12+25</f>
        <v>12981</v>
      </c>
      <c r="FO12" s="85">
        <f>'нетто FIT18'!FO12+25</f>
        <v>12981</v>
      </c>
      <c r="FP12" s="85">
        <f>'нетто FIT18'!FP12+25</f>
        <v>12407</v>
      </c>
      <c r="FQ12" s="85">
        <f>'нетто FIT18'!FQ12+25</f>
        <v>12407</v>
      </c>
      <c r="FR12" s="85">
        <f>'нетто FIT18'!FR12+25</f>
        <v>12981</v>
      </c>
      <c r="FS12" s="85">
        <f>'нетто FIT18'!FS12+25</f>
        <v>12981</v>
      </c>
      <c r="FT12" s="85">
        <f>'нетто FIT18'!FT12+25</f>
        <v>12981</v>
      </c>
      <c r="FU12" s="85">
        <f>'нетто FIT18'!FU12+25</f>
        <v>12981</v>
      </c>
      <c r="FV12" s="85">
        <f>'нетто FIT18'!FV12+25</f>
        <v>12981</v>
      </c>
      <c r="FW12" s="85">
        <f>'нетто FIT18'!FW12+25</f>
        <v>12407</v>
      </c>
      <c r="FX12" s="85">
        <f>'нетто FIT18'!FX12+25</f>
        <v>15195</v>
      </c>
      <c r="FY12" s="85">
        <f>'нетто FIT18'!FY12+25</f>
        <v>15195</v>
      </c>
      <c r="FZ12" s="85">
        <f>'нетто FIT18'!FZ12+25</f>
        <v>15195</v>
      </c>
      <c r="GA12" s="85">
        <f>'нетто FIT18'!GA12+25</f>
        <v>15195</v>
      </c>
      <c r="GB12" s="85">
        <f>'нетто FIT18'!GB12+25</f>
        <v>15195</v>
      </c>
      <c r="GC12" s="85">
        <f>'нетто FIT18'!GC12+25</f>
        <v>13801</v>
      </c>
      <c r="GD12" s="85">
        <f>'нетто FIT18'!GD12+25</f>
        <v>12981</v>
      </c>
      <c r="GE12" s="85">
        <f>'нетто FIT18'!GE12+25</f>
        <v>12981</v>
      </c>
      <c r="GF12" s="85">
        <f>'нетто FIT18'!GF12+25</f>
        <v>15195</v>
      </c>
      <c r="GG12" s="85">
        <f>'нетто FIT18'!GG12+25</f>
        <v>15195</v>
      </c>
      <c r="GH12" s="85">
        <f>'нетто FIT18'!GH12+25</f>
        <v>9455</v>
      </c>
      <c r="GI12" s="85">
        <f>'нетто FIT18'!GI12+25</f>
        <v>10029</v>
      </c>
      <c r="GJ12" s="85">
        <f>'нетто FIT18'!GJ12+25</f>
        <v>10029</v>
      </c>
      <c r="GK12" s="85">
        <f>'нетто FIT18'!GK12+25</f>
        <v>9455</v>
      </c>
      <c r="GL12" s="85">
        <f>'нетто FIT18'!GL12+25</f>
        <v>9455</v>
      </c>
      <c r="GM12" s="85">
        <f>'нетто FIT18'!GM12+25</f>
        <v>9455</v>
      </c>
      <c r="GN12" s="85">
        <f>'нетто FIT18'!GN12+25</f>
        <v>9455</v>
      </c>
      <c r="GO12" s="85">
        <f>'нетто FIT18'!GO12+25</f>
        <v>9455</v>
      </c>
      <c r="GP12" s="85">
        <f>'нетто FIT18'!GP12+25</f>
        <v>10029</v>
      </c>
      <c r="GQ12" s="85">
        <f>'нетто FIT18'!GQ12+25</f>
        <v>10029</v>
      </c>
      <c r="GR12" s="85">
        <f>'нетто FIT18'!GR12+25</f>
        <v>9455</v>
      </c>
      <c r="GS12" s="85">
        <f>'нетто FIT18'!GS12+25</f>
        <v>9455</v>
      </c>
      <c r="GT12" s="85">
        <f>'нетто FIT18'!GT12+25</f>
        <v>9455</v>
      </c>
      <c r="GU12" s="85">
        <f>'нетто FIT18'!GU12+25</f>
        <v>9455</v>
      </c>
      <c r="GV12" s="85">
        <f>'нетто FIT18'!GV12+25</f>
        <v>9455</v>
      </c>
      <c r="GW12" s="85">
        <f>'нетто FIT18'!GW12+25</f>
        <v>10029</v>
      </c>
      <c r="GX12" s="85">
        <f>'нетто FIT18'!GX12+25</f>
        <v>10029</v>
      </c>
      <c r="GY12" s="85">
        <f>'нетто FIT18'!GY12+25</f>
        <v>9455</v>
      </c>
      <c r="GZ12" s="85">
        <f>'нетто FIT18'!GZ12+25</f>
        <v>9455</v>
      </c>
      <c r="HA12" s="85">
        <f>'нетто FIT18'!HA12+25</f>
        <v>9455</v>
      </c>
      <c r="HB12" s="85">
        <f>'нетто FIT18'!HB12+25</f>
        <v>9455</v>
      </c>
      <c r="HC12" s="85">
        <f>'нетто FIT18'!HC12+25</f>
        <v>9455</v>
      </c>
      <c r="HD12" s="85">
        <f>'нетто FIT18'!HD12+25</f>
        <v>10029</v>
      </c>
      <c r="HE12" s="85">
        <f>'нетто FIT18'!HE12+25</f>
        <v>10029</v>
      </c>
      <c r="HF12" s="85">
        <f>'нетто FIT18'!HF12+25</f>
        <v>9455</v>
      </c>
      <c r="HG12" s="85">
        <f>'нетто FIT18'!HG12+25</f>
        <v>9455</v>
      </c>
      <c r="HH12" s="85">
        <f>'нетто FIT18'!HH12+25</f>
        <v>9455</v>
      </c>
      <c r="HI12" s="85">
        <f>'нетто FIT18'!HI12+25</f>
        <v>9455</v>
      </c>
      <c r="HJ12" s="85">
        <f>'нетто FIT18'!HJ12+25</f>
        <v>9455</v>
      </c>
      <c r="HK12" s="85">
        <f>'нетто FIT18'!HK12+25</f>
        <v>10029</v>
      </c>
      <c r="HL12" s="85">
        <f>'нетто FIT18'!HL12+25</f>
        <v>10029</v>
      </c>
      <c r="HM12" s="85">
        <f>'нетто FIT18'!HM12+25</f>
        <v>9455</v>
      </c>
      <c r="HN12" s="85">
        <f>'нетто FIT18'!HN12+25</f>
        <v>9455</v>
      </c>
      <c r="HO12" s="85">
        <f>'нетто FIT18'!HO12+25</f>
        <v>10029</v>
      </c>
      <c r="HP12" s="85">
        <f>'нетто FIT18'!HP12+25</f>
        <v>10439</v>
      </c>
      <c r="HQ12" s="85">
        <f>'нетто FIT18'!HQ12+25</f>
        <v>9045</v>
      </c>
      <c r="HR12" s="85">
        <f>'нетто FIT18'!HR12+25</f>
        <v>9455</v>
      </c>
      <c r="HS12" s="85">
        <f>'нетто FIT18'!HS12+25</f>
        <v>9455</v>
      </c>
      <c r="HT12" s="85">
        <f>'нетто FIT18'!HT12+25</f>
        <v>9045</v>
      </c>
      <c r="HU12" s="85">
        <f>'нетто FIT18'!HU12+25</f>
        <v>9045</v>
      </c>
      <c r="HV12" s="85">
        <f>'нетто FIT18'!HV12+25</f>
        <v>9045</v>
      </c>
      <c r="HW12" s="85">
        <f>'нетто FIT18'!HW12+25</f>
        <v>9045</v>
      </c>
      <c r="HX12" s="85">
        <f>'нетто FIT18'!HX12+25</f>
        <v>9045</v>
      </c>
      <c r="HY12" s="85">
        <f>'нетто FIT18'!HY12+25</f>
        <v>9455</v>
      </c>
      <c r="HZ12" s="85">
        <f>'нетто FIT18'!HZ12+25</f>
        <v>9455</v>
      </c>
      <c r="IA12" s="85">
        <f>'нетто FIT18'!IA12+25</f>
        <v>9045</v>
      </c>
      <c r="IB12" s="85">
        <f>'нетто FIT18'!IB12+25</f>
        <v>9045</v>
      </c>
      <c r="IC12" s="85">
        <f>'нетто FIT18'!IC12+25</f>
        <v>9045</v>
      </c>
      <c r="ID12" s="85">
        <f>'нетто FIT18'!ID12+25</f>
        <v>9045</v>
      </c>
      <c r="IE12" s="85">
        <f>'нетто FIT18'!IE12+25</f>
        <v>9045</v>
      </c>
      <c r="IF12" s="85">
        <f>'нетто FIT18'!IF12+25</f>
        <v>9455</v>
      </c>
      <c r="IG12" s="85">
        <f>'нетто FIT18'!IG12+25</f>
        <v>9455</v>
      </c>
      <c r="IH12" s="85">
        <f>'нетто FIT18'!IH12+25</f>
        <v>9045</v>
      </c>
      <c r="II12" s="85">
        <f>'нетто FIT18'!II12+25</f>
        <v>9045</v>
      </c>
      <c r="IJ12" s="85">
        <f>'нетто FIT18'!IJ12+25</f>
        <v>9045</v>
      </c>
      <c r="IK12" s="85">
        <f>'нетто FIT18'!IK12+25</f>
        <v>9045</v>
      </c>
      <c r="IL12" s="85">
        <f>'нетто FIT18'!IL12+25</f>
        <v>9045</v>
      </c>
      <c r="IM12" s="85">
        <f>'нетто FIT18'!IM12+25</f>
        <v>9455</v>
      </c>
      <c r="IN12" s="85">
        <f>'нетто FIT18'!IN12+25</f>
        <v>9455</v>
      </c>
      <c r="IO12" s="85">
        <f>'нетто FIT18'!IO12+25</f>
        <v>9045</v>
      </c>
      <c r="IP12" s="85">
        <f>'нетто FIT18'!IP12+25</f>
        <v>9045</v>
      </c>
      <c r="IQ12" s="85">
        <f>'нетто FIT18'!IQ12+25</f>
        <v>10439</v>
      </c>
      <c r="IR12" s="85">
        <f>'нетто FIT18'!IR12+25</f>
        <v>10439</v>
      </c>
      <c r="IS12" s="85">
        <f>'нетто FIT18'!IS12+25</f>
        <v>10439</v>
      </c>
      <c r="IT12" s="85">
        <f>'нетто FIT18'!IT12+25</f>
        <v>11013</v>
      </c>
      <c r="IU12" s="85">
        <f>'нетто FIT18'!IU12+25</f>
        <v>11013</v>
      </c>
      <c r="IV12" s="85">
        <f>'нетто FIT18'!IV12+25</f>
        <v>10439</v>
      </c>
      <c r="IW12" s="85">
        <f>'нетто FIT18'!IW12+25</f>
        <v>10439</v>
      </c>
      <c r="IX12" s="85">
        <f>'нетто FIT18'!IX12+25</f>
        <v>10439</v>
      </c>
      <c r="IY12" s="85">
        <f>'нетто FIT18'!IY12+25</f>
        <v>10439</v>
      </c>
      <c r="IZ12" s="85">
        <f>'нетто FIT18'!IZ12+25</f>
        <v>10439</v>
      </c>
      <c r="JA12" s="85">
        <f>'нетто FIT18'!JA12+25</f>
        <v>11013</v>
      </c>
      <c r="JB12" s="85">
        <f>'нетто FIT18'!JB12+25</f>
        <v>11013</v>
      </c>
      <c r="JC12" s="85">
        <f>'нетто FIT18'!JC12+25</f>
        <v>11013</v>
      </c>
      <c r="JD12" s="85">
        <f>'нетто FIT18'!JD12+25</f>
        <v>11013</v>
      </c>
      <c r="JE12" s="85">
        <f>'нетто FIT18'!JE12+25</f>
        <v>11013</v>
      </c>
      <c r="JF12" s="85">
        <f>'нетто FIT18'!JF12+25</f>
        <v>11013</v>
      </c>
      <c r="JG12" s="85">
        <f>'нетто FIT18'!JG12+25</f>
        <v>11013</v>
      </c>
      <c r="JH12" s="85">
        <f>'нетто FIT18'!JH12+25</f>
        <v>11423</v>
      </c>
      <c r="JI12" s="85">
        <f>'нетто FIT18'!JI12+25</f>
        <v>11423</v>
      </c>
      <c r="JJ12" s="85">
        <f>'нетто FIT18'!JJ12+25</f>
        <v>11013</v>
      </c>
      <c r="JK12" s="85">
        <f>'нетто FIT18'!JK12+25</f>
        <v>11013</v>
      </c>
      <c r="JL12" s="85">
        <f>'нетто FIT18'!JL12+25</f>
        <v>11997</v>
      </c>
      <c r="JM12" s="85">
        <f>'нетто FIT18'!JM12+25</f>
        <v>11997</v>
      </c>
      <c r="JN12" s="85">
        <f>'нетто FIT18'!JN12+25</f>
        <v>12407</v>
      </c>
    </row>
    <row r="13" spans="1:274" s="198" customFormat="1" ht="11.1" customHeight="1" x14ac:dyDescent="0.2">
      <c r="A13" s="126">
        <v>2</v>
      </c>
      <c r="B13" s="85">
        <f>'нетто FIT18'!B13+25</f>
        <v>18311</v>
      </c>
      <c r="C13" s="85">
        <f>'нетто FIT18'!C13+25</f>
        <v>18311</v>
      </c>
      <c r="D13" s="85">
        <f>'нетто FIT18'!D13+25</f>
        <v>16671</v>
      </c>
      <c r="E13" s="85">
        <f>'нетто FIT18'!E13+25</f>
        <v>13391</v>
      </c>
      <c r="F13" s="85">
        <f>'нетто FIT18'!F13+25</f>
        <v>13391</v>
      </c>
      <c r="G13" s="85">
        <f>'нетто FIT18'!G13+25</f>
        <v>11259</v>
      </c>
      <c r="H13" s="85">
        <f>'нетто FIT18'!H13+25</f>
        <v>11259</v>
      </c>
      <c r="I13" s="85">
        <f>'нетто FIT18'!I13+25</f>
        <v>10849</v>
      </c>
      <c r="J13" s="85">
        <f>'нетто FIT18'!J13+25</f>
        <v>10849</v>
      </c>
      <c r="K13" s="85">
        <f>'нетто FIT18'!K13+25</f>
        <v>11259</v>
      </c>
      <c r="L13" s="85">
        <f>'нетто FIT18'!L13+25</f>
        <v>11259</v>
      </c>
      <c r="M13" s="85">
        <f>'нетто FIT18'!M13+25</f>
        <v>10849</v>
      </c>
      <c r="N13" s="85">
        <f>'нетто FIT18'!N13+25</f>
        <v>10849</v>
      </c>
      <c r="O13" s="85">
        <f>'нетто FIT18'!O13+25</f>
        <v>11259</v>
      </c>
      <c r="P13" s="85">
        <f>'нетто FIT18'!P13+25</f>
        <v>11259</v>
      </c>
      <c r="Q13" s="85">
        <f>'нетто FIT18'!Q13+25</f>
        <v>10849</v>
      </c>
      <c r="R13" s="85">
        <f>'нетто FIT18'!R13+25</f>
        <v>10849</v>
      </c>
      <c r="S13" s="85">
        <f>'нетто FIT18'!S13+25</f>
        <v>10849</v>
      </c>
      <c r="T13" s="85">
        <f>'нетто FIT18'!T13+25</f>
        <v>10849</v>
      </c>
      <c r="U13" s="85">
        <f>'нетто FIT18'!U13+25</f>
        <v>11833</v>
      </c>
      <c r="V13" s="85">
        <f>'нетто FIT18'!V13+25</f>
        <v>11833</v>
      </c>
      <c r="W13" s="85">
        <f>'нетто FIT18'!W13+25</f>
        <v>10849</v>
      </c>
      <c r="X13" s="85">
        <f>'нетто FIT18'!X13+25</f>
        <v>10849</v>
      </c>
      <c r="Y13" s="85">
        <f>'нетто FIT18'!Y13+25</f>
        <v>10849</v>
      </c>
      <c r="Z13" s="85">
        <f>'нетто FIT18'!Z13+25</f>
        <v>10849</v>
      </c>
      <c r="AA13" s="85">
        <f>'нетто FIT18'!AA13+25</f>
        <v>11259</v>
      </c>
      <c r="AB13" s="85">
        <f>'нетто FIT18'!AB13+25</f>
        <v>11259</v>
      </c>
      <c r="AC13" s="85">
        <f>'нетто FIT18'!AC13+25</f>
        <v>10849</v>
      </c>
      <c r="AD13" s="85">
        <f>'нетто FIT18'!AD13+25</f>
        <v>10849</v>
      </c>
      <c r="AE13" s="85">
        <f>'нетто FIT18'!AE13+25</f>
        <v>12817</v>
      </c>
      <c r="AF13" s="85">
        <f>'нетто FIT18'!AF13+25</f>
        <v>12817</v>
      </c>
      <c r="AG13" s="85">
        <f>'нетто FIT18'!AG13+25</f>
        <v>12817</v>
      </c>
      <c r="AH13" s="85">
        <f>'нетто FIT18'!AH13+25</f>
        <v>11259</v>
      </c>
      <c r="AI13" s="85">
        <f>'нетто FIT18'!AI13+25</f>
        <v>11259</v>
      </c>
      <c r="AJ13" s="85">
        <f>'нетто FIT18'!AJ13+25</f>
        <v>14211</v>
      </c>
      <c r="AK13" s="85">
        <f>'нетто FIT18'!AK13+25</f>
        <v>12243</v>
      </c>
      <c r="AL13" s="85">
        <f>'нетто FIT18'!AL13+25</f>
        <v>12243</v>
      </c>
      <c r="AM13" s="85">
        <f>'нетто FIT18'!AM13+25</f>
        <v>11833</v>
      </c>
      <c r="AN13" s="85">
        <f>'нетто FIT18'!AN13+25</f>
        <v>12243</v>
      </c>
      <c r="AO13" s="85">
        <f>'нетто FIT18'!AO13+25</f>
        <v>12243</v>
      </c>
      <c r="AP13" s="85">
        <f>'нетто FIT18'!AP13+25</f>
        <v>12243</v>
      </c>
      <c r="AQ13" s="85">
        <f>'нетто FIT18'!AQ13+25</f>
        <v>11833</v>
      </c>
      <c r="AR13" s="85">
        <f>'нетто FIT18'!AR13+25</f>
        <v>11833</v>
      </c>
      <c r="AS13" s="85">
        <f>'нетто FIT18'!AS13+25</f>
        <v>11833</v>
      </c>
      <c r="AT13" s="85">
        <f>'нетто FIT18'!AT13+25</f>
        <v>11259</v>
      </c>
      <c r="AU13" s="85">
        <f>'нетто FIT18'!AU13+25</f>
        <v>11259</v>
      </c>
      <c r="AV13" s="85">
        <f>'нетто FIT18'!AV13+25</f>
        <v>11259</v>
      </c>
      <c r="AW13" s="85">
        <f>'нетто FIT18'!AW13+25</f>
        <v>11259</v>
      </c>
      <c r="AX13" s="85">
        <f>'нетто FIT18'!AX13+25</f>
        <v>11259</v>
      </c>
      <c r="AY13" s="85">
        <f>'нетто FIT18'!AY13+25</f>
        <v>11259</v>
      </c>
      <c r="AZ13" s="85">
        <f>'нетто FIT18'!AZ13+25</f>
        <v>11259</v>
      </c>
      <c r="BA13" s="85">
        <f>'нетто FIT18'!BA13+25</f>
        <v>11259</v>
      </c>
      <c r="BB13" s="85">
        <f>'нетто FIT18'!BB13+25</f>
        <v>12243</v>
      </c>
      <c r="BC13" s="85">
        <f>'нетто FIT18'!BC13+25</f>
        <v>12243</v>
      </c>
      <c r="BD13" s="85">
        <f>'нетто FIT18'!BD13+25</f>
        <v>12817</v>
      </c>
      <c r="BE13" s="85">
        <f>'нетто FIT18'!BE13+25</f>
        <v>12817</v>
      </c>
      <c r="BF13" s="85">
        <f>'нетто FIT18'!BF13+25</f>
        <v>12817</v>
      </c>
      <c r="BG13" s="85">
        <f>'нетто FIT18'!BG13+25</f>
        <v>11259</v>
      </c>
      <c r="BH13" s="85">
        <f>'нетто FIT18'!BH13+25</f>
        <v>11259</v>
      </c>
      <c r="BI13" s="85">
        <f>'нетто FIT18'!BI13+25</f>
        <v>11259</v>
      </c>
      <c r="BJ13" s="85">
        <f>'нетто FIT18'!BJ13+25</f>
        <v>11259</v>
      </c>
      <c r="BK13" s="85">
        <f>'нетто FIT18'!BK13+25</f>
        <v>11259</v>
      </c>
      <c r="BL13" s="85">
        <f>'нетто FIT18'!BL13+25</f>
        <v>11259</v>
      </c>
      <c r="BM13" s="85">
        <f>'нетто FIT18'!BM13+25</f>
        <v>11259</v>
      </c>
      <c r="BN13" s="85">
        <f>'нетто FIT18'!BN13+25</f>
        <v>11259</v>
      </c>
      <c r="BO13" s="85">
        <f>'нетто FIT18'!BO13+25</f>
        <v>11259</v>
      </c>
      <c r="BP13" s="85">
        <f>'нетто FIT18'!BP13+25</f>
        <v>13801</v>
      </c>
      <c r="BQ13" s="85">
        <f>'нетто FIT18'!BQ13+25</f>
        <v>13801</v>
      </c>
      <c r="BR13" s="85">
        <f>'нетто FIT18'!BR13+25</f>
        <v>13801</v>
      </c>
      <c r="BS13" s="85">
        <f>'нетто FIT18'!BS13+25</f>
        <v>13801</v>
      </c>
      <c r="BT13" s="85">
        <f>'нетто FIT18'!BT13+25</f>
        <v>18393</v>
      </c>
      <c r="BU13" s="85">
        <f>'нетто FIT18'!BU13+25</f>
        <v>18393</v>
      </c>
      <c r="BV13" s="97">
        <f>'нетто FIT18'!BV13+25</f>
        <v>18393</v>
      </c>
      <c r="BW13" s="97">
        <f>'нетто FIT18'!BW13+25</f>
        <v>18393</v>
      </c>
      <c r="BX13" s="97">
        <f>'нетто FIT18'!BX13+25</f>
        <v>18393</v>
      </c>
      <c r="BY13" s="97">
        <f>'нетто FIT18'!BY13+25</f>
        <v>18393</v>
      </c>
      <c r="BZ13" s="97">
        <f>'нетто FIT18'!BZ13+25</f>
        <v>18393</v>
      </c>
      <c r="CA13" s="85">
        <f>'нетто FIT18'!CA13+25</f>
        <v>12243</v>
      </c>
      <c r="CB13" s="85">
        <f>'нетто FIT18'!CB13+25</f>
        <v>12243</v>
      </c>
      <c r="CC13" s="85">
        <f>'нетто FIT18'!CC13+25</f>
        <v>12243</v>
      </c>
      <c r="CD13" s="241">
        <f>'нетто FIT18'!CD13+25</f>
        <v>14785</v>
      </c>
      <c r="CE13" s="241">
        <f>'нетто FIT18'!CE13+25</f>
        <v>14785</v>
      </c>
      <c r="CF13" s="241">
        <f>'нетто FIT18'!CF13+25</f>
        <v>14785</v>
      </c>
      <c r="CG13" s="241">
        <f>'нетто FIT18'!CG13+25</f>
        <v>14785</v>
      </c>
      <c r="CH13" s="85">
        <f>'нетто FIT18'!CH13+25</f>
        <v>14785</v>
      </c>
      <c r="CI13" s="85">
        <f>'нетто FIT18'!CI13+25</f>
        <v>14785</v>
      </c>
      <c r="CJ13" s="85">
        <f>'нетто FIT18'!CJ13+25</f>
        <v>14211</v>
      </c>
      <c r="CK13" s="85">
        <f>'нетто FIT18'!CK13+25</f>
        <v>14211</v>
      </c>
      <c r="CL13" s="85">
        <f>'нетто FIT18'!CL13+25</f>
        <v>14211</v>
      </c>
      <c r="CM13" s="85">
        <f>'нетто FIT18'!CM13+25</f>
        <v>14211</v>
      </c>
      <c r="CN13" s="85">
        <f>'нетто FIT18'!CN13+25</f>
        <v>14211</v>
      </c>
      <c r="CO13" s="85">
        <f>'нетто FIT18'!CO13+25</f>
        <v>14785</v>
      </c>
      <c r="CP13" s="85">
        <f>'нетто FIT18'!CP13+25</f>
        <v>14785</v>
      </c>
      <c r="CQ13" s="85">
        <f>'нетто FIT18'!CQ13+25</f>
        <v>14211</v>
      </c>
      <c r="CR13" s="85">
        <f>'нетто FIT18'!CR13+25</f>
        <v>14211</v>
      </c>
      <c r="CS13" s="85">
        <f>'нетто FIT18'!CS13+25</f>
        <v>16999</v>
      </c>
      <c r="CT13" s="85">
        <f>'нетто FIT18'!CT13+25</f>
        <v>17573</v>
      </c>
      <c r="CU13" s="85">
        <f>'нетто FIT18'!CU13+25</f>
        <v>17573</v>
      </c>
      <c r="CV13" s="85">
        <f>'нетто FIT18'!CV13+25</f>
        <v>16999</v>
      </c>
      <c r="CW13" s="85">
        <f>'нетто FIT18'!CW13+25</f>
        <v>16999</v>
      </c>
      <c r="CX13" s="85">
        <f>'нетто FIT18'!CX13+25</f>
        <v>16999</v>
      </c>
      <c r="CY13" s="85">
        <f>'нетто FIT18'!CY13+25</f>
        <v>16999</v>
      </c>
      <c r="CZ13" s="85">
        <f>'нетто FIT18'!CZ13+25</f>
        <v>16999</v>
      </c>
      <c r="DA13" s="85">
        <f>'нетто FIT18'!DA13+25</f>
        <v>16999</v>
      </c>
      <c r="DB13" s="85">
        <f>'нетто FIT18'!DB13+25</f>
        <v>17573</v>
      </c>
      <c r="DC13" s="85">
        <f>'нетто FIT18'!DC13+25</f>
        <v>17573</v>
      </c>
      <c r="DD13" s="85">
        <f>'нетто FIT18'!DD13+25</f>
        <v>14785</v>
      </c>
      <c r="DE13" s="85">
        <f>'нетто FIT18'!DE13+25</f>
        <v>14785</v>
      </c>
      <c r="DF13" s="85">
        <f>'нетто FIT18'!DF13+25</f>
        <v>15605</v>
      </c>
      <c r="DG13" s="85">
        <f>'нетто FIT18'!DG13+25</f>
        <v>15605</v>
      </c>
      <c r="DH13" s="85">
        <f>'нетто FIT18'!DH13+25</f>
        <v>15605</v>
      </c>
      <c r="DI13" s="85">
        <f>'нетто FIT18'!DI13+25</f>
        <v>15605</v>
      </c>
      <c r="DJ13" s="85">
        <f>'нетто FIT18'!DJ13+25</f>
        <v>16179</v>
      </c>
      <c r="DK13" s="85">
        <f>'нетто FIT18'!DK13+25</f>
        <v>16179</v>
      </c>
      <c r="DL13" s="85">
        <f>'нетто FIT18'!DL13+25</f>
        <v>15605</v>
      </c>
      <c r="DM13" s="85">
        <f>'нетто FIT18'!DM13+25</f>
        <v>15605</v>
      </c>
      <c r="DN13" s="85">
        <f>'нетто FIT18'!DN13+25</f>
        <v>15605</v>
      </c>
      <c r="DO13" s="85">
        <f>'нетто FIT18'!DO13+25</f>
        <v>15605</v>
      </c>
      <c r="DP13" s="85">
        <f>'нетто FIT18'!DP13+25</f>
        <v>15605</v>
      </c>
      <c r="DQ13" s="85">
        <f>'нетто FIT18'!DQ13+25</f>
        <v>16179</v>
      </c>
      <c r="DR13" s="85">
        <f>'нетто FIT18'!DR13+25</f>
        <v>16179</v>
      </c>
      <c r="DS13" s="85">
        <f>'нетто FIT18'!DS13+25</f>
        <v>15605</v>
      </c>
      <c r="DT13" s="85">
        <f>'нетто FIT18'!DT13+25</f>
        <v>15605</v>
      </c>
      <c r="DU13" s="85">
        <f>'нетто FIT18'!DU13+25</f>
        <v>15605</v>
      </c>
      <c r="DV13" s="85">
        <f>'нетто FIT18'!DV13+25</f>
        <v>15605</v>
      </c>
      <c r="DW13" s="85">
        <f>'нетто FIT18'!DW13+25</f>
        <v>15605</v>
      </c>
      <c r="DX13" s="85">
        <f>'нетто FIT18'!DX13+25</f>
        <v>16179</v>
      </c>
      <c r="DY13" s="85">
        <f>'нетто FIT18'!DY13+25</f>
        <v>16179</v>
      </c>
      <c r="DZ13" s="85">
        <f>'нетто FIT18'!DZ13+25</f>
        <v>15605</v>
      </c>
      <c r="EA13" s="85">
        <f>'нетто FIT18'!EA13+25</f>
        <v>15605</v>
      </c>
      <c r="EB13" s="85">
        <f>'нетто FIT18'!EB13+25</f>
        <v>15605</v>
      </c>
      <c r="EC13" s="85">
        <f>'нетто FIT18'!EC13+25</f>
        <v>15605</v>
      </c>
      <c r="ED13" s="85">
        <f>'нетто FIT18'!ED13+25</f>
        <v>15605</v>
      </c>
      <c r="EE13" s="85">
        <f>'нетто FIT18'!EE13+25</f>
        <v>16179</v>
      </c>
      <c r="EF13" s="85">
        <f>'нетто FIT18'!EF13+25</f>
        <v>16179</v>
      </c>
      <c r="EG13" s="85">
        <f>'нетто FIT18'!EG13+25</f>
        <v>15605</v>
      </c>
      <c r="EH13" s="85">
        <f>'нетто FIT18'!EH13+25</f>
        <v>15605</v>
      </c>
      <c r="EI13" s="85">
        <f>'нетто FIT18'!EI13+25</f>
        <v>15605</v>
      </c>
      <c r="EJ13" s="85">
        <f>'нетто FIT18'!EJ13+25</f>
        <v>15605</v>
      </c>
      <c r="EK13" s="85">
        <f>'нетто FIT18'!EK13+25</f>
        <v>15605</v>
      </c>
      <c r="EL13" s="85">
        <f>'нетто FIT18'!EL13+25</f>
        <v>16179</v>
      </c>
      <c r="EM13" s="85">
        <f>'нетто FIT18'!EM13+25</f>
        <v>16179</v>
      </c>
      <c r="EN13" s="85">
        <f>'нетто FIT18'!EN13+25</f>
        <v>15605</v>
      </c>
      <c r="EO13" s="85">
        <f>'нетто FIT18'!EO13+25</f>
        <v>15605</v>
      </c>
      <c r="EP13" s="85">
        <f>'нетто FIT18'!EP13+25</f>
        <v>15605</v>
      </c>
      <c r="EQ13" s="85">
        <f>'нетто FIT18'!EQ13+25</f>
        <v>15605</v>
      </c>
      <c r="ER13" s="85">
        <f>'нетто FIT18'!ER13+25</f>
        <v>15605</v>
      </c>
      <c r="ES13" s="85">
        <f>'нетто FIT18'!ES13+25</f>
        <v>16179</v>
      </c>
      <c r="ET13" s="85">
        <f>'нетто FIT18'!ET13+25</f>
        <v>16179</v>
      </c>
      <c r="EU13" s="85">
        <f>'нетто FIT18'!EU13+25</f>
        <v>14211</v>
      </c>
      <c r="EV13" s="85">
        <f>'нетто FIT18'!EV13+25</f>
        <v>14211</v>
      </c>
      <c r="EW13" s="85">
        <f>'нетто FIT18'!EW13+25</f>
        <v>14211</v>
      </c>
      <c r="EX13" s="85">
        <f>'нетто FIT18'!EX13+25</f>
        <v>14211</v>
      </c>
      <c r="EY13" s="85">
        <f>'нетто FIT18'!EY13+25</f>
        <v>14211</v>
      </c>
      <c r="EZ13" s="85">
        <f>'нетто FIT18'!EZ13+25</f>
        <v>14785</v>
      </c>
      <c r="FA13" s="85">
        <f>'нетто FIT18'!FA13+25</f>
        <v>14785</v>
      </c>
      <c r="FB13" s="85">
        <f>'нетто FIT18'!FB13+25</f>
        <v>14211</v>
      </c>
      <c r="FC13" s="85">
        <f>'нетто FIT18'!FC13+25</f>
        <v>14211</v>
      </c>
      <c r="FD13" s="85">
        <f>'нетто FIT18'!FD13+25</f>
        <v>14211</v>
      </c>
      <c r="FE13" s="85">
        <f>'нетто FIT18'!FE13+25</f>
        <v>14211</v>
      </c>
      <c r="FF13" s="85">
        <f>'нетто FIT18'!FF13+25</f>
        <v>14211</v>
      </c>
      <c r="FG13" s="85">
        <f>'нетто FIT18'!FG13+25</f>
        <v>14785</v>
      </c>
      <c r="FH13" s="85">
        <f>'нетто FIT18'!FH13+25</f>
        <v>14785</v>
      </c>
      <c r="FI13" s="85">
        <f>'нетто FIT18'!FI13+25</f>
        <v>14211</v>
      </c>
      <c r="FJ13" s="85">
        <f>'нетто FIT18'!FJ13+25</f>
        <v>14211</v>
      </c>
      <c r="FK13" s="85">
        <f>'нетто FIT18'!FK13+25</f>
        <v>14211</v>
      </c>
      <c r="FL13" s="85">
        <f>'нетто FIT18'!FL13+25</f>
        <v>14211</v>
      </c>
      <c r="FM13" s="85">
        <f>'нетто FIT18'!FM13+25</f>
        <v>14211</v>
      </c>
      <c r="FN13" s="85">
        <f>'нетто FIT18'!FN13+25</f>
        <v>14785</v>
      </c>
      <c r="FO13" s="85">
        <f>'нетто FIT18'!FO13+25</f>
        <v>14785</v>
      </c>
      <c r="FP13" s="85">
        <f>'нетто FIT18'!FP13+25</f>
        <v>14211</v>
      </c>
      <c r="FQ13" s="85">
        <f>'нетто FIT18'!FQ13+25</f>
        <v>14211</v>
      </c>
      <c r="FR13" s="85">
        <f>'нетто FIT18'!FR13+25</f>
        <v>14785</v>
      </c>
      <c r="FS13" s="85">
        <f>'нетто FIT18'!FS13+25</f>
        <v>14785</v>
      </c>
      <c r="FT13" s="85">
        <f>'нетто FIT18'!FT13+25</f>
        <v>14785</v>
      </c>
      <c r="FU13" s="85">
        <f>'нетто FIT18'!FU13+25</f>
        <v>14785</v>
      </c>
      <c r="FV13" s="85">
        <f>'нетто FIT18'!FV13+25</f>
        <v>14785</v>
      </c>
      <c r="FW13" s="85">
        <f>'нетто FIT18'!FW13+25</f>
        <v>14211</v>
      </c>
      <c r="FX13" s="85">
        <f>'нетто FIT18'!FX13+25</f>
        <v>16999</v>
      </c>
      <c r="FY13" s="85">
        <f>'нетто FIT18'!FY13+25</f>
        <v>16999</v>
      </c>
      <c r="FZ13" s="85">
        <f>'нетто FIT18'!FZ13+25</f>
        <v>16999</v>
      </c>
      <c r="GA13" s="85">
        <f>'нетто FIT18'!GA13+25</f>
        <v>16999</v>
      </c>
      <c r="GB13" s="85">
        <f>'нетто FIT18'!GB13+25</f>
        <v>16999</v>
      </c>
      <c r="GC13" s="85">
        <f>'нетто FIT18'!GC13+25</f>
        <v>15605</v>
      </c>
      <c r="GD13" s="85">
        <f>'нетто FIT18'!GD13+25</f>
        <v>14785</v>
      </c>
      <c r="GE13" s="85">
        <f>'нетто FIT18'!GE13+25</f>
        <v>14785</v>
      </c>
      <c r="GF13" s="85">
        <f>'нетто FIT18'!GF13+25</f>
        <v>16999</v>
      </c>
      <c r="GG13" s="85">
        <f>'нетто FIT18'!GG13+25</f>
        <v>16999</v>
      </c>
      <c r="GH13" s="85">
        <f>'нетто FIT18'!GH13+25</f>
        <v>11259</v>
      </c>
      <c r="GI13" s="85">
        <f>'нетто FIT18'!GI13+25</f>
        <v>11833</v>
      </c>
      <c r="GJ13" s="85">
        <f>'нетто FIT18'!GJ13+25</f>
        <v>11833</v>
      </c>
      <c r="GK13" s="85">
        <f>'нетто FIT18'!GK13+25</f>
        <v>11259</v>
      </c>
      <c r="GL13" s="85">
        <f>'нетто FIT18'!GL13+25</f>
        <v>11259</v>
      </c>
      <c r="GM13" s="85">
        <f>'нетто FIT18'!GM13+25</f>
        <v>11259</v>
      </c>
      <c r="GN13" s="85">
        <f>'нетто FIT18'!GN13+25</f>
        <v>11259</v>
      </c>
      <c r="GO13" s="85">
        <f>'нетто FIT18'!GO13+25</f>
        <v>11259</v>
      </c>
      <c r="GP13" s="85">
        <f>'нетто FIT18'!GP13+25</f>
        <v>11833</v>
      </c>
      <c r="GQ13" s="85">
        <f>'нетто FIT18'!GQ13+25</f>
        <v>11833</v>
      </c>
      <c r="GR13" s="85">
        <f>'нетто FIT18'!GR13+25</f>
        <v>11259</v>
      </c>
      <c r="GS13" s="85">
        <f>'нетто FIT18'!GS13+25</f>
        <v>11259</v>
      </c>
      <c r="GT13" s="85">
        <f>'нетто FIT18'!GT13+25</f>
        <v>11259</v>
      </c>
      <c r="GU13" s="85">
        <f>'нетто FIT18'!GU13+25</f>
        <v>11259</v>
      </c>
      <c r="GV13" s="85">
        <f>'нетто FIT18'!GV13+25</f>
        <v>11259</v>
      </c>
      <c r="GW13" s="85">
        <f>'нетто FIT18'!GW13+25</f>
        <v>11833</v>
      </c>
      <c r="GX13" s="85">
        <f>'нетто FIT18'!GX13+25</f>
        <v>11833</v>
      </c>
      <c r="GY13" s="85">
        <f>'нетто FIT18'!GY13+25</f>
        <v>11259</v>
      </c>
      <c r="GZ13" s="85">
        <f>'нетто FIT18'!GZ13+25</f>
        <v>11259</v>
      </c>
      <c r="HA13" s="85">
        <f>'нетто FIT18'!HA13+25</f>
        <v>11259</v>
      </c>
      <c r="HB13" s="85">
        <f>'нетто FIT18'!HB13+25</f>
        <v>11259</v>
      </c>
      <c r="HC13" s="85">
        <f>'нетто FIT18'!HC13+25</f>
        <v>11259</v>
      </c>
      <c r="HD13" s="85">
        <f>'нетто FIT18'!HD13+25</f>
        <v>11833</v>
      </c>
      <c r="HE13" s="85">
        <f>'нетто FIT18'!HE13+25</f>
        <v>11833</v>
      </c>
      <c r="HF13" s="85">
        <f>'нетто FIT18'!HF13+25</f>
        <v>11259</v>
      </c>
      <c r="HG13" s="85">
        <f>'нетто FIT18'!HG13+25</f>
        <v>11259</v>
      </c>
      <c r="HH13" s="85">
        <f>'нетто FIT18'!HH13+25</f>
        <v>11259</v>
      </c>
      <c r="HI13" s="85">
        <f>'нетто FIT18'!HI13+25</f>
        <v>11259</v>
      </c>
      <c r="HJ13" s="85">
        <f>'нетто FIT18'!HJ13+25</f>
        <v>11259</v>
      </c>
      <c r="HK13" s="85">
        <f>'нетто FIT18'!HK13+25</f>
        <v>11833</v>
      </c>
      <c r="HL13" s="85">
        <f>'нетто FIT18'!HL13+25</f>
        <v>11833</v>
      </c>
      <c r="HM13" s="85">
        <f>'нетто FIT18'!HM13+25</f>
        <v>11259</v>
      </c>
      <c r="HN13" s="85">
        <f>'нетто FIT18'!HN13+25</f>
        <v>11259</v>
      </c>
      <c r="HO13" s="85">
        <f>'нетто FIT18'!HO13+25</f>
        <v>11833</v>
      </c>
      <c r="HP13" s="85">
        <f>'нетто FIT18'!HP13+25</f>
        <v>12243</v>
      </c>
      <c r="HQ13" s="85">
        <f>'нетто FIT18'!HQ13+25</f>
        <v>10849</v>
      </c>
      <c r="HR13" s="85">
        <f>'нетто FIT18'!HR13+25</f>
        <v>11259</v>
      </c>
      <c r="HS13" s="85">
        <f>'нетто FIT18'!HS13+25</f>
        <v>11259</v>
      </c>
      <c r="HT13" s="85">
        <f>'нетто FIT18'!HT13+25</f>
        <v>10849</v>
      </c>
      <c r="HU13" s="85">
        <f>'нетто FIT18'!HU13+25</f>
        <v>10849</v>
      </c>
      <c r="HV13" s="85">
        <f>'нетто FIT18'!HV13+25</f>
        <v>10849</v>
      </c>
      <c r="HW13" s="85">
        <f>'нетто FIT18'!HW13+25</f>
        <v>10849</v>
      </c>
      <c r="HX13" s="85">
        <f>'нетто FIT18'!HX13+25</f>
        <v>10849</v>
      </c>
      <c r="HY13" s="85">
        <f>'нетто FIT18'!HY13+25</f>
        <v>11259</v>
      </c>
      <c r="HZ13" s="85">
        <f>'нетто FIT18'!HZ13+25</f>
        <v>11259</v>
      </c>
      <c r="IA13" s="85">
        <f>'нетто FIT18'!IA13+25</f>
        <v>10849</v>
      </c>
      <c r="IB13" s="85">
        <f>'нетто FIT18'!IB13+25</f>
        <v>10849</v>
      </c>
      <c r="IC13" s="85">
        <f>'нетто FIT18'!IC13+25</f>
        <v>10849</v>
      </c>
      <c r="ID13" s="85">
        <f>'нетто FIT18'!ID13+25</f>
        <v>10849</v>
      </c>
      <c r="IE13" s="85">
        <f>'нетто FIT18'!IE13+25</f>
        <v>10849</v>
      </c>
      <c r="IF13" s="85">
        <f>'нетто FIT18'!IF13+25</f>
        <v>11259</v>
      </c>
      <c r="IG13" s="85">
        <f>'нетто FIT18'!IG13+25</f>
        <v>11259</v>
      </c>
      <c r="IH13" s="85">
        <f>'нетто FIT18'!IH13+25</f>
        <v>10849</v>
      </c>
      <c r="II13" s="85">
        <f>'нетто FIT18'!II13+25</f>
        <v>10849</v>
      </c>
      <c r="IJ13" s="85">
        <f>'нетто FIT18'!IJ13+25</f>
        <v>10849</v>
      </c>
      <c r="IK13" s="85">
        <f>'нетто FIT18'!IK13+25</f>
        <v>10849</v>
      </c>
      <c r="IL13" s="85">
        <f>'нетто FIT18'!IL13+25</f>
        <v>10849</v>
      </c>
      <c r="IM13" s="85">
        <f>'нетто FIT18'!IM13+25</f>
        <v>11259</v>
      </c>
      <c r="IN13" s="85">
        <f>'нетто FIT18'!IN13+25</f>
        <v>11259</v>
      </c>
      <c r="IO13" s="85">
        <f>'нетто FIT18'!IO13+25</f>
        <v>10849</v>
      </c>
      <c r="IP13" s="85">
        <f>'нетто FIT18'!IP13+25</f>
        <v>10849</v>
      </c>
      <c r="IQ13" s="85">
        <f>'нетто FIT18'!IQ13+25</f>
        <v>12243</v>
      </c>
      <c r="IR13" s="85">
        <f>'нетто FIT18'!IR13+25</f>
        <v>12243</v>
      </c>
      <c r="IS13" s="85">
        <f>'нетто FIT18'!IS13+25</f>
        <v>12243</v>
      </c>
      <c r="IT13" s="85">
        <f>'нетто FIT18'!IT13+25</f>
        <v>12817</v>
      </c>
      <c r="IU13" s="85">
        <f>'нетто FIT18'!IU13+25</f>
        <v>12817</v>
      </c>
      <c r="IV13" s="85">
        <f>'нетто FIT18'!IV13+25</f>
        <v>12243</v>
      </c>
      <c r="IW13" s="85">
        <f>'нетто FIT18'!IW13+25</f>
        <v>12243</v>
      </c>
      <c r="IX13" s="85">
        <f>'нетто FIT18'!IX13+25</f>
        <v>12243</v>
      </c>
      <c r="IY13" s="85">
        <f>'нетто FIT18'!IY13+25</f>
        <v>12243</v>
      </c>
      <c r="IZ13" s="85">
        <f>'нетто FIT18'!IZ13+25</f>
        <v>12243</v>
      </c>
      <c r="JA13" s="85">
        <f>'нетто FIT18'!JA13+25</f>
        <v>12817</v>
      </c>
      <c r="JB13" s="85">
        <f>'нетто FIT18'!JB13+25</f>
        <v>12817</v>
      </c>
      <c r="JC13" s="85">
        <f>'нетто FIT18'!JC13+25</f>
        <v>12817</v>
      </c>
      <c r="JD13" s="85">
        <f>'нетто FIT18'!JD13+25</f>
        <v>12817</v>
      </c>
      <c r="JE13" s="85">
        <f>'нетто FIT18'!JE13+25</f>
        <v>12817</v>
      </c>
      <c r="JF13" s="85">
        <f>'нетто FIT18'!JF13+25</f>
        <v>12817</v>
      </c>
      <c r="JG13" s="85">
        <f>'нетто FIT18'!JG13+25</f>
        <v>12817</v>
      </c>
      <c r="JH13" s="85">
        <f>'нетто FIT18'!JH13+25</f>
        <v>13227</v>
      </c>
      <c r="JI13" s="85">
        <f>'нетто FIT18'!JI13+25</f>
        <v>13227</v>
      </c>
      <c r="JJ13" s="85">
        <f>'нетто FIT18'!JJ13+25</f>
        <v>12817</v>
      </c>
      <c r="JK13" s="85">
        <f>'нетто FIT18'!JK13+25</f>
        <v>12817</v>
      </c>
      <c r="JL13" s="85">
        <f>'нетто FIT18'!JL13+25</f>
        <v>13801</v>
      </c>
      <c r="JM13" s="85">
        <f>'нетто FIT18'!JM13+25</f>
        <v>13801</v>
      </c>
      <c r="JN13" s="85">
        <f>'нетто FIT18'!JN13+25</f>
        <v>14211</v>
      </c>
    </row>
    <row r="14" spans="1:274" s="198" customFormat="1" ht="11.1" customHeight="1" x14ac:dyDescent="0.2">
      <c r="A14" s="85" t="s">
        <v>27</v>
      </c>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97"/>
      <c r="BW14" s="97"/>
      <c r="BX14" s="97"/>
      <c r="BY14" s="97"/>
      <c r="BZ14" s="97"/>
      <c r="CA14" s="85"/>
      <c r="CB14" s="85"/>
      <c r="CC14" s="85"/>
      <c r="CD14" s="241"/>
      <c r="CE14" s="241"/>
      <c r="CF14" s="241"/>
      <c r="CG14" s="241"/>
      <c r="CH14" s="85"/>
      <c r="CI14" s="85"/>
      <c r="CJ14" s="85"/>
      <c r="CK14" s="85"/>
      <c r="CL14" s="85"/>
      <c r="CM14" s="85"/>
      <c r="CN14" s="85"/>
      <c r="CO14" s="85"/>
      <c r="CP14" s="85"/>
      <c r="CQ14" s="85"/>
      <c r="CR14" s="85"/>
      <c r="CS14" s="85"/>
      <c r="CT14" s="85"/>
      <c r="CU14" s="85"/>
      <c r="CV14" s="85"/>
      <c r="CW14" s="85"/>
      <c r="CX14" s="85"/>
      <c r="CY14" s="85"/>
      <c r="CZ14" s="85"/>
      <c r="DA14" s="85"/>
      <c r="DB14" s="85"/>
      <c r="DC14" s="85"/>
      <c r="DD14" s="85"/>
      <c r="DE14" s="85"/>
      <c r="DF14" s="85"/>
      <c r="DG14" s="85"/>
      <c r="DH14" s="85"/>
      <c r="DI14" s="85"/>
      <c r="DJ14" s="85"/>
      <c r="DK14" s="85"/>
      <c r="DL14" s="85"/>
      <c r="DM14" s="85"/>
      <c r="DN14" s="85"/>
      <c r="DO14" s="85"/>
      <c r="DP14" s="85"/>
      <c r="DQ14" s="85"/>
      <c r="DR14" s="85"/>
      <c r="DS14" s="85"/>
      <c r="DT14" s="85"/>
      <c r="DU14" s="85"/>
      <c r="DV14" s="85"/>
      <c r="DW14" s="85"/>
      <c r="DX14" s="85"/>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85"/>
      <c r="GV14" s="85"/>
      <c r="GW14" s="85"/>
      <c r="GX14" s="85"/>
      <c r="GY14" s="85"/>
      <c r="GZ14" s="85"/>
      <c r="HA14" s="85"/>
      <c r="HB14" s="85"/>
      <c r="HC14" s="85"/>
      <c r="HD14" s="85"/>
      <c r="HE14" s="85"/>
      <c r="HF14" s="85"/>
      <c r="HG14" s="85"/>
      <c r="HH14" s="85"/>
      <c r="HI14" s="85"/>
      <c r="HJ14" s="85"/>
      <c r="HK14" s="85"/>
      <c r="HL14" s="85"/>
      <c r="HM14" s="85"/>
      <c r="HN14" s="85"/>
      <c r="HO14" s="85"/>
      <c r="HP14" s="85"/>
      <c r="HQ14" s="85"/>
      <c r="HR14" s="85"/>
      <c r="HS14" s="85"/>
      <c r="HT14" s="85"/>
      <c r="HU14" s="85"/>
      <c r="HV14" s="85"/>
      <c r="HW14" s="85"/>
      <c r="HX14" s="85"/>
      <c r="HY14" s="85"/>
      <c r="HZ14" s="85"/>
      <c r="IA14" s="85"/>
      <c r="IB14" s="85"/>
      <c r="IC14" s="85"/>
      <c r="ID14" s="85"/>
      <c r="IE14" s="85"/>
      <c r="IF14" s="85"/>
      <c r="IG14" s="85"/>
      <c r="IH14" s="85"/>
      <c r="II14" s="85"/>
      <c r="IJ14" s="85"/>
      <c r="IK14" s="85"/>
      <c r="IL14" s="85"/>
      <c r="IM14" s="85"/>
      <c r="IN14" s="85"/>
      <c r="IO14" s="85"/>
      <c r="IP14" s="85"/>
      <c r="IQ14" s="85"/>
      <c r="IR14" s="85"/>
      <c r="IS14" s="85"/>
      <c r="IT14" s="85"/>
      <c r="IU14" s="85"/>
      <c r="IV14" s="85"/>
      <c r="IW14" s="85"/>
      <c r="IX14" s="85"/>
      <c r="IY14" s="85"/>
      <c r="IZ14" s="85"/>
      <c r="JA14" s="85"/>
      <c r="JB14" s="85"/>
      <c r="JC14" s="85"/>
      <c r="JD14" s="85"/>
      <c r="JE14" s="85"/>
      <c r="JF14" s="85"/>
      <c r="JG14" s="85"/>
      <c r="JH14" s="85"/>
      <c r="JI14" s="85"/>
      <c r="JJ14" s="85"/>
      <c r="JK14" s="85"/>
      <c r="JL14" s="85"/>
      <c r="JM14" s="85"/>
      <c r="JN14" s="85"/>
    </row>
    <row r="15" spans="1:274" s="198" customFormat="1" ht="11.1" customHeight="1" x14ac:dyDescent="0.2">
      <c r="A15" s="126">
        <v>1</v>
      </c>
      <c r="B15" s="85">
        <f>'нетто FIT18'!B15+25</f>
        <v>17368</v>
      </c>
      <c r="C15" s="85">
        <f>'нетто FIT18'!C15+25</f>
        <v>17368</v>
      </c>
      <c r="D15" s="85">
        <f>'нетто FIT18'!D15+25</f>
        <v>15728</v>
      </c>
      <c r="E15" s="85">
        <f>'нетто FIT18'!E15+25</f>
        <v>12448</v>
      </c>
      <c r="F15" s="85">
        <f>'нетто FIT18'!F15+25</f>
        <v>12448</v>
      </c>
      <c r="G15" s="85">
        <f>'нетто FIT18'!G15+25</f>
        <v>10685</v>
      </c>
      <c r="H15" s="85">
        <f>'нетто FIT18'!H15+25</f>
        <v>10685</v>
      </c>
      <c r="I15" s="85">
        <f>'нетто FIT18'!I15+25</f>
        <v>10275</v>
      </c>
      <c r="J15" s="85">
        <f>'нетто FIT18'!J15+25</f>
        <v>10275</v>
      </c>
      <c r="K15" s="85">
        <f>'нетто FIT18'!K15+25</f>
        <v>10685</v>
      </c>
      <c r="L15" s="85">
        <f>'нетто FIT18'!L15+25</f>
        <v>10685</v>
      </c>
      <c r="M15" s="85">
        <f>'нетто FIT18'!M15+25</f>
        <v>10275</v>
      </c>
      <c r="N15" s="85">
        <f>'нетто FIT18'!N15+25</f>
        <v>10275</v>
      </c>
      <c r="O15" s="85">
        <f>'нетто FIT18'!O15+25</f>
        <v>10685</v>
      </c>
      <c r="P15" s="85">
        <f>'нетто FIT18'!P15+25</f>
        <v>10685</v>
      </c>
      <c r="Q15" s="85">
        <f>'нетто FIT18'!Q15+25</f>
        <v>10275</v>
      </c>
      <c r="R15" s="85">
        <f>'нетто FIT18'!R15+25</f>
        <v>10275</v>
      </c>
      <c r="S15" s="85">
        <f>'нетто FIT18'!S15+25</f>
        <v>10275</v>
      </c>
      <c r="T15" s="85">
        <f>'нетто FIT18'!T15+25</f>
        <v>10275</v>
      </c>
      <c r="U15" s="85">
        <f>'нетто FIT18'!U15+25</f>
        <v>11259</v>
      </c>
      <c r="V15" s="85">
        <f>'нетто FIT18'!V15+25</f>
        <v>11259</v>
      </c>
      <c r="W15" s="85">
        <f>'нетто FIT18'!W15+25</f>
        <v>10275</v>
      </c>
      <c r="X15" s="85">
        <f>'нетто FIT18'!X15+25</f>
        <v>10275</v>
      </c>
      <c r="Y15" s="85">
        <f>'нетто FIT18'!Y15+25</f>
        <v>10275</v>
      </c>
      <c r="Z15" s="85">
        <f>'нетто FIT18'!Z15+25</f>
        <v>10275</v>
      </c>
      <c r="AA15" s="85">
        <f>'нетто FIT18'!AA15+25</f>
        <v>10685</v>
      </c>
      <c r="AB15" s="85">
        <f>'нетто FIT18'!AB15+25</f>
        <v>10685</v>
      </c>
      <c r="AC15" s="85">
        <f>'нетто FIT18'!AC15+25</f>
        <v>10275</v>
      </c>
      <c r="AD15" s="85">
        <f>'нетто FIT18'!AD15+25</f>
        <v>10275</v>
      </c>
      <c r="AE15" s="85">
        <f>'нетто FIT18'!AE15+25</f>
        <v>12243</v>
      </c>
      <c r="AF15" s="85">
        <f>'нетто FIT18'!AF15+25</f>
        <v>12243</v>
      </c>
      <c r="AG15" s="85">
        <f>'нетто FIT18'!AG15+25</f>
        <v>12243</v>
      </c>
      <c r="AH15" s="85">
        <f>'нетто FIT18'!AH15+25</f>
        <v>10685</v>
      </c>
      <c r="AI15" s="85">
        <f>'нетто FIT18'!AI15+25</f>
        <v>10685</v>
      </c>
      <c r="AJ15" s="85">
        <f>'нетто FIT18'!AJ15+25</f>
        <v>13637</v>
      </c>
      <c r="AK15" s="85">
        <f>'нетто FIT18'!AK15+25</f>
        <v>11669</v>
      </c>
      <c r="AL15" s="85">
        <f>'нетто FIT18'!AL15+25</f>
        <v>11669</v>
      </c>
      <c r="AM15" s="85">
        <f>'нетто FIT18'!AM15+25</f>
        <v>11259</v>
      </c>
      <c r="AN15" s="85">
        <f>'нетто FIT18'!AN15+25</f>
        <v>11669</v>
      </c>
      <c r="AO15" s="85">
        <f>'нетто FIT18'!AO15+25</f>
        <v>11669</v>
      </c>
      <c r="AP15" s="85">
        <f>'нетто FIT18'!AP15+25</f>
        <v>11669</v>
      </c>
      <c r="AQ15" s="85">
        <f>'нетто FIT18'!AQ15+25</f>
        <v>11259</v>
      </c>
      <c r="AR15" s="85">
        <f>'нетто FIT18'!AR15+25</f>
        <v>11259</v>
      </c>
      <c r="AS15" s="85">
        <f>'нетто FIT18'!AS15+25</f>
        <v>11259</v>
      </c>
      <c r="AT15" s="85">
        <f>'нетто FIT18'!AT15+25</f>
        <v>10685</v>
      </c>
      <c r="AU15" s="85">
        <f>'нетто FIT18'!AU15+25</f>
        <v>10685</v>
      </c>
      <c r="AV15" s="85">
        <f>'нетто FIT18'!AV15+25</f>
        <v>10685</v>
      </c>
      <c r="AW15" s="85">
        <f>'нетто FIT18'!AW15+25</f>
        <v>10685</v>
      </c>
      <c r="AX15" s="85">
        <f>'нетто FIT18'!AX15+25</f>
        <v>10685</v>
      </c>
      <c r="AY15" s="85">
        <f>'нетто FIT18'!AY15+25</f>
        <v>10685</v>
      </c>
      <c r="AZ15" s="85">
        <f>'нетто FIT18'!AZ15+25</f>
        <v>10685</v>
      </c>
      <c r="BA15" s="85">
        <f>'нетто FIT18'!BA15+25</f>
        <v>10685</v>
      </c>
      <c r="BB15" s="85">
        <f>'нетто FIT18'!BB15+25</f>
        <v>11669</v>
      </c>
      <c r="BC15" s="85">
        <f>'нетто FIT18'!BC15+25</f>
        <v>11669</v>
      </c>
      <c r="BD15" s="85">
        <f>'нетто FIT18'!BD15+25</f>
        <v>12243</v>
      </c>
      <c r="BE15" s="85">
        <f>'нетто FIT18'!BE15+25</f>
        <v>12243</v>
      </c>
      <c r="BF15" s="85">
        <f>'нетто FIT18'!BF15+25</f>
        <v>12243</v>
      </c>
      <c r="BG15" s="85">
        <f>'нетто FIT18'!BG15+25</f>
        <v>10685</v>
      </c>
      <c r="BH15" s="85">
        <f>'нетто FIT18'!BH15+25</f>
        <v>10685</v>
      </c>
      <c r="BI15" s="85">
        <f>'нетто FIT18'!BI15+25</f>
        <v>10685</v>
      </c>
      <c r="BJ15" s="85">
        <f>'нетто FIT18'!BJ15+25</f>
        <v>10685</v>
      </c>
      <c r="BK15" s="85">
        <f>'нетто FIT18'!BK15+25</f>
        <v>10685</v>
      </c>
      <c r="BL15" s="85">
        <f>'нетто FIT18'!BL15+25</f>
        <v>10685</v>
      </c>
      <c r="BM15" s="85">
        <f>'нетто FIT18'!BM15+25</f>
        <v>10685</v>
      </c>
      <c r="BN15" s="85">
        <f>'нетто FIT18'!BN15+25</f>
        <v>10685</v>
      </c>
      <c r="BO15" s="85">
        <f>'нетто FIT18'!BO15+25</f>
        <v>10685</v>
      </c>
      <c r="BP15" s="85">
        <f>'нетто FIT18'!BP15+25</f>
        <v>13227</v>
      </c>
      <c r="BQ15" s="85">
        <f>'нетто FIT18'!BQ15+25</f>
        <v>13227</v>
      </c>
      <c r="BR15" s="85">
        <f>'нетто FIT18'!BR15+25</f>
        <v>13227</v>
      </c>
      <c r="BS15" s="85">
        <f>'нетто FIT18'!BS15+25</f>
        <v>13227</v>
      </c>
      <c r="BT15" s="85">
        <f>'нетто FIT18'!BT15+25</f>
        <v>17819</v>
      </c>
      <c r="BU15" s="85">
        <f>'нетто FIT18'!BU15+25</f>
        <v>17819</v>
      </c>
      <c r="BV15" s="97">
        <f>'нетто FIT18'!BV15+25</f>
        <v>17819</v>
      </c>
      <c r="BW15" s="97">
        <f>'нетто FIT18'!BW15+25</f>
        <v>17819</v>
      </c>
      <c r="BX15" s="97">
        <f>'нетто FIT18'!BX15+25</f>
        <v>17819</v>
      </c>
      <c r="BY15" s="97">
        <f>'нетто FIT18'!BY15+25</f>
        <v>17819</v>
      </c>
      <c r="BZ15" s="97">
        <f>'нетто FIT18'!BZ15+25</f>
        <v>17819</v>
      </c>
      <c r="CA15" s="85">
        <f>'нетто FIT18'!CA15+25</f>
        <v>11669</v>
      </c>
      <c r="CB15" s="85">
        <f>'нетто FIT18'!CB15+25</f>
        <v>11669</v>
      </c>
      <c r="CC15" s="85">
        <f>'нетто FIT18'!CC15+25</f>
        <v>11669</v>
      </c>
      <c r="CD15" s="241">
        <f>'нетто FIT18'!CD15+25</f>
        <v>14211</v>
      </c>
      <c r="CE15" s="241">
        <f>'нетто FIT18'!CE15+25</f>
        <v>14211</v>
      </c>
      <c r="CF15" s="241">
        <f>'нетто FIT18'!CF15+25</f>
        <v>14211</v>
      </c>
      <c r="CG15" s="241">
        <f>'нетто FIT18'!CG15+25</f>
        <v>14211</v>
      </c>
      <c r="CH15" s="85">
        <f>'нетто FIT18'!CH15+25</f>
        <v>14211</v>
      </c>
      <c r="CI15" s="85">
        <f>'нетто FIT18'!CI15+25</f>
        <v>14211</v>
      </c>
      <c r="CJ15" s="85">
        <f>'нетто FIT18'!CJ15+25</f>
        <v>13637</v>
      </c>
      <c r="CK15" s="85">
        <f>'нетто FIT18'!CK15+25</f>
        <v>13637</v>
      </c>
      <c r="CL15" s="85">
        <f>'нетто FIT18'!CL15+25</f>
        <v>13637</v>
      </c>
      <c r="CM15" s="85">
        <f>'нетто FIT18'!CM15+25</f>
        <v>13637</v>
      </c>
      <c r="CN15" s="85">
        <f>'нетто FIT18'!CN15+25</f>
        <v>13637</v>
      </c>
      <c r="CO15" s="85">
        <f>'нетто FIT18'!CO15+25</f>
        <v>14211</v>
      </c>
      <c r="CP15" s="85">
        <f>'нетто FIT18'!CP15+25</f>
        <v>14211</v>
      </c>
      <c r="CQ15" s="85">
        <f>'нетто FIT18'!CQ15+25</f>
        <v>13637</v>
      </c>
      <c r="CR15" s="85">
        <f>'нетто FIT18'!CR15+25</f>
        <v>13637</v>
      </c>
      <c r="CS15" s="85">
        <f>'нетто FIT18'!CS15+25</f>
        <v>16425</v>
      </c>
      <c r="CT15" s="85">
        <f>'нетто FIT18'!CT15+25</f>
        <v>16999</v>
      </c>
      <c r="CU15" s="85">
        <f>'нетто FIT18'!CU15+25</f>
        <v>16999</v>
      </c>
      <c r="CV15" s="85">
        <f>'нетто FIT18'!CV15+25</f>
        <v>16425</v>
      </c>
      <c r="CW15" s="85">
        <f>'нетто FIT18'!CW15+25</f>
        <v>16425</v>
      </c>
      <c r="CX15" s="85">
        <f>'нетто FIT18'!CX15+25</f>
        <v>16425</v>
      </c>
      <c r="CY15" s="85">
        <f>'нетто FIT18'!CY15+25</f>
        <v>16425</v>
      </c>
      <c r="CZ15" s="85">
        <f>'нетто FIT18'!CZ15+25</f>
        <v>16425</v>
      </c>
      <c r="DA15" s="85">
        <f>'нетто FIT18'!DA15+25</f>
        <v>16425</v>
      </c>
      <c r="DB15" s="85">
        <f>'нетто FIT18'!DB15+25</f>
        <v>16999</v>
      </c>
      <c r="DC15" s="85">
        <f>'нетто FIT18'!DC15+25</f>
        <v>16999</v>
      </c>
      <c r="DD15" s="85">
        <f>'нетто FIT18'!DD15+25</f>
        <v>14211</v>
      </c>
      <c r="DE15" s="85">
        <f>'нетто FIT18'!DE15+25</f>
        <v>14211</v>
      </c>
      <c r="DF15" s="85">
        <f>'нетто FIT18'!DF15+25</f>
        <v>15031</v>
      </c>
      <c r="DG15" s="85">
        <f>'нетто FIT18'!DG15+25</f>
        <v>15031</v>
      </c>
      <c r="DH15" s="85">
        <f>'нетто FIT18'!DH15+25</f>
        <v>15031</v>
      </c>
      <c r="DI15" s="85">
        <f>'нетто FIT18'!DI15+25</f>
        <v>15031</v>
      </c>
      <c r="DJ15" s="85">
        <f>'нетто FIT18'!DJ15+25</f>
        <v>15605</v>
      </c>
      <c r="DK15" s="85">
        <f>'нетто FIT18'!DK15+25</f>
        <v>15605</v>
      </c>
      <c r="DL15" s="85">
        <f>'нетто FIT18'!DL15+25</f>
        <v>15031</v>
      </c>
      <c r="DM15" s="85">
        <f>'нетто FIT18'!DM15+25</f>
        <v>15031</v>
      </c>
      <c r="DN15" s="85">
        <f>'нетто FIT18'!DN15+25</f>
        <v>15031</v>
      </c>
      <c r="DO15" s="85">
        <f>'нетто FIT18'!DO15+25</f>
        <v>15031</v>
      </c>
      <c r="DP15" s="85">
        <f>'нетто FIT18'!DP15+25</f>
        <v>15031</v>
      </c>
      <c r="DQ15" s="85">
        <f>'нетто FIT18'!DQ15+25</f>
        <v>15605</v>
      </c>
      <c r="DR15" s="85">
        <f>'нетто FIT18'!DR15+25</f>
        <v>15605</v>
      </c>
      <c r="DS15" s="85">
        <f>'нетто FIT18'!DS15+25</f>
        <v>15031</v>
      </c>
      <c r="DT15" s="85">
        <f>'нетто FIT18'!DT15+25</f>
        <v>15031</v>
      </c>
      <c r="DU15" s="85">
        <f>'нетто FIT18'!DU15+25</f>
        <v>15031</v>
      </c>
      <c r="DV15" s="85">
        <f>'нетто FIT18'!DV15+25</f>
        <v>15031</v>
      </c>
      <c r="DW15" s="85">
        <f>'нетто FIT18'!DW15+25</f>
        <v>15031</v>
      </c>
      <c r="DX15" s="85">
        <f>'нетто FIT18'!DX15+25</f>
        <v>15605</v>
      </c>
      <c r="DY15" s="85">
        <f>'нетто FIT18'!DY15+25</f>
        <v>15605</v>
      </c>
      <c r="DZ15" s="85">
        <f>'нетто FIT18'!DZ15+25</f>
        <v>15031</v>
      </c>
      <c r="EA15" s="85">
        <f>'нетто FIT18'!EA15+25</f>
        <v>15031</v>
      </c>
      <c r="EB15" s="85">
        <f>'нетто FIT18'!EB15+25</f>
        <v>15031</v>
      </c>
      <c r="EC15" s="85">
        <f>'нетто FIT18'!EC15+25</f>
        <v>15031</v>
      </c>
      <c r="ED15" s="85">
        <f>'нетто FIT18'!ED15+25</f>
        <v>15031</v>
      </c>
      <c r="EE15" s="85">
        <f>'нетто FIT18'!EE15+25</f>
        <v>15605</v>
      </c>
      <c r="EF15" s="85">
        <f>'нетто FIT18'!EF15+25</f>
        <v>15605</v>
      </c>
      <c r="EG15" s="85">
        <f>'нетто FIT18'!EG15+25</f>
        <v>15031</v>
      </c>
      <c r="EH15" s="85">
        <f>'нетто FIT18'!EH15+25</f>
        <v>15031</v>
      </c>
      <c r="EI15" s="85">
        <f>'нетто FIT18'!EI15+25</f>
        <v>15031</v>
      </c>
      <c r="EJ15" s="85">
        <f>'нетто FIT18'!EJ15+25</f>
        <v>15031</v>
      </c>
      <c r="EK15" s="85">
        <f>'нетто FIT18'!EK15+25</f>
        <v>15031</v>
      </c>
      <c r="EL15" s="85">
        <f>'нетто FIT18'!EL15+25</f>
        <v>15605</v>
      </c>
      <c r="EM15" s="85">
        <f>'нетто FIT18'!EM15+25</f>
        <v>15605</v>
      </c>
      <c r="EN15" s="85">
        <f>'нетто FIT18'!EN15+25</f>
        <v>15031</v>
      </c>
      <c r="EO15" s="85">
        <f>'нетто FIT18'!EO15+25</f>
        <v>15031</v>
      </c>
      <c r="EP15" s="85">
        <f>'нетто FIT18'!EP15+25</f>
        <v>15031</v>
      </c>
      <c r="EQ15" s="85">
        <f>'нетто FIT18'!EQ15+25</f>
        <v>15031</v>
      </c>
      <c r="ER15" s="85">
        <f>'нетто FIT18'!ER15+25</f>
        <v>15031</v>
      </c>
      <c r="ES15" s="85">
        <f>'нетто FIT18'!ES15+25</f>
        <v>15605</v>
      </c>
      <c r="ET15" s="85">
        <f>'нетто FIT18'!ET15+25</f>
        <v>15605</v>
      </c>
      <c r="EU15" s="85">
        <f>'нетто FIT18'!EU15+25</f>
        <v>13637</v>
      </c>
      <c r="EV15" s="85">
        <f>'нетто FIT18'!EV15+25</f>
        <v>13637</v>
      </c>
      <c r="EW15" s="85">
        <f>'нетто FIT18'!EW15+25</f>
        <v>13637</v>
      </c>
      <c r="EX15" s="85">
        <f>'нетто FIT18'!EX15+25</f>
        <v>13637</v>
      </c>
      <c r="EY15" s="85">
        <f>'нетто FIT18'!EY15+25</f>
        <v>13637</v>
      </c>
      <c r="EZ15" s="85">
        <f>'нетто FIT18'!EZ15+25</f>
        <v>14211</v>
      </c>
      <c r="FA15" s="85">
        <f>'нетто FIT18'!FA15+25</f>
        <v>14211</v>
      </c>
      <c r="FB15" s="85">
        <f>'нетто FIT18'!FB15+25</f>
        <v>13637</v>
      </c>
      <c r="FC15" s="85">
        <f>'нетто FIT18'!FC15+25</f>
        <v>13637</v>
      </c>
      <c r="FD15" s="85">
        <f>'нетто FIT18'!FD15+25</f>
        <v>13637</v>
      </c>
      <c r="FE15" s="85">
        <f>'нетто FIT18'!FE15+25</f>
        <v>13637</v>
      </c>
      <c r="FF15" s="85">
        <f>'нетто FIT18'!FF15+25</f>
        <v>13637</v>
      </c>
      <c r="FG15" s="85">
        <f>'нетто FIT18'!FG15+25</f>
        <v>14211</v>
      </c>
      <c r="FH15" s="85">
        <f>'нетто FIT18'!FH15+25</f>
        <v>14211</v>
      </c>
      <c r="FI15" s="85">
        <f>'нетто FIT18'!FI15+25</f>
        <v>13637</v>
      </c>
      <c r="FJ15" s="85">
        <f>'нетто FIT18'!FJ15+25</f>
        <v>13637</v>
      </c>
      <c r="FK15" s="85">
        <f>'нетто FIT18'!FK15+25</f>
        <v>13637</v>
      </c>
      <c r="FL15" s="85">
        <f>'нетто FIT18'!FL15+25</f>
        <v>13637</v>
      </c>
      <c r="FM15" s="85">
        <f>'нетто FIT18'!FM15+25</f>
        <v>13637</v>
      </c>
      <c r="FN15" s="85">
        <f>'нетто FIT18'!FN15+25</f>
        <v>14211</v>
      </c>
      <c r="FO15" s="85">
        <f>'нетто FIT18'!FO15+25</f>
        <v>14211</v>
      </c>
      <c r="FP15" s="85">
        <f>'нетто FIT18'!FP15+25</f>
        <v>13637</v>
      </c>
      <c r="FQ15" s="85">
        <f>'нетто FIT18'!FQ15+25</f>
        <v>13637</v>
      </c>
      <c r="FR15" s="85">
        <f>'нетто FIT18'!FR15+25</f>
        <v>14211</v>
      </c>
      <c r="FS15" s="85">
        <f>'нетто FIT18'!FS15+25</f>
        <v>14211</v>
      </c>
      <c r="FT15" s="85">
        <f>'нетто FIT18'!FT15+25</f>
        <v>14211</v>
      </c>
      <c r="FU15" s="85">
        <f>'нетто FIT18'!FU15+25</f>
        <v>14211</v>
      </c>
      <c r="FV15" s="85">
        <f>'нетто FIT18'!FV15+25</f>
        <v>14211</v>
      </c>
      <c r="FW15" s="85">
        <f>'нетто FIT18'!FW15+25</f>
        <v>13637</v>
      </c>
      <c r="FX15" s="85">
        <f>'нетто FIT18'!FX15+25</f>
        <v>16425</v>
      </c>
      <c r="FY15" s="85">
        <f>'нетто FIT18'!FY15+25</f>
        <v>16425</v>
      </c>
      <c r="FZ15" s="85">
        <f>'нетто FIT18'!FZ15+25</f>
        <v>16425</v>
      </c>
      <c r="GA15" s="85">
        <f>'нетто FIT18'!GA15+25</f>
        <v>16425</v>
      </c>
      <c r="GB15" s="85">
        <f>'нетто FIT18'!GB15+25</f>
        <v>16425</v>
      </c>
      <c r="GC15" s="85">
        <f>'нетто FIT18'!GC15+25</f>
        <v>15031</v>
      </c>
      <c r="GD15" s="85">
        <f>'нетто FIT18'!GD15+25</f>
        <v>14211</v>
      </c>
      <c r="GE15" s="85">
        <f>'нетто FIT18'!GE15+25</f>
        <v>14211</v>
      </c>
      <c r="GF15" s="85">
        <f>'нетто FIT18'!GF15+25</f>
        <v>16425</v>
      </c>
      <c r="GG15" s="85">
        <f>'нетто FIT18'!GG15+25</f>
        <v>16425</v>
      </c>
      <c r="GH15" s="85">
        <f>'нетто FIT18'!GH15+25</f>
        <v>10685</v>
      </c>
      <c r="GI15" s="85">
        <f>'нетто FIT18'!GI15+25</f>
        <v>11259</v>
      </c>
      <c r="GJ15" s="85">
        <f>'нетто FIT18'!GJ15+25</f>
        <v>11259</v>
      </c>
      <c r="GK15" s="85">
        <f>'нетто FIT18'!GK15+25</f>
        <v>10685</v>
      </c>
      <c r="GL15" s="85">
        <f>'нетто FIT18'!GL15+25</f>
        <v>10685</v>
      </c>
      <c r="GM15" s="85">
        <f>'нетто FIT18'!GM15+25</f>
        <v>10685</v>
      </c>
      <c r="GN15" s="85">
        <f>'нетто FIT18'!GN15+25</f>
        <v>10685</v>
      </c>
      <c r="GO15" s="85">
        <f>'нетто FIT18'!GO15+25</f>
        <v>10685</v>
      </c>
      <c r="GP15" s="85">
        <f>'нетто FIT18'!GP15+25</f>
        <v>11259</v>
      </c>
      <c r="GQ15" s="85">
        <f>'нетто FIT18'!GQ15+25</f>
        <v>11259</v>
      </c>
      <c r="GR15" s="85">
        <f>'нетто FIT18'!GR15+25</f>
        <v>10685</v>
      </c>
      <c r="GS15" s="85">
        <f>'нетто FIT18'!GS15+25</f>
        <v>10685</v>
      </c>
      <c r="GT15" s="85">
        <f>'нетто FIT18'!GT15+25</f>
        <v>10685</v>
      </c>
      <c r="GU15" s="85">
        <f>'нетто FIT18'!GU15+25</f>
        <v>10685</v>
      </c>
      <c r="GV15" s="85">
        <f>'нетто FIT18'!GV15+25</f>
        <v>10685</v>
      </c>
      <c r="GW15" s="85">
        <f>'нетто FIT18'!GW15+25</f>
        <v>11259</v>
      </c>
      <c r="GX15" s="85">
        <f>'нетто FIT18'!GX15+25</f>
        <v>11259</v>
      </c>
      <c r="GY15" s="85">
        <f>'нетто FIT18'!GY15+25</f>
        <v>10685</v>
      </c>
      <c r="GZ15" s="85">
        <f>'нетто FIT18'!GZ15+25</f>
        <v>10685</v>
      </c>
      <c r="HA15" s="85">
        <f>'нетто FIT18'!HA15+25</f>
        <v>10685</v>
      </c>
      <c r="HB15" s="85">
        <f>'нетто FIT18'!HB15+25</f>
        <v>10685</v>
      </c>
      <c r="HC15" s="85">
        <f>'нетто FIT18'!HC15+25</f>
        <v>10685</v>
      </c>
      <c r="HD15" s="85">
        <f>'нетто FIT18'!HD15+25</f>
        <v>11259</v>
      </c>
      <c r="HE15" s="85">
        <f>'нетто FIT18'!HE15+25</f>
        <v>11259</v>
      </c>
      <c r="HF15" s="85">
        <f>'нетто FIT18'!HF15+25</f>
        <v>10685</v>
      </c>
      <c r="HG15" s="85">
        <f>'нетто FIT18'!HG15+25</f>
        <v>10685</v>
      </c>
      <c r="HH15" s="85">
        <f>'нетто FIT18'!HH15+25</f>
        <v>10685</v>
      </c>
      <c r="HI15" s="85">
        <f>'нетто FIT18'!HI15+25</f>
        <v>10685</v>
      </c>
      <c r="HJ15" s="85">
        <f>'нетто FIT18'!HJ15+25</f>
        <v>10685</v>
      </c>
      <c r="HK15" s="85">
        <f>'нетто FIT18'!HK15+25</f>
        <v>11259</v>
      </c>
      <c r="HL15" s="85">
        <f>'нетто FIT18'!HL15+25</f>
        <v>11259</v>
      </c>
      <c r="HM15" s="85">
        <f>'нетто FIT18'!HM15+25</f>
        <v>10685</v>
      </c>
      <c r="HN15" s="85">
        <f>'нетто FIT18'!HN15+25</f>
        <v>10685</v>
      </c>
      <c r="HO15" s="85">
        <f>'нетто FIT18'!HO15+25</f>
        <v>11259</v>
      </c>
      <c r="HP15" s="85">
        <f>'нетто FIT18'!HP15+25</f>
        <v>11669</v>
      </c>
      <c r="HQ15" s="85">
        <f>'нетто FIT18'!HQ15+25</f>
        <v>10275</v>
      </c>
      <c r="HR15" s="85">
        <f>'нетто FIT18'!HR15+25</f>
        <v>10685</v>
      </c>
      <c r="HS15" s="85">
        <f>'нетто FIT18'!HS15+25</f>
        <v>10685</v>
      </c>
      <c r="HT15" s="85">
        <f>'нетто FIT18'!HT15+25</f>
        <v>10275</v>
      </c>
      <c r="HU15" s="85">
        <f>'нетто FIT18'!HU15+25</f>
        <v>10275</v>
      </c>
      <c r="HV15" s="85">
        <f>'нетто FIT18'!HV15+25</f>
        <v>10275</v>
      </c>
      <c r="HW15" s="85">
        <f>'нетто FIT18'!HW15+25</f>
        <v>10275</v>
      </c>
      <c r="HX15" s="85">
        <f>'нетто FIT18'!HX15+25</f>
        <v>10275</v>
      </c>
      <c r="HY15" s="85">
        <f>'нетто FIT18'!HY15+25</f>
        <v>10685</v>
      </c>
      <c r="HZ15" s="85">
        <f>'нетто FIT18'!HZ15+25</f>
        <v>10685</v>
      </c>
      <c r="IA15" s="85">
        <f>'нетто FIT18'!IA15+25</f>
        <v>10275</v>
      </c>
      <c r="IB15" s="85">
        <f>'нетто FIT18'!IB15+25</f>
        <v>10275</v>
      </c>
      <c r="IC15" s="85">
        <f>'нетто FIT18'!IC15+25</f>
        <v>10275</v>
      </c>
      <c r="ID15" s="85">
        <f>'нетто FIT18'!ID15+25</f>
        <v>10275</v>
      </c>
      <c r="IE15" s="85">
        <f>'нетто FIT18'!IE15+25</f>
        <v>10275</v>
      </c>
      <c r="IF15" s="85">
        <f>'нетто FIT18'!IF15+25</f>
        <v>10685</v>
      </c>
      <c r="IG15" s="85">
        <f>'нетто FIT18'!IG15+25</f>
        <v>10685</v>
      </c>
      <c r="IH15" s="85">
        <f>'нетто FIT18'!IH15+25</f>
        <v>10275</v>
      </c>
      <c r="II15" s="85">
        <f>'нетто FIT18'!II15+25</f>
        <v>10275</v>
      </c>
      <c r="IJ15" s="85">
        <f>'нетто FIT18'!IJ15+25</f>
        <v>10275</v>
      </c>
      <c r="IK15" s="85">
        <f>'нетто FIT18'!IK15+25</f>
        <v>10275</v>
      </c>
      <c r="IL15" s="85">
        <f>'нетто FIT18'!IL15+25</f>
        <v>10275</v>
      </c>
      <c r="IM15" s="85">
        <f>'нетто FIT18'!IM15+25</f>
        <v>10685</v>
      </c>
      <c r="IN15" s="85">
        <f>'нетто FIT18'!IN15+25</f>
        <v>10685</v>
      </c>
      <c r="IO15" s="85">
        <f>'нетто FIT18'!IO15+25</f>
        <v>10275</v>
      </c>
      <c r="IP15" s="85">
        <f>'нетто FIT18'!IP15+25</f>
        <v>10275</v>
      </c>
      <c r="IQ15" s="85">
        <f>'нетто FIT18'!IQ15+25</f>
        <v>11669</v>
      </c>
      <c r="IR15" s="85">
        <f>'нетто FIT18'!IR15+25</f>
        <v>11669</v>
      </c>
      <c r="IS15" s="85">
        <f>'нетто FIT18'!IS15+25</f>
        <v>11669</v>
      </c>
      <c r="IT15" s="85">
        <f>'нетто FIT18'!IT15+25</f>
        <v>12243</v>
      </c>
      <c r="IU15" s="85">
        <f>'нетто FIT18'!IU15+25</f>
        <v>12243</v>
      </c>
      <c r="IV15" s="85">
        <f>'нетто FIT18'!IV15+25</f>
        <v>11669</v>
      </c>
      <c r="IW15" s="85">
        <f>'нетто FIT18'!IW15+25</f>
        <v>11669</v>
      </c>
      <c r="IX15" s="85">
        <f>'нетто FIT18'!IX15+25</f>
        <v>11669</v>
      </c>
      <c r="IY15" s="85">
        <f>'нетто FIT18'!IY15+25</f>
        <v>11669</v>
      </c>
      <c r="IZ15" s="85">
        <f>'нетто FIT18'!IZ15+25</f>
        <v>11669</v>
      </c>
      <c r="JA15" s="85">
        <f>'нетто FIT18'!JA15+25</f>
        <v>12243</v>
      </c>
      <c r="JB15" s="85">
        <f>'нетто FIT18'!JB15+25</f>
        <v>12243</v>
      </c>
      <c r="JC15" s="85">
        <f>'нетто FIT18'!JC15+25</f>
        <v>12243</v>
      </c>
      <c r="JD15" s="85">
        <f>'нетто FIT18'!JD15+25</f>
        <v>12243</v>
      </c>
      <c r="JE15" s="85">
        <f>'нетто FIT18'!JE15+25</f>
        <v>12243</v>
      </c>
      <c r="JF15" s="85">
        <f>'нетто FIT18'!JF15+25</f>
        <v>12243</v>
      </c>
      <c r="JG15" s="85">
        <f>'нетто FIT18'!JG15+25</f>
        <v>12243</v>
      </c>
      <c r="JH15" s="85">
        <f>'нетто FIT18'!JH15+25</f>
        <v>12653</v>
      </c>
      <c r="JI15" s="85">
        <f>'нетто FIT18'!JI15+25</f>
        <v>12653</v>
      </c>
      <c r="JJ15" s="85">
        <f>'нетто FIT18'!JJ15+25</f>
        <v>12243</v>
      </c>
      <c r="JK15" s="85">
        <f>'нетто FIT18'!JK15+25</f>
        <v>12243</v>
      </c>
      <c r="JL15" s="85">
        <f>'нетто FIT18'!JL15+25</f>
        <v>13227</v>
      </c>
      <c r="JM15" s="85">
        <f>'нетто FIT18'!JM15+25</f>
        <v>13227</v>
      </c>
      <c r="JN15" s="85">
        <f>'нетто FIT18'!JN15+25</f>
        <v>13637</v>
      </c>
    </row>
    <row r="16" spans="1:274" s="198" customFormat="1" ht="11.1" customHeight="1" x14ac:dyDescent="0.2">
      <c r="A16" s="126">
        <v>2</v>
      </c>
      <c r="B16" s="85">
        <f>'нетто FIT18'!B16+25</f>
        <v>19541</v>
      </c>
      <c r="C16" s="85">
        <f>'нетто FIT18'!C16+25</f>
        <v>19541</v>
      </c>
      <c r="D16" s="85">
        <f>'нетто FIT18'!D16+25</f>
        <v>17901</v>
      </c>
      <c r="E16" s="85">
        <f>'нетто FIT18'!E16+25</f>
        <v>14621</v>
      </c>
      <c r="F16" s="85">
        <f>'нетто FIT18'!F16+25</f>
        <v>14621</v>
      </c>
      <c r="G16" s="85">
        <f>'нетто FIT18'!G16+25</f>
        <v>12489</v>
      </c>
      <c r="H16" s="85">
        <f>'нетто FIT18'!H16+25</f>
        <v>12489</v>
      </c>
      <c r="I16" s="85">
        <f>'нетто FIT18'!I16+25</f>
        <v>12079</v>
      </c>
      <c r="J16" s="85">
        <f>'нетто FIT18'!J16+25</f>
        <v>12079</v>
      </c>
      <c r="K16" s="85">
        <f>'нетто FIT18'!K16+25</f>
        <v>12489</v>
      </c>
      <c r="L16" s="85">
        <f>'нетто FIT18'!L16+25</f>
        <v>12489</v>
      </c>
      <c r="M16" s="85">
        <f>'нетто FIT18'!M16+25</f>
        <v>12079</v>
      </c>
      <c r="N16" s="85">
        <f>'нетто FIT18'!N16+25</f>
        <v>12079</v>
      </c>
      <c r="O16" s="85">
        <f>'нетто FIT18'!O16+25</f>
        <v>12489</v>
      </c>
      <c r="P16" s="85">
        <f>'нетто FIT18'!P16+25</f>
        <v>12489</v>
      </c>
      <c r="Q16" s="85">
        <f>'нетто FIT18'!Q16+25</f>
        <v>12079</v>
      </c>
      <c r="R16" s="85">
        <f>'нетто FIT18'!R16+25</f>
        <v>12079</v>
      </c>
      <c r="S16" s="85">
        <f>'нетто FIT18'!S16+25</f>
        <v>12079</v>
      </c>
      <c r="T16" s="85">
        <f>'нетто FIT18'!T16+25</f>
        <v>12079</v>
      </c>
      <c r="U16" s="85">
        <f>'нетто FIT18'!U16+25</f>
        <v>13063</v>
      </c>
      <c r="V16" s="85">
        <f>'нетто FIT18'!V16+25</f>
        <v>13063</v>
      </c>
      <c r="W16" s="85">
        <f>'нетто FIT18'!W16+25</f>
        <v>12079</v>
      </c>
      <c r="X16" s="85">
        <f>'нетто FIT18'!X16+25</f>
        <v>12079</v>
      </c>
      <c r="Y16" s="85">
        <f>'нетто FIT18'!Y16+25</f>
        <v>12079</v>
      </c>
      <c r="Z16" s="85">
        <f>'нетто FIT18'!Z16+25</f>
        <v>12079</v>
      </c>
      <c r="AA16" s="85">
        <f>'нетто FIT18'!AA16+25</f>
        <v>12489</v>
      </c>
      <c r="AB16" s="85">
        <f>'нетто FIT18'!AB16+25</f>
        <v>12489</v>
      </c>
      <c r="AC16" s="85">
        <f>'нетто FIT18'!AC16+25</f>
        <v>12079</v>
      </c>
      <c r="AD16" s="85">
        <f>'нетто FIT18'!AD16+25</f>
        <v>12079</v>
      </c>
      <c r="AE16" s="85">
        <f>'нетто FIT18'!AE16+25</f>
        <v>14047</v>
      </c>
      <c r="AF16" s="85">
        <f>'нетто FIT18'!AF16+25</f>
        <v>14047</v>
      </c>
      <c r="AG16" s="85">
        <f>'нетто FIT18'!AG16+25</f>
        <v>14047</v>
      </c>
      <c r="AH16" s="85">
        <f>'нетто FIT18'!AH16+25</f>
        <v>12489</v>
      </c>
      <c r="AI16" s="85">
        <f>'нетто FIT18'!AI16+25</f>
        <v>12489</v>
      </c>
      <c r="AJ16" s="85">
        <f>'нетто FIT18'!AJ16+25</f>
        <v>15441</v>
      </c>
      <c r="AK16" s="85">
        <f>'нетто FIT18'!AK16+25</f>
        <v>13473</v>
      </c>
      <c r="AL16" s="85">
        <f>'нетто FIT18'!AL16+25</f>
        <v>13473</v>
      </c>
      <c r="AM16" s="85">
        <f>'нетто FIT18'!AM16+25</f>
        <v>13063</v>
      </c>
      <c r="AN16" s="85">
        <f>'нетто FIT18'!AN16+25</f>
        <v>13473</v>
      </c>
      <c r="AO16" s="85">
        <f>'нетто FIT18'!AO16+25</f>
        <v>13473</v>
      </c>
      <c r="AP16" s="85">
        <f>'нетто FIT18'!AP16+25</f>
        <v>13473</v>
      </c>
      <c r="AQ16" s="85">
        <f>'нетто FIT18'!AQ16+25</f>
        <v>13063</v>
      </c>
      <c r="AR16" s="85">
        <f>'нетто FIT18'!AR16+25</f>
        <v>13063</v>
      </c>
      <c r="AS16" s="85">
        <f>'нетто FIT18'!AS16+25</f>
        <v>13063</v>
      </c>
      <c r="AT16" s="85">
        <f>'нетто FIT18'!AT16+25</f>
        <v>12489</v>
      </c>
      <c r="AU16" s="85">
        <f>'нетто FIT18'!AU16+25</f>
        <v>12489</v>
      </c>
      <c r="AV16" s="85">
        <f>'нетто FIT18'!AV16+25</f>
        <v>12489</v>
      </c>
      <c r="AW16" s="85">
        <f>'нетто FIT18'!AW16+25</f>
        <v>12489</v>
      </c>
      <c r="AX16" s="85">
        <f>'нетто FIT18'!AX16+25</f>
        <v>12489</v>
      </c>
      <c r="AY16" s="85">
        <f>'нетто FIT18'!AY16+25</f>
        <v>12489</v>
      </c>
      <c r="AZ16" s="85">
        <f>'нетто FIT18'!AZ16+25</f>
        <v>12489</v>
      </c>
      <c r="BA16" s="85">
        <f>'нетто FIT18'!BA16+25</f>
        <v>12489</v>
      </c>
      <c r="BB16" s="85">
        <f>'нетто FIT18'!BB16+25</f>
        <v>13473</v>
      </c>
      <c r="BC16" s="85">
        <f>'нетто FIT18'!BC16+25</f>
        <v>13473</v>
      </c>
      <c r="BD16" s="85">
        <f>'нетто FIT18'!BD16+25</f>
        <v>14047</v>
      </c>
      <c r="BE16" s="85">
        <f>'нетто FIT18'!BE16+25</f>
        <v>14047</v>
      </c>
      <c r="BF16" s="85">
        <f>'нетто FIT18'!BF16+25</f>
        <v>14047</v>
      </c>
      <c r="BG16" s="85">
        <f>'нетто FIT18'!BG16+25</f>
        <v>12489</v>
      </c>
      <c r="BH16" s="85">
        <f>'нетто FIT18'!BH16+25</f>
        <v>12489</v>
      </c>
      <c r="BI16" s="85">
        <f>'нетто FIT18'!BI16+25</f>
        <v>12489</v>
      </c>
      <c r="BJ16" s="85">
        <f>'нетто FIT18'!BJ16+25</f>
        <v>12489</v>
      </c>
      <c r="BK16" s="85">
        <f>'нетто FIT18'!BK16+25</f>
        <v>12489</v>
      </c>
      <c r="BL16" s="85">
        <f>'нетто FIT18'!BL16+25</f>
        <v>12489</v>
      </c>
      <c r="BM16" s="85">
        <f>'нетто FIT18'!BM16+25</f>
        <v>12489</v>
      </c>
      <c r="BN16" s="85">
        <f>'нетто FIT18'!BN16+25</f>
        <v>12489</v>
      </c>
      <c r="BO16" s="85">
        <f>'нетто FIT18'!BO16+25</f>
        <v>12489</v>
      </c>
      <c r="BP16" s="85">
        <f>'нетто FIT18'!BP16+25</f>
        <v>15031</v>
      </c>
      <c r="BQ16" s="85">
        <f>'нетто FIT18'!BQ16+25</f>
        <v>15031</v>
      </c>
      <c r="BR16" s="85">
        <f>'нетто FIT18'!BR16+25</f>
        <v>15031</v>
      </c>
      <c r="BS16" s="85">
        <f>'нетто FIT18'!BS16+25</f>
        <v>15031</v>
      </c>
      <c r="BT16" s="85">
        <f>'нетто FIT18'!BT16+25</f>
        <v>19623</v>
      </c>
      <c r="BU16" s="85">
        <f>'нетто FIT18'!BU16+25</f>
        <v>19623</v>
      </c>
      <c r="BV16" s="97">
        <f>'нетто FIT18'!BV16+25</f>
        <v>19623</v>
      </c>
      <c r="BW16" s="97">
        <f>'нетто FIT18'!BW16+25</f>
        <v>19623</v>
      </c>
      <c r="BX16" s="97">
        <f>'нетто FIT18'!BX16+25</f>
        <v>19623</v>
      </c>
      <c r="BY16" s="97">
        <f>'нетто FIT18'!BY16+25</f>
        <v>19623</v>
      </c>
      <c r="BZ16" s="97">
        <f>'нетто FIT18'!BZ16+25</f>
        <v>19623</v>
      </c>
      <c r="CA16" s="85">
        <f>'нетто FIT18'!CA16+25</f>
        <v>13473</v>
      </c>
      <c r="CB16" s="85">
        <f>'нетто FIT18'!CB16+25</f>
        <v>13473</v>
      </c>
      <c r="CC16" s="85">
        <f>'нетто FIT18'!CC16+25</f>
        <v>13473</v>
      </c>
      <c r="CD16" s="241">
        <f>'нетто FIT18'!CD16+25</f>
        <v>16015</v>
      </c>
      <c r="CE16" s="241">
        <f>'нетто FIT18'!CE16+25</f>
        <v>16015</v>
      </c>
      <c r="CF16" s="241">
        <f>'нетто FIT18'!CF16+25</f>
        <v>16015</v>
      </c>
      <c r="CG16" s="241">
        <f>'нетто FIT18'!CG16+25</f>
        <v>16015</v>
      </c>
      <c r="CH16" s="85">
        <f>'нетто FIT18'!CH16+25</f>
        <v>16015</v>
      </c>
      <c r="CI16" s="85">
        <f>'нетто FIT18'!CI16+25</f>
        <v>16015</v>
      </c>
      <c r="CJ16" s="85">
        <f>'нетто FIT18'!CJ16+25</f>
        <v>15441</v>
      </c>
      <c r="CK16" s="85">
        <f>'нетто FIT18'!CK16+25</f>
        <v>15441</v>
      </c>
      <c r="CL16" s="85">
        <f>'нетто FIT18'!CL16+25</f>
        <v>15441</v>
      </c>
      <c r="CM16" s="85">
        <f>'нетто FIT18'!CM16+25</f>
        <v>15441</v>
      </c>
      <c r="CN16" s="85">
        <f>'нетто FIT18'!CN16+25</f>
        <v>15441</v>
      </c>
      <c r="CO16" s="85">
        <f>'нетто FIT18'!CO16+25</f>
        <v>16015</v>
      </c>
      <c r="CP16" s="85">
        <f>'нетто FIT18'!CP16+25</f>
        <v>16015</v>
      </c>
      <c r="CQ16" s="85">
        <f>'нетто FIT18'!CQ16+25</f>
        <v>15441</v>
      </c>
      <c r="CR16" s="85">
        <f>'нетто FIT18'!CR16+25</f>
        <v>15441</v>
      </c>
      <c r="CS16" s="85">
        <f>'нетто FIT18'!CS16+25</f>
        <v>18229</v>
      </c>
      <c r="CT16" s="85">
        <f>'нетто FIT18'!CT16+25</f>
        <v>18803</v>
      </c>
      <c r="CU16" s="85">
        <f>'нетто FIT18'!CU16+25</f>
        <v>18803</v>
      </c>
      <c r="CV16" s="85">
        <f>'нетто FIT18'!CV16+25</f>
        <v>18229</v>
      </c>
      <c r="CW16" s="85">
        <f>'нетто FIT18'!CW16+25</f>
        <v>18229</v>
      </c>
      <c r="CX16" s="85">
        <f>'нетто FIT18'!CX16+25</f>
        <v>18229</v>
      </c>
      <c r="CY16" s="85">
        <f>'нетто FIT18'!CY16+25</f>
        <v>18229</v>
      </c>
      <c r="CZ16" s="85">
        <f>'нетто FIT18'!CZ16+25</f>
        <v>18229</v>
      </c>
      <c r="DA16" s="85">
        <f>'нетто FIT18'!DA16+25</f>
        <v>18229</v>
      </c>
      <c r="DB16" s="85">
        <f>'нетто FIT18'!DB16+25</f>
        <v>18803</v>
      </c>
      <c r="DC16" s="85">
        <f>'нетто FIT18'!DC16+25</f>
        <v>18803</v>
      </c>
      <c r="DD16" s="85">
        <f>'нетто FIT18'!DD16+25</f>
        <v>16015</v>
      </c>
      <c r="DE16" s="85">
        <f>'нетто FIT18'!DE16+25</f>
        <v>16015</v>
      </c>
      <c r="DF16" s="85">
        <f>'нетто FIT18'!DF16+25</f>
        <v>16835</v>
      </c>
      <c r="DG16" s="85">
        <f>'нетто FIT18'!DG16+25</f>
        <v>16835</v>
      </c>
      <c r="DH16" s="85">
        <f>'нетто FIT18'!DH16+25</f>
        <v>16835</v>
      </c>
      <c r="DI16" s="85">
        <f>'нетто FIT18'!DI16+25</f>
        <v>16835</v>
      </c>
      <c r="DJ16" s="85">
        <f>'нетто FIT18'!DJ16+25</f>
        <v>17409</v>
      </c>
      <c r="DK16" s="85">
        <f>'нетто FIT18'!DK16+25</f>
        <v>17409</v>
      </c>
      <c r="DL16" s="85">
        <f>'нетто FIT18'!DL16+25</f>
        <v>16835</v>
      </c>
      <c r="DM16" s="85">
        <f>'нетто FIT18'!DM16+25</f>
        <v>16835</v>
      </c>
      <c r="DN16" s="85">
        <f>'нетто FIT18'!DN16+25</f>
        <v>16835</v>
      </c>
      <c r="DO16" s="85">
        <f>'нетто FIT18'!DO16+25</f>
        <v>16835</v>
      </c>
      <c r="DP16" s="85">
        <f>'нетто FIT18'!DP16+25</f>
        <v>16835</v>
      </c>
      <c r="DQ16" s="85">
        <f>'нетто FIT18'!DQ16+25</f>
        <v>17409</v>
      </c>
      <c r="DR16" s="85">
        <f>'нетто FIT18'!DR16+25</f>
        <v>17409</v>
      </c>
      <c r="DS16" s="85">
        <f>'нетто FIT18'!DS16+25</f>
        <v>16835</v>
      </c>
      <c r="DT16" s="85">
        <f>'нетто FIT18'!DT16+25</f>
        <v>16835</v>
      </c>
      <c r="DU16" s="85">
        <f>'нетто FIT18'!DU16+25</f>
        <v>16835</v>
      </c>
      <c r="DV16" s="85">
        <f>'нетто FIT18'!DV16+25</f>
        <v>16835</v>
      </c>
      <c r="DW16" s="85">
        <f>'нетто FIT18'!DW16+25</f>
        <v>16835</v>
      </c>
      <c r="DX16" s="85">
        <f>'нетто FIT18'!DX16+25</f>
        <v>17409</v>
      </c>
      <c r="DY16" s="85">
        <f>'нетто FIT18'!DY16+25</f>
        <v>17409</v>
      </c>
      <c r="DZ16" s="85">
        <f>'нетто FIT18'!DZ16+25</f>
        <v>16835</v>
      </c>
      <c r="EA16" s="85">
        <f>'нетто FIT18'!EA16+25</f>
        <v>16835</v>
      </c>
      <c r="EB16" s="85">
        <f>'нетто FIT18'!EB16+25</f>
        <v>16835</v>
      </c>
      <c r="EC16" s="85">
        <f>'нетто FIT18'!EC16+25</f>
        <v>16835</v>
      </c>
      <c r="ED16" s="85">
        <f>'нетто FIT18'!ED16+25</f>
        <v>16835</v>
      </c>
      <c r="EE16" s="85">
        <f>'нетто FIT18'!EE16+25</f>
        <v>17409</v>
      </c>
      <c r="EF16" s="85">
        <f>'нетто FIT18'!EF16+25</f>
        <v>17409</v>
      </c>
      <c r="EG16" s="85">
        <f>'нетто FIT18'!EG16+25</f>
        <v>16835</v>
      </c>
      <c r="EH16" s="85">
        <f>'нетто FIT18'!EH16+25</f>
        <v>16835</v>
      </c>
      <c r="EI16" s="85">
        <f>'нетто FIT18'!EI16+25</f>
        <v>16835</v>
      </c>
      <c r="EJ16" s="85">
        <f>'нетто FIT18'!EJ16+25</f>
        <v>16835</v>
      </c>
      <c r="EK16" s="85">
        <f>'нетто FIT18'!EK16+25</f>
        <v>16835</v>
      </c>
      <c r="EL16" s="85">
        <f>'нетто FIT18'!EL16+25</f>
        <v>17409</v>
      </c>
      <c r="EM16" s="85">
        <f>'нетто FIT18'!EM16+25</f>
        <v>17409</v>
      </c>
      <c r="EN16" s="85">
        <f>'нетто FIT18'!EN16+25</f>
        <v>16835</v>
      </c>
      <c r="EO16" s="85">
        <f>'нетто FIT18'!EO16+25</f>
        <v>16835</v>
      </c>
      <c r="EP16" s="85">
        <f>'нетто FIT18'!EP16+25</f>
        <v>16835</v>
      </c>
      <c r="EQ16" s="85">
        <f>'нетто FIT18'!EQ16+25</f>
        <v>16835</v>
      </c>
      <c r="ER16" s="85">
        <f>'нетто FIT18'!ER16+25</f>
        <v>16835</v>
      </c>
      <c r="ES16" s="85">
        <f>'нетто FIT18'!ES16+25</f>
        <v>17409</v>
      </c>
      <c r="ET16" s="85">
        <f>'нетто FIT18'!ET16+25</f>
        <v>17409</v>
      </c>
      <c r="EU16" s="85">
        <f>'нетто FIT18'!EU16+25</f>
        <v>15441</v>
      </c>
      <c r="EV16" s="85">
        <f>'нетто FIT18'!EV16+25</f>
        <v>15441</v>
      </c>
      <c r="EW16" s="85">
        <f>'нетто FIT18'!EW16+25</f>
        <v>15441</v>
      </c>
      <c r="EX16" s="85">
        <f>'нетто FIT18'!EX16+25</f>
        <v>15441</v>
      </c>
      <c r="EY16" s="85">
        <f>'нетто FIT18'!EY16+25</f>
        <v>15441</v>
      </c>
      <c r="EZ16" s="85">
        <f>'нетто FIT18'!EZ16+25</f>
        <v>16015</v>
      </c>
      <c r="FA16" s="85">
        <f>'нетто FIT18'!FA16+25</f>
        <v>16015</v>
      </c>
      <c r="FB16" s="85">
        <f>'нетто FIT18'!FB16+25</f>
        <v>15441</v>
      </c>
      <c r="FC16" s="85">
        <f>'нетто FIT18'!FC16+25</f>
        <v>15441</v>
      </c>
      <c r="FD16" s="85">
        <f>'нетто FIT18'!FD16+25</f>
        <v>15441</v>
      </c>
      <c r="FE16" s="85">
        <f>'нетто FIT18'!FE16+25</f>
        <v>15441</v>
      </c>
      <c r="FF16" s="85">
        <f>'нетто FIT18'!FF16+25</f>
        <v>15441</v>
      </c>
      <c r="FG16" s="85">
        <f>'нетто FIT18'!FG16+25</f>
        <v>16015</v>
      </c>
      <c r="FH16" s="85">
        <f>'нетто FIT18'!FH16+25</f>
        <v>16015</v>
      </c>
      <c r="FI16" s="85">
        <f>'нетто FIT18'!FI16+25</f>
        <v>15441</v>
      </c>
      <c r="FJ16" s="85">
        <f>'нетто FIT18'!FJ16+25</f>
        <v>15441</v>
      </c>
      <c r="FK16" s="85">
        <f>'нетто FIT18'!FK16+25</f>
        <v>15441</v>
      </c>
      <c r="FL16" s="85">
        <f>'нетто FIT18'!FL16+25</f>
        <v>15441</v>
      </c>
      <c r="FM16" s="85">
        <f>'нетто FIT18'!FM16+25</f>
        <v>15441</v>
      </c>
      <c r="FN16" s="85">
        <f>'нетто FIT18'!FN16+25</f>
        <v>16015</v>
      </c>
      <c r="FO16" s="85">
        <f>'нетто FIT18'!FO16+25</f>
        <v>16015</v>
      </c>
      <c r="FP16" s="85">
        <f>'нетто FIT18'!FP16+25</f>
        <v>15441</v>
      </c>
      <c r="FQ16" s="85">
        <f>'нетто FIT18'!FQ16+25</f>
        <v>15441</v>
      </c>
      <c r="FR16" s="85">
        <f>'нетто FIT18'!FR16+25</f>
        <v>16015</v>
      </c>
      <c r="FS16" s="85">
        <f>'нетто FIT18'!FS16+25</f>
        <v>16015</v>
      </c>
      <c r="FT16" s="85">
        <f>'нетто FIT18'!FT16+25</f>
        <v>16015</v>
      </c>
      <c r="FU16" s="85">
        <f>'нетто FIT18'!FU16+25</f>
        <v>16015</v>
      </c>
      <c r="FV16" s="85">
        <f>'нетто FIT18'!FV16+25</f>
        <v>16015</v>
      </c>
      <c r="FW16" s="85">
        <f>'нетто FIT18'!FW16+25</f>
        <v>15441</v>
      </c>
      <c r="FX16" s="85">
        <f>'нетто FIT18'!FX16+25</f>
        <v>18229</v>
      </c>
      <c r="FY16" s="85">
        <f>'нетто FIT18'!FY16+25</f>
        <v>18229</v>
      </c>
      <c r="FZ16" s="85">
        <f>'нетто FIT18'!FZ16+25</f>
        <v>18229</v>
      </c>
      <c r="GA16" s="85">
        <f>'нетто FIT18'!GA16+25</f>
        <v>18229</v>
      </c>
      <c r="GB16" s="85">
        <f>'нетто FIT18'!GB16+25</f>
        <v>18229</v>
      </c>
      <c r="GC16" s="85">
        <f>'нетто FIT18'!GC16+25</f>
        <v>16835</v>
      </c>
      <c r="GD16" s="85">
        <f>'нетто FIT18'!GD16+25</f>
        <v>16015</v>
      </c>
      <c r="GE16" s="85">
        <f>'нетто FIT18'!GE16+25</f>
        <v>16015</v>
      </c>
      <c r="GF16" s="85">
        <f>'нетто FIT18'!GF16+25</f>
        <v>18229</v>
      </c>
      <c r="GG16" s="85">
        <f>'нетто FIT18'!GG16+25</f>
        <v>18229</v>
      </c>
      <c r="GH16" s="85">
        <f>'нетто FIT18'!GH16+25</f>
        <v>12489</v>
      </c>
      <c r="GI16" s="85">
        <f>'нетто FIT18'!GI16+25</f>
        <v>13063</v>
      </c>
      <c r="GJ16" s="85">
        <f>'нетто FIT18'!GJ16+25</f>
        <v>13063</v>
      </c>
      <c r="GK16" s="85">
        <f>'нетто FIT18'!GK16+25</f>
        <v>12489</v>
      </c>
      <c r="GL16" s="85">
        <f>'нетто FIT18'!GL16+25</f>
        <v>12489</v>
      </c>
      <c r="GM16" s="85">
        <f>'нетто FIT18'!GM16+25</f>
        <v>12489</v>
      </c>
      <c r="GN16" s="85">
        <f>'нетто FIT18'!GN16+25</f>
        <v>12489</v>
      </c>
      <c r="GO16" s="85">
        <f>'нетто FIT18'!GO16+25</f>
        <v>12489</v>
      </c>
      <c r="GP16" s="85">
        <f>'нетто FIT18'!GP16+25</f>
        <v>13063</v>
      </c>
      <c r="GQ16" s="85">
        <f>'нетто FIT18'!GQ16+25</f>
        <v>13063</v>
      </c>
      <c r="GR16" s="85">
        <f>'нетто FIT18'!GR16+25</f>
        <v>12489</v>
      </c>
      <c r="GS16" s="85">
        <f>'нетто FIT18'!GS16+25</f>
        <v>12489</v>
      </c>
      <c r="GT16" s="85">
        <f>'нетто FIT18'!GT16+25</f>
        <v>12489</v>
      </c>
      <c r="GU16" s="85">
        <f>'нетто FIT18'!GU16+25</f>
        <v>12489</v>
      </c>
      <c r="GV16" s="85">
        <f>'нетто FIT18'!GV16+25</f>
        <v>12489</v>
      </c>
      <c r="GW16" s="85">
        <f>'нетто FIT18'!GW16+25</f>
        <v>13063</v>
      </c>
      <c r="GX16" s="85">
        <f>'нетто FIT18'!GX16+25</f>
        <v>13063</v>
      </c>
      <c r="GY16" s="85">
        <f>'нетто FIT18'!GY16+25</f>
        <v>12489</v>
      </c>
      <c r="GZ16" s="85">
        <f>'нетто FIT18'!GZ16+25</f>
        <v>12489</v>
      </c>
      <c r="HA16" s="85">
        <f>'нетто FIT18'!HA16+25</f>
        <v>12489</v>
      </c>
      <c r="HB16" s="85">
        <f>'нетто FIT18'!HB16+25</f>
        <v>12489</v>
      </c>
      <c r="HC16" s="85">
        <f>'нетто FIT18'!HC16+25</f>
        <v>12489</v>
      </c>
      <c r="HD16" s="85">
        <f>'нетто FIT18'!HD16+25</f>
        <v>13063</v>
      </c>
      <c r="HE16" s="85">
        <f>'нетто FIT18'!HE16+25</f>
        <v>13063</v>
      </c>
      <c r="HF16" s="85">
        <f>'нетто FIT18'!HF16+25</f>
        <v>12489</v>
      </c>
      <c r="HG16" s="85">
        <f>'нетто FIT18'!HG16+25</f>
        <v>12489</v>
      </c>
      <c r="HH16" s="85">
        <f>'нетто FIT18'!HH16+25</f>
        <v>12489</v>
      </c>
      <c r="HI16" s="85">
        <f>'нетто FIT18'!HI16+25</f>
        <v>12489</v>
      </c>
      <c r="HJ16" s="85">
        <f>'нетто FIT18'!HJ16+25</f>
        <v>12489</v>
      </c>
      <c r="HK16" s="85">
        <f>'нетто FIT18'!HK16+25</f>
        <v>13063</v>
      </c>
      <c r="HL16" s="85">
        <f>'нетто FIT18'!HL16+25</f>
        <v>13063</v>
      </c>
      <c r="HM16" s="85">
        <f>'нетто FIT18'!HM16+25</f>
        <v>12489</v>
      </c>
      <c r="HN16" s="85">
        <f>'нетто FIT18'!HN16+25</f>
        <v>12489</v>
      </c>
      <c r="HO16" s="85">
        <f>'нетто FIT18'!HO16+25</f>
        <v>13063</v>
      </c>
      <c r="HP16" s="85">
        <f>'нетто FIT18'!HP16+25</f>
        <v>13473</v>
      </c>
      <c r="HQ16" s="85">
        <f>'нетто FIT18'!HQ16+25</f>
        <v>12079</v>
      </c>
      <c r="HR16" s="85">
        <f>'нетто FIT18'!HR16+25</f>
        <v>12489</v>
      </c>
      <c r="HS16" s="85">
        <f>'нетто FIT18'!HS16+25</f>
        <v>12489</v>
      </c>
      <c r="HT16" s="85">
        <f>'нетто FIT18'!HT16+25</f>
        <v>12079</v>
      </c>
      <c r="HU16" s="85">
        <f>'нетто FIT18'!HU16+25</f>
        <v>12079</v>
      </c>
      <c r="HV16" s="85">
        <f>'нетто FIT18'!HV16+25</f>
        <v>12079</v>
      </c>
      <c r="HW16" s="85">
        <f>'нетто FIT18'!HW16+25</f>
        <v>12079</v>
      </c>
      <c r="HX16" s="85">
        <f>'нетто FIT18'!HX16+25</f>
        <v>12079</v>
      </c>
      <c r="HY16" s="85">
        <f>'нетто FIT18'!HY16+25</f>
        <v>12489</v>
      </c>
      <c r="HZ16" s="85">
        <f>'нетто FIT18'!HZ16+25</f>
        <v>12489</v>
      </c>
      <c r="IA16" s="85">
        <f>'нетто FIT18'!IA16+25</f>
        <v>12079</v>
      </c>
      <c r="IB16" s="85">
        <f>'нетто FIT18'!IB16+25</f>
        <v>12079</v>
      </c>
      <c r="IC16" s="85">
        <f>'нетто FIT18'!IC16+25</f>
        <v>12079</v>
      </c>
      <c r="ID16" s="85">
        <f>'нетто FIT18'!ID16+25</f>
        <v>12079</v>
      </c>
      <c r="IE16" s="85">
        <f>'нетто FIT18'!IE16+25</f>
        <v>12079</v>
      </c>
      <c r="IF16" s="85">
        <f>'нетто FIT18'!IF16+25</f>
        <v>12489</v>
      </c>
      <c r="IG16" s="85">
        <f>'нетто FIT18'!IG16+25</f>
        <v>12489</v>
      </c>
      <c r="IH16" s="85">
        <f>'нетто FIT18'!IH16+25</f>
        <v>12079</v>
      </c>
      <c r="II16" s="85">
        <f>'нетто FIT18'!II16+25</f>
        <v>12079</v>
      </c>
      <c r="IJ16" s="85">
        <f>'нетто FIT18'!IJ16+25</f>
        <v>12079</v>
      </c>
      <c r="IK16" s="85">
        <f>'нетто FIT18'!IK16+25</f>
        <v>12079</v>
      </c>
      <c r="IL16" s="85">
        <f>'нетто FIT18'!IL16+25</f>
        <v>12079</v>
      </c>
      <c r="IM16" s="85">
        <f>'нетто FIT18'!IM16+25</f>
        <v>12489</v>
      </c>
      <c r="IN16" s="85">
        <f>'нетто FIT18'!IN16+25</f>
        <v>12489</v>
      </c>
      <c r="IO16" s="85">
        <f>'нетто FIT18'!IO16+25</f>
        <v>12079</v>
      </c>
      <c r="IP16" s="85">
        <f>'нетто FIT18'!IP16+25</f>
        <v>12079</v>
      </c>
      <c r="IQ16" s="85">
        <f>'нетто FIT18'!IQ16+25</f>
        <v>13473</v>
      </c>
      <c r="IR16" s="85">
        <f>'нетто FIT18'!IR16+25</f>
        <v>13473</v>
      </c>
      <c r="IS16" s="85">
        <f>'нетто FIT18'!IS16+25</f>
        <v>13473</v>
      </c>
      <c r="IT16" s="85">
        <f>'нетто FIT18'!IT16+25</f>
        <v>14047</v>
      </c>
      <c r="IU16" s="85">
        <f>'нетто FIT18'!IU16+25</f>
        <v>14047</v>
      </c>
      <c r="IV16" s="85">
        <f>'нетто FIT18'!IV16+25</f>
        <v>13473</v>
      </c>
      <c r="IW16" s="85">
        <f>'нетто FIT18'!IW16+25</f>
        <v>13473</v>
      </c>
      <c r="IX16" s="85">
        <f>'нетто FIT18'!IX16+25</f>
        <v>13473</v>
      </c>
      <c r="IY16" s="85">
        <f>'нетто FIT18'!IY16+25</f>
        <v>13473</v>
      </c>
      <c r="IZ16" s="85">
        <f>'нетто FIT18'!IZ16+25</f>
        <v>13473</v>
      </c>
      <c r="JA16" s="85">
        <f>'нетто FIT18'!JA16+25</f>
        <v>14047</v>
      </c>
      <c r="JB16" s="85">
        <f>'нетто FIT18'!JB16+25</f>
        <v>14047</v>
      </c>
      <c r="JC16" s="85">
        <f>'нетто FIT18'!JC16+25</f>
        <v>14047</v>
      </c>
      <c r="JD16" s="85">
        <f>'нетто FIT18'!JD16+25</f>
        <v>14047</v>
      </c>
      <c r="JE16" s="85">
        <f>'нетто FIT18'!JE16+25</f>
        <v>14047</v>
      </c>
      <c r="JF16" s="85">
        <f>'нетто FIT18'!JF16+25</f>
        <v>14047</v>
      </c>
      <c r="JG16" s="85">
        <f>'нетто FIT18'!JG16+25</f>
        <v>14047</v>
      </c>
      <c r="JH16" s="85">
        <f>'нетто FIT18'!JH16+25</f>
        <v>14457</v>
      </c>
      <c r="JI16" s="85">
        <f>'нетто FIT18'!JI16+25</f>
        <v>14457</v>
      </c>
      <c r="JJ16" s="85">
        <f>'нетто FIT18'!JJ16+25</f>
        <v>14047</v>
      </c>
      <c r="JK16" s="85">
        <f>'нетто FIT18'!JK16+25</f>
        <v>14047</v>
      </c>
      <c r="JL16" s="85">
        <f>'нетто FIT18'!JL16+25</f>
        <v>15031</v>
      </c>
      <c r="JM16" s="85">
        <f>'нетто FIT18'!JM16+25</f>
        <v>15031</v>
      </c>
      <c r="JN16" s="85">
        <f>'нетто FIT18'!JN16+25</f>
        <v>15441</v>
      </c>
    </row>
    <row r="17" spans="1:274" s="198" customFormat="1" ht="11.1" customHeight="1" x14ac:dyDescent="0.2">
      <c r="A17" s="89" t="s">
        <v>28</v>
      </c>
      <c r="B17" s="38"/>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93"/>
      <c r="BW17" s="93"/>
      <c r="BX17" s="93"/>
      <c r="BY17" s="93"/>
      <c r="BZ17" s="93"/>
      <c r="CA17" s="38"/>
      <c r="CB17" s="38"/>
      <c r="CC17" s="38"/>
      <c r="CD17" s="240"/>
      <c r="CE17" s="240"/>
      <c r="CF17" s="240"/>
      <c r="CG17" s="240"/>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c r="JN17" s="38"/>
    </row>
    <row r="18" spans="1:274" s="198" customFormat="1" ht="11.1" customHeight="1" x14ac:dyDescent="0.2">
      <c r="A18" s="9">
        <v>1</v>
      </c>
      <c r="B18" s="38">
        <f t="shared" ref="B18:F18" si="0">B9</f>
        <v>15318</v>
      </c>
      <c r="C18" s="38">
        <f t="shared" si="0"/>
        <v>15318</v>
      </c>
      <c r="D18" s="38">
        <f t="shared" si="0"/>
        <v>13678</v>
      </c>
      <c r="E18" s="38">
        <f t="shared" si="0"/>
        <v>10398</v>
      </c>
      <c r="F18" s="38">
        <f t="shared" si="0"/>
        <v>10398</v>
      </c>
      <c r="G18" s="38">
        <f t="shared" ref="G18:Y18" si="1">G9</f>
        <v>8635</v>
      </c>
      <c r="H18" s="38">
        <f t="shared" si="1"/>
        <v>8635</v>
      </c>
      <c r="I18" s="38">
        <f t="shared" si="1"/>
        <v>8225</v>
      </c>
      <c r="J18" s="38">
        <f t="shared" si="1"/>
        <v>8225</v>
      </c>
      <c r="K18" s="38">
        <f t="shared" si="1"/>
        <v>8635</v>
      </c>
      <c r="L18" s="38">
        <f t="shared" si="1"/>
        <v>8635</v>
      </c>
      <c r="M18" s="38">
        <f t="shared" si="1"/>
        <v>8225</v>
      </c>
      <c r="N18" s="38">
        <f t="shared" si="1"/>
        <v>8225</v>
      </c>
      <c r="O18" s="38">
        <f t="shared" si="1"/>
        <v>8635</v>
      </c>
      <c r="P18" s="38">
        <f t="shared" si="1"/>
        <v>8635</v>
      </c>
      <c r="Q18" s="38">
        <f t="shared" si="1"/>
        <v>8225</v>
      </c>
      <c r="R18" s="38">
        <f t="shared" si="1"/>
        <v>8225</v>
      </c>
      <c r="S18" s="38">
        <f t="shared" si="1"/>
        <v>8225</v>
      </c>
      <c r="T18" s="38">
        <f t="shared" si="1"/>
        <v>8225</v>
      </c>
      <c r="U18" s="38">
        <f t="shared" si="1"/>
        <v>9209</v>
      </c>
      <c r="V18" s="38">
        <f t="shared" si="1"/>
        <v>9209</v>
      </c>
      <c r="W18" s="38">
        <f t="shared" si="1"/>
        <v>8225</v>
      </c>
      <c r="X18" s="38">
        <f t="shared" si="1"/>
        <v>8225</v>
      </c>
      <c r="Y18" s="38">
        <f t="shared" si="1"/>
        <v>8225</v>
      </c>
      <c r="Z18" s="38">
        <f t="shared" ref="Z18:AG18" si="2">Z9</f>
        <v>8225</v>
      </c>
      <c r="AA18" s="38">
        <f t="shared" si="2"/>
        <v>8635</v>
      </c>
      <c r="AB18" s="38">
        <f t="shared" si="2"/>
        <v>8635</v>
      </c>
      <c r="AC18" s="38">
        <f t="shared" si="2"/>
        <v>8225</v>
      </c>
      <c r="AD18" s="38">
        <f t="shared" si="2"/>
        <v>8225</v>
      </c>
      <c r="AE18" s="38">
        <f t="shared" si="2"/>
        <v>10193</v>
      </c>
      <c r="AF18" s="38">
        <f t="shared" si="2"/>
        <v>10193</v>
      </c>
      <c r="AG18" s="38">
        <f t="shared" si="2"/>
        <v>10193</v>
      </c>
      <c r="AH18" s="38">
        <f t="shared" ref="AH18:AJ18" si="3">AH9</f>
        <v>8635</v>
      </c>
      <c r="AI18" s="38">
        <f t="shared" si="3"/>
        <v>8635</v>
      </c>
      <c r="AJ18" s="38">
        <f t="shared" si="3"/>
        <v>11587</v>
      </c>
      <c r="AK18" s="38">
        <f t="shared" ref="AK18:CV18" si="4">AK9</f>
        <v>9619</v>
      </c>
      <c r="AL18" s="38">
        <f t="shared" si="4"/>
        <v>9619</v>
      </c>
      <c r="AM18" s="38">
        <f t="shared" si="4"/>
        <v>9209</v>
      </c>
      <c r="AN18" s="38">
        <f t="shared" si="4"/>
        <v>9619</v>
      </c>
      <c r="AO18" s="38">
        <f t="shared" si="4"/>
        <v>9619</v>
      </c>
      <c r="AP18" s="38">
        <f t="shared" si="4"/>
        <v>9619</v>
      </c>
      <c r="AQ18" s="38">
        <f t="shared" si="4"/>
        <v>9209</v>
      </c>
      <c r="AR18" s="38">
        <f t="shared" si="4"/>
        <v>9209</v>
      </c>
      <c r="AS18" s="38">
        <f t="shared" si="4"/>
        <v>9209</v>
      </c>
      <c r="AT18" s="38">
        <f t="shared" si="4"/>
        <v>8635</v>
      </c>
      <c r="AU18" s="38">
        <f t="shared" si="4"/>
        <v>8635</v>
      </c>
      <c r="AV18" s="38">
        <f t="shared" si="4"/>
        <v>8635</v>
      </c>
      <c r="AW18" s="38">
        <f t="shared" si="4"/>
        <v>8635</v>
      </c>
      <c r="AX18" s="38">
        <f t="shared" si="4"/>
        <v>8635</v>
      </c>
      <c r="AY18" s="38">
        <f t="shared" si="4"/>
        <v>8635</v>
      </c>
      <c r="AZ18" s="38">
        <f t="shared" si="4"/>
        <v>8635</v>
      </c>
      <c r="BA18" s="38">
        <f t="shared" si="4"/>
        <v>8635</v>
      </c>
      <c r="BB18" s="38">
        <f t="shared" si="4"/>
        <v>9619</v>
      </c>
      <c r="BC18" s="38">
        <f t="shared" si="4"/>
        <v>9619</v>
      </c>
      <c r="BD18" s="38">
        <f t="shared" si="4"/>
        <v>10193</v>
      </c>
      <c r="BE18" s="38">
        <f t="shared" si="4"/>
        <v>10193</v>
      </c>
      <c r="BF18" s="38">
        <f t="shared" si="4"/>
        <v>10193</v>
      </c>
      <c r="BG18" s="38">
        <f t="shared" si="4"/>
        <v>8635</v>
      </c>
      <c r="BH18" s="38">
        <f t="shared" si="4"/>
        <v>8635</v>
      </c>
      <c r="BI18" s="38">
        <f t="shared" si="4"/>
        <v>8635</v>
      </c>
      <c r="BJ18" s="38">
        <f t="shared" si="4"/>
        <v>8635</v>
      </c>
      <c r="BK18" s="38">
        <f t="shared" si="4"/>
        <v>8635</v>
      </c>
      <c r="BL18" s="38">
        <f t="shared" si="4"/>
        <v>8635</v>
      </c>
      <c r="BM18" s="38">
        <f t="shared" si="4"/>
        <v>8635</v>
      </c>
      <c r="BN18" s="38">
        <f t="shared" si="4"/>
        <v>8635</v>
      </c>
      <c r="BO18" s="38">
        <f t="shared" si="4"/>
        <v>8635</v>
      </c>
      <c r="BP18" s="38">
        <f t="shared" si="4"/>
        <v>11177</v>
      </c>
      <c r="BQ18" s="38">
        <f t="shared" si="4"/>
        <v>11177</v>
      </c>
      <c r="BR18" s="38">
        <f t="shared" si="4"/>
        <v>11177</v>
      </c>
      <c r="BS18" s="38">
        <f t="shared" si="4"/>
        <v>11177</v>
      </c>
      <c r="BT18" s="38">
        <f t="shared" si="4"/>
        <v>15769</v>
      </c>
      <c r="BU18" s="38">
        <f t="shared" si="4"/>
        <v>15769</v>
      </c>
      <c r="BV18" s="93">
        <f t="shared" si="4"/>
        <v>15769</v>
      </c>
      <c r="BW18" s="93">
        <f t="shared" si="4"/>
        <v>15769</v>
      </c>
      <c r="BX18" s="93">
        <f t="shared" si="4"/>
        <v>15769</v>
      </c>
      <c r="BY18" s="93">
        <f t="shared" si="4"/>
        <v>15769</v>
      </c>
      <c r="BZ18" s="93">
        <f t="shared" si="4"/>
        <v>15769</v>
      </c>
      <c r="CA18" s="38">
        <f t="shared" si="4"/>
        <v>9619</v>
      </c>
      <c r="CB18" s="38">
        <f t="shared" si="4"/>
        <v>9619</v>
      </c>
      <c r="CC18" s="38">
        <f t="shared" si="4"/>
        <v>9619</v>
      </c>
      <c r="CD18" s="240">
        <f t="shared" si="4"/>
        <v>12161</v>
      </c>
      <c r="CE18" s="240">
        <f t="shared" si="4"/>
        <v>12161</v>
      </c>
      <c r="CF18" s="240">
        <f t="shared" si="4"/>
        <v>12161</v>
      </c>
      <c r="CG18" s="240">
        <f t="shared" si="4"/>
        <v>12161</v>
      </c>
      <c r="CH18" s="38">
        <f t="shared" si="4"/>
        <v>12161</v>
      </c>
      <c r="CI18" s="38">
        <f t="shared" si="4"/>
        <v>12161</v>
      </c>
      <c r="CJ18" s="38">
        <f t="shared" si="4"/>
        <v>11587</v>
      </c>
      <c r="CK18" s="38">
        <f t="shared" si="4"/>
        <v>11587</v>
      </c>
      <c r="CL18" s="38">
        <f t="shared" si="4"/>
        <v>11587</v>
      </c>
      <c r="CM18" s="38">
        <f t="shared" si="4"/>
        <v>11587</v>
      </c>
      <c r="CN18" s="38">
        <f t="shared" si="4"/>
        <v>11587</v>
      </c>
      <c r="CO18" s="38">
        <f t="shared" si="4"/>
        <v>12161</v>
      </c>
      <c r="CP18" s="38">
        <f t="shared" si="4"/>
        <v>12161</v>
      </c>
      <c r="CQ18" s="38">
        <f t="shared" si="4"/>
        <v>11587</v>
      </c>
      <c r="CR18" s="38">
        <f t="shared" si="4"/>
        <v>11587</v>
      </c>
      <c r="CS18" s="38">
        <f t="shared" si="4"/>
        <v>14375</v>
      </c>
      <c r="CT18" s="38">
        <f t="shared" si="4"/>
        <v>14949</v>
      </c>
      <c r="CU18" s="38">
        <f t="shared" si="4"/>
        <v>14949</v>
      </c>
      <c r="CV18" s="38">
        <f t="shared" si="4"/>
        <v>14375</v>
      </c>
      <c r="CW18" s="38">
        <f t="shared" ref="CW18:FH18" si="5">CW9</f>
        <v>14375</v>
      </c>
      <c r="CX18" s="38">
        <f t="shared" si="5"/>
        <v>14375</v>
      </c>
      <c r="CY18" s="38">
        <f t="shared" si="5"/>
        <v>14375</v>
      </c>
      <c r="CZ18" s="38">
        <f t="shared" si="5"/>
        <v>14375</v>
      </c>
      <c r="DA18" s="38">
        <f t="shared" si="5"/>
        <v>14375</v>
      </c>
      <c r="DB18" s="38">
        <f t="shared" si="5"/>
        <v>14949</v>
      </c>
      <c r="DC18" s="38">
        <f t="shared" si="5"/>
        <v>14949</v>
      </c>
      <c r="DD18" s="38">
        <f t="shared" si="5"/>
        <v>12161</v>
      </c>
      <c r="DE18" s="38">
        <f t="shared" si="5"/>
        <v>12161</v>
      </c>
      <c r="DF18" s="38">
        <f t="shared" si="5"/>
        <v>12981</v>
      </c>
      <c r="DG18" s="38">
        <f t="shared" si="5"/>
        <v>12981</v>
      </c>
      <c r="DH18" s="38">
        <f t="shared" si="5"/>
        <v>12981</v>
      </c>
      <c r="DI18" s="38">
        <f t="shared" si="5"/>
        <v>12981</v>
      </c>
      <c r="DJ18" s="38">
        <f t="shared" si="5"/>
        <v>13555</v>
      </c>
      <c r="DK18" s="38">
        <f t="shared" si="5"/>
        <v>13555</v>
      </c>
      <c r="DL18" s="38">
        <f t="shared" si="5"/>
        <v>12981</v>
      </c>
      <c r="DM18" s="38">
        <f t="shared" si="5"/>
        <v>12981</v>
      </c>
      <c r="DN18" s="38">
        <f t="shared" si="5"/>
        <v>12981</v>
      </c>
      <c r="DO18" s="38">
        <f t="shared" si="5"/>
        <v>12981</v>
      </c>
      <c r="DP18" s="38">
        <f t="shared" si="5"/>
        <v>12981</v>
      </c>
      <c r="DQ18" s="38">
        <f t="shared" si="5"/>
        <v>13555</v>
      </c>
      <c r="DR18" s="38">
        <f t="shared" si="5"/>
        <v>13555</v>
      </c>
      <c r="DS18" s="38">
        <f t="shared" si="5"/>
        <v>12981</v>
      </c>
      <c r="DT18" s="38">
        <f t="shared" si="5"/>
        <v>12981</v>
      </c>
      <c r="DU18" s="38">
        <f t="shared" si="5"/>
        <v>12981</v>
      </c>
      <c r="DV18" s="38">
        <f t="shared" si="5"/>
        <v>12981</v>
      </c>
      <c r="DW18" s="38">
        <f t="shared" si="5"/>
        <v>12981</v>
      </c>
      <c r="DX18" s="38">
        <f t="shared" si="5"/>
        <v>13555</v>
      </c>
      <c r="DY18" s="38">
        <f t="shared" si="5"/>
        <v>13555</v>
      </c>
      <c r="DZ18" s="38">
        <f t="shared" si="5"/>
        <v>12981</v>
      </c>
      <c r="EA18" s="38">
        <f t="shared" si="5"/>
        <v>12981</v>
      </c>
      <c r="EB18" s="38">
        <f t="shared" si="5"/>
        <v>12981</v>
      </c>
      <c r="EC18" s="38">
        <f t="shared" si="5"/>
        <v>12981</v>
      </c>
      <c r="ED18" s="38">
        <f t="shared" si="5"/>
        <v>12981</v>
      </c>
      <c r="EE18" s="38">
        <f t="shared" si="5"/>
        <v>13555</v>
      </c>
      <c r="EF18" s="38">
        <f t="shared" si="5"/>
        <v>13555</v>
      </c>
      <c r="EG18" s="38">
        <f t="shared" si="5"/>
        <v>12981</v>
      </c>
      <c r="EH18" s="38">
        <f t="shared" si="5"/>
        <v>12981</v>
      </c>
      <c r="EI18" s="38">
        <f t="shared" si="5"/>
        <v>12981</v>
      </c>
      <c r="EJ18" s="38">
        <f t="shared" si="5"/>
        <v>12981</v>
      </c>
      <c r="EK18" s="38">
        <f t="shared" si="5"/>
        <v>12981</v>
      </c>
      <c r="EL18" s="38">
        <f t="shared" si="5"/>
        <v>13555</v>
      </c>
      <c r="EM18" s="38">
        <f t="shared" si="5"/>
        <v>13555</v>
      </c>
      <c r="EN18" s="38">
        <f t="shared" si="5"/>
        <v>12981</v>
      </c>
      <c r="EO18" s="38">
        <f t="shared" si="5"/>
        <v>12981</v>
      </c>
      <c r="EP18" s="38">
        <f t="shared" si="5"/>
        <v>12981</v>
      </c>
      <c r="EQ18" s="38">
        <f t="shared" si="5"/>
        <v>12981</v>
      </c>
      <c r="ER18" s="38">
        <f t="shared" si="5"/>
        <v>12981</v>
      </c>
      <c r="ES18" s="38">
        <f t="shared" si="5"/>
        <v>13555</v>
      </c>
      <c r="ET18" s="38">
        <f t="shared" si="5"/>
        <v>13555</v>
      </c>
      <c r="EU18" s="38">
        <f t="shared" si="5"/>
        <v>11587</v>
      </c>
      <c r="EV18" s="38">
        <f t="shared" si="5"/>
        <v>11587</v>
      </c>
      <c r="EW18" s="38">
        <f t="shared" si="5"/>
        <v>11587</v>
      </c>
      <c r="EX18" s="38">
        <f t="shared" si="5"/>
        <v>11587</v>
      </c>
      <c r="EY18" s="38">
        <f t="shared" si="5"/>
        <v>11587</v>
      </c>
      <c r="EZ18" s="38">
        <f t="shared" si="5"/>
        <v>12161</v>
      </c>
      <c r="FA18" s="38">
        <f t="shared" si="5"/>
        <v>12161</v>
      </c>
      <c r="FB18" s="38">
        <f t="shared" si="5"/>
        <v>11587</v>
      </c>
      <c r="FC18" s="38">
        <f t="shared" si="5"/>
        <v>11587</v>
      </c>
      <c r="FD18" s="38">
        <f t="shared" si="5"/>
        <v>11587</v>
      </c>
      <c r="FE18" s="38">
        <f t="shared" si="5"/>
        <v>11587</v>
      </c>
      <c r="FF18" s="38">
        <f t="shared" si="5"/>
        <v>11587</v>
      </c>
      <c r="FG18" s="38">
        <f t="shared" si="5"/>
        <v>12161</v>
      </c>
      <c r="FH18" s="38">
        <f t="shared" si="5"/>
        <v>12161</v>
      </c>
      <c r="FI18" s="38">
        <f t="shared" ref="FI18:GG18" si="6">FI9</f>
        <v>11587</v>
      </c>
      <c r="FJ18" s="38">
        <f t="shared" si="6"/>
        <v>11587</v>
      </c>
      <c r="FK18" s="38">
        <f t="shared" si="6"/>
        <v>11587</v>
      </c>
      <c r="FL18" s="38">
        <f t="shared" si="6"/>
        <v>11587</v>
      </c>
      <c r="FM18" s="38">
        <f t="shared" si="6"/>
        <v>11587</v>
      </c>
      <c r="FN18" s="38">
        <f t="shared" si="6"/>
        <v>12161</v>
      </c>
      <c r="FO18" s="38">
        <f t="shared" si="6"/>
        <v>12161</v>
      </c>
      <c r="FP18" s="38">
        <f t="shared" si="6"/>
        <v>11587</v>
      </c>
      <c r="FQ18" s="38">
        <f t="shared" si="6"/>
        <v>11587</v>
      </c>
      <c r="FR18" s="38">
        <f t="shared" si="6"/>
        <v>12161</v>
      </c>
      <c r="FS18" s="38">
        <f t="shared" si="6"/>
        <v>12161</v>
      </c>
      <c r="FT18" s="38">
        <f t="shared" si="6"/>
        <v>12161</v>
      </c>
      <c r="FU18" s="38">
        <f t="shared" si="6"/>
        <v>12161</v>
      </c>
      <c r="FV18" s="38">
        <f t="shared" si="6"/>
        <v>12161</v>
      </c>
      <c r="FW18" s="38">
        <f t="shared" si="6"/>
        <v>11587</v>
      </c>
      <c r="FX18" s="38">
        <f t="shared" si="6"/>
        <v>14375</v>
      </c>
      <c r="FY18" s="38">
        <f t="shared" si="6"/>
        <v>14375</v>
      </c>
      <c r="FZ18" s="38">
        <f t="shared" si="6"/>
        <v>14375</v>
      </c>
      <c r="GA18" s="38">
        <f t="shared" si="6"/>
        <v>14375</v>
      </c>
      <c r="GB18" s="38">
        <f t="shared" si="6"/>
        <v>14375</v>
      </c>
      <c r="GC18" s="38">
        <f t="shared" si="6"/>
        <v>12981</v>
      </c>
      <c r="GD18" s="38">
        <f t="shared" si="6"/>
        <v>12161</v>
      </c>
      <c r="GE18" s="38">
        <f t="shared" si="6"/>
        <v>12161</v>
      </c>
      <c r="GF18" s="38">
        <f t="shared" si="6"/>
        <v>14375</v>
      </c>
      <c r="GG18" s="38">
        <f t="shared" si="6"/>
        <v>14375</v>
      </c>
      <c r="GH18" s="38">
        <f t="shared" ref="GH18:GM18" si="7">GH9</f>
        <v>8635</v>
      </c>
      <c r="GI18" s="38">
        <f t="shared" si="7"/>
        <v>9209</v>
      </c>
      <c r="GJ18" s="38">
        <f t="shared" si="7"/>
        <v>9209</v>
      </c>
      <c r="GK18" s="38">
        <f t="shared" si="7"/>
        <v>8635</v>
      </c>
      <c r="GL18" s="38">
        <f t="shared" si="7"/>
        <v>8635</v>
      </c>
      <c r="GM18" s="38">
        <f t="shared" si="7"/>
        <v>8635</v>
      </c>
      <c r="GN18" s="38">
        <f t="shared" ref="GN18:IY18" si="8">GN9</f>
        <v>8635</v>
      </c>
      <c r="GO18" s="38">
        <f t="shared" si="8"/>
        <v>8635</v>
      </c>
      <c r="GP18" s="38">
        <f t="shared" si="8"/>
        <v>9209</v>
      </c>
      <c r="GQ18" s="38">
        <f t="shared" si="8"/>
        <v>9209</v>
      </c>
      <c r="GR18" s="38">
        <f t="shared" si="8"/>
        <v>8635</v>
      </c>
      <c r="GS18" s="38">
        <f t="shared" si="8"/>
        <v>8635</v>
      </c>
      <c r="GT18" s="38">
        <f t="shared" si="8"/>
        <v>8635</v>
      </c>
      <c r="GU18" s="38">
        <f t="shared" si="8"/>
        <v>8635</v>
      </c>
      <c r="GV18" s="38">
        <f t="shared" si="8"/>
        <v>8635</v>
      </c>
      <c r="GW18" s="38">
        <f t="shared" si="8"/>
        <v>9209</v>
      </c>
      <c r="GX18" s="38">
        <f t="shared" si="8"/>
        <v>9209</v>
      </c>
      <c r="GY18" s="38">
        <f t="shared" si="8"/>
        <v>8635</v>
      </c>
      <c r="GZ18" s="38">
        <f t="shared" si="8"/>
        <v>8635</v>
      </c>
      <c r="HA18" s="38">
        <f t="shared" si="8"/>
        <v>8635</v>
      </c>
      <c r="HB18" s="38">
        <f t="shared" si="8"/>
        <v>8635</v>
      </c>
      <c r="HC18" s="38">
        <f t="shared" si="8"/>
        <v>8635</v>
      </c>
      <c r="HD18" s="38">
        <f t="shared" si="8"/>
        <v>9209</v>
      </c>
      <c r="HE18" s="38">
        <f t="shared" si="8"/>
        <v>9209</v>
      </c>
      <c r="HF18" s="38">
        <f t="shared" si="8"/>
        <v>8635</v>
      </c>
      <c r="HG18" s="38">
        <f t="shared" si="8"/>
        <v>8635</v>
      </c>
      <c r="HH18" s="38">
        <f t="shared" si="8"/>
        <v>8635</v>
      </c>
      <c r="HI18" s="38">
        <f t="shared" si="8"/>
        <v>8635</v>
      </c>
      <c r="HJ18" s="38">
        <f t="shared" si="8"/>
        <v>8635</v>
      </c>
      <c r="HK18" s="38">
        <f t="shared" si="8"/>
        <v>9209</v>
      </c>
      <c r="HL18" s="38">
        <f t="shared" si="8"/>
        <v>9209</v>
      </c>
      <c r="HM18" s="38">
        <f t="shared" si="8"/>
        <v>8635</v>
      </c>
      <c r="HN18" s="38">
        <f t="shared" si="8"/>
        <v>8635</v>
      </c>
      <c r="HO18" s="38">
        <f t="shared" si="8"/>
        <v>9209</v>
      </c>
      <c r="HP18" s="38">
        <f t="shared" si="8"/>
        <v>9619</v>
      </c>
      <c r="HQ18" s="38">
        <f t="shared" si="8"/>
        <v>8225</v>
      </c>
      <c r="HR18" s="38">
        <f t="shared" si="8"/>
        <v>8635</v>
      </c>
      <c r="HS18" s="38">
        <f t="shared" si="8"/>
        <v>8635</v>
      </c>
      <c r="HT18" s="38">
        <f t="shared" si="8"/>
        <v>8225</v>
      </c>
      <c r="HU18" s="38">
        <f t="shared" si="8"/>
        <v>8225</v>
      </c>
      <c r="HV18" s="38">
        <f t="shared" si="8"/>
        <v>8225</v>
      </c>
      <c r="HW18" s="38">
        <f t="shared" si="8"/>
        <v>8225</v>
      </c>
      <c r="HX18" s="38">
        <f t="shared" si="8"/>
        <v>8225</v>
      </c>
      <c r="HY18" s="38">
        <f t="shared" si="8"/>
        <v>8635</v>
      </c>
      <c r="HZ18" s="38">
        <f t="shared" si="8"/>
        <v>8635</v>
      </c>
      <c r="IA18" s="38">
        <f t="shared" si="8"/>
        <v>8225</v>
      </c>
      <c r="IB18" s="38">
        <f t="shared" si="8"/>
        <v>8225</v>
      </c>
      <c r="IC18" s="38">
        <f t="shared" si="8"/>
        <v>8225</v>
      </c>
      <c r="ID18" s="38">
        <f t="shared" si="8"/>
        <v>8225</v>
      </c>
      <c r="IE18" s="38">
        <f t="shared" si="8"/>
        <v>8225</v>
      </c>
      <c r="IF18" s="38">
        <f t="shared" si="8"/>
        <v>8635</v>
      </c>
      <c r="IG18" s="38">
        <f t="shared" si="8"/>
        <v>8635</v>
      </c>
      <c r="IH18" s="38">
        <f t="shared" si="8"/>
        <v>8225</v>
      </c>
      <c r="II18" s="38">
        <f t="shared" si="8"/>
        <v>8225</v>
      </c>
      <c r="IJ18" s="38">
        <f t="shared" si="8"/>
        <v>8225</v>
      </c>
      <c r="IK18" s="38">
        <f t="shared" si="8"/>
        <v>8225</v>
      </c>
      <c r="IL18" s="38">
        <f t="shared" si="8"/>
        <v>8225</v>
      </c>
      <c r="IM18" s="38">
        <f t="shared" si="8"/>
        <v>8635</v>
      </c>
      <c r="IN18" s="38">
        <f t="shared" si="8"/>
        <v>8635</v>
      </c>
      <c r="IO18" s="38">
        <f t="shared" si="8"/>
        <v>8225</v>
      </c>
      <c r="IP18" s="38">
        <f t="shared" si="8"/>
        <v>8225</v>
      </c>
      <c r="IQ18" s="38">
        <f t="shared" si="8"/>
        <v>9619</v>
      </c>
      <c r="IR18" s="38">
        <f t="shared" si="8"/>
        <v>9619</v>
      </c>
      <c r="IS18" s="38">
        <f t="shared" si="8"/>
        <v>9619</v>
      </c>
      <c r="IT18" s="38">
        <f t="shared" si="8"/>
        <v>10193</v>
      </c>
      <c r="IU18" s="38">
        <f t="shared" si="8"/>
        <v>10193</v>
      </c>
      <c r="IV18" s="38">
        <f t="shared" si="8"/>
        <v>9619</v>
      </c>
      <c r="IW18" s="38">
        <f t="shared" si="8"/>
        <v>9619</v>
      </c>
      <c r="IX18" s="38">
        <f t="shared" si="8"/>
        <v>9619</v>
      </c>
      <c r="IY18" s="38">
        <f t="shared" si="8"/>
        <v>9619</v>
      </c>
      <c r="IZ18" s="38">
        <f t="shared" ref="IZ18:JN18" si="9">IZ9</f>
        <v>9619</v>
      </c>
      <c r="JA18" s="38">
        <f t="shared" si="9"/>
        <v>10193</v>
      </c>
      <c r="JB18" s="38">
        <f t="shared" si="9"/>
        <v>10193</v>
      </c>
      <c r="JC18" s="38">
        <f t="shared" si="9"/>
        <v>10193</v>
      </c>
      <c r="JD18" s="38">
        <f t="shared" si="9"/>
        <v>10193</v>
      </c>
      <c r="JE18" s="38">
        <f t="shared" si="9"/>
        <v>10193</v>
      </c>
      <c r="JF18" s="38">
        <f t="shared" si="9"/>
        <v>10193</v>
      </c>
      <c r="JG18" s="38">
        <f t="shared" si="9"/>
        <v>10193</v>
      </c>
      <c r="JH18" s="38">
        <f t="shared" si="9"/>
        <v>10603</v>
      </c>
      <c r="JI18" s="38">
        <f t="shared" si="9"/>
        <v>10603</v>
      </c>
      <c r="JJ18" s="38">
        <f t="shared" si="9"/>
        <v>10193</v>
      </c>
      <c r="JK18" s="38">
        <f t="shared" si="9"/>
        <v>10193</v>
      </c>
      <c r="JL18" s="38">
        <f t="shared" si="9"/>
        <v>11177</v>
      </c>
      <c r="JM18" s="38">
        <f t="shared" si="9"/>
        <v>11177</v>
      </c>
      <c r="JN18" s="38">
        <f t="shared" si="9"/>
        <v>11587</v>
      </c>
    </row>
    <row r="19" spans="1:274" s="198" customFormat="1" ht="11.1" customHeight="1" x14ac:dyDescent="0.2">
      <c r="A19" s="9">
        <v>2</v>
      </c>
      <c r="B19" s="38">
        <f t="shared" ref="B19:F19" si="10">B10</f>
        <v>17491</v>
      </c>
      <c r="C19" s="38">
        <f t="shared" si="10"/>
        <v>17491</v>
      </c>
      <c r="D19" s="38">
        <f t="shared" si="10"/>
        <v>15851</v>
      </c>
      <c r="E19" s="38">
        <f t="shared" si="10"/>
        <v>12571</v>
      </c>
      <c r="F19" s="38">
        <f t="shared" si="10"/>
        <v>12571</v>
      </c>
      <c r="G19" s="38">
        <f t="shared" ref="G19:Y19" si="11">G10</f>
        <v>10439</v>
      </c>
      <c r="H19" s="38">
        <f t="shared" si="11"/>
        <v>10439</v>
      </c>
      <c r="I19" s="38">
        <f t="shared" si="11"/>
        <v>10029</v>
      </c>
      <c r="J19" s="38">
        <f t="shared" si="11"/>
        <v>10029</v>
      </c>
      <c r="K19" s="38">
        <f t="shared" si="11"/>
        <v>10439</v>
      </c>
      <c r="L19" s="38">
        <f t="shared" si="11"/>
        <v>10439</v>
      </c>
      <c r="M19" s="38">
        <f t="shared" si="11"/>
        <v>10029</v>
      </c>
      <c r="N19" s="38">
        <f t="shared" si="11"/>
        <v>10029</v>
      </c>
      <c r="O19" s="38">
        <f t="shared" si="11"/>
        <v>10439</v>
      </c>
      <c r="P19" s="38">
        <f t="shared" si="11"/>
        <v>10439</v>
      </c>
      <c r="Q19" s="38">
        <f t="shared" si="11"/>
        <v>10029</v>
      </c>
      <c r="R19" s="38">
        <f t="shared" si="11"/>
        <v>10029</v>
      </c>
      <c r="S19" s="38">
        <f t="shared" si="11"/>
        <v>10029</v>
      </c>
      <c r="T19" s="38">
        <f t="shared" si="11"/>
        <v>10029</v>
      </c>
      <c r="U19" s="38">
        <f t="shared" si="11"/>
        <v>11013</v>
      </c>
      <c r="V19" s="38">
        <f t="shared" si="11"/>
        <v>11013</v>
      </c>
      <c r="W19" s="38">
        <f t="shared" si="11"/>
        <v>10029</v>
      </c>
      <c r="X19" s="38">
        <f t="shared" si="11"/>
        <v>10029</v>
      </c>
      <c r="Y19" s="38">
        <f t="shared" si="11"/>
        <v>10029</v>
      </c>
      <c r="Z19" s="38">
        <f t="shared" ref="Z19:AG19" si="12">Z10</f>
        <v>10029</v>
      </c>
      <c r="AA19" s="38">
        <f t="shared" si="12"/>
        <v>10439</v>
      </c>
      <c r="AB19" s="38">
        <f t="shared" si="12"/>
        <v>10439</v>
      </c>
      <c r="AC19" s="38">
        <f t="shared" si="12"/>
        <v>10029</v>
      </c>
      <c r="AD19" s="38">
        <f t="shared" si="12"/>
        <v>10029</v>
      </c>
      <c r="AE19" s="38">
        <f t="shared" si="12"/>
        <v>11997</v>
      </c>
      <c r="AF19" s="38">
        <f t="shared" si="12"/>
        <v>11997</v>
      </c>
      <c r="AG19" s="38">
        <f t="shared" si="12"/>
        <v>11997</v>
      </c>
      <c r="AH19" s="38">
        <f t="shared" ref="AH19:AJ19" si="13">AH10</f>
        <v>10439</v>
      </c>
      <c r="AI19" s="38">
        <f t="shared" si="13"/>
        <v>10439</v>
      </c>
      <c r="AJ19" s="38">
        <f t="shared" si="13"/>
        <v>13391</v>
      </c>
      <c r="AK19" s="38">
        <f t="shared" ref="AK19:CV19" si="14">AK10</f>
        <v>11423</v>
      </c>
      <c r="AL19" s="38">
        <f t="shared" si="14"/>
        <v>11423</v>
      </c>
      <c r="AM19" s="38">
        <f t="shared" si="14"/>
        <v>11013</v>
      </c>
      <c r="AN19" s="38">
        <f t="shared" si="14"/>
        <v>11423</v>
      </c>
      <c r="AO19" s="38">
        <f t="shared" si="14"/>
        <v>11423</v>
      </c>
      <c r="AP19" s="38">
        <f t="shared" si="14"/>
        <v>11423</v>
      </c>
      <c r="AQ19" s="38">
        <f t="shared" si="14"/>
        <v>11013</v>
      </c>
      <c r="AR19" s="38">
        <f t="shared" si="14"/>
        <v>11013</v>
      </c>
      <c r="AS19" s="38">
        <f t="shared" si="14"/>
        <v>11013</v>
      </c>
      <c r="AT19" s="38">
        <f t="shared" si="14"/>
        <v>10439</v>
      </c>
      <c r="AU19" s="38">
        <f t="shared" si="14"/>
        <v>10439</v>
      </c>
      <c r="AV19" s="38">
        <f t="shared" si="14"/>
        <v>10439</v>
      </c>
      <c r="AW19" s="38">
        <f t="shared" si="14"/>
        <v>10439</v>
      </c>
      <c r="AX19" s="38">
        <f t="shared" si="14"/>
        <v>10439</v>
      </c>
      <c r="AY19" s="38">
        <f t="shared" si="14"/>
        <v>10439</v>
      </c>
      <c r="AZ19" s="38">
        <f t="shared" si="14"/>
        <v>10439</v>
      </c>
      <c r="BA19" s="38">
        <f t="shared" si="14"/>
        <v>10439</v>
      </c>
      <c r="BB19" s="38">
        <f t="shared" si="14"/>
        <v>11423</v>
      </c>
      <c r="BC19" s="38">
        <f t="shared" si="14"/>
        <v>11423</v>
      </c>
      <c r="BD19" s="38">
        <f t="shared" si="14"/>
        <v>11997</v>
      </c>
      <c r="BE19" s="38">
        <f t="shared" si="14"/>
        <v>11997</v>
      </c>
      <c r="BF19" s="38">
        <f t="shared" si="14"/>
        <v>11997</v>
      </c>
      <c r="BG19" s="38">
        <f t="shared" si="14"/>
        <v>10439</v>
      </c>
      <c r="BH19" s="38">
        <f t="shared" si="14"/>
        <v>10439</v>
      </c>
      <c r="BI19" s="38">
        <f t="shared" si="14"/>
        <v>10439</v>
      </c>
      <c r="BJ19" s="38">
        <f t="shared" si="14"/>
        <v>10439</v>
      </c>
      <c r="BK19" s="38">
        <f t="shared" si="14"/>
        <v>10439</v>
      </c>
      <c r="BL19" s="38">
        <f t="shared" si="14"/>
        <v>10439</v>
      </c>
      <c r="BM19" s="38">
        <f t="shared" si="14"/>
        <v>10439</v>
      </c>
      <c r="BN19" s="38">
        <f t="shared" si="14"/>
        <v>10439</v>
      </c>
      <c r="BO19" s="38">
        <f t="shared" si="14"/>
        <v>10439</v>
      </c>
      <c r="BP19" s="38">
        <f t="shared" si="14"/>
        <v>12981</v>
      </c>
      <c r="BQ19" s="38">
        <f t="shared" si="14"/>
        <v>12981</v>
      </c>
      <c r="BR19" s="38">
        <f t="shared" si="14"/>
        <v>12981</v>
      </c>
      <c r="BS19" s="38">
        <f t="shared" si="14"/>
        <v>12981</v>
      </c>
      <c r="BT19" s="38">
        <f t="shared" si="14"/>
        <v>17573</v>
      </c>
      <c r="BU19" s="38">
        <f t="shared" si="14"/>
        <v>17573</v>
      </c>
      <c r="BV19" s="93">
        <f t="shared" si="14"/>
        <v>17573</v>
      </c>
      <c r="BW19" s="93">
        <f t="shared" si="14"/>
        <v>17573</v>
      </c>
      <c r="BX19" s="93">
        <f t="shared" si="14"/>
        <v>17573</v>
      </c>
      <c r="BY19" s="93">
        <f t="shared" si="14"/>
        <v>17573</v>
      </c>
      <c r="BZ19" s="93">
        <f t="shared" si="14"/>
        <v>17573</v>
      </c>
      <c r="CA19" s="38">
        <f t="shared" si="14"/>
        <v>11423</v>
      </c>
      <c r="CB19" s="38">
        <f t="shared" si="14"/>
        <v>11423</v>
      </c>
      <c r="CC19" s="38">
        <f t="shared" si="14"/>
        <v>11423</v>
      </c>
      <c r="CD19" s="240">
        <f t="shared" si="14"/>
        <v>13965</v>
      </c>
      <c r="CE19" s="240">
        <f t="shared" si="14"/>
        <v>13965</v>
      </c>
      <c r="CF19" s="240">
        <f t="shared" si="14"/>
        <v>13965</v>
      </c>
      <c r="CG19" s="240">
        <f t="shared" si="14"/>
        <v>13965</v>
      </c>
      <c r="CH19" s="38">
        <f t="shared" si="14"/>
        <v>13965</v>
      </c>
      <c r="CI19" s="38">
        <f t="shared" si="14"/>
        <v>13965</v>
      </c>
      <c r="CJ19" s="38">
        <f t="shared" si="14"/>
        <v>13391</v>
      </c>
      <c r="CK19" s="38">
        <f t="shared" si="14"/>
        <v>13391</v>
      </c>
      <c r="CL19" s="38">
        <f t="shared" si="14"/>
        <v>13391</v>
      </c>
      <c r="CM19" s="38">
        <f t="shared" si="14"/>
        <v>13391</v>
      </c>
      <c r="CN19" s="38">
        <f t="shared" si="14"/>
        <v>13391</v>
      </c>
      <c r="CO19" s="38">
        <f t="shared" si="14"/>
        <v>13965</v>
      </c>
      <c r="CP19" s="38">
        <f t="shared" si="14"/>
        <v>13965</v>
      </c>
      <c r="CQ19" s="38">
        <f t="shared" si="14"/>
        <v>13391</v>
      </c>
      <c r="CR19" s="38">
        <f t="shared" si="14"/>
        <v>13391</v>
      </c>
      <c r="CS19" s="38">
        <f t="shared" si="14"/>
        <v>16179</v>
      </c>
      <c r="CT19" s="38">
        <f t="shared" si="14"/>
        <v>16753</v>
      </c>
      <c r="CU19" s="38">
        <f t="shared" si="14"/>
        <v>16753</v>
      </c>
      <c r="CV19" s="38">
        <f t="shared" si="14"/>
        <v>16179</v>
      </c>
      <c r="CW19" s="38">
        <f t="shared" ref="CW19:FH19" si="15">CW10</f>
        <v>16179</v>
      </c>
      <c r="CX19" s="38">
        <f t="shared" si="15"/>
        <v>16179</v>
      </c>
      <c r="CY19" s="38">
        <f t="shared" si="15"/>
        <v>16179</v>
      </c>
      <c r="CZ19" s="38">
        <f t="shared" si="15"/>
        <v>16179</v>
      </c>
      <c r="DA19" s="38">
        <f t="shared" si="15"/>
        <v>16179</v>
      </c>
      <c r="DB19" s="38">
        <f t="shared" si="15"/>
        <v>16753</v>
      </c>
      <c r="DC19" s="38">
        <f t="shared" si="15"/>
        <v>16753</v>
      </c>
      <c r="DD19" s="38">
        <f t="shared" si="15"/>
        <v>13965</v>
      </c>
      <c r="DE19" s="38">
        <f t="shared" si="15"/>
        <v>13965</v>
      </c>
      <c r="DF19" s="38">
        <f t="shared" si="15"/>
        <v>14785</v>
      </c>
      <c r="DG19" s="38">
        <f t="shared" si="15"/>
        <v>14785</v>
      </c>
      <c r="DH19" s="38">
        <f t="shared" si="15"/>
        <v>14785</v>
      </c>
      <c r="DI19" s="38">
        <f t="shared" si="15"/>
        <v>14785</v>
      </c>
      <c r="DJ19" s="38">
        <f t="shared" si="15"/>
        <v>15359</v>
      </c>
      <c r="DK19" s="38">
        <f t="shared" si="15"/>
        <v>15359</v>
      </c>
      <c r="DL19" s="38">
        <f t="shared" si="15"/>
        <v>14785</v>
      </c>
      <c r="DM19" s="38">
        <f t="shared" si="15"/>
        <v>14785</v>
      </c>
      <c r="DN19" s="38">
        <f t="shared" si="15"/>
        <v>14785</v>
      </c>
      <c r="DO19" s="38">
        <f t="shared" si="15"/>
        <v>14785</v>
      </c>
      <c r="DP19" s="38">
        <f t="shared" si="15"/>
        <v>14785</v>
      </c>
      <c r="DQ19" s="38">
        <f t="shared" si="15"/>
        <v>15359</v>
      </c>
      <c r="DR19" s="38">
        <f t="shared" si="15"/>
        <v>15359</v>
      </c>
      <c r="DS19" s="38">
        <f t="shared" si="15"/>
        <v>14785</v>
      </c>
      <c r="DT19" s="38">
        <f t="shared" si="15"/>
        <v>14785</v>
      </c>
      <c r="DU19" s="38">
        <f t="shared" si="15"/>
        <v>14785</v>
      </c>
      <c r="DV19" s="38">
        <f t="shared" si="15"/>
        <v>14785</v>
      </c>
      <c r="DW19" s="38">
        <f t="shared" si="15"/>
        <v>14785</v>
      </c>
      <c r="DX19" s="38">
        <f t="shared" si="15"/>
        <v>15359</v>
      </c>
      <c r="DY19" s="38">
        <f t="shared" si="15"/>
        <v>15359</v>
      </c>
      <c r="DZ19" s="38">
        <f t="shared" si="15"/>
        <v>14785</v>
      </c>
      <c r="EA19" s="38">
        <f t="shared" si="15"/>
        <v>14785</v>
      </c>
      <c r="EB19" s="38">
        <f t="shared" si="15"/>
        <v>14785</v>
      </c>
      <c r="EC19" s="38">
        <f t="shared" si="15"/>
        <v>14785</v>
      </c>
      <c r="ED19" s="38">
        <f t="shared" si="15"/>
        <v>14785</v>
      </c>
      <c r="EE19" s="38">
        <f t="shared" si="15"/>
        <v>15359</v>
      </c>
      <c r="EF19" s="38">
        <f t="shared" si="15"/>
        <v>15359</v>
      </c>
      <c r="EG19" s="38">
        <f t="shared" si="15"/>
        <v>14785</v>
      </c>
      <c r="EH19" s="38">
        <f t="shared" si="15"/>
        <v>14785</v>
      </c>
      <c r="EI19" s="38">
        <f t="shared" si="15"/>
        <v>14785</v>
      </c>
      <c r="EJ19" s="38">
        <f t="shared" si="15"/>
        <v>14785</v>
      </c>
      <c r="EK19" s="38">
        <f t="shared" si="15"/>
        <v>14785</v>
      </c>
      <c r="EL19" s="38">
        <f t="shared" si="15"/>
        <v>15359</v>
      </c>
      <c r="EM19" s="38">
        <f t="shared" si="15"/>
        <v>15359</v>
      </c>
      <c r="EN19" s="38">
        <f t="shared" si="15"/>
        <v>14785</v>
      </c>
      <c r="EO19" s="38">
        <f t="shared" si="15"/>
        <v>14785</v>
      </c>
      <c r="EP19" s="38">
        <f t="shared" si="15"/>
        <v>14785</v>
      </c>
      <c r="EQ19" s="38">
        <f t="shared" si="15"/>
        <v>14785</v>
      </c>
      <c r="ER19" s="38">
        <f t="shared" si="15"/>
        <v>14785</v>
      </c>
      <c r="ES19" s="38">
        <f t="shared" si="15"/>
        <v>15359</v>
      </c>
      <c r="ET19" s="38">
        <f t="shared" si="15"/>
        <v>15359</v>
      </c>
      <c r="EU19" s="38">
        <f t="shared" si="15"/>
        <v>13391</v>
      </c>
      <c r="EV19" s="38">
        <f t="shared" si="15"/>
        <v>13391</v>
      </c>
      <c r="EW19" s="38">
        <f t="shared" si="15"/>
        <v>13391</v>
      </c>
      <c r="EX19" s="38">
        <f t="shared" si="15"/>
        <v>13391</v>
      </c>
      <c r="EY19" s="38">
        <f t="shared" si="15"/>
        <v>13391</v>
      </c>
      <c r="EZ19" s="38">
        <f t="shared" si="15"/>
        <v>13965</v>
      </c>
      <c r="FA19" s="38">
        <f t="shared" si="15"/>
        <v>13965</v>
      </c>
      <c r="FB19" s="38">
        <f t="shared" si="15"/>
        <v>13391</v>
      </c>
      <c r="FC19" s="38">
        <f t="shared" si="15"/>
        <v>13391</v>
      </c>
      <c r="FD19" s="38">
        <f t="shared" si="15"/>
        <v>13391</v>
      </c>
      <c r="FE19" s="38">
        <f t="shared" si="15"/>
        <v>13391</v>
      </c>
      <c r="FF19" s="38">
        <f t="shared" si="15"/>
        <v>13391</v>
      </c>
      <c r="FG19" s="38">
        <f t="shared" si="15"/>
        <v>13965</v>
      </c>
      <c r="FH19" s="38">
        <f t="shared" si="15"/>
        <v>13965</v>
      </c>
      <c r="FI19" s="38">
        <f t="shared" ref="FI19:GG19" si="16">FI10</f>
        <v>13391</v>
      </c>
      <c r="FJ19" s="38">
        <f t="shared" si="16"/>
        <v>13391</v>
      </c>
      <c r="FK19" s="38">
        <f t="shared" si="16"/>
        <v>13391</v>
      </c>
      <c r="FL19" s="38">
        <f t="shared" si="16"/>
        <v>13391</v>
      </c>
      <c r="FM19" s="38">
        <f t="shared" si="16"/>
        <v>13391</v>
      </c>
      <c r="FN19" s="38">
        <f t="shared" si="16"/>
        <v>13965</v>
      </c>
      <c r="FO19" s="38">
        <f t="shared" si="16"/>
        <v>13965</v>
      </c>
      <c r="FP19" s="38">
        <f t="shared" si="16"/>
        <v>13391</v>
      </c>
      <c r="FQ19" s="38">
        <f t="shared" si="16"/>
        <v>13391</v>
      </c>
      <c r="FR19" s="38">
        <f t="shared" si="16"/>
        <v>13965</v>
      </c>
      <c r="FS19" s="38">
        <f t="shared" si="16"/>
        <v>13965</v>
      </c>
      <c r="FT19" s="38">
        <f t="shared" si="16"/>
        <v>13965</v>
      </c>
      <c r="FU19" s="38">
        <f t="shared" si="16"/>
        <v>13965</v>
      </c>
      <c r="FV19" s="38">
        <f t="shared" si="16"/>
        <v>13965</v>
      </c>
      <c r="FW19" s="38">
        <f t="shared" si="16"/>
        <v>13391</v>
      </c>
      <c r="FX19" s="38">
        <f t="shared" si="16"/>
        <v>16179</v>
      </c>
      <c r="FY19" s="38">
        <f t="shared" si="16"/>
        <v>16179</v>
      </c>
      <c r="FZ19" s="38">
        <f t="shared" si="16"/>
        <v>16179</v>
      </c>
      <c r="GA19" s="38">
        <f t="shared" si="16"/>
        <v>16179</v>
      </c>
      <c r="GB19" s="38">
        <f t="shared" si="16"/>
        <v>16179</v>
      </c>
      <c r="GC19" s="38">
        <f t="shared" si="16"/>
        <v>14785</v>
      </c>
      <c r="GD19" s="38">
        <f t="shared" si="16"/>
        <v>13965</v>
      </c>
      <c r="GE19" s="38">
        <f t="shared" si="16"/>
        <v>13965</v>
      </c>
      <c r="GF19" s="38">
        <f t="shared" si="16"/>
        <v>16179</v>
      </c>
      <c r="GG19" s="38">
        <f t="shared" si="16"/>
        <v>16179</v>
      </c>
      <c r="GH19" s="38">
        <f t="shared" ref="GH19:GM19" si="17">GH10</f>
        <v>10439</v>
      </c>
      <c r="GI19" s="38">
        <f t="shared" si="17"/>
        <v>11013</v>
      </c>
      <c r="GJ19" s="38">
        <f t="shared" si="17"/>
        <v>11013</v>
      </c>
      <c r="GK19" s="38">
        <f t="shared" si="17"/>
        <v>10439</v>
      </c>
      <c r="GL19" s="38">
        <f t="shared" si="17"/>
        <v>10439</v>
      </c>
      <c r="GM19" s="38">
        <f t="shared" si="17"/>
        <v>10439</v>
      </c>
      <c r="GN19" s="38">
        <f t="shared" ref="GN19:IY19" si="18">GN10</f>
        <v>10439</v>
      </c>
      <c r="GO19" s="38">
        <f t="shared" si="18"/>
        <v>10439</v>
      </c>
      <c r="GP19" s="38">
        <f t="shared" si="18"/>
        <v>11013</v>
      </c>
      <c r="GQ19" s="38">
        <f t="shared" si="18"/>
        <v>11013</v>
      </c>
      <c r="GR19" s="38">
        <f t="shared" si="18"/>
        <v>10439</v>
      </c>
      <c r="GS19" s="38">
        <f t="shared" si="18"/>
        <v>10439</v>
      </c>
      <c r="GT19" s="38">
        <f t="shared" si="18"/>
        <v>10439</v>
      </c>
      <c r="GU19" s="38">
        <f t="shared" si="18"/>
        <v>10439</v>
      </c>
      <c r="GV19" s="38">
        <f t="shared" si="18"/>
        <v>10439</v>
      </c>
      <c r="GW19" s="38">
        <f t="shared" si="18"/>
        <v>11013</v>
      </c>
      <c r="GX19" s="38">
        <f t="shared" si="18"/>
        <v>11013</v>
      </c>
      <c r="GY19" s="38">
        <f t="shared" si="18"/>
        <v>10439</v>
      </c>
      <c r="GZ19" s="38">
        <f t="shared" si="18"/>
        <v>10439</v>
      </c>
      <c r="HA19" s="38">
        <f t="shared" si="18"/>
        <v>10439</v>
      </c>
      <c r="HB19" s="38">
        <f t="shared" si="18"/>
        <v>10439</v>
      </c>
      <c r="HC19" s="38">
        <f t="shared" si="18"/>
        <v>10439</v>
      </c>
      <c r="HD19" s="38">
        <f t="shared" si="18"/>
        <v>11013</v>
      </c>
      <c r="HE19" s="38">
        <f t="shared" si="18"/>
        <v>11013</v>
      </c>
      <c r="HF19" s="38">
        <f t="shared" si="18"/>
        <v>10439</v>
      </c>
      <c r="HG19" s="38">
        <f t="shared" si="18"/>
        <v>10439</v>
      </c>
      <c r="HH19" s="38">
        <f t="shared" si="18"/>
        <v>10439</v>
      </c>
      <c r="HI19" s="38">
        <f t="shared" si="18"/>
        <v>10439</v>
      </c>
      <c r="HJ19" s="38">
        <f t="shared" si="18"/>
        <v>10439</v>
      </c>
      <c r="HK19" s="38">
        <f t="shared" si="18"/>
        <v>11013</v>
      </c>
      <c r="HL19" s="38">
        <f t="shared" si="18"/>
        <v>11013</v>
      </c>
      <c r="HM19" s="38">
        <f t="shared" si="18"/>
        <v>10439</v>
      </c>
      <c r="HN19" s="38">
        <f t="shared" si="18"/>
        <v>10439</v>
      </c>
      <c r="HO19" s="38">
        <f t="shared" si="18"/>
        <v>11013</v>
      </c>
      <c r="HP19" s="38">
        <f t="shared" si="18"/>
        <v>11423</v>
      </c>
      <c r="HQ19" s="38">
        <f t="shared" si="18"/>
        <v>10029</v>
      </c>
      <c r="HR19" s="38">
        <f t="shared" si="18"/>
        <v>10439</v>
      </c>
      <c r="HS19" s="38">
        <f t="shared" si="18"/>
        <v>10439</v>
      </c>
      <c r="HT19" s="38">
        <f t="shared" si="18"/>
        <v>10029</v>
      </c>
      <c r="HU19" s="38">
        <f t="shared" si="18"/>
        <v>10029</v>
      </c>
      <c r="HV19" s="38">
        <f t="shared" si="18"/>
        <v>10029</v>
      </c>
      <c r="HW19" s="38">
        <f t="shared" si="18"/>
        <v>10029</v>
      </c>
      <c r="HX19" s="38">
        <f t="shared" si="18"/>
        <v>10029</v>
      </c>
      <c r="HY19" s="38">
        <f t="shared" si="18"/>
        <v>10439</v>
      </c>
      <c r="HZ19" s="38">
        <f t="shared" si="18"/>
        <v>10439</v>
      </c>
      <c r="IA19" s="38">
        <f t="shared" si="18"/>
        <v>10029</v>
      </c>
      <c r="IB19" s="38">
        <f t="shared" si="18"/>
        <v>10029</v>
      </c>
      <c r="IC19" s="38">
        <f t="shared" si="18"/>
        <v>10029</v>
      </c>
      <c r="ID19" s="38">
        <f t="shared" si="18"/>
        <v>10029</v>
      </c>
      <c r="IE19" s="38">
        <f t="shared" si="18"/>
        <v>10029</v>
      </c>
      <c r="IF19" s="38">
        <f t="shared" si="18"/>
        <v>10439</v>
      </c>
      <c r="IG19" s="38">
        <f t="shared" si="18"/>
        <v>10439</v>
      </c>
      <c r="IH19" s="38">
        <f t="shared" si="18"/>
        <v>10029</v>
      </c>
      <c r="II19" s="38">
        <f t="shared" si="18"/>
        <v>10029</v>
      </c>
      <c r="IJ19" s="38">
        <f t="shared" si="18"/>
        <v>10029</v>
      </c>
      <c r="IK19" s="38">
        <f t="shared" si="18"/>
        <v>10029</v>
      </c>
      <c r="IL19" s="38">
        <f t="shared" si="18"/>
        <v>10029</v>
      </c>
      <c r="IM19" s="38">
        <f t="shared" si="18"/>
        <v>10439</v>
      </c>
      <c r="IN19" s="38">
        <f t="shared" si="18"/>
        <v>10439</v>
      </c>
      <c r="IO19" s="38">
        <f t="shared" si="18"/>
        <v>10029</v>
      </c>
      <c r="IP19" s="38">
        <f t="shared" si="18"/>
        <v>10029</v>
      </c>
      <c r="IQ19" s="38">
        <f t="shared" si="18"/>
        <v>11423</v>
      </c>
      <c r="IR19" s="38">
        <f t="shared" si="18"/>
        <v>11423</v>
      </c>
      <c r="IS19" s="38">
        <f t="shared" si="18"/>
        <v>11423</v>
      </c>
      <c r="IT19" s="38">
        <f t="shared" si="18"/>
        <v>11997</v>
      </c>
      <c r="IU19" s="38">
        <f t="shared" si="18"/>
        <v>11997</v>
      </c>
      <c r="IV19" s="38">
        <f t="shared" si="18"/>
        <v>11423</v>
      </c>
      <c r="IW19" s="38">
        <f t="shared" si="18"/>
        <v>11423</v>
      </c>
      <c r="IX19" s="38">
        <f t="shared" si="18"/>
        <v>11423</v>
      </c>
      <c r="IY19" s="38">
        <f t="shared" si="18"/>
        <v>11423</v>
      </c>
      <c r="IZ19" s="38">
        <f t="shared" ref="IZ19:JN19" si="19">IZ10</f>
        <v>11423</v>
      </c>
      <c r="JA19" s="38">
        <f t="shared" si="19"/>
        <v>11997</v>
      </c>
      <c r="JB19" s="38">
        <f t="shared" si="19"/>
        <v>11997</v>
      </c>
      <c r="JC19" s="38">
        <f t="shared" si="19"/>
        <v>11997</v>
      </c>
      <c r="JD19" s="38">
        <f t="shared" si="19"/>
        <v>11997</v>
      </c>
      <c r="JE19" s="38">
        <f t="shared" si="19"/>
        <v>11997</v>
      </c>
      <c r="JF19" s="38">
        <f t="shared" si="19"/>
        <v>11997</v>
      </c>
      <c r="JG19" s="38">
        <f t="shared" si="19"/>
        <v>11997</v>
      </c>
      <c r="JH19" s="38">
        <f t="shared" si="19"/>
        <v>12407</v>
      </c>
      <c r="JI19" s="38">
        <f t="shared" si="19"/>
        <v>12407</v>
      </c>
      <c r="JJ19" s="38">
        <f t="shared" si="19"/>
        <v>11997</v>
      </c>
      <c r="JK19" s="38">
        <f t="shared" si="19"/>
        <v>11997</v>
      </c>
      <c r="JL19" s="38">
        <f t="shared" si="19"/>
        <v>12981</v>
      </c>
      <c r="JM19" s="38">
        <f t="shared" si="19"/>
        <v>12981</v>
      </c>
      <c r="JN19" s="38">
        <f t="shared" si="19"/>
        <v>13391</v>
      </c>
    </row>
    <row r="20" spans="1:274" s="198" customFormat="1" ht="11.1" customHeight="1" x14ac:dyDescent="0.2">
      <c r="A20" s="85" t="s">
        <v>29</v>
      </c>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c r="BV20" s="97"/>
      <c r="BW20" s="97"/>
      <c r="BX20" s="97"/>
      <c r="BY20" s="97"/>
      <c r="BZ20" s="97"/>
      <c r="CA20" s="85"/>
      <c r="CB20" s="85"/>
      <c r="CC20" s="85"/>
      <c r="CD20" s="241"/>
      <c r="CE20" s="241"/>
      <c r="CF20" s="241"/>
      <c r="CG20" s="241"/>
      <c r="CH20" s="85"/>
      <c r="CI20" s="85"/>
      <c r="CJ20" s="85"/>
      <c r="CK20" s="85"/>
      <c r="CL20" s="85"/>
      <c r="CM20" s="85"/>
      <c r="CN20" s="85"/>
      <c r="CO20" s="85"/>
      <c r="CP20" s="85"/>
      <c r="CQ20" s="85"/>
      <c r="CR20" s="85"/>
      <c r="CS20" s="85"/>
      <c r="CT20" s="85"/>
      <c r="CU20" s="85"/>
      <c r="CV20" s="85"/>
      <c r="CW20" s="85"/>
      <c r="CX20" s="85"/>
      <c r="CY20" s="85"/>
      <c r="CZ20" s="85"/>
      <c r="DA20" s="85"/>
      <c r="DB20" s="85"/>
      <c r="DC20" s="85"/>
      <c r="DD20" s="85"/>
      <c r="DE20" s="85"/>
      <c r="DF20" s="85"/>
      <c r="DG20" s="85"/>
      <c r="DH20" s="85"/>
      <c r="DI20" s="85"/>
      <c r="DJ20" s="85"/>
      <c r="DK20" s="85"/>
      <c r="DL20" s="85"/>
      <c r="DM20" s="85"/>
      <c r="DN20" s="85"/>
      <c r="DO20" s="85"/>
      <c r="DP20" s="85"/>
      <c r="DQ20" s="85"/>
      <c r="DR20" s="85"/>
      <c r="DS20" s="85"/>
      <c r="DT20" s="85"/>
      <c r="DU20" s="85"/>
      <c r="DV20" s="85"/>
      <c r="DW20" s="85"/>
      <c r="DX20" s="85"/>
      <c r="DY20" s="85"/>
      <c r="DZ20" s="85"/>
      <c r="EA20" s="85"/>
      <c r="EB20" s="85"/>
      <c r="EC20" s="85"/>
      <c r="ED20" s="85"/>
      <c r="EE20" s="85"/>
      <c r="EF20" s="85"/>
      <c r="EG20" s="85"/>
      <c r="EH20" s="85"/>
      <c r="EI20" s="85"/>
      <c r="EJ20" s="85"/>
      <c r="EK20" s="85"/>
      <c r="EL20" s="85"/>
      <c r="EM20" s="85"/>
      <c r="EN20" s="85"/>
      <c r="EO20" s="85"/>
      <c r="EP20" s="85"/>
      <c r="EQ20" s="85"/>
      <c r="ER20" s="85"/>
      <c r="ES20" s="85"/>
      <c r="ET20" s="85"/>
      <c r="EU20" s="85"/>
      <c r="EV20" s="85"/>
      <c r="EW20" s="85"/>
      <c r="EX20" s="85"/>
      <c r="EY20" s="85"/>
      <c r="EZ20" s="85"/>
      <c r="FA20" s="85"/>
      <c r="FB20" s="85"/>
      <c r="FC20" s="85"/>
      <c r="FD20" s="85"/>
      <c r="FE20" s="85"/>
      <c r="FF20" s="85"/>
      <c r="FG20" s="85"/>
      <c r="FH20" s="85"/>
      <c r="FI20" s="85"/>
      <c r="FJ20" s="85"/>
      <c r="FK20" s="85"/>
      <c r="FL20" s="85"/>
      <c r="FM20" s="85"/>
      <c r="FN20" s="85"/>
      <c r="FO20" s="85"/>
      <c r="FP20" s="85"/>
      <c r="FQ20" s="85"/>
      <c r="FR20" s="85"/>
      <c r="FS20" s="85"/>
      <c r="FT20" s="85"/>
      <c r="FU20" s="85"/>
      <c r="FV20" s="85"/>
      <c r="FW20" s="85"/>
      <c r="FX20" s="85"/>
      <c r="FY20" s="85"/>
      <c r="FZ20" s="85"/>
      <c r="GA20" s="85"/>
      <c r="GB20" s="85"/>
      <c r="GC20" s="85"/>
      <c r="GD20" s="85"/>
      <c r="GE20" s="85"/>
      <c r="GF20" s="85"/>
      <c r="GG20" s="85"/>
      <c r="GH20" s="85"/>
      <c r="GI20" s="85"/>
      <c r="GJ20" s="85"/>
      <c r="GK20" s="85"/>
      <c r="GL20" s="85"/>
      <c r="GM20" s="85"/>
      <c r="GN20" s="85"/>
      <c r="GO20" s="85"/>
      <c r="GP20" s="85"/>
      <c r="GQ20" s="85"/>
      <c r="GR20" s="85"/>
      <c r="GS20" s="85"/>
      <c r="GT20" s="85"/>
      <c r="GU20" s="85"/>
      <c r="GV20" s="85"/>
      <c r="GW20" s="85"/>
      <c r="GX20" s="85"/>
      <c r="GY20" s="85"/>
      <c r="GZ20" s="85"/>
      <c r="HA20" s="85"/>
      <c r="HB20" s="85"/>
      <c r="HC20" s="85"/>
      <c r="HD20" s="85"/>
      <c r="HE20" s="85"/>
      <c r="HF20" s="85"/>
      <c r="HG20" s="85"/>
      <c r="HH20" s="85"/>
      <c r="HI20" s="85"/>
      <c r="HJ20" s="85"/>
      <c r="HK20" s="85"/>
      <c r="HL20" s="85"/>
      <c r="HM20" s="85"/>
      <c r="HN20" s="85"/>
      <c r="HO20" s="85"/>
      <c r="HP20" s="85"/>
      <c r="HQ20" s="85"/>
      <c r="HR20" s="85"/>
      <c r="HS20" s="85"/>
      <c r="HT20" s="85"/>
      <c r="HU20" s="85"/>
      <c r="HV20" s="85"/>
      <c r="HW20" s="85"/>
      <c r="HX20" s="85"/>
      <c r="HY20" s="85"/>
      <c r="HZ20" s="85"/>
      <c r="IA20" s="85"/>
      <c r="IB20" s="85"/>
      <c r="IC20" s="85"/>
      <c r="ID20" s="85"/>
      <c r="IE20" s="85"/>
      <c r="IF20" s="85"/>
      <c r="IG20" s="85"/>
      <c r="IH20" s="85"/>
      <c r="II20" s="85"/>
      <c r="IJ20" s="85"/>
      <c r="IK20" s="85"/>
      <c r="IL20" s="85"/>
      <c r="IM20" s="85"/>
      <c r="IN20" s="85"/>
      <c r="IO20" s="85"/>
      <c r="IP20" s="85"/>
      <c r="IQ20" s="85"/>
      <c r="IR20" s="85"/>
      <c r="IS20" s="85"/>
      <c r="IT20" s="85"/>
      <c r="IU20" s="85"/>
      <c r="IV20" s="85"/>
      <c r="IW20" s="85"/>
      <c r="IX20" s="85"/>
      <c r="IY20" s="85"/>
      <c r="IZ20" s="85"/>
      <c r="JA20" s="85"/>
      <c r="JB20" s="85"/>
      <c r="JC20" s="85"/>
      <c r="JD20" s="85"/>
      <c r="JE20" s="85"/>
      <c r="JF20" s="85"/>
      <c r="JG20" s="85"/>
      <c r="JH20" s="85"/>
      <c r="JI20" s="85"/>
      <c r="JJ20" s="85"/>
      <c r="JK20" s="85"/>
      <c r="JL20" s="85"/>
      <c r="JM20" s="85"/>
      <c r="JN20" s="85"/>
    </row>
    <row r="21" spans="1:274" s="198" customFormat="1" ht="11.1" customHeight="1" x14ac:dyDescent="0.2">
      <c r="A21" s="126">
        <v>1</v>
      </c>
      <c r="B21" s="85">
        <f>'нетто FIT18'!B21+25</f>
        <v>20238</v>
      </c>
      <c r="C21" s="85">
        <f>'нетто FIT18'!C21+25</f>
        <v>20238</v>
      </c>
      <c r="D21" s="85">
        <f>'нетто FIT18'!D21+25</f>
        <v>18598</v>
      </c>
      <c r="E21" s="85">
        <f>'нетто FIT18'!E21+25</f>
        <v>15318</v>
      </c>
      <c r="F21" s="85">
        <f>'нетто FIT18'!F21+25</f>
        <v>15318</v>
      </c>
      <c r="G21" s="85">
        <f>'нетто FIT18'!G21+25</f>
        <v>13555</v>
      </c>
      <c r="H21" s="85">
        <f>'нетто FIT18'!H21+25</f>
        <v>13555</v>
      </c>
      <c r="I21" s="85">
        <f>'нетто FIT18'!I21+25</f>
        <v>13145</v>
      </c>
      <c r="J21" s="85">
        <f>'нетто FIT18'!J21+25</f>
        <v>13145</v>
      </c>
      <c r="K21" s="85">
        <f>'нетто FIT18'!K21+25</f>
        <v>13555</v>
      </c>
      <c r="L21" s="85">
        <f>'нетто FIT18'!L21+25</f>
        <v>13555</v>
      </c>
      <c r="M21" s="85">
        <f>'нетто FIT18'!M21+25</f>
        <v>13145</v>
      </c>
      <c r="N21" s="85">
        <f>'нетто FIT18'!N21+25</f>
        <v>13145</v>
      </c>
      <c r="O21" s="85">
        <f>'нетто FIT18'!O21+25</f>
        <v>13555</v>
      </c>
      <c r="P21" s="85">
        <f>'нетто FIT18'!P21+25</f>
        <v>13555</v>
      </c>
      <c r="Q21" s="85">
        <f>'нетто FIT18'!Q21+25</f>
        <v>13145</v>
      </c>
      <c r="R21" s="85">
        <f>'нетто FIT18'!R21+25</f>
        <v>13145</v>
      </c>
      <c r="S21" s="85">
        <f>'нетто FIT18'!S21+25</f>
        <v>13145</v>
      </c>
      <c r="T21" s="85">
        <f>'нетто FIT18'!T21+25</f>
        <v>13145</v>
      </c>
      <c r="U21" s="85">
        <f>'нетто FIT18'!U21+25</f>
        <v>14129</v>
      </c>
      <c r="V21" s="85">
        <f>'нетто FIT18'!V21+25</f>
        <v>14129</v>
      </c>
      <c r="W21" s="85">
        <f>'нетто FIT18'!W21+25</f>
        <v>13145</v>
      </c>
      <c r="X21" s="85">
        <f>'нетто FIT18'!X21+25</f>
        <v>13145</v>
      </c>
      <c r="Y21" s="85">
        <f>'нетто FIT18'!Y21+25</f>
        <v>13145</v>
      </c>
      <c r="Z21" s="85">
        <f>'нетто FIT18'!Z21+25</f>
        <v>13145</v>
      </c>
      <c r="AA21" s="85">
        <f>'нетто FIT18'!AA21+25</f>
        <v>13555</v>
      </c>
      <c r="AB21" s="85">
        <f>'нетто FIT18'!AB21+25</f>
        <v>13555</v>
      </c>
      <c r="AC21" s="85">
        <f>'нетто FIT18'!AC21+25</f>
        <v>13145</v>
      </c>
      <c r="AD21" s="85">
        <f>'нетто FIT18'!AD21+25</f>
        <v>13145</v>
      </c>
      <c r="AE21" s="85">
        <f>'нетто FIT18'!AE21+25</f>
        <v>15113</v>
      </c>
      <c r="AF21" s="85">
        <f>'нетто FIT18'!AF21+25</f>
        <v>15113</v>
      </c>
      <c r="AG21" s="85">
        <f>'нетто FIT18'!AG21+25</f>
        <v>15113</v>
      </c>
      <c r="AH21" s="85">
        <f>'нетто FIT18'!AH21+25</f>
        <v>13555</v>
      </c>
      <c r="AI21" s="85">
        <f>'нетто FIT18'!AI21+25</f>
        <v>13555</v>
      </c>
      <c r="AJ21" s="85">
        <f>'нетто FIT18'!AJ21+25</f>
        <v>16507</v>
      </c>
      <c r="AK21" s="85">
        <f>'нетто FIT18'!AK21+25</f>
        <v>14539</v>
      </c>
      <c r="AL21" s="85">
        <f>'нетто FIT18'!AL21+25</f>
        <v>14539</v>
      </c>
      <c r="AM21" s="85">
        <f>'нетто FIT18'!AM21+25</f>
        <v>14129</v>
      </c>
      <c r="AN21" s="85">
        <f>'нетто FIT18'!AN21+25</f>
        <v>14539</v>
      </c>
      <c r="AO21" s="85">
        <f>'нетто FIT18'!AO21+25</f>
        <v>14539</v>
      </c>
      <c r="AP21" s="85">
        <f>'нетто FIT18'!AP21+25</f>
        <v>14539</v>
      </c>
      <c r="AQ21" s="85">
        <f>'нетто FIT18'!AQ21+25</f>
        <v>14129</v>
      </c>
      <c r="AR21" s="85">
        <f>'нетто FIT18'!AR21+25</f>
        <v>14129</v>
      </c>
      <c r="AS21" s="85">
        <f>'нетто FIT18'!AS21+25</f>
        <v>14129</v>
      </c>
      <c r="AT21" s="85">
        <f>'нетто FIT18'!AT21+25</f>
        <v>13555</v>
      </c>
      <c r="AU21" s="85">
        <f>'нетто FIT18'!AU21+25</f>
        <v>13555</v>
      </c>
      <c r="AV21" s="85">
        <f>'нетто FIT18'!AV21+25</f>
        <v>13555</v>
      </c>
      <c r="AW21" s="85">
        <f>'нетто FIT18'!AW21+25</f>
        <v>13555</v>
      </c>
      <c r="AX21" s="85">
        <f>'нетто FIT18'!AX21+25</f>
        <v>13555</v>
      </c>
      <c r="AY21" s="85">
        <f>'нетто FIT18'!AY21+25</f>
        <v>13555</v>
      </c>
      <c r="AZ21" s="85">
        <f>'нетто FIT18'!AZ21+25</f>
        <v>13555</v>
      </c>
      <c r="BA21" s="85">
        <f>'нетто FIT18'!BA21+25</f>
        <v>13555</v>
      </c>
      <c r="BB21" s="85">
        <f>'нетто FIT18'!BB21+25</f>
        <v>14539</v>
      </c>
      <c r="BC21" s="85">
        <f>'нетто FIT18'!BC21+25</f>
        <v>14539</v>
      </c>
      <c r="BD21" s="85">
        <f>'нетто FIT18'!BD21+25</f>
        <v>15113</v>
      </c>
      <c r="BE21" s="85">
        <f>'нетто FIT18'!BE21+25</f>
        <v>15113</v>
      </c>
      <c r="BF21" s="85">
        <f>'нетто FIT18'!BF21+25</f>
        <v>15113</v>
      </c>
      <c r="BG21" s="85">
        <f>'нетто FIT18'!BG21+25</f>
        <v>13555</v>
      </c>
      <c r="BH21" s="85">
        <f>'нетто FIT18'!BH21+25</f>
        <v>13555</v>
      </c>
      <c r="BI21" s="85">
        <f>'нетто FIT18'!BI21+25</f>
        <v>13555</v>
      </c>
      <c r="BJ21" s="85">
        <f>'нетто FIT18'!BJ21+25</f>
        <v>13555</v>
      </c>
      <c r="BK21" s="85">
        <f>'нетто FIT18'!BK21+25</f>
        <v>13555</v>
      </c>
      <c r="BL21" s="85">
        <f>'нетто FIT18'!BL21+25</f>
        <v>13555</v>
      </c>
      <c r="BM21" s="85">
        <f>'нетто FIT18'!BM21+25</f>
        <v>13555</v>
      </c>
      <c r="BN21" s="85">
        <f>'нетто FIT18'!BN21+25</f>
        <v>13555</v>
      </c>
      <c r="BO21" s="85">
        <f>'нетто FIT18'!BO21+25</f>
        <v>13555</v>
      </c>
      <c r="BP21" s="85">
        <f>'нетто FIT18'!BP21+25</f>
        <v>16097</v>
      </c>
      <c r="BQ21" s="85">
        <f>'нетто FIT18'!BQ21+25</f>
        <v>16097</v>
      </c>
      <c r="BR21" s="85">
        <f>'нетто FIT18'!BR21+25</f>
        <v>16097</v>
      </c>
      <c r="BS21" s="85">
        <f>'нетто FIT18'!BS21+25</f>
        <v>16097</v>
      </c>
      <c r="BT21" s="85">
        <f>'нетто FIT18'!BT21+25</f>
        <v>20689</v>
      </c>
      <c r="BU21" s="85">
        <f>'нетто FIT18'!BU21+25</f>
        <v>20689</v>
      </c>
      <c r="BV21" s="97">
        <f>'нетто FIT18'!BV21+25</f>
        <v>20689</v>
      </c>
      <c r="BW21" s="97">
        <f>'нетто FIT18'!BW21+25</f>
        <v>20689</v>
      </c>
      <c r="BX21" s="97">
        <f>'нетто FIT18'!BX21+25</f>
        <v>20689</v>
      </c>
      <c r="BY21" s="97">
        <f>'нетто FIT18'!BY21+25</f>
        <v>20689</v>
      </c>
      <c r="BZ21" s="97">
        <f>'нетто FIT18'!BZ21+25</f>
        <v>20689</v>
      </c>
      <c r="CA21" s="85">
        <f>'нетто FIT18'!CA21+25</f>
        <v>14539</v>
      </c>
      <c r="CB21" s="85">
        <f>'нетто FIT18'!CB21+25</f>
        <v>14539</v>
      </c>
      <c r="CC21" s="85">
        <f>'нетто FIT18'!CC21+25</f>
        <v>14539</v>
      </c>
      <c r="CD21" s="241">
        <f>'нетто FIT18'!CD21+25</f>
        <v>17081</v>
      </c>
      <c r="CE21" s="241">
        <f>'нетто FIT18'!CE21+25</f>
        <v>17081</v>
      </c>
      <c r="CF21" s="241">
        <f>'нетто FIT18'!CF21+25</f>
        <v>17081</v>
      </c>
      <c r="CG21" s="241">
        <f>'нетто FIT18'!CG21+25</f>
        <v>17081</v>
      </c>
      <c r="CH21" s="85">
        <f>'нетто FIT18'!CH21+25</f>
        <v>17081</v>
      </c>
      <c r="CI21" s="85">
        <f>'нетто FIT18'!CI21+25</f>
        <v>17081</v>
      </c>
      <c r="CJ21" s="85">
        <f>'нетто FIT18'!CJ21+25</f>
        <v>16507</v>
      </c>
      <c r="CK21" s="85">
        <f>'нетто FIT18'!CK21+25</f>
        <v>16507</v>
      </c>
      <c r="CL21" s="85">
        <f>'нетто FIT18'!CL21+25</f>
        <v>16507</v>
      </c>
      <c r="CM21" s="85">
        <f>'нетто FIT18'!CM21+25</f>
        <v>16507</v>
      </c>
      <c r="CN21" s="85">
        <f>'нетто FIT18'!CN21+25</f>
        <v>16507</v>
      </c>
      <c r="CO21" s="85">
        <f>'нетто FIT18'!CO21+25</f>
        <v>17081</v>
      </c>
      <c r="CP21" s="85">
        <f>'нетто FIT18'!CP21+25</f>
        <v>17081</v>
      </c>
      <c r="CQ21" s="85">
        <f>'нетто FIT18'!CQ21+25</f>
        <v>16507</v>
      </c>
      <c r="CR21" s="85">
        <f>'нетто FIT18'!CR21+25</f>
        <v>16507</v>
      </c>
      <c r="CS21" s="85">
        <f>'нетто FIT18'!CS21+25</f>
        <v>19295</v>
      </c>
      <c r="CT21" s="85">
        <f>'нетто FIT18'!CT21+25</f>
        <v>19869</v>
      </c>
      <c r="CU21" s="85">
        <f>'нетто FIT18'!CU21+25</f>
        <v>19869</v>
      </c>
      <c r="CV21" s="85">
        <f>'нетто FIT18'!CV21+25</f>
        <v>19295</v>
      </c>
      <c r="CW21" s="85">
        <f>'нетто FIT18'!CW21+25</f>
        <v>19295</v>
      </c>
      <c r="CX21" s="85">
        <f>'нетто FIT18'!CX21+25</f>
        <v>19295</v>
      </c>
      <c r="CY21" s="85">
        <f>'нетто FIT18'!CY21+25</f>
        <v>19295</v>
      </c>
      <c r="CZ21" s="85">
        <f>'нетто FIT18'!CZ21+25</f>
        <v>19295</v>
      </c>
      <c r="DA21" s="85">
        <f>'нетто FIT18'!DA21+25</f>
        <v>19295</v>
      </c>
      <c r="DB21" s="85">
        <f>'нетто FIT18'!DB21+25</f>
        <v>19869</v>
      </c>
      <c r="DC21" s="85">
        <f>'нетто FIT18'!DC21+25</f>
        <v>19869</v>
      </c>
      <c r="DD21" s="85">
        <f>'нетто FIT18'!DD21+25</f>
        <v>17081</v>
      </c>
      <c r="DE21" s="85">
        <f>'нетто FIT18'!DE21+25</f>
        <v>17081</v>
      </c>
      <c r="DF21" s="85">
        <f>'нетто FIT18'!DF21+25</f>
        <v>17901</v>
      </c>
      <c r="DG21" s="85">
        <f>'нетто FIT18'!DG21+25</f>
        <v>17901</v>
      </c>
      <c r="DH21" s="85">
        <f>'нетто FIT18'!DH21+25</f>
        <v>17901</v>
      </c>
      <c r="DI21" s="85">
        <f>'нетто FIT18'!DI21+25</f>
        <v>17901</v>
      </c>
      <c r="DJ21" s="85">
        <f>'нетто FIT18'!DJ21+25</f>
        <v>18475</v>
      </c>
      <c r="DK21" s="85">
        <f>'нетто FIT18'!DK21+25</f>
        <v>18475</v>
      </c>
      <c r="DL21" s="85">
        <f>'нетто FIT18'!DL21+25</f>
        <v>17901</v>
      </c>
      <c r="DM21" s="85">
        <f>'нетто FIT18'!DM21+25</f>
        <v>17901</v>
      </c>
      <c r="DN21" s="85">
        <f>'нетто FIT18'!DN21+25</f>
        <v>17901</v>
      </c>
      <c r="DO21" s="85">
        <f>'нетто FIT18'!DO21+25</f>
        <v>17901</v>
      </c>
      <c r="DP21" s="85">
        <f>'нетто FIT18'!DP21+25</f>
        <v>17901</v>
      </c>
      <c r="DQ21" s="85">
        <f>'нетто FIT18'!DQ21+25</f>
        <v>18475</v>
      </c>
      <c r="DR21" s="85">
        <f>'нетто FIT18'!DR21+25</f>
        <v>18475</v>
      </c>
      <c r="DS21" s="85">
        <f>'нетто FIT18'!DS21+25</f>
        <v>17901</v>
      </c>
      <c r="DT21" s="85">
        <f>'нетто FIT18'!DT21+25</f>
        <v>17901</v>
      </c>
      <c r="DU21" s="85">
        <f>'нетто FIT18'!DU21+25</f>
        <v>17901</v>
      </c>
      <c r="DV21" s="85">
        <f>'нетто FIT18'!DV21+25</f>
        <v>17901</v>
      </c>
      <c r="DW21" s="85">
        <f>'нетто FIT18'!DW21+25</f>
        <v>17901</v>
      </c>
      <c r="DX21" s="85">
        <f>'нетто FIT18'!DX21+25</f>
        <v>18475</v>
      </c>
      <c r="DY21" s="85">
        <f>'нетто FIT18'!DY21+25</f>
        <v>18475</v>
      </c>
      <c r="DZ21" s="85">
        <f>'нетто FIT18'!DZ21+25</f>
        <v>17901</v>
      </c>
      <c r="EA21" s="85">
        <f>'нетто FIT18'!EA21+25</f>
        <v>17901</v>
      </c>
      <c r="EB21" s="85">
        <f>'нетто FIT18'!EB21+25</f>
        <v>17901</v>
      </c>
      <c r="EC21" s="85">
        <f>'нетто FIT18'!EC21+25</f>
        <v>17901</v>
      </c>
      <c r="ED21" s="85">
        <f>'нетто FIT18'!ED21+25</f>
        <v>17901</v>
      </c>
      <c r="EE21" s="85">
        <f>'нетто FIT18'!EE21+25</f>
        <v>18475</v>
      </c>
      <c r="EF21" s="85">
        <f>'нетто FIT18'!EF21+25</f>
        <v>18475</v>
      </c>
      <c r="EG21" s="85">
        <f>'нетто FIT18'!EG21+25</f>
        <v>17901</v>
      </c>
      <c r="EH21" s="85">
        <f>'нетто FIT18'!EH21+25</f>
        <v>17901</v>
      </c>
      <c r="EI21" s="85">
        <f>'нетто FIT18'!EI21+25</f>
        <v>17901</v>
      </c>
      <c r="EJ21" s="85">
        <f>'нетто FIT18'!EJ21+25</f>
        <v>17901</v>
      </c>
      <c r="EK21" s="85">
        <f>'нетто FIT18'!EK21+25</f>
        <v>17901</v>
      </c>
      <c r="EL21" s="85">
        <f>'нетто FIT18'!EL21+25</f>
        <v>18475</v>
      </c>
      <c r="EM21" s="85">
        <f>'нетто FIT18'!EM21+25</f>
        <v>18475</v>
      </c>
      <c r="EN21" s="85">
        <f>'нетто FIT18'!EN21+25</f>
        <v>17901</v>
      </c>
      <c r="EO21" s="85">
        <f>'нетто FIT18'!EO21+25</f>
        <v>17901</v>
      </c>
      <c r="EP21" s="85">
        <f>'нетто FIT18'!EP21+25</f>
        <v>17901</v>
      </c>
      <c r="EQ21" s="85">
        <f>'нетто FIT18'!EQ21+25</f>
        <v>17901</v>
      </c>
      <c r="ER21" s="85">
        <f>'нетто FIT18'!ER21+25</f>
        <v>17901</v>
      </c>
      <c r="ES21" s="85">
        <f>'нетто FIT18'!ES21+25</f>
        <v>18475</v>
      </c>
      <c r="ET21" s="85">
        <f>'нетто FIT18'!ET21+25</f>
        <v>18475</v>
      </c>
      <c r="EU21" s="85">
        <f>'нетто FIT18'!EU21+25</f>
        <v>16507</v>
      </c>
      <c r="EV21" s="85">
        <f>'нетто FIT18'!EV21+25</f>
        <v>16507</v>
      </c>
      <c r="EW21" s="85">
        <f>'нетто FIT18'!EW21+25</f>
        <v>16507</v>
      </c>
      <c r="EX21" s="85">
        <f>'нетто FIT18'!EX21+25</f>
        <v>16507</v>
      </c>
      <c r="EY21" s="85">
        <f>'нетто FIT18'!EY21+25</f>
        <v>16507</v>
      </c>
      <c r="EZ21" s="85">
        <f>'нетто FIT18'!EZ21+25</f>
        <v>17081</v>
      </c>
      <c r="FA21" s="85">
        <f>'нетто FIT18'!FA21+25</f>
        <v>17081</v>
      </c>
      <c r="FB21" s="85">
        <f>'нетто FIT18'!FB21+25</f>
        <v>16507</v>
      </c>
      <c r="FC21" s="85">
        <f>'нетто FIT18'!FC21+25</f>
        <v>16507</v>
      </c>
      <c r="FD21" s="85">
        <f>'нетто FIT18'!FD21+25</f>
        <v>16507</v>
      </c>
      <c r="FE21" s="85">
        <f>'нетто FIT18'!FE21+25</f>
        <v>16507</v>
      </c>
      <c r="FF21" s="85">
        <f>'нетто FIT18'!FF21+25</f>
        <v>16507</v>
      </c>
      <c r="FG21" s="85">
        <f>'нетто FIT18'!FG21+25</f>
        <v>17081</v>
      </c>
      <c r="FH21" s="85">
        <f>'нетто FIT18'!FH21+25</f>
        <v>17081</v>
      </c>
      <c r="FI21" s="85">
        <f>'нетто FIT18'!FI21+25</f>
        <v>16507</v>
      </c>
      <c r="FJ21" s="85">
        <f>'нетто FIT18'!FJ21+25</f>
        <v>16507</v>
      </c>
      <c r="FK21" s="85">
        <f>'нетто FIT18'!FK21+25</f>
        <v>16507</v>
      </c>
      <c r="FL21" s="85">
        <f>'нетто FIT18'!FL21+25</f>
        <v>16507</v>
      </c>
      <c r="FM21" s="85">
        <f>'нетто FIT18'!FM21+25</f>
        <v>16507</v>
      </c>
      <c r="FN21" s="85">
        <f>'нетто FIT18'!FN21+25</f>
        <v>17081</v>
      </c>
      <c r="FO21" s="85">
        <f>'нетто FIT18'!FO21+25</f>
        <v>17081</v>
      </c>
      <c r="FP21" s="85">
        <f>'нетто FIT18'!FP21+25</f>
        <v>16507</v>
      </c>
      <c r="FQ21" s="85">
        <f>'нетто FIT18'!FQ21+25</f>
        <v>16507</v>
      </c>
      <c r="FR21" s="85">
        <f>'нетто FIT18'!FR21+25</f>
        <v>17081</v>
      </c>
      <c r="FS21" s="85">
        <f>'нетто FIT18'!FS21+25</f>
        <v>17081</v>
      </c>
      <c r="FT21" s="85">
        <f>'нетто FIT18'!FT21+25</f>
        <v>17081</v>
      </c>
      <c r="FU21" s="85">
        <f>'нетто FIT18'!FU21+25</f>
        <v>17081</v>
      </c>
      <c r="FV21" s="85">
        <f>'нетто FIT18'!FV21+25</f>
        <v>17081</v>
      </c>
      <c r="FW21" s="85">
        <f>'нетто FIT18'!FW21+25</f>
        <v>16507</v>
      </c>
      <c r="FX21" s="85">
        <f>'нетто FIT18'!FX21+25</f>
        <v>19295</v>
      </c>
      <c r="FY21" s="85">
        <f>'нетто FIT18'!FY21+25</f>
        <v>19295</v>
      </c>
      <c r="FZ21" s="85">
        <f>'нетто FIT18'!FZ21+25</f>
        <v>19295</v>
      </c>
      <c r="GA21" s="85">
        <f>'нетто FIT18'!GA21+25</f>
        <v>19295</v>
      </c>
      <c r="GB21" s="85">
        <f>'нетто FIT18'!GB21+25</f>
        <v>19295</v>
      </c>
      <c r="GC21" s="85">
        <f>'нетто FIT18'!GC21+25</f>
        <v>17901</v>
      </c>
      <c r="GD21" s="85">
        <f>'нетто FIT18'!GD21+25</f>
        <v>17081</v>
      </c>
      <c r="GE21" s="85">
        <f>'нетто FIT18'!GE21+25</f>
        <v>17081</v>
      </c>
      <c r="GF21" s="85">
        <f>'нетто FIT18'!GF21+25</f>
        <v>19295</v>
      </c>
      <c r="GG21" s="85">
        <f>'нетто FIT18'!GG21+25</f>
        <v>19295</v>
      </c>
      <c r="GH21" s="85">
        <f>'нетто FIT18'!GH21+25</f>
        <v>13555</v>
      </c>
      <c r="GI21" s="85">
        <f>'нетто FIT18'!GI21+25</f>
        <v>14129</v>
      </c>
      <c r="GJ21" s="85">
        <f>'нетто FIT18'!GJ21+25</f>
        <v>14129</v>
      </c>
      <c r="GK21" s="85">
        <f>'нетто FIT18'!GK21+25</f>
        <v>13555</v>
      </c>
      <c r="GL21" s="85">
        <f>'нетто FIT18'!GL21+25</f>
        <v>13555</v>
      </c>
      <c r="GM21" s="85">
        <f>'нетто FIT18'!GM21+25</f>
        <v>13555</v>
      </c>
      <c r="GN21" s="85">
        <f>'нетто FIT18'!GN21+25</f>
        <v>13555</v>
      </c>
      <c r="GO21" s="85">
        <f>'нетто FIT18'!GO21+25</f>
        <v>13555</v>
      </c>
      <c r="GP21" s="85">
        <f>'нетто FIT18'!GP21+25</f>
        <v>14129</v>
      </c>
      <c r="GQ21" s="85">
        <f>'нетто FIT18'!GQ21+25</f>
        <v>14129</v>
      </c>
      <c r="GR21" s="85">
        <f>'нетто FIT18'!GR21+25</f>
        <v>13555</v>
      </c>
      <c r="GS21" s="85">
        <f>'нетто FIT18'!GS21+25</f>
        <v>13555</v>
      </c>
      <c r="GT21" s="85">
        <f>'нетто FIT18'!GT21+25</f>
        <v>13555</v>
      </c>
      <c r="GU21" s="85">
        <f>'нетто FIT18'!GU21+25</f>
        <v>13555</v>
      </c>
      <c r="GV21" s="85">
        <f>'нетто FIT18'!GV21+25</f>
        <v>13555</v>
      </c>
      <c r="GW21" s="85">
        <f>'нетто FIT18'!GW21+25</f>
        <v>14129</v>
      </c>
      <c r="GX21" s="85">
        <f>'нетто FIT18'!GX21+25</f>
        <v>14129</v>
      </c>
      <c r="GY21" s="85">
        <f>'нетто FIT18'!GY21+25</f>
        <v>13555</v>
      </c>
      <c r="GZ21" s="85">
        <f>'нетто FIT18'!GZ21+25</f>
        <v>13555</v>
      </c>
      <c r="HA21" s="85">
        <f>'нетто FIT18'!HA21+25</f>
        <v>13555</v>
      </c>
      <c r="HB21" s="85">
        <f>'нетто FIT18'!HB21+25</f>
        <v>13555</v>
      </c>
      <c r="HC21" s="85">
        <f>'нетто FIT18'!HC21+25</f>
        <v>13555</v>
      </c>
      <c r="HD21" s="85">
        <f>'нетто FIT18'!HD21+25</f>
        <v>14129</v>
      </c>
      <c r="HE21" s="85">
        <f>'нетто FIT18'!HE21+25</f>
        <v>14129</v>
      </c>
      <c r="HF21" s="85">
        <f>'нетто FIT18'!HF21+25</f>
        <v>13555</v>
      </c>
      <c r="HG21" s="85">
        <f>'нетто FIT18'!HG21+25</f>
        <v>13555</v>
      </c>
      <c r="HH21" s="85">
        <f>'нетто FIT18'!HH21+25</f>
        <v>13555</v>
      </c>
      <c r="HI21" s="85">
        <f>'нетто FIT18'!HI21+25</f>
        <v>13555</v>
      </c>
      <c r="HJ21" s="85">
        <f>'нетто FIT18'!HJ21+25</f>
        <v>13555</v>
      </c>
      <c r="HK21" s="85">
        <f>'нетто FIT18'!HK21+25</f>
        <v>14129</v>
      </c>
      <c r="HL21" s="85">
        <f>'нетто FIT18'!HL21+25</f>
        <v>14129</v>
      </c>
      <c r="HM21" s="85">
        <f>'нетто FIT18'!HM21+25</f>
        <v>13555</v>
      </c>
      <c r="HN21" s="85">
        <f>'нетто FIT18'!HN21+25</f>
        <v>13555</v>
      </c>
      <c r="HO21" s="85">
        <f>'нетто FIT18'!HO21+25</f>
        <v>14129</v>
      </c>
      <c r="HP21" s="85">
        <f>'нетто FIT18'!HP21+25</f>
        <v>14539</v>
      </c>
      <c r="HQ21" s="85">
        <f>'нетто FIT18'!HQ21+25</f>
        <v>13145</v>
      </c>
      <c r="HR21" s="85">
        <f>'нетто FIT18'!HR21+25</f>
        <v>13555</v>
      </c>
      <c r="HS21" s="85">
        <f>'нетто FIT18'!HS21+25</f>
        <v>13555</v>
      </c>
      <c r="HT21" s="85">
        <f>'нетто FIT18'!HT21+25</f>
        <v>13145</v>
      </c>
      <c r="HU21" s="85">
        <f>'нетто FIT18'!HU21+25</f>
        <v>13145</v>
      </c>
      <c r="HV21" s="85">
        <f>'нетто FIT18'!HV21+25</f>
        <v>13145</v>
      </c>
      <c r="HW21" s="85">
        <f>'нетто FIT18'!HW21+25</f>
        <v>13145</v>
      </c>
      <c r="HX21" s="85">
        <f>'нетто FIT18'!HX21+25</f>
        <v>13145</v>
      </c>
      <c r="HY21" s="85">
        <f>'нетто FIT18'!HY21+25</f>
        <v>13555</v>
      </c>
      <c r="HZ21" s="85">
        <f>'нетто FIT18'!HZ21+25</f>
        <v>13555</v>
      </c>
      <c r="IA21" s="85">
        <f>'нетто FIT18'!IA21+25</f>
        <v>13145</v>
      </c>
      <c r="IB21" s="85">
        <f>'нетто FIT18'!IB21+25</f>
        <v>13145</v>
      </c>
      <c r="IC21" s="85">
        <f>'нетто FIT18'!IC21+25</f>
        <v>13145</v>
      </c>
      <c r="ID21" s="85">
        <f>'нетто FIT18'!ID21+25</f>
        <v>13145</v>
      </c>
      <c r="IE21" s="85">
        <f>'нетто FIT18'!IE21+25</f>
        <v>13145</v>
      </c>
      <c r="IF21" s="85">
        <f>'нетто FIT18'!IF21+25</f>
        <v>13555</v>
      </c>
      <c r="IG21" s="85">
        <f>'нетто FIT18'!IG21+25</f>
        <v>13555</v>
      </c>
      <c r="IH21" s="85">
        <f>'нетто FIT18'!IH21+25</f>
        <v>13145</v>
      </c>
      <c r="II21" s="85">
        <f>'нетто FIT18'!II21+25</f>
        <v>13145</v>
      </c>
      <c r="IJ21" s="85">
        <f>'нетто FIT18'!IJ21+25</f>
        <v>13145</v>
      </c>
      <c r="IK21" s="85">
        <f>'нетто FIT18'!IK21+25</f>
        <v>13145</v>
      </c>
      <c r="IL21" s="85">
        <f>'нетто FIT18'!IL21+25</f>
        <v>13145</v>
      </c>
      <c r="IM21" s="85">
        <f>'нетто FIT18'!IM21+25</f>
        <v>13555</v>
      </c>
      <c r="IN21" s="85">
        <f>'нетто FIT18'!IN21+25</f>
        <v>13555</v>
      </c>
      <c r="IO21" s="85">
        <f>'нетто FIT18'!IO21+25</f>
        <v>13145</v>
      </c>
      <c r="IP21" s="85">
        <f>'нетто FIT18'!IP21+25</f>
        <v>13145</v>
      </c>
      <c r="IQ21" s="85">
        <f>'нетто FIT18'!IQ21+25</f>
        <v>14539</v>
      </c>
      <c r="IR21" s="85">
        <f>'нетто FIT18'!IR21+25</f>
        <v>14539</v>
      </c>
      <c r="IS21" s="85">
        <f>'нетто FIT18'!IS21+25</f>
        <v>14539</v>
      </c>
      <c r="IT21" s="85">
        <f>'нетто FIT18'!IT21+25</f>
        <v>15113</v>
      </c>
      <c r="IU21" s="85">
        <f>'нетто FIT18'!IU21+25</f>
        <v>15113</v>
      </c>
      <c r="IV21" s="85">
        <f>'нетто FIT18'!IV21+25</f>
        <v>14539</v>
      </c>
      <c r="IW21" s="85">
        <f>'нетто FIT18'!IW21+25</f>
        <v>14539</v>
      </c>
      <c r="IX21" s="85">
        <f>'нетто FIT18'!IX21+25</f>
        <v>14539</v>
      </c>
      <c r="IY21" s="85">
        <f>'нетто FIT18'!IY21+25</f>
        <v>14539</v>
      </c>
      <c r="IZ21" s="85">
        <f>'нетто FIT18'!IZ21+25</f>
        <v>14539</v>
      </c>
      <c r="JA21" s="85">
        <f>'нетто FIT18'!JA21+25</f>
        <v>15113</v>
      </c>
      <c r="JB21" s="85">
        <f>'нетто FIT18'!JB21+25</f>
        <v>15113</v>
      </c>
      <c r="JC21" s="85">
        <f>'нетто FIT18'!JC21+25</f>
        <v>15113</v>
      </c>
      <c r="JD21" s="85">
        <f>'нетто FIT18'!JD21+25</f>
        <v>15113</v>
      </c>
      <c r="JE21" s="85">
        <f>'нетто FIT18'!JE21+25</f>
        <v>15113</v>
      </c>
      <c r="JF21" s="85">
        <f>'нетто FIT18'!JF21+25</f>
        <v>15113</v>
      </c>
      <c r="JG21" s="85">
        <f>'нетто FIT18'!JG21+25</f>
        <v>15113</v>
      </c>
      <c r="JH21" s="85">
        <f>'нетто FIT18'!JH21+25</f>
        <v>15523</v>
      </c>
      <c r="JI21" s="85">
        <f>'нетто FIT18'!JI21+25</f>
        <v>15523</v>
      </c>
      <c r="JJ21" s="85">
        <f>'нетто FIT18'!JJ21+25</f>
        <v>15113</v>
      </c>
      <c r="JK21" s="85">
        <f>'нетто FIT18'!JK21+25</f>
        <v>15113</v>
      </c>
      <c r="JL21" s="85">
        <f>'нетто FIT18'!JL21+25</f>
        <v>16097</v>
      </c>
      <c r="JM21" s="85">
        <f>'нетто FIT18'!JM21+25</f>
        <v>16097</v>
      </c>
      <c r="JN21" s="85">
        <f>'нетто FIT18'!JN21+25</f>
        <v>16507</v>
      </c>
    </row>
    <row r="22" spans="1:274" s="198" customFormat="1" ht="11.1" customHeight="1" x14ac:dyDescent="0.2">
      <c r="A22" s="126">
        <v>2</v>
      </c>
      <c r="B22" s="85">
        <f>'нетто FIT18'!B22+25</f>
        <v>22411</v>
      </c>
      <c r="C22" s="85">
        <f>'нетто FIT18'!C22+25</f>
        <v>22411</v>
      </c>
      <c r="D22" s="85">
        <f>'нетто FIT18'!D22+25</f>
        <v>20771</v>
      </c>
      <c r="E22" s="85">
        <f>'нетто FIT18'!E22+25</f>
        <v>17491</v>
      </c>
      <c r="F22" s="85">
        <f>'нетто FIT18'!F22+25</f>
        <v>17491</v>
      </c>
      <c r="G22" s="85">
        <f>'нетто FIT18'!G22+25</f>
        <v>15359</v>
      </c>
      <c r="H22" s="85">
        <f>'нетто FIT18'!H22+25</f>
        <v>15359</v>
      </c>
      <c r="I22" s="85">
        <f>'нетто FIT18'!I22+25</f>
        <v>14949</v>
      </c>
      <c r="J22" s="85">
        <f>'нетто FIT18'!J22+25</f>
        <v>14949</v>
      </c>
      <c r="K22" s="85">
        <f>'нетто FIT18'!K22+25</f>
        <v>15359</v>
      </c>
      <c r="L22" s="85">
        <f>'нетто FIT18'!L22+25</f>
        <v>15359</v>
      </c>
      <c r="M22" s="85">
        <f>'нетто FIT18'!M22+25</f>
        <v>14949</v>
      </c>
      <c r="N22" s="85">
        <f>'нетто FIT18'!N22+25</f>
        <v>14949</v>
      </c>
      <c r="O22" s="85">
        <f>'нетто FIT18'!O22+25</f>
        <v>15359</v>
      </c>
      <c r="P22" s="85">
        <f>'нетто FIT18'!P22+25</f>
        <v>15359</v>
      </c>
      <c r="Q22" s="85">
        <f>'нетто FIT18'!Q22+25</f>
        <v>14949</v>
      </c>
      <c r="R22" s="85">
        <f>'нетто FIT18'!R22+25</f>
        <v>14949</v>
      </c>
      <c r="S22" s="85">
        <f>'нетто FIT18'!S22+25</f>
        <v>14949</v>
      </c>
      <c r="T22" s="85">
        <f>'нетто FIT18'!T22+25</f>
        <v>14949</v>
      </c>
      <c r="U22" s="85">
        <f>'нетто FIT18'!U22+25</f>
        <v>15933</v>
      </c>
      <c r="V22" s="85">
        <f>'нетто FIT18'!V22+25</f>
        <v>15933</v>
      </c>
      <c r="W22" s="85">
        <f>'нетто FIT18'!W22+25</f>
        <v>14949</v>
      </c>
      <c r="X22" s="85">
        <f>'нетто FIT18'!X22+25</f>
        <v>14949</v>
      </c>
      <c r="Y22" s="85">
        <f>'нетто FIT18'!Y22+25</f>
        <v>14949</v>
      </c>
      <c r="Z22" s="85">
        <f>'нетто FIT18'!Z22+25</f>
        <v>14949</v>
      </c>
      <c r="AA22" s="85">
        <f>'нетто FIT18'!AA22+25</f>
        <v>15359</v>
      </c>
      <c r="AB22" s="85">
        <f>'нетто FIT18'!AB22+25</f>
        <v>15359</v>
      </c>
      <c r="AC22" s="85">
        <f>'нетто FIT18'!AC22+25</f>
        <v>14949</v>
      </c>
      <c r="AD22" s="85">
        <f>'нетто FIT18'!AD22+25</f>
        <v>14949</v>
      </c>
      <c r="AE22" s="85">
        <f>'нетто FIT18'!AE22+25</f>
        <v>16917</v>
      </c>
      <c r="AF22" s="85">
        <f>'нетто FIT18'!AF22+25</f>
        <v>16917</v>
      </c>
      <c r="AG22" s="85">
        <f>'нетто FIT18'!AG22+25</f>
        <v>16917</v>
      </c>
      <c r="AH22" s="85">
        <f>'нетто FIT18'!AH22+25</f>
        <v>15359</v>
      </c>
      <c r="AI22" s="85">
        <f>'нетто FIT18'!AI22+25</f>
        <v>15359</v>
      </c>
      <c r="AJ22" s="85">
        <f>'нетто FIT18'!AJ22+25</f>
        <v>18311</v>
      </c>
      <c r="AK22" s="85">
        <f>'нетто FIT18'!AK22+25</f>
        <v>16343</v>
      </c>
      <c r="AL22" s="85">
        <f>'нетто FIT18'!AL22+25</f>
        <v>16343</v>
      </c>
      <c r="AM22" s="85">
        <f>'нетто FIT18'!AM22+25</f>
        <v>15933</v>
      </c>
      <c r="AN22" s="85">
        <f>'нетто FIT18'!AN22+25</f>
        <v>16343</v>
      </c>
      <c r="AO22" s="85">
        <f>'нетто FIT18'!AO22+25</f>
        <v>16343</v>
      </c>
      <c r="AP22" s="85">
        <f>'нетто FIT18'!AP22+25</f>
        <v>16343</v>
      </c>
      <c r="AQ22" s="85">
        <f>'нетто FIT18'!AQ22+25</f>
        <v>15933</v>
      </c>
      <c r="AR22" s="85">
        <f>'нетто FIT18'!AR22+25</f>
        <v>15933</v>
      </c>
      <c r="AS22" s="85">
        <f>'нетто FIT18'!AS22+25</f>
        <v>15933</v>
      </c>
      <c r="AT22" s="85">
        <f>'нетто FIT18'!AT22+25</f>
        <v>15359</v>
      </c>
      <c r="AU22" s="85">
        <f>'нетто FIT18'!AU22+25</f>
        <v>15359</v>
      </c>
      <c r="AV22" s="85">
        <f>'нетто FIT18'!AV22+25</f>
        <v>15359</v>
      </c>
      <c r="AW22" s="85">
        <f>'нетто FIT18'!AW22+25</f>
        <v>15359</v>
      </c>
      <c r="AX22" s="85">
        <f>'нетто FIT18'!AX22+25</f>
        <v>15359</v>
      </c>
      <c r="AY22" s="85">
        <f>'нетто FIT18'!AY22+25</f>
        <v>15359</v>
      </c>
      <c r="AZ22" s="85">
        <f>'нетто FIT18'!AZ22+25</f>
        <v>15359</v>
      </c>
      <c r="BA22" s="85">
        <f>'нетто FIT18'!BA22+25</f>
        <v>15359</v>
      </c>
      <c r="BB22" s="85">
        <f>'нетто FIT18'!BB22+25</f>
        <v>16343</v>
      </c>
      <c r="BC22" s="85">
        <f>'нетто FIT18'!BC22+25</f>
        <v>16343</v>
      </c>
      <c r="BD22" s="85">
        <f>'нетто FIT18'!BD22+25</f>
        <v>16917</v>
      </c>
      <c r="BE22" s="85">
        <f>'нетто FIT18'!BE22+25</f>
        <v>16917</v>
      </c>
      <c r="BF22" s="85">
        <f>'нетто FIT18'!BF22+25</f>
        <v>16917</v>
      </c>
      <c r="BG22" s="85">
        <f>'нетто FIT18'!BG22+25</f>
        <v>15359</v>
      </c>
      <c r="BH22" s="85">
        <f>'нетто FIT18'!BH22+25</f>
        <v>15359</v>
      </c>
      <c r="BI22" s="85">
        <f>'нетто FIT18'!BI22+25</f>
        <v>15359</v>
      </c>
      <c r="BJ22" s="85">
        <f>'нетто FIT18'!BJ22+25</f>
        <v>15359</v>
      </c>
      <c r="BK22" s="85">
        <f>'нетто FIT18'!BK22+25</f>
        <v>15359</v>
      </c>
      <c r="BL22" s="85">
        <f>'нетто FIT18'!BL22+25</f>
        <v>15359</v>
      </c>
      <c r="BM22" s="85">
        <f>'нетто FIT18'!BM22+25</f>
        <v>15359</v>
      </c>
      <c r="BN22" s="85">
        <f>'нетто FIT18'!BN22+25</f>
        <v>15359</v>
      </c>
      <c r="BO22" s="85">
        <f>'нетто FIT18'!BO22+25</f>
        <v>15359</v>
      </c>
      <c r="BP22" s="85">
        <f>'нетто FIT18'!BP22+25</f>
        <v>17901</v>
      </c>
      <c r="BQ22" s="85">
        <f>'нетто FIT18'!BQ22+25</f>
        <v>17901</v>
      </c>
      <c r="BR22" s="85">
        <f>'нетто FIT18'!BR22+25</f>
        <v>17901</v>
      </c>
      <c r="BS22" s="85">
        <f>'нетто FIT18'!BS22+25</f>
        <v>17901</v>
      </c>
      <c r="BT22" s="85">
        <f>'нетто FIT18'!BT22+25</f>
        <v>22493</v>
      </c>
      <c r="BU22" s="85">
        <f>'нетто FIT18'!BU22+25</f>
        <v>22493</v>
      </c>
      <c r="BV22" s="97">
        <f>'нетто FIT18'!BV22+25</f>
        <v>22493</v>
      </c>
      <c r="BW22" s="97">
        <f>'нетто FIT18'!BW22+25</f>
        <v>22493</v>
      </c>
      <c r="BX22" s="97">
        <f>'нетто FIT18'!BX22+25</f>
        <v>22493</v>
      </c>
      <c r="BY22" s="97">
        <f>'нетто FIT18'!BY22+25</f>
        <v>22493</v>
      </c>
      <c r="BZ22" s="97">
        <f>'нетто FIT18'!BZ22+25</f>
        <v>22493</v>
      </c>
      <c r="CA22" s="85">
        <f>'нетто FIT18'!CA22+25</f>
        <v>16343</v>
      </c>
      <c r="CB22" s="85">
        <f>'нетто FIT18'!CB22+25</f>
        <v>16343</v>
      </c>
      <c r="CC22" s="85">
        <f>'нетто FIT18'!CC22+25</f>
        <v>16343</v>
      </c>
      <c r="CD22" s="241">
        <f>'нетто FIT18'!CD22+25</f>
        <v>18885</v>
      </c>
      <c r="CE22" s="241">
        <f>'нетто FIT18'!CE22+25</f>
        <v>18885</v>
      </c>
      <c r="CF22" s="241">
        <f>'нетто FIT18'!CF22+25</f>
        <v>18885</v>
      </c>
      <c r="CG22" s="241">
        <f>'нетто FIT18'!CG22+25</f>
        <v>18885</v>
      </c>
      <c r="CH22" s="85">
        <f>'нетто FIT18'!CH22+25</f>
        <v>18885</v>
      </c>
      <c r="CI22" s="85">
        <f>'нетто FIT18'!CI22+25</f>
        <v>18885</v>
      </c>
      <c r="CJ22" s="85">
        <f>'нетто FIT18'!CJ22+25</f>
        <v>18311</v>
      </c>
      <c r="CK22" s="85">
        <f>'нетто FIT18'!CK22+25</f>
        <v>18311</v>
      </c>
      <c r="CL22" s="85">
        <f>'нетто FIT18'!CL22+25</f>
        <v>18311</v>
      </c>
      <c r="CM22" s="85">
        <f>'нетто FIT18'!CM22+25</f>
        <v>18311</v>
      </c>
      <c r="CN22" s="85">
        <f>'нетто FIT18'!CN22+25</f>
        <v>18311</v>
      </c>
      <c r="CO22" s="85">
        <f>'нетто FIT18'!CO22+25</f>
        <v>18885</v>
      </c>
      <c r="CP22" s="85">
        <f>'нетто FIT18'!CP22+25</f>
        <v>18885</v>
      </c>
      <c r="CQ22" s="85">
        <f>'нетто FIT18'!CQ22+25</f>
        <v>18311</v>
      </c>
      <c r="CR22" s="85">
        <f>'нетто FIT18'!CR22+25</f>
        <v>18311</v>
      </c>
      <c r="CS22" s="85">
        <f>'нетто FIT18'!CS22+25</f>
        <v>21099</v>
      </c>
      <c r="CT22" s="85">
        <f>'нетто FIT18'!CT22+25</f>
        <v>21673</v>
      </c>
      <c r="CU22" s="85">
        <f>'нетто FIT18'!CU22+25</f>
        <v>21673</v>
      </c>
      <c r="CV22" s="85">
        <f>'нетто FIT18'!CV22+25</f>
        <v>21099</v>
      </c>
      <c r="CW22" s="85">
        <f>'нетто FIT18'!CW22+25</f>
        <v>21099</v>
      </c>
      <c r="CX22" s="85">
        <f>'нетто FIT18'!CX22+25</f>
        <v>21099</v>
      </c>
      <c r="CY22" s="85">
        <f>'нетто FIT18'!CY22+25</f>
        <v>21099</v>
      </c>
      <c r="CZ22" s="85">
        <f>'нетто FIT18'!CZ22+25</f>
        <v>21099</v>
      </c>
      <c r="DA22" s="85">
        <f>'нетто FIT18'!DA22+25</f>
        <v>21099</v>
      </c>
      <c r="DB22" s="85">
        <f>'нетто FIT18'!DB22+25</f>
        <v>21673</v>
      </c>
      <c r="DC22" s="85">
        <f>'нетто FIT18'!DC22+25</f>
        <v>21673</v>
      </c>
      <c r="DD22" s="85">
        <f>'нетто FIT18'!DD22+25</f>
        <v>18885</v>
      </c>
      <c r="DE22" s="85">
        <f>'нетто FIT18'!DE22+25</f>
        <v>18885</v>
      </c>
      <c r="DF22" s="85">
        <f>'нетто FIT18'!DF22+25</f>
        <v>19705</v>
      </c>
      <c r="DG22" s="85">
        <f>'нетто FIT18'!DG22+25</f>
        <v>19705</v>
      </c>
      <c r="DH22" s="85">
        <f>'нетто FIT18'!DH22+25</f>
        <v>19705</v>
      </c>
      <c r="DI22" s="85">
        <f>'нетто FIT18'!DI22+25</f>
        <v>19705</v>
      </c>
      <c r="DJ22" s="85">
        <f>'нетто FIT18'!DJ22+25</f>
        <v>20279</v>
      </c>
      <c r="DK22" s="85">
        <f>'нетто FIT18'!DK22+25</f>
        <v>20279</v>
      </c>
      <c r="DL22" s="85">
        <f>'нетто FIT18'!DL22+25</f>
        <v>19705</v>
      </c>
      <c r="DM22" s="85">
        <f>'нетто FIT18'!DM22+25</f>
        <v>19705</v>
      </c>
      <c r="DN22" s="85">
        <f>'нетто FIT18'!DN22+25</f>
        <v>19705</v>
      </c>
      <c r="DO22" s="85">
        <f>'нетто FIT18'!DO22+25</f>
        <v>19705</v>
      </c>
      <c r="DP22" s="85">
        <f>'нетто FIT18'!DP22+25</f>
        <v>19705</v>
      </c>
      <c r="DQ22" s="85">
        <f>'нетто FIT18'!DQ22+25</f>
        <v>20279</v>
      </c>
      <c r="DR22" s="85">
        <f>'нетто FIT18'!DR22+25</f>
        <v>20279</v>
      </c>
      <c r="DS22" s="85">
        <f>'нетто FIT18'!DS22+25</f>
        <v>19705</v>
      </c>
      <c r="DT22" s="85">
        <f>'нетто FIT18'!DT22+25</f>
        <v>19705</v>
      </c>
      <c r="DU22" s="85">
        <f>'нетто FIT18'!DU22+25</f>
        <v>19705</v>
      </c>
      <c r="DV22" s="85">
        <f>'нетто FIT18'!DV22+25</f>
        <v>19705</v>
      </c>
      <c r="DW22" s="85">
        <f>'нетто FIT18'!DW22+25</f>
        <v>19705</v>
      </c>
      <c r="DX22" s="85">
        <f>'нетто FIT18'!DX22+25</f>
        <v>20279</v>
      </c>
      <c r="DY22" s="85">
        <f>'нетто FIT18'!DY22+25</f>
        <v>20279</v>
      </c>
      <c r="DZ22" s="85">
        <f>'нетто FIT18'!DZ22+25</f>
        <v>19705</v>
      </c>
      <c r="EA22" s="85">
        <f>'нетто FIT18'!EA22+25</f>
        <v>19705</v>
      </c>
      <c r="EB22" s="85">
        <f>'нетто FIT18'!EB22+25</f>
        <v>19705</v>
      </c>
      <c r="EC22" s="85">
        <f>'нетто FIT18'!EC22+25</f>
        <v>19705</v>
      </c>
      <c r="ED22" s="85">
        <f>'нетто FIT18'!ED22+25</f>
        <v>19705</v>
      </c>
      <c r="EE22" s="85">
        <f>'нетто FIT18'!EE22+25</f>
        <v>20279</v>
      </c>
      <c r="EF22" s="85">
        <f>'нетто FIT18'!EF22+25</f>
        <v>20279</v>
      </c>
      <c r="EG22" s="85">
        <f>'нетто FIT18'!EG22+25</f>
        <v>19705</v>
      </c>
      <c r="EH22" s="85">
        <f>'нетто FIT18'!EH22+25</f>
        <v>19705</v>
      </c>
      <c r="EI22" s="85">
        <f>'нетто FIT18'!EI22+25</f>
        <v>19705</v>
      </c>
      <c r="EJ22" s="85">
        <f>'нетто FIT18'!EJ22+25</f>
        <v>19705</v>
      </c>
      <c r="EK22" s="85">
        <f>'нетто FIT18'!EK22+25</f>
        <v>19705</v>
      </c>
      <c r="EL22" s="85">
        <f>'нетто FIT18'!EL22+25</f>
        <v>20279</v>
      </c>
      <c r="EM22" s="85">
        <f>'нетто FIT18'!EM22+25</f>
        <v>20279</v>
      </c>
      <c r="EN22" s="85">
        <f>'нетто FIT18'!EN22+25</f>
        <v>19705</v>
      </c>
      <c r="EO22" s="85">
        <f>'нетто FIT18'!EO22+25</f>
        <v>19705</v>
      </c>
      <c r="EP22" s="85">
        <f>'нетто FIT18'!EP22+25</f>
        <v>19705</v>
      </c>
      <c r="EQ22" s="85">
        <f>'нетто FIT18'!EQ22+25</f>
        <v>19705</v>
      </c>
      <c r="ER22" s="85">
        <f>'нетто FIT18'!ER22+25</f>
        <v>19705</v>
      </c>
      <c r="ES22" s="85">
        <f>'нетто FIT18'!ES22+25</f>
        <v>20279</v>
      </c>
      <c r="ET22" s="85">
        <f>'нетто FIT18'!ET22+25</f>
        <v>20279</v>
      </c>
      <c r="EU22" s="85">
        <f>'нетто FIT18'!EU22+25</f>
        <v>18311</v>
      </c>
      <c r="EV22" s="85">
        <f>'нетто FIT18'!EV22+25</f>
        <v>18311</v>
      </c>
      <c r="EW22" s="85">
        <f>'нетто FIT18'!EW22+25</f>
        <v>18311</v>
      </c>
      <c r="EX22" s="85">
        <f>'нетто FIT18'!EX22+25</f>
        <v>18311</v>
      </c>
      <c r="EY22" s="85">
        <f>'нетто FIT18'!EY22+25</f>
        <v>18311</v>
      </c>
      <c r="EZ22" s="85">
        <f>'нетто FIT18'!EZ22+25</f>
        <v>18885</v>
      </c>
      <c r="FA22" s="85">
        <f>'нетто FIT18'!FA22+25</f>
        <v>18885</v>
      </c>
      <c r="FB22" s="85">
        <f>'нетто FIT18'!FB22+25</f>
        <v>18311</v>
      </c>
      <c r="FC22" s="85">
        <f>'нетто FIT18'!FC22+25</f>
        <v>18311</v>
      </c>
      <c r="FD22" s="85">
        <f>'нетто FIT18'!FD22+25</f>
        <v>18311</v>
      </c>
      <c r="FE22" s="85">
        <f>'нетто FIT18'!FE22+25</f>
        <v>18311</v>
      </c>
      <c r="FF22" s="85">
        <f>'нетто FIT18'!FF22+25</f>
        <v>18311</v>
      </c>
      <c r="FG22" s="85">
        <f>'нетто FIT18'!FG22+25</f>
        <v>18885</v>
      </c>
      <c r="FH22" s="85">
        <f>'нетто FIT18'!FH22+25</f>
        <v>18885</v>
      </c>
      <c r="FI22" s="85">
        <f>'нетто FIT18'!FI22+25</f>
        <v>18311</v>
      </c>
      <c r="FJ22" s="85">
        <f>'нетто FIT18'!FJ22+25</f>
        <v>18311</v>
      </c>
      <c r="FK22" s="85">
        <f>'нетто FIT18'!FK22+25</f>
        <v>18311</v>
      </c>
      <c r="FL22" s="85">
        <f>'нетто FIT18'!FL22+25</f>
        <v>18311</v>
      </c>
      <c r="FM22" s="85">
        <f>'нетто FIT18'!FM22+25</f>
        <v>18311</v>
      </c>
      <c r="FN22" s="85">
        <f>'нетто FIT18'!FN22+25</f>
        <v>18885</v>
      </c>
      <c r="FO22" s="85">
        <f>'нетто FIT18'!FO22+25</f>
        <v>18885</v>
      </c>
      <c r="FP22" s="85">
        <f>'нетто FIT18'!FP22+25</f>
        <v>18311</v>
      </c>
      <c r="FQ22" s="85">
        <f>'нетто FIT18'!FQ22+25</f>
        <v>18311</v>
      </c>
      <c r="FR22" s="85">
        <f>'нетто FIT18'!FR22+25</f>
        <v>18885</v>
      </c>
      <c r="FS22" s="85">
        <f>'нетто FIT18'!FS22+25</f>
        <v>18885</v>
      </c>
      <c r="FT22" s="85">
        <f>'нетто FIT18'!FT22+25</f>
        <v>18885</v>
      </c>
      <c r="FU22" s="85">
        <f>'нетто FIT18'!FU22+25</f>
        <v>18885</v>
      </c>
      <c r="FV22" s="85">
        <f>'нетто FIT18'!FV22+25</f>
        <v>18885</v>
      </c>
      <c r="FW22" s="85">
        <f>'нетто FIT18'!FW22+25</f>
        <v>18311</v>
      </c>
      <c r="FX22" s="85">
        <f>'нетто FIT18'!FX22+25</f>
        <v>21099</v>
      </c>
      <c r="FY22" s="85">
        <f>'нетто FIT18'!FY22+25</f>
        <v>21099</v>
      </c>
      <c r="FZ22" s="85">
        <f>'нетто FIT18'!FZ22+25</f>
        <v>21099</v>
      </c>
      <c r="GA22" s="85">
        <f>'нетто FIT18'!GA22+25</f>
        <v>21099</v>
      </c>
      <c r="GB22" s="85">
        <f>'нетто FIT18'!GB22+25</f>
        <v>21099</v>
      </c>
      <c r="GC22" s="85">
        <f>'нетто FIT18'!GC22+25</f>
        <v>19705</v>
      </c>
      <c r="GD22" s="85">
        <f>'нетто FIT18'!GD22+25</f>
        <v>18885</v>
      </c>
      <c r="GE22" s="85">
        <f>'нетто FIT18'!GE22+25</f>
        <v>18885</v>
      </c>
      <c r="GF22" s="85">
        <f>'нетто FIT18'!GF22+25</f>
        <v>21099</v>
      </c>
      <c r="GG22" s="85">
        <f>'нетто FIT18'!GG22+25</f>
        <v>21099</v>
      </c>
      <c r="GH22" s="85">
        <f>'нетто FIT18'!GH22+25</f>
        <v>15359</v>
      </c>
      <c r="GI22" s="85">
        <f>'нетто FIT18'!GI22+25</f>
        <v>15933</v>
      </c>
      <c r="GJ22" s="85">
        <f>'нетто FIT18'!GJ22+25</f>
        <v>15933</v>
      </c>
      <c r="GK22" s="85">
        <f>'нетто FIT18'!GK22+25</f>
        <v>15359</v>
      </c>
      <c r="GL22" s="85">
        <f>'нетто FIT18'!GL22+25</f>
        <v>15359</v>
      </c>
      <c r="GM22" s="85">
        <f>'нетто FIT18'!GM22+25</f>
        <v>15359</v>
      </c>
      <c r="GN22" s="85">
        <f>'нетто FIT18'!GN22+25</f>
        <v>15359</v>
      </c>
      <c r="GO22" s="85">
        <f>'нетто FIT18'!GO22+25</f>
        <v>15359</v>
      </c>
      <c r="GP22" s="85">
        <f>'нетто FIT18'!GP22+25</f>
        <v>15933</v>
      </c>
      <c r="GQ22" s="85">
        <f>'нетто FIT18'!GQ22+25</f>
        <v>15933</v>
      </c>
      <c r="GR22" s="85">
        <f>'нетто FIT18'!GR22+25</f>
        <v>15359</v>
      </c>
      <c r="GS22" s="85">
        <f>'нетто FIT18'!GS22+25</f>
        <v>15359</v>
      </c>
      <c r="GT22" s="85">
        <f>'нетто FIT18'!GT22+25</f>
        <v>15359</v>
      </c>
      <c r="GU22" s="85">
        <f>'нетто FIT18'!GU22+25</f>
        <v>15359</v>
      </c>
      <c r="GV22" s="85">
        <f>'нетто FIT18'!GV22+25</f>
        <v>15359</v>
      </c>
      <c r="GW22" s="85">
        <f>'нетто FIT18'!GW22+25</f>
        <v>15933</v>
      </c>
      <c r="GX22" s="85">
        <f>'нетто FIT18'!GX22+25</f>
        <v>15933</v>
      </c>
      <c r="GY22" s="85">
        <f>'нетто FIT18'!GY22+25</f>
        <v>15359</v>
      </c>
      <c r="GZ22" s="85">
        <f>'нетто FIT18'!GZ22+25</f>
        <v>15359</v>
      </c>
      <c r="HA22" s="85">
        <f>'нетто FIT18'!HA22+25</f>
        <v>15359</v>
      </c>
      <c r="HB22" s="85">
        <f>'нетто FIT18'!HB22+25</f>
        <v>15359</v>
      </c>
      <c r="HC22" s="85">
        <f>'нетто FIT18'!HC22+25</f>
        <v>15359</v>
      </c>
      <c r="HD22" s="85">
        <f>'нетто FIT18'!HD22+25</f>
        <v>15933</v>
      </c>
      <c r="HE22" s="85">
        <f>'нетто FIT18'!HE22+25</f>
        <v>15933</v>
      </c>
      <c r="HF22" s="85">
        <f>'нетто FIT18'!HF22+25</f>
        <v>15359</v>
      </c>
      <c r="HG22" s="85">
        <f>'нетто FIT18'!HG22+25</f>
        <v>15359</v>
      </c>
      <c r="HH22" s="85">
        <f>'нетто FIT18'!HH22+25</f>
        <v>15359</v>
      </c>
      <c r="HI22" s="85">
        <f>'нетто FIT18'!HI22+25</f>
        <v>15359</v>
      </c>
      <c r="HJ22" s="85">
        <f>'нетто FIT18'!HJ22+25</f>
        <v>15359</v>
      </c>
      <c r="HK22" s="85">
        <f>'нетто FIT18'!HK22+25</f>
        <v>15933</v>
      </c>
      <c r="HL22" s="85">
        <f>'нетто FIT18'!HL22+25</f>
        <v>15933</v>
      </c>
      <c r="HM22" s="85">
        <f>'нетто FIT18'!HM22+25</f>
        <v>15359</v>
      </c>
      <c r="HN22" s="85">
        <f>'нетто FIT18'!HN22+25</f>
        <v>15359</v>
      </c>
      <c r="HO22" s="85">
        <f>'нетто FIT18'!HO22+25</f>
        <v>15933</v>
      </c>
      <c r="HP22" s="85">
        <f>'нетто FIT18'!HP22+25</f>
        <v>16343</v>
      </c>
      <c r="HQ22" s="85">
        <f>'нетто FIT18'!HQ22+25</f>
        <v>14949</v>
      </c>
      <c r="HR22" s="85">
        <f>'нетто FIT18'!HR22+25</f>
        <v>15359</v>
      </c>
      <c r="HS22" s="85">
        <f>'нетто FIT18'!HS22+25</f>
        <v>15359</v>
      </c>
      <c r="HT22" s="85">
        <f>'нетто FIT18'!HT22+25</f>
        <v>14949</v>
      </c>
      <c r="HU22" s="85">
        <f>'нетто FIT18'!HU22+25</f>
        <v>14949</v>
      </c>
      <c r="HV22" s="85">
        <f>'нетто FIT18'!HV22+25</f>
        <v>14949</v>
      </c>
      <c r="HW22" s="85">
        <f>'нетто FIT18'!HW22+25</f>
        <v>14949</v>
      </c>
      <c r="HX22" s="85">
        <f>'нетто FIT18'!HX22+25</f>
        <v>14949</v>
      </c>
      <c r="HY22" s="85">
        <f>'нетто FIT18'!HY22+25</f>
        <v>15359</v>
      </c>
      <c r="HZ22" s="85">
        <f>'нетто FIT18'!HZ22+25</f>
        <v>15359</v>
      </c>
      <c r="IA22" s="85">
        <f>'нетто FIT18'!IA22+25</f>
        <v>14949</v>
      </c>
      <c r="IB22" s="85">
        <f>'нетто FIT18'!IB22+25</f>
        <v>14949</v>
      </c>
      <c r="IC22" s="85">
        <f>'нетто FIT18'!IC22+25</f>
        <v>14949</v>
      </c>
      <c r="ID22" s="85">
        <f>'нетто FIT18'!ID22+25</f>
        <v>14949</v>
      </c>
      <c r="IE22" s="85">
        <f>'нетто FIT18'!IE22+25</f>
        <v>14949</v>
      </c>
      <c r="IF22" s="85">
        <f>'нетто FIT18'!IF22+25</f>
        <v>15359</v>
      </c>
      <c r="IG22" s="85">
        <f>'нетто FIT18'!IG22+25</f>
        <v>15359</v>
      </c>
      <c r="IH22" s="85">
        <f>'нетто FIT18'!IH22+25</f>
        <v>14949</v>
      </c>
      <c r="II22" s="85">
        <f>'нетто FIT18'!II22+25</f>
        <v>14949</v>
      </c>
      <c r="IJ22" s="85">
        <f>'нетто FIT18'!IJ22+25</f>
        <v>14949</v>
      </c>
      <c r="IK22" s="85">
        <f>'нетто FIT18'!IK22+25</f>
        <v>14949</v>
      </c>
      <c r="IL22" s="85">
        <f>'нетто FIT18'!IL22+25</f>
        <v>14949</v>
      </c>
      <c r="IM22" s="85">
        <f>'нетто FIT18'!IM22+25</f>
        <v>15359</v>
      </c>
      <c r="IN22" s="85">
        <f>'нетто FIT18'!IN22+25</f>
        <v>15359</v>
      </c>
      <c r="IO22" s="85">
        <f>'нетто FIT18'!IO22+25</f>
        <v>14949</v>
      </c>
      <c r="IP22" s="85">
        <f>'нетто FIT18'!IP22+25</f>
        <v>14949</v>
      </c>
      <c r="IQ22" s="85">
        <f>'нетто FIT18'!IQ22+25</f>
        <v>16343</v>
      </c>
      <c r="IR22" s="85">
        <f>'нетто FIT18'!IR22+25</f>
        <v>16343</v>
      </c>
      <c r="IS22" s="85">
        <f>'нетто FIT18'!IS22+25</f>
        <v>16343</v>
      </c>
      <c r="IT22" s="85">
        <f>'нетто FIT18'!IT22+25</f>
        <v>16917</v>
      </c>
      <c r="IU22" s="85">
        <f>'нетто FIT18'!IU22+25</f>
        <v>16917</v>
      </c>
      <c r="IV22" s="85">
        <f>'нетто FIT18'!IV22+25</f>
        <v>16343</v>
      </c>
      <c r="IW22" s="85">
        <f>'нетто FIT18'!IW22+25</f>
        <v>16343</v>
      </c>
      <c r="IX22" s="85">
        <f>'нетто FIT18'!IX22+25</f>
        <v>16343</v>
      </c>
      <c r="IY22" s="85">
        <f>'нетто FIT18'!IY22+25</f>
        <v>16343</v>
      </c>
      <c r="IZ22" s="85">
        <f>'нетто FIT18'!IZ22+25</f>
        <v>16343</v>
      </c>
      <c r="JA22" s="85">
        <f>'нетто FIT18'!JA22+25</f>
        <v>16917</v>
      </c>
      <c r="JB22" s="85">
        <f>'нетто FIT18'!JB22+25</f>
        <v>16917</v>
      </c>
      <c r="JC22" s="85">
        <f>'нетто FIT18'!JC22+25</f>
        <v>16917</v>
      </c>
      <c r="JD22" s="85">
        <f>'нетто FIT18'!JD22+25</f>
        <v>16917</v>
      </c>
      <c r="JE22" s="85">
        <f>'нетто FIT18'!JE22+25</f>
        <v>16917</v>
      </c>
      <c r="JF22" s="85">
        <f>'нетто FIT18'!JF22+25</f>
        <v>16917</v>
      </c>
      <c r="JG22" s="85">
        <f>'нетто FIT18'!JG22+25</f>
        <v>16917</v>
      </c>
      <c r="JH22" s="85">
        <f>'нетто FIT18'!JH22+25</f>
        <v>17327</v>
      </c>
      <c r="JI22" s="85">
        <f>'нетто FIT18'!JI22+25</f>
        <v>17327</v>
      </c>
      <c r="JJ22" s="85">
        <f>'нетто FIT18'!JJ22+25</f>
        <v>16917</v>
      </c>
      <c r="JK22" s="85">
        <f>'нетто FIT18'!JK22+25</f>
        <v>16917</v>
      </c>
      <c r="JL22" s="85">
        <f>'нетто FIT18'!JL22+25</f>
        <v>17901</v>
      </c>
      <c r="JM22" s="85">
        <f>'нетто FIT18'!JM22+25</f>
        <v>17901</v>
      </c>
      <c r="JN22" s="85">
        <f>'нетто FIT18'!JN22+25</f>
        <v>18311</v>
      </c>
    </row>
    <row r="23" spans="1:274" s="198" customFormat="1" ht="11.1" customHeight="1" x14ac:dyDescent="0.2">
      <c r="A23" s="85" t="s">
        <v>30</v>
      </c>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97"/>
      <c r="BW23" s="97"/>
      <c r="BX23" s="97"/>
      <c r="BY23" s="97"/>
      <c r="BZ23" s="97"/>
      <c r="CA23" s="85"/>
      <c r="CB23" s="85"/>
      <c r="CC23" s="85"/>
      <c r="CD23" s="241"/>
      <c r="CE23" s="241"/>
      <c r="CF23" s="241"/>
      <c r="CG23" s="241"/>
      <c r="CH23" s="85"/>
      <c r="CI23" s="85"/>
      <c r="CJ23" s="85"/>
      <c r="CK23" s="85"/>
      <c r="CL23" s="85"/>
      <c r="CM23" s="85"/>
      <c r="CN23" s="85"/>
      <c r="CO23" s="85"/>
      <c r="CP23" s="85"/>
      <c r="CQ23" s="85"/>
      <c r="CR23" s="85"/>
      <c r="CS23" s="85"/>
      <c r="CT23" s="85"/>
      <c r="CU23" s="85"/>
      <c r="CV23" s="85"/>
      <c r="CW23" s="85"/>
      <c r="CX23" s="85"/>
      <c r="CY23" s="85"/>
      <c r="CZ23" s="85"/>
      <c r="DA23" s="85"/>
      <c r="DB23" s="85"/>
      <c r="DC23" s="85"/>
      <c r="DD23" s="85"/>
      <c r="DE23" s="85"/>
      <c r="DF23" s="85"/>
      <c r="DG23" s="85"/>
      <c r="DH23" s="85"/>
      <c r="DI23" s="85"/>
      <c r="DJ23" s="85"/>
      <c r="DK23" s="85"/>
      <c r="DL23" s="85"/>
      <c r="DM23" s="85"/>
      <c r="DN23" s="85"/>
      <c r="DO23" s="85"/>
      <c r="DP23" s="85"/>
      <c r="DQ23" s="85"/>
      <c r="DR23" s="85"/>
      <c r="DS23" s="85"/>
      <c r="DT23" s="85"/>
      <c r="DU23" s="85"/>
      <c r="DV23" s="85"/>
      <c r="DW23" s="85"/>
      <c r="DX23" s="85"/>
      <c r="DY23" s="85"/>
      <c r="DZ23" s="85"/>
      <c r="EA23" s="85"/>
      <c r="EB23" s="85"/>
      <c r="EC23" s="85"/>
      <c r="ED23" s="85"/>
      <c r="EE23" s="85"/>
      <c r="EF23" s="85"/>
      <c r="EG23" s="85"/>
      <c r="EH23" s="85"/>
      <c r="EI23" s="85"/>
      <c r="EJ23" s="85"/>
      <c r="EK23" s="85"/>
      <c r="EL23" s="85"/>
      <c r="EM23" s="85"/>
      <c r="EN23" s="85"/>
      <c r="EO23" s="85"/>
      <c r="EP23" s="85"/>
      <c r="EQ23" s="85"/>
      <c r="ER23" s="85"/>
      <c r="ES23" s="85"/>
      <c r="ET23" s="85"/>
      <c r="EU23" s="85"/>
      <c r="EV23" s="85"/>
      <c r="EW23" s="85"/>
      <c r="EX23" s="85"/>
      <c r="EY23" s="85"/>
      <c r="EZ23" s="85"/>
      <c r="FA23" s="85"/>
      <c r="FB23" s="85"/>
      <c r="FC23" s="85"/>
      <c r="FD23" s="85"/>
      <c r="FE23" s="85"/>
      <c r="FF23" s="85"/>
      <c r="FG23" s="85"/>
      <c r="FH23" s="85"/>
      <c r="FI23" s="85"/>
      <c r="FJ23" s="85"/>
      <c r="FK23" s="85"/>
      <c r="FL23" s="85"/>
      <c r="FM23" s="85"/>
      <c r="FN23" s="85"/>
      <c r="FO23" s="85"/>
      <c r="FP23" s="85"/>
      <c r="FQ23" s="85"/>
      <c r="FR23" s="85"/>
      <c r="FS23" s="85"/>
      <c r="FT23" s="85"/>
      <c r="FU23" s="85"/>
      <c r="FV23" s="85"/>
      <c r="FW23" s="85"/>
      <c r="FX23" s="85"/>
      <c r="FY23" s="85"/>
      <c r="FZ23" s="85"/>
      <c r="GA23" s="85"/>
      <c r="GB23" s="85"/>
      <c r="GC23" s="85"/>
      <c r="GD23" s="85"/>
      <c r="GE23" s="85"/>
      <c r="GF23" s="85"/>
      <c r="GG23" s="85"/>
      <c r="GH23" s="85"/>
      <c r="GI23" s="85"/>
      <c r="GJ23" s="85"/>
      <c r="GK23" s="85"/>
      <c r="GL23" s="85"/>
      <c r="GM23" s="85"/>
      <c r="GN23" s="85"/>
      <c r="GO23" s="85"/>
      <c r="GP23" s="85"/>
      <c r="GQ23" s="85"/>
      <c r="GR23" s="85"/>
      <c r="GS23" s="85"/>
      <c r="GT23" s="85"/>
      <c r="GU23" s="85"/>
      <c r="GV23" s="85"/>
      <c r="GW23" s="85"/>
      <c r="GX23" s="85"/>
      <c r="GY23" s="85"/>
      <c r="GZ23" s="85"/>
      <c r="HA23" s="85"/>
      <c r="HB23" s="85"/>
      <c r="HC23" s="85"/>
      <c r="HD23" s="85"/>
      <c r="HE23" s="85"/>
      <c r="HF23" s="85"/>
      <c r="HG23" s="85"/>
      <c r="HH23" s="85"/>
      <c r="HI23" s="85"/>
      <c r="HJ23" s="85"/>
      <c r="HK23" s="85"/>
      <c r="HL23" s="85"/>
      <c r="HM23" s="85"/>
      <c r="HN23" s="85"/>
      <c r="HO23" s="85"/>
      <c r="HP23" s="85"/>
      <c r="HQ23" s="85"/>
      <c r="HR23" s="85"/>
      <c r="HS23" s="85"/>
      <c r="HT23" s="85"/>
      <c r="HU23" s="85"/>
      <c r="HV23" s="85"/>
      <c r="HW23" s="85"/>
      <c r="HX23" s="85"/>
      <c r="HY23" s="85"/>
      <c r="HZ23" s="85"/>
      <c r="IA23" s="85"/>
      <c r="IB23" s="85"/>
      <c r="IC23" s="85"/>
      <c r="ID23" s="85"/>
      <c r="IE23" s="85"/>
      <c r="IF23" s="85"/>
      <c r="IG23" s="85"/>
      <c r="IH23" s="85"/>
      <c r="II23" s="85"/>
      <c r="IJ23" s="85"/>
      <c r="IK23" s="85"/>
      <c r="IL23" s="85"/>
      <c r="IM23" s="85"/>
      <c r="IN23" s="85"/>
      <c r="IO23" s="85"/>
      <c r="IP23" s="85"/>
      <c r="IQ23" s="85"/>
      <c r="IR23" s="85"/>
      <c r="IS23" s="85"/>
      <c r="IT23" s="85"/>
      <c r="IU23" s="85"/>
      <c r="IV23" s="85"/>
      <c r="IW23" s="85"/>
      <c r="IX23" s="85"/>
      <c r="IY23" s="85"/>
      <c r="IZ23" s="85"/>
      <c r="JA23" s="85"/>
      <c r="JB23" s="85"/>
      <c r="JC23" s="85"/>
      <c r="JD23" s="85"/>
      <c r="JE23" s="85"/>
      <c r="JF23" s="85"/>
      <c r="JG23" s="85"/>
      <c r="JH23" s="85"/>
      <c r="JI23" s="85"/>
      <c r="JJ23" s="85"/>
      <c r="JK23" s="85"/>
      <c r="JL23" s="85"/>
      <c r="JM23" s="85"/>
      <c r="JN23" s="85"/>
    </row>
    <row r="24" spans="1:274" s="198" customFormat="1" ht="11.1" customHeight="1" x14ac:dyDescent="0.2">
      <c r="A24" s="126">
        <v>1</v>
      </c>
      <c r="B24" s="85">
        <f>'нетто FIT18'!B24+25</f>
        <v>30898</v>
      </c>
      <c r="C24" s="85">
        <f>'нетто FIT18'!C24+25</f>
        <v>30898</v>
      </c>
      <c r="D24" s="85">
        <f>'нетто FIT18'!D24+25</f>
        <v>29258</v>
      </c>
      <c r="E24" s="85">
        <f>'нетто FIT18'!E24+25</f>
        <v>25978</v>
      </c>
      <c r="F24" s="85">
        <f>'нетто FIT18'!F24+25</f>
        <v>25978</v>
      </c>
      <c r="G24" s="85">
        <f>'нетто FIT18'!G24+25</f>
        <v>24215</v>
      </c>
      <c r="H24" s="85">
        <f>'нетто FIT18'!H24+25</f>
        <v>24215</v>
      </c>
      <c r="I24" s="85">
        <f>'нетто FIT18'!I24+25</f>
        <v>23805</v>
      </c>
      <c r="J24" s="85">
        <f>'нетто FIT18'!J24+25</f>
        <v>23805</v>
      </c>
      <c r="K24" s="85">
        <f>'нетто FIT18'!K24+25</f>
        <v>24215</v>
      </c>
      <c r="L24" s="85">
        <f>'нетто FIT18'!L24+25</f>
        <v>24215</v>
      </c>
      <c r="M24" s="85">
        <f>'нетто FIT18'!M24+25</f>
        <v>23805</v>
      </c>
      <c r="N24" s="85">
        <f>'нетто FIT18'!N24+25</f>
        <v>23805</v>
      </c>
      <c r="O24" s="85">
        <f>'нетто FIT18'!O24+25</f>
        <v>24215</v>
      </c>
      <c r="P24" s="85">
        <f>'нетто FIT18'!P24+25</f>
        <v>24215</v>
      </c>
      <c r="Q24" s="85">
        <f>'нетто FIT18'!Q24+25</f>
        <v>23805</v>
      </c>
      <c r="R24" s="85">
        <f>'нетто FIT18'!R24+25</f>
        <v>23805</v>
      </c>
      <c r="S24" s="85">
        <f>'нетто FIT18'!S24+25</f>
        <v>23805</v>
      </c>
      <c r="T24" s="85">
        <f>'нетто FIT18'!T24+25</f>
        <v>23805</v>
      </c>
      <c r="U24" s="85">
        <f>'нетто FIT18'!U24+25</f>
        <v>24789</v>
      </c>
      <c r="V24" s="85">
        <f>'нетто FIT18'!V24+25</f>
        <v>24789</v>
      </c>
      <c r="W24" s="85">
        <f>'нетто FIT18'!W24+25</f>
        <v>23805</v>
      </c>
      <c r="X24" s="85">
        <f>'нетто FIT18'!X24+25</f>
        <v>23805</v>
      </c>
      <c r="Y24" s="85">
        <f>'нетто FIT18'!Y24+25</f>
        <v>23805</v>
      </c>
      <c r="Z24" s="85">
        <f>'нетто FIT18'!Z24+25</f>
        <v>23805</v>
      </c>
      <c r="AA24" s="85">
        <f>'нетто FIT18'!AA24+25</f>
        <v>24215</v>
      </c>
      <c r="AB24" s="85">
        <f>'нетто FIT18'!AB24+25</f>
        <v>24215</v>
      </c>
      <c r="AC24" s="85">
        <f>'нетто FIT18'!AC24+25</f>
        <v>23805</v>
      </c>
      <c r="AD24" s="85">
        <f>'нетто FIT18'!AD24+25</f>
        <v>23805</v>
      </c>
      <c r="AE24" s="85">
        <f>'нетто FIT18'!AE24+25</f>
        <v>25773</v>
      </c>
      <c r="AF24" s="85">
        <f>'нетто FIT18'!AF24+25</f>
        <v>25773</v>
      </c>
      <c r="AG24" s="85">
        <f>'нетто FIT18'!AG24+25</f>
        <v>25773</v>
      </c>
      <c r="AH24" s="85">
        <f>'нетто FIT18'!AH24+25</f>
        <v>24215</v>
      </c>
      <c r="AI24" s="85">
        <f>'нетто FIT18'!AI24+25</f>
        <v>24215</v>
      </c>
      <c r="AJ24" s="85">
        <f>'нетто FIT18'!AJ24+25</f>
        <v>27167</v>
      </c>
      <c r="AK24" s="85">
        <f>'нетто FIT18'!AK24+25</f>
        <v>25199</v>
      </c>
      <c r="AL24" s="85">
        <f>'нетто FIT18'!AL24+25</f>
        <v>25199</v>
      </c>
      <c r="AM24" s="85">
        <f>'нетто FIT18'!AM24+25</f>
        <v>24789</v>
      </c>
      <c r="AN24" s="85">
        <f>'нетто FIT18'!AN24+25</f>
        <v>25199</v>
      </c>
      <c r="AO24" s="85">
        <f>'нетто FIT18'!AO24+25</f>
        <v>25199</v>
      </c>
      <c r="AP24" s="85">
        <f>'нетто FIT18'!AP24+25</f>
        <v>25199</v>
      </c>
      <c r="AQ24" s="85">
        <f>'нетто FIT18'!AQ24+25</f>
        <v>24789</v>
      </c>
      <c r="AR24" s="85">
        <f>'нетто FIT18'!AR24+25</f>
        <v>24789</v>
      </c>
      <c r="AS24" s="85">
        <f>'нетто FIT18'!AS24+25</f>
        <v>24789</v>
      </c>
      <c r="AT24" s="85">
        <f>'нетто FIT18'!AT24+25</f>
        <v>24215</v>
      </c>
      <c r="AU24" s="85">
        <f>'нетто FIT18'!AU24+25</f>
        <v>24215</v>
      </c>
      <c r="AV24" s="85">
        <f>'нетто FIT18'!AV24+25</f>
        <v>24215</v>
      </c>
      <c r="AW24" s="85">
        <f>'нетто FIT18'!AW24+25</f>
        <v>24215</v>
      </c>
      <c r="AX24" s="85">
        <f>'нетто FIT18'!AX24+25</f>
        <v>24215</v>
      </c>
      <c r="AY24" s="85">
        <f>'нетто FIT18'!AY24+25</f>
        <v>24215</v>
      </c>
      <c r="AZ24" s="85">
        <f>'нетто FIT18'!AZ24+25</f>
        <v>24215</v>
      </c>
      <c r="BA24" s="85">
        <f>'нетто FIT18'!BA24+25</f>
        <v>24215</v>
      </c>
      <c r="BB24" s="85">
        <f>'нетто FIT18'!BB24+25</f>
        <v>25199</v>
      </c>
      <c r="BC24" s="85">
        <f>'нетто FIT18'!BC24+25</f>
        <v>25199</v>
      </c>
      <c r="BD24" s="85">
        <f>'нетто FIT18'!BD24+25</f>
        <v>25773</v>
      </c>
      <c r="BE24" s="85">
        <f>'нетто FIT18'!BE24+25</f>
        <v>25773</v>
      </c>
      <c r="BF24" s="85">
        <f>'нетто FIT18'!BF24+25</f>
        <v>25773</v>
      </c>
      <c r="BG24" s="85">
        <f>'нетто FIT18'!BG24+25</f>
        <v>24215</v>
      </c>
      <c r="BH24" s="85">
        <f>'нетто FIT18'!BH24+25</f>
        <v>24215</v>
      </c>
      <c r="BI24" s="85">
        <f>'нетто FIT18'!BI24+25</f>
        <v>24215</v>
      </c>
      <c r="BJ24" s="85">
        <f>'нетто FIT18'!BJ24+25</f>
        <v>24215</v>
      </c>
      <c r="BK24" s="85">
        <f>'нетто FIT18'!BK24+25</f>
        <v>24215</v>
      </c>
      <c r="BL24" s="85">
        <f>'нетто FIT18'!BL24+25</f>
        <v>24215</v>
      </c>
      <c r="BM24" s="85">
        <f>'нетто FIT18'!BM24+25</f>
        <v>24215</v>
      </c>
      <c r="BN24" s="85">
        <f>'нетто FIT18'!BN24+25</f>
        <v>24215</v>
      </c>
      <c r="BO24" s="85">
        <f>'нетто FIT18'!BO24+25</f>
        <v>24215</v>
      </c>
      <c r="BP24" s="85">
        <f>'нетто FIT18'!BP24+25</f>
        <v>26757</v>
      </c>
      <c r="BQ24" s="85">
        <f>'нетто FIT18'!BQ24+25</f>
        <v>26757</v>
      </c>
      <c r="BR24" s="85">
        <f>'нетто FIT18'!BR24+25</f>
        <v>26757</v>
      </c>
      <c r="BS24" s="85">
        <f>'нетто FIT18'!BS24+25</f>
        <v>26757</v>
      </c>
      <c r="BT24" s="85">
        <f>'нетто FIT18'!BT24+25</f>
        <v>31349</v>
      </c>
      <c r="BU24" s="85">
        <f>'нетто FIT18'!BU24+25</f>
        <v>31349</v>
      </c>
      <c r="BV24" s="97">
        <f>'нетто FIT18'!BV24+25</f>
        <v>31349</v>
      </c>
      <c r="BW24" s="97">
        <f>'нетто FIT18'!BW24+25</f>
        <v>31349</v>
      </c>
      <c r="BX24" s="97">
        <f>'нетто FIT18'!BX24+25</f>
        <v>31349</v>
      </c>
      <c r="BY24" s="97">
        <f>'нетто FIT18'!BY24+25</f>
        <v>31349</v>
      </c>
      <c r="BZ24" s="97">
        <f>'нетто FIT18'!BZ24+25</f>
        <v>31349</v>
      </c>
      <c r="CA24" s="85">
        <f>'нетто FIT18'!CA24+25</f>
        <v>25199</v>
      </c>
      <c r="CB24" s="85">
        <f>'нетто FIT18'!CB24+25</f>
        <v>25199</v>
      </c>
      <c r="CC24" s="85">
        <f>'нетто FIT18'!CC24+25</f>
        <v>25199</v>
      </c>
      <c r="CD24" s="241">
        <f>'нетто FIT18'!CD24+25</f>
        <v>27741</v>
      </c>
      <c r="CE24" s="241">
        <f>'нетто FIT18'!CE24+25</f>
        <v>27741</v>
      </c>
      <c r="CF24" s="241">
        <f>'нетто FIT18'!CF24+25</f>
        <v>27741</v>
      </c>
      <c r="CG24" s="241">
        <f>'нетто FIT18'!CG24+25</f>
        <v>27741</v>
      </c>
      <c r="CH24" s="85">
        <f>'нетто FIT18'!CH24+25</f>
        <v>27741</v>
      </c>
      <c r="CI24" s="85">
        <f>'нетто FIT18'!CI24+25</f>
        <v>27741</v>
      </c>
      <c r="CJ24" s="85">
        <f>'нетто FIT18'!CJ24+25</f>
        <v>27167</v>
      </c>
      <c r="CK24" s="85">
        <f>'нетто FIT18'!CK24+25</f>
        <v>27167</v>
      </c>
      <c r="CL24" s="85">
        <f>'нетто FIT18'!CL24+25</f>
        <v>27167</v>
      </c>
      <c r="CM24" s="85">
        <f>'нетто FIT18'!CM24+25</f>
        <v>27167</v>
      </c>
      <c r="CN24" s="85">
        <f>'нетто FIT18'!CN24+25</f>
        <v>27167</v>
      </c>
      <c r="CO24" s="85">
        <f>'нетто FIT18'!CO24+25</f>
        <v>27741</v>
      </c>
      <c r="CP24" s="85">
        <f>'нетто FIT18'!CP24+25</f>
        <v>27741</v>
      </c>
      <c r="CQ24" s="85">
        <f>'нетто FIT18'!CQ24+25</f>
        <v>27167</v>
      </c>
      <c r="CR24" s="85">
        <f>'нетто FIT18'!CR24+25</f>
        <v>27167</v>
      </c>
      <c r="CS24" s="85">
        <f>'нетто FIT18'!CS24+25</f>
        <v>29955</v>
      </c>
      <c r="CT24" s="85">
        <f>'нетто FIT18'!CT24+25</f>
        <v>30529</v>
      </c>
      <c r="CU24" s="85">
        <f>'нетто FIT18'!CU24+25</f>
        <v>30529</v>
      </c>
      <c r="CV24" s="85">
        <f>'нетто FIT18'!CV24+25</f>
        <v>29955</v>
      </c>
      <c r="CW24" s="85">
        <f>'нетто FIT18'!CW24+25</f>
        <v>29955</v>
      </c>
      <c r="CX24" s="85">
        <f>'нетто FIT18'!CX24+25</f>
        <v>29955</v>
      </c>
      <c r="CY24" s="85">
        <f>'нетто FIT18'!CY24+25</f>
        <v>29955</v>
      </c>
      <c r="CZ24" s="85">
        <f>'нетто FIT18'!CZ24+25</f>
        <v>29955</v>
      </c>
      <c r="DA24" s="85">
        <f>'нетто FIT18'!DA24+25</f>
        <v>29955</v>
      </c>
      <c r="DB24" s="85">
        <f>'нетто FIT18'!DB24+25</f>
        <v>30529</v>
      </c>
      <c r="DC24" s="85">
        <f>'нетто FIT18'!DC24+25</f>
        <v>30529</v>
      </c>
      <c r="DD24" s="85">
        <f>'нетто FIT18'!DD24+25</f>
        <v>27741</v>
      </c>
      <c r="DE24" s="85">
        <f>'нетто FIT18'!DE24+25</f>
        <v>27741</v>
      </c>
      <c r="DF24" s="85">
        <f>'нетто FIT18'!DF24+25</f>
        <v>28561</v>
      </c>
      <c r="DG24" s="85">
        <f>'нетто FIT18'!DG24+25</f>
        <v>28561</v>
      </c>
      <c r="DH24" s="85">
        <f>'нетто FIT18'!DH24+25</f>
        <v>28561</v>
      </c>
      <c r="DI24" s="85">
        <f>'нетто FIT18'!DI24+25</f>
        <v>28561</v>
      </c>
      <c r="DJ24" s="85">
        <f>'нетто FIT18'!DJ24+25</f>
        <v>29135</v>
      </c>
      <c r="DK24" s="85">
        <f>'нетто FIT18'!DK24+25</f>
        <v>29135</v>
      </c>
      <c r="DL24" s="85">
        <f>'нетто FIT18'!DL24+25</f>
        <v>28561</v>
      </c>
      <c r="DM24" s="85">
        <f>'нетто FIT18'!DM24+25</f>
        <v>28561</v>
      </c>
      <c r="DN24" s="85">
        <f>'нетто FIT18'!DN24+25</f>
        <v>28561</v>
      </c>
      <c r="DO24" s="85">
        <f>'нетто FIT18'!DO24+25</f>
        <v>28561</v>
      </c>
      <c r="DP24" s="85">
        <f>'нетто FIT18'!DP24+25</f>
        <v>28561</v>
      </c>
      <c r="DQ24" s="85">
        <f>'нетто FIT18'!DQ24+25</f>
        <v>29135</v>
      </c>
      <c r="DR24" s="85">
        <f>'нетто FIT18'!DR24+25</f>
        <v>29135</v>
      </c>
      <c r="DS24" s="85">
        <f>'нетто FIT18'!DS24+25</f>
        <v>28561</v>
      </c>
      <c r="DT24" s="85">
        <f>'нетто FIT18'!DT24+25</f>
        <v>28561</v>
      </c>
      <c r="DU24" s="85">
        <f>'нетто FIT18'!DU24+25</f>
        <v>28561</v>
      </c>
      <c r="DV24" s="85">
        <f>'нетто FIT18'!DV24+25</f>
        <v>28561</v>
      </c>
      <c r="DW24" s="85">
        <f>'нетто FIT18'!DW24+25</f>
        <v>28561</v>
      </c>
      <c r="DX24" s="85">
        <f>'нетто FIT18'!DX24+25</f>
        <v>29135</v>
      </c>
      <c r="DY24" s="85">
        <f>'нетто FIT18'!DY24+25</f>
        <v>29135</v>
      </c>
      <c r="DZ24" s="85">
        <f>'нетто FIT18'!DZ24+25</f>
        <v>28561</v>
      </c>
      <c r="EA24" s="85">
        <f>'нетто FIT18'!EA24+25</f>
        <v>28561</v>
      </c>
      <c r="EB24" s="85">
        <f>'нетто FIT18'!EB24+25</f>
        <v>28561</v>
      </c>
      <c r="EC24" s="85">
        <f>'нетто FIT18'!EC24+25</f>
        <v>28561</v>
      </c>
      <c r="ED24" s="85">
        <f>'нетто FIT18'!ED24+25</f>
        <v>28561</v>
      </c>
      <c r="EE24" s="85">
        <f>'нетто FIT18'!EE24+25</f>
        <v>29135</v>
      </c>
      <c r="EF24" s="85">
        <f>'нетто FIT18'!EF24+25</f>
        <v>29135</v>
      </c>
      <c r="EG24" s="85">
        <f>'нетто FIT18'!EG24+25</f>
        <v>28561</v>
      </c>
      <c r="EH24" s="85">
        <f>'нетто FIT18'!EH24+25</f>
        <v>28561</v>
      </c>
      <c r="EI24" s="85">
        <f>'нетто FIT18'!EI24+25</f>
        <v>28561</v>
      </c>
      <c r="EJ24" s="85">
        <f>'нетто FIT18'!EJ24+25</f>
        <v>28561</v>
      </c>
      <c r="EK24" s="85">
        <f>'нетто FIT18'!EK24+25</f>
        <v>28561</v>
      </c>
      <c r="EL24" s="85">
        <f>'нетто FIT18'!EL24+25</f>
        <v>29135</v>
      </c>
      <c r="EM24" s="85">
        <f>'нетто FIT18'!EM24+25</f>
        <v>29135</v>
      </c>
      <c r="EN24" s="85">
        <f>'нетто FIT18'!EN24+25</f>
        <v>28561</v>
      </c>
      <c r="EO24" s="85">
        <f>'нетто FIT18'!EO24+25</f>
        <v>28561</v>
      </c>
      <c r="EP24" s="85">
        <f>'нетто FIT18'!EP24+25</f>
        <v>28561</v>
      </c>
      <c r="EQ24" s="85">
        <f>'нетто FIT18'!EQ24+25</f>
        <v>28561</v>
      </c>
      <c r="ER24" s="85">
        <f>'нетто FIT18'!ER24+25</f>
        <v>28561</v>
      </c>
      <c r="ES24" s="85">
        <f>'нетто FIT18'!ES24+25</f>
        <v>29135</v>
      </c>
      <c r="ET24" s="85">
        <f>'нетто FIT18'!ET24+25</f>
        <v>29135</v>
      </c>
      <c r="EU24" s="85">
        <f>'нетто FIT18'!EU24+25</f>
        <v>27167</v>
      </c>
      <c r="EV24" s="85">
        <f>'нетто FIT18'!EV24+25</f>
        <v>27167</v>
      </c>
      <c r="EW24" s="85">
        <f>'нетто FIT18'!EW24+25</f>
        <v>27167</v>
      </c>
      <c r="EX24" s="85">
        <f>'нетто FIT18'!EX24+25</f>
        <v>27167</v>
      </c>
      <c r="EY24" s="85">
        <f>'нетто FIT18'!EY24+25</f>
        <v>27167</v>
      </c>
      <c r="EZ24" s="85">
        <f>'нетто FIT18'!EZ24+25</f>
        <v>27741</v>
      </c>
      <c r="FA24" s="85">
        <f>'нетто FIT18'!FA24+25</f>
        <v>27741</v>
      </c>
      <c r="FB24" s="85">
        <f>'нетто FIT18'!FB24+25</f>
        <v>27167</v>
      </c>
      <c r="FC24" s="85">
        <f>'нетто FIT18'!FC24+25</f>
        <v>27167</v>
      </c>
      <c r="FD24" s="85">
        <f>'нетто FIT18'!FD24+25</f>
        <v>27167</v>
      </c>
      <c r="FE24" s="85">
        <f>'нетто FIT18'!FE24+25</f>
        <v>27167</v>
      </c>
      <c r="FF24" s="85">
        <f>'нетто FIT18'!FF24+25</f>
        <v>27167</v>
      </c>
      <c r="FG24" s="85">
        <f>'нетто FIT18'!FG24+25</f>
        <v>27741</v>
      </c>
      <c r="FH24" s="85">
        <f>'нетто FIT18'!FH24+25</f>
        <v>27741</v>
      </c>
      <c r="FI24" s="85">
        <f>'нетто FIT18'!FI24+25</f>
        <v>27167</v>
      </c>
      <c r="FJ24" s="85">
        <f>'нетто FIT18'!FJ24+25</f>
        <v>27167</v>
      </c>
      <c r="FK24" s="85">
        <f>'нетто FIT18'!FK24+25</f>
        <v>27167</v>
      </c>
      <c r="FL24" s="85">
        <f>'нетто FIT18'!FL24+25</f>
        <v>27167</v>
      </c>
      <c r="FM24" s="85">
        <f>'нетто FIT18'!FM24+25</f>
        <v>27167</v>
      </c>
      <c r="FN24" s="85">
        <f>'нетто FIT18'!FN24+25</f>
        <v>27741</v>
      </c>
      <c r="FO24" s="85">
        <f>'нетто FIT18'!FO24+25</f>
        <v>27741</v>
      </c>
      <c r="FP24" s="85">
        <f>'нетто FIT18'!FP24+25</f>
        <v>27167</v>
      </c>
      <c r="FQ24" s="85">
        <f>'нетто FIT18'!FQ24+25</f>
        <v>27167</v>
      </c>
      <c r="FR24" s="85">
        <f>'нетто FIT18'!FR24+25</f>
        <v>27741</v>
      </c>
      <c r="FS24" s="85">
        <f>'нетто FIT18'!FS24+25</f>
        <v>27741</v>
      </c>
      <c r="FT24" s="85">
        <f>'нетто FIT18'!FT24+25</f>
        <v>27741</v>
      </c>
      <c r="FU24" s="85">
        <f>'нетто FIT18'!FU24+25</f>
        <v>27741</v>
      </c>
      <c r="FV24" s="85">
        <f>'нетто FIT18'!FV24+25</f>
        <v>27741</v>
      </c>
      <c r="FW24" s="85">
        <f>'нетто FIT18'!FW24+25</f>
        <v>27167</v>
      </c>
      <c r="FX24" s="85">
        <f>'нетто FIT18'!FX24+25</f>
        <v>29955</v>
      </c>
      <c r="FY24" s="85">
        <f>'нетто FIT18'!FY24+25</f>
        <v>29955</v>
      </c>
      <c r="FZ24" s="85">
        <f>'нетто FIT18'!FZ24+25</f>
        <v>29955</v>
      </c>
      <c r="GA24" s="85">
        <f>'нетто FIT18'!GA24+25</f>
        <v>29955</v>
      </c>
      <c r="GB24" s="85">
        <f>'нетто FIT18'!GB24+25</f>
        <v>29955</v>
      </c>
      <c r="GC24" s="85">
        <f>'нетто FIT18'!GC24+25</f>
        <v>28561</v>
      </c>
      <c r="GD24" s="85">
        <f>'нетто FIT18'!GD24+25</f>
        <v>27741</v>
      </c>
      <c r="GE24" s="85">
        <f>'нетто FIT18'!GE24+25</f>
        <v>27741</v>
      </c>
      <c r="GF24" s="85">
        <f>'нетто FIT18'!GF24+25</f>
        <v>29955</v>
      </c>
      <c r="GG24" s="85">
        <f>'нетто FIT18'!GG24+25</f>
        <v>29955</v>
      </c>
      <c r="GH24" s="85">
        <f>'нетто FIT18'!GH24+25</f>
        <v>24215</v>
      </c>
      <c r="GI24" s="85">
        <f>'нетто FIT18'!GI24+25</f>
        <v>24789</v>
      </c>
      <c r="GJ24" s="85">
        <f>'нетто FIT18'!GJ24+25</f>
        <v>24789</v>
      </c>
      <c r="GK24" s="85">
        <f>'нетто FIT18'!GK24+25</f>
        <v>24215</v>
      </c>
      <c r="GL24" s="85">
        <f>'нетто FIT18'!GL24+25</f>
        <v>24215</v>
      </c>
      <c r="GM24" s="85">
        <f>'нетто FIT18'!GM24+25</f>
        <v>24215</v>
      </c>
      <c r="GN24" s="85">
        <f>'нетто FIT18'!GN24+25</f>
        <v>24215</v>
      </c>
      <c r="GO24" s="85">
        <f>'нетто FIT18'!GO24+25</f>
        <v>24215</v>
      </c>
      <c r="GP24" s="85">
        <f>'нетто FIT18'!GP24+25</f>
        <v>24789</v>
      </c>
      <c r="GQ24" s="85">
        <f>'нетто FIT18'!GQ24+25</f>
        <v>24789</v>
      </c>
      <c r="GR24" s="85">
        <f>'нетто FIT18'!GR24+25</f>
        <v>24215</v>
      </c>
      <c r="GS24" s="85">
        <f>'нетто FIT18'!GS24+25</f>
        <v>24215</v>
      </c>
      <c r="GT24" s="85">
        <f>'нетто FIT18'!GT24+25</f>
        <v>24215</v>
      </c>
      <c r="GU24" s="85">
        <f>'нетто FIT18'!GU24+25</f>
        <v>24215</v>
      </c>
      <c r="GV24" s="85">
        <f>'нетто FIT18'!GV24+25</f>
        <v>24215</v>
      </c>
      <c r="GW24" s="85">
        <f>'нетто FIT18'!GW24+25</f>
        <v>24789</v>
      </c>
      <c r="GX24" s="85">
        <f>'нетто FIT18'!GX24+25</f>
        <v>24789</v>
      </c>
      <c r="GY24" s="85">
        <f>'нетто FIT18'!GY24+25</f>
        <v>24215</v>
      </c>
      <c r="GZ24" s="85">
        <f>'нетто FIT18'!GZ24+25</f>
        <v>24215</v>
      </c>
      <c r="HA24" s="85">
        <f>'нетто FIT18'!HA24+25</f>
        <v>24215</v>
      </c>
      <c r="HB24" s="85">
        <f>'нетто FIT18'!HB24+25</f>
        <v>24215</v>
      </c>
      <c r="HC24" s="85">
        <f>'нетто FIT18'!HC24+25</f>
        <v>24215</v>
      </c>
      <c r="HD24" s="85">
        <f>'нетто FIT18'!HD24+25</f>
        <v>24789</v>
      </c>
      <c r="HE24" s="85">
        <f>'нетто FIT18'!HE24+25</f>
        <v>24789</v>
      </c>
      <c r="HF24" s="85">
        <f>'нетто FIT18'!HF24+25</f>
        <v>24215</v>
      </c>
      <c r="HG24" s="85">
        <f>'нетто FIT18'!HG24+25</f>
        <v>24215</v>
      </c>
      <c r="HH24" s="85">
        <f>'нетто FIT18'!HH24+25</f>
        <v>24215</v>
      </c>
      <c r="HI24" s="85">
        <f>'нетто FIT18'!HI24+25</f>
        <v>24215</v>
      </c>
      <c r="HJ24" s="85">
        <f>'нетто FIT18'!HJ24+25</f>
        <v>24215</v>
      </c>
      <c r="HK24" s="85">
        <f>'нетто FIT18'!HK24+25</f>
        <v>24789</v>
      </c>
      <c r="HL24" s="85">
        <f>'нетто FIT18'!HL24+25</f>
        <v>24789</v>
      </c>
      <c r="HM24" s="85">
        <f>'нетто FIT18'!HM24+25</f>
        <v>24215</v>
      </c>
      <c r="HN24" s="85">
        <f>'нетто FIT18'!HN24+25</f>
        <v>24215</v>
      </c>
      <c r="HO24" s="85">
        <f>'нетто FIT18'!HO24+25</f>
        <v>24789</v>
      </c>
      <c r="HP24" s="85">
        <f>'нетто FIT18'!HP24+25</f>
        <v>25199</v>
      </c>
      <c r="HQ24" s="85">
        <f>'нетто FIT18'!HQ24+25</f>
        <v>23805</v>
      </c>
      <c r="HR24" s="85">
        <f>'нетто FIT18'!HR24+25</f>
        <v>24215</v>
      </c>
      <c r="HS24" s="85">
        <f>'нетто FIT18'!HS24+25</f>
        <v>24215</v>
      </c>
      <c r="HT24" s="85">
        <f>'нетто FIT18'!HT24+25</f>
        <v>23805</v>
      </c>
      <c r="HU24" s="85">
        <f>'нетто FIT18'!HU24+25</f>
        <v>23805</v>
      </c>
      <c r="HV24" s="85">
        <f>'нетто FIT18'!HV24+25</f>
        <v>23805</v>
      </c>
      <c r="HW24" s="85">
        <f>'нетто FIT18'!HW24+25</f>
        <v>23805</v>
      </c>
      <c r="HX24" s="85">
        <f>'нетто FIT18'!HX24+25</f>
        <v>23805</v>
      </c>
      <c r="HY24" s="85">
        <f>'нетто FIT18'!HY24+25</f>
        <v>24215</v>
      </c>
      <c r="HZ24" s="85">
        <f>'нетто FIT18'!HZ24+25</f>
        <v>24215</v>
      </c>
      <c r="IA24" s="85">
        <f>'нетто FIT18'!IA24+25</f>
        <v>23805</v>
      </c>
      <c r="IB24" s="85">
        <f>'нетто FIT18'!IB24+25</f>
        <v>23805</v>
      </c>
      <c r="IC24" s="85">
        <f>'нетто FIT18'!IC24+25</f>
        <v>23805</v>
      </c>
      <c r="ID24" s="85">
        <f>'нетто FIT18'!ID24+25</f>
        <v>23805</v>
      </c>
      <c r="IE24" s="85">
        <f>'нетто FIT18'!IE24+25</f>
        <v>23805</v>
      </c>
      <c r="IF24" s="85">
        <f>'нетто FIT18'!IF24+25</f>
        <v>24215</v>
      </c>
      <c r="IG24" s="85">
        <f>'нетто FIT18'!IG24+25</f>
        <v>24215</v>
      </c>
      <c r="IH24" s="85">
        <f>'нетто FIT18'!IH24+25</f>
        <v>23805</v>
      </c>
      <c r="II24" s="85">
        <f>'нетто FIT18'!II24+25</f>
        <v>23805</v>
      </c>
      <c r="IJ24" s="85">
        <f>'нетто FIT18'!IJ24+25</f>
        <v>23805</v>
      </c>
      <c r="IK24" s="85">
        <f>'нетто FIT18'!IK24+25</f>
        <v>23805</v>
      </c>
      <c r="IL24" s="85">
        <f>'нетто FIT18'!IL24+25</f>
        <v>23805</v>
      </c>
      <c r="IM24" s="85">
        <f>'нетто FIT18'!IM24+25</f>
        <v>24215</v>
      </c>
      <c r="IN24" s="85">
        <f>'нетто FIT18'!IN24+25</f>
        <v>24215</v>
      </c>
      <c r="IO24" s="85">
        <f>'нетто FIT18'!IO24+25</f>
        <v>23805</v>
      </c>
      <c r="IP24" s="85">
        <f>'нетто FIT18'!IP24+25</f>
        <v>23805</v>
      </c>
      <c r="IQ24" s="85">
        <f>'нетто FIT18'!IQ24+25</f>
        <v>25199</v>
      </c>
      <c r="IR24" s="85">
        <f>'нетто FIT18'!IR24+25</f>
        <v>25199</v>
      </c>
      <c r="IS24" s="85">
        <f>'нетто FIT18'!IS24+25</f>
        <v>25199</v>
      </c>
      <c r="IT24" s="85">
        <f>'нетто FIT18'!IT24+25</f>
        <v>25773</v>
      </c>
      <c r="IU24" s="85">
        <f>'нетто FIT18'!IU24+25</f>
        <v>25773</v>
      </c>
      <c r="IV24" s="85">
        <f>'нетто FIT18'!IV24+25</f>
        <v>25199</v>
      </c>
      <c r="IW24" s="85">
        <f>'нетто FIT18'!IW24+25</f>
        <v>25199</v>
      </c>
      <c r="IX24" s="85">
        <f>'нетто FIT18'!IX24+25</f>
        <v>25199</v>
      </c>
      <c r="IY24" s="85">
        <f>'нетто FIT18'!IY24+25</f>
        <v>25199</v>
      </c>
      <c r="IZ24" s="85">
        <f>'нетто FIT18'!IZ24+25</f>
        <v>25199</v>
      </c>
      <c r="JA24" s="85">
        <f>'нетто FIT18'!JA24+25</f>
        <v>25773</v>
      </c>
      <c r="JB24" s="85">
        <f>'нетто FIT18'!JB24+25</f>
        <v>25773</v>
      </c>
      <c r="JC24" s="85">
        <f>'нетто FIT18'!JC24+25</f>
        <v>25773</v>
      </c>
      <c r="JD24" s="85">
        <f>'нетто FIT18'!JD24+25</f>
        <v>25773</v>
      </c>
      <c r="JE24" s="85">
        <f>'нетто FIT18'!JE24+25</f>
        <v>25773</v>
      </c>
      <c r="JF24" s="85">
        <f>'нетто FIT18'!JF24+25</f>
        <v>25773</v>
      </c>
      <c r="JG24" s="85">
        <f>'нетто FIT18'!JG24+25</f>
        <v>25773</v>
      </c>
      <c r="JH24" s="85">
        <f>'нетто FIT18'!JH24+25</f>
        <v>26183</v>
      </c>
      <c r="JI24" s="85">
        <f>'нетто FIT18'!JI24+25</f>
        <v>26183</v>
      </c>
      <c r="JJ24" s="85">
        <f>'нетто FIT18'!JJ24+25</f>
        <v>25773</v>
      </c>
      <c r="JK24" s="85">
        <f>'нетто FIT18'!JK24+25</f>
        <v>25773</v>
      </c>
      <c r="JL24" s="85">
        <f>'нетто FIT18'!JL24+25</f>
        <v>26757</v>
      </c>
      <c r="JM24" s="85">
        <f>'нетто FIT18'!JM24+25</f>
        <v>26757</v>
      </c>
      <c r="JN24" s="85">
        <f>'нетто FIT18'!JN24+25</f>
        <v>27167</v>
      </c>
    </row>
    <row r="25" spans="1:274" s="198" customFormat="1" ht="11.1" customHeight="1" x14ac:dyDescent="0.2">
      <c r="A25" s="126">
        <v>2</v>
      </c>
      <c r="B25" s="85">
        <f>'нетто FIT18'!B25+25</f>
        <v>33071</v>
      </c>
      <c r="C25" s="85">
        <f>'нетто FIT18'!C25+25</f>
        <v>33071</v>
      </c>
      <c r="D25" s="85">
        <f>'нетто FIT18'!D25+25</f>
        <v>31431</v>
      </c>
      <c r="E25" s="85">
        <f>'нетто FIT18'!E25+25</f>
        <v>28151</v>
      </c>
      <c r="F25" s="85">
        <f>'нетто FIT18'!F25+25</f>
        <v>28151</v>
      </c>
      <c r="G25" s="85">
        <f>'нетто FIT18'!G25+25</f>
        <v>26019</v>
      </c>
      <c r="H25" s="85">
        <f>'нетто FIT18'!H25+25</f>
        <v>26019</v>
      </c>
      <c r="I25" s="85">
        <f>'нетто FIT18'!I25+25</f>
        <v>25609</v>
      </c>
      <c r="J25" s="85">
        <f>'нетто FIT18'!J25+25</f>
        <v>25609</v>
      </c>
      <c r="K25" s="85">
        <f>'нетто FIT18'!K25+25</f>
        <v>26019</v>
      </c>
      <c r="L25" s="85">
        <f>'нетто FIT18'!L25+25</f>
        <v>26019</v>
      </c>
      <c r="M25" s="85">
        <f>'нетто FIT18'!M25+25</f>
        <v>25609</v>
      </c>
      <c r="N25" s="85">
        <f>'нетто FIT18'!N25+25</f>
        <v>25609</v>
      </c>
      <c r="O25" s="85">
        <f>'нетто FIT18'!O25+25</f>
        <v>26019</v>
      </c>
      <c r="P25" s="85">
        <f>'нетто FIT18'!P25+25</f>
        <v>26019</v>
      </c>
      <c r="Q25" s="85">
        <f>'нетто FIT18'!Q25+25</f>
        <v>25609</v>
      </c>
      <c r="R25" s="85">
        <f>'нетто FIT18'!R25+25</f>
        <v>25609</v>
      </c>
      <c r="S25" s="85">
        <f>'нетто FIT18'!S25+25</f>
        <v>25609</v>
      </c>
      <c r="T25" s="85">
        <f>'нетто FIT18'!T25+25</f>
        <v>25609</v>
      </c>
      <c r="U25" s="85">
        <f>'нетто FIT18'!U25+25</f>
        <v>26593</v>
      </c>
      <c r="V25" s="85">
        <f>'нетто FIT18'!V25+25</f>
        <v>26593</v>
      </c>
      <c r="W25" s="85">
        <f>'нетто FIT18'!W25+25</f>
        <v>25609</v>
      </c>
      <c r="X25" s="85">
        <f>'нетто FIT18'!X25+25</f>
        <v>25609</v>
      </c>
      <c r="Y25" s="85">
        <f>'нетто FIT18'!Y25+25</f>
        <v>25609</v>
      </c>
      <c r="Z25" s="85">
        <f>'нетто FIT18'!Z25+25</f>
        <v>25609</v>
      </c>
      <c r="AA25" s="85">
        <f>'нетто FIT18'!AA25+25</f>
        <v>26019</v>
      </c>
      <c r="AB25" s="85">
        <f>'нетто FIT18'!AB25+25</f>
        <v>26019</v>
      </c>
      <c r="AC25" s="85">
        <f>'нетто FIT18'!AC25+25</f>
        <v>25609</v>
      </c>
      <c r="AD25" s="85">
        <f>'нетто FIT18'!AD25+25</f>
        <v>25609</v>
      </c>
      <c r="AE25" s="85">
        <f>'нетто FIT18'!AE25+25</f>
        <v>27577</v>
      </c>
      <c r="AF25" s="85">
        <f>'нетто FIT18'!AF25+25</f>
        <v>27577</v>
      </c>
      <c r="AG25" s="85">
        <f>'нетто FIT18'!AG25+25</f>
        <v>27577</v>
      </c>
      <c r="AH25" s="85">
        <f>'нетто FIT18'!AH25+25</f>
        <v>26019</v>
      </c>
      <c r="AI25" s="85">
        <f>'нетто FIT18'!AI25+25</f>
        <v>26019</v>
      </c>
      <c r="AJ25" s="85">
        <f>'нетто FIT18'!AJ25+25</f>
        <v>28971</v>
      </c>
      <c r="AK25" s="85">
        <f>'нетто FIT18'!AK25+25</f>
        <v>27003</v>
      </c>
      <c r="AL25" s="85">
        <f>'нетто FIT18'!AL25+25</f>
        <v>27003</v>
      </c>
      <c r="AM25" s="85">
        <f>'нетто FIT18'!AM25+25</f>
        <v>26593</v>
      </c>
      <c r="AN25" s="85">
        <f>'нетто FIT18'!AN25+25</f>
        <v>27003</v>
      </c>
      <c r="AO25" s="85">
        <f>'нетто FIT18'!AO25+25</f>
        <v>27003</v>
      </c>
      <c r="AP25" s="85">
        <f>'нетто FIT18'!AP25+25</f>
        <v>27003</v>
      </c>
      <c r="AQ25" s="85">
        <f>'нетто FIT18'!AQ25+25</f>
        <v>26593</v>
      </c>
      <c r="AR25" s="85">
        <f>'нетто FIT18'!AR25+25</f>
        <v>26593</v>
      </c>
      <c r="AS25" s="85">
        <f>'нетто FIT18'!AS25+25</f>
        <v>26593</v>
      </c>
      <c r="AT25" s="85">
        <f>'нетто FIT18'!AT25+25</f>
        <v>26019</v>
      </c>
      <c r="AU25" s="85">
        <f>'нетто FIT18'!AU25+25</f>
        <v>26019</v>
      </c>
      <c r="AV25" s="85">
        <f>'нетто FIT18'!AV25+25</f>
        <v>26019</v>
      </c>
      <c r="AW25" s="85">
        <f>'нетто FIT18'!AW25+25</f>
        <v>26019</v>
      </c>
      <c r="AX25" s="85">
        <f>'нетто FIT18'!AX25+25</f>
        <v>26019</v>
      </c>
      <c r="AY25" s="85">
        <f>'нетто FIT18'!AY25+25</f>
        <v>26019</v>
      </c>
      <c r="AZ25" s="85">
        <f>'нетто FIT18'!AZ25+25</f>
        <v>26019</v>
      </c>
      <c r="BA25" s="85">
        <f>'нетто FIT18'!BA25+25</f>
        <v>26019</v>
      </c>
      <c r="BB25" s="85">
        <f>'нетто FIT18'!BB25+25</f>
        <v>27003</v>
      </c>
      <c r="BC25" s="85">
        <f>'нетто FIT18'!BC25+25</f>
        <v>27003</v>
      </c>
      <c r="BD25" s="85">
        <f>'нетто FIT18'!BD25+25</f>
        <v>27577</v>
      </c>
      <c r="BE25" s="85">
        <f>'нетто FIT18'!BE25+25</f>
        <v>27577</v>
      </c>
      <c r="BF25" s="85">
        <f>'нетто FIT18'!BF25+25</f>
        <v>27577</v>
      </c>
      <c r="BG25" s="85">
        <f>'нетто FIT18'!BG25+25</f>
        <v>26019</v>
      </c>
      <c r="BH25" s="85">
        <f>'нетто FIT18'!BH25+25</f>
        <v>26019</v>
      </c>
      <c r="BI25" s="85">
        <f>'нетто FIT18'!BI25+25</f>
        <v>26019</v>
      </c>
      <c r="BJ25" s="85">
        <f>'нетто FIT18'!BJ25+25</f>
        <v>26019</v>
      </c>
      <c r="BK25" s="85">
        <f>'нетто FIT18'!BK25+25</f>
        <v>26019</v>
      </c>
      <c r="BL25" s="85">
        <f>'нетто FIT18'!BL25+25</f>
        <v>26019</v>
      </c>
      <c r="BM25" s="85">
        <f>'нетто FIT18'!BM25+25</f>
        <v>26019</v>
      </c>
      <c r="BN25" s="85">
        <f>'нетто FIT18'!BN25+25</f>
        <v>26019</v>
      </c>
      <c r="BO25" s="85">
        <f>'нетто FIT18'!BO25+25</f>
        <v>26019</v>
      </c>
      <c r="BP25" s="85">
        <f>'нетто FIT18'!BP25+25</f>
        <v>28561</v>
      </c>
      <c r="BQ25" s="85">
        <f>'нетто FIT18'!BQ25+25</f>
        <v>28561</v>
      </c>
      <c r="BR25" s="85">
        <f>'нетто FIT18'!BR25+25</f>
        <v>28561</v>
      </c>
      <c r="BS25" s="85">
        <f>'нетто FIT18'!BS25+25</f>
        <v>28561</v>
      </c>
      <c r="BT25" s="85">
        <f>'нетто FIT18'!BT25+25</f>
        <v>33153</v>
      </c>
      <c r="BU25" s="85">
        <f>'нетто FIT18'!BU25+25</f>
        <v>33153</v>
      </c>
      <c r="BV25" s="97">
        <f>'нетто FIT18'!BV25+25</f>
        <v>33153</v>
      </c>
      <c r="BW25" s="97">
        <f>'нетто FIT18'!BW25+25</f>
        <v>33153</v>
      </c>
      <c r="BX25" s="97">
        <f>'нетто FIT18'!BX25+25</f>
        <v>33153</v>
      </c>
      <c r="BY25" s="97">
        <f>'нетто FIT18'!BY25+25</f>
        <v>33153</v>
      </c>
      <c r="BZ25" s="97">
        <f>'нетто FIT18'!BZ25+25</f>
        <v>33153</v>
      </c>
      <c r="CA25" s="85">
        <f>'нетто FIT18'!CA25+25</f>
        <v>27003</v>
      </c>
      <c r="CB25" s="85">
        <f>'нетто FIT18'!CB25+25</f>
        <v>27003</v>
      </c>
      <c r="CC25" s="85">
        <f>'нетто FIT18'!CC25+25</f>
        <v>27003</v>
      </c>
      <c r="CD25" s="241">
        <f>'нетто FIT18'!CD25+25</f>
        <v>29545</v>
      </c>
      <c r="CE25" s="241">
        <f>'нетто FIT18'!CE25+25</f>
        <v>29545</v>
      </c>
      <c r="CF25" s="241">
        <f>'нетто FIT18'!CF25+25</f>
        <v>29545</v>
      </c>
      <c r="CG25" s="241">
        <f>'нетто FIT18'!CG25+25</f>
        <v>29545</v>
      </c>
      <c r="CH25" s="85">
        <f>'нетто FIT18'!CH25+25</f>
        <v>29545</v>
      </c>
      <c r="CI25" s="85">
        <f>'нетто FIT18'!CI25+25</f>
        <v>29545</v>
      </c>
      <c r="CJ25" s="85">
        <f>'нетто FIT18'!CJ25+25</f>
        <v>28971</v>
      </c>
      <c r="CK25" s="85">
        <f>'нетто FIT18'!CK25+25</f>
        <v>28971</v>
      </c>
      <c r="CL25" s="85">
        <f>'нетто FIT18'!CL25+25</f>
        <v>28971</v>
      </c>
      <c r="CM25" s="85">
        <f>'нетто FIT18'!CM25+25</f>
        <v>28971</v>
      </c>
      <c r="CN25" s="85">
        <f>'нетто FIT18'!CN25+25</f>
        <v>28971</v>
      </c>
      <c r="CO25" s="85">
        <f>'нетто FIT18'!CO25+25</f>
        <v>29545</v>
      </c>
      <c r="CP25" s="85">
        <f>'нетто FIT18'!CP25+25</f>
        <v>29545</v>
      </c>
      <c r="CQ25" s="85">
        <f>'нетто FIT18'!CQ25+25</f>
        <v>28971</v>
      </c>
      <c r="CR25" s="85">
        <f>'нетто FIT18'!CR25+25</f>
        <v>28971</v>
      </c>
      <c r="CS25" s="85">
        <f>'нетто FIT18'!CS25+25</f>
        <v>31759</v>
      </c>
      <c r="CT25" s="85">
        <f>'нетто FIT18'!CT25+25</f>
        <v>32333</v>
      </c>
      <c r="CU25" s="85">
        <f>'нетто FIT18'!CU25+25</f>
        <v>32333</v>
      </c>
      <c r="CV25" s="85">
        <f>'нетто FIT18'!CV25+25</f>
        <v>31759</v>
      </c>
      <c r="CW25" s="85">
        <f>'нетто FIT18'!CW25+25</f>
        <v>31759</v>
      </c>
      <c r="CX25" s="85">
        <f>'нетто FIT18'!CX25+25</f>
        <v>31759</v>
      </c>
      <c r="CY25" s="85">
        <f>'нетто FIT18'!CY25+25</f>
        <v>31759</v>
      </c>
      <c r="CZ25" s="85">
        <f>'нетто FIT18'!CZ25+25</f>
        <v>31759</v>
      </c>
      <c r="DA25" s="85">
        <f>'нетто FIT18'!DA25+25</f>
        <v>31759</v>
      </c>
      <c r="DB25" s="85">
        <f>'нетто FIT18'!DB25+25</f>
        <v>32333</v>
      </c>
      <c r="DC25" s="85">
        <f>'нетто FIT18'!DC25+25</f>
        <v>32333</v>
      </c>
      <c r="DD25" s="85">
        <f>'нетто FIT18'!DD25+25</f>
        <v>29545</v>
      </c>
      <c r="DE25" s="85">
        <f>'нетто FIT18'!DE25+25</f>
        <v>29545</v>
      </c>
      <c r="DF25" s="85">
        <f>'нетто FIT18'!DF25+25</f>
        <v>30365</v>
      </c>
      <c r="DG25" s="85">
        <f>'нетто FIT18'!DG25+25</f>
        <v>30365</v>
      </c>
      <c r="DH25" s="85">
        <f>'нетто FIT18'!DH25+25</f>
        <v>30365</v>
      </c>
      <c r="DI25" s="85">
        <f>'нетто FIT18'!DI25+25</f>
        <v>30365</v>
      </c>
      <c r="DJ25" s="85">
        <f>'нетто FIT18'!DJ25+25</f>
        <v>30939</v>
      </c>
      <c r="DK25" s="85">
        <f>'нетто FIT18'!DK25+25</f>
        <v>30939</v>
      </c>
      <c r="DL25" s="85">
        <f>'нетто FIT18'!DL25+25</f>
        <v>30365</v>
      </c>
      <c r="DM25" s="85">
        <f>'нетто FIT18'!DM25+25</f>
        <v>30365</v>
      </c>
      <c r="DN25" s="85">
        <f>'нетто FIT18'!DN25+25</f>
        <v>30365</v>
      </c>
      <c r="DO25" s="85">
        <f>'нетто FIT18'!DO25+25</f>
        <v>30365</v>
      </c>
      <c r="DP25" s="85">
        <f>'нетто FIT18'!DP25+25</f>
        <v>30365</v>
      </c>
      <c r="DQ25" s="85">
        <f>'нетто FIT18'!DQ25+25</f>
        <v>30939</v>
      </c>
      <c r="DR25" s="85">
        <f>'нетто FIT18'!DR25+25</f>
        <v>30939</v>
      </c>
      <c r="DS25" s="85">
        <f>'нетто FIT18'!DS25+25</f>
        <v>30365</v>
      </c>
      <c r="DT25" s="85">
        <f>'нетто FIT18'!DT25+25</f>
        <v>30365</v>
      </c>
      <c r="DU25" s="85">
        <f>'нетто FIT18'!DU25+25</f>
        <v>30365</v>
      </c>
      <c r="DV25" s="85">
        <f>'нетто FIT18'!DV25+25</f>
        <v>30365</v>
      </c>
      <c r="DW25" s="85">
        <f>'нетто FIT18'!DW25+25</f>
        <v>30365</v>
      </c>
      <c r="DX25" s="85">
        <f>'нетто FIT18'!DX25+25</f>
        <v>30939</v>
      </c>
      <c r="DY25" s="85">
        <f>'нетто FIT18'!DY25+25</f>
        <v>30939</v>
      </c>
      <c r="DZ25" s="85">
        <f>'нетто FIT18'!DZ25+25</f>
        <v>30365</v>
      </c>
      <c r="EA25" s="85">
        <f>'нетто FIT18'!EA25+25</f>
        <v>30365</v>
      </c>
      <c r="EB25" s="85">
        <f>'нетто FIT18'!EB25+25</f>
        <v>30365</v>
      </c>
      <c r="EC25" s="85">
        <f>'нетто FIT18'!EC25+25</f>
        <v>30365</v>
      </c>
      <c r="ED25" s="85">
        <f>'нетто FIT18'!ED25+25</f>
        <v>30365</v>
      </c>
      <c r="EE25" s="85">
        <f>'нетто FIT18'!EE25+25</f>
        <v>30939</v>
      </c>
      <c r="EF25" s="85">
        <f>'нетто FIT18'!EF25+25</f>
        <v>30939</v>
      </c>
      <c r="EG25" s="85">
        <f>'нетто FIT18'!EG25+25</f>
        <v>30365</v>
      </c>
      <c r="EH25" s="85">
        <f>'нетто FIT18'!EH25+25</f>
        <v>30365</v>
      </c>
      <c r="EI25" s="85">
        <f>'нетто FIT18'!EI25+25</f>
        <v>30365</v>
      </c>
      <c r="EJ25" s="85">
        <f>'нетто FIT18'!EJ25+25</f>
        <v>30365</v>
      </c>
      <c r="EK25" s="85">
        <f>'нетто FIT18'!EK25+25</f>
        <v>30365</v>
      </c>
      <c r="EL25" s="85">
        <f>'нетто FIT18'!EL25+25</f>
        <v>30939</v>
      </c>
      <c r="EM25" s="85">
        <f>'нетто FIT18'!EM25+25</f>
        <v>30939</v>
      </c>
      <c r="EN25" s="85">
        <f>'нетто FIT18'!EN25+25</f>
        <v>30365</v>
      </c>
      <c r="EO25" s="85">
        <f>'нетто FIT18'!EO25+25</f>
        <v>30365</v>
      </c>
      <c r="EP25" s="85">
        <f>'нетто FIT18'!EP25+25</f>
        <v>30365</v>
      </c>
      <c r="EQ25" s="85">
        <f>'нетто FIT18'!EQ25+25</f>
        <v>30365</v>
      </c>
      <c r="ER25" s="85">
        <f>'нетто FIT18'!ER25+25</f>
        <v>30365</v>
      </c>
      <c r="ES25" s="85">
        <f>'нетто FIT18'!ES25+25</f>
        <v>30939</v>
      </c>
      <c r="ET25" s="85">
        <f>'нетто FIT18'!ET25+25</f>
        <v>30939</v>
      </c>
      <c r="EU25" s="85">
        <f>'нетто FIT18'!EU25+25</f>
        <v>28971</v>
      </c>
      <c r="EV25" s="85">
        <f>'нетто FIT18'!EV25+25</f>
        <v>28971</v>
      </c>
      <c r="EW25" s="85">
        <f>'нетто FIT18'!EW25+25</f>
        <v>28971</v>
      </c>
      <c r="EX25" s="85">
        <f>'нетто FIT18'!EX25+25</f>
        <v>28971</v>
      </c>
      <c r="EY25" s="85">
        <f>'нетто FIT18'!EY25+25</f>
        <v>28971</v>
      </c>
      <c r="EZ25" s="85">
        <f>'нетто FIT18'!EZ25+25</f>
        <v>29545</v>
      </c>
      <c r="FA25" s="85">
        <f>'нетто FIT18'!FA25+25</f>
        <v>29545</v>
      </c>
      <c r="FB25" s="85">
        <f>'нетто FIT18'!FB25+25</f>
        <v>28971</v>
      </c>
      <c r="FC25" s="85">
        <f>'нетто FIT18'!FC25+25</f>
        <v>28971</v>
      </c>
      <c r="FD25" s="85">
        <f>'нетто FIT18'!FD25+25</f>
        <v>28971</v>
      </c>
      <c r="FE25" s="85">
        <f>'нетто FIT18'!FE25+25</f>
        <v>28971</v>
      </c>
      <c r="FF25" s="85">
        <f>'нетто FIT18'!FF25+25</f>
        <v>28971</v>
      </c>
      <c r="FG25" s="85">
        <f>'нетто FIT18'!FG25+25</f>
        <v>29545</v>
      </c>
      <c r="FH25" s="85">
        <f>'нетто FIT18'!FH25+25</f>
        <v>29545</v>
      </c>
      <c r="FI25" s="85">
        <f>'нетто FIT18'!FI25+25</f>
        <v>28971</v>
      </c>
      <c r="FJ25" s="85">
        <f>'нетто FIT18'!FJ25+25</f>
        <v>28971</v>
      </c>
      <c r="FK25" s="85">
        <f>'нетто FIT18'!FK25+25</f>
        <v>28971</v>
      </c>
      <c r="FL25" s="85">
        <f>'нетто FIT18'!FL25+25</f>
        <v>28971</v>
      </c>
      <c r="FM25" s="85">
        <f>'нетто FIT18'!FM25+25</f>
        <v>28971</v>
      </c>
      <c r="FN25" s="85">
        <f>'нетто FIT18'!FN25+25</f>
        <v>29545</v>
      </c>
      <c r="FO25" s="85">
        <f>'нетто FIT18'!FO25+25</f>
        <v>29545</v>
      </c>
      <c r="FP25" s="85">
        <f>'нетто FIT18'!FP25+25</f>
        <v>28971</v>
      </c>
      <c r="FQ25" s="85">
        <f>'нетто FIT18'!FQ25+25</f>
        <v>28971</v>
      </c>
      <c r="FR25" s="85">
        <f>'нетто FIT18'!FR25+25</f>
        <v>29545</v>
      </c>
      <c r="FS25" s="85">
        <f>'нетто FIT18'!FS25+25</f>
        <v>29545</v>
      </c>
      <c r="FT25" s="85">
        <f>'нетто FIT18'!FT25+25</f>
        <v>29545</v>
      </c>
      <c r="FU25" s="85">
        <f>'нетто FIT18'!FU25+25</f>
        <v>29545</v>
      </c>
      <c r="FV25" s="85">
        <f>'нетто FIT18'!FV25+25</f>
        <v>29545</v>
      </c>
      <c r="FW25" s="85">
        <f>'нетто FIT18'!FW25+25</f>
        <v>28971</v>
      </c>
      <c r="FX25" s="85">
        <f>'нетто FIT18'!FX25+25</f>
        <v>31759</v>
      </c>
      <c r="FY25" s="85">
        <f>'нетто FIT18'!FY25+25</f>
        <v>31759</v>
      </c>
      <c r="FZ25" s="85">
        <f>'нетто FIT18'!FZ25+25</f>
        <v>31759</v>
      </c>
      <c r="GA25" s="85">
        <f>'нетто FIT18'!GA25+25</f>
        <v>31759</v>
      </c>
      <c r="GB25" s="85">
        <f>'нетто FIT18'!GB25+25</f>
        <v>31759</v>
      </c>
      <c r="GC25" s="85">
        <f>'нетто FIT18'!GC25+25</f>
        <v>30365</v>
      </c>
      <c r="GD25" s="85">
        <f>'нетто FIT18'!GD25+25</f>
        <v>29545</v>
      </c>
      <c r="GE25" s="85">
        <f>'нетто FIT18'!GE25+25</f>
        <v>29545</v>
      </c>
      <c r="GF25" s="85">
        <f>'нетто FIT18'!GF25+25</f>
        <v>31759</v>
      </c>
      <c r="GG25" s="85">
        <f>'нетто FIT18'!GG25+25</f>
        <v>31759</v>
      </c>
      <c r="GH25" s="85">
        <f>'нетто FIT18'!GH25+25</f>
        <v>26019</v>
      </c>
      <c r="GI25" s="85">
        <f>'нетто FIT18'!GI25+25</f>
        <v>26593</v>
      </c>
      <c r="GJ25" s="85">
        <f>'нетто FIT18'!GJ25+25</f>
        <v>26593</v>
      </c>
      <c r="GK25" s="85">
        <f>'нетто FIT18'!GK25+25</f>
        <v>26019</v>
      </c>
      <c r="GL25" s="85">
        <f>'нетто FIT18'!GL25+25</f>
        <v>26019</v>
      </c>
      <c r="GM25" s="85">
        <f>'нетто FIT18'!GM25+25</f>
        <v>26019</v>
      </c>
      <c r="GN25" s="85">
        <f>'нетто FIT18'!GN25+25</f>
        <v>26019</v>
      </c>
      <c r="GO25" s="85">
        <f>'нетто FIT18'!GO25+25</f>
        <v>26019</v>
      </c>
      <c r="GP25" s="85">
        <f>'нетто FIT18'!GP25+25</f>
        <v>26593</v>
      </c>
      <c r="GQ25" s="85">
        <f>'нетто FIT18'!GQ25+25</f>
        <v>26593</v>
      </c>
      <c r="GR25" s="85">
        <f>'нетто FIT18'!GR25+25</f>
        <v>26019</v>
      </c>
      <c r="GS25" s="85">
        <f>'нетто FIT18'!GS25+25</f>
        <v>26019</v>
      </c>
      <c r="GT25" s="85">
        <f>'нетто FIT18'!GT25+25</f>
        <v>26019</v>
      </c>
      <c r="GU25" s="85">
        <f>'нетто FIT18'!GU25+25</f>
        <v>26019</v>
      </c>
      <c r="GV25" s="85">
        <f>'нетто FIT18'!GV25+25</f>
        <v>26019</v>
      </c>
      <c r="GW25" s="85">
        <f>'нетто FIT18'!GW25+25</f>
        <v>26593</v>
      </c>
      <c r="GX25" s="85">
        <f>'нетто FIT18'!GX25+25</f>
        <v>26593</v>
      </c>
      <c r="GY25" s="85">
        <f>'нетто FIT18'!GY25+25</f>
        <v>26019</v>
      </c>
      <c r="GZ25" s="85">
        <f>'нетто FIT18'!GZ25+25</f>
        <v>26019</v>
      </c>
      <c r="HA25" s="85">
        <f>'нетто FIT18'!HA25+25</f>
        <v>26019</v>
      </c>
      <c r="HB25" s="85">
        <f>'нетто FIT18'!HB25+25</f>
        <v>26019</v>
      </c>
      <c r="HC25" s="85">
        <f>'нетто FIT18'!HC25+25</f>
        <v>26019</v>
      </c>
      <c r="HD25" s="85">
        <f>'нетто FIT18'!HD25+25</f>
        <v>26593</v>
      </c>
      <c r="HE25" s="85">
        <f>'нетто FIT18'!HE25+25</f>
        <v>26593</v>
      </c>
      <c r="HF25" s="85">
        <f>'нетто FIT18'!HF25+25</f>
        <v>26019</v>
      </c>
      <c r="HG25" s="85">
        <f>'нетто FIT18'!HG25+25</f>
        <v>26019</v>
      </c>
      <c r="HH25" s="85">
        <f>'нетто FIT18'!HH25+25</f>
        <v>26019</v>
      </c>
      <c r="HI25" s="85">
        <f>'нетто FIT18'!HI25+25</f>
        <v>26019</v>
      </c>
      <c r="HJ25" s="85">
        <f>'нетто FIT18'!HJ25+25</f>
        <v>26019</v>
      </c>
      <c r="HK25" s="85">
        <f>'нетто FIT18'!HK25+25</f>
        <v>26593</v>
      </c>
      <c r="HL25" s="85">
        <f>'нетто FIT18'!HL25+25</f>
        <v>26593</v>
      </c>
      <c r="HM25" s="85">
        <f>'нетто FIT18'!HM25+25</f>
        <v>26019</v>
      </c>
      <c r="HN25" s="85">
        <f>'нетто FIT18'!HN25+25</f>
        <v>26019</v>
      </c>
      <c r="HO25" s="85">
        <f>'нетто FIT18'!HO25+25</f>
        <v>26593</v>
      </c>
      <c r="HP25" s="85">
        <f>'нетто FIT18'!HP25+25</f>
        <v>27003</v>
      </c>
      <c r="HQ25" s="85">
        <f>'нетто FIT18'!HQ25+25</f>
        <v>25609</v>
      </c>
      <c r="HR25" s="85">
        <f>'нетто FIT18'!HR25+25</f>
        <v>26019</v>
      </c>
      <c r="HS25" s="85">
        <f>'нетто FIT18'!HS25+25</f>
        <v>26019</v>
      </c>
      <c r="HT25" s="85">
        <f>'нетто FIT18'!HT25+25</f>
        <v>25609</v>
      </c>
      <c r="HU25" s="85">
        <f>'нетто FIT18'!HU25+25</f>
        <v>25609</v>
      </c>
      <c r="HV25" s="85">
        <f>'нетто FIT18'!HV25+25</f>
        <v>25609</v>
      </c>
      <c r="HW25" s="85">
        <f>'нетто FIT18'!HW25+25</f>
        <v>25609</v>
      </c>
      <c r="HX25" s="85">
        <f>'нетто FIT18'!HX25+25</f>
        <v>25609</v>
      </c>
      <c r="HY25" s="85">
        <f>'нетто FIT18'!HY25+25</f>
        <v>26019</v>
      </c>
      <c r="HZ25" s="85">
        <f>'нетто FIT18'!HZ25+25</f>
        <v>26019</v>
      </c>
      <c r="IA25" s="85">
        <f>'нетто FIT18'!IA25+25</f>
        <v>25609</v>
      </c>
      <c r="IB25" s="85">
        <f>'нетто FIT18'!IB25+25</f>
        <v>25609</v>
      </c>
      <c r="IC25" s="85">
        <f>'нетто FIT18'!IC25+25</f>
        <v>25609</v>
      </c>
      <c r="ID25" s="85">
        <f>'нетто FIT18'!ID25+25</f>
        <v>25609</v>
      </c>
      <c r="IE25" s="85">
        <f>'нетто FIT18'!IE25+25</f>
        <v>25609</v>
      </c>
      <c r="IF25" s="85">
        <f>'нетто FIT18'!IF25+25</f>
        <v>26019</v>
      </c>
      <c r="IG25" s="85">
        <f>'нетто FIT18'!IG25+25</f>
        <v>26019</v>
      </c>
      <c r="IH25" s="85">
        <f>'нетто FIT18'!IH25+25</f>
        <v>25609</v>
      </c>
      <c r="II25" s="85">
        <f>'нетто FIT18'!II25+25</f>
        <v>25609</v>
      </c>
      <c r="IJ25" s="85">
        <f>'нетто FIT18'!IJ25+25</f>
        <v>25609</v>
      </c>
      <c r="IK25" s="85">
        <f>'нетто FIT18'!IK25+25</f>
        <v>25609</v>
      </c>
      <c r="IL25" s="85">
        <f>'нетто FIT18'!IL25+25</f>
        <v>25609</v>
      </c>
      <c r="IM25" s="85">
        <f>'нетто FIT18'!IM25+25</f>
        <v>26019</v>
      </c>
      <c r="IN25" s="85">
        <f>'нетто FIT18'!IN25+25</f>
        <v>26019</v>
      </c>
      <c r="IO25" s="85">
        <f>'нетто FIT18'!IO25+25</f>
        <v>25609</v>
      </c>
      <c r="IP25" s="85">
        <f>'нетто FIT18'!IP25+25</f>
        <v>25609</v>
      </c>
      <c r="IQ25" s="85">
        <f>'нетто FIT18'!IQ25+25</f>
        <v>27003</v>
      </c>
      <c r="IR25" s="85">
        <f>'нетто FIT18'!IR25+25</f>
        <v>27003</v>
      </c>
      <c r="IS25" s="85">
        <f>'нетто FIT18'!IS25+25</f>
        <v>27003</v>
      </c>
      <c r="IT25" s="85">
        <f>'нетто FIT18'!IT25+25</f>
        <v>27577</v>
      </c>
      <c r="IU25" s="85">
        <f>'нетто FIT18'!IU25+25</f>
        <v>27577</v>
      </c>
      <c r="IV25" s="85">
        <f>'нетто FIT18'!IV25+25</f>
        <v>27003</v>
      </c>
      <c r="IW25" s="85">
        <f>'нетто FIT18'!IW25+25</f>
        <v>27003</v>
      </c>
      <c r="IX25" s="85">
        <f>'нетто FIT18'!IX25+25</f>
        <v>27003</v>
      </c>
      <c r="IY25" s="85">
        <f>'нетто FIT18'!IY25+25</f>
        <v>27003</v>
      </c>
      <c r="IZ25" s="85">
        <f>'нетто FIT18'!IZ25+25</f>
        <v>27003</v>
      </c>
      <c r="JA25" s="85">
        <f>'нетто FIT18'!JA25+25</f>
        <v>27577</v>
      </c>
      <c r="JB25" s="85">
        <f>'нетто FIT18'!JB25+25</f>
        <v>27577</v>
      </c>
      <c r="JC25" s="85">
        <f>'нетто FIT18'!JC25+25</f>
        <v>27577</v>
      </c>
      <c r="JD25" s="85">
        <f>'нетто FIT18'!JD25+25</f>
        <v>27577</v>
      </c>
      <c r="JE25" s="85">
        <f>'нетто FIT18'!JE25+25</f>
        <v>27577</v>
      </c>
      <c r="JF25" s="85">
        <f>'нетто FIT18'!JF25+25</f>
        <v>27577</v>
      </c>
      <c r="JG25" s="85">
        <f>'нетто FIT18'!JG25+25</f>
        <v>27577</v>
      </c>
      <c r="JH25" s="85">
        <f>'нетто FIT18'!JH25+25</f>
        <v>27987</v>
      </c>
      <c r="JI25" s="85">
        <f>'нетто FIT18'!JI25+25</f>
        <v>27987</v>
      </c>
      <c r="JJ25" s="85">
        <f>'нетто FIT18'!JJ25+25</f>
        <v>27577</v>
      </c>
      <c r="JK25" s="85">
        <f>'нетто FIT18'!JK25+25</f>
        <v>27577</v>
      </c>
      <c r="JL25" s="85">
        <f>'нетто FIT18'!JL25+25</f>
        <v>28561</v>
      </c>
      <c r="JM25" s="85">
        <f>'нетто FIT18'!JM25+25</f>
        <v>28561</v>
      </c>
      <c r="JN25" s="85">
        <f>'нетто FIT18'!JN25+25</f>
        <v>28971</v>
      </c>
    </row>
    <row r="26" spans="1:274" s="198" customFormat="1" ht="11.1" customHeight="1" x14ac:dyDescent="0.2">
      <c r="A26" s="85" t="s">
        <v>31</v>
      </c>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c r="AQ26" s="85"/>
      <c r="AR26" s="85"/>
      <c r="AS26" s="85"/>
      <c r="AT26" s="85"/>
      <c r="AU26" s="85"/>
      <c r="AV26" s="85"/>
      <c r="AW26" s="85"/>
      <c r="AX26" s="85"/>
      <c r="AY26" s="85"/>
      <c r="AZ26" s="85"/>
      <c r="BA26" s="85"/>
      <c r="BB26" s="85"/>
      <c r="BC26" s="85"/>
      <c r="BD26" s="85"/>
      <c r="BE26" s="85"/>
      <c r="BF26" s="85"/>
      <c r="BG26" s="85"/>
      <c r="BH26" s="85"/>
      <c r="BI26" s="85"/>
      <c r="BJ26" s="85"/>
      <c r="BK26" s="85"/>
      <c r="BL26" s="85"/>
      <c r="BM26" s="85"/>
      <c r="BN26" s="85"/>
      <c r="BO26" s="85"/>
      <c r="BP26" s="85"/>
      <c r="BQ26" s="85"/>
      <c r="BR26" s="85"/>
      <c r="BS26" s="85"/>
      <c r="BT26" s="85"/>
      <c r="BU26" s="85"/>
      <c r="BV26" s="97"/>
      <c r="BW26" s="97"/>
      <c r="BX26" s="97"/>
      <c r="BY26" s="97"/>
      <c r="BZ26" s="97"/>
      <c r="CA26" s="85"/>
      <c r="CB26" s="85"/>
      <c r="CC26" s="85"/>
      <c r="CD26" s="241"/>
      <c r="CE26" s="241"/>
      <c r="CF26" s="241"/>
      <c r="CG26" s="241"/>
      <c r="CH26" s="85"/>
      <c r="CI26" s="85"/>
      <c r="CJ26" s="85"/>
      <c r="CK26" s="85"/>
      <c r="CL26" s="85"/>
      <c r="CM26" s="85"/>
      <c r="CN26" s="85"/>
      <c r="CO26" s="85"/>
      <c r="CP26" s="85"/>
      <c r="CQ26" s="85"/>
      <c r="CR26" s="85"/>
      <c r="CS26" s="85"/>
      <c r="CT26" s="85"/>
      <c r="CU26" s="85"/>
      <c r="CV26" s="85"/>
      <c r="CW26" s="85"/>
      <c r="CX26" s="85"/>
      <c r="CY26" s="85"/>
      <c r="CZ26" s="85"/>
      <c r="DA26" s="85"/>
      <c r="DB26" s="85"/>
      <c r="DC26" s="85"/>
      <c r="DD26" s="85"/>
      <c r="DE26" s="85"/>
      <c r="DF26" s="85"/>
      <c r="DG26" s="85"/>
      <c r="DH26" s="85"/>
      <c r="DI26" s="85"/>
      <c r="DJ26" s="85"/>
      <c r="DK26" s="85"/>
      <c r="DL26" s="85"/>
      <c r="DM26" s="85"/>
      <c r="DN26" s="85"/>
      <c r="DO26" s="85"/>
      <c r="DP26" s="85"/>
      <c r="DQ26" s="85"/>
      <c r="DR26" s="85"/>
      <c r="DS26" s="85"/>
      <c r="DT26" s="85"/>
      <c r="DU26" s="85"/>
      <c r="DV26" s="85"/>
      <c r="DW26" s="85"/>
      <c r="DX26" s="85"/>
      <c r="DY26" s="85"/>
      <c r="DZ26" s="85"/>
      <c r="EA26" s="85"/>
      <c r="EB26" s="85"/>
      <c r="EC26" s="85"/>
      <c r="ED26" s="85"/>
      <c r="EE26" s="85"/>
      <c r="EF26" s="85"/>
      <c r="EG26" s="85"/>
      <c r="EH26" s="85"/>
      <c r="EI26" s="85"/>
      <c r="EJ26" s="85"/>
      <c r="EK26" s="85"/>
      <c r="EL26" s="85"/>
      <c r="EM26" s="85"/>
      <c r="EN26" s="85"/>
      <c r="EO26" s="85"/>
      <c r="EP26" s="85"/>
      <c r="EQ26" s="85"/>
      <c r="ER26" s="85"/>
      <c r="ES26" s="85"/>
      <c r="ET26" s="85"/>
      <c r="EU26" s="85"/>
      <c r="EV26" s="85"/>
      <c r="EW26" s="85"/>
      <c r="EX26" s="85"/>
      <c r="EY26" s="85"/>
      <c r="EZ26" s="85"/>
      <c r="FA26" s="85"/>
      <c r="FB26" s="85"/>
      <c r="FC26" s="85"/>
      <c r="FD26" s="85"/>
      <c r="FE26" s="85"/>
      <c r="FF26" s="85"/>
      <c r="FG26" s="85"/>
      <c r="FH26" s="85"/>
      <c r="FI26" s="85"/>
      <c r="FJ26" s="85"/>
      <c r="FK26" s="85"/>
      <c r="FL26" s="85"/>
      <c r="FM26" s="85"/>
      <c r="FN26" s="85"/>
      <c r="FO26" s="85"/>
      <c r="FP26" s="85"/>
      <c r="FQ26" s="85"/>
      <c r="FR26" s="85"/>
      <c r="FS26" s="85"/>
      <c r="FT26" s="85"/>
      <c r="FU26" s="85"/>
      <c r="FV26" s="85"/>
      <c r="FW26" s="85"/>
      <c r="FX26" s="85"/>
      <c r="FY26" s="85"/>
      <c r="FZ26" s="85"/>
      <c r="GA26" s="85"/>
      <c r="GB26" s="85"/>
      <c r="GC26" s="85"/>
      <c r="GD26" s="85"/>
      <c r="GE26" s="85"/>
      <c r="GF26" s="85"/>
      <c r="GG26" s="85"/>
      <c r="GH26" s="85"/>
      <c r="GI26" s="85"/>
      <c r="GJ26" s="85"/>
      <c r="GK26" s="85"/>
      <c r="GL26" s="85"/>
      <c r="GM26" s="85"/>
      <c r="GN26" s="85"/>
      <c r="GO26" s="85"/>
      <c r="GP26" s="85"/>
      <c r="GQ26" s="85"/>
      <c r="GR26" s="85"/>
      <c r="GS26" s="85"/>
      <c r="GT26" s="85"/>
      <c r="GU26" s="85"/>
      <c r="GV26" s="85"/>
      <c r="GW26" s="85"/>
      <c r="GX26" s="85"/>
      <c r="GY26" s="85"/>
      <c r="GZ26" s="85"/>
      <c r="HA26" s="85"/>
      <c r="HB26" s="85"/>
      <c r="HC26" s="85"/>
      <c r="HD26" s="85"/>
      <c r="HE26" s="85"/>
      <c r="HF26" s="85"/>
      <c r="HG26" s="85"/>
      <c r="HH26" s="85"/>
      <c r="HI26" s="85"/>
      <c r="HJ26" s="85"/>
      <c r="HK26" s="85"/>
      <c r="HL26" s="85"/>
      <c r="HM26" s="85"/>
      <c r="HN26" s="85"/>
      <c r="HO26" s="85"/>
      <c r="HP26" s="85"/>
      <c r="HQ26" s="85"/>
      <c r="HR26" s="85"/>
      <c r="HS26" s="85"/>
      <c r="HT26" s="85"/>
      <c r="HU26" s="85"/>
      <c r="HV26" s="85"/>
      <c r="HW26" s="85"/>
      <c r="HX26" s="85"/>
      <c r="HY26" s="85"/>
      <c r="HZ26" s="85"/>
      <c r="IA26" s="85"/>
      <c r="IB26" s="85"/>
      <c r="IC26" s="85"/>
      <c r="ID26" s="85"/>
      <c r="IE26" s="85"/>
      <c r="IF26" s="85"/>
      <c r="IG26" s="85"/>
      <c r="IH26" s="85"/>
      <c r="II26" s="85"/>
      <c r="IJ26" s="85"/>
      <c r="IK26" s="85"/>
      <c r="IL26" s="85"/>
      <c r="IM26" s="85"/>
      <c r="IN26" s="85"/>
      <c r="IO26" s="85"/>
      <c r="IP26" s="85"/>
      <c r="IQ26" s="85"/>
      <c r="IR26" s="85"/>
      <c r="IS26" s="85"/>
      <c r="IT26" s="85"/>
      <c r="IU26" s="85"/>
      <c r="IV26" s="85"/>
      <c r="IW26" s="85"/>
      <c r="IX26" s="85"/>
      <c r="IY26" s="85"/>
      <c r="IZ26" s="85"/>
      <c r="JA26" s="85"/>
      <c r="JB26" s="85"/>
      <c r="JC26" s="85"/>
      <c r="JD26" s="85"/>
      <c r="JE26" s="85"/>
      <c r="JF26" s="85"/>
      <c r="JG26" s="85"/>
      <c r="JH26" s="85"/>
      <c r="JI26" s="85"/>
      <c r="JJ26" s="85"/>
      <c r="JK26" s="85"/>
      <c r="JL26" s="85"/>
      <c r="JM26" s="85"/>
      <c r="JN26" s="85"/>
    </row>
    <row r="27" spans="1:274" s="198" customFormat="1" ht="11.1" customHeight="1" x14ac:dyDescent="0.2">
      <c r="A27" s="126" t="s">
        <v>32</v>
      </c>
      <c r="B27" s="85">
        <f>'нетто FIT18'!B27+25</f>
        <v>131225</v>
      </c>
      <c r="C27" s="85">
        <f>'нетто FIT18'!C27+25</f>
        <v>131225</v>
      </c>
      <c r="D27" s="85">
        <f>'нетто FIT18'!D27+25</f>
        <v>131225</v>
      </c>
      <c r="E27" s="85">
        <f>'нетто FIT18'!E27+25</f>
        <v>131225</v>
      </c>
      <c r="F27" s="85">
        <f>'нетто FIT18'!F27+25</f>
        <v>131225</v>
      </c>
      <c r="G27" s="85">
        <f>'нетто FIT18'!G27+25</f>
        <v>90635</v>
      </c>
      <c r="H27" s="85">
        <f>'нетто FIT18'!H27+25</f>
        <v>90635</v>
      </c>
      <c r="I27" s="85">
        <f>'нетто FIT18'!I27+25</f>
        <v>90225</v>
      </c>
      <c r="J27" s="85">
        <f>'нетто FIT18'!J27+25</f>
        <v>90225</v>
      </c>
      <c r="K27" s="85">
        <f>'нетто FIT18'!K27+25</f>
        <v>90635</v>
      </c>
      <c r="L27" s="85">
        <f>'нетто FIT18'!L27+25</f>
        <v>90635</v>
      </c>
      <c r="M27" s="85">
        <f>'нетто FIT18'!M27+25</f>
        <v>90225</v>
      </c>
      <c r="N27" s="85">
        <f>'нетто FIT18'!N27+25</f>
        <v>90225</v>
      </c>
      <c r="O27" s="85">
        <f>'нетто FIT18'!O27+25</f>
        <v>90635</v>
      </c>
      <c r="P27" s="85">
        <f>'нетто FIT18'!P27+25</f>
        <v>90635</v>
      </c>
      <c r="Q27" s="85">
        <f>'нетто FIT18'!Q27+25</f>
        <v>90225</v>
      </c>
      <c r="R27" s="85">
        <f>'нетто FIT18'!R27+25</f>
        <v>90225</v>
      </c>
      <c r="S27" s="85">
        <f>'нетто FIT18'!S27+25</f>
        <v>90225</v>
      </c>
      <c r="T27" s="85">
        <f>'нетто FIT18'!T27+25</f>
        <v>90225</v>
      </c>
      <c r="U27" s="85">
        <f>'нетто FIT18'!U27+25</f>
        <v>91209</v>
      </c>
      <c r="V27" s="85">
        <f>'нетто FIT18'!V27+25</f>
        <v>91209</v>
      </c>
      <c r="W27" s="85">
        <f>'нетто FIT18'!W27+25</f>
        <v>90225</v>
      </c>
      <c r="X27" s="85">
        <f>'нетто FIT18'!X27+25</f>
        <v>90225</v>
      </c>
      <c r="Y27" s="85">
        <f>'нетто FIT18'!Y27+25</f>
        <v>90225</v>
      </c>
      <c r="Z27" s="85">
        <f>'нетто FIT18'!Z27+25</f>
        <v>90225</v>
      </c>
      <c r="AA27" s="85">
        <f>'нетто FIT18'!AA27+25</f>
        <v>90635</v>
      </c>
      <c r="AB27" s="85">
        <f>'нетто FIT18'!AB27+25</f>
        <v>90635</v>
      </c>
      <c r="AC27" s="85">
        <f>'нетто FIT18'!AC27+25</f>
        <v>90225</v>
      </c>
      <c r="AD27" s="85">
        <f>'нетто FIT18'!AD27+25</f>
        <v>90225</v>
      </c>
      <c r="AE27" s="85">
        <f>'нетто FIT18'!AE27+25</f>
        <v>92193</v>
      </c>
      <c r="AF27" s="85">
        <f>'нетто FIT18'!AF27+25</f>
        <v>92193</v>
      </c>
      <c r="AG27" s="85">
        <f>'нетто FIT18'!AG27+25</f>
        <v>92193</v>
      </c>
      <c r="AH27" s="85">
        <f>'нетто FIT18'!AH27+25</f>
        <v>90635</v>
      </c>
      <c r="AI27" s="85">
        <f>'нетто FIT18'!AI27+25</f>
        <v>90635</v>
      </c>
      <c r="AJ27" s="85">
        <f>'нетто FIT18'!AJ27+25</f>
        <v>93587</v>
      </c>
      <c r="AK27" s="85">
        <f>'нетто FIT18'!AK27+25</f>
        <v>91619</v>
      </c>
      <c r="AL27" s="85">
        <f>'нетто FIT18'!AL27+25</f>
        <v>91619</v>
      </c>
      <c r="AM27" s="85">
        <f>'нетто FIT18'!AM27+25</f>
        <v>91209</v>
      </c>
      <c r="AN27" s="85">
        <f>'нетто FIT18'!AN27+25</f>
        <v>91619</v>
      </c>
      <c r="AO27" s="85">
        <f>'нетто FIT18'!AO27+25</f>
        <v>91619</v>
      </c>
      <c r="AP27" s="85">
        <f>'нетто FIT18'!AP27+25</f>
        <v>91619</v>
      </c>
      <c r="AQ27" s="85">
        <f>'нетто FIT18'!AQ27+25</f>
        <v>91209</v>
      </c>
      <c r="AR27" s="85">
        <f>'нетто FIT18'!AR27+25</f>
        <v>91209</v>
      </c>
      <c r="AS27" s="85">
        <f>'нетто FIT18'!AS27+25</f>
        <v>91209</v>
      </c>
      <c r="AT27" s="85">
        <f>'нетто FIT18'!AT27+25</f>
        <v>90635</v>
      </c>
      <c r="AU27" s="85">
        <f>'нетто FIT18'!AU27+25</f>
        <v>90635</v>
      </c>
      <c r="AV27" s="85">
        <f>'нетто FIT18'!AV27+25</f>
        <v>90635</v>
      </c>
      <c r="AW27" s="85">
        <f>'нетто FIT18'!AW27+25</f>
        <v>90635</v>
      </c>
      <c r="AX27" s="85">
        <f>'нетто FIT18'!AX27+25</f>
        <v>90635</v>
      </c>
      <c r="AY27" s="85">
        <f>'нетто FIT18'!AY27+25</f>
        <v>90635</v>
      </c>
      <c r="AZ27" s="85">
        <f>'нетто FIT18'!AZ27+25</f>
        <v>90635</v>
      </c>
      <c r="BA27" s="85">
        <f>'нетто FIT18'!BA27+25</f>
        <v>90635</v>
      </c>
      <c r="BB27" s="85">
        <f>'нетто FIT18'!BB27+25</f>
        <v>91619</v>
      </c>
      <c r="BC27" s="85">
        <f>'нетто FIT18'!BC27+25</f>
        <v>91619</v>
      </c>
      <c r="BD27" s="85">
        <f>'нетто FIT18'!BD27+25</f>
        <v>92193</v>
      </c>
      <c r="BE27" s="85">
        <f>'нетто FIT18'!BE27+25</f>
        <v>92193</v>
      </c>
      <c r="BF27" s="85">
        <f>'нетто FIT18'!BF27+25</f>
        <v>92193</v>
      </c>
      <c r="BG27" s="85">
        <f>'нетто FIT18'!BG27+25</f>
        <v>90635</v>
      </c>
      <c r="BH27" s="85">
        <f>'нетто FIT18'!BH27+25</f>
        <v>90635</v>
      </c>
      <c r="BI27" s="85">
        <f>'нетто FIT18'!BI27+25</f>
        <v>90635</v>
      </c>
      <c r="BJ27" s="85">
        <f>'нетто FIT18'!BJ27+25</f>
        <v>90635</v>
      </c>
      <c r="BK27" s="85">
        <f>'нетто FIT18'!BK27+25</f>
        <v>90635</v>
      </c>
      <c r="BL27" s="85">
        <f>'нетто FIT18'!BL27+25</f>
        <v>90635</v>
      </c>
      <c r="BM27" s="85">
        <f>'нетто FIT18'!BM27+25</f>
        <v>90635</v>
      </c>
      <c r="BN27" s="85">
        <f>'нетто FIT18'!BN27+25</f>
        <v>90635</v>
      </c>
      <c r="BO27" s="85">
        <f>'нетто FIT18'!BO27+25</f>
        <v>90635</v>
      </c>
      <c r="BP27" s="85">
        <f>'нетто FIT18'!BP27+25</f>
        <v>93177</v>
      </c>
      <c r="BQ27" s="85">
        <f>'нетто FIT18'!BQ27+25</f>
        <v>93177</v>
      </c>
      <c r="BR27" s="85">
        <f>'нетто FIT18'!BR27+25</f>
        <v>93177</v>
      </c>
      <c r="BS27" s="85">
        <f>'нетто FIT18'!BS27+25</f>
        <v>93177</v>
      </c>
      <c r="BT27" s="85">
        <f>'нетто FIT18'!BT27+25</f>
        <v>97769</v>
      </c>
      <c r="BU27" s="85">
        <f>'нетто FIT18'!BU27+25</f>
        <v>97769</v>
      </c>
      <c r="BV27" s="97">
        <f>'нетто FIT18'!BV27+25</f>
        <v>97769</v>
      </c>
      <c r="BW27" s="97">
        <f>'нетто FIT18'!BW27+25</f>
        <v>97769</v>
      </c>
      <c r="BX27" s="97">
        <f>'нетто FIT18'!BX27+25</f>
        <v>97769</v>
      </c>
      <c r="BY27" s="97">
        <f>'нетто FIT18'!BY27+25</f>
        <v>97769</v>
      </c>
      <c r="BZ27" s="97">
        <f>'нетто FIT18'!BZ27+25</f>
        <v>97769</v>
      </c>
      <c r="CA27" s="85">
        <f>'нетто FIT18'!CA27+25</f>
        <v>91619</v>
      </c>
      <c r="CB27" s="85">
        <f>'нетто FIT18'!CB27+25</f>
        <v>91619</v>
      </c>
      <c r="CC27" s="85">
        <f>'нетто FIT18'!CC27+25</f>
        <v>91619</v>
      </c>
      <c r="CD27" s="241">
        <f>'нетто FIT18'!CD27+25</f>
        <v>94161</v>
      </c>
      <c r="CE27" s="241">
        <f>'нетто FIT18'!CE27+25</f>
        <v>94161</v>
      </c>
      <c r="CF27" s="241">
        <f>'нетто FIT18'!CF27+25</f>
        <v>94161</v>
      </c>
      <c r="CG27" s="241">
        <f>'нетто FIT18'!CG27+25</f>
        <v>94161</v>
      </c>
      <c r="CH27" s="85">
        <f>'нетто FIT18'!CH27+25</f>
        <v>94161</v>
      </c>
      <c r="CI27" s="85">
        <f>'нетто FIT18'!CI27+25</f>
        <v>94161</v>
      </c>
      <c r="CJ27" s="85">
        <f>'нетто FIT18'!CJ27+25</f>
        <v>93587</v>
      </c>
      <c r="CK27" s="85">
        <f>'нетто FIT18'!CK27+25</f>
        <v>93587</v>
      </c>
      <c r="CL27" s="85">
        <f>'нетто FIT18'!CL27+25</f>
        <v>93587</v>
      </c>
      <c r="CM27" s="85">
        <f>'нетто FIT18'!CM27+25</f>
        <v>93587</v>
      </c>
      <c r="CN27" s="85">
        <f>'нетто FIT18'!CN27+25</f>
        <v>93587</v>
      </c>
      <c r="CO27" s="85">
        <f>'нетто FIT18'!CO27+25</f>
        <v>94161</v>
      </c>
      <c r="CP27" s="85">
        <f>'нетто FIT18'!CP27+25</f>
        <v>94161</v>
      </c>
      <c r="CQ27" s="85">
        <f>'нетто FIT18'!CQ27+25</f>
        <v>93587</v>
      </c>
      <c r="CR27" s="85">
        <f>'нетто FIT18'!CR27+25</f>
        <v>93587</v>
      </c>
      <c r="CS27" s="85">
        <f>'нетто FIT18'!CS27+25</f>
        <v>96375</v>
      </c>
      <c r="CT27" s="85">
        <f>'нетто FIT18'!CT27+25</f>
        <v>96949</v>
      </c>
      <c r="CU27" s="85">
        <f>'нетто FIT18'!CU27+25</f>
        <v>96949</v>
      </c>
      <c r="CV27" s="85">
        <f>'нетто FIT18'!CV27+25</f>
        <v>96375</v>
      </c>
      <c r="CW27" s="85">
        <f>'нетто FIT18'!CW27+25</f>
        <v>96375</v>
      </c>
      <c r="CX27" s="85">
        <f>'нетто FIT18'!CX27+25</f>
        <v>96375</v>
      </c>
      <c r="CY27" s="85">
        <f>'нетто FIT18'!CY27+25</f>
        <v>96375</v>
      </c>
      <c r="CZ27" s="85">
        <f>'нетто FIT18'!CZ27+25</f>
        <v>96375</v>
      </c>
      <c r="DA27" s="85">
        <f>'нетто FIT18'!DA27+25</f>
        <v>96375</v>
      </c>
      <c r="DB27" s="85">
        <f>'нетто FIT18'!DB27+25</f>
        <v>96949</v>
      </c>
      <c r="DC27" s="85">
        <f>'нетто FIT18'!DC27+25</f>
        <v>96949</v>
      </c>
      <c r="DD27" s="85">
        <f>'нетто FIT18'!DD27+25</f>
        <v>94161</v>
      </c>
      <c r="DE27" s="85">
        <f>'нетто FIT18'!DE27+25</f>
        <v>94161</v>
      </c>
      <c r="DF27" s="85">
        <f>'нетто FIT18'!DF27+25</f>
        <v>94981</v>
      </c>
      <c r="DG27" s="85">
        <f>'нетто FIT18'!DG27+25</f>
        <v>94981</v>
      </c>
      <c r="DH27" s="85">
        <f>'нетто FIT18'!DH27+25</f>
        <v>94981</v>
      </c>
      <c r="DI27" s="85">
        <f>'нетто FIT18'!DI27+25</f>
        <v>94981</v>
      </c>
      <c r="DJ27" s="85">
        <f>'нетто FIT18'!DJ27+25</f>
        <v>95555</v>
      </c>
      <c r="DK27" s="85">
        <f>'нетто FIT18'!DK27+25</f>
        <v>95555</v>
      </c>
      <c r="DL27" s="85">
        <f>'нетто FIT18'!DL27+25</f>
        <v>94981</v>
      </c>
      <c r="DM27" s="85">
        <f>'нетто FIT18'!DM27+25</f>
        <v>94981</v>
      </c>
      <c r="DN27" s="85">
        <f>'нетто FIT18'!DN27+25</f>
        <v>94981</v>
      </c>
      <c r="DO27" s="85">
        <f>'нетто FIT18'!DO27+25</f>
        <v>94981</v>
      </c>
      <c r="DP27" s="85">
        <f>'нетто FIT18'!DP27+25</f>
        <v>94981</v>
      </c>
      <c r="DQ27" s="85">
        <f>'нетто FIT18'!DQ27+25</f>
        <v>95555</v>
      </c>
      <c r="DR27" s="85">
        <f>'нетто FIT18'!DR27+25</f>
        <v>95555</v>
      </c>
      <c r="DS27" s="85">
        <f>'нетто FIT18'!DS27+25</f>
        <v>94981</v>
      </c>
      <c r="DT27" s="85">
        <f>'нетто FIT18'!DT27+25</f>
        <v>94981</v>
      </c>
      <c r="DU27" s="85">
        <f>'нетто FIT18'!DU27+25</f>
        <v>94981</v>
      </c>
      <c r="DV27" s="85">
        <f>'нетто FIT18'!DV27+25</f>
        <v>94981</v>
      </c>
      <c r="DW27" s="85">
        <f>'нетто FIT18'!DW27+25</f>
        <v>94981</v>
      </c>
      <c r="DX27" s="85">
        <f>'нетто FIT18'!DX27+25</f>
        <v>95555</v>
      </c>
      <c r="DY27" s="85">
        <f>'нетто FIT18'!DY27+25</f>
        <v>95555</v>
      </c>
      <c r="DZ27" s="85">
        <f>'нетто FIT18'!DZ27+25</f>
        <v>94981</v>
      </c>
      <c r="EA27" s="85">
        <f>'нетто FIT18'!EA27+25</f>
        <v>94981</v>
      </c>
      <c r="EB27" s="85">
        <f>'нетто FIT18'!EB27+25</f>
        <v>94981</v>
      </c>
      <c r="EC27" s="85">
        <f>'нетто FIT18'!EC27+25</f>
        <v>94981</v>
      </c>
      <c r="ED27" s="85">
        <f>'нетто FIT18'!ED27+25</f>
        <v>94981</v>
      </c>
      <c r="EE27" s="85">
        <f>'нетто FIT18'!EE27+25</f>
        <v>95555</v>
      </c>
      <c r="EF27" s="85">
        <f>'нетто FIT18'!EF27+25</f>
        <v>95555</v>
      </c>
      <c r="EG27" s="85">
        <f>'нетто FIT18'!EG27+25</f>
        <v>94981</v>
      </c>
      <c r="EH27" s="85">
        <f>'нетто FIT18'!EH27+25</f>
        <v>94981</v>
      </c>
      <c r="EI27" s="85">
        <f>'нетто FIT18'!EI27+25</f>
        <v>94981</v>
      </c>
      <c r="EJ27" s="85">
        <f>'нетто FIT18'!EJ27+25</f>
        <v>94981</v>
      </c>
      <c r="EK27" s="85">
        <f>'нетто FIT18'!EK27+25</f>
        <v>94981</v>
      </c>
      <c r="EL27" s="85">
        <f>'нетто FIT18'!EL27+25</f>
        <v>95555</v>
      </c>
      <c r="EM27" s="85">
        <f>'нетто FIT18'!EM27+25</f>
        <v>95555</v>
      </c>
      <c r="EN27" s="85">
        <f>'нетто FIT18'!EN27+25</f>
        <v>94981</v>
      </c>
      <c r="EO27" s="85">
        <f>'нетто FIT18'!EO27+25</f>
        <v>94981</v>
      </c>
      <c r="EP27" s="85">
        <f>'нетто FIT18'!EP27+25</f>
        <v>94981</v>
      </c>
      <c r="EQ27" s="85">
        <f>'нетто FIT18'!EQ27+25</f>
        <v>94981</v>
      </c>
      <c r="ER27" s="85">
        <f>'нетто FIT18'!ER27+25</f>
        <v>94981</v>
      </c>
      <c r="ES27" s="85">
        <f>'нетто FIT18'!ES27+25</f>
        <v>95555</v>
      </c>
      <c r="ET27" s="85">
        <f>'нетто FIT18'!ET27+25</f>
        <v>95555</v>
      </c>
      <c r="EU27" s="85">
        <f>'нетто FIT18'!EU27+25</f>
        <v>93587</v>
      </c>
      <c r="EV27" s="85">
        <f>'нетто FIT18'!EV27+25</f>
        <v>93587</v>
      </c>
      <c r="EW27" s="85">
        <f>'нетто FIT18'!EW27+25</f>
        <v>93587</v>
      </c>
      <c r="EX27" s="85">
        <f>'нетто FIT18'!EX27+25</f>
        <v>93587</v>
      </c>
      <c r="EY27" s="85">
        <f>'нетто FIT18'!EY27+25</f>
        <v>93587</v>
      </c>
      <c r="EZ27" s="85">
        <f>'нетто FIT18'!EZ27+25</f>
        <v>94161</v>
      </c>
      <c r="FA27" s="85">
        <f>'нетто FIT18'!FA27+25</f>
        <v>94161</v>
      </c>
      <c r="FB27" s="85">
        <f>'нетто FIT18'!FB27+25</f>
        <v>93587</v>
      </c>
      <c r="FC27" s="85">
        <f>'нетто FIT18'!FC27+25</f>
        <v>93587</v>
      </c>
      <c r="FD27" s="85">
        <f>'нетто FIT18'!FD27+25</f>
        <v>93587</v>
      </c>
      <c r="FE27" s="85">
        <f>'нетто FIT18'!FE27+25</f>
        <v>93587</v>
      </c>
      <c r="FF27" s="85">
        <f>'нетто FIT18'!FF27+25</f>
        <v>93587</v>
      </c>
      <c r="FG27" s="85">
        <f>'нетто FIT18'!FG27+25</f>
        <v>94161</v>
      </c>
      <c r="FH27" s="85">
        <f>'нетто FIT18'!FH27+25</f>
        <v>94161</v>
      </c>
      <c r="FI27" s="85">
        <f>'нетто FIT18'!FI27+25</f>
        <v>93587</v>
      </c>
      <c r="FJ27" s="85">
        <f>'нетто FIT18'!FJ27+25</f>
        <v>93587</v>
      </c>
      <c r="FK27" s="85">
        <f>'нетто FIT18'!FK27+25</f>
        <v>93587</v>
      </c>
      <c r="FL27" s="85">
        <f>'нетто FIT18'!FL27+25</f>
        <v>93587</v>
      </c>
      <c r="FM27" s="85">
        <f>'нетто FIT18'!FM27+25</f>
        <v>93587</v>
      </c>
      <c r="FN27" s="85">
        <f>'нетто FIT18'!FN27+25</f>
        <v>94161</v>
      </c>
      <c r="FO27" s="85">
        <f>'нетто FIT18'!FO27+25</f>
        <v>94161</v>
      </c>
      <c r="FP27" s="85">
        <f>'нетто FIT18'!FP27+25</f>
        <v>93587</v>
      </c>
      <c r="FQ27" s="85">
        <f>'нетто FIT18'!FQ27+25</f>
        <v>93587</v>
      </c>
      <c r="FR27" s="85">
        <f>'нетто FIT18'!FR27+25</f>
        <v>94161</v>
      </c>
      <c r="FS27" s="85">
        <f>'нетто FIT18'!FS27+25</f>
        <v>94161</v>
      </c>
      <c r="FT27" s="85">
        <f>'нетто FIT18'!FT27+25</f>
        <v>94161</v>
      </c>
      <c r="FU27" s="85">
        <f>'нетто FIT18'!FU27+25</f>
        <v>94161</v>
      </c>
      <c r="FV27" s="85">
        <f>'нетто FIT18'!FV27+25</f>
        <v>94161</v>
      </c>
      <c r="FW27" s="85">
        <f>'нетто FIT18'!FW27+25</f>
        <v>93587</v>
      </c>
      <c r="FX27" s="85">
        <f>'нетто FIT18'!FX27+25</f>
        <v>96375</v>
      </c>
      <c r="FY27" s="85">
        <f>'нетто FIT18'!FY27+25</f>
        <v>96375</v>
      </c>
      <c r="FZ27" s="85">
        <f>'нетто FIT18'!FZ27+25</f>
        <v>96375</v>
      </c>
      <c r="GA27" s="85">
        <f>'нетто FIT18'!GA27+25</f>
        <v>96375</v>
      </c>
      <c r="GB27" s="85">
        <f>'нетто FIT18'!GB27+25</f>
        <v>96375</v>
      </c>
      <c r="GC27" s="85">
        <f>'нетто FIT18'!GC27+25</f>
        <v>94981</v>
      </c>
      <c r="GD27" s="85">
        <f>'нетто FIT18'!GD27+25</f>
        <v>94161</v>
      </c>
      <c r="GE27" s="85">
        <f>'нетто FIT18'!GE27+25</f>
        <v>94161</v>
      </c>
      <c r="GF27" s="85">
        <f>'нетто FIT18'!GF27+25</f>
        <v>96375</v>
      </c>
      <c r="GG27" s="85">
        <f>'нетто FIT18'!GG27+25</f>
        <v>96375</v>
      </c>
      <c r="GH27" s="85">
        <f>'нетто FIT18'!GH27+25</f>
        <v>90635</v>
      </c>
      <c r="GI27" s="85">
        <f>'нетто FIT18'!GI27+25</f>
        <v>91209</v>
      </c>
      <c r="GJ27" s="85">
        <f>'нетто FIT18'!GJ27+25</f>
        <v>91209</v>
      </c>
      <c r="GK27" s="85">
        <f>'нетто FIT18'!GK27+25</f>
        <v>90635</v>
      </c>
      <c r="GL27" s="85">
        <f>'нетто FIT18'!GL27+25</f>
        <v>90635</v>
      </c>
      <c r="GM27" s="85">
        <f>'нетто FIT18'!GM27+25</f>
        <v>90635</v>
      </c>
      <c r="GN27" s="85">
        <f>'нетто FIT18'!GN27+25</f>
        <v>90635</v>
      </c>
      <c r="GO27" s="85">
        <f>'нетто FIT18'!GO27+25</f>
        <v>90635</v>
      </c>
      <c r="GP27" s="85">
        <f>'нетто FIT18'!GP27+25</f>
        <v>91209</v>
      </c>
      <c r="GQ27" s="85">
        <f>'нетто FIT18'!GQ27+25</f>
        <v>91209</v>
      </c>
      <c r="GR27" s="85">
        <f>'нетто FIT18'!GR27+25</f>
        <v>90635</v>
      </c>
      <c r="GS27" s="85">
        <f>'нетто FIT18'!GS27+25</f>
        <v>90635</v>
      </c>
      <c r="GT27" s="85">
        <f>'нетто FIT18'!GT27+25</f>
        <v>90635</v>
      </c>
      <c r="GU27" s="85">
        <f>'нетто FIT18'!GU27+25</f>
        <v>90635</v>
      </c>
      <c r="GV27" s="85">
        <f>'нетто FIT18'!GV27+25</f>
        <v>90635</v>
      </c>
      <c r="GW27" s="85">
        <f>'нетто FIT18'!GW27+25</f>
        <v>91209</v>
      </c>
      <c r="GX27" s="85">
        <f>'нетто FIT18'!GX27+25</f>
        <v>91209</v>
      </c>
      <c r="GY27" s="85">
        <f>'нетто FIT18'!GY27+25</f>
        <v>90635</v>
      </c>
      <c r="GZ27" s="85">
        <f>'нетто FIT18'!GZ27+25</f>
        <v>90635</v>
      </c>
      <c r="HA27" s="85">
        <f>'нетто FIT18'!HA27+25</f>
        <v>90635</v>
      </c>
      <c r="HB27" s="85">
        <f>'нетто FIT18'!HB27+25</f>
        <v>90635</v>
      </c>
      <c r="HC27" s="85">
        <f>'нетто FIT18'!HC27+25</f>
        <v>90635</v>
      </c>
      <c r="HD27" s="85">
        <f>'нетто FIT18'!HD27+25</f>
        <v>91209</v>
      </c>
      <c r="HE27" s="85">
        <f>'нетто FIT18'!HE27+25</f>
        <v>91209</v>
      </c>
      <c r="HF27" s="85">
        <f>'нетто FIT18'!HF27+25</f>
        <v>90635</v>
      </c>
      <c r="HG27" s="85">
        <f>'нетто FIT18'!HG27+25</f>
        <v>90635</v>
      </c>
      <c r="HH27" s="85">
        <f>'нетто FIT18'!HH27+25</f>
        <v>90635</v>
      </c>
      <c r="HI27" s="85">
        <f>'нетто FIT18'!HI27+25</f>
        <v>90635</v>
      </c>
      <c r="HJ27" s="85">
        <f>'нетто FIT18'!HJ27+25</f>
        <v>90635</v>
      </c>
      <c r="HK27" s="85">
        <f>'нетто FIT18'!HK27+25</f>
        <v>91209</v>
      </c>
      <c r="HL27" s="85">
        <f>'нетто FIT18'!HL27+25</f>
        <v>91209</v>
      </c>
      <c r="HM27" s="85">
        <f>'нетто FIT18'!HM27+25</f>
        <v>90635</v>
      </c>
      <c r="HN27" s="85">
        <f>'нетто FIT18'!HN27+25</f>
        <v>90635</v>
      </c>
      <c r="HO27" s="85">
        <f>'нетто FIT18'!HO27+25</f>
        <v>91209</v>
      </c>
      <c r="HP27" s="85">
        <f>'нетто FIT18'!HP27+25</f>
        <v>91619</v>
      </c>
      <c r="HQ27" s="85">
        <f>'нетто FIT18'!HQ27+25</f>
        <v>90225</v>
      </c>
      <c r="HR27" s="85">
        <f>'нетто FIT18'!HR27+25</f>
        <v>90635</v>
      </c>
      <c r="HS27" s="85">
        <f>'нетто FIT18'!HS27+25</f>
        <v>90635</v>
      </c>
      <c r="HT27" s="85">
        <f>'нетто FIT18'!HT27+25</f>
        <v>90225</v>
      </c>
      <c r="HU27" s="85">
        <f>'нетто FIT18'!HU27+25</f>
        <v>90225</v>
      </c>
      <c r="HV27" s="85">
        <f>'нетто FIT18'!HV27+25</f>
        <v>90225</v>
      </c>
      <c r="HW27" s="85">
        <f>'нетто FIT18'!HW27+25</f>
        <v>90225</v>
      </c>
      <c r="HX27" s="85">
        <f>'нетто FIT18'!HX27+25</f>
        <v>90225</v>
      </c>
      <c r="HY27" s="85">
        <f>'нетто FIT18'!HY27+25</f>
        <v>90635</v>
      </c>
      <c r="HZ27" s="85">
        <f>'нетто FIT18'!HZ27+25</f>
        <v>90635</v>
      </c>
      <c r="IA27" s="85">
        <f>'нетто FIT18'!IA27+25</f>
        <v>90225</v>
      </c>
      <c r="IB27" s="85">
        <f>'нетто FIT18'!IB27+25</f>
        <v>90225</v>
      </c>
      <c r="IC27" s="85">
        <f>'нетто FIT18'!IC27+25</f>
        <v>90225</v>
      </c>
      <c r="ID27" s="85">
        <f>'нетто FIT18'!ID27+25</f>
        <v>90225</v>
      </c>
      <c r="IE27" s="85">
        <f>'нетто FIT18'!IE27+25</f>
        <v>90225</v>
      </c>
      <c r="IF27" s="85">
        <f>'нетто FIT18'!IF27+25</f>
        <v>90635</v>
      </c>
      <c r="IG27" s="85">
        <f>'нетто FIT18'!IG27+25</f>
        <v>90635</v>
      </c>
      <c r="IH27" s="85">
        <f>'нетто FIT18'!IH27+25</f>
        <v>90225</v>
      </c>
      <c r="II27" s="85">
        <f>'нетто FIT18'!II27+25</f>
        <v>90225</v>
      </c>
      <c r="IJ27" s="85">
        <f>'нетто FIT18'!IJ27+25</f>
        <v>90225</v>
      </c>
      <c r="IK27" s="85">
        <f>'нетто FIT18'!IK27+25</f>
        <v>90225</v>
      </c>
      <c r="IL27" s="85">
        <f>'нетто FIT18'!IL27+25</f>
        <v>90225</v>
      </c>
      <c r="IM27" s="85">
        <f>'нетто FIT18'!IM27+25</f>
        <v>90635</v>
      </c>
      <c r="IN27" s="85">
        <f>'нетто FIT18'!IN27+25</f>
        <v>90635</v>
      </c>
      <c r="IO27" s="85">
        <f>'нетто FIT18'!IO27+25</f>
        <v>90225</v>
      </c>
      <c r="IP27" s="85">
        <f>'нетто FIT18'!IP27+25</f>
        <v>90225</v>
      </c>
      <c r="IQ27" s="85">
        <f>'нетто FIT18'!IQ27+25</f>
        <v>91619</v>
      </c>
      <c r="IR27" s="85">
        <f>'нетто FIT18'!IR27+25</f>
        <v>91619</v>
      </c>
      <c r="IS27" s="85">
        <f>'нетто FIT18'!IS27+25</f>
        <v>91619</v>
      </c>
      <c r="IT27" s="85">
        <f>'нетто FIT18'!IT27+25</f>
        <v>92193</v>
      </c>
      <c r="IU27" s="85">
        <f>'нетто FIT18'!IU27+25</f>
        <v>92193</v>
      </c>
      <c r="IV27" s="85">
        <f>'нетто FIT18'!IV27+25</f>
        <v>91619</v>
      </c>
      <c r="IW27" s="85">
        <f>'нетто FIT18'!IW27+25</f>
        <v>91619</v>
      </c>
      <c r="IX27" s="85">
        <f>'нетто FIT18'!IX27+25</f>
        <v>91619</v>
      </c>
      <c r="IY27" s="85">
        <f>'нетто FIT18'!IY27+25</f>
        <v>91619</v>
      </c>
      <c r="IZ27" s="85">
        <f>'нетто FIT18'!IZ27+25</f>
        <v>91619</v>
      </c>
      <c r="JA27" s="85">
        <f>'нетто FIT18'!JA27+25</f>
        <v>92193</v>
      </c>
      <c r="JB27" s="85">
        <f>'нетто FIT18'!JB27+25</f>
        <v>92193</v>
      </c>
      <c r="JC27" s="85">
        <f>'нетто FIT18'!JC27+25</f>
        <v>92193</v>
      </c>
      <c r="JD27" s="85">
        <f>'нетто FIT18'!JD27+25</f>
        <v>92193</v>
      </c>
      <c r="JE27" s="85">
        <f>'нетто FIT18'!JE27+25</f>
        <v>92193</v>
      </c>
      <c r="JF27" s="85">
        <f>'нетто FIT18'!JF27+25</f>
        <v>92193</v>
      </c>
      <c r="JG27" s="85">
        <f>'нетто FIT18'!JG27+25</f>
        <v>92193</v>
      </c>
      <c r="JH27" s="85">
        <f>'нетто FIT18'!JH27+25</f>
        <v>92603</v>
      </c>
      <c r="JI27" s="85">
        <f>'нетто FIT18'!JI27+25</f>
        <v>92603</v>
      </c>
      <c r="JJ27" s="85">
        <f>'нетто FIT18'!JJ27+25</f>
        <v>92193</v>
      </c>
      <c r="JK27" s="85">
        <f>'нетто FIT18'!JK27+25</f>
        <v>92193</v>
      </c>
      <c r="JL27" s="85">
        <f>'нетто FIT18'!JL27+25</f>
        <v>93177</v>
      </c>
      <c r="JM27" s="85">
        <f>'нетто FIT18'!JM27+25</f>
        <v>93177</v>
      </c>
      <c r="JN27" s="85">
        <f>'нетто FIT18'!JN27+25</f>
        <v>93587</v>
      </c>
    </row>
    <row r="28" spans="1:274" hidden="1" x14ac:dyDescent="0.2">
      <c r="A28" s="242" t="s">
        <v>75</v>
      </c>
    </row>
    <row r="29" spans="1:274" hidden="1" x14ac:dyDescent="0.2">
      <c r="A29" s="243" t="s">
        <v>76</v>
      </c>
    </row>
    <row r="30" spans="1:274" ht="21.75" hidden="1" x14ac:dyDescent="0.2">
      <c r="A30" s="244" t="s">
        <v>77</v>
      </c>
    </row>
    <row r="31" spans="1:274" ht="21.75" hidden="1" x14ac:dyDescent="0.2">
      <c r="A31" s="245" t="s">
        <v>78</v>
      </c>
    </row>
    <row r="32" spans="1:274" hidden="1" x14ac:dyDescent="0.2">
      <c r="A32" s="244" t="s">
        <v>79</v>
      </c>
    </row>
    <row r="33" spans="1:1" hidden="1" x14ac:dyDescent="0.2">
      <c r="A33" s="246" t="s">
        <v>80</v>
      </c>
    </row>
    <row r="34" spans="1:1" ht="12" x14ac:dyDescent="0.2">
      <c r="A34" s="224" t="s">
        <v>33</v>
      </c>
    </row>
    <row r="35" spans="1:1" ht="24" x14ac:dyDescent="0.2">
      <c r="A35" s="225" t="s">
        <v>34</v>
      </c>
    </row>
    <row r="36" spans="1:1" ht="12" x14ac:dyDescent="0.2">
      <c r="A36" s="67" t="s">
        <v>23</v>
      </c>
    </row>
    <row r="37" spans="1:1" x14ac:dyDescent="0.2">
      <c r="A37" s="290" t="s">
        <v>35</v>
      </c>
    </row>
    <row r="38" spans="1:1" x14ac:dyDescent="0.2">
      <c r="A38" s="294"/>
    </row>
    <row r="39" spans="1:1" ht="21.75" customHeight="1" x14ac:dyDescent="0.2">
      <c r="A39" s="294"/>
    </row>
    <row r="40" spans="1:1" ht="70.5" customHeight="1" x14ac:dyDescent="0.2">
      <c r="A40" s="294"/>
    </row>
    <row r="41" spans="1:1" x14ac:dyDescent="0.2">
      <c r="A41" s="294"/>
    </row>
    <row r="42" spans="1:1" ht="12" x14ac:dyDescent="0.2">
      <c r="A42" s="195" t="s">
        <v>20</v>
      </c>
    </row>
    <row r="43" spans="1:1" ht="60" x14ac:dyDescent="0.2">
      <c r="A43" s="226" t="s">
        <v>36</v>
      </c>
    </row>
    <row r="44" spans="1:1" ht="12" x14ac:dyDescent="0.2">
      <c r="A44" s="227" t="s">
        <v>37</v>
      </c>
    </row>
    <row r="45" spans="1:1" ht="60" x14ac:dyDescent="0.2">
      <c r="A45" s="228" t="s">
        <v>38</v>
      </c>
    </row>
    <row r="46" spans="1:1" ht="120" x14ac:dyDescent="0.2">
      <c r="A46" s="125" t="s">
        <v>39</v>
      </c>
    </row>
  </sheetData>
  <mergeCells count="1">
    <mergeCell ref="A37:A41"/>
  </mergeCells>
  <pageMargins left="0.25" right="0.25" top="0.75" bottom="0.75" header="0.3" footer="0.3"/>
  <pageSetup scale="51" fitToHeight="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249977111117893"/>
  </sheetPr>
  <dimension ref="A1:CTO28"/>
  <sheetViews>
    <sheetView topLeftCell="FD1" workbookViewId="0">
      <selection activeCell="A49" sqref="A49"/>
    </sheetView>
  </sheetViews>
  <sheetFormatPr defaultColWidth="9" defaultRowHeight="12" x14ac:dyDescent="0.2"/>
  <cols>
    <col min="1" max="1" width="74.5703125" style="33" customWidth="1"/>
    <col min="2" max="50" width="10.85546875" style="33" customWidth="1"/>
    <col min="51" max="16384" width="9" style="33"/>
  </cols>
  <sheetData>
    <row r="1" spans="1:257" x14ac:dyDescent="0.2">
      <c r="A1" s="2" t="s">
        <v>40</v>
      </c>
    </row>
    <row r="2" spans="1:257" s="149" customFormat="1" ht="23.25" customHeight="1" x14ac:dyDescent="0.2">
      <c r="A2" s="34" t="s">
        <v>81</v>
      </c>
      <c r="B2" s="213">
        <f>RO!N4</f>
        <v>46125</v>
      </c>
      <c r="C2" s="213">
        <f>RO!O4</f>
        <v>46126</v>
      </c>
      <c r="D2" s="213">
        <f>RO!P4</f>
        <v>46127</v>
      </c>
      <c r="E2" s="213">
        <f>RO!Q4</f>
        <v>46128</v>
      </c>
      <c r="F2" s="213">
        <f>RO!R4</f>
        <v>46129</v>
      </c>
      <c r="G2" s="213">
        <f>RO!S4</f>
        <v>46130</v>
      </c>
      <c r="H2" s="213">
        <f>RO!T4</f>
        <v>46131</v>
      </c>
      <c r="I2" s="213">
        <f>RO!U4</f>
        <v>46132</v>
      </c>
      <c r="J2" s="213">
        <f>RO!V4</f>
        <v>46133</v>
      </c>
      <c r="K2" s="213">
        <f>RO!W4</f>
        <v>46134</v>
      </c>
      <c r="L2" s="213">
        <f>RO!X4</f>
        <v>46135</v>
      </c>
      <c r="M2" s="213">
        <f>RO!Y4</f>
        <v>46136</v>
      </c>
      <c r="N2" s="213">
        <f>RO!Z4</f>
        <v>46137</v>
      </c>
      <c r="O2" s="213">
        <f>RO!AA4</f>
        <v>46138</v>
      </c>
      <c r="P2" s="213">
        <f>RO!AB4</f>
        <v>46139</v>
      </c>
      <c r="Q2" s="213">
        <f>RO!AC4</f>
        <v>46140</v>
      </c>
      <c r="R2" s="213">
        <f>RO!AD4</f>
        <v>46141</v>
      </c>
      <c r="S2" s="213">
        <f>RO!AE4</f>
        <v>46142</v>
      </c>
      <c r="T2" s="213">
        <f>RO!AF4</f>
        <v>46143</v>
      </c>
      <c r="U2" s="213">
        <f>RO!AG4</f>
        <v>46144</v>
      </c>
      <c r="V2" s="213">
        <f>RO!AH4</f>
        <v>46145</v>
      </c>
      <c r="W2" s="213">
        <f>RO!AI4</f>
        <v>46146</v>
      </c>
      <c r="X2" s="213">
        <f>RO!AJ4</f>
        <v>46147</v>
      </c>
      <c r="Y2" s="213">
        <f>RO!AK4</f>
        <v>46148</v>
      </c>
      <c r="Z2" s="213">
        <f>RO!AL4</f>
        <v>46149</v>
      </c>
      <c r="AA2" s="213">
        <f>RO!AM4</f>
        <v>46150</v>
      </c>
      <c r="AB2" s="213">
        <f>RO!AN4</f>
        <v>46151</v>
      </c>
      <c r="AC2" s="213">
        <f>RO!AO4</f>
        <v>46152</v>
      </c>
      <c r="AD2" s="213">
        <f>RO!AP4</f>
        <v>46153</v>
      </c>
      <c r="AE2" s="213">
        <f>RO!AQ4</f>
        <v>46154</v>
      </c>
      <c r="AF2" s="213">
        <f>RO!AR4</f>
        <v>46155</v>
      </c>
      <c r="AG2" s="213">
        <f>RO!AS4</f>
        <v>46156</v>
      </c>
      <c r="AH2" s="213">
        <f>RO!AT4</f>
        <v>46157</v>
      </c>
      <c r="AI2" s="213">
        <f>RO!AU4</f>
        <v>46158</v>
      </c>
      <c r="AJ2" s="213">
        <f>RO!AV4</f>
        <v>46159</v>
      </c>
      <c r="AK2" s="213">
        <f>RO!AW4</f>
        <v>46160</v>
      </c>
      <c r="AL2" s="213">
        <f>RO!AX4</f>
        <v>46161</v>
      </c>
      <c r="AM2" s="213">
        <f>RO!AY4</f>
        <v>46162</v>
      </c>
      <c r="AN2" s="213">
        <f>RO!AZ4</f>
        <v>46163</v>
      </c>
      <c r="AO2" s="213">
        <f>RO!BA4</f>
        <v>46164</v>
      </c>
      <c r="AP2" s="213">
        <f>RO!BB4</f>
        <v>46165</v>
      </c>
      <c r="AQ2" s="213">
        <f>RO!BC4</f>
        <v>46166</v>
      </c>
      <c r="AR2" s="213">
        <f>RO!BD4</f>
        <v>46167</v>
      </c>
      <c r="AS2" s="213">
        <f>RO!BE4</f>
        <v>46168</v>
      </c>
      <c r="AT2" s="213">
        <f>RO!BF4</f>
        <v>46169</v>
      </c>
      <c r="AU2" s="213">
        <f>RO!BG4</f>
        <v>46170</v>
      </c>
      <c r="AV2" s="213">
        <f>RO!BH4</f>
        <v>46171</v>
      </c>
      <c r="AW2" s="213">
        <f>RO!BI4</f>
        <v>46172</v>
      </c>
      <c r="AX2" s="213">
        <f>RO!BJ4</f>
        <v>46173</v>
      </c>
      <c r="AY2" s="207">
        <f>RO!BK4</f>
        <v>46174</v>
      </c>
      <c r="AZ2" s="207">
        <f>RO!BL4</f>
        <v>46175</v>
      </c>
      <c r="BA2" s="207">
        <f>RO!BM4</f>
        <v>46176</v>
      </c>
      <c r="BB2" s="207">
        <f>RO!BN4</f>
        <v>46177</v>
      </c>
      <c r="BC2" s="207">
        <f>RO!BO4</f>
        <v>46178</v>
      </c>
      <c r="BD2" s="207">
        <f>RO!BP4</f>
        <v>46179</v>
      </c>
      <c r="BE2" s="207">
        <f>RO!BQ4</f>
        <v>46180</v>
      </c>
      <c r="BF2" s="207">
        <f>RO!BR4</f>
        <v>46181</v>
      </c>
      <c r="BG2" s="207">
        <f>RO!BS4</f>
        <v>46182</v>
      </c>
      <c r="BH2" s="207">
        <f>RO!BT4</f>
        <v>46183</v>
      </c>
      <c r="BI2" s="207">
        <f>RO!BU4</f>
        <v>46184</v>
      </c>
      <c r="BJ2" s="207">
        <f>RO!BV4</f>
        <v>46185</v>
      </c>
      <c r="BK2" s="207">
        <f>RO!BW4</f>
        <v>46186</v>
      </c>
      <c r="BL2" s="207">
        <f>RO!BX4</f>
        <v>46187</v>
      </c>
      <c r="BM2" s="207">
        <f>RO!BY4</f>
        <v>46188</v>
      </c>
      <c r="BN2" s="207">
        <f>RO!BZ4</f>
        <v>46189</v>
      </c>
      <c r="BO2" s="207">
        <f>RO!CA4</f>
        <v>46190</v>
      </c>
      <c r="BP2" s="207">
        <f>RO!CB4</f>
        <v>46191</v>
      </c>
      <c r="BQ2" s="207">
        <f>RO!CC4</f>
        <v>46192</v>
      </c>
      <c r="BR2" s="207">
        <f>RO!CD4</f>
        <v>46193</v>
      </c>
      <c r="BS2" s="207">
        <f>RO!CE4</f>
        <v>46194</v>
      </c>
      <c r="BT2" s="207">
        <f>RO!CF4</f>
        <v>46195</v>
      </c>
      <c r="BU2" s="207">
        <f>RO!CG4</f>
        <v>46196</v>
      </c>
      <c r="BV2" s="207">
        <f>RO!CH4</f>
        <v>46197</v>
      </c>
      <c r="BW2" s="207">
        <f>RO!CI4</f>
        <v>46198</v>
      </c>
      <c r="BX2" s="207">
        <f>RO!CJ4</f>
        <v>46199</v>
      </c>
      <c r="BY2" s="207">
        <f>RO!CK4</f>
        <v>46200</v>
      </c>
      <c r="BZ2" s="207">
        <f>RO!CL4</f>
        <v>46201</v>
      </c>
      <c r="CA2" s="207">
        <f>RO!CM4</f>
        <v>46202</v>
      </c>
      <c r="CB2" s="207">
        <f>RO!CN4</f>
        <v>46203</v>
      </c>
      <c r="CC2" s="207">
        <f>RO!CO4</f>
        <v>46204</v>
      </c>
      <c r="CD2" s="207">
        <f>RO!CP4</f>
        <v>46205</v>
      </c>
      <c r="CE2" s="207">
        <f>RO!CQ4</f>
        <v>46206</v>
      </c>
      <c r="CF2" s="207">
        <f>RO!CR4</f>
        <v>46207</v>
      </c>
      <c r="CG2" s="207">
        <f>RO!CS4</f>
        <v>46208</v>
      </c>
      <c r="CH2" s="207">
        <f>RO!CT4</f>
        <v>46209</v>
      </c>
      <c r="CI2" s="207">
        <f>RO!CU4</f>
        <v>46210</v>
      </c>
      <c r="CJ2" s="207">
        <f>RO!CV4</f>
        <v>46211</v>
      </c>
      <c r="CK2" s="207">
        <f>RO!CW4</f>
        <v>46212</v>
      </c>
      <c r="CL2" s="207">
        <f>RO!CX4</f>
        <v>46213</v>
      </c>
      <c r="CM2" s="207">
        <f>RO!CY4</f>
        <v>46214</v>
      </c>
      <c r="CN2" s="207">
        <f>RO!CZ4</f>
        <v>46215</v>
      </c>
      <c r="CO2" s="207">
        <f>RO!DA4</f>
        <v>46216</v>
      </c>
      <c r="CP2" s="207">
        <f>RO!DB4</f>
        <v>46217</v>
      </c>
      <c r="CQ2" s="207">
        <f>RO!DC4</f>
        <v>46218</v>
      </c>
      <c r="CR2" s="207">
        <f>RO!DD4</f>
        <v>46219</v>
      </c>
      <c r="CS2" s="207">
        <f>RO!DE4</f>
        <v>46220</v>
      </c>
      <c r="CT2" s="207">
        <f>RO!DF4</f>
        <v>46221</v>
      </c>
      <c r="CU2" s="207">
        <f>RO!DG4</f>
        <v>46222</v>
      </c>
      <c r="CV2" s="207">
        <f>RO!DH4</f>
        <v>46223</v>
      </c>
      <c r="CW2" s="207">
        <f>RO!DI4</f>
        <v>46224</v>
      </c>
      <c r="CX2" s="207">
        <f>RO!DJ4</f>
        <v>46225</v>
      </c>
      <c r="CY2" s="207">
        <f>RO!DK4</f>
        <v>46226</v>
      </c>
      <c r="CZ2" s="207">
        <f>RO!DL4</f>
        <v>46227</v>
      </c>
      <c r="DA2" s="207">
        <f>RO!DM4</f>
        <v>46228</v>
      </c>
      <c r="DB2" s="207">
        <f>RO!DN4</f>
        <v>46229</v>
      </c>
      <c r="DC2" s="207">
        <f>RO!DO4</f>
        <v>46230</v>
      </c>
      <c r="DD2" s="207">
        <f>RO!DP4</f>
        <v>46231</v>
      </c>
      <c r="DE2" s="207">
        <f>RO!DQ4</f>
        <v>46232</v>
      </c>
      <c r="DF2" s="207">
        <f>RO!DR4</f>
        <v>46233</v>
      </c>
      <c r="DG2" s="207">
        <f>RO!DS4</f>
        <v>46234</v>
      </c>
      <c r="DH2" s="207">
        <f>RO!DT4</f>
        <v>46235</v>
      </c>
      <c r="DI2" s="207">
        <f>RO!DU4</f>
        <v>46236</v>
      </c>
      <c r="DJ2" s="207">
        <f>RO!DV4</f>
        <v>46237</v>
      </c>
      <c r="DK2" s="207">
        <f>RO!DW4</f>
        <v>46238</v>
      </c>
      <c r="DL2" s="207">
        <f>RO!DX4</f>
        <v>46239</v>
      </c>
      <c r="DM2" s="207">
        <f>RO!DY4</f>
        <v>46240</v>
      </c>
      <c r="DN2" s="207">
        <f>RO!DZ4</f>
        <v>46241</v>
      </c>
      <c r="DO2" s="207">
        <f>RO!EA4</f>
        <v>46242</v>
      </c>
      <c r="DP2" s="207">
        <f>RO!EB4</f>
        <v>46243</v>
      </c>
      <c r="DQ2" s="207">
        <f>RO!EC4</f>
        <v>46244</v>
      </c>
      <c r="DR2" s="207">
        <f>RO!ED4</f>
        <v>46245</v>
      </c>
      <c r="DS2" s="207">
        <f>RO!EE4</f>
        <v>46246</v>
      </c>
      <c r="DT2" s="207">
        <f>RO!EF4</f>
        <v>46247</v>
      </c>
      <c r="DU2" s="207">
        <f>RO!EG4</f>
        <v>46248</v>
      </c>
      <c r="DV2" s="207">
        <f>RO!EH4</f>
        <v>46249</v>
      </c>
      <c r="DW2" s="207">
        <f>RO!EI4</f>
        <v>46250</v>
      </c>
      <c r="DX2" s="207">
        <f>RO!EJ4</f>
        <v>46251</v>
      </c>
      <c r="DY2" s="207">
        <f>RO!EK4</f>
        <v>46252</v>
      </c>
      <c r="DZ2" s="207">
        <f>RO!EL4</f>
        <v>46253</v>
      </c>
      <c r="EA2" s="207">
        <f>RO!EM4</f>
        <v>46254</v>
      </c>
      <c r="EB2" s="207">
        <f>RO!EN4</f>
        <v>46255</v>
      </c>
      <c r="EC2" s="207">
        <f>RO!EO4</f>
        <v>46256</v>
      </c>
      <c r="ED2" s="207">
        <f>RO!EP4</f>
        <v>46257</v>
      </c>
      <c r="EE2" s="207">
        <f>RO!EQ4</f>
        <v>46258</v>
      </c>
      <c r="EF2" s="207">
        <f>RO!ER4</f>
        <v>46259</v>
      </c>
      <c r="EG2" s="207">
        <f>RO!ES4</f>
        <v>46260</v>
      </c>
      <c r="EH2" s="207">
        <f>RO!ET4</f>
        <v>46261</v>
      </c>
      <c r="EI2" s="207">
        <f>RO!EU4</f>
        <v>46262</v>
      </c>
      <c r="EJ2" s="207">
        <f>RO!EV4</f>
        <v>46263</v>
      </c>
      <c r="EK2" s="207">
        <f>RO!EW4</f>
        <v>46264</v>
      </c>
      <c r="EL2" s="207">
        <f>RO!EX4</f>
        <v>46265</v>
      </c>
      <c r="EM2" s="207">
        <f>RO!EY4</f>
        <v>46266</v>
      </c>
      <c r="EN2" s="207">
        <f>RO!EZ4</f>
        <v>46267</v>
      </c>
      <c r="EO2" s="207">
        <f>RO!FA4</f>
        <v>46268</v>
      </c>
      <c r="EP2" s="207">
        <f>RO!FB4</f>
        <v>46269</v>
      </c>
      <c r="EQ2" s="207">
        <f>RO!FC4</f>
        <v>46270</v>
      </c>
      <c r="ER2" s="207">
        <f>RO!FD4</f>
        <v>46271</v>
      </c>
      <c r="ES2" s="207">
        <f>RO!FE4</f>
        <v>46272</v>
      </c>
      <c r="ET2" s="207">
        <f>RO!FF4</f>
        <v>46273</v>
      </c>
      <c r="EU2" s="207">
        <f>RO!FG4</f>
        <v>46274</v>
      </c>
      <c r="EV2" s="207">
        <f>RO!FH4</f>
        <v>46275</v>
      </c>
      <c r="EW2" s="207">
        <f>RO!FI4</f>
        <v>46276</v>
      </c>
      <c r="EX2" s="207">
        <f>RO!FJ4</f>
        <v>46277</v>
      </c>
      <c r="EY2" s="207">
        <f>RO!FK4</f>
        <v>46278</v>
      </c>
      <c r="EZ2" s="207">
        <f>RO!FL4</f>
        <v>46279</v>
      </c>
      <c r="FA2" s="207">
        <f>RO!FM4</f>
        <v>46280</v>
      </c>
      <c r="FB2" s="207">
        <f>RO!FN4</f>
        <v>46281</v>
      </c>
      <c r="FC2" s="207">
        <f>RO!FO4</f>
        <v>46282</v>
      </c>
      <c r="FD2" s="207">
        <f>RO!FP4</f>
        <v>46283</v>
      </c>
      <c r="FE2" s="207">
        <f>RO!FQ4</f>
        <v>46284</v>
      </c>
      <c r="FF2" s="207">
        <f>RO!FR4</f>
        <v>46285</v>
      </c>
      <c r="FG2" s="207">
        <f>RO!FS4</f>
        <v>46286</v>
      </c>
      <c r="FH2" s="207">
        <f>RO!FT4</f>
        <v>46287</v>
      </c>
      <c r="FI2" s="207">
        <f>RO!FU4</f>
        <v>46288</v>
      </c>
      <c r="FJ2" s="207">
        <f>RO!FV4</f>
        <v>46289</v>
      </c>
      <c r="FK2" s="207">
        <f>RO!FW4</f>
        <v>46290</v>
      </c>
      <c r="FL2" s="207">
        <f>RO!FX4</f>
        <v>46291</v>
      </c>
      <c r="FM2" s="207">
        <f>RO!FY4</f>
        <v>46292</v>
      </c>
      <c r="FN2" s="207">
        <f>RO!FZ4</f>
        <v>46293</v>
      </c>
      <c r="FO2" s="207">
        <f>RO!GA4</f>
        <v>46294</v>
      </c>
      <c r="FP2" s="207">
        <f>RO!GB4</f>
        <v>46295</v>
      </c>
      <c r="FQ2" s="213">
        <f>RO!GC4</f>
        <v>46296</v>
      </c>
      <c r="FR2" s="213">
        <f>RO!GD4</f>
        <v>46297</v>
      </c>
      <c r="FS2" s="213">
        <f>RO!GE4</f>
        <v>46298</v>
      </c>
      <c r="FT2" s="213">
        <f>RO!GF4</f>
        <v>46299</v>
      </c>
      <c r="FU2" s="213">
        <f>RO!GG4</f>
        <v>46300</v>
      </c>
      <c r="FV2" s="213">
        <f>RO!GH4</f>
        <v>46301</v>
      </c>
      <c r="FW2" s="213">
        <f>RO!GI4</f>
        <v>46302</v>
      </c>
      <c r="FX2" s="213">
        <f>RO!GJ4</f>
        <v>46303</v>
      </c>
      <c r="FY2" s="213">
        <f>RO!GK4</f>
        <v>46304</v>
      </c>
      <c r="FZ2" s="213">
        <f>RO!GL4</f>
        <v>46305</v>
      </c>
      <c r="GA2" s="213">
        <f>RO!GM4</f>
        <v>46306</v>
      </c>
      <c r="GB2" s="213">
        <f>RO!GN4</f>
        <v>46307</v>
      </c>
      <c r="GC2" s="213">
        <f>RO!GO4</f>
        <v>46308</v>
      </c>
      <c r="GD2" s="213">
        <f>RO!GP4</f>
        <v>46309</v>
      </c>
      <c r="GE2" s="213">
        <f>RO!GQ4</f>
        <v>46310</v>
      </c>
      <c r="GF2" s="213">
        <f>RO!GR4</f>
        <v>46311</v>
      </c>
      <c r="GG2" s="213">
        <f>RO!GS4</f>
        <v>46312</v>
      </c>
      <c r="GH2" s="213">
        <f>RO!GT4</f>
        <v>46313</v>
      </c>
      <c r="GI2" s="213">
        <f>RO!GU4</f>
        <v>46314</v>
      </c>
      <c r="GJ2" s="213">
        <f>RO!GV4</f>
        <v>46315</v>
      </c>
      <c r="GK2" s="213">
        <f>RO!GW4</f>
        <v>46316</v>
      </c>
      <c r="GL2" s="213">
        <f>RO!GX4</f>
        <v>46317</v>
      </c>
      <c r="GM2" s="213">
        <f>RO!GY4</f>
        <v>46318</v>
      </c>
      <c r="GN2" s="213">
        <f>RO!GZ4</f>
        <v>46319</v>
      </c>
      <c r="GO2" s="213">
        <f>RO!HA4</f>
        <v>46320</v>
      </c>
      <c r="GP2" s="213">
        <f>RO!HB4</f>
        <v>46321</v>
      </c>
      <c r="GQ2" s="213">
        <f>RO!HC4</f>
        <v>46322</v>
      </c>
      <c r="GR2" s="213">
        <f>RO!HD4</f>
        <v>46323</v>
      </c>
      <c r="GS2" s="213">
        <f>RO!HE4</f>
        <v>46324</v>
      </c>
      <c r="GT2" s="213">
        <f>RO!HF4</f>
        <v>46325</v>
      </c>
      <c r="GU2" s="213">
        <f>RO!HG4</f>
        <v>46326</v>
      </c>
      <c r="GV2" s="213">
        <f>RO!HH4</f>
        <v>46327</v>
      </c>
      <c r="GW2" s="213">
        <f>RO!HI4</f>
        <v>46328</v>
      </c>
      <c r="GX2" s="213">
        <f>RO!HJ4</f>
        <v>46329</v>
      </c>
      <c r="GY2" s="213">
        <f>RO!HK4</f>
        <v>46330</v>
      </c>
      <c r="GZ2" s="213">
        <f>RO!HL4</f>
        <v>46331</v>
      </c>
      <c r="HA2" s="213">
        <f>RO!HM4</f>
        <v>46332</v>
      </c>
      <c r="HB2" s="213">
        <f>RO!HN4</f>
        <v>46333</v>
      </c>
      <c r="HC2" s="213">
        <f>RO!HO4</f>
        <v>46334</v>
      </c>
      <c r="HD2" s="213">
        <f>RO!HP4</f>
        <v>46335</v>
      </c>
      <c r="HE2" s="213">
        <f>RO!HQ4</f>
        <v>46336</v>
      </c>
      <c r="HF2" s="213">
        <f>RO!HR4</f>
        <v>46337</v>
      </c>
      <c r="HG2" s="213">
        <f>RO!HS4</f>
        <v>46338</v>
      </c>
      <c r="HH2" s="213">
        <f>RO!HT4</f>
        <v>46339</v>
      </c>
      <c r="HI2" s="213">
        <f>RO!HU4</f>
        <v>46340</v>
      </c>
      <c r="HJ2" s="213">
        <f>RO!HV4</f>
        <v>46341</v>
      </c>
      <c r="HK2" s="213">
        <f>RO!HW4</f>
        <v>46342</v>
      </c>
      <c r="HL2" s="213">
        <f>RO!HX4</f>
        <v>46343</v>
      </c>
      <c r="HM2" s="213">
        <f>RO!HY4</f>
        <v>46344</v>
      </c>
      <c r="HN2" s="213">
        <f>RO!HZ4</f>
        <v>46345</v>
      </c>
      <c r="HO2" s="213">
        <f>RO!IA4</f>
        <v>46346</v>
      </c>
      <c r="HP2" s="213">
        <f>RO!IB4</f>
        <v>46347</v>
      </c>
      <c r="HQ2" s="213">
        <f>RO!IC4</f>
        <v>46348</v>
      </c>
      <c r="HR2" s="213">
        <f>RO!ID4</f>
        <v>46349</v>
      </c>
      <c r="HS2" s="213">
        <f>RO!IE4</f>
        <v>46350</v>
      </c>
      <c r="HT2" s="213">
        <f>RO!IF4</f>
        <v>46351</v>
      </c>
      <c r="HU2" s="213">
        <f>RO!IG4</f>
        <v>46352</v>
      </c>
      <c r="HV2" s="213">
        <f>RO!IH4</f>
        <v>46353</v>
      </c>
      <c r="HW2" s="213">
        <f>RO!II4</f>
        <v>46354</v>
      </c>
      <c r="HX2" s="213">
        <f>RO!IJ4</f>
        <v>46355</v>
      </c>
      <c r="HY2" s="213">
        <f>RO!IK4</f>
        <v>46356</v>
      </c>
      <c r="HZ2" s="213">
        <f>RO!IL4</f>
        <v>46357</v>
      </c>
      <c r="IA2" s="213">
        <f>RO!IM4</f>
        <v>46358</v>
      </c>
      <c r="IB2" s="213">
        <f>RO!IN4</f>
        <v>46359</v>
      </c>
      <c r="IC2" s="213">
        <f>RO!IO4</f>
        <v>46360</v>
      </c>
      <c r="ID2" s="213">
        <f>RO!IP4</f>
        <v>46361</v>
      </c>
      <c r="IE2" s="213">
        <f>RO!IQ4</f>
        <v>46362</v>
      </c>
      <c r="IF2" s="213">
        <f>RO!IR4</f>
        <v>46363</v>
      </c>
      <c r="IG2" s="213">
        <f>RO!IS4</f>
        <v>46364</v>
      </c>
      <c r="IH2" s="213">
        <f>RO!IT4</f>
        <v>46365</v>
      </c>
      <c r="II2" s="213">
        <f>RO!IU4</f>
        <v>46366</v>
      </c>
      <c r="IJ2" s="213">
        <f>RO!IV4</f>
        <v>46367</v>
      </c>
      <c r="IK2" s="213">
        <f>RO!IW4</f>
        <v>46368</v>
      </c>
      <c r="IL2" s="213">
        <f>RO!IX4</f>
        <v>46369</v>
      </c>
      <c r="IM2" s="213">
        <f>RO!IY4</f>
        <v>46370</v>
      </c>
      <c r="IN2" s="213">
        <f>RO!IZ4</f>
        <v>46371</v>
      </c>
      <c r="IO2" s="213">
        <f>RO!JA4</f>
        <v>46372</v>
      </c>
      <c r="IP2" s="213">
        <f>RO!JB4</f>
        <v>46373</v>
      </c>
      <c r="IQ2" s="213">
        <f>RO!JC4</f>
        <v>46374</v>
      </c>
      <c r="IR2" s="213">
        <f>RO!JD4</f>
        <v>46375</v>
      </c>
      <c r="IS2" s="213">
        <f>RO!JE4</f>
        <v>46376</v>
      </c>
      <c r="IT2" s="213">
        <f>RO!JF4</f>
        <v>46377</v>
      </c>
      <c r="IU2" s="213">
        <f>RO!JG4</f>
        <v>46378</v>
      </c>
      <c r="IV2" s="213">
        <f>RO!JH4</f>
        <v>46379</v>
      </c>
      <c r="IW2" s="213">
        <f>RO!JI4</f>
        <v>46380</v>
      </c>
    </row>
    <row r="3" spans="1:257" s="149" customFormat="1" ht="18.75" customHeight="1" x14ac:dyDescent="0.2">
      <c r="A3" s="38" t="s">
        <v>24</v>
      </c>
      <c r="AY3" s="204"/>
      <c r="AZ3" s="204"/>
      <c r="BA3" s="204"/>
      <c r="BB3" s="204"/>
      <c r="BC3" s="204"/>
      <c r="BD3" s="204"/>
      <c r="BE3" s="204"/>
      <c r="BF3" s="204"/>
      <c r="BG3" s="204"/>
      <c r="BH3" s="204"/>
      <c r="BI3" s="204"/>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04"/>
      <c r="CZ3" s="204"/>
      <c r="DA3" s="204"/>
      <c r="DB3" s="204"/>
      <c r="DC3" s="204"/>
      <c r="DD3" s="204"/>
      <c r="DE3" s="204"/>
      <c r="DF3" s="204"/>
      <c r="DG3" s="204"/>
      <c r="DH3" s="204"/>
      <c r="DI3" s="204"/>
      <c r="DJ3" s="204"/>
      <c r="DK3" s="204"/>
      <c r="DL3" s="204"/>
      <c r="DM3" s="204"/>
      <c r="DN3" s="204"/>
      <c r="DO3" s="204"/>
      <c r="DP3" s="204"/>
      <c r="DQ3" s="204"/>
      <c r="DR3" s="204"/>
      <c r="DS3" s="204"/>
      <c r="DT3" s="204"/>
      <c r="DU3" s="204"/>
      <c r="DV3" s="204"/>
      <c r="DW3" s="204"/>
      <c r="DX3" s="204"/>
      <c r="DY3" s="204"/>
      <c r="DZ3" s="204"/>
      <c r="EA3" s="204"/>
      <c r="EB3" s="204"/>
      <c r="EC3" s="204"/>
      <c r="ED3" s="204"/>
      <c r="EE3" s="204"/>
      <c r="EF3" s="204"/>
      <c r="EG3" s="204"/>
      <c r="EH3" s="204"/>
      <c r="EI3" s="204"/>
      <c r="EJ3" s="204"/>
      <c r="EK3" s="204"/>
      <c r="EL3" s="204"/>
      <c r="EM3" s="204"/>
      <c r="EN3" s="204"/>
      <c r="EO3" s="204"/>
      <c r="EP3" s="204"/>
      <c r="EQ3" s="204"/>
      <c r="ER3" s="204"/>
      <c r="ES3" s="204"/>
      <c r="ET3" s="204"/>
      <c r="EU3" s="204"/>
      <c r="EV3" s="204"/>
      <c r="EW3" s="204"/>
      <c r="EX3" s="204"/>
      <c r="EY3" s="204"/>
      <c r="EZ3" s="204"/>
      <c r="FA3" s="204"/>
      <c r="FB3" s="204"/>
      <c r="FC3" s="204"/>
      <c r="FD3" s="204"/>
      <c r="FE3" s="204"/>
      <c r="FF3" s="204"/>
      <c r="FG3" s="204"/>
      <c r="FH3" s="204"/>
      <c r="FI3" s="204"/>
      <c r="FJ3" s="204"/>
      <c r="FK3" s="204"/>
      <c r="FL3" s="204"/>
      <c r="FM3" s="204"/>
      <c r="FN3" s="204"/>
      <c r="FO3" s="204"/>
      <c r="FP3" s="204"/>
    </row>
    <row r="4" spans="1:257" s="149" customFormat="1" ht="10.35" customHeight="1" x14ac:dyDescent="0.2">
      <c r="A4" s="9">
        <v>1</v>
      </c>
      <c r="B4" s="38">
        <f>ROUNDUP(RO!N6*0.85,)+25</f>
        <v>5805</v>
      </c>
      <c r="C4" s="38">
        <f>ROUNDUP(RO!O6*0.85,)+25</f>
        <v>5805</v>
      </c>
      <c r="D4" s="38">
        <f>ROUNDUP(RO!P6*0.85,)+25</f>
        <v>6825</v>
      </c>
      <c r="E4" s="38">
        <f>ROUNDUP(RO!Q6*0.85,)+25</f>
        <v>6825</v>
      </c>
      <c r="F4" s="38">
        <f>ROUNDUP(RO!R6*0.85,)+25</f>
        <v>5805</v>
      </c>
      <c r="G4" s="38">
        <f>ROUNDUP(RO!S6*0.85,)+25</f>
        <v>5805</v>
      </c>
      <c r="H4" s="38">
        <f>ROUNDUP(RO!T6*0.85,)+25</f>
        <v>5805</v>
      </c>
      <c r="I4" s="38">
        <f>ROUNDUP(RO!U6*0.85,)+25</f>
        <v>5805</v>
      </c>
      <c r="J4" s="38">
        <f>ROUNDUP(RO!V6*0.85,)+25</f>
        <v>6230</v>
      </c>
      <c r="K4" s="38">
        <f>ROUNDUP(RO!W6*0.85,)+25</f>
        <v>6230</v>
      </c>
      <c r="L4" s="38">
        <f>ROUNDUP(RO!X6*0.85,)+25</f>
        <v>5805</v>
      </c>
      <c r="M4" s="38">
        <f>ROUNDUP(RO!Y6*0.85,)+25</f>
        <v>5805</v>
      </c>
      <c r="N4" s="38">
        <f>ROUNDUP(RO!Z6*0.85,)+25</f>
        <v>7845</v>
      </c>
      <c r="O4" s="38">
        <f>ROUNDUP(RO!AA6*0.85,)+25</f>
        <v>7845</v>
      </c>
      <c r="P4" s="38">
        <f>ROUNDUP(RO!AB6*0.85,)+25</f>
        <v>7845</v>
      </c>
      <c r="Q4" s="38">
        <f>ROUNDUP(RO!AC6*0.85,)+25</f>
        <v>6230</v>
      </c>
      <c r="R4" s="38">
        <f>ROUNDUP(RO!AD6*0.85,)+25</f>
        <v>6230</v>
      </c>
      <c r="S4" s="38">
        <f>ROUNDUP(RO!AE6*0.85,)+25</f>
        <v>9290</v>
      </c>
      <c r="T4" s="38">
        <f>ROUNDUP(RO!AF6*0.85,)+25</f>
        <v>7250</v>
      </c>
      <c r="U4" s="38">
        <f>ROUNDUP(RO!AG6*0.85,)+25</f>
        <v>7250</v>
      </c>
      <c r="V4" s="38">
        <f>ROUNDUP(RO!AH6*0.85,)+25</f>
        <v>6825</v>
      </c>
      <c r="W4" s="38">
        <f>ROUNDUP(RO!AI6*0.85,)+25</f>
        <v>7250</v>
      </c>
      <c r="X4" s="38">
        <f>ROUNDUP(RO!AJ6*0.85,)+25</f>
        <v>7250</v>
      </c>
      <c r="Y4" s="38">
        <f>ROUNDUP(RO!AK6*0.85,)+25</f>
        <v>7250</v>
      </c>
      <c r="Z4" s="38">
        <f>ROUNDUP(RO!AL6*0.85,)+25</f>
        <v>6825</v>
      </c>
      <c r="AA4" s="38">
        <f>ROUNDUP(RO!AM6*0.85,)+25</f>
        <v>6825</v>
      </c>
      <c r="AB4" s="38">
        <f>ROUNDUP(RO!AN6*0.85,)+25</f>
        <v>6825</v>
      </c>
      <c r="AC4" s="38">
        <f>ROUNDUP(RO!AO6*0.85,)+25</f>
        <v>6230</v>
      </c>
      <c r="AD4" s="38">
        <f>ROUNDUP(RO!AP6*0.85,)+25</f>
        <v>6230</v>
      </c>
      <c r="AE4" s="38">
        <f>ROUNDUP(RO!AQ6*0.85,)+25</f>
        <v>6230</v>
      </c>
      <c r="AF4" s="38">
        <f>ROUNDUP(RO!AR6*0.85,)+25</f>
        <v>6230</v>
      </c>
      <c r="AG4" s="38">
        <f>ROUNDUP(RO!AS6*0.85,)+25</f>
        <v>6230</v>
      </c>
      <c r="AH4" s="38">
        <f>ROUNDUP(RO!AT6*0.85,)+25</f>
        <v>6230</v>
      </c>
      <c r="AI4" s="38">
        <f>ROUNDUP(RO!AU6*0.85,)+25</f>
        <v>6230</v>
      </c>
      <c r="AJ4" s="38">
        <f>ROUNDUP(RO!AV6*0.85,)+25</f>
        <v>6230</v>
      </c>
      <c r="AK4" s="38">
        <f>ROUNDUP(RO!AW6*0.85,)+25</f>
        <v>7250</v>
      </c>
      <c r="AL4" s="38">
        <f>ROUNDUP(RO!AX6*0.85,)+25</f>
        <v>7250</v>
      </c>
      <c r="AM4" s="38">
        <f>ROUNDUP(RO!AY6*0.85,)+25</f>
        <v>7845</v>
      </c>
      <c r="AN4" s="38">
        <f>ROUNDUP(RO!AZ6*0.85,)+25</f>
        <v>7845</v>
      </c>
      <c r="AO4" s="38">
        <f>ROUNDUP(RO!BA6*0.85,)+25</f>
        <v>7845</v>
      </c>
      <c r="AP4" s="38">
        <f>ROUNDUP(RO!BB6*0.85,)+25</f>
        <v>6230</v>
      </c>
      <c r="AQ4" s="38">
        <f>ROUNDUP(RO!BC6*0.85,)+25</f>
        <v>6230</v>
      </c>
      <c r="AR4" s="38">
        <f>ROUNDUP(RO!BD6*0.85,)+25</f>
        <v>6230</v>
      </c>
      <c r="AS4" s="38">
        <f>ROUNDUP(RO!BE6*0.85,)+25</f>
        <v>6230</v>
      </c>
      <c r="AT4" s="38">
        <f>ROUNDUP(RO!BF6*0.85,)+25</f>
        <v>6230</v>
      </c>
      <c r="AU4" s="38">
        <f>ROUNDUP(RO!BG6*0.85,)+25</f>
        <v>6230</v>
      </c>
      <c r="AV4" s="38">
        <f>ROUNDUP(RO!BH6*0.85,)+25</f>
        <v>6230</v>
      </c>
      <c r="AW4" s="38">
        <f>ROUNDUP(RO!BI6*0.85,)+25</f>
        <v>6230</v>
      </c>
      <c r="AX4" s="38">
        <f>ROUNDUP(RO!BJ6*0.85,)+25</f>
        <v>6230</v>
      </c>
      <c r="AY4" s="93">
        <f>ROUNDUP(RO!BK6*0.85,)+25</f>
        <v>8865</v>
      </c>
      <c r="AZ4" s="93">
        <f>ROUNDUP(RO!BL6*0.85,)+25</f>
        <v>8865</v>
      </c>
      <c r="BA4" s="93">
        <f>ROUNDUP(RO!BM6*0.85,)+25</f>
        <v>8865</v>
      </c>
      <c r="BB4" s="93">
        <f>ROUNDUP(RO!BN6*0.85,)+25</f>
        <v>8865</v>
      </c>
      <c r="BC4" s="93">
        <f>ROUNDUP(RO!BO6*0.85,)+25</f>
        <v>13625</v>
      </c>
      <c r="BD4" s="93">
        <f>ROUNDUP(RO!BP6*0.85,)+25</f>
        <v>13625</v>
      </c>
      <c r="BE4" s="93">
        <f>ROUNDUP(RO!BQ6*0.85,)+25</f>
        <v>13625</v>
      </c>
      <c r="BF4" s="93">
        <f>ROUNDUP(RO!BR6*0.85,)+25</f>
        <v>13625</v>
      </c>
      <c r="BG4" s="93">
        <f>ROUNDUP(RO!BS6*0.85,)+25</f>
        <v>13625</v>
      </c>
      <c r="BH4" s="93">
        <f>ROUNDUP(RO!BT6*0.85,)+25</f>
        <v>13625</v>
      </c>
      <c r="BI4" s="93">
        <f>ROUNDUP(RO!BU6*0.85,)+25</f>
        <v>13625</v>
      </c>
      <c r="BJ4" s="93">
        <f>ROUNDUP(RO!BV6*0.85,)+25</f>
        <v>7250</v>
      </c>
      <c r="BK4" s="93">
        <f>ROUNDUP(RO!BW6*0.85,)+25</f>
        <v>7250</v>
      </c>
      <c r="BL4" s="93">
        <f>ROUNDUP(RO!BX6*0.85,)+25</f>
        <v>7250</v>
      </c>
      <c r="BM4" s="93">
        <f>ROUNDUP(RO!BY6*0.85,)+25</f>
        <v>9885</v>
      </c>
      <c r="BN4" s="93">
        <f>ROUNDUP(RO!BZ6*0.85,)+25</f>
        <v>9885</v>
      </c>
      <c r="BO4" s="93">
        <f>ROUNDUP(RO!CA6*0.85,)+25</f>
        <v>9885</v>
      </c>
      <c r="BP4" s="93">
        <f>ROUNDUP(RO!CB6*0.85,)+25</f>
        <v>9885</v>
      </c>
      <c r="BQ4" s="93">
        <f>ROUNDUP(RO!CC6*0.85,)+25</f>
        <v>9885</v>
      </c>
      <c r="BR4" s="93">
        <f>ROUNDUP(RO!CD6*0.85,)+25</f>
        <v>9885</v>
      </c>
      <c r="BS4" s="93">
        <f>ROUNDUP(RO!CE6*0.85,)+25</f>
        <v>9290</v>
      </c>
      <c r="BT4" s="93">
        <f>ROUNDUP(RO!CF6*0.85,)+25</f>
        <v>9290</v>
      </c>
      <c r="BU4" s="93">
        <f>ROUNDUP(RO!CG6*0.85,)+25</f>
        <v>9290</v>
      </c>
      <c r="BV4" s="93">
        <f>ROUNDUP(RO!CH6*0.85,)+25</f>
        <v>9290</v>
      </c>
      <c r="BW4" s="93">
        <f>ROUNDUP(RO!CI6*0.85,)+25</f>
        <v>9290</v>
      </c>
      <c r="BX4" s="93">
        <f>ROUNDUP(RO!CJ6*0.85,)+25</f>
        <v>9885</v>
      </c>
      <c r="BY4" s="93">
        <f>ROUNDUP(RO!CK6*0.85,)+25</f>
        <v>9885</v>
      </c>
      <c r="BZ4" s="93">
        <f>ROUNDUP(RO!CL6*0.85,)+25</f>
        <v>9290</v>
      </c>
      <c r="CA4" s="93">
        <f>ROUNDUP(RO!CM6*0.85,)+25</f>
        <v>9290</v>
      </c>
      <c r="CB4" s="93">
        <f>ROUNDUP(RO!CN6*0.85,)+25</f>
        <v>12180</v>
      </c>
      <c r="CC4" s="93">
        <f>ROUNDUP(RO!CO6*0.85,)+25</f>
        <v>12775</v>
      </c>
      <c r="CD4" s="93">
        <f>ROUNDUP(RO!CP6*0.85,)+25</f>
        <v>12775</v>
      </c>
      <c r="CE4" s="93">
        <f>ROUNDUP(RO!CQ6*0.85,)+25</f>
        <v>12180</v>
      </c>
      <c r="CF4" s="93">
        <f>ROUNDUP(RO!CR6*0.85,)+25</f>
        <v>12180</v>
      </c>
      <c r="CG4" s="93">
        <f>ROUNDUP(RO!CS6*0.85,)+25</f>
        <v>12180</v>
      </c>
      <c r="CH4" s="93">
        <f>ROUNDUP(RO!CT6*0.85,)+25</f>
        <v>12180</v>
      </c>
      <c r="CI4" s="93">
        <f>ROUNDUP(RO!CU6*0.85,)+25</f>
        <v>12180</v>
      </c>
      <c r="CJ4" s="93">
        <f>ROUNDUP(RO!CV6*0.85,)+25</f>
        <v>12180</v>
      </c>
      <c r="CK4" s="93">
        <f>ROUNDUP(RO!CW6*0.85,)+25</f>
        <v>12775</v>
      </c>
      <c r="CL4" s="93">
        <f>ROUNDUP(RO!CX6*0.85,)+25</f>
        <v>12775</v>
      </c>
      <c r="CM4" s="93">
        <f>ROUNDUP(RO!CY6*0.85,)+25</f>
        <v>9885</v>
      </c>
      <c r="CN4" s="93">
        <f>ROUNDUP(RO!CZ6*0.85,)+25</f>
        <v>9885</v>
      </c>
      <c r="CO4" s="93">
        <f>ROUNDUP(RO!DA6*0.85,)+25</f>
        <v>10735</v>
      </c>
      <c r="CP4" s="93">
        <f>ROUNDUP(RO!DB6*0.85,)+25</f>
        <v>10735</v>
      </c>
      <c r="CQ4" s="93">
        <f>ROUNDUP(RO!DC6*0.85,)+25</f>
        <v>10735</v>
      </c>
      <c r="CR4" s="93">
        <f>ROUNDUP(RO!DD6*0.85,)+25</f>
        <v>10735</v>
      </c>
      <c r="CS4" s="93">
        <f>ROUNDUP(RO!DE6*0.85,)+25</f>
        <v>11330</v>
      </c>
      <c r="CT4" s="93">
        <f>ROUNDUP(RO!DF6*0.85,)+25</f>
        <v>11330</v>
      </c>
      <c r="CU4" s="93">
        <f>ROUNDUP(RO!DG6*0.85,)+25</f>
        <v>10735</v>
      </c>
      <c r="CV4" s="93">
        <f>ROUNDUP(RO!DH6*0.85,)+25</f>
        <v>10735</v>
      </c>
      <c r="CW4" s="93">
        <f>ROUNDUP(RO!DI6*0.85,)+25</f>
        <v>10735</v>
      </c>
      <c r="CX4" s="93">
        <f>ROUNDUP(RO!DJ6*0.85,)+25</f>
        <v>10735</v>
      </c>
      <c r="CY4" s="93">
        <f>ROUNDUP(RO!DK6*0.85,)+25</f>
        <v>10735</v>
      </c>
      <c r="CZ4" s="93">
        <f>ROUNDUP(RO!DL6*0.85,)+25</f>
        <v>11330</v>
      </c>
      <c r="DA4" s="93">
        <f>ROUNDUP(RO!DM6*0.85,)+25</f>
        <v>11330</v>
      </c>
      <c r="DB4" s="93">
        <f>ROUNDUP(RO!DN6*0.85,)+25</f>
        <v>10735</v>
      </c>
      <c r="DC4" s="93">
        <f>ROUNDUP(RO!DO6*0.85,)+25</f>
        <v>10735</v>
      </c>
      <c r="DD4" s="93">
        <f>ROUNDUP(RO!DP6*0.85,)+25</f>
        <v>10735</v>
      </c>
      <c r="DE4" s="93">
        <f>ROUNDUP(RO!DQ6*0.85,)+25</f>
        <v>10735</v>
      </c>
      <c r="DF4" s="93">
        <f>ROUNDUP(RO!DR6*0.85,)+25</f>
        <v>10735</v>
      </c>
      <c r="DG4" s="93">
        <f>ROUNDUP(RO!DS6*0.85,)+25</f>
        <v>11330</v>
      </c>
      <c r="DH4" s="93">
        <f>ROUNDUP(RO!DT6*0.85,)+25</f>
        <v>11330</v>
      </c>
      <c r="DI4" s="93">
        <f>ROUNDUP(RO!DU6*0.85,)+25</f>
        <v>10735</v>
      </c>
      <c r="DJ4" s="93">
        <f>ROUNDUP(RO!DV6*0.85,)+25</f>
        <v>10735</v>
      </c>
      <c r="DK4" s="93">
        <f>ROUNDUP(RO!DW6*0.85,)+25</f>
        <v>10735</v>
      </c>
      <c r="DL4" s="93">
        <f>ROUNDUP(RO!DX6*0.85,)+25</f>
        <v>10735</v>
      </c>
      <c r="DM4" s="93">
        <f>ROUNDUP(RO!DY6*0.85,)+25</f>
        <v>10735</v>
      </c>
      <c r="DN4" s="93">
        <f>ROUNDUP(RO!DZ6*0.85,)+25</f>
        <v>11330</v>
      </c>
      <c r="DO4" s="93">
        <f>ROUNDUP(RO!EA6*0.85,)+25</f>
        <v>11330</v>
      </c>
      <c r="DP4" s="93">
        <f>ROUNDUP(RO!EB6*0.85,)+25</f>
        <v>10735</v>
      </c>
      <c r="DQ4" s="93">
        <f>ROUNDUP(RO!EC6*0.85,)+25</f>
        <v>10735</v>
      </c>
      <c r="DR4" s="93">
        <f>ROUNDUP(RO!ED6*0.85,)+25</f>
        <v>10735</v>
      </c>
      <c r="DS4" s="93">
        <f>ROUNDUP(RO!EE6*0.85,)+25</f>
        <v>10735</v>
      </c>
      <c r="DT4" s="93">
        <f>ROUNDUP(RO!EF6*0.85,)+25</f>
        <v>10735</v>
      </c>
      <c r="DU4" s="93">
        <f>ROUNDUP(RO!EG6*0.85,)+25</f>
        <v>11330</v>
      </c>
      <c r="DV4" s="93">
        <f>ROUNDUP(RO!EH6*0.85,)+25</f>
        <v>11330</v>
      </c>
      <c r="DW4" s="93">
        <f>ROUNDUP(RO!EI6*0.85,)+25</f>
        <v>10735</v>
      </c>
      <c r="DX4" s="93">
        <f>ROUNDUP(RO!EJ6*0.85,)+25</f>
        <v>10735</v>
      </c>
      <c r="DY4" s="93">
        <f>ROUNDUP(RO!EK6*0.85,)+25</f>
        <v>10735</v>
      </c>
      <c r="DZ4" s="93">
        <f>ROUNDUP(RO!EL6*0.85,)+25</f>
        <v>10735</v>
      </c>
      <c r="EA4" s="93">
        <f>ROUNDUP(RO!EM6*0.85,)+25</f>
        <v>10735</v>
      </c>
      <c r="EB4" s="93">
        <f>ROUNDUP(RO!EN6*0.85,)+25</f>
        <v>11330</v>
      </c>
      <c r="EC4" s="93">
        <f>ROUNDUP(RO!EO6*0.85,)+25</f>
        <v>11330</v>
      </c>
      <c r="ED4" s="93">
        <f>ROUNDUP(RO!EP6*0.85,)+25</f>
        <v>9290</v>
      </c>
      <c r="EE4" s="93">
        <f>ROUNDUP(RO!EQ6*0.85,)+25</f>
        <v>9290</v>
      </c>
      <c r="EF4" s="93">
        <f>ROUNDUP(RO!ER6*0.85,)+25</f>
        <v>9290</v>
      </c>
      <c r="EG4" s="93">
        <f>ROUNDUP(RO!ES6*0.85,)+25</f>
        <v>9290</v>
      </c>
      <c r="EH4" s="93">
        <f>ROUNDUP(RO!ET6*0.85,)+25</f>
        <v>9290</v>
      </c>
      <c r="EI4" s="93">
        <f>ROUNDUP(RO!EU6*0.85,)+25</f>
        <v>9885</v>
      </c>
      <c r="EJ4" s="93">
        <f>ROUNDUP(RO!EV6*0.85,)+25</f>
        <v>9885</v>
      </c>
      <c r="EK4" s="93">
        <f>ROUNDUP(RO!EW6*0.85,)+25</f>
        <v>9290</v>
      </c>
      <c r="EL4" s="93">
        <f>ROUNDUP(RO!EX6*0.85,)+25</f>
        <v>9290</v>
      </c>
      <c r="EM4" s="93">
        <f>ROUNDUP(RO!EY6*0.85,)+25</f>
        <v>9290</v>
      </c>
      <c r="EN4" s="93">
        <f>ROUNDUP(RO!EZ6*0.85,)+25</f>
        <v>9290</v>
      </c>
      <c r="EO4" s="93">
        <f>ROUNDUP(RO!FA6*0.85,)+25</f>
        <v>9290</v>
      </c>
      <c r="EP4" s="93">
        <f>ROUNDUP(RO!FB6*0.85,)+25</f>
        <v>9885</v>
      </c>
      <c r="EQ4" s="93">
        <f>ROUNDUP(RO!FC6*0.85,)+25</f>
        <v>9885</v>
      </c>
      <c r="ER4" s="93">
        <f>ROUNDUP(RO!FD6*0.85,)+25</f>
        <v>9290</v>
      </c>
      <c r="ES4" s="93">
        <f>ROUNDUP(RO!FE6*0.85,)+25</f>
        <v>9290</v>
      </c>
      <c r="ET4" s="93">
        <f>ROUNDUP(RO!FF6*0.85,)+25</f>
        <v>9290</v>
      </c>
      <c r="EU4" s="93">
        <f>ROUNDUP(RO!FG6*0.85,)+25</f>
        <v>9290</v>
      </c>
      <c r="EV4" s="93">
        <f>ROUNDUP(RO!FH6*0.85,)+25</f>
        <v>9290</v>
      </c>
      <c r="EW4" s="93">
        <f>ROUNDUP(RO!FI6*0.85,)+25</f>
        <v>9885</v>
      </c>
      <c r="EX4" s="93">
        <f>ROUNDUP(RO!FJ6*0.85,)+25</f>
        <v>9885</v>
      </c>
      <c r="EY4" s="93">
        <f>ROUNDUP(RO!FK6*0.85,)+25</f>
        <v>9290</v>
      </c>
      <c r="EZ4" s="93">
        <f>ROUNDUP(RO!FL6*0.85,)+25</f>
        <v>9290</v>
      </c>
      <c r="FA4" s="93">
        <f>ROUNDUP(RO!FM6*0.85,)+25</f>
        <v>9885</v>
      </c>
      <c r="FB4" s="93">
        <f>ROUNDUP(RO!FN6*0.85,)+25</f>
        <v>9885</v>
      </c>
      <c r="FC4" s="93">
        <f>ROUNDUP(RO!FO6*0.85,)+25</f>
        <v>9885</v>
      </c>
      <c r="FD4" s="93">
        <f>ROUNDUP(RO!FP6*0.85,)+25</f>
        <v>9885</v>
      </c>
      <c r="FE4" s="93">
        <f>ROUNDUP(RO!FQ6*0.85,)+25</f>
        <v>9885</v>
      </c>
      <c r="FF4" s="93">
        <f>ROUNDUP(RO!FR6*0.85,)+25</f>
        <v>9290</v>
      </c>
      <c r="FG4" s="93">
        <f>ROUNDUP(RO!FS6*0.85,)+25</f>
        <v>12180</v>
      </c>
      <c r="FH4" s="93">
        <f>ROUNDUP(RO!FT6*0.85,)+25</f>
        <v>12180</v>
      </c>
      <c r="FI4" s="93">
        <f>ROUNDUP(RO!FU6*0.85,)+25</f>
        <v>12180</v>
      </c>
      <c r="FJ4" s="93">
        <f>ROUNDUP(RO!FV6*0.85,)+25</f>
        <v>12180</v>
      </c>
      <c r="FK4" s="93">
        <f>ROUNDUP(RO!FW6*0.85,)+25</f>
        <v>12180</v>
      </c>
      <c r="FL4" s="93">
        <f>ROUNDUP(RO!FX6*0.85,)+25</f>
        <v>10735</v>
      </c>
      <c r="FM4" s="93">
        <f>ROUNDUP(RO!FY6*0.85,)+25</f>
        <v>9885</v>
      </c>
      <c r="FN4" s="93">
        <f>ROUNDUP(RO!FZ6*0.85,)+25</f>
        <v>9885</v>
      </c>
      <c r="FO4" s="93">
        <f>ROUNDUP(RO!GA6*0.85,)+25</f>
        <v>12180</v>
      </c>
      <c r="FP4" s="93">
        <f>ROUNDUP(RO!GB6*0.85,)+25</f>
        <v>12180</v>
      </c>
      <c r="FQ4" s="38">
        <f>ROUNDUP(RO!GC6*0.85,)+25</f>
        <v>6230</v>
      </c>
      <c r="FR4" s="38">
        <f>ROUNDUP(RO!GD6*0.85,)+25</f>
        <v>6825</v>
      </c>
      <c r="FS4" s="38">
        <f>ROUNDUP(RO!GE6*0.85,)+25</f>
        <v>6825</v>
      </c>
      <c r="FT4" s="38">
        <f>ROUNDUP(RO!GF6*0.85,)+25</f>
        <v>6230</v>
      </c>
      <c r="FU4" s="38">
        <f>ROUNDUP(RO!GG6*0.85,)+25</f>
        <v>6230</v>
      </c>
      <c r="FV4" s="38">
        <f>ROUNDUP(RO!GH6*0.85,)+25</f>
        <v>6230</v>
      </c>
      <c r="FW4" s="38">
        <f>ROUNDUP(RO!GI6*0.85,)+25</f>
        <v>6230</v>
      </c>
      <c r="FX4" s="38">
        <f>ROUNDUP(RO!GJ6*0.85,)+25</f>
        <v>6230</v>
      </c>
      <c r="FY4" s="38">
        <f>ROUNDUP(RO!GK6*0.85,)+25</f>
        <v>6825</v>
      </c>
      <c r="FZ4" s="38">
        <f>ROUNDUP(RO!GL6*0.85,)+25</f>
        <v>6825</v>
      </c>
      <c r="GA4" s="38">
        <f>ROUNDUP(RO!GM6*0.85,)+25</f>
        <v>6230</v>
      </c>
      <c r="GB4" s="38">
        <f>ROUNDUP(RO!GN6*0.85,)+25</f>
        <v>6230</v>
      </c>
      <c r="GC4" s="38">
        <f>ROUNDUP(RO!GO6*0.85,)+25</f>
        <v>6230</v>
      </c>
      <c r="GD4" s="38">
        <f>ROUNDUP(RO!GP6*0.85,)+25</f>
        <v>6230</v>
      </c>
      <c r="GE4" s="38">
        <f>ROUNDUP(RO!GQ6*0.85,)+25</f>
        <v>6230</v>
      </c>
      <c r="GF4" s="38">
        <f>ROUNDUP(RO!GR6*0.85,)+25</f>
        <v>6825</v>
      </c>
      <c r="GG4" s="38">
        <f>ROUNDUP(RO!GS6*0.85,)+25</f>
        <v>6825</v>
      </c>
      <c r="GH4" s="38">
        <f>ROUNDUP(RO!GT6*0.85,)+25</f>
        <v>6230</v>
      </c>
      <c r="GI4" s="38">
        <f>ROUNDUP(RO!GU6*0.85,)+25</f>
        <v>6230</v>
      </c>
      <c r="GJ4" s="38">
        <f>ROUNDUP(RO!GV6*0.85,)+25</f>
        <v>6230</v>
      </c>
      <c r="GK4" s="38">
        <f>ROUNDUP(RO!GW6*0.85,)+25</f>
        <v>6230</v>
      </c>
      <c r="GL4" s="38">
        <f>ROUNDUP(RO!GX6*0.85,)+25</f>
        <v>6230</v>
      </c>
      <c r="GM4" s="38">
        <f>ROUNDUP(RO!GY6*0.85,)+25</f>
        <v>6825</v>
      </c>
      <c r="GN4" s="38">
        <f>ROUNDUP(RO!GZ6*0.85,)+25</f>
        <v>6825</v>
      </c>
      <c r="GO4" s="38">
        <f>ROUNDUP(RO!HA6*0.85,)+25</f>
        <v>6230</v>
      </c>
      <c r="GP4" s="38">
        <f>ROUNDUP(RO!HB6*0.85,)+25</f>
        <v>6230</v>
      </c>
      <c r="GQ4" s="38">
        <f>ROUNDUP(RO!HC6*0.85,)+25</f>
        <v>6230</v>
      </c>
      <c r="GR4" s="38">
        <f>ROUNDUP(RO!HD6*0.85,)+25</f>
        <v>6230</v>
      </c>
      <c r="GS4" s="38">
        <f>ROUNDUP(RO!HE6*0.85,)+25</f>
        <v>6230</v>
      </c>
      <c r="GT4" s="38">
        <f>ROUNDUP(RO!HF6*0.85,)+25</f>
        <v>6825</v>
      </c>
      <c r="GU4" s="38">
        <f>ROUNDUP(RO!HG6*0.85,)+25</f>
        <v>6825</v>
      </c>
      <c r="GV4" s="38">
        <f>ROUNDUP(RO!HH6*0.85,)+25</f>
        <v>6230</v>
      </c>
      <c r="GW4" s="38">
        <f>ROUNDUP(RO!HI6*0.85,)+25</f>
        <v>6230</v>
      </c>
      <c r="GX4" s="38">
        <f>ROUNDUP(RO!HJ6*0.85,)+25</f>
        <v>6825</v>
      </c>
      <c r="GY4" s="38">
        <f>ROUNDUP(RO!HK6*0.85,)+25</f>
        <v>7250</v>
      </c>
      <c r="GZ4" s="38">
        <f>ROUNDUP(RO!HL6*0.85,)+25</f>
        <v>5805</v>
      </c>
      <c r="HA4" s="38">
        <f>ROUNDUP(RO!HM6*0.85,)+25</f>
        <v>6230</v>
      </c>
      <c r="HB4" s="38">
        <f>ROUNDUP(RO!HN6*0.85,)+25</f>
        <v>6230</v>
      </c>
      <c r="HC4" s="38">
        <f>ROUNDUP(RO!HO6*0.85,)+25</f>
        <v>5805</v>
      </c>
      <c r="HD4" s="38">
        <f>ROUNDUP(RO!HP6*0.85,)+25</f>
        <v>5805</v>
      </c>
      <c r="HE4" s="38">
        <f>ROUNDUP(RO!HQ6*0.85,)+25</f>
        <v>5805</v>
      </c>
      <c r="HF4" s="38">
        <f>ROUNDUP(RO!HR6*0.85,)+25</f>
        <v>5805</v>
      </c>
      <c r="HG4" s="38">
        <f>ROUNDUP(RO!HS6*0.85,)+25</f>
        <v>5805</v>
      </c>
      <c r="HH4" s="38">
        <f>ROUNDUP(RO!HT6*0.85,)+25</f>
        <v>6230</v>
      </c>
      <c r="HI4" s="38">
        <f>ROUNDUP(RO!HU6*0.85,)+25</f>
        <v>6230</v>
      </c>
      <c r="HJ4" s="38">
        <f>ROUNDUP(RO!HV6*0.85,)+25</f>
        <v>5805</v>
      </c>
      <c r="HK4" s="38">
        <f>ROUNDUP(RO!HW6*0.85,)+25</f>
        <v>5805</v>
      </c>
      <c r="HL4" s="38">
        <f>ROUNDUP(RO!HX6*0.85,)+25</f>
        <v>5805</v>
      </c>
      <c r="HM4" s="38">
        <f>ROUNDUP(RO!HY6*0.85,)+25</f>
        <v>5805</v>
      </c>
      <c r="HN4" s="38">
        <f>ROUNDUP(RO!HZ6*0.85,)+25</f>
        <v>5805</v>
      </c>
      <c r="HO4" s="38">
        <f>ROUNDUP(RO!IA6*0.85,)+25</f>
        <v>6230</v>
      </c>
      <c r="HP4" s="38">
        <f>ROUNDUP(RO!IB6*0.85,)+25</f>
        <v>6230</v>
      </c>
      <c r="HQ4" s="38">
        <f>ROUNDUP(RO!IC6*0.85,)+25</f>
        <v>5805</v>
      </c>
      <c r="HR4" s="38">
        <f>ROUNDUP(RO!ID6*0.85,)+25</f>
        <v>5805</v>
      </c>
      <c r="HS4" s="38">
        <f>ROUNDUP(RO!IE6*0.85,)+25</f>
        <v>5805</v>
      </c>
      <c r="HT4" s="38">
        <f>ROUNDUP(RO!IF6*0.85,)+25</f>
        <v>5805</v>
      </c>
      <c r="HU4" s="38">
        <f>ROUNDUP(RO!IG6*0.85,)+25</f>
        <v>5805</v>
      </c>
      <c r="HV4" s="38">
        <f>ROUNDUP(RO!IH6*0.85,)+25</f>
        <v>6230</v>
      </c>
      <c r="HW4" s="38">
        <f>ROUNDUP(RO!II6*0.85,)+25</f>
        <v>6230</v>
      </c>
      <c r="HX4" s="38">
        <f>ROUNDUP(RO!IJ6*0.85,)+25</f>
        <v>5805</v>
      </c>
      <c r="HY4" s="38">
        <f>ROUNDUP(RO!IK6*0.85,)+25</f>
        <v>5805</v>
      </c>
      <c r="HZ4" s="38">
        <f>ROUNDUP(RO!IL6*0.85,)+25</f>
        <v>7250</v>
      </c>
      <c r="IA4" s="38">
        <f>ROUNDUP(RO!IM6*0.85,)+25</f>
        <v>7250</v>
      </c>
      <c r="IB4" s="38">
        <f>ROUNDUP(RO!IN6*0.85,)+25</f>
        <v>7250</v>
      </c>
      <c r="IC4" s="38">
        <f>ROUNDUP(RO!IO6*0.85,)+25</f>
        <v>7845</v>
      </c>
      <c r="ID4" s="38">
        <f>ROUNDUP(RO!IP6*0.85,)+25</f>
        <v>7845</v>
      </c>
      <c r="IE4" s="38">
        <f>ROUNDUP(RO!IQ6*0.85,)+25</f>
        <v>7250</v>
      </c>
      <c r="IF4" s="38">
        <f>ROUNDUP(RO!IR6*0.85,)+25</f>
        <v>7250</v>
      </c>
      <c r="IG4" s="38">
        <f>ROUNDUP(RO!IS6*0.85,)+25</f>
        <v>7250</v>
      </c>
      <c r="IH4" s="38">
        <f>ROUNDUP(RO!IT6*0.85,)+25</f>
        <v>7250</v>
      </c>
      <c r="II4" s="38">
        <f>ROUNDUP(RO!IU6*0.85,)+25</f>
        <v>7250</v>
      </c>
      <c r="IJ4" s="38">
        <f>ROUNDUP(RO!IV6*0.85,)+25</f>
        <v>7845</v>
      </c>
      <c r="IK4" s="38">
        <f>ROUNDUP(RO!IW6*0.85,)+25</f>
        <v>7845</v>
      </c>
      <c r="IL4" s="38">
        <f>ROUNDUP(RO!IX6*0.85,)+25</f>
        <v>7845</v>
      </c>
      <c r="IM4" s="38">
        <f>ROUNDUP(RO!IY6*0.85,)+25</f>
        <v>7845</v>
      </c>
      <c r="IN4" s="38">
        <f>ROUNDUP(RO!IZ6*0.85,)+25</f>
        <v>7845</v>
      </c>
      <c r="IO4" s="38">
        <f>ROUNDUP(RO!JA6*0.85,)+25</f>
        <v>7845</v>
      </c>
      <c r="IP4" s="38">
        <f>ROUNDUP(RO!JB6*0.85,)+25</f>
        <v>7845</v>
      </c>
      <c r="IQ4" s="38">
        <f>ROUNDUP(RO!JC6*0.85,)+25</f>
        <v>8270</v>
      </c>
      <c r="IR4" s="38">
        <f>ROUNDUP(RO!JD6*0.85,)+25</f>
        <v>8270</v>
      </c>
      <c r="IS4" s="38">
        <f>ROUNDUP(RO!JE6*0.85,)+25</f>
        <v>7845</v>
      </c>
      <c r="IT4" s="38">
        <f>ROUNDUP(RO!JF6*0.85,)+25</f>
        <v>7845</v>
      </c>
      <c r="IU4" s="38">
        <f>ROUNDUP(RO!JG6*0.85,)+25</f>
        <v>8865</v>
      </c>
      <c r="IV4" s="38">
        <f>ROUNDUP(RO!JH6*0.85,)+25</f>
        <v>8865</v>
      </c>
      <c r="IW4" s="38">
        <f>ROUNDUP(RO!JI6*0.85,)+25</f>
        <v>9290</v>
      </c>
    </row>
    <row r="5" spans="1:257" s="149" customFormat="1" ht="10.35" customHeight="1" x14ac:dyDescent="0.2">
      <c r="A5" s="38" t="s">
        <v>25</v>
      </c>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I5" s="93"/>
      <c r="DJ5" s="93"/>
      <c r="DK5" s="93"/>
      <c r="DL5" s="93"/>
      <c r="DM5" s="93"/>
      <c r="DN5" s="93"/>
      <c r="DO5" s="93"/>
      <c r="DP5" s="93"/>
      <c r="DQ5" s="93"/>
      <c r="DR5" s="93"/>
      <c r="DS5" s="93"/>
      <c r="DT5" s="93"/>
      <c r="DU5" s="93"/>
      <c r="DV5" s="93"/>
      <c r="DW5" s="93"/>
      <c r="DX5" s="93"/>
      <c r="DY5" s="93"/>
      <c r="DZ5" s="93"/>
      <c r="EA5" s="93"/>
      <c r="EB5" s="93"/>
      <c r="EC5" s="93"/>
      <c r="ED5" s="93"/>
      <c r="EE5" s="93"/>
      <c r="EF5" s="93"/>
      <c r="EG5" s="93"/>
      <c r="EH5" s="93"/>
      <c r="EI5" s="93"/>
      <c r="EJ5" s="93"/>
      <c r="EK5" s="93"/>
      <c r="EL5" s="93"/>
      <c r="EM5" s="93"/>
      <c r="EN5" s="93"/>
      <c r="EO5" s="93"/>
      <c r="EP5" s="93"/>
      <c r="EQ5" s="93"/>
      <c r="ER5" s="93"/>
      <c r="ES5" s="93"/>
      <c r="ET5" s="93"/>
      <c r="EU5" s="93"/>
      <c r="EV5" s="93"/>
      <c r="EW5" s="93"/>
      <c r="EX5" s="93"/>
      <c r="EY5" s="93"/>
      <c r="EZ5" s="93"/>
      <c r="FA5" s="93"/>
      <c r="FB5" s="93"/>
      <c r="FC5" s="93"/>
      <c r="FD5" s="93"/>
      <c r="FE5" s="93"/>
      <c r="FF5" s="93"/>
      <c r="FG5" s="93"/>
      <c r="FH5" s="93"/>
      <c r="FI5" s="93"/>
      <c r="FJ5" s="93"/>
      <c r="FK5" s="93"/>
      <c r="FL5" s="93"/>
      <c r="FM5" s="93"/>
      <c r="FN5" s="93"/>
      <c r="FO5" s="93"/>
      <c r="FP5" s="93"/>
      <c r="FQ5" s="38"/>
      <c r="FR5" s="38"/>
      <c r="FS5" s="38"/>
      <c r="FT5" s="38"/>
      <c r="FU5" s="38"/>
      <c r="FV5" s="38"/>
      <c r="FW5" s="38"/>
      <c r="FX5" s="38"/>
      <c r="FY5" s="38"/>
      <c r="FZ5" s="38"/>
      <c r="GA5" s="38"/>
      <c r="GB5" s="38"/>
      <c r="GC5" s="38"/>
      <c r="GD5" s="38"/>
      <c r="GE5" s="38"/>
      <c r="GF5" s="38"/>
      <c r="GG5" s="38"/>
      <c r="GH5" s="38"/>
      <c r="GI5" s="38"/>
      <c r="GJ5" s="38"/>
      <c r="GK5" s="38"/>
      <c r="GL5" s="38"/>
      <c r="GM5" s="38"/>
      <c r="GN5" s="38"/>
      <c r="GO5" s="38"/>
      <c r="GP5" s="38"/>
      <c r="GQ5" s="38"/>
      <c r="GR5" s="38"/>
      <c r="GS5" s="38"/>
      <c r="GT5" s="38"/>
      <c r="GU5" s="38"/>
      <c r="GV5" s="38"/>
      <c r="GW5" s="38"/>
      <c r="GX5" s="38"/>
      <c r="GY5" s="38"/>
      <c r="GZ5" s="38"/>
      <c r="HA5" s="38"/>
      <c r="HB5" s="38"/>
      <c r="HC5" s="38"/>
      <c r="HD5" s="38"/>
      <c r="HE5" s="38"/>
      <c r="HF5" s="38"/>
      <c r="HG5" s="38"/>
      <c r="HH5" s="38"/>
      <c r="HI5" s="38"/>
      <c r="HJ5" s="38"/>
      <c r="HK5" s="38"/>
      <c r="HL5" s="38"/>
      <c r="HM5" s="38"/>
      <c r="HN5" s="38"/>
      <c r="HO5" s="38"/>
      <c r="HP5" s="38"/>
      <c r="HQ5" s="38"/>
      <c r="HR5" s="38"/>
      <c r="HS5" s="38"/>
      <c r="HT5" s="38"/>
      <c r="HU5" s="38"/>
      <c r="HV5" s="38"/>
      <c r="HW5" s="38"/>
      <c r="HX5" s="38"/>
      <c r="HY5" s="38"/>
      <c r="HZ5" s="38"/>
      <c r="IA5" s="38"/>
      <c r="IB5" s="38"/>
      <c r="IC5" s="38"/>
      <c r="ID5" s="38"/>
      <c r="IE5" s="38"/>
      <c r="IF5" s="38"/>
      <c r="IG5" s="38"/>
      <c r="IH5" s="38"/>
      <c r="II5" s="38"/>
      <c r="IJ5" s="38"/>
      <c r="IK5" s="38"/>
      <c r="IL5" s="38"/>
      <c r="IM5" s="38"/>
      <c r="IN5" s="38"/>
      <c r="IO5" s="38"/>
      <c r="IP5" s="38"/>
      <c r="IQ5" s="38"/>
      <c r="IR5" s="38"/>
      <c r="IS5" s="38"/>
      <c r="IT5" s="38"/>
      <c r="IU5" s="38"/>
      <c r="IV5" s="38"/>
      <c r="IW5" s="38"/>
    </row>
    <row r="6" spans="1:257" s="149" customFormat="1" ht="10.35" customHeight="1" x14ac:dyDescent="0.2">
      <c r="A6" s="9">
        <v>1</v>
      </c>
      <c r="B6" s="38">
        <f>ROUNDUP(RO!N8*0.85,)+25</f>
        <v>6655</v>
      </c>
      <c r="C6" s="38">
        <f>ROUNDUP(RO!O8*0.85,)+25</f>
        <v>6655</v>
      </c>
      <c r="D6" s="38">
        <f>ROUNDUP(RO!P8*0.85,)+25</f>
        <v>7675</v>
      </c>
      <c r="E6" s="38">
        <f>ROUNDUP(RO!Q8*0.85,)+25</f>
        <v>7675</v>
      </c>
      <c r="F6" s="38">
        <f>ROUNDUP(RO!R8*0.85,)+25</f>
        <v>6655</v>
      </c>
      <c r="G6" s="38">
        <f>ROUNDUP(RO!S8*0.85,)+25</f>
        <v>6655</v>
      </c>
      <c r="H6" s="38">
        <f>ROUNDUP(RO!T8*0.85,)+25</f>
        <v>6655</v>
      </c>
      <c r="I6" s="38">
        <f>ROUNDUP(RO!U8*0.85,)+25</f>
        <v>6655</v>
      </c>
      <c r="J6" s="38">
        <f>ROUNDUP(RO!V8*0.85,)+25</f>
        <v>7080</v>
      </c>
      <c r="K6" s="38">
        <f>ROUNDUP(RO!W8*0.85,)+25</f>
        <v>7080</v>
      </c>
      <c r="L6" s="38">
        <f>ROUNDUP(RO!X8*0.85,)+25</f>
        <v>6655</v>
      </c>
      <c r="M6" s="38">
        <f>ROUNDUP(RO!Y8*0.85,)+25</f>
        <v>6655</v>
      </c>
      <c r="N6" s="38">
        <f>ROUNDUP(RO!Z8*0.85,)+25</f>
        <v>8695</v>
      </c>
      <c r="O6" s="38">
        <f>ROUNDUP(RO!AA8*0.85,)+25</f>
        <v>8695</v>
      </c>
      <c r="P6" s="38">
        <f>ROUNDUP(RO!AB8*0.85,)+25</f>
        <v>8695</v>
      </c>
      <c r="Q6" s="38">
        <f>ROUNDUP(RO!AC8*0.85,)+25</f>
        <v>7080</v>
      </c>
      <c r="R6" s="38">
        <f>ROUNDUP(RO!AD8*0.85,)+25</f>
        <v>7080</v>
      </c>
      <c r="S6" s="38">
        <f>ROUNDUP(RO!AE8*0.85,)+25</f>
        <v>10140</v>
      </c>
      <c r="T6" s="38">
        <f>ROUNDUP(RO!AF8*0.85,)+25</f>
        <v>8100</v>
      </c>
      <c r="U6" s="38">
        <f>ROUNDUP(RO!AG8*0.85,)+25</f>
        <v>8100</v>
      </c>
      <c r="V6" s="38">
        <f>ROUNDUP(RO!AH8*0.85,)+25</f>
        <v>7675</v>
      </c>
      <c r="W6" s="38">
        <f>ROUNDUP(RO!AI8*0.85,)+25</f>
        <v>8100</v>
      </c>
      <c r="X6" s="38">
        <f>ROUNDUP(RO!AJ8*0.85,)+25</f>
        <v>8100</v>
      </c>
      <c r="Y6" s="38">
        <f>ROUNDUP(RO!AK8*0.85,)+25</f>
        <v>8100</v>
      </c>
      <c r="Z6" s="38">
        <f>ROUNDUP(RO!AL8*0.85,)+25</f>
        <v>7675</v>
      </c>
      <c r="AA6" s="38">
        <f>ROUNDUP(RO!AM8*0.85,)+25</f>
        <v>7675</v>
      </c>
      <c r="AB6" s="38">
        <f>ROUNDUP(RO!AN8*0.85,)+25</f>
        <v>7675</v>
      </c>
      <c r="AC6" s="38">
        <f>ROUNDUP(RO!AO8*0.85,)+25</f>
        <v>7080</v>
      </c>
      <c r="AD6" s="38">
        <f>ROUNDUP(RO!AP8*0.85,)+25</f>
        <v>7080</v>
      </c>
      <c r="AE6" s="38">
        <f>ROUNDUP(RO!AQ8*0.85,)+25</f>
        <v>7080</v>
      </c>
      <c r="AF6" s="38">
        <f>ROUNDUP(RO!AR8*0.85,)+25</f>
        <v>7080</v>
      </c>
      <c r="AG6" s="38">
        <f>ROUNDUP(RO!AS8*0.85,)+25</f>
        <v>7080</v>
      </c>
      <c r="AH6" s="38">
        <f>ROUNDUP(RO!AT8*0.85,)+25</f>
        <v>7080</v>
      </c>
      <c r="AI6" s="38">
        <f>ROUNDUP(RO!AU8*0.85,)+25</f>
        <v>7080</v>
      </c>
      <c r="AJ6" s="38">
        <f>ROUNDUP(RO!AV8*0.85,)+25</f>
        <v>7080</v>
      </c>
      <c r="AK6" s="38">
        <f>ROUNDUP(RO!AW8*0.85,)+25</f>
        <v>8100</v>
      </c>
      <c r="AL6" s="38">
        <f>ROUNDUP(RO!AX8*0.85,)+25</f>
        <v>8100</v>
      </c>
      <c r="AM6" s="38">
        <f>ROUNDUP(RO!AY8*0.85,)+25</f>
        <v>8695</v>
      </c>
      <c r="AN6" s="38">
        <f>ROUNDUP(RO!AZ8*0.85,)+25</f>
        <v>8695</v>
      </c>
      <c r="AO6" s="38">
        <f>ROUNDUP(RO!BA8*0.85,)+25</f>
        <v>8695</v>
      </c>
      <c r="AP6" s="38">
        <f>ROUNDUP(RO!BB8*0.85,)+25</f>
        <v>7080</v>
      </c>
      <c r="AQ6" s="38">
        <f>ROUNDUP(RO!BC8*0.85,)+25</f>
        <v>7080</v>
      </c>
      <c r="AR6" s="38">
        <f>ROUNDUP(RO!BD8*0.85,)+25</f>
        <v>7080</v>
      </c>
      <c r="AS6" s="38">
        <f>ROUNDUP(RO!BE8*0.85,)+25</f>
        <v>7080</v>
      </c>
      <c r="AT6" s="38">
        <f>ROUNDUP(RO!BF8*0.85,)+25</f>
        <v>7080</v>
      </c>
      <c r="AU6" s="38">
        <f>ROUNDUP(RO!BG8*0.85,)+25</f>
        <v>7080</v>
      </c>
      <c r="AV6" s="38">
        <f>ROUNDUP(RO!BH8*0.85,)+25</f>
        <v>7080</v>
      </c>
      <c r="AW6" s="38">
        <f>ROUNDUP(RO!BI8*0.85,)+25</f>
        <v>7080</v>
      </c>
      <c r="AX6" s="38">
        <f>ROUNDUP(RO!BJ8*0.85,)+25</f>
        <v>7080</v>
      </c>
      <c r="AY6" s="93">
        <f>ROUNDUP(RO!BK8*0.85,)+25</f>
        <v>9715</v>
      </c>
      <c r="AZ6" s="93">
        <f>ROUNDUP(RO!BL8*0.85,)+25</f>
        <v>9715</v>
      </c>
      <c r="BA6" s="93">
        <f>ROUNDUP(RO!BM8*0.85,)+25</f>
        <v>9715</v>
      </c>
      <c r="BB6" s="93">
        <f>ROUNDUP(RO!BN8*0.85,)+25</f>
        <v>9715</v>
      </c>
      <c r="BC6" s="93">
        <f>ROUNDUP(RO!BO8*0.85,)+25</f>
        <v>14475</v>
      </c>
      <c r="BD6" s="93">
        <f>ROUNDUP(RO!BP8*0.85,)+25</f>
        <v>14475</v>
      </c>
      <c r="BE6" s="93">
        <f>ROUNDUP(RO!BQ8*0.85,)+25</f>
        <v>14475</v>
      </c>
      <c r="BF6" s="93">
        <f>ROUNDUP(RO!BR8*0.85,)+25</f>
        <v>14475</v>
      </c>
      <c r="BG6" s="93">
        <f>ROUNDUP(RO!BS8*0.85,)+25</f>
        <v>14475</v>
      </c>
      <c r="BH6" s="93">
        <f>ROUNDUP(RO!BT8*0.85,)+25</f>
        <v>14475</v>
      </c>
      <c r="BI6" s="93">
        <f>ROUNDUP(RO!BU8*0.85,)+25</f>
        <v>14475</v>
      </c>
      <c r="BJ6" s="93">
        <f>ROUNDUP(RO!BV8*0.85,)+25</f>
        <v>8100</v>
      </c>
      <c r="BK6" s="93">
        <f>ROUNDUP(RO!BW8*0.85,)+25</f>
        <v>8100</v>
      </c>
      <c r="BL6" s="93">
        <f>ROUNDUP(RO!BX8*0.85,)+25</f>
        <v>8100</v>
      </c>
      <c r="BM6" s="93">
        <f>ROUNDUP(RO!BY8*0.85,)+25</f>
        <v>10735</v>
      </c>
      <c r="BN6" s="93">
        <f>ROUNDUP(RO!BZ8*0.85,)+25</f>
        <v>10735</v>
      </c>
      <c r="BO6" s="93">
        <f>ROUNDUP(RO!CA8*0.85,)+25</f>
        <v>10735</v>
      </c>
      <c r="BP6" s="93">
        <f>ROUNDUP(RO!CB8*0.85,)+25</f>
        <v>10735</v>
      </c>
      <c r="BQ6" s="93">
        <f>ROUNDUP(RO!CC8*0.85,)+25</f>
        <v>10735</v>
      </c>
      <c r="BR6" s="93">
        <f>ROUNDUP(RO!CD8*0.85,)+25</f>
        <v>10735</v>
      </c>
      <c r="BS6" s="93">
        <f>ROUNDUP(RO!CE8*0.85,)+25</f>
        <v>10140</v>
      </c>
      <c r="BT6" s="93">
        <f>ROUNDUP(RO!CF8*0.85,)+25</f>
        <v>10140</v>
      </c>
      <c r="BU6" s="93">
        <f>ROUNDUP(RO!CG8*0.85,)+25</f>
        <v>10140</v>
      </c>
      <c r="BV6" s="93">
        <f>ROUNDUP(RO!CH8*0.85,)+25</f>
        <v>10140</v>
      </c>
      <c r="BW6" s="93">
        <f>ROUNDUP(RO!CI8*0.85,)+25</f>
        <v>10140</v>
      </c>
      <c r="BX6" s="93">
        <f>ROUNDUP(RO!CJ8*0.85,)+25</f>
        <v>10735</v>
      </c>
      <c r="BY6" s="93">
        <f>ROUNDUP(RO!CK8*0.85,)+25</f>
        <v>10735</v>
      </c>
      <c r="BZ6" s="93">
        <f>ROUNDUP(RO!CL8*0.85,)+25</f>
        <v>10140</v>
      </c>
      <c r="CA6" s="93">
        <f>ROUNDUP(RO!CM8*0.85,)+25</f>
        <v>10140</v>
      </c>
      <c r="CB6" s="93">
        <f>ROUNDUP(RO!CN8*0.85,)+25</f>
        <v>13030</v>
      </c>
      <c r="CC6" s="93">
        <f>ROUNDUP(RO!CO8*0.85,)+25</f>
        <v>13625</v>
      </c>
      <c r="CD6" s="93">
        <f>ROUNDUP(RO!CP8*0.85,)+25</f>
        <v>13625</v>
      </c>
      <c r="CE6" s="93">
        <f>ROUNDUP(RO!CQ8*0.85,)+25</f>
        <v>13030</v>
      </c>
      <c r="CF6" s="93">
        <f>ROUNDUP(RO!CR8*0.85,)+25</f>
        <v>13030</v>
      </c>
      <c r="CG6" s="93">
        <f>ROUNDUP(RO!CS8*0.85,)+25</f>
        <v>13030</v>
      </c>
      <c r="CH6" s="93">
        <f>ROUNDUP(RO!CT8*0.85,)+25</f>
        <v>13030</v>
      </c>
      <c r="CI6" s="93">
        <f>ROUNDUP(RO!CU8*0.85,)+25</f>
        <v>13030</v>
      </c>
      <c r="CJ6" s="93">
        <f>ROUNDUP(RO!CV8*0.85,)+25</f>
        <v>13030</v>
      </c>
      <c r="CK6" s="93">
        <f>ROUNDUP(RO!CW8*0.85,)+25</f>
        <v>13625</v>
      </c>
      <c r="CL6" s="93">
        <f>ROUNDUP(RO!CX8*0.85,)+25</f>
        <v>13625</v>
      </c>
      <c r="CM6" s="93">
        <f>ROUNDUP(RO!CY8*0.85,)+25</f>
        <v>10735</v>
      </c>
      <c r="CN6" s="93">
        <f>ROUNDUP(RO!CZ8*0.85,)+25</f>
        <v>10735</v>
      </c>
      <c r="CO6" s="93">
        <f>ROUNDUP(RO!DA8*0.85,)+25</f>
        <v>11585</v>
      </c>
      <c r="CP6" s="93">
        <f>ROUNDUP(RO!DB8*0.85,)+25</f>
        <v>11585</v>
      </c>
      <c r="CQ6" s="93">
        <f>ROUNDUP(RO!DC8*0.85,)+25</f>
        <v>11585</v>
      </c>
      <c r="CR6" s="93">
        <f>ROUNDUP(RO!DD8*0.85,)+25</f>
        <v>11585</v>
      </c>
      <c r="CS6" s="93">
        <f>ROUNDUP(RO!DE8*0.85,)+25</f>
        <v>12180</v>
      </c>
      <c r="CT6" s="93">
        <f>ROUNDUP(RO!DF8*0.85,)+25</f>
        <v>12180</v>
      </c>
      <c r="CU6" s="93">
        <f>ROUNDUP(RO!DG8*0.85,)+25</f>
        <v>11585</v>
      </c>
      <c r="CV6" s="93">
        <f>ROUNDUP(RO!DH8*0.85,)+25</f>
        <v>11585</v>
      </c>
      <c r="CW6" s="93">
        <f>ROUNDUP(RO!DI8*0.85,)+25</f>
        <v>11585</v>
      </c>
      <c r="CX6" s="93">
        <f>ROUNDUP(RO!DJ8*0.85,)+25</f>
        <v>11585</v>
      </c>
      <c r="CY6" s="93">
        <f>ROUNDUP(RO!DK8*0.85,)+25</f>
        <v>11585</v>
      </c>
      <c r="CZ6" s="93">
        <f>ROUNDUP(RO!DL8*0.85,)+25</f>
        <v>12180</v>
      </c>
      <c r="DA6" s="93">
        <f>ROUNDUP(RO!DM8*0.85,)+25</f>
        <v>12180</v>
      </c>
      <c r="DB6" s="93">
        <f>ROUNDUP(RO!DN8*0.85,)+25</f>
        <v>11585</v>
      </c>
      <c r="DC6" s="93">
        <f>ROUNDUP(RO!DO8*0.85,)+25</f>
        <v>11585</v>
      </c>
      <c r="DD6" s="93">
        <f>ROUNDUP(RO!DP8*0.85,)+25</f>
        <v>11585</v>
      </c>
      <c r="DE6" s="93">
        <f>ROUNDUP(RO!DQ8*0.85,)+25</f>
        <v>11585</v>
      </c>
      <c r="DF6" s="93">
        <f>ROUNDUP(RO!DR8*0.85,)+25</f>
        <v>11585</v>
      </c>
      <c r="DG6" s="93">
        <f>ROUNDUP(RO!DS8*0.85,)+25</f>
        <v>12180</v>
      </c>
      <c r="DH6" s="93">
        <f>ROUNDUP(RO!DT8*0.85,)+25</f>
        <v>12180</v>
      </c>
      <c r="DI6" s="93">
        <f>ROUNDUP(RO!DU8*0.85,)+25</f>
        <v>11585</v>
      </c>
      <c r="DJ6" s="93">
        <f>ROUNDUP(RO!DV8*0.85,)+25</f>
        <v>11585</v>
      </c>
      <c r="DK6" s="93">
        <f>ROUNDUP(RO!DW8*0.85,)+25</f>
        <v>11585</v>
      </c>
      <c r="DL6" s="93">
        <f>ROUNDUP(RO!DX8*0.85,)+25</f>
        <v>11585</v>
      </c>
      <c r="DM6" s="93">
        <f>ROUNDUP(RO!DY8*0.85,)+25</f>
        <v>11585</v>
      </c>
      <c r="DN6" s="93">
        <f>ROUNDUP(RO!DZ8*0.85,)+25</f>
        <v>12180</v>
      </c>
      <c r="DO6" s="93">
        <f>ROUNDUP(RO!EA8*0.85,)+25</f>
        <v>12180</v>
      </c>
      <c r="DP6" s="93">
        <f>ROUNDUP(RO!EB8*0.85,)+25</f>
        <v>11585</v>
      </c>
      <c r="DQ6" s="93">
        <f>ROUNDUP(RO!EC8*0.85,)+25</f>
        <v>11585</v>
      </c>
      <c r="DR6" s="93">
        <f>ROUNDUP(RO!ED8*0.85,)+25</f>
        <v>11585</v>
      </c>
      <c r="DS6" s="93">
        <f>ROUNDUP(RO!EE8*0.85,)+25</f>
        <v>11585</v>
      </c>
      <c r="DT6" s="93">
        <f>ROUNDUP(RO!EF8*0.85,)+25</f>
        <v>11585</v>
      </c>
      <c r="DU6" s="93">
        <f>ROUNDUP(RO!EG8*0.85,)+25</f>
        <v>12180</v>
      </c>
      <c r="DV6" s="93">
        <f>ROUNDUP(RO!EH8*0.85,)+25</f>
        <v>12180</v>
      </c>
      <c r="DW6" s="93">
        <f>ROUNDUP(RO!EI8*0.85,)+25</f>
        <v>11585</v>
      </c>
      <c r="DX6" s="93">
        <f>ROUNDUP(RO!EJ8*0.85,)+25</f>
        <v>11585</v>
      </c>
      <c r="DY6" s="93">
        <f>ROUNDUP(RO!EK8*0.85,)+25</f>
        <v>11585</v>
      </c>
      <c r="DZ6" s="93">
        <f>ROUNDUP(RO!EL8*0.85,)+25</f>
        <v>11585</v>
      </c>
      <c r="EA6" s="93">
        <f>ROUNDUP(RO!EM8*0.85,)+25</f>
        <v>11585</v>
      </c>
      <c r="EB6" s="93">
        <f>ROUNDUP(RO!EN8*0.85,)+25</f>
        <v>12180</v>
      </c>
      <c r="EC6" s="93">
        <f>ROUNDUP(RO!EO8*0.85,)+25</f>
        <v>12180</v>
      </c>
      <c r="ED6" s="93">
        <f>ROUNDUP(RO!EP8*0.85,)+25</f>
        <v>10140</v>
      </c>
      <c r="EE6" s="93">
        <f>ROUNDUP(RO!EQ8*0.85,)+25</f>
        <v>10140</v>
      </c>
      <c r="EF6" s="93">
        <f>ROUNDUP(RO!ER8*0.85,)+25</f>
        <v>10140</v>
      </c>
      <c r="EG6" s="93">
        <f>ROUNDUP(RO!ES8*0.85,)+25</f>
        <v>10140</v>
      </c>
      <c r="EH6" s="93">
        <f>ROUNDUP(RO!ET8*0.85,)+25</f>
        <v>10140</v>
      </c>
      <c r="EI6" s="93">
        <f>ROUNDUP(RO!EU8*0.85,)+25</f>
        <v>10735</v>
      </c>
      <c r="EJ6" s="93">
        <f>ROUNDUP(RO!EV8*0.85,)+25</f>
        <v>10735</v>
      </c>
      <c r="EK6" s="93">
        <f>ROUNDUP(RO!EW8*0.85,)+25</f>
        <v>10140</v>
      </c>
      <c r="EL6" s="93">
        <f>ROUNDUP(RO!EX8*0.85,)+25</f>
        <v>10140</v>
      </c>
      <c r="EM6" s="93">
        <f>ROUNDUP(RO!EY8*0.85,)+25</f>
        <v>10140</v>
      </c>
      <c r="EN6" s="93">
        <f>ROUNDUP(RO!EZ8*0.85,)+25</f>
        <v>10140</v>
      </c>
      <c r="EO6" s="93">
        <f>ROUNDUP(RO!FA8*0.85,)+25</f>
        <v>10140</v>
      </c>
      <c r="EP6" s="93">
        <f>ROUNDUP(RO!FB8*0.85,)+25</f>
        <v>10735</v>
      </c>
      <c r="EQ6" s="93">
        <f>ROUNDUP(RO!FC8*0.85,)+25</f>
        <v>10735</v>
      </c>
      <c r="ER6" s="93">
        <f>ROUNDUP(RO!FD8*0.85,)+25</f>
        <v>10140</v>
      </c>
      <c r="ES6" s="93">
        <f>ROUNDUP(RO!FE8*0.85,)+25</f>
        <v>10140</v>
      </c>
      <c r="ET6" s="93">
        <f>ROUNDUP(RO!FF8*0.85,)+25</f>
        <v>10140</v>
      </c>
      <c r="EU6" s="93">
        <f>ROUNDUP(RO!FG8*0.85,)+25</f>
        <v>10140</v>
      </c>
      <c r="EV6" s="93">
        <f>ROUNDUP(RO!FH8*0.85,)+25</f>
        <v>10140</v>
      </c>
      <c r="EW6" s="93">
        <f>ROUNDUP(RO!FI8*0.85,)+25</f>
        <v>10735</v>
      </c>
      <c r="EX6" s="93">
        <f>ROUNDUP(RO!FJ8*0.85,)+25</f>
        <v>10735</v>
      </c>
      <c r="EY6" s="93">
        <f>ROUNDUP(RO!FK8*0.85,)+25</f>
        <v>10140</v>
      </c>
      <c r="EZ6" s="93">
        <f>ROUNDUP(RO!FL8*0.85,)+25</f>
        <v>10140</v>
      </c>
      <c r="FA6" s="93">
        <f>ROUNDUP(RO!FM8*0.85,)+25</f>
        <v>10735</v>
      </c>
      <c r="FB6" s="93">
        <f>ROUNDUP(RO!FN8*0.85,)+25</f>
        <v>10735</v>
      </c>
      <c r="FC6" s="93">
        <f>ROUNDUP(RO!FO8*0.85,)+25</f>
        <v>10735</v>
      </c>
      <c r="FD6" s="93">
        <f>ROUNDUP(RO!FP8*0.85,)+25</f>
        <v>10735</v>
      </c>
      <c r="FE6" s="93">
        <f>ROUNDUP(RO!FQ8*0.85,)+25</f>
        <v>10735</v>
      </c>
      <c r="FF6" s="93">
        <f>ROUNDUP(RO!FR8*0.85,)+25</f>
        <v>10140</v>
      </c>
      <c r="FG6" s="93">
        <f>ROUNDUP(RO!FS8*0.85,)+25</f>
        <v>13030</v>
      </c>
      <c r="FH6" s="93">
        <f>ROUNDUP(RO!FT8*0.85,)+25</f>
        <v>13030</v>
      </c>
      <c r="FI6" s="93">
        <f>ROUNDUP(RO!FU8*0.85,)+25</f>
        <v>13030</v>
      </c>
      <c r="FJ6" s="93">
        <f>ROUNDUP(RO!FV8*0.85,)+25</f>
        <v>13030</v>
      </c>
      <c r="FK6" s="93">
        <f>ROUNDUP(RO!FW8*0.85,)+25</f>
        <v>13030</v>
      </c>
      <c r="FL6" s="93">
        <f>ROUNDUP(RO!FX8*0.85,)+25</f>
        <v>11585</v>
      </c>
      <c r="FM6" s="93">
        <f>ROUNDUP(RO!FY8*0.85,)+25</f>
        <v>10735</v>
      </c>
      <c r="FN6" s="93">
        <f>ROUNDUP(RO!FZ8*0.85,)+25</f>
        <v>10735</v>
      </c>
      <c r="FO6" s="93">
        <f>ROUNDUP(RO!GA8*0.85,)+25</f>
        <v>13030</v>
      </c>
      <c r="FP6" s="93">
        <f>ROUNDUP(RO!GB8*0.85,)+25</f>
        <v>13030</v>
      </c>
      <c r="FQ6" s="38">
        <f>ROUNDUP(RO!GC8*0.85,)+25</f>
        <v>7080</v>
      </c>
      <c r="FR6" s="38">
        <f>ROUNDUP(RO!GD8*0.85,)+25</f>
        <v>7675</v>
      </c>
      <c r="FS6" s="38">
        <f>ROUNDUP(RO!GE8*0.85,)+25</f>
        <v>7675</v>
      </c>
      <c r="FT6" s="38">
        <f>ROUNDUP(RO!GF8*0.85,)+25</f>
        <v>7080</v>
      </c>
      <c r="FU6" s="38">
        <f>ROUNDUP(RO!GG8*0.85,)+25</f>
        <v>7080</v>
      </c>
      <c r="FV6" s="38">
        <f>ROUNDUP(RO!GH8*0.85,)+25</f>
        <v>7080</v>
      </c>
      <c r="FW6" s="38">
        <f>ROUNDUP(RO!GI8*0.85,)+25</f>
        <v>7080</v>
      </c>
      <c r="FX6" s="38">
        <f>ROUNDUP(RO!GJ8*0.85,)+25</f>
        <v>7080</v>
      </c>
      <c r="FY6" s="38">
        <f>ROUNDUP(RO!GK8*0.85,)+25</f>
        <v>7675</v>
      </c>
      <c r="FZ6" s="38">
        <f>ROUNDUP(RO!GL8*0.85,)+25</f>
        <v>7675</v>
      </c>
      <c r="GA6" s="38">
        <f>ROUNDUP(RO!GM8*0.85,)+25</f>
        <v>7080</v>
      </c>
      <c r="GB6" s="38">
        <f>ROUNDUP(RO!GN8*0.85,)+25</f>
        <v>7080</v>
      </c>
      <c r="GC6" s="38">
        <f>ROUNDUP(RO!GO8*0.85,)+25</f>
        <v>7080</v>
      </c>
      <c r="GD6" s="38">
        <f>ROUNDUP(RO!GP8*0.85,)+25</f>
        <v>7080</v>
      </c>
      <c r="GE6" s="38">
        <f>ROUNDUP(RO!GQ8*0.85,)+25</f>
        <v>7080</v>
      </c>
      <c r="GF6" s="38">
        <f>ROUNDUP(RO!GR8*0.85,)+25</f>
        <v>7675</v>
      </c>
      <c r="GG6" s="38">
        <f>ROUNDUP(RO!GS8*0.85,)+25</f>
        <v>7675</v>
      </c>
      <c r="GH6" s="38">
        <f>ROUNDUP(RO!GT8*0.85,)+25</f>
        <v>7080</v>
      </c>
      <c r="GI6" s="38">
        <f>ROUNDUP(RO!GU8*0.85,)+25</f>
        <v>7080</v>
      </c>
      <c r="GJ6" s="38">
        <f>ROUNDUP(RO!GV8*0.85,)+25</f>
        <v>7080</v>
      </c>
      <c r="GK6" s="38">
        <f>ROUNDUP(RO!GW8*0.85,)+25</f>
        <v>7080</v>
      </c>
      <c r="GL6" s="38">
        <f>ROUNDUP(RO!GX8*0.85,)+25</f>
        <v>7080</v>
      </c>
      <c r="GM6" s="38">
        <f>ROUNDUP(RO!GY8*0.85,)+25</f>
        <v>7675</v>
      </c>
      <c r="GN6" s="38">
        <f>ROUNDUP(RO!GZ8*0.85,)+25</f>
        <v>7675</v>
      </c>
      <c r="GO6" s="38">
        <f>ROUNDUP(RO!HA8*0.85,)+25</f>
        <v>7080</v>
      </c>
      <c r="GP6" s="38">
        <f>ROUNDUP(RO!HB8*0.85,)+25</f>
        <v>7080</v>
      </c>
      <c r="GQ6" s="38">
        <f>ROUNDUP(RO!HC8*0.85,)+25</f>
        <v>7080</v>
      </c>
      <c r="GR6" s="38">
        <f>ROUNDUP(RO!HD8*0.85,)+25</f>
        <v>7080</v>
      </c>
      <c r="GS6" s="38">
        <f>ROUNDUP(RO!HE8*0.85,)+25</f>
        <v>7080</v>
      </c>
      <c r="GT6" s="38">
        <f>ROUNDUP(RO!HF8*0.85,)+25</f>
        <v>7675</v>
      </c>
      <c r="GU6" s="38">
        <f>ROUNDUP(RO!HG8*0.85,)+25</f>
        <v>7675</v>
      </c>
      <c r="GV6" s="38">
        <f>ROUNDUP(RO!HH8*0.85,)+25</f>
        <v>7080</v>
      </c>
      <c r="GW6" s="38">
        <f>ROUNDUP(RO!HI8*0.85,)+25</f>
        <v>7080</v>
      </c>
      <c r="GX6" s="38">
        <f>ROUNDUP(RO!HJ8*0.85,)+25</f>
        <v>7675</v>
      </c>
      <c r="GY6" s="38">
        <f>ROUNDUP(RO!HK8*0.85,)+25</f>
        <v>8100</v>
      </c>
      <c r="GZ6" s="38">
        <f>ROUNDUP(RO!HL8*0.85,)+25</f>
        <v>6655</v>
      </c>
      <c r="HA6" s="38">
        <f>ROUNDUP(RO!HM8*0.85,)+25</f>
        <v>7080</v>
      </c>
      <c r="HB6" s="38">
        <f>ROUNDUP(RO!HN8*0.85,)+25</f>
        <v>7080</v>
      </c>
      <c r="HC6" s="38">
        <f>ROUNDUP(RO!HO8*0.85,)+25</f>
        <v>6655</v>
      </c>
      <c r="HD6" s="38">
        <f>ROUNDUP(RO!HP8*0.85,)+25</f>
        <v>6655</v>
      </c>
      <c r="HE6" s="38">
        <f>ROUNDUP(RO!HQ8*0.85,)+25</f>
        <v>6655</v>
      </c>
      <c r="HF6" s="38">
        <f>ROUNDUP(RO!HR8*0.85,)+25</f>
        <v>6655</v>
      </c>
      <c r="HG6" s="38">
        <f>ROUNDUP(RO!HS8*0.85,)+25</f>
        <v>6655</v>
      </c>
      <c r="HH6" s="38">
        <f>ROUNDUP(RO!HT8*0.85,)+25</f>
        <v>7080</v>
      </c>
      <c r="HI6" s="38">
        <f>ROUNDUP(RO!HU8*0.85,)+25</f>
        <v>7080</v>
      </c>
      <c r="HJ6" s="38">
        <f>ROUNDUP(RO!HV8*0.85,)+25</f>
        <v>6655</v>
      </c>
      <c r="HK6" s="38">
        <f>ROUNDUP(RO!HW8*0.85,)+25</f>
        <v>6655</v>
      </c>
      <c r="HL6" s="38">
        <f>ROUNDUP(RO!HX8*0.85,)+25</f>
        <v>6655</v>
      </c>
      <c r="HM6" s="38">
        <f>ROUNDUP(RO!HY8*0.85,)+25</f>
        <v>6655</v>
      </c>
      <c r="HN6" s="38">
        <f>ROUNDUP(RO!HZ8*0.85,)+25</f>
        <v>6655</v>
      </c>
      <c r="HO6" s="38">
        <f>ROUNDUP(RO!IA8*0.85,)+25</f>
        <v>7080</v>
      </c>
      <c r="HP6" s="38">
        <f>ROUNDUP(RO!IB8*0.85,)+25</f>
        <v>7080</v>
      </c>
      <c r="HQ6" s="38">
        <f>ROUNDUP(RO!IC8*0.85,)+25</f>
        <v>6655</v>
      </c>
      <c r="HR6" s="38">
        <f>ROUNDUP(RO!ID8*0.85,)+25</f>
        <v>6655</v>
      </c>
      <c r="HS6" s="38">
        <f>ROUNDUP(RO!IE8*0.85,)+25</f>
        <v>6655</v>
      </c>
      <c r="HT6" s="38">
        <f>ROUNDUP(RO!IF8*0.85,)+25</f>
        <v>6655</v>
      </c>
      <c r="HU6" s="38">
        <f>ROUNDUP(RO!IG8*0.85,)+25</f>
        <v>6655</v>
      </c>
      <c r="HV6" s="38">
        <f>ROUNDUP(RO!IH8*0.85,)+25</f>
        <v>7080</v>
      </c>
      <c r="HW6" s="38">
        <f>ROUNDUP(RO!II8*0.85,)+25</f>
        <v>7080</v>
      </c>
      <c r="HX6" s="38">
        <f>ROUNDUP(RO!IJ8*0.85,)+25</f>
        <v>6655</v>
      </c>
      <c r="HY6" s="38">
        <f>ROUNDUP(RO!IK8*0.85,)+25</f>
        <v>6655</v>
      </c>
      <c r="HZ6" s="38">
        <f>ROUNDUP(RO!IL8*0.85,)+25</f>
        <v>8100</v>
      </c>
      <c r="IA6" s="38">
        <f>ROUNDUP(RO!IM8*0.85,)+25</f>
        <v>8100</v>
      </c>
      <c r="IB6" s="38">
        <f>ROUNDUP(RO!IN8*0.85,)+25</f>
        <v>8100</v>
      </c>
      <c r="IC6" s="38">
        <f>ROUNDUP(RO!IO8*0.85,)+25</f>
        <v>8695</v>
      </c>
      <c r="ID6" s="38">
        <f>ROUNDUP(RO!IP8*0.85,)+25</f>
        <v>8695</v>
      </c>
      <c r="IE6" s="38">
        <f>ROUNDUP(RO!IQ8*0.85,)+25</f>
        <v>8100</v>
      </c>
      <c r="IF6" s="38">
        <f>ROUNDUP(RO!IR8*0.85,)+25</f>
        <v>8100</v>
      </c>
      <c r="IG6" s="38">
        <f>ROUNDUP(RO!IS8*0.85,)+25</f>
        <v>8100</v>
      </c>
      <c r="IH6" s="38">
        <f>ROUNDUP(RO!IT8*0.85,)+25</f>
        <v>8100</v>
      </c>
      <c r="II6" s="38">
        <f>ROUNDUP(RO!IU8*0.85,)+25</f>
        <v>8100</v>
      </c>
      <c r="IJ6" s="38">
        <f>ROUNDUP(RO!IV8*0.85,)+25</f>
        <v>8695</v>
      </c>
      <c r="IK6" s="38">
        <f>ROUNDUP(RO!IW8*0.85,)+25</f>
        <v>8695</v>
      </c>
      <c r="IL6" s="38">
        <f>ROUNDUP(RO!IX8*0.85,)+25</f>
        <v>8695</v>
      </c>
      <c r="IM6" s="38">
        <f>ROUNDUP(RO!IY8*0.85,)+25</f>
        <v>8695</v>
      </c>
      <c r="IN6" s="38">
        <f>ROUNDUP(RO!IZ8*0.85,)+25</f>
        <v>8695</v>
      </c>
      <c r="IO6" s="38">
        <f>ROUNDUP(RO!JA8*0.85,)+25</f>
        <v>8695</v>
      </c>
      <c r="IP6" s="38">
        <f>ROUNDUP(RO!JB8*0.85,)+25</f>
        <v>8695</v>
      </c>
      <c r="IQ6" s="38">
        <f>ROUNDUP(RO!JC8*0.85,)+25</f>
        <v>9120</v>
      </c>
      <c r="IR6" s="38">
        <f>ROUNDUP(RO!JD8*0.85,)+25</f>
        <v>9120</v>
      </c>
      <c r="IS6" s="38">
        <f>ROUNDUP(RO!JE8*0.85,)+25</f>
        <v>8695</v>
      </c>
      <c r="IT6" s="38">
        <f>ROUNDUP(RO!JF8*0.85,)+25</f>
        <v>8695</v>
      </c>
      <c r="IU6" s="38">
        <f>ROUNDUP(RO!JG8*0.85,)+25</f>
        <v>9715</v>
      </c>
      <c r="IV6" s="38">
        <f>ROUNDUP(RO!JH8*0.85,)+25</f>
        <v>9715</v>
      </c>
      <c r="IW6" s="38">
        <f>ROUNDUP(RO!JI8*0.85,)+25</f>
        <v>10140</v>
      </c>
    </row>
    <row r="7" spans="1:257" s="149" customFormat="1" ht="10.35" customHeight="1" x14ac:dyDescent="0.2">
      <c r="A7" s="38" t="s">
        <v>26</v>
      </c>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c r="FG7" s="93"/>
      <c r="FH7" s="93"/>
      <c r="FI7" s="93"/>
      <c r="FJ7" s="93"/>
      <c r="FK7" s="93"/>
      <c r="FL7" s="93"/>
      <c r="FM7" s="93"/>
      <c r="FN7" s="93"/>
      <c r="FO7" s="93"/>
      <c r="FP7" s="93"/>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row>
    <row r="8" spans="1:257" s="149" customFormat="1" ht="10.35" customHeight="1" x14ac:dyDescent="0.2">
      <c r="A8" s="9">
        <v>1</v>
      </c>
      <c r="B8" s="38">
        <f>ROUNDUP(RO!N10*0.85,)+25</f>
        <v>7505</v>
      </c>
      <c r="C8" s="38">
        <f>ROUNDUP(RO!O10*0.85,)+25</f>
        <v>7505</v>
      </c>
      <c r="D8" s="38">
        <f>ROUNDUP(RO!P10*0.85,)+25</f>
        <v>8525</v>
      </c>
      <c r="E8" s="38">
        <f>ROUNDUP(RO!Q10*0.85,)+25</f>
        <v>8525</v>
      </c>
      <c r="F8" s="38">
        <f>ROUNDUP(RO!R10*0.85,)+25</f>
        <v>7505</v>
      </c>
      <c r="G8" s="38">
        <f>ROUNDUP(RO!S10*0.85,)+25</f>
        <v>7505</v>
      </c>
      <c r="H8" s="38">
        <f>ROUNDUP(RO!T10*0.85,)+25</f>
        <v>7505</v>
      </c>
      <c r="I8" s="38">
        <f>ROUNDUP(RO!U10*0.85,)+25</f>
        <v>7505</v>
      </c>
      <c r="J8" s="38">
        <f>ROUNDUP(RO!V10*0.85,)+25</f>
        <v>7930</v>
      </c>
      <c r="K8" s="38">
        <f>ROUNDUP(RO!W10*0.85,)+25</f>
        <v>7930</v>
      </c>
      <c r="L8" s="38">
        <f>ROUNDUP(RO!X10*0.85,)+25</f>
        <v>7505</v>
      </c>
      <c r="M8" s="38">
        <f>ROUNDUP(RO!Y10*0.85,)+25</f>
        <v>7505</v>
      </c>
      <c r="N8" s="38">
        <f>ROUNDUP(RO!Z10*0.85,)+25</f>
        <v>9545</v>
      </c>
      <c r="O8" s="38">
        <f>ROUNDUP(RO!AA10*0.85,)+25</f>
        <v>9545</v>
      </c>
      <c r="P8" s="38">
        <f>ROUNDUP(RO!AB10*0.85,)+25</f>
        <v>9545</v>
      </c>
      <c r="Q8" s="38">
        <f>ROUNDUP(RO!AC10*0.85,)+25</f>
        <v>7930</v>
      </c>
      <c r="R8" s="38">
        <f>ROUNDUP(RO!AD10*0.85,)+25</f>
        <v>7930</v>
      </c>
      <c r="S8" s="38">
        <f>ROUNDUP(RO!AE10*0.85,)+25</f>
        <v>10990</v>
      </c>
      <c r="T8" s="38">
        <f>ROUNDUP(RO!AF10*0.85,)+25</f>
        <v>8950</v>
      </c>
      <c r="U8" s="38">
        <f>ROUNDUP(RO!AG10*0.85,)+25</f>
        <v>8950</v>
      </c>
      <c r="V8" s="38">
        <f>ROUNDUP(RO!AH10*0.85,)+25</f>
        <v>8525</v>
      </c>
      <c r="W8" s="38">
        <f>ROUNDUP(RO!AI10*0.85,)+25</f>
        <v>8950</v>
      </c>
      <c r="X8" s="38">
        <f>ROUNDUP(RO!AJ10*0.85,)+25</f>
        <v>8950</v>
      </c>
      <c r="Y8" s="38">
        <f>ROUNDUP(RO!AK10*0.85,)+25</f>
        <v>8950</v>
      </c>
      <c r="Z8" s="38">
        <f>ROUNDUP(RO!AL10*0.85,)+25</f>
        <v>8525</v>
      </c>
      <c r="AA8" s="38">
        <f>ROUNDUP(RO!AM10*0.85,)+25</f>
        <v>8525</v>
      </c>
      <c r="AB8" s="38">
        <f>ROUNDUP(RO!AN10*0.85,)+25</f>
        <v>8525</v>
      </c>
      <c r="AC8" s="38">
        <f>ROUNDUP(RO!AO10*0.85,)+25</f>
        <v>7930</v>
      </c>
      <c r="AD8" s="38">
        <f>ROUNDUP(RO!AP10*0.85,)+25</f>
        <v>7930</v>
      </c>
      <c r="AE8" s="38">
        <f>ROUNDUP(RO!AQ10*0.85,)+25</f>
        <v>7930</v>
      </c>
      <c r="AF8" s="38">
        <f>ROUNDUP(RO!AR10*0.85,)+25</f>
        <v>7930</v>
      </c>
      <c r="AG8" s="38">
        <f>ROUNDUP(RO!AS10*0.85,)+25</f>
        <v>7930</v>
      </c>
      <c r="AH8" s="38">
        <f>ROUNDUP(RO!AT10*0.85,)+25</f>
        <v>7930</v>
      </c>
      <c r="AI8" s="38">
        <f>ROUNDUP(RO!AU10*0.85,)+25</f>
        <v>7930</v>
      </c>
      <c r="AJ8" s="38">
        <f>ROUNDUP(RO!AV10*0.85,)+25</f>
        <v>7930</v>
      </c>
      <c r="AK8" s="38">
        <f>ROUNDUP(RO!AW10*0.85,)+25</f>
        <v>8950</v>
      </c>
      <c r="AL8" s="38">
        <f>ROUNDUP(RO!AX10*0.85,)+25</f>
        <v>8950</v>
      </c>
      <c r="AM8" s="38">
        <f>ROUNDUP(RO!AY10*0.85,)+25</f>
        <v>9545</v>
      </c>
      <c r="AN8" s="38">
        <f>ROUNDUP(RO!AZ10*0.85,)+25</f>
        <v>9545</v>
      </c>
      <c r="AO8" s="38">
        <f>ROUNDUP(RO!BA10*0.85,)+25</f>
        <v>9545</v>
      </c>
      <c r="AP8" s="38">
        <f>ROUNDUP(RO!BB10*0.85,)+25</f>
        <v>7930</v>
      </c>
      <c r="AQ8" s="38">
        <f>ROUNDUP(RO!BC10*0.85,)+25</f>
        <v>7930</v>
      </c>
      <c r="AR8" s="38">
        <f>ROUNDUP(RO!BD10*0.85,)+25</f>
        <v>7930</v>
      </c>
      <c r="AS8" s="38">
        <f>ROUNDUP(RO!BE10*0.85,)+25</f>
        <v>7930</v>
      </c>
      <c r="AT8" s="38">
        <f>ROUNDUP(RO!BF10*0.85,)+25</f>
        <v>7930</v>
      </c>
      <c r="AU8" s="38">
        <f>ROUNDUP(RO!BG10*0.85,)+25</f>
        <v>7930</v>
      </c>
      <c r="AV8" s="38">
        <f>ROUNDUP(RO!BH10*0.85,)+25</f>
        <v>7930</v>
      </c>
      <c r="AW8" s="38">
        <f>ROUNDUP(RO!BI10*0.85,)+25</f>
        <v>7930</v>
      </c>
      <c r="AX8" s="38">
        <f>ROUNDUP(RO!BJ10*0.85,)+25</f>
        <v>7930</v>
      </c>
      <c r="AY8" s="93">
        <f>ROUNDUP(RO!BK10*0.85,)+25</f>
        <v>10565</v>
      </c>
      <c r="AZ8" s="93">
        <f>ROUNDUP(RO!BL10*0.85,)+25</f>
        <v>10565</v>
      </c>
      <c r="BA8" s="93">
        <f>ROUNDUP(RO!BM10*0.85,)+25</f>
        <v>10565</v>
      </c>
      <c r="BB8" s="93">
        <f>ROUNDUP(RO!BN10*0.85,)+25</f>
        <v>10565</v>
      </c>
      <c r="BC8" s="93">
        <f>ROUNDUP(RO!BO10*0.85,)+25</f>
        <v>15325</v>
      </c>
      <c r="BD8" s="93">
        <f>ROUNDUP(RO!BP10*0.85,)+25</f>
        <v>15325</v>
      </c>
      <c r="BE8" s="93">
        <f>ROUNDUP(RO!BQ10*0.85,)+25</f>
        <v>15325</v>
      </c>
      <c r="BF8" s="93">
        <f>ROUNDUP(RO!BR10*0.85,)+25</f>
        <v>15325</v>
      </c>
      <c r="BG8" s="93">
        <f>ROUNDUP(RO!BS10*0.85,)+25</f>
        <v>15325</v>
      </c>
      <c r="BH8" s="93">
        <f>ROUNDUP(RO!BT10*0.85,)+25</f>
        <v>15325</v>
      </c>
      <c r="BI8" s="93">
        <f>ROUNDUP(RO!BU10*0.85,)+25</f>
        <v>15325</v>
      </c>
      <c r="BJ8" s="93">
        <f>ROUNDUP(RO!BV10*0.85,)+25</f>
        <v>8950</v>
      </c>
      <c r="BK8" s="93">
        <f>ROUNDUP(RO!BW10*0.85,)+25</f>
        <v>8950</v>
      </c>
      <c r="BL8" s="93">
        <f>ROUNDUP(RO!BX10*0.85,)+25</f>
        <v>8950</v>
      </c>
      <c r="BM8" s="93">
        <f>ROUNDUP(RO!BY10*0.85,)+25</f>
        <v>11585</v>
      </c>
      <c r="BN8" s="93">
        <f>ROUNDUP(RO!BZ10*0.85,)+25</f>
        <v>11585</v>
      </c>
      <c r="BO8" s="93">
        <f>ROUNDUP(RO!CA10*0.85,)+25</f>
        <v>11585</v>
      </c>
      <c r="BP8" s="93">
        <f>ROUNDUP(RO!CB10*0.85,)+25</f>
        <v>11585</v>
      </c>
      <c r="BQ8" s="93">
        <f>ROUNDUP(RO!CC10*0.85,)+25</f>
        <v>11585</v>
      </c>
      <c r="BR8" s="93">
        <f>ROUNDUP(RO!CD10*0.85,)+25</f>
        <v>11585</v>
      </c>
      <c r="BS8" s="93">
        <f>ROUNDUP(RO!CE10*0.85,)+25</f>
        <v>10990</v>
      </c>
      <c r="BT8" s="93">
        <f>ROUNDUP(RO!CF10*0.85,)+25</f>
        <v>10990</v>
      </c>
      <c r="BU8" s="93">
        <f>ROUNDUP(RO!CG10*0.85,)+25</f>
        <v>10990</v>
      </c>
      <c r="BV8" s="93">
        <f>ROUNDUP(RO!CH10*0.85,)+25</f>
        <v>10990</v>
      </c>
      <c r="BW8" s="93">
        <f>ROUNDUP(RO!CI10*0.85,)+25</f>
        <v>10990</v>
      </c>
      <c r="BX8" s="93">
        <f>ROUNDUP(RO!CJ10*0.85,)+25</f>
        <v>11585</v>
      </c>
      <c r="BY8" s="93">
        <f>ROUNDUP(RO!CK10*0.85,)+25</f>
        <v>11585</v>
      </c>
      <c r="BZ8" s="93">
        <f>ROUNDUP(RO!CL10*0.85,)+25</f>
        <v>10990</v>
      </c>
      <c r="CA8" s="93">
        <f>ROUNDUP(RO!CM10*0.85,)+25</f>
        <v>10990</v>
      </c>
      <c r="CB8" s="93">
        <f>ROUNDUP(RO!CN10*0.85,)+25</f>
        <v>13880</v>
      </c>
      <c r="CC8" s="93">
        <f>ROUNDUP(RO!CO10*0.85,)+25</f>
        <v>14475</v>
      </c>
      <c r="CD8" s="93">
        <f>ROUNDUP(RO!CP10*0.85,)+25</f>
        <v>14475</v>
      </c>
      <c r="CE8" s="93">
        <f>ROUNDUP(RO!CQ10*0.85,)+25</f>
        <v>13880</v>
      </c>
      <c r="CF8" s="93">
        <f>ROUNDUP(RO!CR10*0.85,)+25</f>
        <v>13880</v>
      </c>
      <c r="CG8" s="93">
        <f>ROUNDUP(RO!CS10*0.85,)+25</f>
        <v>13880</v>
      </c>
      <c r="CH8" s="93">
        <f>ROUNDUP(RO!CT10*0.85,)+25</f>
        <v>13880</v>
      </c>
      <c r="CI8" s="93">
        <f>ROUNDUP(RO!CU10*0.85,)+25</f>
        <v>13880</v>
      </c>
      <c r="CJ8" s="93">
        <f>ROUNDUP(RO!CV10*0.85,)+25</f>
        <v>13880</v>
      </c>
      <c r="CK8" s="93">
        <f>ROUNDUP(RO!CW10*0.85,)+25</f>
        <v>14475</v>
      </c>
      <c r="CL8" s="93">
        <f>ROUNDUP(RO!CX10*0.85,)+25</f>
        <v>14475</v>
      </c>
      <c r="CM8" s="93">
        <f>ROUNDUP(RO!CY10*0.85,)+25</f>
        <v>11585</v>
      </c>
      <c r="CN8" s="93">
        <f>ROUNDUP(RO!CZ10*0.85,)+25</f>
        <v>11585</v>
      </c>
      <c r="CO8" s="93">
        <f>ROUNDUP(RO!DA10*0.85,)+25</f>
        <v>12435</v>
      </c>
      <c r="CP8" s="93">
        <f>ROUNDUP(RO!DB10*0.85,)+25</f>
        <v>12435</v>
      </c>
      <c r="CQ8" s="93">
        <f>ROUNDUP(RO!DC10*0.85,)+25</f>
        <v>12435</v>
      </c>
      <c r="CR8" s="93">
        <f>ROUNDUP(RO!DD10*0.85,)+25</f>
        <v>12435</v>
      </c>
      <c r="CS8" s="93">
        <f>ROUNDUP(RO!DE10*0.85,)+25</f>
        <v>13030</v>
      </c>
      <c r="CT8" s="93">
        <f>ROUNDUP(RO!DF10*0.85,)+25</f>
        <v>13030</v>
      </c>
      <c r="CU8" s="93">
        <f>ROUNDUP(RO!DG10*0.85,)+25</f>
        <v>12435</v>
      </c>
      <c r="CV8" s="93">
        <f>ROUNDUP(RO!DH10*0.85,)+25</f>
        <v>12435</v>
      </c>
      <c r="CW8" s="93">
        <f>ROUNDUP(RO!DI10*0.85,)+25</f>
        <v>12435</v>
      </c>
      <c r="CX8" s="93">
        <f>ROUNDUP(RO!DJ10*0.85,)+25</f>
        <v>12435</v>
      </c>
      <c r="CY8" s="93">
        <f>ROUNDUP(RO!DK10*0.85,)+25</f>
        <v>12435</v>
      </c>
      <c r="CZ8" s="93">
        <f>ROUNDUP(RO!DL10*0.85,)+25</f>
        <v>13030</v>
      </c>
      <c r="DA8" s="93">
        <f>ROUNDUP(RO!DM10*0.85,)+25</f>
        <v>13030</v>
      </c>
      <c r="DB8" s="93">
        <f>ROUNDUP(RO!DN10*0.85,)+25</f>
        <v>12435</v>
      </c>
      <c r="DC8" s="93">
        <f>ROUNDUP(RO!DO10*0.85,)+25</f>
        <v>12435</v>
      </c>
      <c r="DD8" s="93">
        <f>ROUNDUP(RO!DP10*0.85,)+25</f>
        <v>12435</v>
      </c>
      <c r="DE8" s="93">
        <f>ROUNDUP(RO!DQ10*0.85,)+25</f>
        <v>12435</v>
      </c>
      <c r="DF8" s="93">
        <f>ROUNDUP(RO!DR10*0.85,)+25</f>
        <v>12435</v>
      </c>
      <c r="DG8" s="93">
        <f>ROUNDUP(RO!DS10*0.85,)+25</f>
        <v>13030</v>
      </c>
      <c r="DH8" s="93">
        <f>ROUNDUP(RO!DT10*0.85,)+25</f>
        <v>13030</v>
      </c>
      <c r="DI8" s="93">
        <f>ROUNDUP(RO!DU10*0.85,)+25</f>
        <v>12435</v>
      </c>
      <c r="DJ8" s="93">
        <f>ROUNDUP(RO!DV10*0.85,)+25</f>
        <v>12435</v>
      </c>
      <c r="DK8" s="93">
        <f>ROUNDUP(RO!DW10*0.85,)+25</f>
        <v>12435</v>
      </c>
      <c r="DL8" s="93">
        <f>ROUNDUP(RO!DX10*0.85,)+25</f>
        <v>12435</v>
      </c>
      <c r="DM8" s="93">
        <f>ROUNDUP(RO!DY10*0.85,)+25</f>
        <v>12435</v>
      </c>
      <c r="DN8" s="93">
        <f>ROUNDUP(RO!DZ10*0.85,)+25</f>
        <v>13030</v>
      </c>
      <c r="DO8" s="93">
        <f>ROUNDUP(RO!EA10*0.85,)+25</f>
        <v>13030</v>
      </c>
      <c r="DP8" s="93">
        <f>ROUNDUP(RO!EB10*0.85,)+25</f>
        <v>12435</v>
      </c>
      <c r="DQ8" s="93">
        <f>ROUNDUP(RO!EC10*0.85,)+25</f>
        <v>12435</v>
      </c>
      <c r="DR8" s="93">
        <f>ROUNDUP(RO!ED10*0.85,)+25</f>
        <v>12435</v>
      </c>
      <c r="DS8" s="93">
        <f>ROUNDUP(RO!EE10*0.85,)+25</f>
        <v>12435</v>
      </c>
      <c r="DT8" s="93">
        <f>ROUNDUP(RO!EF10*0.85,)+25</f>
        <v>12435</v>
      </c>
      <c r="DU8" s="93">
        <f>ROUNDUP(RO!EG10*0.85,)+25</f>
        <v>13030</v>
      </c>
      <c r="DV8" s="93">
        <f>ROUNDUP(RO!EH10*0.85,)+25</f>
        <v>13030</v>
      </c>
      <c r="DW8" s="93">
        <f>ROUNDUP(RO!EI10*0.85,)+25</f>
        <v>12435</v>
      </c>
      <c r="DX8" s="93">
        <f>ROUNDUP(RO!EJ10*0.85,)+25</f>
        <v>12435</v>
      </c>
      <c r="DY8" s="93">
        <f>ROUNDUP(RO!EK10*0.85,)+25</f>
        <v>12435</v>
      </c>
      <c r="DZ8" s="93">
        <f>ROUNDUP(RO!EL10*0.85,)+25</f>
        <v>12435</v>
      </c>
      <c r="EA8" s="93">
        <f>ROUNDUP(RO!EM10*0.85,)+25</f>
        <v>12435</v>
      </c>
      <c r="EB8" s="93">
        <f>ROUNDUP(RO!EN10*0.85,)+25</f>
        <v>13030</v>
      </c>
      <c r="EC8" s="93">
        <f>ROUNDUP(RO!EO10*0.85,)+25</f>
        <v>13030</v>
      </c>
      <c r="ED8" s="93">
        <f>ROUNDUP(RO!EP10*0.85,)+25</f>
        <v>10990</v>
      </c>
      <c r="EE8" s="93">
        <f>ROUNDUP(RO!EQ10*0.85,)+25</f>
        <v>10990</v>
      </c>
      <c r="EF8" s="93">
        <f>ROUNDUP(RO!ER10*0.85,)+25</f>
        <v>10990</v>
      </c>
      <c r="EG8" s="93">
        <f>ROUNDUP(RO!ES10*0.85,)+25</f>
        <v>10990</v>
      </c>
      <c r="EH8" s="93">
        <f>ROUNDUP(RO!ET10*0.85,)+25</f>
        <v>10990</v>
      </c>
      <c r="EI8" s="93">
        <f>ROUNDUP(RO!EU10*0.85,)+25</f>
        <v>11585</v>
      </c>
      <c r="EJ8" s="93">
        <f>ROUNDUP(RO!EV10*0.85,)+25</f>
        <v>11585</v>
      </c>
      <c r="EK8" s="93">
        <f>ROUNDUP(RO!EW10*0.85,)+25</f>
        <v>10990</v>
      </c>
      <c r="EL8" s="93">
        <f>ROUNDUP(RO!EX10*0.85,)+25</f>
        <v>10990</v>
      </c>
      <c r="EM8" s="93">
        <f>ROUNDUP(RO!EY10*0.85,)+25</f>
        <v>10990</v>
      </c>
      <c r="EN8" s="93">
        <f>ROUNDUP(RO!EZ10*0.85,)+25</f>
        <v>10990</v>
      </c>
      <c r="EO8" s="93">
        <f>ROUNDUP(RO!FA10*0.85,)+25</f>
        <v>10990</v>
      </c>
      <c r="EP8" s="93">
        <f>ROUNDUP(RO!FB10*0.85,)+25</f>
        <v>11585</v>
      </c>
      <c r="EQ8" s="93">
        <f>ROUNDUP(RO!FC10*0.85,)+25</f>
        <v>11585</v>
      </c>
      <c r="ER8" s="93">
        <f>ROUNDUP(RO!FD10*0.85,)+25</f>
        <v>10990</v>
      </c>
      <c r="ES8" s="93">
        <f>ROUNDUP(RO!FE10*0.85,)+25</f>
        <v>10990</v>
      </c>
      <c r="ET8" s="93">
        <f>ROUNDUP(RO!FF10*0.85,)+25</f>
        <v>10990</v>
      </c>
      <c r="EU8" s="93">
        <f>ROUNDUP(RO!FG10*0.85,)+25</f>
        <v>10990</v>
      </c>
      <c r="EV8" s="93">
        <f>ROUNDUP(RO!FH10*0.85,)+25</f>
        <v>10990</v>
      </c>
      <c r="EW8" s="93">
        <f>ROUNDUP(RO!FI10*0.85,)+25</f>
        <v>11585</v>
      </c>
      <c r="EX8" s="93">
        <f>ROUNDUP(RO!FJ10*0.85,)+25</f>
        <v>11585</v>
      </c>
      <c r="EY8" s="93">
        <f>ROUNDUP(RO!FK10*0.85,)+25</f>
        <v>10990</v>
      </c>
      <c r="EZ8" s="93">
        <f>ROUNDUP(RO!FL10*0.85,)+25</f>
        <v>10990</v>
      </c>
      <c r="FA8" s="93">
        <f>ROUNDUP(RO!FM10*0.85,)+25</f>
        <v>11585</v>
      </c>
      <c r="FB8" s="93">
        <f>ROUNDUP(RO!FN10*0.85,)+25</f>
        <v>11585</v>
      </c>
      <c r="FC8" s="93">
        <f>ROUNDUP(RO!FO10*0.85,)+25</f>
        <v>11585</v>
      </c>
      <c r="FD8" s="93">
        <f>ROUNDUP(RO!FP10*0.85,)+25</f>
        <v>11585</v>
      </c>
      <c r="FE8" s="93">
        <f>ROUNDUP(RO!FQ10*0.85,)+25</f>
        <v>11585</v>
      </c>
      <c r="FF8" s="93">
        <f>ROUNDUP(RO!FR10*0.85,)+25</f>
        <v>10990</v>
      </c>
      <c r="FG8" s="93">
        <f>ROUNDUP(RO!FS10*0.85,)+25</f>
        <v>13880</v>
      </c>
      <c r="FH8" s="93">
        <f>ROUNDUP(RO!FT10*0.85,)+25</f>
        <v>13880</v>
      </c>
      <c r="FI8" s="93">
        <f>ROUNDUP(RO!FU10*0.85,)+25</f>
        <v>13880</v>
      </c>
      <c r="FJ8" s="93">
        <f>ROUNDUP(RO!FV10*0.85,)+25</f>
        <v>13880</v>
      </c>
      <c r="FK8" s="93">
        <f>ROUNDUP(RO!FW10*0.85,)+25</f>
        <v>13880</v>
      </c>
      <c r="FL8" s="93">
        <f>ROUNDUP(RO!FX10*0.85,)+25</f>
        <v>12435</v>
      </c>
      <c r="FM8" s="93">
        <f>ROUNDUP(RO!FY10*0.85,)+25</f>
        <v>11585</v>
      </c>
      <c r="FN8" s="93">
        <f>ROUNDUP(RO!FZ10*0.85,)+25</f>
        <v>11585</v>
      </c>
      <c r="FO8" s="93">
        <f>ROUNDUP(RO!GA10*0.85,)+25</f>
        <v>13880</v>
      </c>
      <c r="FP8" s="93">
        <f>ROUNDUP(RO!GB10*0.85,)+25</f>
        <v>13880</v>
      </c>
      <c r="FQ8" s="38">
        <f>ROUNDUP(RO!GC10*0.85,)+25</f>
        <v>7930</v>
      </c>
      <c r="FR8" s="38">
        <f>ROUNDUP(RO!GD10*0.85,)+25</f>
        <v>8525</v>
      </c>
      <c r="FS8" s="38">
        <f>ROUNDUP(RO!GE10*0.85,)+25</f>
        <v>8525</v>
      </c>
      <c r="FT8" s="38">
        <f>ROUNDUP(RO!GF10*0.85,)+25</f>
        <v>7930</v>
      </c>
      <c r="FU8" s="38">
        <f>ROUNDUP(RO!GG10*0.85,)+25</f>
        <v>7930</v>
      </c>
      <c r="FV8" s="38">
        <f>ROUNDUP(RO!GH10*0.85,)+25</f>
        <v>7930</v>
      </c>
      <c r="FW8" s="38">
        <f>ROUNDUP(RO!GI10*0.85,)+25</f>
        <v>7930</v>
      </c>
      <c r="FX8" s="38">
        <f>ROUNDUP(RO!GJ10*0.85,)+25</f>
        <v>7930</v>
      </c>
      <c r="FY8" s="38">
        <f>ROUNDUP(RO!GK10*0.85,)+25</f>
        <v>8525</v>
      </c>
      <c r="FZ8" s="38">
        <f>ROUNDUP(RO!GL10*0.85,)+25</f>
        <v>8525</v>
      </c>
      <c r="GA8" s="38">
        <f>ROUNDUP(RO!GM10*0.85,)+25</f>
        <v>7930</v>
      </c>
      <c r="GB8" s="38">
        <f>ROUNDUP(RO!GN10*0.85,)+25</f>
        <v>7930</v>
      </c>
      <c r="GC8" s="38">
        <f>ROUNDUP(RO!GO10*0.85,)+25</f>
        <v>7930</v>
      </c>
      <c r="GD8" s="38">
        <f>ROUNDUP(RO!GP10*0.85,)+25</f>
        <v>7930</v>
      </c>
      <c r="GE8" s="38">
        <f>ROUNDUP(RO!GQ10*0.85,)+25</f>
        <v>7930</v>
      </c>
      <c r="GF8" s="38">
        <f>ROUNDUP(RO!GR10*0.85,)+25</f>
        <v>8525</v>
      </c>
      <c r="GG8" s="38">
        <f>ROUNDUP(RO!GS10*0.85,)+25</f>
        <v>8525</v>
      </c>
      <c r="GH8" s="38">
        <f>ROUNDUP(RO!GT10*0.85,)+25</f>
        <v>7930</v>
      </c>
      <c r="GI8" s="38">
        <f>ROUNDUP(RO!GU10*0.85,)+25</f>
        <v>7930</v>
      </c>
      <c r="GJ8" s="38">
        <f>ROUNDUP(RO!GV10*0.85,)+25</f>
        <v>7930</v>
      </c>
      <c r="GK8" s="38">
        <f>ROUNDUP(RO!GW10*0.85,)+25</f>
        <v>7930</v>
      </c>
      <c r="GL8" s="38">
        <f>ROUNDUP(RO!GX10*0.85,)+25</f>
        <v>7930</v>
      </c>
      <c r="GM8" s="38">
        <f>ROUNDUP(RO!GY10*0.85,)+25</f>
        <v>8525</v>
      </c>
      <c r="GN8" s="38">
        <f>ROUNDUP(RO!GZ10*0.85,)+25</f>
        <v>8525</v>
      </c>
      <c r="GO8" s="38">
        <f>ROUNDUP(RO!HA10*0.85,)+25</f>
        <v>7930</v>
      </c>
      <c r="GP8" s="38">
        <f>ROUNDUP(RO!HB10*0.85,)+25</f>
        <v>7930</v>
      </c>
      <c r="GQ8" s="38">
        <f>ROUNDUP(RO!HC10*0.85,)+25</f>
        <v>7930</v>
      </c>
      <c r="GR8" s="38">
        <f>ROUNDUP(RO!HD10*0.85,)+25</f>
        <v>7930</v>
      </c>
      <c r="GS8" s="38">
        <f>ROUNDUP(RO!HE10*0.85,)+25</f>
        <v>7930</v>
      </c>
      <c r="GT8" s="38">
        <f>ROUNDUP(RO!HF10*0.85,)+25</f>
        <v>8525</v>
      </c>
      <c r="GU8" s="38">
        <f>ROUNDUP(RO!HG10*0.85,)+25</f>
        <v>8525</v>
      </c>
      <c r="GV8" s="38">
        <f>ROUNDUP(RO!HH10*0.85,)+25</f>
        <v>7930</v>
      </c>
      <c r="GW8" s="38">
        <f>ROUNDUP(RO!HI10*0.85,)+25</f>
        <v>7930</v>
      </c>
      <c r="GX8" s="38">
        <f>ROUNDUP(RO!HJ10*0.85,)+25</f>
        <v>8525</v>
      </c>
      <c r="GY8" s="38">
        <f>ROUNDUP(RO!HK10*0.85,)+25</f>
        <v>8950</v>
      </c>
      <c r="GZ8" s="38">
        <f>ROUNDUP(RO!HL10*0.85,)+25</f>
        <v>7505</v>
      </c>
      <c r="HA8" s="38">
        <f>ROUNDUP(RO!HM10*0.85,)+25</f>
        <v>7930</v>
      </c>
      <c r="HB8" s="38">
        <f>ROUNDUP(RO!HN10*0.85,)+25</f>
        <v>7930</v>
      </c>
      <c r="HC8" s="38">
        <f>ROUNDUP(RO!HO10*0.85,)+25</f>
        <v>7505</v>
      </c>
      <c r="HD8" s="38">
        <f>ROUNDUP(RO!HP10*0.85,)+25</f>
        <v>7505</v>
      </c>
      <c r="HE8" s="38">
        <f>ROUNDUP(RO!HQ10*0.85,)+25</f>
        <v>7505</v>
      </c>
      <c r="HF8" s="38">
        <f>ROUNDUP(RO!HR10*0.85,)+25</f>
        <v>7505</v>
      </c>
      <c r="HG8" s="38">
        <f>ROUNDUP(RO!HS10*0.85,)+25</f>
        <v>7505</v>
      </c>
      <c r="HH8" s="38">
        <f>ROUNDUP(RO!HT10*0.85,)+25</f>
        <v>7930</v>
      </c>
      <c r="HI8" s="38">
        <f>ROUNDUP(RO!HU10*0.85,)+25</f>
        <v>7930</v>
      </c>
      <c r="HJ8" s="38">
        <f>ROUNDUP(RO!HV10*0.85,)+25</f>
        <v>7505</v>
      </c>
      <c r="HK8" s="38">
        <f>ROUNDUP(RO!HW10*0.85,)+25</f>
        <v>7505</v>
      </c>
      <c r="HL8" s="38">
        <f>ROUNDUP(RO!HX10*0.85,)+25</f>
        <v>7505</v>
      </c>
      <c r="HM8" s="38">
        <f>ROUNDUP(RO!HY10*0.85,)+25</f>
        <v>7505</v>
      </c>
      <c r="HN8" s="38">
        <f>ROUNDUP(RO!HZ10*0.85,)+25</f>
        <v>7505</v>
      </c>
      <c r="HO8" s="38">
        <f>ROUNDUP(RO!IA10*0.85,)+25</f>
        <v>7930</v>
      </c>
      <c r="HP8" s="38">
        <f>ROUNDUP(RO!IB10*0.85,)+25</f>
        <v>7930</v>
      </c>
      <c r="HQ8" s="38">
        <f>ROUNDUP(RO!IC10*0.85,)+25</f>
        <v>7505</v>
      </c>
      <c r="HR8" s="38">
        <f>ROUNDUP(RO!ID10*0.85,)+25</f>
        <v>7505</v>
      </c>
      <c r="HS8" s="38">
        <f>ROUNDUP(RO!IE10*0.85,)+25</f>
        <v>7505</v>
      </c>
      <c r="HT8" s="38">
        <f>ROUNDUP(RO!IF10*0.85,)+25</f>
        <v>7505</v>
      </c>
      <c r="HU8" s="38">
        <f>ROUNDUP(RO!IG10*0.85,)+25</f>
        <v>7505</v>
      </c>
      <c r="HV8" s="38">
        <f>ROUNDUP(RO!IH10*0.85,)+25</f>
        <v>7930</v>
      </c>
      <c r="HW8" s="38">
        <f>ROUNDUP(RO!II10*0.85,)+25</f>
        <v>7930</v>
      </c>
      <c r="HX8" s="38">
        <f>ROUNDUP(RO!IJ10*0.85,)+25</f>
        <v>7505</v>
      </c>
      <c r="HY8" s="38">
        <f>ROUNDUP(RO!IK10*0.85,)+25</f>
        <v>7505</v>
      </c>
      <c r="HZ8" s="38">
        <f>ROUNDUP(RO!IL10*0.85,)+25</f>
        <v>8950</v>
      </c>
      <c r="IA8" s="38">
        <f>ROUNDUP(RO!IM10*0.85,)+25</f>
        <v>8950</v>
      </c>
      <c r="IB8" s="38">
        <f>ROUNDUP(RO!IN10*0.85,)+25</f>
        <v>8950</v>
      </c>
      <c r="IC8" s="38">
        <f>ROUNDUP(RO!IO10*0.85,)+25</f>
        <v>9545</v>
      </c>
      <c r="ID8" s="38">
        <f>ROUNDUP(RO!IP10*0.85,)+25</f>
        <v>9545</v>
      </c>
      <c r="IE8" s="38">
        <f>ROUNDUP(RO!IQ10*0.85,)+25</f>
        <v>8950</v>
      </c>
      <c r="IF8" s="38">
        <f>ROUNDUP(RO!IR10*0.85,)+25</f>
        <v>8950</v>
      </c>
      <c r="IG8" s="38">
        <f>ROUNDUP(RO!IS10*0.85,)+25</f>
        <v>8950</v>
      </c>
      <c r="IH8" s="38">
        <f>ROUNDUP(RO!IT10*0.85,)+25</f>
        <v>8950</v>
      </c>
      <c r="II8" s="38">
        <f>ROUNDUP(RO!IU10*0.85,)+25</f>
        <v>8950</v>
      </c>
      <c r="IJ8" s="38">
        <f>ROUNDUP(RO!IV10*0.85,)+25</f>
        <v>9545</v>
      </c>
      <c r="IK8" s="38">
        <f>ROUNDUP(RO!IW10*0.85,)+25</f>
        <v>9545</v>
      </c>
      <c r="IL8" s="38">
        <f>ROUNDUP(RO!IX10*0.85,)+25</f>
        <v>9545</v>
      </c>
      <c r="IM8" s="38">
        <f>ROUNDUP(RO!IY10*0.85,)+25</f>
        <v>9545</v>
      </c>
      <c r="IN8" s="38">
        <f>ROUNDUP(RO!IZ10*0.85,)+25</f>
        <v>9545</v>
      </c>
      <c r="IO8" s="38">
        <f>ROUNDUP(RO!JA10*0.85,)+25</f>
        <v>9545</v>
      </c>
      <c r="IP8" s="38">
        <f>ROUNDUP(RO!JB10*0.85,)+25</f>
        <v>9545</v>
      </c>
      <c r="IQ8" s="38">
        <f>ROUNDUP(RO!JC10*0.85,)+25</f>
        <v>9970</v>
      </c>
      <c r="IR8" s="38">
        <f>ROUNDUP(RO!JD10*0.85,)+25</f>
        <v>9970</v>
      </c>
      <c r="IS8" s="38">
        <f>ROUNDUP(RO!JE10*0.85,)+25</f>
        <v>9545</v>
      </c>
      <c r="IT8" s="38">
        <f>ROUNDUP(RO!JF10*0.85,)+25</f>
        <v>9545</v>
      </c>
      <c r="IU8" s="38">
        <f>ROUNDUP(RO!JG10*0.85,)+25</f>
        <v>10565</v>
      </c>
      <c r="IV8" s="38">
        <f>ROUNDUP(RO!JH10*0.85,)+25</f>
        <v>10565</v>
      </c>
      <c r="IW8" s="38">
        <f>ROUNDUP(RO!JI10*0.85,)+25</f>
        <v>10990</v>
      </c>
    </row>
    <row r="9" spans="1:257" s="149" customFormat="1" ht="10.35" customHeight="1" x14ac:dyDescent="0.2">
      <c r="A9" s="38" t="s">
        <v>27</v>
      </c>
      <c r="B9" s="38"/>
      <c r="C9" s="38"/>
      <c r="D9" s="38"/>
      <c r="E9" s="38"/>
      <c r="F9" s="38"/>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c r="DO9" s="93"/>
      <c r="DP9" s="93"/>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c r="EW9" s="93"/>
      <c r="EX9" s="93"/>
      <c r="EY9" s="93"/>
      <c r="EZ9" s="93"/>
      <c r="FA9" s="93"/>
      <c r="FB9" s="93"/>
      <c r="FC9" s="93"/>
      <c r="FD9" s="93"/>
      <c r="FE9" s="93"/>
      <c r="FF9" s="93"/>
      <c r="FG9" s="93"/>
      <c r="FH9" s="93"/>
      <c r="FI9" s="93"/>
      <c r="FJ9" s="93"/>
      <c r="FK9" s="93"/>
      <c r="FL9" s="93"/>
      <c r="FM9" s="93"/>
      <c r="FN9" s="93"/>
      <c r="FO9" s="93"/>
      <c r="FP9" s="93"/>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8"/>
    </row>
    <row r="10" spans="1:257" s="149" customFormat="1" ht="10.35" customHeight="1" x14ac:dyDescent="0.2">
      <c r="A10" s="9">
        <v>1</v>
      </c>
      <c r="B10" s="38">
        <f>ROUNDUP(RO!N12*0.85,)+25</f>
        <v>8780</v>
      </c>
      <c r="C10" s="38">
        <f>ROUNDUP(RO!O12*0.85,)+25</f>
        <v>8780</v>
      </c>
      <c r="D10" s="38">
        <f>ROUNDUP(RO!P12*0.85,)+25</f>
        <v>9800</v>
      </c>
      <c r="E10" s="38">
        <f>ROUNDUP(RO!Q12*0.85,)+25</f>
        <v>9800</v>
      </c>
      <c r="F10" s="38">
        <f>ROUNDUP(RO!R12*0.85,)+25</f>
        <v>8780</v>
      </c>
      <c r="G10" s="38">
        <f>ROUNDUP(RO!S12*0.85,)+25</f>
        <v>8780</v>
      </c>
      <c r="H10" s="38">
        <f>ROUNDUP(RO!T12*0.85,)+25</f>
        <v>8780</v>
      </c>
      <c r="I10" s="38">
        <f>ROUNDUP(RO!U12*0.85,)+25</f>
        <v>8780</v>
      </c>
      <c r="J10" s="38">
        <f>ROUNDUP(RO!V12*0.85,)+25</f>
        <v>9205</v>
      </c>
      <c r="K10" s="38">
        <f>ROUNDUP(RO!W12*0.85,)+25</f>
        <v>9205</v>
      </c>
      <c r="L10" s="38">
        <f>ROUNDUP(RO!X12*0.85,)+25</f>
        <v>8780</v>
      </c>
      <c r="M10" s="38">
        <f>ROUNDUP(RO!Y12*0.85,)+25</f>
        <v>8780</v>
      </c>
      <c r="N10" s="38">
        <f>ROUNDUP(RO!Z12*0.85,)+25</f>
        <v>10820</v>
      </c>
      <c r="O10" s="38">
        <f>ROUNDUP(RO!AA12*0.85,)+25</f>
        <v>10820</v>
      </c>
      <c r="P10" s="38">
        <f>ROUNDUP(RO!AB12*0.85,)+25</f>
        <v>10820</v>
      </c>
      <c r="Q10" s="38">
        <f>ROUNDUP(RO!AC12*0.85,)+25</f>
        <v>9205</v>
      </c>
      <c r="R10" s="38">
        <f>ROUNDUP(RO!AD12*0.85,)+25</f>
        <v>9205</v>
      </c>
      <c r="S10" s="38">
        <f>ROUNDUP(RO!AE12*0.85,)+25</f>
        <v>12265</v>
      </c>
      <c r="T10" s="38">
        <f>ROUNDUP(RO!AF12*0.85,)+25</f>
        <v>10225</v>
      </c>
      <c r="U10" s="38">
        <f>ROUNDUP(RO!AG12*0.85,)+25</f>
        <v>10225</v>
      </c>
      <c r="V10" s="38">
        <f>ROUNDUP(RO!AH12*0.85,)+25</f>
        <v>9800</v>
      </c>
      <c r="W10" s="38">
        <f>ROUNDUP(RO!AI12*0.85,)+25</f>
        <v>10225</v>
      </c>
      <c r="X10" s="38">
        <f>ROUNDUP(RO!AJ12*0.85,)+25</f>
        <v>10225</v>
      </c>
      <c r="Y10" s="38">
        <f>ROUNDUP(RO!AK12*0.85,)+25</f>
        <v>10225</v>
      </c>
      <c r="Z10" s="38">
        <f>ROUNDUP(RO!AL12*0.85,)+25</f>
        <v>9800</v>
      </c>
      <c r="AA10" s="38">
        <f>ROUNDUP(RO!AM12*0.85,)+25</f>
        <v>9800</v>
      </c>
      <c r="AB10" s="38">
        <f>ROUNDUP(RO!AN12*0.85,)+25</f>
        <v>9800</v>
      </c>
      <c r="AC10" s="38">
        <f>ROUNDUP(RO!AO12*0.85,)+25</f>
        <v>9205</v>
      </c>
      <c r="AD10" s="38">
        <f>ROUNDUP(RO!AP12*0.85,)+25</f>
        <v>9205</v>
      </c>
      <c r="AE10" s="38">
        <f>ROUNDUP(RO!AQ12*0.85,)+25</f>
        <v>9205</v>
      </c>
      <c r="AF10" s="38">
        <f>ROUNDUP(RO!AR12*0.85,)+25</f>
        <v>9205</v>
      </c>
      <c r="AG10" s="38">
        <f>ROUNDUP(RO!AS12*0.85,)+25</f>
        <v>9205</v>
      </c>
      <c r="AH10" s="38">
        <f>ROUNDUP(RO!AT12*0.85,)+25</f>
        <v>9205</v>
      </c>
      <c r="AI10" s="38">
        <f>ROUNDUP(RO!AU12*0.85,)+25</f>
        <v>9205</v>
      </c>
      <c r="AJ10" s="38">
        <f>ROUNDUP(RO!AV12*0.85,)+25</f>
        <v>9205</v>
      </c>
      <c r="AK10" s="38">
        <f>ROUNDUP(RO!AW12*0.85,)+25</f>
        <v>10225</v>
      </c>
      <c r="AL10" s="38">
        <f>ROUNDUP(RO!AX12*0.85,)+25</f>
        <v>10225</v>
      </c>
      <c r="AM10" s="38">
        <f>ROUNDUP(RO!AY12*0.85,)+25</f>
        <v>10820</v>
      </c>
      <c r="AN10" s="38">
        <f>ROUNDUP(RO!AZ12*0.85,)+25</f>
        <v>10820</v>
      </c>
      <c r="AO10" s="38">
        <f>ROUNDUP(RO!BA12*0.85,)+25</f>
        <v>10820</v>
      </c>
      <c r="AP10" s="38">
        <f>ROUNDUP(RO!BB12*0.85,)+25</f>
        <v>9205</v>
      </c>
      <c r="AQ10" s="38">
        <f>ROUNDUP(RO!BC12*0.85,)+25</f>
        <v>9205</v>
      </c>
      <c r="AR10" s="38">
        <f>ROUNDUP(RO!BD12*0.85,)+25</f>
        <v>9205</v>
      </c>
      <c r="AS10" s="38">
        <f>ROUNDUP(RO!BE12*0.85,)+25</f>
        <v>9205</v>
      </c>
      <c r="AT10" s="38">
        <f>ROUNDUP(RO!BF12*0.85,)+25</f>
        <v>9205</v>
      </c>
      <c r="AU10" s="38">
        <f>ROUNDUP(RO!BG12*0.85,)+25</f>
        <v>9205</v>
      </c>
      <c r="AV10" s="38">
        <f>ROUNDUP(RO!BH12*0.85,)+25</f>
        <v>9205</v>
      </c>
      <c r="AW10" s="38">
        <f>ROUNDUP(RO!BI12*0.85,)+25</f>
        <v>9205</v>
      </c>
      <c r="AX10" s="38">
        <f>ROUNDUP(RO!BJ12*0.85,)+25</f>
        <v>9205</v>
      </c>
      <c r="AY10" s="93">
        <f>ROUNDUP(RO!BK12*0.85,)+25</f>
        <v>11840</v>
      </c>
      <c r="AZ10" s="93">
        <f>ROUNDUP(RO!BL12*0.85,)+25</f>
        <v>11840</v>
      </c>
      <c r="BA10" s="93">
        <f>ROUNDUP(RO!BM12*0.85,)+25</f>
        <v>11840</v>
      </c>
      <c r="BB10" s="93">
        <f>ROUNDUP(RO!BN12*0.85,)+25</f>
        <v>11840</v>
      </c>
      <c r="BC10" s="93">
        <f>ROUNDUP(RO!BO12*0.85,)+25</f>
        <v>16600</v>
      </c>
      <c r="BD10" s="93">
        <f>ROUNDUP(RO!BP12*0.85,)+25</f>
        <v>16600</v>
      </c>
      <c r="BE10" s="93">
        <f>ROUNDUP(RO!BQ12*0.85,)+25</f>
        <v>16600</v>
      </c>
      <c r="BF10" s="93">
        <f>ROUNDUP(RO!BR12*0.85,)+25</f>
        <v>16600</v>
      </c>
      <c r="BG10" s="93">
        <f>ROUNDUP(RO!BS12*0.85,)+25</f>
        <v>16600</v>
      </c>
      <c r="BH10" s="93">
        <f>ROUNDUP(RO!BT12*0.85,)+25</f>
        <v>16600</v>
      </c>
      <c r="BI10" s="93">
        <f>ROUNDUP(RO!BU12*0.85,)+25</f>
        <v>16600</v>
      </c>
      <c r="BJ10" s="93">
        <f>ROUNDUP(RO!BV12*0.85,)+25</f>
        <v>10225</v>
      </c>
      <c r="BK10" s="93">
        <f>ROUNDUP(RO!BW12*0.85,)+25</f>
        <v>10225</v>
      </c>
      <c r="BL10" s="93">
        <f>ROUNDUP(RO!BX12*0.85,)+25</f>
        <v>10225</v>
      </c>
      <c r="BM10" s="93">
        <f>ROUNDUP(RO!BY12*0.85,)+25</f>
        <v>12860</v>
      </c>
      <c r="BN10" s="93">
        <f>ROUNDUP(RO!BZ12*0.85,)+25</f>
        <v>12860</v>
      </c>
      <c r="BO10" s="93">
        <f>ROUNDUP(RO!CA12*0.85,)+25</f>
        <v>12860</v>
      </c>
      <c r="BP10" s="93">
        <f>ROUNDUP(RO!CB12*0.85,)+25</f>
        <v>12860</v>
      </c>
      <c r="BQ10" s="93">
        <f>ROUNDUP(RO!CC12*0.85,)+25</f>
        <v>12860</v>
      </c>
      <c r="BR10" s="93">
        <f>ROUNDUP(RO!CD12*0.85,)+25</f>
        <v>12860</v>
      </c>
      <c r="BS10" s="93">
        <f>ROUNDUP(RO!CE12*0.85,)+25</f>
        <v>12265</v>
      </c>
      <c r="BT10" s="93">
        <f>ROUNDUP(RO!CF12*0.85,)+25</f>
        <v>12265</v>
      </c>
      <c r="BU10" s="93">
        <f>ROUNDUP(RO!CG12*0.85,)+25</f>
        <v>12265</v>
      </c>
      <c r="BV10" s="93">
        <f>ROUNDUP(RO!CH12*0.85,)+25</f>
        <v>12265</v>
      </c>
      <c r="BW10" s="93">
        <f>ROUNDUP(RO!CI12*0.85,)+25</f>
        <v>12265</v>
      </c>
      <c r="BX10" s="93">
        <f>ROUNDUP(RO!CJ12*0.85,)+25</f>
        <v>12860</v>
      </c>
      <c r="BY10" s="93">
        <f>ROUNDUP(RO!CK12*0.85,)+25</f>
        <v>12860</v>
      </c>
      <c r="BZ10" s="93">
        <f>ROUNDUP(RO!CL12*0.85,)+25</f>
        <v>12265</v>
      </c>
      <c r="CA10" s="93">
        <f>ROUNDUP(RO!CM12*0.85,)+25</f>
        <v>12265</v>
      </c>
      <c r="CB10" s="93">
        <f>ROUNDUP(RO!CN12*0.85,)+25</f>
        <v>15155</v>
      </c>
      <c r="CC10" s="93">
        <f>ROUNDUP(RO!CO12*0.85,)+25</f>
        <v>15750</v>
      </c>
      <c r="CD10" s="93">
        <f>ROUNDUP(RO!CP12*0.85,)+25</f>
        <v>15750</v>
      </c>
      <c r="CE10" s="93">
        <f>ROUNDUP(RO!CQ12*0.85,)+25</f>
        <v>15155</v>
      </c>
      <c r="CF10" s="93">
        <f>ROUNDUP(RO!CR12*0.85,)+25</f>
        <v>15155</v>
      </c>
      <c r="CG10" s="93">
        <f>ROUNDUP(RO!CS12*0.85,)+25</f>
        <v>15155</v>
      </c>
      <c r="CH10" s="93">
        <f>ROUNDUP(RO!CT12*0.85,)+25</f>
        <v>15155</v>
      </c>
      <c r="CI10" s="93">
        <f>ROUNDUP(RO!CU12*0.85,)+25</f>
        <v>15155</v>
      </c>
      <c r="CJ10" s="93">
        <f>ROUNDUP(RO!CV12*0.85,)+25</f>
        <v>15155</v>
      </c>
      <c r="CK10" s="93">
        <f>ROUNDUP(RO!CW12*0.85,)+25</f>
        <v>15750</v>
      </c>
      <c r="CL10" s="93">
        <f>ROUNDUP(RO!CX12*0.85,)+25</f>
        <v>15750</v>
      </c>
      <c r="CM10" s="93">
        <f>ROUNDUP(RO!CY12*0.85,)+25</f>
        <v>12860</v>
      </c>
      <c r="CN10" s="93">
        <f>ROUNDUP(RO!CZ12*0.85,)+25</f>
        <v>12860</v>
      </c>
      <c r="CO10" s="93">
        <f>ROUNDUP(RO!DA12*0.85,)+25</f>
        <v>13710</v>
      </c>
      <c r="CP10" s="93">
        <f>ROUNDUP(RO!DB12*0.85,)+25</f>
        <v>13710</v>
      </c>
      <c r="CQ10" s="93">
        <f>ROUNDUP(RO!DC12*0.85,)+25</f>
        <v>13710</v>
      </c>
      <c r="CR10" s="93">
        <f>ROUNDUP(RO!DD12*0.85,)+25</f>
        <v>13710</v>
      </c>
      <c r="CS10" s="93">
        <f>ROUNDUP(RO!DE12*0.85,)+25</f>
        <v>14305</v>
      </c>
      <c r="CT10" s="93">
        <f>ROUNDUP(RO!DF12*0.85,)+25</f>
        <v>14305</v>
      </c>
      <c r="CU10" s="93">
        <f>ROUNDUP(RO!DG12*0.85,)+25</f>
        <v>13710</v>
      </c>
      <c r="CV10" s="93">
        <f>ROUNDUP(RO!DH12*0.85,)+25</f>
        <v>13710</v>
      </c>
      <c r="CW10" s="93">
        <f>ROUNDUP(RO!DI12*0.85,)+25</f>
        <v>13710</v>
      </c>
      <c r="CX10" s="93">
        <f>ROUNDUP(RO!DJ12*0.85,)+25</f>
        <v>13710</v>
      </c>
      <c r="CY10" s="93">
        <f>ROUNDUP(RO!DK12*0.85,)+25</f>
        <v>13710</v>
      </c>
      <c r="CZ10" s="93">
        <f>ROUNDUP(RO!DL12*0.85,)+25</f>
        <v>14305</v>
      </c>
      <c r="DA10" s="93">
        <f>ROUNDUP(RO!DM12*0.85,)+25</f>
        <v>14305</v>
      </c>
      <c r="DB10" s="93">
        <f>ROUNDUP(RO!DN12*0.85,)+25</f>
        <v>13710</v>
      </c>
      <c r="DC10" s="93">
        <f>ROUNDUP(RO!DO12*0.85,)+25</f>
        <v>13710</v>
      </c>
      <c r="DD10" s="93">
        <f>ROUNDUP(RO!DP12*0.85,)+25</f>
        <v>13710</v>
      </c>
      <c r="DE10" s="93">
        <f>ROUNDUP(RO!DQ12*0.85,)+25</f>
        <v>13710</v>
      </c>
      <c r="DF10" s="93">
        <f>ROUNDUP(RO!DR12*0.85,)+25</f>
        <v>13710</v>
      </c>
      <c r="DG10" s="93">
        <f>ROUNDUP(RO!DS12*0.85,)+25</f>
        <v>14305</v>
      </c>
      <c r="DH10" s="93">
        <f>ROUNDUP(RO!DT12*0.85,)+25</f>
        <v>14305</v>
      </c>
      <c r="DI10" s="93">
        <f>ROUNDUP(RO!DU12*0.85,)+25</f>
        <v>13710</v>
      </c>
      <c r="DJ10" s="93">
        <f>ROUNDUP(RO!DV12*0.85,)+25</f>
        <v>13710</v>
      </c>
      <c r="DK10" s="93">
        <f>ROUNDUP(RO!DW12*0.85,)+25</f>
        <v>13710</v>
      </c>
      <c r="DL10" s="93">
        <f>ROUNDUP(RO!DX12*0.85,)+25</f>
        <v>13710</v>
      </c>
      <c r="DM10" s="93">
        <f>ROUNDUP(RO!DY12*0.85,)+25</f>
        <v>13710</v>
      </c>
      <c r="DN10" s="93">
        <f>ROUNDUP(RO!DZ12*0.85,)+25</f>
        <v>14305</v>
      </c>
      <c r="DO10" s="93">
        <f>ROUNDUP(RO!EA12*0.85,)+25</f>
        <v>14305</v>
      </c>
      <c r="DP10" s="93">
        <f>ROUNDUP(RO!EB12*0.85,)+25</f>
        <v>13710</v>
      </c>
      <c r="DQ10" s="93">
        <f>ROUNDUP(RO!EC12*0.85,)+25</f>
        <v>13710</v>
      </c>
      <c r="DR10" s="93">
        <f>ROUNDUP(RO!ED12*0.85,)+25</f>
        <v>13710</v>
      </c>
      <c r="DS10" s="93">
        <f>ROUNDUP(RO!EE12*0.85,)+25</f>
        <v>13710</v>
      </c>
      <c r="DT10" s="93">
        <f>ROUNDUP(RO!EF12*0.85,)+25</f>
        <v>13710</v>
      </c>
      <c r="DU10" s="93">
        <f>ROUNDUP(RO!EG12*0.85,)+25</f>
        <v>14305</v>
      </c>
      <c r="DV10" s="93">
        <f>ROUNDUP(RO!EH12*0.85,)+25</f>
        <v>14305</v>
      </c>
      <c r="DW10" s="93">
        <f>ROUNDUP(RO!EI12*0.85,)+25</f>
        <v>13710</v>
      </c>
      <c r="DX10" s="93">
        <f>ROUNDUP(RO!EJ12*0.85,)+25</f>
        <v>13710</v>
      </c>
      <c r="DY10" s="93">
        <f>ROUNDUP(RO!EK12*0.85,)+25</f>
        <v>13710</v>
      </c>
      <c r="DZ10" s="93">
        <f>ROUNDUP(RO!EL12*0.85,)+25</f>
        <v>13710</v>
      </c>
      <c r="EA10" s="93">
        <f>ROUNDUP(RO!EM12*0.85,)+25</f>
        <v>13710</v>
      </c>
      <c r="EB10" s="93">
        <f>ROUNDUP(RO!EN12*0.85,)+25</f>
        <v>14305</v>
      </c>
      <c r="EC10" s="93">
        <f>ROUNDUP(RO!EO12*0.85,)+25</f>
        <v>14305</v>
      </c>
      <c r="ED10" s="93">
        <f>ROUNDUP(RO!EP12*0.85,)+25</f>
        <v>12265</v>
      </c>
      <c r="EE10" s="93">
        <f>ROUNDUP(RO!EQ12*0.85,)+25</f>
        <v>12265</v>
      </c>
      <c r="EF10" s="93">
        <f>ROUNDUP(RO!ER12*0.85,)+25</f>
        <v>12265</v>
      </c>
      <c r="EG10" s="93">
        <f>ROUNDUP(RO!ES12*0.85,)+25</f>
        <v>12265</v>
      </c>
      <c r="EH10" s="93">
        <f>ROUNDUP(RO!ET12*0.85,)+25</f>
        <v>12265</v>
      </c>
      <c r="EI10" s="93">
        <f>ROUNDUP(RO!EU12*0.85,)+25</f>
        <v>12860</v>
      </c>
      <c r="EJ10" s="93">
        <f>ROUNDUP(RO!EV12*0.85,)+25</f>
        <v>12860</v>
      </c>
      <c r="EK10" s="93">
        <f>ROUNDUP(RO!EW12*0.85,)+25</f>
        <v>12265</v>
      </c>
      <c r="EL10" s="93">
        <f>ROUNDUP(RO!EX12*0.85,)+25</f>
        <v>12265</v>
      </c>
      <c r="EM10" s="93">
        <f>ROUNDUP(RO!EY12*0.85,)+25</f>
        <v>12265</v>
      </c>
      <c r="EN10" s="93">
        <f>ROUNDUP(RO!EZ12*0.85,)+25</f>
        <v>12265</v>
      </c>
      <c r="EO10" s="93">
        <f>ROUNDUP(RO!FA12*0.85,)+25</f>
        <v>12265</v>
      </c>
      <c r="EP10" s="93">
        <f>ROUNDUP(RO!FB12*0.85,)+25</f>
        <v>12860</v>
      </c>
      <c r="EQ10" s="93">
        <f>ROUNDUP(RO!FC12*0.85,)+25</f>
        <v>12860</v>
      </c>
      <c r="ER10" s="93">
        <f>ROUNDUP(RO!FD12*0.85,)+25</f>
        <v>12265</v>
      </c>
      <c r="ES10" s="93">
        <f>ROUNDUP(RO!FE12*0.85,)+25</f>
        <v>12265</v>
      </c>
      <c r="ET10" s="93">
        <f>ROUNDUP(RO!FF12*0.85,)+25</f>
        <v>12265</v>
      </c>
      <c r="EU10" s="93">
        <f>ROUNDUP(RO!FG12*0.85,)+25</f>
        <v>12265</v>
      </c>
      <c r="EV10" s="93">
        <f>ROUNDUP(RO!FH12*0.85,)+25</f>
        <v>12265</v>
      </c>
      <c r="EW10" s="93">
        <f>ROUNDUP(RO!FI12*0.85,)+25</f>
        <v>12860</v>
      </c>
      <c r="EX10" s="93">
        <f>ROUNDUP(RO!FJ12*0.85,)+25</f>
        <v>12860</v>
      </c>
      <c r="EY10" s="93">
        <f>ROUNDUP(RO!FK12*0.85,)+25</f>
        <v>12265</v>
      </c>
      <c r="EZ10" s="93">
        <f>ROUNDUP(RO!FL12*0.85,)+25</f>
        <v>12265</v>
      </c>
      <c r="FA10" s="93">
        <f>ROUNDUP(RO!FM12*0.85,)+25</f>
        <v>12860</v>
      </c>
      <c r="FB10" s="93">
        <f>ROUNDUP(RO!FN12*0.85,)+25</f>
        <v>12860</v>
      </c>
      <c r="FC10" s="93">
        <f>ROUNDUP(RO!FO12*0.85,)+25</f>
        <v>12860</v>
      </c>
      <c r="FD10" s="93">
        <f>ROUNDUP(RO!FP12*0.85,)+25</f>
        <v>12860</v>
      </c>
      <c r="FE10" s="93">
        <f>ROUNDUP(RO!FQ12*0.85,)+25</f>
        <v>12860</v>
      </c>
      <c r="FF10" s="93">
        <f>ROUNDUP(RO!FR12*0.85,)+25</f>
        <v>12265</v>
      </c>
      <c r="FG10" s="93">
        <f>ROUNDUP(RO!FS12*0.85,)+25</f>
        <v>15155</v>
      </c>
      <c r="FH10" s="93">
        <f>ROUNDUP(RO!FT12*0.85,)+25</f>
        <v>15155</v>
      </c>
      <c r="FI10" s="93">
        <f>ROUNDUP(RO!FU12*0.85,)+25</f>
        <v>15155</v>
      </c>
      <c r="FJ10" s="93">
        <f>ROUNDUP(RO!FV12*0.85,)+25</f>
        <v>15155</v>
      </c>
      <c r="FK10" s="93">
        <f>ROUNDUP(RO!FW12*0.85,)+25</f>
        <v>15155</v>
      </c>
      <c r="FL10" s="93">
        <f>ROUNDUP(RO!FX12*0.85,)+25</f>
        <v>13710</v>
      </c>
      <c r="FM10" s="93">
        <f>ROUNDUP(RO!FY12*0.85,)+25</f>
        <v>12860</v>
      </c>
      <c r="FN10" s="93">
        <f>ROUNDUP(RO!FZ12*0.85,)+25</f>
        <v>12860</v>
      </c>
      <c r="FO10" s="93">
        <f>ROUNDUP(RO!GA12*0.85,)+25</f>
        <v>15155</v>
      </c>
      <c r="FP10" s="93">
        <f>ROUNDUP(RO!GB12*0.85,)+25</f>
        <v>15155</v>
      </c>
      <c r="FQ10" s="38">
        <f>ROUNDUP(RO!GC12*0.85,)+25</f>
        <v>9205</v>
      </c>
      <c r="FR10" s="38">
        <f>ROUNDUP(RO!GD12*0.85,)+25</f>
        <v>9800</v>
      </c>
      <c r="FS10" s="38">
        <f>ROUNDUP(RO!GE12*0.85,)+25</f>
        <v>9800</v>
      </c>
      <c r="FT10" s="38">
        <f>ROUNDUP(RO!GF12*0.85,)+25</f>
        <v>9205</v>
      </c>
      <c r="FU10" s="38">
        <f>ROUNDUP(RO!GG12*0.85,)+25</f>
        <v>9205</v>
      </c>
      <c r="FV10" s="38">
        <f>ROUNDUP(RO!GH12*0.85,)+25</f>
        <v>9205</v>
      </c>
      <c r="FW10" s="38">
        <f>ROUNDUP(RO!GI12*0.85,)+25</f>
        <v>9205</v>
      </c>
      <c r="FX10" s="38">
        <f>ROUNDUP(RO!GJ12*0.85,)+25</f>
        <v>9205</v>
      </c>
      <c r="FY10" s="38">
        <f>ROUNDUP(RO!GK12*0.85,)+25</f>
        <v>9800</v>
      </c>
      <c r="FZ10" s="38">
        <f>ROUNDUP(RO!GL12*0.85,)+25</f>
        <v>9800</v>
      </c>
      <c r="GA10" s="38">
        <f>ROUNDUP(RO!GM12*0.85,)+25</f>
        <v>9205</v>
      </c>
      <c r="GB10" s="38">
        <f>ROUNDUP(RO!GN12*0.85,)+25</f>
        <v>9205</v>
      </c>
      <c r="GC10" s="38">
        <f>ROUNDUP(RO!GO12*0.85,)+25</f>
        <v>9205</v>
      </c>
      <c r="GD10" s="38">
        <f>ROUNDUP(RO!GP12*0.85,)+25</f>
        <v>9205</v>
      </c>
      <c r="GE10" s="38">
        <f>ROUNDUP(RO!GQ12*0.85,)+25</f>
        <v>9205</v>
      </c>
      <c r="GF10" s="38">
        <f>ROUNDUP(RO!GR12*0.85,)+25</f>
        <v>9800</v>
      </c>
      <c r="GG10" s="38">
        <f>ROUNDUP(RO!GS12*0.85,)+25</f>
        <v>9800</v>
      </c>
      <c r="GH10" s="38">
        <f>ROUNDUP(RO!GT12*0.85,)+25</f>
        <v>9205</v>
      </c>
      <c r="GI10" s="38">
        <f>ROUNDUP(RO!GU12*0.85,)+25</f>
        <v>9205</v>
      </c>
      <c r="GJ10" s="38">
        <f>ROUNDUP(RO!GV12*0.85,)+25</f>
        <v>9205</v>
      </c>
      <c r="GK10" s="38">
        <f>ROUNDUP(RO!GW12*0.85,)+25</f>
        <v>9205</v>
      </c>
      <c r="GL10" s="38">
        <f>ROUNDUP(RO!GX12*0.85,)+25</f>
        <v>9205</v>
      </c>
      <c r="GM10" s="38">
        <f>ROUNDUP(RO!GY12*0.85,)+25</f>
        <v>9800</v>
      </c>
      <c r="GN10" s="38">
        <f>ROUNDUP(RO!GZ12*0.85,)+25</f>
        <v>9800</v>
      </c>
      <c r="GO10" s="38">
        <f>ROUNDUP(RO!HA12*0.85,)+25</f>
        <v>9205</v>
      </c>
      <c r="GP10" s="38">
        <f>ROUNDUP(RO!HB12*0.85,)+25</f>
        <v>9205</v>
      </c>
      <c r="GQ10" s="38">
        <f>ROUNDUP(RO!HC12*0.85,)+25</f>
        <v>9205</v>
      </c>
      <c r="GR10" s="38">
        <f>ROUNDUP(RO!HD12*0.85,)+25</f>
        <v>9205</v>
      </c>
      <c r="GS10" s="38">
        <f>ROUNDUP(RO!HE12*0.85,)+25</f>
        <v>9205</v>
      </c>
      <c r="GT10" s="38">
        <f>ROUNDUP(RO!HF12*0.85,)+25</f>
        <v>9800</v>
      </c>
      <c r="GU10" s="38">
        <f>ROUNDUP(RO!HG12*0.85,)+25</f>
        <v>9800</v>
      </c>
      <c r="GV10" s="38">
        <f>ROUNDUP(RO!HH12*0.85,)+25</f>
        <v>9205</v>
      </c>
      <c r="GW10" s="38">
        <f>ROUNDUP(RO!HI12*0.85,)+25</f>
        <v>9205</v>
      </c>
      <c r="GX10" s="38">
        <f>ROUNDUP(RO!HJ12*0.85,)+25</f>
        <v>9800</v>
      </c>
      <c r="GY10" s="38">
        <f>ROUNDUP(RO!HK12*0.85,)+25</f>
        <v>10225</v>
      </c>
      <c r="GZ10" s="38">
        <f>ROUNDUP(RO!HL12*0.85,)+25</f>
        <v>8780</v>
      </c>
      <c r="HA10" s="38">
        <f>ROUNDUP(RO!HM12*0.85,)+25</f>
        <v>9205</v>
      </c>
      <c r="HB10" s="38">
        <f>ROUNDUP(RO!HN12*0.85,)+25</f>
        <v>9205</v>
      </c>
      <c r="HC10" s="38">
        <f>ROUNDUP(RO!HO12*0.85,)+25</f>
        <v>8780</v>
      </c>
      <c r="HD10" s="38">
        <f>ROUNDUP(RO!HP12*0.85,)+25</f>
        <v>8780</v>
      </c>
      <c r="HE10" s="38">
        <f>ROUNDUP(RO!HQ12*0.85,)+25</f>
        <v>8780</v>
      </c>
      <c r="HF10" s="38">
        <f>ROUNDUP(RO!HR12*0.85,)+25</f>
        <v>8780</v>
      </c>
      <c r="HG10" s="38">
        <f>ROUNDUP(RO!HS12*0.85,)+25</f>
        <v>8780</v>
      </c>
      <c r="HH10" s="38">
        <f>ROUNDUP(RO!HT12*0.85,)+25</f>
        <v>9205</v>
      </c>
      <c r="HI10" s="38">
        <f>ROUNDUP(RO!HU12*0.85,)+25</f>
        <v>9205</v>
      </c>
      <c r="HJ10" s="38">
        <f>ROUNDUP(RO!HV12*0.85,)+25</f>
        <v>8780</v>
      </c>
      <c r="HK10" s="38">
        <f>ROUNDUP(RO!HW12*0.85,)+25</f>
        <v>8780</v>
      </c>
      <c r="HL10" s="38">
        <f>ROUNDUP(RO!HX12*0.85,)+25</f>
        <v>8780</v>
      </c>
      <c r="HM10" s="38">
        <f>ROUNDUP(RO!HY12*0.85,)+25</f>
        <v>8780</v>
      </c>
      <c r="HN10" s="38">
        <f>ROUNDUP(RO!HZ12*0.85,)+25</f>
        <v>8780</v>
      </c>
      <c r="HO10" s="38">
        <f>ROUNDUP(RO!IA12*0.85,)+25</f>
        <v>9205</v>
      </c>
      <c r="HP10" s="38">
        <f>ROUNDUP(RO!IB12*0.85,)+25</f>
        <v>9205</v>
      </c>
      <c r="HQ10" s="38">
        <f>ROUNDUP(RO!IC12*0.85,)+25</f>
        <v>8780</v>
      </c>
      <c r="HR10" s="38">
        <f>ROUNDUP(RO!ID12*0.85,)+25</f>
        <v>8780</v>
      </c>
      <c r="HS10" s="38">
        <f>ROUNDUP(RO!IE12*0.85,)+25</f>
        <v>8780</v>
      </c>
      <c r="HT10" s="38">
        <f>ROUNDUP(RO!IF12*0.85,)+25</f>
        <v>8780</v>
      </c>
      <c r="HU10" s="38">
        <f>ROUNDUP(RO!IG12*0.85,)+25</f>
        <v>8780</v>
      </c>
      <c r="HV10" s="38">
        <f>ROUNDUP(RO!IH12*0.85,)+25</f>
        <v>9205</v>
      </c>
      <c r="HW10" s="38">
        <f>ROUNDUP(RO!II12*0.85,)+25</f>
        <v>9205</v>
      </c>
      <c r="HX10" s="38">
        <f>ROUNDUP(RO!IJ12*0.85,)+25</f>
        <v>8780</v>
      </c>
      <c r="HY10" s="38">
        <f>ROUNDUP(RO!IK12*0.85,)+25</f>
        <v>8780</v>
      </c>
      <c r="HZ10" s="38">
        <f>ROUNDUP(RO!IL12*0.85,)+25</f>
        <v>10225</v>
      </c>
      <c r="IA10" s="38">
        <f>ROUNDUP(RO!IM12*0.85,)+25</f>
        <v>10225</v>
      </c>
      <c r="IB10" s="38">
        <f>ROUNDUP(RO!IN12*0.85,)+25</f>
        <v>10225</v>
      </c>
      <c r="IC10" s="38">
        <f>ROUNDUP(RO!IO12*0.85,)+25</f>
        <v>10820</v>
      </c>
      <c r="ID10" s="38">
        <f>ROUNDUP(RO!IP12*0.85,)+25</f>
        <v>10820</v>
      </c>
      <c r="IE10" s="38">
        <f>ROUNDUP(RO!IQ12*0.85,)+25</f>
        <v>10225</v>
      </c>
      <c r="IF10" s="38">
        <f>ROUNDUP(RO!IR12*0.85,)+25</f>
        <v>10225</v>
      </c>
      <c r="IG10" s="38">
        <f>ROUNDUP(RO!IS12*0.85,)+25</f>
        <v>10225</v>
      </c>
      <c r="IH10" s="38">
        <f>ROUNDUP(RO!IT12*0.85,)+25</f>
        <v>10225</v>
      </c>
      <c r="II10" s="38">
        <f>ROUNDUP(RO!IU12*0.85,)+25</f>
        <v>10225</v>
      </c>
      <c r="IJ10" s="38">
        <f>ROUNDUP(RO!IV12*0.85,)+25</f>
        <v>10820</v>
      </c>
      <c r="IK10" s="38">
        <f>ROUNDUP(RO!IW12*0.85,)+25</f>
        <v>10820</v>
      </c>
      <c r="IL10" s="38">
        <f>ROUNDUP(RO!IX12*0.85,)+25</f>
        <v>10820</v>
      </c>
      <c r="IM10" s="38">
        <f>ROUNDUP(RO!IY12*0.85,)+25</f>
        <v>10820</v>
      </c>
      <c r="IN10" s="38">
        <f>ROUNDUP(RO!IZ12*0.85,)+25</f>
        <v>10820</v>
      </c>
      <c r="IO10" s="38">
        <f>ROUNDUP(RO!JA12*0.85,)+25</f>
        <v>10820</v>
      </c>
      <c r="IP10" s="38">
        <f>ROUNDUP(RO!JB12*0.85,)+25</f>
        <v>10820</v>
      </c>
      <c r="IQ10" s="38">
        <f>ROUNDUP(RO!JC12*0.85,)+25</f>
        <v>11245</v>
      </c>
      <c r="IR10" s="38">
        <f>ROUNDUP(RO!JD12*0.85,)+25</f>
        <v>11245</v>
      </c>
      <c r="IS10" s="38">
        <f>ROUNDUP(RO!JE12*0.85,)+25</f>
        <v>10820</v>
      </c>
      <c r="IT10" s="38">
        <f>ROUNDUP(RO!JF12*0.85,)+25</f>
        <v>10820</v>
      </c>
      <c r="IU10" s="38">
        <f>ROUNDUP(RO!JG12*0.85,)+25</f>
        <v>11840</v>
      </c>
      <c r="IV10" s="38">
        <f>ROUNDUP(RO!JH12*0.85,)+25</f>
        <v>11840</v>
      </c>
      <c r="IW10" s="38">
        <f>ROUNDUP(RO!JI12*0.85,)+25</f>
        <v>12265</v>
      </c>
    </row>
    <row r="11" spans="1:257" s="149" customFormat="1" ht="10.35" customHeight="1" x14ac:dyDescent="0.2">
      <c r="A11" s="89" t="s">
        <v>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row>
    <row r="12" spans="1:257" s="149" customFormat="1" ht="10.35" customHeight="1" x14ac:dyDescent="0.2">
      <c r="A12" s="9">
        <v>1</v>
      </c>
      <c r="B12" s="38">
        <f>ROUNDUP(RO!N14*0.85,)+25</f>
        <v>6655</v>
      </c>
      <c r="C12" s="38">
        <f>ROUNDUP(RO!O14*0.85,)+25</f>
        <v>6655</v>
      </c>
      <c r="D12" s="38">
        <f>ROUNDUP(RO!P14*0.85,)+25</f>
        <v>7675</v>
      </c>
      <c r="E12" s="38">
        <f>ROUNDUP(RO!Q14*0.85,)+25</f>
        <v>7675</v>
      </c>
      <c r="F12" s="38">
        <f>ROUNDUP(RO!R14*0.85,)+25</f>
        <v>6655</v>
      </c>
      <c r="G12" s="38">
        <f>ROUNDUP(RO!S14*0.85,)+25</f>
        <v>6655</v>
      </c>
      <c r="H12" s="38">
        <f>ROUNDUP(RO!T14*0.85,)+25</f>
        <v>6655</v>
      </c>
      <c r="I12" s="38">
        <f>ROUNDUP(RO!U14*0.85,)+25</f>
        <v>6655</v>
      </c>
      <c r="J12" s="38">
        <f>ROUNDUP(RO!V14*0.85,)+25</f>
        <v>7080</v>
      </c>
      <c r="K12" s="38">
        <f>ROUNDUP(RO!W14*0.85,)+25</f>
        <v>7080</v>
      </c>
      <c r="L12" s="38">
        <f>ROUNDUP(RO!X14*0.85,)+25</f>
        <v>6655</v>
      </c>
      <c r="M12" s="38">
        <f>ROUNDUP(RO!Y14*0.85,)+25</f>
        <v>6655</v>
      </c>
      <c r="N12" s="38">
        <f>ROUNDUP(RO!Z14*0.85,)+25</f>
        <v>8695</v>
      </c>
      <c r="O12" s="38">
        <f>ROUNDUP(RO!AA14*0.85,)+25</f>
        <v>8695</v>
      </c>
      <c r="P12" s="38">
        <f>ROUNDUP(RO!AB14*0.85,)+25</f>
        <v>8695</v>
      </c>
      <c r="Q12" s="38">
        <f>ROUNDUP(RO!AC14*0.85,)+25</f>
        <v>7080</v>
      </c>
      <c r="R12" s="38">
        <f>ROUNDUP(RO!AD14*0.85,)+25</f>
        <v>7080</v>
      </c>
      <c r="S12" s="38">
        <f>ROUNDUP(RO!AE14*0.85,)+25</f>
        <v>10140</v>
      </c>
      <c r="T12" s="38">
        <f>ROUNDUP(RO!AF14*0.85,)+25</f>
        <v>8100</v>
      </c>
      <c r="U12" s="38">
        <f>ROUNDUP(RO!AG14*0.85,)+25</f>
        <v>8100</v>
      </c>
      <c r="V12" s="38">
        <f>ROUNDUP(RO!AH14*0.85,)+25</f>
        <v>7675</v>
      </c>
      <c r="W12" s="38">
        <f>ROUNDUP(RO!AI14*0.85,)+25</f>
        <v>8100</v>
      </c>
      <c r="X12" s="38">
        <f>ROUNDUP(RO!AJ14*0.85,)+25</f>
        <v>8100</v>
      </c>
      <c r="Y12" s="38">
        <f>ROUNDUP(RO!AK14*0.85,)+25</f>
        <v>8100</v>
      </c>
      <c r="Z12" s="38">
        <f>ROUNDUP(RO!AL14*0.85,)+25</f>
        <v>7675</v>
      </c>
      <c r="AA12" s="38">
        <f>ROUNDUP(RO!AM14*0.85,)+25</f>
        <v>7675</v>
      </c>
      <c r="AB12" s="38">
        <f>ROUNDUP(RO!AN14*0.85,)+25</f>
        <v>7675</v>
      </c>
      <c r="AC12" s="38">
        <f>ROUNDUP(RO!AO14*0.85,)+25</f>
        <v>7080</v>
      </c>
      <c r="AD12" s="38">
        <f>ROUNDUP(RO!AP14*0.85,)+25</f>
        <v>7080</v>
      </c>
      <c r="AE12" s="38">
        <f>ROUNDUP(RO!AQ14*0.85,)+25</f>
        <v>7080</v>
      </c>
      <c r="AF12" s="38">
        <f>ROUNDUP(RO!AR14*0.85,)+25</f>
        <v>7080</v>
      </c>
      <c r="AG12" s="38">
        <f>ROUNDUP(RO!AS14*0.85,)+25</f>
        <v>7080</v>
      </c>
      <c r="AH12" s="38">
        <f>ROUNDUP(RO!AT14*0.85,)+25</f>
        <v>7080</v>
      </c>
      <c r="AI12" s="38">
        <f>ROUNDUP(RO!AU14*0.85,)+25</f>
        <v>7080</v>
      </c>
      <c r="AJ12" s="38">
        <f>ROUNDUP(RO!AV14*0.85,)+25</f>
        <v>7080</v>
      </c>
      <c r="AK12" s="38">
        <f>ROUNDUP(RO!AW14*0.85,)+25</f>
        <v>8100</v>
      </c>
      <c r="AL12" s="38">
        <f>ROUNDUP(RO!AX14*0.85,)+25</f>
        <v>8100</v>
      </c>
      <c r="AM12" s="38">
        <f>ROUNDUP(RO!AY14*0.85,)+25</f>
        <v>8695</v>
      </c>
      <c r="AN12" s="38">
        <f>ROUNDUP(RO!AZ14*0.85,)+25</f>
        <v>8695</v>
      </c>
      <c r="AO12" s="38">
        <f>ROUNDUP(RO!BA14*0.85,)+25</f>
        <v>8695</v>
      </c>
      <c r="AP12" s="38">
        <f>ROUNDUP(RO!BB14*0.85,)+25</f>
        <v>7080</v>
      </c>
      <c r="AQ12" s="38">
        <f>ROUNDUP(RO!BC14*0.85,)+25</f>
        <v>7080</v>
      </c>
      <c r="AR12" s="38">
        <f>ROUNDUP(RO!BD14*0.85,)+25</f>
        <v>7080</v>
      </c>
      <c r="AS12" s="38">
        <f>ROUNDUP(RO!BE14*0.85,)+25</f>
        <v>7080</v>
      </c>
      <c r="AT12" s="38">
        <f>ROUNDUP(RO!BF14*0.85,)+25</f>
        <v>7080</v>
      </c>
      <c r="AU12" s="38">
        <f>ROUNDUP(RO!BG14*0.85,)+25</f>
        <v>7080</v>
      </c>
      <c r="AV12" s="38">
        <f>ROUNDUP(RO!BH14*0.85,)+25</f>
        <v>7080</v>
      </c>
      <c r="AW12" s="38">
        <f>ROUNDUP(RO!BI14*0.85,)+25</f>
        <v>7080</v>
      </c>
      <c r="AX12" s="38">
        <f>ROUNDUP(RO!BJ14*0.85,)+25</f>
        <v>7080</v>
      </c>
      <c r="AY12" s="93">
        <f>AY6</f>
        <v>9715</v>
      </c>
      <c r="AZ12" s="93">
        <f t="shared" ref="AZ12:DK12" si="0">AZ6</f>
        <v>9715</v>
      </c>
      <c r="BA12" s="93">
        <f t="shared" si="0"/>
        <v>9715</v>
      </c>
      <c r="BB12" s="93">
        <f t="shared" si="0"/>
        <v>9715</v>
      </c>
      <c r="BC12" s="93">
        <f t="shared" si="0"/>
        <v>14475</v>
      </c>
      <c r="BD12" s="93">
        <f t="shared" si="0"/>
        <v>14475</v>
      </c>
      <c r="BE12" s="93">
        <f t="shared" si="0"/>
        <v>14475</v>
      </c>
      <c r="BF12" s="93">
        <f t="shared" si="0"/>
        <v>14475</v>
      </c>
      <c r="BG12" s="93">
        <f t="shared" si="0"/>
        <v>14475</v>
      </c>
      <c r="BH12" s="93">
        <f t="shared" si="0"/>
        <v>14475</v>
      </c>
      <c r="BI12" s="93">
        <f t="shared" si="0"/>
        <v>14475</v>
      </c>
      <c r="BJ12" s="93">
        <f t="shared" si="0"/>
        <v>8100</v>
      </c>
      <c r="BK12" s="93">
        <f t="shared" si="0"/>
        <v>8100</v>
      </c>
      <c r="BL12" s="93">
        <f t="shared" si="0"/>
        <v>8100</v>
      </c>
      <c r="BM12" s="93">
        <f t="shared" si="0"/>
        <v>10735</v>
      </c>
      <c r="BN12" s="93">
        <f t="shared" si="0"/>
        <v>10735</v>
      </c>
      <c r="BO12" s="93">
        <f t="shared" si="0"/>
        <v>10735</v>
      </c>
      <c r="BP12" s="93">
        <f t="shared" si="0"/>
        <v>10735</v>
      </c>
      <c r="BQ12" s="93">
        <f t="shared" si="0"/>
        <v>10735</v>
      </c>
      <c r="BR12" s="93">
        <f t="shared" si="0"/>
        <v>10735</v>
      </c>
      <c r="BS12" s="93">
        <f t="shared" si="0"/>
        <v>10140</v>
      </c>
      <c r="BT12" s="93">
        <f t="shared" si="0"/>
        <v>10140</v>
      </c>
      <c r="BU12" s="93">
        <f t="shared" si="0"/>
        <v>10140</v>
      </c>
      <c r="BV12" s="93">
        <f t="shared" si="0"/>
        <v>10140</v>
      </c>
      <c r="BW12" s="93">
        <f t="shared" si="0"/>
        <v>10140</v>
      </c>
      <c r="BX12" s="93">
        <f t="shared" si="0"/>
        <v>10735</v>
      </c>
      <c r="BY12" s="93">
        <f t="shared" si="0"/>
        <v>10735</v>
      </c>
      <c r="BZ12" s="93">
        <f t="shared" si="0"/>
        <v>10140</v>
      </c>
      <c r="CA12" s="93">
        <f t="shared" si="0"/>
        <v>10140</v>
      </c>
      <c r="CB12" s="93">
        <f t="shared" si="0"/>
        <v>13030</v>
      </c>
      <c r="CC12" s="93">
        <f t="shared" si="0"/>
        <v>13625</v>
      </c>
      <c r="CD12" s="93">
        <f t="shared" si="0"/>
        <v>13625</v>
      </c>
      <c r="CE12" s="93">
        <f t="shared" si="0"/>
        <v>13030</v>
      </c>
      <c r="CF12" s="93">
        <f t="shared" si="0"/>
        <v>13030</v>
      </c>
      <c r="CG12" s="93">
        <f t="shared" si="0"/>
        <v>13030</v>
      </c>
      <c r="CH12" s="93">
        <f t="shared" si="0"/>
        <v>13030</v>
      </c>
      <c r="CI12" s="93">
        <f t="shared" si="0"/>
        <v>13030</v>
      </c>
      <c r="CJ12" s="93">
        <f t="shared" si="0"/>
        <v>13030</v>
      </c>
      <c r="CK12" s="93">
        <f t="shared" si="0"/>
        <v>13625</v>
      </c>
      <c r="CL12" s="93">
        <f t="shared" si="0"/>
        <v>13625</v>
      </c>
      <c r="CM12" s="93">
        <f t="shared" si="0"/>
        <v>10735</v>
      </c>
      <c r="CN12" s="93">
        <f t="shared" si="0"/>
        <v>10735</v>
      </c>
      <c r="CO12" s="93">
        <f t="shared" si="0"/>
        <v>11585</v>
      </c>
      <c r="CP12" s="93">
        <f t="shared" si="0"/>
        <v>11585</v>
      </c>
      <c r="CQ12" s="93">
        <f t="shared" si="0"/>
        <v>11585</v>
      </c>
      <c r="CR12" s="93">
        <f t="shared" si="0"/>
        <v>11585</v>
      </c>
      <c r="CS12" s="93">
        <f t="shared" si="0"/>
        <v>12180</v>
      </c>
      <c r="CT12" s="93">
        <f t="shared" si="0"/>
        <v>12180</v>
      </c>
      <c r="CU12" s="93">
        <f t="shared" si="0"/>
        <v>11585</v>
      </c>
      <c r="CV12" s="93">
        <f t="shared" si="0"/>
        <v>11585</v>
      </c>
      <c r="CW12" s="93">
        <f t="shared" si="0"/>
        <v>11585</v>
      </c>
      <c r="CX12" s="93">
        <f t="shared" si="0"/>
        <v>11585</v>
      </c>
      <c r="CY12" s="93">
        <f t="shared" si="0"/>
        <v>11585</v>
      </c>
      <c r="CZ12" s="93">
        <f t="shared" si="0"/>
        <v>12180</v>
      </c>
      <c r="DA12" s="93">
        <f t="shared" si="0"/>
        <v>12180</v>
      </c>
      <c r="DB12" s="93">
        <f t="shared" si="0"/>
        <v>11585</v>
      </c>
      <c r="DC12" s="93">
        <f t="shared" si="0"/>
        <v>11585</v>
      </c>
      <c r="DD12" s="93">
        <f t="shared" si="0"/>
        <v>11585</v>
      </c>
      <c r="DE12" s="93">
        <f t="shared" si="0"/>
        <v>11585</v>
      </c>
      <c r="DF12" s="93">
        <f t="shared" si="0"/>
        <v>11585</v>
      </c>
      <c r="DG12" s="93">
        <f t="shared" si="0"/>
        <v>12180</v>
      </c>
      <c r="DH12" s="93">
        <f t="shared" si="0"/>
        <v>12180</v>
      </c>
      <c r="DI12" s="93">
        <f t="shared" si="0"/>
        <v>11585</v>
      </c>
      <c r="DJ12" s="93">
        <f t="shared" si="0"/>
        <v>11585</v>
      </c>
      <c r="DK12" s="93">
        <f t="shared" si="0"/>
        <v>11585</v>
      </c>
      <c r="DL12" s="93">
        <f t="shared" ref="DL12:FW12" si="1">DL6</f>
        <v>11585</v>
      </c>
      <c r="DM12" s="93">
        <f t="shared" si="1"/>
        <v>11585</v>
      </c>
      <c r="DN12" s="93">
        <f t="shared" si="1"/>
        <v>12180</v>
      </c>
      <c r="DO12" s="93">
        <f t="shared" si="1"/>
        <v>12180</v>
      </c>
      <c r="DP12" s="93">
        <f t="shared" si="1"/>
        <v>11585</v>
      </c>
      <c r="DQ12" s="93">
        <f t="shared" si="1"/>
        <v>11585</v>
      </c>
      <c r="DR12" s="93">
        <f t="shared" si="1"/>
        <v>11585</v>
      </c>
      <c r="DS12" s="93">
        <f t="shared" si="1"/>
        <v>11585</v>
      </c>
      <c r="DT12" s="93">
        <f t="shared" si="1"/>
        <v>11585</v>
      </c>
      <c r="DU12" s="93">
        <f t="shared" si="1"/>
        <v>12180</v>
      </c>
      <c r="DV12" s="93">
        <f t="shared" si="1"/>
        <v>12180</v>
      </c>
      <c r="DW12" s="93">
        <f t="shared" si="1"/>
        <v>11585</v>
      </c>
      <c r="DX12" s="93">
        <f t="shared" si="1"/>
        <v>11585</v>
      </c>
      <c r="DY12" s="93">
        <f t="shared" si="1"/>
        <v>11585</v>
      </c>
      <c r="DZ12" s="93">
        <f t="shared" si="1"/>
        <v>11585</v>
      </c>
      <c r="EA12" s="93">
        <f t="shared" si="1"/>
        <v>11585</v>
      </c>
      <c r="EB12" s="93">
        <f t="shared" si="1"/>
        <v>12180</v>
      </c>
      <c r="EC12" s="93">
        <f t="shared" si="1"/>
        <v>12180</v>
      </c>
      <c r="ED12" s="93">
        <f t="shared" si="1"/>
        <v>10140</v>
      </c>
      <c r="EE12" s="93">
        <f t="shared" si="1"/>
        <v>10140</v>
      </c>
      <c r="EF12" s="93">
        <f t="shared" si="1"/>
        <v>10140</v>
      </c>
      <c r="EG12" s="93">
        <f t="shared" si="1"/>
        <v>10140</v>
      </c>
      <c r="EH12" s="93">
        <f t="shared" si="1"/>
        <v>10140</v>
      </c>
      <c r="EI12" s="93">
        <f t="shared" si="1"/>
        <v>10735</v>
      </c>
      <c r="EJ12" s="93">
        <f t="shared" si="1"/>
        <v>10735</v>
      </c>
      <c r="EK12" s="93">
        <f t="shared" si="1"/>
        <v>10140</v>
      </c>
      <c r="EL12" s="93">
        <f t="shared" si="1"/>
        <v>10140</v>
      </c>
      <c r="EM12" s="93">
        <f t="shared" si="1"/>
        <v>10140</v>
      </c>
      <c r="EN12" s="93">
        <f t="shared" si="1"/>
        <v>10140</v>
      </c>
      <c r="EO12" s="93">
        <f t="shared" si="1"/>
        <v>10140</v>
      </c>
      <c r="EP12" s="93">
        <f t="shared" si="1"/>
        <v>10735</v>
      </c>
      <c r="EQ12" s="93">
        <f t="shared" si="1"/>
        <v>10735</v>
      </c>
      <c r="ER12" s="93">
        <f t="shared" si="1"/>
        <v>10140</v>
      </c>
      <c r="ES12" s="93">
        <f t="shared" si="1"/>
        <v>10140</v>
      </c>
      <c r="ET12" s="93">
        <f t="shared" si="1"/>
        <v>10140</v>
      </c>
      <c r="EU12" s="93">
        <f t="shared" si="1"/>
        <v>10140</v>
      </c>
      <c r="EV12" s="93">
        <f t="shared" si="1"/>
        <v>10140</v>
      </c>
      <c r="EW12" s="93">
        <f t="shared" si="1"/>
        <v>10735</v>
      </c>
      <c r="EX12" s="93">
        <f t="shared" si="1"/>
        <v>10735</v>
      </c>
      <c r="EY12" s="93">
        <f t="shared" si="1"/>
        <v>10140</v>
      </c>
      <c r="EZ12" s="93">
        <f t="shared" si="1"/>
        <v>10140</v>
      </c>
      <c r="FA12" s="93">
        <f t="shared" si="1"/>
        <v>10735</v>
      </c>
      <c r="FB12" s="93">
        <f t="shared" si="1"/>
        <v>10735</v>
      </c>
      <c r="FC12" s="93">
        <f t="shared" si="1"/>
        <v>10735</v>
      </c>
      <c r="FD12" s="93">
        <f t="shared" si="1"/>
        <v>10735</v>
      </c>
      <c r="FE12" s="93">
        <f t="shared" si="1"/>
        <v>10735</v>
      </c>
      <c r="FF12" s="93">
        <f t="shared" si="1"/>
        <v>10140</v>
      </c>
      <c r="FG12" s="93">
        <f t="shared" si="1"/>
        <v>13030</v>
      </c>
      <c r="FH12" s="93">
        <f t="shared" si="1"/>
        <v>13030</v>
      </c>
      <c r="FI12" s="93">
        <f t="shared" si="1"/>
        <v>13030</v>
      </c>
      <c r="FJ12" s="93">
        <f t="shared" si="1"/>
        <v>13030</v>
      </c>
      <c r="FK12" s="93">
        <f t="shared" si="1"/>
        <v>13030</v>
      </c>
      <c r="FL12" s="93">
        <f t="shared" si="1"/>
        <v>11585</v>
      </c>
      <c r="FM12" s="93">
        <f t="shared" si="1"/>
        <v>10735</v>
      </c>
      <c r="FN12" s="93">
        <f t="shared" si="1"/>
        <v>10735</v>
      </c>
      <c r="FO12" s="93">
        <f t="shared" si="1"/>
        <v>13030</v>
      </c>
      <c r="FP12" s="93">
        <f t="shared" si="1"/>
        <v>13030</v>
      </c>
      <c r="FQ12" s="38">
        <f t="shared" si="1"/>
        <v>7080</v>
      </c>
      <c r="FR12" s="38">
        <f t="shared" si="1"/>
        <v>7675</v>
      </c>
      <c r="FS12" s="38">
        <f t="shared" si="1"/>
        <v>7675</v>
      </c>
      <c r="FT12" s="38">
        <f t="shared" si="1"/>
        <v>7080</v>
      </c>
      <c r="FU12" s="38">
        <f t="shared" si="1"/>
        <v>7080</v>
      </c>
      <c r="FV12" s="38">
        <f t="shared" si="1"/>
        <v>7080</v>
      </c>
      <c r="FW12" s="38">
        <f t="shared" si="1"/>
        <v>7080</v>
      </c>
      <c r="FX12" s="38">
        <f t="shared" ref="FX12:II12" si="2">FX6</f>
        <v>7080</v>
      </c>
      <c r="FY12" s="38">
        <f t="shared" si="2"/>
        <v>7675</v>
      </c>
      <c r="FZ12" s="38">
        <f t="shared" si="2"/>
        <v>7675</v>
      </c>
      <c r="GA12" s="38">
        <f t="shared" si="2"/>
        <v>7080</v>
      </c>
      <c r="GB12" s="38">
        <f t="shared" si="2"/>
        <v>7080</v>
      </c>
      <c r="GC12" s="38">
        <f t="shared" si="2"/>
        <v>7080</v>
      </c>
      <c r="GD12" s="38">
        <f t="shared" si="2"/>
        <v>7080</v>
      </c>
      <c r="GE12" s="38">
        <f t="shared" si="2"/>
        <v>7080</v>
      </c>
      <c r="GF12" s="38">
        <f t="shared" si="2"/>
        <v>7675</v>
      </c>
      <c r="GG12" s="38">
        <f t="shared" si="2"/>
        <v>7675</v>
      </c>
      <c r="GH12" s="38">
        <f t="shared" si="2"/>
        <v>7080</v>
      </c>
      <c r="GI12" s="38">
        <f t="shared" si="2"/>
        <v>7080</v>
      </c>
      <c r="GJ12" s="38">
        <f t="shared" si="2"/>
        <v>7080</v>
      </c>
      <c r="GK12" s="38">
        <f t="shared" si="2"/>
        <v>7080</v>
      </c>
      <c r="GL12" s="38">
        <f t="shared" si="2"/>
        <v>7080</v>
      </c>
      <c r="GM12" s="38">
        <f t="shared" si="2"/>
        <v>7675</v>
      </c>
      <c r="GN12" s="38">
        <f t="shared" si="2"/>
        <v>7675</v>
      </c>
      <c r="GO12" s="38">
        <f t="shared" si="2"/>
        <v>7080</v>
      </c>
      <c r="GP12" s="38">
        <f t="shared" si="2"/>
        <v>7080</v>
      </c>
      <c r="GQ12" s="38">
        <f t="shared" si="2"/>
        <v>7080</v>
      </c>
      <c r="GR12" s="38">
        <f t="shared" si="2"/>
        <v>7080</v>
      </c>
      <c r="GS12" s="38">
        <f t="shared" si="2"/>
        <v>7080</v>
      </c>
      <c r="GT12" s="38">
        <f t="shared" si="2"/>
        <v>7675</v>
      </c>
      <c r="GU12" s="38">
        <f t="shared" si="2"/>
        <v>7675</v>
      </c>
      <c r="GV12" s="38">
        <f t="shared" si="2"/>
        <v>7080</v>
      </c>
      <c r="GW12" s="38">
        <f t="shared" si="2"/>
        <v>7080</v>
      </c>
      <c r="GX12" s="38">
        <f t="shared" si="2"/>
        <v>7675</v>
      </c>
      <c r="GY12" s="38">
        <f t="shared" si="2"/>
        <v>8100</v>
      </c>
      <c r="GZ12" s="38">
        <f t="shared" si="2"/>
        <v>6655</v>
      </c>
      <c r="HA12" s="38">
        <f t="shared" si="2"/>
        <v>7080</v>
      </c>
      <c r="HB12" s="38">
        <f t="shared" si="2"/>
        <v>7080</v>
      </c>
      <c r="HC12" s="38">
        <f t="shared" si="2"/>
        <v>6655</v>
      </c>
      <c r="HD12" s="38">
        <f t="shared" si="2"/>
        <v>6655</v>
      </c>
      <c r="HE12" s="38">
        <f t="shared" si="2"/>
        <v>6655</v>
      </c>
      <c r="HF12" s="38">
        <f t="shared" si="2"/>
        <v>6655</v>
      </c>
      <c r="HG12" s="38">
        <f t="shared" si="2"/>
        <v>6655</v>
      </c>
      <c r="HH12" s="38">
        <f t="shared" si="2"/>
        <v>7080</v>
      </c>
      <c r="HI12" s="38">
        <f t="shared" si="2"/>
        <v>7080</v>
      </c>
      <c r="HJ12" s="38">
        <f t="shared" si="2"/>
        <v>6655</v>
      </c>
      <c r="HK12" s="38">
        <f t="shared" si="2"/>
        <v>6655</v>
      </c>
      <c r="HL12" s="38">
        <f t="shared" si="2"/>
        <v>6655</v>
      </c>
      <c r="HM12" s="38">
        <f t="shared" si="2"/>
        <v>6655</v>
      </c>
      <c r="HN12" s="38">
        <f t="shared" si="2"/>
        <v>6655</v>
      </c>
      <c r="HO12" s="38">
        <f t="shared" si="2"/>
        <v>7080</v>
      </c>
      <c r="HP12" s="38">
        <f t="shared" si="2"/>
        <v>7080</v>
      </c>
      <c r="HQ12" s="38">
        <f t="shared" si="2"/>
        <v>6655</v>
      </c>
      <c r="HR12" s="38">
        <f t="shared" si="2"/>
        <v>6655</v>
      </c>
      <c r="HS12" s="38">
        <f t="shared" si="2"/>
        <v>6655</v>
      </c>
      <c r="HT12" s="38">
        <f t="shared" si="2"/>
        <v>6655</v>
      </c>
      <c r="HU12" s="38">
        <f t="shared" si="2"/>
        <v>6655</v>
      </c>
      <c r="HV12" s="38">
        <f t="shared" si="2"/>
        <v>7080</v>
      </c>
      <c r="HW12" s="38">
        <f t="shared" si="2"/>
        <v>7080</v>
      </c>
      <c r="HX12" s="38">
        <f t="shared" si="2"/>
        <v>6655</v>
      </c>
      <c r="HY12" s="38">
        <f t="shared" si="2"/>
        <v>6655</v>
      </c>
      <c r="HZ12" s="38">
        <f t="shared" si="2"/>
        <v>8100</v>
      </c>
      <c r="IA12" s="38">
        <f t="shared" si="2"/>
        <v>8100</v>
      </c>
      <c r="IB12" s="38">
        <f t="shared" si="2"/>
        <v>8100</v>
      </c>
      <c r="IC12" s="38">
        <f t="shared" si="2"/>
        <v>8695</v>
      </c>
      <c r="ID12" s="38">
        <f t="shared" si="2"/>
        <v>8695</v>
      </c>
      <c r="IE12" s="38">
        <f t="shared" si="2"/>
        <v>8100</v>
      </c>
      <c r="IF12" s="38">
        <f t="shared" si="2"/>
        <v>8100</v>
      </c>
      <c r="IG12" s="38">
        <f t="shared" si="2"/>
        <v>8100</v>
      </c>
      <c r="IH12" s="38">
        <f t="shared" si="2"/>
        <v>8100</v>
      </c>
      <c r="II12" s="38">
        <f t="shared" si="2"/>
        <v>8100</v>
      </c>
      <c r="IJ12" s="38">
        <f t="shared" ref="IJ12:IW12" si="3">IJ6</f>
        <v>8695</v>
      </c>
      <c r="IK12" s="38">
        <f t="shared" si="3"/>
        <v>8695</v>
      </c>
      <c r="IL12" s="38">
        <f t="shared" si="3"/>
        <v>8695</v>
      </c>
      <c r="IM12" s="38">
        <f t="shared" si="3"/>
        <v>8695</v>
      </c>
      <c r="IN12" s="38">
        <f t="shared" si="3"/>
        <v>8695</v>
      </c>
      <c r="IO12" s="38">
        <f t="shared" si="3"/>
        <v>8695</v>
      </c>
      <c r="IP12" s="38">
        <f t="shared" si="3"/>
        <v>8695</v>
      </c>
      <c r="IQ12" s="38">
        <f t="shared" si="3"/>
        <v>9120</v>
      </c>
      <c r="IR12" s="38">
        <f t="shared" si="3"/>
        <v>9120</v>
      </c>
      <c r="IS12" s="38">
        <f t="shared" si="3"/>
        <v>8695</v>
      </c>
      <c r="IT12" s="38">
        <f t="shared" si="3"/>
        <v>8695</v>
      </c>
      <c r="IU12" s="38">
        <f t="shared" si="3"/>
        <v>9715</v>
      </c>
      <c r="IV12" s="38">
        <f t="shared" si="3"/>
        <v>9715</v>
      </c>
      <c r="IW12" s="38">
        <f t="shared" si="3"/>
        <v>10140</v>
      </c>
    </row>
    <row r="13" spans="1:257" s="149" customFormat="1" ht="10.35" customHeight="1" x14ac:dyDescent="0.2">
      <c r="A13" s="38" t="s">
        <v>29</v>
      </c>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row>
    <row r="14" spans="1:257" s="149" customFormat="1" ht="10.35" customHeight="1" x14ac:dyDescent="0.2">
      <c r="A14" s="9">
        <v>1</v>
      </c>
      <c r="B14" s="38">
        <f>ROUNDUP(RO!N16*0.85,)+25</f>
        <v>11755</v>
      </c>
      <c r="C14" s="38">
        <f>ROUNDUP(RO!O16*0.85,)+25</f>
        <v>11755</v>
      </c>
      <c r="D14" s="38">
        <f>ROUNDUP(RO!P16*0.85,)+25</f>
        <v>12775</v>
      </c>
      <c r="E14" s="38">
        <f>ROUNDUP(RO!Q16*0.85,)+25</f>
        <v>12775</v>
      </c>
      <c r="F14" s="38">
        <f>ROUNDUP(RO!R16*0.85,)+25</f>
        <v>11755</v>
      </c>
      <c r="G14" s="38">
        <f>ROUNDUP(RO!S16*0.85,)+25</f>
        <v>11755</v>
      </c>
      <c r="H14" s="38">
        <f>ROUNDUP(RO!T16*0.85,)+25</f>
        <v>11755</v>
      </c>
      <c r="I14" s="38">
        <f>ROUNDUP(RO!U16*0.85,)+25</f>
        <v>11755</v>
      </c>
      <c r="J14" s="38">
        <f>ROUNDUP(RO!V16*0.85,)+25</f>
        <v>12180</v>
      </c>
      <c r="K14" s="38">
        <f>ROUNDUP(RO!W16*0.85,)+25</f>
        <v>12180</v>
      </c>
      <c r="L14" s="38">
        <f>ROUNDUP(RO!X16*0.85,)+25</f>
        <v>11755</v>
      </c>
      <c r="M14" s="38">
        <f>ROUNDUP(RO!Y16*0.85,)+25</f>
        <v>11755</v>
      </c>
      <c r="N14" s="38">
        <f>ROUNDUP(RO!Z16*0.85,)+25</f>
        <v>13795</v>
      </c>
      <c r="O14" s="38">
        <f>ROUNDUP(RO!AA16*0.85,)+25</f>
        <v>13795</v>
      </c>
      <c r="P14" s="38">
        <f>ROUNDUP(RO!AB16*0.85,)+25</f>
        <v>13795</v>
      </c>
      <c r="Q14" s="38">
        <f>ROUNDUP(RO!AC16*0.85,)+25</f>
        <v>12180</v>
      </c>
      <c r="R14" s="38">
        <f>ROUNDUP(RO!AD16*0.85,)+25</f>
        <v>12180</v>
      </c>
      <c r="S14" s="38">
        <f>ROUNDUP(RO!AE16*0.85,)+25</f>
        <v>15240</v>
      </c>
      <c r="T14" s="38">
        <f>ROUNDUP(RO!AF16*0.85,)+25</f>
        <v>13200</v>
      </c>
      <c r="U14" s="38">
        <f>ROUNDUP(RO!AG16*0.85,)+25</f>
        <v>13200</v>
      </c>
      <c r="V14" s="38">
        <f>ROUNDUP(RO!AH16*0.85,)+25</f>
        <v>12775</v>
      </c>
      <c r="W14" s="38">
        <f>ROUNDUP(RO!AI16*0.85,)+25</f>
        <v>13200</v>
      </c>
      <c r="X14" s="38">
        <f>ROUNDUP(RO!AJ16*0.85,)+25</f>
        <v>13200</v>
      </c>
      <c r="Y14" s="38">
        <f>ROUNDUP(RO!AK16*0.85,)+25</f>
        <v>13200</v>
      </c>
      <c r="Z14" s="38">
        <f>ROUNDUP(RO!AL16*0.85,)+25</f>
        <v>12775</v>
      </c>
      <c r="AA14" s="38">
        <f>ROUNDUP(RO!AM16*0.85,)+25</f>
        <v>12775</v>
      </c>
      <c r="AB14" s="38">
        <f>ROUNDUP(RO!AN16*0.85,)+25</f>
        <v>12775</v>
      </c>
      <c r="AC14" s="38">
        <f>ROUNDUP(RO!AO16*0.85,)+25</f>
        <v>12180</v>
      </c>
      <c r="AD14" s="38">
        <f>ROUNDUP(RO!AP16*0.85,)+25</f>
        <v>12180</v>
      </c>
      <c r="AE14" s="38">
        <f>ROUNDUP(RO!AQ16*0.85,)+25</f>
        <v>12180</v>
      </c>
      <c r="AF14" s="38">
        <f>ROUNDUP(RO!AR16*0.85,)+25</f>
        <v>12180</v>
      </c>
      <c r="AG14" s="38">
        <f>ROUNDUP(RO!AS16*0.85,)+25</f>
        <v>12180</v>
      </c>
      <c r="AH14" s="38">
        <f>ROUNDUP(RO!AT16*0.85,)+25</f>
        <v>12180</v>
      </c>
      <c r="AI14" s="38">
        <f>ROUNDUP(RO!AU16*0.85,)+25</f>
        <v>12180</v>
      </c>
      <c r="AJ14" s="38">
        <f>ROUNDUP(RO!AV16*0.85,)+25</f>
        <v>12180</v>
      </c>
      <c r="AK14" s="38">
        <f>ROUNDUP(RO!AW16*0.85,)+25</f>
        <v>13200</v>
      </c>
      <c r="AL14" s="38">
        <f>ROUNDUP(RO!AX16*0.85,)+25</f>
        <v>13200</v>
      </c>
      <c r="AM14" s="38">
        <f>ROUNDUP(RO!AY16*0.85,)+25</f>
        <v>13795</v>
      </c>
      <c r="AN14" s="38">
        <f>ROUNDUP(RO!AZ16*0.85,)+25</f>
        <v>13795</v>
      </c>
      <c r="AO14" s="38">
        <f>ROUNDUP(RO!BA16*0.85,)+25</f>
        <v>13795</v>
      </c>
      <c r="AP14" s="38">
        <f>ROUNDUP(RO!BB16*0.85,)+25</f>
        <v>12180</v>
      </c>
      <c r="AQ14" s="38">
        <f>ROUNDUP(RO!BC16*0.85,)+25</f>
        <v>12180</v>
      </c>
      <c r="AR14" s="38">
        <f>ROUNDUP(RO!BD16*0.85,)+25</f>
        <v>12180</v>
      </c>
      <c r="AS14" s="38">
        <f>ROUNDUP(RO!BE16*0.85,)+25</f>
        <v>12180</v>
      </c>
      <c r="AT14" s="38">
        <f>ROUNDUP(RO!BF16*0.85,)+25</f>
        <v>12180</v>
      </c>
      <c r="AU14" s="38">
        <f>ROUNDUP(RO!BG16*0.85,)+25</f>
        <v>12180</v>
      </c>
      <c r="AV14" s="38">
        <f>ROUNDUP(RO!BH16*0.85,)+25</f>
        <v>12180</v>
      </c>
      <c r="AW14" s="38">
        <f>ROUNDUP(RO!BI16*0.85,)+25</f>
        <v>12180</v>
      </c>
      <c r="AX14" s="38">
        <f>ROUNDUP(RO!BJ16*0.85,)+25</f>
        <v>12180</v>
      </c>
      <c r="AY14" s="93">
        <f>ROUNDUP(RO!BK16*0.85,)+25</f>
        <v>14815</v>
      </c>
      <c r="AZ14" s="93">
        <f>ROUNDUP(RO!BL16*0.85,)+25</f>
        <v>14815</v>
      </c>
      <c r="BA14" s="93">
        <f>ROUNDUP(RO!BM16*0.85,)+25</f>
        <v>14815</v>
      </c>
      <c r="BB14" s="93">
        <f>ROUNDUP(RO!BN16*0.85,)+25</f>
        <v>14815</v>
      </c>
      <c r="BC14" s="93">
        <f>ROUNDUP(RO!BO16*0.85,)+25</f>
        <v>19575</v>
      </c>
      <c r="BD14" s="93">
        <f>ROUNDUP(RO!BP16*0.85,)+25</f>
        <v>19575</v>
      </c>
      <c r="BE14" s="93">
        <f>ROUNDUP(RO!BQ16*0.85,)+25</f>
        <v>19575</v>
      </c>
      <c r="BF14" s="93">
        <f>ROUNDUP(RO!BR16*0.85,)+25</f>
        <v>19575</v>
      </c>
      <c r="BG14" s="93">
        <f>ROUNDUP(RO!BS16*0.85,)+25</f>
        <v>19575</v>
      </c>
      <c r="BH14" s="93">
        <f>ROUNDUP(RO!BT16*0.85,)+25</f>
        <v>19575</v>
      </c>
      <c r="BI14" s="93">
        <f>ROUNDUP(RO!BU16*0.85,)+25</f>
        <v>19575</v>
      </c>
      <c r="BJ14" s="93">
        <f>ROUNDUP(RO!BV16*0.85,)+25</f>
        <v>13200</v>
      </c>
      <c r="BK14" s="93">
        <f>ROUNDUP(RO!BW16*0.85,)+25</f>
        <v>13200</v>
      </c>
      <c r="BL14" s="93">
        <f>ROUNDUP(RO!BX16*0.85,)+25</f>
        <v>13200</v>
      </c>
      <c r="BM14" s="93">
        <f>ROUNDUP(RO!BY16*0.85,)+25</f>
        <v>15835</v>
      </c>
      <c r="BN14" s="93">
        <f>ROUNDUP(RO!BZ16*0.85,)+25</f>
        <v>15835</v>
      </c>
      <c r="BO14" s="93">
        <f>ROUNDUP(RO!CA16*0.85,)+25</f>
        <v>15835</v>
      </c>
      <c r="BP14" s="93">
        <f>ROUNDUP(RO!CB16*0.85,)+25</f>
        <v>15835</v>
      </c>
      <c r="BQ14" s="93">
        <f>ROUNDUP(RO!CC16*0.85,)+25</f>
        <v>15835</v>
      </c>
      <c r="BR14" s="93">
        <f>ROUNDUP(RO!CD16*0.85,)+25</f>
        <v>15835</v>
      </c>
      <c r="BS14" s="93">
        <f>ROUNDUP(RO!CE16*0.85,)+25</f>
        <v>15240</v>
      </c>
      <c r="BT14" s="93">
        <f>ROUNDUP(RO!CF16*0.85,)+25</f>
        <v>15240</v>
      </c>
      <c r="BU14" s="93">
        <f>ROUNDUP(RO!CG16*0.85,)+25</f>
        <v>15240</v>
      </c>
      <c r="BV14" s="93">
        <f>ROUNDUP(RO!CH16*0.85,)+25</f>
        <v>15240</v>
      </c>
      <c r="BW14" s="93">
        <f>ROUNDUP(RO!CI16*0.85,)+25</f>
        <v>15240</v>
      </c>
      <c r="BX14" s="93">
        <f>ROUNDUP(RO!CJ16*0.85,)+25</f>
        <v>15835</v>
      </c>
      <c r="BY14" s="93">
        <f>ROUNDUP(RO!CK16*0.85,)+25</f>
        <v>15835</v>
      </c>
      <c r="BZ14" s="93">
        <f>ROUNDUP(RO!CL16*0.85,)+25</f>
        <v>15240</v>
      </c>
      <c r="CA14" s="93">
        <f>ROUNDUP(RO!CM16*0.85,)+25</f>
        <v>15240</v>
      </c>
      <c r="CB14" s="93">
        <f>ROUNDUP(RO!CN16*0.85,)+25</f>
        <v>18130</v>
      </c>
      <c r="CC14" s="93">
        <f>ROUNDUP(RO!CO16*0.85,)+25</f>
        <v>18725</v>
      </c>
      <c r="CD14" s="93">
        <f>ROUNDUP(RO!CP16*0.85,)+25</f>
        <v>18725</v>
      </c>
      <c r="CE14" s="93">
        <f>ROUNDUP(RO!CQ16*0.85,)+25</f>
        <v>18130</v>
      </c>
      <c r="CF14" s="93">
        <f>ROUNDUP(RO!CR16*0.85,)+25</f>
        <v>18130</v>
      </c>
      <c r="CG14" s="93">
        <f>ROUNDUP(RO!CS16*0.85,)+25</f>
        <v>18130</v>
      </c>
      <c r="CH14" s="93">
        <f>ROUNDUP(RO!CT16*0.85,)+25</f>
        <v>18130</v>
      </c>
      <c r="CI14" s="93">
        <f>ROUNDUP(RO!CU16*0.85,)+25</f>
        <v>18130</v>
      </c>
      <c r="CJ14" s="93">
        <f>ROUNDUP(RO!CV16*0.85,)+25</f>
        <v>18130</v>
      </c>
      <c r="CK14" s="93">
        <f>ROUNDUP(RO!CW16*0.85,)+25</f>
        <v>18725</v>
      </c>
      <c r="CL14" s="93">
        <f>ROUNDUP(RO!CX16*0.85,)+25</f>
        <v>18725</v>
      </c>
      <c r="CM14" s="93">
        <f>ROUNDUP(RO!CY16*0.85,)+25</f>
        <v>15835</v>
      </c>
      <c r="CN14" s="93">
        <f>ROUNDUP(RO!CZ16*0.85,)+25</f>
        <v>15835</v>
      </c>
      <c r="CO14" s="93">
        <f>ROUNDUP(RO!DA16*0.85,)+25</f>
        <v>16685</v>
      </c>
      <c r="CP14" s="93">
        <f>ROUNDUP(RO!DB16*0.85,)+25</f>
        <v>16685</v>
      </c>
      <c r="CQ14" s="93">
        <f>ROUNDUP(RO!DC16*0.85,)+25</f>
        <v>16685</v>
      </c>
      <c r="CR14" s="93">
        <f>ROUNDUP(RO!DD16*0.85,)+25</f>
        <v>16685</v>
      </c>
      <c r="CS14" s="93">
        <f>ROUNDUP(RO!DE16*0.85,)+25</f>
        <v>17280</v>
      </c>
      <c r="CT14" s="93">
        <f>ROUNDUP(RO!DF16*0.85,)+25</f>
        <v>17280</v>
      </c>
      <c r="CU14" s="93">
        <f>ROUNDUP(RO!DG16*0.85,)+25</f>
        <v>16685</v>
      </c>
      <c r="CV14" s="93">
        <f>ROUNDUP(RO!DH16*0.85,)+25</f>
        <v>16685</v>
      </c>
      <c r="CW14" s="93">
        <f>ROUNDUP(RO!DI16*0.85,)+25</f>
        <v>16685</v>
      </c>
      <c r="CX14" s="93">
        <f>ROUNDUP(RO!DJ16*0.85,)+25</f>
        <v>16685</v>
      </c>
      <c r="CY14" s="93">
        <f>ROUNDUP(RO!DK16*0.85,)+25</f>
        <v>16685</v>
      </c>
      <c r="CZ14" s="93">
        <f>ROUNDUP(RO!DL16*0.85,)+25</f>
        <v>17280</v>
      </c>
      <c r="DA14" s="93">
        <f>ROUNDUP(RO!DM16*0.85,)+25</f>
        <v>17280</v>
      </c>
      <c r="DB14" s="93">
        <f>ROUNDUP(RO!DN16*0.85,)+25</f>
        <v>16685</v>
      </c>
      <c r="DC14" s="93">
        <f>ROUNDUP(RO!DO16*0.85,)+25</f>
        <v>16685</v>
      </c>
      <c r="DD14" s="93">
        <f>ROUNDUP(RO!DP16*0.85,)+25</f>
        <v>16685</v>
      </c>
      <c r="DE14" s="93">
        <f>ROUNDUP(RO!DQ16*0.85,)+25</f>
        <v>16685</v>
      </c>
      <c r="DF14" s="93">
        <f>ROUNDUP(RO!DR16*0.85,)+25</f>
        <v>16685</v>
      </c>
      <c r="DG14" s="93">
        <f>ROUNDUP(RO!DS16*0.85,)+25</f>
        <v>17280</v>
      </c>
      <c r="DH14" s="93">
        <f>ROUNDUP(RO!DT16*0.85,)+25</f>
        <v>17280</v>
      </c>
      <c r="DI14" s="93">
        <f>ROUNDUP(RO!DU16*0.85,)+25</f>
        <v>16685</v>
      </c>
      <c r="DJ14" s="93">
        <f>ROUNDUP(RO!DV16*0.85,)+25</f>
        <v>16685</v>
      </c>
      <c r="DK14" s="93">
        <f>ROUNDUP(RO!DW16*0.85,)+25</f>
        <v>16685</v>
      </c>
      <c r="DL14" s="93">
        <f>ROUNDUP(RO!DX16*0.85,)+25</f>
        <v>16685</v>
      </c>
      <c r="DM14" s="93">
        <f>ROUNDUP(RO!DY16*0.85,)+25</f>
        <v>16685</v>
      </c>
      <c r="DN14" s="93">
        <f>ROUNDUP(RO!DZ16*0.85,)+25</f>
        <v>17280</v>
      </c>
      <c r="DO14" s="93">
        <f>ROUNDUP(RO!EA16*0.85,)+25</f>
        <v>17280</v>
      </c>
      <c r="DP14" s="93">
        <f>ROUNDUP(RO!EB16*0.85,)+25</f>
        <v>16685</v>
      </c>
      <c r="DQ14" s="93">
        <f>ROUNDUP(RO!EC16*0.85,)+25</f>
        <v>16685</v>
      </c>
      <c r="DR14" s="93">
        <f>ROUNDUP(RO!ED16*0.85,)+25</f>
        <v>16685</v>
      </c>
      <c r="DS14" s="93">
        <f>ROUNDUP(RO!EE16*0.85,)+25</f>
        <v>16685</v>
      </c>
      <c r="DT14" s="93">
        <f>ROUNDUP(RO!EF16*0.85,)+25</f>
        <v>16685</v>
      </c>
      <c r="DU14" s="93">
        <f>ROUNDUP(RO!EG16*0.85,)+25</f>
        <v>17280</v>
      </c>
      <c r="DV14" s="93">
        <f>ROUNDUP(RO!EH16*0.85,)+25</f>
        <v>17280</v>
      </c>
      <c r="DW14" s="93">
        <f>ROUNDUP(RO!EI16*0.85,)+25</f>
        <v>16685</v>
      </c>
      <c r="DX14" s="93">
        <f>ROUNDUP(RO!EJ16*0.85,)+25</f>
        <v>16685</v>
      </c>
      <c r="DY14" s="93">
        <f>ROUNDUP(RO!EK16*0.85,)+25</f>
        <v>16685</v>
      </c>
      <c r="DZ14" s="93">
        <f>ROUNDUP(RO!EL16*0.85,)+25</f>
        <v>16685</v>
      </c>
      <c r="EA14" s="93">
        <f>ROUNDUP(RO!EM16*0.85,)+25</f>
        <v>16685</v>
      </c>
      <c r="EB14" s="93">
        <f>ROUNDUP(RO!EN16*0.85,)+25</f>
        <v>17280</v>
      </c>
      <c r="EC14" s="93">
        <f>ROUNDUP(RO!EO16*0.85,)+25</f>
        <v>17280</v>
      </c>
      <c r="ED14" s="93">
        <f>ROUNDUP(RO!EP16*0.85,)+25</f>
        <v>15240</v>
      </c>
      <c r="EE14" s="93">
        <f>ROUNDUP(RO!EQ16*0.85,)+25</f>
        <v>15240</v>
      </c>
      <c r="EF14" s="93">
        <f>ROUNDUP(RO!ER16*0.85,)+25</f>
        <v>15240</v>
      </c>
      <c r="EG14" s="93">
        <f>ROUNDUP(RO!ES16*0.85,)+25</f>
        <v>15240</v>
      </c>
      <c r="EH14" s="93">
        <f>ROUNDUP(RO!ET16*0.85,)+25</f>
        <v>15240</v>
      </c>
      <c r="EI14" s="93">
        <f>ROUNDUP(RO!EU16*0.85,)+25</f>
        <v>15835</v>
      </c>
      <c r="EJ14" s="93">
        <f>ROUNDUP(RO!EV16*0.85,)+25</f>
        <v>15835</v>
      </c>
      <c r="EK14" s="93">
        <f>ROUNDUP(RO!EW16*0.85,)+25</f>
        <v>15240</v>
      </c>
      <c r="EL14" s="93">
        <f>ROUNDUP(RO!EX16*0.85,)+25</f>
        <v>15240</v>
      </c>
      <c r="EM14" s="93">
        <f>ROUNDUP(RO!EY16*0.85,)+25</f>
        <v>15240</v>
      </c>
      <c r="EN14" s="93">
        <f>ROUNDUP(RO!EZ16*0.85,)+25</f>
        <v>15240</v>
      </c>
      <c r="EO14" s="93">
        <f>ROUNDUP(RO!FA16*0.85,)+25</f>
        <v>15240</v>
      </c>
      <c r="EP14" s="93">
        <f>ROUNDUP(RO!FB16*0.85,)+25</f>
        <v>15835</v>
      </c>
      <c r="EQ14" s="93">
        <f>ROUNDUP(RO!FC16*0.85,)+25</f>
        <v>15835</v>
      </c>
      <c r="ER14" s="93">
        <f>ROUNDUP(RO!FD16*0.85,)+25</f>
        <v>15240</v>
      </c>
      <c r="ES14" s="93">
        <f>ROUNDUP(RO!FE16*0.85,)+25</f>
        <v>15240</v>
      </c>
      <c r="ET14" s="93">
        <f>ROUNDUP(RO!FF16*0.85,)+25</f>
        <v>15240</v>
      </c>
      <c r="EU14" s="93">
        <f>ROUNDUP(RO!FG16*0.85,)+25</f>
        <v>15240</v>
      </c>
      <c r="EV14" s="93">
        <f>ROUNDUP(RO!FH16*0.85,)+25</f>
        <v>15240</v>
      </c>
      <c r="EW14" s="93">
        <f>ROUNDUP(RO!FI16*0.85,)+25</f>
        <v>15835</v>
      </c>
      <c r="EX14" s="93">
        <f>ROUNDUP(RO!FJ16*0.85,)+25</f>
        <v>15835</v>
      </c>
      <c r="EY14" s="93">
        <f>ROUNDUP(RO!FK16*0.85,)+25</f>
        <v>15240</v>
      </c>
      <c r="EZ14" s="93">
        <f>ROUNDUP(RO!FL16*0.85,)+25</f>
        <v>15240</v>
      </c>
      <c r="FA14" s="93">
        <f>ROUNDUP(RO!FM16*0.85,)+25</f>
        <v>15835</v>
      </c>
      <c r="FB14" s="93">
        <f>ROUNDUP(RO!FN16*0.85,)+25</f>
        <v>15835</v>
      </c>
      <c r="FC14" s="93">
        <f>ROUNDUP(RO!FO16*0.85,)+25</f>
        <v>15835</v>
      </c>
      <c r="FD14" s="93">
        <f>ROUNDUP(RO!FP16*0.85,)+25</f>
        <v>15835</v>
      </c>
      <c r="FE14" s="93">
        <f>ROUNDUP(RO!FQ16*0.85,)+25</f>
        <v>15835</v>
      </c>
      <c r="FF14" s="93">
        <f>ROUNDUP(RO!FR16*0.85,)+25</f>
        <v>15240</v>
      </c>
      <c r="FG14" s="93">
        <f>ROUNDUP(RO!FS16*0.85,)+25</f>
        <v>18130</v>
      </c>
      <c r="FH14" s="93">
        <f>ROUNDUP(RO!FT16*0.85,)+25</f>
        <v>18130</v>
      </c>
      <c r="FI14" s="93">
        <f>ROUNDUP(RO!FU16*0.85,)+25</f>
        <v>18130</v>
      </c>
      <c r="FJ14" s="93">
        <f>ROUNDUP(RO!FV16*0.85,)+25</f>
        <v>18130</v>
      </c>
      <c r="FK14" s="93">
        <f>ROUNDUP(RO!FW16*0.85,)+25</f>
        <v>18130</v>
      </c>
      <c r="FL14" s="93">
        <f>ROUNDUP(RO!FX16*0.85,)+25</f>
        <v>16685</v>
      </c>
      <c r="FM14" s="93">
        <f>ROUNDUP(RO!FY16*0.85,)+25</f>
        <v>15835</v>
      </c>
      <c r="FN14" s="93">
        <f>ROUNDUP(RO!FZ16*0.85,)+25</f>
        <v>15835</v>
      </c>
      <c r="FO14" s="93">
        <f>ROUNDUP(RO!GA16*0.85,)+25</f>
        <v>18130</v>
      </c>
      <c r="FP14" s="93">
        <f>ROUNDUP(RO!GB16*0.85,)+25</f>
        <v>18130</v>
      </c>
      <c r="FQ14" s="38">
        <f>ROUNDUP(RO!GC16*0.85,)+25</f>
        <v>12180</v>
      </c>
      <c r="FR14" s="38">
        <f>ROUNDUP(RO!GD16*0.85,)+25</f>
        <v>12775</v>
      </c>
      <c r="FS14" s="38">
        <f>ROUNDUP(RO!GE16*0.85,)+25</f>
        <v>12775</v>
      </c>
      <c r="FT14" s="38">
        <f>ROUNDUP(RO!GF16*0.85,)+25</f>
        <v>12180</v>
      </c>
      <c r="FU14" s="38">
        <f>ROUNDUP(RO!GG16*0.85,)+25</f>
        <v>12180</v>
      </c>
      <c r="FV14" s="38">
        <f>ROUNDUP(RO!GH16*0.85,)+25</f>
        <v>12180</v>
      </c>
      <c r="FW14" s="38">
        <f>ROUNDUP(RO!GI16*0.85,)+25</f>
        <v>12180</v>
      </c>
      <c r="FX14" s="38">
        <f>ROUNDUP(RO!GJ16*0.85,)+25</f>
        <v>12180</v>
      </c>
      <c r="FY14" s="38">
        <f>ROUNDUP(RO!GK16*0.85,)+25</f>
        <v>12775</v>
      </c>
      <c r="FZ14" s="38">
        <f>ROUNDUP(RO!GL16*0.85,)+25</f>
        <v>12775</v>
      </c>
      <c r="GA14" s="38">
        <f>ROUNDUP(RO!GM16*0.85,)+25</f>
        <v>12180</v>
      </c>
      <c r="GB14" s="38">
        <f>ROUNDUP(RO!GN16*0.85,)+25</f>
        <v>12180</v>
      </c>
      <c r="GC14" s="38">
        <f>ROUNDUP(RO!GO16*0.85,)+25</f>
        <v>12180</v>
      </c>
      <c r="GD14" s="38">
        <f>ROUNDUP(RO!GP16*0.85,)+25</f>
        <v>12180</v>
      </c>
      <c r="GE14" s="38">
        <f>ROUNDUP(RO!GQ16*0.85,)+25</f>
        <v>12180</v>
      </c>
      <c r="GF14" s="38">
        <f>ROUNDUP(RO!GR16*0.85,)+25</f>
        <v>12775</v>
      </c>
      <c r="GG14" s="38">
        <f>ROUNDUP(RO!GS16*0.85,)+25</f>
        <v>12775</v>
      </c>
      <c r="GH14" s="38">
        <f>ROUNDUP(RO!GT16*0.85,)+25</f>
        <v>12180</v>
      </c>
      <c r="GI14" s="38">
        <f>ROUNDUP(RO!GU16*0.85,)+25</f>
        <v>12180</v>
      </c>
      <c r="GJ14" s="38">
        <f>ROUNDUP(RO!GV16*0.85,)+25</f>
        <v>12180</v>
      </c>
      <c r="GK14" s="38">
        <f>ROUNDUP(RO!GW16*0.85,)+25</f>
        <v>12180</v>
      </c>
      <c r="GL14" s="38">
        <f>ROUNDUP(RO!GX16*0.85,)+25</f>
        <v>12180</v>
      </c>
      <c r="GM14" s="38">
        <f>ROUNDUP(RO!GY16*0.85,)+25</f>
        <v>12775</v>
      </c>
      <c r="GN14" s="38">
        <f>ROUNDUP(RO!GZ16*0.85,)+25</f>
        <v>12775</v>
      </c>
      <c r="GO14" s="38">
        <f>ROUNDUP(RO!HA16*0.85,)+25</f>
        <v>12180</v>
      </c>
      <c r="GP14" s="38">
        <f>ROUNDUP(RO!HB16*0.85,)+25</f>
        <v>12180</v>
      </c>
      <c r="GQ14" s="38">
        <f>ROUNDUP(RO!HC16*0.85,)+25</f>
        <v>12180</v>
      </c>
      <c r="GR14" s="38">
        <f>ROUNDUP(RO!HD16*0.85,)+25</f>
        <v>12180</v>
      </c>
      <c r="GS14" s="38">
        <f>ROUNDUP(RO!HE16*0.85,)+25</f>
        <v>12180</v>
      </c>
      <c r="GT14" s="38">
        <f>ROUNDUP(RO!HF16*0.85,)+25</f>
        <v>12775</v>
      </c>
      <c r="GU14" s="38">
        <f>ROUNDUP(RO!HG16*0.85,)+25</f>
        <v>12775</v>
      </c>
      <c r="GV14" s="38">
        <f>ROUNDUP(RO!HH16*0.85,)+25</f>
        <v>12180</v>
      </c>
      <c r="GW14" s="38">
        <f>ROUNDUP(RO!HI16*0.85,)+25</f>
        <v>12180</v>
      </c>
      <c r="GX14" s="38">
        <f>ROUNDUP(RO!HJ16*0.85,)+25</f>
        <v>12775</v>
      </c>
      <c r="GY14" s="38">
        <f>ROUNDUP(RO!HK16*0.85,)+25</f>
        <v>13200</v>
      </c>
      <c r="GZ14" s="38">
        <f>ROUNDUP(RO!HL16*0.85,)+25</f>
        <v>11755</v>
      </c>
      <c r="HA14" s="38">
        <f>ROUNDUP(RO!HM16*0.85,)+25</f>
        <v>12180</v>
      </c>
      <c r="HB14" s="38">
        <f>ROUNDUP(RO!HN16*0.85,)+25</f>
        <v>12180</v>
      </c>
      <c r="HC14" s="38">
        <f>ROUNDUP(RO!HO16*0.85,)+25</f>
        <v>11755</v>
      </c>
      <c r="HD14" s="38">
        <f>ROUNDUP(RO!HP16*0.85,)+25</f>
        <v>11755</v>
      </c>
      <c r="HE14" s="38">
        <f>ROUNDUP(RO!HQ16*0.85,)+25</f>
        <v>11755</v>
      </c>
      <c r="HF14" s="38">
        <f>ROUNDUP(RO!HR16*0.85,)+25</f>
        <v>11755</v>
      </c>
      <c r="HG14" s="38">
        <f>ROUNDUP(RO!HS16*0.85,)+25</f>
        <v>11755</v>
      </c>
      <c r="HH14" s="38">
        <f>ROUNDUP(RO!HT16*0.85,)+25</f>
        <v>12180</v>
      </c>
      <c r="HI14" s="38">
        <f>ROUNDUP(RO!HU16*0.85,)+25</f>
        <v>12180</v>
      </c>
      <c r="HJ14" s="38">
        <f>ROUNDUP(RO!HV16*0.85,)+25</f>
        <v>11755</v>
      </c>
      <c r="HK14" s="38">
        <f>ROUNDUP(RO!HW16*0.85,)+25</f>
        <v>11755</v>
      </c>
      <c r="HL14" s="38">
        <f>ROUNDUP(RO!HX16*0.85,)+25</f>
        <v>11755</v>
      </c>
      <c r="HM14" s="38">
        <f>ROUNDUP(RO!HY16*0.85,)+25</f>
        <v>11755</v>
      </c>
      <c r="HN14" s="38">
        <f>ROUNDUP(RO!HZ16*0.85,)+25</f>
        <v>11755</v>
      </c>
      <c r="HO14" s="38">
        <f>ROUNDUP(RO!IA16*0.85,)+25</f>
        <v>12180</v>
      </c>
      <c r="HP14" s="38">
        <f>ROUNDUP(RO!IB16*0.85,)+25</f>
        <v>12180</v>
      </c>
      <c r="HQ14" s="38">
        <f>ROUNDUP(RO!IC16*0.85,)+25</f>
        <v>11755</v>
      </c>
      <c r="HR14" s="38">
        <f>ROUNDUP(RO!ID16*0.85,)+25</f>
        <v>11755</v>
      </c>
      <c r="HS14" s="38">
        <f>ROUNDUP(RO!IE16*0.85,)+25</f>
        <v>11755</v>
      </c>
      <c r="HT14" s="38">
        <f>ROUNDUP(RO!IF16*0.85,)+25</f>
        <v>11755</v>
      </c>
      <c r="HU14" s="38">
        <f>ROUNDUP(RO!IG16*0.85,)+25</f>
        <v>11755</v>
      </c>
      <c r="HV14" s="38">
        <f>ROUNDUP(RO!IH16*0.85,)+25</f>
        <v>12180</v>
      </c>
      <c r="HW14" s="38">
        <f>ROUNDUP(RO!II16*0.85,)+25</f>
        <v>12180</v>
      </c>
      <c r="HX14" s="38">
        <f>ROUNDUP(RO!IJ16*0.85,)+25</f>
        <v>11755</v>
      </c>
      <c r="HY14" s="38">
        <f>ROUNDUP(RO!IK16*0.85,)+25</f>
        <v>11755</v>
      </c>
      <c r="HZ14" s="38">
        <f>ROUNDUP(RO!IL16*0.85,)+25</f>
        <v>13200</v>
      </c>
      <c r="IA14" s="38">
        <f>ROUNDUP(RO!IM16*0.85,)+25</f>
        <v>13200</v>
      </c>
      <c r="IB14" s="38">
        <f>ROUNDUP(RO!IN16*0.85,)+25</f>
        <v>13200</v>
      </c>
      <c r="IC14" s="38">
        <f>ROUNDUP(RO!IO16*0.85,)+25</f>
        <v>13795</v>
      </c>
      <c r="ID14" s="38">
        <f>ROUNDUP(RO!IP16*0.85,)+25</f>
        <v>13795</v>
      </c>
      <c r="IE14" s="38">
        <f>ROUNDUP(RO!IQ16*0.85,)+25</f>
        <v>13200</v>
      </c>
      <c r="IF14" s="38">
        <f>ROUNDUP(RO!IR16*0.85,)+25</f>
        <v>13200</v>
      </c>
      <c r="IG14" s="38">
        <f>ROUNDUP(RO!IS16*0.85,)+25</f>
        <v>13200</v>
      </c>
      <c r="IH14" s="38">
        <f>ROUNDUP(RO!IT16*0.85,)+25</f>
        <v>13200</v>
      </c>
      <c r="II14" s="38">
        <f>ROUNDUP(RO!IU16*0.85,)+25</f>
        <v>13200</v>
      </c>
      <c r="IJ14" s="38">
        <f>ROUNDUP(RO!IV16*0.85,)+25</f>
        <v>13795</v>
      </c>
      <c r="IK14" s="38">
        <f>ROUNDUP(RO!IW16*0.85,)+25</f>
        <v>13795</v>
      </c>
      <c r="IL14" s="38">
        <f>ROUNDUP(RO!IX16*0.85,)+25</f>
        <v>13795</v>
      </c>
      <c r="IM14" s="38">
        <f>ROUNDUP(RO!IY16*0.85,)+25</f>
        <v>13795</v>
      </c>
      <c r="IN14" s="38">
        <f>ROUNDUP(RO!IZ16*0.85,)+25</f>
        <v>13795</v>
      </c>
      <c r="IO14" s="38">
        <f>ROUNDUP(RO!JA16*0.85,)+25</f>
        <v>13795</v>
      </c>
      <c r="IP14" s="38">
        <f>ROUNDUP(RO!JB16*0.85,)+25</f>
        <v>13795</v>
      </c>
      <c r="IQ14" s="38">
        <f>ROUNDUP(RO!JC16*0.85,)+25</f>
        <v>14220</v>
      </c>
      <c r="IR14" s="38">
        <f>ROUNDUP(RO!JD16*0.85,)+25</f>
        <v>14220</v>
      </c>
      <c r="IS14" s="38">
        <f>ROUNDUP(RO!JE16*0.85,)+25</f>
        <v>13795</v>
      </c>
      <c r="IT14" s="38">
        <f>ROUNDUP(RO!JF16*0.85,)+25</f>
        <v>13795</v>
      </c>
      <c r="IU14" s="38">
        <f>ROUNDUP(RO!JG16*0.85,)+25</f>
        <v>14815</v>
      </c>
      <c r="IV14" s="38">
        <f>ROUNDUP(RO!JH16*0.85,)+25</f>
        <v>14815</v>
      </c>
      <c r="IW14" s="38">
        <f>ROUNDUP(RO!JI16*0.85,)+25</f>
        <v>15240</v>
      </c>
    </row>
    <row r="15" spans="1:257" s="149" customFormat="1" ht="10.35" customHeight="1" x14ac:dyDescent="0.2">
      <c r="A15" s="38" t="s">
        <v>30</v>
      </c>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row>
    <row r="16" spans="1:257" s="149" customFormat="1" ht="10.35" customHeight="1" x14ac:dyDescent="0.2">
      <c r="A16" s="9">
        <v>1</v>
      </c>
      <c r="B16" s="38">
        <f>ROUNDUP(RO!N18*0.85,)+25</f>
        <v>22805</v>
      </c>
      <c r="C16" s="38">
        <f>ROUNDUP(RO!O18*0.85,)+25</f>
        <v>22805</v>
      </c>
      <c r="D16" s="38">
        <f>ROUNDUP(RO!P18*0.85,)+25</f>
        <v>23825</v>
      </c>
      <c r="E16" s="38">
        <f>ROUNDUP(RO!Q18*0.85,)+25</f>
        <v>23825</v>
      </c>
      <c r="F16" s="38">
        <f>ROUNDUP(RO!R18*0.85,)+25</f>
        <v>22805</v>
      </c>
      <c r="G16" s="38">
        <f>ROUNDUP(RO!S18*0.85,)+25</f>
        <v>22805</v>
      </c>
      <c r="H16" s="38">
        <f>ROUNDUP(RO!T18*0.85,)+25</f>
        <v>22805</v>
      </c>
      <c r="I16" s="38">
        <f>ROUNDUP(RO!U18*0.85,)+25</f>
        <v>22805</v>
      </c>
      <c r="J16" s="38">
        <f>ROUNDUP(RO!V18*0.85,)+25</f>
        <v>23230</v>
      </c>
      <c r="K16" s="38">
        <f>ROUNDUP(RO!W18*0.85,)+25</f>
        <v>23230</v>
      </c>
      <c r="L16" s="38">
        <f>ROUNDUP(RO!X18*0.85,)+25</f>
        <v>22805</v>
      </c>
      <c r="M16" s="38">
        <f>ROUNDUP(RO!Y18*0.85,)+25</f>
        <v>22805</v>
      </c>
      <c r="N16" s="38">
        <f>ROUNDUP(RO!Z18*0.85,)+25</f>
        <v>24845</v>
      </c>
      <c r="O16" s="38">
        <f>ROUNDUP(RO!AA18*0.85,)+25</f>
        <v>24845</v>
      </c>
      <c r="P16" s="38">
        <f>ROUNDUP(RO!AB18*0.85,)+25</f>
        <v>24845</v>
      </c>
      <c r="Q16" s="38">
        <f>ROUNDUP(RO!AC18*0.85,)+25</f>
        <v>23230</v>
      </c>
      <c r="R16" s="38">
        <f>ROUNDUP(RO!AD18*0.85,)+25</f>
        <v>23230</v>
      </c>
      <c r="S16" s="38">
        <f>ROUNDUP(RO!AE18*0.85,)+25</f>
        <v>26290</v>
      </c>
      <c r="T16" s="38">
        <f>ROUNDUP(RO!AF18*0.85,)+25</f>
        <v>24250</v>
      </c>
      <c r="U16" s="38">
        <f>ROUNDUP(RO!AG18*0.85,)+25</f>
        <v>24250</v>
      </c>
      <c r="V16" s="38">
        <f>ROUNDUP(RO!AH18*0.85,)+25</f>
        <v>23825</v>
      </c>
      <c r="W16" s="38">
        <f>ROUNDUP(RO!AI18*0.85,)+25</f>
        <v>24250</v>
      </c>
      <c r="X16" s="38">
        <f>ROUNDUP(RO!AJ18*0.85,)+25</f>
        <v>24250</v>
      </c>
      <c r="Y16" s="38">
        <f>ROUNDUP(RO!AK18*0.85,)+25</f>
        <v>24250</v>
      </c>
      <c r="Z16" s="38">
        <f>ROUNDUP(RO!AL18*0.85,)+25</f>
        <v>23825</v>
      </c>
      <c r="AA16" s="38">
        <f>ROUNDUP(RO!AM18*0.85,)+25</f>
        <v>23825</v>
      </c>
      <c r="AB16" s="38">
        <f>ROUNDUP(RO!AN18*0.85,)+25</f>
        <v>23825</v>
      </c>
      <c r="AC16" s="38">
        <f>ROUNDUP(RO!AO18*0.85,)+25</f>
        <v>23230</v>
      </c>
      <c r="AD16" s="38">
        <f>ROUNDUP(RO!AP18*0.85,)+25</f>
        <v>23230</v>
      </c>
      <c r="AE16" s="38">
        <f>ROUNDUP(RO!AQ18*0.85,)+25</f>
        <v>23230</v>
      </c>
      <c r="AF16" s="38">
        <f>ROUNDUP(RO!AR18*0.85,)+25</f>
        <v>23230</v>
      </c>
      <c r="AG16" s="38">
        <f>ROUNDUP(RO!AS18*0.85,)+25</f>
        <v>23230</v>
      </c>
      <c r="AH16" s="38">
        <f>ROUNDUP(RO!AT18*0.85,)+25</f>
        <v>23230</v>
      </c>
      <c r="AI16" s="38">
        <f>ROUNDUP(RO!AU18*0.85,)+25</f>
        <v>23230</v>
      </c>
      <c r="AJ16" s="38">
        <f>ROUNDUP(RO!AV18*0.85,)+25</f>
        <v>23230</v>
      </c>
      <c r="AK16" s="38">
        <f>ROUNDUP(RO!AW18*0.85,)+25</f>
        <v>24250</v>
      </c>
      <c r="AL16" s="38">
        <f>ROUNDUP(RO!AX18*0.85,)+25</f>
        <v>24250</v>
      </c>
      <c r="AM16" s="38">
        <f>ROUNDUP(RO!AY18*0.85,)+25</f>
        <v>24845</v>
      </c>
      <c r="AN16" s="38">
        <f>ROUNDUP(RO!AZ18*0.85,)+25</f>
        <v>24845</v>
      </c>
      <c r="AO16" s="38">
        <f>ROUNDUP(RO!BA18*0.85,)+25</f>
        <v>24845</v>
      </c>
      <c r="AP16" s="38">
        <f>ROUNDUP(RO!BB18*0.85,)+25</f>
        <v>23230</v>
      </c>
      <c r="AQ16" s="38">
        <f>ROUNDUP(RO!BC18*0.85,)+25</f>
        <v>23230</v>
      </c>
      <c r="AR16" s="38">
        <f>ROUNDUP(RO!BD18*0.85,)+25</f>
        <v>23230</v>
      </c>
      <c r="AS16" s="38">
        <f>ROUNDUP(RO!BE18*0.85,)+25</f>
        <v>23230</v>
      </c>
      <c r="AT16" s="38">
        <f>ROUNDUP(RO!BF18*0.85,)+25</f>
        <v>23230</v>
      </c>
      <c r="AU16" s="38">
        <f>ROUNDUP(RO!BG18*0.85,)+25</f>
        <v>23230</v>
      </c>
      <c r="AV16" s="38">
        <f>ROUNDUP(RO!BH18*0.85,)+25</f>
        <v>23230</v>
      </c>
      <c r="AW16" s="38">
        <f>ROUNDUP(RO!BI18*0.85,)+25</f>
        <v>23230</v>
      </c>
      <c r="AX16" s="38">
        <f>ROUNDUP(RO!BJ18*0.85,)+25</f>
        <v>23230</v>
      </c>
      <c r="AY16" s="93">
        <f>ROUNDUP(RO!BK18*0.85,)+25</f>
        <v>25865</v>
      </c>
      <c r="AZ16" s="93">
        <f>ROUNDUP(RO!BL18*0.85,)+25</f>
        <v>25865</v>
      </c>
      <c r="BA16" s="93">
        <f>ROUNDUP(RO!BM18*0.85,)+25</f>
        <v>25865</v>
      </c>
      <c r="BB16" s="93">
        <f>ROUNDUP(RO!BN18*0.85,)+25</f>
        <v>25865</v>
      </c>
      <c r="BC16" s="93">
        <f>ROUNDUP(RO!BO18*0.85,)+25</f>
        <v>30625</v>
      </c>
      <c r="BD16" s="93">
        <f>ROUNDUP(RO!BP18*0.85,)+25</f>
        <v>30625</v>
      </c>
      <c r="BE16" s="93">
        <f>ROUNDUP(RO!BQ18*0.85,)+25</f>
        <v>30625</v>
      </c>
      <c r="BF16" s="93">
        <f>ROUNDUP(RO!BR18*0.85,)+25</f>
        <v>30625</v>
      </c>
      <c r="BG16" s="93">
        <f>ROUNDUP(RO!BS18*0.85,)+25</f>
        <v>30625</v>
      </c>
      <c r="BH16" s="93">
        <f>ROUNDUP(RO!BT18*0.85,)+25</f>
        <v>30625</v>
      </c>
      <c r="BI16" s="93">
        <f>ROUNDUP(RO!BU18*0.85,)+25</f>
        <v>30625</v>
      </c>
      <c r="BJ16" s="93">
        <f>ROUNDUP(RO!BV18*0.85,)+25</f>
        <v>24250</v>
      </c>
      <c r="BK16" s="93">
        <f>ROUNDUP(RO!BW18*0.85,)+25</f>
        <v>24250</v>
      </c>
      <c r="BL16" s="93">
        <f>ROUNDUP(RO!BX18*0.85,)+25</f>
        <v>24250</v>
      </c>
      <c r="BM16" s="93">
        <f>ROUNDUP(RO!BY18*0.85,)+25</f>
        <v>26885</v>
      </c>
      <c r="BN16" s="93">
        <f>ROUNDUP(RO!BZ18*0.85,)+25</f>
        <v>26885</v>
      </c>
      <c r="BO16" s="93">
        <f>ROUNDUP(RO!CA18*0.85,)+25</f>
        <v>26885</v>
      </c>
      <c r="BP16" s="93">
        <f>ROUNDUP(RO!CB18*0.85,)+25</f>
        <v>26885</v>
      </c>
      <c r="BQ16" s="93">
        <f>ROUNDUP(RO!CC18*0.85,)+25</f>
        <v>26885</v>
      </c>
      <c r="BR16" s="93">
        <f>ROUNDUP(RO!CD18*0.85,)+25</f>
        <v>26885</v>
      </c>
      <c r="BS16" s="93">
        <f>ROUNDUP(RO!CE18*0.85,)+25</f>
        <v>26290</v>
      </c>
      <c r="BT16" s="93">
        <f>ROUNDUP(RO!CF18*0.85,)+25</f>
        <v>26290</v>
      </c>
      <c r="BU16" s="93">
        <f>ROUNDUP(RO!CG18*0.85,)+25</f>
        <v>26290</v>
      </c>
      <c r="BV16" s="93">
        <f>ROUNDUP(RO!CH18*0.85,)+25</f>
        <v>26290</v>
      </c>
      <c r="BW16" s="93">
        <f>ROUNDUP(RO!CI18*0.85,)+25</f>
        <v>26290</v>
      </c>
      <c r="BX16" s="93">
        <f>ROUNDUP(RO!CJ18*0.85,)+25</f>
        <v>26885</v>
      </c>
      <c r="BY16" s="93">
        <f>ROUNDUP(RO!CK18*0.85,)+25</f>
        <v>26885</v>
      </c>
      <c r="BZ16" s="93">
        <f>ROUNDUP(RO!CL18*0.85,)+25</f>
        <v>26290</v>
      </c>
      <c r="CA16" s="93">
        <f>ROUNDUP(RO!CM18*0.85,)+25</f>
        <v>26290</v>
      </c>
      <c r="CB16" s="93">
        <f>ROUNDUP(RO!CN18*0.85,)+25</f>
        <v>29180</v>
      </c>
      <c r="CC16" s="93">
        <f>ROUNDUP(RO!CO18*0.85,)+25</f>
        <v>29775</v>
      </c>
      <c r="CD16" s="93">
        <f>ROUNDUP(RO!CP18*0.85,)+25</f>
        <v>29775</v>
      </c>
      <c r="CE16" s="93">
        <f>ROUNDUP(RO!CQ18*0.85,)+25</f>
        <v>29180</v>
      </c>
      <c r="CF16" s="93">
        <f>ROUNDUP(RO!CR18*0.85,)+25</f>
        <v>29180</v>
      </c>
      <c r="CG16" s="93">
        <f>ROUNDUP(RO!CS18*0.85,)+25</f>
        <v>29180</v>
      </c>
      <c r="CH16" s="93">
        <f>ROUNDUP(RO!CT18*0.85,)+25</f>
        <v>29180</v>
      </c>
      <c r="CI16" s="93">
        <f>ROUNDUP(RO!CU18*0.85,)+25</f>
        <v>29180</v>
      </c>
      <c r="CJ16" s="93">
        <f>ROUNDUP(RO!CV18*0.85,)+25</f>
        <v>29180</v>
      </c>
      <c r="CK16" s="93">
        <f>ROUNDUP(RO!CW18*0.85,)+25</f>
        <v>29775</v>
      </c>
      <c r="CL16" s="93">
        <f>ROUNDUP(RO!CX18*0.85,)+25</f>
        <v>29775</v>
      </c>
      <c r="CM16" s="93">
        <f>ROUNDUP(RO!CY18*0.85,)+25</f>
        <v>26885</v>
      </c>
      <c r="CN16" s="93">
        <f>ROUNDUP(RO!CZ18*0.85,)+25</f>
        <v>26885</v>
      </c>
      <c r="CO16" s="93">
        <f>ROUNDUP(RO!DA18*0.85,)+25</f>
        <v>27735</v>
      </c>
      <c r="CP16" s="93">
        <f>ROUNDUP(RO!DB18*0.85,)+25</f>
        <v>27735</v>
      </c>
      <c r="CQ16" s="93">
        <f>ROUNDUP(RO!DC18*0.85,)+25</f>
        <v>27735</v>
      </c>
      <c r="CR16" s="93">
        <f>ROUNDUP(RO!DD18*0.85,)+25</f>
        <v>27735</v>
      </c>
      <c r="CS16" s="93">
        <f>ROUNDUP(RO!DE18*0.85,)+25</f>
        <v>28330</v>
      </c>
      <c r="CT16" s="93">
        <f>ROUNDUP(RO!DF18*0.85,)+25</f>
        <v>28330</v>
      </c>
      <c r="CU16" s="93">
        <f>ROUNDUP(RO!DG18*0.85,)+25</f>
        <v>27735</v>
      </c>
      <c r="CV16" s="93">
        <f>ROUNDUP(RO!DH18*0.85,)+25</f>
        <v>27735</v>
      </c>
      <c r="CW16" s="93">
        <f>ROUNDUP(RO!DI18*0.85,)+25</f>
        <v>27735</v>
      </c>
      <c r="CX16" s="93">
        <f>ROUNDUP(RO!DJ18*0.85,)+25</f>
        <v>27735</v>
      </c>
      <c r="CY16" s="93">
        <f>ROUNDUP(RO!DK18*0.85,)+25</f>
        <v>27735</v>
      </c>
      <c r="CZ16" s="93">
        <f>ROUNDUP(RO!DL18*0.85,)+25</f>
        <v>28330</v>
      </c>
      <c r="DA16" s="93">
        <f>ROUNDUP(RO!DM18*0.85,)+25</f>
        <v>28330</v>
      </c>
      <c r="DB16" s="93">
        <f>ROUNDUP(RO!DN18*0.85,)+25</f>
        <v>27735</v>
      </c>
      <c r="DC16" s="93">
        <f>ROUNDUP(RO!DO18*0.85,)+25</f>
        <v>27735</v>
      </c>
      <c r="DD16" s="93">
        <f>ROUNDUP(RO!DP18*0.85,)+25</f>
        <v>27735</v>
      </c>
      <c r="DE16" s="93">
        <f>ROUNDUP(RO!DQ18*0.85,)+25</f>
        <v>27735</v>
      </c>
      <c r="DF16" s="93">
        <f>ROUNDUP(RO!DR18*0.85,)+25</f>
        <v>27735</v>
      </c>
      <c r="DG16" s="93">
        <f>ROUNDUP(RO!DS18*0.85,)+25</f>
        <v>28330</v>
      </c>
      <c r="DH16" s="93">
        <f>ROUNDUP(RO!DT18*0.85,)+25</f>
        <v>28330</v>
      </c>
      <c r="DI16" s="93">
        <f>ROUNDUP(RO!DU18*0.85,)+25</f>
        <v>27735</v>
      </c>
      <c r="DJ16" s="93">
        <f>ROUNDUP(RO!DV18*0.85,)+25</f>
        <v>27735</v>
      </c>
      <c r="DK16" s="93">
        <f>ROUNDUP(RO!DW18*0.85,)+25</f>
        <v>27735</v>
      </c>
      <c r="DL16" s="93">
        <f>ROUNDUP(RO!DX18*0.85,)+25</f>
        <v>27735</v>
      </c>
      <c r="DM16" s="93">
        <f>ROUNDUP(RO!DY18*0.85,)+25</f>
        <v>27735</v>
      </c>
      <c r="DN16" s="93">
        <f>ROUNDUP(RO!DZ18*0.85,)+25</f>
        <v>28330</v>
      </c>
      <c r="DO16" s="93">
        <f>ROUNDUP(RO!EA18*0.85,)+25</f>
        <v>28330</v>
      </c>
      <c r="DP16" s="93">
        <f>ROUNDUP(RO!EB18*0.85,)+25</f>
        <v>27735</v>
      </c>
      <c r="DQ16" s="93">
        <f>ROUNDUP(RO!EC18*0.85,)+25</f>
        <v>27735</v>
      </c>
      <c r="DR16" s="93">
        <f>ROUNDUP(RO!ED18*0.85,)+25</f>
        <v>27735</v>
      </c>
      <c r="DS16" s="93">
        <f>ROUNDUP(RO!EE18*0.85,)+25</f>
        <v>27735</v>
      </c>
      <c r="DT16" s="93">
        <f>ROUNDUP(RO!EF18*0.85,)+25</f>
        <v>27735</v>
      </c>
      <c r="DU16" s="93">
        <f>ROUNDUP(RO!EG18*0.85,)+25</f>
        <v>28330</v>
      </c>
      <c r="DV16" s="93">
        <f>ROUNDUP(RO!EH18*0.85,)+25</f>
        <v>28330</v>
      </c>
      <c r="DW16" s="93">
        <f>ROUNDUP(RO!EI18*0.85,)+25</f>
        <v>27735</v>
      </c>
      <c r="DX16" s="93">
        <f>ROUNDUP(RO!EJ18*0.85,)+25</f>
        <v>27735</v>
      </c>
      <c r="DY16" s="93">
        <f>ROUNDUP(RO!EK18*0.85,)+25</f>
        <v>27735</v>
      </c>
      <c r="DZ16" s="93">
        <f>ROUNDUP(RO!EL18*0.85,)+25</f>
        <v>27735</v>
      </c>
      <c r="EA16" s="93">
        <f>ROUNDUP(RO!EM18*0.85,)+25</f>
        <v>27735</v>
      </c>
      <c r="EB16" s="93">
        <f>ROUNDUP(RO!EN18*0.85,)+25</f>
        <v>28330</v>
      </c>
      <c r="EC16" s="93">
        <f>ROUNDUP(RO!EO18*0.85,)+25</f>
        <v>28330</v>
      </c>
      <c r="ED16" s="93">
        <f>ROUNDUP(RO!EP18*0.85,)+25</f>
        <v>26290</v>
      </c>
      <c r="EE16" s="93">
        <f>ROUNDUP(RO!EQ18*0.85,)+25</f>
        <v>26290</v>
      </c>
      <c r="EF16" s="93">
        <f>ROUNDUP(RO!ER18*0.85,)+25</f>
        <v>26290</v>
      </c>
      <c r="EG16" s="93">
        <f>ROUNDUP(RO!ES18*0.85,)+25</f>
        <v>26290</v>
      </c>
      <c r="EH16" s="93">
        <f>ROUNDUP(RO!ET18*0.85,)+25</f>
        <v>26290</v>
      </c>
      <c r="EI16" s="93">
        <f>ROUNDUP(RO!EU18*0.85,)+25</f>
        <v>26885</v>
      </c>
      <c r="EJ16" s="93">
        <f>ROUNDUP(RO!EV18*0.85,)+25</f>
        <v>26885</v>
      </c>
      <c r="EK16" s="93">
        <f>ROUNDUP(RO!EW18*0.85,)+25</f>
        <v>26290</v>
      </c>
      <c r="EL16" s="93">
        <f>ROUNDUP(RO!EX18*0.85,)+25</f>
        <v>26290</v>
      </c>
      <c r="EM16" s="93">
        <f>ROUNDUP(RO!EY18*0.85,)+25</f>
        <v>26290</v>
      </c>
      <c r="EN16" s="93">
        <f>ROUNDUP(RO!EZ18*0.85,)+25</f>
        <v>26290</v>
      </c>
      <c r="EO16" s="93">
        <f>ROUNDUP(RO!FA18*0.85,)+25</f>
        <v>26290</v>
      </c>
      <c r="EP16" s="93">
        <f>ROUNDUP(RO!FB18*0.85,)+25</f>
        <v>26885</v>
      </c>
      <c r="EQ16" s="93">
        <f>ROUNDUP(RO!FC18*0.85,)+25</f>
        <v>26885</v>
      </c>
      <c r="ER16" s="93">
        <f>ROUNDUP(RO!FD18*0.85,)+25</f>
        <v>26290</v>
      </c>
      <c r="ES16" s="93">
        <f>ROUNDUP(RO!FE18*0.85,)+25</f>
        <v>26290</v>
      </c>
      <c r="ET16" s="93">
        <f>ROUNDUP(RO!FF18*0.85,)+25</f>
        <v>26290</v>
      </c>
      <c r="EU16" s="93">
        <f>ROUNDUP(RO!FG18*0.85,)+25</f>
        <v>26290</v>
      </c>
      <c r="EV16" s="93">
        <f>ROUNDUP(RO!FH18*0.85,)+25</f>
        <v>26290</v>
      </c>
      <c r="EW16" s="93">
        <f>ROUNDUP(RO!FI18*0.85,)+25</f>
        <v>26885</v>
      </c>
      <c r="EX16" s="93">
        <f>ROUNDUP(RO!FJ18*0.85,)+25</f>
        <v>26885</v>
      </c>
      <c r="EY16" s="93">
        <f>ROUNDUP(RO!FK18*0.85,)+25</f>
        <v>26290</v>
      </c>
      <c r="EZ16" s="93">
        <f>ROUNDUP(RO!FL18*0.85,)+25</f>
        <v>26290</v>
      </c>
      <c r="FA16" s="93">
        <f>ROUNDUP(RO!FM18*0.85,)+25</f>
        <v>26885</v>
      </c>
      <c r="FB16" s="93">
        <f>ROUNDUP(RO!FN18*0.85,)+25</f>
        <v>26885</v>
      </c>
      <c r="FC16" s="93">
        <f>ROUNDUP(RO!FO18*0.85,)+25</f>
        <v>26885</v>
      </c>
      <c r="FD16" s="93">
        <f>ROUNDUP(RO!FP18*0.85,)+25</f>
        <v>26885</v>
      </c>
      <c r="FE16" s="93">
        <f>ROUNDUP(RO!FQ18*0.85,)+25</f>
        <v>26885</v>
      </c>
      <c r="FF16" s="93">
        <f>ROUNDUP(RO!FR18*0.85,)+25</f>
        <v>26290</v>
      </c>
      <c r="FG16" s="93">
        <f>ROUNDUP(RO!FS18*0.85,)+25</f>
        <v>29180</v>
      </c>
      <c r="FH16" s="93">
        <f>ROUNDUP(RO!FT18*0.85,)+25</f>
        <v>29180</v>
      </c>
      <c r="FI16" s="93">
        <f>ROUNDUP(RO!FU18*0.85,)+25</f>
        <v>29180</v>
      </c>
      <c r="FJ16" s="93">
        <f>ROUNDUP(RO!FV18*0.85,)+25</f>
        <v>29180</v>
      </c>
      <c r="FK16" s="93">
        <f>ROUNDUP(RO!FW18*0.85,)+25</f>
        <v>29180</v>
      </c>
      <c r="FL16" s="93">
        <f>ROUNDUP(RO!FX18*0.85,)+25</f>
        <v>27735</v>
      </c>
      <c r="FM16" s="93">
        <f>ROUNDUP(RO!FY18*0.85,)+25</f>
        <v>26885</v>
      </c>
      <c r="FN16" s="93">
        <f>ROUNDUP(RO!FZ18*0.85,)+25</f>
        <v>26885</v>
      </c>
      <c r="FO16" s="93">
        <f>ROUNDUP(RO!GA18*0.85,)+25</f>
        <v>29180</v>
      </c>
      <c r="FP16" s="93">
        <f>ROUNDUP(RO!GB18*0.85,)+25</f>
        <v>29180</v>
      </c>
      <c r="FQ16" s="38">
        <f>ROUNDUP(RO!GC18*0.85,)+25</f>
        <v>23230</v>
      </c>
      <c r="FR16" s="38">
        <f>ROUNDUP(RO!GD18*0.85,)+25</f>
        <v>23825</v>
      </c>
      <c r="FS16" s="38">
        <f>ROUNDUP(RO!GE18*0.85,)+25</f>
        <v>23825</v>
      </c>
      <c r="FT16" s="38">
        <f>ROUNDUP(RO!GF18*0.85,)+25</f>
        <v>23230</v>
      </c>
      <c r="FU16" s="38">
        <f>ROUNDUP(RO!GG18*0.85,)+25</f>
        <v>23230</v>
      </c>
      <c r="FV16" s="38">
        <f>ROUNDUP(RO!GH18*0.85,)+25</f>
        <v>23230</v>
      </c>
      <c r="FW16" s="38">
        <f>ROUNDUP(RO!GI18*0.85,)+25</f>
        <v>23230</v>
      </c>
      <c r="FX16" s="38">
        <f>ROUNDUP(RO!GJ18*0.85,)+25</f>
        <v>23230</v>
      </c>
      <c r="FY16" s="38">
        <f>ROUNDUP(RO!GK18*0.85,)+25</f>
        <v>23825</v>
      </c>
      <c r="FZ16" s="38">
        <f>ROUNDUP(RO!GL18*0.85,)+25</f>
        <v>23825</v>
      </c>
      <c r="GA16" s="38">
        <f>ROUNDUP(RO!GM18*0.85,)+25</f>
        <v>23230</v>
      </c>
      <c r="GB16" s="38">
        <f>ROUNDUP(RO!GN18*0.85,)+25</f>
        <v>23230</v>
      </c>
      <c r="GC16" s="38">
        <f>ROUNDUP(RO!GO18*0.85,)+25</f>
        <v>23230</v>
      </c>
      <c r="GD16" s="38">
        <f>ROUNDUP(RO!GP18*0.85,)+25</f>
        <v>23230</v>
      </c>
      <c r="GE16" s="38">
        <f>ROUNDUP(RO!GQ18*0.85,)+25</f>
        <v>23230</v>
      </c>
      <c r="GF16" s="38">
        <f>ROUNDUP(RO!GR18*0.85,)+25</f>
        <v>23825</v>
      </c>
      <c r="GG16" s="38">
        <f>ROUNDUP(RO!GS18*0.85,)+25</f>
        <v>23825</v>
      </c>
      <c r="GH16" s="38">
        <f>ROUNDUP(RO!GT18*0.85,)+25</f>
        <v>23230</v>
      </c>
      <c r="GI16" s="38">
        <f>ROUNDUP(RO!GU18*0.85,)+25</f>
        <v>23230</v>
      </c>
      <c r="GJ16" s="38">
        <f>ROUNDUP(RO!GV18*0.85,)+25</f>
        <v>23230</v>
      </c>
      <c r="GK16" s="38">
        <f>ROUNDUP(RO!GW18*0.85,)+25</f>
        <v>23230</v>
      </c>
      <c r="GL16" s="38">
        <f>ROUNDUP(RO!GX18*0.85,)+25</f>
        <v>23230</v>
      </c>
      <c r="GM16" s="38">
        <f>ROUNDUP(RO!GY18*0.85,)+25</f>
        <v>23825</v>
      </c>
      <c r="GN16" s="38">
        <f>ROUNDUP(RO!GZ18*0.85,)+25</f>
        <v>23825</v>
      </c>
      <c r="GO16" s="38">
        <f>ROUNDUP(RO!HA18*0.85,)+25</f>
        <v>23230</v>
      </c>
      <c r="GP16" s="38">
        <f>ROUNDUP(RO!HB18*0.85,)+25</f>
        <v>23230</v>
      </c>
      <c r="GQ16" s="38">
        <f>ROUNDUP(RO!HC18*0.85,)+25</f>
        <v>23230</v>
      </c>
      <c r="GR16" s="38">
        <f>ROUNDUP(RO!HD18*0.85,)+25</f>
        <v>23230</v>
      </c>
      <c r="GS16" s="38">
        <f>ROUNDUP(RO!HE18*0.85,)+25</f>
        <v>23230</v>
      </c>
      <c r="GT16" s="38">
        <f>ROUNDUP(RO!HF18*0.85,)+25</f>
        <v>23825</v>
      </c>
      <c r="GU16" s="38">
        <f>ROUNDUP(RO!HG18*0.85,)+25</f>
        <v>23825</v>
      </c>
      <c r="GV16" s="38">
        <f>ROUNDUP(RO!HH18*0.85,)+25</f>
        <v>23230</v>
      </c>
      <c r="GW16" s="38">
        <f>ROUNDUP(RO!HI18*0.85,)+25</f>
        <v>23230</v>
      </c>
      <c r="GX16" s="38">
        <f>ROUNDUP(RO!HJ18*0.85,)+25</f>
        <v>23825</v>
      </c>
      <c r="GY16" s="38">
        <f>ROUNDUP(RO!HK18*0.85,)+25</f>
        <v>24250</v>
      </c>
      <c r="GZ16" s="38">
        <f>ROUNDUP(RO!HL18*0.85,)+25</f>
        <v>22805</v>
      </c>
      <c r="HA16" s="38">
        <f>ROUNDUP(RO!HM18*0.85,)+25</f>
        <v>23230</v>
      </c>
      <c r="HB16" s="38">
        <f>ROUNDUP(RO!HN18*0.85,)+25</f>
        <v>23230</v>
      </c>
      <c r="HC16" s="38">
        <f>ROUNDUP(RO!HO18*0.85,)+25</f>
        <v>22805</v>
      </c>
      <c r="HD16" s="38">
        <f>ROUNDUP(RO!HP18*0.85,)+25</f>
        <v>22805</v>
      </c>
      <c r="HE16" s="38">
        <f>ROUNDUP(RO!HQ18*0.85,)+25</f>
        <v>22805</v>
      </c>
      <c r="HF16" s="38">
        <f>ROUNDUP(RO!HR18*0.85,)+25</f>
        <v>22805</v>
      </c>
      <c r="HG16" s="38">
        <f>ROUNDUP(RO!HS18*0.85,)+25</f>
        <v>22805</v>
      </c>
      <c r="HH16" s="38">
        <f>ROUNDUP(RO!HT18*0.85,)+25</f>
        <v>23230</v>
      </c>
      <c r="HI16" s="38">
        <f>ROUNDUP(RO!HU18*0.85,)+25</f>
        <v>23230</v>
      </c>
      <c r="HJ16" s="38">
        <f>ROUNDUP(RO!HV18*0.85,)+25</f>
        <v>22805</v>
      </c>
      <c r="HK16" s="38">
        <f>ROUNDUP(RO!HW18*0.85,)+25</f>
        <v>22805</v>
      </c>
      <c r="HL16" s="38">
        <f>ROUNDUP(RO!HX18*0.85,)+25</f>
        <v>22805</v>
      </c>
      <c r="HM16" s="38">
        <f>ROUNDUP(RO!HY18*0.85,)+25</f>
        <v>22805</v>
      </c>
      <c r="HN16" s="38">
        <f>ROUNDUP(RO!HZ18*0.85,)+25</f>
        <v>22805</v>
      </c>
      <c r="HO16" s="38">
        <f>ROUNDUP(RO!IA18*0.85,)+25</f>
        <v>23230</v>
      </c>
      <c r="HP16" s="38">
        <f>ROUNDUP(RO!IB18*0.85,)+25</f>
        <v>23230</v>
      </c>
      <c r="HQ16" s="38">
        <f>ROUNDUP(RO!IC18*0.85,)+25</f>
        <v>22805</v>
      </c>
      <c r="HR16" s="38">
        <f>ROUNDUP(RO!ID18*0.85,)+25</f>
        <v>22805</v>
      </c>
      <c r="HS16" s="38">
        <f>ROUNDUP(RO!IE18*0.85,)+25</f>
        <v>22805</v>
      </c>
      <c r="HT16" s="38">
        <f>ROUNDUP(RO!IF18*0.85,)+25</f>
        <v>22805</v>
      </c>
      <c r="HU16" s="38">
        <f>ROUNDUP(RO!IG18*0.85,)+25</f>
        <v>22805</v>
      </c>
      <c r="HV16" s="38">
        <f>ROUNDUP(RO!IH18*0.85,)+25</f>
        <v>23230</v>
      </c>
      <c r="HW16" s="38">
        <f>ROUNDUP(RO!II18*0.85,)+25</f>
        <v>23230</v>
      </c>
      <c r="HX16" s="38">
        <f>ROUNDUP(RO!IJ18*0.85,)+25</f>
        <v>22805</v>
      </c>
      <c r="HY16" s="38">
        <f>ROUNDUP(RO!IK18*0.85,)+25</f>
        <v>22805</v>
      </c>
      <c r="HZ16" s="38">
        <f>ROUNDUP(RO!IL18*0.85,)+25</f>
        <v>24250</v>
      </c>
      <c r="IA16" s="38">
        <f>ROUNDUP(RO!IM18*0.85,)+25</f>
        <v>24250</v>
      </c>
      <c r="IB16" s="38">
        <f>ROUNDUP(RO!IN18*0.85,)+25</f>
        <v>24250</v>
      </c>
      <c r="IC16" s="38">
        <f>ROUNDUP(RO!IO18*0.85,)+25</f>
        <v>24845</v>
      </c>
      <c r="ID16" s="38">
        <f>ROUNDUP(RO!IP18*0.85,)+25</f>
        <v>24845</v>
      </c>
      <c r="IE16" s="38">
        <f>ROUNDUP(RO!IQ18*0.85,)+25</f>
        <v>24250</v>
      </c>
      <c r="IF16" s="38">
        <f>ROUNDUP(RO!IR18*0.85,)+25</f>
        <v>24250</v>
      </c>
      <c r="IG16" s="38">
        <f>ROUNDUP(RO!IS18*0.85,)+25</f>
        <v>24250</v>
      </c>
      <c r="IH16" s="38">
        <f>ROUNDUP(RO!IT18*0.85,)+25</f>
        <v>24250</v>
      </c>
      <c r="II16" s="38">
        <f>ROUNDUP(RO!IU18*0.85,)+25</f>
        <v>24250</v>
      </c>
      <c r="IJ16" s="38">
        <f>ROUNDUP(RO!IV18*0.85,)+25</f>
        <v>24845</v>
      </c>
      <c r="IK16" s="38">
        <f>ROUNDUP(RO!IW18*0.85,)+25</f>
        <v>24845</v>
      </c>
      <c r="IL16" s="38">
        <f>ROUNDUP(RO!IX18*0.85,)+25</f>
        <v>24845</v>
      </c>
      <c r="IM16" s="38">
        <f>ROUNDUP(RO!IY18*0.85,)+25</f>
        <v>24845</v>
      </c>
      <c r="IN16" s="38">
        <f>ROUNDUP(RO!IZ18*0.85,)+25</f>
        <v>24845</v>
      </c>
      <c r="IO16" s="38">
        <f>ROUNDUP(RO!JA18*0.85,)+25</f>
        <v>24845</v>
      </c>
      <c r="IP16" s="38">
        <f>ROUNDUP(RO!JB18*0.85,)+25</f>
        <v>24845</v>
      </c>
      <c r="IQ16" s="38">
        <f>ROUNDUP(RO!JC18*0.85,)+25</f>
        <v>25270</v>
      </c>
      <c r="IR16" s="38">
        <f>ROUNDUP(RO!JD18*0.85,)+25</f>
        <v>25270</v>
      </c>
      <c r="IS16" s="38">
        <f>ROUNDUP(RO!JE18*0.85,)+25</f>
        <v>24845</v>
      </c>
      <c r="IT16" s="38">
        <f>ROUNDUP(RO!JF18*0.85,)+25</f>
        <v>24845</v>
      </c>
      <c r="IU16" s="38">
        <f>ROUNDUP(RO!JG18*0.85,)+25</f>
        <v>25865</v>
      </c>
      <c r="IV16" s="38">
        <f>ROUNDUP(RO!JH18*0.85,)+25</f>
        <v>25865</v>
      </c>
      <c r="IW16" s="38">
        <f>ROUNDUP(RO!JI18*0.85,)+25</f>
        <v>26290</v>
      </c>
    </row>
    <row r="17" spans="1:2563" s="149" customFormat="1" ht="10.35" customHeight="1" x14ac:dyDescent="0.2">
      <c r="A17" s="29"/>
      <c r="B17" s="144"/>
      <c r="C17" s="144"/>
      <c r="D17" s="144"/>
      <c r="E17" s="144"/>
      <c r="F17" s="144"/>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c r="DR17" s="144"/>
      <c r="DS17" s="144"/>
      <c r="DT17" s="144"/>
      <c r="DU17" s="144"/>
      <c r="DV17" s="144"/>
      <c r="DW17" s="144"/>
      <c r="DX17" s="144"/>
      <c r="DY17" s="144"/>
      <c r="DZ17" s="144"/>
      <c r="EA17" s="144"/>
      <c r="EB17" s="144"/>
      <c r="EC17" s="144"/>
      <c r="ED17" s="144"/>
      <c r="EE17" s="144"/>
      <c r="EF17" s="144"/>
      <c r="EG17" s="144"/>
      <c r="EH17" s="144"/>
      <c r="EI17" s="144"/>
      <c r="EJ17" s="144"/>
      <c r="EK17" s="144"/>
      <c r="EL17" s="144"/>
      <c r="EM17" s="144"/>
      <c r="EN17" s="144"/>
      <c r="EO17" s="144"/>
      <c r="EP17" s="144"/>
      <c r="EQ17" s="144"/>
      <c r="ER17" s="144"/>
      <c r="ES17" s="144"/>
      <c r="ET17" s="144"/>
      <c r="EU17" s="144"/>
      <c r="EV17" s="144"/>
      <c r="EW17" s="144"/>
      <c r="EX17" s="144"/>
      <c r="EY17" s="144"/>
      <c r="EZ17" s="144"/>
      <c r="FA17" s="144"/>
      <c r="FB17" s="144"/>
      <c r="FC17" s="144"/>
      <c r="FD17" s="144"/>
      <c r="FE17" s="144"/>
      <c r="FF17" s="144"/>
      <c r="FG17" s="144"/>
      <c r="FH17" s="144"/>
      <c r="FI17" s="144"/>
      <c r="FJ17" s="144"/>
      <c r="FK17" s="144"/>
      <c r="FL17" s="144"/>
      <c r="FM17" s="144"/>
      <c r="FN17" s="144"/>
      <c r="FO17" s="144"/>
      <c r="FP17" s="144"/>
      <c r="FQ17" s="144"/>
      <c r="FR17" s="144"/>
      <c r="FS17" s="144"/>
      <c r="FT17" s="144"/>
      <c r="FU17" s="144"/>
      <c r="FV17" s="144"/>
      <c r="FW17" s="144"/>
      <c r="FX17" s="144"/>
      <c r="FY17" s="144"/>
      <c r="FZ17" s="144"/>
      <c r="GA17" s="144"/>
      <c r="GB17" s="144"/>
      <c r="GC17" s="144"/>
      <c r="GD17" s="144"/>
      <c r="GE17" s="144"/>
      <c r="GF17" s="144"/>
      <c r="GG17" s="144"/>
      <c r="GH17" s="144"/>
      <c r="GI17" s="144"/>
      <c r="GJ17" s="144"/>
      <c r="GK17" s="144"/>
      <c r="GL17" s="144"/>
      <c r="GM17" s="144"/>
      <c r="GN17" s="144"/>
      <c r="GO17" s="144"/>
      <c r="GP17" s="144"/>
      <c r="GQ17" s="144"/>
      <c r="GR17" s="144"/>
      <c r="GS17" s="144"/>
      <c r="GT17" s="144"/>
      <c r="GU17" s="144"/>
      <c r="GV17" s="144"/>
      <c r="GW17" s="144"/>
      <c r="GX17" s="144"/>
      <c r="GY17" s="144"/>
      <c r="GZ17" s="144"/>
      <c r="HA17" s="144"/>
      <c r="HB17" s="144"/>
      <c r="HC17" s="144"/>
      <c r="HD17" s="144"/>
      <c r="HE17" s="144"/>
      <c r="HF17" s="144"/>
      <c r="HG17" s="144"/>
      <c r="HH17" s="144"/>
      <c r="HI17" s="144"/>
      <c r="HJ17" s="144"/>
      <c r="HK17" s="144"/>
      <c r="HL17" s="144"/>
      <c r="HM17" s="144"/>
      <c r="HN17" s="144"/>
      <c r="HO17" s="144"/>
      <c r="HP17" s="144"/>
      <c r="HQ17" s="144"/>
      <c r="HR17" s="144"/>
      <c r="HS17" s="144"/>
      <c r="HT17" s="144"/>
      <c r="HU17" s="144"/>
      <c r="HV17" s="144"/>
      <c r="HW17" s="144"/>
      <c r="HX17" s="144"/>
      <c r="HY17" s="144"/>
      <c r="HZ17" s="144"/>
      <c r="IA17" s="144"/>
      <c r="IB17" s="144"/>
      <c r="IC17" s="144"/>
      <c r="ID17" s="144"/>
      <c r="IE17" s="144"/>
      <c r="IF17" s="144"/>
      <c r="IG17" s="144"/>
      <c r="IH17" s="144"/>
      <c r="II17" s="144"/>
      <c r="IJ17" s="144"/>
      <c r="IK17" s="144"/>
      <c r="IL17" s="144"/>
      <c r="IM17" s="144"/>
      <c r="IN17" s="144"/>
      <c r="IO17" s="144"/>
      <c r="IP17" s="144"/>
      <c r="IQ17" s="144"/>
      <c r="IR17" s="144"/>
      <c r="IS17" s="144"/>
      <c r="IT17" s="144"/>
      <c r="IU17" s="144"/>
      <c r="IV17" s="144"/>
      <c r="IW17" s="144"/>
      <c r="IX17" s="144"/>
      <c r="IY17" s="144"/>
      <c r="IZ17" s="144"/>
      <c r="JA17" s="144"/>
      <c r="JB17" s="144"/>
      <c r="JC17" s="144"/>
      <c r="JD17" s="144"/>
      <c r="JE17" s="144"/>
      <c r="JF17" s="144"/>
      <c r="JG17" s="144"/>
      <c r="JH17" s="144"/>
      <c r="JI17" s="144"/>
      <c r="JJ17" s="144"/>
      <c r="JK17" s="144"/>
      <c r="JL17" s="144"/>
      <c r="JM17" s="144"/>
      <c r="JN17" s="144"/>
      <c r="JO17" s="144"/>
      <c r="JP17" s="144"/>
      <c r="JQ17" s="144"/>
      <c r="JR17" s="144"/>
      <c r="JS17" s="144"/>
      <c r="JT17" s="144"/>
      <c r="JU17" s="144"/>
      <c r="JV17" s="144"/>
      <c r="JW17" s="144"/>
      <c r="JX17" s="144"/>
      <c r="JY17" s="144"/>
      <c r="JZ17" s="144"/>
      <c r="KA17" s="144"/>
      <c r="KB17" s="144"/>
      <c r="KC17" s="144"/>
      <c r="KD17" s="144"/>
      <c r="KE17" s="144"/>
      <c r="KF17" s="144"/>
      <c r="KG17" s="144"/>
      <c r="KH17" s="144"/>
      <c r="KI17" s="144"/>
      <c r="KJ17" s="144"/>
      <c r="KK17" s="144"/>
      <c r="KL17" s="144"/>
      <c r="KM17" s="144"/>
      <c r="KN17" s="144"/>
      <c r="KO17" s="144"/>
      <c r="KP17" s="144"/>
      <c r="KQ17" s="144"/>
      <c r="KR17" s="144"/>
      <c r="KS17" s="144"/>
      <c r="KT17" s="144"/>
      <c r="KU17" s="144"/>
      <c r="KV17" s="144"/>
      <c r="KW17" s="144"/>
      <c r="KX17" s="144"/>
      <c r="KY17" s="144"/>
      <c r="KZ17" s="144"/>
      <c r="LA17" s="144"/>
      <c r="LB17" s="144"/>
      <c r="LC17" s="144"/>
      <c r="LD17" s="144"/>
      <c r="LE17" s="144"/>
      <c r="LF17" s="144"/>
      <c r="LG17" s="144"/>
      <c r="LH17" s="144"/>
      <c r="LI17" s="144"/>
      <c r="LJ17" s="144"/>
      <c r="LK17" s="144"/>
      <c r="LL17" s="144"/>
      <c r="LM17" s="144"/>
      <c r="LN17" s="144"/>
      <c r="LO17" s="144"/>
      <c r="LP17" s="144"/>
      <c r="LQ17" s="144"/>
      <c r="LR17" s="144"/>
      <c r="LS17" s="144"/>
      <c r="LT17" s="144"/>
      <c r="LU17" s="144"/>
      <c r="LV17" s="144"/>
      <c r="LW17" s="144"/>
      <c r="LX17" s="144"/>
      <c r="LY17" s="144"/>
      <c r="LZ17" s="144"/>
      <c r="MA17" s="144"/>
      <c r="MB17" s="144"/>
      <c r="MC17" s="144"/>
      <c r="MD17" s="144"/>
      <c r="ME17" s="144"/>
      <c r="MF17" s="144"/>
      <c r="MG17" s="144"/>
      <c r="MH17" s="144"/>
      <c r="MI17" s="144"/>
      <c r="MJ17" s="144"/>
      <c r="MK17" s="144"/>
      <c r="ML17" s="144"/>
      <c r="MM17" s="144"/>
      <c r="MN17" s="144"/>
      <c r="MO17" s="144"/>
      <c r="MP17" s="144"/>
      <c r="MQ17" s="144"/>
      <c r="MR17" s="144"/>
      <c r="MS17" s="144"/>
      <c r="MT17" s="144"/>
      <c r="MU17" s="144"/>
      <c r="MV17" s="144"/>
      <c r="MW17" s="144"/>
      <c r="MX17" s="144"/>
      <c r="MY17" s="144"/>
      <c r="MZ17" s="144"/>
      <c r="NA17" s="144"/>
      <c r="NB17" s="144"/>
      <c r="NC17" s="144"/>
      <c r="ND17" s="144"/>
      <c r="NE17" s="144"/>
      <c r="NF17" s="144"/>
      <c r="NG17" s="144"/>
      <c r="NH17" s="144"/>
      <c r="NI17" s="144"/>
      <c r="NJ17" s="144"/>
      <c r="NK17" s="144"/>
      <c r="NL17" s="144"/>
      <c r="NM17" s="144"/>
      <c r="NN17" s="144"/>
      <c r="NO17" s="144"/>
      <c r="NP17" s="144"/>
      <c r="NQ17" s="144"/>
      <c r="NR17" s="144"/>
      <c r="NS17" s="144"/>
      <c r="NT17" s="144"/>
      <c r="NU17" s="144"/>
      <c r="NV17" s="144"/>
      <c r="NW17" s="144"/>
      <c r="NX17" s="144"/>
      <c r="NY17" s="144"/>
      <c r="NZ17" s="144"/>
      <c r="OA17" s="144"/>
      <c r="OB17" s="144"/>
      <c r="OC17" s="144"/>
      <c r="OD17" s="144"/>
      <c r="OE17" s="144"/>
      <c r="OF17" s="144"/>
      <c r="OG17" s="144"/>
      <c r="OH17" s="144"/>
      <c r="OI17" s="144"/>
      <c r="OJ17" s="144"/>
      <c r="OK17" s="144"/>
      <c r="OL17" s="144"/>
      <c r="OM17" s="144"/>
      <c r="ON17" s="144"/>
      <c r="OO17" s="144"/>
      <c r="OP17" s="144"/>
      <c r="OQ17" s="144"/>
      <c r="OR17" s="144"/>
      <c r="OS17" s="144"/>
      <c r="OT17" s="144"/>
      <c r="OU17" s="144"/>
      <c r="OV17" s="144"/>
      <c r="OW17" s="144"/>
      <c r="OX17" s="144"/>
      <c r="OY17" s="144"/>
      <c r="OZ17" s="144"/>
      <c r="PA17" s="144"/>
      <c r="PB17" s="144"/>
      <c r="PC17" s="144"/>
      <c r="PD17" s="144"/>
      <c r="PE17" s="144"/>
      <c r="PF17" s="144"/>
      <c r="PG17" s="144"/>
      <c r="PH17" s="144"/>
      <c r="PI17" s="144"/>
      <c r="PJ17" s="144"/>
      <c r="PK17" s="144"/>
      <c r="PL17" s="144"/>
      <c r="PM17" s="144"/>
      <c r="PN17" s="144"/>
      <c r="PO17" s="144"/>
      <c r="PP17" s="144"/>
      <c r="PQ17" s="144"/>
      <c r="PR17" s="144"/>
      <c r="PS17" s="144"/>
      <c r="PT17" s="144"/>
      <c r="PU17" s="144"/>
      <c r="PV17" s="144"/>
      <c r="PW17" s="144"/>
      <c r="PX17" s="144"/>
      <c r="PY17" s="144"/>
      <c r="PZ17" s="144"/>
      <c r="QA17" s="144"/>
      <c r="QB17" s="144"/>
      <c r="QC17" s="144"/>
      <c r="QD17" s="144"/>
      <c r="QE17" s="144"/>
      <c r="QF17" s="144"/>
      <c r="QG17" s="144"/>
      <c r="QH17" s="144"/>
      <c r="QI17" s="144"/>
      <c r="QJ17" s="144"/>
      <c r="QK17" s="144"/>
      <c r="QL17" s="144"/>
      <c r="QM17" s="144"/>
      <c r="QN17" s="144"/>
      <c r="QO17" s="144"/>
      <c r="QP17" s="144"/>
      <c r="QQ17" s="144"/>
      <c r="QR17" s="144"/>
      <c r="QS17" s="144"/>
      <c r="QT17" s="144"/>
      <c r="QU17" s="144"/>
      <c r="QV17" s="144"/>
      <c r="QW17" s="144"/>
      <c r="QX17" s="144"/>
      <c r="QY17" s="144"/>
      <c r="QZ17" s="144"/>
      <c r="RA17" s="144"/>
      <c r="RB17" s="144"/>
      <c r="RC17" s="144"/>
      <c r="RD17" s="144"/>
      <c r="RE17" s="144"/>
      <c r="RF17" s="144"/>
      <c r="RG17" s="144"/>
      <c r="RH17" s="144"/>
      <c r="RI17" s="144"/>
      <c r="RJ17" s="144"/>
      <c r="RK17" s="144"/>
      <c r="RL17" s="144"/>
      <c r="RM17" s="144"/>
      <c r="RN17" s="144"/>
      <c r="RO17" s="144"/>
      <c r="RP17" s="144"/>
      <c r="RQ17" s="144"/>
      <c r="RR17" s="144"/>
      <c r="RS17" s="144"/>
      <c r="RT17" s="144"/>
      <c r="RU17" s="144"/>
      <c r="RV17" s="144"/>
      <c r="RW17" s="144"/>
      <c r="RX17" s="144"/>
      <c r="RY17" s="144"/>
      <c r="RZ17" s="144"/>
      <c r="SA17" s="144"/>
      <c r="SB17" s="144"/>
      <c r="SC17" s="144"/>
      <c r="SD17" s="144"/>
      <c r="SE17" s="144"/>
      <c r="SF17" s="144"/>
      <c r="SG17" s="144"/>
      <c r="SH17" s="144"/>
      <c r="SI17" s="144"/>
      <c r="SJ17" s="144"/>
      <c r="SK17" s="144"/>
      <c r="SL17" s="144"/>
      <c r="SM17" s="144"/>
      <c r="SN17" s="144"/>
      <c r="SO17" s="144"/>
      <c r="SP17" s="144"/>
      <c r="SQ17" s="144"/>
      <c r="SR17" s="144"/>
      <c r="SS17" s="144"/>
      <c r="ST17" s="144"/>
      <c r="SU17" s="144"/>
      <c r="SV17" s="144"/>
      <c r="SW17" s="144"/>
      <c r="SX17" s="144"/>
      <c r="SY17" s="144"/>
      <c r="SZ17" s="144"/>
      <c r="TA17" s="144"/>
      <c r="TB17" s="144"/>
      <c r="TC17" s="144"/>
      <c r="TD17" s="144"/>
      <c r="TE17" s="144"/>
      <c r="TF17" s="144"/>
      <c r="TG17" s="144"/>
      <c r="TH17" s="144"/>
      <c r="TI17" s="144"/>
      <c r="TJ17" s="144"/>
      <c r="TK17" s="144"/>
      <c r="TL17" s="144"/>
      <c r="TM17" s="144"/>
      <c r="TN17" s="144"/>
      <c r="TO17" s="144"/>
      <c r="TP17" s="144"/>
      <c r="TQ17" s="144"/>
      <c r="TR17" s="144"/>
      <c r="TS17" s="144"/>
      <c r="TT17" s="144"/>
      <c r="TU17" s="144"/>
      <c r="TV17" s="144"/>
      <c r="TW17" s="144"/>
      <c r="TX17" s="144"/>
      <c r="TY17" s="144"/>
      <c r="TZ17" s="144"/>
      <c r="UA17" s="144"/>
      <c r="UB17" s="144"/>
      <c r="UC17" s="144"/>
      <c r="UD17" s="144"/>
      <c r="UE17" s="144"/>
      <c r="UF17" s="144"/>
      <c r="UG17" s="144"/>
      <c r="UH17" s="144"/>
      <c r="UI17" s="144"/>
      <c r="UJ17" s="144"/>
      <c r="UK17" s="144"/>
      <c r="UL17" s="144"/>
      <c r="UM17" s="144"/>
      <c r="UN17" s="144"/>
      <c r="UO17" s="144"/>
      <c r="UP17" s="144"/>
      <c r="UQ17" s="144"/>
      <c r="UR17" s="144"/>
      <c r="US17" s="144"/>
      <c r="UT17" s="144"/>
      <c r="UU17" s="144"/>
      <c r="UV17" s="144"/>
      <c r="UW17" s="144"/>
      <c r="UX17" s="144"/>
      <c r="UY17" s="144"/>
      <c r="UZ17" s="144"/>
      <c r="VA17" s="144"/>
      <c r="VB17" s="144"/>
      <c r="VC17" s="144"/>
      <c r="VD17" s="144"/>
      <c r="VE17" s="144"/>
      <c r="VF17" s="144"/>
      <c r="VG17" s="144"/>
      <c r="VH17" s="144"/>
      <c r="VI17" s="144"/>
      <c r="VJ17" s="144"/>
      <c r="VK17" s="144"/>
      <c r="VL17" s="144"/>
      <c r="VM17" s="144"/>
      <c r="VN17" s="144"/>
      <c r="VO17" s="144"/>
      <c r="VP17" s="144"/>
      <c r="VQ17" s="144"/>
      <c r="VR17" s="144"/>
      <c r="VS17" s="144"/>
      <c r="VT17" s="144"/>
      <c r="VU17" s="144"/>
      <c r="VV17" s="144"/>
      <c r="VW17" s="144"/>
      <c r="VX17" s="144"/>
      <c r="VY17" s="144"/>
      <c r="VZ17" s="144"/>
      <c r="WA17" s="144"/>
      <c r="WB17" s="144"/>
      <c r="WC17" s="144"/>
      <c r="WD17" s="144"/>
      <c r="WE17" s="144"/>
      <c r="WF17" s="144"/>
      <c r="WG17" s="144"/>
      <c r="WH17" s="144"/>
      <c r="WI17" s="144"/>
      <c r="WJ17" s="144"/>
      <c r="WK17" s="144"/>
      <c r="WL17" s="144"/>
      <c r="WM17" s="144"/>
      <c r="WN17" s="144"/>
      <c r="WO17" s="144"/>
      <c r="WP17" s="144"/>
      <c r="WQ17" s="144"/>
      <c r="WR17" s="144"/>
      <c r="WS17" s="144"/>
      <c r="WT17" s="144"/>
      <c r="WU17" s="144"/>
      <c r="WV17" s="144"/>
      <c r="WW17" s="144"/>
      <c r="WX17" s="144"/>
      <c r="WY17" s="144"/>
      <c r="WZ17" s="144"/>
      <c r="XA17" s="144"/>
      <c r="XB17" s="144"/>
      <c r="XC17" s="144"/>
      <c r="XD17" s="144"/>
      <c r="XE17" s="144"/>
      <c r="XF17" s="144"/>
      <c r="XG17" s="144"/>
      <c r="XH17" s="144"/>
      <c r="XI17" s="144"/>
      <c r="XJ17" s="144"/>
      <c r="XK17" s="144"/>
      <c r="XL17" s="144"/>
      <c r="XM17" s="144"/>
      <c r="XN17" s="144"/>
      <c r="XO17" s="144"/>
      <c r="XP17" s="144"/>
      <c r="XQ17" s="144"/>
      <c r="XR17" s="144"/>
      <c r="XS17" s="144"/>
      <c r="XT17" s="144"/>
      <c r="XU17" s="144"/>
      <c r="XV17" s="144"/>
      <c r="XW17" s="144"/>
      <c r="XX17" s="144"/>
      <c r="XY17" s="144"/>
      <c r="XZ17" s="144"/>
      <c r="YA17" s="144"/>
      <c r="YB17" s="144"/>
      <c r="YC17" s="144"/>
      <c r="YD17" s="144"/>
      <c r="YE17" s="144"/>
      <c r="YF17" s="144"/>
      <c r="YG17" s="144"/>
      <c r="YH17" s="144"/>
      <c r="YI17" s="144"/>
      <c r="YJ17" s="144"/>
      <c r="YK17" s="144"/>
      <c r="YL17" s="144"/>
      <c r="YM17" s="144"/>
      <c r="YN17" s="144"/>
      <c r="YO17" s="144"/>
      <c r="YP17" s="144"/>
      <c r="YQ17" s="144"/>
      <c r="YR17" s="144"/>
      <c r="YS17" s="144"/>
      <c r="YT17" s="144"/>
      <c r="YU17" s="144"/>
      <c r="YV17" s="144"/>
      <c r="YW17" s="144"/>
      <c r="YX17" s="144"/>
      <c r="YY17" s="144"/>
      <c r="YZ17" s="144"/>
      <c r="ZA17" s="144"/>
      <c r="ZB17" s="144"/>
      <c r="ZC17" s="144"/>
      <c r="ZD17" s="144"/>
      <c r="ZE17" s="144"/>
      <c r="ZF17" s="144"/>
      <c r="ZG17" s="144"/>
      <c r="ZH17" s="144"/>
      <c r="ZI17" s="144"/>
      <c r="ZJ17" s="144"/>
      <c r="ZK17" s="144"/>
      <c r="ZL17" s="144"/>
      <c r="ZM17" s="144"/>
      <c r="ZN17" s="144"/>
      <c r="ZO17" s="144"/>
      <c r="ZP17" s="144"/>
      <c r="ZQ17" s="144"/>
      <c r="ZR17" s="144"/>
      <c r="ZS17" s="144"/>
      <c r="ZT17" s="144"/>
      <c r="ZU17" s="144"/>
      <c r="ZV17" s="144"/>
      <c r="ZW17" s="144"/>
      <c r="ZX17" s="144"/>
      <c r="ZY17" s="144"/>
      <c r="ZZ17" s="144"/>
      <c r="AAA17" s="144"/>
      <c r="AAB17" s="144"/>
      <c r="AAC17" s="144"/>
      <c r="AAD17" s="144"/>
      <c r="AAE17" s="144"/>
      <c r="AAF17" s="144"/>
      <c r="AAG17" s="144"/>
      <c r="AAH17" s="144"/>
      <c r="AAI17" s="144"/>
      <c r="AAJ17" s="144"/>
      <c r="AAK17" s="144"/>
      <c r="AAL17" s="144"/>
      <c r="AAM17" s="144"/>
      <c r="AAN17" s="144"/>
      <c r="AAO17" s="144"/>
      <c r="AAP17" s="144"/>
      <c r="AAQ17" s="144"/>
      <c r="AAR17" s="144"/>
      <c r="AAS17" s="144"/>
      <c r="AAT17" s="144"/>
      <c r="AAU17" s="144"/>
      <c r="AAV17" s="144"/>
      <c r="AAW17" s="144"/>
      <c r="AAX17" s="144"/>
      <c r="AAY17" s="144"/>
      <c r="AAZ17" s="144"/>
      <c r="ABA17" s="144"/>
      <c r="ABB17" s="144"/>
      <c r="ABC17" s="144"/>
      <c r="ABD17" s="144"/>
      <c r="ABE17" s="144"/>
      <c r="ABF17" s="144"/>
      <c r="ABG17" s="144"/>
      <c r="ABH17" s="144"/>
      <c r="ABI17" s="144"/>
      <c r="ABJ17" s="144"/>
      <c r="ABK17" s="144"/>
      <c r="ABL17" s="144"/>
      <c r="ABM17" s="144"/>
      <c r="ABN17" s="144"/>
      <c r="ABO17" s="144"/>
      <c r="ABP17" s="144"/>
      <c r="ABQ17" s="144"/>
      <c r="ABR17" s="144"/>
      <c r="ABS17" s="144"/>
      <c r="ABT17" s="144"/>
      <c r="ABU17" s="144"/>
      <c r="ABV17" s="144"/>
      <c r="ABW17" s="144"/>
      <c r="ABX17" s="144"/>
      <c r="ABY17" s="144"/>
      <c r="ABZ17" s="144"/>
      <c r="ACA17" s="144"/>
      <c r="ACB17" s="144"/>
      <c r="ACC17" s="144"/>
      <c r="ACD17" s="144"/>
      <c r="ACE17" s="144"/>
      <c r="ACF17" s="144"/>
      <c r="ACG17" s="144"/>
      <c r="ACH17" s="144"/>
      <c r="ACI17" s="144"/>
      <c r="ACJ17" s="144"/>
      <c r="ACK17" s="144"/>
      <c r="ACL17" s="144"/>
      <c r="ACM17" s="144"/>
      <c r="ACN17" s="144"/>
      <c r="ACO17" s="144"/>
      <c r="ACP17" s="144"/>
      <c r="ACQ17" s="144"/>
      <c r="ACR17" s="144"/>
      <c r="ACS17" s="144"/>
      <c r="ACT17" s="144"/>
      <c r="ACU17" s="144"/>
      <c r="ACV17" s="144"/>
      <c r="ACW17" s="144"/>
      <c r="ACX17" s="144"/>
      <c r="ACY17" s="144"/>
      <c r="ACZ17" s="144"/>
      <c r="ADA17" s="144"/>
      <c r="ADB17" s="144"/>
      <c r="ADC17" s="144"/>
      <c r="ADD17" s="144"/>
      <c r="ADE17" s="144"/>
      <c r="ADF17" s="144"/>
      <c r="ADG17" s="144"/>
      <c r="ADH17" s="144"/>
      <c r="ADI17" s="144"/>
      <c r="ADJ17" s="144"/>
      <c r="ADK17" s="144"/>
      <c r="ADL17" s="144"/>
      <c r="ADM17" s="144"/>
      <c r="ADN17" s="144"/>
      <c r="ADO17" s="144"/>
      <c r="ADP17" s="144"/>
      <c r="ADQ17" s="144"/>
      <c r="ADR17" s="144"/>
      <c r="ADS17" s="144"/>
      <c r="ADT17" s="144"/>
      <c r="ADU17" s="144"/>
      <c r="ADV17" s="144"/>
      <c r="ADW17" s="144"/>
      <c r="ADX17" s="144"/>
      <c r="ADY17" s="144"/>
      <c r="ADZ17" s="144"/>
      <c r="AEA17" s="144"/>
      <c r="AEB17" s="144"/>
      <c r="AEC17" s="144"/>
      <c r="AED17" s="144"/>
      <c r="AEE17" s="144"/>
      <c r="AEF17" s="144"/>
      <c r="AEG17" s="144"/>
      <c r="AEH17" s="144"/>
      <c r="AEI17" s="144"/>
      <c r="AEJ17" s="144"/>
      <c r="AEK17" s="144"/>
      <c r="AEL17" s="144"/>
      <c r="AEM17" s="144"/>
      <c r="AEN17" s="144"/>
      <c r="AEO17" s="144"/>
      <c r="AEP17" s="144"/>
      <c r="AEQ17" s="144"/>
      <c r="AER17" s="144"/>
      <c r="AES17" s="144"/>
      <c r="AET17" s="144"/>
      <c r="AEU17" s="144"/>
      <c r="AEV17" s="144"/>
      <c r="AEW17" s="144"/>
      <c r="AEX17" s="144"/>
      <c r="AEY17" s="144"/>
      <c r="AEZ17" s="144"/>
      <c r="AFA17" s="144"/>
      <c r="AFB17" s="144"/>
      <c r="AFC17" s="144"/>
      <c r="AFD17" s="144"/>
      <c r="AFE17" s="144"/>
      <c r="AFF17" s="144"/>
      <c r="AFG17" s="144"/>
      <c r="AFH17" s="144"/>
      <c r="AFI17" s="144"/>
      <c r="AFJ17" s="144"/>
      <c r="AFK17" s="144"/>
      <c r="AFL17" s="144"/>
      <c r="AFM17" s="144"/>
      <c r="AFN17" s="144"/>
      <c r="AFO17" s="144"/>
      <c r="AFP17" s="144"/>
      <c r="AFQ17" s="144"/>
      <c r="AFR17" s="144"/>
      <c r="AFS17" s="144"/>
      <c r="AFT17" s="144"/>
      <c r="AFU17" s="144"/>
      <c r="AFV17" s="144"/>
      <c r="AFW17" s="144"/>
      <c r="AFX17" s="144"/>
      <c r="AFY17" s="144"/>
      <c r="AFZ17" s="144"/>
      <c r="AGA17" s="144"/>
      <c r="AGB17" s="144"/>
      <c r="AGC17" s="144"/>
      <c r="AGD17" s="144"/>
      <c r="AGE17" s="144"/>
      <c r="AGF17" s="144"/>
      <c r="AGG17" s="144"/>
      <c r="AGH17" s="144"/>
      <c r="AGI17" s="144"/>
      <c r="AGJ17" s="144"/>
      <c r="AGK17" s="144"/>
      <c r="AGL17" s="144"/>
      <c r="AGM17" s="144"/>
      <c r="AGN17" s="144"/>
      <c r="AGO17" s="144"/>
      <c r="AGP17" s="144"/>
      <c r="AGQ17" s="144"/>
      <c r="AGR17" s="144"/>
      <c r="AGS17" s="144"/>
      <c r="AGT17" s="144"/>
      <c r="AGU17" s="144"/>
      <c r="AGV17" s="144"/>
      <c r="AGW17" s="144"/>
      <c r="AGX17" s="144"/>
      <c r="AGY17" s="144"/>
      <c r="AGZ17" s="144"/>
      <c r="AHA17" s="144"/>
      <c r="AHB17" s="144"/>
      <c r="AHC17" s="144"/>
      <c r="AHD17" s="144"/>
      <c r="AHE17" s="144"/>
      <c r="AHF17" s="144"/>
      <c r="AHG17" s="144"/>
      <c r="AHH17" s="144"/>
      <c r="AHI17" s="144"/>
      <c r="AHJ17" s="144"/>
      <c r="AHK17" s="144"/>
      <c r="AHL17" s="144"/>
      <c r="AHM17" s="144"/>
      <c r="AHN17" s="144"/>
      <c r="AHO17" s="144"/>
      <c r="AHP17" s="144"/>
      <c r="AHQ17" s="144"/>
      <c r="AHR17" s="144"/>
      <c r="AHS17" s="144"/>
      <c r="AHT17" s="144"/>
      <c r="AHU17" s="144"/>
      <c r="AHV17" s="144"/>
      <c r="AHW17" s="144"/>
      <c r="AHX17" s="144"/>
      <c r="AHY17" s="144"/>
      <c r="AHZ17" s="144"/>
      <c r="AIA17" s="144"/>
      <c r="AIB17" s="144"/>
      <c r="AIC17" s="144"/>
      <c r="AID17" s="144"/>
      <c r="AIE17" s="144"/>
      <c r="AIF17" s="144"/>
      <c r="AIG17" s="144"/>
      <c r="AIH17" s="144"/>
      <c r="AII17" s="144"/>
      <c r="AIJ17" s="144"/>
      <c r="AIK17" s="144"/>
      <c r="AIL17" s="144"/>
      <c r="AIM17" s="144"/>
      <c r="AIN17" s="144"/>
      <c r="AIO17" s="144"/>
      <c r="AIP17" s="144"/>
      <c r="AIQ17" s="144"/>
      <c r="AIR17" s="144"/>
      <c r="AIS17" s="144"/>
      <c r="AIT17" s="144"/>
      <c r="AIU17" s="144"/>
      <c r="AIV17" s="144"/>
      <c r="AIW17" s="144"/>
      <c r="AIX17" s="144"/>
      <c r="AIY17" s="144"/>
      <c r="AIZ17" s="144"/>
      <c r="AJA17" s="144"/>
      <c r="AJB17" s="144"/>
      <c r="AJC17" s="144"/>
      <c r="AJD17" s="144"/>
      <c r="AJE17" s="144"/>
      <c r="AJF17" s="144"/>
      <c r="AJG17" s="144"/>
      <c r="AJH17" s="144"/>
      <c r="AJI17" s="144"/>
      <c r="AJJ17" s="144"/>
      <c r="AJK17" s="144"/>
      <c r="AJL17" s="144"/>
      <c r="AJM17" s="144"/>
      <c r="AJN17" s="144"/>
      <c r="AJO17" s="144"/>
      <c r="AJP17" s="144"/>
      <c r="AJQ17" s="144"/>
      <c r="AJR17" s="144"/>
      <c r="AJS17" s="144"/>
      <c r="AJT17" s="144"/>
      <c r="AJU17" s="144"/>
      <c r="AJV17" s="144"/>
      <c r="AJW17" s="144"/>
      <c r="AJX17" s="144"/>
      <c r="AJY17" s="144"/>
      <c r="AJZ17" s="144"/>
      <c r="AKA17" s="144"/>
      <c r="AKB17" s="144"/>
      <c r="AKC17" s="144"/>
      <c r="AKD17" s="144"/>
      <c r="AKE17" s="144"/>
      <c r="AKF17" s="144"/>
      <c r="AKG17" s="144"/>
      <c r="AKH17" s="144"/>
      <c r="AKI17" s="144"/>
      <c r="AKJ17" s="144"/>
      <c r="AKK17" s="144"/>
      <c r="AKL17" s="144"/>
      <c r="AKM17" s="144"/>
      <c r="AKN17" s="144"/>
      <c r="AKO17" s="144"/>
      <c r="AKP17" s="144"/>
      <c r="AKQ17" s="144"/>
      <c r="AKR17" s="144"/>
      <c r="AKS17" s="144"/>
      <c r="AKT17" s="144"/>
      <c r="AKU17" s="144"/>
      <c r="AKV17" s="144"/>
      <c r="AKW17" s="144"/>
      <c r="AKX17" s="144"/>
      <c r="AKY17" s="144"/>
      <c r="AKZ17" s="144"/>
      <c r="ALA17" s="144"/>
      <c r="ALB17" s="144"/>
      <c r="ALC17" s="144"/>
      <c r="ALD17" s="144"/>
      <c r="ALE17" s="144"/>
      <c r="ALF17" s="144"/>
      <c r="ALG17" s="144"/>
      <c r="ALH17" s="144"/>
      <c r="ALI17" s="144"/>
      <c r="ALJ17" s="144"/>
      <c r="ALK17" s="144"/>
      <c r="ALL17" s="144"/>
      <c r="ALM17" s="144"/>
      <c r="ALN17" s="144"/>
      <c r="ALO17" s="144"/>
      <c r="ALP17" s="144"/>
      <c r="ALQ17" s="144"/>
      <c r="ALR17" s="144"/>
      <c r="ALS17" s="144"/>
      <c r="ALT17" s="144"/>
      <c r="ALU17" s="144"/>
      <c r="ALV17" s="144"/>
      <c r="ALW17" s="144"/>
      <c r="ALX17" s="144"/>
      <c r="ALY17" s="144"/>
      <c r="ALZ17" s="144"/>
      <c r="AMA17" s="144"/>
      <c r="AMB17" s="144"/>
      <c r="AMC17" s="144"/>
      <c r="AMD17" s="144"/>
      <c r="AME17" s="144"/>
      <c r="AMF17" s="144"/>
      <c r="AMG17" s="144"/>
      <c r="AMH17" s="144"/>
      <c r="AMI17" s="144"/>
      <c r="AMJ17" s="144"/>
      <c r="AMK17" s="144"/>
      <c r="AML17" s="144"/>
      <c r="AMM17" s="144"/>
      <c r="AMN17" s="144"/>
      <c r="AMO17" s="144"/>
      <c r="AMP17" s="144"/>
      <c r="AMQ17" s="144"/>
      <c r="AMR17" s="144"/>
      <c r="AMS17" s="144"/>
      <c r="AMT17" s="144"/>
      <c r="AMU17" s="144"/>
      <c r="AMV17" s="144"/>
      <c r="AMW17" s="144"/>
      <c r="AMX17" s="144"/>
      <c r="AMY17" s="144"/>
      <c r="AMZ17" s="144"/>
      <c r="ANA17" s="144"/>
      <c r="ANB17" s="144"/>
      <c r="ANC17" s="144"/>
      <c r="AND17" s="144"/>
      <c r="ANE17" s="144"/>
      <c r="ANF17" s="144"/>
      <c r="ANG17" s="144"/>
      <c r="ANH17" s="144"/>
      <c r="ANI17" s="144"/>
      <c r="ANJ17" s="144"/>
      <c r="ANK17" s="144"/>
      <c r="ANL17" s="144"/>
      <c r="ANM17" s="144"/>
      <c r="ANN17" s="144"/>
      <c r="ANO17" s="144"/>
      <c r="ANP17" s="144"/>
      <c r="ANQ17" s="144"/>
      <c r="ANR17" s="144"/>
      <c r="ANS17" s="144"/>
      <c r="ANT17" s="144"/>
      <c r="ANU17" s="144"/>
      <c r="ANV17" s="144"/>
      <c r="ANW17" s="144"/>
      <c r="ANX17" s="144"/>
      <c r="ANY17" s="144"/>
      <c r="ANZ17" s="144"/>
      <c r="AOA17" s="144"/>
      <c r="AOB17" s="144"/>
      <c r="AOC17" s="144"/>
      <c r="AOD17" s="144"/>
      <c r="AOE17" s="144"/>
      <c r="AOF17" s="144"/>
      <c r="AOG17" s="144"/>
      <c r="AOH17" s="144"/>
      <c r="AOI17" s="144"/>
      <c r="AOJ17" s="144"/>
      <c r="AOK17" s="144"/>
      <c r="AOL17" s="144"/>
      <c r="AOM17" s="144"/>
      <c r="AON17" s="144"/>
      <c r="AOO17" s="144"/>
      <c r="AOP17" s="144"/>
      <c r="AOQ17" s="144"/>
      <c r="AOR17" s="144"/>
      <c r="AOS17" s="144"/>
      <c r="AOT17" s="144"/>
      <c r="AOU17" s="144"/>
      <c r="AOV17" s="144"/>
      <c r="AOW17" s="144"/>
      <c r="AOX17" s="144"/>
      <c r="AOY17" s="144"/>
      <c r="AOZ17" s="144"/>
      <c r="APA17" s="144"/>
      <c r="APB17" s="144"/>
      <c r="APC17" s="144"/>
      <c r="APD17" s="144"/>
      <c r="APE17" s="144"/>
      <c r="APF17" s="144"/>
      <c r="APG17" s="144"/>
      <c r="APH17" s="144"/>
      <c r="API17" s="144"/>
      <c r="APJ17" s="144"/>
      <c r="APK17" s="144"/>
      <c r="APL17" s="144"/>
      <c r="APM17" s="144"/>
      <c r="APN17" s="144"/>
      <c r="APO17" s="144"/>
      <c r="APP17" s="144"/>
      <c r="APQ17" s="144"/>
      <c r="APR17" s="144"/>
      <c r="APS17" s="144"/>
      <c r="APT17" s="144"/>
      <c r="APU17" s="144"/>
      <c r="APV17" s="144"/>
      <c r="APW17" s="144"/>
      <c r="APX17" s="144"/>
      <c r="APY17" s="144"/>
      <c r="APZ17" s="144"/>
      <c r="AQA17" s="144"/>
      <c r="AQB17" s="144"/>
      <c r="AQC17" s="144"/>
      <c r="AQD17" s="144"/>
      <c r="AQE17" s="144"/>
      <c r="AQF17" s="144"/>
      <c r="AQG17" s="144"/>
      <c r="AQH17" s="144"/>
      <c r="AQI17" s="144"/>
      <c r="AQJ17" s="144"/>
      <c r="AQK17" s="144"/>
      <c r="AQL17" s="144"/>
      <c r="AQM17" s="144"/>
      <c r="AQN17" s="144"/>
      <c r="AQO17" s="144"/>
      <c r="AQP17" s="144"/>
      <c r="AQQ17" s="144"/>
      <c r="AQR17" s="144"/>
      <c r="AQS17" s="144"/>
      <c r="AQT17" s="144"/>
      <c r="AQU17" s="144"/>
      <c r="AQV17" s="144"/>
      <c r="AQW17" s="144"/>
      <c r="AQX17" s="144"/>
      <c r="AQY17" s="144"/>
      <c r="AQZ17" s="144"/>
      <c r="ARA17" s="144"/>
      <c r="ARB17" s="144"/>
      <c r="ARC17" s="144"/>
      <c r="ARD17" s="144"/>
      <c r="ARE17" s="144"/>
      <c r="ARF17" s="144"/>
      <c r="ARG17" s="144"/>
      <c r="ARH17" s="144"/>
      <c r="ARI17" s="144"/>
      <c r="ARJ17" s="144"/>
      <c r="ARK17" s="144"/>
      <c r="ARL17" s="144"/>
      <c r="ARM17" s="144"/>
      <c r="ARN17" s="144"/>
      <c r="ARO17" s="144"/>
      <c r="ARP17" s="144"/>
      <c r="ARQ17" s="144"/>
      <c r="ARR17" s="144"/>
      <c r="ARS17" s="144"/>
      <c r="ART17" s="144"/>
      <c r="ARU17" s="144"/>
      <c r="ARV17" s="144"/>
      <c r="ARW17" s="144"/>
      <c r="ARX17" s="144"/>
      <c r="ARY17" s="144"/>
      <c r="ARZ17" s="144"/>
      <c r="ASA17" s="144"/>
      <c r="ASB17" s="144"/>
      <c r="ASC17" s="144"/>
      <c r="ASD17" s="144"/>
      <c r="ASE17" s="144"/>
      <c r="ASF17" s="144"/>
      <c r="ASG17" s="144"/>
      <c r="ASH17" s="144"/>
      <c r="ASI17" s="144"/>
      <c r="ASJ17" s="144"/>
      <c r="ASK17" s="144"/>
      <c r="ASL17" s="144"/>
      <c r="ASM17" s="144"/>
      <c r="ASN17" s="144"/>
      <c r="ASO17" s="144"/>
      <c r="ASP17" s="144"/>
      <c r="ASQ17" s="144"/>
      <c r="ASR17" s="144"/>
      <c r="ASS17" s="144"/>
      <c r="AST17" s="144"/>
      <c r="ASU17" s="144"/>
      <c r="ASV17" s="144"/>
      <c r="ASW17" s="144"/>
      <c r="ASX17" s="144"/>
      <c r="ASY17" s="144"/>
      <c r="ASZ17" s="144"/>
      <c r="ATA17" s="144"/>
      <c r="ATB17" s="144"/>
      <c r="ATC17" s="144"/>
      <c r="ATD17" s="144"/>
      <c r="ATE17" s="144"/>
      <c r="ATF17" s="144"/>
      <c r="ATG17" s="144"/>
      <c r="ATH17" s="144"/>
      <c r="ATI17" s="144"/>
      <c r="ATJ17" s="144"/>
      <c r="ATK17" s="144"/>
      <c r="ATL17" s="144"/>
      <c r="ATM17" s="144"/>
      <c r="ATN17" s="144"/>
      <c r="ATO17" s="144"/>
      <c r="ATP17" s="144"/>
      <c r="ATQ17" s="144"/>
      <c r="ATR17" s="144"/>
      <c r="ATS17" s="144"/>
      <c r="ATT17" s="144"/>
      <c r="ATU17" s="144"/>
      <c r="ATV17" s="144"/>
      <c r="ATW17" s="144"/>
      <c r="ATX17" s="144"/>
      <c r="ATY17" s="144"/>
      <c r="ATZ17" s="144"/>
      <c r="AUA17" s="144"/>
      <c r="AUB17" s="144"/>
      <c r="AUC17" s="144"/>
      <c r="AUD17" s="144"/>
      <c r="AUE17" s="144"/>
      <c r="AUF17" s="144"/>
      <c r="AUG17" s="144"/>
      <c r="AUH17" s="144"/>
      <c r="AUI17" s="144"/>
      <c r="AUJ17" s="144"/>
      <c r="AUK17" s="144"/>
      <c r="AUL17" s="144"/>
      <c r="AUM17" s="144"/>
      <c r="AUN17" s="144"/>
      <c r="AUO17" s="144"/>
      <c r="AUP17" s="144"/>
      <c r="AUQ17" s="144"/>
      <c r="AUR17" s="144"/>
      <c r="AUS17" s="144"/>
      <c r="AUT17" s="144"/>
      <c r="AUU17" s="144"/>
      <c r="AUV17" s="144"/>
      <c r="AUW17" s="144"/>
      <c r="AUX17" s="144"/>
      <c r="AUY17" s="144"/>
      <c r="AUZ17" s="144"/>
      <c r="AVA17" s="144"/>
      <c r="AVB17" s="144"/>
      <c r="AVC17" s="144"/>
      <c r="AVD17" s="144"/>
      <c r="AVE17" s="144"/>
      <c r="AVF17" s="144"/>
      <c r="AVG17" s="144"/>
      <c r="AVH17" s="144"/>
      <c r="AVI17" s="144"/>
      <c r="AVJ17" s="144"/>
      <c r="AVK17" s="144"/>
      <c r="AVL17" s="144"/>
      <c r="AVM17" s="144"/>
      <c r="AVN17" s="144"/>
      <c r="AVO17" s="144"/>
      <c r="AVP17" s="144"/>
      <c r="AVQ17" s="144"/>
      <c r="AVR17" s="144"/>
      <c r="AVS17" s="144"/>
      <c r="AVT17" s="144"/>
      <c r="AVU17" s="144"/>
      <c r="AVV17" s="144"/>
      <c r="AVW17" s="144"/>
      <c r="AVX17" s="144"/>
      <c r="AVY17" s="144"/>
      <c r="AVZ17" s="144"/>
      <c r="AWA17" s="144"/>
      <c r="AWB17" s="144"/>
      <c r="AWC17" s="144"/>
      <c r="AWD17" s="144"/>
      <c r="AWE17" s="144"/>
      <c r="AWF17" s="144"/>
      <c r="AWG17" s="144"/>
      <c r="AWH17" s="144"/>
      <c r="AWI17" s="144"/>
      <c r="AWJ17" s="144"/>
      <c r="AWK17" s="144"/>
      <c r="AWL17" s="144"/>
      <c r="AWM17" s="144"/>
      <c r="AWN17" s="144"/>
      <c r="AWO17" s="144"/>
      <c r="AWP17" s="144"/>
      <c r="AWQ17" s="144"/>
      <c r="AWR17" s="144"/>
      <c r="AWS17" s="144"/>
      <c r="AWT17" s="144"/>
      <c r="AWU17" s="144"/>
      <c r="AWV17" s="144"/>
      <c r="AWW17" s="144"/>
      <c r="AWX17" s="144"/>
      <c r="AWY17" s="144"/>
      <c r="AWZ17" s="144"/>
      <c r="AXA17" s="144"/>
      <c r="AXB17" s="144"/>
      <c r="AXC17" s="144"/>
      <c r="AXD17" s="144"/>
      <c r="AXE17" s="144"/>
      <c r="AXF17" s="144"/>
      <c r="AXG17" s="144"/>
      <c r="AXH17" s="144"/>
      <c r="AXI17" s="144"/>
      <c r="AXJ17" s="144"/>
      <c r="AXK17" s="144"/>
      <c r="AXL17" s="144"/>
      <c r="AXM17" s="144"/>
      <c r="AXN17" s="144"/>
      <c r="AXO17" s="144"/>
      <c r="AXP17" s="144"/>
      <c r="AXQ17" s="144"/>
      <c r="AXR17" s="144"/>
      <c r="AXS17" s="144"/>
      <c r="AXT17" s="144"/>
      <c r="AXU17" s="144"/>
      <c r="AXV17" s="144"/>
      <c r="AXW17" s="144"/>
      <c r="AXX17" s="144"/>
      <c r="AXY17" s="144"/>
      <c r="AXZ17" s="144"/>
      <c r="AYA17" s="144"/>
      <c r="AYB17" s="144"/>
      <c r="AYC17" s="144"/>
      <c r="AYD17" s="144"/>
      <c r="AYE17" s="144"/>
      <c r="AYF17" s="144"/>
      <c r="AYG17" s="144"/>
      <c r="AYH17" s="144"/>
      <c r="AYI17" s="144"/>
      <c r="AYJ17" s="144"/>
      <c r="AYK17" s="144"/>
      <c r="AYL17" s="144"/>
      <c r="AYM17" s="144"/>
      <c r="AYN17" s="144"/>
      <c r="AYO17" s="144"/>
      <c r="AYP17" s="144"/>
      <c r="AYQ17" s="144"/>
      <c r="AYR17" s="144"/>
      <c r="AYS17" s="144"/>
      <c r="AYT17" s="144"/>
      <c r="AYU17" s="144"/>
      <c r="AYV17" s="144"/>
      <c r="AYW17" s="144"/>
      <c r="AYX17" s="144"/>
      <c r="AYY17" s="144"/>
      <c r="AYZ17" s="144"/>
      <c r="AZA17" s="144"/>
      <c r="AZB17" s="144"/>
      <c r="AZC17" s="144"/>
      <c r="AZD17" s="144"/>
      <c r="AZE17" s="144"/>
      <c r="AZF17" s="144"/>
      <c r="AZG17" s="144"/>
      <c r="AZH17" s="144"/>
      <c r="AZI17" s="144"/>
      <c r="AZJ17" s="144"/>
      <c r="AZK17" s="144"/>
      <c r="AZL17" s="144"/>
      <c r="AZM17" s="144"/>
      <c r="AZN17" s="144"/>
      <c r="AZO17" s="144"/>
      <c r="AZP17" s="144"/>
      <c r="AZQ17" s="144"/>
      <c r="AZR17" s="144"/>
      <c r="AZS17" s="144"/>
      <c r="AZT17" s="144"/>
      <c r="AZU17" s="144"/>
      <c r="AZV17" s="144"/>
      <c r="AZW17" s="144"/>
      <c r="AZX17" s="144"/>
      <c r="AZY17" s="144"/>
      <c r="AZZ17" s="144"/>
      <c r="BAA17" s="144"/>
      <c r="BAB17" s="144"/>
      <c r="BAC17" s="144"/>
      <c r="BAD17" s="144"/>
      <c r="BAE17" s="144"/>
      <c r="BAF17" s="144"/>
      <c r="BAG17" s="144"/>
      <c r="BAH17" s="144"/>
      <c r="BAI17" s="144"/>
      <c r="BAJ17" s="144"/>
      <c r="BAK17" s="144"/>
      <c r="BAL17" s="144"/>
      <c r="BAM17" s="144"/>
      <c r="BAN17" s="144"/>
      <c r="BAO17" s="144"/>
      <c r="BAP17" s="144"/>
      <c r="BAQ17" s="144"/>
      <c r="BAR17" s="144"/>
      <c r="BAS17" s="144"/>
      <c r="BAT17" s="144"/>
      <c r="BAU17" s="144"/>
      <c r="BAV17" s="144"/>
      <c r="BAW17" s="144"/>
      <c r="BAX17" s="144"/>
      <c r="BAY17" s="144"/>
      <c r="BAZ17" s="144"/>
      <c r="BBA17" s="144"/>
      <c r="BBB17" s="144"/>
      <c r="BBC17" s="144"/>
      <c r="BBD17" s="144"/>
      <c r="BBE17" s="144"/>
      <c r="BBF17" s="144"/>
      <c r="BBG17" s="144"/>
      <c r="BBH17" s="144"/>
      <c r="BBI17" s="144"/>
      <c r="BBJ17" s="144"/>
      <c r="BBK17" s="144"/>
      <c r="BBL17" s="144"/>
      <c r="BBM17" s="144"/>
      <c r="BBN17" s="144"/>
      <c r="BBO17" s="144"/>
      <c r="BBP17" s="144"/>
      <c r="BBQ17" s="144"/>
      <c r="BBR17" s="144"/>
      <c r="BBS17" s="144"/>
      <c r="BBT17" s="144"/>
      <c r="BBU17" s="144"/>
      <c r="BBV17" s="144"/>
      <c r="BBW17" s="144"/>
      <c r="BBX17" s="144"/>
      <c r="BBY17" s="144"/>
      <c r="BBZ17" s="144"/>
      <c r="BCA17" s="144"/>
      <c r="BCB17" s="144"/>
      <c r="BCC17" s="144"/>
      <c r="BCD17" s="144"/>
      <c r="BCE17" s="144"/>
      <c r="BCF17" s="144"/>
      <c r="BCG17" s="144"/>
      <c r="BCH17" s="144"/>
      <c r="BCI17" s="144"/>
      <c r="BCJ17" s="144"/>
      <c r="BCK17" s="144"/>
      <c r="BCL17" s="144"/>
      <c r="BCM17" s="144"/>
      <c r="BCN17" s="144"/>
      <c r="BCO17" s="144"/>
      <c r="BCP17" s="144"/>
      <c r="BCQ17" s="144"/>
      <c r="BCR17" s="144"/>
      <c r="BCS17" s="144"/>
      <c r="BCT17" s="144"/>
      <c r="BCU17" s="144"/>
      <c r="BCV17" s="144"/>
      <c r="BCW17" s="144"/>
      <c r="BCX17" s="144"/>
      <c r="BCY17" s="144"/>
      <c r="BCZ17" s="144"/>
      <c r="BDA17" s="144"/>
      <c r="BDB17" s="144"/>
      <c r="BDC17" s="144"/>
      <c r="BDD17" s="144"/>
      <c r="BDE17" s="144"/>
      <c r="BDF17" s="144"/>
      <c r="BDG17" s="144"/>
      <c r="BDH17" s="144"/>
      <c r="BDI17" s="144"/>
      <c r="BDJ17" s="144"/>
      <c r="BDK17" s="144"/>
      <c r="BDL17" s="144"/>
      <c r="BDM17" s="144"/>
      <c r="BDN17" s="144"/>
      <c r="BDO17" s="144"/>
      <c r="BDP17" s="144"/>
      <c r="BDQ17" s="144"/>
      <c r="BDR17" s="144"/>
      <c r="BDS17" s="144"/>
      <c r="BDT17" s="144"/>
      <c r="BDU17" s="144"/>
      <c r="BDV17" s="144"/>
      <c r="BDW17" s="144"/>
      <c r="BDX17" s="144"/>
      <c r="BDY17" s="144"/>
      <c r="BDZ17" s="144"/>
      <c r="BEA17" s="144"/>
      <c r="BEB17" s="144"/>
      <c r="BEC17" s="144"/>
      <c r="BED17" s="144"/>
      <c r="BEE17" s="144"/>
      <c r="BEF17" s="144"/>
      <c r="BEG17" s="144"/>
      <c r="BEH17" s="144"/>
      <c r="BEI17" s="144"/>
      <c r="BEJ17" s="144"/>
      <c r="BEK17" s="144"/>
      <c r="BEL17" s="144"/>
      <c r="BEM17" s="144"/>
      <c r="BEN17" s="144"/>
      <c r="BEO17" s="144"/>
      <c r="BEP17" s="144"/>
      <c r="BEQ17" s="144"/>
      <c r="BER17" s="144"/>
      <c r="BES17" s="144"/>
      <c r="BET17" s="144"/>
      <c r="BEU17" s="144"/>
      <c r="BEV17" s="144"/>
      <c r="BEW17" s="144"/>
      <c r="BEX17" s="144"/>
      <c r="BEY17" s="144"/>
      <c r="BEZ17" s="144"/>
      <c r="BFA17" s="144"/>
      <c r="BFB17" s="144"/>
      <c r="BFC17" s="144"/>
      <c r="BFD17" s="144"/>
      <c r="BFE17" s="144"/>
      <c r="BFF17" s="144"/>
      <c r="BFG17" s="144"/>
      <c r="BFH17" s="144"/>
      <c r="BFI17" s="144"/>
      <c r="BFJ17" s="144"/>
      <c r="BFK17" s="144"/>
      <c r="BFL17" s="144"/>
      <c r="BFM17" s="144"/>
      <c r="BFN17" s="144"/>
      <c r="BFO17" s="144"/>
      <c r="BFP17" s="144"/>
      <c r="BFQ17" s="144"/>
      <c r="BFR17" s="144"/>
      <c r="BFS17" s="144"/>
      <c r="BFT17" s="144"/>
      <c r="BFU17" s="144"/>
      <c r="BFV17" s="144"/>
      <c r="BFW17" s="144"/>
      <c r="BFX17" s="144"/>
      <c r="BFY17" s="144"/>
      <c r="BFZ17" s="144"/>
      <c r="BGA17" s="144"/>
      <c r="BGB17" s="144"/>
      <c r="BGC17" s="144"/>
      <c r="BGD17" s="144"/>
      <c r="BGE17" s="144"/>
      <c r="BGF17" s="144"/>
      <c r="BGG17" s="144"/>
      <c r="BGH17" s="144"/>
      <c r="BGI17" s="144"/>
      <c r="BGJ17" s="144"/>
      <c r="BGK17" s="144"/>
      <c r="BGL17" s="144"/>
      <c r="BGM17" s="144"/>
      <c r="BGN17" s="144"/>
      <c r="BGO17" s="144"/>
      <c r="BGP17" s="144"/>
      <c r="BGQ17" s="144"/>
      <c r="BGR17" s="144"/>
      <c r="BGS17" s="144"/>
      <c r="BGT17" s="144"/>
      <c r="BGU17" s="144"/>
      <c r="BGV17" s="144"/>
      <c r="BGW17" s="144"/>
      <c r="BGX17" s="144"/>
      <c r="BGY17" s="144"/>
      <c r="BGZ17" s="144"/>
      <c r="BHA17" s="144"/>
      <c r="BHB17" s="144"/>
      <c r="BHC17" s="144"/>
      <c r="BHD17" s="144"/>
      <c r="BHE17" s="144"/>
      <c r="BHF17" s="144"/>
      <c r="BHG17" s="144"/>
      <c r="BHH17" s="144"/>
      <c r="BHI17" s="144"/>
      <c r="BHJ17" s="144"/>
      <c r="BHK17" s="144"/>
      <c r="BHL17" s="144"/>
      <c r="BHM17" s="144"/>
      <c r="BHN17" s="144"/>
      <c r="BHO17" s="144"/>
      <c r="BHP17" s="144"/>
      <c r="BHQ17" s="144"/>
      <c r="BHR17" s="144"/>
      <c r="BHS17" s="144"/>
      <c r="BHT17" s="144"/>
      <c r="BHU17" s="144"/>
      <c r="BHV17" s="144"/>
      <c r="BHW17" s="144"/>
      <c r="BHX17" s="144"/>
      <c r="BHY17" s="144"/>
      <c r="BHZ17" s="144"/>
      <c r="BIA17" s="144"/>
      <c r="BIB17" s="144"/>
      <c r="BIC17" s="144"/>
      <c r="BID17" s="144"/>
      <c r="BIE17" s="144"/>
      <c r="BIF17" s="144"/>
      <c r="BIG17" s="144"/>
      <c r="BIH17" s="144"/>
      <c r="BII17" s="144"/>
      <c r="BIJ17" s="144"/>
      <c r="BIK17" s="144"/>
      <c r="BIL17" s="144"/>
      <c r="BIM17" s="144"/>
      <c r="BIN17" s="144"/>
      <c r="BIO17" s="144"/>
      <c r="BIP17" s="144"/>
      <c r="BIQ17" s="144"/>
      <c r="BIR17" s="144"/>
      <c r="BIS17" s="144"/>
      <c r="BIT17" s="144"/>
      <c r="BIU17" s="144"/>
      <c r="BIV17" s="144"/>
      <c r="BIW17" s="144"/>
      <c r="BIX17" s="144"/>
      <c r="BIY17" s="144"/>
      <c r="BIZ17" s="144"/>
      <c r="BJA17" s="144"/>
      <c r="BJB17" s="144"/>
      <c r="BJC17" s="144"/>
      <c r="BJD17" s="144"/>
      <c r="BJE17" s="144"/>
      <c r="BJF17" s="144"/>
      <c r="BJG17" s="144"/>
      <c r="BJH17" s="144"/>
      <c r="BJI17" s="144"/>
      <c r="BJJ17" s="144"/>
      <c r="BJK17" s="144"/>
      <c r="BJL17" s="144"/>
      <c r="BJM17" s="144"/>
      <c r="BJN17" s="144"/>
      <c r="BJO17" s="144"/>
      <c r="BJP17" s="144"/>
      <c r="BJQ17" s="144"/>
      <c r="BJR17" s="144"/>
      <c r="BJS17" s="144"/>
      <c r="BJT17" s="144"/>
      <c r="BJU17" s="144"/>
      <c r="BJV17" s="144"/>
      <c r="BJW17" s="144"/>
      <c r="BJX17" s="144"/>
      <c r="BJY17" s="144"/>
      <c r="BJZ17" s="144"/>
      <c r="BKA17" s="144"/>
      <c r="BKB17" s="144"/>
      <c r="BKC17" s="144"/>
      <c r="BKD17" s="144"/>
      <c r="BKE17" s="144"/>
      <c r="BKF17" s="144"/>
      <c r="BKG17" s="144"/>
      <c r="BKH17" s="144"/>
      <c r="BKI17" s="144"/>
      <c r="BKJ17" s="144"/>
      <c r="BKK17" s="144"/>
      <c r="BKL17" s="144"/>
      <c r="BKM17" s="144"/>
      <c r="BKN17" s="144"/>
      <c r="BKO17" s="144"/>
      <c r="BKP17" s="144"/>
      <c r="BKQ17" s="144"/>
      <c r="BKR17" s="144"/>
      <c r="BKS17" s="144"/>
      <c r="BKT17" s="144"/>
      <c r="BKU17" s="144"/>
      <c r="BKV17" s="144"/>
      <c r="BKW17" s="144"/>
      <c r="BKX17" s="144"/>
      <c r="BKY17" s="144"/>
      <c r="BKZ17" s="144"/>
      <c r="BLA17" s="144"/>
      <c r="BLB17" s="144"/>
      <c r="BLC17" s="144"/>
      <c r="BLD17" s="144"/>
      <c r="BLE17" s="144"/>
      <c r="BLF17" s="144"/>
      <c r="BLG17" s="144"/>
      <c r="BLH17" s="144"/>
      <c r="BLI17" s="144"/>
      <c r="BLJ17" s="144"/>
      <c r="BLK17" s="144"/>
      <c r="BLL17" s="144"/>
      <c r="BLM17" s="144"/>
      <c r="BLN17" s="144"/>
      <c r="BLO17" s="144"/>
      <c r="BLP17" s="144"/>
      <c r="BLQ17" s="144"/>
      <c r="BLR17" s="144"/>
      <c r="BLS17" s="144"/>
      <c r="BLT17" s="144"/>
      <c r="BLU17" s="144"/>
      <c r="BLV17" s="144"/>
      <c r="BLW17" s="144"/>
      <c r="BLX17" s="144"/>
      <c r="BLY17" s="144"/>
      <c r="BLZ17" s="144"/>
      <c r="BMA17" s="144"/>
      <c r="BMB17" s="144"/>
      <c r="BMC17" s="144"/>
      <c r="BMD17" s="144"/>
      <c r="BME17" s="144"/>
      <c r="BMF17" s="144"/>
      <c r="BMG17" s="144"/>
      <c r="BMH17" s="144"/>
      <c r="BMI17" s="144"/>
      <c r="BMJ17" s="144"/>
      <c r="BMK17" s="144"/>
      <c r="BML17" s="144"/>
      <c r="BMM17" s="144"/>
      <c r="BMN17" s="144"/>
      <c r="BMO17" s="144"/>
      <c r="BMP17" s="144"/>
      <c r="BMQ17" s="144"/>
      <c r="BMR17" s="144"/>
      <c r="BMS17" s="144"/>
      <c r="BMT17" s="144"/>
      <c r="BMU17" s="144"/>
      <c r="BMV17" s="144"/>
      <c r="BMW17" s="144"/>
      <c r="BMX17" s="144"/>
      <c r="BMY17" s="144"/>
      <c r="BMZ17" s="144"/>
      <c r="BNA17" s="144"/>
      <c r="BNB17" s="144"/>
      <c r="BNC17" s="144"/>
      <c r="BND17" s="144"/>
      <c r="BNE17" s="144"/>
      <c r="BNF17" s="144"/>
      <c r="BNG17" s="144"/>
      <c r="BNH17" s="144"/>
      <c r="BNI17" s="144"/>
      <c r="BNJ17" s="144"/>
      <c r="BNK17" s="144"/>
      <c r="BNL17" s="144"/>
      <c r="BNM17" s="144"/>
      <c r="BNN17" s="144"/>
      <c r="BNO17" s="144"/>
      <c r="BNP17" s="144"/>
      <c r="BNQ17" s="144"/>
      <c r="BNR17" s="144"/>
      <c r="BNS17" s="144"/>
      <c r="BNT17" s="144"/>
      <c r="BNU17" s="144"/>
      <c r="BNV17" s="144"/>
      <c r="BNW17" s="144"/>
      <c r="BNX17" s="144"/>
      <c r="BNY17" s="144"/>
      <c r="BNZ17" s="144"/>
      <c r="BOA17" s="144"/>
      <c r="BOB17" s="144"/>
      <c r="BOC17" s="144"/>
      <c r="BOD17" s="144"/>
      <c r="BOE17" s="144"/>
      <c r="BOF17" s="144"/>
      <c r="BOG17" s="144"/>
      <c r="BOH17" s="144"/>
      <c r="BOI17" s="144"/>
      <c r="BOJ17" s="144"/>
      <c r="BOK17" s="144"/>
      <c r="BOL17" s="144"/>
      <c r="BOM17" s="144"/>
      <c r="BON17" s="144"/>
      <c r="BOO17" s="144"/>
      <c r="BOP17" s="144"/>
      <c r="BOQ17" s="144"/>
      <c r="BOR17" s="144"/>
      <c r="BOS17" s="144"/>
      <c r="BOT17" s="144"/>
      <c r="BOU17" s="144"/>
      <c r="BOV17" s="144"/>
      <c r="BOW17" s="144"/>
      <c r="BOX17" s="144"/>
      <c r="BOY17" s="144"/>
      <c r="BOZ17" s="144"/>
      <c r="BPA17" s="144"/>
      <c r="BPB17" s="144"/>
      <c r="BPC17" s="144"/>
      <c r="BPD17" s="144"/>
      <c r="BPE17" s="144"/>
      <c r="BPF17" s="144"/>
      <c r="BPG17" s="144"/>
      <c r="BPH17" s="144"/>
      <c r="BPI17" s="144"/>
      <c r="BPJ17" s="144"/>
      <c r="BPK17" s="144"/>
      <c r="BPL17" s="144"/>
      <c r="BPM17" s="144"/>
      <c r="BPN17" s="144"/>
      <c r="BPO17" s="144"/>
      <c r="BPP17" s="144"/>
      <c r="BPQ17" s="144"/>
      <c r="BPR17" s="144"/>
      <c r="BPS17" s="144"/>
      <c r="BPT17" s="144"/>
      <c r="BPU17" s="144"/>
      <c r="BPV17" s="144"/>
      <c r="BPW17" s="144"/>
      <c r="BPX17" s="144"/>
      <c r="BPY17" s="144"/>
      <c r="BPZ17" s="144"/>
      <c r="BQA17" s="144"/>
      <c r="BQB17" s="144"/>
      <c r="BQC17" s="144"/>
      <c r="BQD17" s="144"/>
      <c r="BQE17" s="144"/>
      <c r="BQF17" s="144"/>
      <c r="BQG17" s="144"/>
      <c r="BQH17" s="144"/>
      <c r="BQI17" s="144"/>
      <c r="BQJ17" s="144"/>
      <c r="BQK17" s="144"/>
      <c r="BQL17" s="144"/>
      <c r="BQM17" s="144"/>
      <c r="BQN17" s="144"/>
      <c r="BQO17" s="144"/>
      <c r="BQP17" s="144"/>
      <c r="BQQ17" s="144"/>
      <c r="BQR17" s="144"/>
      <c r="BQS17" s="144"/>
      <c r="BQT17" s="144"/>
      <c r="BQU17" s="144"/>
      <c r="BQV17" s="144"/>
      <c r="BQW17" s="144"/>
      <c r="BQX17" s="144"/>
      <c r="BQY17" s="144"/>
      <c r="BQZ17" s="144"/>
      <c r="BRA17" s="144"/>
      <c r="BRB17" s="144"/>
      <c r="BRC17" s="144"/>
      <c r="BRD17" s="144"/>
      <c r="BRE17" s="144"/>
      <c r="BRF17" s="144"/>
      <c r="BRG17" s="144"/>
      <c r="BRH17" s="144"/>
      <c r="BRI17" s="144"/>
      <c r="BRJ17" s="144"/>
      <c r="BRK17" s="144"/>
      <c r="BRL17" s="144"/>
      <c r="BRM17" s="144"/>
      <c r="BRN17" s="144"/>
      <c r="BRO17" s="144"/>
      <c r="BRP17" s="144"/>
      <c r="BRQ17" s="144"/>
      <c r="BRR17" s="144"/>
      <c r="BRS17" s="144"/>
      <c r="BRT17" s="144"/>
      <c r="BRU17" s="144"/>
      <c r="BRV17" s="144"/>
      <c r="BRW17" s="144"/>
      <c r="BRX17" s="144"/>
      <c r="BRY17" s="144"/>
      <c r="BRZ17" s="144"/>
      <c r="BSA17" s="144"/>
      <c r="BSB17" s="144"/>
      <c r="BSC17" s="144"/>
      <c r="BSD17" s="144"/>
      <c r="BSE17" s="144"/>
      <c r="BSF17" s="144"/>
      <c r="BSG17" s="144"/>
      <c r="BSH17" s="144"/>
      <c r="BSI17" s="144"/>
      <c r="BSJ17" s="144"/>
      <c r="BSK17" s="144"/>
      <c r="BSL17" s="144"/>
      <c r="BSM17" s="144"/>
      <c r="BSN17" s="144"/>
      <c r="BSO17" s="144"/>
      <c r="BSP17" s="144"/>
      <c r="BSQ17" s="144"/>
      <c r="BSR17" s="144"/>
      <c r="BSS17" s="144"/>
      <c r="BST17" s="144"/>
      <c r="BSU17" s="144"/>
      <c r="BSV17" s="144"/>
      <c r="BSW17" s="144"/>
      <c r="BSX17" s="144"/>
      <c r="BSY17" s="144"/>
      <c r="BSZ17" s="144"/>
      <c r="BTA17" s="144"/>
      <c r="BTB17" s="144"/>
      <c r="BTC17" s="144"/>
      <c r="BTD17" s="144"/>
      <c r="BTE17" s="144"/>
      <c r="BTF17" s="144"/>
      <c r="BTG17" s="144"/>
      <c r="BTH17" s="144"/>
      <c r="BTI17" s="144"/>
      <c r="BTJ17" s="144"/>
      <c r="BTK17" s="144"/>
      <c r="BTL17" s="144"/>
      <c r="BTM17" s="144"/>
      <c r="BTN17" s="144"/>
      <c r="BTO17" s="144"/>
      <c r="BTP17" s="144"/>
      <c r="BTQ17" s="144"/>
      <c r="BTR17" s="144"/>
      <c r="BTS17" s="144"/>
      <c r="BTT17" s="144"/>
      <c r="BTU17" s="144"/>
      <c r="BTV17" s="144"/>
      <c r="BTW17" s="144"/>
      <c r="BTX17" s="144"/>
      <c r="BTY17" s="144"/>
      <c r="BTZ17" s="144"/>
      <c r="BUA17" s="144"/>
      <c r="BUB17" s="144"/>
      <c r="BUC17" s="144"/>
      <c r="BUD17" s="144"/>
      <c r="BUE17" s="144"/>
      <c r="BUF17" s="144"/>
      <c r="BUG17" s="144"/>
      <c r="BUH17" s="144"/>
      <c r="BUI17" s="144"/>
      <c r="BUJ17" s="144"/>
      <c r="BUK17" s="144"/>
      <c r="BUL17" s="144"/>
      <c r="BUM17" s="144"/>
      <c r="BUN17" s="144"/>
      <c r="BUO17" s="144"/>
      <c r="BUP17" s="144"/>
      <c r="BUQ17" s="144"/>
      <c r="BUR17" s="144"/>
      <c r="BUS17" s="144"/>
      <c r="BUT17" s="144"/>
      <c r="BUU17" s="144"/>
      <c r="BUV17" s="144"/>
      <c r="BUW17" s="144"/>
      <c r="BUX17" s="144"/>
      <c r="BUY17" s="144"/>
      <c r="BUZ17" s="144"/>
      <c r="BVA17" s="144"/>
      <c r="BVB17" s="144"/>
      <c r="BVC17" s="144"/>
      <c r="BVD17" s="144"/>
      <c r="BVE17" s="144"/>
      <c r="BVF17" s="144"/>
      <c r="BVG17" s="144"/>
      <c r="BVH17" s="144"/>
      <c r="BVI17" s="144"/>
      <c r="BVJ17" s="144"/>
      <c r="BVK17" s="144"/>
      <c r="BVL17" s="144"/>
      <c r="BVM17" s="144"/>
      <c r="BVN17" s="144"/>
      <c r="BVO17" s="144"/>
      <c r="BVP17" s="144"/>
      <c r="BVQ17" s="144"/>
      <c r="BVR17" s="144"/>
      <c r="BVS17" s="144"/>
      <c r="BVT17" s="144"/>
      <c r="BVU17" s="144"/>
      <c r="BVV17" s="144"/>
      <c r="BVW17" s="144"/>
      <c r="BVX17" s="144"/>
      <c r="BVY17" s="144"/>
      <c r="BVZ17" s="144"/>
      <c r="BWA17" s="144"/>
      <c r="BWB17" s="144"/>
      <c r="BWC17" s="144"/>
      <c r="BWD17" s="144"/>
      <c r="BWE17" s="144"/>
      <c r="BWF17" s="144"/>
      <c r="BWG17" s="144"/>
      <c r="BWH17" s="144"/>
      <c r="BWI17" s="144"/>
      <c r="BWJ17" s="144"/>
      <c r="BWK17" s="144"/>
      <c r="BWL17" s="144"/>
      <c r="BWM17" s="144"/>
      <c r="BWN17" s="144"/>
      <c r="BWO17" s="144"/>
      <c r="BWP17" s="144"/>
      <c r="BWQ17" s="144"/>
      <c r="BWR17" s="144"/>
      <c r="BWS17" s="144"/>
      <c r="BWT17" s="144"/>
      <c r="BWU17" s="144"/>
      <c r="BWV17" s="144"/>
      <c r="BWW17" s="144"/>
      <c r="BWX17" s="144"/>
      <c r="BWY17" s="144"/>
      <c r="BWZ17" s="144"/>
      <c r="BXA17" s="144"/>
      <c r="BXB17" s="144"/>
      <c r="BXC17" s="144"/>
      <c r="BXD17" s="144"/>
      <c r="BXE17" s="144"/>
      <c r="BXF17" s="144"/>
      <c r="BXG17" s="144"/>
      <c r="BXH17" s="144"/>
      <c r="BXI17" s="144"/>
      <c r="BXJ17" s="144"/>
      <c r="BXK17" s="144"/>
      <c r="BXL17" s="144"/>
      <c r="BXM17" s="144"/>
      <c r="BXN17" s="144"/>
      <c r="BXO17" s="144"/>
      <c r="BXP17" s="144"/>
      <c r="BXQ17" s="144"/>
      <c r="BXR17" s="144"/>
      <c r="BXS17" s="144"/>
      <c r="BXT17" s="144"/>
      <c r="BXU17" s="144"/>
      <c r="BXV17" s="144"/>
      <c r="BXW17" s="144"/>
      <c r="BXX17" s="144"/>
      <c r="BXY17" s="144"/>
      <c r="BXZ17" s="144"/>
      <c r="BYA17" s="144"/>
      <c r="BYB17" s="144"/>
      <c r="BYC17" s="144"/>
      <c r="BYD17" s="144"/>
      <c r="BYE17" s="144"/>
      <c r="BYF17" s="144"/>
      <c r="BYG17" s="144"/>
      <c r="BYH17" s="144"/>
      <c r="BYI17" s="144"/>
      <c r="BYJ17" s="144"/>
      <c r="BYK17" s="144"/>
      <c r="BYL17" s="144"/>
      <c r="BYM17" s="144"/>
      <c r="BYN17" s="144"/>
      <c r="BYO17" s="144"/>
      <c r="BYP17" s="144"/>
      <c r="BYQ17" s="144"/>
      <c r="BYR17" s="144"/>
      <c r="BYS17" s="144"/>
      <c r="BYT17" s="144"/>
      <c r="BYU17" s="144"/>
      <c r="BYV17" s="144"/>
      <c r="BYW17" s="144"/>
      <c r="BYX17" s="144"/>
      <c r="BYY17" s="144"/>
      <c r="BYZ17" s="144"/>
      <c r="BZA17" s="144"/>
      <c r="BZB17" s="144"/>
      <c r="BZC17" s="144"/>
      <c r="BZD17" s="144"/>
      <c r="BZE17" s="144"/>
      <c r="BZF17" s="144"/>
      <c r="BZG17" s="144"/>
      <c r="BZH17" s="144"/>
      <c r="BZI17" s="144"/>
      <c r="BZJ17" s="144"/>
      <c r="BZK17" s="144"/>
      <c r="BZL17" s="144"/>
      <c r="BZM17" s="144"/>
      <c r="BZN17" s="144"/>
      <c r="BZO17" s="144"/>
      <c r="BZP17" s="144"/>
      <c r="BZQ17" s="144"/>
      <c r="BZR17" s="144"/>
      <c r="BZS17" s="144"/>
      <c r="BZT17" s="144"/>
      <c r="BZU17" s="144"/>
      <c r="BZV17" s="144"/>
      <c r="BZW17" s="144"/>
      <c r="BZX17" s="144"/>
      <c r="BZY17" s="144"/>
      <c r="BZZ17" s="144"/>
      <c r="CAA17" s="144"/>
      <c r="CAB17" s="144"/>
      <c r="CAC17" s="144"/>
      <c r="CAD17" s="144"/>
      <c r="CAE17" s="144"/>
      <c r="CAF17" s="144"/>
      <c r="CAG17" s="144"/>
      <c r="CAH17" s="144"/>
      <c r="CAI17" s="144"/>
      <c r="CAJ17" s="144"/>
      <c r="CAK17" s="144"/>
      <c r="CAL17" s="144"/>
      <c r="CAM17" s="144"/>
      <c r="CAN17" s="144"/>
      <c r="CAO17" s="144"/>
      <c r="CAP17" s="144"/>
      <c r="CAQ17" s="144"/>
      <c r="CAR17" s="144"/>
      <c r="CAS17" s="144"/>
      <c r="CAT17" s="144"/>
      <c r="CAU17" s="144"/>
      <c r="CAV17" s="144"/>
      <c r="CAW17" s="144"/>
      <c r="CAX17" s="144"/>
      <c r="CAY17" s="144"/>
      <c r="CAZ17" s="144"/>
      <c r="CBA17" s="144"/>
      <c r="CBB17" s="144"/>
      <c r="CBC17" s="144"/>
      <c r="CBD17" s="144"/>
      <c r="CBE17" s="144"/>
      <c r="CBF17" s="144"/>
      <c r="CBG17" s="144"/>
      <c r="CBH17" s="144"/>
      <c r="CBI17" s="144"/>
      <c r="CBJ17" s="144"/>
      <c r="CBK17" s="144"/>
      <c r="CBL17" s="144"/>
      <c r="CBM17" s="144"/>
      <c r="CBN17" s="144"/>
      <c r="CBO17" s="144"/>
      <c r="CBP17" s="144"/>
      <c r="CBQ17" s="144"/>
      <c r="CBR17" s="144"/>
      <c r="CBS17" s="144"/>
      <c r="CBT17" s="144"/>
      <c r="CBU17" s="144"/>
      <c r="CBV17" s="144"/>
      <c r="CBW17" s="144"/>
      <c r="CBX17" s="144"/>
      <c r="CBY17" s="144"/>
      <c r="CBZ17" s="144"/>
      <c r="CCA17" s="144"/>
      <c r="CCB17" s="144"/>
      <c r="CCC17" s="144"/>
      <c r="CCD17" s="144"/>
      <c r="CCE17" s="144"/>
      <c r="CCF17" s="144"/>
      <c r="CCG17" s="144"/>
      <c r="CCH17" s="144"/>
      <c r="CCI17" s="144"/>
      <c r="CCJ17" s="144"/>
      <c r="CCK17" s="144"/>
      <c r="CCL17" s="144"/>
      <c r="CCM17" s="144"/>
      <c r="CCN17" s="144"/>
      <c r="CCO17" s="144"/>
      <c r="CCP17" s="144"/>
      <c r="CCQ17" s="144"/>
      <c r="CCR17" s="144"/>
      <c r="CCS17" s="144"/>
      <c r="CCT17" s="144"/>
      <c r="CCU17" s="144"/>
      <c r="CCV17" s="144"/>
      <c r="CCW17" s="144"/>
      <c r="CCX17" s="144"/>
      <c r="CCY17" s="144"/>
      <c r="CCZ17" s="144"/>
      <c r="CDA17" s="144"/>
      <c r="CDB17" s="144"/>
      <c r="CDC17" s="144"/>
      <c r="CDD17" s="144"/>
      <c r="CDE17" s="144"/>
      <c r="CDF17" s="144"/>
      <c r="CDG17" s="144"/>
      <c r="CDH17" s="144"/>
      <c r="CDI17" s="144"/>
      <c r="CDJ17" s="144"/>
      <c r="CDK17" s="144"/>
      <c r="CDL17" s="144"/>
      <c r="CDM17" s="144"/>
      <c r="CDN17" s="144"/>
      <c r="CDO17" s="144"/>
      <c r="CDP17" s="144"/>
      <c r="CDQ17" s="144"/>
      <c r="CDR17" s="144"/>
      <c r="CDS17" s="144"/>
      <c r="CDT17" s="144"/>
      <c r="CDU17" s="144"/>
      <c r="CDV17" s="144"/>
      <c r="CDW17" s="144"/>
      <c r="CDX17" s="144"/>
      <c r="CDY17" s="144"/>
      <c r="CDZ17" s="144"/>
      <c r="CEA17" s="144"/>
      <c r="CEB17" s="144"/>
      <c r="CEC17" s="144"/>
      <c r="CED17" s="144"/>
      <c r="CEE17" s="144"/>
      <c r="CEF17" s="144"/>
      <c r="CEG17" s="144"/>
      <c r="CEH17" s="144"/>
      <c r="CEI17" s="144"/>
      <c r="CEJ17" s="144"/>
      <c r="CEK17" s="144"/>
      <c r="CEL17" s="144"/>
      <c r="CEM17" s="144"/>
      <c r="CEN17" s="144"/>
      <c r="CEO17" s="144"/>
      <c r="CEP17" s="144"/>
      <c r="CEQ17" s="144"/>
      <c r="CER17" s="144"/>
      <c r="CES17" s="144"/>
      <c r="CET17" s="144"/>
      <c r="CEU17" s="144"/>
      <c r="CEV17" s="144"/>
      <c r="CEW17" s="144"/>
      <c r="CEX17" s="144"/>
      <c r="CEY17" s="144"/>
      <c r="CEZ17" s="144"/>
      <c r="CFA17" s="144"/>
      <c r="CFB17" s="144"/>
      <c r="CFC17" s="144"/>
      <c r="CFD17" s="144"/>
      <c r="CFE17" s="144"/>
      <c r="CFF17" s="144"/>
      <c r="CFG17" s="144"/>
      <c r="CFH17" s="144"/>
      <c r="CFI17" s="144"/>
      <c r="CFJ17" s="144"/>
      <c r="CFK17" s="144"/>
      <c r="CFL17" s="144"/>
      <c r="CFM17" s="144"/>
      <c r="CFN17" s="144"/>
      <c r="CFO17" s="144"/>
      <c r="CFP17" s="144"/>
      <c r="CFQ17" s="144"/>
      <c r="CFR17" s="144"/>
      <c r="CFS17" s="144"/>
      <c r="CFT17" s="144"/>
      <c r="CFU17" s="144"/>
      <c r="CFV17" s="144"/>
      <c r="CFW17" s="144"/>
      <c r="CFX17" s="144"/>
      <c r="CFY17" s="144"/>
      <c r="CFZ17" s="144"/>
      <c r="CGA17" s="144"/>
      <c r="CGB17" s="144"/>
      <c r="CGC17" s="144"/>
      <c r="CGD17" s="144"/>
      <c r="CGE17" s="144"/>
      <c r="CGF17" s="144"/>
      <c r="CGG17" s="144"/>
      <c r="CGH17" s="144"/>
      <c r="CGI17" s="144"/>
      <c r="CGJ17" s="144"/>
      <c r="CGK17" s="144"/>
      <c r="CGL17" s="144"/>
      <c r="CGM17" s="144"/>
      <c r="CGN17" s="144"/>
      <c r="CGO17" s="144"/>
      <c r="CGP17" s="144"/>
      <c r="CGQ17" s="144"/>
      <c r="CGR17" s="144"/>
      <c r="CGS17" s="144"/>
      <c r="CGT17" s="144"/>
      <c r="CGU17" s="144"/>
      <c r="CGV17" s="144"/>
      <c r="CGW17" s="144"/>
      <c r="CGX17" s="144"/>
      <c r="CGY17" s="144"/>
      <c r="CGZ17" s="144"/>
      <c r="CHA17" s="144"/>
      <c r="CHB17" s="144"/>
      <c r="CHC17" s="144"/>
      <c r="CHD17" s="144"/>
      <c r="CHE17" s="144"/>
      <c r="CHF17" s="144"/>
      <c r="CHG17" s="144"/>
      <c r="CHH17" s="144"/>
      <c r="CHI17" s="144"/>
      <c r="CHJ17" s="144"/>
      <c r="CHK17" s="144"/>
      <c r="CHL17" s="144"/>
      <c r="CHM17" s="144"/>
      <c r="CHN17" s="144"/>
      <c r="CHO17" s="144"/>
      <c r="CHP17" s="144"/>
      <c r="CHQ17" s="144"/>
      <c r="CHR17" s="144"/>
      <c r="CHS17" s="144"/>
      <c r="CHT17" s="144"/>
      <c r="CHU17" s="144"/>
      <c r="CHV17" s="144"/>
      <c r="CHW17" s="144"/>
      <c r="CHX17" s="144"/>
      <c r="CHY17" s="144"/>
      <c r="CHZ17" s="144"/>
      <c r="CIA17" s="144"/>
      <c r="CIB17" s="144"/>
      <c r="CIC17" s="144"/>
      <c r="CID17" s="144"/>
      <c r="CIE17" s="144"/>
      <c r="CIF17" s="144"/>
      <c r="CIG17" s="144"/>
      <c r="CIH17" s="144"/>
      <c r="CII17" s="144"/>
      <c r="CIJ17" s="144"/>
      <c r="CIK17" s="144"/>
      <c r="CIL17" s="144"/>
      <c r="CIM17" s="144"/>
      <c r="CIN17" s="144"/>
      <c r="CIO17" s="144"/>
      <c r="CIP17" s="144"/>
      <c r="CIQ17" s="144"/>
      <c r="CIR17" s="144"/>
      <c r="CIS17" s="144"/>
      <c r="CIT17" s="144"/>
      <c r="CIU17" s="144"/>
      <c r="CIV17" s="144"/>
      <c r="CIW17" s="144"/>
      <c r="CIX17" s="144"/>
      <c r="CIY17" s="144"/>
      <c r="CIZ17" s="144"/>
      <c r="CJA17" s="144"/>
      <c r="CJB17" s="144"/>
      <c r="CJC17" s="144"/>
      <c r="CJD17" s="144"/>
      <c r="CJE17" s="144"/>
      <c r="CJF17" s="144"/>
      <c r="CJG17" s="144"/>
      <c r="CJH17" s="144"/>
      <c r="CJI17" s="144"/>
      <c r="CJJ17" s="144"/>
      <c r="CJK17" s="144"/>
      <c r="CJL17" s="144"/>
      <c r="CJM17" s="144"/>
      <c r="CJN17" s="144"/>
      <c r="CJO17" s="144"/>
      <c r="CJP17" s="144"/>
      <c r="CJQ17" s="144"/>
      <c r="CJR17" s="144"/>
      <c r="CJS17" s="144"/>
      <c r="CJT17" s="144"/>
      <c r="CJU17" s="144"/>
      <c r="CJV17" s="144"/>
      <c r="CJW17" s="144"/>
      <c r="CJX17" s="144"/>
      <c r="CJY17" s="144"/>
      <c r="CJZ17" s="144"/>
      <c r="CKA17" s="144"/>
      <c r="CKB17" s="144"/>
      <c r="CKC17" s="144"/>
      <c r="CKD17" s="144"/>
      <c r="CKE17" s="144"/>
      <c r="CKF17" s="144"/>
      <c r="CKG17" s="144"/>
      <c r="CKH17" s="144"/>
      <c r="CKI17" s="144"/>
      <c r="CKJ17" s="144"/>
      <c r="CKK17" s="144"/>
      <c r="CKL17" s="144"/>
      <c r="CKM17" s="144"/>
      <c r="CKN17" s="144"/>
      <c r="CKO17" s="144"/>
      <c r="CKP17" s="144"/>
      <c r="CKQ17" s="144"/>
      <c r="CKR17" s="144"/>
      <c r="CKS17" s="144"/>
      <c r="CKT17" s="144"/>
      <c r="CKU17" s="144"/>
      <c r="CKV17" s="144"/>
      <c r="CKW17" s="144"/>
      <c r="CKX17" s="144"/>
      <c r="CKY17" s="144"/>
      <c r="CKZ17" s="144"/>
      <c r="CLA17" s="144"/>
      <c r="CLB17" s="144"/>
      <c r="CLC17" s="144"/>
      <c r="CLD17" s="144"/>
      <c r="CLE17" s="144"/>
      <c r="CLF17" s="144"/>
      <c r="CLG17" s="144"/>
      <c r="CLH17" s="144"/>
      <c r="CLI17" s="144"/>
      <c r="CLJ17" s="144"/>
      <c r="CLK17" s="144"/>
      <c r="CLL17" s="144"/>
      <c r="CLM17" s="144"/>
      <c r="CLN17" s="144"/>
      <c r="CLO17" s="144"/>
      <c r="CLP17" s="144"/>
      <c r="CLQ17" s="144"/>
      <c r="CLR17" s="144"/>
      <c r="CLS17" s="144"/>
      <c r="CLT17" s="144"/>
      <c r="CLU17" s="144"/>
      <c r="CLV17" s="144"/>
      <c r="CLW17" s="144"/>
      <c r="CLX17" s="144"/>
      <c r="CLY17" s="144"/>
      <c r="CLZ17" s="144"/>
      <c r="CMA17" s="144"/>
      <c r="CMB17" s="144"/>
      <c r="CMC17" s="144"/>
      <c r="CMD17" s="144"/>
      <c r="CME17" s="144"/>
      <c r="CMF17" s="144"/>
      <c r="CMG17" s="144"/>
      <c r="CMH17" s="144"/>
      <c r="CMI17" s="144"/>
      <c r="CMJ17" s="144"/>
      <c r="CMK17" s="144"/>
      <c r="CML17" s="144"/>
      <c r="CMM17" s="144"/>
      <c r="CMN17" s="144"/>
      <c r="CMO17" s="144"/>
      <c r="CMP17" s="144"/>
      <c r="CMQ17" s="144"/>
      <c r="CMR17" s="144"/>
      <c r="CMS17" s="144"/>
      <c r="CMT17" s="144"/>
      <c r="CMU17" s="144"/>
      <c r="CMV17" s="144"/>
      <c r="CMW17" s="144"/>
      <c r="CMX17" s="144"/>
      <c r="CMY17" s="144"/>
      <c r="CMZ17" s="144"/>
      <c r="CNA17" s="144"/>
      <c r="CNB17" s="144"/>
      <c r="CNC17" s="144"/>
      <c r="CND17" s="144"/>
      <c r="CNE17" s="144"/>
      <c r="CNF17" s="144"/>
      <c r="CNG17" s="144"/>
      <c r="CNH17" s="144"/>
      <c r="CNI17" s="144"/>
      <c r="CNJ17" s="144"/>
      <c r="CNK17" s="144"/>
      <c r="CNL17" s="144"/>
      <c r="CNM17" s="144"/>
      <c r="CNN17" s="144"/>
      <c r="CNO17" s="144"/>
      <c r="CNP17" s="144"/>
      <c r="CNQ17" s="144"/>
      <c r="CNR17" s="144"/>
      <c r="CNS17" s="144"/>
      <c r="CNT17" s="144"/>
      <c r="CNU17" s="144"/>
      <c r="CNV17" s="144"/>
      <c r="CNW17" s="144"/>
      <c r="CNX17" s="144"/>
      <c r="CNY17" s="144"/>
      <c r="CNZ17" s="144"/>
      <c r="COA17" s="144"/>
      <c r="COB17" s="144"/>
      <c r="COC17" s="144"/>
      <c r="COD17" s="144"/>
      <c r="COE17" s="144"/>
      <c r="COF17" s="144"/>
      <c r="COG17" s="144"/>
      <c r="COH17" s="144"/>
      <c r="COI17" s="144"/>
      <c r="COJ17" s="144"/>
      <c r="COK17" s="144"/>
      <c r="COL17" s="144"/>
      <c r="COM17" s="144"/>
      <c r="CON17" s="144"/>
      <c r="COO17" s="144"/>
      <c r="COP17" s="144"/>
      <c r="COQ17" s="144"/>
      <c r="COR17" s="144"/>
      <c r="COS17" s="144"/>
      <c r="COT17" s="144"/>
      <c r="COU17" s="144"/>
      <c r="COV17" s="144"/>
      <c r="COW17" s="144"/>
      <c r="COX17" s="144"/>
      <c r="COY17" s="144"/>
      <c r="COZ17" s="144"/>
      <c r="CPA17" s="144"/>
      <c r="CPB17" s="144"/>
      <c r="CPC17" s="144"/>
      <c r="CPD17" s="144"/>
      <c r="CPE17" s="144"/>
      <c r="CPF17" s="144"/>
      <c r="CPG17" s="144"/>
      <c r="CPH17" s="144"/>
      <c r="CPI17" s="144"/>
      <c r="CPJ17" s="144"/>
      <c r="CPK17" s="144"/>
      <c r="CPL17" s="144"/>
      <c r="CPM17" s="144"/>
      <c r="CPN17" s="144"/>
      <c r="CPO17" s="144"/>
      <c r="CPP17" s="144"/>
      <c r="CPQ17" s="144"/>
      <c r="CPR17" s="144"/>
      <c r="CPS17" s="144"/>
      <c r="CPT17" s="144"/>
      <c r="CPU17" s="144"/>
      <c r="CPV17" s="144"/>
      <c r="CPW17" s="144"/>
      <c r="CPX17" s="144"/>
      <c r="CPY17" s="144"/>
      <c r="CPZ17" s="144"/>
      <c r="CQA17" s="144"/>
      <c r="CQB17" s="144"/>
      <c r="CQC17" s="144"/>
      <c r="CQD17" s="144"/>
      <c r="CQE17" s="144"/>
      <c r="CQF17" s="144"/>
      <c r="CQG17" s="144"/>
      <c r="CQH17" s="144"/>
      <c r="CQI17" s="144"/>
      <c r="CQJ17" s="144"/>
      <c r="CQK17" s="144"/>
      <c r="CQL17" s="144"/>
      <c r="CQM17" s="144"/>
      <c r="CQN17" s="144"/>
      <c r="CQO17" s="144"/>
      <c r="CQP17" s="144"/>
      <c r="CQQ17" s="144"/>
      <c r="CQR17" s="144"/>
      <c r="CQS17" s="144"/>
      <c r="CQT17" s="144"/>
      <c r="CQU17" s="144"/>
      <c r="CQV17" s="144"/>
      <c r="CQW17" s="144"/>
      <c r="CQX17" s="144"/>
      <c r="CQY17" s="144"/>
      <c r="CQZ17" s="144"/>
      <c r="CRA17" s="144"/>
      <c r="CRB17" s="144"/>
      <c r="CRC17" s="144"/>
      <c r="CRD17" s="144"/>
      <c r="CRE17" s="144"/>
      <c r="CRF17" s="144"/>
      <c r="CRG17" s="144"/>
      <c r="CRH17" s="144"/>
      <c r="CRI17" s="144"/>
      <c r="CRJ17" s="144"/>
      <c r="CRK17" s="144"/>
      <c r="CRL17" s="144"/>
      <c r="CRM17" s="144"/>
      <c r="CRN17" s="144"/>
      <c r="CRO17" s="144"/>
      <c r="CRP17" s="144"/>
      <c r="CRQ17" s="144"/>
      <c r="CRR17" s="144"/>
      <c r="CRS17" s="144"/>
      <c r="CRT17" s="144"/>
      <c r="CRU17" s="144"/>
      <c r="CRV17" s="144"/>
      <c r="CRW17" s="144"/>
      <c r="CRX17" s="144"/>
      <c r="CRY17" s="144"/>
      <c r="CRZ17" s="144"/>
      <c r="CSA17" s="144"/>
      <c r="CSB17" s="144"/>
      <c r="CSC17" s="144"/>
      <c r="CSD17" s="144"/>
      <c r="CSE17" s="144"/>
      <c r="CSF17" s="144"/>
      <c r="CSG17" s="144"/>
      <c r="CSH17" s="144"/>
      <c r="CSI17" s="144"/>
      <c r="CSJ17" s="144"/>
      <c r="CSK17" s="144"/>
      <c r="CSL17" s="144"/>
      <c r="CSM17" s="144"/>
      <c r="CSN17" s="144"/>
      <c r="CSO17" s="144"/>
      <c r="CSP17" s="144"/>
      <c r="CSQ17" s="144"/>
      <c r="CSR17" s="144"/>
      <c r="CSS17" s="144"/>
      <c r="CST17" s="144"/>
      <c r="CSU17" s="144"/>
      <c r="CSV17" s="144"/>
      <c r="CSW17" s="144"/>
      <c r="CSX17" s="144"/>
      <c r="CSY17" s="144"/>
      <c r="CSZ17" s="144"/>
      <c r="CTA17" s="144"/>
      <c r="CTB17" s="144"/>
      <c r="CTC17" s="144"/>
      <c r="CTD17" s="144"/>
      <c r="CTE17" s="144"/>
      <c r="CTF17" s="144"/>
      <c r="CTG17" s="144"/>
      <c r="CTH17" s="144"/>
      <c r="CTI17" s="144"/>
      <c r="CTJ17" s="144"/>
      <c r="CTK17" s="144"/>
      <c r="CTL17" s="144"/>
      <c r="CTM17" s="144"/>
      <c r="CTN17" s="144"/>
      <c r="CTO17" s="144"/>
    </row>
    <row r="18" spans="1:2563" ht="24" x14ac:dyDescent="0.2">
      <c r="A18" s="214" t="s">
        <v>42</v>
      </c>
    </row>
    <row r="19" spans="1:2563" ht="24" x14ac:dyDescent="0.2">
      <c r="A19" s="215" t="s">
        <v>43</v>
      </c>
    </row>
    <row r="20" spans="1:2563" x14ac:dyDescent="0.2">
      <c r="A20" s="45" t="s">
        <v>23</v>
      </c>
    </row>
    <row r="21" spans="1:2563" ht="11.45" customHeight="1" x14ac:dyDescent="0.2">
      <c r="A21" s="293" t="s">
        <v>44</v>
      </c>
    </row>
    <row r="22" spans="1:2563" x14ac:dyDescent="0.2">
      <c r="A22" s="292"/>
    </row>
    <row r="23" spans="1:2563" x14ac:dyDescent="0.2">
      <c r="A23" s="292"/>
    </row>
    <row r="24" spans="1:2563" x14ac:dyDescent="0.2">
      <c r="A24" s="292"/>
    </row>
    <row r="25" spans="1:2563" x14ac:dyDescent="0.2">
      <c r="A25" s="292"/>
    </row>
    <row r="26" spans="1:2563" x14ac:dyDescent="0.2">
      <c r="A26" s="216" t="s">
        <v>20</v>
      </c>
    </row>
    <row r="27" spans="1:2563" ht="60" x14ac:dyDescent="0.2">
      <c r="A27" s="139" t="s">
        <v>45</v>
      </c>
    </row>
    <row r="28" spans="1:2563" ht="108" x14ac:dyDescent="0.2">
      <c r="A28" s="125" t="s">
        <v>39</v>
      </c>
    </row>
  </sheetData>
  <mergeCells count="1">
    <mergeCell ref="A21:A25"/>
  </mergeCell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249977111117893"/>
    <pageSetUpPr fitToPage="1"/>
  </sheetPr>
  <dimension ref="A1:JN39"/>
  <sheetViews>
    <sheetView zoomScale="90" zoomScaleNormal="90" workbookViewId="0">
      <pane xSplit="1" topLeftCell="B1" activePane="topRight" state="frozen"/>
      <selection pane="topRight" activeCell="A49" sqref="A49"/>
    </sheetView>
  </sheetViews>
  <sheetFormatPr defaultColWidth="9" defaultRowHeight="12" x14ac:dyDescent="0.2"/>
  <cols>
    <col min="1" max="1" width="81" style="33" customWidth="1"/>
    <col min="2" max="73" width="10.85546875" style="33" customWidth="1"/>
    <col min="74" max="78" width="10.85546875" style="87" customWidth="1"/>
    <col min="79" max="81" width="10.85546875" style="33" customWidth="1"/>
    <col min="82" max="85" width="10.85546875" style="32" customWidth="1"/>
    <col min="86" max="189" width="10.85546875" style="33" customWidth="1"/>
    <col min="190" max="16384" width="9" style="33"/>
  </cols>
  <sheetData>
    <row r="1" spans="1:274" ht="11.45" customHeight="1" x14ac:dyDescent="0.2">
      <c r="A1" s="2" t="s">
        <v>0</v>
      </c>
    </row>
    <row r="2" spans="1:274" ht="11.45" customHeight="1" x14ac:dyDescent="0.2">
      <c r="A2" s="34" t="s">
        <v>48</v>
      </c>
    </row>
    <row r="3" spans="1:274" ht="10.5" customHeight="1" x14ac:dyDescent="0.2">
      <c r="A3" s="4" t="s">
        <v>74</v>
      </c>
    </row>
    <row r="4" spans="1:274" ht="24.6" customHeight="1" x14ac:dyDescent="0.2">
      <c r="A4" s="37" t="s">
        <v>3</v>
      </c>
      <c r="B4" s="88">
        <f>ВВ!B4</f>
        <v>46108</v>
      </c>
      <c r="C4" s="88">
        <f>ВВ!C4</f>
        <v>46109</v>
      </c>
      <c r="D4" s="88">
        <f>ВВ!D4</f>
        <v>46110</v>
      </c>
      <c r="E4" s="88">
        <f>ВВ!E4</f>
        <v>46111</v>
      </c>
      <c r="F4" s="88">
        <f>ВВ!F4</f>
        <v>46112</v>
      </c>
      <c r="G4" s="88">
        <f>ВВ!G4</f>
        <v>46113</v>
      </c>
      <c r="H4" s="88">
        <f>ВВ!H4</f>
        <v>46114</v>
      </c>
      <c r="I4" s="88">
        <f>ВВ!I4</f>
        <v>46115</v>
      </c>
      <c r="J4" s="88">
        <f>ВВ!J4</f>
        <v>46116</v>
      </c>
      <c r="K4" s="88">
        <f>ВВ!K4</f>
        <v>46117</v>
      </c>
      <c r="L4" s="88">
        <f>ВВ!L4</f>
        <v>46118</v>
      </c>
      <c r="M4" s="88">
        <f>ВВ!M4</f>
        <v>46119</v>
      </c>
      <c r="N4" s="88">
        <f>ВВ!N4</f>
        <v>46120</v>
      </c>
      <c r="O4" s="88">
        <f>ВВ!O4</f>
        <v>46121</v>
      </c>
      <c r="P4" s="88">
        <f>ВВ!P4</f>
        <v>46122</v>
      </c>
      <c r="Q4" s="88">
        <f>ВВ!Q4</f>
        <v>46123</v>
      </c>
      <c r="R4" s="88">
        <f>ВВ!R4</f>
        <v>46124</v>
      </c>
      <c r="S4" s="88">
        <f>ВВ!S4</f>
        <v>46125</v>
      </c>
      <c r="T4" s="88">
        <f>ВВ!T4</f>
        <v>46126</v>
      </c>
      <c r="U4" s="88">
        <f>ВВ!U4</f>
        <v>46127</v>
      </c>
      <c r="V4" s="88">
        <f>ВВ!V4</f>
        <v>46128</v>
      </c>
      <c r="W4" s="88">
        <f>ВВ!W4</f>
        <v>46129</v>
      </c>
      <c r="X4" s="88">
        <f>ВВ!X4</f>
        <v>46130</v>
      </c>
      <c r="Y4" s="88">
        <f>ВВ!Y4</f>
        <v>46131</v>
      </c>
      <c r="Z4" s="88">
        <f>ВВ!Z4</f>
        <v>46132</v>
      </c>
      <c r="AA4" s="88">
        <f>ВВ!AA4</f>
        <v>46133</v>
      </c>
      <c r="AB4" s="88">
        <f>ВВ!AB4</f>
        <v>46134</v>
      </c>
      <c r="AC4" s="88">
        <f>ВВ!AC4</f>
        <v>46135</v>
      </c>
      <c r="AD4" s="88">
        <f>ВВ!AD4</f>
        <v>46136</v>
      </c>
      <c r="AE4" s="88">
        <f>ВВ!AE4</f>
        <v>46137</v>
      </c>
      <c r="AF4" s="88">
        <f>ВВ!AF4</f>
        <v>46138</v>
      </c>
      <c r="AG4" s="88">
        <f>ВВ!AG4</f>
        <v>46139</v>
      </c>
      <c r="AH4" s="88">
        <f>ВВ!AH4</f>
        <v>46140</v>
      </c>
      <c r="AI4" s="88">
        <f>ВВ!AI4</f>
        <v>46141</v>
      </c>
      <c r="AJ4" s="88">
        <f>ВВ!AJ4</f>
        <v>46142</v>
      </c>
      <c r="AK4" s="88">
        <f>ВВ!AK4</f>
        <v>46143</v>
      </c>
      <c r="AL4" s="88">
        <f>ВВ!AL4</f>
        <v>46144</v>
      </c>
      <c r="AM4" s="88">
        <f>ВВ!AM4</f>
        <v>46145</v>
      </c>
      <c r="AN4" s="88">
        <f>ВВ!AN4</f>
        <v>46146</v>
      </c>
      <c r="AO4" s="88">
        <f>ВВ!AO4</f>
        <v>46147</v>
      </c>
      <c r="AP4" s="88">
        <f>ВВ!AP4</f>
        <v>46148</v>
      </c>
      <c r="AQ4" s="88">
        <f>ВВ!AQ4</f>
        <v>46149</v>
      </c>
      <c r="AR4" s="88">
        <f>ВВ!AR4</f>
        <v>46150</v>
      </c>
      <c r="AS4" s="88">
        <f>ВВ!AS4</f>
        <v>46151</v>
      </c>
      <c r="AT4" s="88">
        <f>ВВ!AT4</f>
        <v>46152</v>
      </c>
      <c r="AU4" s="88">
        <f>ВВ!AU4</f>
        <v>46153</v>
      </c>
      <c r="AV4" s="88">
        <f>ВВ!AV4</f>
        <v>46154</v>
      </c>
      <c r="AW4" s="88">
        <f>ВВ!AW4</f>
        <v>46155</v>
      </c>
      <c r="AX4" s="88">
        <f>ВВ!AX4</f>
        <v>46156</v>
      </c>
      <c r="AY4" s="88">
        <f>ВВ!AY4</f>
        <v>46157</v>
      </c>
      <c r="AZ4" s="88">
        <f>ВВ!AZ4</f>
        <v>46158</v>
      </c>
      <c r="BA4" s="88">
        <f>ВВ!BA4</f>
        <v>46159</v>
      </c>
      <c r="BB4" s="88">
        <f>ВВ!BB4</f>
        <v>46160</v>
      </c>
      <c r="BC4" s="88">
        <f>ВВ!BC4</f>
        <v>46161</v>
      </c>
      <c r="BD4" s="88">
        <f>ВВ!BD4</f>
        <v>46162</v>
      </c>
      <c r="BE4" s="88">
        <f>ВВ!BE4</f>
        <v>46163</v>
      </c>
      <c r="BF4" s="88">
        <f>ВВ!BF4</f>
        <v>46164</v>
      </c>
      <c r="BG4" s="88">
        <f>ВВ!BG4</f>
        <v>46165</v>
      </c>
      <c r="BH4" s="88">
        <f>ВВ!BH4</f>
        <v>46166</v>
      </c>
      <c r="BI4" s="88">
        <f>ВВ!BI4</f>
        <v>46167</v>
      </c>
      <c r="BJ4" s="88">
        <f>ВВ!BJ4</f>
        <v>46168</v>
      </c>
      <c r="BK4" s="88">
        <f>ВВ!BK4</f>
        <v>46169</v>
      </c>
      <c r="BL4" s="88">
        <f>ВВ!BL4</f>
        <v>46170</v>
      </c>
      <c r="BM4" s="88">
        <f>ВВ!BM4</f>
        <v>46171</v>
      </c>
      <c r="BN4" s="88">
        <f>ВВ!BN4</f>
        <v>46172</v>
      </c>
      <c r="BO4" s="88">
        <f>ВВ!BO4</f>
        <v>46173</v>
      </c>
      <c r="BP4" s="88">
        <f>ВВ!BP4</f>
        <v>46174</v>
      </c>
      <c r="BQ4" s="88">
        <f>ВВ!BQ4</f>
        <v>46175</v>
      </c>
      <c r="BR4" s="88">
        <f>ВВ!BR4</f>
        <v>46176</v>
      </c>
      <c r="BS4" s="88">
        <f>ВВ!BS4</f>
        <v>46177</v>
      </c>
      <c r="BT4" s="88">
        <f>ВВ!BT4</f>
        <v>46178</v>
      </c>
      <c r="BU4" s="88">
        <f>ВВ!BU4</f>
        <v>46179</v>
      </c>
      <c r="BV4" s="90">
        <f>ВВ!BV4</f>
        <v>46180</v>
      </c>
      <c r="BW4" s="90">
        <f>ВВ!BW4</f>
        <v>46181</v>
      </c>
      <c r="BX4" s="90">
        <f>ВВ!BX4</f>
        <v>46182</v>
      </c>
      <c r="BY4" s="90">
        <f>ВВ!BY4</f>
        <v>46183</v>
      </c>
      <c r="BZ4" s="90">
        <f>ВВ!BZ4</f>
        <v>46184</v>
      </c>
      <c r="CA4" s="88">
        <f>ВВ!CA4</f>
        <v>46185</v>
      </c>
      <c r="CB4" s="88">
        <f>ВВ!CB4</f>
        <v>46186</v>
      </c>
      <c r="CC4" s="88">
        <f>ВВ!CC4</f>
        <v>46187</v>
      </c>
      <c r="CD4" s="88">
        <f>ВВ!CD4</f>
        <v>46188</v>
      </c>
      <c r="CE4" s="88">
        <f>ВВ!CE4</f>
        <v>46189</v>
      </c>
      <c r="CF4" s="88">
        <f>ВВ!CF4</f>
        <v>46190</v>
      </c>
      <c r="CG4" s="88">
        <f>ВВ!CG4</f>
        <v>46191</v>
      </c>
      <c r="CH4" s="88">
        <f>ВВ!CH4</f>
        <v>46192</v>
      </c>
      <c r="CI4" s="88">
        <f>ВВ!CI4</f>
        <v>46193</v>
      </c>
      <c r="CJ4" s="88">
        <f>ВВ!CJ4</f>
        <v>46194</v>
      </c>
      <c r="CK4" s="88">
        <f>ВВ!CK4</f>
        <v>46195</v>
      </c>
      <c r="CL4" s="88">
        <f>ВВ!CL4</f>
        <v>46196</v>
      </c>
      <c r="CM4" s="88">
        <f>ВВ!CM4</f>
        <v>46197</v>
      </c>
      <c r="CN4" s="88">
        <f>ВВ!CN4</f>
        <v>46198</v>
      </c>
      <c r="CO4" s="88">
        <f>ВВ!CO4</f>
        <v>46199</v>
      </c>
      <c r="CP4" s="88">
        <f>ВВ!CP4</f>
        <v>46200</v>
      </c>
      <c r="CQ4" s="88">
        <f>ВВ!CQ4</f>
        <v>46201</v>
      </c>
      <c r="CR4" s="88">
        <f>ВВ!CR4</f>
        <v>46202</v>
      </c>
      <c r="CS4" s="88">
        <f>ВВ!CS4</f>
        <v>46203</v>
      </c>
      <c r="CT4" s="88">
        <f>ВВ!CT4</f>
        <v>46204</v>
      </c>
      <c r="CU4" s="88">
        <f>ВВ!CU4</f>
        <v>46205</v>
      </c>
      <c r="CV4" s="88">
        <f>ВВ!CV4</f>
        <v>46206</v>
      </c>
      <c r="CW4" s="88">
        <f>ВВ!CW4</f>
        <v>46207</v>
      </c>
      <c r="CX4" s="88">
        <f>ВВ!CX4</f>
        <v>46208</v>
      </c>
      <c r="CY4" s="88">
        <f>ВВ!CY4</f>
        <v>46209</v>
      </c>
      <c r="CZ4" s="88">
        <f>ВВ!CZ4</f>
        <v>46210</v>
      </c>
      <c r="DA4" s="88">
        <f>ВВ!DA4</f>
        <v>46211</v>
      </c>
      <c r="DB4" s="88">
        <f>ВВ!DB4</f>
        <v>46212</v>
      </c>
      <c r="DC4" s="88">
        <f>ВВ!DC4</f>
        <v>46213</v>
      </c>
      <c r="DD4" s="88">
        <f>ВВ!DD4</f>
        <v>46214</v>
      </c>
      <c r="DE4" s="88">
        <f>ВВ!DE4</f>
        <v>46215</v>
      </c>
      <c r="DF4" s="88">
        <f>ВВ!DF4</f>
        <v>46216</v>
      </c>
      <c r="DG4" s="88">
        <f>ВВ!DG4</f>
        <v>46217</v>
      </c>
      <c r="DH4" s="88">
        <f>ВВ!DH4</f>
        <v>46218</v>
      </c>
      <c r="DI4" s="88">
        <f>ВВ!DI4</f>
        <v>46219</v>
      </c>
      <c r="DJ4" s="88">
        <f>ВВ!DJ4</f>
        <v>46220</v>
      </c>
      <c r="DK4" s="88">
        <f>ВВ!DK4</f>
        <v>46221</v>
      </c>
      <c r="DL4" s="88">
        <f>ВВ!DL4</f>
        <v>46222</v>
      </c>
      <c r="DM4" s="88">
        <f>ВВ!DM4</f>
        <v>46223</v>
      </c>
      <c r="DN4" s="88">
        <f>ВВ!DN4</f>
        <v>46224</v>
      </c>
      <c r="DO4" s="88">
        <f>ВВ!DO4</f>
        <v>46225</v>
      </c>
      <c r="DP4" s="88">
        <f>ВВ!DP4</f>
        <v>46226</v>
      </c>
      <c r="DQ4" s="88">
        <f>ВВ!DQ4</f>
        <v>46227</v>
      </c>
      <c r="DR4" s="88">
        <f>ВВ!DR4</f>
        <v>46228</v>
      </c>
      <c r="DS4" s="88">
        <f>ВВ!DS4</f>
        <v>46229</v>
      </c>
      <c r="DT4" s="88">
        <f>ВВ!DT4</f>
        <v>46230</v>
      </c>
      <c r="DU4" s="88">
        <f>ВВ!DU4</f>
        <v>46231</v>
      </c>
      <c r="DV4" s="88">
        <f>ВВ!DV4</f>
        <v>46232</v>
      </c>
      <c r="DW4" s="88">
        <f>ВВ!DW4</f>
        <v>46233</v>
      </c>
      <c r="DX4" s="88">
        <f>ВВ!DX4</f>
        <v>46234</v>
      </c>
      <c r="DY4" s="88">
        <f>ВВ!DY4</f>
        <v>46235</v>
      </c>
      <c r="DZ4" s="88">
        <f>ВВ!DZ4</f>
        <v>46236</v>
      </c>
      <c r="EA4" s="88">
        <f>ВВ!EA4</f>
        <v>46237</v>
      </c>
      <c r="EB4" s="88">
        <f>ВВ!EB4</f>
        <v>46238</v>
      </c>
      <c r="EC4" s="88">
        <f>ВВ!EC4</f>
        <v>46239</v>
      </c>
      <c r="ED4" s="88">
        <f>ВВ!ED4</f>
        <v>46240</v>
      </c>
      <c r="EE4" s="88">
        <f>ВВ!EE4</f>
        <v>46241</v>
      </c>
      <c r="EF4" s="88">
        <f>ВВ!EF4</f>
        <v>46242</v>
      </c>
      <c r="EG4" s="88">
        <f>ВВ!EG4</f>
        <v>46243</v>
      </c>
      <c r="EH4" s="88">
        <f>ВВ!EH4</f>
        <v>46244</v>
      </c>
      <c r="EI4" s="88">
        <f>ВВ!EI4</f>
        <v>46245</v>
      </c>
      <c r="EJ4" s="88">
        <f>ВВ!EJ4</f>
        <v>46246</v>
      </c>
      <c r="EK4" s="88">
        <f>ВВ!EK4</f>
        <v>46247</v>
      </c>
      <c r="EL4" s="88">
        <f>ВВ!EL4</f>
        <v>46248</v>
      </c>
      <c r="EM4" s="88">
        <f>ВВ!EM4</f>
        <v>46249</v>
      </c>
      <c r="EN4" s="88">
        <f>ВВ!EN4</f>
        <v>46250</v>
      </c>
      <c r="EO4" s="88">
        <f>ВВ!EO4</f>
        <v>46251</v>
      </c>
      <c r="EP4" s="88">
        <f>ВВ!EP4</f>
        <v>46252</v>
      </c>
      <c r="EQ4" s="88">
        <f>ВВ!EQ4</f>
        <v>46253</v>
      </c>
      <c r="ER4" s="88">
        <f>ВВ!ER4</f>
        <v>46254</v>
      </c>
      <c r="ES4" s="88">
        <f>ВВ!ES4</f>
        <v>46255</v>
      </c>
      <c r="ET4" s="88">
        <f>ВВ!ET4</f>
        <v>46256</v>
      </c>
      <c r="EU4" s="88">
        <f>ВВ!EU4</f>
        <v>46257</v>
      </c>
      <c r="EV4" s="88">
        <f>ВВ!EV4</f>
        <v>46258</v>
      </c>
      <c r="EW4" s="88">
        <f>ВВ!EW4</f>
        <v>46259</v>
      </c>
      <c r="EX4" s="88">
        <f>ВВ!EX4</f>
        <v>46260</v>
      </c>
      <c r="EY4" s="88">
        <f>ВВ!EY4</f>
        <v>46261</v>
      </c>
      <c r="EZ4" s="88">
        <f>ВВ!EZ4</f>
        <v>46262</v>
      </c>
      <c r="FA4" s="88">
        <f>ВВ!FA4</f>
        <v>46263</v>
      </c>
      <c r="FB4" s="88">
        <f>ВВ!FB4</f>
        <v>46264</v>
      </c>
      <c r="FC4" s="88">
        <f>ВВ!FC4</f>
        <v>46265</v>
      </c>
      <c r="FD4" s="88">
        <f>ВВ!FD4</f>
        <v>46266</v>
      </c>
      <c r="FE4" s="88">
        <f>ВВ!FE4</f>
        <v>46267</v>
      </c>
      <c r="FF4" s="88">
        <f>ВВ!FF4</f>
        <v>46268</v>
      </c>
      <c r="FG4" s="88">
        <f>ВВ!FG4</f>
        <v>46269</v>
      </c>
      <c r="FH4" s="88">
        <f>ВВ!FH4</f>
        <v>46270</v>
      </c>
      <c r="FI4" s="88">
        <f>ВВ!FI4</f>
        <v>46271</v>
      </c>
      <c r="FJ4" s="88">
        <f>ВВ!FJ4</f>
        <v>46272</v>
      </c>
      <c r="FK4" s="88">
        <f>ВВ!FK4</f>
        <v>46273</v>
      </c>
      <c r="FL4" s="88">
        <f>ВВ!FL4</f>
        <v>46274</v>
      </c>
      <c r="FM4" s="88">
        <f>ВВ!FM4</f>
        <v>46275</v>
      </c>
      <c r="FN4" s="88">
        <f>ВВ!FN4</f>
        <v>46276</v>
      </c>
      <c r="FO4" s="88">
        <f>ВВ!FO4</f>
        <v>46277</v>
      </c>
      <c r="FP4" s="88">
        <f>ВВ!FP4</f>
        <v>46278</v>
      </c>
      <c r="FQ4" s="88">
        <f>ВВ!FQ4</f>
        <v>46279</v>
      </c>
      <c r="FR4" s="88">
        <f>ВВ!FR4</f>
        <v>46280</v>
      </c>
      <c r="FS4" s="88">
        <f>ВВ!FS4</f>
        <v>46281</v>
      </c>
      <c r="FT4" s="88">
        <f>ВВ!FT4</f>
        <v>46282</v>
      </c>
      <c r="FU4" s="88">
        <f>ВВ!FU4</f>
        <v>46283</v>
      </c>
      <c r="FV4" s="88">
        <f>ВВ!FV4</f>
        <v>46284</v>
      </c>
      <c r="FW4" s="88">
        <f>ВВ!FW4</f>
        <v>46285</v>
      </c>
      <c r="FX4" s="88">
        <f>ВВ!FX4</f>
        <v>46286</v>
      </c>
      <c r="FY4" s="88">
        <f>ВВ!FY4</f>
        <v>46287</v>
      </c>
      <c r="FZ4" s="88">
        <f>ВВ!FZ4</f>
        <v>46288</v>
      </c>
      <c r="GA4" s="88">
        <f>ВВ!GA4</f>
        <v>46289</v>
      </c>
      <c r="GB4" s="88">
        <f>ВВ!GB4</f>
        <v>46290</v>
      </c>
      <c r="GC4" s="88">
        <f>ВВ!GC4</f>
        <v>46291</v>
      </c>
      <c r="GD4" s="88">
        <f>ВВ!GD4</f>
        <v>46292</v>
      </c>
      <c r="GE4" s="88">
        <f>ВВ!GE4</f>
        <v>46293</v>
      </c>
      <c r="GF4" s="88">
        <f>ВВ!GF4</f>
        <v>46294</v>
      </c>
      <c r="GG4" s="88">
        <f>ВВ!GG4</f>
        <v>46295</v>
      </c>
      <c r="GH4" s="88">
        <f>ВВ!GH4</f>
        <v>46296</v>
      </c>
      <c r="GI4" s="88">
        <f>ВВ!GI4</f>
        <v>46297</v>
      </c>
      <c r="GJ4" s="88">
        <f>ВВ!GJ4</f>
        <v>46298</v>
      </c>
      <c r="GK4" s="88">
        <f>ВВ!GK4</f>
        <v>46299</v>
      </c>
      <c r="GL4" s="88">
        <f>ВВ!GL4</f>
        <v>46300</v>
      </c>
      <c r="GM4" s="88">
        <f>ВВ!GM4</f>
        <v>46301</v>
      </c>
      <c r="GN4" s="88">
        <f>ВВ!GN4</f>
        <v>46302</v>
      </c>
      <c r="GO4" s="88">
        <f>ВВ!GO4</f>
        <v>46303</v>
      </c>
      <c r="GP4" s="88">
        <f>ВВ!GP4</f>
        <v>46304</v>
      </c>
      <c r="GQ4" s="88">
        <f>ВВ!GQ4</f>
        <v>46305</v>
      </c>
      <c r="GR4" s="88">
        <f>ВВ!GR4</f>
        <v>46306</v>
      </c>
      <c r="GS4" s="88">
        <f>ВВ!GS4</f>
        <v>46307</v>
      </c>
      <c r="GT4" s="88">
        <f>ВВ!GT4</f>
        <v>46308</v>
      </c>
      <c r="GU4" s="88">
        <f>ВВ!GU4</f>
        <v>46309</v>
      </c>
      <c r="GV4" s="88">
        <f>ВВ!GV4</f>
        <v>46310</v>
      </c>
      <c r="GW4" s="88">
        <f>ВВ!GW4</f>
        <v>46311</v>
      </c>
      <c r="GX4" s="88">
        <f>ВВ!GX4</f>
        <v>46312</v>
      </c>
      <c r="GY4" s="88">
        <f>ВВ!GY4</f>
        <v>46313</v>
      </c>
      <c r="GZ4" s="88">
        <f>ВВ!GZ4</f>
        <v>46314</v>
      </c>
      <c r="HA4" s="88">
        <f>ВВ!HA4</f>
        <v>46315</v>
      </c>
      <c r="HB4" s="88">
        <f>ВВ!HB4</f>
        <v>46316</v>
      </c>
      <c r="HC4" s="88">
        <f>ВВ!HC4</f>
        <v>46317</v>
      </c>
      <c r="HD4" s="88">
        <f>ВВ!HD4</f>
        <v>46318</v>
      </c>
      <c r="HE4" s="88">
        <f>ВВ!HE4</f>
        <v>46319</v>
      </c>
      <c r="HF4" s="88">
        <f>ВВ!HF4</f>
        <v>46320</v>
      </c>
      <c r="HG4" s="88">
        <f>ВВ!HG4</f>
        <v>46321</v>
      </c>
      <c r="HH4" s="88">
        <f>ВВ!HH4</f>
        <v>46322</v>
      </c>
      <c r="HI4" s="88">
        <f>ВВ!HI4</f>
        <v>46323</v>
      </c>
      <c r="HJ4" s="88">
        <f>ВВ!HJ4</f>
        <v>46324</v>
      </c>
      <c r="HK4" s="88">
        <f>ВВ!HK4</f>
        <v>46325</v>
      </c>
      <c r="HL4" s="88">
        <f>ВВ!HL4</f>
        <v>46326</v>
      </c>
      <c r="HM4" s="88">
        <f>ВВ!HM4</f>
        <v>46327</v>
      </c>
      <c r="HN4" s="88">
        <f>ВВ!HN4</f>
        <v>46328</v>
      </c>
      <c r="HO4" s="88">
        <f>ВВ!HO4</f>
        <v>46329</v>
      </c>
      <c r="HP4" s="88">
        <f>ВВ!HP4</f>
        <v>46330</v>
      </c>
      <c r="HQ4" s="88">
        <f>ВВ!HQ4</f>
        <v>46331</v>
      </c>
      <c r="HR4" s="88">
        <f>ВВ!HR4</f>
        <v>46332</v>
      </c>
      <c r="HS4" s="88">
        <f>ВВ!HS4</f>
        <v>46333</v>
      </c>
      <c r="HT4" s="88">
        <f>ВВ!HT4</f>
        <v>46334</v>
      </c>
      <c r="HU4" s="88">
        <f>ВВ!HU4</f>
        <v>46335</v>
      </c>
      <c r="HV4" s="88">
        <f>ВВ!HV4</f>
        <v>46336</v>
      </c>
      <c r="HW4" s="88">
        <f>ВВ!HW4</f>
        <v>46337</v>
      </c>
      <c r="HX4" s="88">
        <f>ВВ!HX4</f>
        <v>46338</v>
      </c>
      <c r="HY4" s="88">
        <f>ВВ!HY4</f>
        <v>46339</v>
      </c>
      <c r="HZ4" s="88">
        <f>ВВ!HZ4</f>
        <v>46340</v>
      </c>
      <c r="IA4" s="88">
        <f>ВВ!IA4</f>
        <v>46341</v>
      </c>
      <c r="IB4" s="88">
        <f>ВВ!IB4</f>
        <v>46342</v>
      </c>
      <c r="IC4" s="88">
        <f>ВВ!IC4</f>
        <v>46343</v>
      </c>
      <c r="ID4" s="88">
        <f>ВВ!ID4</f>
        <v>46344</v>
      </c>
      <c r="IE4" s="88">
        <f>ВВ!IE4</f>
        <v>46345</v>
      </c>
      <c r="IF4" s="88">
        <f>ВВ!IF4</f>
        <v>46346</v>
      </c>
      <c r="IG4" s="88">
        <f>ВВ!IG4</f>
        <v>46347</v>
      </c>
      <c r="IH4" s="88">
        <f>ВВ!IH4</f>
        <v>46348</v>
      </c>
      <c r="II4" s="88">
        <f>ВВ!II4</f>
        <v>46349</v>
      </c>
      <c r="IJ4" s="88">
        <f>ВВ!IJ4</f>
        <v>46350</v>
      </c>
      <c r="IK4" s="88">
        <f>ВВ!IK4</f>
        <v>46351</v>
      </c>
      <c r="IL4" s="88">
        <f>ВВ!IL4</f>
        <v>46352</v>
      </c>
      <c r="IM4" s="88">
        <f>ВВ!IM4</f>
        <v>46353</v>
      </c>
      <c r="IN4" s="88">
        <f>ВВ!IN4</f>
        <v>46354</v>
      </c>
      <c r="IO4" s="88">
        <f>ВВ!IO4</f>
        <v>46355</v>
      </c>
      <c r="IP4" s="88">
        <f>ВВ!IP4</f>
        <v>46356</v>
      </c>
      <c r="IQ4" s="88">
        <f>ВВ!IQ4</f>
        <v>46357</v>
      </c>
      <c r="IR4" s="88">
        <f>ВВ!IR4</f>
        <v>46358</v>
      </c>
      <c r="IS4" s="88">
        <f>ВВ!IS4</f>
        <v>46359</v>
      </c>
      <c r="IT4" s="88">
        <f>ВВ!IT4</f>
        <v>46360</v>
      </c>
      <c r="IU4" s="88">
        <f>ВВ!IU4</f>
        <v>46361</v>
      </c>
      <c r="IV4" s="88">
        <f>ВВ!IV4</f>
        <v>46362</v>
      </c>
      <c r="IW4" s="88">
        <f>ВВ!IW4</f>
        <v>46363</v>
      </c>
      <c r="IX4" s="88">
        <f>ВВ!IX4</f>
        <v>46364</v>
      </c>
      <c r="IY4" s="88">
        <f>ВВ!IY4</f>
        <v>46365</v>
      </c>
      <c r="IZ4" s="88">
        <f>ВВ!IZ4</f>
        <v>46366</v>
      </c>
      <c r="JA4" s="88">
        <f>ВВ!JA4</f>
        <v>46367</v>
      </c>
      <c r="JB4" s="88">
        <f>ВВ!JB4</f>
        <v>46368</v>
      </c>
      <c r="JC4" s="88">
        <f>ВВ!JC4</f>
        <v>46369</v>
      </c>
      <c r="JD4" s="88">
        <f>ВВ!JD4</f>
        <v>46370</v>
      </c>
      <c r="JE4" s="88">
        <f>ВВ!JE4</f>
        <v>46371</v>
      </c>
      <c r="JF4" s="88">
        <f>ВВ!JF4</f>
        <v>46372</v>
      </c>
      <c r="JG4" s="88">
        <f>ВВ!JG4</f>
        <v>46373</v>
      </c>
      <c r="JH4" s="88">
        <f>ВВ!JH4</f>
        <v>46374</v>
      </c>
      <c r="JI4" s="88">
        <f>ВВ!JI4</f>
        <v>46375</v>
      </c>
      <c r="JJ4" s="88">
        <f>ВВ!JJ4</f>
        <v>46376</v>
      </c>
      <c r="JK4" s="88">
        <f>ВВ!JK4</f>
        <v>46377</v>
      </c>
      <c r="JL4" s="88">
        <f>ВВ!JL4</f>
        <v>46378</v>
      </c>
      <c r="JM4" s="88">
        <f>ВВ!JM4</f>
        <v>46379</v>
      </c>
      <c r="JN4" s="88">
        <f>ВВ!JN4</f>
        <v>46380</v>
      </c>
    </row>
    <row r="5" spans="1:274" ht="10.5" customHeight="1" x14ac:dyDescent="0.2">
      <c r="A5" s="38" t="s">
        <v>24</v>
      </c>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96"/>
      <c r="BW5" s="96"/>
      <c r="BX5" s="96"/>
      <c r="BY5" s="96"/>
      <c r="BZ5" s="96"/>
      <c r="CA5" s="84"/>
      <c r="CB5" s="84"/>
      <c r="CC5" s="84"/>
      <c r="CD5" s="133"/>
      <c r="CE5" s="133"/>
      <c r="CF5" s="133"/>
      <c r="CG5" s="133"/>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c r="EE5" s="84"/>
      <c r="EF5" s="84"/>
      <c r="EG5" s="84"/>
      <c r="EH5" s="84"/>
      <c r="EI5" s="84"/>
      <c r="EJ5" s="84"/>
      <c r="EK5" s="84"/>
      <c r="EL5" s="84"/>
      <c r="EM5" s="84"/>
      <c r="EN5" s="84"/>
      <c r="EO5" s="84"/>
      <c r="EP5" s="84"/>
      <c r="EQ5" s="84"/>
      <c r="ER5" s="84"/>
      <c r="ES5" s="84"/>
      <c r="ET5" s="84"/>
      <c r="EU5" s="84"/>
      <c r="EV5" s="84"/>
      <c r="EW5" s="84"/>
      <c r="EX5" s="84"/>
      <c r="EY5" s="84"/>
      <c r="EZ5" s="84"/>
      <c r="FA5" s="84"/>
      <c r="FB5" s="84"/>
      <c r="FC5" s="84"/>
      <c r="FD5" s="84"/>
      <c r="FE5" s="84"/>
      <c r="FF5" s="84"/>
      <c r="FG5" s="84"/>
      <c r="FH5" s="84"/>
      <c r="FI5" s="84"/>
      <c r="FJ5" s="84"/>
      <c r="FK5" s="84"/>
      <c r="FL5" s="84"/>
      <c r="FM5" s="84"/>
      <c r="FN5" s="84"/>
      <c r="FO5" s="84"/>
      <c r="FP5" s="84"/>
      <c r="FQ5" s="84"/>
      <c r="FR5" s="84"/>
      <c r="FS5" s="84"/>
      <c r="FT5" s="84"/>
      <c r="FU5" s="84"/>
      <c r="FV5" s="84"/>
      <c r="FW5" s="84"/>
      <c r="FX5" s="84"/>
      <c r="FY5" s="84"/>
      <c r="FZ5" s="84"/>
      <c r="GA5" s="84"/>
      <c r="GB5" s="84"/>
      <c r="GC5" s="84"/>
      <c r="GD5" s="84"/>
      <c r="GE5" s="84"/>
      <c r="GF5" s="84"/>
      <c r="GG5" s="84"/>
    </row>
    <row r="6" spans="1:274" ht="10.5" customHeight="1" x14ac:dyDescent="0.2">
      <c r="A6" s="9">
        <v>1</v>
      </c>
      <c r="B6" s="237">
        <f>'РБ10%FIT18'!B6+25</f>
        <v>13845</v>
      </c>
      <c r="C6" s="237">
        <f>'РБ10%FIT18'!C6+25</f>
        <v>13845</v>
      </c>
      <c r="D6" s="237">
        <f>'РБ10%FIT18'!D6+25</f>
        <v>12279</v>
      </c>
      <c r="E6" s="237">
        <f>'РБ10%FIT18'!E6+25</f>
        <v>9147</v>
      </c>
      <c r="F6" s="237">
        <f>'РБ10%FIT18'!F6+25</f>
        <v>9147</v>
      </c>
      <c r="G6" s="237">
        <f>'РБ10%FIT18'!G6+25</f>
        <v>7464</v>
      </c>
      <c r="H6" s="237">
        <f>'РБ10%FIT18'!H6+25</f>
        <v>7464</v>
      </c>
      <c r="I6" s="237">
        <f>'РБ10%FIT18'!I6+25</f>
        <v>7072</v>
      </c>
      <c r="J6" s="237">
        <f>'РБ10%FIT18'!J6+25</f>
        <v>7072</v>
      </c>
      <c r="K6" s="237">
        <f>'РБ10%FIT18'!K6+25</f>
        <v>7464</v>
      </c>
      <c r="L6" s="237">
        <f>'РБ10%FIT18'!L6+25</f>
        <v>7464</v>
      </c>
      <c r="M6" s="237">
        <f>'РБ10%FIT18'!M6+25</f>
        <v>7072</v>
      </c>
      <c r="N6" s="237">
        <f>'РБ10%FIT18'!N6+25</f>
        <v>7072</v>
      </c>
      <c r="O6" s="237">
        <f>'РБ10%FIT18'!O6+25</f>
        <v>7464</v>
      </c>
      <c r="P6" s="237">
        <f>'РБ10%FIT18'!P6+25</f>
        <v>7464</v>
      </c>
      <c r="Q6" s="237">
        <f>'РБ10%FIT18'!Q6+25</f>
        <v>7072</v>
      </c>
      <c r="R6" s="237">
        <f>'РБ10%FIT18'!R6+25</f>
        <v>7072</v>
      </c>
      <c r="S6" s="237">
        <f>'РБ10%FIT18'!S6+25</f>
        <v>7072</v>
      </c>
      <c r="T6" s="237">
        <f>'РБ10%FIT18'!T6+25</f>
        <v>7072</v>
      </c>
      <c r="U6" s="237">
        <f>'РБ10%FIT18'!U6+25</f>
        <v>8012</v>
      </c>
      <c r="V6" s="237">
        <f>'РБ10%FIT18'!V6+25</f>
        <v>8012</v>
      </c>
      <c r="W6" s="237">
        <f>'РБ10%FIT18'!W6+25</f>
        <v>7072</v>
      </c>
      <c r="X6" s="237">
        <f>'РБ10%FIT18'!X6+25</f>
        <v>7072</v>
      </c>
      <c r="Y6" s="237">
        <f>'РБ10%FIT18'!Y6+25</f>
        <v>7072</v>
      </c>
      <c r="Z6" s="237">
        <f>'РБ10%FIT18'!Z6+25</f>
        <v>7072</v>
      </c>
      <c r="AA6" s="237">
        <f>'РБ10%FIT18'!AA6+25</f>
        <v>7464</v>
      </c>
      <c r="AB6" s="237">
        <f>'РБ10%FIT18'!AB6+25</f>
        <v>7464</v>
      </c>
      <c r="AC6" s="237">
        <f>'РБ10%FIT18'!AC6+25</f>
        <v>7072</v>
      </c>
      <c r="AD6" s="237">
        <f>'РБ10%FIT18'!AD6+25</f>
        <v>7072</v>
      </c>
      <c r="AE6" s="237">
        <f>'РБ10%FIT18'!AE6+25</f>
        <v>8952</v>
      </c>
      <c r="AF6" s="237">
        <f>'РБ10%FIT18'!AF6+25</f>
        <v>8952</v>
      </c>
      <c r="AG6" s="237">
        <f>'РБ10%FIT18'!AG6+25</f>
        <v>8952</v>
      </c>
      <c r="AH6" s="237">
        <f>'РБ10%FIT18'!AH6+25</f>
        <v>7464</v>
      </c>
      <c r="AI6" s="237">
        <f>'РБ10%FIT18'!AI6+25</f>
        <v>7464</v>
      </c>
      <c r="AJ6" s="237">
        <f>'РБ10%FIT18'!AJ6+25</f>
        <v>10283</v>
      </c>
      <c r="AK6" s="237">
        <f>'РБ10%FIT18'!AK6+25</f>
        <v>8404</v>
      </c>
      <c r="AL6" s="237">
        <f>'РБ10%FIT18'!AL6+25</f>
        <v>8404</v>
      </c>
      <c r="AM6" s="237">
        <f>'РБ10%FIT18'!AM6+25</f>
        <v>8012</v>
      </c>
      <c r="AN6" s="237">
        <f>'РБ10%FIT18'!AN6+25</f>
        <v>8404</v>
      </c>
      <c r="AO6" s="237">
        <f>'РБ10%FIT18'!AO6+25</f>
        <v>8404</v>
      </c>
      <c r="AP6" s="237">
        <f>'РБ10%FIT18'!AP6+25</f>
        <v>8404</v>
      </c>
      <c r="AQ6" s="237">
        <f>'РБ10%FIT18'!AQ6+25</f>
        <v>8012</v>
      </c>
      <c r="AR6" s="237">
        <f>'РБ10%FIT18'!AR6+25</f>
        <v>8012</v>
      </c>
      <c r="AS6" s="237">
        <f>'РБ10%FIT18'!AS6+25</f>
        <v>8012</v>
      </c>
      <c r="AT6" s="237">
        <f>'РБ10%FIT18'!AT6+25</f>
        <v>7464</v>
      </c>
      <c r="AU6" s="237">
        <f>'РБ10%FIT18'!AU6+25</f>
        <v>7464</v>
      </c>
      <c r="AV6" s="237">
        <f>'РБ10%FIT18'!AV6+25</f>
        <v>7464</v>
      </c>
      <c r="AW6" s="237">
        <f>'РБ10%FIT18'!AW6+25</f>
        <v>7464</v>
      </c>
      <c r="AX6" s="237">
        <f>'РБ10%FIT18'!AX6+25</f>
        <v>7464</v>
      </c>
      <c r="AY6" s="237">
        <f>'РБ10%FIT18'!AY6+25</f>
        <v>7464</v>
      </c>
      <c r="AZ6" s="237">
        <f>'РБ10%FIT18'!AZ6+25</f>
        <v>7464</v>
      </c>
      <c r="BA6" s="237">
        <f>'РБ10%FIT18'!BA6+25</f>
        <v>7464</v>
      </c>
      <c r="BB6" s="237">
        <f>'РБ10%FIT18'!BB6+25</f>
        <v>8404</v>
      </c>
      <c r="BC6" s="237">
        <f>'РБ10%FIT18'!BC6+25</f>
        <v>8404</v>
      </c>
      <c r="BD6" s="237">
        <f>'РБ10%FIT18'!BD6+25</f>
        <v>8952</v>
      </c>
      <c r="BE6" s="237">
        <f>'РБ10%FIT18'!BE6+25</f>
        <v>8952</v>
      </c>
      <c r="BF6" s="237">
        <f>'РБ10%FIT18'!BF6+25</f>
        <v>8952</v>
      </c>
      <c r="BG6" s="237">
        <f>'РБ10%FIT18'!BG6+25</f>
        <v>7464</v>
      </c>
      <c r="BH6" s="237">
        <f>'РБ10%FIT18'!BH6+25</f>
        <v>7464</v>
      </c>
      <c r="BI6" s="237">
        <f>'РБ10%FIT18'!BI6+25</f>
        <v>7464</v>
      </c>
      <c r="BJ6" s="237">
        <f>'РБ10%FIT18'!BJ6+25</f>
        <v>7464</v>
      </c>
      <c r="BK6" s="237">
        <f>'РБ10%FIT18'!BK6+25</f>
        <v>7464</v>
      </c>
      <c r="BL6" s="237">
        <f>'РБ10%FIT18'!BL6+25</f>
        <v>7464</v>
      </c>
      <c r="BM6" s="237">
        <f>'РБ10%FIT18'!BM6+25</f>
        <v>7464</v>
      </c>
      <c r="BN6" s="237">
        <f>'РБ10%FIT18'!BN6+25</f>
        <v>7464</v>
      </c>
      <c r="BO6" s="237">
        <f>'РБ10%FIT18'!BO6+25</f>
        <v>7464</v>
      </c>
      <c r="BP6" s="237">
        <f>'РБ10%FIT18'!BP6+25</f>
        <v>9891</v>
      </c>
      <c r="BQ6" s="237">
        <f>'РБ10%FIT18'!BQ6+25</f>
        <v>9891</v>
      </c>
      <c r="BR6" s="237">
        <f>'РБ10%FIT18'!BR6+25</f>
        <v>9891</v>
      </c>
      <c r="BS6" s="237">
        <f>'РБ10%FIT18'!BS6+25</f>
        <v>9891</v>
      </c>
      <c r="BT6" s="237">
        <f>'РБ10%FIT18'!BT6+25</f>
        <v>14276</v>
      </c>
      <c r="BU6" s="237">
        <f>'РБ10%FIT18'!BU6+25</f>
        <v>14276</v>
      </c>
      <c r="BV6" s="238">
        <f>'РБ10%FIT18'!BV6+25</f>
        <v>14276</v>
      </c>
      <c r="BW6" s="238">
        <f>'РБ10%FIT18'!BW6+25</f>
        <v>14276</v>
      </c>
      <c r="BX6" s="238">
        <f>'РБ10%FIT18'!BX6+25</f>
        <v>14276</v>
      </c>
      <c r="BY6" s="238">
        <f>'РБ10%FIT18'!BY6+25</f>
        <v>14276</v>
      </c>
      <c r="BZ6" s="238">
        <f>'РБ10%FIT18'!BZ6+25</f>
        <v>14276</v>
      </c>
      <c r="CA6" s="237">
        <f>'РБ10%FIT18'!CA6+25</f>
        <v>8404</v>
      </c>
      <c r="CB6" s="237">
        <f>'РБ10%FIT18'!CB6+25</f>
        <v>8404</v>
      </c>
      <c r="CC6" s="237">
        <f>'РБ10%FIT18'!CC6+25</f>
        <v>8404</v>
      </c>
      <c r="CD6" s="239">
        <f>'РБ10%FIT18'!CD6+25</f>
        <v>10831</v>
      </c>
      <c r="CE6" s="239">
        <f>'РБ10%FIT18'!CE6+25</f>
        <v>10831</v>
      </c>
      <c r="CF6" s="239">
        <f>'РБ10%FIT18'!CF6+25</f>
        <v>10831</v>
      </c>
      <c r="CG6" s="239">
        <f>'РБ10%FIT18'!CG6+25</f>
        <v>10831</v>
      </c>
      <c r="CH6" s="237">
        <f>'РБ10%FIT18'!CH6+25</f>
        <v>10831</v>
      </c>
      <c r="CI6" s="237">
        <f>'РБ10%FIT18'!CI6+25</f>
        <v>10831</v>
      </c>
      <c r="CJ6" s="237">
        <f>'РБ10%FIT18'!CJ6+25</f>
        <v>10283</v>
      </c>
      <c r="CK6" s="237">
        <f>'РБ10%FIT18'!CK6+25</f>
        <v>10283</v>
      </c>
      <c r="CL6" s="237">
        <f>'РБ10%FIT18'!CL6+25</f>
        <v>10283</v>
      </c>
      <c r="CM6" s="237">
        <f>'РБ10%FIT18'!CM6+25</f>
        <v>10283</v>
      </c>
      <c r="CN6" s="237">
        <f>'РБ10%FIT18'!CN6+25</f>
        <v>10283</v>
      </c>
      <c r="CO6" s="237">
        <f>'РБ10%FIT18'!CO6+25</f>
        <v>10831</v>
      </c>
      <c r="CP6" s="237">
        <f>'РБ10%FIT18'!CP6+25</f>
        <v>10831</v>
      </c>
      <c r="CQ6" s="237">
        <f>'РБ10%FIT18'!CQ6+25</f>
        <v>10283</v>
      </c>
      <c r="CR6" s="237">
        <f>'РБ10%FIT18'!CR6+25</f>
        <v>10283</v>
      </c>
      <c r="CS6" s="237">
        <f>'РБ10%FIT18'!CS6+25</f>
        <v>12945</v>
      </c>
      <c r="CT6" s="237">
        <f>'РБ10%FIT18'!CT6+25</f>
        <v>13493</v>
      </c>
      <c r="CU6" s="237">
        <f>'РБ10%FIT18'!CU6+25</f>
        <v>13493</v>
      </c>
      <c r="CV6" s="237">
        <f>'РБ10%FIT18'!CV6+25</f>
        <v>12945</v>
      </c>
      <c r="CW6" s="237">
        <f>'РБ10%FIT18'!CW6+25</f>
        <v>12945</v>
      </c>
      <c r="CX6" s="237">
        <f>'РБ10%FIT18'!CX6+25</f>
        <v>12945</v>
      </c>
      <c r="CY6" s="237">
        <f>'РБ10%FIT18'!CY6+25</f>
        <v>12945</v>
      </c>
      <c r="CZ6" s="237">
        <f>'РБ10%FIT18'!CZ6+25</f>
        <v>12945</v>
      </c>
      <c r="DA6" s="237">
        <f>'РБ10%FIT18'!DA6+25</f>
        <v>12945</v>
      </c>
      <c r="DB6" s="237">
        <f>'РБ10%FIT18'!DB6+25</f>
        <v>13493</v>
      </c>
      <c r="DC6" s="237">
        <f>'РБ10%FIT18'!DC6+25</f>
        <v>13493</v>
      </c>
      <c r="DD6" s="237">
        <f>'РБ10%FIT18'!DD6+25</f>
        <v>10831</v>
      </c>
      <c r="DE6" s="237">
        <f>'РБ10%FIT18'!DE6+25</f>
        <v>10831</v>
      </c>
      <c r="DF6" s="237">
        <f>'РБ10%FIT18'!DF6+25</f>
        <v>11614</v>
      </c>
      <c r="DG6" s="237">
        <f>'РБ10%FIT18'!DG6+25</f>
        <v>11614</v>
      </c>
      <c r="DH6" s="237">
        <f>'РБ10%FIT18'!DH6+25</f>
        <v>11614</v>
      </c>
      <c r="DI6" s="237">
        <f>'РБ10%FIT18'!DI6+25</f>
        <v>11614</v>
      </c>
      <c r="DJ6" s="237">
        <f>'РБ10%FIT18'!DJ6+25</f>
        <v>12162</v>
      </c>
      <c r="DK6" s="237">
        <f>'РБ10%FIT18'!DK6+25</f>
        <v>12162</v>
      </c>
      <c r="DL6" s="237">
        <f>'РБ10%FIT18'!DL6+25</f>
        <v>11614</v>
      </c>
      <c r="DM6" s="237">
        <f>'РБ10%FIT18'!DM6+25</f>
        <v>11614</v>
      </c>
      <c r="DN6" s="237">
        <f>'РБ10%FIT18'!DN6+25</f>
        <v>11614</v>
      </c>
      <c r="DO6" s="237">
        <f>'РБ10%FIT18'!DO6+25</f>
        <v>11614</v>
      </c>
      <c r="DP6" s="237">
        <f>'РБ10%FIT18'!DP6+25</f>
        <v>11614</v>
      </c>
      <c r="DQ6" s="237">
        <f>'РБ10%FIT18'!DQ6+25</f>
        <v>12162</v>
      </c>
      <c r="DR6" s="237">
        <f>'РБ10%FIT18'!DR6+25</f>
        <v>12162</v>
      </c>
      <c r="DS6" s="237">
        <f>'РБ10%FIT18'!DS6+25</f>
        <v>11614</v>
      </c>
      <c r="DT6" s="237">
        <f>'РБ10%FIT18'!DT6+25</f>
        <v>11614</v>
      </c>
      <c r="DU6" s="237">
        <f>'РБ10%FIT18'!DU6+25</f>
        <v>11614</v>
      </c>
      <c r="DV6" s="237">
        <f>'РБ10%FIT18'!DV6+25</f>
        <v>11614</v>
      </c>
      <c r="DW6" s="237">
        <f>'РБ10%FIT18'!DW6+25</f>
        <v>11614</v>
      </c>
      <c r="DX6" s="237">
        <f>'РБ10%FIT18'!DX6+25</f>
        <v>12162</v>
      </c>
      <c r="DY6" s="237">
        <f>'РБ10%FIT18'!DY6+25</f>
        <v>12162</v>
      </c>
      <c r="DZ6" s="237">
        <f>'РБ10%FIT18'!DZ6+25</f>
        <v>11614</v>
      </c>
      <c r="EA6" s="237">
        <f>'РБ10%FIT18'!EA6+25</f>
        <v>11614</v>
      </c>
      <c r="EB6" s="237">
        <f>'РБ10%FIT18'!EB6+25</f>
        <v>11614</v>
      </c>
      <c r="EC6" s="237">
        <f>'РБ10%FIT18'!EC6+25</f>
        <v>11614</v>
      </c>
      <c r="ED6" s="237">
        <f>'РБ10%FIT18'!ED6+25</f>
        <v>11614</v>
      </c>
      <c r="EE6" s="237">
        <f>'РБ10%FIT18'!EE6+25</f>
        <v>12162</v>
      </c>
      <c r="EF6" s="237">
        <f>'РБ10%FIT18'!EF6+25</f>
        <v>12162</v>
      </c>
      <c r="EG6" s="237">
        <f>'РБ10%FIT18'!EG6+25</f>
        <v>11614</v>
      </c>
      <c r="EH6" s="237">
        <f>'РБ10%FIT18'!EH6+25</f>
        <v>11614</v>
      </c>
      <c r="EI6" s="237">
        <f>'РБ10%FIT18'!EI6+25</f>
        <v>11614</v>
      </c>
      <c r="EJ6" s="237">
        <f>'РБ10%FIT18'!EJ6+25</f>
        <v>11614</v>
      </c>
      <c r="EK6" s="237">
        <f>'РБ10%FIT18'!EK6+25</f>
        <v>11614</v>
      </c>
      <c r="EL6" s="237">
        <f>'РБ10%FIT18'!EL6+25</f>
        <v>12162</v>
      </c>
      <c r="EM6" s="237">
        <f>'РБ10%FIT18'!EM6+25</f>
        <v>12162</v>
      </c>
      <c r="EN6" s="237">
        <f>'РБ10%FIT18'!EN6+25</f>
        <v>11614</v>
      </c>
      <c r="EO6" s="237">
        <f>'РБ10%FIT18'!EO6+25</f>
        <v>11614</v>
      </c>
      <c r="EP6" s="237">
        <f>'РБ10%FIT18'!EP6+25</f>
        <v>11614</v>
      </c>
      <c r="EQ6" s="237">
        <f>'РБ10%FIT18'!EQ6+25</f>
        <v>11614</v>
      </c>
      <c r="ER6" s="237">
        <f>'РБ10%FIT18'!ER6+25</f>
        <v>11614</v>
      </c>
      <c r="ES6" s="237">
        <f>'РБ10%FIT18'!ES6+25</f>
        <v>12162</v>
      </c>
      <c r="ET6" s="237">
        <f>'РБ10%FIT18'!ET6+25</f>
        <v>12162</v>
      </c>
      <c r="EU6" s="237">
        <f>'РБ10%FIT18'!EU6+25</f>
        <v>10283</v>
      </c>
      <c r="EV6" s="237">
        <f>'РБ10%FIT18'!EV6+25</f>
        <v>10283</v>
      </c>
      <c r="EW6" s="237">
        <f>'РБ10%FIT18'!EW6+25</f>
        <v>10283</v>
      </c>
      <c r="EX6" s="237">
        <f>'РБ10%FIT18'!EX6+25</f>
        <v>10283</v>
      </c>
      <c r="EY6" s="237">
        <f>'РБ10%FIT18'!EY6+25</f>
        <v>10283</v>
      </c>
      <c r="EZ6" s="237">
        <f>'РБ10%FIT18'!EZ6+25</f>
        <v>10831</v>
      </c>
      <c r="FA6" s="237">
        <f>'РБ10%FIT18'!FA6+25</f>
        <v>10831</v>
      </c>
      <c r="FB6" s="237">
        <f>'РБ10%FIT18'!FB6+25</f>
        <v>10283</v>
      </c>
      <c r="FC6" s="237">
        <f>'РБ10%FIT18'!FC6+25</f>
        <v>10283</v>
      </c>
      <c r="FD6" s="237">
        <f>'РБ10%FIT18'!FD6+25</f>
        <v>10283</v>
      </c>
      <c r="FE6" s="237">
        <f>'РБ10%FIT18'!FE6+25</f>
        <v>10283</v>
      </c>
      <c r="FF6" s="237">
        <f>'РБ10%FIT18'!FF6+25</f>
        <v>10283</v>
      </c>
      <c r="FG6" s="237">
        <f>'РБ10%FIT18'!FG6+25</f>
        <v>10831</v>
      </c>
      <c r="FH6" s="237">
        <f>'РБ10%FIT18'!FH6+25</f>
        <v>10831</v>
      </c>
      <c r="FI6" s="237">
        <f>'РБ10%FIT18'!FI6+25</f>
        <v>10283</v>
      </c>
      <c r="FJ6" s="237">
        <f>'РБ10%FIT18'!FJ6+25</f>
        <v>10283</v>
      </c>
      <c r="FK6" s="237">
        <f>'РБ10%FIT18'!FK6+25</f>
        <v>10283</v>
      </c>
      <c r="FL6" s="237">
        <f>'РБ10%FIT18'!FL6+25</f>
        <v>10283</v>
      </c>
      <c r="FM6" s="237">
        <f>'РБ10%FIT18'!FM6+25</f>
        <v>10283</v>
      </c>
      <c r="FN6" s="237">
        <f>'РБ10%FIT18'!FN6+25</f>
        <v>10831</v>
      </c>
      <c r="FO6" s="237">
        <f>'РБ10%FIT18'!FO6+25</f>
        <v>10831</v>
      </c>
      <c r="FP6" s="237">
        <f>'РБ10%FIT18'!FP6+25</f>
        <v>10283</v>
      </c>
      <c r="FQ6" s="237">
        <f>'РБ10%FIT18'!FQ6+25</f>
        <v>10283</v>
      </c>
      <c r="FR6" s="237">
        <f>'РБ10%FIT18'!FR6+25</f>
        <v>10831</v>
      </c>
      <c r="FS6" s="237">
        <f>'РБ10%FIT18'!FS6+25</f>
        <v>10831</v>
      </c>
      <c r="FT6" s="237">
        <f>'РБ10%FIT18'!FT6+25</f>
        <v>10831</v>
      </c>
      <c r="FU6" s="237">
        <f>'РБ10%FIT18'!FU6+25</f>
        <v>10831</v>
      </c>
      <c r="FV6" s="237">
        <f>'РБ10%FIT18'!FV6+25</f>
        <v>10831</v>
      </c>
      <c r="FW6" s="237">
        <f>'РБ10%FIT18'!FW6+25</f>
        <v>10283</v>
      </c>
      <c r="FX6" s="237">
        <f>'РБ10%FIT18'!FX6+25</f>
        <v>12945</v>
      </c>
      <c r="FY6" s="237">
        <f>'РБ10%FIT18'!FY6+25</f>
        <v>12945</v>
      </c>
      <c r="FZ6" s="237">
        <f>'РБ10%FIT18'!FZ6+25</f>
        <v>12945</v>
      </c>
      <c r="GA6" s="237">
        <f>'РБ10%FIT18'!GA6+25</f>
        <v>12945</v>
      </c>
      <c r="GB6" s="237">
        <f>'РБ10%FIT18'!GB6+25</f>
        <v>12945</v>
      </c>
      <c r="GC6" s="237">
        <f>'РБ10%FIT18'!GC6+25</f>
        <v>11614</v>
      </c>
      <c r="GD6" s="237">
        <f>'РБ10%FIT18'!GD6+25</f>
        <v>10831</v>
      </c>
      <c r="GE6" s="237">
        <f>'РБ10%FIT18'!GE6+25</f>
        <v>10831</v>
      </c>
      <c r="GF6" s="237">
        <f>'РБ10%FIT18'!GF6+25</f>
        <v>12945</v>
      </c>
      <c r="GG6" s="237">
        <f>'РБ10%FIT18'!GG6+25</f>
        <v>12945</v>
      </c>
      <c r="GH6" s="237">
        <f>'РБ10%FIT18'!GH6+25</f>
        <v>7464</v>
      </c>
      <c r="GI6" s="237">
        <f>'РБ10%FIT18'!GI6+25</f>
        <v>8012</v>
      </c>
      <c r="GJ6" s="237">
        <f>'РБ10%FIT18'!GJ6+25</f>
        <v>8012</v>
      </c>
      <c r="GK6" s="237">
        <f>'РБ10%FIT18'!GK6+25</f>
        <v>7464</v>
      </c>
      <c r="GL6" s="237">
        <f>'РБ10%FIT18'!GL6+25</f>
        <v>7464</v>
      </c>
      <c r="GM6" s="237">
        <f>'РБ10%FIT18'!GM6+25</f>
        <v>7464</v>
      </c>
      <c r="GN6" s="237">
        <f>'РБ10%FIT18'!GN6+25</f>
        <v>7464</v>
      </c>
      <c r="GO6" s="237">
        <f>'РБ10%FIT18'!GO6+25</f>
        <v>7464</v>
      </c>
      <c r="GP6" s="237">
        <f>'РБ10%FIT18'!GP6+25</f>
        <v>8012</v>
      </c>
      <c r="GQ6" s="237">
        <f>'РБ10%FIT18'!GQ6+25</f>
        <v>8012</v>
      </c>
      <c r="GR6" s="237">
        <f>'РБ10%FIT18'!GR6+25</f>
        <v>7464</v>
      </c>
      <c r="GS6" s="237">
        <f>'РБ10%FIT18'!GS6+25</f>
        <v>7464</v>
      </c>
      <c r="GT6" s="237">
        <f>'РБ10%FIT18'!GT6+25</f>
        <v>7464</v>
      </c>
      <c r="GU6" s="237">
        <f>'РБ10%FIT18'!GU6+25</f>
        <v>7464</v>
      </c>
      <c r="GV6" s="237">
        <f>'РБ10%FIT18'!GV6+25</f>
        <v>7464</v>
      </c>
      <c r="GW6" s="237">
        <f>'РБ10%FIT18'!GW6+25</f>
        <v>8012</v>
      </c>
      <c r="GX6" s="237">
        <f>'РБ10%FIT18'!GX6+25</f>
        <v>8012</v>
      </c>
      <c r="GY6" s="237">
        <f>'РБ10%FIT18'!GY6+25</f>
        <v>7464</v>
      </c>
      <c r="GZ6" s="237">
        <f>'РБ10%FIT18'!GZ6+25</f>
        <v>7464</v>
      </c>
      <c r="HA6" s="237">
        <f>'РБ10%FIT18'!HA6+25</f>
        <v>7464</v>
      </c>
      <c r="HB6" s="237">
        <f>'РБ10%FIT18'!HB6+25</f>
        <v>7464</v>
      </c>
      <c r="HC6" s="237">
        <f>'РБ10%FIT18'!HC6+25</f>
        <v>7464</v>
      </c>
      <c r="HD6" s="237">
        <f>'РБ10%FIT18'!HD6+25</f>
        <v>8012</v>
      </c>
      <c r="HE6" s="237">
        <f>'РБ10%FIT18'!HE6+25</f>
        <v>8012</v>
      </c>
      <c r="HF6" s="237">
        <f>'РБ10%FIT18'!HF6+25</f>
        <v>7464</v>
      </c>
      <c r="HG6" s="237">
        <f>'РБ10%FIT18'!HG6+25</f>
        <v>7464</v>
      </c>
      <c r="HH6" s="237">
        <f>'РБ10%FIT18'!HH6+25</f>
        <v>7464</v>
      </c>
      <c r="HI6" s="237">
        <f>'РБ10%FIT18'!HI6+25</f>
        <v>7464</v>
      </c>
      <c r="HJ6" s="237">
        <f>'РБ10%FIT18'!HJ6+25</f>
        <v>7464</v>
      </c>
      <c r="HK6" s="237">
        <f>'РБ10%FIT18'!HK6+25</f>
        <v>8012</v>
      </c>
      <c r="HL6" s="237">
        <f>'РБ10%FIT18'!HL6+25</f>
        <v>8012</v>
      </c>
      <c r="HM6" s="237">
        <f>'РБ10%FIT18'!HM6+25</f>
        <v>7464</v>
      </c>
      <c r="HN6" s="237">
        <f>'РБ10%FIT18'!HN6+25</f>
        <v>7464</v>
      </c>
      <c r="HO6" s="237">
        <f>'РБ10%FIT18'!HO6+25</f>
        <v>8012</v>
      </c>
      <c r="HP6" s="237">
        <f>'РБ10%FIT18'!HP6+25</f>
        <v>8404</v>
      </c>
      <c r="HQ6" s="237">
        <f>'РБ10%FIT18'!HQ6+25</f>
        <v>7072</v>
      </c>
      <c r="HR6" s="237">
        <f>'РБ10%FIT18'!HR6+25</f>
        <v>7464</v>
      </c>
      <c r="HS6" s="237">
        <f>'РБ10%FIT18'!HS6+25</f>
        <v>7464</v>
      </c>
      <c r="HT6" s="237">
        <f>'РБ10%FIT18'!HT6+25</f>
        <v>7072</v>
      </c>
      <c r="HU6" s="237">
        <f>'РБ10%FIT18'!HU6+25</f>
        <v>7072</v>
      </c>
      <c r="HV6" s="237">
        <f>'РБ10%FIT18'!HV6+25</f>
        <v>7072</v>
      </c>
      <c r="HW6" s="237">
        <f>'РБ10%FIT18'!HW6+25</f>
        <v>7072</v>
      </c>
      <c r="HX6" s="237">
        <f>'РБ10%FIT18'!HX6+25</f>
        <v>7072</v>
      </c>
      <c r="HY6" s="237">
        <f>'РБ10%FIT18'!HY6+25</f>
        <v>7464</v>
      </c>
      <c r="HZ6" s="237">
        <f>'РБ10%FIT18'!HZ6+25</f>
        <v>7464</v>
      </c>
      <c r="IA6" s="237">
        <f>'РБ10%FIT18'!IA6+25</f>
        <v>7072</v>
      </c>
      <c r="IB6" s="237">
        <f>'РБ10%FIT18'!IB6+25</f>
        <v>7072</v>
      </c>
      <c r="IC6" s="237">
        <f>'РБ10%FIT18'!IC6+25</f>
        <v>7072</v>
      </c>
      <c r="ID6" s="237">
        <f>'РБ10%FIT18'!ID6+25</f>
        <v>7072</v>
      </c>
      <c r="IE6" s="237">
        <f>'РБ10%FIT18'!IE6+25</f>
        <v>7072</v>
      </c>
      <c r="IF6" s="237">
        <f>'РБ10%FIT18'!IF6+25</f>
        <v>7464</v>
      </c>
      <c r="IG6" s="237">
        <f>'РБ10%FIT18'!IG6+25</f>
        <v>7464</v>
      </c>
      <c r="IH6" s="237">
        <f>'РБ10%FIT18'!IH6+25</f>
        <v>7072</v>
      </c>
      <c r="II6" s="237">
        <f>'РБ10%FIT18'!II6+25</f>
        <v>7072</v>
      </c>
      <c r="IJ6" s="237">
        <f>'РБ10%FIT18'!IJ6+25</f>
        <v>7072</v>
      </c>
      <c r="IK6" s="237">
        <f>'РБ10%FIT18'!IK6+25</f>
        <v>7072</v>
      </c>
      <c r="IL6" s="237">
        <f>'РБ10%FIT18'!IL6+25</f>
        <v>7072</v>
      </c>
      <c r="IM6" s="237">
        <f>'РБ10%FIT18'!IM6+25</f>
        <v>7464</v>
      </c>
      <c r="IN6" s="237">
        <f>'РБ10%FIT18'!IN6+25</f>
        <v>7464</v>
      </c>
      <c r="IO6" s="237">
        <f>'РБ10%FIT18'!IO6+25</f>
        <v>7072</v>
      </c>
      <c r="IP6" s="237">
        <f>'РБ10%FIT18'!IP6+25</f>
        <v>7072</v>
      </c>
      <c r="IQ6" s="237">
        <f>'РБ10%FIT18'!IQ6+25</f>
        <v>8404</v>
      </c>
      <c r="IR6" s="237">
        <f>'РБ10%FIT18'!IR6+25</f>
        <v>8404</v>
      </c>
      <c r="IS6" s="237">
        <f>'РБ10%FIT18'!IS6+25</f>
        <v>8404</v>
      </c>
      <c r="IT6" s="237">
        <f>'РБ10%FIT18'!IT6+25</f>
        <v>8952</v>
      </c>
      <c r="IU6" s="237">
        <f>'РБ10%FIT18'!IU6+25</f>
        <v>8952</v>
      </c>
      <c r="IV6" s="237">
        <f>'РБ10%FIT18'!IV6+25</f>
        <v>8404</v>
      </c>
      <c r="IW6" s="237">
        <f>'РБ10%FIT18'!IW6+25</f>
        <v>8404</v>
      </c>
      <c r="IX6" s="237">
        <f>'РБ10%FIT18'!IX6+25</f>
        <v>8404</v>
      </c>
      <c r="IY6" s="237">
        <f>'РБ10%FIT18'!IY6+25</f>
        <v>8404</v>
      </c>
      <c r="IZ6" s="237">
        <f>'РБ10%FIT18'!IZ6+25</f>
        <v>8404</v>
      </c>
      <c r="JA6" s="237">
        <f>'РБ10%FIT18'!JA6+25</f>
        <v>8952</v>
      </c>
      <c r="JB6" s="237">
        <f>'РБ10%FIT18'!JB6+25</f>
        <v>8952</v>
      </c>
      <c r="JC6" s="237">
        <f>'РБ10%FIT18'!JC6+25</f>
        <v>8952</v>
      </c>
      <c r="JD6" s="237">
        <f>'РБ10%FIT18'!JD6+25</f>
        <v>8952</v>
      </c>
      <c r="JE6" s="237">
        <f>'РБ10%FIT18'!JE6+25</f>
        <v>8952</v>
      </c>
      <c r="JF6" s="237">
        <f>'РБ10%FIT18'!JF6+25</f>
        <v>8952</v>
      </c>
      <c r="JG6" s="237">
        <f>'РБ10%FIT18'!JG6+25</f>
        <v>8952</v>
      </c>
      <c r="JH6" s="237">
        <f>'РБ10%FIT18'!JH6+25</f>
        <v>9343</v>
      </c>
      <c r="JI6" s="237">
        <f>'РБ10%FIT18'!JI6+25</f>
        <v>9343</v>
      </c>
      <c r="JJ6" s="237">
        <f>'РБ10%FIT18'!JJ6+25</f>
        <v>8952</v>
      </c>
      <c r="JK6" s="237">
        <f>'РБ10%FIT18'!JK6+25</f>
        <v>8952</v>
      </c>
      <c r="JL6" s="237">
        <f>'РБ10%FIT18'!JL6+25</f>
        <v>9891</v>
      </c>
      <c r="JM6" s="237">
        <f>'РБ10%FIT18'!JM6+25</f>
        <v>9891</v>
      </c>
      <c r="JN6" s="237">
        <f>'РБ10%FIT18'!JN6+25</f>
        <v>10283</v>
      </c>
    </row>
    <row r="7" spans="1:274" ht="10.5" customHeight="1" x14ac:dyDescent="0.2">
      <c r="A7" s="9">
        <v>2</v>
      </c>
      <c r="B7" s="237">
        <f>'РБ10%FIT18'!B7+25</f>
        <v>15920</v>
      </c>
      <c r="C7" s="237">
        <f>'РБ10%FIT18'!C7+25</f>
        <v>15920</v>
      </c>
      <c r="D7" s="237">
        <f>'РБ10%FIT18'!D7+25</f>
        <v>14354</v>
      </c>
      <c r="E7" s="237">
        <f>'РБ10%FIT18'!E7+25</f>
        <v>11222</v>
      </c>
      <c r="F7" s="237">
        <f>'РБ10%FIT18'!F7+25</f>
        <v>11222</v>
      </c>
      <c r="G7" s="237">
        <f>'РБ10%FIT18'!G7+25</f>
        <v>9187</v>
      </c>
      <c r="H7" s="237">
        <f>'РБ10%FIT18'!H7+25</f>
        <v>9187</v>
      </c>
      <c r="I7" s="237">
        <f>'РБ10%FIT18'!I7+25</f>
        <v>8795</v>
      </c>
      <c r="J7" s="237">
        <f>'РБ10%FIT18'!J7+25</f>
        <v>8795</v>
      </c>
      <c r="K7" s="237">
        <f>'РБ10%FIT18'!K7+25</f>
        <v>9187</v>
      </c>
      <c r="L7" s="237">
        <f>'РБ10%FIT18'!L7+25</f>
        <v>9187</v>
      </c>
      <c r="M7" s="237">
        <f>'РБ10%FIT18'!M7+25</f>
        <v>8795</v>
      </c>
      <c r="N7" s="237">
        <f>'РБ10%FIT18'!N7+25</f>
        <v>8795</v>
      </c>
      <c r="O7" s="237">
        <f>'РБ10%FIT18'!O7+25</f>
        <v>9187</v>
      </c>
      <c r="P7" s="237">
        <f>'РБ10%FIT18'!P7+25</f>
        <v>9187</v>
      </c>
      <c r="Q7" s="237">
        <f>'РБ10%FIT18'!Q7+25</f>
        <v>8795</v>
      </c>
      <c r="R7" s="237">
        <f>'РБ10%FIT18'!R7+25</f>
        <v>8795</v>
      </c>
      <c r="S7" s="237">
        <f>'РБ10%FIT18'!S7+25</f>
        <v>8795</v>
      </c>
      <c r="T7" s="237">
        <f>'РБ10%FIT18'!T7+25</f>
        <v>8795</v>
      </c>
      <c r="U7" s="237">
        <f>'РБ10%FIT18'!U7+25</f>
        <v>9735</v>
      </c>
      <c r="V7" s="237">
        <f>'РБ10%FIT18'!V7+25</f>
        <v>9735</v>
      </c>
      <c r="W7" s="237">
        <f>'РБ10%FIT18'!W7+25</f>
        <v>8795</v>
      </c>
      <c r="X7" s="237">
        <f>'РБ10%FIT18'!X7+25</f>
        <v>8795</v>
      </c>
      <c r="Y7" s="237">
        <f>'РБ10%FIT18'!Y7+25</f>
        <v>8795</v>
      </c>
      <c r="Z7" s="237">
        <f>'РБ10%FIT18'!Z7+25</f>
        <v>8795</v>
      </c>
      <c r="AA7" s="237">
        <f>'РБ10%FIT18'!AA7+25</f>
        <v>9187</v>
      </c>
      <c r="AB7" s="237">
        <f>'РБ10%FIT18'!AB7+25</f>
        <v>9187</v>
      </c>
      <c r="AC7" s="237">
        <f>'РБ10%FIT18'!AC7+25</f>
        <v>8795</v>
      </c>
      <c r="AD7" s="237">
        <f>'РБ10%FIT18'!AD7+25</f>
        <v>8795</v>
      </c>
      <c r="AE7" s="237">
        <f>'РБ10%FIT18'!AE7+25</f>
        <v>10674</v>
      </c>
      <c r="AF7" s="237">
        <f>'РБ10%FIT18'!AF7+25</f>
        <v>10674</v>
      </c>
      <c r="AG7" s="237">
        <f>'РБ10%FIT18'!AG7+25</f>
        <v>10674</v>
      </c>
      <c r="AH7" s="237">
        <f>'РБ10%FIT18'!AH7+25</f>
        <v>9187</v>
      </c>
      <c r="AI7" s="237">
        <f>'РБ10%FIT18'!AI7+25</f>
        <v>9187</v>
      </c>
      <c r="AJ7" s="237">
        <f>'РБ10%FIT18'!AJ7+25</f>
        <v>12005</v>
      </c>
      <c r="AK7" s="237">
        <f>'РБ10%FIT18'!AK7+25</f>
        <v>10126</v>
      </c>
      <c r="AL7" s="237">
        <f>'РБ10%FIT18'!AL7+25</f>
        <v>10126</v>
      </c>
      <c r="AM7" s="237">
        <f>'РБ10%FIT18'!AM7+25</f>
        <v>9735</v>
      </c>
      <c r="AN7" s="237">
        <f>'РБ10%FIT18'!AN7+25</f>
        <v>10126</v>
      </c>
      <c r="AO7" s="237">
        <f>'РБ10%FIT18'!AO7+25</f>
        <v>10126</v>
      </c>
      <c r="AP7" s="237">
        <f>'РБ10%FIT18'!AP7+25</f>
        <v>10126</v>
      </c>
      <c r="AQ7" s="237">
        <f>'РБ10%FIT18'!AQ7+25</f>
        <v>9735</v>
      </c>
      <c r="AR7" s="237">
        <f>'РБ10%FIT18'!AR7+25</f>
        <v>9735</v>
      </c>
      <c r="AS7" s="237">
        <f>'РБ10%FIT18'!AS7+25</f>
        <v>9735</v>
      </c>
      <c r="AT7" s="237">
        <f>'РБ10%FIT18'!AT7+25</f>
        <v>9187</v>
      </c>
      <c r="AU7" s="237">
        <f>'РБ10%FIT18'!AU7+25</f>
        <v>9187</v>
      </c>
      <c r="AV7" s="237">
        <f>'РБ10%FIT18'!AV7+25</f>
        <v>9187</v>
      </c>
      <c r="AW7" s="237">
        <f>'РБ10%FIT18'!AW7+25</f>
        <v>9187</v>
      </c>
      <c r="AX7" s="237">
        <f>'РБ10%FIT18'!AX7+25</f>
        <v>9187</v>
      </c>
      <c r="AY7" s="237">
        <f>'РБ10%FIT18'!AY7+25</f>
        <v>9187</v>
      </c>
      <c r="AZ7" s="237">
        <f>'РБ10%FIT18'!AZ7+25</f>
        <v>9187</v>
      </c>
      <c r="BA7" s="237">
        <f>'РБ10%FIT18'!BA7+25</f>
        <v>9187</v>
      </c>
      <c r="BB7" s="237">
        <f>'РБ10%FIT18'!BB7+25</f>
        <v>10126</v>
      </c>
      <c r="BC7" s="237">
        <f>'РБ10%FIT18'!BC7+25</f>
        <v>10126</v>
      </c>
      <c r="BD7" s="237">
        <f>'РБ10%FIT18'!BD7+25</f>
        <v>10674</v>
      </c>
      <c r="BE7" s="237">
        <f>'РБ10%FIT18'!BE7+25</f>
        <v>10674</v>
      </c>
      <c r="BF7" s="237">
        <f>'РБ10%FIT18'!BF7+25</f>
        <v>10674</v>
      </c>
      <c r="BG7" s="237">
        <f>'РБ10%FIT18'!BG7+25</f>
        <v>9187</v>
      </c>
      <c r="BH7" s="237">
        <f>'РБ10%FIT18'!BH7+25</f>
        <v>9187</v>
      </c>
      <c r="BI7" s="237">
        <f>'РБ10%FIT18'!BI7+25</f>
        <v>9187</v>
      </c>
      <c r="BJ7" s="237">
        <f>'РБ10%FIT18'!BJ7+25</f>
        <v>9187</v>
      </c>
      <c r="BK7" s="237">
        <f>'РБ10%FIT18'!BK7+25</f>
        <v>9187</v>
      </c>
      <c r="BL7" s="237">
        <f>'РБ10%FIT18'!BL7+25</f>
        <v>9187</v>
      </c>
      <c r="BM7" s="237">
        <f>'РБ10%FIT18'!BM7+25</f>
        <v>9187</v>
      </c>
      <c r="BN7" s="237">
        <f>'РБ10%FIT18'!BN7+25</f>
        <v>9187</v>
      </c>
      <c r="BO7" s="237">
        <f>'РБ10%FIT18'!BO7+25</f>
        <v>9187</v>
      </c>
      <c r="BP7" s="237">
        <f>'РБ10%FIT18'!BP7+25</f>
        <v>11614</v>
      </c>
      <c r="BQ7" s="237">
        <f>'РБ10%FIT18'!BQ7+25</f>
        <v>11614</v>
      </c>
      <c r="BR7" s="237">
        <f>'РБ10%FIT18'!BR7+25</f>
        <v>11614</v>
      </c>
      <c r="BS7" s="237">
        <f>'РБ10%FIT18'!BS7+25</f>
        <v>11614</v>
      </c>
      <c r="BT7" s="237">
        <f>'РБ10%FIT18'!BT7+25</f>
        <v>15999</v>
      </c>
      <c r="BU7" s="237">
        <f>'РБ10%FIT18'!BU7+25</f>
        <v>15999</v>
      </c>
      <c r="BV7" s="238">
        <f>'РБ10%FIT18'!BV7+25</f>
        <v>15999</v>
      </c>
      <c r="BW7" s="238">
        <f>'РБ10%FIT18'!BW7+25</f>
        <v>15999</v>
      </c>
      <c r="BX7" s="238">
        <f>'РБ10%FIT18'!BX7+25</f>
        <v>15999</v>
      </c>
      <c r="BY7" s="238">
        <f>'РБ10%FIT18'!BY7+25</f>
        <v>15999</v>
      </c>
      <c r="BZ7" s="238">
        <f>'РБ10%FIT18'!BZ7+25</f>
        <v>15999</v>
      </c>
      <c r="CA7" s="237">
        <f>'РБ10%FIT18'!CA7+25</f>
        <v>10126</v>
      </c>
      <c r="CB7" s="237">
        <f>'РБ10%FIT18'!CB7+25</f>
        <v>10126</v>
      </c>
      <c r="CC7" s="237">
        <f>'РБ10%FIT18'!CC7+25</f>
        <v>10126</v>
      </c>
      <c r="CD7" s="239">
        <f>'РБ10%FIT18'!CD7+25</f>
        <v>12553</v>
      </c>
      <c r="CE7" s="239">
        <f>'РБ10%FIT18'!CE7+25</f>
        <v>12553</v>
      </c>
      <c r="CF7" s="239">
        <f>'РБ10%FIT18'!CF7+25</f>
        <v>12553</v>
      </c>
      <c r="CG7" s="239">
        <f>'РБ10%FIT18'!CG7+25</f>
        <v>12553</v>
      </c>
      <c r="CH7" s="237">
        <f>'РБ10%FIT18'!CH7+25</f>
        <v>12553</v>
      </c>
      <c r="CI7" s="237">
        <f>'РБ10%FIT18'!CI7+25</f>
        <v>12553</v>
      </c>
      <c r="CJ7" s="237">
        <f>'РБ10%FIT18'!CJ7+25</f>
        <v>12005</v>
      </c>
      <c r="CK7" s="237">
        <f>'РБ10%FIT18'!CK7+25</f>
        <v>12005</v>
      </c>
      <c r="CL7" s="237">
        <f>'РБ10%FIT18'!CL7+25</f>
        <v>12005</v>
      </c>
      <c r="CM7" s="237">
        <f>'РБ10%FIT18'!CM7+25</f>
        <v>12005</v>
      </c>
      <c r="CN7" s="237">
        <f>'РБ10%FIT18'!CN7+25</f>
        <v>12005</v>
      </c>
      <c r="CO7" s="237">
        <f>'РБ10%FIT18'!CO7+25</f>
        <v>12553</v>
      </c>
      <c r="CP7" s="237">
        <f>'РБ10%FIT18'!CP7+25</f>
        <v>12553</v>
      </c>
      <c r="CQ7" s="237">
        <f>'РБ10%FIT18'!CQ7+25</f>
        <v>12005</v>
      </c>
      <c r="CR7" s="237">
        <f>'РБ10%FIT18'!CR7+25</f>
        <v>12005</v>
      </c>
      <c r="CS7" s="237">
        <f>'РБ10%FIT18'!CS7+25</f>
        <v>14668</v>
      </c>
      <c r="CT7" s="237">
        <f>'РБ10%FIT18'!CT7+25</f>
        <v>15216</v>
      </c>
      <c r="CU7" s="237">
        <f>'РБ10%FIT18'!CU7+25</f>
        <v>15216</v>
      </c>
      <c r="CV7" s="237">
        <f>'РБ10%FIT18'!CV7+25</f>
        <v>14668</v>
      </c>
      <c r="CW7" s="237">
        <f>'РБ10%FIT18'!CW7+25</f>
        <v>14668</v>
      </c>
      <c r="CX7" s="237">
        <f>'РБ10%FIT18'!CX7+25</f>
        <v>14668</v>
      </c>
      <c r="CY7" s="237">
        <f>'РБ10%FIT18'!CY7+25</f>
        <v>14668</v>
      </c>
      <c r="CZ7" s="237">
        <f>'РБ10%FIT18'!CZ7+25</f>
        <v>14668</v>
      </c>
      <c r="DA7" s="237">
        <f>'РБ10%FIT18'!DA7+25</f>
        <v>14668</v>
      </c>
      <c r="DB7" s="237">
        <f>'РБ10%FIT18'!DB7+25</f>
        <v>15216</v>
      </c>
      <c r="DC7" s="237">
        <f>'РБ10%FIT18'!DC7+25</f>
        <v>15216</v>
      </c>
      <c r="DD7" s="237">
        <f>'РБ10%FIT18'!DD7+25</f>
        <v>12553</v>
      </c>
      <c r="DE7" s="237">
        <f>'РБ10%FIT18'!DE7+25</f>
        <v>12553</v>
      </c>
      <c r="DF7" s="237">
        <f>'РБ10%FIT18'!DF7+25</f>
        <v>13336</v>
      </c>
      <c r="DG7" s="237">
        <f>'РБ10%FIT18'!DG7+25</f>
        <v>13336</v>
      </c>
      <c r="DH7" s="237">
        <f>'РБ10%FIT18'!DH7+25</f>
        <v>13336</v>
      </c>
      <c r="DI7" s="237">
        <f>'РБ10%FIT18'!DI7+25</f>
        <v>13336</v>
      </c>
      <c r="DJ7" s="237">
        <f>'РБ10%FIT18'!DJ7+25</f>
        <v>13885</v>
      </c>
      <c r="DK7" s="237">
        <f>'РБ10%FIT18'!DK7+25</f>
        <v>13885</v>
      </c>
      <c r="DL7" s="237">
        <f>'РБ10%FIT18'!DL7+25</f>
        <v>13336</v>
      </c>
      <c r="DM7" s="237">
        <f>'РБ10%FIT18'!DM7+25</f>
        <v>13336</v>
      </c>
      <c r="DN7" s="237">
        <f>'РБ10%FIT18'!DN7+25</f>
        <v>13336</v>
      </c>
      <c r="DO7" s="237">
        <f>'РБ10%FIT18'!DO7+25</f>
        <v>13336</v>
      </c>
      <c r="DP7" s="237">
        <f>'РБ10%FIT18'!DP7+25</f>
        <v>13336</v>
      </c>
      <c r="DQ7" s="237">
        <f>'РБ10%FIT18'!DQ7+25</f>
        <v>13885</v>
      </c>
      <c r="DR7" s="237">
        <f>'РБ10%FIT18'!DR7+25</f>
        <v>13885</v>
      </c>
      <c r="DS7" s="237">
        <f>'РБ10%FIT18'!DS7+25</f>
        <v>13336</v>
      </c>
      <c r="DT7" s="237">
        <f>'РБ10%FIT18'!DT7+25</f>
        <v>13336</v>
      </c>
      <c r="DU7" s="237">
        <f>'РБ10%FIT18'!DU7+25</f>
        <v>13336</v>
      </c>
      <c r="DV7" s="237">
        <f>'РБ10%FIT18'!DV7+25</f>
        <v>13336</v>
      </c>
      <c r="DW7" s="237">
        <f>'РБ10%FIT18'!DW7+25</f>
        <v>13336</v>
      </c>
      <c r="DX7" s="237">
        <f>'РБ10%FIT18'!DX7+25</f>
        <v>13885</v>
      </c>
      <c r="DY7" s="237">
        <f>'РБ10%FIT18'!DY7+25</f>
        <v>13885</v>
      </c>
      <c r="DZ7" s="237">
        <f>'РБ10%FIT18'!DZ7+25</f>
        <v>13336</v>
      </c>
      <c r="EA7" s="237">
        <f>'РБ10%FIT18'!EA7+25</f>
        <v>13336</v>
      </c>
      <c r="EB7" s="237">
        <f>'РБ10%FIT18'!EB7+25</f>
        <v>13336</v>
      </c>
      <c r="EC7" s="237">
        <f>'РБ10%FIT18'!EC7+25</f>
        <v>13336</v>
      </c>
      <c r="ED7" s="237">
        <f>'РБ10%FIT18'!ED7+25</f>
        <v>13336</v>
      </c>
      <c r="EE7" s="237">
        <f>'РБ10%FIT18'!EE7+25</f>
        <v>13885</v>
      </c>
      <c r="EF7" s="237">
        <f>'РБ10%FIT18'!EF7+25</f>
        <v>13885</v>
      </c>
      <c r="EG7" s="237">
        <f>'РБ10%FIT18'!EG7+25</f>
        <v>13336</v>
      </c>
      <c r="EH7" s="237">
        <f>'РБ10%FIT18'!EH7+25</f>
        <v>13336</v>
      </c>
      <c r="EI7" s="237">
        <f>'РБ10%FIT18'!EI7+25</f>
        <v>13336</v>
      </c>
      <c r="EJ7" s="237">
        <f>'РБ10%FIT18'!EJ7+25</f>
        <v>13336</v>
      </c>
      <c r="EK7" s="237">
        <f>'РБ10%FIT18'!EK7+25</f>
        <v>13336</v>
      </c>
      <c r="EL7" s="237">
        <f>'РБ10%FIT18'!EL7+25</f>
        <v>13885</v>
      </c>
      <c r="EM7" s="237">
        <f>'РБ10%FIT18'!EM7+25</f>
        <v>13885</v>
      </c>
      <c r="EN7" s="237">
        <f>'РБ10%FIT18'!EN7+25</f>
        <v>13336</v>
      </c>
      <c r="EO7" s="237">
        <f>'РБ10%FIT18'!EO7+25</f>
        <v>13336</v>
      </c>
      <c r="EP7" s="237">
        <f>'РБ10%FIT18'!EP7+25</f>
        <v>13336</v>
      </c>
      <c r="EQ7" s="237">
        <f>'РБ10%FIT18'!EQ7+25</f>
        <v>13336</v>
      </c>
      <c r="ER7" s="237">
        <f>'РБ10%FIT18'!ER7+25</f>
        <v>13336</v>
      </c>
      <c r="ES7" s="237">
        <f>'РБ10%FIT18'!ES7+25</f>
        <v>13885</v>
      </c>
      <c r="ET7" s="237">
        <f>'РБ10%FIT18'!ET7+25</f>
        <v>13885</v>
      </c>
      <c r="EU7" s="237">
        <f>'РБ10%FIT18'!EU7+25</f>
        <v>12005</v>
      </c>
      <c r="EV7" s="237">
        <f>'РБ10%FIT18'!EV7+25</f>
        <v>12005</v>
      </c>
      <c r="EW7" s="237">
        <f>'РБ10%FIT18'!EW7+25</f>
        <v>12005</v>
      </c>
      <c r="EX7" s="237">
        <f>'РБ10%FIT18'!EX7+25</f>
        <v>12005</v>
      </c>
      <c r="EY7" s="237">
        <f>'РБ10%FIT18'!EY7+25</f>
        <v>12005</v>
      </c>
      <c r="EZ7" s="237">
        <f>'РБ10%FIT18'!EZ7+25</f>
        <v>12553</v>
      </c>
      <c r="FA7" s="237">
        <f>'РБ10%FIT18'!FA7+25</f>
        <v>12553</v>
      </c>
      <c r="FB7" s="237">
        <f>'РБ10%FIT18'!FB7+25</f>
        <v>12005</v>
      </c>
      <c r="FC7" s="237">
        <f>'РБ10%FIT18'!FC7+25</f>
        <v>12005</v>
      </c>
      <c r="FD7" s="237">
        <f>'РБ10%FIT18'!FD7+25</f>
        <v>12005</v>
      </c>
      <c r="FE7" s="237">
        <f>'РБ10%FIT18'!FE7+25</f>
        <v>12005</v>
      </c>
      <c r="FF7" s="237">
        <f>'РБ10%FIT18'!FF7+25</f>
        <v>12005</v>
      </c>
      <c r="FG7" s="237">
        <f>'РБ10%FIT18'!FG7+25</f>
        <v>12553</v>
      </c>
      <c r="FH7" s="237">
        <f>'РБ10%FIT18'!FH7+25</f>
        <v>12553</v>
      </c>
      <c r="FI7" s="237">
        <f>'РБ10%FIT18'!FI7+25</f>
        <v>12005</v>
      </c>
      <c r="FJ7" s="237">
        <f>'РБ10%FIT18'!FJ7+25</f>
        <v>12005</v>
      </c>
      <c r="FK7" s="237">
        <f>'РБ10%FIT18'!FK7+25</f>
        <v>12005</v>
      </c>
      <c r="FL7" s="237">
        <f>'РБ10%FIT18'!FL7+25</f>
        <v>12005</v>
      </c>
      <c r="FM7" s="237">
        <f>'РБ10%FIT18'!FM7+25</f>
        <v>12005</v>
      </c>
      <c r="FN7" s="237">
        <f>'РБ10%FIT18'!FN7+25</f>
        <v>12553</v>
      </c>
      <c r="FO7" s="237">
        <f>'РБ10%FIT18'!FO7+25</f>
        <v>12553</v>
      </c>
      <c r="FP7" s="237">
        <f>'РБ10%FIT18'!FP7+25</f>
        <v>12005</v>
      </c>
      <c r="FQ7" s="237">
        <f>'РБ10%FIT18'!FQ7+25</f>
        <v>12005</v>
      </c>
      <c r="FR7" s="237">
        <f>'РБ10%FIT18'!FR7+25</f>
        <v>12553</v>
      </c>
      <c r="FS7" s="237">
        <f>'РБ10%FIT18'!FS7+25</f>
        <v>12553</v>
      </c>
      <c r="FT7" s="237">
        <f>'РБ10%FIT18'!FT7+25</f>
        <v>12553</v>
      </c>
      <c r="FU7" s="237">
        <f>'РБ10%FIT18'!FU7+25</f>
        <v>12553</v>
      </c>
      <c r="FV7" s="237">
        <f>'РБ10%FIT18'!FV7+25</f>
        <v>12553</v>
      </c>
      <c r="FW7" s="237">
        <f>'РБ10%FIT18'!FW7+25</f>
        <v>12005</v>
      </c>
      <c r="FX7" s="237">
        <f>'РБ10%FIT18'!FX7+25</f>
        <v>14668</v>
      </c>
      <c r="FY7" s="237">
        <f>'РБ10%FIT18'!FY7+25</f>
        <v>14668</v>
      </c>
      <c r="FZ7" s="237">
        <f>'РБ10%FIT18'!FZ7+25</f>
        <v>14668</v>
      </c>
      <c r="GA7" s="237">
        <f>'РБ10%FIT18'!GA7+25</f>
        <v>14668</v>
      </c>
      <c r="GB7" s="237">
        <f>'РБ10%FIT18'!GB7+25</f>
        <v>14668</v>
      </c>
      <c r="GC7" s="237">
        <f>'РБ10%FIT18'!GC7+25</f>
        <v>13336</v>
      </c>
      <c r="GD7" s="237">
        <f>'РБ10%FIT18'!GD7+25</f>
        <v>12553</v>
      </c>
      <c r="GE7" s="237">
        <f>'РБ10%FIT18'!GE7+25</f>
        <v>12553</v>
      </c>
      <c r="GF7" s="237">
        <f>'РБ10%FIT18'!GF7+25</f>
        <v>14668</v>
      </c>
      <c r="GG7" s="237">
        <f>'РБ10%FIT18'!GG7+25</f>
        <v>14668</v>
      </c>
      <c r="GH7" s="237">
        <f>'РБ10%FIT18'!GH7+25</f>
        <v>9187</v>
      </c>
      <c r="GI7" s="237">
        <f>'РБ10%FIT18'!GI7+25</f>
        <v>9735</v>
      </c>
      <c r="GJ7" s="237">
        <f>'РБ10%FIT18'!GJ7+25</f>
        <v>9735</v>
      </c>
      <c r="GK7" s="237">
        <f>'РБ10%FIT18'!GK7+25</f>
        <v>9187</v>
      </c>
      <c r="GL7" s="237">
        <f>'РБ10%FIT18'!GL7+25</f>
        <v>9187</v>
      </c>
      <c r="GM7" s="237">
        <f>'РБ10%FIT18'!GM7+25</f>
        <v>9187</v>
      </c>
      <c r="GN7" s="237">
        <f>'РБ10%FIT18'!GN7+25</f>
        <v>9187</v>
      </c>
      <c r="GO7" s="237">
        <f>'РБ10%FIT18'!GO7+25</f>
        <v>9187</v>
      </c>
      <c r="GP7" s="237">
        <f>'РБ10%FIT18'!GP7+25</f>
        <v>9735</v>
      </c>
      <c r="GQ7" s="237">
        <f>'РБ10%FIT18'!GQ7+25</f>
        <v>9735</v>
      </c>
      <c r="GR7" s="237">
        <f>'РБ10%FIT18'!GR7+25</f>
        <v>9187</v>
      </c>
      <c r="GS7" s="237">
        <f>'РБ10%FIT18'!GS7+25</f>
        <v>9187</v>
      </c>
      <c r="GT7" s="237">
        <f>'РБ10%FIT18'!GT7+25</f>
        <v>9187</v>
      </c>
      <c r="GU7" s="237">
        <f>'РБ10%FIT18'!GU7+25</f>
        <v>9187</v>
      </c>
      <c r="GV7" s="237">
        <f>'РБ10%FIT18'!GV7+25</f>
        <v>9187</v>
      </c>
      <c r="GW7" s="237">
        <f>'РБ10%FIT18'!GW7+25</f>
        <v>9735</v>
      </c>
      <c r="GX7" s="237">
        <f>'РБ10%FIT18'!GX7+25</f>
        <v>9735</v>
      </c>
      <c r="GY7" s="237">
        <f>'РБ10%FIT18'!GY7+25</f>
        <v>9187</v>
      </c>
      <c r="GZ7" s="237">
        <f>'РБ10%FIT18'!GZ7+25</f>
        <v>9187</v>
      </c>
      <c r="HA7" s="237">
        <f>'РБ10%FIT18'!HA7+25</f>
        <v>9187</v>
      </c>
      <c r="HB7" s="237">
        <f>'РБ10%FIT18'!HB7+25</f>
        <v>9187</v>
      </c>
      <c r="HC7" s="237">
        <f>'РБ10%FIT18'!HC7+25</f>
        <v>9187</v>
      </c>
      <c r="HD7" s="237">
        <f>'РБ10%FIT18'!HD7+25</f>
        <v>9735</v>
      </c>
      <c r="HE7" s="237">
        <f>'РБ10%FIT18'!HE7+25</f>
        <v>9735</v>
      </c>
      <c r="HF7" s="237">
        <f>'РБ10%FIT18'!HF7+25</f>
        <v>9187</v>
      </c>
      <c r="HG7" s="237">
        <f>'РБ10%FIT18'!HG7+25</f>
        <v>9187</v>
      </c>
      <c r="HH7" s="237">
        <f>'РБ10%FIT18'!HH7+25</f>
        <v>9187</v>
      </c>
      <c r="HI7" s="237">
        <f>'РБ10%FIT18'!HI7+25</f>
        <v>9187</v>
      </c>
      <c r="HJ7" s="237">
        <f>'РБ10%FIT18'!HJ7+25</f>
        <v>9187</v>
      </c>
      <c r="HK7" s="237">
        <f>'РБ10%FIT18'!HK7+25</f>
        <v>9735</v>
      </c>
      <c r="HL7" s="237">
        <f>'РБ10%FIT18'!HL7+25</f>
        <v>9735</v>
      </c>
      <c r="HM7" s="237">
        <f>'РБ10%FIT18'!HM7+25</f>
        <v>9187</v>
      </c>
      <c r="HN7" s="237">
        <f>'РБ10%FIT18'!HN7+25</f>
        <v>9187</v>
      </c>
      <c r="HO7" s="237">
        <f>'РБ10%FIT18'!HO7+25</f>
        <v>9735</v>
      </c>
      <c r="HP7" s="237">
        <f>'РБ10%FIT18'!HP7+25</f>
        <v>10126</v>
      </c>
      <c r="HQ7" s="237">
        <f>'РБ10%FIT18'!HQ7+25</f>
        <v>8795</v>
      </c>
      <c r="HR7" s="237">
        <f>'РБ10%FIT18'!HR7+25</f>
        <v>9187</v>
      </c>
      <c r="HS7" s="237">
        <f>'РБ10%FIT18'!HS7+25</f>
        <v>9187</v>
      </c>
      <c r="HT7" s="237">
        <f>'РБ10%FIT18'!HT7+25</f>
        <v>8795</v>
      </c>
      <c r="HU7" s="237">
        <f>'РБ10%FIT18'!HU7+25</f>
        <v>8795</v>
      </c>
      <c r="HV7" s="237">
        <f>'РБ10%FIT18'!HV7+25</f>
        <v>8795</v>
      </c>
      <c r="HW7" s="237">
        <f>'РБ10%FIT18'!HW7+25</f>
        <v>8795</v>
      </c>
      <c r="HX7" s="237">
        <f>'РБ10%FIT18'!HX7+25</f>
        <v>8795</v>
      </c>
      <c r="HY7" s="237">
        <f>'РБ10%FIT18'!HY7+25</f>
        <v>9187</v>
      </c>
      <c r="HZ7" s="237">
        <f>'РБ10%FIT18'!HZ7+25</f>
        <v>9187</v>
      </c>
      <c r="IA7" s="237">
        <f>'РБ10%FIT18'!IA7+25</f>
        <v>8795</v>
      </c>
      <c r="IB7" s="237">
        <f>'РБ10%FIT18'!IB7+25</f>
        <v>8795</v>
      </c>
      <c r="IC7" s="237">
        <f>'РБ10%FIT18'!IC7+25</f>
        <v>8795</v>
      </c>
      <c r="ID7" s="237">
        <f>'РБ10%FIT18'!ID7+25</f>
        <v>8795</v>
      </c>
      <c r="IE7" s="237">
        <f>'РБ10%FIT18'!IE7+25</f>
        <v>8795</v>
      </c>
      <c r="IF7" s="237">
        <f>'РБ10%FIT18'!IF7+25</f>
        <v>9187</v>
      </c>
      <c r="IG7" s="237">
        <f>'РБ10%FIT18'!IG7+25</f>
        <v>9187</v>
      </c>
      <c r="IH7" s="237">
        <f>'РБ10%FIT18'!IH7+25</f>
        <v>8795</v>
      </c>
      <c r="II7" s="237">
        <f>'РБ10%FIT18'!II7+25</f>
        <v>8795</v>
      </c>
      <c r="IJ7" s="237">
        <f>'РБ10%FIT18'!IJ7+25</f>
        <v>8795</v>
      </c>
      <c r="IK7" s="237">
        <f>'РБ10%FIT18'!IK7+25</f>
        <v>8795</v>
      </c>
      <c r="IL7" s="237">
        <f>'РБ10%FIT18'!IL7+25</f>
        <v>8795</v>
      </c>
      <c r="IM7" s="237">
        <f>'РБ10%FIT18'!IM7+25</f>
        <v>9187</v>
      </c>
      <c r="IN7" s="237">
        <f>'РБ10%FIT18'!IN7+25</f>
        <v>9187</v>
      </c>
      <c r="IO7" s="237">
        <f>'РБ10%FIT18'!IO7+25</f>
        <v>8795</v>
      </c>
      <c r="IP7" s="237">
        <f>'РБ10%FIT18'!IP7+25</f>
        <v>8795</v>
      </c>
      <c r="IQ7" s="237">
        <f>'РБ10%FIT18'!IQ7+25</f>
        <v>10126</v>
      </c>
      <c r="IR7" s="237">
        <f>'РБ10%FIT18'!IR7+25</f>
        <v>10126</v>
      </c>
      <c r="IS7" s="237">
        <f>'РБ10%FIT18'!IS7+25</f>
        <v>10126</v>
      </c>
      <c r="IT7" s="237">
        <f>'РБ10%FIT18'!IT7+25</f>
        <v>10674</v>
      </c>
      <c r="IU7" s="237">
        <f>'РБ10%FIT18'!IU7+25</f>
        <v>10674</v>
      </c>
      <c r="IV7" s="237">
        <f>'РБ10%FIT18'!IV7+25</f>
        <v>10126</v>
      </c>
      <c r="IW7" s="237">
        <f>'РБ10%FIT18'!IW7+25</f>
        <v>10126</v>
      </c>
      <c r="IX7" s="237">
        <f>'РБ10%FIT18'!IX7+25</f>
        <v>10126</v>
      </c>
      <c r="IY7" s="237">
        <f>'РБ10%FIT18'!IY7+25</f>
        <v>10126</v>
      </c>
      <c r="IZ7" s="237">
        <f>'РБ10%FIT18'!IZ7+25</f>
        <v>10126</v>
      </c>
      <c r="JA7" s="237">
        <f>'РБ10%FIT18'!JA7+25</f>
        <v>10674</v>
      </c>
      <c r="JB7" s="237">
        <f>'РБ10%FIT18'!JB7+25</f>
        <v>10674</v>
      </c>
      <c r="JC7" s="237">
        <f>'РБ10%FIT18'!JC7+25</f>
        <v>10674</v>
      </c>
      <c r="JD7" s="237">
        <f>'РБ10%FIT18'!JD7+25</f>
        <v>10674</v>
      </c>
      <c r="JE7" s="237">
        <f>'РБ10%FIT18'!JE7+25</f>
        <v>10674</v>
      </c>
      <c r="JF7" s="237">
        <f>'РБ10%FIT18'!JF7+25</f>
        <v>10674</v>
      </c>
      <c r="JG7" s="237">
        <f>'РБ10%FIT18'!JG7+25</f>
        <v>10674</v>
      </c>
      <c r="JH7" s="237">
        <f>'РБ10%FIT18'!JH7+25</f>
        <v>11066</v>
      </c>
      <c r="JI7" s="237">
        <f>'РБ10%FIT18'!JI7+25</f>
        <v>11066</v>
      </c>
      <c r="JJ7" s="237">
        <f>'РБ10%FIT18'!JJ7+25</f>
        <v>10674</v>
      </c>
      <c r="JK7" s="237">
        <f>'РБ10%FIT18'!JK7+25</f>
        <v>10674</v>
      </c>
      <c r="JL7" s="237">
        <f>'РБ10%FIT18'!JL7+25</f>
        <v>11614</v>
      </c>
      <c r="JM7" s="237">
        <f>'РБ10%FIT18'!JM7+25</f>
        <v>11614</v>
      </c>
      <c r="JN7" s="237">
        <f>'РБ10%FIT18'!JN7+25</f>
        <v>12005</v>
      </c>
    </row>
    <row r="8" spans="1:274" ht="10.5" customHeight="1" x14ac:dyDescent="0.2">
      <c r="A8" s="38" t="s">
        <v>25</v>
      </c>
      <c r="B8" s="237"/>
      <c r="C8" s="237"/>
      <c r="D8" s="237"/>
      <c r="E8" s="237"/>
      <c r="F8" s="237"/>
      <c r="G8" s="237"/>
      <c r="H8" s="237"/>
      <c r="I8" s="237"/>
      <c r="J8" s="237"/>
      <c r="K8" s="237"/>
      <c r="L8" s="237"/>
      <c r="M8" s="237"/>
      <c r="N8" s="237"/>
      <c r="O8" s="237"/>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c r="BM8" s="237"/>
      <c r="BN8" s="237"/>
      <c r="BO8" s="237"/>
      <c r="BP8" s="237"/>
      <c r="BQ8" s="237"/>
      <c r="BR8" s="237"/>
      <c r="BS8" s="237"/>
      <c r="BT8" s="237"/>
      <c r="BU8" s="237"/>
      <c r="BV8" s="238"/>
      <c r="BW8" s="238"/>
      <c r="BX8" s="238"/>
      <c r="BY8" s="238"/>
      <c r="BZ8" s="238"/>
      <c r="CA8" s="237"/>
      <c r="CB8" s="237"/>
      <c r="CC8" s="237"/>
      <c r="CD8" s="239"/>
      <c r="CE8" s="239"/>
      <c r="CF8" s="239"/>
      <c r="CG8" s="239"/>
      <c r="CH8" s="237"/>
      <c r="CI8" s="237"/>
      <c r="CJ8" s="237"/>
      <c r="CK8" s="237"/>
      <c r="CL8" s="237"/>
      <c r="CM8" s="237"/>
      <c r="CN8" s="237"/>
      <c r="CO8" s="237"/>
      <c r="CP8" s="237"/>
      <c r="CQ8" s="237"/>
      <c r="CR8" s="237"/>
      <c r="CS8" s="237"/>
      <c r="CT8" s="237"/>
      <c r="CU8" s="237"/>
      <c r="CV8" s="237"/>
      <c r="CW8" s="237"/>
      <c r="CX8" s="237"/>
      <c r="CY8" s="237"/>
      <c r="CZ8" s="237"/>
      <c r="DA8" s="237"/>
      <c r="DB8" s="237"/>
      <c r="DC8" s="237"/>
      <c r="DD8" s="237"/>
      <c r="DE8" s="237"/>
      <c r="DF8" s="237"/>
      <c r="DG8" s="237"/>
      <c r="DH8" s="237"/>
      <c r="DI8" s="237"/>
      <c r="DJ8" s="237"/>
      <c r="DK8" s="237"/>
      <c r="DL8" s="237"/>
      <c r="DM8" s="237"/>
      <c r="DN8" s="237"/>
      <c r="DO8" s="237"/>
      <c r="DP8" s="237"/>
      <c r="DQ8" s="237"/>
      <c r="DR8" s="237"/>
      <c r="DS8" s="237"/>
      <c r="DT8" s="237"/>
      <c r="DU8" s="237"/>
      <c r="DV8" s="237"/>
      <c r="DW8" s="237"/>
      <c r="DX8" s="237"/>
      <c r="DY8" s="237"/>
      <c r="DZ8" s="237"/>
      <c r="EA8" s="237"/>
      <c r="EB8" s="237"/>
      <c r="EC8" s="237"/>
      <c r="ED8" s="237"/>
      <c r="EE8" s="237"/>
      <c r="EF8" s="237"/>
      <c r="EG8" s="237"/>
      <c r="EH8" s="237"/>
      <c r="EI8" s="237"/>
      <c r="EJ8" s="237"/>
      <c r="EK8" s="237"/>
      <c r="EL8" s="237"/>
      <c r="EM8" s="237"/>
      <c r="EN8" s="237"/>
      <c r="EO8" s="237"/>
      <c r="EP8" s="237"/>
      <c r="EQ8" s="237"/>
      <c r="ER8" s="237"/>
      <c r="ES8" s="237"/>
      <c r="ET8" s="237"/>
      <c r="EU8" s="237"/>
      <c r="EV8" s="237"/>
      <c r="EW8" s="237"/>
      <c r="EX8" s="237"/>
      <c r="EY8" s="237"/>
      <c r="EZ8" s="237"/>
      <c r="FA8" s="237"/>
      <c r="FB8" s="237"/>
      <c r="FC8" s="237"/>
      <c r="FD8" s="237"/>
      <c r="FE8" s="237"/>
      <c r="FF8" s="237"/>
      <c r="FG8" s="237"/>
      <c r="FH8" s="237"/>
      <c r="FI8" s="237"/>
      <c r="FJ8" s="237"/>
      <c r="FK8" s="237"/>
      <c r="FL8" s="237"/>
      <c r="FM8" s="237"/>
      <c r="FN8" s="237"/>
      <c r="FO8" s="237"/>
      <c r="FP8" s="237"/>
      <c r="FQ8" s="237"/>
      <c r="FR8" s="237"/>
      <c r="FS8" s="237"/>
      <c r="FT8" s="237"/>
      <c r="FU8" s="237"/>
      <c r="FV8" s="237"/>
      <c r="FW8" s="237"/>
      <c r="FX8" s="237"/>
      <c r="FY8" s="237"/>
      <c r="FZ8" s="237"/>
      <c r="GA8" s="237"/>
      <c r="GB8" s="237"/>
      <c r="GC8" s="237"/>
      <c r="GD8" s="237"/>
      <c r="GE8" s="237"/>
      <c r="GF8" s="237"/>
      <c r="GG8" s="237"/>
      <c r="GH8" s="237"/>
      <c r="GI8" s="237"/>
      <c r="GJ8" s="237"/>
      <c r="GK8" s="237"/>
      <c r="GL8" s="237"/>
      <c r="GM8" s="237"/>
      <c r="GN8" s="237"/>
      <c r="GO8" s="237"/>
      <c r="GP8" s="237"/>
      <c r="GQ8" s="237"/>
      <c r="GR8" s="237"/>
      <c r="GS8" s="237"/>
      <c r="GT8" s="237"/>
      <c r="GU8" s="237"/>
      <c r="GV8" s="237"/>
      <c r="GW8" s="237"/>
      <c r="GX8" s="237"/>
      <c r="GY8" s="237"/>
      <c r="GZ8" s="237"/>
      <c r="HA8" s="237"/>
      <c r="HB8" s="237"/>
      <c r="HC8" s="237"/>
      <c r="HD8" s="237"/>
      <c r="HE8" s="237"/>
      <c r="HF8" s="237"/>
      <c r="HG8" s="237"/>
      <c r="HH8" s="237"/>
      <c r="HI8" s="237"/>
      <c r="HJ8" s="237"/>
      <c r="HK8" s="237"/>
      <c r="HL8" s="237"/>
      <c r="HM8" s="237"/>
      <c r="HN8" s="237"/>
      <c r="HO8" s="237"/>
      <c r="HP8" s="237"/>
      <c r="HQ8" s="237"/>
      <c r="HR8" s="237"/>
      <c r="HS8" s="237"/>
      <c r="HT8" s="237"/>
      <c r="HU8" s="237"/>
      <c r="HV8" s="237"/>
      <c r="HW8" s="237"/>
      <c r="HX8" s="237"/>
      <c r="HY8" s="237"/>
      <c r="HZ8" s="237"/>
      <c r="IA8" s="237"/>
      <c r="IB8" s="237"/>
      <c r="IC8" s="237"/>
      <c r="ID8" s="237"/>
      <c r="IE8" s="237"/>
      <c r="IF8" s="237"/>
      <c r="IG8" s="237"/>
      <c r="IH8" s="237"/>
      <c r="II8" s="237"/>
      <c r="IJ8" s="237"/>
      <c r="IK8" s="237"/>
      <c r="IL8" s="237"/>
      <c r="IM8" s="237"/>
      <c r="IN8" s="237"/>
      <c r="IO8" s="237"/>
      <c r="IP8" s="237"/>
      <c r="IQ8" s="237"/>
      <c r="IR8" s="237"/>
      <c r="IS8" s="237"/>
      <c r="IT8" s="237"/>
      <c r="IU8" s="237"/>
      <c r="IV8" s="237"/>
      <c r="IW8" s="237"/>
      <c r="IX8" s="237"/>
      <c r="IY8" s="237"/>
      <c r="IZ8" s="237"/>
      <c r="JA8" s="237"/>
      <c r="JB8" s="237"/>
      <c r="JC8" s="237"/>
      <c r="JD8" s="237"/>
      <c r="JE8" s="237"/>
      <c r="JF8" s="237"/>
      <c r="JG8" s="237"/>
      <c r="JH8" s="237"/>
      <c r="JI8" s="237"/>
      <c r="JJ8" s="237"/>
      <c r="JK8" s="237"/>
      <c r="JL8" s="237"/>
      <c r="JM8" s="237"/>
      <c r="JN8" s="237"/>
    </row>
    <row r="9" spans="1:274" ht="10.5" customHeight="1" x14ac:dyDescent="0.2">
      <c r="A9" s="9">
        <v>1</v>
      </c>
      <c r="B9" s="237">
        <f>'РБ10%FIT18'!B9+25</f>
        <v>14628</v>
      </c>
      <c r="C9" s="237">
        <f>'РБ10%FIT18'!C9+25</f>
        <v>14628</v>
      </c>
      <c r="D9" s="237">
        <f>'РБ10%FIT18'!D9+25</f>
        <v>13062</v>
      </c>
      <c r="E9" s="237">
        <f>'РБ10%FIT18'!E9+25</f>
        <v>9930</v>
      </c>
      <c r="F9" s="237">
        <f>'РБ10%FIT18'!F9+25</f>
        <v>9930</v>
      </c>
      <c r="G9" s="237">
        <f>'РБ10%FIT18'!G9+25</f>
        <v>8247</v>
      </c>
      <c r="H9" s="237">
        <f>'РБ10%FIT18'!H9+25</f>
        <v>8247</v>
      </c>
      <c r="I9" s="237">
        <f>'РБ10%FIT18'!I9+25</f>
        <v>7855</v>
      </c>
      <c r="J9" s="237">
        <f>'РБ10%FIT18'!J9+25</f>
        <v>7855</v>
      </c>
      <c r="K9" s="237">
        <f>'РБ10%FIT18'!K9+25</f>
        <v>8247</v>
      </c>
      <c r="L9" s="237">
        <f>'РБ10%FIT18'!L9+25</f>
        <v>8247</v>
      </c>
      <c r="M9" s="237">
        <f>'РБ10%FIT18'!M9+25</f>
        <v>7855</v>
      </c>
      <c r="N9" s="237">
        <f>'РБ10%FIT18'!N9+25</f>
        <v>7855</v>
      </c>
      <c r="O9" s="237">
        <f>'РБ10%FIT18'!O9+25</f>
        <v>8247</v>
      </c>
      <c r="P9" s="237">
        <f>'РБ10%FIT18'!P9+25</f>
        <v>8247</v>
      </c>
      <c r="Q9" s="237">
        <f>'РБ10%FIT18'!Q9+25</f>
        <v>7855</v>
      </c>
      <c r="R9" s="237">
        <f>'РБ10%FIT18'!R9+25</f>
        <v>7855</v>
      </c>
      <c r="S9" s="237">
        <f>'РБ10%FIT18'!S9+25</f>
        <v>7855</v>
      </c>
      <c r="T9" s="237">
        <f>'РБ10%FIT18'!T9+25</f>
        <v>7855</v>
      </c>
      <c r="U9" s="237">
        <f>'РБ10%FIT18'!U9+25</f>
        <v>8795</v>
      </c>
      <c r="V9" s="237">
        <f>'РБ10%FIT18'!V9+25</f>
        <v>8795</v>
      </c>
      <c r="W9" s="237">
        <f>'РБ10%FIT18'!W9+25</f>
        <v>7855</v>
      </c>
      <c r="X9" s="237">
        <f>'РБ10%FIT18'!X9+25</f>
        <v>7855</v>
      </c>
      <c r="Y9" s="237">
        <f>'РБ10%FIT18'!Y9+25</f>
        <v>7855</v>
      </c>
      <c r="Z9" s="237">
        <f>'РБ10%FIT18'!Z9+25</f>
        <v>7855</v>
      </c>
      <c r="AA9" s="237">
        <f>'РБ10%FIT18'!AA9+25</f>
        <v>8247</v>
      </c>
      <c r="AB9" s="237">
        <f>'РБ10%FIT18'!AB9+25</f>
        <v>8247</v>
      </c>
      <c r="AC9" s="237">
        <f>'РБ10%FIT18'!AC9+25</f>
        <v>7855</v>
      </c>
      <c r="AD9" s="237">
        <f>'РБ10%FIT18'!AD9+25</f>
        <v>7855</v>
      </c>
      <c r="AE9" s="237">
        <f>'РБ10%FIT18'!AE9+25</f>
        <v>9735</v>
      </c>
      <c r="AF9" s="237">
        <f>'РБ10%FIT18'!AF9+25</f>
        <v>9735</v>
      </c>
      <c r="AG9" s="237">
        <f>'РБ10%FIT18'!AG9+25</f>
        <v>9735</v>
      </c>
      <c r="AH9" s="237">
        <f>'РБ10%FIT18'!AH9+25</f>
        <v>8247</v>
      </c>
      <c r="AI9" s="237">
        <f>'РБ10%FIT18'!AI9+25</f>
        <v>8247</v>
      </c>
      <c r="AJ9" s="237">
        <f>'РБ10%FIT18'!AJ9+25</f>
        <v>11066</v>
      </c>
      <c r="AK9" s="237">
        <f>'РБ10%FIT18'!AK9+25</f>
        <v>9187</v>
      </c>
      <c r="AL9" s="237">
        <f>'РБ10%FIT18'!AL9+25</f>
        <v>9187</v>
      </c>
      <c r="AM9" s="237">
        <f>'РБ10%FIT18'!AM9+25</f>
        <v>8795</v>
      </c>
      <c r="AN9" s="237">
        <f>'РБ10%FIT18'!AN9+25</f>
        <v>9187</v>
      </c>
      <c r="AO9" s="237">
        <f>'РБ10%FIT18'!AO9+25</f>
        <v>9187</v>
      </c>
      <c r="AP9" s="237">
        <f>'РБ10%FIT18'!AP9+25</f>
        <v>9187</v>
      </c>
      <c r="AQ9" s="237">
        <f>'РБ10%FIT18'!AQ9+25</f>
        <v>8795</v>
      </c>
      <c r="AR9" s="237">
        <f>'РБ10%FIT18'!AR9+25</f>
        <v>8795</v>
      </c>
      <c r="AS9" s="237">
        <f>'РБ10%FIT18'!AS9+25</f>
        <v>8795</v>
      </c>
      <c r="AT9" s="237">
        <f>'РБ10%FIT18'!AT9+25</f>
        <v>8247</v>
      </c>
      <c r="AU9" s="237">
        <f>'РБ10%FIT18'!AU9+25</f>
        <v>8247</v>
      </c>
      <c r="AV9" s="237">
        <f>'РБ10%FIT18'!AV9+25</f>
        <v>8247</v>
      </c>
      <c r="AW9" s="237">
        <f>'РБ10%FIT18'!AW9+25</f>
        <v>8247</v>
      </c>
      <c r="AX9" s="237">
        <f>'РБ10%FIT18'!AX9+25</f>
        <v>8247</v>
      </c>
      <c r="AY9" s="237">
        <f>'РБ10%FIT18'!AY9+25</f>
        <v>8247</v>
      </c>
      <c r="AZ9" s="237">
        <f>'РБ10%FIT18'!AZ9+25</f>
        <v>8247</v>
      </c>
      <c r="BA9" s="237">
        <f>'РБ10%FIT18'!BA9+25</f>
        <v>8247</v>
      </c>
      <c r="BB9" s="237">
        <f>'РБ10%FIT18'!BB9+25</f>
        <v>9187</v>
      </c>
      <c r="BC9" s="237">
        <f>'РБ10%FIT18'!BC9+25</f>
        <v>9187</v>
      </c>
      <c r="BD9" s="237">
        <f>'РБ10%FIT18'!BD9+25</f>
        <v>9735</v>
      </c>
      <c r="BE9" s="237">
        <f>'РБ10%FIT18'!BE9+25</f>
        <v>9735</v>
      </c>
      <c r="BF9" s="237">
        <f>'РБ10%FIT18'!BF9+25</f>
        <v>9735</v>
      </c>
      <c r="BG9" s="237">
        <f>'РБ10%FIT18'!BG9+25</f>
        <v>8247</v>
      </c>
      <c r="BH9" s="237">
        <f>'РБ10%FIT18'!BH9+25</f>
        <v>8247</v>
      </c>
      <c r="BI9" s="237">
        <f>'РБ10%FIT18'!BI9+25</f>
        <v>8247</v>
      </c>
      <c r="BJ9" s="237">
        <f>'РБ10%FIT18'!BJ9+25</f>
        <v>8247</v>
      </c>
      <c r="BK9" s="237">
        <f>'РБ10%FIT18'!BK9+25</f>
        <v>8247</v>
      </c>
      <c r="BL9" s="237">
        <f>'РБ10%FIT18'!BL9+25</f>
        <v>8247</v>
      </c>
      <c r="BM9" s="237">
        <f>'РБ10%FIT18'!BM9+25</f>
        <v>8247</v>
      </c>
      <c r="BN9" s="237">
        <f>'РБ10%FIT18'!BN9+25</f>
        <v>8247</v>
      </c>
      <c r="BO9" s="237">
        <f>'РБ10%FIT18'!BO9+25</f>
        <v>8247</v>
      </c>
      <c r="BP9" s="237">
        <f>'РБ10%FIT18'!BP9+25</f>
        <v>10674</v>
      </c>
      <c r="BQ9" s="237">
        <f>'РБ10%FIT18'!BQ9+25</f>
        <v>10674</v>
      </c>
      <c r="BR9" s="237">
        <f>'РБ10%FIT18'!BR9+25</f>
        <v>10674</v>
      </c>
      <c r="BS9" s="237">
        <f>'РБ10%FIT18'!BS9+25</f>
        <v>10674</v>
      </c>
      <c r="BT9" s="237">
        <f>'РБ10%FIT18'!BT9+25</f>
        <v>15059</v>
      </c>
      <c r="BU9" s="237">
        <f>'РБ10%FIT18'!BU9+25</f>
        <v>15059</v>
      </c>
      <c r="BV9" s="238">
        <f>'РБ10%FIT18'!BV9+25</f>
        <v>15059</v>
      </c>
      <c r="BW9" s="238">
        <f>'РБ10%FIT18'!BW9+25</f>
        <v>15059</v>
      </c>
      <c r="BX9" s="238">
        <f>'РБ10%FIT18'!BX9+25</f>
        <v>15059</v>
      </c>
      <c r="BY9" s="238">
        <f>'РБ10%FIT18'!BY9+25</f>
        <v>15059</v>
      </c>
      <c r="BZ9" s="238">
        <f>'РБ10%FIT18'!BZ9+25</f>
        <v>15059</v>
      </c>
      <c r="CA9" s="237">
        <f>'РБ10%FIT18'!CA9+25</f>
        <v>9187</v>
      </c>
      <c r="CB9" s="237">
        <f>'РБ10%FIT18'!CB9+25</f>
        <v>9187</v>
      </c>
      <c r="CC9" s="237">
        <f>'РБ10%FIT18'!CC9+25</f>
        <v>9187</v>
      </c>
      <c r="CD9" s="239">
        <f>'РБ10%FIT18'!CD9+25</f>
        <v>11614</v>
      </c>
      <c r="CE9" s="239">
        <f>'РБ10%FIT18'!CE9+25</f>
        <v>11614</v>
      </c>
      <c r="CF9" s="239">
        <f>'РБ10%FIT18'!CF9+25</f>
        <v>11614</v>
      </c>
      <c r="CG9" s="239">
        <f>'РБ10%FIT18'!CG9+25</f>
        <v>11614</v>
      </c>
      <c r="CH9" s="237">
        <f>'РБ10%FIT18'!CH9+25</f>
        <v>11614</v>
      </c>
      <c r="CI9" s="237">
        <f>'РБ10%FIT18'!CI9+25</f>
        <v>11614</v>
      </c>
      <c r="CJ9" s="237">
        <f>'РБ10%FIT18'!CJ9+25</f>
        <v>11066</v>
      </c>
      <c r="CK9" s="237">
        <f>'РБ10%FIT18'!CK9+25</f>
        <v>11066</v>
      </c>
      <c r="CL9" s="237">
        <f>'РБ10%FIT18'!CL9+25</f>
        <v>11066</v>
      </c>
      <c r="CM9" s="237">
        <f>'РБ10%FIT18'!CM9+25</f>
        <v>11066</v>
      </c>
      <c r="CN9" s="237">
        <f>'РБ10%FIT18'!CN9+25</f>
        <v>11066</v>
      </c>
      <c r="CO9" s="237">
        <f>'РБ10%FIT18'!CO9+25</f>
        <v>11614</v>
      </c>
      <c r="CP9" s="237">
        <f>'РБ10%FIT18'!CP9+25</f>
        <v>11614</v>
      </c>
      <c r="CQ9" s="237">
        <f>'РБ10%FIT18'!CQ9+25</f>
        <v>11066</v>
      </c>
      <c r="CR9" s="237">
        <f>'РБ10%FIT18'!CR9+25</f>
        <v>11066</v>
      </c>
      <c r="CS9" s="237">
        <f>'РБ10%FIT18'!CS9+25</f>
        <v>13728</v>
      </c>
      <c r="CT9" s="237">
        <f>'РБ10%FIT18'!CT9+25</f>
        <v>14276</v>
      </c>
      <c r="CU9" s="237">
        <f>'РБ10%FIT18'!CU9+25</f>
        <v>14276</v>
      </c>
      <c r="CV9" s="237">
        <f>'РБ10%FIT18'!CV9+25</f>
        <v>13728</v>
      </c>
      <c r="CW9" s="237">
        <f>'РБ10%FIT18'!CW9+25</f>
        <v>13728</v>
      </c>
      <c r="CX9" s="237">
        <f>'РБ10%FIT18'!CX9+25</f>
        <v>13728</v>
      </c>
      <c r="CY9" s="237">
        <f>'РБ10%FIT18'!CY9+25</f>
        <v>13728</v>
      </c>
      <c r="CZ9" s="237">
        <f>'РБ10%FIT18'!CZ9+25</f>
        <v>13728</v>
      </c>
      <c r="DA9" s="237">
        <f>'РБ10%FIT18'!DA9+25</f>
        <v>13728</v>
      </c>
      <c r="DB9" s="237">
        <f>'РБ10%FIT18'!DB9+25</f>
        <v>14276</v>
      </c>
      <c r="DC9" s="237">
        <f>'РБ10%FIT18'!DC9+25</f>
        <v>14276</v>
      </c>
      <c r="DD9" s="237">
        <f>'РБ10%FIT18'!DD9+25</f>
        <v>11614</v>
      </c>
      <c r="DE9" s="237">
        <f>'РБ10%FIT18'!DE9+25</f>
        <v>11614</v>
      </c>
      <c r="DF9" s="237">
        <f>'РБ10%FIT18'!DF9+25</f>
        <v>12397</v>
      </c>
      <c r="DG9" s="237">
        <f>'РБ10%FIT18'!DG9+25</f>
        <v>12397</v>
      </c>
      <c r="DH9" s="237">
        <f>'РБ10%FIT18'!DH9+25</f>
        <v>12397</v>
      </c>
      <c r="DI9" s="237">
        <f>'РБ10%FIT18'!DI9+25</f>
        <v>12397</v>
      </c>
      <c r="DJ9" s="237">
        <f>'РБ10%FIT18'!DJ9+25</f>
        <v>12945</v>
      </c>
      <c r="DK9" s="237">
        <f>'РБ10%FIT18'!DK9+25</f>
        <v>12945</v>
      </c>
      <c r="DL9" s="237">
        <f>'РБ10%FIT18'!DL9+25</f>
        <v>12397</v>
      </c>
      <c r="DM9" s="237">
        <f>'РБ10%FIT18'!DM9+25</f>
        <v>12397</v>
      </c>
      <c r="DN9" s="237">
        <f>'РБ10%FIT18'!DN9+25</f>
        <v>12397</v>
      </c>
      <c r="DO9" s="237">
        <f>'РБ10%FIT18'!DO9+25</f>
        <v>12397</v>
      </c>
      <c r="DP9" s="237">
        <f>'РБ10%FIT18'!DP9+25</f>
        <v>12397</v>
      </c>
      <c r="DQ9" s="237">
        <f>'РБ10%FIT18'!DQ9+25</f>
        <v>12945</v>
      </c>
      <c r="DR9" s="237">
        <f>'РБ10%FIT18'!DR9+25</f>
        <v>12945</v>
      </c>
      <c r="DS9" s="237">
        <f>'РБ10%FIT18'!DS9+25</f>
        <v>12397</v>
      </c>
      <c r="DT9" s="237">
        <f>'РБ10%FIT18'!DT9+25</f>
        <v>12397</v>
      </c>
      <c r="DU9" s="237">
        <f>'РБ10%FIT18'!DU9+25</f>
        <v>12397</v>
      </c>
      <c r="DV9" s="237">
        <f>'РБ10%FIT18'!DV9+25</f>
        <v>12397</v>
      </c>
      <c r="DW9" s="237">
        <f>'РБ10%FIT18'!DW9+25</f>
        <v>12397</v>
      </c>
      <c r="DX9" s="237">
        <f>'РБ10%FIT18'!DX9+25</f>
        <v>12945</v>
      </c>
      <c r="DY9" s="237">
        <f>'РБ10%FIT18'!DY9+25</f>
        <v>12945</v>
      </c>
      <c r="DZ9" s="237">
        <f>'РБ10%FIT18'!DZ9+25</f>
        <v>12397</v>
      </c>
      <c r="EA9" s="237">
        <f>'РБ10%FIT18'!EA9+25</f>
        <v>12397</v>
      </c>
      <c r="EB9" s="237">
        <f>'РБ10%FIT18'!EB9+25</f>
        <v>12397</v>
      </c>
      <c r="EC9" s="237">
        <f>'РБ10%FIT18'!EC9+25</f>
        <v>12397</v>
      </c>
      <c r="ED9" s="237">
        <f>'РБ10%FIT18'!ED9+25</f>
        <v>12397</v>
      </c>
      <c r="EE9" s="237">
        <f>'РБ10%FIT18'!EE9+25</f>
        <v>12945</v>
      </c>
      <c r="EF9" s="237">
        <f>'РБ10%FIT18'!EF9+25</f>
        <v>12945</v>
      </c>
      <c r="EG9" s="237">
        <f>'РБ10%FIT18'!EG9+25</f>
        <v>12397</v>
      </c>
      <c r="EH9" s="237">
        <f>'РБ10%FIT18'!EH9+25</f>
        <v>12397</v>
      </c>
      <c r="EI9" s="237">
        <f>'РБ10%FIT18'!EI9+25</f>
        <v>12397</v>
      </c>
      <c r="EJ9" s="237">
        <f>'РБ10%FIT18'!EJ9+25</f>
        <v>12397</v>
      </c>
      <c r="EK9" s="237">
        <f>'РБ10%FIT18'!EK9+25</f>
        <v>12397</v>
      </c>
      <c r="EL9" s="237">
        <f>'РБ10%FIT18'!EL9+25</f>
        <v>12945</v>
      </c>
      <c r="EM9" s="237">
        <f>'РБ10%FIT18'!EM9+25</f>
        <v>12945</v>
      </c>
      <c r="EN9" s="237">
        <f>'РБ10%FIT18'!EN9+25</f>
        <v>12397</v>
      </c>
      <c r="EO9" s="237">
        <f>'РБ10%FIT18'!EO9+25</f>
        <v>12397</v>
      </c>
      <c r="EP9" s="237">
        <f>'РБ10%FIT18'!EP9+25</f>
        <v>12397</v>
      </c>
      <c r="EQ9" s="237">
        <f>'РБ10%FIT18'!EQ9+25</f>
        <v>12397</v>
      </c>
      <c r="ER9" s="237">
        <f>'РБ10%FIT18'!ER9+25</f>
        <v>12397</v>
      </c>
      <c r="ES9" s="237">
        <f>'РБ10%FIT18'!ES9+25</f>
        <v>12945</v>
      </c>
      <c r="ET9" s="237">
        <f>'РБ10%FIT18'!ET9+25</f>
        <v>12945</v>
      </c>
      <c r="EU9" s="237">
        <f>'РБ10%FIT18'!EU9+25</f>
        <v>11066</v>
      </c>
      <c r="EV9" s="237">
        <f>'РБ10%FIT18'!EV9+25</f>
        <v>11066</v>
      </c>
      <c r="EW9" s="237">
        <f>'РБ10%FIT18'!EW9+25</f>
        <v>11066</v>
      </c>
      <c r="EX9" s="237">
        <f>'РБ10%FIT18'!EX9+25</f>
        <v>11066</v>
      </c>
      <c r="EY9" s="237">
        <f>'РБ10%FIT18'!EY9+25</f>
        <v>11066</v>
      </c>
      <c r="EZ9" s="237">
        <f>'РБ10%FIT18'!EZ9+25</f>
        <v>11614</v>
      </c>
      <c r="FA9" s="237">
        <f>'РБ10%FIT18'!FA9+25</f>
        <v>11614</v>
      </c>
      <c r="FB9" s="237">
        <f>'РБ10%FIT18'!FB9+25</f>
        <v>11066</v>
      </c>
      <c r="FC9" s="237">
        <f>'РБ10%FIT18'!FC9+25</f>
        <v>11066</v>
      </c>
      <c r="FD9" s="237">
        <f>'РБ10%FIT18'!FD9+25</f>
        <v>11066</v>
      </c>
      <c r="FE9" s="237">
        <f>'РБ10%FIT18'!FE9+25</f>
        <v>11066</v>
      </c>
      <c r="FF9" s="237">
        <f>'РБ10%FIT18'!FF9+25</f>
        <v>11066</v>
      </c>
      <c r="FG9" s="237">
        <f>'РБ10%FIT18'!FG9+25</f>
        <v>11614</v>
      </c>
      <c r="FH9" s="237">
        <f>'РБ10%FIT18'!FH9+25</f>
        <v>11614</v>
      </c>
      <c r="FI9" s="237">
        <f>'РБ10%FIT18'!FI9+25</f>
        <v>11066</v>
      </c>
      <c r="FJ9" s="237">
        <f>'РБ10%FIT18'!FJ9+25</f>
        <v>11066</v>
      </c>
      <c r="FK9" s="237">
        <f>'РБ10%FIT18'!FK9+25</f>
        <v>11066</v>
      </c>
      <c r="FL9" s="237">
        <f>'РБ10%FIT18'!FL9+25</f>
        <v>11066</v>
      </c>
      <c r="FM9" s="237">
        <f>'РБ10%FIT18'!FM9+25</f>
        <v>11066</v>
      </c>
      <c r="FN9" s="237">
        <f>'РБ10%FIT18'!FN9+25</f>
        <v>11614</v>
      </c>
      <c r="FO9" s="237">
        <f>'РБ10%FIT18'!FO9+25</f>
        <v>11614</v>
      </c>
      <c r="FP9" s="237">
        <f>'РБ10%FIT18'!FP9+25</f>
        <v>11066</v>
      </c>
      <c r="FQ9" s="237">
        <f>'РБ10%FIT18'!FQ9+25</f>
        <v>11066</v>
      </c>
      <c r="FR9" s="237">
        <f>'РБ10%FIT18'!FR9+25</f>
        <v>11614</v>
      </c>
      <c r="FS9" s="237">
        <f>'РБ10%FIT18'!FS9+25</f>
        <v>11614</v>
      </c>
      <c r="FT9" s="237">
        <f>'РБ10%FIT18'!FT9+25</f>
        <v>11614</v>
      </c>
      <c r="FU9" s="237">
        <f>'РБ10%FIT18'!FU9+25</f>
        <v>11614</v>
      </c>
      <c r="FV9" s="237">
        <f>'РБ10%FIT18'!FV9+25</f>
        <v>11614</v>
      </c>
      <c r="FW9" s="237">
        <f>'РБ10%FIT18'!FW9+25</f>
        <v>11066</v>
      </c>
      <c r="FX9" s="237">
        <f>'РБ10%FIT18'!FX9+25</f>
        <v>13728</v>
      </c>
      <c r="FY9" s="237">
        <f>'РБ10%FIT18'!FY9+25</f>
        <v>13728</v>
      </c>
      <c r="FZ9" s="237">
        <f>'РБ10%FIT18'!FZ9+25</f>
        <v>13728</v>
      </c>
      <c r="GA9" s="237">
        <f>'РБ10%FIT18'!GA9+25</f>
        <v>13728</v>
      </c>
      <c r="GB9" s="237">
        <f>'РБ10%FIT18'!GB9+25</f>
        <v>13728</v>
      </c>
      <c r="GC9" s="237">
        <f>'РБ10%FIT18'!GC9+25</f>
        <v>12397</v>
      </c>
      <c r="GD9" s="237">
        <f>'РБ10%FIT18'!GD9+25</f>
        <v>11614</v>
      </c>
      <c r="GE9" s="237">
        <f>'РБ10%FIT18'!GE9+25</f>
        <v>11614</v>
      </c>
      <c r="GF9" s="237">
        <f>'РБ10%FIT18'!GF9+25</f>
        <v>13728</v>
      </c>
      <c r="GG9" s="237">
        <f>'РБ10%FIT18'!GG9+25</f>
        <v>13728</v>
      </c>
      <c r="GH9" s="237">
        <f>'РБ10%FIT18'!GH9+25</f>
        <v>8247</v>
      </c>
      <c r="GI9" s="237">
        <f>'РБ10%FIT18'!GI9+25</f>
        <v>8795</v>
      </c>
      <c r="GJ9" s="237">
        <f>'РБ10%FIT18'!GJ9+25</f>
        <v>8795</v>
      </c>
      <c r="GK9" s="237">
        <f>'РБ10%FIT18'!GK9+25</f>
        <v>8247</v>
      </c>
      <c r="GL9" s="237">
        <f>'РБ10%FIT18'!GL9+25</f>
        <v>8247</v>
      </c>
      <c r="GM9" s="237">
        <f>'РБ10%FIT18'!GM9+25</f>
        <v>8247</v>
      </c>
      <c r="GN9" s="237">
        <f>'РБ10%FIT18'!GN9+25</f>
        <v>8247</v>
      </c>
      <c r="GO9" s="237">
        <f>'РБ10%FIT18'!GO9+25</f>
        <v>8247</v>
      </c>
      <c r="GP9" s="237">
        <f>'РБ10%FIT18'!GP9+25</f>
        <v>8795</v>
      </c>
      <c r="GQ9" s="237">
        <f>'РБ10%FIT18'!GQ9+25</f>
        <v>8795</v>
      </c>
      <c r="GR9" s="237">
        <f>'РБ10%FIT18'!GR9+25</f>
        <v>8247</v>
      </c>
      <c r="GS9" s="237">
        <f>'РБ10%FIT18'!GS9+25</f>
        <v>8247</v>
      </c>
      <c r="GT9" s="237">
        <f>'РБ10%FIT18'!GT9+25</f>
        <v>8247</v>
      </c>
      <c r="GU9" s="237">
        <f>'РБ10%FIT18'!GU9+25</f>
        <v>8247</v>
      </c>
      <c r="GV9" s="237">
        <f>'РБ10%FIT18'!GV9+25</f>
        <v>8247</v>
      </c>
      <c r="GW9" s="237">
        <f>'РБ10%FIT18'!GW9+25</f>
        <v>8795</v>
      </c>
      <c r="GX9" s="237">
        <f>'РБ10%FIT18'!GX9+25</f>
        <v>8795</v>
      </c>
      <c r="GY9" s="237">
        <f>'РБ10%FIT18'!GY9+25</f>
        <v>8247</v>
      </c>
      <c r="GZ9" s="237">
        <f>'РБ10%FIT18'!GZ9+25</f>
        <v>8247</v>
      </c>
      <c r="HA9" s="237">
        <f>'РБ10%FIT18'!HA9+25</f>
        <v>8247</v>
      </c>
      <c r="HB9" s="237">
        <f>'РБ10%FIT18'!HB9+25</f>
        <v>8247</v>
      </c>
      <c r="HC9" s="237">
        <f>'РБ10%FIT18'!HC9+25</f>
        <v>8247</v>
      </c>
      <c r="HD9" s="237">
        <f>'РБ10%FIT18'!HD9+25</f>
        <v>8795</v>
      </c>
      <c r="HE9" s="237">
        <f>'РБ10%FIT18'!HE9+25</f>
        <v>8795</v>
      </c>
      <c r="HF9" s="237">
        <f>'РБ10%FIT18'!HF9+25</f>
        <v>8247</v>
      </c>
      <c r="HG9" s="237">
        <f>'РБ10%FIT18'!HG9+25</f>
        <v>8247</v>
      </c>
      <c r="HH9" s="237">
        <f>'РБ10%FIT18'!HH9+25</f>
        <v>8247</v>
      </c>
      <c r="HI9" s="237">
        <f>'РБ10%FIT18'!HI9+25</f>
        <v>8247</v>
      </c>
      <c r="HJ9" s="237">
        <f>'РБ10%FIT18'!HJ9+25</f>
        <v>8247</v>
      </c>
      <c r="HK9" s="237">
        <f>'РБ10%FIT18'!HK9+25</f>
        <v>8795</v>
      </c>
      <c r="HL9" s="237">
        <f>'РБ10%FIT18'!HL9+25</f>
        <v>8795</v>
      </c>
      <c r="HM9" s="237">
        <f>'РБ10%FIT18'!HM9+25</f>
        <v>8247</v>
      </c>
      <c r="HN9" s="237">
        <f>'РБ10%FIT18'!HN9+25</f>
        <v>8247</v>
      </c>
      <c r="HO9" s="237">
        <f>'РБ10%FIT18'!HO9+25</f>
        <v>8795</v>
      </c>
      <c r="HP9" s="237">
        <f>'РБ10%FIT18'!HP9+25</f>
        <v>9187</v>
      </c>
      <c r="HQ9" s="237">
        <f>'РБ10%FIT18'!HQ9+25</f>
        <v>7855</v>
      </c>
      <c r="HR9" s="237">
        <f>'РБ10%FIT18'!HR9+25</f>
        <v>8247</v>
      </c>
      <c r="HS9" s="237">
        <f>'РБ10%FIT18'!HS9+25</f>
        <v>8247</v>
      </c>
      <c r="HT9" s="237">
        <f>'РБ10%FIT18'!HT9+25</f>
        <v>7855</v>
      </c>
      <c r="HU9" s="237">
        <f>'РБ10%FIT18'!HU9+25</f>
        <v>7855</v>
      </c>
      <c r="HV9" s="237">
        <f>'РБ10%FIT18'!HV9+25</f>
        <v>7855</v>
      </c>
      <c r="HW9" s="237">
        <f>'РБ10%FIT18'!HW9+25</f>
        <v>7855</v>
      </c>
      <c r="HX9" s="237">
        <f>'РБ10%FIT18'!HX9+25</f>
        <v>7855</v>
      </c>
      <c r="HY9" s="237">
        <f>'РБ10%FIT18'!HY9+25</f>
        <v>8247</v>
      </c>
      <c r="HZ9" s="237">
        <f>'РБ10%FIT18'!HZ9+25</f>
        <v>8247</v>
      </c>
      <c r="IA9" s="237">
        <f>'РБ10%FIT18'!IA9+25</f>
        <v>7855</v>
      </c>
      <c r="IB9" s="237">
        <f>'РБ10%FIT18'!IB9+25</f>
        <v>7855</v>
      </c>
      <c r="IC9" s="237">
        <f>'РБ10%FIT18'!IC9+25</f>
        <v>7855</v>
      </c>
      <c r="ID9" s="237">
        <f>'РБ10%FIT18'!ID9+25</f>
        <v>7855</v>
      </c>
      <c r="IE9" s="237">
        <f>'РБ10%FIT18'!IE9+25</f>
        <v>7855</v>
      </c>
      <c r="IF9" s="237">
        <f>'РБ10%FIT18'!IF9+25</f>
        <v>8247</v>
      </c>
      <c r="IG9" s="237">
        <f>'РБ10%FIT18'!IG9+25</f>
        <v>8247</v>
      </c>
      <c r="IH9" s="237">
        <f>'РБ10%FIT18'!IH9+25</f>
        <v>7855</v>
      </c>
      <c r="II9" s="237">
        <f>'РБ10%FIT18'!II9+25</f>
        <v>7855</v>
      </c>
      <c r="IJ9" s="237">
        <f>'РБ10%FIT18'!IJ9+25</f>
        <v>7855</v>
      </c>
      <c r="IK9" s="237">
        <f>'РБ10%FIT18'!IK9+25</f>
        <v>7855</v>
      </c>
      <c r="IL9" s="237">
        <f>'РБ10%FIT18'!IL9+25</f>
        <v>7855</v>
      </c>
      <c r="IM9" s="237">
        <f>'РБ10%FIT18'!IM9+25</f>
        <v>8247</v>
      </c>
      <c r="IN9" s="237">
        <f>'РБ10%FIT18'!IN9+25</f>
        <v>8247</v>
      </c>
      <c r="IO9" s="237">
        <f>'РБ10%FIT18'!IO9+25</f>
        <v>7855</v>
      </c>
      <c r="IP9" s="237">
        <f>'РБ10%FIT18'!IP9+25</f>
        <v>7855</v>
      </c>
      <c r="IQ9" s="237">
        <f>'РБ10%FIT18'!IQ9+25</f>
        <v>9187</v>
      </c>
      <c r="IR9" s="237">
        <f>'РБ10%FIT18'!IR9+25</f>
        <v>9187</v>
      </c>
      <c r="IS9" s="237">
        <f>'РБ10%FIT18'!IS9+25</f>
        <v>9187</v>
      </c>
      <c r="IT9" s="237">
        <f>'РБ10%FIT18'!IT9+25</f>
        <v>9735</v>
      </c>
      <c r="IU9" s="237">
        <f>'РБ10%FIT18'!IU9+25</f>
        <v>9735</v>
      </c>
      <c r="IV9" s="237">
        <f>'РБ10%FIT18'!IV9+25</f>
        <v>9187</v>
      </c>
      <c r="IW9" s="237">
        <f>'РБ10%FIT18'!IW9+25</f>
        <v>9187</v>
      </c>
      <c r="IX9" s="237">
        <f>'РБ10%FIT18'!IX9+25</f>
        <v>9187</v>
      </c>
      <c r="IY9" s="237">
        <f>'РБ10%FIT18'!IY9+25</f>
        <v>9187</v>
      </c>
      <c r="IZ9" s="237">
        <f>'РБ10%FIT18'!IZ9+25</f>
        <v>9187</v>
      </c>
      <c r="JA9" s="237">
        <f>'РБ10%FIT18'!JA9+25</f>
        <v>9735</v>
      </c>
      <c r="JB9" s="237">
        <f>'РБ10%FIT18'!JB9+25</f>
        <v>9735</v>
      </c>
      <c r="JC9" s="237">
        <f>'РБ10%FIT18'!JC9+25</f>
        <v>9735</v>
      </c>
      <c r="JD9" s="237">
        <f>'РБ10%FIT18'!JD9+25</f>
        <v>9735</v>
      </c>
      <c r="JE9" s="237">
        <f>'РБ10%FIT18'!JE9+25</f>
        <v>9735</v>
      </c>
      <c r="JF9" s="237">
        <f>'РБ10%FIT18'!JF9+25</f>
        <v>9735</v>
      </c>
      <c r="JG9" s="237">
        <f>'РБ10%FIT18'!JG9+25</f>
        <v>9735</v>
      </c>
      <c r="JH9" s="237">
        <f>'РБ10%FIT18'!JH9+25</f>
        <v>10126</v>
      </c>
      <c r="JI9" s="237">
        <f>'РБ10%FIT18'!JI9+25</f>
        <v>10126</v>
      </c>
      <c r="JJ9" s="237">
        <f>'РБ10%FIT18'!JJ9+25</f>
        <v>9735</v>
      </c>
      <c r="JK9" s="237">
        <f>'РБ10%FIT18'!JK9+25</f>
        <v>9735</v>
      </c>
      <c r="JL9" s="237">
        <f>'РБ10%FIT18'!JL9+25</f>
        <v>10674</v>
      </c>
      <c r="JM9" s="237">
        <f>'РБ10%FIT18'!JM9+25</f>
        <v>10674</v>
      </c>
      <c r="JN9" s="237">
        <f>'РБ10%FIT18'!JN9+25</f>
        <v>11066</v>
      </c>
    </row>
    <row r="10" spans="1:274" ht="10.5" customHeight="1" x14ac:dyDescent="0.2">
      <c r="A10" s="9">
        <v>2</v>
      </c>
      <c r="B10" s="237">
        <f>'РБ10%FIT18'!B10+25</f>
        <v>16703</v>
      </c>
      <c r="C10" s="237">
        <f>'РБ10%FIT18'!C10+25</f>
        <v>16703</v>
      </c>
      <c r="D10" s="237">
        <f>'РБ10%FIT18'!D10+25</f>
        <v>15137</v>
      </c>
      <c r="E10" s="237">
        <f>'РБ10%FIT18'!E10+25</f>
        <v>12005</v>
      </c>
      <c r="F10" s="237">
        <f>'РБ10%FIT18'!F10+25</f>
        <v>12005</v>
      </c>
      <c r="G10" s="237">
        <f>'РБ10%FIT18'!G10+25</f>
        <v>9970</v>
      </c>
      <c r="H10" s="237">
        <f>'РБ10%FIT18'!H10+25</f>
        <v>9970</v>
      </c>
      <c r="I10" s="237">
        <f>'РБ10%FIT18'!I10+25</f>
        <v>9578</v>
      </c>
      <c r="J10" s="237">
        <f>'РБ10%FIT18'!J10+25</f>
        <v>9578</v>
      </c>
      <c r="K10" s="237">
        <f>'РБ10%FIT18'!K10+25</f>
        <v>9970</v>
      </c>
      <c r="L10" s="237">
        <f>'РБ10%FIT18'!L10+25</f>
        <v>9970</v>
      </c>
      <c r="M10" s="237">
        <f>'РБ10%FIT18'!M10+25</f>
        <v>9578</v>
      </c>
      <c r="N10" s="237">
        <f>'РБ10%FIT18'!N10+25</f>
        <v>9578</v>
      </c>
      <c r="O10" s="237">
        <f>'РБ10%FIT18'!O10+25</f>
        <v>9970</v>
      </c>
      <c r="P10" s="237">
        <f>'РБ10%FIT18'!P10+25</f>
        <v>9970</v>
      </c>
      <c r="Q10" s="237">
        <f>'РБ10%FIT18'!Q10+25</f>
        <v>9578</v>
      </c>
      <c r="R10" s="237">
        <f>'РБ10%FIT18'!R10+25</f>
        <v>9578</v>
      </c>
      <c r="S10" s="237">
        <f>'РБ10%FIT18'!S10+25</f>
        <v>9578</v>
      </c>
      <c r="T10" s="237">
        <f>'РБ10%FIT18'!T10+25</f>
        <v>9578</v>
      </c>
      <c r="U10" s="237">
        <f>'РБ10%FIT18'!U10+25</f>
        <v>10518</v>
      </c>
      <c r="V10" s="237">
        <f>'РБ10%FIT18'!V10+25</f>
        <v>10518</v>
      </c>
      <c r="W10" s="237">
        <f>'РБ10%FIT18'!W10+25</f>
        <v>9578</v>
      </c>
      <c r="X10" s="237">
        <f>'РБ10%FIT18'!X10+25</f>
        <v>9578</v>
      </c>
      <c r="Y10" s="237">
        <f>'РБ10%FIT18'!Y10+25</f>
        <v>9578</v>
      </c>
      <c r="Z10" s="237">
        <f>'РБ10%FIT18'!Z10+25</f>
        <v>9578</v>
      </c>
      <c r="AA10" s="237">
        <f>'РБ10%FIT18'!AA10+25</f>
        <v>9970</v>
      </c>
      <c r="AB10" s="237">
        <f>'РБ10%FIT18'!AB10+25</f>
        <v>9970</v>
      </c>
      <c r="AC10" s="237">
        <f>'РБ10%FIT18'!AC10+25</f>
        <v>9578</v>
      </c>
      <c r="AD10" s="237">
        <f>'РБ10%FIT18'!AD10+25</f>
        <v>9578</v>
      </c>
      <c r="AE10" s="237">
        <f>'РБ10%FIT18'!AE10+25</f>
        <v>11457</v>
      </c>
      <c r="AF10" s="237">
        <f>'РБ10%FIT18'!AF10+25</f>
        <v>11457</v>
      </c>
      <c r="AG10" s="237">
        <f>'РБ10%FIT18'!AG10+25</f>
        <v>11457</v>
      </c>
      <c r="AH10" s="237">
        <f>'РБ10%FIT18'!AH10+25</f>
        <v>9970</v>
      </c>
      <c r="AI10" s="237">
        <f>'РБ10%FIT18'!AI10+25</f>
        <v>9970</v>
      </c>
      <c r="AJ10" s="237">
        <f>'РБ10%FIT18'!AJ10+25</f>
        <v>12788</v>
      </c>
      <c r="AK10" s="237">
        <f>'РБ10%FIT18'!AK10+25</f>
        <v>10909</v>
      </c>
      <c r="AL10" s="237">
        <f>'РБ10%FIT18'!AL10+25</f>
        <v>10909</v>
      </c>
      <c r="AM10" s="237">
        <f>'РБ10%FIT18'!AM10+25</f>
        <v>10518</v>
      </c>
      <c r="AN10" s="237">
        <f>'РБ10%FIT18'!AN10+25</f>
        <v>10909</v>
      </c>
      <c r="AO10" s="237">
        <f>'РБ10%FIT18'!AO10+25</f>
        <v>10909</v>
      </c>
      <c r="AP10" s="237">
        <f>'РБ10%FIT18'!AP10+25</f>
        <v>10909</v>
      </c>
      <c r="AQ10" s="237">
        <f>'РБ10%FIT18'!AQ10+25</f>
        <v>10518</v>
      </c>
      <c r="AR10" s="237">
        <f>'РБ10%FIT18'!AR10+25</f>
        <v>10518</v>
      </c>
      <c r="AS10" s="237">
        <f>'РБ10%FIT18'!AS10+25</f>
        <v>10518</v>
      </c>
      <c r="AT10" s="237">
        <f>'РБ10%FIT18'!AT10+25</f>
        <v>9970</v>
      </c>
      <c r="AU10" s="237">
        <f>'РБ10%FIT18'!AU10+25</f>
        <v>9970</v>
      </c>
      <c r="AV10" s="237">
        <f>'РБ10%FIT18'!AV10+25</f>
        <v>9970</v>
      </c>
      <c r="AW10" s="237">
        <f>'РБ10%FIT18'!AW10+25</f>
        <v>9970</v>
      </c>
      <c r="AX10" s="237">
        <f>'РБ10%FIT18'!AX10+25</f>
        <v>9970</v>
      </c>
      <c r="AY10" s="237">
        <f>'РБ10%FIT18'!AY10+25</f>
        <v>9970</v>
      </c>
      <c r="AZ10" s="237">
        <f>'РБ10%FIT18'!AZ10+25</f>
        <v>9970</v>
      </c>
      <c r="BA10" s="237">
        <f>'РБ10%FIT18'!BA10+25</f>
        <v>9970</v>
      </c>
      <c r="BB10" s="237">
        <f>'РБ10%FIT18'!BB10+25</f>
        <v>10909</v>
      </c>
      <c r="BC10" s="237">
        <f>'РБ10%FIT18'!BC10+25</f>
        <v>10909</v>
      </c>
      <c r="BD10" s="237">
        <f>'РБ10%FIT18'!BD10+25</f>
        <v>11457</v>
      </c>
      <c r="BE10" s="237">
        <f>'РБ10%FIT18'!BE10+25</f>
        <v>11457</v>
      </c>
      <c r="BF10" s="237">
        <f>'РБ10%FIT18'!BF10+25</f>
        <v>11457</v>
      </c>
      <c r="BG10" s="237">
        <f>'РБ10%FIT18'!BG10+25</f>
        <v>9970</v>
      </c>
      <c r="BH10" s="237">
        <f>'РБ10%FIT18'!BH10+25</f>
        <v>9970</v>
      </c>
      <c r="BI10" s="237">
        <f>'РБ10%FIT18'!BI10+25</f>
        <v>9970</v>
      </c>
      <c r="BJ10" s="237">
        <f>'РБ10%FIT18'!BJ10+25</f>
        <v>9970</v>
      </c>
      <c r="BK10" s="237">
        <f>'РБ10%FIT18'!BK10+25</f>
        <v>9970</v>
      </c>
      <c r="BL10" s="237">
        <f>'РБ10%FIT18'!BL10+25</f>
        <v>9970</v>
      </c>
      <c r="BM10" s="237">
        <f>'РБ10%FIT18'!BM10+25</f>
        <v>9970</v>
      </c>
      <c r="BN10" s="237">
        <f>'РБ10%FIT18'!BN10+25</f>
        <v>9970</v>
      </c>
      <c r="BO10" s="237">
        <f>'РБ10%FIT18'!BO10+25</f>
        <v>9970</v>
      </c>
      <c r="BP10" s="237">
        <f>'РБ10%FIT18'!BP10+25</f>
        <v>12397</v>
      </c>
      <c r="BQ10" s="237">
        <f>'РБ10%FIT18'!BQ10+25</f>
        <v>12397</v>
      </c>
      <c r="BR10" s="237">
        <f>'РБ10%FIT18'!BR10+25</f>
        <v>12397</v>
      </c>
      <c r="BS10" s="237">
        <f>'РБ10%FIT18'!BS10+25</f>
        <v>12397</v>
      </c>
      <c r="BT10" s="237">
        <f>'РБ10%FIT18'!BT10+25</f>
        <v>16782</v>
      </c>
      <c r="BU10" s="237">
        <f>'РБ10%FIT18'!BU10+25</f>
        <v>16782</v>
      </c>
      <c r="BV10" s="238">
        <f>'РБ10%FIT18'!BV10+25</f>
        <v>16782</v>
      </c>
      <c r="BW10" s="238">
        <f>'РБ10%FIT18'!BW10+25</f>
        <v>16782</v>
      </c>
      <c r="BX10" s="238">
        <f>'РБ10%FIT18'!BX10+25</f>
        <v>16782</v>
      </c>
      <c r="BY10" s="238">
        <f>'РБ10%FIT18'!BY10+25</f>
        <v>16782</v>
      </c>
      <c r="BZ10" s="238">
        <f>'РБ10%FIT18'!BZ10+25</f>
        <v>16782</v>
      </c>
      <c r="CA10" s="237">
        <f>'РБ10%FIT18'!CA10+25</f>
        <v>10909</v>
      </c>
      <c r="CB10" s="237">
        <f>'РБ10%FIT18'!CB10+25</f>
        <v>10909</v>
      </c>
      <c r="CC10" s="237">
        <f>'РБ10%FIT18'!CC10+25</f>
        <v>10909</v>
      </c>
      <c r="CD10" s="239">
        <f>'РБ10%FIT18'!CD10+25</f>
        <v>13336</v>
      </c>
      <c r="CE10" s="239">
        <f>'РБ10%FIT18'!CE10+25</f>
        <v>13336</v>
      </c>
      <c r="CF10" s="239">
        <f>'РБ10%FIT18'!CF10+25</f>
        <v>13336</v>
      </c>
      <c r="CG10" s="239">
        <f>'РБ10%FIT18'!CG10+25</f>
        <v>13336</v>
      </c>
      <c r="CH10" s="237">
        <f>'РБ10%FIT18'!CH10+25</f>
        <v>13336</v>
      </c>
      <c r="CI10" s="237">
        <f>'РБ10%FIT18'!CI10+25</f>
        <v>13336</v>
      </c>
      <c r="CJ10" s="237">
        <f>'РБ10%FIT18'!CJ10+25</f>
        <v>12788</v>
      </c>
      <c r="CK10" s="237">
        <f>'РБ10%FIT18'!CK10+25</f>
        <v>12788</v>
      </c>
      <c r="CL10" s="237">
        <f>'РБ10%FIT18'!CL10+25</f>
        <v>12788</v>
      </c>
      <c r="CM10" s="237">
        <f>'РБ10%FIT18'!CM10+25</f>
        <v>12788</v>
      </c>
      <c r="CN10" s="237">
        <f>'РБ10%FIT18'!CN10+25</f>
        <v>12788</v>
      </c>
      <c r="CO10" s="237">
        <f>'РБ10%FIT18'!CO10+25</f>
        <v>13336</v>
      </c>
      <c r="CP10" s="237">
        <f>'РБ10%FIT18'!CP10+25</f>
        <v>13336</v>
      </c>
      <c r="CQ10" s="237">
        <f>'РБ10%FIT18'!CQ10+25</f>
        <v>12788</v>
      </c>
      <c r="CR10" s="237">
        <f>'РБ10%FIT18'!CR10+25</f>
        <v>12788</v>
      </c>
      <c r="CS10" s="237">
        <f>'РБ10%FIT18'!CS10+25</f>
        <v>15451</v>
      </c>
      <c r="CT10" s="237">
        <f>'РБ10%FIT18'!CT10+25</f>
        <v>15999</v>
      </c>
      <c r="CU10" s="237">
        <f>'РБ10%FIT18'!CU10+25</f>
        <v>15999</v>
      </c>
      <c r="CV10" s="237">
        <f>'РБ10%FIT18'!CV10+25</f>
        <v>15451</v>
      </c>
      <c r="CW10" s="237">
        <f>'РБ10%FIT18'!CW10+25</f>
        <v>15451</v>
      </c>
      <c r="CX10" s="237">
        <f>'РБ10%FIT18'!CX10+25</f>
        <v>15451</v>
      </c>
      <c r="CY10" s="237">
        <f>'РБ10%FIT18'!CY10+25</f>
        <v>15451</v>
      </c>
      <c r="CZ10" s="237">
        <f>'РБ10%FIT18'!CZ10+25</f>
        <v>15451</v>
      </c>
      <c r="DA10" s="237">
        <f>'РБ10%FIT18'!DA10+25</f>
        <v>15451</v>
      </c>
      <c r="DB10" s="237">
        <f>'РБ10%FIT18'!DB10+25</f>
        <v>15999</v>
      </c>
      <c r="DC10" s="237">
        <f>'РБ10%FIT18'!DC10+25</f>
        <v>15999</v>
      </c>
      <c r="DD10" s="237">
        <f>'РБ10%FIT18'!DD10+25</f>
        <v>13336</v>
      </c>
      <c r="DE10" s="237">
        <f>'РБ10%FIT18'!DE10+25</f>
        <v>13336</v>
      </c>
      <c r="DF10" s="237">
        <f>'РБ10%FIT18'!DF10+25</f>
        <v>14119</v>
      </c>
      <c r="DG10" s="237">
        <f>'РБ10%FIT18'!DG10+25</f>
        <v>14119</v>
      </c>
      <c r="DH10" s="237">
        <f>'РБ10%FIT18'!DH10+25</f>
        <v>14119</v>
      </c>
      <c r="DI10" s="237">
        <f>'РБ10%FIT18'!DI10+25</f>
        <v>14119</v>
      </c>
      <c r="DJ10" s="237">
        <f>'РБ10%FIT18'!DJ10+25</f>
        <v>14668</v>
      </c>
      <c r="DK10" s="237">
        <f>'РБ10%FIT18'!DK10+25</f>
        <v>14668</v>
      </c>
      <c r="DL10" s="237">
        <f>'РБ10%FIT18'!DL10+25</f>
        <v>14119</v>
      </c>
      <c r="DM10" s="237">
        <f>'РБ10%FIT18'!DM10+25</f>
        <v>14119</v>
      </c>
      <c r="DN10" s="237">
        <f>'РБ10%FIT18'!DN10+25</f>
        <v>14119</v>
      </c>
      <c r="DO10" s="237">
        <f>'РБ10%FIT18'!DO10+25</f>
        <v>14119</v>
      </c>
      <c r="DP10" s="237">
        <f>'РБ10%FIT18'!DP10+25</f>
        <v>14119</v>
      </c>
      <c r="DQ10" s="237">
        <f>'РБ10%FIT18'!DQ10+25</f>
        <v>14668</v>
      </c>
      <c r="DR10" s="237">
        <f>'РБ10%FIT18'!DR10+25</f>
        <v>14668</v>
      </c>
      <c r="DS10" s="237">
        <f>'РБ10%FIT18'!DS10+25</f>
        <v>14119</v>
      </c>
      <c r="DT10" s="237">
        <f>'РБ10%FIT18'!DT10+25</f>
        <v>14119</v>
      </c>
      <c r="DU10" s="237">
        <f>'РБ10%FIT18'!DU10+25</f>
        <v>14119</v>
      </c>
      <c r="DV10" s="237">
        <f>'РБ10%FIT18'!DV10+25</f>
        <v>14119</v>
      </c>
      <c r="DW10" s="237">
        <f>'РБ10%FIT18'!DW10+25</f>
        <v>14119</v>
      </c>
      <c r="DX10" s="237">
        <f>'РБ10%FIT18'!DX10+25</f>
        <v>14668</v>
      </c>
      <c r="DY10" s="237">
        <f>'РБ10%FIT18'!DY10+25</f>
        <v>14668</v>
      </c>
      <c r="DZ10" s="237">
        <f>'РБ10%FIT18'!DZ10+25</f>
        <v>14119</v>
      </c>
      <c r="EA10" s="237">
        <f>'РБ10%FIT18'!EA10+25</f>
        <v>14119</v>
      </c>
      <c r="EB10" s="237">
        <f>'РБ10%FIT18'!EB10+25</f>
        <v>14119</v>
      </c>
      <c r="EC10" s="237">
        <f>'РБ10%FIT18'!EC10+25</f>
        <v>14119</v>
      </c>
      <c r="ED10" s="237">
        <f>'РБ10%FIT18'!ED10+25</f>
        <v>14119</v>
      </c>
      <c r="EE10" s="237">
        <f>'РБ10%FIT18'!EE10+25</f>
        <v>14668</v>
      </c>
      <c r="EF10" s="237">
        <f>'РБ10%FIT18'!EF10+25</f>
        <v>14668</v>
      </c>
      <c r="EG10" s="237">
        <f>'РБ10%FIT18'!EG10+25</f>
        <v>14119</v>
      </c>
      <c r="EH10" s="237">
        <f>'РБ10%FIT18'!EH10+25</f>
        <v>14119</v>
      </c>
      <c r="EI10" s="237">
        <f>'РБ10%FIT18'!EI10+25</f>
        <v>14119</v>
      </c>
      <c r="EJ10" s="237">
        <f>'РБ10%FIT18'!EJ10+25</f>
        <v>14119</v>
      </c>
      <c r="EK10" s="237">
        <f>'РБ10%FIT18'!EK10+25</f>
        <v>14119</v>
      </c>
      <c r="EL10" s="237">
        <f>'РБ10%FIT18'!EL10+25</f>
        <v>14668</v>
      </c>
      <c r="EM10" s="237">
        <f>'РБ10%FIT18'!EM10+25</f>
        <v>14668</v>
      </c>
      <c r="EN10" s="237">
        <f>'РБ10%FIT18'!EN10+25</f>
        <v>14119</v>
      </c>
      <c r="EO10" s="237">
        <f>'РБ10%FIT18'!EO10+25</f>
        <v>14119</v>
      </c>
      <c r="EP10" s="237">
        <f>'РБ10%FIT18'!EP10+25</f>
        <v>14119</v>
      </c>
      <c r="EQ10" s="237">
        <f>'РБ10%FIT18'!EQ10+25</f>
        <v>14119</v>
      </c>
      <c r="ER10" s="237">
        <f>'РБ10%FIT18'!ER10+25</f>
        <v>14119</v>
      </c>
      <c r="ES10" s="237">
        <f>'РБ10%FIT18'!ES10+25</f>
        <v>14668</v>
      </c>
      <c r="ET10" s="237">
        <f>'РБ10%FIT18'!ET10+25</f>
        <v>14668</v>
      </c>
      <c r="EU10" s="237">
        <f>'РБ10%FIT18'!EU10+25</f>
        <v>12788</v>
      </c>
      <c r="EV10" s="237">
        <f>'РБ10%FIT18'!EV10+25</f>
        <v>12788</v>
      </c>
      <c r="EW10" s="237">
        <f>'РБ10%FIT18'!EW10+25</f>
        <v>12788</v>
      </c>
      <c r="EX10" s="237">
        <f>'РБ10%FIT18'!EX10+25</f>
        <v>12788</v>
      </c>
      <c r="EY10" s="237">
        <f>'РБ10%FIT18'!EY10+25</f>
        <v>12788</v>
      </c>
      <c r="EZ10" s="237">
        <f>'РБ10%FIT18'!EZ10+25</f>
        <v>13336</v>
      </c>
      <c r="FA10" s="237">
        <f>'РБ10%FIT18'!FA10+25</f>
        <v>13336</v>
      </c>
      <c r="FB10" s="237">
        <f>'РБ10%FIT18'!FB10+25</f>
        <v>12788</v>
      </c>
      <c r="FC10" s="237">
        <f>'РБ10%FIT18'!FC10+25</f>
        <v>12788</v>
      </c>
      <c r="FD10" s="237">
        <f>'РБ10%FIT18'!FD10+25</f>
        <v>12788</v>
      </c>
      <c r="FE10" s="237">
        <f>'РБ10%FIT18'!FE10+25</f>
        <v>12788</v>
      </c>
      <c r="FF10" s="237">
        <f>'РБ10%FIT18'!FF10+25</f>
        <v>12788</v>
      </c>
      <c r="FG10" s="237">
        <f>'РБ10%FIT18'!FG10+25</f>
        <v>13336</v>
      </c>
      <c r="FH10" s="237">
        <f>'РБ10%FIT18'!FH10+25</f>
        <v>13336</v>
      </c>
      <c r="FI10" s="237">
        <f>'РБ10%FIT18'!FI10+25</f>
        <v>12788</v>
      </c>
      <c r="FJ10" s="237">
        <f>'РБ10%FIT18'!FJ10+25</f>
        <v>12788</v>
      </c>
      <c r="FK10" s="237">
        <f>'РБ10%FIT18'!FK10+25</f>
        <v>12788</v>
      </c>
      <c r="FL10" s="237">
        <f>'РБ10%FIT18'!FL10+25</f>
        <v>12788</v>
      </c>
      <c r="FM10" s="237">
        <f>'РБ10%FIT18'!FM10+25</f>
        <v>12788</v>
      </c>
      <c r="FN10" s="237">
        <f>'РБ10%FIT18'!FN10+25</f>
        <v>13336</v>
      </c>
      <c r="FO10" s="237">
        <f>'РБ10%FIT18'!FO10+25</f>
        <v>13336</v>
      </c>
      <c r="FP10" s="237">
        <f>'РБ10%FIT18'!FP10+25</f>
        <v>12788</v>
      </c>
      <c r="FQ10" s="237">
        <f>'РБ10%FIT18'!FQ10+25</f>
        <v>12788</v>
      </c>
      <c r="FR10" s="237">
        <f>'РБ10%FIT18'!FR10+25</f>
        <v>13336</v>
      </c>
      <c r="FS10" s="237">
        <f>'РБ10%FIT18'!FS10+25</f>
        <v>13336</v>
      </c>
      <c r="FT10" s="237">
        <f>'РБ10%FIT18'!FT10+25</f>
        <v>13336</v>
      </c>
      <c r="FU10" s="237">
        <f>'РБ10%FIT18'!FU10+25</f>
        <v>13336</v>
      </c>
      <c r="FV10" s="237">
        <f>'РБ10%FIT18'!FV10+25</f>
        <v>13336</v>
      </c>
      <c r="FW10" s="237">
        <f>'РБ10%FIT18'!FW10+25</f>
        <v>12788</v>
      </c>
      <c r="FX10" s="237">
        <f>'РБ10%FIT18'!FX10+25</f>
        <v>15451</v>
      </c>
      <c r="FY10" s="237">
        <f>'РБ10%FIT18'!FY10+25</f>
        <v>15451</v>
      </c>
      <c r="FZ10" s="237">
        <f>'РБ10%FIT18'!FZ10+25</f>
        <v>15451</v>
      </c>
      <c r="GA10" s="237">
        <f>'РБ10%FIT18'!GA10+25</f>
        <v>15451</v>
      </c>
      <c r="GB10" s="237">
        <f>'РБ10%FIT18'!GB10+25</f>
        <v>15451</v>
      </c>
      <c r="GC10" s="237">
        <f>'РБ10%FIT18'!GC10+25</f>
        <v>14119</v>
      </c>
      <c r="GD10" s="237">
        <f>'РБ10%FIT18'!GD10+25</f>
        <v>13336</v>
      </c>
      <c r="GE10" s="237">
        <f>'РБ10%FIT18'!GE10+25</f>
        <v>13336</v>
      </c>
      <c r="GF10" s="237">
        <f>'РБ10%FIT18'!GF10+25</f>
        <v>15451</v>
      </c>
      <c r="GG10" s="237">
        <f>'РБ10%FIT18'!GG10+25</f>
        <v>15451</v>
      </c>
      <c r="GH10" s="237">
        <f>'РБ10%FIT18'!GH10+25</f>
        <v>9970</v>
      </c>
      <c r="GI10" s="237">
        <f>'РБ10%FIT18'!GI10+25</f>
        <v>10518</v>
      </c>
      <c r="GJ10" s="237">
        <f>'РБ10%FIT18'!GJ10+25</f>
        <v>10518</v>
      </c>
      <c r="GK10" s="237">
        <f>'РБ10%FIT18'!GK10+25</f>
        <v>9970</v>
      </c>
      <c r="GL10" s="237">
        <f>'РБ10%FIT18'!GL10+25</f>
        <v>9970</v>
      </c>
      <c r="GM10" s="237">
        <f>'РБ10%FIT18'!GM10+25</f>
        <v>9970</v>
      </c>
      <c r="GN10" s="237">
        <f>'РБ10%FIT18'!GN10+25</f>
        <v>9970</v>
      </c>
      <c r="GO10" s="237">
        <f>'РБ10%FIT18'!GO10+25</f>
        <v>9970</v>
      </c>
      <c r="GP10" s="237">
        <f>'РБ10%FIT18'!GP10+25</f>
        <v>10518</v>
      </c>
      <c r="GQ10" s="237">
        <f>'РБ10%FIT18'!GQ10+25</f>
        <v>10518</v>
      </c>
      <c r="GR10" s="237">
        <f>'РБ10%FIT18'!GR10+25</f>
        <v>9970</v>
      </c>
      <c r="GS10" s="237">
        <f>'РБ10%FIT18'!GS10+25</f>
        <v>9970</v>
      </c>
      <c r="GT10" s="237">
        <f>'РБ10%FIT18'!GT10+25</f>
        <v>9970</v>
      </c>
      <c r="GU10" s="237">
        <f>'РБ10%FIT18'!GU10+25</f>
        <v>9970</v>
      </c>
      <c r="GV10" s="237">
        <f>'РБ10%FIT18'!GV10+25</f>
        <v>9970</v>
      </c>
      <c r="GW10" s="237">
        <f>'РБ10%FIT18'!GW10+25</f>
        <v>10518</v>
      </c>
      <c r="GX10" s="237">
        <f>'РБ10%FIT18'!GX10+25</f>
        <v>10518</v>
      </c>
      <c r="GY10" s="237">
        <f>'РБ10%FIT18'!GY10+25</f>
        <v>9970</v>
      </c>
      <c r="GZ10" s="237">
        <f>'РБ10%FIT18'!GZ10+25</f>
        <v>9970</v>
      </c>
      <c r="HA10" s="237">
        <f>'РБ10%FIT18'!HA10+25</f>
        <v>9970</v>
      </c>
      <c r="HB10" s="237">
        <f>'РБ10%FIT18'!HB10+25</f>
        <v>9970</v>
      </c>
      <c r="HC10" s="237">
        <f>'РБ10%FIT18'!HC10+25</f>
        <v>9970</v>
      </c>
      <c r="HD10" s="237">
        <f>'РБ10%FIT18'!HD10+25</f>
        <v>10518</v>
      </c>
      <c r="HE10" s="237">
        <f>'РБ10%FIT18'!HE10+25</f>
        <v>10518</v>
      </c>
      <c r="HF10" s="237">
        <f>'РБ10%FIT18'!HF10+25</f>
        <v>9970</v>
      </c>
      <c r="HG10" s="237">
        <f>'РБ10%FIT18'!HG10+25</f>
        <v>9970</v>
      </c>
      <c r="HH10" s="237">
        <f>'РБ10%FIT18'!HH10+25</f>
        <v>9970</v>
      </c>
      <c r="HI10" s="237">
        <f>'РБ10%FIT18'!HI10+25</f>
        <v>9970</v>
      </c>
      <c r="HJ10" s="237">
        <f>'РБ10%FIT18'!HJ10+25</f>
        <v>9970</v>
      </c>
      <c r="HK10" s="237">
        <f>'РБ10%FIT18'!HK10+25</f>
        <v>10518</v>
      </c>
      <c r="HL10" s="237">
        <f>'РБ10%FIT18'!HL10+25</f>
        <v>10518</v>
      </c>
      <c r="HM10" s="237">
        <f>'РБ10%FIT18'!HM10+25</f>
        <v>9970</v>
      </c>
      <c r="HN10" s="237">
        <f>'РБ10%FIT18'!HN10+25</f>
        <v>9970</v>
      </c>
      <c r="HO10" s="237">
        <f>'РБ10%FIT18'!HO10+25</f>
        <v>10518</v>
      </c>
      <c r="HP10" s="237">
        <f>'РБ10%FIT18'!HP10+25</f>
        <v>10909</v>
      </c>
      <c r="HQ10" s="237">
        <f>'РБ10%FIT18'!HQ10+25</f>
        <v>9578</v>
      </c>
      <c r="HR10" s="237">
        <f>'РБ10%FIT18'!HR10+25</f>
        <v>9970</v>
      </c>
      <c r="HS10" s="237">
        <f>'РБ10%FIT18'!HS10+25</f>
        <v>9970</v>
      </c>
      <c r="HT10" s="237">
        <f>'РБ10%FIT18'!HT10+25</f>
        <v>9578</v>
      </c>
      <c r="HU10" s="237">
        <f>'РБ10%FIT18'!HU10+25</f>
        <v>9578</v>
      </c>
      <c r="HV10" s="237">
        <f>'РБ10%FIT18'!HV10+25</f>
        <v>9578</v>
      </c>
      <c r="HW10" s="237">
        <f>'РБ10%FIT18'!HW10+25</f>
        <v>9578</v>
      </c>
      <c r="HX10" s="237">
        <f>'РБ10%FIT18'!HX10+25</f>
        <v>9578</v>
      </c>
      <c r="HY10" s="237">
        <f>'РБ10%FIT18'!HY10+25</f>
        <v>9970</v>
      </c>
      <c r="HZ10" s="237">
        <f>'РБ10%FIT18'!HZ10+25</f>
        <v>9970</v>
      </c>
      <c r="IA10" s="237">
        <f>'РБ10%FIT18'!IA10+25</f>
        <v>9578</v>
      </c>
      <c r="IB10" s="237">
        <f>'РБ10%FIT18'!IB10+25</f>
        <v>9578</v>
      </c>
      <c r="IC10" s="237">
        <f>'РБ10%FIT18'!IC10+25</f>
        <v>9578</v>
      </c>
      <c r="ID10" s="237">
        <f>'РБ10%FIT18'!ID10+25</f>
        <v>9578</v>
      </c>
      <c r="IE10" s="237">
        <f>'РБ10%FIT18'!IE10+25</f>
        <v>9578</v>
      </c>
      <c r="IF10" s="237">
        <f>'РБ10%FIT18'!IF10+25</f>
        <v>9970</v>
      </c>
      <c r="IG10" s="237">
        <f>'РБ10%FIT18'!IG10+25</f>
        <v>9970</v>
      </c>
      <c r="IH10" s="237">
        <f>'РБ10%FIT18'!IH10+25</f>
        <v>9578</v>
      </c>
      <c r="II10" s="237">
        <f>'РБ10%FIT18'!II10+25</f>
        <v>9578</v>
      </c>
      <c r="IJ10" s="237">
        <f>'РБ10%FIT18'!IJ10+25</f>
        <v>9578</v>
      </c>
      <c r="IK10" s="237">
        <f>'РБ10%FIT18'!IK10+25</f>
        <v>9578</v>
      </c>
      <c r="IL10" s="237">
        <f>'РБ10%FIT18'!IL10+25</f>
        <v>9578</v>
      </c>
      <c r="IM10" s="237">
        <f>'РБ10%FIT18'!IM10+25</f>
        <v>9970</v>
      </c>
      <c r="IN10" s="237">
        <f>'РБ10%FIT18'!IN10+25</f>
        <v>9970</v>
      </c>
      <c r="IO10" s="237">
        <f>'РБ10%FIT18'!IO10+25</f>
        <v>9578</v>
      </c>
      <c r="IP10" s="237">
        <f>'РБ10%FIT18'!IP10+25</f>
        <v>9578</v>
      </c>
      <c r="IQ10" s="237">
        <f>'РБ10%FIT18'!IQ10+25</f>
        <v>10909</v>
      </c>
      <c r="IR10" s="237">
        <f>'РБ10%FIT18'!IR10+25</f>
        <v>10909</v>
      </c>
      <c r="IS10" s="237">
        <f>'РБ10%FIT18'!IS10+25</f>
        <v>10909</v>
      </c>
      <c r="IT10" s="237">
        <f>'РБ10%FIT18'!IT10+25</f>
        <v>11457</v>
      </c>
      <c r="IU10" s="237">
        <f>'РБ10%FIT18'!IU10+25</f>
        <v>11457</v>
      </c>
      <c r="IV10" s="237">
        <f>'РБ10%FIT18'!IV10+25</f>
        <v>10909</v>
      </c>
      <c r="IW10" s="237">
        <f>'РБ10%FIT18'!IW10+25</f>
        <v>10909</v>
      </c>
      <c r="IX10" s="237">
        <f>'РБ10%FIT18'!IX10+25</f>
        <v>10909</v>
      </c>
      <c r="IY10" s="237">
        <f>'РБ10%FIT18'!IY10+25</f>
        <v>10909</v>
      </c>
      <c r="IZ10" s="237">
        <f>'РБ10%FIT18'!IZ10+25</f>
        <v>10909</v>
      </c>
      <c r="JA10" s="237">
        <f>'РБ10%FIT18'!JA10+25</f>
        <v>11457</v>
      </c>
      <c r="JB10" s="237">
        <f>'РБ10%FIT18'!JB10+25</f>
        <v>11457</v>
      </c>
      <c r="JC10" s="237">
        <f>'РБ10%FIT18'!JC10+25</f>
        <v>11457</v>
      </c>
      <c r="JD10" s="237">
        <f>'РБ10%FIT18'!JD10+25</f>
        <v>11457</v>
      </c>
      <c r="JE10" s="237">
        <f>'РБ10%FIT18'!JE10+25</f>
        <v>11457</v>
      </c>
      <c r="JF10" s="237">
        <f>'РБ10%FIT18'!JF10+25</f>
        <v>11457</v>
      </c>
      <c r="JG10" s="237">
        <f>'РБ10%FIT18'!JG10+25</f>
        <v>11457</v>
      </c>
      <c r="JH10" s="237">
        <f>'РБ10%FIT18'!JH10+25</f>
        <v>11849</v>
      </c>
      <c r="JI10" s="237">
        <f>'РБ10%FIT18'!JI10+25</f>
        <v>11849</v>
      </c>
      <c r="JJ10" s="237">
        <f>'РБ10%FIT18'!JJ10+25</f>
        <v>11457</v>
      </c>
      <c r="JK10" s="237">
        <f>'РБ10%FIT18'!JK10+25</f>
        <v>11457</v>
      </c>
      <c r="JL10" s="237">
        <f>'РБ10%FIT18'!JL10+25</f>
        <v>12397</v>
      </c>
      <c r="JM10" s="237">
        <f>'РБ10%FIT18'!JM10+25</f>
        <v>12397</v>
      </c>
      <c r="JN10" s="237">
        <f>'РБ10%FIT18'!JN10+25</f>
        <v>12788</v>
      </c>
    </row>
    <row r="11" spans="1:274" ht="10.5" customHeight="1" x14ac:dyDescent="0.2">
      <c r="A11" s="38" t="s">
        <v>26</v>
      </c>
      <c r="B11" s="237"/>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c r="AL11" s="237"/>
      <c r="AM11" s="237"/>
      <c r="AN11" s="237"/>
      <c r="AO11" s="237"/>
      <c r="AP11" s="237"/>
      <c r="AQ11" s="237"/>
      <c r="AR11" s="237"/>
      <c r="AS11" s="237"/>
      <c r="AT11" s="237"/>
      <c r="AU11" s="237"/>
      <c r="AV11" s="237"/>
      <c r="AW11" s="237"/>
      <c r="AX11" s="237"/>
      <c r="AY11" s="237"/>
      <c r="AZ11" s="237"/>
      <c r="BA11" s="237"/>
      <c r="BB11" s="237"/>
      <c r="BC11" s="237"/>
      <c r="BD11" s="237"/>
      <c r="BE11" s="237"/>
      <c r="BF11" s="237"/>
      <c r="BG11" s="237"/>
      <c r="BH11" s="237"/>
      <c r="BI11" s="237"/>
      <c r="BJ11" s="237"/>
      <c r="BK11" s="237"/>
      <c r="BL11" s="237"/>
      <c r="BM11" s="237"/>
      <c r="BN11" s="237"/>
      <c r="BO11" s="237"/>
      <c r="BP11" s="237"/>
      <c r="BQ11" s="237"/>
      <c r="BR11" s="237"/>
      <c r="BS11" s="237"/>
      <c r="BT11" s="237"/>
      <c r="BU11" s="237"/>
      <c r="BV11" s="238"/>
      <c r="BW11" s="238"/>
      <c r="BX11" s="238"/>
      <c r="BY11" s="238"/>
      <c r="BZ11" s="238"/>
      <c r="CA11" s="237"/>
      <c r="CB11" s="237"/>
      <c r="CC11" s="237"/>
      <c r="CD11" s="239"/>
      <c r="CE11" s="239"/>
      <c r="CF11" s="239"/>
      <c r="CG11" s="239"/>
      <c r="CH11" s="237"/>
      <c r="CI11" s="237"/>
      <c r="CJ11" s="237"/>
      <c r="CK11" s="237"/>
      <c r="CL11" s="237"/>
      <c r="CM11" s="237"/>
      <c r="CN11" s="237"/>
      <c r="CO11" s="237"/>
      <c r="CP11" s="237"/>
      <c r="CQ11" s="237"/>
      <c r="CR11" s="237"/>
      <c r="CS11" s="237"/>
      <c r="CT11" s="237"/>
      <c r="CU11" s="237"/>
      <c r="CV11" s="237"/>
      <c r="CW11" s="237"/>
      <c r="CX11" s="237"/>
      <c r="CY11" s="237"/>
      <c r="CZ11" s="237"/>
      <c r="DA11" s="237"/>
      <c r="DB11" s="237"/>
      <c r="DC11" s="237"/>
      <c r="DD11" s="237"/>
      <c r="DE11" s="237"/>
      <c r="DF11" s="237"/>
      <c r="DG11" s="237"/>
      <c r="DH11" s="237"/>
      <c r="DI11" s="237"/>
      <c r="DJ11" s="237"/>
      <c r="DK11" s="237"/>
      <c r="DL11" s="237"/>
      <c r="DM11" s="237"/>
      <c r="DN11" s="237"/>
      <c r="DO11" s="237"/>
      <c r="DP11" s="237"/>
      <c r="DQ11" s="237"/>
      <c r="DR11" s="237"/>
      <c r="DS11" s="237"/>
      <c r="DT11" s="237"/>
      <c r="DU11" s="237"/>
      <c r="DV11" s="237"/>
      <c r="DW11" s="237"/>
      <c r="DX11" s="237"/>
      <c r="DY11" s="237"/>
      <c r="DZ11" s="237"/>
      <c r="EA11" s="237"/>
      <c r="EB11" s="237"/>
      <c r="EC11" s="237"/>
      <c r="ED11" s="237"/>
      <c r="EE11" s="237"/>
      <c r="EF11" s="237"/>
      <c r="EG11" s="237"/>
      <c r="EH11" s="237"/>
      <c r="EI11" s="237"/>
      <c r="EJ11" s="237"/>
      <c r="EK11" s="237"/>
      <c r="EL11" s="237"/>
      <c r="EM11" s="237"/>
      <c r="EN11" s="237"/>
      <c r="EO11" s="237"/>
      <c r="EP11" s="237"/>
      <c r="EQ11" s="237"/>
      <c r="ER11" s="237"/>
      <c r="ES11" s="237"/>
      <c r="ET11" s="237"/>
      <c r="EU11" s="237"/>
      <c r="EV11" s="237"/>
      <c r="EW11" s="237"/>
      <c r="EX11" s="237"/>
      <c r="EY11" s="237"/>
      <c r="EZ11" s="237"/>
      <c r="FA11" s="237"/>
      <c r="FB11" s="237"/>
      <c r="FC11" s="237"/>
      <c r="FD11" s="237"/>
      <c r="FE11" s="237"/>
      <c r="FF11" s="237"/>
      <c r="FG11" s="237"/>
      <c r="FH11" s="237"/>
      <c r="FI11" s="237"/>
      <c r="FJ11" s="237"/>
      <c r="FK11" s="237"/>
      <c r="FL11" s="237"/>
      <c r="FM11" s="237"/>
      <c r="FN11" s="237"/>
      <c r="FO11" s="237"/>
      <c r="FP11" s="237"/>
      <c r="FQ11" s="237"/>
      <c r="FR11" s="237"/>
      <c r="FS11" s="237"/>
      <c r="FT11" s="237"/>
      <c r="FU11" s="237"/>
      <c r="FV11" s="237"/>
      <c r="FW11" s="237"/>
      <c r="FX11" s="237"/>
      <c r="FY11" s="237"/>
      <c r="FZ11" s="237"/>
      <c r="GA11" s="237"/>
      <c r="GB11" s="237"/>
      <c r="GC11" s="237"/>
      <c r="GD11" s="237"/>
      <c r="GE11" s="237"/>
      <c r="GF11" s="237"/>
      <c r="GG11" s="237"/>
      <c r="GH11" s="237"/>
      <c r="GI11" s="237"/>
      <c r="GJ11" s="237"/>
      <c r="GK11" s="237"/>
      <c r="GL11" s="237"/>
      <c r="GM11" s="237"/>
      <c r="GN11" s="237"/>
      <c r="GO11" s="237"/>
      <c r="GP11" s="237"/>
      <c r="GQ11" s="237"/>
      <c r="GR11" s="237"/>
      <c r="GS11" s="237"/>
      <c r="GT11" s="237"/>
      <c r="GU11" s="237"/>
      <c r="GV11" s="237"/>
      <c r="GW11" s="237"/>
      <c r="GX11" s="237"/>
      <c r="GY11" s="237"/>
      <c r="GZ11" s="237"/>
      <c r="HA11" s="237"/>
      <c r="HB11" s="237"/>
      <c r="HC11" s="237"/>
      <c r="HD11" s="237"/>
      <c r="HE11" s="237"/>
      <c r="HF11" s="237"/>
      <c r="HG11" s="237"/>
      <c r="HH11" s="237"/>
      <c r="HI11" s="237"/>
      <c r="HJ11" s="237"/>
      <c r="HK11" s="237"/>
      <c r="HL11" s="237"/>
      <c r="HM11" s="237"/>
      <c r="HN11" s="237"/>
      <c r="HO11" s="237"/>
      <c r="HP11" s="237"/>
      <c r="HQ11" s="237"/>
      <c r="HR11" s="237"/>
      <c r="HS11" s="237"/>
      <c r="HT11" s="237"/>
      <c r="HU11" s="237"/>
      <c r="HV11" s="237"/>
      <c r="HW11" s="237"/>
      <c r="HX11" s="237"/>
      <c r="HY11" s="237"/>
      <c r="HZ11" s="237"/>
      <c r="IA11" s="237"/>
      <c r="IB11" s="237"/>
      <c r="IC11" s="237"/>
      <c r="ID11" s="237"/>
      <c r="IE11" s="237"/>
      <c r="IF11" s="237"/>
      <c r="IG11" s="237"/>
      <c r="IH11" s="237"/>
      <c r="II11" s="237"/>
      <c r="IJ11" s="237"/>
      <c r="IK11" s="237"/>
      <c r="IL11" s="237"/>
      <c r="IM11" s="237"/>
      <c r="IN11" s="237"/>
      <c r="IO11" s="237"/>
      <c r="IP11" s="237"/>
      <c r="IQ11" s="237"/>
      <c r="IR11" s="237"/>
      <c r="IS11" s="237"/>
      <c r="IT11" s="237"/>
      <c r="IU11" s="237"/>
      <c r="IV11" s="237"/>
      <c r="IW11" s="237"/>
      <c r="IX11" s="237"/>
      <c r="IY11" s="237"/>
      <c r="IZ11" s="237"/>
      <c r="JA11" s="237"/>
      <c r="JB11" s="237"/>
      <c r="JC11" s="237"/>
      <c r="JD11" s="237"/>
      <c r="JE11" s="237"/>
      <c r="JF11" s="237"/>
      <c r="JG11" s="237"/>
      <c r="JH11" s="237"/>
      <c r="JI11" s="237"/>
      <c r="JJ11" s="237"/>
      <c r="JK11" s="237"/>
      <c r="JL11" s="237"/>
      <c r="JM11" s="237"/>
      <c r="JN11" s="237"/>
    </row>
    <row r="12" spans="1:274" ht="10.5" customHeight="1" x14ac:dyDescent="0.2">
      <c r="A12" s="9">
        <v>1</v>
      </c>
      <c r="B12" s="237">
        <f>'РБ10%FIT18'!B12+25</f>
        <v>15411</v>
      </c>
      <c r="C12" s="237">
        <f>'РБ10%FIT18'!C12+25</f>
        <v>15411</v>
      </c>
      <c r="D12" s="237">
        <f>'РБ10%FIT18'!D12+25</f>
        <v>13845</v>
      </c>
      <c r="E12" s="237">
        <f>'РБ10%FIT18'!E12+25</f>
        <v>10713</v>
      </c>
      <c r="F12" s="237">
        <f>'РБ10%FIT18'!F12+25</f>
        <v>10713</v>
      </c>
      <c r="G12" s="237">
        <f>'РБ10%FIT18'!G12+25</f>
        <v>9030</v>
      </c>
      <c r="H12" s="237">
        <f>'РБ10%FIT18'!H12+25</f>
        <v>9030</v>
      </c>
      <c r="I12" s="237">
        <f>'РБ10%FIT18'!I12+25</f>
        <v>8638</v>
      </c>
      <c r="J12" s="237">
        <f>'РБ10%FIT18'!J12+25</f>
        <v>8638</v>
      </c>
      <c r="K12" s="237">
        <f>'РБ10%FIT18'!K12+25</f>
        <v>9030</v>
      </c>
      <c r="L12" s="237">
        <f>'РБ10%FIT18'!L12+25</f>
        <v>9030</v>
      </c>
      <c r="M12" s="237">
        <f>'РБ10%FIT18'!M12+25</f>
        <v>8638</v>
      </c>
      <c r="N12" s="237">
        <f>'РБ10%FIT18'!N12+25</f>
        <v>8638</v>
      </c>
      <c r="O12" s="237">
        <f>'РБ10%FIT18'!O12+25</f>
        <v>9030</v>
      </c>
      <c r="P12" s="237">
        <f>'РБ10%FIT18'!P12+25</f>
        <v>9030</v>
      </c>
      <c r="Q12" s="237">
        <f>'РБ10%FIT18'!Q12+25</f>
        <v>8638</v>
      </c>
      <c r="R12" s="237">
        <f>'РБ10%FIT18'!R12+25</f>
        <v>8638</v>
      </c>
      <c r="S12" s="237">
        <f>'РБ10%FIT18'!S12+25</f>
        <v>8638</v>
      </c>
      <c r="T12" s="237">
        <f>'РБ10%FIT18'!T12+25</f>
        <v>8638</v>
      </c>
      <c r="U12" s="237">
        <f>'РБ10%FIT18'!U12+25</f>
        <v>9578</v>
      </c>
      <c r="V12" s="237">
        <f>'РБ10%FIT18'!V12+25</f>
        <v>9578</v>
      </c>
      <c r="W12" s="237">
        <f>'РБ10%FIT18'!W12+25</f>
        <v>8638</v>
      </c>
      <c r="X12" s="237">
        <f>'РБ10%FIT18'!X12+25</f>
        <v>8638</v>
      </c>
      <c r="Y12" s="237">
        <f>'РБ10%FIT18'!Y12+25</f>
        <v>8638</v>
      </c>
      <c r="Z12" s="237">
        <f>'РБ10%FIT18'!Z12+25</f>
        <v>8638</v>
      </c>
      <c r="AA12" s="237">
        <f>'РБ10%FIT18'!AA12+25</f>
        <v>9030</v>
      </c>
      <c r="AB12" s="237">
        <f>'РБ10%FIT18'!AB12+25</f>
        <v>9030</v>
      </c>
      <c r="AC12" s="237">
        <f>'РБ10%FIT18'!AC12+25</f>
        <v>8638</v>
      </c>
      <c r="AD12" s="237">
        <f>'РБ10%FIT18'!AD12+25</f>
        <v>8638</v>
      </c>
      <c r="AE12" s="237">
        <f>'РБ10%FIT18'!AE12+25</f>
        <v>10518</v>
      </c>
      <c r="AF12" s="237">
        <f>'РБ10%FIT18'!AF12+25</f>
        <v>10518</v>
      </c>
      <c r="AG12" s="237">
        <f>'РБ10%FIT18'!AG12+25</f>
        <v>10518</v>
      </c>
      <c r="AH12" s="237">
        <f>'РБ10%FIT18'!AH12+25</f>
        <v>9030</v>
      </c>
      <c r="AI12" s="237">
        <f>'РБ10%FIT18'!AI12+25</f>
        <v>9030</v>
      </c>
      <c r="AJ12" s="237">
        <f>'РБ10%FIT18'!AJ12+25</f>
        <v>11849</v>
      </c>
      <c r="AK12" s="237">
        <f>'РБ10%FIT18'!AK12+25</f>
        <v>9970</v>
      </c>
      <c r="AL12" s="237">
        <f>'РБ10%FIT18'!AL12+25</f>
        <v>9970</v>
      </c>
      <c r="AM12" s="237">
        <f>'РБ10%FIT18'!AM12+25</f>
        <v>9578</v>
      </c>
      <c r="AN12" s="237">
        <f>'РБ10%FIT18'!AN12+25</f>
        <v>9970</v>
      </c>
      <c r="AO12" s="237">
        <f>'РБ10%FIT18'!AO12+25</f>
        <v>9970</v>
      </c>
      <c r="AP12" s="237">
        <f>'РБ10%FIT18'!AP12+25</f>
        <v>9970</v>
      </c>
      <c r="AQ12" s="237">
        <f>'РБ10%FIT18'!AQ12+25</f>
        <v>9578</v>
      </c>
      <c r="AR12" s="237">
        <f>'РБ10%FIT18'!AR12+25</f>
        <v>9578</v>
      </c>
      <c r="AS12" s="237">
        <f>'РБ10%FIT18'!AS12+25</f>
        <v>9578</v>
      </c>
      <c r="AT12" s="237">
        <f>'РБ10%FIT18'!AT12+25</f>
        <v>9030</v>
      </c>
      <c r="AU12" s="237">
        <f>'РБ10%FIT18'!AU12+25</f>
        <v>9030</v>
      </c>
      <c r="AV12" s="237">
        <f>'РБ10%FIT18'!AV12+25</f>
        <v>9030</v>
      </c>
      <c r="AW12" s="237">
        <f>'РБ10%FIT18'!AW12+25</f>
        <v>9030</v>
      </c>
      <c r="AX12" s="237">
        <f>'РБ10%FIT18'!AX12+25</f>
        <v>9030</v>
      </c>
      <c r="AY12" s="237">
        <f>'РБ10%FIT18'!AY12+25</f>
        <v>9030</v>
      </c>
      <c r="AZ12" s="237">
        <f>'РБ10%FIT18'!AZ12+25</f>
        <v>9030</v>
      </c>
      <c r="BA12" s="237">
        <f>'РБ10%FIT18'!BA12+25</f>
        <v>9030</v>
      </c>
      <c r="BB12" s="237">
        <f>'РБ10%FIT18'!BB12+25</f>
        <v>9970</v>
      </c>
      <c r="BC12" s="237">
        <f>'РБ10%FIT18'!BC12+25</f>
        <v>9970</v>
      </c>
      <c r="BD12" s="237">
        <f>'РБ10%FIT18'!BD12+25</f>
        <v>10518</v>
      </c>
      <c r="BE12" s="237">
        <f>'РБ10%FIT18'!BE12+25</f>
        <v>10518</v>
      </c>
      <c r="BF12" s="237">
        <f>'РБ10%FIT18'!BF12+25</f>
        <v>10518</v>
      </c>
      <c r="BG12" s="237">
        <f>'РБ10%FIT18'!BG12+25</f>
        <v>9030</v>
      </c>
      <c r="BH12" s="237">
        <f>'РБ10%FIT18'!BH12+25</f>
        <v>9030</v>
      </c>
      <c r="BI12" s="237">
        <f>'РБ10%FIT18'!BI12+25</f>
        <v>9030</v>
      </c>
      <c r="BJ12" s="237">
        <f>'РБ10%FIT18'!BJ12+25</f>
        <v>9030</v>
      </c>
      <c r="BK12" s="237">
        <f>'РБ10%FIT18'!BK12+25</f>
        <v>9030</v>
      </c>
      <c r="BL12" s="237">
        <f>'РБ10%FIT18'!BL12+25</f>
        <v>9030</v>
      </c>
      <c r="BM12" s="237">
        <f>'РБ10%FIT18'!BM12+25</f>
        <v>9030</v>
      </c>
      <c r="BN12" s="237">
        <f>'РБ10%FIT18'!BN12+25</f>
        <v>9030</v>
      </c>
      <c r="BO12" s="237">
        <f>'РБ10%FIT18'!BO12+25</f>
        <v>9030</v>
      </c>
      <c r="BP12" s="237">
        <f>'РБ10%FIT18'!BP12+25</f>
        <v>11457</v>
      </c>
      <c r="BQ12" s="237">
        <f>'РБ10%FIT18'!BQ12+25</f>
        <v>11457</v>
      </c>
      <c r="BR12" s="237">
        <f>'РБ10%FIT18'!BR12+25</f>
        <v>11457</v>
      </c>
      <c r="BS12" s="237">
        <f>'РБ10%FIT18'!BS12+25</f>
        <v>11457</v>
      </c>
      <c r="BT12" s="237">
        <f>'РБ10%FIT18'!BT12+25</f>
        <v>15842</v>
      </c>
      <c r="BU12" s="237">
        <f>'РБ10%FIT18'!BU12+25</f>
        <v>15842</v>
      </c>
      <c r="BV12" s="238">
        <f>'РБ10%FIT18'!BV12+25</f>
        <v>15842</v>
      </c>
      <c r="BW12" s="238">
        <f>'РБ10%FIT18'!BW12+25</f>
        <v>15842</v>
      </c>
      <c r="BX12" s="238">
        <f>'РБ10%FIT18'!BX12+25</f>
        <v>15842</v>
      </c>
      <c r="BY12" s="238">
        <f>'РБ10%FIT18'!BY12+25</f>
        <v>15842</v>
      </c>
      <c r="BZ12" s="238">
        <f>'РБ10%FIT18'!BZ12+25</f>
        <v>15842</v>
      </c>
      <c r="CA12" s="237">
        <f>'РБ10%FIT18'!CA12+25</f>
        <v>9970</v>
      </c>
      <c r="CB12" s="237">
        <f>'РБ10%FIT18'!CB12+25</f>
        <v>9970</v>
      </c>
      <c r="CC12" s="237">
        <f>'РБ10%FIT18'!CC12+25</f>
        <v>9970</v>
      </c>
      <c r="CD12" s="239">
        <f>'РБ10%FIT18'!CD12+25</f>
        <v>12397</v>
      </c>
      <c r="CE12" s="239">
        <f>'РБ10%FIT18'!CE12+25</f>
        <v>12397</v>
      </c>
      <c r="CF12" s="239">
        <f>'РБ10%FIT18'!CF12+25</f>
        <v>12397</v>
      </c>
      <c r="CG12" s="239">
        <f>'РБ10%FIT18'!CG12+25</f>
        <v>12397</v>
      </c>
      <c r="CH12" s="237">
        <f>'РБ10%FIT18'!CH12+25</f>
        <v>12397</v>
      </c>
      <c r="CI12" s="237">
        <f>'РБ10%FIT18'!CI12+25</f>
        <v>12397</v>
      </c>
      <c r="CJ12" s="237">
        <f>'РБ10%FIT18'!CJ12+25</f>
        <v>11849</v>
      </c>
      <c r="CK12" s="237">
        <f>'РБ10%FIT18'!CK12+25</f>
        <v>11849</v>
      </c>
      <c r="CL12" s="237">
        <f>'РБ10%FIT18'!CL12+25</f>
        <v>11849</v>
      </c>
      <c r="CM12" s="237">
        <f>'РБ10%FIT18'!CM12+25</f>
        <v>11849</v>
      </c>
      <c r="CN12" s="237">
        <f>'РБ10%FIT18'!CN12+25</f>
        <v>11849</v>
      </c>
      <c r="CO12" s="237">
        <f>'РБ10%FIT18'!CO12+25</f>
        <v>12397</v>
      </c>
      <c r="CP12" s="237">
        <f>'РБ10%FIT18'!CP12+25</f>
        <v>12397</v>
      </c>
      <c r="CQ12" s="237">
        <f>'РБ10%FIT18'!CQ12+25</f>
        <v>11849</v>
      </c>
      <c r="CR12" s="237">
        <f>'РБ10%FIT18'!CR12+25</f>
        <v>11849</v>
      </c>
      <c r="CS12" s="237">
        <f>'РБ10%FIT18'!CS12+25</f>
        <v>14511</v>
      </c>
      <c r="CT12" s="237">
        <f>'РБ10%FIT18'!CT12+25</f>
        <v>15059</v>
      </c>
      <c r="CU12" s="237">
        <f>'РБ10%FIT18'!CU12+25</f>
        <v>15059</v>
      </c>
      <c r="CV12" s="237">
        <f>'РБ10%FIT18'!CV12+25</f>
        <v>14511</v>
      </c>
      <c r="CW12" s="237">
        <f>'РБ10%FIT18'!CW12+25</f>
        <v>14511</v>
      </c>
      <c r="CX12" s="237">
        <f>'РБ10%FIT18'!CX12+25</f>
        <v>14511</v>
      </c>
      <c r="CY12" s="237">
        <f>'РБ10%FIT18'!CY12+25</f>
        <v>14511</v>
      </c>
      <c r="CZ12" s="237">
        <f>'РБ10%FIT18'!CZ12+25</f>
        <v>14511</v>
      </c>
      <c r="DA12" s="237">
        <f>'РБ10%FIT18'!DA12+25</f>
        <v>14511</v>
      </c>
      <c r="DB12" s="237">
        <f>'РБ10%FIT18'!DB12+25</f>
        <v>15059</v>
      </c>
      <c r="DC12" s="237">
        <f>'РБ10%FIT18'!DC12+25</f>
        <v>15059</v>
      </c>
      <c r="DD12" s="237">
        <f>'РБ10%FIT18'!DD12+25</f>
        <v>12397</v>
      </c>
      <c r="DE12" s="237">
        <f>'РБ10%FIT18'!DE12+25</f>
        <v>12397</v>
      </c>
      <c r="DF12" s="237">
        <f>'РБ10%FIT18'!DF12+25</f>
        <v>13180</v>
      </c>
      <c r="DG12" s="237">
        <f>'РБ10%FIT18'!DG12+25</f>
        <v>13180</v>
      </c>
      <c r="DH12" s="237">
        <f>'РБ10%FIT18'!DH12+25</f>
        <v>13180</v>
      </c>
      <c r="DI12" s="237">
        <f>'РБ10%FIT18'!DI12+25</f>
        <v>13180</v>
      </c>
      <c r="DJ12" s="237">
        <f>'РБ10%FIT18'!DJ12+25</f>
        <v>13728</v>
      </c>
      <c r="DK12" s="237">
        <f>'РБ10%FIT18'!DK12+25</f>
        <v>13728</v>
      </c>
      <c r="DL12" s="237">
        <f>'РБ10%FIT18'!DL12+25</f>
        <v>13180</v>
      </c>
      <c r="DM12" s="237">
        <f>'РБ10%FIT18'!DM12+25</f>
        <v>13180</v>
      </c>
      <c r="DN12" s="237">
        <f>'РБ10%FIT18'!DN12+25</f>
        <v>13180</v>
      </c>
      <c r="DO12" s="237">
        <f>'РБ10%FIT18'!DO12+25</f>
        <v>13180</v>
      </c>
      <c r="DP12" s="237">
        <f>'РБ10%FIT18'!DP12+25</f>
        <v>13180</v>
      </c>
      <c r="DQ12" s="237">
        <f>'РБ10%FIT18'!DQ12+25</f>
        <v>13728</v>
      </c>
      <c r="DR12" s="237">
        <f>'РБ10%FIT18'!DR12+25</f>
        <v>13728</v>
      </c>
      <c r="DS12" s="237">
        <f>'РБ10%FIT18'!DS12+25</f>
        <v>13180</v>
      </c>
      <c r="DT12" s="237">
        <f>'РБ10%FIT18'!DT12+25</f>
        <v>13180</v>
      </c>
      <c r="DU12" s="237">
        <f>'РБ10%FIT18'!DU12+25</f>
        <v>13180</v>
      </c>
      <c r="DV12" s="237">
        <f>'РБ10%FIT18'!DV12+25</f>
        <v>13180</v>
      </c>
      <c r="DW12" s="237">
        <f>'РБ10%FIT18'!DW12+25</f>
        <v>13180</v>
      </c>
      <c r="DX12" s="237">
        <f>'РБ10%FIT18'!DX12+25</f>
        <v>13728</v>
      </c>
      <c r="DY12" s="237">
        <f>'РБ10%FIT18'!DY12+25</f>
        <v>13728</v>
      </c>
      <c r="DZ12" s="237">
        <f>'РБ10%FIT18'!DZ12+25</f>
        <v>13180</v>
      </c>
      <c r="EA12" s="237">
        <f>'РБ10%FIT18'!EA12+25</f>
        <v>13180</v>
      </c>
      <c r="EB12" s="237">
        <f>'РБ10%FIT18'!EB12+25</f>
        <v>13180</v>
      </c>
      <c r="EC12" s="237">
        <f>'РБ10%FIT18'!EC12+25</f>
        <v>13180</v>
      </c>
      <c r="ED12" s="237">
        <f>'РБ10%FIT18'!ED12+25</f>
        <v>13180</v>
      </c>
      <c r="EE12" s="237">
        <f>'РБ10%FIT18'!EE12+25</f>
        <v>13728</v>
      </c>
      <c r="EF12" s="237">
        <f>'РБ10%FIT18'!EF12+25</f>
        <v>13728</v>
      </c>
      <c r="EG12" s="237">
        <f>'РБ10%FIT18'!EG12+25</f>
        <v>13180</v>
      </c>
      <c r="EH12" s="237">
        <f>'РБ10%FIT18'!EH12+25</f>
        <v>13180</v>
      </c>
      <c r="EI12" s="237">
        <f>'РБ10%FIT18'!EI12+25</f>
        <v>13180</v>
      </c>
      <c r="EJ12" s="237">
        <f>'РБ10%FIT18'!EJ12+25</f>
        <v>13180</v>
      </c>
      <c r="EK12" s="237">
        <f>'РБ10%FIT18'!EK12+25</f>
        <v>13180</v>
      </c>
      <c r="EL12" s="237">
        <f>'РБ10%FIT18'!EL12+25</f>
        <v>13728</v>
      </c>
      <c r="EM12" s="237">
        <f>'РБ10%FIT18'!EM12+25</f>
        <v>13728</v>
      </c>
      <c r="EN12" s="237">
        <f>'РБ10%FIT18'!EN12+25</f>
        <v>13180</v>
      </c>
      <c r="EO12" s="237">
        <f>'РБ10%FIT18'!EO12+25</f>
        <v>13180</v>
      </c>
      <c r="EP12" s="237">
        <f>'РБ10%FIT18'!EP12+25</f>
        <v>13180</v>
      </c>
      <c r="EQ12" s="237">
        <f>'РБ10%FIT18'!EQ12+25</f>
        <v>13180</v>
      </c>
      <c r="ER12" s="237">
        <f>'РБ10%FIT18'!ER12+25</f>
        <v>13180</v>
      </c>
      <c r="ES12" s="237">
        <f>'РБ10%FIT18'!ES12+25</f>
        <v>13728</v>
      </c>
      <c r="ET12" s="237">
        <f>'РБ10%FIT18'!ET12+25</f>
        <v>13728</v>
      </c>
      <c r="EU12" s="237">
        <f>'РБ10%FIT18'!EU12+25</f>
        <v>11849</v>
      </c>
      <c r="EV12" s="237">
        <f>'РБ10%FIT18'!EV12+25</f>
        <v>11849</v>
      </c>
      <c r="EW12" s="237">
        <f>'РБ10%FIT18'!EW12+25</f>
        <v>11849</v>
      </c>
      <c r="EX12" s="237">
        <f>'РБ10%FIT18'!EX12+25</f>
        <v>11849</v>
      </c>
      <c r="EY12" s="237">
        <f>'РБ10%FIT18'!EY12+25</f>
        <v>11849</v>
      </c>
      <c r="EZ12" s="237">
        <f>'РБ10%FIT18'!EZ12+25</f>
        <v>12397</v>
      </c>
      <c r="FA12" s="237">
        <f>'РБ10%FIT18'!FA12+25</f>
        <v>12397</v>
      </c>
      <c r="FB12" s="237">
        <f>'РБ10%FIT18'!FB12+25</f>
        <v>11849</v>
      </c>
      <c r="FC12" s="237">
        <f>'РБ10%FIT18'!FC12+25</f>
        <v>11849</v>
      </c>
      <c r="FD12" s="237">
        <f>'РБ10%FIT18'!FD12+25</f>
        <v>11849</v>
      </c>
      <c r="FE12" s="237">
        <f>'РБ10%FIT18'!FE12+25</f>
        <v>11849</v>
      </c>
      <c r="FF12" s="237">
        <f>'РБ10%FIT18'!FF12+25</f>
        <v>11849</v>
      </c>
      <c r="FG12" s="237">
        <f>'РБ10%FIT18'!FG12+25</f>
        <v>12397</v>
      </c>
      <c r="FH12" s="237">
        <f>'РБ10%FIT18'!FH12+25</f>
        <v>12397</v>
      </c>
      <c r="FI12" s="237">
        <f>'РБ10%FIT18'!FI12+25</f>
        <v>11849</v>
      </c>
      <c r="FJ12" s="237">
        <f>'РБ10%FIT18'!FJ12+25</f>
        <v>11849</v>
      </c>
      <c r="FK12" s="237">
        <f>'РБ10%FIT18'!FK12+25</f>
        <v>11849</v>
      </c>
      <c r="FL12" s="237">
        <f>'РБ10%FIT18'!FL12+25</f>
        <v>11849</v>
      </c>
      <c r="FM12" s="237">
        <f>'РБ10%FIT18'!FM12+25</f>
        <v>11849</v>
      </c>
      <c r="FN12" s="237">
        <f>'РБ10%FIT18'!FN12+25</f>
        <v>12397</v>
      </c>
      <c r="FO12" s="237">
        <f>'РБ10%FIT18'!FO12+25</f>
        <v>12397</v>
      </c>
      <c r="FP12" s="237">
        <f>'РБ10%FIT18'!FP12+25</f>
        <v>11849</v>
      </c>
      <c r="FQ12" s="237">
        <f>'РБ10%FIT18'!FQ12+25</f>
        <v>11849</v>
      </c>
      <c r="FR12" s="237">
        <f>'РБ10%FIT18'!FR12+25</f>
        <v>12397</v>
      </c>
      <c r="FS12" s="237">
        <f>'РБ10%FIT18'!FS12+25</f>
        <v>12397</v>
      </c>
      <c r="FT12" s="237">
        <f>'РБ10%FIT18'!FT12+25</f>
        <v>12397</v>
      </c>
      <c r="FU12" s="237">
        <f>'РБ10%FIT18'!FU12+25</f>
        <v>12397</v>
      </c>
      <c r="FV12" s="237">
        <f>'РБ10%FIT18'!FV12+25</f>
        <v>12397</v>
      </c>
      <c r="FW12" s="237">
        <f>'РБ10%FIT18'!FW12+25</f>
        <v>11849</v>
      </c>
      <c r="FX12" s="237">
        <f>'РБ10%FIT18'!FX12+25</f>
        <v>14511</v>
      </c>
      <c r="FY12" s="237">
        <f>'РБ10%FIT18'!FY12+25</f>
        <v>14511</v>
      </c>
      <c r="FZ12" s="237">
        <f>'РБ10%FIT18'!FZ12+25</f>
        <v>14511</v>
      </c>
      <c r="GA12" s="237">
        <f>'РБ10%FIT18'!GA12+25</f>
        <v>14511</v>
      </c>
      <c r="GB12" s="237">
        <f>'РБ10%FIT18'!GB12+25</f>
        <v>14511</v>
      </c>
      <c r="GC12" s="237">
        <f>'РБ10%FIT18'!GC12+25</f>
        <v>13180</v>
      </c>
      <c r="GD12" s="237">
        <f>'РБ10%FIT18'!GD12+25</f>
        <v>12397</v>
      </c>
      <c r="GE12" s="237">
        <f>'РБ10%FIT18'!GE12+25</f>
        <v>12397</v>
      </c>
      <c r="GF12" s="237">
        <f>'РБ10%FIT18'!GF12+25</f>
        <v>14511</v>
      </c>
      <c r="GG12" s="237">
        <f>'РБ10%FIT18'!GG12+25</f>
        <v>14511</v>
      </c>
      <c r="GH12" s="237">
        <f>'РБ10%FIT18'!GH12+25</f>
        <v>9030</v>
      </c>
      <c r="GI12" s="237">
        <f>'РБ10%FIT18'!GI12+25</f>
        <v>9578</v>
      </c>
      <c r="GJ12" s="237">
        <f>'РБ10%FIT18'!GJ12+25</f>
        <v>9578</v>
      </c>
      <c r="GK12" s="237">
        <f>'РБ10%FIT18'!GK12+25</f>
        <v>9030</v>
      </c>
      <c r="GL12" s="237">
        <f>'РБ10%FIT18'!GL12+25</f>
        <v>9030</v>
      </c>
      <c r="GM12" s="237">
        <f>'РБ10%FIT18'!GM12+25</f>
        <v>9030</v>
      </c>
      <c r="GN12" s="237">
        <f>'РБ10%FIT18'!GN12+25</f>
        <v>9030</v>
      </c>
      <c r="GO12" s="237">
        <f>'РБ10%FIT18'!GO12+25</f>
        <v>9030</v>
      </c>
      <c r="GP12" s="237">
        <f>'РБ10%FIT18'!GP12+25</f>
        <v>9578</v>
      </c>
      <c r="GQ12" s="237">
        <f>'РБ10%FIT18'!GQ12+25</f>
        <v>9578</v>
      </c>
      <c r="GR12" s="237">
        <f>'РБ10%FIT18'!GR12+25</f>
        <v>9030</v>
      </c>
      <c r="GS12" s="237">
        <f>'РБ10%FIT18'!GS12+25</f>
        <v>9030</v>
      </c>
      <c r="GT12" s="237">
        <f>'РБ10%FIT18'!GT12+25</f>
        <v>9030</v>
      </c>
      <c r="GU12" s="237">
        <f>'РБ10%FIT18'!GU12+25</f>
        <v>9030</v>
      </c>
      <c r="GV12" s="237">
        <f>'РБ10%FIT18'!GV12+25</f>
        <v>9030</v>
      </c>
      <c r="GW12" s="237">
        <f>'РБ10%FIT18'!GW12+25</f>
        <v>9578</v>
      </c>
      <c r="GX12" s="237">
        <f>'РБ10%FIT18'!GX12+25</f>
        <v>9578</v>
      </c>
      <c r="GY12" s="237">
        <f>'РБ10%FIT18'!GY12+25</f>
        <v>9030</v>
      </c>
      <c r="GZ12" s="237">
        <f>'РБ10%FIT18'!GZ12+25</f>
        <v>9030</v>
      </c>
      <c r="HA12" s="237">
        <f>'РБ10%FIT18'!HA12+25</f>
        <v>9030</v>
      </c>
      <c r="HB12" s="237">
        <f>'РБ10%FIT18'!HB12+25</f>
        <v>9030</v>
      </c>
      <c r="HC12" s="237">
        <f>'РБ10%FIT18'!HC12+25</f>
        <v>9030</v>
      </c>
      <c r="HD12" s="237">
        <f>'РБ10%FIT18'!HD12+25</f>
        <v>9578</v>
      </c>
      <c r="HE12" s="237">
        <f>'РБ10%FIT18'!HE12+25</f>
        <v>9578</v>
      </c>
      <c r="HF12" s="237">
        <f>'РБ10%FIT18'!HF12+25</f>
        <v>9030</v>
      </c>
      <c r="HG12" s="237">
        <f>'РБ10%FIT18'!HG12+25</f>
        <v>9030</v>
      </c>
      <c r="HH12" s="237">
        <f>'РБ10%FIT18'!HH12+25</f>
        <v>9030</v>
      </c>
      <c r="HI12" s="237">
        <f>'РБ10%FIT18'!HI12+25</f>
        <v>9030</v>
      </c>
      <c r="HJ12" s="237">
        <f>'РБ10%FIT18'!HJ12+25</f>
        <v>9030</v>
      </c>
      <c r="HK12" s="237">
        <f>'РБ10%FIT18'!HK12+25</f>
        <v>9578</v>
      </c>
      <c r="HL12" s="237">
        <f>'РБ10%FIT18'!HL12+25</f>
        <v>9578</v>
      </c>
      <c r="HM12" s="237">
        <f>'РБ10%FIT18'!HM12+25</f>
        <v>9030</v>
      </c>
      <c r="HN12" s="237">
        <f>'РБ10%FIT18'!HN12+25</f>
        <v>9030</v>
      </c>
      <c r="HO12" s="237">
        <f>'РБ10%FIT18'!HO12+25</f>
        <v>9578</v>
      </c>
      <c r="HP12" s="237">
        <f>'РБ10%FIT18'!HP12+25</f>
        <v>9970</v>
      </c>
      <c r="HQ12" s="237">
        <f>'РБ10%FIT18'!HQ12+25</f>
        <v>8638</v>
      </c>
      <c r="HR12" s="237">
        <f>'РБ10%FIT18'!HR12+25</f>
        <v>9030</v>
      </c>
      <c r="HS12" s="237">
        <f>'РБ10%FIT18'!HS12+25</f>
        <v>9030</v>
      </c>
      <c r="HT12" s="237">
        <f>'РБ10%FIT18'!HT12+25</f>
        <v>8638</v>
      </c>
      <c r="HU12" s="237">
        <f>'РБ10%FIT18'!HU12+25</f>
        <v>8638</v>
      </c>
      <c r="HV12" s="237">
        <f>'РБ10%FIT18'!HV12+25</f>
        <v>8638</v>
      </c>
      <c r="HW12" s="237">
        <f>'РБ10%FIT18'!HW12+25</f>
        <v>8638</v>
      </c>
      <c r="HX12" s="237">
        <f>'РБ10%FIT18'!HX12+25</f>
        <v>8638</v>
      </c>
      <c r="HY12" s="237">
        <f>'РБ10%FIT18'!HY12+25</f>
        <v>9030</v>
      </c>
      <c r="HZ12" s="237">
        <f>'РБ10%FIT18'!HZ12+25</f>
        <v>9030</v>
      </c>
      <c r="IA12" s="237">
        <f>'РБ10%FIT18'!IA12+25</f>
        <v>8638</v>
      </c>
      <c r="IB12" s="237">
        <f>'РБ10%FIT18'!IB12+25</f>
        <v>8638</v>
      </c>
      <c r="IC12" s="237">
        <f>'РБ10%FIT18'!IC12+25</f>
        <v>8638</v>
      </c>
      <c r="ID12" s="237">
        <f>'РБ10%FIT18'!ID12+25</f>
        <v>8638</v>
      </c>
      <c r="IE12" s="237">
        <f>'РБ10%FIT18'!IE12+25</f>
        <v>8638</v>
      </c>
      <c r="IF12" s="237">
        <f>'РБ10%FIT18'!IF12+25</f>
        <v>9030</v>
      </c>
      <c r="IG12" s="237">
        <f>'РБ10%FIT18'!IG12+25</f>
        <v>9030</v>
      </c>
      <c r="IH12" s="237">
        <f>'РБ10%FIT18'!IH12+25</f>
        <v>8638</v>
      </c>
      <c r="II12" s="237">
        <f>'РБ10%FIT18'!II12+25</f>
        <v>8638</v>
      </c>
      <c r="IJ12" s="237">
        <f>'РБ10%FIT18'!IJ12+25</f>
        <v>8638</v>
      </c>
      <c r="IK12" s="237">
        <f>'РБ10%FIT18'!IK12+25</f>
        <v>8638</v>
      </c>
      <c r="IL12" s="237">
        <f>'РБ10%FIT18'!IL12+25</f>
        <v>8638</v>
      </c>
      <c r="IM12" s="237">
        <f>'РБ10%FIT18'!IM12+25</f>
        <v>9030</v>
      </c>
      <c r="IN12" s="237">
        <f>'РБ10%FIT18'!IN12+25</f>
        <v>9030</v>
      </c>
      <c r="IO12" s="237">
        <f>'РБ10%FIT18'!IO12+25</f>
        <v>8638</v>
      </c>
      <c r="IP12" s="237">
        <f>'РБ10%FIT18'!IP12+25</f>
        <v>8638</v>
      </c>
      <c r="IQ12" s="237">
        <f>'РБ10%FIT18'!IQ12+25</f>
        <v>9970</v>
      </c>
      <c r="IR12" s="237">
        <f>'РБ10%FIT18'!IR12+25</f>
        <v>9970</v>
      </c>
      <c r="IS12" s="237">
        <f>'РБ10%FIT18'!IS12+25</f>
        <v>9970</v>
      </c>
      <c r="IT12" s="237">
        <f>'РБ10%FIT18'!IT12+25</f>
        <v>10518</v>
      </c>
      <c r="IU12" s="237">
        <f>'РБ10%FIT18'!IU12+25</f>
        <v>10518</v>
      </c>
      <c r="IV12" s="237">
        <f>'РБ10%FIT18'!IV12+25</f>
        <v>9970</v>
      </c>
      <c r="IW12" s="237">
        <f>'РБ10%FIT18'!IW12+25</f>
        <v>9970</v>
      </c>
      <c r="IX12" s="237">
        <f>'РБ10%FIT18'!IX12+25</f>
        <v>9970</v>
      </c>
      <c r="IY12" s="237">
        <f>'РБ10%FIT18'!IY12+25</f>
        <v>9970</v>
      </c>
      <c r="IZ12" s="237">
        <f>'РБ10%FIT18'!IZ12+25</f>
        <v>9970</v>
      </c>
      <c r="JA12" s="237">
        <f>'РБ10%FIT18'!JA12+25</f>
        <v>10518</v>
      </c>
      <c r="JB12" s="237">
        <f>'РБ10%FIT18'!JB12+25</f>
        <v>10518</v>
      </c>
      <c r="JC12" s="237">
        <f>'РБ10%FIT18'!JC12+25</f>
        <v>10518</v>
      </c>
      <c r="JD12" s="237">
        <f>'РБ10%FIT18'!JD12+25</f>
        <v>10518</v>
      </c>
      <c r="JE12" s="237">
        <f>'РБ10%FIT18'!JE12+25</f>
        <v>10518</v>
      </c>
      <c r="JF12" s="237">
        <f>'РБ10%FIT18'!JF12+25</f>
        <v>10518</v>
      </c>
      <c r="JG12" s="237">
        <f>'РБ10%FIT18'!JG12+25</f>
        <v>10518</v>
      </c>
      <c r="JH12" s="237">
        <f>'РБ10%FIT18'!JH12+25</f>
        <v>10909</v>
      </c>
      <c r="JI12" s="237">
        <f>'РБ10%FIT18'!JI12+25</f>
        <v>10909</v>
      </c>
      <c r="JJ12" s="237">
        <f>'РБ10%FIT18'!JJ12+25</f>
        <v>10518</v>
      </c>
      <c r="JK12" s="237">
        <f>'РБ10%FIT18'!JK12+25</f>
        <v>10518</v>
      </c>
      <c r="JL12" s="237">
        <f>'РБ10%FIT18'!JL12+25</f>
        <v>11457</v>
      </c>
      <c r="JM12" s="237">
        <f>'РБ10%FIT18'!JM12+25</f>
        <v>11457</v>
      </c>
      <c r="JN12" s="237">
        <f>'РБ10%FIT18'!JN12+25</f>
        <v>11849</v>
      </c>
    </row>
    <row r="13" spans="1:274" ht="10.5" customHeight="1" x14ac:dyDescent="0.2">
      <c r="A13" s="9">
        <v>2</v>
      </c>
      <c r="B13" s="237">
        <f>'РБ10%FIT18'!B13+25</f>
        <v>17486</v>
      </c>
      <c r="C13" s="237">
        <f>'РБ10%FIT18'!C13+25</f>
        <v>17486</v>
      </c>
      <c r="D13" s="237">
        <f>'РБ10%FIT18'!D13+25</f>
        <v>15920</v>
      </c>
      <c r="E13" s="237">
        <f>'РБ10%FIT18'!E13+25</f>
        <v>12788</v>
      </c>
      <c r="F13" s="237">
        <f>'РБ10%FIT18'!F13+25</f>
        <v>12788</v>
      </c>
      <c r="G13" s="237">
        <f>'РБ10%FIT18'!G13+25</f>
        <v>10753</v>
      </c>
      <c r="H13" s="237">
        <f>'РБ10%FIT18'!H13+25</f>
        <v>10753</v>
      </c>
      <c r="I13" s="237">
        <f>'РБ10%FIT18'!I13+25</f>
        <v>10361</v>
      </c>
      <c r="J13" s="237">
        <f>'РБ10%FIT18'!J13+25</f>
        <v>10361</v>
      </c>
      <c r="K13" s="237">
        <f>'РБ10%FIT18'!K13+25</f>
        <v>10753</v>
      </c>
      <c r="L13" s="237">
        <f>'РБ10%FIT18'!L13+25</f>
        <v>10753</v>
      </c>
      <c r="M13" s="237">
        <f>'РБ10%FIT18'!M13+25</f>
        <v>10361</v>
      </c>
      <c r="N13" s="237">
        <f>'РБ10%FIT18'!N13+25</f>
        <v>10361</v>
      </c>
      <c r="O13" s="237">
        <f>'РБ10%FIT18'!O13+25</f>
        <v>10753</v>
      </c>
      <c r="P13" s="237">
        <f>'РБ10%FIT18'!P13+25</f>
        <v>10753</v>
      </c>
      <c r="Q13" s="237">
        <f>'РБ10%FIT18'!Q13+25</f>
        <v>10361</v>
      </c>
      <c r="R13" s="237">
        <f>'РБ10%FIT18'!R13+25</f>
        <v>10361</v>
      </c>
      <c r="S13" s="237">
        <f>'РБ10%FIT18'!S13+25</f>
        <v>10361</v>
      </c>
      <c r="T13" s="237">
        <f>'РБ10%FIT18'!T13+25</f>
        <v>10361</v>
      </c>
      <c r="U13" s="237">
        <f>'РБ10%FIT18'!U13+25</f>
        <v>11301</v>
      </c>
      <c r="V13" s="237">
        <f>'РБ10%FIT18'!V13+25</f>
        <v>11301</v>
      </c>
      <c r="W13" s="237">
        <f>'РБ10%FIT18'!W13+25</f>
        <v>10361</v>
      </c>
      <c r="X13" s="237">
        <f>'РБ10%FIT18'!X13+25</f>
        <v>10361</v>
      </c>
      <c r="Y13" s="237">
        <f>'РБ10%FIT18'!Y13+25</f>
        <v>10361</v>
      </c>
      <c r="Z13" s="237">
        <f>'РБ10%FIT18'!Z13+25</f>
        <v>10361</v>
      </c>
      <c r="AA13" s="237">
        <f>'РБ10%FIT18'!AA13+25</f>
        <v>10753</v>
      </c>
      <c r="AB13" s="237">
        <f>'РБ10%FIT18'!AB13+25</f>
        <v>10753</v>
      </c>
      <c r="AC13" s="237">
        <f>'РБ10%FIT18'!AC13+25</f>
        <v>10361</v>
      </c>
      <c r="AD13" s="237">
        <f>'РБ10%FIT18'!AD13+25</f>
        <v>10361</v>
      </c>
      <c r="AE13" s="237">
        <f>'РБ10%FIT18'!AE13+25</f>
        <v>12240</v>
      </c>
      <c r="AF13" s="237">
        <f>'РБ10%FIT18'!AF13+25</f>
        <v>12240</v>
      </c>
      <c r="AG13" s="237">
        <f>'РБ10%FIT18'!AG13+25</f>
        <v>12240</v>
      </c>
      <c r="AH13" s="237">
        <f>'РБ10%FIT18'!AH13+25</f>
        <v>10753</v>
      </c>
      <c r="AI13" s="237">
        <f>'РБ10%FIT18'!AI13+25</f>
        <v>10753</v>
      </c>
      <c r="AJ13" s="237">
        <f>'РБ10%FIT18'!AJ13+25</f>
        <v>13571</v>
      </c>
      <c r="AK13" s="237">
        <f>'РБ10%FIT18'!AK13+25</f>
        <v>11692</v>
      </c>
      <c r="AL13" s="237">
        <f>'РБ10%FIT18'!AL13+25</f>
        <v>11692</v>
      </c>
      <c r="AM13" s="237">
        <f>'РБ10%FIT18'!AM13+25</f>
        <v>11301</v>
      </c>
      <c r="AN13" s="237">
        <f>'РБ10%FIT18'!AN13+25</f>
        <v>11692</v>
      </c>
      <c r="AO13" s="237">
        <f>'РБ10%FIT18'!AO13+25</f>
        <v>11692</v>
      </c>
      <c r="AP13" s="237">
        <f>'РБ10%FIT18'!AP13+25</f>
        <v>11692</v>
      </c>
      <c r="AQ13" s="237">
        <f>'РБ10%FIT18'!AQ13+25</f>
        <v>11301</v>
      </c>
      <c r="AR13" s="237">
        <f>'РБ10%FIT18'!AR13+25</f>
        <v>11301</v>
      </c>
      <c r="AS13" s="237">
        <f>'РБ10%FIT18'!AS13+25</f>
        <v>11301</v>
      </c>
      <c r="AT13" s="237">
        <f>'РБ10%FIT18'!AT13+25</f>
        <v>10753</v>
      </c>
      <c r="AU13" s="237">
        <f>'РБ10%FIT18'!AU13+25</f>
        <v>10753</v>
      </c>
      <c r="AV13" s="237">
        <f>'РБ10%FIT18'!AV13+25</f>
        <v>10753</v>
      </c>
      <c r="AW13" s="237">
        <f>'РБ10%FIT18'!AW13+25</f>
        <v>10753</v>
      </c>
      <c r="AX13" s="237">
        <f>'РБ10%FIT18'!AX13+25</f>
        <v>10753</v>
      </c>
      <c r="AY13" s="237">
        <f>'РБ10%FIT18'!AY13+25</f>
        <v>10753</v>
      </c>
      <c r="AZ13" s="237">
        <f>'РБ10%FIT18'!AZ13+25</f>
        <v>10753</v>
      </c>
      <c r="BA13" s="237">
        <f>'РБ10%FIT18'!BA13+25</f>
        <v>10753</v>
      </c>
      <c r="BB13" s="237">
        <f>'РБ10%FIT18'!BB13+25</f>
        <v>11692</v>
      </c>
      <c r="BC13" s="237">
        <f>'РБ10%FIT18'!BC13+25</f>
        <v>11692</v>
      </c>
      <c r="BD13" s="237">
        <f>'РБ10%FIT18'!BD13+25</f>
        <v>12240</v>
      </c>
      <c r="BE13" s="237">
        <f>'РБ10%FIT18'!BE13+25</f>
        <v>12240</v>
      </c>
      <c r="BF13" s="237">
        <f>'РБ10%FIT18'!BF13+25</f>
        <v>12240</v>
      </c>
      <c r="BG13" s="237">
        <f>'РБ10%FIT18'!BG13+25</f>
        <v>10753</v>
      </c>
      <c r="BH13" s="237">
        <f>'РБ10%FIT18'!BH13+25</f>
        <v>10753</v>
      </c>
      <c r="BI13" s="237">
        <f>'РБ10%FIT18'!BI13+25</f>
        <v>10753</v>
      </c>
      <c r="BJ13" s="237">
        <f>'РБ10%FIT18'!BJ13+25</f>
        <v>10753</v>
      </c>
      <c r="BK13" s="237">
        <f>'РБ10%FIT18'!BK13+25</f>
        <v>10753</v>
      </c>
      <c r="BL13" s="237">
        <f>'РБ10%FIT18'!BL13+25</f>
        <v>10753</v>
      </c>
      <c r="BM13" s="237">
        <f>'РБ10%FIT18'!BM13+25</f>
        <v>10753</v>
      </c>
      <c r="BN13" s="237">
        <f>'РБ10%FIT18'!BN13+25</f>
        <v>10753</v>
      </c>
      <c r="BO13" s="237">
        <f>'РБ10%FIT18'!BO13+25</f>
        <v>10753</v>
      </c>
      <c r="BP13" s="237">
        <f>'РБ10%FIT18'!BP13+25</f>
        <v>13180</v>
      </c>
      <c r="BQ13" s="237">
        <f>'РБ10%FIT18'!BQ13+25</f>
        <v>13180</v>
      </c>
      <c r="BR13" s="237">
        <f>'РБ10%FIT18'!BR13+25</f>
        <v>13180</v>
      </c>
      <c r="BS13" s="237">
        <f>'РБ10%FIT18'!BS13+25</f>
        <v>13180</v>
      </c>
      <c r="BT13" s="237">
        <f>'РБ10%FIT18'!BT13+25</f>
        <v>17565</v>
      </c>
      <c r="BU13" s="237">
        <f>'РБ10%FIT18'!BU13+25</f>
        <v>17565</v>
      </c>
      <c r="BV13" s="238">
        <f>'РБ10%FIT18'!BV13+25</f>
        <v>17565</v>
      </c>
      <c r="BW13" s="238">
        <f>'РБ10%FIT18'!BW13+25</f>
        <v>17565</v>
      </c>
      <c r="BX13" s="238">
        <f>'РБ10%FIT18'!BX13+25</f>
        <v>17565</v>
      </c>
      <c r="BY13" s="238">
        <f>'РБ10%FIT18'!BY13+25</f>
        <v>17565</v>
      </c>
      <c r="BZ13" s="238">
        <f>'РБ10%FIT18'!BZ13+25</f>
        <v>17565</v>
      </c>
      <c r="CA13" s="237">
        <f>'РБ10%FIT18'!CA13+25</f>
        <v>11692</v>
      </c>
      <c r="CB13" s="237">
        <f>'РБ10%FIT18'!CB13+25</f>
        <v>11692</v>
      </c>
      <c r="CC13" s="237">
        <f>'РБ10%FIT18'!CC13+25</f>
        <v>11692</v>
      </c>
      <c r="CD13" s="239">
        <f>'РБ10%FIT18'!CD13+25</f>
        <v>14119</v>
      </c>
      <c r="CE13" s="239">
        <f>'РБ10%FIT18'!CE13+25</f>
        <v>14119</v>
      </c>
      <c r="CF13" s="239">
        <f>'РБ10%FIT18'!CF13+25</f>
        <v>14119</v>
      </c>
      <c r="CG13" s="239">
        <f>'РБ10%FIT18'!CG13+25</f>
        <v>14119</v>
      </c>
      <c r="CH13" s="237">
        <f>'РБ10%FIT18'!CH13+25</f>
        <v>14119</v>
      </c>
      <c r="CI13" s="237">
        <f>'РБ10%FIT18'!CI13+25</f>
        <v>14119</v>
      </c>
      <c r="CJ13" s="237">
        <f>'РБ10%FIT18'!CJ13+25</f>
        <v>13571</v>
      </c>
      <c r="CK13" s="237">
        <f>'РБ10%FIT18'!CK13+25</f>
        <v>13571</v>
      </c>
      <c r="CL13" s="237">
        <f>'РБ10%FIT18'!CL13+25</f>
        <v>13571</v>
      </c>
      <c r="CM13" s="237">
        <f>'РБ10%FIT18'!CM13+25</f>
        <v>13571</v>
      </c>
      <c r="CN13" s="237">
        <f>'РБ10%FIT18'!CN13+25</f>
        <v>13571</v>
      </c>
      <c r="CO13" s="237">
        <f>'РБ10%FIT18'!CO13+25</f>
        <v>14119</v>
      </c>
      <c r="CP13" s="237">
        <f>'РБ10%FIT18'!CP13+25</f>
        <v>14119</v>
      </c>
      <c r="CQ13" s="237">
        <f>'РБ10%FIT18'!CQ13+25</f>
        <v>13571</v>
      </c>
      <c r="CR13" s="237">
        <f>'РБ10%FIT18'!CR13+25</f>
        <v>13571</v>
      </c>
      <c r="CS13" s="237">
        <f>'РБ10%FIT18'!CS13+25</f>
        <v>16234</v>
      </c>
      <c r="CT13" s="237">
        <f>'РБ10%FIT18'!CT13+25</f>
        <v>16782</v>
      </c>
      <c r="CU13" s="237">
        <f>'РБ10%FIT18'!CU13+25</f>
        <v>16782</v>
      </c>
      <c r="CV13" s="237">
        <f>'РБ10%FIT18'!CV13+25</f>
        <v>16234</v>
      </c>
      <c r="CW13" s="237">
        <f>'РБ10%FIT18'!CW13+25</f>
        <v>16234</v>
      </c>
      <c r="CX13" s="237">
        <f>'РБ10%FIT18'!CX13+25</f>
        <v>16234</v>
      </c>
      <c r="CY13" s="237">
        <f>'РБ10%FIT18'!CY13+25</f>
        <v>16234</v>
      </c>
      <c r="CZ13" s="237">
        <f>'РБ10%FIT18'!CZ13+25</f>
        <v>16234</v>
      </c>
      <c r="DA13" s="237">
        <f>'РБ10%FIT18'!DA13+25</f>
        <v>16234</v>
      </c>
      <c r="DB13" s="237">
        <f>'РБ10%FIT18'!DB13+25</f>
        <v>16782</v>
      </c>
      <c r="DC13" s="237">
        <f>'РБ10%FIT18'!DC13+25</f>
        <v>16782</v>
      </c>
      <c r="DD13" s="237">
        <f>'РБ10%FIT18'!DD13+25</f>
        <v>14119</v>
      </c>
      <c r="DE13" s="237">
        <f>'РБ10%FIT18'!DE13+25</f>
        <v>14119</v>
      </c>
      <c r="DF13" s="237">
        <f>'РБ10%FIT18'!DF13+25</f>
        <v>14902</v>
      </c>
      <c r="DG13" s="237">
        <f>'РБ10%FIT18'!DG13+25</f>
        <v>14902</v>
      </c>
      <c r="DH13" s="237">
        <f>'РБ10%FIT18'!DH13+25</f>
        <v>14902</v>
      </c>
      <c r="DI13" s="237">
        <f>'РБ10%FIT18'!DI13+25</f>
        <v>14902</v>
      </c>
      <c r="DJ13" s="237">
        <f>'РБ10%FIT18'!DJ13+25</f>
        <v>15451</v>
      </c>
      <c r="DK13" s="237">
        <f>'РБ10%FIT18'!DK13+25</f>
        <v>15451</v>
      </c>
      <c r="DL13" s="237">
        <f>'РБ10%FIT18'!DL13+25</f>
        <v>14902</v>
      </c>
      <c r="DM13" s="237">
        <f>'РБ10%FIT18'!DM13+25</f>
        <v>14902</v>
      </c>
      <c r="DN13" s="237">
        <f>'РБ10%FIT18'!DN13+25</f>
        <v>14902</v>
      </c>
      <c r="DO13" s="237">
        <f>'РБ10%FIT18'!DO13+25</f>
        <v>14902</v>
      </c>
      <c r="DP13" s="237">
        <f>'РБ10%FIT18'!DP13+25</f>
        <v>14902</v>
      </c>
      <c r="DQ13" s="237">
        <f>'РБ10%FIT18'!DQ13+25</f>
        <v>15451</v>
      </c>
      <c r="DR13" s="237">
        <f>'РБ10%FIT18'!DR13+25</f>
        <v>15451</v>
      </c>
      <c r="DS13" s="237">
        <f>'РБ10%FIT18'!DS13+25</f>
        <v>14902</v>
      </c>
      <c r="DT13" s="237">
        <f>'РБ10%FIT18'!DT13+25</f>
        <v>14902</v>
      </c>
      <c r="DU13" s="237">
        <f>'РБ10%FIT18'!DU13+25</f>
        <v>14902</v>
      </c>
      <c r="DV13" s="237">
        <f>'РБ10%FIT18'!DV13+25</f>
        <v>14902</v>
      </c>
      <c r="DW13" s="237">
        <f>'РБ10%FIT18'!DW13+25</f>
        <v>14902</v>
      </c>
      <c r="DX13" s="237">
        <f>'РБ10%FIT18'!DX13+25</f>
        <v>15451</v>
      </c>
      <c r="DY13" s="237">
        <f>'РБ10%FIT18'!DY13+25</f>
        <v>15451</v>
      </c>
      <c r="DZ13" s="237">
        <f>'РБ10%FIT18'!DZ13+25</f>
        <v>14902</v>
      </c>
      <c r="EA13" s="237">
        <f>'РБ10%FIT18'!EA13+25</f>
        <v>14902</v>
      </c>
      <c r="EB13" s="237">
        <f>'РБ10%FIT18'!EB13+25</f>
        <v>14902</v>
      </c>
      <c r="EC13" s="237">
        <f>'РБ10%FIT18'!EC13+25</f>
        <v>14902</v>
      </c>
      <c r="ED13" s="237">
        <f>'РБ10%FIT18'!ED13+25</f>
        <v>14902</v>
      </c>
      <c r="EE13" s="237">
        <f>'РБ10%FIT18'!EE13+25</f>
        <v>15451</v>
      </c>
      <c r="EF13" s="237">
        <f>'РБ10%FIT18'!EF13+25</f>
        <v>15451</v>
      </c>
      <c r="EG13" s="237">
        <f>'РБ10%FIT18'!EG13+25</f>
        <v>14902</v>
      </c>
      <c r="EH13" s="237">
        <f>'РБ10%FIT18'!EH13+25</f>
        <v>14902</v>
      </c>
      <c r="EI13" s="237">
        <f>'РБ10%FIT18'!EI13+25</f>
        <v>14902</v>
      </c>
      <c r="EJ13" s="237">
        <f>'РБ10%FIT18'!EJ13+25</f>
        <v>14902</v>
      </c>
      <c r="EK13" s="237">
        <f>'РБ10%FIT18'!EK13+25</f>
        <v>14902</v>
      </c>
      <c r="EL13" s="237">
        <f>'РБ10%FIT18'!EL13+25</f>
        <v>15451</v>
      </c>
      <c r="EM13" s="237">
        <f>'РБ10%FIT18'!EM13+25</f>
        <v>15451</v>
      </c>
      <c r="EN13" s="237">
        <f>'РБ10%FIT18'!EN13+25</f>
        <v>14902</v>
      </c>
      <c r="EO13" s="237">
        <f>'РБ10%FIT18'!EO13+25</f>
        <v>14902</v>
      </c>
      <c r="EP13" s="237">
        <f>'РБ10%FIT18'!EP13+25</f>
        <v>14902</v>
      </c>
      <c r="EQ13" s="237">
        <f>'РБ10%FIT18'!EQ13+25</f>
        <v>14902</v>
      </c>
      <c r="ER13" s="237">
        <f>'РБ10%FIT18'!ER13+25</f>
        <v>14902</v>
      </c>
      <c r="ES13" s="237">
        <f>'РБ10%FIT18'!ES13+25</f>
        <v>15451</v>
      </c>
      <c r="ET13" s="237">
        <f>'РБ10%FIT18'!ET13+25</f>
        <v>15451</v>
      </c>
      <c r="EU13" s="237">
        <f>'РБ10%FIT18'!EU13+25</f>
        <v>13571</v>
      </c>
      <c r="EV13" s="237">
        <f>'РБ10%FIT18'!EV13+25</f>
        <v>13571</v>
      </c>
      <c r="EW13" s="237">
        <f>'РБ10%FIT18'!EW13+25</f>
        <v>13571</v>
      </c>
      <c r="EX13" s="237">
        <f>'РБ10%FIT18'!EX13+25</f>
        <v>13571</v>
      </c>
      <c r="EY13" s="237">
        <f>'РБ10%FIT18'!EY13+25</f>
        <v>13571</v>
      </c>
      <c r="EZ13" s="237">
        <f>'РБ10%FIT18'!EZ13+25</f>
        <v>14119</v>
      </c>
      <c r="FA13" s="237">
        <f>'РБ10%FIT18'!FA13+25</f>
        <v>14119</v>
      </c>
      <c r="FB13" s="237">
        <f>'РБ10%FIT18'!FB13+25</f>
        <v>13571</v>
      </c>
      <c r="FC13" s="237">
        <f>'РБ10%FIT18'!FC13+25</f>
        <v>13571</v>
      </c>
      <c r="FD13" s="237">
        <f>'РБ10%FIT18'!FD13+25</f>
        <v>13571</v>
      </c>
      <c r="FE13" s="237">
        <f>'РБ10%FIT18'!FE13+25</f>
        <v>13571</v>
      </c>
      <c r="FF13" s="237">
        <f>'РБ10%FIT18'!FF13+25</f>
        <v>13571</v>
      </c>
      <c r="FG13" s="237">
        <f>'РБ10%FIT18'!FG13+25</f>
        <v>14119</v>
      </c>
      <c r="FH13" s="237">
        <f>'РБ10%FIT18'!FH13+25</f>
        <v>14119</v>
      </c>
      <c r="FI13" s="237">
        <f>'РБ10%FIT18'!FI13+25</f>
        <v>13571</v>
      </c>
      <c r="FJ13" s="237">
        <f>'РБ10%FIT18'!FJ13+25</f>
        <v>13571</v>
      </c>
      <c r="FK13" s="237">
        <f>'РБ10%FIT18'!FK13+25</f>
        <v>13571</v>
      </c>
      <c r="FL13" s="237">
        <f>'РБ10%FIT18'!FL13+25</f>
        <v>13571</v>
      </c>
      <c r="FM13" s="237">
        <f>'РБ10%FIT18'!FM13+25</f>
        <v>13571</v>
      </c>
      <c r="FN13" s="237">
        <f>'РБ10%FIT18'!FN13+25</f>
        <v>14119</v>
      </c>
      <c r="FO13" s="237">
        <f>'РБ10%FIT18'!FO13+25</f>
        <v>14119</v>
      </c>
      <c r="FP13" s="237">
        <f>'РБ10%FIT18'!FP13+25</f>
        <v>13571</v>
      </c>
      <c r="FQ13" s="237">
        <f>'РБ10%FIT18'!FQ13+25</f>
        <v>13571</v>
      </c>
      <c r="FR13" s="237">
        <f>'РБ10%FIT18'!FR13+25</f>
        <v>14119</v>
      </c>
      <c r="FS13" s="237">
        <f>'РБ10%FIT18'!FS13+25</f>
        <v>14119</v>
      </c>
      <c r="FT13" s="237">
        <f>'РБ10%FIT18'!FT13+25</f>
        <v>14119</v>
      </c>
      <c r="FU13" s="237">
        <f>'РБ10%FIT18'!FU13+25</f>
        <v>14119</v>
      </c>
      <c r="FV13" s="237">
        <f>'РБ10%FIT18'!FV13+25</f>
        <v>14119</v>
      </c>
      <c r="FW13" s="237">
        <f>'РБ10%FIT18'!FW13+25</f>
        <v>13571</v>
      </c>
      <c r="FX13" s="237">
        <f>'РБ10%FIT18'!FX13+25</f>
        <v>16234</v>
      </c>
      <c r="FY13" s="237">
        <f>'РБ10%FIT18'!FY13+25</f>
        <v>16234</v>
      </c>
      <c r="FZ13" s="237">
        <f>'РБ10%FIT18'!FZ13+25</f>
        <v>16234</v>
      </c>
      <c r="GA13" s="237">
        <f>'РБ10%FIT18'!GA13+25</f>
        <v>16234</v>
      </c>
      <c r="GB13" s="237">
        <f>'РБ10%FIT18'!GB13+25</f>
        <v>16234</v>
      </c>
      <c r="GC13" s="237">
        <f>'РБ10%FIT18'!GC13+25</f>
        <v>14902</v>
      </c>
      <c r="GD13" s="237">
        <f>'РБ10%FIT18'!GD13+25</f>
        <v>14119</v>
      </c>
      <c r="GE13" s="237">
        <f>'РБ10%FIT18'!GE13+25</f>
        <v>14119</v>
      </c>
      <c r="GF13" s="237">
        <f>'РБ10%FIT18'!GF13+25</f>
        <v>16234</v>
      </c>
      <c r="GG13" s="237">
        <f>'РБ10%FIT18'!GG13+25</f>
        <v>16234</v>
      </c>
      <c r="GH13" s="237">
        <f>'РБ10%FIT18'!GH13+25</f>
        <v>10753</v>
      </c>
      <c r="GI13" s="237">
        <f>'РБ10%FIT18'!GI13+25</f>
        <v>11301</v>
      </c>
      <c r="GJ13" s="237">
        <f>'РБ10%FIT18'!GJ13+25</f>
        <v>11301</v>
      </c>
      <c r="GK13" s="237">
        <f>'РБ10%FIT18'!GK13+25</f>
        <v>10753</v>
      </c>
      <c r="GL13" s="237">
        <f>'РБ10%FIT18'!GL13+25</f>
        <v>10753</v>
      </c>
      <c r="GM13" s="237">
        <f>'РБ10%FIT18'!GM13+25</f>
        <v>10753</v>
      </c>
      <c r="GN13" s="237">
        <f>'РБ10%FIT18'!GN13+25</f>
        <v>10753</v>
      </c>
      <c r="GO13" s="237">
        <f>'РБ10%FIT18'!GO13+25</f>
        <v>10753</v>
      </c>
      <c r="GP13" s="237">
        <f>'РБ10%FIT18'!GP13+25</f>
        <v>11301</v>
      </c>
      <c r="GQ13" s="237">
        <f>'РБ10%FIT18'!GQ13+25</f>
        <v>11301</v>
      </c>
      <c r="GR13" s="237">
        <f>'РБ10%FIT18'!GR13+25</f>
        <v>10753</v>
      </c>
      <c r="GS13" s="237">
        <f>'РБ10%FIT18'!GS13+25</f>
        <v>10753</v>
      </c>
      <c r="GT13" s="237">
        <f>'РБ10%FIT18'!GT13+25</f>
        <v>10753</v>
      </c>
      <c r="GU13" s="237">
        <f>'РБ10%FIT18'!GU13+25</f>
        <v>10753</v>
      </c>
      <c r="GV13" s="237">
        <f>'РБ10%FIT18'!GV13+25</f>
        <v>10753</v>
      </c>
      <c r="GW13" s="237">
        <f>'РБ10%FIT18'!GW13+25</f>
        <v>11301</v>
      </c>
      <c r="GX13" s="237">
        <f>'РБ10%FIT18'!GX13+25</f>
        <v>11301</v>
      </c>
      <c r="GY13" s="237">
        <f>'РБ10%FIT18'!GY13+25</f>
        <v>10753</v>
      </c>
      <c r="GZ13" s="237">
        <f>'РБ10%FIT18'!GZ13+25</f>
        <v>10753</v>
      </c>
      <c r="HA13" s="237">
        <f>'РБ10%FIT18'!HA13+25</f>
        <v>10753</v>
      </c>
      <c r="HB13" s="237">
        <f>'РБ10%FIT18'!HB13+25</f>
        <v>10753</v>
      </c>
      <c r="HC13" s="237">
        <f>'РБ10%FIT18'!HC13+25</f>
        <v>10753</v>
      </c>
      <c r="HD13" s="237">
        <f>'РБ10%FIT18'!HD13+25</f>
        <v>11301</v>
      </c>
      <c r="HE13" s="237">
        <f>'РБ10%FIT18'!HE13+25</f>
        <v>11301</v>
      </c>
      <c r="HF13" s="237">
        <f>'РБ10%FIT18'!HF13+25</f>
        <v>10753</v>
      </c>
      <c r="HG13" s="237">
        <f>'РБ10%FIT18'!HG13+25</f>
        <v>10753</v>
      </c>
      <c r="HH13" s="237">
        <f>'РБ10%FIT18'!HH13+25</f>
        <v>10753</v>
      </c>
      <c r="HI13" s="237">
        <f>'РБ10%FIT18'!HI13+25</f>
        <v>10753</v>
      </c>
      <c r="HJ13" s="237">
        <f>'РБ10%FIT18'!HJ13+25</f>
        <v>10753</v>
      </c>
      <c r="HK13" s="237">
        <f>'РБ10%FIT18'!HK13+25</f>
        <v>11301</v>
      </c>
      <c r="HL13" s="237">
        <f>'РБ10%FIT18'!HL13+25</f>
        <v>11301</v>
      </c>
      <c r="HM13" s="237">
        <f>'РБ10%FIT18'!HM13+25</f>
        <v>10753</v>
      </c>
      <c r="HN13" s="237">
        <f>'РБ10%FIT18'!HN13+25</f>
        <v>10753</v>
      </c>
      <c r="HO13" s="237">
        <f>'РБ10%FIT18'!HO13+25</f>
        <v>11301</v>
      </c>
      <c r="HP13" s="237">
        <f>'РБ10%FIT18'!HP13+25</f>
        <v>11692</v>
      </c>
      <c r="HQ13" s="237">
        <f>'РБ10%FIT18'!HQ13+25</f>
        <v>10361</v>
      </c>
      <c r="HR13" s="237">
        <f>'РБ10%FIT18'!HR13+25</f>
        <v>10753</v>
      </c>
      <c r="HS13" s="237">
        <f>'РБ10%FIT18'!HS13+25</f>
        <v>10753</v>
      </c>
      <c r="HT13" s="237">
        <f>'РБ10%FIT18'!HT13+25</f>
        <v>10361</v>
      </c>
      <c r="HU13" s="237">
        <f>'РБ10%FIT18'!HU13+25</f>
        <v>10361</v>
      </c>
      <c r="HV13" s="237">
        <f>'РБ10%FIT18'!HV13+25</f>
        <v>10361</v>
      </c>
      <c r="HW13" s="237">
        <f>'РБ10%FIT18'!HW13+25</f>
        <v>10361</v>
      </c>
      <c r="HX13" s="237">
        <f>'РБ10%FIT18'!HX13+25</f>
        <v>10361</v>
      </c>
      <c r="HY13" s="237">
        <f>'РБ10%FIT18'!HY13+25</f>
        <v>10753</v>
      </c>
      <c r="HZ13" s="237">
        <f>'РБ10%FIT18'!HZ13+25</f>
        <v>10753</v>
      </c>
      <c r="IA13" s="237">
        <f>'РБ10%FIT18'!IA13+25</f>
        <v>10361</v>
      </c>
      <c r="IB13" s="237">
        <f>'РБ10%FIT18'!IB13+25</f>
        <v>10361</v>
      </c>
      <c r="IC13" s="237">
        <f>'РБ10%FIT18'!IC13+25</f>
        <v>10361</v>
      </c>
      <c r="ID13" s="237">
        <f>'РБ10%FIT18'!ID13+25</f>
        <v>10361</v>
      </c>
      <c r="IE13" s="237">
        <f>'РБ10%FIT18'!IE13+25</f>
        <v>10361</v>
      </c>
      <c r="IF13" s="237">
        <f>'РБ10%FIT18'!IF13+25</f>
        <v>10753</v>
      </c>
      <c r="IG13" s="237">
        <f>'РБ10%FIT18'!IG13+25</f>
        <v>10753</v>
      </c>
      <c r="IH13" s="237">
        <f>'РБ10%FIT18'!IH13+25</f>
        <v>10361</v>
      </c>
      <c r="II13" s="237">
        <f>'РБ10%FIT18'!II13+25</f>
        <v>10361</v>
      </c>
      <c r="IJ13" s="237">
        <f>'РБ10%FIT18'!IJ13+25</f>
        <v>10361</v>
      </c>
      <c r="IK13" s="237">
        <f>'РБ10%FIT18'!IK13+25</f>
        <v>10361</v>
      </c>
      <c r="IL13" s="237">
        <f>'РБ10%FIT18'!IL13+25</f>
        <v>10361</v>
      </c>
      <c r="IM13" s="237">
        <f>'РБ10%FIT18'!IM13+25</f>
        <v>10753</v>
      </c>
      <c r="IN13" s="237">
        <f>'РБ10%FIT18'!IN13+25</f>
        <v>10753</v>
      </c>
      <c r="IO13" s="237">
        <f>'РБ10%FIT18'!IO13+25</f>
        <v>10361</v>
      </c>
      <c r="IP13" s="237">
        <f>'РБ10%FIT18'!IP13+25</f>
        <v>10361</v>
      </c>
      <c r="IQ13" s="237">
        <f>'РБ10%FIT18'!IQ13+25</f>
        <v>11692</v>
      </c>
      <c r="IR13" s="237">
        <f>'РБ10%FIT18'!IR13+25</f>
        <v>11692</v>
      </c>
      <c r="IS13" s="237">
        <f>'РБ10%FIT18'!IS13+25</f>
        <v>11692</v>
      </c>
      <c r="IT13" s="237">
        <f>'РБ10%FIT18'!IT13+25</f>
        <v>12240</v>
      </c>
      <c r="IU13" s="237">
        <f>'РБ10%FIT18'!IU13+25</f>
        <v>12240</v>
      </c>
      <c r="IV13" s="237">
        <f>'РБ10%FIT18'!IV13+25</f>
        <v>11692</v>
      </c>
      <c r="IW13" s="237">
        <f>'РБ10%FIT18'!IW13+25</f>
        <v>11692</v>
      </c>
      <c r="IX13" s="237">
        <f>'РБ10%FIT18'!IX13+25</f>
        <v>11692</v>
      </c>
      <c r="IY13" s="237">
        <f>'РБ10%FIT18'!IY13+25</f>
        <v>11692</v>
      </c>
      <c r="IZ13" s="237">
        <f>'РБ10%FIT18'!IZ13+25</f>
        <v>11692</v>
      </c>
      <c r="JA13" s="237">
        <f>'РБ10%FIT18'!JA13+25</f>
        <v>12240</v>
      </c>
      <c r="JB13" s="237">
        <f>'РБ10%FIT18'!JB13+25</f>
        <v>12240</v>
      </c>
      <c r="JC13" s="237">
        <f>'РБ10%FIT18'!JC13+25</f>
        <v>12240</v>
      </c>
      <c r="JD13" s="237">
        <f>'РБ10%FIT18'!JD13+25</f>
        <v>12240</v>
      </c>
      <c r="JE13" s="237">
        <f>'РБ10%FIT18'!JE13+25</f>
        <v>12240</v>
      </c>
      <c r="JF13" s="237">
        <f>'РБ10%FIT18'!JF13+25</f>
        <v>12240</v>
      </c>
      <c r="JG13" s="237">
        <f>'РБ10%FIT18'!JG13+25</f>
        <v>12240</v>
      </c>
      <c r="JH13" s="237">
        <f>'РБ10%FIT18'!JH13+25</f>
        <v>12632</v>
      </c>
      <c r="JI13" s="237">
        <f>'РБ10%FIT18'!JI13+25</f>
        <v>12632</v>
      </c>
      <c r="JJ13" s="237">
        <f>'РБ10%FIT18'!JJ13+25</f>
        <v>12240</v>
      </c>
      <c r="JK13" s="237">
        <f>'РБ10%FIT18'!JK13+25</f>
        <v>12240</v>
      </c>
      <c r="JL13" s="237">
        <f>'РБ10%FIT18'!JL13+25</f>
        <v>13180</v>
      </c>
      <c r="JM13" s="237">
        <f>'РБ10%FIT18'!JM13+25</f>
        <v>13180</v>
      </c>
      <c r="JN13" s="237">
        <f>'РБ10%FIT18'!JN13+25</f>
        <v>13571</v>
      </c>
    </row>
    <row r="14" spans="1:274" ht="10.5" customHeight="1" x14ac:dyDescent="0.2">
      <c r="A14" s="38" t="s">
        <v>27</v>
      </c>
      <c r="B14" s="237"/>
      <c r="C14" s="237"/>
      <c r="D14" s="237"/>
      <c r="E14" s="237"/>
      <c r="F14" s="237"/>
      <c r="G14" s="237"/>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c r="BM14" s="237"/>
      <c r="BN14" s="237"/>
      <c r="BO14" s="237"/>
      <c r="BP14" s="237"/>
      <c r="BQ14" s="237"/>
      <c r="BR14" s="237"/>
      <c r="BS14" s="237"/>
      <c r="BT14" s="237"/>
      <c r="BU14" s="237"/>
      <c r="BV14" s="238"/>
      <c r="BW14" s="238"/>
      <c r="BX14" s="238"/>
      <c r="BY14" s="238"/>
      <c r="BZ14" s="238"/>
      <c r="CA14" s="237"/>
      <c r="CB14" s="237"/>
      <c r="CC14" s="237"/>
      <c r="CD14" s="239"/>
      <c r="CE14" s="239"/>
      <c r="CF14" s="239"/>
      <c r="CG14" s="239"/>
      <c r="CH14" s="237"/>
      <c r="CI14" s="237"/>
      <c r="CJ14" s="237"/>
      <c r="CK14" s="237"/>
      <c r="CL14" s="237"/>
      <c r="CM14" s="237"/>
      <c r="CN14" s="237"/>
      <c r="CO14" s="237"/>
      <c r="CP14" s="237"/>
      <c r="CQ14" s="237"/>
      <c r="CR14" s="237"/>
      <c r="CS14" s="237"/>
      <c r="CT14" s="237"/>
      <c r="CU14" s="237"/>
      <c r="CV14" s="237"/>
      <c r="CW14" s="237"/>
      <c r="CX14" s="237"/>
      <c r="CY14" s="237"/>
      <c r="CZ14" s="237"/>
      <c r="DA14" s="237"/>
      <c r="DB14" s="237"/>
      <c r="DC14" s="237"/>
      <c r="DD14" s="237"/>
      <c r="DE14" s="237"/>
      <c r="DF14" s="237"/>
      <c r="DG14" s="237"/>
      <c r="DH14" s="237"/>
      <c r="DI14" s="237"/>
      <c r="DJ14" s="237"/>
      <c r="DK14" s="237"/>
      <c r="DL14" s="237"/>
      <c r="DM14" s="237"/>
      <c r="DN14" s="237"/>
      <c r="DO14" s="237"/>
      <c r="DP14" s="237"/>
      <c r="DQ14" s="237"/>
      <c r="DR14" s="237"/>
      <c r="DS14" s="237"/>
      <c r="DT14" s="237"/>
      <c r="DU14" s="237"/>
      <c r="DV14" s="237"/>
      <c r="DW14" s="237"/>
      <c r="DX14" s="237"/>
      <c r="DY14" s="237"/>
      <c r="DZ14" s="237"/>
      <c r="EA14" s="237"/>
      <c r="EB14" s="237"/>
      <c r="EC14" s="237"/>
      <c r="ED14" s="237"/>
      <c r="EE14" s="237"/>
      <c r="EF14" s="237"/>
      <c r="EG14" s="237"/>
      <c r="EH14" s="237"/>
      <c r="EI14" s="237"/>
      <c r="EJ14" s="237"/>
      <c r="EK14" s="237"/>
      <c r="EL14" s="237"/>
      <c r="EM14" s="237"/>
      <c r="EN14" s="237"/>
      <c r="EO14" s="237"/>
      <c r="EP14" s="237"/>
      <c r="EQ14" s="237"/>
      <c r="ER14" s="237"/>
      <c r="ES14" s="237"/>
      <c r="ET14" s="237"/>
      <c r="EU14" s="237"/>
      <c r="EV14" s="237"/>
      <c r="EW14" s="237"/>
      <c r="EX14" s="237"/>
      <c r="EY14" s="237"/>
      <c r="EZ14" s="237"/>
      <c r="FA14" s="237"/>
      <c r="FB14" s="237"/>
      <c r="FC14" s="237"/>
      <c r="FD14" s="237"/>
      <c r="FE14" s="237"/>
      <c r="FF14" s="237"/>
      <c r="FG14" s="237"/>
      <c r="FH14" s="237"/>
      <c r="FI14" s="237"/>
      <c r="FJ14" s="237"/>
      <c r="FK14" s="237"/>
      <c r="FL14" s="237"/>
      <c r="FM14" s="237"/>
      <c r="FN14" s="237"/>
      <c r="FO14" s="237"/>
      <c r="FP14" s="237"/>
      <c r="FQ14" s="237"/>
      <c r="FR14" s="237"/>
      <c r="FS14" s="237"/>
      <c r="FT14" s="237"/>
      <c r="FU14" s="237"/>
      <c r="FV14" s="237"/>
      <c r="FW14" s="237"/>
      <c r="FX14" s="237"/>
      <c r="FY14" s="237"/>
      <c r="FZ14" s="237"/>
      <c r="GA14" s="237"/>
      <c r="GB14" s="237"/>
      <c r="GC14" s="237"/>
      <c r="GD14" s="237"/>
      <c r="GE14" s="237"/>
      <c r="GF14" s="237"/>
      <c r="GG14" s="237"/>
      <c r="GH14" s="237"/>
      <c r="GI14" s="237"/>
      <c r="GJ14" s="237"/>
      <c r="GK14" s="237"/>
      <c r="GL14" s="237"/>
      <c r="GM14" s="237"/>
      <c r="GN14" s="237"/>
      <c r="GO14" s="237"/>
      <c r="GP14" s="237"/>
      <c r="GQ14" s="237"/>
      <c r="GR14" s="237"/>
      <c r="GS14" s="237"/>
      <c r="GT14" s="237"/>
      <c r="GU14" s="237"/>
      <c r="GV14" s="237"/>
      <c r="GW14" s="237"/>
      <c r="GX14" s="237"/>
      <c r="GY14" s="237"/>
      <c r="GZ14" s="237"/>
      <c r="HA14" s="237"/>
      <c r="HB14" s="237"/>
      <c r="HC14" s="237"/>
      <c r="HD14" s="237"/>
      <c r="HE14" s="237"/>
      <c r="HF14" s="237"/>
      <c r="HG14" s="237"/>
      <c r="HH14" s="237"/>
      <c r="HI14" s="237"/>
      <c r="HJ14" s="237"/>
      <c r="HK14" s="237"/>
      <c r="HL14" s="237"/>
      <c r="HM14" s="237"/>
      <c r="HN14" s="237"/>
      <c r="HO14" s="237"/>
      <c r="HP14" s="237"/>
      <c r="HQ14" s="237"/>
      <c r="HR14" s="237"/>
      <c r="HS14" s="237"/>
      <c r="HT14" s="237"/>
      <c r="HU14" s="237"/>
      <c r="HV14" s="237"/>
      <c r="HW14" s="237"/>
      <c r="HX14" s="237"/>
      <c r="HY14" s="237"/>
      <c r="HZ14" s="237"/>
      <c r="IA14" s="237"/>
      <c r="IB14" s="237"/>
      <c r="IC14" s="237"/>
      <c r="ID14" s="237"/>
      <c r="IE14" s="237"/>
      <c r="IF14" s="237"/>
      <c r="IG14" s="237"/>
      <c r="IH14" s="237"/>
      <c r="II14" s="237"/>
      <c r="IJ14" s="237"/>
      <c r="IK14" s="237"/>
      <c r="IL14" s="237"/>
      <c r="IM14" s="237"/>
      <c r="IN14" s="237"/>
      <c r="IO14" s="237"/>
      <c r="IP14" s="237"/>
      <c r="IQ14" s="237"/>
      <c r="IR14" s="237"/>
      <c r="IS14" s="237"/>
      <c r="IT14" s="237"/>
      <c r="IU14" s="237"/>
      <c r="IV14" s="237"/>
      <c r="IW14" s="237"/>
      <c r="IX14" s="237"/>
      <c r="IY14" s="237"/>
      <c r="IZ14" s="237"/>
      <c r="JA14" s="237"/>
      <c r="JB14" s="237"/>
      <c r="JC14" s="237"/>
      <c r="JD14" s="237"/>
      <c r="JE14" s="237"/>
      <c r="JF14" s="237"/>
      <c r="JG14" s="237"/>
      <c r="JH14" s="237"/>
      <c r="JI14" s="237"/>
      <c r="JJ14" s="237"/>
      <c r="JK14" s="237"/>
      <c r="JL14" s="237"/>
      <c r="JM14" s="237"/>
      <c r="JN14" s="237"/>
    </row>
    <row r="15" spans="1:274" ht="10.5" customHeight="1" x14ac:dyDescent="0.2">
      <c r="A15" s="9">
        <v>1</v>
      </c>
      <c r="B15" s="237">
        <f>'РБ10%FIT18'!B15+25</f>
        <v>16586</v>
      </c>
      <c r="C15" s="237">
        <f>'РБ10%FIT18'!C15+25</f>
        <v>16586</v>
      </c>
      <c r="D15" s="237">
        <f>'РБ10%FIT18'!D15+25</f>
        <v>15020</v>
      </c>
      <c r="E15" s="237">
        <f>'РБ10%FIT18'!E15+25</f>
        <v>11888</v>
      </c>
      <c r="F15" s="237">
        <f>'РБ10%FIT18'!F15+25</f>
        <v>11888</v>
      </c>
      <c r="G15" s="237">
        <f>'РБ10%FIT18'!G15+25</f>
        <v>10204</v>
      </c>
      <c r="H15" s="237">
        <f>'РБ10%FIT18'!H15+25</f>
        <v>10204</v>
      </c>
      <c r="I15" s="237">
        <f>'РБ10%FIT18'!I15+25</f>
        <v>9813</v>
      </c>
      <c r="J15" s="237">
        <f>'РБ10%FIT18'!J15+25</f>
        <v>9813</v>
      </c>
      <c r="K15" s="237">
        <f>'РБ10%FIT18'!K15+25</f>
        <v>10204</v>
      </c>
      <c r="L15" s="237">
        <f>'РБ10%FIT18'!L15+25</f>
        <v>10204</v>
      </c>
      <c r="M15" s="237">
        <f>'РБ10%FIT18'!M15+25</f>
        <v>9813</v>
      </c>
      <c r="N15" s="237">
        <f>'РБ10%FIT18'!N15+25</f>
        <v>9813</v>
      </c>
      <c r="O15" s="237">
        <f>'РБ10%FIT18'!O15+25</f>
        <v>10204</v>
      </c>
      <c r="P15" s="237">
        <f>'РБ10%FIT18'!P15+25</f>
        <v>10204</v>
      </c>
      <c r="Q15" s="237">
        <f>'РБ10%FIT18'!Q15+25</f>
        <v>9813</v>
      </c>
      <c r="R15" s="237">
        <f>'РБ10%FIT18'!R15+25</f>
        <v>9813</v>
      </c>
      <c r="S15" s="237">
        <f>'РБ10%FIT18'!S15+25</f>
        <v>9813</v>
      </c>
      <c r="T15" s="237">
        <f>'РБ10%FIT18'!T15+25</f>
        <v>9813</v>
      </c>
      <c r="U15" s="237">
        <f>'РБ10%FIT18'!U15+25</f>
        <v>10753</v>
      </c>
      <c r="V15" s="237">
        <f>'РБ10%FIT18'!V15+25</f>
        <v>10753</v>
      </c>
      <c r="W15" s="237">
        <f>'РБ10%FIT18'!W15+25</f>
        <v>9813</v>
      </c>
      <c r="X15" s="237">
        <f>'РБ10%FIT18'!X15+25</f>
        <v>9813</v>
      </c>
      <c r="Y15" s="237">
        <f>'РБ10%FIT18'!Y15+25</f>
        <v>9813</v>
      </c>
      <c r="Z15" s="237">
        <f>'РБ10%FIT18'!Z15+25</f>
        <v>9813</v>
      </c>
      <c r="AA15" s="237">
        <f>'РБ10%FIT18'!AA15+25</f>
        <v>10204</v>
      </c>
      <c r="AB15" s="237">
        <f>'РБ10%FIT18'!AB15+25</f>
        <v>10204</v>
      </c>
      <c r="AC15" s="237">
        <f>'РБ10%FIT18'!AC15+25</f>
        <v>9813</v>
      </c>
      <c r="AD15" s="237">
        <f>'РБ10%FIT18'!AD15+25</f>
        <v>9813</v>
      </c>
      <c r="AE15" s="237">
        <f>'РБ10%FIT18'!AE15+25</f>
        <v>11692</v>
      </c>
      <c r="AF15" s="237">
        <f>'РБ10%FIT18'!AF15+25</f>
        <v>11692</v>
      </c>
      <c r="AG15" s="237">
        <f>'РБ10%FIT18'!AG15+25</f>
        <v>11692</v>
      </c>
      <c r="AH15" s="237">
        <f>'РБ10%FIT18'!AH15+25</f>
        <v>10204</v>
      </c>
      <c r="AI15" s="237">
        <f>'РБ10%FIT18'!AI15+25</f>
        <v>10204</v>
      </c>
      <c r="AJ15" s="237">
        <f>'РБ10%FIT18'!AJ15+25</f>
        <v>13023</v>
      </c>
      <c r="AK15" s="237">
        <f>'РБ10%FIT18'!AK15+25</f>
        <v>11144</v>
      </c>
      <c r="AL15" s="237">
        <f>'РБ10%FIT18'!AL15+25</f>
        <v>11144</v>
      </c>
      <c r="AM15" s="237">
        <f>'РБ10%FIT18'!AM15+25</f>
        <v>10753</v>
      </c>
      <c r="AN15" s="237">
        <f>'РБ10%FIT18'!AN15+25</f>
        <v>11144</v>
      </c>
      <c r="AO15" s="237">
        <f>'РБ10%FIT18'!AO15+25</f>
        <v>11144</v>
      </c>
      <c r="AP15" s="237">
        <f>'РБ10%FIT18'!AP15+25</f>
        <v>11144</v>
      </c>
      <c r="AQ15" s="237">
        <f>'РБ10%FIT18'!AQ15+25</f>
        <v>10753</v>
      </c>
      <c r="AR15" s="237">
        <f>'РБ10%FIT18'!AR15+25</f>
        <v>10753</v>
      </c>
      <c r="AS15" s="237">
        <f>'РБ10%FIT18'!AS15+25</f>
        <v>10753</v>
      </c>
      <c r="AT15" s="237">
        <f>'РБ10%FIT18'!AT15+25</f>
        <v>10204</v>
      </c>
      <c r="AU15" s="237">
        <f>'РБ10%FIT18'!AU15+25</f>
        <v>10204</v>
      </c>
      <c r="AV15" s="237">
        <f>'РБ10%FIT18'!AV15+25</f>
        <v>10204</v>
      </c>
      <c r="AW15" s="237">
        <f>'РБ10%FIT18'!AW15+25</f>
        <v>10204</v>
      </c>
      <c r="AX15" s="237">
        <f>'РБ10%FIT18'!AX15+25</f>
        <v>10204</v>
      </c>
      <c r="AY15" s="237">
        <f>'РБ10%FIT18'!AY15+25</f>
        <v>10204</v>
      </c>
      <c r="AZ15" s="237">
        <f>'РБ10%FIT18'!AZ15+25</f>
        <v>10204</v>
      </c>
      <c r="BA15" s="237">
        <f>'РБ10%FIT18'!BA15+25</f>
        <v>10204</v>
      </c>
      <c r="BB15" s="237">
        <f>'РБ10%FIT18'!BB15+25</f>
        <v>11144</v>
      </c>
      <c r="BC15" s="237">
        <f>'РБ10%FIT18'!BC15+25</f>
        <v>11144</v>
      </c>
      <c r="BD15" s="237">
        <f>'РБ10%FIT18'!BD15+25</f>
        <v>11692</v>
      </c>
      <c r="BE15" s="237">
        <f>'РБ10%FIT18'!BE15+25</f>
        <v>11692</v>
      </c>
      <c r="BF15" s="237">
        <f>'РБ10%FIT18'!BF15+25</f>
        <v>11692</v>
      </c>
      <c r="BG15" s="237">
        <f>'РБ10%FIT18'!BG15+25</f>
        <v>10204</v>
      </c>
      <c r="BH15" s="237">
        <f>'РБ10%FIT18'!BH15+25</f>
        <v>10204</v>
      </c>
      <c r="BI15" s="237">
        <f>'РБ10%FIT18'!BI15+25</f>
        <v>10204</v>
      </c>
      <c r="BJ15" s="237">
        <f>'РБ10%FIT18'!BJ15+25</f>
        <v>10204</v>
      </c>
      <c r="BK15" s="237">
        <f>'РБ10%FIT18'!BK15+25</f>
        <v>10204</v>
      </c>
      <c r="BL15" s="237">
        <f>'РБ10%FIT18'!BL15+25</f>
        <v>10204</v>
      </c>
      <c r="BM15" s="237">
        <f>'РБ10%FIT18'!BM15+25</f>
        <v>10204</v>
      </c>
      <c r="BN15" s="237">
        <f>'РБ10%FIT18'!BN15+25</f>
        <v>10204</v>
      </c>
      <c r="BO15" s="237">
        <f>'РБ10%FIT18'!BO15+25</f>
        <v>10204</v>
      </c>
      <c r="BP15" s="237">
        <f>'РБ10%FIT18'!BP15+25</f>
        <v>12632</v>
      </c>
      <c r="BQ15" s="237">
        <f>'РБ10%FIT18'!BQ15+25</f>
        <v>12632</v>
      </c>
      <c r="BR15" s="237">
        <f>'РБ10%FIT18'!BR15+25</f>
        <v>12632</v>
      </c>
      <c r="BS15" s="237">
        <f>'РБ10%FIT18'!BS15+25</f>
        <v>12632</v>
      </c>
      <c r="BT15" s="237">
        <f>'РБ10%FIT18'!BT15+25</f>
        <v>17017</v>
      </c>
      <c r="BU15" s="237">
        <f>'РБ10%FIT18'!BU15+25</f>
        <v>17017</v>
      </c>
      <c r="BV15" s="238">
        <f>'РБ10%FIT18'!BV15+25</f>
        <v>17017</v>
      </c>
      <c r="BW15" s="238">
        <f>'РБ10%FIT18'!BW15+25</f>
        <v>17017</v>
      </c>
      <c r="BX15" s="238">
        <f>'РБ10%FIT18'!BX15+25</f>
        <v>17017</v>
      </c>
      <c r="BY15" s="238">
        <f>'РБ10%FIT18'!BY15+25</f>
        <v>17017</v>
      </c>
      <c r="BZ15" s="238">
        <f>'РБ10%FIT18'!BZ15+25</f>
        <v>17017</v>
      </c>
      <c r="CA15" s="237">
        <f>'РБ10%FIT18'!CA15+25</f>
        <v>11144</v>
      </c>
      <c r="CB15" s="237">
        <f>'РБ10%FIT18'!CB15+25</f>
        <v>11144</v>
      </c>
      <c r="CC15" s="237">
        <f>'РБ10%FIT18'!CC15+25</f>
        <v>11144</v>
      </c>
      <c r="CD15" s="239">
        <f>'РБ10%FIT18'!CD15+25</f>
        <v>13571</v>
      </c>
      <c r="CE15" s="239">
        <f>'РБ10%FIT18'!CE15+25</f>
        <v>13571</v>
      </c>
      <c r="CF15" s="239">
        <f>'РБ10%FIT18'!CF15+25</f>
        <v>13571</v>
      </c>
      <c r="CG15" s="239">
        <f>'РБ10%FIT18'!CG15+25</f>
        <v>13571</v>
      </c>
      <c r="CH15" s="237">
        <f>'РБ10%FIT18'!CH15+25</f>
        <v>13571</v>
      </c>
      <c r="CI15" s="237">
        <f>'РБ10%FIT18'!CI15+25</f>
        <v>13571</v>
      </c>
      <c r="CJ15" s="237">
        <f>'РБ10%FIT18'!CJ15+25</f>
        <v>13023</v>
      </c>
      <c r="CK15" s="237">
        <f>'РБ10%FIT18'!CK15+25</f>
        <v>13023</v>
      </c>
      <c r="CL15" s="237">
        <f>'РБ10%FIT18'!CL15+25</f>
        <v>13023</v>
      </c>
      <c r="CM15" s="237">
        <f>'РБ10%FIT18'!CM15+25</f>
        <v>13023</v>
      </c>
      <c r="CN15" s="237">
        <f>'РБ10%FIT18'!CN15+25</f>
        <v>13023</v>
      </c>
      <c r="CO15" s="237">
        <f>'РБ10%FIT18'!CO15+25</f>
        <v>13571</v>
      </c>
      <c r="CP15" s="237">
        <f>'РБ10%FIT18'!CP15+25</f>
        <v>13571</v>
      </c>
      <c r="CQ15" s="237">
        <f>'РБ10%FIT18'!CQ15+25</f>
        <v>13023</v>
      </c>
      <c r="CR15" s="237">
        <f>'РБ10%FIT18'!CR15+25</f>
        <v>13023</v>
      </c>
      <c r="CS15" s="237">
        <f>'РБ10%FIT18'!CS15+25</f>
        <v>15685</v>
      </c>
      <c r="CT15" s="237">
        <f>'РБ10%FIT18'!CT15+25</f>
        <v>16234</v>
      </c>
      <c r="CU15" s="237">
        <f>'РБ10%FIT18'!CU15+25</f>
        <v>16234</v>
      </c>
      <c r="CV15" s="237">
        <f>'РБ10%FIT18'!CV15+25</f>
        <v>15685</v>
      </c>
      <c r="CW15" s="237">
        <f>'РБ10%FIT18'!CW15+25</f>
        <v>15685</v>
      </c>
      <c r="CX15" s="237">
        <f>'РБ10%FIT18'!CX15+25</f>
        <v>15685</v>
      </c>
      <c r="CY15" s="237">
        <f>'РБ10%FIT18'!CY15+25</f>
        <v>15685</v>
      </c>
      <c r="CZ15" s="237">
        <f>'РБ10%FIT18'!CZ15+25</f>
        <v>15685</v>
      </c>
      <c r="DA15" s="237">
        <f>'РБ10%FIT18'!DA15+25</f>
        <v>15685</v>
      </c>
      <c r="DB15" s="237">
        <f>'РБ10%FIT18'!DB15+25</f>
        <v>16234</v>
      </c>
      <c r="DC15" s="237">
        <f>'РБ10%FIT18'!DC15+25</f>
        <v>16234</v>
      </c>
      <c r="DD15" s="237">
        <f>'РБ10%FIT18'!DD15+25</f>
        <v>13571</v>
      </c>
      <c r="DE15" s="237">
        <f>'РБ10%FIT18'!DE15+25</f>
        <v>13571</v>
      </c>
      <c r="DF15" s="237">
        <f>'РБ10%FIT18'!DF15+25</f>
        <v>14354</v>
      </c>
      <c r="DG15" s="237">
        <f>'РБ10%FIT18'!DG15+25</f>
        <v>14354</v>
      </c>
      <c r="DH15" s="237">
        <f>'РБ10%FIT18'!DH15+25</f>
        <v>14354</v>
      </c>
      <c r="DI15" s="237">
        <f>'РБ10%FIT18'!DI15+25</f>
        <v>14354</v>
      </c>
      <c r="DJ15" s="237">
        <f>'РБ10%FIT18'!DJ15+25</f>
        <v>14902</v>
      </c>
      <c r="DK15" s="237">
        <f>'РБ10%FIT18'!DK15+25</f>
        <v>14902</v>
      </c>
      <c r="DL15" s="237">
        <f>'РБ10%FIT18'!DL15+25</f>
        <v>14354</v>
      </c>
      <c r="DM15" s="237">
        <f>'РБ10%FIT18'!DM15+25</f>
        <v>14354</v>
      </c>
      <c r="DN15" s="237">
        <f>'РБ10%FIT18'!DN15+25</f>
        <v>14354</v>
      </c>
      <c r="DO15" s="237">
        <f>'РБ10%FIT18'!DO15+25</f>
        <v>14354</v>
      </c>
      <c r="DP15" s="237">
        <f>'РБ10%FIT18'!DP15+25</f>
        <v>14354</v>
      </c>
      <c r="DQ15" s="237">
        <f>'РБ10%FIT18'!DQ15+25</f>
        <v>14902</v>
      </c>
      <c r="DR15" s="237">
        <f>'РБ10%FIT18'!DR15+25</f>
        <v>14902</v>
      </c>
      <c r="DS15" s="237">
        <f>'РБ10%FIT18'!DS15+25</f>
        <v>14354</v>
      </c>
      <c r="DT15" s="237">
        <f>'РБ10%FIT18'!DT15+25</f>
        <v>14354</v>
      </c>
      <c r="DU15" s="237">
        <f>'РБ10%FIT18'!DU15+25</f>
        <v>14354</v>
      </c>
      <c r="DV15" s="237">
        <f>'РБ10%FIT18'!DV15+25</f>
        <v>14354</v>
      </c>
      <c r="DW15" s="237">
        <f>'РБ10%FIT18'!DW15+25</f>
        <v>14354</v>
      </c>
      <c r="DX15" s="237">
        <f>'РБ10%FIT18'!DX15+25</f>
        <v>14902</v>
      </c>
      <c r="DY15" s="237">
        <f>'РБ10%FIT18'!DY15+25</f>
        <v>14902</v>
      </c>
      <c r="DZ15" s="237">
        <f>'РБ10%FIT18'!DZ15+25</f>
        <v>14354</v>
      </c>
      <c r="EA15" s="237">
        <f>'РБ10%FIT18'!EA15+25</f>
        <v>14354</v>
      </c>
      <c r="EB15" s="237">
        <f>'РБ10%FIT18'!EB15+25</f>
        <v>14354</v>
      </c>
      <c r="EC15" s="237">
        <f>'РБ10%FIT18'!EC15+25</f>
        <v>14354</v>
      </c>
      <c r="ED15" s="237">
        <f>'РБ10%FIT18'!ED15+25</f>
        <v>14354</v>
      </c>
      <c r="EE15" s="237">
        <f>'РБ10%FIT18'!EE15+25</f>
        <v>14902</v>
      </c>
      <c r="EF15" s="237">
        <f>'РБ10%FIT18'!EF15+25</f>
        <v>14902</v>
      </c>
      <c r="EG15" s="237">
        <f>'РБ10%FIT18'!EG15+25</f>
        <v>14354</v>
      </c>
      <c r="EH15" s="237">
        <f>'РБ10%FIT18'!EH15+25</f>
        <v>14354</v>
      </c>
      <c r="EI15" s="237">
        <f>'РБ10%FIT18'!EI15+25</f>
        <v>14354</v>
      </c>
      <c r="EJ15" s="237">
        <f>'РБ10%FIT18'!EJ15+25</f>
        <v>14354</v>
      </c>
      <c r="EK15" s="237">
        <f>'РБ10%FIT18'!EK15+25</f>
        <v>14354</v>
      </c>
      <c r="EL15" s="237">
        <f>'РБ10%FIT18'!EL15+25</f>
        <v>14902</v>
      </c>
      <c r="EM15" s="237">
        <f>'РБ10%FIT18'!EM15+25</f>
        <v>14902</v>
      </c>
      <c r="EN15" s="237">
        <f>'РБ10%FIT18'!EN15+25</f>
        <v>14354</v>
      </c>
      <c r="EO15" s="237">
        <f>'РБ10%FIT18'!EO15+25</f>
        <v>14354</v>
      </c>
      <c r="EP15" s="237">
        <f>'РБ10%FIT18'!EP15+25</f>
        <v>14354</v>
      </c>
      <c r="EQ15" s="237">
        <f>'РБ10%FIT18'!EQ15+25</f>
        <v>14354</v>
      </c>
      <c r="ER15" s="237">
        <f>'РБ10%FIT18'!ER15+25</f>
        <v>14354</v>
      </c>
      <c r="ES15" s="237">
        <f>'РБ10%FIT18'!ES15+25</f>
        <v>14902</v>
      </c>
      <c r="ET15" s="237">
        <f>'РБ10%FIT18'!ET15+25</f>
        <v>14902</v>
      </c>
      <c r="EU15" s="237">
        <f>'РБ10%FIT18'!EU15+25</f>
        <v>13023</v>
      </c>
      <c r="EV15" s="237">
        <f>'РБ10%FIT18'!EV15+25</f>
        <v>13023</v>
      </c>
      <c r="EW15" s="237">
        <f>'РБ10%FIT18'!EW15+25</f>
        <v>13023</v>
      </c>
      <c r="EX15" s="237">
        <f>'РБ10%FIT18'!EX15+25</f>
        <v>13023</v>
      </c>
      <c r="EY15" s="237">
        <f>'РБ10%FIT18'!EY15+25</f>
        <v>13023</v>
      </c>
      <c r="EZ15" s="237">
        <f>'РБ10%FIT18'!EZ15+25</f>
        <v>13571</v>
      </c>
      <c r="FA15" s="237">
        <f>'РБ10%FIT18'!FA15+25</f>
        <v>13571</v>
      </c>
      <c r="FB15" s="237">
        <f>'РБ10%FIT18'!FB15+25</f>
        <v>13023</v>
      </c>
      <c r="FC15" s="237">
        <f>'РБ10%FIT18'!FC15+25</f>
        <v>13023</v>
      </c>
      <c r="FD15" s="237">
        <f>'РБ10%FIT18'!FD15+25</f>
        <v>13023</v>
      </c>
      <c r="FE15" s="237">
        <f>'РБ10%FIT18'!FE15+25</f>
        <v>13023</v>
      </c>
      <c r="FF15" s="237">
        <f>'РБ10%FIT18'!FF15+25</f>
        <v>13023</v>
      </c>
      <c r="FG15" s="237">
        <f>'РБ10%FIT18'!FG15+25</f>
        <v>13571</v>
      </c>
      <c r="FH15" s="237">
        <f>'РБ10%FIT18'!FH15+25</f>
        <v>13571</v>
      </c>
      <c r="FI15" s="237">
        <f>'РБ10%FIT18'!FI15+25</f>
        <v>13023</v>
      </c>
      <c r="FJ15" s="237">
        <f>'РБ10%FIT18'!FJ15+25</f>
        <v>13023</v>
      </c>
      <c r="FK15" s="237">
        <f>'РБ10%FIT18'!FK15+25</f>
        <v>13023</v>
      </c>
      <c r="FL15" s="237">
        <f>'РБ10%FIT18'!FL15+25</f>
        <v>13023</v>
      </c>
      <c r="FM15" s="237">
        <f>'РБ10%FIT18'!FM15+25</f>
        <v>13023</v>
      </c>
      <c r="FN15" s="237">
        <f>'РБ10%FIT18'!FN15+25</f>
        <v>13571</v>
      </c>
      <c r="FO15" s="237">
        <f>'РБ10%FIT18'!FO15+25</f>
        <v>13571</v>
      </c>
      <c r="FP15" s="237">
        <f>'РБ10%FIT18'!FP15+25</f>
        <v>13023</v>
      </c>
      <c r="FQ15" s="237">
        <f>'РБ10%FIT18'!FQ15+25</f>
        <v>13023</v>
      </c>
      <c r="FR15" s="237">
        <f>'РБ10%FIT18'!FR15+25</f>
        <v>13571</v>
      </c>
      <c r="FS15" s="237">
        <f>'РБ10%FIT18'!FS15+25</f>
        <v>13571</v>
      </c>
      <c r="FT15" s="237">
        <f>'РБ10%FIT18'!FT15+25</f>
        <v>13571</v>
      </c>
      <c r="FU15" s="237">
        <f>'РБ10%FIT18'!FU15+25</f>
        <v>13571</v>
      </c>
      <c r="FV15" s="237">
        <f>'РБ10%FIT18'!FV15+25</f>
        <v>13571</v>
      </c>
      <c r="FW15" s="237">
        <f>'РБ10%FIT18'!FW15+25</f>
        <v>13023</v>
      </c>
      <c r="FX15" s="237">
        <f>'РБ10%FIT18'!FX15+25</f>
        <v>15685</v>
      </c>
      <c r="FY15" s="237">
        <f>'РБ10%FIT18'!FY15+25</f>
        <v>15685</v>
      </c>
      <c r="FZ15" s="237">
        <f>'РБ10%FIT18'!FZ15+25</f>
        <v>15685</v>
      </c>
      <c r="GA15" s="237">
        <f>'РБ10%FIT18'!GA15+25</f>
        <v>15685</v>
      </c>
      <c r="GB15" s="237">
        <f>'РБ10%FIT18'!GB15+25</f>
        <v>15685</v>
      </c>
      <c r="GC15" s="237">
        <f>'РБ10%FIT18'!GC15+25</f>
        <v>14354</v>
      </c>
      <c r="GD15" s="237">
        <f>'РБ10%FIT18'!GD15+25</f>
        <v>13571</v>
      </c>
      <c r="GE15" s="237">
        <f>'РБ10%FIT18'!GE15+25</f>
        <v>13571</v>
      </c>
      <c r="GF15" s="237">
        <f>'РБ10%FIT18'!GF15+25</f>
        <v>15685</v>
      </c>
      <c r="GG15" s="237">
        <f>'РБ10%FIT18'!GG15+25</f>
        <v>15685</v>
      </c>
      <c r="GH15" s="237">
        <f>'РБ10%FIT18'!GH15+25</f>
        <v>10204</v>
      </c>
      <c r="GI15" s="237">
        <f>'РБ10%FIT18'!GI15+25</f>
        <v>10753</v>
      </c>
      <c r="GJ15" s="237">
        <f>'РБ10%FIT18'!GJ15+25</f>
        <v>10753</v>
      </c>
      <c r="GK15" s="237">
        <f>'РБ10%FIT18'!GK15+25</f>
        <v>10204</v>
      </c>
      <c r="GL15" s="237">
        <f>'РБ10%FIT18'!GL15+25</f>
        <v>10204</v>
      </c>
      <c r="GM15" s="237">
        <f>'РБ10%FIT18'!GM15+25</f>
        <v>10204</v>
      </c>
      <c r="GN15" s="237">
        <f>'РБ10%FIT18'!GN15+25</f>
        <v>10204</v>
      </c>
      <c r="GO15" s="237">
        <f>'РБ10%FIT18'!GO15+25</f>
        <v>10204</v>
      </c>
      <c r="GP15" s="237">
        <f>'РБ10%FIT18'!GP15+25</f>
        <v>10753</v>
      </c>
      <c r="GQ15" s="237">
        <f>'РБ10%FIT18'!GQ15+25</f>
        <v>10753</v>
      </c>
      <c r="GR15" s="237">
        <f>'РБ10%FIT18'!GR15+25</f>
        <v>10204</v>
      </c>
      <c r="GS15" s="237">
        <f>'РБ10%FIT18'!GS15+25</f>
        <v>10204</v>
      </c>
      <c r="GT15" s="237">
        <f>'РБ10%FIT18'!GT15+25</f>
        <v>10204</v>
      </c>
      <c r="GU15" s="237">
        <f>'РБ10%FIT18'!GU15+25</f>
        <v>10204</v>
      </c>
      <c r="GV15" s="237">
        <f>'РБ10%FIT18'!GV15+25</f>
        <v>10204</v>
      </c>
      <c r="GW15" s="237">
        <f>'РБ10%FIT18'!GW15+25</f>
        <v>10753</v>
      </c>
      <c r="GX15" s="237">
        <f>'РБ10%FIT18'!GX15+25</f>
        <v>10753</v>
      </c>
      <c r="GY15" s="237">
        <f>'РБ10%FIT18'!GY15+25</f>
        <v>10204</v>
      </c>
      <c r="GZ15" s="237">
        <f>'РБ10%FIT18'!GZ15+25</f>
        <v>10204</v>
      </c>
      <c r="HA15" s="237">
        <f>'РБ10%FIT18'!HA15+25</f>
        <v>10204</v>
      </c>
      <c r="HB15" s="237">
        <f>'РБ10%FIT18'!HB15+25</f>
        <v>10204</v>
      </c>
      <c r="HC15" s="237">
        <f>'РБ10%FIT18'!HC15+25</f>
        <v>10204</v>
      </c>
      <c r="HD15" s="237">
        <f>'РБ10%FIT18'!HD15+25</f>
        <v>10753</v>
      </c>
      <c r="HE15" s="237">
        <f>'РБ10%FIT18'!HE15+25</f>
        <v>10753</v>
      </c>
      <c r="HF15" s="237">
        <f>'РБ10%FIT18'!HF15+25</f>
        <v>10204</v>
      </c>
      <c r="HG15" s="237">
        <f>'РБ10%FIT18'!HG15+25</f>
        <v>10204</v>
      </c>
      <c r="HH15" s="237">
        <f>'РБ10%FIT18'!HH15+25</f>
        <v>10204</v>
      </c>
      <c r="HI15" s="237">
        <f>'РБ10%FIT18'!HI15+25</f>
        <v>10204</v>
      </c>
      <c r="HJ15" s="237">
        <f>'РБ10%FIT18'!HJ15+25</f>
        <v>10204</v>
      </c>
      <c r="HK15" s="237">
        <f>'РБ10%FIT18'!HK15+25</f>
        <v>10753</v>
      </c>
      <c r="HL15" s="237">
        <f>'РБ10%FIT18'!HL15+25</f>
        <v>10753</v>
      </c>
      <c r="HM15" s="237">
        <f>'РБ10%FIT18'!HM15+25</f>
        <v>10204</v>
      </c>
      <c r="HN15" s="237">
        <f>'РБ10%FIT18'!HN15+25</f>
        <v>10204</v>
      </c>
      <c r="HO15" s="237">
        <f>'РБ10%FIT18'!HO15+25</f>
        <v>10753</v>
      </c>
      <c r="HP15" s="237">
        <f>'РБ10%FIT18'!HP15+25</f>
        <v>11144</v>
      </c>
      <c r="HQ15" s="237">
        <f>'РБ10%FIT18'!HQ15+25</f>
        <v>9813</v>
      </c>
      <c r="HR15" s="237">
        <f>'РБ10%FIT18'!HR15+25</f>
        <v>10204</v>
      </c>
      <c r="HS15" s="237">
        <f>'РБ10%FIT18'!HS15+25</f>
        <v>10204</v>
      </c>
      <c r="HT15" s="237">
        <f>'РБ10%FIT18'!HT15+25</f>
        <v>9813</v>
      </c>
      <c r="HU15" s="237">
        <f>'РБ10%FIT18'!HU15+25</f>
        <v>9813</v>
      </c>
      <c r="HV15" s="237">
        <f>'РБ10%FIT18'!HV15+25</f>
        <v>9813</v>
      </c>
      <c r="HW15" s="237">
        <f>'РБ10%FIT18'!HW15+25</f>
        <v>9813</v>
      </c>
      <c r="HX15" s="237">
        <f>'РБ10%FIT18'!HX15+25</f>
        <v>9813</v>
      </c>
      <c r="HY15" s="237">
        <f>'РБ10%FIT18'!HY15+25</f>
        <v>10204</v>
      </c>
      <c r="HZ15" s="237">
        <f>'РБ10%FIT18'!HZ15+25</f>
        <v>10204</v>
      </c>
      <c r="IA15" s="237">
        <f>'РБ10%FIT18'!IA15+25</f>
        <v>9813</v>
      </c>
      <c r="IB15" s="237">
        <f>'РБ10%FIT18'!IB15+25</f>
        <v>9813</v>
      </c>
      <c r="IC15" s="237">
        <f>'РБ10%FIT18'!IC15+25</f>
        <v>9813</v>
      </c>
      <c r="ID15" s="237">
        <f>'РБ10%FIT18'!ID15+25</f>
        <v>9813</v>
      </c>
      <c r="IE15" s="237">
        <f>'РБ10%FIT18'!IE15+25</f>
        <v>9813</v>
      </c>
      <c r="IF15" s="237">
        <f>'РБ10%FIT18'!IF15+25</f>
        <v>10204</v>
      </c>
      <c r="IG15" s="237">
        <f>'РБ10%FIT18'!IG15+25</f>
        <v>10204</v>
      </c>
      <c r="IH15" s="237">
        <f>'РБ10%FIT18'!IH15+25</f>
        <v>9813</v>
      </c>
      <c r="II15" s="237">
        <f>'РБ10%FIT18'!II15+25</f>
        <v>9813</v>
      </c>
      <c r="IJ15" s="237">
        <f>'РБ10%FIT18'!IJ15+25</f>
        <v>9813</v>
      </c>
      <c r="IK15" s="237">
        <f>'РБ10%FIT18'!IK15+25</f>
        <v>9813</v>
      </c>
      <c r="IL15" s="237">
        <f>'РБ10%FIT18'!IL15+25</f>
        <v>9813</v>
      </c>
      <c r="IM15" s="237">
        <f>'РБ10%FIT18'!IM15+25</f>
        <v>10204</v>
      </c>
      <c r="IN15" s="237">
        <f>'РБ10%FIT18'!IN15+25</f>
        <v>10204</v>
      </c>
      <c r="IO15" s="237">
        <f>'РБ10%FIT18'!IO15+25</f>
        <v>9813</v>
      </c>
      <c r="IP15" s="237">
        <f>'РБ10%FIT18'!IP15+25</f>
        <v>9813</v>
      </c>
      <c r="IQ15" s="237">
        <f>'РБ10%FIT18'!IQ15+25</f>
        <v>11144</v>
      </c>
      <c r="IR15" s="237">
        <f>'РБ10%FIT18'!IR15+25</f>
        <v>11144</v>
      </c>
      <c r="IS15" s="237">
        <f>'РБ10%FIT18'!IS15+25</f>
        <v>11144</v>
      </c>
      <c r="IT15" s="237">
        <f>'РБ10%FIT18'!IT15+25</f>
        <v>11692</v>
      </c>
      <c r="IU15" s="237">
        <f>'РБ10%FIT18'!IU15+25</f>
        <v>11692</v>
      </c>
      <c r="IV15" s="237">
        <f>'РБ10%FIT18'!IV15+25</f>
        <v>11144</v>
      </c>
      <c r="IW15" s="237">
        <f>'РБ10%FIT18'!IW15+25</f>
        <v>11144</v>
      </c>
      <c r="IX15" s="237">
        <f>'РБ10%FIT18'!IX15+25</f>
        <v>11144</v>
      </c>
      <c r="IY15" s="237">
        <f>'РБ10%FIT18'!IY15+25</f>
        <v>11144</v>
      </c>
      <c r="IZ15" s="237">
        <f>'РБ10%FIT18'!IZ15+25</f>
        <v>11144</v>
      </c>
      <c r="JA15" s="237">
        <f>'РБ10%FIT18'!JA15+25</f>
        <v>11692</v>
      </c>
      <c r="JB15" s="237">
        <f>'РБ10%FIT18'!JB15+25</f>
        <v>11692</v>
      </c>
      <c r="JC15" s="237">
        <f>'РБ10%FIT18'!JC15+25</f>
        <v>11692</v>
      </c>
      <c r="JD15" s="237">
        <f>'РБ10%FIT18'!JD15+25</f>
        <v>11692</v>
      </c>
      <c r="JE15" s="237">
        <f>'РБ10%FIT18'!JE15+25</f>
        <v>11692</v>
      </c>
      <c r="JF15" s="237">
        <f>'РБ10%FIT18'!JF15+25</f>
        <v>11692</v>
      </c>
      <c r="JG15" s="237">
        <f>'РБ10%FIT18'!JG15+25</f>
        <v>11692</v>
      </c>
      <c r="JH15" s="237">
        <f>'РБ10%FIT18'!JH15+25</f>
        <v>12084</v>
      </c>
      <c r="JI15" s="237">
        <f>'РБ10%FIT18'!JI15+25</f>
        <v>12084</v>
      </c>
      <c r="JJ15" s="237">
        <f>'РБ10%FIT18'!JJ15+25</f>
        <v>11692</v>
      </c>
      <c r="JK15" s="237">
        <f>'РБ10%FIT18'!JK15+25</f>
        <v>11692</v>
      </c>
      <c r="JL15" s="237">
        <f>'РБ10%FIT18'!JL15+25</f>
        <v>12632</v>
      </c>
      <c r="JM15" s="237">
        <f>'РБ10%FIT18'!JM15+25</f>
        <v>12632</v>
      </c>
      <c r="JN15" s="237">
        <f>'РБ10%FIT18'!JN15+25</f>
        <v>13023</v>
      </c>
    </row>
    <row r="16" spans="1:274" ht="10.7" customHeight="1" x14ac:dyDescent="0.2">
      <c r="A16" s="9">
        <v>2</v>
      </c>
      <c r="B16" s="237">
        <f>'РБ10%FIT18'!B16+25</f>
        <v>18661</v>
      </c>
      <c r="C16" s="237">
        <f>'РБ10%FIT18'!C16+25</f>
        <v>18661</v>
      </c>
      <c r="D16" s="237">
        <f>'РБ10%FIT18'!D16+25</f>
        <v>17095</v>
      </c>
      <c r="E16" s="237">
        <f>'РБ10%FIT18'!E16+25</f>
        <v>13963</v>
      </c>
      <c r="F16" s="237">
        <f>'РБ10%FIT18'!F16+25</f>
        <v>13963</v>
      </c>
      <c r="G16" s="237">
        <f>'РБ10%FIT18'!G16+25</f>
        <v>11927</v>
      </c>
      <c r="H16" s="237">
        <f>'РБ10%FIT18'!H16+25</f>
        <v>11927</v>
      </c>
      <c r="I16" s="237">
        <f>'РБ10%FIT18'!I16+25</f>
        <v>11536</v>
      </c>
      <c r="J16" s="237">
        <f>'РБ10%FIT18'!J16+25</f>
        <v>11536</v>
      </c>
      <c r="K16" s="237">
        <f>'РБ10%FIT18'!K16+25</f>
        <v>11927</v>
      </c>
      <c r="L16" s="237">
        <f>'РБ10%FIT18'!L16+25</f>
        <v>11927</v>
      </c>
      <c r="M16" s="237">
        <f>'РБ10%FIT18'!M16+25</f>
        <v>11536</v>
      </c>
      <c r="N16" s="237">
        <f>'РБ10%FIT18'!N16+25</f>
        <v>11536</v>
      </c>
      <c r="O16" s="237">
        <f>'РБ10%FIT18'!O16+25</f>
        <v>11927</v>
      </c>
      <c r="P16" s="237">
        <f>'РБ10%FIT18'!P16+25</f>
        <v>11927</v>
      </c>
      <c r="Q16" s="237">
        <f>'РБ10%FIT18'!Q16+25</f>
        <v>11536</v>
      </c>
      <c r="R16" s="237">
        <f>'РБ10%FIT18'!R16+25</f>
        <v>11536</v>
      </c>
      <c r="S16" s="237">
        <f>'РБ10%FIT18'!S16+25</f>
        <v>11536</v>
      </c>
      <c r="T16" s="237">
        <f>'РБ10%FIT18'!T16+25</f>
        <v>11536</v>
      </c>
      <c r="U16" s="237">
        <f>'РБ10%FIT18'!U16+25</f>
        <v>12475</v>
      </c>
      <c r="V16" s="237">
        <f>'РБ10%FIT18'!V16+25</f>
        <v>12475</v>
      </c>
      <c r="W16" s="237">
        <f>'РБ10%FIT18'!W16+25</f>
        <v>11536</v>
      </c>
      <c r="X16" s="237">
        <f>'РБ10%FIT18'!X16+25</f>
        <v>11536</v>
      </c>
      <c r="Y16" s="237">
        <f>'РБ10%FIT18'!Y16+25</f>
        <v>11536</v>
      </c>
      <c r="Z16" s="237">
        <f>'РБ10%FIT18'!Z16+25</f>
        <v>11536</v>
      </c>
      <c r="AA16" s="237">
        <f>'РБ10%FIT18'!AA16+25</f>
        <v>11927</v>
      </c>
      <c r="AB16" s="237">
        <f>'РБ10%FIT18'!AB16+25</f>
        <v>11927</v>
      </c>
      <c r="AC16" s="237">
        <f>'РБ10%FIT18'!AC16+25</f>
        <v>11536</v>
      </c>
      <c r="AD16" s="237">
        <f>'РБ10%FIT18'!AD16+25</f>
        <v>11536</v>
      </c>
      <c r="AE16" s="237">
        <f>'РБ10%FIT18'!AE16+25</f>
        <v>13415</v>
      </c>
      <c r="AF16" s="237">
        <f>'РБ10%FIT18'!AF16+25</f>
        <v>13415</v>
      </c>
      <c r="AG16" s="237">
        <f>'РБ10%FIT18'!AG16+25</f>
        <v>13415</v>
      </c>
      <c r="AH16" s="237">
        <f>'РБ10%FIT18'!AH16+25</f>
        <v>11927</v>
      </c>
      <c r="AI16" s="237">
        <f>'РБ10%FIT18'!AI16+25</f>
        <v>11927</v>
      </c>
      <c r="AJ16" s="237">
        <f>'РБ10%FIT18'!AJ16+25</f>
        <v>14746</v>
      </c>
      <c r="AK16" s="237">
        <f>'РБ10%FIT18'!AK16+25</f>
        <v>12867</v>
      </c>
      <c r="AL16" s="237">
        <f>'РБ10%FIT18'!AL16+25</f>
        <v>12867</v>
      </c>
      <c r="AM16" s="237">
        <f>'РБ10%FIT18'!AM16+25</f>
        <v>12475</v>
      </c>
      <c r="AN16" s="237">
        <f>'РБ10%FIT18'!AN16+25</f>
        <v>12867</v>
      </c>
      <c r="AO16" s="237">
        <f>'РБ10%FIT18'!AO16+25</f>
        <v>12867</v>
      </c>
      <c r="AP16" s="237">
        <f>'РБ10%FIT18'!AP16+25</f>
        <v>12867</v>
      </c>
      <c r="AQ16" s="237">
        <f>'РБ10%FIT18'!AQ16+25</f>
        <v>12475</v>
      </c>
      <c r="AR16" s="237">
        <f>'РБ10%FIT18'!AR16+25</f>
        <v>12475</v>
      </c>
      <c r="AS16" s="237">
        <f>'РБ10%FIT18'!AS16+25</f>
        <v>12475</v>
      </c>
      <c r="AT16" s="237">
        <f>'РБ10%FIT18'!AT16+25</f>
        <v>11927</v>
      </c>
      <c r="AU16" s="237">
        <f>'РБ10%FIT18'!AU16+25</f>
        <v>11927</v>
      </c>
      <c r="AV16" s="237">
        <f>'РБ10%FIT18'!AV16+25</f>
        <v>11927</v>
      </c>
      <c r="AW16" s="237">
        <f>'РБ10%FIT18'!AW16+25</f>
        <v>11927</v>
      </c>
      <c r="AX16" s="237">
        <f>'РБ10%FIT18'!AX16+25</f>
        <v>11927</v>
      </c>
      <c r="AY16" s="237">
        <f>'РБ10%FIT18'!AY16+25</f>
        <v>11927</v>
      </c>
      <c r="AZ16" s="237">
        <f>'РБ10%FIT18'!AZ16+25</f>
        <v>11927</v>
      </c>
      <c r="BA16" s="237">
        <f>'РБ10%FIT18'!BA16+25</f>
        <v>11927</v>
      </c>
      <c r="BB16" s="237">
        <f>'РБ10%FIT18'!BB16+25</f>
        <v>12867</v>
      </c>
      <c r="BC16" s="237">
        <f>'РБ10%FIT18'!BC16+25</f>
        <v>12867</v>
      </c>
      <c r="BD16" s="237">
        <f>'РБ10%FIT18'!BD16+25</f>
        <v>13415</v>
      </c>
      <c r="BE16" s="237">
        <f>'РБ10%FIT18'!BE16+25</f>
        <v>13415</v>
      </c>
      <c r="BF16" s="237">
        <f>'РБ10%FIT18'!BF16+25</f>
        <v>13415</v>
      </c>
      <c r="BG16" s="237">
        <f>'РБ10%FIT18'!BG16+25</f>
        <v>11927</v>
      </c>
      <c r="BH16" s="237">
        <f>'РБ10%FIT18'!BH16+25</f>
        <v>11927</v>
      </c>
      <c r="BI16" s="237">
        <f>'РБ10%FIT18'!BI16+25</f>
        <v>11927</v>
      </c>
      <c r="BJ16" s="237">
        <f>'РБ10%FIT18'!BJ16+25</f>
        <v>11927</v>
      </c>
      <c r="BK16" s="237">
        <f>'РБ10%FIT18'!BK16+25</f>
        <v>11927</v>
      </c>
      <c r="BL16" s="237">
        <f>'РБ10%FIT18'!BL16+25</f>
        <v>11927</v>
      </c>
      <c r="BM16" s="237">
        <f>'РБ10%FIT18'!BM16+25</f>
        <v>11927</v>
      </c>
      <c r="BN16" s="237">
        <f>'РБ10%FIT18'!BN16+25</f>
        <v>11927</v>
      </c>
      <c r="BO16" s="237">
        <f>'РБ10%FIT18'!BO16+25</f>
        <v>11927</v>
      </c>
      <c r="BP16" s="237">
        <f>'РБ10%FIT18'!BP16+25</f>
        <v>14354</v>
      </c>
      <c r="BQ16" s="237">
        <f>'РБ10%FIT18'!BQ16+25</f>
        <v>14354</v>
      </c>
      <c r="BR16" s="237">
        <f>'РБ10%FIT18'!BR16+25</f>
        <v>14354</v>
      </c>
      <c r="BS16" s="237">
        <f>'РБ10%FIT18'!BS16+25</f>
        <v>14354</v>
      </c>
      <c r="BT16" s="237">
        <f>'РБ10%FIT18'!BT16+25</f>
        <v>18739</v>
      </c>
      <c r="BU16" s="237">
        <f>'РБ10%FIT18'!BU16+25</f>
        <v>18739</v>
      </c>
      <c r="BV16" s="238">
        <f>'РБ10%FIT18'!BV16+25</f>
        <v>18739</v>
      </c>
      <c r="BW16" s="238">
        <f>'РБ10%FIT18'!BW16+25</f>
        <v>18739</v>
      </c>
      <c r="BX16" s="238">
        <f>'РБ10%FIT18'!BX16+25</f>
        <v>18739</v>
      </c>
      <c r="BY16" s="238">
        <f>'РБ10%FIT18'!BY16+25</f>
        <v>18739</v>
      </c>
      <c r="BZ16" s="238">
        <f>'РБ10%FIT18'!BZ16+25</f>
        <v>18739</v>
      </c>
      <c r="CA16" s="237">
        <f>'РБ10%FIT18'!CA16+25</f>
        <v>12867</v>
      </c>
      <c r="CB16" s="237">
        <f>'РБ10%FIT18'!CB16+25</f>
        <v>12867</v>
      </c>
      <c r="CC16" s="237">
        <f>'РБ10%FIT18'!CC16+25</f>
        <v>12867</v>
      </c>
      <c r="CD16" s="239">
        <f>'РБ10%FIT18'!CD16+25</f>
        <v>15294</v>
      </c>
      <c r="CE16" s="239">
        <f>'РБ10%FIT18'!CE16+25</f>
        <v>15294</v>
      </c>
      <c r="CF16" s="239">
        <f>'РБ10%FIT18'!CF16+25</f>
        <v>15294</v>
      </c>
      <c r="CG16" s="239">
        <f>'РБ10%FIT18'!CG16+25</f>
        <v>15294</v>
      </c>
      <c r="CH16" s="237">
        <f>'РБ10%FIT18'!CH16+25</f>
        <v>15294</v>
      </c>
      <c r="CI16" s="237">
        <f>'РБ10%FIT18'!CI16+25</f>
        <v>15294</v>
      </c>
      <c r="CJ16" s="237">
        <f>'РБ10%FIT18'!CJ16+25</f>
        <v>14746</v>
      </c>
      <c r="CK16" s="237">
        <f>'РБ10%FIT18'!CK16+25</f>
        <v>14746</v>
      </c>
      <c r="CL16" s="237">
        <f>'РБ10%FIT18'!CL16+25</f>
        <v>14746</v>
      </c>
      <c r="CM16" s="237">
        <f>'РБ10%FIT18'!CM16+25</f>
        <v>14746</v>
      </c>
      <c r="CN16" s="237">
        <f>'РБ10%FIT18'!CN16+25</f>
        <v>14746</v>
      </c>
      <c r="CO16" s="237">
        <f>'РБ10%FIT18'!CO16+25</f>
        <v>15294</v>
      </c>
      <c r="CP16" s="237">
        <f>'РБ10%FIT18'!CP16+25</f>
        <v>15294</v>
      </c>
      <c r="CQ16" s="237">
        <f>'РБ10%FIT18'!CQ16+25</f>
        <v>14746</v>
      </c>
      <c r="CR16" s="237">
        <f>'РБ10%FIT18'!CR16+25</f>
        <v>14746</v>
      </c>
      <c r="CS16" s="237">
        <f>'РБ10%FIT18'!CS16+25</f>
        <v>17408</v>
      </c>
      <c r="CT16" s="237">
        <f>'РБ10%FIT18'!CT16+25</f>
        <v>17956</v>
      </c>
      <c r="CU16" s="237">
        <f>'РБ10%FIT18'!CU16+25</f>
        <v>17956</v>
      </c>
      <c r="CV16" s="237">
        <f>'РБ10%FIT18'!CV16+25</f>
        <v>17408</v>
      </c>
      <c r="CW16" s="237">
        <f>'РБ10%FIT18'!CW16+25</f>
        <v>17408</v>
      </c>
      <c r="CX16" s="237">
        <f>'РБ10%FIT18'!CX16+25</f>
        <v>17408</v>
      </c>
      <c r="CY16" s="237">
        <f>'РБ10%FIT18'!CY16+25</f>
        <v>17408</v>
      </c>
      <c r="CZ16" s="237">
        <f>'РБ10%FIT18'!CZ16+25</f>
        <v>17408</v>
      </c>
      <c r="DA16" s="237">
        <f>'РБ10%FIT18'!DA16+25</f>
        <v>17408</v>
      </c>
      <c r="DB16" s="237">
        <f>'РБ10%FIT18'!DB16+25</f>
        <v>17956</v>
      </c>
      <c r="DC16" s="237">
        <f>'РБ10%FIT18'!DC16+25</f>
        <v>17956</v>
      </c>
      <c r="DD16" s="237">
        <f>'РБ10%FIT18'!DD16+25</f>
        <v>15294</v>
      </c>
      <c r="DE16" s="237">
        <f>'РБ10%FIT18'!DE16+25</f>
        <v>15294</v>
      </c>
      <c r="DF16" s="237">
        <f>'РБ10%FIT18'!DF16+25</f>
        <v>16077</v>
      </c>
      <c r="DG16" s="237">
        <f>'РБ10%FIT18'!DG16+25</f>
        <v>16077</v>
      </c>
      <c r="DH16" s="237">
        <f>'РБ10%FIT18'!DH16+25</f>
        <v>16077</v>
      </c>
      <c r="DI16" s="237">
        <f>'РБ10%FIT18'!DI16+25</f>
        <v>16077</v>
      </c>
      <c r="DJ16" s="237">
        <f>'РБ10%FIT18'!DJ16+25</f>
        <v>16625</v>
      </c>
      <c r="DK16" s="237">
        <f>'РБ10%FIT18'!DK16+25</f>
        <v>16625</v>
      </c>
      <c r="DL16" s="237">
        <f>'РБ10%FIT18'!DL16+25</f>
        <v>16077</v>
      </c>
      <c r="DM16" s="237">
        <f>'РБ10%FIT18'!DM16+25</f>
        <v>16077</v>
      </c>
      <c r="DN16" s="237">
        <f>'РБ10%FIT18'!DN16+25</f>
        <v>16077</v>
      </c>
      <c r="DO16" s="237">
        <f>'РБ10%FIT18'!DO16+25</f>
        <v>16077</v>
      </c>
      <c r="DP16" s="237">
        <f>'РБ10%FIT18'!DP16+25</f>
        <v>16077</v>
      </c>
      <c r="DQ16" s="237">
        <f>'РБ10%FIT18'!DQ16+25</f>
        <v>16625</v>
      </c>
      <c r="DR16" s="237">
        <f>'РБ10%FIT18'!DR16+25</f>
        <v>16625</v>
      </c>
      <c r="DS16" s="237">
        <f>'РБ10%FIT18'!DS16+25</f>
        <v>16077</v>
      </c>
      <c r="DT16" s="237">
        <f>'РБ10%FIT18'!DT16+25</f>
        <v>16077</v>
      </c>
      <c r="DU16" s="237">
        <f>'РБ10%FIT18'!DU16+25</f>
        <v>16077</v>
      </c>
      <c r="DV16" s="237">
        <f>'РБ10%FIT18'!DV16+25</f>
        <v>16077</v>
      </c>
      <c r="DW16" s="237">
        <f>'РБ10%FIT18'!DW16+25</f>
        <v>16077</v>
      </c>
      <c r="DX16" s="237">
        <f>'РБ10%FIT18'!DX16+25</f>
        <v>16625</v>
      </c>
      <c r="DY16" s="237">
        <f>'РБ10%FIT18'!DY16+25</f>
        <v>16625</v>
      </c>
      <c r="DZ16" s="237">
        <f>'РБ10%FIT18'!DZ16+25</f>
        <v>16077</v>
      </c>
      <c r="EA16" s="237">
        <f>'РБ10%FIT18'!EA16+25</f>
        <v>16077</v>
      </c>
      <c r="EB16" s="237">
        <f>'РБ10%FIT18'!EB16+25</f>
        <v>16077</v>
      </c>
      <c r="EC16" s="237">
        <f>'РБ10%FIT18'!EC16+25</f>
        <v>16077</v>
      </c>
      <c r="ED16" s="237">
        <f>'РБ10%FIT18'!ED16+25</f>
        <v>16077</v>
      </c>
      <c r="EE16" s="237">
        <f>'РБ10%FIT18'!EE16+25</f>
        <v>16625</v>
      </c>
      <c r="EF16" s="237">
        <f>'РБ10%FIT18'!EF16+25</f>
        <v>16625</v>
      </c>
      <c r="EG16" s="237">
        <f>'РБ10%FIT18'!EG16+25</f>
        <v>16077</v>
      </c>
      <c r="EH16" s="237">
        <f>'РБ10%FIT18'!EH16+25</f>
        <v>16077</v>
      </c>
      <c r="EI16" s="237">
        <f>'РБ10%FIT18'!EI16+25</f>
        <v>16077</v>
      </c>
      <c r="EJ16" s="237">
        <f>'РБ10%FIT18'!EJ16+25</f>
        <v>16077</v>
      </c>
      <c r="EK16" s="237">
        <f>'РБ10%FIT18'!EK16+25</f>
        <v>16077</v>
      </c>
      <c r="EL16" s="237">
        <f>'РБ10%FIT18'!EL16+25</f>
        <v>16625</v>
      </c>
      <c r="EM16" s="237">
        <f>'РБ10%FIT18'!EM16+25</f>
        <v>16625</v>
      </c>
      <c r="EN16" s="237">
        <f>'РБ10%FIT18'!EN16+25</f>
        <v>16077</v>
      </c>
      <c r="EO16" s="237">
        <f>'РБ10%FIT18'!EO16+25</f>
        <v>16077</v>
      </c>
      <c r="EP16" s="237">
        <f>'РБ10%FIT18'!EP16+25</f>
        <v>16077</v>
      </c>
      <c r="EQ16" s="237">
        <f>'РБ10%FIT18'!EQ16+25</f>
        <v>16077</v>
      </c>
      <c r="ER16" s="237">
        <f>'РБ10%FIT18'!ER16+25</f>
        <v>16077</v>
      </c>
      <c r="ES16" s="237">
        <f>'РБ10%FIT18'!ES16+25</f>
        <v>16625</v>
      </c>
      <c r="ET16" s="237">
        <f>'РБ10%FIT18'!ET16+25</f>
        <v>16625</v>
      </c>
      <c r="EU16" s="237">
        <f>'РБ10%FIT18'!EU16+25</f>
        <v>14746</v>
      </c>
      <c r="EV16" s="237">
        <f>'РБ10%FIT18'!EV16+25</f>
        <v>14746</v>
      </c>
      <c r="EW16" s="237">
        <f>'РБ10%FIT18'!EW16+25</f>
        <v>14746</v>
      </c>
      <c r="EX16" s="237">
        <f>'РБ10%FIT18'!EX16+25</f>
        <v>14746</v>
      </c>
      <c r="EY16" s="237">
        <f>'РБ10%FIT18'!EY16+25</f>
        <v>14746</v>
      </c>
      <c r="EZ16" s="237">
        <f>'РБ10%FIT18'!EZ16+25</f>
        <v>15294</v>
      </c>
      <c r="FA16" s="237">
        <f>'РБ10%FIT18'!FA16+25</f>
        <v>15294</v>
      </c>
      <c r="FB16" s="237">
        <f>'РБ10%FIT18'!FB16+25</f>
        <v>14746</v>
      </c>
      <c r="FC16" s="237">
        <f>'РБ10%FIT18'!FC16+25</f>
        <v>14746</v>
      </c>
      <c r="FD16" s="237">
        <f>'РБ10%FIT18'!FD16+25</f>
        <v>14746</v>
      </c>
      <c r="FE16" s="237">
        <f>'РБ10%FIT18'!FE16+25</f>
        <v>14746</v>
      </c>
      <c r="FF16" s="237">
        <f>'РБ10%FIT18'!FF16+25</f>
        <v>14746</v>
      </c>
      <c r="FG16" s="237">
        <f>'РБ10%FIT18'!FG16+25</f>
        <v>15294</v>
      </c>
      <c r="FH16" s="237">
        <f>'РБ10%FIT18'!FH16+25</f>
        <v>15294</v>
      </c>
      <c r="FI16" s="237">
        <f>'РБ10%FIT18'!FI16+25</f>
        <v>14746</v>
      </c>
      <c r="FJ16" s="237">
        <f>'РБ10%FIT18'!FJ16+25</f>
        <v>14746</v>
      </c>
      <c r="FK16" s="237">
        <f>'РБ10%FIT18'!FK16+25</f>
        <v>14746</v>
      </c>
      <c r="FL16" s="237">
        <f>'РБ10%FIT18'!FL16+25</f>
        <v>14746</v>
      </c>
      <c r="FM16" s="237">
        <f>'РБ10%FIT18'!FM16+25</f>
        <v>14746</v>
      </c>
      <c r="FN16" s="237">
        <f>'РБ10%FIT18'!FN16+25</f>
        <v>15294</v>
      </c>
      <c r="FO16" s="237">
        <f>'РБ10%FIT18'!FO16+25</f>
        <v>15294</v>
      </c>
      <c r="FP16" s="237">
        <f>'РБ10%FIT18'!FP16+25</f>
        <v>14746</v>
      </c>
      <c r="FQ16" s="237">
        <f>'РБ10%FIT18'!FQ16+25</f>
        <v>14746</v>
      </c>
      <c r="FR16" s="237">
        <f>'РБ10%FIT18'!FR16+25</f>
        <v>15294</v>
      </c>
      <c r="FS16" s="237">
        <f>'РБ10%FIT18'!FS16+25</f>
        <v>15294</v>
      </c>
      <c r="FT16" s="237">
        <f>'РБ10%FIT18'!FT16+25</f>
        <v>15294</v>
      </c>
      <c r="FU16" s="237">
        <f>'РБ10%FIT18'!FU16+25</f>
        <v>15294</v>
      </c>
      <c r="FV16" s="237">
        <f>'РБ10%FIT18'!FV16+25</f>
        <v>15294</v>
      </c>
      <c r="FW16" s="237">
        <f>'РБ10%FIT18'!FW16+25</f>
        <v>14746</v>
      </c>
      <c r="FX16" s="237">
        <f>'РБ10%FIT18'!FX16+25</f>
        <v>17408</v>
      </c>
      <c r="FY16" s="237">
        <f>'РБ10%FIT18'!FY16+25</f>
        <v>17408</v>
      </c>
      <c r="FZ16" s="237">
        <f>'РБ10%FIT18'!FZ16+25</f>
        <v>17408</v>
      </c>
      <c r="GA16" s="237">
        <f>'РБ10%FIT18'!GA16+25</f>
        <v>17408</v>
      </c>
      <c r="GB16" s="237">
        <f>'РБ10%FIT18'!GB16+25</f>
        <v>17408</v>
      </c>
      <c r="GC16" s="237">
        <f>'РБ10%FIT18'!GC16+25</f>
        <v>16077</v>
      </c>
      <c r="GD16" s="237">
        <f>'РБ10%FIT18'!GD16+25</f>
        <v>15294</v>
      </c>
      <c r="GE16" s="237">
        <f>'РБ10%FIT18'!GE16+25</f>
        <v>15294</v>
      </c>
      <c r="GF16" s="237">
        <f>'РБ10%FIT18'!GF16+25</f>
        <v>17408</v>
      </c>
      <c r="GG16" s="237">
        <f>'РБ10%FIT18'!GG16+25</f>
        <v>17408</v>
      </c>
      <c r="GH16" s="237">
        <f>'РБ10%FIT18'!GH16+25</f>
        <v>11927</v>
      </c>
      <c r="GI16" s="237">
        <f>'РБ10%FIT18'!GI16+25</f>
        <v>12475</v>
      </c>
      <c r="GJ16" s="237">
        <f>'РБ10%FIT18'!GJ16+25</f>
        <v>12475</v>
      </c>
      <c r="GK16" s="237">
        <f>'РБ10%FIT18'!GK16+25</f>
        <v>11927</v>
      </c>
      <c r="GL16" s="237">
        <f>'РБ10%FIT18'!GL16+25</f>
        <v>11927</v>
      </c>
      <c r="GM16" s="237">
        <f>'РБ10%FIT18'!GM16+25</f>
        <v>11927</v>
      </c>
      <c r="GN16" s="237">
        <f>'РБ10%FIT18'!GN16+25</f>
        <v>11927</v>
      </c>
      <c r="GO16" s="237">
        <f>'РБ10%FIT18'!GO16+25</f>
        <v>11927</v>
      </c>
      <c r="GP16" s="237">
        <f>'РБ10%FIT18'!GP16+25</f>
        <v>12475</v>
      </c>
      <c r="GQ16" s="237">
        <f>'РБ10%FIT18'!GQ16+25</f>
        <v>12475</v>
      </c>
      <c r="GR16" s="237">
        <f>'РБ10%FIT18'!GR16+25</f>
        <v>11927</v>
      </c>
      <c r="GS16" s="237">
        <f>'РБ10%FIT18'!GS16+25</f>
        <v>11927</v>
      </c>
      <c r="GT16" s="237">
        <f>'РБ10%FIT18'!GT16+25</f>
        <v>11927</v>
      </c>
      <c r="GU16" s="237">
        <f>'РБ10%FIT18'!GU16+25</f>
        <v>11927</v>
      </c>
      <c r="GV16" s="237">
        <f>'РБ10%FIT18'!GV16+25</f>
        <v>11927</v>
      </c>
      <c r="GW16" s="237">
        <f>'РБ10%FIT18'!GW16+25</f>
        <v>12475</v>
      </c>
      <c r="GX16" s="237">
        <f>'РБ10%FIT18'!GX16+25</f>
        <v>12475</v>
      </c>
      <c r="GY16" s="237">
        <f>'РБ10%FIT18'!GY16+25</f>
        <v>11927</v>
      </c>
      <c r="GZ16" s="237">
        <f>'РБ10%FIT18'!GZ16+25</f>
        <v>11927</v>
      </c>
      <c r="HA16" s="237">
        <f>'РБ10%FIT18'!HA16+25</f>
        <v>11927</v>
      </c>
      <c r="HB16" s="237">
        <f>'РБ10%FIT18'!HB16+25</f>
        <v>11927</v>
      </c>
      <c r="HC16" s="237">
        <f>'РБ10%FIT18'!HC16+25</f>
        <v>11927</v>
      </c>
      <c r="HD16" s="237">
        <f>'РБ10%FIT18'!HD16+25</f>
        <v>12475</v>
      </c>
      <c r="HE16" s="237">
        <f>'РБ10%FIT18'!HE16+25</f>
        <v>12475</v>
      </c>
      <c r="HF16" s="237">
        <f>'РБ10%FIT18'!HF16+25</f>
        <v>11927</v>
      </c>
      <c r="HG16" s="237">
        <f>'РБ10%FIT18'!HG16+25</f>
        <v>11927</v>
      </c>
      <c r="HH16" s="237">
        <f>'РБ10%FIT18'!HH16+25</f>
        <v>11927</v>
      </c>
      <c r="HI16" s="237">
        <f>'РБ10%FIT18'!HI16+25</f>
        <v>11927</v>
      </c>
      <c r="HJ16" s="237">
        <f>'РБ10%FIT18'!HJ16+25</f>
        <v>11927</v>
      </c>
      <c r="HK16" s="237">
        <f>'РБ10%FIT18'!HK16+25</f>
        <v>12475</v>
      </c>
      <c r="HL16" s="237">
        <f>'РБ10%FIT18'!HL16+25</f>
        <v>12475</v>
      </c>
      <c r="HM16" s="237">
        <f>'РБ10%FIT18'!HM16+25</f>
        <v>11927</v>
      </c>
      <c r="HN16" s="237">
        <f>'РБ10%FIT18'!HN16+25</f>
        <v>11927</v>
      </c>
      <c r="HO16" s="237">
        <f>'РБ10%FIT18'!HO16+25</f>
        <v>12475</v>
      </c>
      <c r="HP16" s="237">
        <f>'РБ10%FIT18'!HP16+25</f>
        <v>12867</v>
      </c>
      <c r="HQ16" s="237">
        <f>'РБ10%FIT18'!HQ16+25</f>
        <v>11536</v>
      </c>
      <c r="HR16" s="237">
        <f>'РБ10%FIT18'!HR16+25</f>
        <v>11927</v>
      </c>
      <c r="HS16" s="237">
        <f>'РБ10%FIT18'!HS16+25</f>
        <v>11927</v>
      </c>
      <c r="HT16" s="237">
        <f>'РБ10%FIT18'!HT16+25</f>
        <v>11536</v>
      </c>
      <c r="HU16" s="237">
        <f>'РБ10%FIT18'!HU16+25</f>
        <v>11536</v>
      </c>
      <c r="HV16" s="237">
        <f>'РБ10%FIT18'!HV16+25</f>
        <v>11536</v>
      </c>
      <c r="HW16" s="237">
        <f>'РБ10%FIT18'!HW16+25</f>
        <v>11536</v>
      </c>
      <c r="HX16" s="237">
        <f>'РБ10%FIT18'!HX16+25</f>
        <v>11536</v>
      </c>
      <c r="HY16" s="237">
        <f>'РБ10%FIT18'!HY16+25</f>
        <v>11927</v>
      </c>
      <c r="HZ16" s="237">
        <f>'РБ10%FIT18'!HZ16+25</f>
        <v>11927</v>
      </c>
      <c r="IA16" s="237">
        <f>'РБ10%FIT18'!IA16+25</f>
        <v>11536</v>
      </c>
      <c r="IB16" s="237">
        <f>'РБ10%FIT18'!IB16+25</f>
        <v>11536</v>
      </c>
      <c r="IC16" s="237">
        <f>'РБ10%FIT18'!IC16+25</f>
        <v>11536</v>
      </c>
      <c r="ID16" s="237">
        <f>'РБ10%FIT18'!ID16+25</f>
        <v>11536</v>
      </c>
      <c r="IE16" s="237">
        <f>'РБ10%FIT18'!IE16+25</f>
        <v>11536</v>
      </c>
      <c r="IF16" s="237">
        <f>'РБ10%FIT18'!IF16+25</f>
        <v>11927</v>
      </c>
      <c r="IG16" s="237">
        <f>'РБ10%FIT18'!IG16+25</f>
        <v>11927</v>
      </c>
      <c r="IH16" s="237">
        <f>'РБ10%FIT18'!IH16+25</f>
        <v>11536</v>
      </c>
      <c r="II16" s="237">
        <f>'РБ10%FIT18'!II16+25</f>
        <v>11536</v>
      </c>
      <c r="IJ16" s="237">
        <f>'РБ10%FIT18'!IJ16+25</f>
        <v>11536</v>
      </c>
      <c r="IK16" s="237">
        <f>'РБ10%FIT18'!IK16+25</f>
        <v>11536</v>
      </c>
      <c r="IL16" s="237">
        <f>'РБ10%FIT18'!IL16+25</f>
        <v>11536</v>
      </c>
      <c r="IM16" s="237">
        <f>'РБ10%FIT18'!IM16+25</f>
        <v>11927</v>
      </c>
      <c r="IN16" s="237">
        <f>'РБ10%FIT18'!IN16+25</f>
        <v>11927</v>
      </c>
      <c r="IO16" s="237">
        <f>'РБ10%FIT18'!IO16+25</f>
        <v>11536</v>
      </c>
      <c r="IP16" s="237">
        <f>'РБ10%FIT18'!IP16+25</f>
        <v>11536</v>
      </c>
      <c r="IQ16" s="237">
        <f>'РБ10%FIT18'!IQ16+25</f>
        <v>12867</v>
      </c>
      <c r="IR16" s="237">
        <f>'РБ10%FIT18'!IR16+25</f>
        <v>12867</v>
      </c>
      <c r="IS16" s="237">
        <f>'РБ10%FIT18'!IS16+25</f>
        <v>12867</v>
      </c>
      <c r="IT16" s="237">
        <f>'РБ10%FIT18'!IT16+25</f>
        <v>13415</v>
      </c>
      <c r="IU16" s="237">
        <f>'РБ10%FIT18'!IU16+25</f>
        <v>13415</v>
      </c>
      <c r="IV16" s="237">
        <f>'РБ10%FIT18'!IV16+25</f>
        <v>12867</v>
      </c>
      <c r="IW16" s="237">
        <f>'РБ10%FIT18'!IW16+25</f>
        <v>12867</v>
      </c>
      <c r="IX16" s="237">
        <f>'РБ10%FIT18'!IX16+25</f>
        <v>12867</v>
      </c>
      <c r="IY16" s="237">
        <f>'РБ10%FIT18'!IY16+25</f>
        <v>12867</v>
      </c>
      <c r="IZ16" s="237">
        <f>'РБ10%FIT18'!IZ16+25</f>
        <v>12867</v>
      </c>
      <c r="JA16" s="237">
        <f>'РБ10%FIT18'!JA16+25</f>
        <v>13415</v>
      </c>
      <c r="JB16" s="237">
        <f>'РБ10%FIT18'!JB16+25</f>
        <v>13415</v>
      </c>
      <c r="JC16" s="237">
        <f>'РБ10%FIT18'!JC16+25</f>
        <v>13415</v>
      </c>
      <c r="JD16" s="237">
        <f>'РБ10%FIT18'!JD16+25</f>
        <v>13415</v>
      </c>
      <c r="JE16" s="237">
        <f>'РБ10%FIT18'!JE16+25</f>
        <v>13415</v>
      </c>
      <c r="JF16" s="237">
        <f>'РБ10%FIT18'!JF16+25</f>
        <v>13415</v>
      </c>
      <c r="JG16" s="237">
        <f>'РБ10%FIT18'!JG16+25</f>
        <v>13415</v>
      </c>
      <c r="JH16" s="237">
        <f>'РБ10%FIT18'!JH16+25</f>
        <v>13806</v>
      </c>
      <c r="JI16" s="237">
        <f>'РБ10%FIT18'!JI16+25</f>
        <v>13806</v>
      </c>
      <c r="JJ16" s="237">
        <f>'РБ10%FIT18'!JJ16+25</f>
        <v>13415</v>
      </c>
      <c r="JK16" s="237">
        <f>'РБ10%FIT18'!JK16+25</f>
        <v>13415</v>
      </c>
      <c r="JL16" s="237">
        <f>'РБ10%FIT18'!JL16+25</f>
        <v>14354</v>
      </c>
      <c r="JM16" s="237">
        <f>'РБ10%FIT18'!JM16+25</f>
        <v>14354</v>
      </c>
      <c r="JN16" s="237">
        <f>'РБ10%FIT18'!JN16+25</f>
        <v>14746</v>
      </c>
    </row>
    <row r="17" spans="1:274" ht="10.7" customHeight="1" x14ac:dyDescent="0.2">
      <c r="A17" s="89" t="s">
        <v>28</v>
      </c>
      <c r="B17" s="38"/>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93"/>
      <c r="BW17" s="93"/>
      <c r="BX17" s="93"/>
      <c r="BY17" s="93"/>
      <c r="BZ17" s="93"/>
      <c r="CA17" s="38"/>
      <c r="CB17" s="38"/>
      <c r="CC17" s="38"/>
      <c r="CD17" s="240"/>
      <c r="CE17" s="240"/>
      <c r="CF17" s="240"/>
      <c r="CG17" s="240"/>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c r="JN17" s="38"/>
    </row>
    <row r="18" spans="1:274" ht="10.7" customHeight="1" x14ac:dyDescent="0.2">
      <c r="A18" s="126">
        <v>1</v>
      </c>
      <c r="B18" s="85">
        <f t="shared" ref="B18:F18" si="0">B9</f>
        <v>14628</v>
      </c>
      <c r="C18" s="85">
        <f t="shared" si="0"/>
        <v>14628</v>
      </c>
      <c r="D18" s="85">
        <f t="shared" si="0"/>
        <v>13062</v>
      </c>
      <c r="E18" s="85">
        <f t="shared" si="0"/>
        <v>9930</v>
      </c>
      <c r="F18" s="85">
        <f t="shared" si="0"/>
        <v>9930</v>
      </c>
      <c r="G18" s="85">
        <f t="shared" ref="G18:AJ18" si="1">G9</f>
        <v>8247</v>
      </c>
      <c r="H18" s="85">
        <f t="shared" si="1"/>
        <v>8247</v>
      </c>
      <c r="I18" s="85">
        <f t="shared" si="1"/>
        <v>7855</v>
      </c>
      <c r="J18" s="85">
        <f t="shared" si="1"/>
        <v>7855</v>
      </c>
      <c r="K18" s="85">
        <f t="shared" si="1"/>
        <v>8247</v>
      </c>
      <c r="L18" s="85">
        <f t="shared" si="1"/>
        <v>8247</v>
      </c>
      <c r="M18" s="85">
        <f t="shared" si="1"/>
        <v>7855</v>
      </c>
      <c r="N18" s="85">
        <f t="shared" si="1"/>
        <v>7855</v>
      </c>
      <c r="O18" s="85">
        <f t="shared" si="1"/>
        <v>8247</v>
      </c>
      <c r="P18" s="85">
        <f t="shared" si="1"/>
        <v>8247</v>
      </c>
      <c r="Q18" s="85">
        <f t="shared" si="1"/>
        <v>7855</v>
      </c>
      <c r="R18" s="85">
        <f t="shared" si="1"/>
        <v>7855</v>
      </c>
      <c r="S18" s="85">
        <f t="shared" si="1"/>
        <v>7855</v>
      </c>
      <c r="T18" s="85">
        <f t="shared" si="1"/>
        <v>7855</v>
      </c>
      <c r="U18" s="85">
        <f t="shared" si="1"/>
        <v>8795</v>
      </c>
      <c r="V18" s="85">
        <f t="shared" si="1"/>
        <v>8795</v>
      </c>
      <c r="W18" s="85">
        <f t="shared" si="1"/>
        <v>7855</v>
      </c>
      <c r="X18" s="85">
        <f t="shared" si="1"/>
        <v>7855</v>
      </c>
      <c r="Y18" s="85">
        <f t="shared" si="1"/>
        <v>7855</v>
      </c>
      <c r="Z18" s="85">
        <f t="shared" si="1"/>
        <v>7855</v>
      </c>
      <c r="AA18" s="85">
        <f t="shared" si="1"/>
        <v>8247</v>
      </c>
      <c r="AB18" s="85">
        <f t="shared" si="1"/>
        <v>8247</v>
      </c>
      <c r="AC18" s="85">
        <f t="shared" si="1"/>
        <v>7855</v>
      </c>
      <c r="AD18" s="85">
        <f t="shared" si="1"/>
        <v>7855</v>
      </c>
      <c r="AE18" s="85">
        <f t="shared" si="1"/>
        <v>9735</v>
      </c>
      <c r="AF18" s="85">
        <f t="shared" si="1"/>
        <v>9735</v>
      </c>
      <c r="AG18" s="85">
        <f t="shared" si="1"/>
        <v>9735</v>
      </c>
      <c r="AH18" s="85">
        <f t="shared" si="1"/>
        <v>8247</v>
      </c>
      <c r="AI18" s="85">
        <f t="shared" si="1"/>
        <v>8247</v>
      </c>
      <c r="AJ18" s="85">
        <f t="shared" si="1"/>
        <v>11066</v>
      </c>
      <c r="AK18" s="85">
        <f t="shared" ref="AK18:CV18" si="2">AK9</f>
        <v>9187</v>
      </c>
      <c r="AL18" s="85">
        <f t="shared" si="2"/>
        <v>9187</v>
      </c>
      <c r="AM18" s="85">
        <f t="shared" si="2"/>
        <v>8795</v>
      </c>
      <c r="AN18" s="85">
        <f t="shared" si="2"/>
        <v>9187</v>
      </c>
      <c r="AO18" s="85">
        <f t="shared" si="2"/>
        <v>9187</v>
      </c>
      <c r="AP18" s="85">
        <f t="shared" si="2"/>
        <v>9187</v>
      </c>
      <c r="AQ18" s="85">
        <f t="shared" si="2"/>
        <v>8795</v>
      </c>
      <c r="AR18" s="85">
        <f t="shared" si="2"/>
        <v>8795</v>
      </c>
      <c r="AS18" s="85">
        <f t="shared" si="2"/>
        <v>8795</v>
      </c>
      <c r="AT18" s="85">
        <f t="shared" si="2"/>
        <v>8247</v>
      </c>
      <c r="AU18" s="85">
        <f t="shared" si="2"/>
        <v>8247</v>
      </c>
      <c r="AV18" s="85">
        <f t="shared" si="2"/>
        <v>8247</v>
      </c>
      <c r="AW18" s="85">
        <f t="shared" si="2"/>
        <v>8247</v>
      </c>
      <c r="AX18" s="85">
        <f t="shared" si="2"/>
        <v>8247</v>
      </c>
      <c r="AY18" s="85">
        <f t="shared" si="2"/>
        <v>8247</v>
      </c>
      <c r="AZ18" s="85">
        <f t="shared" si="2"/>
        <v>8247</v>
      </c>
      <c r="BA18" s="85">
        <f t="shared" si="2"/>
        <v>8247</v>
      </c>
      <c r="BB18" s="85">
        <f t="shared" si="2"/>
        <v>9187</v>
      </c>
      <c r="BC18" s="85">
        <f t="shared" si="2"/>
        <v>9187</v>
      </c>
      <c r="BD18" s="85">
        <f t="shared" si="2"/>
        <v>9735</v>
      </c>
      <c r="BE18" s="85">
        <f t="shared" si="2"/>
        <v>9735</v>
      </c>
      <c r="BF18" s="85">
        <f t="shared" si="2"/>
        <v>9735</v>
      </c>
      <c r="BG18" s="85">
        <f t="shared" si="2"/>
        <v>8247</v>
      </c>
      <c r="BH18" s="85">
        <f t="shared" si="2"/>
        <v>8247</v>
      </c>
      <c r="BI18" s="85">
        <f t="shared" si="2"/>
        <v>8247</v>
      </c>
      <c r="BJ18" s="85">
        <f t="shared" si="2"/>
        <v>8247</v>
      </c>
      <c r="BK18" s="85">
        <f t="shared" si="2"/>
        <v>8247</v>
      </c>
      <c r="BL18" s="85">
        <f t="shared" si="2"/>
        <v>8247</v>
      </c>
      <c r="BM18" s="85">
        <f t="shared" si="2"/>
        <v>8247</v>
      </c>
      <c r="BN18" s="85">
        <f t="shared" si="2"/>
        <v>8247</v>
      </c>
      <c r="BO18" s="85">
        <f t="shared" si="2"/>
        <v>8247</v>
      </c>
      <c r="BP18" s="85">
        <f t="shared" si="2"/>
        <v>10674</v>
      </c>
      <c r="BQ18" s="85">
        <f t="shared" si="2"/>
        <v>10674</v>
      </c>
      <c r="BR18" s="85">
        <f t="shared" si="2"/>
        <v>10674</v>
      </c>
      <c r="BS18" s="85">
        <f t="shared" si="2"/>
        <v>10674</v>
      </c>
      <c r="BT18" s="85">
        <f t="shared" si="2"/>
        <v>15059</v>
      </c>
      <c r="BU18" s="85">
        <f t="shared" si="2"/>
        <v>15059</v>
      </c>
      <c r="BV18" s="97">
        <f t="shared" si="2"/>
        <v>15059</v>
      </c>
      <c r="BW18" s="97">
        <f t="shared" si="2"/>
        <v>15059</v>
      </c>
      <c r="BX18" s="97">
        <f t="shared" si="2"/>
        <v>15059</v>
      </c>
      <c r="BY18" s="97">
        <f t="shared" si="2"/>
        <v>15059</v>
      </c>
      <c r="BZ18" s="97">
        <f t="shared" si="2"/>
        <v>15059</v>
      </c>
      <c r="CA18" s="85">
        <f t="shared" si="2"/>
        <v>9187</v>
      </c>
      <c r="CB18" s="85">
        <f t="shared" si="2"/>
        <v>9187</v>
      </c>
      <c r="CC18" s="85">
        <f t="shared" si="2"/>
        <v>9187</v>
      </c>
      <c r="CD18" s="241">
        <f t="shared" si="2"/>
        <v>11614</v>
      </c>
      <c r="CE18" s="241">
        <f t="shared" si="2"/>
        <v>11614</v>
      </c>
      <c r="CF18" s="241">
        <f t="shared" si="2"/>
        <v>11614</v>
      </c>
      <c r="CG18" s="241">
        <f t="shared" si="2"/>
        <v>11614</v>
      </c>
      <c r="CH18" s="85">
        <f t="shared" si="2"/>
        <v>11614</v>
      </c>
      <c r="CI18" s="85">
        <f t="shared" si="2"/>
        <v>11614</v>
      </c>
      <c r="CJ18" s="85">
        <f t="shared" si="2"/>
        <v>11066</v>
      </c>
      <c r="CK18" s="85">
        <f t="shared" si="2"/>
        <v>11066</v>
      </c>
      <c r="CL18" s="85">
        <f t="shared" si="2"/>
        <v>11066</v>
      </c>
      <c r="CM18" s="85">
        <f t="shared" si="2"/>
        <v>11066</v>
      </c>
      <c r="CN18" s="85">
        <f t="shared" si="2"/>
        <v>11066</v>
      </c>
      <c r="CO18" s="85">
        <f t="shared" si="2"/>
        <v>11614</v>
      </c>
      <c r="CP18" s="85">
        <f t="shared" si="2"/>
        <v>11614</v>
      </c>
      <c r="CQ18" s="85">
        <f t="shared" si="2"/>
        <v>11066</v>
      </c>
      <c r="CR18" s="85">
        <f t="shared" si="2"/>
        <v>11066</v>
      </c>
      <c r="CS18" s="85">
        <f t="shared" si="2"/>
        <v>13728</v>
      </c>
      <c r="CT18" s="85">
        <f t="shared" si="2"/>
        <v>14276</v>
      </c>
      <c r="CU18" s="85">
        <f t="shared" si="2"/>
        <v>14276</v>
      </c>
      <c r="CV18" s="85">
        <f t="shared" si="2"/>
        <v>13728</v>
      </c>
      <c r="CW18" s="85">
        <f t="shared" ref="CW18:FH18" si="3">CW9</f>
        <v>13728</v>
      </c>
      <c r="CX18" s="85">
        <f t="shared" si="3"/>
        <v>13728</v>
      </c>
      <c r="CY18" s="85">
        <f t="shared" si="3"/>
        <v>13728</v>
      </c>
      <c r="CZ18" s="85">
        <f t="shared" si="3"/>
        <v>13728</v>
      </c>
      <c r="DA18" s="85">
        <f t="shared" si="3"/>
        <v>13728</v>
      </c>
      <c r="DB18" s="85">
        <f t="shared" si="3"/>
        <v>14276</v>
      </c>
      <c r="DC18" s="85">
        <f t="shared" si="3"/>
        <v>14276</v>
      </c>
      <c r="DD18" s="85">
        <f t="shared" si="3"/>
        <v>11614</v>
      </c>
      <c r="DE18" s="85">
        <f t="shared" si="3"/>
        <v>11614</v>
      </c>
      <c r="DF18" s="85">
        <f t="shared" si="3"/>
        <v>12397</v>
      </c>
      <c r="DG18" s="85">
        <f t="shared" si="3"/>
        <v>12397</v>
      </c>
      <c r="DH18" s="85">
        <f t="shared" si="3"/>
        <v>12397</v>
      </c>
      <c r="DI18" s="85">
        <f t="shared" si="3"/>
        <v>12397</v>
      </c>
      <c r="DJ18" s="85">
        <f t="shared" si="3"/>
        <v>12945</v>
      </c>
      <c r="DK18" s="85">
        <f t="shared" si="3"/>
        <v>12945</v>
      </c>
      <c r="DL18" s="85">
        <f t="shared" si="3"/>
        <v>12397</v>
      </c>
      <c r="DM18" s="85">
        <f t="shared" si="3"/>
        <v>12397</v>
      </c>
      <c r="DN18" s="85">
        <f t="shared" si="3"/>
        <v>12397</v>
      </c>
      <c r="DO18" s="85">
        <f t="shared" si="3"/>
        <v>12397</v>
      </c>
      <c r="DP18" s="85">
        <f t="shared" si="3"/>
        <v>12397</v>
      </c>
      <c r="DQ18" s="85">
        <f t="shared" si="3"/>
        <v>12945</v>
      </c>
      <c r="DR18" s="85">
        <f t="shared" si="3"/>
        <v>12945</v>
      </c>
      <c r="DS18" s="85">
        <f t="shared" si="3"/>
        <v>12397</v>
      </c>
      <c r="DT18" s="85">
        <f t="shared" si="3"/>
        <v>12397</v>
      </c>
      <c r="DU18" s="85">
        <f t="shared" si="3"/>
        <v>12397</v>
      </c>
      <c r="DV18" s="85">
        <f t="shared" si="3"/>
        <v>12397</v>
      </c>
      <c r="DW18" s="85">
        <f t="shared" si="3"/>
        <v>12397</v>
      </c>
      <c r="DX18" s="85">
        <f t="shared" si="3"/>
        <v>12945</v>
      </c>
      <c r="DY18" s="85">
        <f t="shared" si="3"/>
        <v>12945</v>
      </c>
      <c r="DZ18" s="85">
        <f t="shared" si="3"/>
        <v>12397</v>
      </c>
      <c r="EA18" s="85">
        <f t="shared" si="3"/>
        <v>12397</v>
      </c>
      <c r="EB18" s="85">
        <f t="shared" si="3"/>
        <v>12397</v>
      </c>
      <c r="EC18" s="85">
        <f t="shared" si="3"/>
        <v>12397</v>
      </c>
      <c r="ED18" s="85">
        <f t="shared" si="3"/>
        <v>12397</v>
      </c>
      <c r="EE18" s="85">
        <f t="shared" si="3"/>
        <v>12945</v>
      </c>
      <c r="EF18" s="85">
        <f t="shared" si="3"/>
        <v>12945</v>
      </c>
      <c r="EG18" s="85">
        <f t="shared" si="3"/>
        <v>12397</v>
      </c>
      <c r="EH18" s="85">
        <f t="shared" si="3"/>
        <v>12397</v>
      </c>
      <c r="EI18" s="85">
        <f t="shared" si="3"/>
        <v>12397</v>
      </c>
      <c r="EJ18" s="85">
        <f t="shared" si="3"/>
        <v>12397</v>
      </c>
      <c r="EK18" s="85">
        <f t="shared" si="3"/>
        <v>12397</v>
      </c>
      <c r="EL18" s="85">
        <f t="shared" si="3"/>
        <v>12945</v>
      </c>
      <c r="EM18" s="85">
        <f t="shared" si="3"/>
        <v>12945</v>
      </c>
      <c r="EN18" s="85">
        <f t="shared" si="3"/>
        <v>12397</v>
      </c>
      <c r="EO18" s="85">
        <f t="shared" si="3"/>
        <v>12397</v>
      </c>
      <c r="EP18" s="85">
        <f t="shared" si="3"/>
        <v>12397</v>
      </c>
      <c r="EQ18" s="85">
        <f t="shared" si="3"/>
        <v>12397</v>
      </c>
      <c r="ER18" s="85">
        <f t="shared" si="3"/>
        <v>12397</v>
      </c>
      <c r="ES18" s="85">
        <f t="shared" si="3"/>
        <v>12945</v>
      </c>
      <c r="ET18" s="85">
        <f t="shared" si="3"/>
        <v>12945</v>
      </c>
      <c r="EU18" s="85">
        <f t="shared" si="3"/>
        <v>11066</v>
      </c>
      <c r="EV18" s="85">
        <f t="shared" si="3"/>
        <v>11066</v>
      </c>
      <c r="EW18" s="85">
        <f t="shared" si="3"/>
        <v>11066</v>
      </c>
      <c r="EX18" s="85">
        <f t="shared" si="3"/>
        <v>11066</v>
      </c>
      <c r="EY18" s="85">
        <f t="shared" si="3"/>
        <v>11066</v>
      </c>
      <c r="EZ18" s="85">
        <f t="shared" si="3"/>
        <v>11614</v>
      </c>
      <c r="FA18" s="85">
        <f t="shared" si="3"/>
        <v>11614</v>
      </c>
      <c r="FB18" s="85">
        <f t="shared" si="3"/>
        <v>11066</v>
      </c>
      <c r="FC18" s="85">
        <f t="shared" si="3"/>
        <v>11066</v>
      </c>
      <c r="FD18" s="85">
        <f t="shared" si="3"/>
        <v>11066</v>
      </c>
      <c r="FE18" s="85">
        <f t="shared" si="3"/>
        <v>11066</v>
      </c>
      <c r="FF18" s="85">
        <f t="shared" si="3"/>
        <v>11066</v>
      </c>
      <c r="FG18" s="85">
        <f t="shared" si="3"/>
        <v>11614</v>
      </c>
      <c r="FH18" s="85">
        <f t="shared" si="3"/>
        <v>11614</v>
      </c>
      <c r="FI18" s="85">
        <f t="shared" ref="FI18:GG18" si="4">FI9</f>
        <v>11066</v>
      </c>
      <c r="FJ18" s="85">
        <f t="shared" si="4"/>
        <v>11066</v>
      </c>
      <c r="FK18" s="85">
        <f t="shared" si="4"/>
        <v>11066</v>
      </c>
      <c r="FL18" s="85">
        <f t="shared" si="4"/>
        <v>11066</v>
      </c>
      <c r="FM18" s="85">
        <f t="shared" si="4"/>
        <v>11066</v>
      </c>
      <c r="FN18" s="85">
        <f t="shared" si="4"/>
        <v>11614</v>
      </c>
      <c r="FO18" s="85">
        <f t="shared" si="4"/>
        <v>11614</v>
      </c>
      <c r="FP18" s="85">
        <f t="shared" si="4"/>
        <v>11066</v>
      </c>
      <c r="FQ18" s="85">
        <f t="shared" si="4"/>
        <v>11066</v>
      </c>
      <c r="FR18" s="85">
        <f t="shared" si="4"/>
        <v>11614</v>
      </c>
      <c r="FS18" s="85">
        <f t="shared" si="4"/>
        <v>11614</v>
      </c>
      <c r="FT18" s="85">
        <f t="shared" si="4"/>
        <v>11614</v>
      </c>
      <c r="FU18" s="85">
        <f t="shared" si="4"/>
        <v>11614</v>
      </c>
      <c r="FV18" s="85">
        <f t="shared" si="4"/>
        <v>11614</v>
      </c>
      <c r="FW18" s="85">
        <f t="shared" si="4"/>
        <v>11066</v>
      </c>
      <c r="FX18" s="85">
        <f t="shared" si="4"/>
        <v>13728</v>
      </c>
      <c r="FY18" s="85">
        <f t="shared" si="4"/>
        <v>13728</v>
      </c>
      <c r="FZ18" s="85">
        <f t="shared" si="4"/>
        <v>13728</v>
      </c>
      <c r="GA18" s="85">
        <f t="shared" si="4"/>
        <v>13728</v>
      </c>
      <c r="GB18" s="85">
        <f t="shared" si="4"/>
        <v>13728</v>
      </c>
      <c r="GC18" s="85">
        <f t="shared" si="4"/>
        <v>12397</v>
      </c>
      <c r="GD18" s="85">
        <f t="shared" si="4"/>
        <v>11614</v>
      </c>
      <c r="GE18" s="85">
        <f t="shared" si="4"/>
        <v>11614</v>
      </c>
      <c r="GF18" s="85">
        <f t="shared" si="4"/>
        <v>13728</v>
      </c>
      <c r="GG18" s="85">
        <f t="shared" si="4"/>
        <v>13728</v>
      </c>
      <c r="GH18" s="85">
        <f t="shared" ref="GH18:GM18" si="5">GH9</f>
        <v>8247</v>
      </c>
      <c r="GI18" s="85">
        <f t="shared" si="5"/>
        <v>8795</v>
      </c>
      <c r="GJ18" s="85">
        <f t="shared" si="5"/>
        <v>8795</v>
      </c>
      <c r="GK18" s="85">
        <f t="shared" si="5"/>
        <v>8247</v>
      </c>
      <c r="GL18" s="85">
        <f t="shared" si="5"/>
        <v>8247</v>
      </c>
      <c r="GM18" s="85">
        <f t="shared" si="5"/>
        <v>8247</v>
      </c>
      <c r="GN18" s="85">
        <f t="shared" ref="GN18:IY18" si="6">GN9</f>
        <v>8247</v>
      </c>
      <c r="GO18" s="85">
        <f t="shared" si="6"/>
        <v>8247</v>
      </c>
      <c r="GP18" s="85">
        <f t="shared" si="6"/>
        <v>8795</v>
      </c>
      <c r="GQ18" s="85">
        <f t="shared" si="6"/>
        <v>8795</v>
      </c>
      <c r="GR18" s="85">
        <f t="shared" si="6"/>
        <v>8247</v>
      </c>
      <c r="GS18" s="85">
        <f t="shared" si="6"/>
        <v>8247</v>
      </c>
      <c r="GT18" s="85">
        <f t="shared" si="6"/>
        <v>8247</v>
      </c>
      <c r="GU18" s="85">
        <f t="shared" si="6"/>
        <v>8247</v>
      </c>
      <c r="GV18" s="85">
        <f t="shared" si="6"/>
        <v>8247</v>
      </c>
      <c r="GW18" s="85">
        <f t="shared" si="6"/>
        <v>8795</v>
      </c>
      <c r="GX18" s="85">
        <f t="shared" si="6"/>
        <v>8795</v>
      </c>
      <c r="GY18" s="85">
        <f t="shared" si="6"/>
        <v>8247</v>
      </c>
      <c r="GZ18" s="85">
        <f t="shared" si="6"/>
        <v>8247</v>
      </c>
      <c r="HA18" s="85">
        <f t="shared" si="6"/>
        <v>8247</v>
      </c>
      <c r="HB18" s="85">
        <f t="shared" si="6"/>
        <v>8247</v>
      </c>
      <c r="HC18" s="85">
        <f t="shared" si="6"/>
        <v>8247</v>
      </c>
      <c r="HD18" s="85">
        <f t="shared" si="6"/>
        <v>8795</v>
      </c>
      <c r="HE18" s="85">
        <f t="shared" si="6"/>
        <v>8795</v>
      </c>
      <c r="HF18" s="85">
        <f t="shared" si="6"/>
        <v>8247</v>
      </c>
      <c r="HG18" s="85">
        <f t="shared" si="6"/>
        <v>8247</v>
      </c>
      <c r="HH18" s="85">
        <f t="shared" si="6"/>
        <v>8247</v>
      </c>
      <c r="HI18" s="85">
        <f t="shared" si="6"/>
        <v>8247</v>
      </c>
      <c r="HJ18" s="85">
        <f t="shared" si="6"/>
        <v>8247</v>
      </c>
      <c r="HK18" s="85">
        <f t="shared" si="6"/>
        <v>8795</v>
      </c>
      <c r="HL18" s="85">
        <f t="shared" si="6"/>
        <v>8795</v>
      </c>
      <c r="HM18" s="85">
        <f t="shared" si="6"/>
        <v>8247</v>
      </c>
      <c r="HN18" s="85">
        <f t="shared" si="6"/>
        <v>8247</v>
      </c>
      <c r="HO18" s="85">
        <f t="shared" si="6"/>
        <v>8795</v>
      </c>
      <c r="HP18" s="85">
        <f t="shared" si="6"/>
        <v>9187</v>
      </c>
      <c r="HQ18" s="85">
        <f t="shared" si="6"/>
        <v>7855</v>
      </c>
      <c r="HR18" s="85">
        <f t="shared" si="6"/>
        <v>8247</v>
      </c>
      <c r="HS18" s="85">
        <f t="shared" si="6"/>
        <v>8247</v>
      </c>
      <c r="HT18" s="85">
        <f t="shared" si="6"/>
        <v>7855</v>
      </c>
      <c r="HU18" s="85">
        <f t="shared" si="6"/>
        <v>7855</v>
      </c>
      <c r="HV18" s="85">
        <f t="shared" si="6"/>
        <v>7855</v>
      </c>
      <c r="HW18" s="85">
        <f t="shared" si="6"/>
        <v>7855</v>
      </c>
      <c r="HX18" s="85">
        <f t="shared" si="6"/>
        <v>7855</v>
      </c>
      <c r="HY18" s="85">
        <f t="shared" si="6"/>
        <v>8247</v>
      </c>
      <c r="HZ18" s="85">
        <f t="shared" si="6"/>
        <v>8247</v>
      </c>
      <c r="IA18" s="85">
        <f t="shared" si="6"/>
        <v>7855</v>
      </c>
      <c r="IB18" s="85">
        <f t="shared" si="6"/>
        <v>7855</v>
      </c>
      <c r="IC18" s="85">
        <f t="shared" si="6"/>
        <v>7855</v>
      </c>
      <c r="ID18" s="85">
        <f t="shared" si="6"/>
        <v>7855</v>
      </c>
      <c r="IE18" s="85">
        <f t="shared" si="6"/>
        <v>7855</v>
      </c>
      <c r="IF18" s="85">
        <f t="shared" si="6"/>
        <v>8247</v>
      </c>
      <c r="IG18" s="85">
        <f t="shared" si="6"/>
        <v>8247</v>
      </c>
      <c r="IH18" s="85">
        <f t="shared" si="6"/>
        <v>7855</v>
      </c>
      <c r="II18" s="85">
        <f t="shared" si="6"/>
        <v>7855</v>
      </c>
      <c r="IJ18" s="85">
        <f t="shared" si="6"/>
        <v>7855</v>
      </c>
      <c r="IK18" s="85">
        <f t="shared" si="6"/>
        <v>7855</v>
      </c>
      <c r="IL18" s="85">
        <f t="shared" si="6"/>
        <v>7855</v>
      </c>
      <c r="IM18" s="85">
        <f t="shared" si="6"/>
        <v>8247</v>
      </c>
      <c r="IN18" s="85">
        <f t="shared" si="6"/>
        <v>8247</v>
      </c>
      <c r="IO18" s="85">
        <f t="shared" si="6"/>
        <v>7855</v>
      </c>
      <c r="IP18" s="85">
        <f t="shared" si="6"/>
        <v>7855</v>
      </c>
      <c r="IQ18" s="85">
        <f t="shared" si="6"/>
        <v>9187</v>
      </c>
      <c r="IR18" s="85">
        <f t="shared" si="6"/>
        <v>9187</v>
      </c>
      <c r="IS18" s="85">
        <f t="shared" si="6"/>
        <v>9187</v>
      </c>
      <c r="IT18" s="85">
        <f t="shared" si="6"/>
        <v>9735</v>
      </c>
      <c r="IU18" s="85">
        <f t="shared" si="6"/>
        <v>9735</v>
      </c>
      <c r="IV18" s="85">
        <f t="shared" si="6"/>
        <v>9187</v>
      </c>
      <c r="IW18" s="85">
        <f t="shared" si="6"/>
        <v>9187</v>
      </c>
      <c r="IX18" s="85">
        <f t="shared" si="6"/>
        <v>9187</v>
      </c>
      <c r="IY18" s="85">
        <f t="shared" si="6"/>
        <v>9187</v>
      </c>
      <c r="IZ18" s="85">
        <f t="shared" ref="IZ18:JN18" si="7">IZ9</f>
        <v>9187</v>
      </c>
      <c r="JA18" s="85">
        <f t="shared" si="7"/>
        <v>9735</v>
      </c>
      <c r="JB18" s="85">
        <f t="shared" si="7"/>
        <v>9735</v>
      </c>
      <c r="JC18" s="85">
        <f t="shared" si="7"/>
        <v>9735</v>
      </c>
      <c r="JD18" s="85">
        <f t="shared" si="7"/>
        <v>9735</v>
      </c>
      <c r="JE18" s="85">
        <f t="shared" si="7"/>
        <v>9735</v>
      </c>
      <c r="JF18" s="85">
        <f t="shared" si="7"/>
        <v>9735</v>
      </c>
      <c r="JG18" s="85">
        <f t="shared" si="7"/>
        <v>9735</v>
      </c>
      <c r="JH18" s="85">
        <f t="shared" si="7"/>
        <v>10126</v>
      </c>
      <c r="JI18" s="85">
        <f t="shared" si="7"/>
        <v>10126</v>
      </c>
      <c r="JJ18" s="85">
        <f t="shared" si="7"/>
        <v>9735</v>
      </c>
      <c r="JK18" s="85">
        <f t="shared" si="7"/>
        <v>9735</v>
      </c>
      <c r="JL18" s="85">
        <f t="shared" si="7"/>
        <v>10674</v>
      </c>
      <c r="JM18" s="85">
        <f t="shared" si="7"/>
        <v>10674</v>
      </c>
      <c r="JN18" s="85">
        <f t="shared" si="7"/>
        <v>11066</v>
      </c>
    </row>
    <row r="19" spans="1:274" ht="10.7" customHeight="1" x14ac:dyDescent="0.2">
      <c r="A19" s="126">
        <v>2</v>
      </c>
      <c r="B19" s="85">
        <f t="shared" ref="B19:F19" si="8">B10</f>
        <v>16703</v>
      </c>
      <c r="C19" s="85">
        <f t="shared" si="8"/>
        <v>16703</v>
      </c>
      <c r="D19" s="85">
        <f t="shared" si="8"/>
        <v>15137</v>
      </c>
      <c r="E19" s="85">
        <f t="shared" si="8"/>
        <v>12005</v>
      </c>
      <c r="F19" s="85">
        <f t="shared" si="8"/>
        <v>12005</v>
      </c>
      <c r="G19" s="85">
        <f t="shared" ref="G19:AJ19" si="9">G10</f>
        <v>9970</v>
      </c>
      <c r="H19" s="85">
        <f t="shared" si="9"/>
        <v>9970</v>
      </c>
      <c r="I19" s="85">
        <f t="shared" si="9"/>
        <v>9578</v>
      </c>
      <c r="J19" s="85">
        <f t="shared" si="9"/>
        <v>9578</v>
      </c>
      <c r="K19" s="85">
        <f t="shared" si="9"/>
        <v>9970</v>
      </c>
      <c r="L19" s="85">
        <f t="shared" si="9"/>
        <v>9970</v>
      </c>
      <c r="M19" s="85">
        <f t="shared" si="9"/>
        <v>9578</v>
      </c>
      <c r="N19" s="85">
        <f t="shared" si="9"/>
        <v>9578</v>
      </c>
      <c r="O19" s="85">
        <f t="shared" si="9"/>
        <v>9970</v>
      </c>
      <c r="P19" s="85">
        <f t="shared" si="9"/>
        <v>9970</v>
      </c>
      <c r="Q19" s="85">
        <f t="shared" si="9"/>
        <v>9578</v>
      </c>
      <c r="R19" s="85">
        <f t="shared" si="9"/>
        <v>9578</v>
      </c>
      <c r="S19" s="85">
        <f t="shared" si="9"/>
        <v>9578</v>
      </c>
      <c r="T19" s="85">
        <f t="shared" si="9"/>
        <v>9578</v>
      </c>
      <c r="U19" s="85">
        <f t="shared" si="9"/>
        <v>10518</v>
      </c>
      <c r="V19" s="85">
        <f t="shared" si="9"/>
        <v>10518</v>
      </c>
      <c r="W19" s="85">
        <f t="shared" si="9"/>
        <v>9578</v>
      </c>
      <c r="X19" s="85">
        <f t="shared" si="9"/>
        <v>9578</v>
      </c>
      <c r="Y19" s="85">
        <f t="shared" si="9"/>
        <v>9578</v>
      </c>
      <c r="Z19" s="85">
        <f t="shared" si="9"/>
        <v>9578</v>
      </c>
      <c r="AA19" s="85">
        <f t="shared" si="9"/>
        <v>9970</v>
      </c>
      <c r="AB19" s="85">
        <f t="shared" si="9"/>
        <v>9970</v>
      </c>
      <c r="AC19" s="85">
        <f t="shared" si="9"/>
        <v>9578</v>
      </c>
      <c r="AD19" s="85">
        <f t="shared" si="9"/>
        <v>9578</v>
      </c>
      <c r="AE19" s="85">
        <f t="shared" si="9"/>
        <v>11457</v>
      </c>
      <c r="AF19" s="85">
        <f t="shared" si="9"/>
        <v>11457</v>
      </c>
      <c r="AG19" s="85">
        <f t="shared" si="9"/>
        <v>11457</v>
      </c>
      <c r="AH19" s="85">
        <f t="shared" si="9"/>
        <v>9970</v>
      </c>
      <c r="AI19" s="85">
        <f t="shared" si="9"/>
        <v>9970</v>
      </c>
      <c r="AJ19" s="85">
        <f t="shared" si="9"/>
        <v>12788</v>
      </c>
      <c r="AK19" s="85">
        <f t="shared" ref="AK19:CV19" si="10">AK10</f>
        <v>10909</v>
      </c>
      <c r="AL19" s="85">
        <f t="shared" si="10"/>
        <v>10909</v>
      </c>
      <c r="AM19" s="85">
        <f t="shared" si="10"/>
        <v>10518</v>
      </c>
      <c r="AN19" s="85">
        <f t="shared" si="10"/>
        <v>10909</v>
      </c>
      <c r="AO19" s="85">
        <f t="shared" si="10"/>
        <v>10909</v>
      </c>
      <c r="AP19" s="85">
        <f t="shared" si="10"/>
        <v>10909</v>
      </c>
      <c r="AQ19" s="85">
        <f t="shared" si="10"/>
        <v>10518</v>
      </c>
      <c r="AR19" s="85">
        <f t="shared" si="10"/>
        <v>10518</v>
      </c>
      <c r="AS19" s="85">
        <f t="shared" si="10"/>
        <v>10518</v>
      </c>
      <c r="AT19" s="85">
        <f t="shared" si="10"/>
        <v>9970</v>
      </c>
      <c r="AU19" s="85">
        <f t="shared" si="10"/>
        <v>9970</v>
      </c>
      <c r="AV19" s="85">
        <f t="shared" si="10"/>
        <v>9970</v>
      </c>
      <c r="AW19" s="85">
        <f t="shared" si="10"/>
        <v>9970</v>
      </c>
      <c r="AX19" s="85">
        <f t="shared" si="10"/>
        <v>9970</v>
      </c>
      <c r="AY19" s="85">
        <f t="shared" si="10"/>
        <v>9970</v>
      </c>
      <c r="AZ19" s="85">
        <f t="shared" si="10"/>
        <v>9970</v>
      </c>
      <c r="BA19" s="85">
        <f t="shared" si="10"/>
        <v>9970</v>
      </c>
      <c r="BB19" s="85">
        <f t="shared" si="10"/>
        <v>10909</v>
      </c>
      <c r="BC19" s="85">
        <f t="shared" si="10"/>
        <v>10909</v>
      </c>
      <c r="BD19" s="85">
        <f t="shared" si="10"/>
        <v>11457</v>
      </c>
      <c r="BE19" s="85">
        <f t="shared" si="10"/>
        <v>11457</v>
      </c>
      <c r="BF19" s="85">
        <f t="shared" si="10"/>
        <v>11457</v>
      </c>
      <c r="BG19" s="85">
        <f t="shared" si="10"/>
        <v>9970</v>
      </c>
      <c r="BH19" s="85">
        <f t="shared" si="10"/>
        <v>9970</v>
      </c>
      <c r="BI19" s="85">
        <f t="shared" si="10"/>
        <v>9970</v>
      </c>
      <c r="BJ19" s="85">
        <f t="shared" si="10"/>
        <v>9970</v>
      </c>
      <c r="BK19" s="85">
        <f t="shared" si="10"/>
        <v>9970</v>
      </c>
      <c r="BL19" s="85">
        <f t="shared" si="10"/>
        <v>9970</v>
      </c>
      <c r="BM19" s="85">
        <f t="shared" si="10"/>
        <v>9970</v>
      </c>
      <c r="BN19" s="85">
        <f t="shared" si="10"/>
        <v>9970</v>
      </c>
      <c r="BO19" s="85">
        <f t="shared" si="10"/>
        <v>9970</v>
      </c>
      <c r="BP19" s="85">
        <f t="shared" si="10"/>
        <v>12397</v>
      </c>
      <c r="BQ19" s="85">
        <f t="shared" si="10"/>
        <v>12397</v>
      </c>
      <c r="BR19" s="85">
        <f t="shared" si="10"/>
        <v>12397</v>
      </c>
      <c r="BS19" s="85">
        <f t="shared" si="10"/>
        <v>12397</v>
      </c>
      <c r="BT19" s="85">
        <f t="shared" si="10"/>
        <v>16782</v>
      </c>
      <c r="BU19" s="85">
        <f t="shared" si="10"/>
        <v>16782</v>
      </c>
      <c r="BV19" s="97">
        <f t="shared" si="10"/>
        <v>16782</v>
      </c>
      <c r="BW19" s="97">
        <f t="shared" si="10"/>
        <v>16782</v>
      </c>
      <c r="BX19" s="97">
        <f t="shared" si="10"/>
        <v>16782</v>
      </c>
      <c r="BY19" s="97">
        <f t="shared" si="10"/>
        <v>16782</v>
      </c>
      <c r="BZ19" s="97">
        <f t="shared" si="10"/>
        <v>16782</v>
      </c>
      <c r="CA19" s="85">
        <f t="shared" si="10"/>
        <v>10909</v>
      </c>
      <c r="CB19" s="85">
        <f t="shared" si="10"/>
        <v>10909</v>
      </c>
      <c r="CC19" s="85">
        <f t="shared" si="10"/>
        <v>10909</v>
      </c>
      <c r="CD19" s="241">
        <f t="shared" si="10"/>
        <v>13336</v>
      </c>
      <c r="CE19" s="241">
        <f t="shared" si="10"/>
        <v>13336</v>
      </c>
      <c r="CF19" s="241">
        <f t="shared" si="10"/>
        <v>13336</v>
      </c>
      <c r="CG19" s="241">
        <f t="shared" si="10"/>
        <v>13336</v>
      </c>
      <c r="CH19" s="85">
        <f t="shared" si="10"/>
        <v>13336</v>
      </c>
      <c r="CI19" s="85">
        <f t="shared" si="10"/>
        <v>13336</v>
      </c>
      <c r="CJ19" s="85">
        <f t="shared" si="10"/>
        <v>12788</v>
      </c>
      <c r="CK19" s="85">
        <f t="shared" si="10"/>
        <v>12788</v>
      </c>
      <c r="CL19" s="85">
        <f t="shared" si="10"/>
        <v>12788</v>
      </c>
      <c r="CM19" s="85">
        <f t="shared" si="10"/>
        <v>12788</v>
      </c>
      <c r="CN19" s="85">
        <f t="shared" si="10"/>
        <v>12788</v>
      </c>
      <c r="CO19" s="85">
        <f t="shared" si="10"/>
        <v>13336</v>
      </c>
      <c r="CP19" s="85">
        <f t="shared" si="10"/>
        <v>13336</v>
      </c>
      <c r="CQ19" s="85">
        <f t="shared" si="10"/>
        <v>12788</v>
      </c>
      <c r="CR19" s="85">
        <f t="shared" si="10"/>
        <v>12788</v>
      </c>
      <c r="CS19" s="85">
        <f t="shared" si="10"/>
        <v>15451</v>
      </c>
      <c r="CT19" s="85">
        <f t="shared" si="10"/>
        <v>15999</v>
      </c>
      <c r="CU19" s="85">
        <f t="shared" si="10"/>
        <v>15999</v>
      </c>
      <c r="CV19" s="85">
        <f t="shared" si="10"/>
        <v>15451</v>
      </c>
      <c r="CW19" s="85">
        <f t="shared" ref="CW19:FH19" si="11">CW10</f>
        <v>15451</v>
      </c>
      <c r="CX19" s="85">
        <f t="shared" si="11"/>
        <v>15451</v>
      </c>
      <c r="CY19" s="85">
        <f t="shared" si="11"/>
        <v>15451</v>
      </c>
      <c r="CZ19" s="85">
        <f t="shared" si="11"/>
        <v>15451</v>
      </c>
      <c r="DA19" s="85">
        <f t="shared" si="11"/>
        <v>15451</v>
      </c>
      <c r="DB19" s="85">
        <f t="shared" si="11"/>
        <v>15999</v>
      </c>
      <c r="DC19" s="85">
        <f t="shared" si="11"/>
        <v>15999</v>
      </c>
      <c r="DD19" s="85">
        <f t="shared" si="11"/>
        <v>13336</v>
      </c>
      <c r="DE19" s="85">
        <f t="shared" si="11"/>
        <v>13336</v>
      </c>
      <c r="DF19" s="85">
        <f t="shared" si="11"/>
        <v>14119</v>
      </c>
      <c r="DG19" s="85">
        <f t="shared" si="11"/>
        <v>14119</v>
      </c>
      <c r="DH19" s="85">
        <f t="shared" si="11"/>
        <v>14119</v>
      </c>
      <c r="DI19" s="85">
        <f t="shared" si="11"/>
        <v>14119</v>
      </c>
      <c r="DJ19" s="85">
        <f t="shared" si="11"/>
        <v>14668</v>
      </c>
      <c r="DK19" s="85">
        <f t="shared" si="11"/>
        <v>14668</v>
      </c>
      <c r="DL19" s="85">
        <f t="shared" si="11"/>
        <v>14119</v>
      </c>
      <c r="DM19" s="85">
        <f t="shared" si="11"/>
        <v>14119</v>
      </c>
      <c r="DN19" s="85">
        <f t="shared" si="11"/>
        <v>14119</v>
      </c>
      <c r="DO19" s="85">
        <f t="shared" si="11"/>
        <v>14119</v>
      </c>
      <c r="DP19" s="85">
        <f t="shared" si="11"/>
        <v>14119</v>
      </c>
      <c r="DQ19" s="85">
        <f t="shared" si="11"/>
        <v>14668</v>
      </c>
      <c r="DR19" s="85">
        <f t="shared" si="11"/>
        <v>14668</v>
      </c>
      <c r="DS19" s="85">
        <f t="shared" si="11"/>
        <v>14119</v>
      </c>
      <c r="DT19" s="85">
        <f t="shared" si="11"/>
        <v>14119</v>
      </c>
      <c r="DU19" s="85">
        <f t="shared" si="11"/>
        <v>14119</v>
      </c>
      <c r="DV19" s="85">
        <f t="shared" si="11"/>
        <v>14119</v>
      </c>
      <c r="DW19" s="85">
        <f t="shared" si="11"/>
        <v>14119</v>
      </c>
      <c r="DX19" s="85">
        <f t="shared" si="11"/>
        <v>14668</v>
      </c>
      <c r="DY19" s="85">
        <f t="shared" si="11"/>
        <v>14668</v>
      </c>
      <c r="DZ19" s="85">
        <f t="shared" si="11"/>
        <v>14119</v>
      </c>
      <c r="EA19" s="85">
        <f t="shared" si="11"/>
        <v>14119</v>
      </c>
      <c r="EB19" s="85">
        <f t="shared" si="11"/>
        <v>14119</v>
      </c>
      <c r="EC19" s="85">
        <f t="shared" si="11"/>
        <v>14119</v>
      </c>
      <c r="ED19" s="85">
        <f t="shared" si="11"/>
        <v>14119</v>
      </c>
      <c r="EE19" s="85">
        <f t="shared" si="11"/>
        <v>14668</v>
      </c>
      <c r="EF19" s="85">
        <f t="shared" si="11"/>
        <v>14668</v>
      </c>
      <c r="EG19" s="85">
        <f t="shared" si="11"/>
        <v>14119</v>
      </c>
      <c r="EH19" s="85">
        <f t="shared" si="11"/>
        <v>14119</v>
      </c>
      <c r="EI19" s="85">
        <f t="shared" si="11"/>
        <v>14119</v>
      </c>
      <c r="EJ19" s="85">
        <f t="shared" si="11"/>
        <v>14119</v>
      </c>
      <c r="EK19" s="85">
        <f t="shared" si="11"/>
        <v>14119</v>
      </c>
      <c r="EL19" s="85">
        <f t="shared" si="11"/>
        <v>14668</v>
      </c>
      <c r="EM19" s="85">
        <f t="shared" si="11"/>
        <v>14668</v>
      </c>
      <c r="EN19" s="85">
        <f t="shared" si="11"/>
        <v>14119</v>
      </c>
      <c r="EO19" s="85">
        <f t="shared" si="11"/>
        <v>14119</v>
      </c>
      <c r="EP19" s="85">
        <f t="shared" si="11"/>
        <v>14119</v>
      </c>
      <c r="EQ19" s="85">
        <f t="shared" si="11"/>
        <v>14119</v>
      </c>
      <c r="ER19" s="85">
        <f t="shared" si="11"/>
        <v>14119</v>
      </c>
      <c r="ES19" s="85">
        <f t="shared" si="11"/>
        <v>14668</v>
      </c>
      <c r="ET19" s="85">
        <f t="shared" si="11"/>
        <v>14668</v>
      </c>
      <c r="EU19" s="85">
        <f t="shared" si="11"/>
        <v>12788</v>
      </c>
      <c r="EV19" s="85">
        <f t="shared" si="11"/>
        <v>12788</v>
      </c>
      <c r="EW19" s="85">
        <f t="shared" si="11"/>
        <v>12788</v>
      </c>
      <c r="EX19" s="85">
        <f t="shared" si="11"/>
        <v>12788</v>
      </c>
      <c r="EY19" s="85">
        <f t="shared" si="11"/>
        <v>12788</v>
      </c>
      <c r="EZ19" s="85">
        <f t="shared" si="11"/>
        <v>13336</v>
      </c>
      <c r="FA19" s="85">
        <f t="shared" si="11"/>
        <v>13336</v>
      </c>
      <c r="FB19" s="85">
        <f t="shared" si="11"/>
        <v>12788</v>
      </c>
      <c r="FC19" s="85">
        <f t="shared" si="11"/>
        <v>12788</v>
      </c>
      <c r="FD19" s="85">
        <f t="shared" si="11"/>
        <v>12788</v>
      </c>
      <c r="FE19" s="85">
        <f t="shared" si="11"/>
        <v>12788</v>
      </c>
      <c r="FF19" s="85">
        <f t="shared" si="11"/>
        <v>12788</v>
      </c>
      <c r="FG19" s="85">
        <f t="shared" si="11"/>
        <v>13336</v>
      </c>
      <c r="FH19" s="85">
        <f t="shared" si="11"/>
        <v>13336</v>
      </c>
      <c r="FI19" s="85">
        <f t="shared" ref="FI19:GG19" si="12">FI10</f>
        <v>12788</v>
      </c>
      <c r="FJ19" s="85">
        <f t="shared" si="12"/>
        <v>12788</v>
      </c>
      <c r="FK19" s="85">
        <f t="shared" si="12"/>
        <v>12788</v>
      </c>
      <c r="FL19" s="85">
        <f t="shared" si="12"/>
        <v>12788</v>
      </c>
      <c r="FM19" s="85">
        <f t="shared" si="12"/>
        <v>12788</v>
      </c>
      <c r="FN19" s="85">
        <f t="shared" si="12"/>
        <v>13336</v>
      </c>
      <c r="FO19" s="85">
        <f t="shared" si="12"/>
        <v>13336</v>
      </c>
      <c r="FP19" s="85">
        <f t="shared" si="12"/>
        <v>12788</v>
      </c>
      <c r="FQ19" s="85">
        <f t="shared" si="12"/>
        <v>12788</v>
      </c>
      <c r="FR19" s="85">
        <f t="shared" si="12"/>
        <v>13336</v>
      </c>
      <c r="FS19" s="85">
        <f t="shared" si="12"/>
        <v>13336</v>
      </c>
      <c r="FT19" s="85">
        <f t="shared" si="12"/>
        <v>13336</v>
      </c>
      <c r="FU19" s="85">
        <f t="shared" si="12"/>
        <v>13336</v>
      </c>
      <c r="FV19" s="85">
        <f t="shared" si="12"/>
        <v>13336</v>
      </c>
      <c r="FW19" s="85">
        <f t="shared" si="12"/>
        <v>12788</v>
      </c>
      <c r="FX19" s="85">
        <f t="shared" si="12"/>
        <v>15451</v>
      </c>
      <c r="FY19" s="85">
        <f t="shared" si="12"/>
        <v>15451</v>
      </c>
      <c r="FZ19" s="85">
        <f t="shared" si="12"/>
        <v>15451</v>
      </c>
      <c r="GA19" s="85">
        <f t="shared" si="12"/>
        <v>15451</v>
      </c>
      <c r="GB19" s="85">
        <f t="shared" si="12"/>
        <v>15451</v>
      </c>
      <c r="GC19" s="85">
        <f t="shared" si="12"/>
        <v>14119</v>
      </c>
      <c r="GD19" s="85">
        <f t="shared" si="12"/>
        <v>13336</v>
      </c>
      <c r="GE19" s="85">
        <f t="shared" si="12"/>
        <v>13336</v>
      </c>
      <c r="GF19" s="85">
        <f t="shared" si="12"/>
        <v>15451</v>
      </c>
      <c r="GG19" s="85">
        <f t="shared" si="12"/>
        <v>15451</v>
      </c>
      <c r="GH19" s="85">
        <f t="shared" ref="GH19:GM19" si="13">GH10</f>
        <v>9970</v>
      </c>
      <c r="GI19" s="85">
        <f t="shared" si="13"/>
        <v>10518</v>
      </c>
      <c r="GJ19" s="85">
        <f t="shared" si="13"/>
        <v>10518</v>
      </c>
      <c r="GK19" s="85">
        <f t="shared" si="13"/>
        <v>9970</v>
      </c>
      <c r="GL19" s="85">
        <f t="shared" si="13"/>
        <v>9970</v>
      </c>
      <c r="GM19" s="85">
        <f t="shared" si="13"/>
        <v>9970</v>
      </c>
      <c r="GN19" s="85">
        <f t="shared" ref="GN19:IY19" si="14">GN10</f>
        <v>9970</v>
      </c>
      <c r="GO19" s="85">
        <f t="shared" si="14"/>
        <v>9970</v>
      </c>
      <c r="GP19" s="85">
        <f t="shared" si="14"/>
        <v>10518</v>
      </c>
      <c r="GQ19" s="85">
        <f t="shared" si="14"/>
        <v>10518</v>
      </c>
      <c r="GR19" s="85">
        <f t="shared" si="14"/>
        <v>9970</v>
      </c>
      <c r="GS19" s="85">
        <f t="shared" si="14"/>
        <v>9970</v>
      </c>
      <c r="GT19" s="85">
        <f t="shared" si="14"/>
        <v>9970</v>
      </c>
      <c r="GU19" s="85">
        <f t="shared" si="14"/>
        <v>9970</v>
      </c>
      <c r="GV19" s="85">
        <f t="shared" si="14"/>
        <v>9970</v>
      </c>
      <c r="GW19" s="85">
        <f t="shared" si="14"/>
        <v>10518</v>
      </c>
      <c r="GX19" s="85">
        <f t="shared" si="14"/>
        <v>10518</v>
      </c>
      <c r="GY19" s="85">
        <f t="shared" si="14"/>
        <v>9970</v>
      </c>
      <c r="GZ19" s="85">
        <f t="shared" si="14"/>
        <v>9970</v>
      </c>
      <c r="HA19" s="85">
        <f t="shared" si="14"/>
        <v>9970</v>
      </c>
      <c r="HB19" s="85">
        <f t="shared" si="14"/>
        <v>9970</v>
      </c>
      <c r="HC19" s="85">
        <f t="shared" si="14"/>
        <v>9970</v>
      </c>
      <c r="HD19" s="85">
        <f t="shared" si="14"/>
        <v>10518</v>
      </c>
      <c r="HE19" s="85">
        <f t="shared" si="14"/>
        <v>10518</v>
      </c>
      <c r="HF19" s="85">
        <f t="shared" si="14"/>
        <v>9970</v>
      </c>
      <c r="HG19" s="85">
        <f t="shared" si="14"/>
        <v>9970</v>
      </c>
      <c r="HH19" s="85">
        <f t="shared" si="14"/>
        <v>9970</v>
      </c>
      <c r="HI19" s="85">
        <f t="shared" si="14"/>
        <v>9970</v>
      </c>
      <c r="HJ19" s="85">
        <f t="shared" si="14"/>
        <v>9970</v>
      </c>
      <c r="HK19" s="85">
        <f t="shared" si="14"/>
        <v>10518</v>
      </c>
      <c r="HL19" s="85">
        <f t="shared" si="14"/>
        <v>10518</v>
      </c>
      <c r="HM19" s="85">
        <f t="shared" si="14"/>
        <v>9970</v>
      </c>
      <c r="HN19" s="85">
        <f t="shared" si="14"/>
        <v>9970</v>
      </c>
      <c r="HO19" s="85">
        <f t="shared" si="14"/>
        <v>10518</v>
      </c>
      <c r="HP19" s="85">
        <f t="shared" si="14"/>
        <v>10909</v>
      </c>
      <c r="HQ19" s="85">
        <f t="shared" si="14"/>
        <v>9578</v>
      </c>
      <c r="HR19" s="85">
        <f t="shared" si="14"/>
        <v>9970</v>
      </c>
      <c r="HS19" s="85">
        <f t="shared" si="14"/>
        <v>9970</v>
      </c>
      <c r="HT19" s="85">
        <f t="shared" si="14"/>
        <v>9578</v>
      </c>
      <c r="HU19" s="85">
        <f t="shared" si="14"/>
        <v>9578</v>
      </c>
      <c r="HV19" s="85">
        <f t="shared" si="14"/>
        <v>9578</v>
      </c>
      <c r="HW19" s="85">
        <f t="shared" si="14"/>
        <v>9578</v>
      </c>
      <c r="HX19" s="85">
        <f t="shared" si="14"/>
        <v>9578</v>
      </c>
      <c r="HY19" s="85">
        <f t="shared" si="14"/>
        <v>9970</v>
      </c>
      <c r="HZ19" s="85">
        <f t="shared" si="14"/>
        <v>9970</v>
      </c>
      <c r="IA19" s="85">
        <f t="shared" si="14"/>
        <v>9578</v>
      </c>
      <c r="IB19" s="85">
        <f t="shared" si="14"/>
        <v>9578</v>
      </c>
      <c r="IC19" s="85">
        <f t="shared" si="14"/>
        <v>9578</v>
      </c>
      <c r="ID19" s="85">
        <f t="shared" si="14"/>
        <v>9578</v>
      </c>
      <c r="IE19" s="85">
        <f t="shared" si="14"/>
        <v>9578</v>
      </c>
      <c r="IF19" s="85">
        <f t="shared" si="14"/>
        <v>9970</v>
      </c>
      <c r="IG19" s="85">
        <f t="shared" si="14"/>
        <v>9970</v>
      </c>
      <c r="IH19" s="85">
        <f t="shared" si="14"/>
        <v>9578</v>
      </c>
      <c r="II19" s="85">
        <f t="shared" si="14"/>
        <v>9578</v>
      </c>
      <c r="IJ19" s="85">
        <f t="shared" si="14"/>
        <v>9578</v>
      </c>
      <c r="IK19" s="85">
        <f t="shared" si="14"/>
        <v>9578</v>
      </c>
      <c r="IL19" s="85">
        <f t="shared" si="14"/>
        <v>9578</v>
      </c>
      <c r="IM19" s="85">
        <f t="shared" si="14"/>
        <v>9970</v>
      </c>
      <c r="IN19" s="85">
        <f t="shared" si="14"/>
        <v>9970</v>
      </c>
      <c r="IO19" s="85">
        <f t="shared" si="14"/>
        <v>9578</v>
      </c>
      <c r="IP19" s="85">
        <f t="shared" si="14"/>
        <v>9578</v>
      </c>
      <c r="IQ19" s="85">
        <f t="shared" si="14"/>
        <v>10909</v>
      </c>
      <c r="IR19" s="85">
        <f t="shared" si="14"/>
        <v>10909</v>
      </c>
      <c r="IS19" s="85">
        <f t="shared" si="14"/>
        <v>10909</v>
      </c>
      <c r="IT19" s="85">
        <f t="shared" si="14"/>
        <v>11457</v>
      </c>
      <c r="IU19" s="85">
        <f t="shared" si="14"/>
        <v>11457</v>
      </c>
      <c r="IV19" s="85">
        <f t="shared" si="14"/>
        <v>10909</v>
      </c>
      <c r="IW19" s="85">
        <f t="shared" si="14"/>
        <v>10909</v>
      </c>
      <c r="IX19" s="85">
        <f t="shared" si="14"/>
        <v>10909</v>
      </c>
      <c r="IY19" s="85">
        <f t="shared" si="14"/>
        <v>10909</v>
      </c>
      <c r="IZ19" s="85">
        <f t="shared" ref="IZ19:JN19" si="15">IZ10</f>
        <v>10909</v>
      </c>
      <c r="JA19" s="85">
        <f t="shared" si="15"/>
        <v>11457</v>
      </c>
      <c r="JB19" s="85">
        <f t="shared" si="15"/>
        <v>11457</v>
      </c>
      <c r="JC19" s="85">
        <f t="shared" si="15"/>
        <v>11457</v>
      </c>
      <c r="JD19" s="85">
        <f t="shared" si="15"/>
        <v>11457</v>
      </c>
      <c r="JE19" s="85">
        <f t="shared" si="15"/>
        <v>11457</v>
      </c>
      <c r="JF19" s="85">
        <f t="shared" si="15"/>
        <v>11457</v>
      </c>
      <c r="JG19" s="85">
        <f t="shared" si="15"/>
        <v>11457</v>
      </c>
      <c r="JH19" s="85">
        <f t="shared" si="15"/>
        <v>11849</v>
      </c>
      <c r="JI19" s="85">
        <f t="shared" si="15"/>
        <v>11849</v>
      </c>
      <c r="JJ19" s="85">
        <f t="shared" si="15"/>
        <v>11457</v>
      </c>
      <c r="JK19" s="85">
        <f t="shared" si="15"/>
        <v>11457</v>
      </c>
      <c r="JL19" s="85">
        <f t="shared" si="15"/>
        <v>12397</v>
      </c>
      <c r="JM19" s="85">
        <f t="shared" si="15"/>
        <v>12397</v>
      </c>
      <c r="JN19" s="85">
        <f t="shared" si="15"/>
        <v>12788</v>
      </c>
    </row>
    <row r="20" spans="1:274" ht="10.7" customHeight="1" x14ac:dyDescent="0.2">
      <c r="A20" s="38" t="s">
        <v>29</v>
      </c>
      <c r="B20" s="237"/>
      <c r="C20" s="237"/>
      <c r="D20" s="237"/>
      <c r="E20" s="237"/>
      <c r="F20" s="237"/>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c r="BM20" s="237"/>
      <c r="BN20" s="237"/>
      <c r="BO20" s="237"/>
      <c r="BP20" s="237"/>
      <c r="BQ20" s="237"/>
      <c r="BR20" s="237"/>
      <c r="BS20" s="237"/>
      <c r="BT20" s="237"/>
      <c r="BU20" s="237"/>
      <c r="BV20" s="238"/>
      <c r="BW20" s="238"/>
      <c r="BX20" s="238"/>
      <c r="BY20" s="238"/>
      <c r="BZ20" s="238"/>
      <c r="CA20" s="237"/>
      <c r="CB20" s="237"/>
      <c r="CC20" s="237"/>
      <c r="CD20" s="239"/>
      <c r="CE20" s="239"/>
      <c r="CF20" s="239"/>
      <c r="CG20" s="239"/>
      <c r="CH20" s="237"/>
      <c r="CI20" s="237"/>
      <c r="CJ20" s="237"/>
      <c r="CK20" s="237"/>
      <c r="CL20" s="237"/>
      <c r="CM20" s="237"/>
      <c r="CN20" s="237"/>
      <c r="CO20" s="237"/>
      <c r="CP20" s="237"/>
      <c r="CQ20" s="237"/>
      <c r="CR20" s="237"/>
      <c r="CS20" s="237"/>
      <c r="CT20" s="237"/>
      <c r="CU20" s="237"/>
      <c r="CV20" s="237"/>
      <c r="CW20" s="237"/>
      <c r="CX20" s="237"/>
      <c r="CY20" s="237"/>
      <c r="CZ20" s="237"/>
      <c r="DA20" s="237"/>
      <c r="DB20" s="237"/>
      <c r="DC20" s="237"/>
      <c r="DD20" s="237"/>
      <c r="DE20" s="237"/>
      <c r="DF20" s="237"/>
      <c r="DG20" s="237"/>
      <c r="DH20" s="237"/>
      <c r="DI20" s="237"/>
      <c r="DJ20" s="237"/>
      <c r="DK20" s="237"/>
      <c r="DL20" s="237"/>
      <c r="DM20" s="237"/>
      <c r="DN20" s="237"/>
      <c r="DO20" s="237"/>
      <c r="DP20" s="237"/>
      <c r="DQ20" s="237"/>
      <c r="DR20" s="237"/>
      <c r="DS20" s="237"/>
      <c r="DT20" s="237"/>
      <c r="DU20" s="237"/>
      <c r="DV20" s="237"/>
      <c r="DW20" s="237"/>
      <c r="DX20" s="237"/>
      <c r="DY20" s="237"/>
      <c r="DZ20" s="237"/>
      <c r="EA20" s="237"/>
      <c r="EB20" s="237"/>
      <c r="EC20" s="237"/>
      <c r="ED20" s="237"/>
      <c r="EE20" s="237"/>
      <c r="EF20" s="237"/>
      <c r="EG20" s="237"/>
      <c r="EH20" s="237"/>
      <c r="EI20" s="237"/>
      <c r="EJ20" s="237"/>
      <c r="EK20" s="237"/>
      <c r="EL20" s="237"/>
      <c r="EM20" s="237"/>
      <c r="EN20" s="237"/>
      <c r="EO20" s="237"/>
      <c r="EP20" s="237"/>
      <c r="EQ20" s="237"/>
      <c r="ER20" s="237"/>
      <c r="ES20" s="237"/>
      <c r="ET20" s="237"/>
      <c r="EU20" s="237"/>
      <c r="EV20" s="237"/>
      <c r="EW20" s="237"/>
      <c r="EX20" s="237"/>
      <c r="EY20" s="237"/>
      <c r="EZ20" s="237"/>
      <c r="FA20" s="237"/>
      <c r="FB20" s="237"/>
      <c r="FC20" s="237"/>
      <c r="FD20" s="237"/>
      <c r="FE20" s="237"/>
      <c r="FF20" s="237"/>
      <c r="FG20" s="237"/>
      <c r="FH20" s="237"/>
      <c r="FI20" s="237"/>
      <c r="FJ20" s="237"/>
      <c r="FK20" s="237"/>
      <c r="FL20" s="237"/>
      <c r="FM20" s="237"/>
      <c r="FN20" s="237"/>
      <c r="FO20" s="237"/>
      <c r="FP20" s="237"/>
      <c r="FQ20" s="237"/>
      <c r="FR20" s="237"/>
      <c r="FS20" s="237"/>
      <c r="FT20" s="237"/>
      <c r="FU20" s="237"/>
      <c r="FV20" s="237"/>
      <c r="FW20" s="237"/>
      <c r="FX20" s="237"/>
      <c r="FY20" s="237"/>
      <c r="FZ20" s="237"/>
      <c r="GA20" s="237"/>
      <c r="GB20" s="237"/>
      <c r="GC20" s="237"/>
      <c r="GD20" s="237"/>
      <c r="GE20" s="237"/>
      <c r="GF20" s="237"/>
      <c r="GG20" s="237"/>
      <c r="GH20" s="237"/>
      <c r="GI20" s="237"/>
      <c r="GJ20" s="237"/>
      <c r="GK20" s="237"/>
      <c r="GL20" s="237"/>
      <c r="GM20" s="237"/>
      <c r="GN20" s="237"/>
      <c r="GO20" s="237"/>
      <c r="GP20" s="237"/>
      <c r="GQ20" s="237"/>
      <c r="GR20" s="237"/>
      <c r="GS20" s="237"/>
      <c r="GT20" s="237"/>
      <c r="GU20" s="237"/>
      <c r="GV20" s="237"/>
      <c r="GW20" s="237"/>
      <c r="GX20" s="237"/>
      <c r="GY20" s="237"/>
      <c r="GZ20" s="237"/>
      <c r="HA20" s="237"/>
      <c r="HB20" s="237"/>
      <c r="HC20" s="237"/>
      <c r="HD20" s="237"/>
      <c r="HE20" s="237"/>
      <c r="HF20" s="237"/>
      <c r="HG20" s="237"/>
      <c r="HH20" s="237"/>
      <c r="HI20" s="237"/>
      <c r="HJ20" s="237"/>
      <c r="HK20" s="237"/>
      <c r="HL20" s="237"/>
      <c r="HM20" s="237"/>
      <c r="HN20" s="237"/>
      <c r="HO20" s="237"/>
      <c r="HP20" s="237"/>
      <c r="HQ20" s="237"/>
      <c r="HR20" s="237"/>
      <c r="HS20" s="237"/>
      <c r="HT20" s="237"/>
      <c r="HU20" s="237"/>
      <c r="HV20" s="237"/>
      <c r="HW20" s="237"/>
      <c r="HX20" s="237"/>
      <c r="HY20" s="237"/>
      <c r="HZ20" s="237"/>
      <c r="IA20" s="237"/>
      <c r="IB20" s="237"/>
      <c r="IC20" s="237"/>
      <c r="ID20" s="237"/>
      <c r="IE20" s="237"/>
      <c r="IF20" s="237"/>
      <c r="IG20" s="237"/>
      <c r="IH20" s="237"/>
      <c r="II20" s="237"/>
      <c r="IJ20" s="237"/>
      <c r="IK20" s="237"/>
      <c r="IL20" s="237"/>
      <c r="IM20" s="237"/>
      <c r="IN20" s="237"/>
      <c r="IO20" s="237"/>
      <c r="IP20" s="237"/>
      <c r="IQ20" s="237"/>
      <c r="IR20" s="237"/>
      <c r="IS20" s="237"/>
      <c r="IT20" s="237"/>
      <c r="IU20" s="237"/>
      <c r="IV20" s="237"/>
      <c r="IW20" s="237"/>
      <c r="IX20" s="237"/>
      <c r="IY20" s="237"/>
      <c r="IZ20" s="237"/>
      <c r="JA20" s="237"/>
      <c r="JB20" s="237"/>
      <c r="JC20" s="237"/>
      <c r="JD20" s="237"/>
      <c r="JE20" s="237"/>
      <c r="JF20" s="237"/>
      <c r="JG20" s="237"/>
      <c r="JH20" s="237"/>
      <c r="JI20" s="237"/>
      <c r="JJ20" s="237"/>
      <c r="JK20" s="237"/>
      <c r="JL20" s="237"/>
      <c r="JM20" s="237"/>
      <c r="JN20" s="237"/>
    </row>
    <row r="21" spans="1:274" ht="10.7" customHeight="1" x14ac:dyDescent="0.2">
      <c r="A21" s="9">
        <v>1</v>
      </c>
      <c r="B21" s="237">
        <f>'РБ10%FIT18'!B21+25</f>
        <v>19326</v>
      </c>
      <c r="C21" s="237">
        <f>'РБ10%FIT18'!C21+25</f>
        <v>19326</v>
      </c>
      <c r="D21" s="237">
        <f>'РБ10%FIT18'!D21+25</f>
        <v>17760</v>
      </c>
      <c r="E21" s="237">
        <f>'РБ10%FIT18'!E21+25</f>
        <v>14628</v>
      </c>
      <c r="F21" s="237">
        <f>'РБ10%FIT18'!F21+25</f>
        <v>14628</v>
      </c>
      <c r="G21" s="237">
        <f>'РБ10%FIT18'!G21+25</f>
        <v>12945</v>
      </c>
      <c r="H21" s="237">
        <f>'РБ10%FIT18'!H21+25</f>
        <v>12945</v>
      </c>
      <c r="I21" s="237">
        <f>'РБ10%FIT18'!I21+25</f>
        <v>12553</v>
      </c>
      <c r="J21" s="237">
        <f>'РБ10%FIT18'!J21+25</f>
        <v>12553</v>
      </c>
      <c r="K21" s="237">
        <f>'РБ10%FIT18'!K21+25</f>
        <v>12945</v>
      </c>
      <c r="L21" s="237">
        <f>'РБ10%FIT18'!L21+25</f>
        <v>12945</v>
      </c>
      <c r="M21" s="237">
        <f>'РБ10%FIT18'!M21+25</f>
        <v>12553</v>
      </c>
      <c r="N21" s="237">
        <f>'РБ10%FIT18'!N21+25</f>
        <v>12553</v>
      </c>
      <c r="O21" s="237">
        <f>'РБ10%FIT18'!O21+25</f>
        <v>12945</v>
      </c>
      <c r="P21" s="237">
        <f>'РБ10%FIT18'!P21+25</f>
        <v>12945</v>
      </c>
      <c r="Q21" s="237">
        <f>'РБ10%FIT18'!Q21+25</f>
        <v>12553</v>
      </c>
      <c r="R21" s="237">
        <f>'РБ10%FIT18'!R21+25</f>
        <v>12553</v>
      </c>
      <c r="S21" s="237">
        <f>'РБ10%FIT18'!S21+25</f>
        <v>12553</v>
      </c>
      <c r="T21" s="237">
        <f>'РБ10%FIT18'!T21+25</f>
        <v>12553</v>
      </c>
      <c r="U21" s="237">
        <f>'РБ10%FIT18'!U21+25</f>
        <v>13493</v>
      </c>
      <c r="V21" s="237">
        <f>'РБ10%FIT18'!V21+25</f>
        <v>13493</v>
      </c>
      <c r="W21" s="237">
        <f>'РБ10%FIT18'!W21+25</f>
        <v>12553</v>
      </c>
      <c r="X21" s="237">
        <f>'РБ10%FIT18'!X21+25</f>
        <v>12553</v>
      </c>
      <c r="Y21" s="237">
        <f>'РБ10%FIT18'!Y21+25</f>
        <v>12553</v>
      </c>
      <c r="Z21" s="237">
        <f>'РБ10%FIT18'!Z21+25</f>
        <v>12553</v>
      </c>
      <c r="AA21" s="237">
        <f>'РБ10%FIT18'!AA21+25</f>
        <v>12945</v>
      </c>
      <c r="AB21" s="237">
        <f>'РБ10%FIT18'!AB21+25</f>
        <v>12945</v>
      </c>
      <c r="AC21" s="237">
        <f>'РБ10%FIT18'!AC21+25</f>
        <v>12553</v>
      </c>
      <c r="AD21" s="237">
        <f>'РБ10%FIT18'!AD21+25</f>
        <v>12553</v>
      </c>
      <c r="AE21" s="237">
        <f>'РБ10%FIT18'!AE21+25</f>
        <v>14433</v>
      </c>
      <c r="AF21" s="237">
        <f>'РБ10%FIT18'!AF21+25</f>
        <v>14433</v>
      </c>
      <c r="AG21" s="237">
        <f>'РБ10%FIT18'!AG21+25</f>
        <v>14433</v>
      </c>
      <c r="AH21" s="237">
        <f>'РБ10%FIT18'!AH21+25</f>
        <v>12945</v>
      </c>
      <c r="AI21" s="237">
        <f>'РБ10%FIT18'!AI21+25</f>
        <v>12945</v>
      </c>
      <c r="AJ21" s="237">
        <f>'РБ10%FIT18'!AJ21+25</f>
        <v>15764</v>
      </c>
      <c r="AK21" s="237">
        <f>'РБ10%FIT18'!AK21+25</f>
        <v>13885</v>
      </c>
      <c r="AL21" s="237">
        <f>'РБ10%FIT18'!AL21+25</f>
        <v>13885</v>
      </c>
      <c r="AM21" s="237">
        <f>'РБ10%FIT18'!AM21+25</f>
        <v>13493</v>
      </c>
      <c r="AN21" s="237">
        <f>'РБ10%FIT18'!AN21+25</f>
        <v>13885</v>
      </c>
      <c r="AO21" s="237">
        <f>'РБ10%FIT18'!AO21+25</f>
        <v>13885</v>
      </c>
      <c r="AP21" s="237">
        <f>'РБ10%FIT18'!AP21+25</f>
        <v>13885</v>
      </c>
      <c r="AQ21" s="237">
        <f>'РБ10%FIT18'!AQ21+25</f>
        <v>13493</v>
      </c>
      <c r="AR21" s="237">
        <f>'РБ10%FIT18'!AR21+25</f>
        <v>13493</v>
      </c>
      <c r="AS21" s="237">
        <f>'РБ10%FIT18'!AS21+25</f>
        <v>13493</v>
      </c>
      <c r="AT21" s="237">
        <f>'РБ10%FIT18'!AT21+25</f>
        <v>12945</v>
      </c>
      <c r="AU21" s="237">
        <f>'РБ10%FIT18'!AU21+25</f>
        <v>12945</v>
      </c>
      <c r="AV21" s="237">
        <f>'РБ10%FIT18'!AV21+25</f>
        <v>12945</v>
      </c>
      <c r="AW21" s="237">
        <f>'РБ10%FIT18'!AW21+25</f>
        <v>12945</v>
      </c>
      <c r="AX21" s="237">
        <f>'РБ10%FIT18'!AX21+25</f>
        <v>12945</v>
      </c>
      <c r="AY21" s="237">
        <f>'РБ10%FIT18'!AY21+25</f>
        <v>12945</v>
      </c>
      <c r="AZ21" s="237">
        <f>'РБ10%FIT18'!AZ21+25</f>
        <v>12945</v>
      </c>
      <c r="BA21" s="237">
        <f>'РБ10%FIT18'!BA21+25</f>
        <v>12945</v>
      </c>
      <c r="BB21" s="237">
        <f>'РБ10%FIT18'!BB21+25</f>
        <v>13885</v>
      </c>
      <c r="BC21" s="237">
        <f>'РБ10%FIT18'!BC21+25</f>
        <v>13885</v>
      </c>
      <c r="BD21" s="237">
        <f>'РБ10%FIT18'!BD21+25</f>
        <v>14433</v>
      </c>
      <c r="BE21" s="237">
        <f>'РБ10%FIT18'!BE21+25</f>
        <v>14433</v>
      </c>
      <c r="BF21" s="237">
        <f>'РБ10%FIT18'!BF21+25</f>
        <v>14433</v>
      </c>
      <c r="BG21" s="237">
        <f>'РБ10%FIT18'!BG21+25</f>
        <v>12945</v>
      </c>
      <c r="BH21" s="237">
        <f>'РБ10%FIT18'!BH21+25</f>
        <v>12945</v>
      </c>
      <c r="BI21" s="237">
        <f>'РБ10%FIT18'!BI21+25</f>
        <v>12945</v>
      </c>
      <c r="BJ21" s="237">
        <f>'РБ10%FIT18'!BJ21+25</f>
        <v>12945</v>
      </c>
      <c r="BK21" s="237">
        <f>'РБ10%FIT18'!BK21+25</f>
        <v>12945</v>
      </c>
      <c r="BL21" s="237">
        <f>'РБ10%FIT18'!BL21+25</f>
        <v>12945</v>
      </c>
      <c r="BM21" s="237">
        <f>'РБ10%FIT18'!BM21+25</f>
        <v>12945</v>
      </c>
      <c r="BN21" s="237">
        <f>'РБ10%FIT18'!BN21+25</f>
        <v>12945</v>
      </c>
      <c r="BO21" s="237">
        <f>'РБ10%FIT18'!BO21+25</f>
        <v>12945</v>
      </c>
      <c r="BP21" s="237">
        <f>'РБ10%FIT18'!BP21+25</f>
        <v>15372</v>
      </c>
      <c r="BQ21" s="237">
        <f>'РБ10%FIT18'!BQ21+25</f>
        <v>15372</v>
      </c>
      <c r="BR21" s="237">
        <f>'РБ10%FIT18'!BR21+25</f>
        <v>15372</v>
      </c>
      <c r="BS21" s="237">
        <f>'РБ10%FIT18'!BS21+25</f>
        <v>15372</v>
      </c>
      <c r="BT21" s="237">
        <f>'РБ10%FIT18'!BT21+25</f>
        <v>19757</v>
      </c>
      <c r="BU21" s="237">
        <f>'РБ10%FIT18'!BU21+25</f>
        <v>19757</v>
      </c>
      <c r="BV21" s="238">
        <f>'РБ10%FIT18'!BV21+25</f>
        <v>19757</v>
      </c>
      <c r="BW21" s="238">
        <f>'РБ10%FIT18'!BW21+25</f>
        <v>19757</v>
      </c>
      <c r="BX21" s="238">
        <f>'РБ10%FIT18'!BX21+25</f>
        <v>19757</v>
      </c>
      <c r="BY21" s="238">
        <f>'РБ10%FIT18'!BY21+25</f>
        <v>19757</v>
      </c>
      <c r="BZ21" s="238">
        <f>'РБ10%FIT18'!BZ21+25</f>
        <v>19757</v>
      </c>
      <c r="CA21" s="237">
        <f>'РБ10%FIT18'!CA21+25</f>
        <v>13885</v>
      </c>
      <c r="CB21" s="237">
        <f>'РБ10%FIT18'!CB21+25</f>
        <v>13885</v>
      </c>
      <c r="CC21" s="237">
        <f>'РБ10%FIT18'!CC21+25</f>
        <v>13885</v>
      </c>
      <c r="CD21" s="239">
        <f>'РБ10%FIT18'!CD21+25</f>
        <v>16312</v>
      </c>
      <c r="CE21" s="239">
        <f>'РБ10%FIT18'!CE21+25</f>
        <v>16312</v>
      </c>
      <c r="CF21" s="239">
        <f>'РБ10%FIT18'!CF21+25</f>
        <v>16312</v>
      </c>
      <c r="CG21" s="239">
        <f>'РБ10%FIT18'!CG21+25</f>
        <v>16312</v>
      </c>
      <c r="CH21" s="237">
        <f>'РБ10%FIT18'!CH21+25</f>
        <v>16312</v>
      </c>
      <c r="CI21" s="237">
        <f>'РБ10%FIT18'!CI21+25</f>
        <v>16312</v>
      </c>
      <c r="CJ21" s="237">
        <f>'РБ10%FIT18'!CJ21+25</f>
        <v>15764</v>
      </c>
      <c r="CK21" s="237">
        <f>'РБ10%FIT18'!CK21+25</f>
        <v>15764</v>
      </c>
      <c r="CL21" s="237">
        <f>'РБ10%FIT18'!CL21+25</f>
        <v>15764</v>
      </c>
      <c r="CM21" s="237">
        <f>'РБ10%FIT18'!CM21+25</f>
        <v>15764</v>
      </c>
      <c r="CN21" s="237">
        <f>'РБ10%FIT18'!CN21+25</f>
        <v>15764</v>
      </c>
      <c r="CO21" s="237">
        <f>'РБ10%FIT18'!CO21+25</f>
        <v>16312</v>
      </c>
      <c r="CP21" s="237">
        <f>'РБ10%FIT18'!CP21+25</f>
        <v>16312</v>
      </c>
      <c r="CQ21" s="237">
        <f>'РБ10%FIT18'!CQ21+25</f>
        <v>15764</v>
      </c>
      <c r="CR21" s="237">
        <f>'РБ10%FIT18'!CR21+25</f>
        <v>15764</v>
      </c>
      <c r="CS21" s="237">
        <f>'РБ10%FIT18'!CS21+25</f>
        <v>18426</v>
      </c>
      <c r="CT21" s="237">
        <f>'РБ10%FIT18'!CT21+25</f>
        <v>18974</v>
      </c>
      <c r="CU21" s="237">
        <f>'РБ10%FIT18'!CU21+25</f>
        <v>18974</v>
      </c>
      <c r="CV21" s="237">
        <f>'РБ10%FIT18'!CV21+25</f>
        <v>18426</v>
      </c>
      <c r="CW21" s="237">
        <f>'РБ10%FIT18'!CW21+25</f>
        <v>18426</v>
      </c>
      <c r="CX21" s="237">
        <f>'РБ10%FIT18'!CX21+25</f>
        <v>18426</v>
      </c>
      <c r="CY21" s="237">
        <f>'РБ10%FIT18'!CY21+25</f>
        <v>18426</v>
      </c>
      <c r="CZ21" s="237">
        <f>'РБ10%FIT18'!CZ21+25</f>
        <v>18426</v>
      </c>
      <c r="DA21" s="237">
        <f>'РБ10%FIT18'!DA21+25</f>
        <v>18426</v>
      </c>
      <c r="DB21" s="237">
        <f>'РБ10%FIT18'!DB21+25</f>
        <v>18974</v>
      </c>
      <c r="DC21" s="237">
        <f>'РБ10%FIT18'!DC21+25</f>
        <v>18974</v>
      </c>
      <c r="DD21" s="237">
        <f>'РБ10%FIT18'!DD21+25</f>
        <v>16312</v>
      </c>
      <c r="DE21" s="237">
        <f>'РБ10%FIT18'!DE21+25</f>
        <v>16312</v>
      </c>
      <c r="DF21" s="237">
        <f>'РБ10%FIT18'!DF21+25</f>
        <v>17095</v>
      </c>
      <c r="DG21" s="237">
        <f>'РБ10%FIT18'!DG21+25</f>
        <v>17095</v>
      </c>
      <c r="DH21" s="237">
        <f>'РБ10%FIT18'!DH21+25</f>
        <v>17095</v>
      </c>
      <c r="DI21" s="237">
        <f>'РБ10%FIT18'!DI21+25</f>
        <v>17095</v>
      </c>
      <c r="DJ21" s="237">
        <f>'РБ10%FIT18'!DJ21+25</f>
        <v>17643</v>
      </c>
      <c r="DK21" s="237">
        <f>'РБ10%FIT18'!DK21+25</f>
        <v>17643</v>
      </c>
      <c r="DL21" s="237">
        <f>'РБ10%FIT18'!DL21+25</f>
        <v>17095</v>
      </c>
      <c r="DM21" s="237">
        <f>'РБ10%FIT18'!DM21+25</f>
        <v>17095</v>
      </c>
      <c r="DN21" s="237">
        <f>'РБ10%FIT18'!DN21+25</f>
        <v>17095</v>
      </c>
      <c r="DO21" s="237">
        <f>'РБ10%FIT18'!DO21+25</f>
        <v>17095</v>
      </c>
      <c r="DP21" s="237">
        <f>'РБ10%FIT18'!DP21+25</f>
        <v>17095</v>
      </c>
      <c r="DQ21" s="237">
        <f>'РБ10%FIT18'!DQ21+25</f>
        <v>17643</v>
      </c>
      <c r="DR21" s="237">
        <f>'РБ10%FIT18'!DR21+25</f>
        <v>17643</v>
      </c>
      <c r="DS21" s="237">
        <f>'РБ10%FIT18'!DS21+25</f>
        <v>17095</v>
      </c>
      <c r="DT21" s="237">
        <f>'РБ10%FIT18'!DT21+25</f>
        <v>17095</v>
      </c>
      <c r="DU21" s="237">
        <f>'РБ10%FIT18'!DU21+25</f>
        <v>17095</v>
      </c>
      <c r="DV21" s="237">
        <f>'РБ10%FIT18'!DV21+25</f>
        <v>17095</v>
      </c>
      <c r="DW21" s="237">
        <f>'РБ10%FIT18'!DW21+25</f>
        <v>17095</v>
      </c>
      <c r="DX21" s="237">
        <f>'РБ10%FIT18'!DX21+25</f>
        <v>17643</v>
      </c>
      <c r="DY21" s="237">
        <f>'РБ10%FIT18'!DY21+25</f>
        <v>17643</v>
      </c>
      <c r="DZ21" s="237">
        <f>'РБ10%FIT18'!DZ21+25</f>
        <v>17095</v>
      </c>
      <c r="EA21" s="237">
        <f>'РБ10%FIT18'!EA21+25</f>
        <v>17095</v>
      </c>
      <c r="EB21" s="237">
        <f>'РБ10%FIT18'!EB21+25</f>
        <v>17095</v>
      </c>
      <c r="EC21" s="237">
        <f>'РБ10%FIT18'!EC21+25</f>
        <v>17095</v>
      </c>
      <c r="ED21" s="237">
        <f>'РБ10%FIT18'!ED21+25</f>
        <v>17095</v>
      </c>
      <c r="EE21" s="237">
        <f>'РБ10%FIT18'!EE21+25</f>
        <v>17643</v>
      </c>
      <c r="EF21" s="237">
        <f>'РБ10%FIT18'!EF21+25</f>
        <v>17643</v>
      </c>
      <c r="EG21" s="237">
        <f>'РБ10%FIT18'!EG21+25</f>
        <v>17095</v>
      </c>
      <c r="EH21" s="237">
        <f>'РБ10%FIT18'!EH21+25</f>
        <v>17095</v>
      </c>
      <c r="EI21" s="237">
        <f>'РБ10%FIT18'!EI21+25</f>
        <v>17095</v>
      </c>
      <c r="EJ21" s="237">
        <f>'РБ10%FIT18'!EJ21+25</f>
        <v>17095</v>
      </c>
      <c r="EK21" s="237">
        <f>'РБ10%FIT18'!EK21+25</f>
        <v>17095</v>
      </c>
      <c r="EL21" s="237">
        <f>'РБ10%FIT18'!EL21+25</f>
        <v>17643</v>
      </c>
      <c r="EM21" s="237">
        <f>'РБ10%FIT18'!EM21+25</f>
        <v>17643</v>
      </c>
      <c r="EN21" s="237">
        <f>'РБ10%FIT18'!EN21+25</f>
        <v>17095</v>
      </c>
      <c r="EO21" s="237">
        <f>'РБ10%FIT18'!EO21+25</f>
        <v>17095</v>
      </c>
      <c r="EP21" s="237">
        <f>'РБ10%FIT18'!EP21+25</f>
        <v>17095</v>
      </c>
      <c r="EQ21" s="237">
        <f>'РБ10%FIT18'!EQ21+25</f>
        <v>17095</v>
      </c>
      <c r="ER21" s="237">
        <f>'РБ10%FIT18'!ER21+25</f>
        <v>17095</v>
      </c>
      <c r="ES21" s="237">
        <f>'РБ10%FIT18'!ES21+25</f>
        <v>17643</v>
      </c>
      <c r="ET21" s="237">
        <f>'РБ10%FIT18'!ET21+25</f>
        <v>17643</v>
      </c>
      <c r="EU21" s="237">
        <f>'РБ10%FIT18'!EU21+25</f>
        <v>15764</v>
      </c>
      <c r="EV21" s="237">
        <f>'РБ10%FIT18'!EV21+25</f>
        <v>15764</v>
      </c>
      <c r="EW21" s="237">
        <f>'РБ10%FIT18'!EW21+25</f>
        <v>15764</v>
      </c>
      <c r="EX21" s="237">
        <f>'РБ10%FIT18'!EX21+25</f>
        <v>15764</v>
      </c>
      <c r="EY21" s="237">
        <f>'РБ10%FIT18'!EY21+25</f>
        <v>15764</v>
      </c>
      <c r="EZ21" s="237">
        <f>'РБ10%FIT18'!EZ21+25</f>
        <v>16312</v>
      </c>
      <c r="FA21" s="237">
        <f>'РБ10%FIT18'!FA21+25</f>
        <v>16312</v>
      </c>
      <c r="FB21" s="237">
        <f>'РБ10%FIT18'!FB21+25</f>
        <v>15764</v>
      </c>
      <c r="FC21" s="237">
        <f>'РБ10%FIT18'!FC21+25</f>
        <v>15764</v>
      </c>
      <c r="FD21" s="237">
        <f>'РБ10%FIT18'!FD21+25</f>
        <v>15764</v>
      </c>
      <c r="FE21" s="237">
        <f>'РБ10%FIT18'!FE21+25</f>
        <v>15764</v>
      </c>
      <c r="FF21" s="237">
        <f>'РБ10%FIT18'!FF21+25</f>
        <v>15764</v>
      </c>
      <c r="FG21" s="237">
        <f>'РБ10%FIT18'!FG21+25</f>
        <v>16312</v>
      </c>
      <c r="FH21" s="237">
        <f>'РБ10%FIT18'!FH21+25</f>
        <v>16312</v>
      </c>
      <c r="FI21" s="237">
        <f>'РБ10%FIT18'!FI21+25</f>
        <v>15764</v>
      </c>
      <c r="FJ21" s="237">
        <f>'РБ10%FIT18'!FJ21+25</f>
        <v>15764</v>
      </c>
      <c r="FK21" s="237">
        <f>'РБ10%FIT18'!FK21+25</f>
        <v>15764</v>
      </c>
      <c r="FL21" s="237">
        <f>'РБ10%FIT18'!FL21+25</f>
        <v>15764</v>
      </c>
      <c r="FM21" s="237">
        <f>'РБ10%FIT18'!FM21+25</f>
        <v>15764</v>
      </c>
      <c r="FN21" s="237">
        <f>'РБ10%FIT18'!FN21+25</f>
        <v>16312</v>
      </c>
      <c r="FO21" s="237">
        <f>'РБ10%FIT18'!FO21+25</f>
        <v>16312</v>
      </c>
      <c r="FP21" s="237">
        <f>'РБ10%FIT18'!FP21+25</f>
        <v>15764</v>
      </c>
      <c r="FQ21" s="237">
        <f>'РБ10%FIT18'!FQ21+25</f>
        <v>15764</v>
      </c>
      <c r="FR21" s="237">
        <f>'РБ10%FIT18'!FR21+25</f>
        <v>16312</v>
      </c>
      <c r="FS21" s="237">
        <f>'РБ10%FIT18'!FS21+25</f>
        <v>16312</v>
      </c>
      <c r="FT21" s="237">
        <f>'РБ10%FIT18'!FT21+25</f>
        <v>16312</v>
      </c>
      <c r="FU21" s="237">
        <f>'РБ10%FIT18'!FU21+25</f>
        <v>16312</v>
      </c>
      <c r="FV21" s="237">
        <f>'РБ10%FIT18'!FV21+25</f>
        <v>16312</v>
      </c>
      <c r="FW21" s="237">
        <f>'РБ10%FIT18'!FW21+25</f>
        <v>15764</v>
      </c>
      <c r="FX21" s="237">
        <f>'РБ10%FIT18'!FX21+25</f>
        <v>18426</v>
      </c>
      <c r="FY21" s="237">
        <f>'РБ10%FIT18'!FY21+25</f>
        <v>18426</v>
      </c>
      <c r="FZ21" s="237">
        <f>'РБ10%FIT18'!FZ21+25</f>
        <v>18426</v>
      </c>
      <c r="GA21" s="237">
        <f>'РБ10%FIT18'!GA21+25</f>
        <v>18426</v>
      </c>
      <c r="GB21" s="237">
        <f>'РБ10%FIT18'!GB21+25</f>
        <v>18426</v>
      </c>
      <c r="GC21" s="237">
        <f>'РБ10%FIT18'!GC21+25</f>
        <v>17095</v>
      </c>
      <c r="GD21" s="237">
        <f>'РБ10%FIT18'!GD21+25</f>
        <v>16312</v>
      </c>
      <c r="GE21" s="237">
        <f>'РБ10%FIT18'!GE21+25</f>
        <v>16312</v>
      </c>
      <c r="GF21" s="237">
        <f>'РБ10%FIT18'!GF21+25</f>
        <v>18426</v>
      </c>
      <c r="GG21" s="237">
        <f>'РБ10%FIT18'!GG21+25</f>
        <v>18426</v>
      </c>
      <c r="GH21" s="237">
        <f>'РБ10%FIT18'!GH21+25</f>
        <v>12945</v>
      </c>
      <c r="GI21" s="237">
        <f>'РБ10%FIT18'!GI21+25</f>
        <v>13493</v>
      </c>
      <c r="GJ21" s="237">
        <f>'РБ10%FIT18'!GJ21+25</f>
        <v>13493</v>
      </c>
      <c r="GK21" s="237">
        <f>'РБ10%FIT18'!GK21+25</f>
        <v>12945</v>
      </c>
      <c r="GL21" s="237">
        <f>'РБ10%FIT18'!GL21+25</f>
        <v>12945</v>
      </c>
      <c r="GM21" s="237">
        <f>'РБ10%FIT18'!GM21+25</f>
        <v>12945</v>
      </c>
      <c r="GN21" s="237">
        <f>'РБ10%FIT18'!GN21+25</f>
        <v>12945</v>
      </c>
      <c r="GO21" s="237">
        <f>'РБ10%FIT18'!GO21+25</f>
        <v>12945</v>
      </c>
      <c r="GP21" s="237">
        <f>'РБ10%FIT18'!GP21+25</f>
        <v>13493</v>
      </c>
      <c r="GQ21" s="237">
        <f>'РБ10%FIT18'!GQ21+25</f>
        <v>13493</v>
      </c>
      <c r="GR21" s="237">
        <f>'РБ10%FIT18'!GR21+25</f>
        <v>12945</v>
      </c>
      <c r="GS21" s="237">
        <f>'РБ10%FIT18'!GS21+25</f>
        <v>12945</v>
      </c>
      <c r="GT21" s="237">
        <f>'РБ10%FIT18'!GT21+25</f>
        <v>12945</v>
      </c>
      <c r="GU21" s="237">
        <f>'РБ10%FIT18'!GU21+25</f>
        <v>12945</v>
      </c>
      <c r="GV21" s="237">
        <f>'РБ10%FIT18'!GV21+25</f>
        <v>12945</v>
      </c>
      <c r="GW21" s="237">
        <f>'РБ10%FIT18'!GW21+25</f>
        <v>13493</v>
      </c>
      <c r="GX21" s="237">
        <f>'РБ10%FIT18'!GX21+25</f>
        <v>13493</v>
      </c>
      <c r="GY21" s="237">
        <f>'РБ10%FIT18'!GY21+25</f>
        <v>12945</v>
      </c>
      <c r="GZ21" s="237">
        <f>'РБ10%FIT18'!GZ21+25</f>
        <v>12945</v>
      </c>
      <c r="HA21" s="237">
        <f>'РБ10%FIT18'!HA21+25</f>
        <v>12945</v>
      </c>
      <c r="HB21" s="237">
        <f>'РБ10%FIT18'!HB21+25</f>
        <v>12945</v>
      </c>
      <c r="HC21" s="237">
        <f>'РБ10%FIT18'!HC21+25</f>
        <v>12945</v>
      </c>
      <c r="HD21" s="237">
        <f>'РБ10%FIT18'!HD21+25</f>
        <v>13493</v>
      </c>
      <c r="HE21" s="237">
        <f>'РБ10%FIT18'!HE21+25</f>
        <v>13493</v>
      </c>
      <c r="HF21" s="237">
        <f>'РБ10%FIT18'!HF21+25</f>
        <v>12945</v>
      </c>
      <c r="HG21" s="237">
        <f>'РБ10%FIT18'!HG21+25</f>
        <v>12945</v>
      </c>
      <c r="HH21" s="237">
        <f>'РБ10%FIT18'!HH21+25</f>
        <v>12945</v>
      </c>
      <c r="HI21" s="237">
        <f>'РБ10%FIT18'!HI21+25</f>
        <v>12945</v>
      </c>
      <c r="HJ21" s="237">
        <f>'РБ10%FIT18'!HJ21+25</f>
        <v>12945</v>
      </c>
      <c r="HK21" s="237">
        <f>'РБ10%FIT18'!HK21+25</f>
        <v>13493</v>
      </c>
      <c r="HL21" s="237">
        <f>'РБ10%FIT18'!HL21+25</f>
        <v>13493</v>
      </c>
      <c r="HM21" s="237">
        <f>'РБ10%FIT18'!HM21+25</f>
        <v>12945</v>
      </c>
      <c r="HN21" s="237">
        <f>'РБ10%FIT18'!HN21+25</f>
        <v>12945</v>
      </c>
      <c r="HO21" s="237">
        <f>'РБ10%FIT18'!HO21+25</f>
        <v>13493</v>
      </c>
      <c r="HP21" s="237">
        <f>'РБ10%FIT18'!HP21+25</f>
        <v>13885</v>
      </c>
      <c r="HQ21" s="237">
        <f>'РБ10%FIT18'!HQ21+25</f>
        <v>12553</v>
      </c>
      <c r="HR21" s="237">
        <f>'РБ10%FIT18'!HR21+25</f>
        <v>12945</v>
      </c>
      <c r="HS21" s="237">
        <f>'РБ10%FIT18'!HS21+25</f>
        <v>12945</v>
      </c>
      <c r="HT21" s="237">
        <f>'РБ10%FIT18'!HT21+25</f>
        <v>12553</v>
      </c>
      <c r="HU21" s="237">
        <f>'РБ10%FIT18'!HU21+25</f>
        <v>12553</v>
      </c>
      <c r="HV21" s="237">
        <f>'РБ10%FIT18'!HV21+25</f>
        <v>12553</v>
      </c>
      <c r="HW21" s="237">
        <f>'РБ10%FIT18'!HW21+25</f>
        <v>12553</v>
      </c>
      <c r="HX21" s="237">
        <f>'РБ10%FIT18'!HX21+25</f>
        <v>12553</v>
      </c>
      <c r="HY21" s="237">
        <f>'РБ10%FIT18'!HY21+25</f>
        <v>12945</v>
      </c>
      <c r="HZ21" s="237">
        <f>'РБ10%FIT18'!HZ21+25</f>
        <v>12945</v>
      </c>
      <c r="IA21" s="237">
        <f>'РБ10%FIT18'!IA21+25</f>
        <v>12553</v>
      </c>
      <c r="IB21" s="237">
        <f>'РБ10%FIT18'!IB21+25</f>
        <v>12553</v>
      </c>
      <c r="IC21" s="237">
        <f>'РБ10%FIT18'!IC21+25</f>
        <v>12553</v>
      </c>
      <c r="ID21" s="237">
        <f>'РБ10%FIT18'!ID21+25</f>
        <v>12553</v>
      </c>
      <c r="IE21" s="237">
        <f>'РБ10%FIT18'!IE21+25</f>
        <v>12553</v>
      </c>
      <c r="IF21" s="237">
        <f>'РБ10%FIT18'!IF21+25</f>
        <v>12945</v>
      </c>
      <c r="IG21" s="237">
        <f>'РБ10%FIT18'!IG21+25</f>
        <v>12945</v>
      </c>
      <c r="IH21" s="237">
        <f>'РБ10%FIT18'!IH21+25</f>
        <v>12553</v>
      </c>
      <c r="II21" s="237">
        <f>'РБ10%FIT18'!II21+25</f>
        <v>12553</v>
      </c>
      <c r="IJ21" s="237">
        <f>'РБ10%FIT18'!IJ21+25</f>
        <v>12553</v>
      </c>
      <c r="IK21" s="237">
        <f>'РБ10%FIT18'!IK21+25</f>
        <v>12553</v>
      </c>
      <c r="IL21" s="237">
        <f>'РБ10%FIT18'!IL21+25</f>
        <v>12553</v>
      </c>
      <c r="IM21" s="237">
        <f>'РБ10%FIT18'!IM21+25</f>
        <v>12945</v>
      </c>
      <c r="IN21" s="237">
        <f>'РБ10%FIT18'!IN21+25</f>
        <v>12945</v>
      </c>
      <c r="IO21" s="237">
        <f>'РБ10%FIT18'!IO21+25</f>
        <v>12553</v>
      </c>
      <c r="IP21" s="237">
        <f>'РБ10%FIT18'!IP21+25</f>
        <v>12553</v>
      </c>
      <c r="IQ21" s="237">
        <f>'РБ10%FIT18'!IQ21+25</f>
        <v>13885</v>
      </c>
      <c r="IR21" s="237">
        <f>'РБ10%FIT18'!IR21+25</f>
        <v>13885</v>
      </c>
      <c r="IS21" s="237">
        <f>'РБ10%FIT18'!IS21+25</f>
        <v>13885</v>
      </c>
      <c r="IT21" s="237">
        <f>'РБ10%FIT18'!IT21+25</f>
        <v>14433</v>
      </c>
      <c r="IU21" s="237">
        <f>'РБ10%FIT18'!IU21+25</f>
        <v>14433</v>
      </c>
      <c r="IV21" s="237">
        <f>'РБ10%FIT18'!IV21+25</f>
        <v>13885</v>
      </c>
      <c r="IW21" s="237">
        <f>'РБ10%FIT18'!IW21+25</f>
        <v>13885</v>
      </c>
      <c r="IX21" s="237">
        <f>'РБ10%FIT18'!IX21+25</f>
        <v>13885</v>
      </c>
      <c r="IY21" s="237">
        <f>'РБ10%FIT18'!IY21+25</f>
        <v>13885</v>
      </c>
      <c r="IZ21" s="237">
        <f>'РБ10%FIT18'!IZ21+25</f>
        <v>13885</v>
      </c>
      <c r="JA21" s="237">
        <f>'РБ10%FIT18'!JA21+25</f>
        <v>14433</v>
      </c>
      <c r="JB21" s="237">
        <f>'РБ10%FIT18'!JB21+25</f>
        <v>14433</v>
      </c>
      <c r="JC21" s="237">
        <f>'РБ10%FIT18'!JC21+25</f>
        <v>14433</v>
      </c>
      <c r="JD21" s="237">
        <f>'РБ10%FIT18'!JD21+25</f>
        <v>14433</v>
      </c>
      <c r="JE21" s="237">
        <f>'РБ10%FIT18'!JE21+25</f>
        <v>14433</v>
      </c>
      <c r="JF21" s="237">
        <f>'РБ10%FIT18'!JF21+25</f>
        <v>14433</v>
      </c>
      <c r="JG21" s="237">
        <f>'РБ10%FIT18'!JG21+25</f>
        <v>14433</v>
      </c>
      <c r="JH21" s="237">
        <f>'РБ10%FIT18'!JH21+25</f>
        <v>14824</v>
      </c>
      <c r="JI21" s="237">
        <f>'РБ10%FIT18'!JI21+25</f>
        <v>14824</v>
      </c>
      <c r="JJ21" s="237">
        <f>'РБ10%FIT18'!JJ21+25</f>
        <v>14433</v>
      </c>
      <c r="JK21" s="237">
        <f>'РБ10%FIT18'!JK21+25</f>
        <v>14433</v>
      </c>
      <c r="JL21" s="237">
        <f>'РБ10%FIT18'!JL21+25</f>
        <v>15372</v>
      </c>
      <c r="JM21" s="237">
        <f>'РБ10%FIT18'!JM21+25</f>
        <v>15372</v>
      </c>
      <c r="JN21" s="237">
        <f>'РБ10%FIT18'!JN21+25</f>
        <v>15764</v>
      </c>
    </row>
    <row r="22" spans="1:274" ht="10.7" customHeight="1" x14ac:dyDescent="0.2">
      <c r="A22" s="9">
        <v>2</v>
      </c>
      <c r="B22" s="237">
        <f>'РБ10%FIT18'!B22+25</f>
        <v>21401</v>
      </c>
      <c r="C22" s="237">
        <f>'РБ10%FIT18'!C22+25</f>
        <v>21401</v>
      </c>
      <c r="D22" s="237">
        <f>'РБ10%FIT18'!D22+25</f>
        <v>19835</v>
      </c>
      <c r="E22" s="237">
        <f>'РБ10%FIT18'!E22+25</f>
        <v>16703</v>
      </c>
      <c r="F22" s="237">
        <f>'РБ10%FIT18'!F22+25</f>
        <v>16703</v>
      </c>
      <c r="G22" s="237">
        <f>'РБ10%FIT18'!G22+25</f>
        <v>14668</v>
      </c>
      <c r="H22" s="237">
        <f>'РБ10%FIT18'!H22+25</f>
        <v>14668</v>
      </c>
      <c r="I22" s="237">
        <f>'РБ10%FIT18'!I22+25</f>
        <v>14276</v>
      </c>
      <c r="J22" s="237">
        <f>'РБ10%FIT18'!J22+25</f>
        <v>14276</v>
      </c>
      <c r="K22" s="237">
        <f>'РБ10%FIT18'!K22+25</f>
        <v>14668</v>
      </c>
      <c r="L22" s="237">
        <f>'РБ10%FIT18'!L22+25</f>
        <v>14668</v>
      </c>
      <c r="M22" s="237">
        <f>'РБ10%FIT18'!M22+25</f>
        <v>14276</v>
      </c>
      <c r="N22" s="237">
        <f>'РБ10%FIT18'!N22+25</f>
        <v>14276</v>
      </c>
      <c r="O22" s="237">
        <f>'РБ10%FIT18'!O22+25</f>
        <v>14668</v>
      </c>
      <c r="P22" s="237">
        <f>'РБ10%FIT18'!P22+25</f>
        <v>14668</v>
      </c>
      <c r="Q22" s="237">
        <f>'РБ10%FIT18'!Q22+25</f>
        <v>14276</v>
      </c>
      <c r="R22" s="237">
        <f>'РБ10%FIT18'!R22+25</f>
        <v>14276</v>
      </c>
      <c r="S22" s="237">
        <f>'РБ10%FIT18'!S22+25</f>
        <v>14276</v>
      </c>
      <c r="T22" s="237">
        <f>'РБ10%FIT18'!T22+25</f>
        <v>14276</v>
      </c>
      <c r="U22" s="237">
        <f>'РБ10%FIT18'!U22+25</f>
        <v>15216</v>
      </c>
      <c r="V22" s="237">
        <f>'РБ10%FIT18'!V22+25</f>
        <v>15216</v>
      </c>
      <c r="W22" s="237">
        <f>'РБ10%FIT18'!W22+25</f>
        <v>14276</v>
      </c>
      <c r="X22" s="237">
        <f>'РБ10%FIT18'!X22+25</f>
        <v>14276</v>
      </c>
      <c r="Y22" s="237">
        <f>'РБ10%FIT18'!Y22+25</f>
        <v>14276</v>
      </c>
      <c r="Z22" s="237">
        <f>'РБ10%FIT18'!Z22+25</f>
        <v>14276</v>
      </c>
      <c r="AA22" s="237">
        <f>'РБ10%FIT18'!AA22+25</f>
        <v>14668</v>
      </c>
      <c r="AB22" s="237">
        <f>'РБ10%FIT18'!AB22+25</f>
        <v>14668</v>
      </c>
      <c r="AC22" s="237">
        <f>'РБ10%FIT18'!AC22+25</f>
        <v>14276</v>
      </c>
      <c r="AD22" s="237">
        <f>'РБ10%FIT18'!AD22+25</f>
        <v>14276</v>
      </c>
      <c r="AE22" s="237">
        <f>'РБ10%FIT18'!AE22+25</f>
        <v>16155</v>
      </c>
      <c r="AF22" s="237">
        <f>'РБ10%FIT18'!AF22+25</f>
        <v>16155</v>
      </c>
      <c r="AG22" s="237">
        <f>'РБ10%FIT18'!AG22+25</f>
        <v>16155</v>
      </c>
      <c r="AH22" s="237">
        <f>'РБ10%FIT18'!AH22+25</f>
        <v>14668</v>
      </c>
      <c r="AI22" s="237">
        <f>'РБ10%FIT18'!AI22+25</f>
        <v>14668</v>
      </c>
      <c r="AJ22" s="237">
        <f>'РБ10%FIT18'!AJ22+25</f>
        <v>17486</v>
      </c>
      <c r="AK22" s="237">
        <f>'РБ10%FIT18'!AK22+25</f>
        <v>15607</v>
      </c>
      <c r="AL22" s="237">
        <f>'РБ10%FIT18'!AL22+25</f>
        <v>15607</v>
      </c>
      <c r="AM22" s="237">
        <f>'РБ10%FIT18'!AM22+25</f>
        <v>15216</v>
      </c>
      <c r="AN22" s="237">
        <f>'РБ10%FIT18'!AN22+25</f>
        <v>15607</v>
      </c>
      <c r="AO22" s="237">
        <f>'РБ10%FIT18'!AO22+25</f>
        <v>15607</v>
      </c>
      <c r="AP22" s="237">
        <f>'РБ10%FIT18'!AP22+25</f>
        <v>15607</v>
      </c>
      <c r="AQ22" s="237">
        <f>'РБ10%FIT18'!AQ22+25</f>
        <v>15216</v>
      </c>
      <c r="AR22" s="237">
        <f>'РБ10%FIT18'!AR22+25</f>
        <v>15216</v>
      </c>
      <c r="AS22" s="237">
        <f>'РБ10%FIT18'!AS22+25</f>
        <v>15216</v>
      </c>
      <c r="AT22" s="237">
        <f>'РБ10%FIT18'!AT22+25</f>
        <v>14668</v>
      </c>
      <c r="AU22" s="237">
        <f>'РБ10%FIT18'!AU22+25</f>
        <v>14668</v>
      </c>
      <c r="AV22" s="237">
        <f>'РБ10%FIT18'!AV22+25</f>
        <v>14668</v>
      </c>
      <c r="AW22" s="237">
        <f>'РБ10%FIT18'!AW22+25</f>
        <v>14668</v>
      </c>
      <c r="AX22" s="237">
        <f>'РБ10%FIT18'!AX22+25</f>
        <v>14668</v>
      </c>
      <c r="AY22" s="237">
        <f>'РБ10%FIT18'!AY22+25</f>
        <v>14668</v>
      </c>
      <c r="AZ22" s="237">
        <f>'РБ10%FIT18'!AZ22+25</f>
        <v>14668</v>
      </c>
      <c r="BA22" s="237">
        <f>'РБ10%FIT18'!BA22+25</f>
        <v>14668</v>
      </c>
      <c r="BB22" s="237">
        <f>'РБ10%FIT18'!BB22+25</f>
        <v>15607</v>
      </c>
      <c r="BC22" s="237">
        <f>'РБ10%FIT18'!BC22+25</f>
        <v>15607</v>
      </c>
      <c r="BD22" s="237">
        <f>'РБ10%FIT18'!BD22+25</f>
        <v>16155</v>
      </c>
      <c r="BE22" s="237">
        <f>'РБ10%FIT18'!BE22+25</f>
        <v>16155</v>
      </c>
      <c r="BF22" s="237">
        <f>'РБ10%FIT18'!BF22+25</f>
        <v>16155</v>
      </c>
      <c r="BG22" s="237">
        <f>'РБ10%FIT18'!BG22+25</f>
        <v>14668</v>
      </c>
      <c r="BH22" s="237">
        <f>'РБ10%FIT18'!BH22+25</f>
        <v>14668</v>
      </c>
      <c r="BI22" s="237">
        <f>'РБ10%FIT18'!BI22+25</f>
        <v>14668</v>
      </c>
      <c r="BJ22" s="237">
        <f>'РБ10%FIT18'!BJ22+25</f>
        <v>14668</v>
      </c>
      <c r="BK22" s="237">
        <f>'РБ10%FIT18'!BK22+25</f>
        <v>14668</v>
      </c>
      <c r="BL22" s="237">
        <f>'РБ10%FIT18'!BL22+25</f>
        <v>14668</v>
      </c>
      <c r="BM22" s="237">
        <f>'РБ10%FIT18'!BM22+25</f>
        <v>14668</v>
      </c>
      <c r="BN22" s="237">
        <f>'РБ10%FIT18'!BN22+25</f>
        <v>14668</v>
      </c>
      <c r="BO22" s="237">
        <f>'РБ10%FIT18'!BO22+25</f>
        <v>14668</v>
      </c>
      <c r="BP22" s="237">
        <f>'РБ10%FIT18'!BP22+25</f>
        <v>17095</v>
      </c>
      <c r="BQ22" s="237">
        <f>'РБ10%FIT18'!BQ22+25</f>
        <v>17095</v>
      </c>
      <c r="BR22" s="237">
        <f>'РБ10%FIT18'!BR22+25</f>
        <v>17095</v>
      </c>
      <c r="BS22" s="237">
        <f>'РБ10%FIT18'!BS22+25</f>
        <v>17095</v>
      </c>
      <c r="BT22" s="237">
        <f>'РБ10%FIT18'!BT22+25</f>
        <v>21480</v>
      </c>
      <c r="BU22" s="237">
        <f>'РБ10%FIT18'!BU22+25</f>
        <v>21480</v>
      </c>
      <c r="BV22" s="238">
        <f>'РБ10%FIT18'!BV22+25</f>
        <v>21480</v>
      </c>
      <c r="BW22" s="238">
        <f>'РБ10%FIT18'!BW22+25</f>
        <v>21480</v>
      </c>
      <c r="BX22" s="238">
        <f>'РБ10%FIT18'!BX22+25</f>
        <v>21480</v>
      </c>
      <c r="BY22" s="238">
        <f>'РБ10%FIT18'!BY22+25</f>
        <v>21480</v>
      </c>
      <c r="BZ22" s="238">
        <f>'РБ10%FIT18'!BZ22+25</f>
        <v>21480</v>
      </c>
      <c r="CA22" s="237">
        <f>'РБ10%FIT18'!CA22+25</f>
        <v>15607</v>
      </c>
      <c r="CB22" s="237">
        <f>'РБ10%FIT18'!CB22+25</f>
        <v>15607</v>
      </c>
      <c r="CC22" s="237">
        <f>'РБ10%FIT18'!CC22+25</f>
        <v>15607</v>
      </c>
      <c r="CD22" s="239">
        <f>'РБ10%FIT18'!CD22+25</f>
        <v>18034</v>
      </c>
      <c r="CE22" s="239">
        <f>'РБ10%FIT18'!CE22+25</f>
        <v>18034</v>
      </c>
      <c r="CF22" s="239">
        <f>'РБ10%FIT18'!CF22+25</f>
        <v>18034</v>
      </c>
      <c r="CG22" s="239">
        <f>'РБ10%FIT18'!CG22+25</f>
        <v>18034</v>
      </c>
      <c r="CH22" s="237">
        <f>'РБ10%FIT18'!CH22+25</f>
        <v>18034</v>
      </c>
      <c r="CI22" s="237">
        <f>'РБ10%FIT18'!CI22+25</f>
        <v>18034</v>
      </c>
      <c r="CJ22" s="237">
        <f>'РБ10%FIT18'!CJ22+25</f>
        <v>17486</v>
      </c>
      <c r="CK22" s="237">
        <f>'РБ10%FIT18'!CK22+25</f>
        <v>17486</v>
      </c>
      <c r="CL22" s="237">
        <f>'РБ10%FIT18'!CL22+25</f>
        <v>17486</v>
      </c>
      <c r="CM22" s="237">
        <f>'РБ10%FIT18'!CM22+25</f>
        <v>17486</v>
      </c>
      <c r="CN22" s="237">
        <f>'РБ10%FIT18'!CN22+25</f>
        <v>17486</v>
      </c>
      <c r="CO22" s="237">
        <f>'РБ10%FIT18'!CO22+25</f>
        <v>18034</v>
      </c>
      <c r="CP22" s="237">
        <f>'РБ10%FIT18'!CP22+25</f>
        <v>18034</v>
      </c>
      <c r="CQ22" s="237">
        <f>'РБ10%FIT18'!CQ22+25</f>
        <v>17486</v>
      </c>
      <c r="CR22" s="237">
        <f>'РБ10%FIT18'!CR22+25</f>
        <v>17486</v>
      </c>
      <c r="CS22" s="237">
        <f>'РБ10%FIT18'!CS22+25</f>
        <v>20149</v>
      </c>
      <c r="CT22" s="237">
        <f>'РБ10%FIT18'!CT22+25</f>
        <v>20697</v>
      </c>
      <c r="CU22" s="237">
        <f>'РБ10%FIT18'!CU22+25</f>
        <v>20697</v>
      </c>
      <c r="CV22" s="237">
        <f>'РБ10%FIT18'!CV22+25</f>
        <v>20149</v>
      </c>
      <c r="CW22" s="237">
        <f>'РБ10%FIT18'!CW22+25</f>
        <v>20149</v>
      </c>
      <c r="CX22" s="237">
        <f>'РБ10%FIT18'!CX22+25</f>
        <v>20149</v>
      </c>
      <c r="CY22" s="237">
        <f>'РБ10%FIT18'!CY22+25</f>
        <v>20149</v>
      </c>
      <c r="CZ22" s="237">
        <f>'РБ10%FIT18'!CZ22+25</f>
        <v>20149</v>
      </c>
      <c r="DA22" s="237">
        <f>'РБ10%FIT18'!DA22+25</f>
        <v>20149</v>
      </c>
      <c r="DB22" s="237">
        <f>'РБ10%FIT18'!DB22+25</f>
        <v>20697</v>
      </c>
      <c r="DC22" s="237">
        <f>'РБ10%FIT18'!DC22+25</f>
        <v>20697</v>
      </c>
      <c r="DD22" s="237">
        <f>'РБ10%FIT18'!DD22+25</f>
        <v>18034</v>
      </c>
      <c r="DE22" s="237">
        <f>'РБ10%FIT18'!DE22+25</f>
        <v>18034</v>
      </c>
      <c r="DF22" s="237">
        <f>'РБ10%FIT18'!DF22+25</f>
        <v>18817</v>
      </c>
      <c r="DG22" s="237">
        <f>'РБ10%FIT18'!DG22+25</f>
        <v>18817</v>
      </c>
      <c r="DH22" s="237">
        <f>'РБ10%FIT18'!DH22+25</f>
        <v>18817</v>
      </c>
      <c r="DI22" s="237">
        <f>'РБ10%FIT18'!DI22+25</f>
        <v>18817</v>
      </c>
      <c r="DJ22" s="237">
        <f>'РБ10%FIT18'!DJ22+25</f>
        <v>19366</v>
      </c>
      <c r="DK22" s="237">
        <f>'РБ10%FIT18'!DK22+25</f>
        <v>19366</v>
      </c>
      <c r="DL22" s="237">
        <f>'РБ10%FIT18'!DL22+25</f>
        <v>18817</v>
      </c>
      <c r="DM22" s="237">
        <f>'РБ10%FIT18'!DM22+25</f>
        <v>18817</v>
      </c>
      <c r="DN22" s="237">
        <f>'РБ10%FIT18'!DN22+25</f>
        <v>18817</v>
      </c>
      <c r="DO22" s="237">
        <f>'РБ10%FIT18'!DO22+25</f>
        <v>18817</v>
      </c>
      <c r="DP22" s="237">
        <f>'РБ10%FIT18'!DP22+25</f>
        <v>18817</v>
      </c>
      <c r="DQ22" s="237">
        <f>'РБ10%FIT18'!DQ22+25</f>
        <v>19366</v>
      </c>
      <c r="DR22" s="237">
        <f>'РБ10%FIT18'!DR22+25</f>
        <v>19366</v>
      </c>
      <c r="DS22" s="237">
        <f>'РБ10%FIT18'!DS22+25</f>
        <v>18817</v>
      </c>
      <c r="DT22" s="237">
        <f>'РБ10%FIT18'!DT22+25</f>
        <v>18817</v>
      </c>
      <c r="DU22" s="237">
        <f>'РБ10%FIT18'!DU22+25</f>
        <v>18817</v>
      </c>
      <c r="DV22" s="237">
        <f>'РБ10%FIT18'!DV22+25</f>
        <v>18817</v>
      </c>
      <c r="DW22" s="237">
        <f>'РБ10%FIT18'!DW22+25</f>
        <v>18817</v>
      </c>
      <c r="DX22" s="237">
        <f>'РБ10%FIT18'!DX22+25</f>
        <v>19366</v>
      </c>
      <c r="DY22" s="237">
        <f>'РБ10%FIT18'!DY22+25</f>
        <v>19366</v>
      </c>
      <c r="DZ22" s="237">
        <f>'РБ10%FIT18'!DZ22+25</f>
        <v>18817</v>
      </c>
      <c r="EA22" s="237">
        <f>'РБ10%FIT18'!EA22+25</f>
        <v>18817</v>
      </c>
      <c r="EB22" s="237">
        <f>'РБ10%FIT18'!EB22+25</f>
        <v>18817</v>
      </c>
      <c r="EC22" s="237">
        <f>'РБ10%FIT18'!EC22+25</f>
        <v>18817</v>
      </c>
      <c r="ED22" s="237">
        <f>'РБ10%FIT18'!ED22+25</f>
        <v>18817</v>
      </c>
      <c r="EE22" s="237">
        <f>'РБ10%FIT18'!EE22+25</f>
        <v>19366</v>
      </c>
      <c r="EF22" s="237">
        <f>'РБ10%FIT18'!EF22+25</f>
        <v>19366</v>
      </c>
      <c r="EG22" s="237">
        <f>'РБ10%FIT18'!EG22+25</f>
        <v>18817</v>
      </c>
      <c r="EH22" s="237">
        <f>'РБ10%FIT18'!EH22+25</f>
        <v>18817</v>
      </c>
      <c r="EI22" s="237">
        <f>'РБ10%FIT18'!EI22+25</f>
        <v>18817</v>
      </c>
      <c r="EJ22" s="237">
        <f>'РБ10%FIT18'!EJ22+25</f>
        <v>18817</v>
      </c>
      <c r="EK22" s="237">
        <f>'РБ10%FIT18'!EK22+25</f>
        <v>18817</v>
      </c>
      <c r="EL22" s="237">
        <f>'РБ10%FIT18'!EL22+25</f>
        <v>19366</v>
      </c>
      <c r="EM22" s="237">
        <f>'РБ10%FIT18'!EM22+25</f>
        <v>19366</v>
      </c>
      <c r="EN22" s="237">
        <f>'РБ10%FIT18'!EN22+25</f>
        <v>18817</v>
      </c>
      <c r="EO22" s="237">
        <f>'РБ10%FIT18'!EO22+25</f>
        <v>18817</v>
      </c>
      <c r="EP22" s="237">
        <f>'РБ10%FIT18'!EP22+25</f>
        <v>18817</v>
      </c>
      <c r="EQ22" s="237">
        <f>'РБ10%FIT18'!EQ22+25</f>
        <v>18817</v>
      </c>
      <c r="ER22" s="237">
        <f>'РБ10%FIT18'!ER22+25</f>
        <v>18817</v>
      </c>
      <c r="ES22" s="237">
        <f>'РБ10%FIT18'!ES22+25</f>
        <v>19366</v>
      </c>
      <c r="ET22" s="237">
        <f>'РБ10%FIT18'!ET22+25</f>
        <v>19366</v>
      </c>
      <c r="EU22" s="237">
        <f>'РБ10%FIT18'!EU22+25</f>
        <v>17486</v>
      </c>
      <c r="EV22" s="237">
        <f>'РБ10%FIT18'!EV22+25</f>
        <v>17486</v>
      </c>
      <c r="EW22" s="237">
        <f>'РБ10%FIT18'!EW22+25</f>
        <v>17486</v>
      </c>
      <c r="EX22" s="237">
        <f>'РБ10%FIT18'!EX22+25</f>
        <v>17486</v>
      </c>
      <c r="EY22" s="237">
        <f>'РБ10%FIT18'!EY22+25</f>
        <v>17486</v>
      </c>
      <c r="EZ22" s="237">
        <f>'РБ10%FIT18'!EZ22+25</f>
        <v>18034</v>
      </c>
      <c r="FA22" s="237">
        <f>'РБ10%FIT18'!FA22+25</f>
        <v>18034</v>
      </c>
      <c r="FB22" s="237">
        <f>'РБ10%FIT18'!FB22+25</f>
        <v>17486</v>
      </c>
      <c r="FC22" s="237">
        <f>'РБ10%FIT18'!FC22+25</f>
        <v>17486</v>
      </c>
      <c r="FD22" s="237">
        <f>'РБ10%FIT18'!FD22+25</f>
        <v>17486</v>
      </c>
      <c r="FE22" s="237">
        <f>'РБ10%FIT18'!FE22+25</f>
        <v>17486</v>
      </c>
      <c r="FF22" s="237">
        <f>'РБ10%FIT18'!FF22+25</f>
        <v>17486</v>
      </c>
      <c r="FG22" s="237">
        <f>'РБ10%FIT18'!FG22+25</f>
        <v>18034</v>
      </c>
      <c r="FH22" s="237">
        <f>'РБ10%FIT18'!FH22+25</f>
        <v>18034</v>
      </c>
      <c r="FI22" s="237">
        <f>'РБ10%FIT18'!FI22+25</f>
        <v>17486</v>
      </c>
      <c r="FJ22" s="237">
        <f>'РБ10%FIT18'!FJ22+25</f>
        <v>17486</v>
      </c>
      <c r="FK22" s="237">
        <f>'РБ10%FIT18'!FK22+25</f>
        <v>17486</v>
      </c>
      <c r="FL22" s="237">
        <f>'РБ10%FIT18'!FL22+25</f>
        <v>17486</v>
      </c>
      <c r="FM22" s="237">
        <f>'РБ10%FIT18'!FM22+25</f>
        <v>17486</v>
      </c>
      <c r="FN22" s="237">
        <f>'РБ10%FIT18'!FN22+25</f>
        <v>18034</v>
      </c>
      <c r="FO22" s="237">
        <f>'РБ10%FIT18'!FO22+25</f>
        <v>18034</v>
      </c>
      <c r="FP22" s="237">
        <f>'РБ10%FIT18'!FP22+25</f>
        <v>17486</v>
      </c>
      <c r="FQ22" s="237">
        <f>'РБ10%FIT18'!FQ22+25</f>
        <v>17486</v>
      </c>
      <c r="FR22" s="237">
        <f>'РБ10%FIT18'!FR22+25</f>
        <v>18034</v>
      </c>
      <c r="FS22" s="237">
        <f>'РБ10%FIT18'!FS22+25</f>
        <v>18034</v>
      </c>
      <c r="FT22" s="237">
        <f>'РБ10%FIT18'!FT22+25</f>
        <v>18034</v>
      </c>
      <c r="FU22" s="237">
        <f>'РБ10%FIT18'!FU22+25</f>
        <v>18034</v>
      </c>
      <c r="FV22" s="237">
        <f>'РБ10%FIT18'!FV22+25</f>
        <v>18034</v>
      </c>
      <c r="FW22" s="237">
        <f>'РБ10%FIT18'!FW22+25</f>
        <v>17486</v>
      </c>
      <c r="FX22" s="237">
        <f>'РБ10%FIT18'!FX22+25</f>
        <v>20149</v>
      </c>
      <c r="FY22" s="237">
        <f>'РБ10%FIT18'!FY22+25</f>
        <v>20149</v>
      </c>
      <c r="FZ22" s="237">
        <f>'РБ10%FIT18'!FZ22+25</f>
        <v>20149</v>
      </c>
      <c r="GA22" s="237">
        <f>'РБ10%FIT18'!GA22+25</f>
        <v>20149</v>
      </c>
      <c r="GB22" s="237">
        <f>'РБ10%FIT18'!GB22+25</f>
        <v>20149</v>
      </c>
      <c r="GC22" s="237">
        <f>'РБ10%FIT18'!GC22+25</f>
        <v>18817</v>
      </c>
      <c r="GD22" s="237">
        <f>'РБ10%FIT18'!GD22+25</f>
        <v>18034</v>
      </c>
      <c r="GE22" s="237">
        <f>'РБ10%FIT18'!GE22+25</f>
        <v>18034</v>
      </c>
      <c r="GF22" s="237">
        <f>'РБ10%FIT18'!GF22+25</f>
        <v>20149</v>
      </c>
      <c r="GG22" s="237">
        <f>'РБ10%FIT18'!GG22+25</f>
        <v>20149</v>
      </c>
      <c r="GH22" s="237">
        <f>'РБ10%FIT18'!GH22+25</f>
        <v>14668</v>
      </c>
      <c r="GI22" s="237">
        <f>'РБ10%FIT18'!GI22+25</f>
        <v>15216</v>
      </c>
      <c r="GJ22" s="237">
        <f>'РБ10%FIT18'!GJ22+25</f>
        <v>15216</v>
      </c>
      <c r="GK22" s="237">
        <f>'РБ10%FIT18'!GK22+25</f>
        <v>14668</v>
      </c>
      <c r="GL22" s="237">
        <f>'РБ10%FIT18'!GL22+25</f>
        <v>14668</v>
      </c>
      <c r="GM22" s="237">
        <f>'РБ10%FIT18'!GM22+25</f>
        <v>14668</v>
      </c>
      <c r="GN22" s="237">
        <f>'РБ10%FIT18'!GN22+25</f>
        <v>14668</v>
      </c>
      <c r="GO22" s="237">
        <f>'РБ10%FIT18'!GO22+25</f>
        <v>14668</v>
      </c>
      <c r="GP22" s="237">
        <f>'РБ10%FIT18'!GP22+25</f>
        <v>15216</v>
      </c>
      <c r="GQ22" s="237">
        <f>'РБ10%FIT18'!GQ22+25</f>
        <v>15216</v>
      </c>
      <c r="GR22" s="237">
        <f>'РБ10%FIT18'!GR22+25</f>
        <v>14668</v>
      </c>
      <c r="GS22" s="237">
        <f>'РБ10%FIT18'!GS22+25</f>
        <v>14668</v>
      </c>
      <c r="GT22" s="237">
        <f>'РБ10%FIT18'!GT22+25</f>
        <v>14668</v>
      </c>
      <c r="GU22" s="237">
        <f>'РБ10%FIT18'!GU22+25</f>
        <v>14668</v>
      </c>
      <c r="GV22" s="237">
        <f>'РБ10%FIT18'!GV22+25</f>
        <v>14668</v>
      </c>
      <c r="GW22" s="237">
        <f>'РБ10%FIT18'!GW22+25</f>
        <v>15216</v>
      </c>
      <c r="GX22" s="237">
        <f>'РБ10%FIT18'!GX22+25</f>
        <v>15216</v>
      </c>
      <c r="GY22" s="237">
        <f>'РБ10%FIT18'!GY22+25</f>
        <v>14668</v>
      </c>
      <c r="GZ22" s="237">
        <f>'РБ10%FIT18'!GZ22+25</f>
        <v>14668</v>
      </c>
      <c r="HA22" s="237">
        <f>'РБ10%FIT18'!HA22+25</f>
        <v>14668</v>
      </c>
      <c r="HB22" s="237">
        <f>'РБ10%FIT18'!HB22+25</f>
        <v>14668</v>
      </c>
      <c r="HC22" s="237">
        <f>'РБ10%FIT18'!HC22+25</f>
        <v>14668</v>
      </c>
      <c r="HD22" s="237">
        <f>'РБ10%FIT18'!HD22+25</f>
        <v>15216</v>
      </c>
      <c r="HE22" s="237">
        <f>'РБ10%FIT18'!HE22+25</f>
        <v>15216</v>
      </c>
      <c r="HF22" s="237">
        <f>'РБ10%FIT18'!HF22+25</f>
        <v>14668</v>
      </c>
      <c r="HG22" s="237">
        <f>'РБ10%FIT18'!HG22+25</f>
        <v>14668</v>
      </c>
      <c r="HH22" s="237">
        <f>'РБ10%FIT18'!HH22+25</f>
        <v>14668</v>
      </c>
      <c r="HI22" s="237">
        <f>'РБ10%FIT18'!HI22+25</f>
        <v>14668</v>
      </c>
      <c r="HJ22" s="237">
        <f>'РБ10%FIT18'!HJ22+25</f>
        <v>14668</v>
      </c>
      <c r="HK22" s="237">
        <f>'РБ10%FIT18'!HK22+25</f>
        <v>15216</v>
      </c>
      <c r="HL22" s="237">
        <f>'РБ10%FIT18'!HL22+25</f>
        <v>15216</v>
      </c>
      <c r="HM22" s="237">
        <f>'РБ10%FIT18'!HM22+25</f>
        <v>14668</v>
      </c>
      <c r="HN22" s="237">
        <f>'РБ10%FIT18'!HN22+25</f>
        <v>14668</v>
      </c>
      <c r="HO22" s="237">
        <f>'РБ10%FIT18'!HO22+25</f>
        <v>15216</v>
      </c>
      <c r="HP22" s="237">
        <f>'РБ10%FIT18'!HP22+25</f>
        <v>15607</v>
      </c>
      <c r="HQ22" s="237">
        <f>'РБ10%FIT18'!HQ22+25</f>
        <v>14276</v>
      </c>
      <c r="HR22" s="237">
        <f>'РБ10%FIT18'!HR22+25</f>
        <v>14668</v>
      </c>
      <c r="HS22" s="237">
        <f>'РБ10%FIT18'!HS22+25</f>
        <v>14668</v>
      </c>
      <c r="HT22" s="237">
        <f>'РБ10%FIT18'!HT22+25</f>
        <v>14276</v>
      </c>
      <c r="HU22" s="237">
        <f>'РБ10%FIT18'!HU22+25</f>
        <v>14276</v>
      </c>
      <c r="HV22" s="237">
        <f>'РБ10%FIT18'!HV22+25</f>
        <v>14276</v>
      </c>
      <c r="HW22" s="237">
        <f>'РБ10%FIT18'!HW22+25</f>
        <v>14276</v>
      </c>
      <c r="HX22" s="237">
        <f>'РБ10%FIT18'!HX22+25</f>
        <v>14276</v>
      </c>
      <c r="HY22" s="237">
        <f>'РБ10%FIT18'!HY22+25</f>
        <v>14668</v>
      </c>
      <c r="HZ22" s="237">
        <f>'РБ10%FIT18'!HZ22+25</f>
        <v>14668</v>
      </c>
      <c r="IA22" s="237">
        <f>'РБ10%FIT18'!IA22+25</f>
        <v>14276</v>
      </c>
      <c r="IB22" s="237">
        <f>'РБ10%FIT18'!IB22+25</f>
        <v>14276</v>
      </c>
      <c r="IC22" s="237">
        <f>'РБ10%FIT18'!IC22+25</f>
        <v>14276</v>
      </c>
      <c r="ID22" s="237">
        <f>'РБ10%FIT18'!ID22+25</f>
        <v>14276</v>
      </c>
      <c r="IE22" s="237">
        <f>'РБ10%FIT18'!IE22+25</f>
        <v>14276</v>
      </c>
      <c r="IF22" s="237">
        <f>'РБ10%FIT18'!IF22+25</f>
        <v>14668</v>
      </c>
      <c r="IG22" s="237">
        <f>'РБ10%FIT18'!IG22+25</f>
        <v>14668</v>
      </c>
      <c r="IH22" s="237">
        <f>'РБ10%FIT18'!IH22+25</f>
        <v>14276</v>
      </c>
      <c r="II22" s="237">
        <f>'РБ10%FIT18'!II22+25</f>
        <v>14276</v>
      </c>
      <c r="IJ22" s="237">
        <f>'РБ10%FIT18'!IJ22+25</f>
        <v>14276</v>
      </c>
      <c r="IK22" s="237">
        <f>'РБ10%FIT18'!IK22+25</f>
        <v>14276</v>
      </c>
      <c r="IL22" s="237">
        <f>'РБ10%FIT18'!IL22+25</f>
        <v>14276</v>
      </c>
      <c r="IM22" s="237">
        <f>'РБ10%FIT18'!IM22+25</f>
        <v>14668</v>
      </c>
      <c r="IN22" s="237">
        <f>'РБ10%FIT18'!IN22+25</f>
        <v>14668</v>
      </c>
      <c r="IO22" s="237">
        <f>'РБ10%FIT18'!IO22+25</f>
        <v>14276</v>
      </c>
      <c r="IP22" s="237">
        <f>'РБ10%FIT18'!IP22+25</f>
        <v>14276</v>
      </c>
      <c r="IQ22" s="237">
        <f>'РБ10%FIT18'!IQ22+25</f>
        <v>15607</v>
      </c>
      <c r="IR22" s="237">
        <f>'РБ10%FIT18'!IR22+25</f>
        <v>15607</v>
      </c>
      <c r="IS22" s="237">
        <f>'РБ10%FIT18'!IS22+25</f>
        <v>15607</v>
      </c>
      <c r="IT22" s="237">
        <f>'РБ10%FIT18'!IT22+25</f>
        <v>16155</v>
      </c>
      <c r="IU22" s="237">
        <f>'РБ10%FIT18'!IU22+25</f>
        <v>16155</v>
      </c>
      <c r="IV22" s="237">
        <f>'РБ10%FIT18'!IV22+25</f>
        <v>15607</v>
      </c>
      <c r="IW22" s="237">
        <f>'РБ10%FIT18'!IW22+25</f>
        <v>15607</v>
      </c>
      <c r="IX22" s="237">
        <f>'РБ10%FIT18'!IX22+25</f>
        <v>15607</v>
      </c>
      <c r="IY22" s="237">
        <f>'РБ10%FIT18'!IY22+25</f>
        <v>15607</v>
      </c>
      <c r="IZ22" s="237">
        <f>'РБ10%FIT18'!IZ22+25</f>
        <v>15607</v>
      </c>
      <c r="JA22" s="237">
        <f>'РБ10%FIT18'!JA22+25</f>
        <v>16155</v>
      </c>
      <c r="JB22" s="237">
        <f>'РБ10%FIT18'!JB22+25</f>
        <v>16155</v>
      </c>
      <c r="JC22" s="237">
        <f>'РБ10%FIT18'!JC22+25</f>
        <v>16155</v>
      </c>
      <c r="JD22" s="237">
        <f>'РБ10%FIT18'!JD22+25</f>
        <v>16155</v>
      </c>
      <c r="JE22" s="237">
        <f>'РБ10%FIT18'!JE22+25</f>
        <v>16155</v>
      </c>
      <c r="JF22" s="237">
        <f>'РБ10%FIT18'!JF22+25</f>
        <v>16155</v>
      </c>
      <c r="JG22" s="237">
        <f>'РБ10%FIT18'!JG22+25</f>
        <v>16155</v>
      </c>
      <c r="JH22" s="237">
        <f>'РБ10%FIT18'!JH22+25</f>
        <v>16547</v>
      </c>
      <c r="JI22" s="237">
        <f>'РБ10%FIT18'!JI22+25</f>
        <v>16547</v>
      </c>
      <c r="JJ22" s="237">
        <f>'РБ10%FIT18'!JJ22+25</f>
        <v>16155</v>
      </c>
      <c r="JK22" s="237">
        <f>'РБ10%FIT18'!JK22+25</f>
        <v>16155</v>
      </c>
      <c r="JL22" s="237">
        <f>'РБ10%FIT18'!JL22+25</f>
        <v>17095</v>
      </c>
      <c r="JM22" s="237">
        <f>'РБ10%FIT18'!JM22+25</f>
        <v>17095</v>
      </c>
      <c r="JN22" s="237">
        <f>'РБ10%FIT18'!JN22+25</f>
        <v>17486</v>
      </c>
    </row>
    <row r="23" spans="1:274" ht="10.7" customHeight="1" x14ac:dyDescent="0.2">
      <c r="A23" s="38" t="s">
        <v>30</v>
      </c>
      <c r="B23" s="237"/>
      <c r="C23" s="237"/>
      <c r="D23" s="237"/>
      <c r="E23" s="237"/>
      <c r="F23" s="237"/>
      <c r="G23" s="237"/>
      <c r="H23" s="237"/>
      <c r="I23" s="237"/>
      <c r="J23" s="237"/>
      <c r="K23" s="237"/>
      <c r="L23" s="237"/>
      <c r="M23" s="237"/>
      <c r="N23" s="237"/>
      <c r="O23" s="237"/>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c r="BM23" s="237"/>
      <c r="BN23" s="237"/>
      <c r="BO23" s="237"/>
      <c r="BP23" s="237"/>
      <c r="BQ23" s="237"/>
      <c r="BR23" s="237"/>
      <c r="BS23" s="237"/>
      <c r="BT23" s="237"/>
      <c r="BU23" s="237"/>
      <c r="BV23" s="238"/>
      <c r="BW23" s="238"/>
      <c r="BX23" s="238"/>
      <c r="BY23" s="238"/>
      <c r="BZ23" s="238"/>
      <c r="CA23" s="237"/>
      <c r="CB23" s="237"/>
      <c r="CC23" s="237"/>
      <c r="CD23" s="239"/>
      <c r="CE23" s="239"/>
      <c r="CF23" s="239"/>
      <c r="CG23" s="239"/>
      <c r="CH23" s="237"/>
      <c r="CI23" s="237"/>
      <c r="CJ23" s="237"/>
      <c r="CK23" s="237"/>
      <c r="CL23" s="237"/>
      <c r="CM23" s="237"/>
      <c r="CN23" s="237"/>
      <c r="CO23" s="237"/>
      <c r="CP23" s="237"/>
      <c r="CQ23" s="237"/>
      <c r="CR23" s="237"/>
      <c r="CS23" s="237"/>
      <c r="CT23" s="237"/>
      <c r="CU23" s="237"/>
      <c r="CV23" s="237"/>
      <c r="CW23" s="237"/>
      <c r="CX23" s="237"/>
      <c r="CY23" s="237"/>
      <c r="CZ23" s="237"/>
      <c r="DA23" s="237"/>
      <c r="DB23" s="237"/>
      <c r="DC23" s="237"/>
      <c r="DD23" s="237"/>
      <c r="DE23" s="237"/>
      <c r="DF23" s="237"/>
      <c r="DG23" s="237"/>
      <c r="DH23" s="237"/>
      <c r="DI23" s="237"/>
      <c r="DJ23" s="237"/>
      <c r="DK23" s="237"/>
      <c r="DL23" s="237"/>
      <c r="DM23" s="237"/>
      <c r="DN23" s="237"/>
      <c r="DO23" s="237"/>
      <c r="DP23" s="237"/>
      <c r="DQ23" s="237"/>
      <c r="DR23" s="237"/>
      <c r="DS23" s="237"/>
      <c r="DT23" s="237"/>
      <c r="DU23" s="237"/>
      <c r="DV23" s="237"/>
      <c r="DW23" s="237"/>
      <c r="DX23" s="237"/>
      <c r="DY23" s="237"/>
      <c r="DZ23" s="237"/>
      <c r="EA23" s="237"/>
      <c r="EB23" s="237"/>
      <c r="EC23" s="237"/>
      <c r="ED23" s="237"/>
      <c r="EE23" s="237"/>
      <c r="EF23" s="237"/>
      <c r="EG23" s="237"/>
      <c r="EH23" s="237"/>
      <c r="EI23" s="237"/>
      <c r="EJ23" s="237"/>
      <c r="EK23" s="237"/>
      <c r="EL23" s="237"/>
      <c r="EM23" s="237"/>
      <c r="EN23" s="237"/>
      <c r="EO23" s="237"/>
      <c r="EP23" s="237"/>
      <c r="EQ23" s="237"/>
      <c r="ER23" s="237"/>
      <c r="ES23" s="237"/>
      <c r="ET23" s="237"/>
      <c r="EU23" s="237"/>
      <c r="EV23" s="237"/>
      <c r="EW23" s="237"/>
      <c r="EX23" s="237"/>
      <c r="EY23" s="237"/>
      <c r="EZ23" s="237"/>
      <c r="FA23" s="237"/>
      <c r="FB23" s="237"/>
      <c r="FC23" s="237"/>
      <c r="FD23" s="237"/>
      <c r="FE23" s="237"/>
      <c r="FF23" s="237"/>
      <c r="FG23" s="237"/>
      <c r="FH23" s="237"/>
      <c r="FI23" s="237"/>
      <c r="FJ23" s="237"/>
      <c r="FK23" s="237"/>
      <c r="FL23" s="237"/>
      <c r="FM23" s="237"/>
      <c r="FN23" s="237"/>
      <c r="FO23" s="237"/>
      <c r="FP23" s="237"/>
      <c r="FQ23" s="237"/>
      <c r="FR23" s="237"/>
      <c r="FS23" s="237"/>
      <c r="FT23" s="237"/>
      <c r="FU23" s="237"/>
      <c r="FV23" s="237"/>
      <c r="FW23" s="237"/>
      <c r="FX23" s="237"/>
      <c r="FY23" s="237"/>
      <c r="FZ23" s="237"/>
      <c r="GA23" s="237"/>
      <c r="GB23" s="237"/>
      <c r="GC23" s="237"/>
      <c r="GD23" s="237"/>
      <c r="GE23" s="237"/>
      <c r="GF23" s="237"/>
      <c r="GG23" s="237"/>
      <c r="GH23" s="237"/>
      <c r="GI23" s="237"/>
      <c r="GJ23" s="237"/>
      <c r="GK23" s="237"/>
      <c r="GL23" s="237"/>
      <c r="GM23" s="237"/>
      <c r="GN23" s="237"/>
      <c r="GO23" s="237"/>
      <c r="GP23" s="237"/>
      <c r="GQ23" s="237"/>
      <c r="GR23" s="237"/>
      <c r="GS23" s="237"/>
      <c r="GT23" s="237"/>
      <c r="GU23" s="237"/>
      <c r="GV23" s="237"/>
      <c r="GW23" s="237"/>
      <c r="GX23" s="237"/>
      <c r="GY23" s="237"/>
      <c r="GZ23" s="237"/>
      <c r="HA23" s="237"/>
      <c r="HB23" s="237"/>
      <c r="HC23" s="237"/>
      <c r="HD23" s="237"/>
      <c r="HE23" s="237"/>
      <c r="HF23" s="237"/>
      <c r="HG23" s="237"/>
      <c r="HH23" s="237"/>
      <c r="HI23" s="237"/>
      <c r="HJ23" s="237"/>
      <c r="HK23" s="237"/>
      <c r="HL23" s="237"/>
      <c r="HM23" s="237"/>
      <c r="HN23" s="237"/>
      <c r="HO23" s="237"/>
      <c r="HP23" s="237"/>
      <c r="HQ23" s="237"/>
      <c r="HR23" s="237"/>
      <c r="HS23" s="237"/>
      <c r="HT23" s="237"/>
      <c r="HU23" s="237"/>
      <c r="HV23" s="237"/>
      <c r="HW23" s="237"/>
      <c r="HX23" s="237"/>
      <c r="HY23" s="237"/>
      <c r="HZ23" s="237"/>
      <c r="IA23" s="237"/>
      <c r="IB23" s="237"/>
      <c r="IC23" s="237"/>
      <c r="ID23" s="237"/>
      <c r="IE23" s="237"/>
      <c r="IF23" s="237"/>
      <c r="IG23" s="237"/>
      <c r="IH23" s="237"/>
      <c r="II23" s="237"/>
      <c r="IJ23" s="237"/>
      <c r="IK23" s="237"/>
      <c r="IL23" s="237"/>
      <c r="IM23" s="237"/>
      <c r="IN23" s="237"/>
      <c r="IO23" s="237"/>
      <c r="IP23" s="237"/>
      <c r="IQ23" s="237"/>
      <c r="IR23" s="237"/>
      <c r="IS23" s="237"/>
      <c r="IT23" s="237"/>
      <c r="IU23" s="237"/>
      <c r="IV23" s="237"/>
      <c r="IW23" s="237"/>
      <c r="IX23" s="237"/>
      <c r="IY23" s="237"/>
      <c r="IZ23" s="237"/>
      <c r="JA23" s="237"/>
      <c r="JB23" s="237"/>
      <c r="JC23" s="237"/>
      <c r="JD23" s="237"/>
      <c r="JE23" s="237"/>
      <c r="JF23" s="237"/>
      <c r="JG23" s="237"/>
      <c r="JH23" s="237"/>
      <c r="JI23" s="237"/>
      <c r="JJ23" s="237"/>
      <c r="JK23" s="237"/>
      <c r="JL23" s="237"/>
      <c r="JM23" s="237"/>
      <c r="JN23" s="237"/>
    </row>
    <row r="24" spans="1:274" ht="10.7" customHeight="1" x14ac:dyDescent="0.2">
      <c r="A24" s="9">
        <v>1</v>
      </c>
      <c r="B24" s="237">
        <f>'РБ10%FIT18'!B24+25</f>
        <v>29505</v>
      </c>
      <c r="C24" s="237">
        <f>'РБ10%FIT18'!C24+25</f>
        <v>29505</v>
      </c>
      <c r="D24" s="237">
        <f>'РБ10%FIT18'!D24+25</f>
        <v>27939</v>
      </c>
      <c r="E24" s="237">
        <f>'РБ10%FIT18'!E24+25</f>
        <v>24807</v>
      </c>
      <c r="F24" s="237">
        <f>'РБ10%FIT18'!F24+25</f>
        <v>24807</v>
      </c>
      <c r="G24" s="237">
        <f>'РБ10%FIT18'!G24+25</f>
        <v>23124</v>
      </c>
      <c r="H24" s="237">
        <f>'РБ10%FIT18'!H24+25</f>
        <v>23124</v>
      </c>
      <c r="I24" s="237">
        <f>'РБ10%FIT18'!I24+25</f>
        <v>22732</v>
      </c>
      <c r="J24" s="237">
        <f>'РБ10%FIT18'!J24+25</f>
        <v>22732</v>
      </c>
      <c r="K24" s="237">
        <f>'РБ10%FIT18'!K24+25</f>
        <v>23124</v>
      </c>
      <c r="L24" s="237">
        <f>'РБ10%FIT18'!L24+25</f>
        <v>23124</v>
      </c>
      <c r="M24" s="237">
        <f>'РБ10%FIT18'!M24+25</f>
        <v>22732</v>
      </c>
      <c r="N24" s="237">
        <f>'РБ10%FIT18'!N24+25</f>
        <v>22732</v>
      </c>
      <c r="O24" s="237">
        <f>'РБ10%FIT18'!O24+25</f>
        <v>23124</v>
      </c>
      <c r="P24" s="237">
        <f>'РБ10%FIT18'!P24+25</f>
        <v>23124</v>
      </c>
      <c r="Q24" s="237">
        <f>'РБ10%FIT18'!Q24+25</f>
        <v>22732</v>
      </c>
      <c r="R24" s="237">
        <f>'РБ10%FIT18'!R24+25</f>
        <v>22732</v>
      </c>
      <c r="S24" s="237">
        <f>'РБ10%FIT18'!S24+25</f>
        <v>22732</v>
      </c>
      <c r="T24" s="237">
        <f>'РБ10%FIT18'!T24+25</f>
        <v>22732</v>
      </c>
      <c r="U24" s="237">
        <f>'РБ10%FIT18'!U24+25</f>
        <v>23672</v>
      </c>
      <c r="V24" s="237">
        <f>'РБ10%FIT18'!V24+25</f>
        <v>23672</v>
      </c>
      <c r="W24" s="237">
        <f>'РБ10%FIT18'!W24+25</f>
        <v>22732</v>
      </c>
      <c r="X24" s="237">
        <f>'РБ10%FIT18'!X24+25</f>
        <v>22732</v>
      </c>
      <c r="Y24" s="237">
        <f>'РБ10%FIT18'!Y24+25</f>
        <v>22732</v>
      </c>
      <c r="Z24" s="237">
        <f>'РБ10%FIT18'!Z24+25</f>
        <v>22732</v>
      </c>
      <c r="AA24" s="237">
        <f>'РБ10%FIT18'!AA24+25</f>
        <v>23124</v>
      </c>
      <c r="AB24" s="237">
        <f>'РБ10%FIT18'!AB24+25</f>
        <v>23124</v>
      </c>
      <c r="AC24" s="237">
        <f>'РБ10%FIT18'!AC24+25</f>
        <v>22732</v>
      </c>
      <c r="AD24" s="237">
        <f>'РБ10%FIT18'!AD24+25</f>
        <v>22732</v>
      </c>
      <c r="AE24" s="237">
        <f>'РБ10%FIT18'!AE24+25</f>
        <v>24612</v>
      </c>
      <c r="AF24" s="237">
        <f>'РБ10%FIT18'!AF24+25</f>
        <v>24612</v>
      </c>
      <c r="AG24" s="237">
        <f>'РБ10%FIT18'!AG24+25</f>
        <v>24612</v>
      </c>
      <c r="AH24" s="237">
        <f>'РБ10%FIT18'!AH24+25</f>
        <v>23124</v>
      </c>
      <c r="AI24" s="237">
        <f>'РБ10%FIT18'!AI24+25</f>
        <v>23124</v>
      </c>
      <c r="AJ24" s="237">
        <f>'РБ10%FIT18'!AJ24+25</f>
        <v>25943</v>
      </c>
      <c r="AK24" s="237">
        <f>'РБ10%FIT18'!AK24+25</f>
        <v>24064</v>
      </c>
      <c r="AL24" s="237">
        <f>'РБ10%FIT18'!AL24+25</f>
        <v>24064</v>
      </c>
      <c r="AM24" s="237">
        <f>'РБ10%FIT18'!AM24+25</f>
        <v>23672</v>
      </c>
      <c r="AN24" s="237">
        <f>'РБ10%FIT18'!AN24+25</f>
        <v>24064</v>
      </c>
      <c r="AO24" s="237">
        <f>'РБ10%FIT18'!AO24+25</f>
        <v>24064</v>
      </c>
      <c r="AP24" s="237">
        <f>'РБ10%FIT18'!AP24+25</f>
        <v>24064</v>
      </c>
      <c r="AQ24" s="237">
        <f>'РБ10%FIT18'!AQ24+25</f>
        <v>23672</v>
      </c>
      <c r="AR24" s="237">
        <f>'РБ10%FIT18'!AR24+25</f>
        <v>23672</v>
      </c>
      <c r="AS24" s="237">
        <f>'РБ10%FIT18'!AS24+25</f>
        <v>23672</v>
      </c>
      <c r="AT24" s="237">
        <f>'РБ10%FIT18'!AT24+25</f>
        <v>23124</v>
      </c>
      <c r="AU24" s="237">
        <f>'РБ10%FIT18'!AU24+25</f>
        <v>23124</v>
      </c>
      <c r="AV24" s="237">
        <f>'РБ10%FIT18'!AV24+25</f>
        <v>23124</v>
      </c>
      <c r="AW24" s="237">
        <f>'РБ10%FIT18'!AW24+25</f>
        <v>23124</v>
      </c>
      <c r="AX24" s="237">
        <f>'РБ10%FIT18'!AX24+25</f>
        <v>23124</v>
      </c>
      <c r="AY24" s="237">
        <f>'РБ10%FIT18'!AY24+25</f>
        <v>23124</v>
      </c>
      <c r="AZ24" s="237">
        <f>'РБ10%FIT18'!AZ24+25</f>
        <v>23124</v>
      </c>
      <c r="BA24" s="237">
        <f>'РБ10%FIT18'!BA24+25</f>
        <v>23124</v>
      </c>
      <c r="BB24" s="237">
        <f>'РБ10%FIT18'!BB24+25</f>
        <v>24064</v>
      </c>
      <c r="BC24" s="237">
        <f>'РБ10%FIT18'!BC24+25</f>
        <v>24064</v>
      </c>
      <c r="BD24" s="237">
        <f>'РБ10%FIT18'!BD24+25</f>
        <v>24612</v>
      </c>
      <c r="BE24" s="237">
        <f>'РБ10%FIT18'!BE24+25</f>
        <v>24612</v>
      </c>
      <c r="BF24" s="237">
        <f>'РБ10%FIT18'!BF24+25</f>
        <v>24612</v>
      </c>
      <c r="BG24" s="237">
        <f>'РБ10%FIT18'!BG24+25</f>
        <v>23124</v>
      </c>
      <c r="BH24" s="237">
        <f>'РБ10%FIT18'!BH24+25</f>
        <v>23124</v>
      </c>
      <c r="BI24" s="237">
        <f>'РБ10%FIT18'!BI24+25</f>
        <v>23124</v>
      </c>
      <c r="BJ24" s="237">
        <f>'РБ10%FIT18'!BJ24+25</f>
        <v>23124</v>
      </c>
      <c r="BK24" s="237">
        <f>'РБ10%FIT18'!BK24+25</f>
        <v>23124</v>
      </c>
      <c r="BL24" s="237">
        <f>'РБ10%FIT18'!BL24+25</f>
        <v>23124</v>
      </c>
      <c r="BM24" s="237">
        <f>'РБ10%FIT18'!BM24+25</f>
        <v>23124</v>
      </c>
      <c r="BN24" s="237">
        <f>'РБ10%FIT18'!BN24+25</f>
        <v>23124</v>
      </c>
      <c r="BO24" s="237">
        <f>'РБ10%FIT18'!BO24+25</f>
        <v>23124</v>
      </c>
      <c r="BP24" s="237">
        <f>'РБ10%FIT18'!BP24+25</f>
        <v>25551</v>
      </c>
      <c r="BQ24" s="237">
        <f>'РБ10%FIT18'!BQ24+25</f>
        <v>25551</v>
      </c>
      <c r="BR24" s="237">
        <f>'РБ10%FIT18'!BR24+25</f>
        <v>25551</v>
      </c>
      <c r="BS24" s="237">
        <f>'РБ10%FIT18'!BS24+25</f>
        <v>25551</v>
      </c>
      <c r="BT24" s="237">
        <f>'РБ10%FIT18'!BT24+25</f>
        <v>29936</v>
      </c>
      <c r="BU24" s="237">
        <f>'РБ10%FIT18'!BU24+25</f>
        <v>29936</v>
      </c>
      <c r="BV24" s="238">
        <f>'РБ10%FIT18'!BV24+25</f>
        <v>29936</v>
      </c>
      <c r="BW24" s="238">
        <f>'РБ10%FIT18'!BW24+25</f>
        <v>29936</v>
      </c>
      <c r="BX24" s="238">
        <f>'РБ10%FIT18'!BX24+25</f>
        <v>29936</v>
      </c>
      <c r="BY24" s="238">
        <f>'РБ10%FIT18'!BY24+25</f>
        <v>29936</v>
      </c>
      <c r="BZ24" s="238">
        <f>'РБ10%FIT18'!BZ24+25</f>
        <v>29936</v>
      </c>
      <c r="CA24" s="237">
        <f>'РБ10%FIT18'!CA24+25</f>
        <v>24064</v>
      </c>
      <c r="CB24" s="237">
        <f>'РБ10%FIT18'!CB24+25</f>
        <v>24064</v>
      </c>
      <c r="CC24" s="237">
        <f>'РБ10%FIT18'!CC24+25</f>
        <v>24064</v>
      </c>
      <c r="CD24" s="239">
        <f>'РБ10%FIT18'!CD24+25</f>
        <v>26491</v>
      </c>
      <c r="CE24" s="239">
        <f>'РБ10%FIT18'!CE24+25</f>
        <v>26491</v>
      </c>
      <c r="CF24" s="239">
        <f>'РБ10%FIT18'!CF24+25</f>
        <v>26491</v>
      </c>
      <c r="CG24" s="239">
        <f>'РБ10%FIT18'!CG24+25</f>
        <v>26491</v>
      </c>
      <c r="CH24" s="237">
        <f>'РБ10%FIT18'!CH24+25</f>
        <v>26491</v>
      </c>
      <c r="CI24" s="237">
        <f>'РБ10%FIT18'!CI24+25</f>
        <v>26491</v>
      </c>
      <c r="CJ24" s="237">
        <f>'РБ10%FIT18'!CJ24+25</f>
        <v>25943</v>
      </c>
      <c r="CK24" s="237">
        <f>'РБ10%FIT18'!CK24+25</f>
        <v>25943</v>
      </c>
      <c r="CL24" s="237">
        <f>'РБ10%FIT18'!CL24+25</f>
        <v>25943</v>
      </c>
      <c r="CM24" s="237">
        <f>'РБ10%FIT18'!CM24+25</f>
        <v>25943</v>
      </c>
      <c r="CN24" s="237">
        <f>'РБ10%FIT18'!CN24+25</f>
        <v>25943</v>
      </c>
      <c r="CO24" s="237">
        <f>'РБ10%FIT18'!CO24+25</f>
        <v>26491</v>
      </c>
      <c r="CP24" s="237">
        <f>'РБ10%FIT18'!CP24+25</f>
        <v>26491</v>
      </c>
      <c r="CQ24" s="237">
        <f>'РБ10%FIT18'!CQ24+25</f>
        <v>25943</v>
      </c>
      <c r="CR24" s="237">
        <f>'РБ10%FIT18'!CR24+25</f>
        <v>25943</v>
      </c>
      <c r="CS24" s="237">
        <f>'РБ10%FIT18'!CS24+25</f>
        <v>28605</v>
      </c>
      <c r="CT24" s="237">
        <f>'РБ10%FIT18'!CT24+25</f>
        <v>29153</v>
      </c>
      <c r="CU24" s="237">
        <f>'РБ10%FIT18'!CU24+25</f>
        <v>29153</v>
      </c>
      <c r="CV24" s="237">
        <f>'РБ10%FIT18'!CV24+25</f>
        <v>28605</v>
      </c>
      <c r="CW24" s="237">
        <f>'РБ10%FIT18'!CW24+25</f>
        <v>28605</v>
      </c>
      <c r="CX24" s="237">
        <f>'РБ10%FIT18'!CX24+25</f>
        <v>28605</v>
      </c>
      <c r="CY24" s="237">
        <f>'РБ10%FIT18'!CY24+25</f>
        <v>28605</v>
      </c>
      <c r="CZ24" s="237">
        <f>'РБ10%FIT18'!CZ24+25</f>
        <v>28605</v>
      </c>
      <c r="DA24" s="237">
        <f>'РБ10%FIT18'!DA24+25</f>
        <v>28605</v>
      </c>
      <c r="DB24" s="237">
        <f>'РБ10%FIT18'!DB24+25</f>
        <v>29153</v>
      </c>
      <c r="DC24" s="237">
        <f>'РБ10%FIT18'!DC24+25</f>
        <v>29153</v>
      </c>
      <c r="DD24" s="237">
        <f>'РБ10%FIT18'!DD24+25</f>
        <v>26491</v>
      </c>
      <c r="DE24" s="237">
        <f>'РБ10%FIT18'!DE24+25</f>
        <v>26491</v>
      </c>
      <c r="DF24" s="237">
        <f>'РБ10%FIT18'!DF24+25</f>
        <v>27274</v>
      </c>
      <c r="DG24" s="237">
        <f>'РБ10%FIT18'!DG24+25</f>
        <v>27274</v>
      </c>
      <c r="DH24" s="237">
        <f>'РБ10%FIT18'!DH24+25</f>
        <v>27274</v>
      </c>
      <c r="DI24" s="237">
        <f>'РБ10%FIT18'!DI24+25</f>
        <v>27274</v>
      </c>
      <c r="DJ24" s="237">
        <f>'РБ10%FIT18'!DJ24+25</f>
        <v>27822</v>
      </c>
      <c r="DK24" s="237">
        <f>'РБ10%FIT18'!DK24+25</f>
        <v>27822</v>
      </c>
      <c r="DL24" s="237">
        <f>'РБ10%FIT18'!DL24+25</f>
        <v>27274</v>
      </c>
      <c r="DM24" s="237">
        <f>'РБ10%FIT18'!DM24+25</f>
        <v>27274</v>
      </c>
      <c r="DN24" s="237">
        <f>'РБ10%FIT18'!DN24+25</f>
        <v>27274</v>
      </c>
      <c r="DO24" s="237">
        <f>'РБ10%FIT18'!DO24+25</f>
        <v>27274</v>
      </c>
      <c r="DP24" s="237">
        <f>'РБ10%FIT18'!DP24+25</f>
        <v>27274</v>
      </c>
      <c r="DQ24" s="237">
        <f>'РБ10%FIT18'!DQ24+25</f>
        <v>27822</v>
      </c>
      <c r="DR24" s="237">
        <f>'РБ10%FIT18'!DR24+25</f>
        <v>27822</v>
      </c>
      <c r="DS24" s="237">
        <f>'РБ10%FIT18'!DS24+25</f>
        <v>27274</v>
      </c>
      <c r="DT24" s="237">
        <f>'РБ10%FIT18'!DT24+25</f>
        <v>27274</v>
      </c>
      <c r="DU24" s="237">
        <f>'РБ10%FIT18'!DU24+25</f>
        <v>27274</v>
      </c>
      <c r="DV24" s="237">
        <f>'РБ10%FIT18'!DV24+25</f>
        <v>27274</v>
      </c>
      <c r="DW24" s="237">
        <f>'РБ10%FIT18'!DW24+25</f>
        <v>27274</v>
      </c>
      <c r="DX24" s="237">
        <f>'РБ10%FIT18'!DX24+25</f>
        <v>27822</v>
      </c>
      <c r="DY24" s="237">
        <f>'РБ10%FIT18'!DY24+25</f>
        <v>27822</v>
      </c>
      <c r="DZ24" s="237">
        <f>'РБ10%FIT18'!DZ24+25</f>
        <v>27274</v>
      </c>
      <c r="EA24" s="237">
        <f>'РБ10%FIT18'!EA24+25</f>
        <v>27274</v>
      </c>
      <c r="EB24" s="237">
        <f>'РБ10%FIT18'!EB24+25</f>
        <v>27274</v>
      </c>
      <c r="EC24" s="237">
        <f>'РБ10%FIT18'!EC24+25</f>
        <v>27274</v>
      </c>
      <c r="ED24" s="237">
        <f>'РБ10%FIT18'!ED24+25</f>
        <v>27274</v>
      </c>
      <c r="EE24" s="237">
        <f>'РБ10%FIT18'!EE24+25</f>
        <v>27822</v>
      </c>
      <c r="EF24" s="237">
        <f>'РБ10%FIT18'!EF24+25</f>
        <v>27822</v>
      </c>
      <c r="EG24" s="237">
        <f>'РБ10%FIT18'!EG24+25</f>
        <v>27274</v>
      </c>
      <c r="EH24" s="237">
        <f>'РБ10%FIT18'!EH24+25</f>
        <v>27274</v>
      </c>
      <c r="EI24" s="237">
        <f>'РБ10%FIT18'!EI24+25</f>
        <v>27274</v>
      </c>
      <c r="EJ24" s="237">
        <f>'РБ10%FIT18'!EJ24+25</f>
        <v>27274</v>
      </c>
      <c r="EK24" s="237">
        <f>'РБ10%FIT18'!EK24+25</f>
        <v>27274</v>
      </c>
      <c r="EL24" s="237">
        <f>'РБ10%FIT18'!EL24+25</f>
        <v>27822</v>
      </c>
      <c r="EM24" s="237">
        <f>'РБ10%FIT18'!EM24+25</f>
        <v>27822</v>
      </c>
      <c r="EN24" s="237">
        <f>'РБ10%FIT18'!EN24+25</f>
        <v>27274</v>
      </c>
      <c r="EO24" s="237">
        <f>'РБ10%FIT18'!EO24+25</f>
        <v>27274</v>
      </c>
      <c r="EP24" s="237">
        <f>'РБ10%FIT18'!EP24+25</f>
        <v>27274</v>
      </c>
      <c r="EQ24" s="237">
        <f>'РБ10%FIT18'!EQ24+25</f>
        <v>27274</v>
      </c>
      <c r="ER24" s="237">
        <f>'РБ10%FIT18'!ER24+25</f>
        <v>27274</v>
      </c>
      <c r="ES24" s="237">
        <f>'РБ10%FIT18'!ES24+25</f>
        <v>27822</v>
      </c>
      <c r="ET24" s="237">
        <f>'РБ10%FIT18'!ET24+25</f>
        <v>27822</v>
      </c>
      <c r="EU24" s="237">
        <f>'РБ10%FIT18'!EU24+25</f>
        <v>25943</v>
      </c>
      <c r="EV24" s="237">
        <f>'РБ10%FIT18'!EV24+25</f>
        <v>25943</v>
      </c>
      <c r="EW24" s="237">
        <f>'РБ10%FIT18'!EW24+25</f>
        <v>25943</v>
      </c>
      <c r="EX24" s="237">
        <f>'РБ10%FIT18'!EX24+25</f>
        <v>25943</v>
      </c>
      <c r="EY24" s="237">
        <f>'РБ10%FIT18'!EY24+25</f>
        <v>25943</v>
      </c>
      <c r="EZ24" s="237">
        <f>'РБ10%FIT18'!EZ24+25</f>
        <v>26491</v>
      </c>
      <c r="FA24" s="237">
        <f>'РБ10%FIT18'!FA24+25</f>
        <v>26491</v>
      </c>
      <c r="FB24" s="237">
        <f>'РБ10%FIT18'!FB24+25</f>
        <v>25943</v>
      </c>
      <c r="FC24" s="237">
        <f>'РБ10%FIT18'!FC24+25</f>
        <v>25943</v>
      </c>
      <c r="FD24" s="237">
        <f>'РБ10%FIT18'!FD24+25</f>
        <v>25943</v>
      </c>
      <c r="FE24" s="237">
        <f>'РБ10%FIT18'!FE24+25</f>
        <v>25943</v>
      </c>
      <c r="FF24" s="237">
        <f>'РБ10%FIT18'!FF24+25</f>
        <v>25943</v>
      </c>
      <c r="FG24" s="237">
        <f>'РБ10%FIT18'!FG24+25</f>
        <v>26491</v>
      </c>
      <c r="FH24" s="237">
        <f>'РБ10%FIT18'!FH24+25</f>
        <v>26491</v>
      </c>
      <c r="FI24" s="237">
        <f>'РБ10%FIT18'!FI24+25</f>
        <v>25943</v>
      </c>
      <c r="FJ24" s="237">
        <f>'РБ10%FIT18'!FJ24+25</f>
        <v>25943</v>
      </c>
      <c r="FK24" s="237">
        <f>'РБ10%FIT18'!FK24+25</f>
        <v>25943</v>
      </c>
      <c r="FL24" s="237">
        <f>'РБ10%FIT18'!FL24+25</f>
        <v>25943</v>
      </c>
      <c r="FM24" s="237">
        <f>'РБ10%FIT18'!FM24+25</f>
        <v>25943</v>
      </c>
      <c r="FN24" s="237">
        <f>'РБ10%FIT18'!FN24+25</f>
        <v>26491</v>
      </c>
      <c r="FO24" s="237">
        <f>'РБ10%FIT18'!FO24+25</f>
        <v>26491</v>
      </c>
      <c r="FP24" s="237">
        <f>'РБ10%FIT18'!FP24+25</f>
        <v>25943</v>
      </c>
      <c r="FQ24" s="237">
        <f>'РБ10%FIT18'!FQ24+25</f>
        <v>25943</v>
      </c>
      <c r="FR24" s="237">
        <f>'РБ10%FIT18'!FR24+25</f>
        <v>26491</v>
      </c>
      <c r="FS24" s="237">
        <f>'РБ10%FIT18'!FS24+25</f>
        <v>26491</v>
      </c>
      <c r="FT24" s="237">
        <f>'РБ10%FIT18'!FT24+25</f>
        <v>26491</v>
      </c>
      <c r="FU24" s="237">
        <f>'РБ10%FIT18'!FU24+25</f>
        <v>26491</v>
      </c>
      <c r="FV24" s="237">
        <f>'РБ10%FIT18'!FV24+25</f>
        <v>26491</v>
      </c>
      <c r="FW24" s="237">
        <f>'РБ10%FIT18'!FW24+25</f>
        <v>25943</v>
      </c>
      <c r="FX24" s="237">
        <f>'РБ10%FIT18'!FX24+25</f>
        <v>28605</v>
      </c>
      <c r="FY24" s="237">
        <f>'РБ10%FIT18'!FY24+25</f>
        <v>28605</v>
      </c>
      <c r="FZ24" s="237">
        <f>'РБ10%FIT18'!FZ24+25</f>
        <v>28605</v>
      </c>
      <c r="GA24" s="237">
        <f>'РБ10%FIT18'!GA24+25</f>
        <v>28605</v>
      </c>
      <c r="GB24" s="237">
        <f>'РБ10%FIT18'!GB24+25</f>
        <v>28605</v>
      </c>
      <c r="GC24" s="237">
        <f>'РБ10%FIT18'!GC24+25</f>
        <v>27274</v>
      </c>
      <c r="GD24" s="237">
        <f>'РБ10%FIT18'!GD24+25</f>
        <v>26491</v>
      </c>
      <c r="GE24" s="237">
        <f>'РБ10%FIT18'!GE24+25</f>
        <v>26491</v>
      </c>
      <c r="GF24" s="237">
        <f>'РБ10%FIT18'!GF24+25</f>
        <v>28605</v>
      </c>
      <c r="GG24" s="237">
        <f>'РБ10%FIT18'!GG24+25</f>
        <v>28605</v>
      </c>
      <c r="GH24" s="237">
        <f>'РБ10%FIT18'!GH24+25</f>
        <v>23124</v>
      </c>
      <c r="GI24" s="237">
        <f>'РБ10%FIT18'!GI24+25</f>
        <v>23672</v>
      </c>
      <c r="GJ24" s="237">
        <f>'РБ10%FIT18'!GJ24+25</f>
        <v>23672</v>
      </c>
      <c r="GK24" s="237">
        <f>'РБ10%FIT18'!GK24+25</f>
        <v>23124</v>
      </c>
      <c r="GL24" s="237">
        <f>'РБ10%FIT18'!GL24+25</f>
        <v>23124</v>
      </c>
      <c r="GM24" s="237">
        <f>'РБ10%FIT18'!GM24+25</f>
        <v>23124</v>
      </c>
      <c r="GN24" s="237">
        <f>'РБ10%FIT18'!GN24+25</f>
        <v>23124</v>
      </c>
      <c r="GO24" s="237">
        <f>'РБ10%FIT18'!GO24+25</f>
        <v>23124</v>
      </c>
      <c r="GP24" s="237">
        <f>'РБ10%FIT18'!GP24+25</f>
        <v>23672</v>
      </c>
      <c r="GQ24" s="237">
        <f>'РБ10%FIT18'!GQ24+25</f>
        <v>23672</v>
      </c>
      <c r="GR24" s="237">
        <f>'РБ10%FIT18'!GR24+25</f>
        <v>23124</v>
      </c>
      <c r="GS24" s="237">
        <f>'РБ10%FIT18'!GS24+25</f>
        <v>23124</v>
      </c>
      <c r="GT24" s="237">
        <f>'РБ10%FIT18'!GT24+25</f>
        <v>23124</v>
      </c>
      <c r="GU24" s="237">
        <f>'РБ10%FIT18'!GU24+25</f>
        <v>23124</v>
      </c>
      <c r="GV24" s="237">
        <f>'РБ10%FIT18'!GV24+25</f>
        <v>23124</v>
      </c>
      <c r="GW24" s="237">
        <f>'РБ10%FIT18'!GW24+25</f>
        <v>23672</v>
      </c>
      <c r="GX24" s="237">
        <f>'РБ10%FIT18'!GX24+25</f>
        <v>23672</v>
      </c>
      <c r="GY24" s="237">
        <f>'РБ10%FIT18'!GY24+25</f>
        <v>23124</v>
      </c>
      <c r="GZ24" s="237">
        <f>'РБ10%FIT18'!GZ24+25</f>
        <v>23124</v>
      </c>
      <c r="HA24" s="237">
        <f>'РБ10%FIT18'!HA24+25</f>
        <v>23124</v>
      </c>
      <c r="HB24" s="237">
        <f>'РБ10%FIT18'!HB24+25</f>
        <v>23124</v>
      </c>
      <c r="HC24" s="237">
        <f>'РБ10%FIT18'!HC24+25</f>
        <v>23124</v>
      </c>
      <c r="HD24" s="237">
        <f>'РБ10%FIT18'!HD24+25</f>
        <v>23672</v>
      </c>
      <c r="HE24" s="237">
        <f>'РБ10%FIT18'!HE24+25</f>
        <v>23672</v>
      </c>
      <c r="HF24" s="237">
        <f>'РБ10%FIT18'!HF24+25</f>
        <v>23124</v>
      </c>
      <c r="HG24" s="237">
        <f>'РБ10%FIT18'!HG24+25</f>
        <v>23124</v>
      </c>
      <c r="HH24" s="237">
        <f>'РБ10%FIT18'!HH24+25</f>
        <v>23124</v>
      </c>
      <c r="HI24" s="237">
        <f>'РБ10%FIT18'!HI24+25</f>
        <v>23124</v>
      </c>
      <c r="HJ24" s="237">
        <f>'РБ10%FIT18'!HJ24+25</f>
        <v>23124</v>
      </c>
      <c r="HK24" s="237">
        <f>'РБ10%FIT18'!HK24+25</f>
        <v>23672</v>
      </c>
      <c r="HL24" s="237">
        <f>'РБ10%FIT18'!HL24+25</f>
        <v>23672</v>
      </c>
      <c r="HM24" s="237">
        <f>'РБ10%FIT18'!HM24+25</f>
        <v>23124</v>
      </c>
      <c r="HN24" s="237">
        <f>'РБ10%FIT18'!HN24+25</f>
        <v>23124</v>
      </c>
      <c r="HO24" s="237">
        <f>'РБ10%FIT18'!HO24+25</f>
        <v>23672</v>
      </c>
      <c r="HP24" s="237">
        <f>'РБ10%FIT18'!HP24+25</f>
        <v>24064</v>
      </c>
      <c r="HQ24" s="237">
        <f>'РБ10%FIT18'!HQ24+25</f>
        <v>22732</v>
      </c>
      <c r="HR24" s="237">
        <f>'РБ10%FIT18'!HR24+25</f>
        <v>23124</v>
      </c>
      <c r="HS24" s="237">
        <f>'РБ10%FIT18'!HS24+25</f>
        <v>23124</v>
      </c>
      <c r="HT24" s="237">
        <f>'РБ10%FIT18'!HT24+25</f>
        <v>22732</v>
      </c>
      <c r="HU24" s="237">
        <f>'РБ10%FIT18'!HU24+25</f>
        <v>22732</v>
      </c>
      <c r="HV24" s="237">
        <f>'РБ10%FIT18'!HV24+25</f>
        <v>22732</v>
      </c>
      <c r="HW24" s="237">
        <f>'РБ10%FIT18'!HW24+25</f>
        <v>22732</v>
      </c>
      <c r="HX24" s="237">
        <f>'РБ10%FIT18'!HX24+25</f>
        <v>22732</v>
      </c>
      <c r="HY24" s="237">
        <f>'РБ10%FIT18'!HY24+25</f>
        <v>23124</v>
      </c>
      <c r="HZ24" s="237">
        <f>'РБ10%FIT18'!HZ24+25</f>
        <v>23124</v>
      </c>
      <c r="IA24" s="237">
        <f>'РБ10%FIT18'!IA24+25</f>
        <v>22732</v>
      </c>
      <c r="IB24" s="237">
        <f>'РБ10%FIT18'!IB24+25</f>
        <v>22732</v>
      </c>
      <c r="IC24" s="237">
        <f>'РБ10%FIT18'!IC24+25</f>
        <v>22732</v>
      </c>
      <c r="ID24" s="237">
        <f>'РБ10%FIT18'!ID24+25</f>
        <v>22732</v>
      </c>
      <c r="IE24" s="237">
        <f>'РБ10%FIT18'!IE24+25</f>
        <v>22732</v>
      </c>
      <c r="IF24" s="237">
        <f>'РБ10%FIT18'!IF24+25</f>
        <v>23124</v>
      </c>
      <c r="IG24" s="237">
        <f>'РБ10%FIT18'!IG24+25</f>
        <v>23124</v>
      </c>
      <c r="IH24" s="237">
        <f>'РБ10%FIT18'!IH24+25</f>
        <v>22732</v>
      </c>
      <c r="II24" s="237">
        <f>'РБ10%FIT18'!II24+25</f>
        <v>22732</v>
      </c>
      <c r="IJ24" s="237">
        <f>'РБ10%FIT18'!IJ24+25</f>
        <v>22732</v>
      </c>
      <c r="IK24" s="237">
        <f>'РБ10%FIT18'!IK24+25</f>
        <v>22732</v>
      </c>
      <c r="IL24" s="237">
        <f>'РБ10%FIT18'!IL24+25</f>
        <v>22732</v>
      </c>
      <c r="IM24" s="237">
        <f>'РБ10%FIT18'!IM24+25</f>
        <v>23124</v>
      </c>
      <c r="IN24" s="237">
        <f>'РБ10%FIT18'!IN24+25</f>
        <v>23124</v>
      </c>
      <c r="IO24" s="237">
        <f>'РБ10%FIT18'!IO24+25</f>
        <v>22732</v>
      </c>
      <c r="IP24" s="237">
        <f>'РБ10%FIT18'!IP24+25</f>
        <v>22732</v>
      </c>
      <c r="IQ24" s="237">
        <f>'РБ10%FIT18'!IQ24+25</f>
        <v>24064</v>
      </c>
      <c r="IR24" s="237">
        <f>'РБ10%FIT18'!IR24+25</f>
        <v>24064</v>
      </c>
      <c r="IS24" s="237">
        <f>'РБ10%FIT18'!IS24+25</f>
        <v>24064</v>
      </c>
      <c r="IT24" s="237">
        <f>'РБ10%FIT18'!IT24+25</f>
        <v>24612</v>
      </c>
      <c r="IU24" s="237">
        <f>'РБ10%FIT18'!IU24+25</f>
        <v>24612</v>
      </c>
      <c r="IV24" s="237">
        <f>'РБ10%FIT18'!IV24+25</f>
        <v>24064</v>
      </c>
      <c r="IW24" s="237">
        <f>'РБ10%FIT18'!IW24+25</f>
        <v>24064</v>
      </c>
      <c r="IX24" s="237">
        <f>'РБ10%FIT18'!IX24+25</f>
        <v>24064</v>
      </c>
      <c r="IY24" s="237">
        <f>'РБ10%FIT18'!IY24+25</f>
        <v>24064</v>
      </c>
      <c r="IZ24" s="237">
        <f>'РБ10%FIT18'!IZ24+25</f>
        <v>24064</v>
      </c>
      <c r="JA24" s="237">
        <f>'РБ10%FIT18'!JA24+25</f>
        <v>24612</v>
      </c>
      <c r="JB24" s="237">
        <f>'РБ10%FIT18'!JB24+25</f>
        <v>24612</v>
      </c>
      <c r="JC24" s="237">
        <f>'РБ10%FIT18'!JC24+25</f>
        <v>24612</v>
      </c>
      <c r="JD24" s="237">
        <f>'РБ10%FIT18'!JD24+25</f>
        <v>24612</v>
      </c>
      <c r="JE24" s="237">
        <f>'РБ10%FIT18'!JE24+25</f>
        <v>24612</v>
      </c>
      <c r="JF24" s="237">
        <f>'РБ10%FIT18'!JF24+25</f>
        <v>24612</v>
      </c>
      <c r="JG24" s="237">
        <f>'РБ10%FIT18'!JG24+25</f>
        <v>24612</v>
      </c>
      <c r="JH24" s="237">
        <f>'РБ10%FIT18'!JH24+25</f>
        <v>25003</v>
      </c>
      <c r="JI24" s="237">
        <f>'РБ10%FIT18'!JI24+25</f>
        <v>25003</v>
      </c>
      <c r="JJ24" s="237">
        <f>'РБ10%FIT18'!JJ24+25</f>
        <v>24612</v>
      </c>
      <c r="JK24" s="237">
        <f>'РБ10%FIT18'!JK24+25</f>
        <v>24612</v>
      </c>
      <c r="JL24" s="237">
        <f>'РБ10%FIT18'!JL24+25</f>
        <v>25551</v>
      </c>
      <c r="JM24" s="237">
        <f>'РБ10%FIT18'!JM24+25</f>
        <v>25551</v>
      </c>
      <c r="JN24" s="237">
        <f>'РБ10%FIT18'!JN24+25</f>
        <v>25943</v>
      </c>
    </row>
    <row r="25" spans="1:274" ht="10.7" customHeight="1" x14ac:dyDescent="0.2">
      <c r="A25" s="9">
        <v>2</v>
      </c>
      <c r="B25" s="237">
        <f>'РБ10%FIT18'!B25+25</f>
        <v>31580</v>
      </c>
      <c r="C25" s="237">
        <f>'РБ10%FIT18'!C25+25</f>
        <v>31580</v>
      </c>
      <c r="D25" s="237">
        <f>'РБ10%FIT18'!D25+25</f>
        <v>30014</v>
      </c>
      <c r="E25" s="237">
        <f>'РБ10%FIT18'!E25+25</f>
        <v>26882</v>
      </c>
      <c r="F25" s="237">
        <f>'РБ10%FIT18'!F25+25</f>
        <v>26882</v>
      </c>
      <c r="G25" s="237">
        <f>'РБ10%FIT18'!G25+25</f>
        <v>24847</v>
      </c>
      <c r="H25" s="237">
        <f>'РБ10%FIT18'!H25+25</f>
        <v>24847</v>
      </c>
      <c r="I25" s="237">
        <f>'РБ10%FIT18'!I25+25</f>
        <v>24455</v>
      </c>
      <c r="J25" s="237">
        <f>'РБ10%FIT18'!J25+25</f>
        <v>24455</v>
      </c>
      <c r="K25" s="237">
        <f>'РБ10%FIT18'!K25+25</f>
        <v>24847</v>
      </c>
      <c r="L25" s="237">
        <f>'РБ10%FIT18'!L25+25</f>
        <v>24847</v>
      </c>
      <c r="M25" s="237">
        <f>'РБ10%FIT18'!M25+25</f>
        <v>24455</v>
      </c>
      <c r="N25" s="237">
        <f>'РБ10%FIT18'!N25+25</f>
        <v>24455</v>
      </c>
      <c r="O25" s="237">
        <f>'РБ10%FIT18'!O25+25</f>
        <v>24847</v>
      </c>
      <c r="P25" s="237">
        <f>'РБ10%FIT18'!P25+25</f>
        <v>24847</v>
      </c>
      <c r="Q25" s="237">
        <f>'РБ10%FIT18'!Q25+25</f>
        <v>24455</v>
      </c>
      <c r="R25" s="237">
        <f>'РБ10%FIT18'!R25+25</f>
        <v>24455</v>
      </c>
      <c r="S25" s="237">
        <f>'РБ10%FIT18'!S25+25</f>
        <v>24455</v>
      </c>
      <c r="T25" s="237">
        <f>'РБ10%FIT18'!T25+25</f>
        <v>24455</v>
      </c>
      <c r="U25" s="237">
        <f>'РБ10%FIT18'!U25+25</f>
        <v>25395</v>
      </c>
      <c r="V25" s="237">
        <f>'РБ10%FIT18'!V25+25</f>
        <v>25395</v>
      </c>
      <c r="W25" s="237">
        <f>'РБ10%FIT18'!W25+25</f>
        <v>24455</v>
      </c>
      <c r="X25" s="237">
        <f>'РБ10%FIT18'!X25+25</f>
        <v>24455</v>
      </c>
      <c r="Y25" s="237">
        <f>'РБ10%FIT18'!Y25+25</f>
        <v>24455</v>
      </c>
      <c r="Z25" s="237">
        <f>'РБ10%FIT18'!Z25+25</f>
        <v>24455</v>
      </c>
      <c r="AA25" s="237">
        <f>'РБ10%FIT18'!AA25+25</f>
        <v>24847</v>
      </c>
      <c r="AB25" s="237">
        <f>'РБ10%FIT18'!AB25+25</f>
        <v>24847</v>
      </c>
      <c r="AC25" s="237">
        <f>'РБ10%FIT18'!AC25+25</f>
        <v>24455</v>
      </c>
      <c r="AD25" s="237">
        <f>'РБ10%FIT18'!AD25+25</f>
        <v>24455</v>
      </c>
      <c r="AE25" s="237">
        <f>'РБ10%FIT18'!AE25+25</f>
        <v>26334</v>
      </c>
      <c r="AF25" s="237">
        <f>'РБ10%FIT18'!AF25+25</f>
        <v>26334</v>
      </c>
      <c r="AG25" s="237">
        <f>'РБ10%FIT18'!AG25+25</f>
        <v>26334</v>
      </c>
      <c r="AH25" s="237">
        <f>'РБ10%FIT18'!AH25+25</f>
        <v>24847</v>
      </c>
      <c r="AI25" s="237">
        <f>'РБ10%FIT18'!AI25+25</f>
        <v>24847</v>
      </c>
      <c r="AJ25" s="237">
        <f>'РБ10%FIT18'!AJ25+25</f>
        <v>27665</v>
      </c>
      <c r="AK25" s="237">
        <f>'РБ10%FIT18'!AK25+25</f>
        <v>25786</v>
      </c>
      <c r="AL25" s="237">
        <f>'РБ10%FIT18'!AL25+25</f>
        <v>25786</v>
      </c>
      <c r="AM25" s="237">
        <f>'РБ10%FIT18'!AM25+25</f>
        <v>25395</v>
      </c>
      <c r="AN25" s="237">
        <f>'РБ10%FIT18'!AN25+25</f>
        <v>25786</v>
      </c>
      <c r="AO25" s="237">
        <f>'РБ10%FIT18'!AO25+25</f>
        <v>25786</v>
      </c>
      <c r="AP25" s="237">
        <f>'РБ10%FIT18'!AP25+25</f>
        <v>25786</v>
      </c>
      <c r="AQ25" s="237">
        <f>'РБ10%FIT18'!AQ25+25</f>
        <v>25395</v>
      </c>
      <c r="AR25" s="237">
        <f>'РБ10%FIT18'!AR25+25</f>
        <v>25395</v>
      </c>
      <c r="AS25" s="237">
        <f>'РБ10%FIT18'!AS25+25</f>
        <v>25395</v>
      </c>
      <c r="AT25" s="237">
        <f>'РБ10%FIT18'!AT25+25</f>
        <v>24847</v>
      </c>
      <c r="AU25" s="237">
        <f>'РБ10%FIT18'!AU25+25</f>
        <v>24847</v>
      </c>
      <c r="AV25" s="237">
        <f>'РБ10%FIT18'!AV25+25</f>
        <v>24847</v>
      </c>
      <c r="AW25" s="237">
        <f>'РБ10%FIT18'!AW25+25</f>
        <v>24847</v>
      </c>
      <c r="AX25" s="237">
        <f>'РБ10%FIT18'!AX25+25</f>
        <v>24847</v>
      </c>
      <c r="AY25" s="237">
        <f>'РБ10%FIT18'!AY25+25</f>
        <v>24847</v>
      </c>
      <c r="AZ25" s="237">
        <f>'РБ10%FIT18'!AZ25+25</f>
        <v>24847</v>
      </c>
      <c r="BA25" s="237">
        <f>'РБ10%FIT18'!BA25+25</f>
        <v>24847</v>
      </c>
      <c r="BB25" s="237">
        <f>'РБ10%FIT18'!BB25+25</f>
        <v>25786</v>
      </c>
      <c r="BC25" s="237">
        <f>'РБ10%FIT18'!BC25+25</f>
        <v>25786</v>
      </c>
      <c r="BD25" s="237">
        <f>'РБ10%FIT18'!BD25+25</f>
        <v>26334</v>
      </c>
      <c r="BE25" s="237">
        <f>'РБ10%FIT18'!BE25+25</f>
        <v>26334</v>
      </c>
      <c r="BF25" s="237">
        <f>'РБ10%FIT18'!BF25+25</f>
        <v>26334</v>
      </c>
      <c r="BG25" s="237">
        <f>'РБ10%FIT18'!BG25+25</f>
        <v>24847</v>
      </c>
      <c r="BH25" s="237">
        <f>'РБ10%FIT18'!BH25+25</f>
        <v>24847</v>
      </c>
      <c r="BI25" s="237">
        <f>'РБ10%FIT18'!BI25+25</f>
        <v>24847</v>
      </c>
      <c r="BJ25" s="237">
        <f>'РБ10%FIT18'!BJ25+25</f>
        <v>24847</v>
      </c>
      <c r="BK25" s="237">
        <f>'РБ10%FIT18'!BK25+25</f>
        <v>24847</v>
      </c>
      <c r="BL25" s="237">
        <f>'РБ10%FIT18'!BL25+25</f>
        <v>24847</v>
      </c>
      <c r="BM25" s="237">
        <f>'РБ10%FIT18'!BM25+25</f>
        <v>24847</v>
      </c>
      <c r="BN25" s="237">
        <f>'РБ10%FIT18'!BN25+25</f>
        <v>24847</v>
      </c>
      <c r="BO25" s="237">
        <f>'РБ10%FIT18'!BO25+25</f>
        <v>24847</v>
      </c>
      <c r="BP25" s="237">
        <f>'РБ10%FIT18'!BP25+25</f>
        <v>27274</v>
      </c>
      <c r="BQ25" s="237">
        <f>'РБ10%FIT18'!BQ25+25</f>
        <v>27274</v>
      </c>
      <c r="BR25" s="237">
        <f>'РБ10%FIT18'!BR25+25</f>
        <v>27274</v>
      </c>
      <c r="BS25" s="237">
        <f>'РБ10%FIT18'!BS25+25</f>
        <v>27274</v>
      </c>
      <c r="BT25" s="237">
        <f>'РБ10%FIT18'!BT25+25</f>
        <v>31659</v>
      </c>
      <c r="BU25" s="237">
        <f>'РБ10%FIT18'!BU25+25</f>
        <v>31659</v>
      </c>
      <c r="BV25" s="238">
        <f>'РБ10%FIT18'!BV25+25</f>
        <v>31659</v>
      </c>
      <c r="BW25" s="238">
        <f>'РБ10%FIT18'!BW25+25</f>
        <v>31659</v>
      </c>
      <c r="BX25" s="238">
        <f>'РБ10%FIT18'!BX25+25</f>
        <v>31659</v>
      </c>
      <c r="BY25" s="238">
        <f>'РБ10%FIT18'!BY25+25</f>
        <v>31659</v>
      </c>
      <c r="BZ25" s="238">
        <f>'РБ10%FIT18'!BZ25+25</f>
        <v>31659</v>
      </c>
      <c r="CA25" s="237">
        <f>'РБ10%FIT18'!CA25+25</f>
        <v>25786</v>
      </c>
      <c r="CB25" s="237">
        <f>'РБ10%FIT18'!CB25+25</f>
        <v>25786</v>
      </c>
      <c r="CC25" s="237">
        <f>'РБ10%FIT18'!CC25+25</f>
        <v>25786</v>
      </c>
      <c r="CD25" s="239">
        <f>'РБ10%FIT18'!CD25+25</f>
        <v>28213</v>
      </c>
      <c r="CE25" s="239">
        <f>'РБ10%FIT18'!CE25+25</f>
        <v>28213</v>
      </c>
      <c r="CF25" s="239">
        <f>'РБ10%FIT18'!CF25+25</f>
        <v>28213</v>
      </c>
      <c r="CG25" s="239">
        <f>'РБ10%FIT18'!CG25+25</f>
        <v>28213</v>
      </c>
      <c r="CH25" s="237">
        <f>'РБ10%FIT18'!CH25+25</f>
        <v>28213</v>
      </c>
      <c r="CI25" s="237">
        <f>'РБ10%FIT18'!CI25+25</f>
        <v>28213</v>
      </c>
      <c r="CJ25" s="237">
        <f>'РБ10%FIT18'!CJ25+25</f>
        <v>27665</v>
      </c>
      <c r="CK25" s="237">
        <f>'РБ10%FIT18'!CK25+25</f>
        <v>27665</v>
      </c>
      <c r="CL25" s="237">
        <f>'РБ10%FIT18'!CL25+25</f>
        <v>27665</v>
      </c>
      <c r="CM25" s="237">
        <f>'РБ10%FIT18'!CM25+25</f>
        <v>27665</v>
      </c>
      <c r="CN25" s="237">
        <f>'РБ10%FIT18'!CN25+25</f>
        <v>27665</v>
      </c>
      <c r="CO25" s="237">
        <f>'РБ10%FIT18'!CO25+25</f>
        <v>28213</v>
      </c>
      <c r="CP25" s="237">
        <f>'РБ10%FIT18'!CP25+25</f>
        <v>28213</v>
      </c>
      <c r="CQ25" s="237">
        <f>'РБ10%FIT18'!CQ25+25</f>
        <v>27665</v>
      </c>
      <c r="CR25" s="237">
        <f>'РБ10%FIT18'!CR25+25</f>
        <v>27665</v>
      </c>
      <c r="CS25" s="237">
        <f>'РБ10%FIT18'!CS25+25</f>
        <v>30328</v>
      </c>
      <c r="CT25" s="237">
        <f>'РБ10%FIT18'!CT25+25</f>
        <v>30876</v>
      </c>
      <c r="CU25" s="237">
        <f>'РБ10%FIT18'!CU25+25</f>
        <v>30876</v>
      </c>
      <c r="CV25" s="237">
        <f>'РБ10%FIT18'!CV25+25</f>
        <v>30328</v>
      </c>
      <c r="CW25" s="237">
        <f>'РБ10%FIT18'!CW25+25</f>
        <v>30328</v>
      </c>
      <c r="CX25" s="237">
        <f>'РБ10%FIT18'!CX25+25</f>
        <v>30328</v>
      </c>
      <c r="CY25" s="237">
        <f>'РБ10%FIT18'!CY25+25</f>
        <v>30328</v>
      </c>
      <c r="CZ25" s="237">
        <f>'РБ10%FIT18'!CZ25+25</f>
        <v>30328</v>
      </c>
      <c r="DA25" s="237">
        <f>'РБ10%FIT18'!DA25+25</f>
        <v>30328</v>
      </c>
      <c r="DB25" s="237">
        <f>'РБ10%FIT18'!DB25+25</f>
        <v>30876</v>
      </c>
      <c r="DC25" s="237">
        <f>'РБ10%FIT18'!DC25+25</f>
        <v>30876</v>
      </c>
      <c r="DD25" s="237">
        <f>'РБ10%FIT18'!DD25+25</f>
        <v>28213</v>
      </c>
      <c r="DE25" s="237">
        <f>'РБ10%FIT18'!DE25+25</f>
        <v>28213</v>
      </c>
      <c r="DF25" s="237">
        <f>'РБ10%FIT18'!DF25+25</f>
        <v>28996</v>
      </c>
      <c r="DG25" s="237">
        <f>'РБ10%FIT18'!DG25+25</f>
        <v>28996</v>
      </c>
      <c r="DH25" s="237">
        <f>'РБ10%FIT18'!DH25+25</f>
        <v>28996</v>
      </c>
      <c r="DI25" s="237">
        <f>'РБ10%FIT18'!DI25+25</f>
        <v>28996</v>
      </c>
      <c r="DJ25" s="237">
        <f>'РБ10%FIT18'!DJ25+25</f>
        <v>29545</v>
      </c>
      <c r="DK25" s="237">
        <f>'РБ10%FIT18'!DK25+25</f>
        <v>29545</v>
      </c>
      <c r="DL25" s="237">
        <f>'РБ10%FIT18'!DL25+25</f>
        <v>28996</v>
      </c>
      <c r="DM25" s="237">
        <f>'РБ10%FIT18'!DM25+25</f>
        <v>28996</v>
      </c>
      <c r="DN25" s="237">
        <f>'РБ10%FIT18'!DN25+25</f>
        <v>28996</v>
      </c>
      <c r="DO25" s="237">
        <f>'РБ10%FIT18'!DO25+25</f>
        <v>28996</v>
      </c>
      <c r="DP25" s="237">
        <f>'РБ10%FIT18'!DP25+25</f>
        <v>28996</v>
      </c>
      <c r="DQ25" s="237">
        <f>'РБ10%FIT18'!DQ25+25</f>
        <v>29545</v>
      </c>
      <c r="DR25" s="237">
        <f>'РБ10%FIT18'!DR25+25</f>
        <v>29545</v>
      </c>
      <c r="DS25" s="237">
        <f>'РБ10%FIT18'!DS25+25</f>
        <v>28996</v>
      </c>
      <c r="DT25" s="237">
        <f>'РБ10%FIT18'!DT25+25</f>
        <v>28996</v>
      </c>
      <c r="DU25" s="237">
        <f>'РБ10%FIT18'!DU25+25</f>
        <v>28996</v>
      </c>
      <c r="DV25" s="237">
        <f>'РБ10%FIT18'!DV25+25</f>
        <v>28996</v>
      </c>
      <c r="DW25" s="237">
        <f>'РБ10%FIT18'!DW25+25</f>
        <v>28996</v>
      </c>
      <c r="DX25" s="237">
        <f>'РБ10%FIT18'!DX25+25</f>
        <v>29545</v>
      </c>
      <c r="DY25" s="237">
        <f>'РБ10%FIT18'!DY25+25</f>
        <v>29545</v>
      </c>
      <c r="DZ25" s="237">
        <f>'РБ10%FIT18'!DZ25+25</f>
        <v>28996</v>
      </c>
      <c r="EA25" s="237">
        <f>'РБ10%FIT18'!EA25+25</f>
        <v>28996</v>
      </c>
      <c r="EB25" s="237">
        <f>'РБ10%FIT18'!EB25+25</f>
        <v>28996</v>
      </c>
      <c r="EC25" s="237">
        <f>'РБ10%FIT18'!EC25+25</f>
        <v>28996</v>
      </c>
      <c r="ED25" s="237">
        <f>'РБ10%FIT18'!ED25+25</f>
        <v>28996</v>
      </c>
      <c r="EE25" s="237">
        <f>'РБ10%FIT18'!EE25+25</f>
        <v>29545</v>
      </c>
      <c r="EF25" s="237">
        <f>'РБ10%FIT18'!EF25+25</f>
        <v>29545</v>
      </c>
      <c r="EG25" s="237">
        <f>'РБ10%FIT18'!EG25+25</f>
        <v>28996</v>
      </c>
      <c r="EH25" s="237">
        <f>'РБ10%FIT18'!EH25+25</f>
        <v>28996</v>
      </c>
      <c r="EI25" s="237">
        <f>'РБ10%FIT18'!EI25+25</f>
        <v>28996</v>
      </c>
      <c r="EJ25" s="237">
        <f>'РБ10%FIT18'!EJ25+25</f>
        <v>28996</v>
      </c>
      <c r="EK25" s="237">
        <f>'РБ10%FIT18'!EK25+25</f>
        <v>28996</v>
      </c>
      <c r="EL25" s="237">
        <f>'РБ10%FIT18'!EL25+25</f>
        <v>29545</v>
      </c>
      <c r="EM25" s="237">
        <f>'РБ10%FIT18'!EM25+25</f>
        <v>29545</v>
      </c>
      <c r="EN25" s="237">
        <f>'РБ10%FIT18'!EN25+25</f>
        <v>28996</v>
      </c>
      <c r="EO25" s="237">
        <f>'РБ10%FIT18'!EO25+25</f>
        <v>28996</v>
      </c>
      <c r="EP25" s="237">
        <f>'РБ10%FIT18'!EP25+25</f>
        <v>28996</v>
      </c>
      <c r="EQ25" s="237">
        <f>'РБ10%FIT18'!EQ25+25</f>
        <v>28996</v>
      </c>
      <c r="ER25" s="237">
        <f>'РБ10%FIT18'!ER25+25</f>
        <v>28996</v>
      </c>
      <c r="ES25" s="237">
        <f>'РБ10%FIT18'!ES25+25</f>
        <v>29545</v>
      </c>
      <c r="ET25" s="237">
        <f>'РБ10%FIT18'!ET25+25</f>
        <v>29545</v>
      </c>
      <c r="EU25" s="237">
        <f>'РБ10%FIT18'!EU25+25</f>
        <v>27665</v>
      </c>
      <c r="EV25" s="237">
        <f>'РБ10%FIT18'!EV25+25</f>
        <v>27665</v>
      </c>
      <c r="EW25" s="237">
        <f>'РБ10%FIT18'!EW25+25</f>
        <v>27665</v>
      </c>
      <c r="EX25" s="237">
        <f>'РБ10%FIT18'!EX25+25</f>
        <v>27665</v>
      </c>
      <c r="EY25" s="237">
        <f>'РБ10%FIT18'!EY25+25</f>
        <v>27665</v>
      </c>
      <c r="EZ25" s="237">
        <f>'РБ10%FIT18'!EZ25+25</f>
        <v>28213</v>
      </c>
      <c r="FA25" s="237">
        <f>'РБ10%FIT18'!FA25+25</f>
        <v>28213</v>
      </c>
      <c r="FB25" s="237">
        <f>'РБ10%FIT18'!FB25+25</f>
        <v>27665</v>
      </c>
      <c r="FC25" s="237">
        <f>'РБ10%FIT18'!FC25+25</f>
        <v>27665</v>
      </c>
      <c r="FD25" s="237">
        <f>'РБ10%FIT18'!FD25+25</f>
        <v>27665</v>
      </c>
      <c r="FE25" s="237">
        <f>'РБ10%FIT18'!FE25+25</f>
        <v>27665</v>
      </c>
      <c r="FF25" s="237">
        <f>'РБ10%FIT18'!FF25+25</f>
        <v>27665</v>
      </c>
      <c r="FG25" s="237">
        <f>'РБ10%FIT18'!FG25+25</f>
        <v>28213</v>
      </c>
      <c r="FH25" s="237">
        <f>'РБ10%FIT18'!FH25+25</f>
        <v>28213</v>
      </c>
      <c r="FI25" s="237">
        <f>'РБ10%FIT18'!FI25+25</f>
        <v>27665</v>
      </c>
      <c r="FJ25" s="237">
        <f>'РБ10%FIT18'!FJ25+25</f>
        <v>27665</v>
      </c>
      <c r="FK25" s="237">
        <f>'РБ10%FIT18'!FK25+25</f>
        <v>27665</v>
      </c>
      <c r="FL25" s="237">
        <f>'РБ10%FIT18'!FL25+25</f>
        <v>27665</v>
      </c>
      <c r="FM25" s="237">
        <f>'РБ10%FIT18'!FM25+25</f>
        <v>27665</v>
      </c>
      <c r="FN25" s="237">
        <f>'РБ10%FIT18'!FN25+25</f>
        <v>28213</v>
      </c>
      <c r="FO25" s="237">
        <f>'РБ10%FIT18'!FO25+25</f>
        <v>28213</v>
      </c>
      <c r="FP25" s="237">
        <f>'РБ10%FIT18'!FP25+25</f>
        <v>27665</v>
      </c>
      <c r="FQ25" s="237">
        <f>'РБ10%FIT18'!FQ25+25</f>
        <v>27665</v>
      </c>
      <c r="FR25" s="237">
        <f>'РБ10%FIT18'!FR25+25</f>
        <v>28213</v>
      </c>
      <c r="FS25" s="237">
        <f>'РБ10%FIT18'!FS25+25</f>
        <v>28213</v>
      </c>
      <c r="FT25" s="237">
        <f>'РБ10%FIT18'!FT25+25</f>
        <v>28213</v>
      </c>
      <c r="FU25" s="237">
        <f>'РБ10%FIT18'!FU25+25</f>
        <v>28213</v>
      </c>
      <c r="FV25" s="237">
        <f>'РБ10%FIT18'!FV25+25</f>
        <v>28213</v>
      </c>
      <c r="FW25" s="237">
        <f>'РБ10%FIT18'!FW25+25</f>
        <v>27665</v>
      </c>
      <c r="FX25" s="237">
        <f>'РБ10%FIT18'!FX25+25</f>
        <v>30328</v>
      </c>
      <c r="FY25" s="237">
        <f>'РБ10%FIT18'!FY25+25</f>
        <v>30328</v>
      </c>
      <c r="FZ25" s="237">
        <f>'РБ10%FIT18'!FZ25+25</f>
        <v>30328</v>
      </c>
      <c r="GA25" s="237">
        <f>'РБ10%FIT18'!GA25+25</f>
        <v>30328</v>
      </c>
      <c r="GB25" s="237">
        <f>'РБ10%FIT18'!GB25+25</f>
        <v>30328</v>
      </c>
      <c r="GC25" s="237">
        <f>'РБ10%FIT18'!GC25+25</f>
        <v>28996</v>
      </c>
      <c r="GD25" s="237">
        <f>'РБ10%FIT18'!GD25+25</f>
        <v>28213</v>
      </c>
      <c r="GE25" s="237">
        <f>'РБ10%FIT18'!GE25+25</f>
        <v>28213</v>
      </c>
      <c r="GF25" s="237">
        <f>'РБ10%FIT18'!GF25+25</f>
        <v>30328</v>
      </c>
      <c r="GG25" s="237">
        <f>'РБ10%FIT18'!GG25+25</f>
        <v>30328</v>
      </c>
      <c r="GH25" s="237">
        <f>'РБ10%FIT18'!GH25+25</f>
        <v>24847</v>
      </c>
      <c r="GI25" s="237">
        <f>'РБ10%FIT18'!GI25+25</f>
        <v>25395</v>
      </c>
      <c r="GJ25" s="237">
        <f>'РБ10%FIT18'!GJ25+25</f>
        <v>25395</v>
      </c>
      <c r="GK25" s="237">
        <f>'РБ10%FIT18'!GK25+25</f>
        <v>24847</v>
      </c>
      <c r="GL25" s="237">
        <f>'РБ10%FIT18'!GL25+25</f>
        <v>24847</v>
      </c>
      <c r="GM25" s="237">
        <f>'РБ10%FIT18'!GM25+25</f>
        <v>24847</v>
      </c>
      <c r="GN25" s="237">
        <f>'РБ10%FIT18'!GN25+25</f>
        <v>24847</v>
      </c>
      <c r="GO25" s="237">
        <f>'РБ10%FIT18'!GO25+25</f>
        <v>24847</v>
      </c>
      <c r="GP25" s="237">
        <f>'РБ10%FIT18'!GP25+25</f>
        <v>25395</v>
      </c>
      <c r="GQ25" s="237">
        <f>'РБ10%FIT18'!GQ25+25</f>
        <v>25395</v>
      </c>
      <c r="GR25" s="237">
        <f>'РБ10%FIT18'!GR25+25</f>
        <v>24847</v>
      </c>
      <c r="GS25" s="237">
        <f>'РБ10%FIT18'!GS25+25</f>
        <v>24847</v>
      </c>
      <c r="GT25" s="237">
        <f>'РБ10%FIT18'!GT25+25</f>
        <v>24847</v>
      </c>
      <c r="GU25" s="237">
        <f>'РБ10%FIT18'!GU25+25</f>
        <v>24847</v>
      </c>
      <c r="GV25" s="237">
        <f>'РБ10%FIT18'!GV25+25</f>
        <v>24847</v>
      </c>
      <c r="GW25" s="237">
        <f>'РБ10%FIT18'!GW25+25</f>
        <v>25395</v>
      </c>
      <c r="GX25" s="237">
        <f>'РБ10%FIT18'!GX25+25</f>
        <v>25395</v>
      </c>
      <c r="GY25" s="237">
        <f>'РБ10%FIT18'!GY25+25</f>
        <v>24847</v>
      </c>
      <c r="GZ25" s="237">
        <f>'РБ10%FIT18'!GZ25+25</f>
        <v>24847</v>
      </c>
      <c r="HA25" s="237">
        <f>'РБ10%FIT18'!HA25+25</f>
        <v>24847</v>
      </c>
      <c r="HB25" s="237">
        <f>'РБ10%FIT18'!HB25+25</f>
        <v>24847</v>
      </c>
      <c r="HC25" s="237">
        <f>'РБ10%FIT18'!HC25+25</f>
        <v>24847</v>
      </c>
      <c r="HD25" s="237">
        <f>'РБ10%FIT18'!HD25+25</f>
        <v>25395</v>
      </c>
      <c r="HE25" s="237">
        <f>'РБ10%FIT18'!HE25+25</f>
        <v>25395</v>
      </c>
      <c r="HF25" s="237">
        <f>'РБ10%FIT18'!HF25+25</f>
        <v>24847</v>
      </c>
      <c r="HG25" s="237">
        <f>'РБ10%FIT18'!HG25+25</f>
        <v>24847</v>
      </c>
      <c r="HH25" s="237">
        <f>'РБ10%FIT18'!HH25+25</f>
        <v>24847</v>
      </c>
      <c r="HI25" s="237">
        <f>'РБ10%FIT18'!HI25+25</f>
        <v>24847</v>
      </c>
      <c r="HJ25" s="237">
        <f>'РБ10%FIT18'!HJ25+25</f>
        <v>24847</v>
      </c>
      <c r="HK25" s="237">
        <f>'РБ10%FIT18'!HK25+25</f>
        <v>25395</v>
      </c>
      <c r="HL25" s="237">
        <f>'РБ10%FIT18'!HL25+25</f>
        <v>25395</v>
      </c>
      <c r="HM25" s="237">
        <f>'РБ10%FIT18'!HM25+25</f>
        <v>24847</v>
      </c>
      <c r="HN25" s="237">
        <f>'РБ10%FIT18'!HN25+25</f>
        <v>24847</v>
      </c>
      <c r="HO25" s="237">
        <f>'РБ10%FIT18'!HO25+25</f>
        <v>25395</v>
      </c>
      <c r="HP25" s="237">
        <f>'РБ10%FIT18'!HP25+25</f>
        <v>25786</v>
      </c>
      <c r="HQ25" s="237">
        <f>'РБ10%FIT18'!HQ25+25</f>
        <v>24455</v>
      </c>
      <c r="HR25" s="237">
        <f>'РБ10%FIT18'!HR25+25</f>
        <v>24847</v>
      </c>
      <c r="HS25" s="237">
        <f>'РБ10%FIT18'!HS25+25</f>
        <v>24847</v>
      </c>
      <c r="HT25" s="237">
        <f>'РБ10%FIT18'!HT25+25</f>
        <v>24455</v>
      </c>
      <c r="HU25" s="237">
        <f>'РБ10%FIT18'!HU25+25</f>
        <v>24455</v>
      </c>
      <c r="HV25" s="237">
        <f>'РБ10%FIT18'!HV25+25</f>
        <v>24455</v>
      </c>
      <c r="HW25" s="237">
        <f>'РБ10%FIT18'!HW25+25</f>
        <v>24455</v>
      </c>
      <c r="HX25" s="237">
        <f>'РБ10%FIT18'!HX25+25</f>
        <v>24455</v>
      </c>
      <c r="HY25" s="237">
        <f>'РБ10%FIT18'!HY25+25</f>
        <v>24847</v>
      </c>
      <c r="HZ25" s="237">
        <f>'РБ10%FIT18'!HZ25+25</f>
        <v>24847</v>
      </c>
      <c r="IA25" s="237">
        <f>'РБ10%FIT18'!IA25+25</f>
        <v>24455</v>
      </c>
      <c r="IB25" s="237">
        <f>'РБ10%FIT18'!IB25+25</f>
        <v>24455</v>
      </c>
      <c r="IC25" s="237">
        <f>'РБ10%FIT18'!IC25+25</f>
        <v>24455</v>
      </c>
      <c r="ID25" s="237">
        <f>'РБ10%FIT18'!ID25+25</f>
        <v>24455</v>
      </c>
      <c r="IE25" s="237">
        <f>'РБ10%FIT18'!IE25+25</f>
        <v>24455</v>
      </c>
      <c r="IF25" s="237">
        <f>'РБ10%FIT18'!IF25+25</f>
        <v>24847</v>
      </c>
      <c r="IG25" s="237">
        <f>'РБ10%FIT18'!IG25+25</f>
        <v>24847</v>
      </c>
      <c r="IH25" s="237">
        <f>'РБ10%FIT18'!IH25+25</f>
        <v>24455</v>
      </c>
      <c r="II25" s="237">
        <f>'РБ10%FIT18'!II25+25</f>
        <v>24455</v>
      </c>
      <c r="IJ25" s="237">
        <f>'РБ10%FIT18'!IJ25+25</f>
        <v>24455</v>
      </c>
      <c r="IK25" s="237">
        <f>'РБ10%FIT18'!IK25+25</f>
        <v>24455</v>
      </c>
      <c r="IL25" s="237">
        <f>'РБ10%FIT18'!IL25+25</f>
        <v>24455</v>
      </c>
      <c r="IM25" s="237">
        <f>'РБ10%FIT18'!IM25+25</f>
        <v>24847</v>
      </c>
      <c r="IN25" s="237">
        <f>'РБ10%FIT18'!IN25+25</f>
        <v>24847</v>
      </c>
      <c r="IO25" s="237">
        <f>'РБ10%FIT18'!IO25+25</f>
        <v>24455</v>
      </c>
      <c r="IP25" s="237">
        <f>'РБ10%FIT18'!IP25+25</f>
        <v>24455</v>
      </c>
      <c r="IQ25" s="237">
        <f>'РБ10%FIT18'!IQ25+25</f>
        <v>25786</v>
      </c>
      <c r="IR25" s="237">
        <f>'РБ10%FIT18'!IR25+25</f>
        <v>25786</v>
      </c>
      <c r="IS25" s="237">
        <f>'РБ10%FIT18'!IS25+25</f>
        <v>25786</v>
      </c>
      <c r="IT25" s="237">
        <f>'РБ10%FIT18'!IT25+25</f>
        <v>26334</v>
      </c>
      <c r="IU25" s="237">
        <f>'РБ10%FIT18'!IU25+25</f>
        <v>26334</v>
      </c>
      <c r="IV25" s="237">
        <f>'РБ10%FIT18'!IV25+25</f>
        <v>25786</v>
      </c>
      <c r="IW25" s="237">
        <f>'РБ10%FIT18'!IW25+25</f>
        <v>25786</v>
      </c>
      <c r="IX25" s="237">
        <f>'РБ10%FIT18'!IX25+25</f>
        <v>25786</v>
      </c>
      <c r="IY25" s="237">
        <f>'РБ10%FIT18'!IY25+25</f>
        <v>25786</v>
      </c>
      <c r="IZ25" s="237">
        <f>'РБ10%FIT18'!IZ25+25</f>
        <v>25786</v>
      </c>
      <c r="JA25" s="237">
        <f>'РБ10%FIT18'!JA25+25</f>
        <v>26334</v>
      </c>
      <c r="JB25" s="237">
        <f>'РБ10%FIT18'!JB25+25</f>
        <v>26334</v>
      </c>
      <c r="JC25" s="237">
        <f>'РБ10%FIT18'!JC25+25</f>
        <v>26334</v>
      </c>
      <c r="JD25" s="237">
        <f>'РБ10%FIT18'!JD25+25</f>
        <v>26334</v>
      </c>
      <c r="JE25" s="237">
        <f>'РБ10%FIT18'!JE25+25</f>
        <v>26334</v>
      </c>
      <c r="JF25" s="237">
        <f>'РБ10%FIT18'!JF25+25</f>
        <v>26334</v>
      </c>
      <c r="JG25" s="237">
        <f>'РБ10%FIT18'!JG25+25</f>
        <v>26334</v>
      </c>
      <c r="JH25" s="237">
        <f>'РБ10%FIT18'!JH25+25</f>
        <v>26726</v>
      </c>
      <c r="JI25" s="237">
        <f>'РБ10%FIT18'!JI25+25</f>
        <v>26726</v>
      </c>
      <c r="JJ25" s="237">
        <f>'РБ10%FIT18'!JJ25+25</f>
        <v>26334</v>
      </c>
      <c r="JK25" s="237">
        <f>'РБ10%FIT18'!JK25+25</f>
        <v>26334</v>
      </c>
      <c r="JL25" s="237">
        <f>'РБ10%FIT18'!JL25+25</f>
        <v>27274</v>
      </c>
      <c r="JM25" s="237">
        <f>'РБ10%FIT18'!JM25+25</f>
        <v>27274</v>
      </c>
      <c r="JN25" s="237">
        <f>'РБ10%FIT18'!JN25+25</f>
        <v>27665</v>
      </c>
    </row>
    <row r="26" spans="1:274" ht="12.75" customHeight="1" x14ac:dyDescent="0.2">
      <c r="A26" s="38" t="s">
        <v>31</v>
      </c>
      <c r="B26" s="237"/>
      <c r="C26" s="237"/>
      <c r="D26" s="237"/>
      <c r="E26" s="237"/>
      <c r="F26" s="237"/>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c r="BM26" s="237"/>
      <c r="BN26" s="237"/>
      <c r="BO26" s="237"/>
      <c r="BP26" s="237"/>
      <c r="BQ26" s="237"/>
      <c r="BR26" s="237"/>
      <c r="BS26" s="237"/>
      <c r="BT26" s="237"/>
      <c r="BU26" s="237"/>
      <c r="BV26" s="238"/>
      <c r="BW26" s="238"/>
      <c r="BX26" s="238"/>
      <c r="BY26" s="238"/>
      <c r="BZ26" s="238"/>
      <c r="CA26" s="237"/>
      <c r="CB26" s="237"/>
      <c r="CC26" s="237"/>
      <c r="CD26" s="239"/>
      <c r="CE26" s="239"/>
      <c r="CF26" s="239"/>
      <c r="CG26" s="239"/>
      <c r="CH26" s="237"/>
      <c r="CI26" s="237"/>
      <c r="CJ26" s="237"/>
      <c r="CK26" s="237"/>
      <c r="CL26" s="237"/>
      <c r="CM26" s="237"/>
      <c r="CN26" s="237"/>
      <c r="CO26" s="237"/>
      <c r="CP26" s="237"/>
      <c r="CQ26" s="237"/>
      <c r="CR26" s="237"/>
      <c r="CS26" s="237"/>
      <c r="CT26" s="237"/>
      <c r="CU26" s="237"/>
      <c r="CV26" s="237"/>
      <c r="CW26" s="237"/>
      <c r="CX26" s="237"/>
      <c r="CY26" s="237"/>
      <c r="CZ26" s="237"/>
      <c r="DA26" s="237"/>
      <c r="DB26" s="237"/>
      <c r="DC26" s="237"/>
      <c r="DD26" s="237"/>
      <c r="DE26" s="237"/>
      <c r="DF26" s="237"/>
      <c r="DG26" s="237"/>
      <c r="DH26" s="237"/>
      <c r="DI26" s="237"/>
      <c r="DJ26" s="237"/>
      <c r="DK26" s="237"/>
      <c r="DL26" s="237"/>
      <c r="DM26" s="237"/>
      <c r="DN26" s="237"/>
      <c r="DO26" s="237"/>
      <c r="DP26" s="237"/>
      <c r="DQ26" s="237"/>
      <c r="DR26" s="237"/>
      <c r="DS26" s="237"/>
      <c r="DT26" s="237"/>
      <c r="DU26" s="237"/>
      <c r="DV26" s="237"/>
      <c r="DW26" s="237"/>
      <c r="DX26" s="237"/>
      <c r="DY26" s="237"/>
      <c r="DZ26" s="237"/>
      <c r="EA26" s="237"/>
      <c r="EB26" s="237"/>
      <c r="EC26" s="237"/>
      <c r="ED26" s="237"/>
      <c r="EE26" s="237"/>
      <c r="EF26" s="237"/>
      <c r="EG26" s="237"/>
      <c r="EH26" s="237"/>
      <c r="EI26" s="237"/>
      <c r="EJ26" s="237"/>
      <c r="EK26" s="237"/>
      <c r="EL26" s="237"/>
      <c r="EM26" s="237"/>
      <c r="EN26" s="237"/>
      <c r="EO26" s="237"/>
      <c r="EP26" s="237"/>
      <c r="EQ26" s="237"/>
      <c r="ER26" s="237"/>
      <c r="ES26" s="237"/>
      <c r="ET26" s="237"/>
      <c r="EU26" s="237"/>
      <c r="EV26" s="237"/>
      <c r="EW26" s="237"/>
      <c r="EX26" s="237"/>
      <c r="EY26" s="237"/>
      <c r="EZ26" s="237"/>
      <c r="FA26" s="237"/>
      <c r="FB26" s="237"/>
      <c r="FC26" s="237"/>
      <c r="FD26" s="237"/>
      <c r="FE26" s="237"/>
      <c r="FF26" s="237"/>
      <c r="FG26" s="237"/>
      <c r="FH26" s="237"/>
      <c r="FI26" s="237"/>
      <c r="FJ26" s="237"/>
      <c r="FK26" s="237"/>
      <c r="FL26" s="237"/>
      <c r="FM26" s="237"/>
      <c r="FN26" s="237"/>
      <c r="FO26" s="237"/>
      <c r="FP26" s="237"/>
      <c r="FQ26" s="237"/>
      <c r="FR26" s="237"/>
      <c r="FS26" s="237"/>
      <c r="FT26" s="237"/>
      <c r="FU26" s="237"/>
      <c r="FV26" s="237"/>
      <c r="FW26" s="237"/>
      <c r="FX26" s="237"/>
      <c r="FY26" s="237"/>
      <c r="FZ26" s="237"/>
      <c r="GA26" s="237"/>
      <c r="GB26" s="237"/>
      <c r="GC26" s="237"/>
      <c r="GD26" s="237"/>
      <c r="GE26" s="237"/>
      <c r="GF26" s="237"/>
      <c r="GG26" s="237"/>
      <c r="GH26" s="237"/>
      <c r="GI26" s="237"/>
      <c r="GJ26" s="237"/>
      <c r="GK26" s="237"/>
      <c r="GL26" s="237"/>
      <c r="GM26" s="237"/>
      <c r="GN26" s="237"/>
      <c r="GO26" s="237"/>
      <c r="GP26" s="237"/>
      <c r="GQ26" s="237"/>
      <c r="GR26" s="237"/>
      <c r="GS26" s="237"/>
      <c r="GT26" s="237"/>
      <c r="GU26" s="237"/>
      <c r="GV26" s="237"/>
      <c r="GW26" s="237"/>
      <c r="GX26" s="237"/>
      <c r="GY26" s="237"/>
      <c r="GZ26" s="237"/>
      <c r="HA26" s="237"/>
      <c r="HB26" s="237"/>
      <c r="HC26" s="237"/>
      <c r="HD26" s="237"/>
      <c r="HE26" s="237"/>
      <c r="HF26" s="237"/>
      <c r="HG26" s="237"/>
      <c r="HH26" s="237"/>
      <c r="HI26" s="237"/>
      <c r="HJ26" s="237"/>
      <c r="HK26" s="237"/>
      <c r="HL26" s="237"/>
      <c r="HM26" s="237"/>
      <c r="HN26" s="237"/>
      <c r="HO26" s="237"/>
      <c r="HP26" s="237"/>
      <c r="HQ26" s="237"/>
      <c r="HR26" s="237"/>
      <c r="HS26" s="237"/>
      <c r="HT26" s="237"/>
      <c r="HU26" s="237"/>
      <c r="HV26" s="237"/>
      <c r="HW26" s="237"/>
      <c r="HX26" s="237"/>
      <c r="HY26" s="237"/>
      <c r="HZ26" s="237"/>
      <c r="IA26" s="237"/>
      <c r="IB26" s="237"/>
      <c r="IC26" s="237"/>
      <c r="ID26" s="237"/>
      <c r="IE26" s="237"/>
      <c r="IF26" s="237"/>
      <c r="IG26" s="237"/>
      <c r="IH26" s="237"/>
      <c r="II26" s="237"/>
      <c r="IJ26" s="237"/>
      <c r="IK26" s="237"/>
      <c r="IL26" s="237"/>
      <c r="IM26" s="237"/>
      <c r="IN26" s="237"/>
      <c r="IO26" s="237"/>
      <c r="IP26" s="237"/>
      <c r="IQ26" s="237"/>
      <c r="IR26" s="237"/>
      <c r="IS26" s="237"/>
      <c r="IT26" s="237"/>
      <c r="IU26" s="237"/>
      <c r="IV26" s="237"/>
      <c r="IW26" s="237"/>
      <c r="IX26" s="237"/>
      <c r="IY26" s="237"/>
      <c r="IZ26" s="237"/>
      <c r="JA26" s="237"/>
      <c r="JB26" s="237"/>
      <c r="JC26" s="237"/>
      <c r="JD26" s="237"/>
      <c r="JE26" s="237"/>
      <c r="JF26" s="237"/>
      <c r="JG26" s="237"/>
      <c r="JH26" s="237"/>
      <c r="JI26" s="237"/>
      <c r="JJ26" s="237"/>
      <c r="JK26" s="237"/>
      <c r="JL26" s="237"/>
      <c r="JM26" s="237"/>
      <c r="JN26" s="237"/>
    </row>
    <row r="27" spans="1:274" x14ac:dyDescent="0.2">
      <c r="A27" s="9" t="s">
        <v>32</v>
      </c>
      <c r="B27" s="237">
        <f>'РБ10%FIT18'!B27+25</f>
        <v>125305</v>
      </c>
      <c r="C27" s="237">
        <f>'РБ10%FIT18'!C27+25</f>
        <v>125305</v>
      </c>
      <c r="D27" s="237">
        <f>'РБ10%FIT18'!D27+25</f>
        <v>125305</v>
      </c>
      <c r="E27" s="237">
        <f>'РБ10%FIT18'!E27+25</f>
        <v>125305</v>
      </c>
      <c r="F27" s="237">
        <f>'РБ10%FIT18'!F27+25</f>
        <v>125305</v>
      </c>
      <c r="G27" s="237">
        <f>'РБ10%FIT18'!G27+25</f>
        <v>86547</v>
      </c>
      <c r="H27" s="237">
        <f>'РБ10%FIT18'!H27+25</f>
        <v>86547</v>
      </c>
      <c r="I27" s="237">
        <f>'РБ10%FIT18'!I27+25</f>
        <v>86155</v>
      </c>
      <c r="J27" s="237">
        <f>'РБ10%FIT18'!J27+25</f>
        <v>86155</v>
      </c>
      <c r="K27" s="237">
        <f>'РБ10%FIT18'!K27+25</f>
        <v>86547</v>
      </c>
      <c r="L27" s="237">
        <f>'РБ10%FIT18'!L27+25</f>
        <v>86547</v>
      </c>
      <c r="M27" s="237">
        <f>'РБ10%FIT18'!M27+25</f>
        <v>86155</v>
      </c>
      <c r="N27" s="237">
        <f>'РБ10%FIT18'!N27+25</f>
        <v>86155</v>
      </c>
      <c r="O27" s="237">
        <f>'РБ10%FIT18'!O27+25</f>
        <v>86547</v>
      </c>
      <c r="P27" s="237">
        <f>'РБ10%FIT18'!P27+25</f>
        <v>86547</v>
      </c>
      <c r="Q27" s="237">
        <f>'РБ10%FIT18'!Q27+25</f>
        <v>86155</v>
      </c>
      <c r="R27" s="237">
        <f>'РБ10%FIT18'!R27+25</f>
        <v>86155</v>
      </c>
      <c r="S27" s="237">
        <f>'РБ10%FIT18'!S27+25</f>
        <v>86155</v>
      </c>
      <c r="T27" s="237">
        <f>'РБ10%FIT18'!T27+25</f>
        <v>86155</v>
      </c>
      <c r="U27" s="237">
        <f>'РБ10%FIT18'!U27+25</f>
        <v>87095</v>
      </c>
      <c r="V27" s="237">
        <f>'РБ10%FIT18'!V27+25</f>
        <v>87095</v>
      </c>
      <c r="W27" s="237">
        <f>'РБ10%FIT18'!W27+25</f>
        <v>86155</v>
      </c>
      <c r="X27" s="237">
        <f>'РБ10%FIT18'!X27+25</f>
        <v>86155</v>
      </c>
      <c r="Y27" s="237">
        <f>'РБ10%FIT18'!Y27+25</f>
        <v>86155</v>
      </c>
      <c r="Z27" s="237">
        <f>'РБ10%FIT18'!Z27+25</f>
        <v>86155</v>
      </c>
      <c r="AA27" s="237">
        <f>'РБ10%FIT18'!AA27+25</f>
        <v>86547</v>
      </c>
      <c r="AB27" s="237">
        <f>'РБ10%FIT18'!AB27+25</f>
        <v>86547</v>
      </c>
      <c r="AC27" s="237">
        <f>'РБ10%FIT18'!AC27+25</f>
        <v>86155</v>
      </c>
      <c r="AD27" s="237">
        <f>'РБ10%FIT18'!AD27+25</f>
        <v>86155</v>
      </c>
      <c r="AE27" s="237">
        <f>'РБ10%FIT18'!AE27+25</f>
        <v>88035</v>
      </c>
      <c r="AF27" s="237">
        <f>'РБ10%FIT18'!AF27+25</f>
        <v>88035</v>
      </c>
      <c r="AG27" s="237">
        <f>'РБ10%FIT18'!AG27+25</f>
        <v>88035</v>
      </c>
      <c r="AH27" s="237">
        <f>'РБ10%FIT18'!AH27+25</f>
        <v>86547</v>
      </c>
      <c r="AI27" s="237">
        <f>'РБ10%FIT18'!AI27+25</f>
        <v>86547</v>
      </c>
      <c r="AJ27" s="237">
        <f>'РБ10%FIT18'!AJ27+25</f>
        <v>89366</v>
      </c>
      <c r="AK27" s="237">
        <f>'РБ10%FIT18'!AK27+25</f>
        <v>87487</v>
      </c>
      <c r="AL27" s="237">
        <f>'РБ10%FIT18'!AL27+25</f>
        <v>87487</v>
      </c>
      <c r="AM27" s="237">
        <f>'РБ10%FIT18'!AM27+25</f>
        <v>87095</v>
      </c>
      <c r="AN27" s="237">
        <f>'РБ10%FIT18'!AN27+25</f>
        <v>87487</v>
      </c>
      <c r="AO27" s="237">
        <f>'РБ10%FIT18'!AO27+25</f>
        <v>87487</v>
      </c>
      <c r="AP27" s="237">
        <f>'РБ10%FIT18'!AP27+25</f>
        <v>87487</v>
      </c>
      <c r="AQ27" s="237">
        <f>'РБ10%FIT18'!AQ27+25</f>
        <v>87095</v>
      </c>
      <c r="AR27" s="237">
        <f>'РБ10%FIT18'!AR27+25</f>
        <v>87095</v>
      </c>
      <c r="AS27" s="237">
        <f>'РБ10%FIT18'!AS27+25</f>
        <v>87095</v>
      </c>
      <c r="AT27" s="237">
        <f>'РБ10%FIT18'!AT27+25</f>
        <v>86547</v>
      </c>
      <c r="AU27" s="237">
        <f>'РБ10%FIT18'!AU27+25</f>
        <v>86547</v>
      </c>
      <c r="AV27" s="237">
        <f>'РБ10%FIT18'!AV27+25</f>
        <v>86547</v>
      </c>
      <c r="AW27" s="237">
        <f>'РБ10%FIT18'!AW27+25</f>
        <v>86547</v>
      </c>
      <c r="AX27" s="237">
        <f>'РБ10%FIT18'!AX27+25</f>
        <v>86547</v>
      </c>
      <c r="AY27" s="237">
        <f>'РБ10%FIT18'!AY27+25</f>
        <v>86547</v>
      </c>
      <c r="AZ27" s="237">
        <f>'РБ10%FIT18'!AZ27+25</f>
        <v>86547</v>
      </c>
      <c r="BA27" s="237">
        <f>'РБ10%FIT18'!BA27+25</f>
        <v>86547</v>
      </c>
      <c r="BB27" s="237">
        <f>'РБ10%FIT18'!BB27+25</f>
        <v>87487</v>
      </c>
      <c r="BC27" s="237">
        <f>'РБ10%FIT18'!BC27+25</f>
        <v>87487</v>
      </c>
      <c r="BD27" s="237">
        <f>'РБ10%FIT18'!BD27+25</f>
        <v>88035</v>
      </c>
      <c r="BE27" s="237">
        <f>'РБ10%FIT18'!BE27+25</f>
        <v>88035</v>
      </c>
      <c r="BF27" s="237">
        <f>'РБ10%FIT18'!BF27+25</f>
        <v>88035</v>
      </c>
      <c r="BG27" s="237">
        <f>'РБ10%FIT18'!BG27+25</f>
        <v>86547</v>
      </c>
      <c r="BH27" s="237">
        <f>'РБ10%FIT18'!BH27+25</f>
        <v>86547</v>
      </c>
      <c r="BI27" s="237">
        <f>'РБ10%FIT18'!BI27+25</f>
        <v>86547</v>
      </c>
      <c r="BJ27" s="237">
        <f>'РБ10%FIT18'!BJ27+25</f>
        <v>86547</v>
      </c>
      <c r="BK27" s="237">
        <f>'РБ10%FIT18'!BK27+25</f>
        <v>86547</v>
      </c>
      <c r="BL27" s="237">
        <f>'РБ10%FIT18'!BL27+25</f>
        <v>86547</v>
      </c>
      <c r="BM27" s="237">
        <f>'РБ10%FIT18'!BM27+25</f>
        <v>86547</v>
      </c>
      <c r="BN27" s="237">
        <f>'РБ10%FIT18'!BN27+25</f>
        <v>86547</v>
      </c>
      <c r="BO27" s="237">
        <f>'РБ10%FIT18'!BO27+25</f>
        <v>86547</v>
      </c>
      <c r="BP27" s="237">
        <f>'РБ10%FIT18'!BP27+25</f>
        <v>88974</v>
      </c>
      <c r="BQ27" s="237">
        <f>'РБ10%FIT18'!BQ27+25</f>
        <v>88974</v>
      </c>
      <c r="BR27" s="237">
        <f>'РБ10%FIT18'!BR27+25</f>
        <v>88974</v>
      </c>
      <c r="BS27" s="237">
        <f>'РБ10%FIT18'!BS27+25</f>
        <v>88974</v>
      </c>
      <c r="BT27" s="237">
        <f>'РБ10%FIT18'!BT27+25</f>
        <v>93359</v>
      </c>
      <c r="BU27" s="237">
        <f>'РБ10%FIT18'!BU27+25</f>
        <v>93359</v>
      </c>
      <c r="BV27" s="238">
        <f>'РБ10%FIT18'!BV27+25</f>
        <v>93359</v>
      </c>
      <c r="BW27" s="238">
        <f>'РБ10%FIT18'!BW27+25</f>
        <v>93359</v>
      </c>
      <c r="BX27" s="238">
        <f>'РБ10%FIT18'!BX27+25</f>
        <v>93359</v>
      </c>
      <c r="BY27" s="238">
        <f>'РБ10%FIT18'!BY27+25</f>
        <v>93359</v>
      </c>
      <c r="BZ27" s="238">
        <f>'РБ10%FIT18'!BZ27+25</f>
        <v>93359</v>
      </c>
      <c r="CA27" s="237">
        <f>'РБ10%FIT18'!CA27+25</f>
        <v>87487</v>
      </c>
      <c r="CB27" s="237">
        <f>'РБ10%FIT18'!CB27+25</f>
        <v>87487</v>
      </c>
      <c r="CC27" s="237">
        <f>'РБ10%FIT18'!CC27+25</f>
        <v>87487</v>
      </c>
      <c r="CD27" s="239">
        <f>'РБ10%FIT18'!CD27+25</f>
        <v>89914</v>
      </c>
      <c r="CE27" s="239">
        <f>'РБ10%FIT18'!CE27+25</f>
        <v>89914</v>
      </c>
      <c r="CF27" s="239">
        <f>'РБ10%FIT18'!CF27+25</f>
        <v>89914</v>
      </c>
      <c r="CG27" s="239">
        <f>'РБ10%FIT18'!CG27+25</f>
        <v>89914</v>
      </c>
      <c r="CH27" s="237">
        <f>'РБ10%FIT18'!CH27+25</f>
        <v>89914</v>
      </c>
      <c r="CI27" s="237">
        <f>'РБ10%FIT18'!CI27+25</f>
        <v>89914</v>
      </c>
      <c r="CJ27" s="237">
        <f>'РБ10%FIT18'!CJ27+25</f>
        <v>89366</v>
      </c>
      <c r="CK27" s="237">
        <f>'РБ10%FIT18'!CK27+25</f>
        <v>89366</v>
      </c>
      <c r="CL27" s="237">
        <f>'РБ10%FIT18'!CL27+25</f>
        <v>89366</v>
      </c>
      <c r="CM27" s="237">
        <f>'РБ10%FIT18'!CM27+25</f>
        <v>89366</v>
      </c>
      <c r="CN27" s="237">
        <f>'РБ10%FIT18'!CN27+25</f>
        <v>89366</v>
      </c>
      <c r="CO27" s="237">
        <f>'РБ10%FIT18'!CO27+25</f>
        <v>89914</v>
      </c>
      <c r="CP27" s="237">
        <f>'РБ10%FIT18'!CP27+25</f>
        <v>89914</v>
      </c>
      <c r="CQ27" s="237">
        <f>'РБ10%FIT18'!CQ27+25</f>
        <v>89366</v>
      </c>
      <c r="CR27" s="237">
        <f>'РБ10%FIT18'!CR27+25</f>
        <v>89366</v>
      </c>
      <c r="CS27" s="237">
        <f>'РБ10%FIT18'!CS27+25</f>
        <v>92028</v>
      </c>
      <c r="CT27" s="237">
        <f>'РБ10%FIT18'!CT27+25</f>
        <v>92576</v>
      </c>
      <c r="CU27" s="237">
        <f>'РБ10%FIT18'!CU27+25</f>
        <v>92576</v>
      </c>
      <c r="CV27" s="237">
        <f>'РБ10%FIT18'!CV27+25</f>
        <v>92028</v>
      </c>
      <c r="CW27" s="237">
        <f>'РБ10%FIT18'!CW27+25</f>
        <v>92028</v>
      </c>
      <c r="CX27" s="237">
        <f>'РБ10%FIT18'!CX27+25</f>
        <v>92028</v>
      </c>
      <c r="CY27" s="237">
        <f>'РБ10%FIT18'!CY27+25</f>
        <v>92028</v>
      </c>
      <c r="CZ27" s="237">
        <f>'РБ10%FIT18'!CZ27+25</f>
        <v>92028</v>
      </c>
      <c r="DA27" s="237">
        <f>'РБ10%FIT18'!DA27+25</f>
        <v>92028</v>
      </c>
      <c r="DB27" s="237">
        <f>'РБ10%FIT18'!DB27+25</f>
        <v>92576</v>
      </c>
      <c r="DC27" s="237">
        <f>'РБ10%FIT18'!DC27+25</f>
        <v>92576</v>
      </c>
      <c r="DD27" s="237">
        <f>'РБ10%FIT18'!DD27+25</f>
        <v>89914</v>
      </c>
      <c r="DE27" s="237">
        <f>'РБ10%FIT18'!DE27+25</f>
        <v>89914</v>
      </c>
      <c r="DF27" s="237">
        <f>'РБ10%FIT18'!DF27+25</f>
        <v>90697</v>
      </c>
      <c r="DG27" s="237">
        <f>'РБ10%FIT18'!DG27+25</f>
        <v>90697</v>
      </c>
      <c r="DH27" s="237">
        <f>'РБ10%FIT18'!DH27+25</f>
        <v>90697</v>
      </c>
      <c r="DI27" s="237">
        <f>'РБ10%FIT18'!DI27+25</f>
        <v>90697</v>
      </c>
      <c r="DJ27" s="237">
        <f>'РБ10%FIT18'!DJ27+25</f>
        <v>91245</v>
      </c>
      <c r="DK27" s="237">
        <f>'РБ10%FIT18'!DK27+25</f>
        <v>91245</v>
      </c>
      <c r="DL27" s="237">
        <f>'РБ10%FIT18'!DL27+25</f>
        <v>90697</v>
      </c>
      <c r="DM27" s="237">
        <f>'РБ10%FIT18'!DM27+25</f>
        <v>90697</v>
      </c>
      <c r="DN27" s="237">
        <f>'РБ10%FIT18'!DN27+25</f>
        <v>90697</v>
      </c>
      <c r="DO27" s="237">
        <f>'РБ10%FIT18'!DO27+25</f>
        <v>90697</v>
      </c>
      <c r="DP27" s="237">
        <f>'РБ10%FIT18'!DP27+25</f>
        <v>90697</v>
      </c>
      <c r="DQ27" s="237">
        <f>'РБ10%FIT18'!DQ27+25</f>
        <v>91245</v>
      </c>
      <c r="DR27" s="237">
        <f>'РБ10%FIT18'!DR27+25</f>
        <v>91245</v>
      </c>
      <c r="DS27" s="237">
        <f>'РБ10%FIT18'!DS27+25</f>
        <v>90697</v>
      </c>
      <c r="DT27" s="237">
        <f>'РБ10%FIT18'!DT27+25</f>
        <v>90697</v>
      </c>
      <c r="DU27" s="237">
        <f>'РБ10%FIT18'!DU27+25</f>
        <v>90697</v>
      </c>
      <c r="DV27" s="237">
        <f>'РБ10%FIT18'!DV27+25</f>
        <v>90697</v>
      </c>
      <c r="DW27" s="237">
        <f>'РБ10%FIT18'!DW27+25</f>
        <v>90697</v>
      </c>
      <c r="DX27" s="237">
        <f>'РБ10%FIT18'!DX27+25</f>
        <v>91245</v>
      </c>
      <c r="DY27" s="237">
        <f>'РБ10%FIT18'!DY27+25</f>
        <v>91245</v>
      </c>
      <c r="DZ27" s="237">
        <f>'РБ10%FIT18'!DZ27+25</f>
        <v>90697</v>
      </c>
      <c r="EA27" s="237">
        <f>'РБ10%FIT18'!EA27+25</f>
        <v>90697</v>
      </c>
      <c r="EB27" s="237">
        <f>'РБ10%FIT18'!EB27+25</f>
        <v>90697</v>
      </c>
      <c r="EC27" s="237">
        <f>'РБ10%FIT18'!EC27+25</f>
        <v>90697</v>
      </c>
      <c r="ED27" s="237">
        <f>'РБ10%FIT18'!ED27+25</f>
        <v>90697</v>
      </c>
      <c r="EE27" s="237">
        <f>'РБ10%FIT18'!EE27+25</f>
        <v>91245</v>
      </c>
      <c r="EF27" s="237">
        <f>'РБ10%FIT18'!EF27+25</f>
        <v>91245</v>
      </c>
      <c r="EG27" s="237">
        <f>'РБ10%FIT18'!EG27+25</f>
        <v>90697</v>
      </c>
      <c r="EH27" s="237">
        <f>'РБ10%FIT18'!EH27+25</f>
        <v>90697</v>
      </c>
      <c r="EI27" s="237">
        <f>'РБ10%FIT18'!EI27+25</f>
        <v>90697</v>
      </c>
      <c r="EJ27" s="237">
        <f>'РБ10%FIT18'!EJ27+25</f>
        <v>90697</v>
      </c>
      <c r="EK27" s="237">
        <f>'РБ10%FIT18'!EK27+25</f>
        <v>90697</v>
      </c>
      <c r="EL27" s="237">
        <f>'РБ10%FIT18'!EL27+25</f>
        <v>91245</v>
      </c>
      <c r="EM27" s="237">
        <f>'РБ10%FIT18'!EM27+25</f>
        <v>91245</v>
      </c>
      <c r="EN27" s="237">
        <f>'РБ10%FIT18'!EN27+25</f>
        <v>90697</v>
      </c>
      <c r="EO27" s="237">
        <f>'РБ10%FIT18'!EO27+25</f>
        <v>90697</v>
      </c>
      <c r="EP27" s="237">
        <f>'РБ10%FIT18'!EP27+25</f>
        <v>90697</v>
      </c>
      <c r="EQ27" s="237">
        <f>'РБ10%FIT18'!EQ27+25</f>
        <v>90697</v>
      </c>
      <c r="ER27" s="237">
        <f>'РБ10%FIT18'!ER27+25</f>
        <v>90697</v>
      </c>
      <c r="ES27" s="237">
        <f>'РБ10%FIT18'!ES27+25</f>
        <v>91245</v>
      </c>
      <c r="ET27" s="237">
        <f>'РБ10%FIT18'!ET27+25</f>
        <v>91245</v>
      </c>
      <c r="EU27" s="237">
        <f>'РБ10%FIT18'!EU27+25</f>
        <v>89366</v>
      </c>
      <c r="EV27" s="237">
        <f>'РБ10%FIT18'!EV27+25</f>
        <v>89366</v>
      </c>
      <c r="EW27" s="237">
        <f>'РБ10%FIT18'!EW27+25</f>
        <v>89366</v>
      </c>
      <c r="EX27" s="237">
        <f>'РБ10%FIT18'!EX27+25</f>
        <v>89366</v>
      </c>
      <c r="EY27" s="237">
        <f>'РБ10%FIT18'!EY27+25</f>
        <v>89366</v>
      </c>
      <c r="EZ27" s="237">
        <f>'РБ10%FIT18'!EZ27+25</f>
        <v>89914</v>
      </c>
      <c r="FA27" s="237">
        <f>'РБ10%FIT18'!FA27+25</f>
        <v>89914</v>
      </c>
      <c r="FB27" s="237">
        <f>'РБ10%FIT18'!FB27+25</f>
        <v>89366</v>
      </c>
      <c r="FC27" s="237">
        <f>'РБ10%FIT18'!FC27+25</f>
        <v>89366</v>
      </c>
      <c r="FD27" s="237">
        <f>'РБ10%FIT18'!FD27+25</f>
        <v>89366</v>
      </c>
      <c r="FE27" s="237">
        <f>'РБ10%FIT18'!FE27+25</f>
        <v>89366</v>
      </c>
      <c r="FF27" s="237">
        <f>'РБ10%FIT18'!FF27+25</f>
        <v>89366</v>
      </c>
      <c r="FG27" s="237">
        <f>'РБ10%FIT18'!FG27+25</f>
        <v>89914</v>
      </c>
      <c r="FH27" s="237">
        <f>'РБ10%FIT18'!FH27+25</f>
        <v>89914</v>
      </c>
      <c r="FI27" s="237">
        <f>'РБ10%FIT18'!FI27+25</f>
        <v>89366</v>
      </c>
      <c r="FJ27" s="237">
        <f>'РБ10%FIT18'!FJ27+25</f>
        <v>89366</v>
      </c>
      <c r="FK27" s="237">
        <f>'РБ10%FIT18'!FK27+25</f>
        <v>89366</v>
      </c>
      <c r="FL27" s="237">
        <f>'РБ10%FIT18'!FL27+25</f>
        <v>89366</v>
      </c>
      <c r="FM27" s="237">
        <f>'РБ10%FIT18'!FM27+25</f>
        <v>89366</v>
      </c>
      <c r="FN27" s="237">
        <f>'РБ10%FIT18'!FN27+25</f>
        <v>89914</v>
      </c>
      <c r="FO27" s="237">
        <f>'РБ10%FIT18'!FO27+25</f>
        <v>89914</v>
      </c>
      <c r="FP27" s="237">
        <f>'РБ10%FIT18'!FP27+25</f>
        <v>89366</v>
      </c>
      <c r="FQ27" s="237">
        <f>'РБ10%FIT18'!FQ27+25</f>
        <v>89366</v>
      </c>
      <c r="FR27" s="237">
        <f>'РБ10%FIT18'!FR27+25</f>
        <v>89914</v>
      </c>
      <c r="FS27" s="237">
        <f>'РБ10%FIT18'!FS27+25</f>
        <v>89914</v>
      </c>
      <c r="FT27" s="237">
        <f>'РБ10%FIT18'!FT27+25</f>
        <v>89914</v>
      </c>
      <c r="FU27" s="237">
        <f>'РБ10%FIT18'!FU27+25</f>
        <v>89914</v>
      </c>
      <c r="FV27" s="237">
        <f>'РБ10%FIT18'!FV27+25</f>
        <v>89914</v>
      </c>
      <c r="FW27" s="237">
        <f>'РБ10%FIT18'!FW27+25</f>
        <v>89366</v>
      </c>
      <c r="FX27" s="237">
        <f>'РБ10%FIT18'!FX27+25</f>
        <v>92028</v>
      </c>
      <c r="FY27" s="237">
        <f>'РБ10%FIT18'!FY27+25</f>
        <v>92028</v>
      </c>
      <c r="FZ27" s="237">
        <f>'РБ10%FIT18'!FZ27+25</f>
        <v>92028</v>
      </c>
      <c r="GA27" s="237">
        <f>'РБ10%FIT18'!GA27+25</f>
        <v>92028</v>
      </c>
      <c r="GB27" s="237">
        <f>'РБ10%FIT18'!GB27+25</f>
        <v>92028</v>
      </c>
      <c r="GC27" s="237">
        <f>'РБ10%FIT18'!GC27+25</f>
        <v>90697</v>
      </c>
      <c r="GD27" s="237">
        <f>'РБ10%FIT18'!GD27+25</f>
        <v>89914</v>
      </c>
      <c r="GE27" s="237">
        <f>'РБ10%FIT18'!GE27+25</f>
        <v>89914</v>
      </c>
      <c r="GF27" s="237">
        <f>'РБ10%FIT18'!GF27+25</f>
        <v>92028</v>
      </c>
      <c r="GG27" s="237">
        <f>'РБ10%FIT18'!GG27+25</f>
        <v>92028</v>
      </c>
      <c r="GH27" s="237">
        <f>'РБ10%FIT18'!GH27+25</f>
        <v>86547</v>
      </c>
      <c r="GI27" s="237">
        <f>'РБ10%FIT18'!GI27+25</f>
        <v>87095</v>
      </c>
      <c r="GJ27" s="237">
        <f>'РБ10%FIT18'!GJ27+25</f>
        <v>87095</v>
      </c>
      <c r="GK27" s="237">
        <f>'РБ10%FIT18'!GK27+25</f>
        <v>86547</v>
      </c>
      <c r="GL27" s="237">
        <f>'РБ10%FIT18'!GL27+25</f>
        <v>86547</v>
      </c>
      <c r="GM27" s="237">
        <f>'РБ10%FIT18'!GM27+25</f>
        <v>86547</v>
      </c>
      <c r="GN27" s="237">
        <f>'РБ10%FIT18'!GN27+25</f>
        <v>86547</v>
      </c>
      <c r="GO27" s="237">
        <f>'РБ10%FIT18'!GO27+25</f>
        <v>86547</v>
      </c>
      <c r="GP27" s="237">
        <f>'РБ10%FIT18'!GP27+25</f>
        <v>87095</v>
      </c>
      <c r="GQ27" s="237">
        <f>'РБ10%FIT18'!GQ27+25</f>
        <v>87095</v>
      </c>
      <c r="GR27" s="237">
        <f>'РБ10%FIT18'!GR27+25</f>
        <v>86547</v>
      </c>
      <c r="GS27" s="237">
        <f>'РБ10%FIT18'!GS27+25</f>
        <v>86547</v>
      </c>
      <c r="GT27" s="237">
        <f>'РБ10%FIT18'!GT27+25</f>
        <v>86547</v>
      </c>
      <c r="GU27" s="237">
        <f>'РБ10%FIT18'!GU27+25</f>
        <v>86547</v>
      </c>
      <c r="GV27" s="237">
        <f>'РБ10%FIT18'!GV27+25</f>
        <v>86547</v>
      </c>
      <c r="GW27" s="237">
        <f>'РБ10%FIT18'!GW27+25</f>
        <v>87095</v>
      </c>
      <c r="GX27" s="237">
        <f>'РБ10%FIT18'!GX27+25</f>
        <v>87095</v>
      </c>
      <c r="GY27" s="237">
        <f>'РБ10%FIT18'!GY27+25</f>
        <v>86547</v>
      </c>
      <c r="GZ27" s="237">
        <f>'РБ10%FIT18'!GZ27+25</f>
        <v>86547</v>
      </c>
      <c r="HA27" s="237">
        <f>'РБ10%FIT18'!HA27+25</f>
        <v>86547</v>
      </c>
      <c r="HB27" s="237">
        <f>'РБ10%FIT18'!HB27+25</f>
        <v>86547</v>
      </c>
      <c r="HC27" s="237">
        <f>'РБ10%FIT18'!HC27+25</f>
        <v>86547</v>
      </c>
      <c r="HD27" s="237">
        <f>'РБ10%FIT18'!HD27+25</f>
        <v>87095</v>
      </c>
      <c r="HE27" s="237">
        <f>'РБ10%FIT18'!HE27+25</f>
        <v>87095</v>
      </c>
      <c r="HF27" s="237">
        <f>'РБ10%FIT18'!HF27+25</f>
        <v>86547</v>
      </c>
      <c r="HG27" s="237">
        <f>'РБ10%FIT18'!HG27+25</f>
        <v>86547</v>
      </c>
      <c r="HH27" s="237">
        <f>'РБ10%FIT18'!HH27+25</f>
        <v>86547</v>
      </c>
      <c r="HI27" s="237">
        <f>'РБ10%FIT18'!HI27+25</f>
        <v>86547</v>
      </c>
      <c r="HJ27" s="237">
        <f>'РБ10%FIT18'!HJ27+25</f>
        <v>86547</v>
      </c>
      <c r="HK27" s="237">
        <f>'РБ10%FIT18'!HK27+25</f>
        <v>87095</v>
      </c>
      <c r="HL27" s="237">
        <f>'РБ10%FIT18'!HL27+25</f>
        <v>87095</v>
      </c>
      <c r="HM27" s="237">
        <f>'РБ10%FIT18'!HM27+25</f>
        <v>86547</v>
      </c>
      <c r="HN27" s="237">
        <f>'РБ10%FIT18'!HN27+25</f>
        <v>86547</v>
      </c>
      <c r="HO27" s="237">
        <f>'РБ10%FIT18'!HO27+25</f>
        <v>87095</v>
      </c>
      <c r="HP27" s="237">
        <f>'РБ10%FIT18'!HP27+25</f>
        <v>87487</v>
      </c>
      <c r="HQ27" s="237">
        <f>'РБ10%FIT18'!HQ27+25</f>
        <v>86155</v>
      </c>
      <c r="HR27" s="237">
        <f>'РБ10%FIT18'!HR27+25</f>
        <v>86547</v>
      </c>
      <c r="HS27" s="237">
        <f>'РБ10%FIT18'!HS27+25</f>
        <v>86547</v>
      </c>
      <c r="HT27" s="237">
        <f>'РБ10%FIT18'!HT27+25</f>
        <v>86155</v>
      </c>
      <c r="HU27" s="237">
        <f>'РБ10%FIT18'!HU27+25</f>
        <v>86155</v>
      </c>
      <c r="HV27" s="237">
        <f>'РБ10%FIT18'!HV27+25</f>
        <v>86155</v>
      </c>
      <c r="HW27" s="237">
        <f>'РБ10%FIT18'!HW27+25</f>
        <v>86155</v>
      </c>
      <c r="HX27" s="237">
        <f>'РБ10%FIT18'!HX27+25</f>
        <v>86155</v>
      </c>
      <c r="HY27" s="237">
        <f>'РБ10%FIT18'!HY27+25</f>
        <v>86547</v>
      </c>
      <c r="HZ27" s="237">
        <f>'РБ10%FIT18'!HZ27+25</f>
        <v>86547</v>
      </c>
      <c r="IA27" s="237">
        <f>'РБ10%FIT18'!IA27+25</f>
        <v>86155</v>
      </c>
      <c r="IB27" s="237">
        <f>'РБ10%FIT18'!IB27+25</f>
        <v>86155</v>
      </c>
      <c r="IC27" s="237">
        <f>'РБ10%FIT18'!IC27+25</f>
        <v>86155</v>
      </c>
      <c r="ID27" s="237">
        <f>'РБ10%FIT18'!ID27+25</f>
        <v>86155</v>
      </c>
      <c r="IE27" s="237">
        <f>'РБ10%FIT18'!IE27+25</f>
        <v>86155</v>
      </c>
      <c r="IF27" s="237">
        <f>'РБ10%FIT18'!IF27+25</f>
        <v>86547</v>
      </c>
      <c r="IG27" s="237">
        <f>'РБ10%FIT18'!IG27+25</f>
        <v>86547</v>
      </c>
      <c r="IH27" s="237">
        <f>'РБ10%FIT18'!IH27+25</f>
        <v>86155</v>
      </c>
      <c r="II27" s="237">
        <f>'РБ10%FIT18'!II27+25</f>
        <v>86155</v>
      </c>
      <c r="IJ27" s="237">
        <f>'РБ10%FIT18'!IJ27+25</f>
        <v>86155</v>
      </c>
      <c r="IK27" s="237">
        <f>'РБ10%FIT18'!IK27+25</f>
        <v>86155</v>
      </c>
      <c r="IL27" s="237">
        <f>'РБ10%FIT18'!IL27+25</f>
        <v>86155</v>
      </c>
      <c r="IM27" s="237">
        <f>'РБ10%FIT18'!IM27+25</f>
        <v>86547</v>
      </c>
      <c r="IN27" s="237">
        <f>'РБ10%FIT18'!IN27+25</f>
        <v>86547</v>
      </c>
      <c r="IO27" s="237">
        <f>'РБ10%FIT18'!IO27+25</f>
        <v>86155</v>
      </c>
      <c r="IP27" s="237">
        <f>'РБ10%FIT18'!IP27+25</f>
        <v>86155</v>
      </c>
      <c r="IQ27" s="237">
        <f>'РБ10%FIT18'!IQ27+25</f>
        <v>87487</v>
      </c>
      <c r="IR27" s="237">
        <f>'РБ10%FIT18'!IR27+25</f>
        <v>87487</v>
      </c>
      <c r="IS27" s="237">
        <f>'РБ10%FIT18'!IS27+25</f>
        <v>87487</v>
      </c>
      <c r="IT27" s="237">
        <f>'РБ10%FIT18'!IT27+25</f>
        <v>88035</v>
      </c>
      <c r="IU27" s="237">
        <f>'РБ10%FIT18'!IU27+25</f>
        <v>88035</v>
      </c>
      <c r="IV27" s="237">
        <f>'РБ10%FIT18'!IV27+25</f>
        <v>87487</v>
      </c>
      <c r="IW27" s="237">
        <f>'РБ10%FIT18'!IW27+25</f>
        <v>87487</v>
      </c>
      <c r="IX27" s="237">
        <f>'РБ10%FIT18'!IX27+25</f>
        <v>87487</v>
      </c>
      <c r="IY27" s="237">
        <f>'РБ10%FIT18'!IY27+25</f>
        <v>87487</v>
      </c>
      <c r="IZ27" s="237">
        <f>'РБ10%FIT18'!IZ27+25</f>
        <v>87487</v>
      </c>
      <c r="JA27" s="237">
        <f>'РБ10%FIT18'!JA27+25</f>
        <v>88035</v>
      </c>
      <c r="JB27" s="237">
        <f>'РБ10%FIT18'!JB27+25</f>
        <v>88035</v>
      </c>
      <c r="JC27" s="237">
        <f>'РБ10%FIT18'!JC27+25</f>
        <v>88035</v>
      </c>
      <c r="JD27" s="237">
        <f>'РБ10%FIT18'!JD27+25</f>
        <v>88035</v>
      </c>
      <c r="JE27" s="237">
        <f>'РБ10%FIT18'!JE27+25</f>
        <v>88035</v>
      </c>
      <c r="JF27" s="237">
        <f>'РБ10%FIT18'!JF27+25</f>
        <v>88035</v>
      </c>
      <c r="JG27" s="237">
        <f>'РБ10%FIT18'!JG27+25</f>
        <v>88035</v>
      </c>
      <c r="JH27" s="237">
        <f>'РБ10%FIT18'!JH27+25</f>
        <v>88426</v>
      </c>
      <c r="JI27" s="237">
        <f>'РБ10%FIT18'!JI27+25</f>
        <v>88426</v>
      </c>
      <c r="JJ27" s="237">
        <f>'РБ10%FIT18'!JJ27+25</f>
        <v>88035</v>
      </c>
      <c r="JK27" s="237">
        <f>'РБ10%FIT18'!JK27+25</f>
        <v>88035</v>
      </c>
      <c r="JL27" s="237">
        <f>'РБ10%FIT18'!JL27+25</f>
        <v>88974</v>
      </c>
      <c r="JM27" s="237">
        <f>'РБ10%FIT18'!JM27+25</f>
        <v>88974</v>
      </c>
      <c r="JN27" s="237">
        <f>'РБ10%FIT18'!JN27+25</f>
        <v>89366</v>
      </c>
    </row>
    <row r="28" spans="1:274" s="32" customFormat="1" x14ac:dyDescent="0.2">
      <c r="A28" s="117" t="s">
        <v>49</v>
      </c>
    </row>
    <row r="29" spans="1:274" s="32" customFormat="1" x14ac:dyDescent="0.2">
      <c r="A29" s="130" t="s">
        <v>50</v>
      </c>
    </row>
    <row r="30" spans="1:274" x14ac:dyDescent="0.2">
      <c r="A30" s="45" t="s">
        <v>23</v>
      </c>
    </row>
    <row r="31" spans="1:274" x14ac:dyDescent="0.2">
      <c r="A31" s="46" t="s">
        <v>9</v>
      </c>
    </row>
    <row r="32" spans="1:274" x14ac:dyDescent="0.2">
      <c r="A32" s="46" t="s">
        <v>10</v>
      </c>
    </row>
    <row r="33" spans="1:1" ht="12" customHeight="1" x14ac:dyDescent="0.2">
      <c r="A33" s="47" t="s">
        <v>11</v>
      </c>
    </row>
    <row r="34" spans="1:1" x14ac:dyDescent="0.2">
      <c r="A34" s="46" t="s">
        <v>12</v>
      </c>
    </row>
    <row r="35" spans="1:1" ht="21" customHeight="1" x14ac:dyDescent="0.2">
      <c r="A35" s="49" t="s">
        <v>20</v>
      </c>
    </row>
    <row r="36" spans="1:1" ht="63" customHeight="1" x14ac:dyDescent="0.2">
      <c r="A36" s="27" t="s">
        <v>51</v>
      </c>
    </row>
    <row r="37" spans="1:1" x14ac:dyDescent="0.2">
      <c r="A37" s="98" t="s">
        <v>37</v>
      </c>
    </row>
    <row r="38" spans="1:1" ht="60" x14ac:dyDescent="0.2">
      <c r="A38" s="99" t="s">
        <v>89</v>
      </c>
    </row>
    <row r="39" spans="1:1" ht="108" x14ac:dyDescent="0.2">
      <c r="A39" s="125" t="s">
        <v>39</v>
      </c>
    </row>
  </sheetData>
  <pageMargins left="0.25" right="0.25" top="0.75" bottom="0.75" header="0.3" footer="0.3"/>
  <pageSetup scale="51" fitToHeight="0"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249977111117893"/>
    <pageSetUpPr fitToPage="1"/>
  </sheetPr>
  <dimension ref="A1:JN39"/>
  <sheetViews>
    <sheetView zoomScale="115" zoomScaleNormal="115" workbookViewId="0">
      <pane xSplit="1" topLeftCell="B1" activePane="topRight" state="frozen"/>
      <selection pane="topRight" activeCell="A49" sqref="A49"/>
    </sheetView>
  </sheetViews>
  <sheetFormatPr defaultColWidth="9" defaultRowHeight="12" x14ac:dyDescent="0.2"/>
  <cols>
    <col min="1" max="1" width="76.5703125" style="33" customWidth="1"/>
    <col min="2" max="73" width="10.85546875" style="33" customWidth="1"/>
    <col min="74" max="78" width="10.85546875" style="87" customWidth="1"/>
    <col min="79" max="81" width="10.85546875" style="33" customWidth="1"/>
    <col min="82" max="85" width="10.85546875" style="32" customWidth="1"/>
    <col min="86" max="189" width="10.85546875" style="33" customWidth="1"/>
    <col min="190" max="16384" width="9" style="33"/>
  </cols>
  <sheetData>
    <row r="1" spans="1:274" ht="11.45" customHeight="1" x14ac:dyDescent="0.2">
      <c r="A1" s="2" t="s">
        <v>0</v>
      </c>
    </row>
    <row r="2" spans="1:274" ht="11.45" customHeight="1" x14ac:dyDescent="0.2">
      <c r="A2" s="34" t="s">
        <v>52</v>
      </c>
    </row>
    <row r="3" spans="1:274" ht="10.5" customHeight="1" x14ac:dyDescent="0.2">
      <c r="A3" s="4" t="s">
        <v>74</v>
      </c>
    </row>
    <row r="4" spans="1:274" ht="24.6" customHeight="1" x14ac:dyDescent="0.2">
      <c r="A4" s="37" t="s">
        <v>3</v>
      </c>
      <c r="B4" s="88">
        <f>ВВ!B4</f>
        <v>46108</v>
      </c>
      <c r="C4" s="88">
        <f>ВВ!C4</f>
        <v>46109</v>
      </c>
      <c r="D4" s="88">
        <f>ВВ!D4</f>
        <v>46110</v>
      </c>
      <c r="E4" s="88">
        <f>ВВ!E4</f>
        <v>46111</v>
      </c>
      <c r="F4" s="88">
        <f>ВВ!F4</f>
        <v>46112</v>
      </c>
      <c r="G4" s="88">
        <f>ВВ!G4</f>
        <v>46113</v>
      </c>
      <c r="H4" s="88">
        <f>ВВ!H4</f>
        <v>46114</v>
      </c>
      <c r="I4" s="88">
        <f>ВВ!I4</f>
        <v>46115</v>
      </c>
      <c r="J4" s="88">
        <f>ВВ!J4</f>
        <v>46116</v>
      </c>
      <c r="K4" s="88">
        <f>ВВ!K4</f>
        <v>46117</v>
      </c>
      <c r="L4" s="88">
        <f>ВВ!L4</f>
        <v>46118</v>
      </c>
      <c r="M4" s="88">
        <f>ВВ!M4</f>
        <v>46119</v>
      </c>
      <c r="N4" s="88">
        <f>ВВ!N4</f>
        <v>46120</v>
      </c>
      <c r="O4" s="88">
        <f>ВВ!O4</f>
        <v>46121</v>
      </c>
      <c r="P4" s="88">
        <f>ВВ!P4</f>
        <v>46122</v>
      </c>
      <c r="Q4" s="88">
        <f>ВВ!Q4</f>
        <v>46123</v>
      </c>
      <c r="R4" s="88">
        <f>ВВ!R4</f>
        <v>46124</v>
      </c>
      <c r="S4" s="88">
        <f>ВВ!S4</f>
        <v>46125</v>
      </c>
      <c r="T4" s="88">
        <f>ВВ!T4</f>
        <v>46126</v>
      </c>
      <c r="U4" s="88">
        <f>ВВ!U4</f>
        <v>46127</v>
      </c>
      <c r="V4" s="88">
        <f>ВВ!V4</f>
        <v>46128</v>
      </c>
      <c r="W4" s="88">
        <f>ВВ!W4</f>
        <v>46129</v>
      </c>
      <c r="X4" s="88">
        <f>ВВ!X4</f>
        <v>46130</v>
      </c>
      <c r="Y4" s="88">
        <f>ВВ!Y4</f>
        <v>46131</v>
      </c>
      <c r="Z4" s="88">
        <f>ВВ!Z4</f>
        <v>46132</v>
      </c>
      <c r="AA4" s="88">
        <f>ВВ!AA4</f>
        <v>46133</v>
      </c>
      <c r="AB4" s="88">
        <f>ВВ!AB4</f>
        <v>46134</v>
      </c>
      <c r="AC4" s="88">
        <f>ВВ!AC4</f>
        <v>46135</v>
      </c>
      <c r="AD4" s="88">
        <f>ВВ!AD4</f>
        <v>46136</v>
      </c>
      <c r="AE4" s="88">
        <f>ВВ!AE4</f>
        <v>46137</v>
      </c>
      <c r="AF4" s="88">
        <f>ВВ!AF4</f>
        <v>46138</v>
      </c>
      <c r="AG4" s="88">
        <f>ВВ!AG4</f>
        <v>46139</v>
      </c>
      <c r="AH4" s="88">
        <f>ВВ!AH4</f>
        <v>46140</v>
      </c>
      <c r="AI4" s="88">
        <f>ВВ!AI4</f>
        <v>46141</v>
      </c>
      <c r="AJ4" s="88">
        <f>ВВ!AJ4</f>
        <v>46142</v>
      </c>
      <c r="AK4" s="88">
        <f>ВВ!AK4</f>
        <v>46143</v>
      </c>
      <c r="AL4" s="88">
        <f>ВВ!AL4</f>
        <v>46144</v>
      </c>
      <c r="AM4" s="88">
        <f>ВВ!AM4</f>
        <v>46145</v>
      </c>
      <c r="AN4" s="88">
        <f>ВВ!AN4</f>
        <v>46146</v>
      </c>
      <c r="AO4" s="88">
        <f>ВВ!AO4</f>
        <v>46147</v>
      </c>
      <c r="AP4" s="88">
        <f>ВВ!AP4</f>
        <v>46148</v>
      </c>
      <c r="AQ4" s="88">
        <f>ВВ!AQ4</f>
        <v>46149</v>
      </c>
      <c r="AR4" s="88">
        <f>ВВ!AR4</f>
        <v>46150</v>
      </c>
      <c r="AS4" s="88">
        <f>ВВ!AS4</f>
        <v>46151</v>
      </c>
      <c r="AT4" s="88">
        <f>ВВ!AT4</f>
        <v>46152</v>
      </c>
      <c r="AU4" s="88">
        <f>ВВ!AU4</f>
        <v>46153</v>
      </c>
      <c r="AV4" s="88">
        <f>ВВ!AV4</f>
        <v>46154</v>
      </c>
      <c r="AW4" s="88">
        <f>ВВ!AW4</f>
        <v>46155</v>
      </c>
      <c r="AX4" s="88">
        <f>ВВ!AX4</f>
        <v>46156</v>
      </c>
      <c r="AY4" s="88">
        <f>ВВ!AY4</f>
        <v>46157</v>
      </c>
      <c r="AZ4" s="88">
        <f>ВВ!AZ4</f>
        <v>46158</v>
      </c>
      <c r="BA4" s="88">
        <f>ВВ!BA4</f>
        <v>46159</v>
      </c>
      <c r="BB4" s="88">
        <f>ВВ!BB4</f>
        <v>46160</v>
      </c>
      <c r="BC4" s="88">
        <f>ВВ!BC4</f>
        <v>46161</v>
      </c>
      <c r="BD4" s="88">
        <f>ВВ!BD4</f>
        <v>46162</v>
      </c>
      <c r="BE4" s="88">
        <f>ВВ!BE4</f>
        <v>46163</v>
      </c>
      <c r="BF4" s="88">
        <f>ВВ!BF4</f>
        <v>46164</v>
      </c>
      <c r="BG4" s="88">
        <f>ВВ!BG4</f>
        <v>46165</v>
      </c>
      <c r="BH4" s="88">
        <f>ВВ!BH4</f>
        <v>46166</v>
      </c>
      <c r="BI4" s="88">
        <f>ВВ!BI4</f>
        <v>46167</v>
      </c>
      <c r="BJ4" s="88">
        <f>ВВ!BJ4</f>
        <v>46168</v>
      </c>
      <c r="BK4" s="88">
        <f>ВВ!BK4</f>
        <v>46169</v>
      </c>
      <c r="BL4" s="88">
        <f>ВВ!BL4</f>
        <v>46170</v>
      </c>
      <c r="BM4" s="88">
        <f>ВВ!BM4</f>
        <v>46171</v>
      </c>
      <c r="BN4" s="88">
        <f>ВВ!BN4</f>
        <v>46172</v>
      </c>
      <c r="BO4" s="88">
        <f>ВВ!BO4</f>
        <v>46173</v>
      </c>
      <c r="BP4" s="88">
        <f>ВВ!BP4</f>
        <v>46174</v>
      </c>
      <c r="BQ4" s="88">
        <f>ВВ!BQ4</f>
        <v>46175</v>
      </c>
      <c r="BR4" s="88">
        <f>ВВ!BR4</f>
        <v>46176</v>
      </c>
      <c r="BS4" s="88">
        <f>ВВ!BS4</f>
        <v>46177</v>
      </c>
      <c r="BT4" s="88">
        <f>ВВ!BT4</f>
        <v>46178</v>
      </c>
      <c r="BU4" s="88">
        <f>ВВ!BU4</f>
        <v>46179</v>
      </c>
      <c r="BV4" s="90">
        <f>ВВ!BV4</f>
        <v>46180</v>
      </c>
      <c r="BW4" s="90">
        <f>ВВ!BW4</f>
        <v>46181</v>
      </c>
      <c r="BX4" s="90">
        <f>ВВ!BX4</f>
        <v>46182</v>
      </c>
      <c r="BY4" s="90">
        <f>ВВ!BY4</f>
        <v>46183</v>
      </c>
      <c r="BZ4" s="90">
        <f>ВВ!BZ4</f>
        <v>46184</v>
      </c>
      <c r="CA4" s="88">
        <f>ВВ!CA4</f>
        <v>46185</v>
      </c>
      <c r="CB4" s="88">
        <f>ВВ!CB4</f>
        <v>46186</v>
      </c>
      <c r="CC4" s="88">
        <f>ВВ!CC4</f>
        <v>46187</v>
      </c>
      <c r="CD4" s="88">
        <f>ВВ!CD4</f>
        <v>46188</v>
      </c>
      <c r="CE4" s="88">
        <f>ВВ!CE4</f>
        <v>46189</v>
      </c>
      <c r="CF4" s="88">
        <f>ВВ!CF4</f>
        <v>46190</v>
      </c>
      <c r="CG4" s="88">
        <f>ВВ!CG4</f>
        <v>46191</v>
      </c>
      <c r="CH4" s="88">
        <f>ВВ!CH4</f>
        <v>46192</v>
      </c>
      <c r="CI4" s="88">
        <f>ВВ!CI4</f>
        <v>46193</v>
      </c>
      <c r="CJ4" s="88">
        <f>ВВ!CJ4</f>
        <v>46194</v>
      </c>
      <c r="CK4" s="88">
        <f>ВВ!CK4</f>
        <v>46195</v>
      </c>
      <c r="CL4" s="88">
        <f>ВВ!CL4</f>
        <v>46196</v>
      </c>
      <c r="CM4" s="88">
        <f>ВВ!CM4</f>
        <v>46197</v>
      </c>
      <c r="CN4" s="88">
        <f>ВВ!CN4</f>
        <v>46198</v>
      </c>
      <c r="CO4" s="88">
        <f>ВВ!CO4</f>
        <v>46199</v>
      </c>
      <c r="CP4" s="88">
        <f>ВВ!CP4</f>
        <v>46200</v>
      </c>
      <c r="CQ4" s="88">
        <f>ВВ!CQ4</f>
        <v>46201</v>
      </c>
      <c r="CR4" s="88">
        <f>ВВ!CR4</f>
        <v>46202</v>
      </c>
      <c r="CS4" s="88">
        <f>ВВ!CS4</f>
        <v>46203</v>
      </c>
      <c r="CT4" s="88">
        <f>ВВ!CT4</f>
        <v>46204</v>
      </c>
      <c r="CU4" s="88">
        <f>ВВ!CU4</f>
        <v>46205</v>
      </c>
      <c r="CV4" s="88">
        <f>ВВ!CV4</f>
        <v>46206</v>
      </c>
      <c r="CW4" s="88">
        <f>ВВ!CW4</f>
        <v>46207</v>
      </c>
      <c r="CX4" s="88">
        <f>ВВ!CX4</f>
        <v>46208</v>
      </c>
      <c r="CY4" s="88">
        <f>ВВ!CY4</f>
        <v>46209</v>
      </c>
      <c r="CZ4" s="88">
        <f>ВВ!CZ4</f>
        <v>46210</v>
      </c>
      <c r="DA4" s="88">
        <f>ВВ!DA4</f>
        <v>46211</v>
      </c>
      <c r="DB4" s="88">
        <f>ВВ!DB4</f>
        <v>46212</v>
      </c>
      <c r="DC4" s="88">
        <f>ВВ!DC4</f>
        <v>46213</v>
      </c>
      <c r="DD4" s="88">
        <f>ВВ!DD4</f>
        <v>46214</v>
      </c>
      <c r="DE4" s="88">
        <f>ВВ!DE4</f>
        <v>46215</v>
      </c>
      <c r="DF4" s="88">
        <f>ВВ!DF4</f>
        <v>46216</v>
      </c>
      <c r="DG4" s="88">
        <f>ВВ!DG4</f>
        <v>46217</v>
      </c>
      <c r="DH4" s="88">
        <f>ВВ!DH4</f>
        <v>46218</v>
      </c>
      <c r="DI4" s="88">
        <f>ВВ!DI4</f>
        <v>46219</v>
      </c>
      <c r="DJ4" s="88">
        <f>ВВ!DJ4</f>
        <v>46220</v>
      </c>
      <c r="DK4" s="88">
        <f>ВВ!DK4</f>
        <v>46221</v>
      </c>
      <c r="DL4" s="88">
        <f>ВВ!DL4</f>
        <v>46222</v>
      </c>
      <c r="DM4" s="88">
        <f>ВВ!DM4</f>
        <v>46223</v>
      </c>
      <c r="DN4" s="88">
        <f>ВВ!DN4</f>
        <v>46224</v>
      </c>
      <c r="DO4" s="88">
        <f>ВВ!DO4</f>
        <v>46225</v>
      </c>
      <c r="DP4" s="88">
        <f>ВВ!DP4</f>
        <v>46226</v>
      </c>
      <c r="DQ4" s="88">
        <f>ВВ!DQ4</f>
        <v>46227</v>
      </c>
      <c r="DR4" s="88">
        <f>ВВ!DR4</f>
        <v>46228</v>
      </c>
      <c r="DS4" s="88">
        <f>ВВ!DS4</f>
        <v>46229</v>
      </c>
      <c r="DT4" s="88">
        <f>ВВ!DT4</f>
        <v>46230</v>
      </c>
      <c r="DU4" s="88">
        <f>ВВ!DU4</f>
        <v>46231</v>
      </c>
      <c r="DV4" s="88">
        <f>ВВ!DV4</f>
        <v>46232</v>
      </c>
      <c r="DW4" s="88">
        <f>ВВ!DW4</f>
        <v>46233</v>
      </c>
      <c r="DX4" s="88">
        <f>ВВ!DX4</f>
        <v>46234</v>
      </c>
      <c r="DY4" s="88">
        <f>ВВ!DY4</f>
        <v>46235</v>
      </c>
      <c r="DZ4" s="88">
        <f>ВВ!DZ4</f>
        <v>46236</v>
      </c>
      <c r="EA4" s="88">
        <f>ВВ!EA4</f>
        <v>46237</v>
      </c>
      <c r="EB4" s="88">
        <f>ВВ!EB4</f>
        <v>46238</v>
      </c>
      <c r="EC4" s="88">
        <f>ВВ!EC4</f>
        <v>46239</v>
      </c>
      <c r="ED4" s="88">
        <f>ВВ!ED4</f>
        <v>46240</v>
      </c>
      <c r="EE4" s="88">
        <f>ВВ!EE4</f>
        <v>46241</v>
      </c>
      <c r="EF4" s="88">
        <f>ВВ!EF4</f>
        <v>46242</v>
      </c>
      <c r="EG4" s="88">
        <f>ВВ!EG4</f>
        <v>46243</v>
      </c>
      <c r="EH4" s="88">
        <f>ВВ!EH4</f>
        <v>46244</v>
      </c>
      <c r="EI4" s="88">
        <f>ВВ!EI4</f>
        <v>46245</v>
      </c>
      <c r="EJ4" s="88">
        <f>ВВ!EJ4</f>
        <v>46246</v>
      </c>
      <c r="EK4" s="88">
        <f>ВВ!EK4</f>
        <v>46247</v>
      </c>
      <c r="EL4" s="88">
        <f>ВВ!EL4</f>
        <v>46248</v>
      </c>
      <c r="EM4" s="88">
        <f>ВВ!EM4</f>
        <v>46249</v>
      </c>
      <c r="EN4" s="88">
        <f>ВВ!EN4</f>
        <v>46250</v>
      </c>
      <c r="EO4" s="88">
        <f>ВВ!EO4</f>
        <v>46251</v>
      </c>
      <c r="EP4" s="88">
        <f>ВВ!EP4</f>
        <v>46252</v>
      </c>
      <c r="EQ4" s="88">
        <f>ВВ!EQ4</f>
        <v>46253</v>
      </c>
      <c r="ER4" s="88">
        <f>ВВ!ER4</f>
        <v>46254</v>
      </c>
      <c r="ES4" s="88">
        <f>ВВ!ES4</f>
        <v>46255</v>
      </c>
      <c r="ET4" s="88">
        <f>ВВ!ET4</f>
        <v>46256</v>
      </c>
      <c r="EU4" s="88">
        <f>ВВ!EU4</f>
        <v>46257</v>
      </c>
      <c r="EV4" s="88">
        <f>ВВ!EV4</f>
        <v>46258</v>
      </c>
      <c r="EW4" s="88">
        <f>ВВ!EW4</f>
        <v>46259</v>
      </c>
      <c r="EX4" s="88">
        <f>ВВ!EX4</f>
        <v>46260</v>
      </c>
      <c r="EY4" s="88">
        <f>ВВ!EY4</f>
        <v>46261</v>
      </c>
      <c r="EZ4" s="88">
        <f>ВВ!EZ4</f>
        <v>46262</v>
      </c>
      <c r="FA4" s="88">
        <f>ВВ!FA4</f>
        <v>46263</v>
      </c>
      <c r="FB4" s="88">
        <f>ВВ!FB4</f>
        <v>46264</v>
      </c>
      <c r="FC4" s="88">
        <f>ВВ!FC4</f>
        <v>46265</v>
      </c>
      <c r="FD4" s="88">
        <f>ВВ!FD4</f>
        <v>46266</v>
      </c>
      <c r="FE4" s="88">
        <f>ВВ!FE4</f>
        <v>46267</v>
      </c>
      <c r="FF4" s="88">
        <f>ВВ!FF4</f>
        <v>46268</v>
      </c>
      <c r="FG4" s="88">
        <f>ВВ!FG4</f>
        <v>46269</v>
      </c>
      <c r="FH4" s="88">
        <f>ВВ!FH4</f>
        <v>46270</v>
      </c>
      <c r="FI4" s="88">
        <f>ВВ!FI4</f>
        <v>46271</v>
      </c>
      <c r="FJ4" s="88">
        <f>ВВ!FJ4</f>
        <v>46272</v>
      </c>
      <c r="FK4" s="88">
        <f>ВВ!FK4</f>
        <v>46273</v>
      </c>
      <c r="FL4" s="88">
        <f>ВВ!FL4</f>
        <v>46274</v>
      </c>
      <c r="FM4" s="88">
        <f>ВВ!FM4</f>
        <v>46275</v>
      </c>
      <c r="FN4" s="88">
        <f>ВВ!FN4</f>
        <v>46276</v>
      </c>
      <c r="FO4" s="88">
        <f>ВВ!FO4</f>
        <v>46277</v>
      </c>
      <c r="FP4" s="88">
        <f>ВВ!FP4</f>
        <v>46278</v>
      </c>
      <c r="FQ4" s="88">
        <f>ВВ!FQ4</f>
        <v>46279</v>
      </c>
      <c r="FR4" s="88">
        <f>ВВ!FR4</f>
        <v>46280</v>
      </c>
      <c r="FS4" s="88">
        <f>ВВ!FS4</f>
        <v>46281</v>
      </c>
      <c r="FT4" s="88">
        <f>ВВ!FT4</f>
        <v>46282</v>
      </c>
      <c r="FU4" s="88">
        <f>ВВ!FU4</f>
        <v>46283</v>
      </c>
      <c r="FV4" s="88">
        <f>ВВ!FV4</f>
        <v>46284</v>
      </c>
      <c r="FW4" s="88">
        <f>ВВ!FW4</f>
        <v>46285</v>
      </c>
      <c r="FX4" s="88">
        <f>ВВ!FX4</f>
        <v>46286</v>
      </c>
      <c r="FY4" s="88">
        <f>ВВ!FY4</f>
        <v>46287</v>
      </c>
      <c r="FZ4" s="88">
        <f>ВВ!FZ4</f>
        <v>46288</v>
      </c>
      <c r="GA4" s="88">
        <f>ВВ!GA4</f>
        <v>46289</v>
      </c>
      <c r="GB4" s="88">
        <f>ВВ!GB4</f>
        <v>46290</v>
      </c>
      <c r="GC4" s="88">
        <f>ВВ!GC4</f>
        <v>46291</v>
      </c>
      <c r="GD4" s="88">
        <f>ВВ!GD4</f>
        <v>46292</v>
      </c>
      <c r="GE4" s="88">
        <f>ВВ!GE4</f>
        <v>46293</v>
      </c>
      <c r="GF4" s="88">
        <f>ВВ!GF4</f>
        <v>46294</v>
      </c>
      <c r="GG4" s="88">
        <f>ВВ!GG4</f>
        <v>46295</v>
      </c>
      <c r="GH4" s="88">
        <f>ВВ!GH4</f>
        <v>46296</v>
      </c>
      <c r="GI4" s="88">
        <f>ВВ!GI4</f>
        <v>46297</v>
      </c>
      <c r="GJ4" s="88">
        <f>ВВ!GJ4</f>
        <v>46298</v>
      </c>
      <c r="GK4" s="88">
        <f>ВВ!GK4</f>
        <v>46299</v>
      </c>
      <c r="GL4" s="88">
        <f>ВВ!GL4</f>
        <v>46300</v>
      </c>
      <c r="GM4" s="88">
        <f>ВВ!GM4</f>
        <v>46301</v>
      </c>
      <c r="GN4" s="88">
        <f>ВВ!GN4</f>
        <v>46302</v>
      </c>
      <c r="GO4" s="88">
        <f>ВВ!GO4</f>
        <v>46303</v>
      </c>
      <c r="GP4" s="88">
        <f>ВВ!GP4</f>
        <v>46304</v>
      </c>
      <c r="GQ4" s="88">
        <f>ВВ!GQ4</f>
        <v>46305</v>
      </c>
      <c r="GR4" s="88">
        <f>ВВ!GR4</f>
        <v>46306</v>
      </c>
      <c r="GS4" s="88">
        <f>ВВ!GS4</f>
        <v>46307</v>
      </c>
      <c r="GT4" s="88">
        <f>ВВ!GT4</f>
        <v>46308</v>
      </c>
      <c r="GU4" s="88">
        <f>ВВ!GU4</f>
        <v>46309</v>
      </c>
      <c r="GV4" s="88">
        <f>ВВ!GV4</f>
        <v>46310</v>
      </c>
      <c r="GW4" s="88">
        <f>ВВ!GW4</f>
        <v>46311</v>
      </c>
      <c r="GX4" s="88">
        <f>ВВ!GX4</f>
        <v>46312</v>
      </c>
      <c r="GY4" s="88">
        <f>ВВ!GY4</f>
        <v>46313</v>
      </c>
      <c r="GZ4" s="88">
        <f>ВВ!GZ4</f>
        <v>46314</v>
      </c>
      <c r="HA4" s="88">
        <f>ВВ!HA4</f>
        <v>46315</v>
      </c>
      <c r="HB4" s="88">
        <f>ВВ!HB4</f>
        <v>46316</v>
      </c>
      <c r="HC4" s="88">
        <f>ВВ!HC4</f>
        <v>46317</v>
      </c>
      <c r="HD4" s="88">
        <f>ВВ!HD4</f>
        <v>46318</v>
      </c>
      <c r="HE4" s="88">
        <f>ВВ!HE4</f>
        <v>46319</v>
      </c>
      <c r="HF4" s="88">
        <f>ВВ!HF4</f>
        <v>46320</v>
      </c>
      <c r="HG4" s="88">
        <f>ВВ!HG4</f>
        <v>46321</v>
      </c>
      <c r="HH4" s="88">
        <f>ВВ!HH4</f>
        <v>46322</v>
      </c>
      <c r="HI4" s="88">
        <f>ВВ!HI4</f>
        <v>46323</v>
      </c>
      <c r="HJ4" s="88">
        <f>ВВ!HJ4</f>
        <v>46324</v>
      </c>
      <c r="HK4" s="88">
        <f>ВВ!HK4</f>
        <v>46325</v>
      </c>
      <c r="HL4" s="88">
        <f>ВВ!HL4</f>
        <v>46326</v>
      </c>
      <c r="HM4" s="88">
        <f>ВВ!HM4</f>
        <v>46327</v>
      </c>
      <c r="HN4" s="88">
        <f>ВВ!HN4</f>
        <v>46328</v>
      </c>
      <c r="HO4" s="88">
        <f>ВВ!HO4</f>
        <v>46329</v>
      </c>
      <c r="HP4" s="88">
        <f>ВВ!HP4</f>
        <v>46330</v>
      </c>
      <c r="HQ4" s="88">
        <f>ВВ!HQ4</f>
        <v>46331</v>
      </c>
      <c r="HR4" s="88">
        <f>ВВ!HR4</f>
        <v>46332</v>
      </c>
      <c r="HS4" s="88">
        <f>ВВ!HS4</f>
        <v>46333</v>
      </c>
      <c r="HT4" s="88">
        <f>ВВ!HT4</f>
        <v>46334</v>
      </c>
      <c r="HU4" s="88">
        <f>ВВ!HU4</f>
        <v>46335</v>
      </c>
      <c r="HV4" s="88">
        <f>ВВ!HV4</f>
        <v>46336</v>
      </c>
      <c r="HW4" s="88">
        <f>ВВ!HW4</f>
        <v>46337</v>
      </c>
      <c r="HX4" s="88">
        <f>ВВ!HX4</f>
        <v>46338</v>
      </c>
      <c r="HY4" s="88">
        <f>ВВ!HY4</f>
        <v>46339</v>
      </c>
      <c r="HZ4" s="88">
        <f>ВВ!HZ4</f>
        <v>46340</v>
      </c>
      <c r="IA4" s="88">
        <f>ВВ!IA4</f>
        <v>46341</v>
      </c>
      <c r="IB4" s="88">
        <f>ВВ!IB4</f>
        <v>46342</v>
      </c>
      <c r="IC4" s="88">
        <f>ВВ!IC4</f>
        <v>46343</v>
      </c>
      <c r="ID4" s="88">
        <f>ВВ!ID4</f>
        <v>46344</v>
      </c>
      <c r="IE4" s="88">
        <f>ВВ!IE4</f>
        <v>46345</v>
      </c>
      <c r="IF4" s="88">
        <f>ВВ!IF4</f>
        <v>46346</v>
      </c>
      <c r="IG4" s="88">
        <f>ВВ!IG4</f>
        <v>46347</v>
      </c>
      <c r="IH4" s="88">
        <f>ВВ!IH4</f>
        <v>46348</v>
      </c>
      <c r="II4" s="88">
        <f>ВВ!II4</f>
        <v>46349</v>
      </c>
      <c r="IJ4" s="88">
        <f>ВВ!IJ4</f>
        <v>46350</v>
      </c>
      <c r="IK4" s="88">
        <f>ВВ!IK4</f>
        <v>46351</v>
      </c>
      <c r="IL4" s="88">
        <f>ВВ!IL4</f>
        <v>46352</v>
      </c>
      <c r="IM4" s="88">
        <f>ВВ!IM4</f>
        <v>46353</v>
      </c>
      <c r="IN4" s="88">
        <f>ВВ!IN4</f>
        <v>46354</v>
      </c>
      <c r="IO4" s="88">
        <f>ВВ!IO4</f>
        <v>46355</v>
      </c>
      <c r="IP4" s="88">
        <f>ВВ!IP4</f>
        <v>46356</v>
      </c>
      <c r="IQ4" s="88">
        <f>ВВ!IQ4</f>
        <v>46357</v>
      </c>
      <c r="IR4" s="88">
        <f>ВВ!IR4</f>
        <v>46358</v>
      </c>
      <c r="IS4" s="88">
        <f>ВВ!IS4</f>
        <v>46359</v>
      </c>
      <c r="IT4" s="88">
        <f>ВВ!IT4</f>
        <v>46360</v>
      </c>
      <c r="IU4" s="88">
        <f>ВВ!IU4</f>
        <v>46361</v>
      </c>
      <c r="IV4" s="88">
        <f>ВВ!IV4</f>
        <v>46362</v>
      </c>
      <c r="IW4" s="88">
        <f>ВВ!IW4</f>
        <v>46363</v>
      </c>
      <c r="IX4" s="88">
        <f>ВВ!IX4</f>
        <v>46364</v>
      </c>
      <c r="IY4" s="88">
        <f>ВВ!IY4</f>
        <v>46365</v>
      </c>
      <c r="IZ4" s="88">
        <f>ВВ!IZ4</f>
        <v>46366</v>
      </c>
      <c r="JA4" s="88">
        <f>ВВ!JA4</f>
        <v>46367</v>
      </c>
      <c r="JB4" s="88">
        <f>ВВ!JB4</f>
        <v>46368</v>
      </c>
      <c r="JC4" s="88">
        <f>ВВ!JC4</f>
        <v>46369</v>
      </c>
      <c r="JD4" s="88">
        <f>ВВ!JD4</f>
        <v>46370</v>
      </c>
      <c r="JE4" s="88">
        <f>ВВ!JE4</f>
        <v>46371</v>
      </c>
      <c r="JF4" s="88">
        <f>ВВ!JF4</f>
        <v>46372</v>
      </c>
      <c r="JG4" s="88">
        <f>ВВ!JG4</f>
        <v>46373</v>
      </c>
      <c r="JH4" s="88">
        <f>ВВ!JH4</f>
        <v>46374</v>
      </c>
      <c r="JI4" s="88">
        <f>ВВ!JI4</f>
        <v>46375</v>
      </c>
      <c r="JJ4" s="88">
        <f>ВВ!JJ4</f>
        <v>46376</v>
      </c>
      <c r="JK4" s="88">
        <f>ВВ!JK4</f>
        <v>46377</v>
      </c>
      <c r="JL4" s="88">
        <f>ВВ!JL4</f>
        <v>46378</v>
      </c>
      <c r="JM4" s="88">
        <f>ВВ!JM4</f>
        <v>46379</v>
      </c>
      <c r="JN4" s="88">
        <f>ВВ!JN4</f>
        <v>46380</v>
      </c>
    </row>
    <row r="5" spans="1:274" ht="10.5" customHeight="1" x14ac:dyDescent="0.2">
      <c r="A5" s="38" t="s">
        <v>24</v>
      </c>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96"/>
      <c r="BW5" s="96"/>
      <c r="BX5" s="96"/>
      <c r="BY5" s="96"/>
      <c r="BZ5" s="96"/>
      <c r="CA5" s="84"/>
      <c r="CB5" s="84"/>
      <c r="CC5" s="84"/>
      <c r="CD5" s="133"/>
      <c r="CE5" s="133"/>
      <c r="CF5" s="133"/>
      <c r="CG5" s="133"/>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c r="EE5" s="84"/>
      <c r="EF5" s="84"/>
      <c r="EG5" s="84"/>
      <c r="EH5" s="84"/>
      <c r="EI5" s="84"/>
      <c r="EJ5" s="84"/>
      <c r="EK5" s="84"/>
      <c r="EL5" s="84"/>
      <c r="EM5" s="84"/>
      <c r="EN5" s="84"/>
      <c r="EO5" s="84"/>
      <c r="EP5" s="84"/>
      <c r="EQ5" s="84"/>
      <c r="ER5" s="84"/>
      <c r="ES5" s="84"/>
      <c r="ET5" s="84"/>
      <c r="EU5" s="84"/>
      <c r="EV5" s="84"/>
      <c r="EW5" s="84"/>
      <c r="EX5" s="84"/>
      <c r="EY5" s="84"/>
      <c r="EZ5" s="84"/>
      <c r="FA5" s="84"/>
      <c r="FB5" s="84"/>
      <c r="FC5" s="84"/>
      <c r="FD5" s="84"/>
      <c r="FE5" s="84"/>
      <c r="FF5" s="84"/>
      <c r="FG5" s="84"/>
      <c r="FH5" s="84"/>
      <c r="FI5" s="84"/>
      <c r="FJ5" s="84"/>
      <c r="FK5" s="84"/>
      <c r="FL5" s="84"/>
      <c r="FM5" s="84"/>
      <c r="FN5" s="84"/>
      <c r="FO5" s="84"/>
      <c r="FP5" s="84"/>
      <c r="FQ5" s="84"/>
      <c r="FR5" s="84"/>
      <c r="FS5" s="84"/>
      <c r="FT5" s="84"/>
      <c r="FU5" s="84"/>
      <c r="FV5" s="84"/>
      <c r="FW5" s="84"/>
      <c r="FX5" s="84"/>
      <c r="FY5" s="84"/>
      <c r="FZ5" s="84"/>
      <c r="GA5" s="84"/>
      <c r="GB5" s="84"/>
      <c r="GC5" s="84"/>
      <c r="GD5" s="84"/>
      <c r="GE5" s="84"/>
      <c r="GF5" s="84"/>
      <c r="GG5" s="84"/>
    </row>
    <row r="6" spans="1:274" ht="10.5" customHeight="1" x14ac:dyDescent="0.2">
      <c r="A6" s="9">
        <v>1</v>
      </c>
      <c r="B6" s="129" t="e">
        <f>'РБ15%FIT18'!B6+25</f>
        <v>#REF!</v>
      </c>
      <c r="C6" s="129" t="e">
        <f>'РБ15%FIT18'!C6+25</f>
        <v>#REF!</v>
      </c>
      <c r="D6" s="129" t="e">
        <f>'РБ15%FIT18'!D6+25</f>
        <v>#REF!</v>
      </c>
      <c r="E6" s="129" t="e">
        <f>'РБ15%FIT18'!E6+25</f>
        <v>#REF!</v>
      </c>
      <c r="F6" s="129" t="e">
        <f>'РБ15%FIT18'!F6+25</f>
        <v>#REF!</v>
      </c>
      <c r="G6" s="129" t="e">
        <f>'РБ15%FIT18'!G6+25</f>
        <v>#REF!</v>
      </c>
      <c r="H6" s="129" t="e">
        <f>'РБ15%FIT18'!H6+25</f>
        <v>#REF!</v>
      </c>
      <c r="I6" s="129" t="e">
        <f>'РБ15%FIT18'!I6+25</f>
        <v>#REF!</v>
      </c>
      <c r="J6" s="129" t="e">
        <f>'РБ15%FIT18'!J6+25</f>
        <v>#REF!</v>
      </c>
      <c r="K6" s="129" t="e">
        <f>'РБ15%FIT18'!K6+25</f>
        <v>#REF!</v>
      </c>
      <c r="L6" s="129" t="e">
        <f>'РБ15%FIT18'!L6+25</f>
        <v>#REF!</v>
      </c>
      <c r="M6" s="129" t="e">
        <f>'РБ15%FIT18'!M6+25</f>
        <v>#REF!</v>
      </c>
      <c r="N6" s="129" t="e">
        <f>'РБ15%FIT18'!N6+25</f>
        <v>#REF!</v>
      </c>
      <c r="O6" s="129" t="e">
        <f>'РБ15%FIT18'!O6+25</f>
        <v>#REF!</v>
      </c>
      <c r="P6" s="129" t="e">
        <f>'РБ15%FIT18'!P6+25</f>
        <v>#REF!</v>
      </c>
      <c r="Q6" s="129" t="e">
        <f>'РБ15%FIT18'!Q6+25</f>
        <v>#REF!</v>
      </c>
      <c r="R6" s="129" t="e">
        <f>'РБ15%FIT18'!R6+25</f>
        <v>#REF!</v>
      </c>
      <c r="S6" s="129" t="e">
        <f>'РБ15%FIT18'!S6+25</f>
        <v>#REF!</v>
      </c>
      <c r="T6" s="129" t="e">
        <f>'РБ15%FIT18'!T6+25</f>
        <v>#REF!</v>
      </c>
      <c r="U6" s="129" t="e">
        <f>'РБ15%FIT18'!U6+25</f>
        <v>#REF!</v>
      </c>
      <c r="V6" s="129" t="e">
        <f>'РБ15%FIT18'!V6+25</f>
        <v>#REF!</v>
      </c>
      <c r="W6" s="129" t="e">
        <f>'РБ15%FIT18'!W6+25</f>
        <v>#REF!</v>
      </c>
      <c r="X6" s="129" t="e">
        <f>'РБ15%FIT18'!X6+25</f>
        <v>#REF!</v>
      </c>
      <c r="Y6" s="129" t="e">
        <f>'РБ15%FIT18'!Y6+25</f>
        <v>#REF!</v>
      </c>
      <c r="Z6" s="129" t="e">
        <f>'РБ15%FIT18'!Z6+25</f>
        <v>#REF!</v>
      </c>
      <c r="AA6" s="129" t="e">
        <f>'РБ15%FIT18'!AA6+25</f>
        <v>#REF!</v>
      </c>
      <c r="AB6" s="129" t="e">
        <f>'РБ15%FIT18'!AB6+25</f>
        <v>#REF!</v>
      </c>
      <c r="AC6" s="129" t="e">
        <f>'РБ15%FIT18'!AC6+25</f>
        <v>#REF!</v>
      </c>
      <c r="AD6" s="129" t="e">
        <f>'РБ15%FIT18'!AD6+25</f>
        <v>#REF!</v>
      </c>
      <c r="AE6" s="129" t="e">
        <f>'РБ15%FIT18'!AE6+25</f>
        <v>#REF!</v>
      </c>
      <c r="AF6" s="129" t="e">
        <f>'РБ15%FIT18'!AF6+25</f>
        <v>#REF!</v>
      </c>
      <c r="AG6" s="129" t="e">
        <f>'РБ15%FIT18'!AG6+25</f>
        <v>#REF!</v>
      </c>
      <c r="AH6" s="129" t="e">
        <f>'РБ15%FIT18'!AH6+25</f>
        <v>#REF!</v>
      </c>
      <c r="AI6" s="129" t="e">
        <f>'РБ15%FIT18'!AI6+25</f>
        <v>#REF!</v>
      </c>
      <c r="AJ6" s="129" t="e">
        <f>'РБ15%FIT18'!AJ6+25</f>
        <v>#REF!</v>
      </c>
      <c r="AK6" s="129" t="e">
        <f>'РБ15%FIT18'!AK6+25</f>
        <v>#REF!</v>
      </c>
      <c r="AL6" s="129" t="e">
        <f>'РБ15%FIT18'!AL6+25</f>
        <v>#REF!</v>
      </c>
      <c r="AM6" s="129" t="e">
        <f>'РБ15%FIT18'!AM6+25</f>
        <v>#REF!</v>
      </c>
      <c r="AN6" s="129" t="e">
        <f>'РБ15%FIT18'!AN6+25</f>
        <v>#REF!</v>
      </c>
      <c r="AO6" s="129" t="e">
        <f>'РБ15%FIT18'!AO6+25</f>
        <v>#REF!</v>
      </c>
      <c r="AP6" s="129" t="e">
        <f>'РБ15%FIT18'!AP6+25</f>
        <v>#REF!</v>
      </c>
      <c r="AQ6" s="129" t="e">
        <f>'РБ15%FIT18'!AQ6+25</f>
        <v>#REF!</v>
      </c>
      <c r="AR6" s="129" t="e">
        <f>'РБ15%FIT18'!AR6+25</f>
        <v>#REF!</v>
      </c>
      <c r="AS6" s="129" t="e">
        <f>'РБ15%FIT18'!AS6+25</f>
        <v>#REF!</v>
      </c>
      <c r="AT6" s="129" t="e">
        <f>'РБ15%FIT18'!AT6+25</f>
        <v>#REF!</v>
      </c>
      <c r="AU6" s="129" t="e">
        <f>'РБ15%FIT18'!AU6+25</f>
        <v>#REF!</v>
      </c>
      <c r="AV6" s="129" t="e">
        <f>'РБ15%FIT18'!AV6+25</f>
        <v>#REF!</v>
      </c>
      <c r="AW6" s="129" t="e">
        <f>'РБ15%FIT18'!AW6+25</f>
        <v>#REF!</v>
      </c>
      <c r="AX6" s="129" t="e">
        <f>'РБ15%FIT18'!AX6+25</f>
        <v>#REF!</v>
      </c>
      <c r="AY6" s="129" t="e">
        <f>'РБ15%FIT18'!AY6+25</f>
        <v>#REF!</v>
      </c>
      <c r="AZ6" s="129" t="e">
        <f>'РБ15%FIT18'!AZ6+25</f>
        <v>#REF!</v>
      </c>
      <c r="BA6" s="129" t="e">
        <f>'РБ15%FIT18'!BA6+25</f>
        <v>#REF!</v>
      </c>
      <c r="BB6" s="129" t="e">
        <f>'РБ15%FIT18'!BB6+25</f>
        <v>#REF!</v>
      </c>
      <c r="BC6" s="129" t="e">
        <f>'РБ15%FIT18'!BC6+25</f>
        <v>#REF!</v>
      </c>
      <c r="BD6" s="129" t="e">
        <f>'РБ15%FIT18'!BD6+25</f>
        <v>#REF!</v>
      </c>
      <c r="BE6" s="129" t="e">
        <f>'РБ15%FIT18'!BE6+25</f>
        <v>#REF!</v>
      </c>
      <c r="BF6" s="129" t="e">
        <f>'РБ15%FIT18'!BF6+25</f>
        <v>#REF!</v>
      </c>
      <c r="BG6" s="129" t="e">
        <f>'РБ15%FIT18'!BG6+25</f>
        <v>#REF!</v>
      </c>
      <c r="BH6" s="129" t="e">
        <f>'РБ15%FIT18'!BH6+25</f>
        <v>#REF!</v>
      </c>
      <c r="BI6" s="129" t="e">
        <f>'РБ15%FIT18'!BI6+25</f>
        <v>#REF!</v>
      </c>
      <c r="BJ6" s="129" t="e">
        <f>'РБ15%FIT18'!BJ6+25</f>
        <v>#REF!</v>
      </c>
      <c r="BK6" s="129" t="e">
        <f>'РБ15%FIT18'!BK6+25</f>
        <v>#REF!</v>
      </c>
      <c r="BL6" s="129" t="e">
        <f>'РБ15%FIT18'!BL6+25</f>
        <v>#REF!</v>
      </c>
      <c r="BM6" s="129" t="e">
        <f>'РБ15%FIT18'!BM6+25</f>
        <v>#REF!</v>
      </c>
      <c r="BN6" s="129" t="e">
        <f>'РБ15%FIT18'!BN6+25</f>
        <v>#REF!</v>
      </c>
      <c r="BO6" s="129" t="e">
        <f>'РБ15%FIT18'!BO6+25</f>
        <v>#REF!</v>
      </c>
      <c r="BP6" s="129" t="e">
        <f>'РБ15%FIT18'!BP6+25</f>
        <v>#REF!</v>
      </c>
      <c r="BQ6" s="129" t="e">
        <f>'РБ15%FIT18'!BQ6+25</f>
        <v>#REF!</v>
      </c>
      <c r="BR6" s="129" t="e">
        <f>'РБ15%FIT18'!BR6+25</f>
        <v>#REF!</v>
      </c>
      <c r="BS6" s="129" t="e">
        <f>'РБ15%FIT18'!BS6+25</f>
        <v>#REF!</v>
      </c>
      <c r="BT6" s="129" t="e">
        <f>'РБ15%FIT18'!BT6+25</f>
        <v>#REF!</v>
      </c>
      <c r="BU6" s="129" t="e">
        <f>'РБ15%FIT18'!BU6+25</f>
        <v>#REF!</v>
      </c>
      <c r="BV6" s="131" t="e">
        <f>'РБ15%FIT18'!BV6+25</f>
        <v>#REF!</v>
      </c>
      <c r="BW6" s="131" t="e">
        <f>'РБ15%FIT18'!BW6+25</f>
        <v>#REF!</v>
      </c>
      <c r="BX6" s="131" t="e">
        <f>'РБ15%FIT18'!BX6+25</f>
        <v>#REF!</v>
      </c>
      <c r="BY6" s="131" t="e">
        <f>'РБ15%FIT18'!BY6+25</f>
        <v>#REF!</v>
      </c>
      <c r="BZ6" s="131" t="e">
        <f>'РБ15%FIT18'!BZ6+25</f>
        <v>#REF!</v>
      </c>
      <c r="CA6" s="129" t="e">
        <f>'РБ15%FIT18'!CA6+25</f>
        <v>#REF!</v>
      </c>
      <c r="CB6" s="129" t="e">
        <f>'РБ15%FIT18'!CB6+25</f>
        <v>#REF!</v>
      </c>
      <c r="CC6" s="129" t="e">
        <f>'РБ15%FIT18'!CC6+25</f>
        <v>#REF!</v>
      </c>
      <c r="CD6" s="129" t="e">
        <f>'РБ15%FIT18'!CD6+25</f>
        <v>#REF!</v>
      </c>
      <c r="CE6" s="129" t="e">
        <f>'РБ15%FIT18'!CE6+25</f>
        <v>#REF!</v>
      </c>
      <c r="CF6" s="129" t="e">
        <f>'РБ15%FIT18'!CF6+25</f>
        <v>#REF!</v>
      </c>
      <c r="CG6" s="129" t="e">
        <f>'РБ15%FIT18'!CG6+25</f>
        <v>#REF!</v>
      </c>
      <c r="CH6" s="129" t="e">
        <f>'РБ15%FIT18'!CH6+25</f>
        <v>#REF!</v>
      </c>
      <c r="CI6" s="129" t="e">
        <f>'РБ15%FIT18'!CI6+25</f>
        <v>#REF!</v>
      </c>
      <c r="CJ6" s="129" t="e">
        <f>'РБ15%FIT18'!CJ6+25</f>
        <v>#REF!</v>
      </c>
      <c r="CK6" s="129" t="e">
        <f>'РБ15%FIT18'!CK6+25</f>
        <v>#REF!</v>
      </c>
      <c r="CL6" s="129" t="e">
        <f>'РБ15%FIT18'!CL6+25</f>
        <v>#REF!</v>
      </c>
      <c r="CM6" s="129" t="e">
        <f>'РБ15%FIT18'!CM6+25</f>
        <v>#REF!</v>
      </c>
      <c r="CN6" s="129" t="e">
        <f>'РБ15%FIT18'!CN6+25</f>
        <v>#REF!</v>
      </c>
      <c r="CO6" s="129" t="e">
        <f>'РБ15%FIT18'!CO6+25</f>
        <v>#REF!</v>
      </c>
      <c r="CP6" s="129" t="e">
        <f>'РБ15%FIT18'!CP6+25</f>
        <v>#REF!</v>
      </c>
      <c r="CQ6" s="129" t="e">
        <f>'РБ15%FIT18'!CQ6+25</f>
        <v>#REF!</v>
      </c>
      <c r="CR6" s="129" t="e">
        <f>'РБ15%FIT18'!CR6+25</f>
        <v>#REF!</v>
      </c>
      <c r="CS6" s="129" t="e">
        <f>'РБ15%FIT18'!CS6+25</f>
        <v>#REF!</v>
      </c>
      <c r="CT6" s="129" t="e">
        <f>'РБ15%FIT18'!CT6+25</f>
        <v>#REF!</v>
      </c>
      <c r="CU6" s="129" t="e">
        <f>'РБ15%FIT18'!CU6+25</f>
        <v>#REF!</v>
      </c>
      <c r="CV6" s="129" t="e">
        <f>'РБ15%FIT18'!CV6+25</f>
        <v>#REF!</v>
      </c>
      <c r="CW6" s="129" t="e">
        <f>'РБ15%FIT18'!CW6+25</f>
        <v>#REF!</v>
      </c>
      <c r="CX6" s="129" t="e">
        <f>'РБ15%FIT18'!CX6+25</f>
        <v>#REF!</v>
      </c>
      <c r="CY6" s="129" t="e">
        <f>'РБ15%FIT18'!CY6+25</f>
        <v>#REF!</v>
      </c>
      <c r="CZ6" s="129" t="e">
        <f>'РБ15%FIT18'!CZ6+25</f>
        <v>#REF!</v>
      </c>
      <c r="DA6" s="129" t="e">
        <f>'РБ15%FIT18'!DA6+25</f>
        <v>#REF!</v>
      </c>
      <c r="DB6" s="129" t="e">
        <f>'РБ15%FIT18'!DB6+25</f>
        <v>#REF!</v>
      </c>
      <c r="DC6" s="129" t="e">
        <f>'РБ15%FIT18'!DC6+25</f>
        <v>#REF!</v>
      </c>
      <c r="DD6" s="129" t="e">
        <f>'РБ15%FIT18'!DD6+25</f>
        <v>#REF!</v>
      </c>
      <c r="DE6" s="129" t="e">
        <f>'РБ15%FIT18'!DE6+25</f>
        <v>#REF!</v>
      </c>
      <c r="DF6" s="129" t="e">
        <f>'РБ15%FIT18'!DF6+25</f>
        <v>#REF!</v>
      </c>
      <c r="DG6" s="129" t="e">
        <f>'РБ15%FIT18'!DG6+25</f>
        <v>#REF!</v>
      </c>
      <c r="DH6" s="129" t="e">
        <f>'РБ15%FIT18'!DH6+25</f>
        <v>#REF!</v>
      </c>
      <c r="DI6" s="129" t="e">
        <f>'РБ15%FIT18'!DI6+25</f>
        <v>#REF!</v>
      </c>
      <c r="DJ6" s="129" t="e">
        <f>'РБ15%FIT18'!DJ6+25</f>
        <v>#REF!</v>
      </c>
      <c r="DK6" s="129" t="e">
        <f>'РБ15%FIT18'!DK6+25</f>
        <v>#REF!</v>
      </c>
      <c r="DL6" s="129" t="e">
        <f>'РБ15%FIT18'!DL6+25</f>
        <v>#REF!</v>
      </c>
      <c r="DM6" s="129" t="e">
        <f>'РБ15%FIT18'!DM6+25</f>
        <v>#REF!</v>
      </c>
      <c r="DN6" s="129" t="e">
        <f>'РБ15%FIT18'!DN6+25</f>
        <v>#REF!</v>
      </c>
      <c r="DO6" s="129" t="e">
        <f>'РБ15%FIT18'!DO6+25</f>
        <v>#REF!</v>
      </c>
      <c r="DP6" s="129" t="e">
        <f>'РБ15%FIT18'!DP6+25</f>
        <v>#REF!</v>
      </c>
      <c r="DQ6" s="129" t="e">
        <f>'РБ15%FIT18'!DQ6+25</f>
        <v>#REF!</v>
      </c>
      <c r="DR6" s="129" t="e">
        <f>'РБ15%FIT18'!DR6+25</f>
        <v>#REF!</v>
      </c>
      <c r="DS6" s="129" t="e">
        <f>'РБ15%FIT18'!DS6+25</f>
        <v>#REF!</v>
      </c>
      <c r="DT6" s="129" t="e">
        <f>'РБ15%FIT18'!DT6+25</f>
        <v>#REF!</v>
      </c>
      <c r="DU6" s="129" t="e">
        <f>'РБ15%FIT18'!DU6+25</f>
        <v>#REF!</v>
      </c>
      <c r="DV6" s="129" t="e">
        <f>'РБ15%FIT18'!DV6+25</f>
        <v>#REF!</v>
      </c>
      <c r="DW6" s="129" t="e">
        <f>'РБ15%FIT18'!DW6+25</f>
        <v>#REF!</v>
      </c>
      <c r="DX6" s="129" t="e">
        <f>'РБ15%FIT18'!DX6+25</f>
        <v>#REF!</v>
      </c>
      <c r="DY6" s="129" t="e">
        <f>'РБ15%FIT18'!DY6+25</f>
        <v>#REF!</v>
      </c>
      <c r="DZ6" s="129" t="e">
        <f>'РБ15%FIT18'!DZ6+25</f>
        <v>#REF!</v>
      </c>
      <c r="EA6" s="129" t="e">
        <f>'РБ15%FIT18'!EA6+25</f>
        <v>#REF!</v>
      </c>
      <c r="EB6" s="129" t="e">
        <f>'РБ15%FIT18'!EB6+25</f>
        <v>#REF!</v>
      </c>
      <c r="EC6" s="129" t="e">
        <f>'РБ15%FIT18'!EC6+25</f>
        <v>#REF!</v>
      </c>
      <c r="ED6" s="129" t="e">
        <f>'РБ15%FIT18'!ED6+25</f>
        <v>#REF!</v>
      </c>
      <c r="EE6" s="129" t="e">
        <f>'РБ15%FIT18'!EE6+25</f>
        <v>#REF!</v>
      </c>
      <c r="EF6" s="129" t="e">
        <f>'РБ15%FIT18'!EF6+25</f>
        <v>#REF!</v>
      </c>
      <c r="EG6" s="129" t="e">
        <f>'РБ15%FIT18'!EG6+25</f>
        <v>#REF!</v>
      </c>
      <c r="EH6" s="129" t="e">
        <f>'РБ15%FIT18'!EH6+25</f>
        <v>#REF!</v>
      </c>
      <c r="EI6" s="129" t="e">
        <f>'РБ15%FIT18'!EI6+25</f>
        <v>#REF!</v>
      </c>
      <c r="EJ6" s="129" t="e">
        <f>'РБ15%FIT18'!EJ6+25</f>
        <v>#REF!</v>
      </c>
      <c r="EK6" s="129" t="e">
        <f>'РБ15%FIT18'!EK6+25</f>
        <v>#REF!</v>
      </c>
      <c r="EL6" s="129" t="e">
        <f>'РБ15%FIT18'!EL6+25</f>
        <v>#REF!</v>
      </c>
      <c r="EM6" s="129" t="e">
        <f>'РБ15%FIT18'!EM6+25</f>
        <v>#REF!</v>
      </c>
      <c r="EN6" s="129" t="e">
        <f>'РБ15%FIT18'!EN6+25</f>
        <v>#REF!</v>
      </c>
      <c r="EO6" s="129" t="e">
        <f>'РБ15%FIT18'!EO6+25</f>
        <v>#REF!</v>
      </c>
      <c r="EP6" s="129" t="e">
        <f>'РБ15%FIT18'!EP6+25</f>
        <v>#REF!</v>
      </c>
      <c r="EQ6" s="129" t="e">
        <f>'РБ15%FIT18'!EQ6+25</f>
        <v>#REF!</v>
      </c>
      <c r="ER6" s="129" t="e">
        <f>'РБ15%FIT18'!ER6+25</f>
        <v>#REF!</v>
      </c>
      <c r="ES6" s="129" t="e">
        <f>'РБ15%FIT18'!ES6+25</f>
        <v>#REF!</v>
      </c>
      <c r="ET6" s="129" t="e">
        <f>'РБ15%FIT18'!ET6+25</f>
        <v>#REF!</v>
      </c>
      <c r="EU6" s="129" t="e">
        <f>'РБ15%FIT18'!EU6+25</f>
        <v>#REF!</v>
      </c>
      <c r="EV6" s="129" t="e">
        <f>'РБ15%FIT18'!EV6+25</f>
        <v>#REF!</v>
      </c>
      <c r="EW6" s="129" t="e">
        <f>'РБ15%FIT18'!EW6+25</f>
        <v>#REF!</v>
      </c>
      <c r="EX6" s="129" t="e">
        <f>'РБ15%FIT18'!EX6+25</f>
        <v>#REF!</v>
      </c>
      <c r="EY6" s="129" t="e">
        <f>'РБ15%FIT18'!EY6+25</f>
        <v>#REF!</v>
      </c>
      <c r="EZ6" s="129" t="e">
        <f>'РБ15%FIT18'!EZ6+25</f>
        <v>#REF!</v>
      </c>
      <c r="FA6" s="129" t="e">
        <f>'РБ15%FIT18'!FA6+25</f>
        <v>#REF!</v>
      </c>
      <c r="FB6" s="129" t="e">
        <f>'РБ15%FIT18'!FB6+25</f>
        <v>#REF!</v>
      </c>
      <c r="FC6" s="129" t="e">
        <f>'РБ15%FIT18'!FC6+25</f>
        <v>#REF!</v>
      </c>
      <c r="FD6" s="129" t="e">
        <f>'РБ15%FIT18'!FD6+25</f>
        <v>#REF!</v>
      </c>
      <c r="FE6" s="129" t="e">
        <f>'РБ15%FIT18'!FE6+25</f>
        <v>#REF!</v>
      </c>
      <c r="FF6" s="129" t="e">
        <f>'РБ15%FIT18'!FF6+25</f>
        <v>#REF!</v>
      </c>
      <c r="FG6" s="129" t="e">
        <f>'РБ15%FIT18'!FG6+25</f>
        <v>#REF!</v>
      </c>
      <c r="FH6" s="129" t="e">
        <f>'РБ15%FIT18'!FH6+25</f>
        <v>#REF!</v>
      </c>
      <c r="FI6" s="129" t="e">
        <f>'РБ15%FIT18'!FI6+25</f>
        <v>#REF!</v>
      </c>
      <c r="FJ6" s="129" t="e">
        <f>'РБ15%FIT18'!FJ6+25</f>
        <v>#REF!</v>
      </c>
      <c r="FK6" s="129" t="e">
        <f>'РБ15%FIT18'!FK6+25</f>
        <v>#REF!</v>
      </c>
      <c r="FL6" s="129" t="e">
        <f>'РБ15%FIT18'!FL6+25</f>
        <v>#REF!</v>
      </c>
      <c r="FM6" s="129" t="e">
        <f>'РБ15%FIT18'!FM6+25</f>
        <v>#REF!</v>
      </c>
      <c r="FN6" s="129" t="e">
        <f>'РБ15%FIT18'!FN6+25</f>
        <v>#REF!</v>
      </c>
      <c r="FO6" s="129" t="e">
        <f>'РБ15%FIT18'!FO6+25</f>
        <v>#REF!</v>
      </c>
      <c r="FP6" s="129" t="e">
        <f>'РБ15%FIT18'!FP6+25</f>
        <v>#REF!</v>
      </c>
      <c r="FQ6" s="129" t="e">
        <f>'РБ15%FIT18'!FQ6+25</f>
        <v>#REF!</v>
      </c>
      <c r="FR6" s="129" t="e">
        <f>'РБ15%FIT18'!FR6+25</f>
        <v>#REF!</v>
      </c>
      <c r="FS6" s="129" t="e">
        <f>'РБ15%FIT18'!FS6+25</f>
        <v>#REF!</v>
      </c>
      <c r="FT6" s="129" t="e">
        <f>'РБ15%FIT18'!FT6+25</f>
        <v>#REF!</v>
      </c>
      <c r="FU6" s="129" t="e">
        <f>'РБ15%FIT18'!FU6+25</f>
        <v>#REF!</v>
      </c>
      <c r="FV6" s="129" t="e">
        <f>'РБ15%FIT18'!FV6+25</f>
        <v>#REF!</v>
      </c>
      <c r="FW6" s="129" t="e">
        <f>'РБ15%FIT18'!FW6+25</f>
        <v>#REF!</v>
      </c>
      <c r="FX6" s="129" t="e">
        <f>'РБ15%FIT18'!FX6+25</f>
        <v>#REF!</v>
      </c>
      <c r="FY6" s="129" t="e">
        <f>'РБ15%FIT18'!FY6+25</f>
        <v>#REF!</v>
      </c>
      <c r="FZ6" s="129" t="e">
        <f>'РБ15%FIT18'!FZ6+25</f>
        <v>#REF!</v>
      </c>
      <c r="GA6" s="129" t="e">
        <f>'РБ15%FIT18'!GA6+25</f>
        <v>#REF!</v>
      </c>
      <c r="GB6" s="129" t="e">
        <f>'РБ15%FIT18'!GB6+25</f>
        <v>#REF!</v>
      </c>
      <c r="GC6" s="129" t="e">
        <f>'РБ15%FIT18'!GC6+25</f>
        <v>#REF!</v>
      </c>
      <c r="GD6" s="129" t="e">
        <f>'РБ15%FIT18'!GD6+25</f>
        <v>#REF!</v>
      </c>
      <c r="GE6" s="129" t="e">
        <f>'РБ15%FIT18'!GE6+25</f>
        <v>#REF!</v>
      </c>
      <c r="GF6" s="129" t="e">
        <f>'РБ15%FIT18'!GF6+25</f>
        <v>#REF!</v>
      </c>
      <c r="GG6" s="129" t="e">
        <f>'РБ15%FIT18'!GG6+25</f>
        <v>#REF!</v>
      </c>
      <c r="GH6" s="129" t="e">
        <f>'РБ15%FIT18'!GH6+25</f>
        <v>#REF!</v>
      </c>
      <c r="GI6" s="129" t="e">
        <f>'РБ15%FIT18'!GI6+25</f>
        <v>#REF!</v>
      </c>
      <c r="GJ6" s="129" t="e">
        <f>'РБ15%FIT18'!GJ6+25</f>
        <v>#REF!</v>
      </c>
      <c r="GK6" s="129" t="e">
        <f>'РБ15%FIT18'!GK6+25</f>
        <v>#REF!</v>
      </c>
      <c r="GL6" s="129" t="e">
        <f>'РБ15%FIT18'!GL6+25</f>
        <v>#REF!</v>
      </c>
      <c r="GM6" s="129" t="e">
        <f>'РБ15%FIT18'!GM6+25</f>
        <v>#REF!</v>
      </c>
      <c r="GN6" s="129" t="e">
        <f>'РБ15%FIT18'!GN6+25</f>
        <v>#REF!</v>
      </c>
      <c r="GO6" s="129" t="e">
        <f>'РБ15%FIT18'!GO6+25</f>
        <v>#REF!</v>
      </c>
      <c r="GP6" s="129" t="e">
        <f>'РБ15%FIT18'!GP6+25</f>
        <v>#REF!</v>
      </c>
      <c r="GQ6" s="129" t="e">
        <f>'РБ15%FIT18'!GQ6+25</f>
        <v>#REF!</v>
      </c>
      <c r="GR6" s="129" t="e">
        <f>'РБ15%FIT18'!GR6+25</f>
        <v>#REF!</v>
      </c>
      <c r="GS6" s="129" t="e">
        <f>'РБ15%FIT18'!GS6+25</f>
        <v>#REF!</v>
      </c>
      <c r="GT6" s="129" t="e">
        <f>'РБ15%FIT18'!GT6+25</f>
        <v>#REF!</v>
      </c>
      <c r="GU6" s="129" t="e">
        <f>'РБ15%FIT18'!GU6+25</f>
        <v>#REF!</v>
      </c>
      <c r="GV6" s="129" t="e">
        <f>'РБ15%FIT18'!GV6+25</f>
        <v>#REF!</v>
      </c>
      <c r="GW6" s="129" t="e">
        <f>'РБ15%FIT18'!GW6+25</f>
        <v>#REF!</v>
      </c>
      <c r="GX6" s="129" t="e">
        <f>'РБ15%FIT18'!GX6+25</f>
        <v>#REF!</v>
      </c>
      <c r="GY6" s="129" t="e">
        <f>'РБ15%FIT18'!GY6+25</f>
        <v>#REF!</v>
      </c>
      <c r="GZ6" s="129" t="e">
        <f>'РБ15%FIT18'!GZ6+25</f>
        <v>#REF!</v>
      </c>
      <c r="HA6" s="129" t="e">
        <f>'РБ15%FIT18'!HA6+25</f>
        <v>#REF!</v>
      </c>
      <c r="HB6" s="129" t="e">
        <f>'РБ15%FIT18'!HB6+25</f>
        <v>#REF!</v>
      </c>
      <c r="HC6" s="129" t="e">
        <f>'РБ15%FIT18'!HC6+25</f>
        <v>#REF!</v>
      </c>
      <c r="HD6" s="129" t="e">
        <f>'РБ15%FIT18'!HD6+25</f>
        <v>#REF!</v>
      </c>
      <c r="HE6" s="129" t="e">
        <f>'РБ15%FIT18'!HE6+25</f>
        <v>#REF!</v>
      </c>
      <c r="HF6" s="129" t="e">
        <f>'РБ15%FIT18'!HF6+25</f>
        <v>#REF!</v>
      </c>
      <c r="HG6" s="129" t="e">
        <f>'РБ15%FIT18'!HG6+25</f>
        <v>#REF!</v>
      </c>
      <c r="HH6" s="129" t="e">
        <f>'РБ15%FIT18'!HH6+25</f>
        <v>#REF!</v>
      </c>
      <c r="HI6" s="129" t="e">
        <f>'РБ15%FIT18'!HI6+25</f>
        <v>#REF!</v>
      </c>
      <c r="HJ6" s="129" t="e">
        <f>'РБ15%FIT18'!HJ6+25</f>
        <v>#REF!</v>
      </c>
      <c r="HK6" s="129" t="e">
        <f>'РБ15%FIT18'!HK6+25</f>
        <v>#REF!</v>
      </c>
      <c r="HL6" s="129" t="e">
        <f>'РБ15%FIT18'!HL6+25</f>
        <v>#REF!</v>
      </c>
      <c r="HM6" s="129" t="e">
        <f>'РБ15%FIT18'!HM6+25</f>
        <v>#REF!</v>
      </c>
      <c r="HN6" s="129" t="e">
        <f>'РБ15%FIT18'!HN6+25</f>
        <v>#REF!</v>
      </c>
      <c r="HO6" s="129" t="e">
        <f>'РБ15%FIT18'!HO6+25</f>
        <v>#REF!</v>
      </c>
      <c r="HP6" s="129" t="e">
        <f>'РБ15%FIT18'!HP6+25</f>
        <v>#REF!</v>
      </c>
      <c r="HQ6" s="129" t="e">
        <f>'РБ15%FIT18'!HQ6+25</f>
        <v>#REF!</v>
      </c>
      <c r="HR6" s="129" t="e">
        <f>'РБ15%FIT18'!HR6+25</f>
        <v>#REF!</v>
      </c>
      <c r="HS6" s="129" t="e">
        <f>'РБ15%FIT18'!HS6+25</f>
        <v>#REF!</v>
      </c>
      <c r="HT6" s="129" t="e">
        <f>'РБ15%FIT18'!HT6+25</f>
        <v>#REF!</v>
      </c>
      <c r="HU6" s="129" t="e">
        <f>'РБ15%FIT18'!HU6+25</f>
        <v>#REF!</v>
      </c>
      <c r="HV6" s="129" t="e">
        <f>'РБ15%FIT18'!HV6+25</f>
        <v>#REF!</v>
      </c>
      <c r="HW6" s="129" t="e">
        <f>'РБ15%FIT18'!HW6+25</f>
        <v>#REF!</v>
      </c>
      <c r="HX6" s="129" t="e">
        <f>'РБ15%FIT18'!HX6+25</f>
        <v>#REF!</v>
      </c>
      <c r="HY6" s="129" t="e">
        <f>'РБ15%FIT18'!HY6+25</f>
        <v>#REF!</v>
      </c>
      <c r="HZ6" s="129" t="e">
        <f>'РБ15%FIT18'!HZ6+25</f>
        <v>#REF!</v>
      </c>
      <c r="IA6" s="129" t="e">
        <f>'РБ15%FIT18'!IA6+25</f>
        <v>#REF!</v>
      </c>
      <c r="IB6" s="129" t="e">
        <f>'РБ15%FIT18'!IB6+25</f>
        <v>#REF!</v>
      </c>
      <c r="IC6" s="129" t="e">
        <f>'РБ15%FIT18'!IC6+25</f>
        <v>#REF!</v>
      </c>
      <c r="ID6" s="129" t="e">
        <f>'РБ15%FIT18'!ID6+25</f>
        <v>#REF!</v>
      </c>
      <c r="IE6" s="129" t="e">
        <f>'РБ15%FIT18'!IE6+25</f>
        <v>#REF!</v>
      </c>
      <c r="IF6" s="129" t="e">
        <f>'РБ15%FIT18'!IF6+25</f>
        <v>#REF!</v>
      </c>
      <c r="IG6" s="129" t="e">
        <f>'РБ15%FIT18'!IG6+25</f>
        <v>#REF!</v>
      </c>
      <c r="IH6" s="129" t="e">
        <f>'РБ15%FIT18'!IH6+25</f>
        <v>#REF!</v>
      </c>
      <c r="II6" s="129" t="e">
        <f>'РБ15%FIT18'!II6+25</f>
        <v>#REF!</v>
      </c>
      <c r="IJ6" s="129" t="e">
        <f>'РБ15%FIT18'!IJ6+25</f>
        <v>#REF!</v>
      </c>
      <c r="IK6" s="129" t="e">
        <f>'РБ15%FIT18'!IK6+25</f>
        <v>#REF!</v>
      </c>
      <c r="IL6" s="129" t="e">
        <f>'РБ15%FIT18'!IL6+25</f>
        <v>#REF!</v>
      </c>
      <c r="IM6" s="129" t="e">
        <f>'РБ15%FIT18'!IM6+25</f>
        <v>#REF!</v>
      </c>
      <c r="IN6" s="129" t="e">
        <f>'РБ15%FIT18'!IN6+25</f>
        <v>#REF!</v>
      </c>
      <c r="IO6" s="129" t="e">
        <f>'РБ15%FIT18'!IO6+25</f>
        <v>#REF!</v>
      </c>
      <c r="IP6" s="129" t="e">
        <f>'РБ15%FIT18'!IP6+25</f>
        <v>#REF!</v>
      </c>
      <c r="IQ6" s="129" t="e">
        <f>'РБ15%FIT18'!IQ6+25</f>
        <v>#REF!</v>
      </c>
      <c r="IR6" s="129" t="e">
        <f>'РБ15%FIT18'!IR6+25</f>
        <v>#REF!</v>
      </c>
      <c r="IS6" s="129" t="e">
        <f>'РБ15%FIT18'!IS6+25</f>
        <v>#REF!</v>
      </c>
      <c r="IT6" s="129" t="e">
        <f>'РБ15%FIT18'!IT6+25</f>
        <v>#REF!</v>
      </c>
      <c r="IU6" s="129" t="e">
        <f>'РБ15%FIT18'!IU6+25</f>
        <v>#REF!</v>
      </c>
      <c r="IV6" s="129" t="e">
        <f>'РБ15%FIT18'!IV6+25</f>
        <v>#REF!</v>
      </c>
      <c r="IW6" s="129" t="e">
        <f>'РБ15%FIT18'!IW6+25</f>
        <v>#REF!</v>
      </c>
      <c r="IX6" s="129" t="e">
        <f>'РБ15%FIT18'!IX6+25</f>
        <v>#REF!</v>
      </c>
      <c r="IY6" s="129" t="e">
        <f>'РБ15%FIT18'!IY6+25</f>
        <v>#REF!</v>
      </c>
      <c r="IZ6" s="129" t="e">
        <f>'РБ15%FIT18'!IZ6+25</f>
        <v>#REF!</v>
      </c>
      <c r="JA6" s="129" t="e">
        <f>'РБ15%FIT18'!JA6+25</f>
        <v>#REF!</v>
      </c>
      <c r="JB6" s="129" t="e">
        <f>'РБ15%FIT18'!JB6+25</f>
        <v>#REF!</v>
      </c>
      <c r="JC6" s="129" t="e">
        <f>'РБ15%FIT18'!JC6+25</f>
        <v>#REF!</v>
      </c>
      <c r="JD6" s="129" t="e">
        <f>'РБ15%FIT18'!JD6+25</f>
        <v>#REF!</v>
      </c>
      <c r="JE6" s="129" t="e">
        <f>'РБ15%FIT18'!JE6+25</f>
        <v>#REF!</v>
      </c>
      <c r="JF6" s="129" t="e">
        <f>'РБ15%FIT18'!JF6+25</f>
        <v>#REF!</v>
      </c>
      <c r="JG6" s="129" t="e">
        <f>'РБ15%FIT18'!JG6+25</f>
        <v>#REF!</v>
      </c>
      <c r="JH6" s="129" t="e">
        <f>'РБ15%FIT18'!JH6+25</f>
        <v>#REF!</v>
      </c>
      <c r="JI6" s="129" t="e">
        <f>'РБ15%FIT18'!JI6+25</f>
        <v>#REF!</v>
      </c>
      <c r="JJ6" s="129" t="e">
        <f>'РБ15%FIT18'!JJ6+25</f>
        <v>#REF!</v>
      </c>
      <c r="JK6" s="129" t="e">
        <f>'РБ15%FIT18'!JK6+25</f>
        <v>#REF!</v>
      </c>
      <c r="JL6" s="129" t="e">
        <f>'РБ15%FIT18'!JL6+25</f>
        <v>#REF!</v>
      </c>
      <c r="JM6" s="129" t="e">
        <f>'РБ15%FIT18'!JM6+25</f>
        <v>#REF!</v>
      </c>
      <c r="JN6" s="129" t="e">
        <f>'РБ15%FIT18'!JN6+25</f>
        <v>#REF!</v>
      </c>
    </row>
    <row r="7" spans="1:274" ht="10.5" customHeight="1" x14ac:dyDescent="0.2">
      <c r="A7" s="9">
        <v>2</v>
      </c>
      <c r="B7" s="129" t="e">
        <f>'РБ15%FIT18'!B7+25</f>
        <v>#REF!</v>
      </c>
      <c r="C7" s="129" t="e">
        <f>'РБ15%FIT18'!C7+25</f>
        <v>#REF!</v>
      </c>
      <c r="D7" s="129" t="e">
        <f>'РБ15%FIT18'!D7+25</f>
        <v>#REF!</v>
      </c>
      <c r="E7" s="129" t="e">
        <f>'РБ15%FIT18'!E7+25</f>
        <v>#REF!</v>
      </c>
      <c r="F7" s="129" t="e">
        <f>'РБ15%FIT18'!F7+25</f>
        <v>#REF!</v>
      </c>
      <c r="G7" s="129" t="e">
        <f>'РБ15%FIT18'!G7+25</f>
        <v>#REF!</v>
      </c>
      <c r="H7" s="129" t="e">
        <f>'РБ15%FIT18'!H7+25</f>
        <v>#REF!</v>
      </c>
      <c r="I7" s="129" t="e">
        <f>'РБ15%FIT18'!I7+25</f>
        <v>#REF!</v>
      </c>
      <c r="J7" s="129" t="e">
        <f>'РБ15%FIT18'!J7+25</f>
        <v>#REF!</v>
      </c>
      <c r="K7" s="129" t="e">
        <f>'РБ15%FIT18'!K7+25</f>
        <v>#REF!</v>
      </c>
      <c r="L7" s="129" t="e">
        <f>'РБ15%FIT18'!L7+25</f>
        <v>#REF!</v>
      </c>
      <c r="M7" s="129" t="e">
        <f>'РБ15%FIT18'!M7+25</f>
        <v>#REF!</v>
      </c>
      <c r="N7" s="129" t="e">
        <f>'РБ15%FIT18'!N7+25</f>
        <v>#REF!</v>
      </c>
      <c r="O7" s="129" t="e">
        <f>'РБ15%FIT18'!O7+25</f>
        <v>#REF!</v>
      </c>
      <c r="P7" s="129" t="e">
        <f>'РБ15%FIT18'!P7+25</f>
        <v>#REF!</v>
      </c>
      <c r="Q7" s="129" t="e">
        <f>'РБ15%FIT18'!Q7+25</f>
        <v>#REF!</v>
      </c>
      <c r="R7" s="129" t="e">
        <f>'РБ15%FIT18'!R7+25</f>
        <v>#REF!</v>
      </c>
      <c r="S7" s="129" t="e">
        <f>'РБ15%FIT18'!S7+25</f>
        <v>#REF!</v>
      </c>
      <c r="T7" s="129" t="e">
        <f>'РБ15%FIT18'!T7+25</f>
        <v>#REF!</v>
      </c>
      <c r="U7" s="129" t="e">
        <f>'РБ15%FIT18'!U7+25</f>
        <v>#REF!</v>
      </c>
      <c r="V7" s="129" t="e">
        <f>'РБ15%FIT18'!V7+25</f>
        <v>#REF!</v>
      </c>
      <c r="W7" s="129" t="e">
        <f>'РБ15%FIT18'!W7+25</f>
        <v>#REF!</v>
      </c>
      <c r="X7" s="129" t="e">
        <f>'РБ15%FIT18'!X7+25</f>
        <v>#REF!</v>
      </c>
      <c r="Y7" s="129" t="e">
        <f>'РБ15%FIT18'!Y7+25</f>
        <v>#REF!</v>
      </c>
      <c r="Z7" s="129" t="e">
        <f>'РБ15%FIT18'!Z7+25</f>
        <v>#REF!</v>
      </c>
      <c r="AA7" s="129" t="e">
        <f>'РБ15%FIT18'!AA7+25</f>
        <v>#REF!</v>
      </c>
      <c r="AB7" s="129" t="e">
        <f>'РБ15%FIT18'!AB7+25</f>
        <v>#REF!</v>
      </c>
      <c r="AC7" s="129" t="e">
        <f>'РБ15%FIT18'!AC7+25</f>
        <v>#REF!</v>
      </c>
      <c r="AD7" s="129" t="e">
        <f>'РБ15%FIT18'!AD7+25</f>
        <v>#REF!</v>
      </c>
      <c r="AE7" s="129" t="e">
        <f>'РБ15%FIT18'!AE7+25</f>
        <v>#REF!</v>
      </c>
      <c r="AF7" s="129" t="e">
        <f>'РБ15%FIT18'!AF7+25</f>
        <v>#REF!</v>
      </c>
      <c r="AG7" s="129" t="e">
        <f>'РБ15%FIT18'!AG7+25</f>
        <v>#REF!</v>
      </c>
      <c r="AH7" s="129" t="e">
        <f>'РБ15%FIT18'!AH7+25</f>
        <v>#REF!</v>
      </c>
      <c r="AI7" s="129" t="e">
        <f>'РБ15%FIT18'!AI7+25</f>
        <v>#REF!</v>
      </c>
      <c r="AJ7" s="129" t="e">
        <f>'РБ15%FIT18'!AJ7+25</f>
        <v>#REF!</v>
      </c>
      <c r="AK7" s="129" t="e">
        <f>'РБ15%FIT18'!AK7+25</f>
        <v>#REF!</v>
      </c>
      <c r="AL7" s="129" t="e">
        <f>'РБ15%FIT18'!AL7+25</f>
        <v>#REF!</v>
      </c>
      <c r="AM7" s="129" t="e">
        <f>'РБ15%FIT18'!AM7+25</f>
        <v>#REF!</v>
      </c>
      <c r="AN7" s="129" t="e">
        <f>'РБ15%FIT18'!AN7+25</f>
        <v>#REF!</v>
      </c>
      <c r="AO7" s="129" t="e">
        <f>'РБ15%FIT18'!AO7+25</f>
        <v>#REF!</v>
      </c>
      <c r="AP7" s="129" t="e">
        <f>'РБ15%FIT18'!AP7+25</f>
        <v>#REF!</v>
      </c>
      <c r="AQ7" s="129" t="e">
        <f>'РБ15%FIT18'!AQ7+25</f>
        <v>#REF!</v>
      </c>
      <c r="AR7" s="129" t="e">
        <f>'РБ15%FIT18'!AR7+25</f>
        <v>#REF!</v>
      </c>
      <c r="AS7" s="129" t="e">
        <f>'РБ15%FIT18'!AS7+25</f>
        <v>#REF!</v>
      </c>
      <c r="AT7" s="129" t="e">
        <f>'РБ15%FIT18'!AT7+25</f>
        <v>#REF!</v>
      </c>
      <c r="AU7" s="129" t="e">
        <f>'РБ15%FIT18'!AU7+25</f>
        <v>#REF!</v>
      </c>
      <c r="AV7" s="129" t="e">
        <f>'РБ15%FIT18'!AV7+25</f>
        <v>#REF!</v>
      </c>
      <c r="AW7" s="129" t="e">
        <f>'РБ15%FIT18'!AW7+25</f>
        <v>#REF!</v>
      </c>
      <c r="AX7" s="129" t="e">
        <f>'РБ15%FIT18'!AX7+25</f>
        <v>#REF!</v>
      </c>
      <c r="AY7" s="129" t="e">
        <f>'РБ15%FIT18'!AY7+25</f>
        <v>#REF!</v>
      </c>
      <c r="AZ7" s="129" t="e">
        <f>'РБ15%FIT18'!AZ7+25</f>
        <v>#REF!</v>
      </c>
      <c r="BA7" s="129" t="e">
        <f>'РБ15%FIT18'!BA7+25</f>
        <v>#REF!</v>
      </c>
      <c r="BB7" s="129" t="e">
        <f>'РБ15%FIT18'!BB7+25</f>
        <v>#REF!</v>
      </c>
      <c r="BC7" s="129" t="e">
        <f>'РБ15%FIT18'!BC7+25</f>
        <v>#REF!</v>
      </c>
      <c r="BD7" s="129" t="e">
        <f>'РБ15%FIT18'!BD7+25</f>
        <v>#REF!</v>
      </c>
      <c r="BE7" s="129" t="e">
        <f>'РБ15%FIT18'!BE7+25</f>
        <v>#REF!</v>
      </c>
      <c r="BF7" s="129" t="e">
        <f>'РБ15%FIT18'!BF7+25</f>
        <v>#REF!</v>
      </c>
      <c r="BG7" s="129" t="e">
        <f>'РБ15%FIT18'!BG7+25</f>
        <v>#REF!</v>
      </c>
      <c r="BH7" s="129" t="e">
        <f>'РБ15%FIT18'!BH7+25</f>
        <v>#REF!</v>
      </c>
      <c r="BI7" s="129" t="e">
        <f>'РБ15%FIT18'!BI7+25</f>
        <v>#REF!</v>
      </c>
      <c r="BJ7" s="129" t="e">
        <f>'РБ15%FIT18'!BJ7+25</f>
        <v>#REF!</v>
      </c>
      <c r="BK7" s="129" t="e">
        <f>'РБ15%FIT18'!BK7+25</f>
        <v>#REF!</v>
      </c>
      <c r="BL7" s="129" t="e">
        <f>'РБ15%FIT18'!BL7+25</f>
        <v>#REF!</v>
      </c>
      <c r="BM7" s="129" t="e">
        <f>'РБ15%FIT18'!BM7+25</f>
        <v>#REF!</v>
      </c>
      <c r="BN7" s="129" t="e">
        <f>'РБ15%FIT18'!BN7+25</f>
        <v>#REF!</v>
      </c>
      <c r="BO7" s="129" t="e">
        <f>'РБ15%FIT18'!BO7+25</f>
        <v>#REF!</v>
      </c>
      <c r="BP7" s="129" t="e">
        <f>'РБ15%FIT18'!BP7+25</f>
        <v>#REF!</v>
      </c>
      <c r="BQ7" s="129" t="e">
        <f>'РБ15%FIT18'!BQ7+25</f>
        <v>#REF!</v>
      </c>
      <c r="BR7" s="129" t="e">
        <f>'РБ15%FIT18'!BR7+25</f>
        <v>#REF!</v>
      </c>
      <c r="BS7" s="129" t="e">
        <f>'РБ15%FIT18'!BS7+25</f>
        <v>#REF!</v>
      </c>
      <c r="BT7" s="129" t="e">
        <f>'РБ15%FIT18'!BT7+25</f>
        <v>#REF!</v>
      </c>
      <c r="BU7" s="129" t="e">
        <f>'РБ15%FIT18'!BU7+25</f>
        <v>#REF!</v>
      </c>
      <c r="BV7" s="131" t="e">
        <f>'РБ15%FIT18'!BV7+25</f>
        <v>#REF!</v>
      </c>
      <c r="BW7" s="131" t="e">
        <f>'РБ15%FIT18'!BW7+25</f>
        <v>#REF!</v>
      </c>
      <c r="BX7" s="131" t="e">
        <f>'РБ15%FIT18'!BX7+25</f>
        <v>#REF!</v>
      </c>
      <c r="BY7" s="131" t="e">
        <f>'РБ15%FIT18'!BY7+25</f>
        <v>#REF!</v>
      </c>
      <c r="BZ7" s="131" t="e">
        <f>'РБ15%FIT18'!BZ7+25</f>
        <v>#REF!</v>
      </c>
      <c r="CA7" s="129" t="e">
        <f>'РБ15%FIT18'!CA7+25</f>
        <v>#REF!</v>
      </c>
      <c r="CB7" s="129" t="e">
        <f>'РБ15%FIT18'!CB7+25</f>
        <v>#REF!</v>
      </c>
      <c r="CC7" s="129" t="e">
        <f>'РБ15%FIT18'!CC7+25</f>
        <v>#REF!</v>
      </c>
      <c r="CD7" s="129" t="e">
        <f>'РБ15%FIT18'!CD7+25</f>
        <v>#REF!</v>
      </c>
      <c r="CE7" s="129" t="e">
        <f>'РБ15%FIT18'!CE7+25</f>
        <v>#REF!</v>
      </c>
      <c r="CF7" s="129" t="e">
        <f>'РБ15%FIT18'!CF7+25</f>
        <v>#REF!</v>
      </c>
      <c r="CG7" s="129" t="e">
        <f>'РБ15%FIT18'!CG7+25</f>
        <v>#REF!</v>
      </c>
      <c r="CH7" s="129" t="e">
        <f>'РБ15%FIT18'!CH7+25</f>
        <v>#REF!</v>
      </c>
      <c r="CI7" s="129" t="e">
        <f>'РБ15%FIT18'!CI7+25</f>
        <v>#REF!</v>
      </c>
      <c r="CJ7" s="129" t="e">
        <f>'РБ15%FIT18'!CJ7+25</f>
        <v>#REF!</v>
      </c>
      <c r="CK7" s="129" t="e">
        <f>'РБ15%FIT18'!CK7+25</f>
        <v>#REF!</v>
      </c>
      <c r="CL7" s="129" t="e">
        <f>'РБ15%FIT18'!CL7+25</f>
        <v>#REF!</v>
      </c>
      <c r="CM7" s="129" t="e">
        <f>'РБ15%FIT18'!CM7+25</f>
        <v>#REF!</v>
      </c>
      <c r="CN7" s="129" t="e">
        <f>'РБ15%FIT18'!CN7+25</f>
        <v>#REF!</v>
      </c>
      <c r="CO7" s="129" t="e">
        <f>'РБ15%FIT18'!CO7+25</f>
        <v>#REF!</v>
      </c>
      <c r="CP7" s="129" t="e">
        <f>'РБ15%FIT18'!CP7+25</f>
        <v>#REF!</v>
      </c>
      <c r="CQ7" s="129" t="e">
        <f>'РБ15%FIT18'!CQ7+25</f>
        <v>#REF!</v>
      </c>
      <c r="CR7" s="129" t="e">
        <f>'РБ15%FIT18'!CR7+25</f>
        <v>#REF!</v>
      </c>
      <c r="CS7" s="129" t="e">
        <f>'РБ15%FIT18'!CS7+25</f>
        <v>#REF!</v>
      </c>
      <c r="CT7" s="129" t="e">
        <f>'РБ15%FIT18'!CT7+25</f>
        <v>#REF!</v>
      </c>
      <c r="CU7" s="129" t="e">
        <f>'РБ15%FIT18'!CU7+25</f>
        <v>#REF!</v>
      </c>
      <c r="CV7" s="129" t="e">
        <f>'РБ15%FIT18'!CV7+25</f>
        <v>#REF!</v>
      </c>
      <c r="CW7" s="129" t="e">
        <f>'РБ15%FIT18'!CW7+25</f>
        <v>#REF!</v>
      </c>
      <c r="CX7" s="129" t="e">
        <f>'РБ15%FIT18'!CX7+25</f>
        <v>#REF!</v>
      </c>
      <c r="CY7" s="129" t="e">
        <f>'РБ15%FIT18'!CY7+25</f>
        <v>#REF!</v>
      </c>
      <c r="CZ7" s="129" t="e">
        <f>'РБ15%FIT18'!CZ7+25</f>
        <v>#REF!</v>
      </c>
      <c r="DA7" s="129" t="e">
        <f>'РБ15%FIT18'!DA7+25</f>
        <v>#REF!</v>
      </c>
      <c r="DB7" s="129" t="e">
        <f>'РБ15%FIT18'!DB7+25</f>
        <v>#REF!</v>
      </c>
      <c r="DC7" s="129" t="e">
        <f>'РБ15%FIT18'!DC7+25</f>
        <v>#REF!</v>
      </c>
      <c r="DD7" s="129" t="e">
        <f>'РБ15%FIT18'!DD7+25</f>
        <v>#REF!</v>
      </c>
      <c r="DE7" s="129" t="e">
        <f>'РБ15%FIT18'!DE7+25</f>
        <v>#REF!</v>
      </c>
      <c r="DF7" s="129" t="e">
        <f>'РБ15%FIT18'!DF7+25</f>
        <v>#REF!</v>
      </c>
      <c r="DG7" s="129" t="e">
        <f>'РБ15%FIT18'!DG7+25</f>
        <v>#REF!</v>
      </c>
      <c r="DH7" s="129" t="e">
        <f>'РБ15%FIT18'!DH7+25</f>
        <v>#REF!</v>
      </c>
      <c r="DI7" s="129" t="e">
        <f>'РБ15%FIT18'!DI7+25</f>
        <v>#REF!</v>
      </c>
      <c r="DJ7" s="129" t="e">
        <f>'РБ15%FIT18'!DJ7+25</f>
        <v>#REF!</v>
      </c>
      <c r="DK7" s="129" t="e">
        <f>'РБ15%FIT18'!DK7+25</f>
        <v>#REF!</v>
      </c>
      <c r="DL7" s="129" t="e">
        <f>'РБ15%FIT18'!DL7+25</f>
        <v>#REF!</v>
      </c>
      <c r="DM7" s="129" t="e">
        <f>'РБ15%FIT18'!DM7+25</f>
        <v>#REF!</v>
      </c>
      <c r="DN7" s="129" t="e">
        <f>'РБ15%FIT18'!DN7+25</f>
        <v>#REF!</v>
      </c>
      <c r="DO7" s="129" t="e">
        <f>'РБ15%FIT18'!DO7+25</f>
        <v>#REF!</v>
      </c>
      <c r="DP7" s="129" t="e">
        <f>'РБ15%FIT18'!DP7+25</f>
        <v>#REF!</v>
      </c>
      <c r="DQ7" s="129" t="e">
        <f>'РБ15%FIT18'!DQ7+25</f>
        <v>#REF!</v>
      </c>
      <c r="DR7" s="129" t="e">
        <f>'РБ15%FIT18'!DR7+25</f>
        <v>#REF!</v>
      </c>
      <c r="DS7" s="129" t="e">
        <f>'РБ15%FIT18'!DS7+25</f>
        <v>#REF!</v>
      </c>
      <c r="DT7" s="129" t="e">
        <f>'РБ15%FIT18'!DT7+25</f>
        <v>#REF!</v>
      </c>
      <c r="DU7" s="129" t="e">
        <f>'РБ15%FIT18'!DU7+25</f>
        <v>#REF!</v>
      </c>
      <c r="DV7" s="129" t="e">
        <f>'РБ15%FIT18'!DV7+25</f>
        <v>#REF!</v>
      </c>
      <c r="DW7" s="129" t="e">
        <f>'РБ15%FIT18'!DW7+25</f>
        <v>#REF!</v>
      </c>
      <c r="DX7" s="129" t="e">
        <f>'РБ15%FIT18'!DX7+25</f>
        <v>#REF!</v>
      </c>
      <c r="DY7" s="129" t="e">
        <f>'РБ15%FIT18'!DY7+25</f>
        <v>#REF!</v>
      </c>
      <c r="DZ7" s="129" t="e">
        <f>'РБ15%FIT18'!DZ7+25</f>
        <v>#REF!</v>
      </c>
      <c r="EA7" s="129" t="e">
        <f>'РБ15%FIT18'!EA7+25</f>
        <v>#REF!</v>
      </c>
      <c r="EB7" s="129" t="e">
        <f>'РБ15%FIT18'!EB7+25</f>
        <v>#REF!</v>
      </c>
      <c r="EC7" s="129" t="e">
        <f>'РБ15%FIT18'!EC7+25</f>
        <v>#REF!</v>
      </c>
      <c r="ED7" s="129" t="e">
        <f>'РБ15%FIT18'!ED7+25</f>
        <v>#REF!</v>
      </c>
      <c r="EE7" s="129" t="e">
        <f>'РБ15%FIT18'!EE7+25</f>
        <v>#REF!</v>
      </c>
      <c r="EF7" s="129" t="e">
        <f>'РБ15%FIT18'!EF7+25</f>
        <v>#REF!</v>
      </c>
      <c r="EG7" s="129" t="e">
        <f>'РБ15%FIT18'!EG7+25</f>
        <v>#REF!</v>
      </c>
      <c r="EH7" s="129" t="e">
        <f>'РБ15%FIT18'!EH7+25</f>
        <v>#REF!</v>
      </c>
      <c r="EI7" s="129" t="e">
        <f>'РБ15%FIT18'!EI7+25</f>
        <v>#REF!</v>
      </c>
      <c r="EJ7" s="129" t="e">
        <f>'РБ15%FIT18'!EJ7+25</f>
        <v>#REF!</v>
      </c>
      <c r="EK7" s="129" t="e">
        <f>'РБ15%FIT18'!EK7+25</f>
        <v>#REF!</v>
      </c>
      <c r="EL7" s="129" t="e">
        <f>'РБ15%FIT18'!EL7+25</f>
        <v>#REF!</v>
      </c>
      <c r="EM7" s="129" t="e">
        <f>'РБ15%FIT18'!EM7+25</f>
        <v>#REF!</v>
      </c>
      <c r="EN7" s="129" t="e">
        <f>'РБ15%FIT18'!EN7+25</f>
        <v>#REF!</v>
      </c>
      <c r="EO7" s="129" t="e">
        <f>'РБ15%FIT18'!EO7+25</f>
        <v>#REF!</v>
      </c>
      <c r="EP7" s="129" t="e">
        <f>'РБ15%FIT18'!EP7+25</f>
        <v>#REF!</v>
      </c>
      <c r="EQ7" s="129" t="e">
        <f>'РБ15%FIT18'!EQ7+25</f>
        <v>#REF!</v>
      </c>
      <c r="ER7" s="129" t="e">
        <f>'РБ15%FIT18'!ER7+25</f>
        <v>#REF!</v>
      </c>
      <c r="ES7" s="129" t="e">
        <f>'РБ15%FIT18'!ES7+25</f>
        <v>#REF!</v>
      </c>
      <c r="ET7" s="129" t="e">
        <f>'РБ15%FIT18'!ET7+25</f>
        <v>#REF!</v>
      </c>
      <c r="EU7" s="129" t="e">
        <f>'РБ15%FIT18'!EU7+25</f>
        <v>#REF!</v>
      </c>
      <c r="EV7" s="129" t="e">
        <f>'РБ15%FIT18'!EV7+25</f>
        <v>#REF!</v>
      </c>
      <c r="EW7" s="129" t="e">
        <f>'РБ15%FIT18'!EW7+25</f>
        <v>#REF!</v>
      </c>
      <c r="EX7" s="129" t="e">
        <f>'РБ15%FIT18'!EX7+25</f>
        <v>#REF!</v>
      </c>
      <c r="EY7" s="129" t="e">
        <f>'РБ15%FIT18'!EY7+25</f>
        <v>#REF!</v>
      </c>
      <c r="EZ7" s="129" t="e">
        <f>'РБ15%FIT18'!EZ7+25</f>
        <v>#REF!</v>
      </c>
      <c r="FA7" s="129" t="e">
        <f>'РБ15%FIT18'!FA7+25</f>
        <v>#REF!</v>
      </c>
      <c r="FB7" s="129" t="e">
        <f>'РБ15%FIT18'!FB7+25</f>
        <v>#REF!</v>
      </c>
      <c r="FC7" s="129" t="e">
        <f>'РБ15%FIT18'!FC7+25</f>
        <v>#REF!</v>
      </c>
      <c r="FD7" s="129" t="e">
        <f>'РБ15%FIT18'!FD7+25</f>
        <v>#REF!</v>
      </c>
      <c r="FE7" s="129" t="e">
        <f>'РБ15%FIT18'!FE7+25</f>
        <v>#REF!</v>
      </c>
      <c r="FF7" s="129" t="e">
        <f>'РБ15%FIT18'!FF7+25</f>
        <v>#REF!</v>
      </c>
      <c r="FG7" s="129" t="e">
        <f>'РБ15%FIT18'!FG7+25</f>
        <v>#REF!</v>
      </c>
      <c r="FH7" s="129" t="e">
        <f>'РБ15%FIT18'!FH7+25</f>
        <v>#REF!</v>
      </c>
      <c r="FI7" s="129" t="e">
        <f>'РБ15%FIT18'!FI7+25</f>
        <v>#REF!</v>
      </c>
      <c r="FJ7" s="129" t="e">
        <f>'РБ15%FIT18'!FJ7+25</f>
        <v>#REF!</v>
      </c>
      <c r="FK7" s="129" t="e">
        <f>'РБ15%FIT18'!FK7+25</f>
        <v>#REF!</v>
      </c>
      <c r="FL7" s="129" t="e">
        <f>'РБ15%FIT18'!FL7+25</f>
        <v>#REF!</v>
      </c>
      <c r="FM7" s="129" t="e">
        <f>'РБ15%FIT18'!FM7+25</f>
        <v>#REF!</v>
      </c>
      <c r="FN7" s="129" t="e">
        <f>'РБ15%FIT18'!FN7+25</f>
        <v>#REF!</v>
      </c>
      <c r="FO7" s="129" t="e">
        <f>'РБ15%FIT18'!FO7+25</f>
        <v>#REF!</v>
      </c>
      <c r="FP7" s="129" t="e">
        <f>'РБ15%FIT18'!FP7+25</f>
        <v>#REF!</v>
      </c>
      <c r="FQ7" s="129" t="e">
        <f>'РБ15%FIT18'!FQ7+25</f>
        <v>#REF!</v>
      </c>
      <c r="FR7" s="129" t="e">
        <f>'РБ15%FIT18'!FR7+25</f>
        <v>#REF!</v>
      </c>
      <c r="FS7" s="129" t="e">
        <f>'РБ15%FIT18'!FS7+25</f>
        <v>#REF!</v>
      </c>
      <c r="FT7" s="129" t="e">
        <f>'РБ15%FIT18'!FT7+25</f>
        <v>#REF!</v>
      </c>
      <c r="FU7" s="129" t="e">
        <f>'РБ15%FIT18'!FU7+25</f>
        <v>#REF!</v>
      </c>
      <c r="FV7" s="129" t="e">
        <f>'РБ15%FIT18'!FV7+25</f>
        <v>#REF!</v>
      </c>
      <c r="FW7" s="129" t="e">
        <f>'РБ15%FIT18'!FW7+25</f>
        <v>#REF!</v>
      </c>
      <c r="FX7" s="129" t="e">
        <f>'РБ15%FIT18'!FX7+25</f>
        <v>#REF!</v>
      </c>
      <c r="FY7" s="129" t="e">
        <f>'РБ15%FIT18'!FY7+25</f>
        <v>#REF!</v>
      </c>
      <c r="FZ7" s="129" t="e">
        <f>'РБ15%FIT18'!FZ7+25</f>
        <v>#REF!</v>
      </c>
      <c r="GA7" s="129" t="e">
        <f>'РБ15%FIT18'!GA7+25</f>
        <v>#REF!</v>
      </c>
      <c r="GB7" s="129" t="e">
        <f>'РБ15%FIT18'!GB7+25</f>
        <v>#REF!</v>
      </c>
      <c r="GC7" s="129" t="e">
        <f>'РБ15%FIT18'!GC7+25</f>
        <v>#REF!</v>
      </c>
      <c r="GD7" s="129" t="e">
        <f>'РБ15%FIT18'!GD7+25</f>
        <v>#REF!</v>
      </c>
      <c r="GE7" s="129" t="e">
        <f>'РБ15%FIT18'!GE7+25</f>
        <v>#REF!</v>
      </c>
      <c r="GF7" s="129" t="e">
        <f>'РБ15%FIT18'!GF7+25</f>
        <v>#REF!</v>
      </c>
      <c r="GG7" s="129" t="e">
        <f>'РБ15%FIT18'!GG7+25</f>
        <v>#REF!</v>
      </c>
      <c r="GH7" s="129" t="e">
        <f>'РБ15%FIT18'!GH7+25</f>
        <v>#REF!</v>
      </c>
      <c r="GI7" s="129" t="e">
        <f>'РБ15%FIT18'!GI7+25</f>
        <v>#REF!</v>
      </c>
      <c r="GJ7" s="129" t="e">
        <f>'РБ15%FIT18'!GJ7+25</f>
        <v>#REF!</v>
      </c>
      <c r="GK7" s="129" t="e">
        <f>'РБ15%FIT18'!GK7+25</f>
        <v>#REF!</v>
      </c>
      <c r="GL7" s="129" t="e">
        <f>'РБ15%FIT18'!GL7+25</f>
        <v>#REF!</v>
      </c>
      <c r="GM7" s="129" t="e">
        <f>'РБ15%FIT18'!GM7+25</f>
        <v>#REF!</v>
      </c>
      <c r="GN7" s="129" t="e">
        <f>'РБ15%FIT18'!GN7+25</f>
        <v>#REF!</v>
      </c>
      <c r="GO7" s="129" t="e">
        <f>'РБ15%FIT18'!GO7+25</f>
        <v>#REF!</v>
      </c>
      <c r="GP7" s="129" t="e">
        <f>'РБ15%FIT18'!GP7+25</f>
        <v>#REF!</v>
      </c>
      <c r="GQ7" s="129" t="e">
        <f>'РБ15%FIT18'!GQ7+25</f>
        <v>#REF!</v>
      </c>
      <c r="GR7" s="129" t="e">
        <f>'РБ15%FIT18'!GR7+25</f>
        <v>#REF!</v>
      </c>
      <c r="GS7" s="129" t="e">
        <f>'РБ15%FIT18'!GS7+25</f>
        <v>#REF!</v>
      </c>
      <c r="GT7" s="129" t="e">
        <f>'РБ15%FIT18'!GT7+25</f>
        <v>#REF!</v>
      </c>
      <c r="GU7" s="129" t="e">
        <f>'РБ15%FIT18'!GU7+25</f>
        <v>#REF!</v>
      </c>
      <c r="GV7" s="129" t="e">
        <f>'РБ15%FIT18'!GV7+25</f>
        <v>#REF!</v>
      </c>
      <c r="GW7" s="129" t="e">
        <f>'РБ15%FIT18'!GW7+25</f>
        <v>#REF!</v>
      </c>
      <c r="GX7" s="129" t="e">
        <f>'РБ15%FIT18'!GX7+25</f>
        <v>#REF!</v>
      </c>
      <c r="GY7" s="129" t="e">
        <f>'РБ15%FIT18'!GY7+25</f>
        <v>#REF!</v>
      </c>
      <c r="GZ7" s="129" t="e">
        <f>'РБ15%FIT18'!GZ7+25</f>
        <v>#REF!</v>
      </c>
      <c r="HA7" s="129" t="e">
        <f>'РБ15%FIT18'!HA7+25</f>
        <v>#REF!</v>
      </c>
      <c r="HB7" s="129" t="e">
        <f>'РБ15%FIT18'!HB7+25</f>
        <v>#REF!</v>
      </c>
      <c r="HC7" s="129" t="e">
        <f>'РБ15%FIT18'!HC7+25</f>
        <v>#REF!</v>
      </c>
      <c r="HD7" s="129" t="e">
        <f>'РБ15%FIT18'!HD7+25</f>
        <v>#REF!</v>
      </c>
      <c r="HE7" s="129" t="e">
        <f>'РБ15%FIT18'!HE7+25</f>
        <v>#REF!</v>
      </c>
      <c r="HF7" s="129" t="e">
        <f>'РБ15%FIT18'!HF7+25</f>
        <v>#REF!</v>
      </c>
      <c r="HG7" s="129" t="e">
        <f>'РБ15%FIT18'!HG7+25</f>
        <v>#REF!</v>
      </c>
      <c r="HH7" s="129" t="e">
        <f>'РБ15%FIT18'!HH7+25</f>
        <v>#REF!</v>
      </c>
      <c r="HI7" s="129" t="e">
        <f>'РБ15%FIT18'!HI7+25</f>
        <v>#REF!</v>
      </c>
      <c r="HJ7" s="129" t="e">
        <f>'РБ15%FIT18'!HJ7+25</f>
        <v>#REF!</v>
      </c>
      <c r="HK7" s="129" t="e">
        <f>'РБ15%FIT18'!HK7+25</f>
        <v>#REF!</v>
      </c>
      <c r="HL7" s="129" t="e">
        <f>'РБ15%FIT18'!HL7+25</f>
        <v>#REF!</v>
      </c>
      <c r="HM7" s="129" t="e">
        <f>'РБ15%FIT18'!HM7+25</f>
        <v>#REF!</v>
      </c>
      <c r="HN7" s="129" t="e">
        <f>'РБ15%FIT18'!HN7+25</f>
        <v>#REF!</v>
      </c>
      <c r="HO7" s="129" t="e">
        <f>'РБ15%FIT18'!HO7+25</f>
        <v>#REF!</v>
      </c>
      <c r="HP7" s="129" t="e">
        <f>'РБ15%FIT18'!HP7+25</f>
        <v>#REF!</v>
      </c>
      <c r="HQ7" s="129" t="e">
        <f>'РБ15%FIT18'!HQ7+25</f>
        <v>#REF!</v>
      </c>
      <c r="HR7" s="129" t="e">
        <f>'РБ15%FIT18'!HR7+25</f>
        <v>#REF!</v>
      </c>
      <c r="HS7" s="129" t="e">
        <f>'РБ15%FIT18'!HS7+25</f>
        <v>#REF!</v>
      </c>
      <c r="HT7" s="129" t="e">
        <f>'РБ15%FIT18'!HT7+25</f>
        <v>#REF!</v>
      </c>
      <c r="HU7" s="129" t="e">
        <f>'РБ15%FIT18'!HU7+25</f>
        <v>#REF!</v>
      </c>
      <c r="HV7" s="129" t="e">
        <f>'РБ15%FIT18'!HV7+25</f>
        <v>#REF!</v>
      </c>
      <c r="HW7" s="129" t="e">
        <f>'РБ15%FIT18'!HW7+25</f>
        <v>#REF!</v>
      </c>
      <c r="HX7" s="129" t="e">
        <f>'РБ15%FIT18'!HX7+25</f>
        <v>#REF!</v>
      </c>
      <c r="HY7" s="129" t="e">
        <f>'РБ15%FIT18'!HY7+25</f>
        <v>#REF!</v>
      </c>
      <c r="HZ7" s="129" t="e">
        <f>'РБ15%FIT18'!HZ7+25</f>
        <v>#REF!</v>
      </c>
      <c r="IA7" s="129" t="e">
        <f>'РБ15%FIT18'!IA7+25</f>
        <v>#REF!</v>
      </c>
      <c r="IB7" s="129" t="e">
        <f>'РБ15%FIT18'!IB7+25</f>
        <v>#REF!</v>
      </c>
      <c r="IC7" s="129" t="e">
        <f>'РБ15%FIT18'!IC7+25</f>
        <v>#REF!</v>
      </c>
      <c r="ID7" s="129" t="e">
        <f>'РБ15%FIT18'!ID7+25</f>
        <v>#REF!</v>
      </c>
      <c r="IE7" s="129" t="e">
        <f>'РБ15%FIT18'!IE7+25</f>
        <v>#REF!</v>
      </c>
      <c r="IF7" s="129" t="e">
        <f>'РБ15%FIT18'!IF7+25</f>
        <v>#REF!</v>
      </c>
      <c r="IG7" s="129" t="e">
        <f>'РБ15%FIT18'!IG7+25</f>
        <v>#REF!</v>
      </c>
      <c r="IH7" s="129" t="e">
        <f>'РБ15%FIT18'!IH7+25</f>
        <v>#REF!</v>
      </c>
      <c r="II7" s="129" t="e">
        <f>'РБ15%FIT18'!II7+25</f>
        <v>#REF!</v>
      </c>
      <c r="IJ7" s="129" t="e">
        <f>'РБ15%FIT18'!IJ7+25</f>
        <v>#REF!</v>
      </c>
      <c r="IK7" s="129" t="e">
        <f>'РБ15%FIT18'!IK7+25</f>
        <v>#REF!</v>
      </c>
      <c r="IL7" s="129" t="e">
        <f>'РБ15%FIT18'!IL7+25</f>
        <v>#REF!</v>
      </c>
      <c r="IM7" s="129" t="e">
        <f>'РБ15%FIT18'!IM7+25</f>
        <v>#REF!</v>
      </c>
      <c r="IN7" s="129" t="e">
        <f>'РБ15%FIT18'!IN7+25</f>
        <v>#REF!</v>
      </c>
      <c r="IO7" s="129" t="e">
        <f>'РБ15%FIT18'!IO7+25</f>
        <v>#REF!</v>
      </c>
      <c r="IP7" s="129" t="e">
        <f>'РБ15%FIT18'!IP7+25</f>
        <v>#REF!</v>
      </c>
      <c r="IQ7" s="129" t="e">
        <f>'РБ15%FIT18'!IQ7+25</f>
        <v>#REF!</v>
      </c>
      <c r="IR7" s="129" t="e">
        <f>'РБ15%FIT18'!IR7+25</f>
        <v>#REF!</v>
      </c>
      <c r="IS7" s="129" t="e">
        <f>'РБ15%FIT18'!IS7+25</f>
        <v>#REF!</v>
      </c>
      <c r="IT7" s="129" t="e">
        <f>'РБ15%FIT18'!IT7+25</f>
        <v>#REF!</v>
      </c>
      <c r="IU7" s="129" t="e">
        <f>'РБ15%FIT18'!IU7+25</f>
        <v>#REF!</v>
      </c>
      <c r="IV7" s="129" t="e">
        <f>'РБ15%FIT18'!IV7+25</f>
        <v>#REF!</v>
      </c>
      <c r="IW7" s="129" t="e">
        <f>'РБ15%FIT18'!IW7+25</f>
        <v>#REF!</v>
      </c>
      <c r="IX7" s="129" t="e">
        <f>'РБ15%FIT18'!IX7+25</f>
        <v>#REF!</v>
      </c>
      <c r="IY7" s="129" t="e">
        <f>'РБ15%FIT18'!IY7+25</f>
        <v>#REF!</v>
      </c>
      <c r="IZ7" s="129" t="e">
        <f>'РБ15%FIT18'!IZ7+25</f>
        <v>#REF!</v>
      </c>
      <c r="JA7" s="129" t="e">
        <f>'РБ15%FIT18'!JA7+25</f>
        <v>#REF!</v>
      </c>
      <c r="JB7" s="129" t="e">
        <f>'РБ15%FIT18'!JB7+25</f>
        <v>#REF!</v>
      </c>
      <c r="JC7" s="129" t="e">
        <f>'РБ15%FIT18'!JC7+25</f>
        <v>#REF!</v>
      </c>
      <c r="JD7" s="129" t="e">
        <f>'РБ15%FIT18'!JD7+25</f>
        <v>#REF!</v>
      </c>
      <c r="JE7" s="129" t="e">
        <f>'РБ15%FIT18'!JE7+25</f>
        <v>#REF!</v>
      </c>
      <c r="JF7" s="129" t="e">
        <f>'РБ15%FIT18'!JF7+25</f>
        <v>#REF!</v>
      </c>
      <c r="JG7" s="129" t="e">
        <f>'РБ15%FIT18'!JG7+25</f>
        <v>#REF!</v>
      </c>
      <c r="JH7" s="129" t="e">
        <f>'РБ15%FIT18'!JH7+25</f>
        <v>#REF!</v>
      </c>
      <c r="JI7" s="129" t="e">
        <f>'РБ15%FIT18'!JI7+25</f>
        <v>#REF!</v>
      </c>
      <c r="JJ7" s="129" t="e">
        <f>'РБ15%FIT18'!JJ7+25</f>
        <v>#REF!</v>
      </c>
      <c r="JK7" s="129" t="e">
        <f>'РБ15%FIT18'!JK7+25</f>
        <v>#REF!</v>
      </c>
      <c r="JL7" s="129" t="e">
        <f>'РБ15%FIT18'!JL7+25</f>
        <v>#REF!</v>
      </c>
      <c r="JM7" s="129" t="e">
        <f>'РБ15%FIT18'!JM7+25</f>
        <v>#REF!</v>
      </c>
      <c r="JN7" s="129" t="e">
        <f>'РБ15%FIT18'!JN7+25</f>
        <v>#REF!</v>
      </c>
    </row>
    <row r="8" spans="1:274" ht="10.5" customHeight="1" x14ac:dyDescent="0.2">
      <c r="A8" s="38" t="s">
        <v>25</v>
      </c>
      <c r="B8" s="129"/>
      <c r="C8" s="129"/>
      <c r="D8" s="129"/>
      <c r="E8" s="129"/>
      <c r="F8" s="129"/>
      <c r="G8" s="129"/>
      <c r="H8" s="129"/>
      <c r="I8" s="129"/>
      <c r="J8" s="129"/>
      <c r="K8" s="129"/>
      <c r="L8" s="129"/>
      <c r="M8" s="129"/>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31"/>
      <c r="BW8" s="131"/>
      <c r="BX8" s="131"/>
      <c r="BY8" s="131"/>
      <c r="BZ8" s="131"/>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c r="DD8" s="129"/>
      <c r="DE8" s="129"/>
      <c r="DF8" s="129"/>
      <c r="DG8" s="129"/>
      <c r="DH8" s="129"/>
      <c r="DI8" s="129"/>
      <c r="DJ8" s="129"/>
      <c r="DK8" s="129"/>
      <c r="DL8" s="129"/>
      <c r="DM8" s="129"/>
      <c r="DN8" s="129"/>
      <c r="DO8" s="129"/>
      <c r="DP8" s="129"/>
      <c r="DQ8" s="129"/>
      <c r="DR8" s="129"/>
      <c r="DS8" s="129"/>
      <c r="DT8" s="129"/>
      <c r="DU8" s="129"/>
      <c r="DV8" s="129"/>
      <c r="DW8" s="129"/>
      <c r="DX8" s="129"/>
      <c r="DY8" s="129"/>
      <c r="DZ8" s="129"/>
      <c r="EA8" s="129"/>
      <c r="EB8" s="129"/>
      <c r="EC8" s="129"/>
      <c r="ED8" s="129"/>
      <c r="EE8" s="129"/>
      <c r="EF8" s="129"/>
      <c r="EG8" s="129"/>
      <c r="EH8" s="129"/>
      <c r="EI8" s="129"/>
      <c r="EJ8" s="129"/>
      <c r="EK8" s="129"/>
      <c r="EL8" s="129"/>
      <c r="EM8" s="129"/>
      <c r="EN8" s="129"/>
      <c r="EO8" s="129"/>
      <c r="EP8" s="129"/>
      <c r="EQ8" s="129"/>
      <c r="ER8" s="129"/>
      <c r="ES8" s="129"/>
      <c r="ET8" s="129"/>
      <c r="EU8" s="129"/>
      <c r="EV8" s="129"/>
      <c r="EW8" s="129"/>
      <c r="EX8" s="129"/>
      <c r="EY8" s="129"/>
      <c r="EZ8" s="129"/>
      <c r="FA8" s="129"/>
      <c r="FB8" s="129"/>
      <c r="FC8" s="129"/>
      <c r="FD8" s="129"/>
      <c r="FE8" s="129"/>
      <c r="FF8" s="129"/>
      <c r="FG8" s="129"/>
      <c r="FH8" s="129"/>
      <c r="FI8" s="129"/>
      <c r="FJ8" s="129"/>
      <c r="FK8" s="129"/>
      <c r="FL8" s="129"/>
      <c r="FM8" s="129"/>
      <c r="FN8" s="129"/>
      <c r="FO8" s="129"/>
      <c r="FP8" s="129"/>
      <c r="FQ8" s="129"/>
      <c r="FR8" s="129"/>
      <c r="FS8" s="129"/>
      <c r="FT8" s="129"/>
      <c r="FU8" s="129"/>
      <c r="FV8" s="129"/>
      <c r="FW8" s="129"/>
      <c r="FX8" s="129"/>
      <c r="FY8" s="129"/>
      <c r="FZ8" s="129"/>
      <c r="GA8" s="129"/>
      <c r="GB8" s="129"/>
      <c r="GC8" s="129"/>
      <c r="GD8" s="129"/>
      <c r="GE8" s="129"/>
      <c r="GF8" s="129"/>
      <c r="GG8" s="129"/>
      <c r="GH8" s="129"/>
      <c r="GI8" s="129"/>
      <c r="GJ8" s="129"/>
      <c r="GK8" s="129"/>
      <c r="GL8" s="129"/>
      <c r="GM8" s="129"/>
      <c r="GN8" s="129"/>
      <c r="GO8" s="129"/>
      <c r="GP8" s="129"/>
      <c r="GQ8" s="129"/>
      <c r="GR8" s="129"/>
      <c r="GS8" s="129"/>
      <c r="GT8" s="129"/>
      <c r="GU8" s="129"/>
      <c r="GV8" s="129"/>
      <c r="GW8" s="129"/>
      <c r="GX8" s="129"/>
      <c r="GY8" s="129"/>
      <c r="GZ8" s="129"/>
      <c r="HA8" s="129"/>
      <c r="HB8" s="129"/>
      <c r="HC8" s="129"/>
      <c r="HD8" s="129"/>
      <c r="HE8" s="129"/>
      <c r="HF8" s="129"/>
      <c r="HG8" s="129"/>
      <c r="HH8" s="129"/>
      <c r="HI8" s="129"/>
      <c r="HJ8" s="129"/>
      <c r="HK8" s="129"/>
      <c r="HL8" s="129"/>
      <c r="HM8" s="129"/>
      <c r="HN8" s="129"/>
      <c r="HO8" s="129"/>
      <c r="HP8" s="129"/>
      <c r="HQ8" s="129"/>
      <c r="HR8" s="129"/>
      <c r="HS8" s="129"/>
      <c r="HT8" s="129"/>
      <c r="HU8" s="129"/>
      <c r="HV8" s="129"/>
      <c r="HW8" s="129"/>
      <c r="HX8" s="129"/>
      <c r="HY8" s="129"/>
      <c r="HZ8" s="129"/>
      <c r="IA8" s="129"/>
      <c r="IB8" s="129"/>
      <c r="IC8" s="129"/>
      <c r="ID8" s="129"/>
      <c r="IE8" s="129"/>
      <c r="IF8" s="129"/>
      <c r="IG8" s="129"/>
      <c r="IH8" s="129"/>
      <c r="II8" s="129"/>
      <c r="IJ8" s="129"/>
      <c r="IK8" s="129"/>
      <c r="IL8" s="129"/>
      <c r="IM8" s="129"/>
      <c r="IN8" s="129"/>
      <c r="IO8" s="129"/>
      <c r="IP8" s="129"/>
      <c r="IQ8" s="129"/>
      <c r="IR8" s="129"/>
      <c r="IS8" s="129"/>
      <c r="IT8" s="129"/>
      <c r="IU8" s="129"/>
      <c r="IV8" s="129"/>
      <c r="IW8" s="129"/>
      <c r="IX8" s="129"/>
      <c r="IY8" s="129"/>
      <c r="IZ8" s="129"/>
      <c r="JA8" s="129"/>
      <c r="JB8" s="129"/>
      <c r="JC8" s="129"/>
      <c r="JD8" s="129"/>
      <c r="JE8" s="129"/>
      <c r="JF8" s="129"/>
      <c r="JG8" s="129"/>
      <c r="JH8" s="129"/>
      <c r="JI8" s="129"/>
      <c r="JJ8" s="129"/>
      <c r="JK8" s="129"/>
      <c r="JL8" s="129"/>
      <c r="JM8" s="129"/>
      <c r="JN8" s="129"/>
    </row>
    <row r="9" spans="1:274" ht="10.5" customHeight="1" x14ac:dyDescent="0.2">
      <c r="A9" s="9">
        <v>1</v>
      </c>
      <c r="B9" s="129" t="e">
        <f>'РБ15%FIT18'!B9+25</f>
        <v>#REF!</v>
      </c>
      <c r="C9" s="129" t="e">
        <f>'РБ15%FIT18'!C9+25</f>
        <v>#REF!</v>
      </c>
      <c r="D9" s="129" t="e">
        <f>'РБ15%FIT18'!D9+25</f>
        <v>#REF!</v>
      </c>
      <c r="E9" s="129" t="e">
        <f>'РБ15%FIT18'!E9+25</f>
        <v>#REF!</v>
      </c>
      <c r="F9" s="129" t="e">
        <f>'РБ15%FIT18'!F9+25</f>
        <v>#REF!</v>
      </c>
      <c r="G9" s="129" t="e">
        <f>'РБ15%FIT18'!G9+25</f>
        <v>#REF!</v>
      </c>
      <c r="H9" s="129" t="e">
        <f>'РБ15%FIT18'!H9+25</f>
        <v>#REF!</v>
      </c>
      <c r="I9" s="129" t="e">
        <f>'РБ15%FIT18'!I9+25</f>
        <v>#REF!</v>
      </c>
      <c r="J9" s="129" t="e">
        <f>'РБ15%FIT18'!J9+25</f>
        <v>#REF!</v>
      </c>
      <c r="K9" s="129" t="e">
        <f>'РБ15%FIT18'!K9+25</f>
        <v>#REF!</v>
      </c>
      <c r="L9" s="129" t="e">
        <f>'РБ15%FIT18'!L9+25</f>
        <v>#REF!</v>
      </c>
      <c r="M9" s="129" t="e">
        <f>'РБ15%FIT18'!M9+25</f>
        <v>#REF!</v>
      </c>
      <c r="N9" s="129" t="e">
        <f>'РБ15%FIT18'!N9+25</f>
        <v>#REF!</v>
      </c>
      <c r="O9" s="129" t="e">
        <f>'РБ15%FIT18'!O9+25</f>
        <v>#REF!</v>
      </c>
      <c r="P9" s="129" t="e">
        <f>'РБ15%FIT18'!P9+25</f>
        <v>#REF!</v>
      </c>
      <c r="Q9" s="129" t="e">
        <f>'РБ15%FIT18'!Q9+25</f>
        <v>#REF!</v>
      </c>
      <c r="R9" s="129" t="e">
        <f>'РБ15%FIT18'!R9+25</f>
        <v>#REF!</v>
      </c>
      <c r="S9" s="129" t="e">
        <f>'РБ15%FIT18'!S9+25</f>
        <v>#REF!</v>
      </c>
      <c r="T9" s="129" t="e">
        <f>'РБ15%FIT18'!T9+25</f>
        <v>#REF!</v>
      </c>
      <c r="U9" s="129" t="e">
        <f>'РБ15%FIT18'!U9+25</f>
        <v>#REF!</v>
      </c>
      <c r="V9" s="129" t="e">
        <f>'РБ15%FIT18'!V9+25</f>
        <v>#REF!</v>
      </c>
      <c r="W9" s="129" t="e">
        <f>'РБ15%FIT18'!W9+25</f>
        <v>#REF!</v>
      </c>
      <c r="X9" s="129" t="e">
        <f>'РБ15%FIT18'!X9+25</f>
        <v>#REF!</v>
      </c>
      <c r="Y9" s="129" t="e">
        <f>'РБ15%FIT18'!Y9+25</f>
        <v>#REF!</v>
      </c>
      <c r="Z9" s="129" t="e">
        <f>'РБ15%FIT18'!Z9+25</f>
        <v>#REF!</v>
      </c>
      <c r="AA9" s="129" t="e">
        <f>'РБ15%FIT18'!AA9+25</f>
        <v>#REF!</v>
      </c>
      <c r="AB9" s="129" t="e">
        <f>'РБ15%FIT18'!AB9+25</f>
        <v>#REF!</v>
      </c>
      <c r="AC9" s="129" t="e">
        <f>'РБ15%FIT18'!AC9+25</f>
        <v>#REF!</v>
      </c>
      <c r="AD9" s="129" t="e">
        <f>'РБ15%FIT18'!AD9+25</f>
        <v>#REF!</v>
      </c>
      <c r="AE9" s="129" t="e">
        <f>'РБ15%FIT18'!AE9+25</f>
        <v>#REF!</v>
      </c>
      <c r="AF9" s="129" t="e">
        <f>'РБ15%FIT18'!AF9+25</f>
        <v>#REF!</v>
      </c>
      <c r="AG9" s="129" t="e">
        <f>'РБ15%FIT18'!AG9+25</f>
        <v>#REF!</v>
      </c>
      <c r="AH9" s="129" t="e">
        <f>'РБ15%FIT18'!AH9+25</f>
        <v>#REF!</v>
      </c>
      <c r="AI9" s="129" t="e">
        <f>'РБ15%FIT18'!AI9+25</f>
        <v>#REF!</v>
      </c>
      <c r="AJ9" s="129" t="e">
        <f>'РБ15%FIT18'!AJ9+25</f>
        <v>#REF!</v>
      </c>
      <c r="AK9" s="129" t="e">
        <f>'РБ15%FIT18'!AK9+25</f>
        <v>#REF!</v>
      </c>
      <c r="AL9" s="129" t="e">
        <f>'РБ15%FIT18'!AL9+25</f>
        <v>#REF!</v>
      </c>
      <c r="AM9" s="129" t="e">
        <f>'РБ15%FIT18'!AM9+25</f>
        <v>#REF!</v>
      </c>
      <c r="AN9" s="129" t="e">
        <f>'РБ15%FIT18'!AN9+25</f>
        <v>#REF!</v>
      </c>
      <c r="AO9" s="129" t="e">
        <f>'РБ15%FIT18'!AO9+25</f>
        <v>#REF!</v>
      </c>
      <c r="AP9" s="129" t="e">
        <f>'РБ15%FIT18'!AP9+25</f>
        <v>#REF!</v>
      </c>
      <c r="AQ9" s="129" t="e">
        <f>'РБ15%FIT18'!AQ9+25</f>
        <v>#REF!</v>
      </c>
      <c r="AR9" s="129" t="e">
        <f>'РБ15%FIT18'!AR9+25</f>
        <v>#REF!</v>
      </c>
      <c r="AS9" s="129" t="e">
        <f>'РБ15%FIT18'!AS9+25</f>
        <v>#REF!</v>
      </c>
      <c r="AT9" s="129" t="e">
        <f>'РБ15%FIT18'!AT9+25</f>
        <v>#REF!</v>
      </c>
      <c r="AU9" s="129" t="e">
        <f>'РБ15%FIT18'!AU9+25</f>
        <v>#REF!</v>
      </c>
      <c r="AV9" s="129" t="e">
        <f>'РБ15%FIT18'!AV9+25</f>
        <v>#REF!</v>
      </c>
      <c r="AW9" s="129" t="e">
        <f>'РБ15%FIT18'!AW9+25</f>
        <v>#REF!</v>
      </c>
      <c r="AX9" s="129" t="e">
        <f>'РБ15%FIT18'!AX9+25</f>
        <v>#REF!</v>
      </c>
      <c r="AY9" s="129" t="e">
        <f>'РБ15%FIT18'!AY9+25</f>
        <v>#REF!</v>
      </c>
      <c r="AZ9" s="129" t="e">
        <f>'РБ15%FIT18'!AZ9+25</f>
        <v>#REF!</v>
      </c>
      <c r="BA9" s="129" t="e">
        <f>'РБ15%FIT18'!BA9+25</f>
        <v>#REF!</v>
      </c>
      <c r="BB9" s="129" t="e">
        <f>'РБ15%FIT18'!BB9+25</f>
        <v>#REF!</v>
      </c>
      <c r="BC9" s="129" t="e">
        <f>'РБ15%FIT18'!BC9+25</f>
        <v>#REF!</v>
      </c>
      <c r="BD9" s="129" t="e">
        <f>'РБ15%FIT18'!BD9+25</f>
        <v>#REF!</v>
      </c>
      <c r="BE9" s="129" t="e">
        <f>'РБ15%FIT18'!BE9+25</f>
        <v>#REF!</v>
      </c>
      <c r="BF9" s="129" t="e">
        <f>'РБ15%FIT18'!BF9+25</f>
        <v>#REF!</v>
      </c>
      <c r="BG9" s="129" t="e">
        <f>'РБ15%FIT18'!BG9+25</f>
        <v>#REF!</v>
      </c>
      <c r="BH9" s="129" t="e">
        <f>'РБ15%FIT18'!BH9+25</f>
        <v>#REF!</v>
      </c>
      <c r="BI9" s="129" t="e">
        <f>'РБ15%FIT18'!BI9+25</f>
        <v>#REF!</v>
      </c>
      <c r="BJ9" s="129" t="e">
        <f>'РБ15%FIT18'!BJ9+25</f>
        <v>#REF!</v>
      </c>
      <c r="BK9" s="129" t="e">
        <f>'РБ15%FIT18'!BK9+25</f>
        <v>#REF!</v>
      </c>
      <c r="BL9" s="129" t="e">
        <f>'РБ15%FIT18'!BL9+25</f>
        <v>#REF!</v>
      </c>
      <c r="BM9" s="129" t="e">
        <f>'РБ15%FIT18'!BM9+25</f>
        <v>#REF!</v>
      </c>
      <c r="BN9" s="129" t="e">
        <f>'РБ15%FIT18'!BN9+25</f>
        <v>#REF!</v>
      </c>
      <c r="BO9" s="129" t="e">
        <f>'РБ15%FIT18'!BO9+25</f>
        <v>#REF!</v>
      </c>
      <c r="BP9" s="129" t="e">
        <f>'РБ15%FIT18'!BP9+25</f>
        <v>#REF!</v>
      </c>
      <c r="BQ9" s="129" t="e">
        <f>'РБ15%FIT18'!BQ9+25</f>
        <v>#REF!</v>
      </c>
      <c r="BR9" s="129" t="e">
        <f>'РБ15%FIT18'!BR9+25</f>
        <v>#REF!</v>
      </c>
      <c r="BS9" s="129" t="e">
        <f>'РБ15%FIT18'!BS9+25</f>
        <v>#REF!</v>
      </c>
      <c r="BT9" s="129" t="e">
        <f>'РБ15%FIT18'!BT9+25</f>
        <v>#REF!</v>
      </c>
      <c r="BU9" s="129" t="e">
        <f>'РБ15%FIT18'!BU9+25</f>
        <v>#REF!</v>
      </c>
      <c r="BV9" s="131" t="e">
        <f>'РБ15%FIT18'!BV9+25</f>
        <v>#REF!</v>
      </c>
      <c r="BW9" s="131" t="e">
        <f>'РБ15%FIT18'!BW9+25</f>
        <v>#REF!</v>
      </c>
      <c r="BX9" s="131" t="e">
        <f>'РБ15%FIT18'!BX9+25</f>
        <v>#REF!</v>
      </c>
      <c r="BY9" s="131" t="e">
        <f>'РБ15%FIT18'!BY9+25</f>
        <v>#REF!</v>
      </c>
      <c r="BZ9" s="131" t="e">
        <f>'РБ15%FIT18'!BZ9+25</f>
        <v>#REF!</v>
      </c>
      <c r="CA9" s="129" t="e">
        <f>'РБ15%FIT18'!CA9+25</f>
        <v>#REF!</v>
      </c>
      <c r="CB9" s="129" t="e">
        <f>'РБ15%FIT18'!CB9+25</f>
        <v>#REF!</v>
      </c>
      <c r="CC9" s="129" t="e">
        <f>'РБ15%FIT18'!CC9+25</f>
        <v>#REF!</v>
      </c>
      <c r="CD9" s="129" t="e">
        <f>'РБ15%FIT18'!CD9+25</f>
        <v>#REF!</v>
      </c>
      <c r="CE9" s="129" t="e">
        <f>'РБ15%FIT18'!CE9+25</f>
        <v>#REF!</v>
      </c>
      <c r="CF9" s="129" t="e">
        <f>'РБ15%FIT18'!CF9+25</f>
        <v>#REF!</v>
      </c>
      <c r="CG9" s="129" t="e">
        <f>'РБ15%FIT18'!CG9+25</f>
        <v>#REF!</v>
      </c>
      <c r="CH9" s="129" t="e">
        <f>'РБ15%FIT18'!CH9+25</f>
        <v>#REF!</v>
      </c>
      <c r="CI9" s="129" t="e">
        <f>'РБ15%FIT18'!CI9+25</f>
        <v>#REF!</v>
      </c>
      <c r="CJ9" s="129" t="e">
        <f>'РБ15%FIT18'!CJ9+25</f>
        <v>#REF!</v>
      </c>
      <c r="CK9" s="129" t="e">
        <f>'РБ15%FIT18'!CK9+25</f>
        <v>#REF!</v>
      </c>
      <c r="CL9" s="129" t="e">
        <f>'РБ15%FIT18'!CL9+25</f>
        <v>#REF!</v>
      </c>
      <c r="CM9" s="129" t="e">
        <f>'РБ15%FIT18'!CM9+25</f>
        <v>#REF!</v>
      </c>
      <c r="CN9" s="129" t="e">
        <f>'РБ15%FIT18'!CN9+25</f>
        <v>#REF!</v>
      </c>
      <c r="CO9" s="129" t="e">
        <f>'РБ15%FIT18'!CO9+25</f>
        <v>#REF!</v>
      </c>
      <c r="CP9" s="129" t="e">
        <f>'РБ15%FIT18'!CP9+25</f>
        <v>#REF!</v>
      </c>
      <c r="CQ9" s="129" t="e">
        <f>'РБ15%FIT18'!CQ9+25</f>
        <v>#REF!</v>
      </c>
      <c r="CR9" s="129" t="e">
        <f>'РБ15%FIT18'!CR9+25</f>
        <v>#REF!</v>
      </c>
      <c r="CS9" s="129" t="e">
        <f>'РБ15%FIT18'!CS9+25</f>
        <v>#REF!</v>
      </c>
      <c r="CT9" s="129" t="e">
        <f>'РБ15%FIT18'!CT9+25</f>
        <v>#REF!</v>
      </c>
      <c r="CU9" s="129" t="e">
        <f>'РБ15%FIT18'!CU9+25</f>
        <v>#REF!</v>
      </c>
      <c r="CV9" s="129" t="e">
        <f>'РБ15%FIT18'!CV9+25</f>
        <v>#REF!</v>
      </c>
      <c r="CW9" s="129" t="e">
        <f>'РБ15%FIT18'!CW9+25</f>
        <v>#REF!</v>
      </c>
      <c r="CX9" s="129" t="e">
        <f>'РБ15%FIT18'!CX9+25</f>
        <v>#REF!</v>
      </c>
      <c r="CY9" s="129" t="e">
        <f>'РБ15%FIT18'!CY9+25</f>
        <v>#REF!</v>
      </c>
      <c r="CZ9" s="129" t="e">
        <f>'РБ15%FIT18'!CZ9+25</f>
        <v>#REF!</v>
      </c>
      <c r="DA9" s="129" t="e">
        <f>'РБ15%FIT18'!DA9+25</f>
        <v>#REF!</v>
      </c>
      <c r="DB9" s="129" t="e">
        <f>'РБ15%FIT18'!DB9+25</f>
        <v>#REF!</v>
      </c>
      <c r="DC9" s="129" t="e">
        <f>'РБ15%FIT18'!DC9+25</f>
        <v>#REF!</v>
      </c>
      <c r="DD9" s="129" t="e">
        <f>'РБ15%FIT18'!DD9+25</f>
        <v>#REF!</v>
      </c>
      <c r="DE9" s="129" t="e">
        <f>'РБ15%FIT18'!DE9+25</f>
        <v>#REF!</v>
      </c>
      <c r="DF9" s="129" t="e">
        <f>'РБ15%FIT18'!DF9+25</f>
        <v>#REF!</v>
      </c>
      <c r="DG9" s="129" t="e">
        <f>'РБ15%FIT18'!DG9+25</f>
        <v>#REF!</v>
      </c>
      <c r="DH9" s="129" t="e">
        <f>'РБ15%FIT18'!DH9+25</f>
        <v>#REF!</v>
      </c>
      <c r="DI9" s="129" t="e">
        <f>'РБ15%FIT18'!DI9+25</f>
        <v>#REF!</v>
      </c>
      <c r="DJ9" s="129" t="e">
        <f>'РБ15%FIT18'!DJ9+25</f>
        <v>#REF!</v>
      </c>
      <c r="DK9" s="129" t="e">
        <f>'РБ15%FIT18'!DK9+25</f>
        <v>#REF!</v>
      </c>
      <c r="DL9" s="129" t="e">
        <f>'РБ15%FIT18'!DL9+25</f>
        <v>#REF!</v>
      </c>
      <c r="DM9" s="129" t="e">
        <f>'РБ15%FIT18'!DM9+25</f>
        <v>#REF!</v>
      </c>
      <c r="DN9" s="129" t="e">
        <f>'РБ15%FIT18'!DN9+25</f>
        <v>#REF!</v>
      </c>
      <c r="DO9" s="129" t="e">
        <f>'РБ15%FIT18'!DO9+25</f>
        <v>#REF!</v>
      </c>
      <c r="DP9" s="129" t="e">
        <f>'РБ15%FIT18'!DP9+25</f>
        <v>#REF!</v>
      </c>
      <c r="DQ9" s="129" t="e">
        <f>'РБ15%FIT18'!DQ9+25</f>
        <v>#REF!</v>
      </c>
      <c r="DR9" s="129" t="e">
        <f>'РБ15%FIT18'!DR9+25</f>
        <v>#REF!</v>
      </c>
      <c r="DS9" s="129" t="e">
        <f>'РБ15%FIT18'!DS9+25</f>
        <v>#REF!</v>
      </c>
      <c r="DT9" s="129" t="e">
        <f>'РБ15%FIT18'!DT9+25</f>
        <v>#REF!</v>
      </c>
      <c r="DU9" s="129" t="e">
        <f>'РБ15%FIT18'!DU9+25</f>
        <v>#REF!</v>
      </c>
      <c r="DV9" s="129" t="e">
        <f>'РБ15%FIT18'!DV9+25</f>
        <v>#REF!</v>
      </c>
      <c r="DW9" s="129" t="e">
        <f>'РБ15%FIT18'!DW9+25</f>
        <v>#REF!</v>
      </c>
      <c r="DX9" s="129" t="e">
        <f>'РБ15%FIT18'!DX9+25</f>
        <v>#REF!</v>
      </c>
      <c r="DY9" s="129" t="e">
        <f>'РБ15%FIT18'!DY9+25</f>
        <v>#REF!</v>
      </c>
      <c r="DZ9" s="129" t="e">
        <f>'РБ15%FIT18'!DZ9+25</f>
        <v>#REF!</v>
      </c>
      <c r="EA9" s="129" t="e">
        <f>'РБ15%FIT18'!EA9+25</f>
        <v>#REF!</v>
      </c>
      <c r="EB9" s="129" t="e">
        <f>'РБ15%FIT18'!EB9+25</f>
        <v>#REF!</v>
      </c>
      <c r="EC9" s="129" t="e">
        <f>'РБ15%FIT18'!EC9+25</f>
        <v>#REF!</v>
      </c>
      <c r="ED9" s="129" t="e">
        <f>'РБ15%FIT18'!ED9+25</f>
        <v>#REF!</v>
      </c>
      <c r="EE9" s="129" t="e">
        <f>'РБ15%FIT18'!EE9+25</f>
        <v>#REF!</v>
      </c>
      <c r="EF9" s="129" t="e">
        <f>'РБ15%FIT18'!EF9+25</f>
        <v>#REF!</v>
      </c>
      <c r="EG9" s="129" t="e">
        <f>'РБ15%FIT18'!EG9+25</f>
        <v>#REF!</v>
      </c>
      <c r="EH9" s="129" t="e">
        <f>'РБ15%FIT18'!EH9+25</f>
        <v>#REF!</v>
      </c>
      <c r="EI9" s="129" t="e">
        <f>'РБ15%FIT18'!EI9+25</f>
        <v>#REF!</v>
      </c>
      <c r="EJ9" s="129" t="e">
        <f>'РБ15%FIT18'!EJ9+25</f>
        <v>#REF!</v>
      </c>
      <c r="EK9" s="129" t="e">
        <f>'РБ15%FIT18'!EK9+25</f>
        <v>#REF!</v>
      </c>
      <c r="EL9" s="129" t="e">
        <f>'РБ15%FIT18'!EL9+25</f>
        <v>#REF!</v>
      </c>
      <c r="EM9" s="129" t="e">
        <f>'РБ15%FIT18'!EM9+25</f>
        <v>#REF!</v>
      </c>
      <c r="EN9" s="129" t="e">
        <f>'РБ15%FIT18'!EN9+25</f>
        <v>#REF!</v>
      </c>
      <c r="EO9" s="129" t="e">
        <f>'РБ15%FIT18'!EO9+25</f>
        <v>#REF!</v>
      </c>
      <c r="EP9" s="129" t="e">
        <f>'РБ15%FIT18'!EP9+25</f>
        <v>#REF!</v>
      </c>
      <c r="EQ9" s="129" t="e">
        <f>'РБ15%FIT18'!EQ9+25</f>
        <v>#REF!</v>
      </c>
      <c r="ER9" s="129" t="e">
        <f>'РБ15%FIT18'!ER9+25</f>
        <v>#REF!</v>
      </c>
      <c r="ES9" s="129" t="e">
        <f>'РБ15%FIT18'!ES9+25</f>
        <v>#REF!</v>
      </c>
      <c r="ET9" s="129" t="e">
        <f>'РБ15%FIT18'!ET9+25</f>
        <v>#REF!</v>
      </c>
      <c r="EU9" s="129" t="e">
        <f>'РБ15%FIT18'!EU9+25</f>
        <v>#REF!</v>
      </c>
      <c r="EV9" s="129" t="e">
        <f>'РБ15%FIT18'!EV9+25</f>
        <v>#REF!</v>
      </c>
      <c r="EW9" s="129" t="e">
        <f>'РБ15%FIT18'!EW9+25</f>
        <v>#REF!</v>
      </c>
      <c r="EX9" s="129" t="e">
        <f>'РБ15%FIT18'!EX9+25</f>
        <v>#REF!</v>
      </c>
      <c r="EY9" s="129" t="e">
        <f>'РБ15%FIT18'!EY9+25</f>
        <v>#REF!</v>
      </c>
      <c r="EZ9" s="129" t="e">
        <f>'РБ15%FIT18'!EZ9+25</f>
        <v>#REF!</v>
      </c>
      <c r="FA9" s="129" t="e">
        <f>'РБ15%FIT18'!FA9+25</f>
        <v>#REF!</v>
      </c>
      <c r="FB9" s="129" t="e">
        <f>'РБ15%FIT18'!FB9+25</f>
        <v>#REF!</v>
      </c>
      <c r="FC9" s="129" t="e">
        <f>'РБ15%FIT18'!FC9+25</f>
        <v>#REF!</v>
      </c>
      <c r="FD9" s="129" t="e">
        <f>'РБ15%FIT18'!FD9+25</f>
        <v>#REF!</v>
      </c>
      <c r="FE9" s="129" t="e">
        <f>'РБ15%FIT18'!FE9+25</f>
        <v>#REF!</v>
      </c>
      <c r="FF9" s="129" t="e">
        <f>'РБ15%FIT18'!FF9+25</f>
        <v>#REF!</v>
      </c>
      <c r="FG9" s="129" t="e">
        <f>'РБ15%FIT18'!FG9+25</f>
        <v>#REF!</v>
      </c>
      <c r="FH9" s="129" t="e">
        <f>'РБ15%FIT18'!FH9+25</f>
        <v>#REF!</v>
      </c>
      <c r="FI9" s="129" t="e">
        <f>'РБ15%FIT18'!FI9+25</f>
        <v>#REF!</v>
      </c>
      <c r="FJ9" s="129" t="e">
        <f>'РБ15%FIT18'!FJ9+25</f>
        <v>#REF!</v>
      </c>
      <c r="FK9" s="129" t="e">
        <f>'РБ15%FIT18'!FK9+25</f>
        <v>#REF!</v>
      </c>
      <c r="FL9" s="129" t="e">
        <f>'РБ15%FIT18'!FL9+25</f>
        <v>#REF!</v>
      </c>
      <c r="FM9" s="129" t="e">
        <f>'РБ15%FIT18'!FM9+25</f>
        <v>#REF!</v>
      </c>
      <c r="FN9" s="129" t="e">
        <f>'РБ15%FIT18'!FN9+25</f>
        <v>#REF!</v>
      </c>
      <c r="FO9" s="129" t="e">
        <f>'РБ15%FIT18'!FO9+25</f>
        <v>#REF!</v>
      </c>
      <c r="FP9" s="129" t="e">
        <f>'РБ15%FIT18'!FP9+25</f>
        <v>#REF!</v>
      </c>
      <c r="FQ9" s="129" t="e">
        <f>'РБ15%FIT18'!FQ9+25</f>
        <v>#REF!</v>
      </c>
      <c r="FR9" s="129" t="e">
        <f>'РБ15%FIT18'!FR9+25</f>
        <v>#REF!</v>
      </c>
      <c r="FS9" s="129" t="e">
        <f>'РБ15%FIT18'!FS9+25</f>
        <v>#REF!</v>
      </c>
      <c r="FT9" s="129" t="e">
        <f>'РБ15%FIT18'!FT9+25</f>
        <v>#REF!</v>
      </c>
      <c r="FU9" s="129" t="e">
        <f>'РБ15%FIT18'!FU9+25</f>
        <v>#REF!</v>
      </c>
      <c r="FV9" s="129" t="e">
        <f>'РБ15%FIT18'!FV9+25</f>
        <v>#REF!</v>
      </c>
      <c r="FW9" s="129" t="e">
        <f>'РБ15%FIT18'!FW9+25</f>
        <v>#REF!</v>
      </c>
      <c r="FX9" s="129" t="e">
        <f>'РБ15%FIT18'!FX9+25</f>
        <v>#REF!</v>
      </c>
      <c r="FY9" s="129" t="e">
        <f>'РБ15%FIT18'!FY9+25</f>
        <v>#REF!</v>
      </c>
      <c r="FZ9" s="129" t="e">
        <f>'РБ15%FIT18'!FZ9+25</f>
        <v>#REF!</v>
      </c>
      <c r="GA9" s="129" t="e">
        <f>'РБ15%FIT18'!GA9+25</f>
        <v>#REF!</v>
      </c>
      <c r="GB9" s="129" t="e">
        <f>'РБ15%FIT18'!GB9+25</f>
        <v>#REF!</v>
      </c>
      <c r="GC9" s="129" t="e">
        <f>'РБ15%FIT18'!GC9+25</f>
        <v>#REF!</v>
      </c>
      <c r="GD9" s="129" t="e">
        <f>'РБ15%FIT18'!GD9+25</f>
        <v>#REF!</v>
      </c>
      <c r="GE9" s="129" t="e">
        <f>'РБ15%FIT18'!GE9+25</f>
        <v>#REF!</v>
      </c>
      <c r="GF9" s="129" t="e">
        <f>'РБ15%FIT18'!GF9+25</f>
        <v>#REF!</v>
      </c>
      <c r="GG9" s="129" t="e">
        <f>'РБ15%FIT18'!GG9+25</f>
        <v>#REF!</v>
      </c>
      <c r="GH9" s="129" t="e">
        <f>'РБ15%FIT18'!GH9+25</f>
        <v>#REF!</v>
      </c>
      <c r="GI9" s="129" t="e">
        <f>'РБ15%FIT18'!GI9+25</f>
        <v>#REF!</v>
      </c>
      <c r="GJ9" s="129" t="e">
        <f>'РБ15%FIT18'!GJ9+25</f>
        <v>#REF!</v>
      </c>
      <c r="GK9" s="129" t="e">
        <f>'РБ15%FIT18'!GK9+25</f>
        <v>#REF!</v>
      </c>
      <c r="GL9" s="129" t="e">
        <f>'РБ15%FIT18'!GL9+25</f>
        <v>#REF!</v>
      </c>
      <c r="GM9" s="129" t="e">
        <f>'РБ15%FIT18'!GM9+25</f>
        <v>#REF!</v>
      </c>
      <c r="GN9" s="129" t="e">
        <f>'РБ15%FIT18'!GN9+25</f>
        <v>#REF!</v>
      </c>
      <c r="GO9" s="129" t="e">
        <f>'РБ15%FIT18'!GO9+25</f>
        <v>#REF!</v>
      </c>
      <c r="GP9" s="129" t="e">
        <f>'РБ15%FIT18'!GP9+25</f>
        <v>#REF!</v>
      </c>
      <c r="GQ9" s="129" t="e">
        <f>'РБ15%FIT18'!GQ9+25</f>
        <v>#REF!</v>
      </c>
      <c r="GR9" s="129" t="e">
        <f>'РБ15%FIT18'!GR9+25</f>
        <v>#REF!</v>
      </c>
      <c r="GS9" s="129" t="e">
        <f>'РБ15%FIT18'!GS9+25</f>
        <v>#REF!</v>
      </c>
      <c r="GT9" s="129" t="e">
        <f>'РБ15%FIT18'!GT9+25</f>
        <v>#REF!</v>
      </c>
      <c r="GU9" s="129" t="e">
        <f>'РБ15%FIT18'!GU9+25</f>
        <v>#REF!</v>
      </c>
      <c r="GV9" s="129" t="e">
        <f>'РБ15%FIT18'!GV9+25</f>
        <v>#REF!</v>
      </c>
      <c r="GW9" s="129" t="e">
        <f>'РБ15%FIT18'!GW9+25</f>
        <v>#REF!</v>
      </c>
      <c r="GX9" s="129" t="e">
        <f>'РБ15%FIT18'!GX9+25</f>
        <v>#REF!</v>
      </c>
      <c r="GY9" s="129" t="e">
        <f>'РБ15%FIT18'!GY9+25</f>
        <v>#REF!</v>
      </c>
      <c r="GZ9" s="129" t="e">
        <f>'РБ15%FIT18'!GZ9+25</f>
        <v>#REF!</v>
      </c>
      <c r="HA9" s="129" t="e">
        <f>'РБ15%FIT18'!HA9+25</f>
        <v>#REF!</v>
      </c>
      <c r="HB9" s="129" t="e">
        <f>'РБ15%FIT18'!HB9+25</f>
        <v>#REF!</v>
      </c>
      <c r="HC9" s="129" t="e">
        <f>'РБ15%FIT18'!HC9+25</f>
        <v>#REF!</v>
      </c>
      <c r="HD9" s="129" t="e">
        <f>'РБ15%FIT18'!HD9+25</f>
        <v>#REF!</v>
      </c>
      <c r="HE9" s="129" t="e">
        <f>'РБ15%FIT18'!HE9+25</f>
        <v>#REF!</v>
      </c>
      <c r="HF9" s="129" t="e">
        <f>'РБ15%FIT18'!HF9+25</f>
        <v>#REF!</v>
      </c>
      <c r="HG9" s="129" t="e">
        <f>'РБ15%FIT18'!HG9+25</f>
        <v>#REF!</v>
      </c>
      <c r="HH9" s="129" t="e">
        <f>'РБ15%FIT18'!HH9+25</f>
        <v>#REF!</v>
      </c>
      <c r="HI9" s="129" t="e">
        <f>'РБ15%FIT18'!HI9+25</f>
        <v>#REF!</v>
      </c>
      <c r="HJ9" s="129" t="e">
        <f>'РБ15%FIT18'!HJ9+25</f>
        <v>#REF!</v>
      </c>
      <c r="HK9" s="129" t="e">
        <f>'РБ15%FIT18'!HK9+25</f>
        <v>#REF!</v>
      </c>
      <c r="HL9" s="129" t="e">
        <f>'РБ15%FIT18'!HL9+25</f>
        <v>#REF!</v>
      </c>
      <c r="HM9" s="129" t="e">
        <f>'РБ15%FIT18'!HM9+25</f>
        <v>#REF!</v>
      </c>
      <c r="HN9" s="129" t="e">
        <f>'РБ15%FIT18'!HN9+25</f>
        <v>#REF!</v>
      </c>
      <c r="HO9" s="129" t="e">
        <f>'РБ15%FIT18'!HO9+25</f>
        <v>#REF!</v>
      </c>
      <c r="HP9" s="129" t="e">
        <f>'РБ15%FIT18'!HP9+25</f>
        <v>#REF!</v>
      </c>
      <c r="HQ9" s="129" t="e">
        <f>'РБ15%FIT18'!HQ9+25</f>
        <v>#REF!</v>
      </c>
      <c r="HR9" s="129" t="e">
        <f>'РБ15%FIT18'!HR9+25</f>
        <v>#REF!</v>
      </c>
      <c r="HS9" s="129" t="e">
        <f>'РБ15%FIT18'!HS9+25</f>
        <v>#REF!</v>
      </c>
      <c r="HT9" s="129" t="e">
        <f>'РБ15%FIT18'!HT9+25</f>
        <v>#REF!</v>
      </c>
      <c r="HU9" s="129" t="e">
        <f>'РБ15%FIT18'!HU9+25</f>
        <v>#REF!</v>
      </c>
      <c r="HV9" s="129" t="e">
        <f>'РБ15%FIT18'!HV9+25</f>
        <v>#REF!</v>
      </c>
      <c r="HW9" s="129" t="e">
        <f>'РБ15%FIT18'!HW9+25</f>
        <v>#REF!</v>
      </c>
      <c r="HX9" s="129" t="e">
        <f>'РБ15%FIT18'!HX9+25</f>
        <v>#REF!</v>
      </c>
      <c r="HY9" s="129" t="e">
        <f>'РБ15%FIT18'!HY9+25</f>
        <v>#REF!</v>
      </c>
      <c r="HZ9" s="129" t="e">
        <f>'РБ15%FIT18'!HZ9+25</f>
        <v>#REF!</v>
      </c>
      <c r="IA9" s="129" t="e">
        <f>'РБ15%FIT18'!IA9+25</f>
        <v>#REF!</v>
      </c>
      <c r="IB9" s="129" t="e">
        <f>'РБ15%FIT18'!IB9+25</f>
        <v>#REF!</v>
      </c>
      <c r="IC9" s="129" t="e">
        <f>'РБ15%FIT18'!IC9+25</f>
        <v>#REF!</v>
      </c>
      <c r="ID9" s="129" t="e">
        <f>'РБ15%FIT18'!ID9+25</f>
        <v>#REF!</v>
      </c>
      <c r="IE9" s="129" t="e">
        <f>'РБ15%FIT18'!IE9+25</f>
        <v>#REF!</v>
      </c>
      <c r="IF9" s="129" t="e">
        <f>'РБ15%FIT18'!IF9+25</f>
        <v>#REF!</v>
      </c>
      <c r="IG9" s="129" t="e">
        <f>'РБ15%FIT18'!IG9+25</f>
        <v>#REF!</v>
      </c>
      <c r="IH9" s="129" t="e">
        <f>'РБ15%FIT18'!IH9+25</f>
        <v>#REF!</v>
      </c>
      <c r="II9" s="129" t="e">
        <f>'РБ15%FIT18'!II9+25</f>
        <v>#REF!</v>
      </c>
      <c r="IJ9" s="129" t="e">
        <f>'РБ15%FIT18'!IJ9+25</f>
        <v>#REF!</v>
      </c>
      <c r="IK9" s="129" t="e">
        <f>'РБ15%FIT18'!IK9+25</f>
        <v>#REF!</v>
      </c>
      <c r="IL9" s="129" t="e">
        <f>'РБ15%FIT18'!IL9+25</f>
        <v>#REF!</v>
      </c>
      <c r="IM9" s="129" t="e">
        <f>'РБ15%FIT18'!IM9+25</f>
        <v>#REF!</v>
      </c>
      <c r="IN9" s="129" t="e">
        <f>'РБ15%FIT18'!IN9+25</f>
        <v>#REF!</v>
      </c>
      <c r="IO9" s="129" t="e">
        <f>'РБ15%FIT18'!IO9+25</f>
        <v>#REF!</v>
      </c>
      <c r="IP9" s="129" t="e">
        <f>'РБ15%FIT18'!IP9+25</f>
        <v>#REF!</v>
      </c>
      <c r="IQ9" s="129" t="e">
        <f>'РБ15%FIT18'!IQ9+25</f>
        <v>#REF!</v>
      </c>
      <c r="IR9" s="129" t="e">
        <f>'РБ15%FIT18'!IR9+25</f>
        <v>#REF!</v>
      </c>
      <c r="IS9" s="129" t="e">
        <f>'РБ15%FIT18'!IS9+25</f>
        <v>#REF!</v>
      </c>
      <c r="IT9" s="129" t="e">
        <f>'РБ15%FIT18'!IT9+25</f>
        <v>#REF!</v>
      </c>
      <c r="IU9" s="129" t="e">
        <f>'РБ15%FIT18'!IU9+25</f>
        <v>#REF!</v>
      </c>
      <c r="IV9" s="129" t="e">
        <f>'РБ15%FIT18'!IV9+25</f>
        <v>#REF!</v>
      </c>
      <c r="IW9" s="129" t="e">
        <f>'РБ15%FIT18'!IW9+25</f>
        <v>#REF!</v>
      </c>
      <c r="IX9" s="129" t="e">
        <f>'РБ15%FIT18'!IX9+25</f>
        <v>#REF!</v>
      </c>
      <c r="IY9" s="129" t="e">
        <f>'РБ15%FIT18'!IY9+25</f>
        <v>#REF!</v>
      </c>
      <c r="IZ9" s="129" t="e">
        <f>'РБ15%FIT18'!IZ9+25</f>
        <v>#REF!</v>
      </c>
      <c r="JA9" s="129" t="e">
        <f>'РБ15%FIT18'!JA9+25</f>
        <v>#REF!</v>
      </c>
      <c r="JB9" s="129" t="e">
        <f>'РБ15%FIT18'!JB9+25</f>
        <v>#REF!</v>
      </c>
      <c r="JC9" s="129" t="e">
        <f>'РБ15%FIT18'!JC9+25</f>
        <v>#REF!</v>
      </c>
      <c r="JD9" s="129" t="e">
        <f>'РБ15%FIT18'!JD9+25</f>
        <v>#REF!</v>
      </c>
      <c r="JE9" s="129" t="e">
        <f>'РБ15%FIT18'!JE9+25</f>
        <v>#REF!</v>
      </c>
      <c r="JF9" s="129" t="e">
        <f>'РБ15%FIT18'!JF9+25</f>
        <v>#REF!</v>
      </c>
      <c r="JG9" s="129" t="e">
        <f>'РБ15%FIT18'!JG9+25</f>
        <v>#REF!</v>
      </c>
      <c r="JH9" s="129" t="e">
        <f>'РБ15%FIT18'!JH9+25</f>
        <v>#REF!</v>
      </c>
      <c r="JI9" s="129" t="e">
        <f>'РБ15%FIT18'!JI9+25</f>
        <v>#REF!</v>
      </c>
      <c r="JJ9" s="129" t="e">
        <f>'РБ15%FIT18'!JJ9+25</f>
        <v>#REF!</v>
      </c>
      <c r="JK9" s="129" t="e">
        <f>'РБ15%FIT18'!JK9+25</f>
        <v>#REF!</v>
      </c>
      <c r="JL9" s="129" t="e">
        <f>'РБ15%FIT18'!JL9+25</f>
        <v>#REF!</v>
      </c>
      <c r="JM9" s="129" t="e">
        <f>'РБ15%FIT18'!JM9+25</f>
        <v>#REF!</v>
      </c>
      <c r="JN9" s="129" t="e">
        <f>'РБ15%FIT18'!JN9+25</f>
        <v>#REF!</v>
      </c>
    </row>
    <row r="10" spans="1:274" ht="10.5" customHeight="1" x14ac:dyDescent="0.2">
      <c r="A10" s="9">
        <v>2</v>
      </c>
      <c r="B10" s="129" t="e">
        <f>'РБ15%FIT18'!B10+25</f>
        <v>#REF!</v>
      </c>
      <c r="C10" s="129" t="e">
        <f>'РБ15%FIT18'!C10+25</f>
        <v>#REF!</v>
      </c>
      <c r="D10" s="129" t="e">
        <f>'РБ15%FIT18'!D10+25</f>
        <v>#REF!</v>
      </c>
      <c r="E10" s="129" t="e">
        <f>'РБ15%FIT18'!E10+25</f>
        <v>#REF!</v>
      </c>
      <c r="F10" s="129" t="e">
        <f>'РБ15%FIT18'!F10+25</f>
        <v>#REF!</v>
      </c>
      <c r="G10" s="129" t="e">
        <f>'РБ15%FIT18'!G10+25</f>
        <v>#REF!</v>
      </c>
      <c r="H10" s="129" t="e">
        <f>'РБ15%FIT18'!H10+25</f>
        <v>#REF!</v>
      </c>
      <c r="I10" s="129" t="e">
        <f>'РБ15%FIT18'!I10+25</f>
        <v>#REF!</v>
      </c>
      <c r="J10" s="129" t="e">
        <f>'РБ15%FIT18'!J10+25</f>
        <v>#REF!</v>
      </c>
      <c r="K10" s="129" t="e">
        <f>'РБ15%FIT18'!K10+25</f>
        <v>#REF!</v>
      </c>
      <c r="L10" s="129" t="e">
        <f>'РБ15%FIT18'!L10+25</f>
        <v>#REF!</v>
      </c>
      <c r="M10" s="129" t="e">
        <f>'РБ15%FIT18'!M10+25</f>
        <v>#REF!</v>
      </c>
      <c r="N10" s="129" t="e">
        <f>'РБ15%FIT18'!N10+25</f>
        <v>#REF!</v>
      </c>
      <c r="O10" s="129" t="e">
        <f>'РБ15%FIT18'!O10+25</f>
        <v>#REF!</v>
      </c>
      <c r="P10" s="129" t="e">
        <f>'РБ15%FIT18'!P10+25</f>
        <v>#REF!</v>
      </c>
      <c r="Q10" s="129" t="e">
        <f>'РБ15%FIT18'!Q10+25</f>
        <v>#REF!</v>
      </c>
      <c r="R10" s="129" t="e">
        <f>'РБ15%FIT18'!R10+25</f>
        <v>#REF!</v>
      </c>
      <c r="S10" s="129" t="e">
        <f>'РБ15%FIT18'!S10+25</f>
        <v>#REF!</v>
      </c>
      <c r="T10" s="129" t="e">
        <f>'РБ15%FIT18'!T10+25</f>
        <v>#REF!</v>
      </c>
      <c r="U10" s="129" t="e">
        <f>'РБ15%FIT18'!U10+25</f>
        <v>#REF!</v>
      </c>
      <c r="V10" s="129" t="e">
        <f>'РБ15%FIT18'!V10+25</f>
        <v>#REF!</v>
      </c>
      <c r="W10" s="129" t="e">
        <f>'РБ15%FIT18'!W10+25</f>
        <v>#REF!</v>
      </c>
      <c r="X10" s="129" t="e">
        <f>'РБ15%FIT18'!X10+25</f>
        <v>#REF!</v>
      </c>
      <c r="Y10" s="129" t="e">
        <f>'РБ15%FIT18'!Y10+25</f>
        <v>#REF!</v>
      </c>
      <c r="Z10" s="129" t="e">
        <f>'РБ15%FIT18'!Z10+25</f>
        <v>#REF!</v>
      </c>
      <c r="AA10" s="129" t="e">
        <f>'РБ15%FIT18'!AA10+25</f>
        <v>#REF!</v>
      </c>
      <c r="AB10" s="129" t="e">
        <f>'РБ15%FIT18'!AB10+25</f>
        <v>#REF!</v>
      </c>
      <c r="AC10" s="129" t="e">
        <f>'РБ15%FIT18'!AC10+25</f>
        <v>#REF!</v>
      </c>
      <c r="AD10" s="129" t="e">
        <f>'РБ15%FIT18'!AD10+25</f>
        <v>#REF!</v>
      </c>
      <c r="AE10" s="129" t="e">
        <f>'РБ15%FIT18'!AE10+25</f>
        <v>#REF!</v>
      </c>
      <c r="AF10" s="129" t="e">
        <f>'РБ15%FIT18'!AF10+25</f>
        <v>#REF!</v>
      </c>
      <c r="AG10" s="129" t="e">
        <f>'РБ15%FIT18'!AG10+25</f>
        <v>#REF!</v>
      </c>
      <c r="AH10" s="129" t="e">
        <f>'РБ15%FIT18'!AH10+25</f>
        <v>#REF!</v>
      </c>
      <c r="AI10" s="129" t="e">
        <f>'РБ15%FIT18'!AI10+25</f>
        <v>#REF!</v>
      </c>
      <c r="AJ10" s="129" t="e">
        <f>'РБ15%FIT18'!AJ10+25</f>
        <v>#REF!</v>
      </c>
      <c r="AK10" s="129" t="e">
        <f>'РБ15%FIT18'!AK10+25</f>
        <v>#REF!</v>
      </c>
      <c r="AL10" s="129" t="e">
        <f>'РБ15%FIT18'!AL10+25</f>
        <v>#REF!</v>
      </c>
      <c r="AM10" s="129" t="e">
        <f>'РБ15%FIT18'!AM10+25</f>
        <v>#REF!</v>
      </c>
      <c r="AN10" s="129" t="e">
        <f>'РБ15%FIT18'!AN10+25</f>
        <v>#REF!</v>
      </c>
      <c r="AO10" s="129" t="e">
        <f>'РБ15%FIT18'!AO10+25</f>
        <v>#REF!</v>
      </c>
      <c r="AP10" s="129" t="e">
        <f>'РБ15%FIT18'!AP10+25</f>
        <v>#REF!</v>
      </c>
      <c r="AQ10" s="129" t="e">
        <f>'РБ15%FIT18'!AQ10+25</f>
        <v>#REF!</v>
      </c>
      <c r="AR10" s="129" t="e">
        <f>'РБ15%FIT18'!AR10+25</f>
        <v>#REF!</v>
      </c>
      <c r="AS10" s="129" t="e">
        <f>'РБ15%FIT18'!AS10+25</f>
        <v>#REF!</v>
      </c>
      <c r="AT10" s="129" t="e">
        <f>'РБ15%FIT18'!AT10+25</f>
        <v>#REF!</v>
      </c>
      <c r="AU10" s="129" t="e">
        <f>'РБ15%FIT18'!AU10+25</f>
        <v>#REF!</v>
      </c>
      <c r="AV10" s="129" t="e">
        <f>'РБ15%FIT18'!AV10+25</f>
        <v>#REF!</v>
      </c>
      <c r="AW10" s="129" t="e">
        <f>'РБ15%FIT18'!AW10+25</f>
        <v>#REF!</v>
      </c>
      <c r="AX10" s="129" t="e">
        <f>'РБ15%FIT18'!AX10+25</f>
        <v>#REF!</v>
      </c>
      <c r="AY10" s="129" t="e">
        <f>'РБ15%FIT18'!AY10+25</f>
        <v>#REF!</v>
      </c>
      <c r="AZ10" s="129" t="e">
        <f>'РБ15%FIT18'!AZ10+25</f>
        <v>#REF!</v>
      </c>
      <c r="BA10" s="129" t="e">
        <f>'РБ15%FIT18'!BA10+25</f>
        <v>#REF!</v>
      </c>
      <c r="BB10" s="129" t="e">
        <f>'РБ15%FIT18'!BB10+25</f>
        <v>#REF!</v>
      </c>
      <c r="BC10" s="129" t="e">
        <f>'РБ15%FIT18'!BC10+25</f>
        <v>#REF!</v>
      </c>
      <c r="BD10" s="129" t="e">
        <f>'РБ15%FIT18'!BD10+25</f>
        <v>#REF!</v>
      </c>
      <c r="BE10" s="129" t="e">
        <f>'РБ15%FIT18'!BE10+25</f>
        <v>#REF!</v>
      </c>
      <c r="BF10" s="129" t="e">
        <f>'РБ15%FIT18'!BF10+25</f>
        <v>#REF!</v>
      </c>
      <c r="BG10" s="129" t="e">
        <f>'РБ15%FIT18'!BG10+25</f>
        <v>#REF!</v>
      </c>
      <c r="BH10" s="129" t="e">
        <f>'РБ15%FIT18'!BH10+25</f>
        <v>#REF!</v>
      </c>
      <c r="BI10" s="129" t="e">
        <f>'РБ15%FIT18'!BI10+25</f>
        <v>#REF!</v>
      </c>
      <c r="BJ10" s="129" t="e">
        <f>'РБ15%FIT18'!BJ10+25</f>
        <v>#REF!</v>
      </c>
      <c r="BK10" s="129" t="e">
        <f>'РБ15%FIT18'!BK10+25</f>
        <v>#REF!</v>
      </c>
      <c r="BL10" s="129" t="e">
        <f>'РБ15%FIT18'!BL10+25</f>
        <v>#REF!</v>
      </c>
      <c r="BM10" s="129" t="e">
        <f>'РБ15%FIT18'!BM10+25</f>
        <v>#REF!</v>
      </c>
      <c r="BN10" s="129" t="e">
        <f>'РБ15%FIT18'!BN10+25</f>
        <v>#REF!</v>
      </c>
      <c r="BO10" s="129" t="e">
        <f>'РБ15%FIT18'!BO10+25</f>
        <v>#REF!</v>
      </c>
      <c r="BP10" s="129" t="e">
        <f>'РБ15%FIT18'!BP10+25</f>
        <v>#REF!</v>
      </c>
      <c r="BQ10" s="129" t="e">
        <f>'РБ15%FIT18'!BQ10+25</f>
        <v>#REF!</v>
      </c>
      <c r="BR10" s="129" t="e">
        <f>'РБ15%FIT18'!BR10+25</f>
        <v>#REF!</v>
      </c>
      <c r="BS10" s="129" t="e">
        <f>'РБ15%FIT18'!BS10+25</f>
        <v>#REF!</v>
      </c>
      <c r="BT10" s="129" t="e">
        <f>'РБ15%FIT18'!BT10+25</f>
        <v>#REF!</v>
      </c>
      <c r="BU10" s="129" t="e">
        <f>'РБ15%FIT18'!BU10+25</f>
        <v>#REF!</v>
      </c>
      <c r="BV10" s="131" t="e">
        <f>'РБ15%FIT18'!BV10+25</f>
        <v>#REF!</v>
      </c>
      <c r="BW10" s="131" t="e">
        <f>'РБ15%FIT18'!BW10+25</f>
        <v>#REF!</v>
      </c>
      <c r="BX10" s="131" t="e">
        <f>'РБ15%FIT18'!BX10+25</f>
        <v>#REF!</v>
      </c>
      <c r="BY10" s="131" t="e">
        <f>'РБ15%FIT18'!BY10+25</f>
        <v>#REF!</v>
      </c>
      <c r="BZ10" s="131" t="e">
        <f>'РБ15%FIT18'!BZ10+25</f>
        <v>#REF!</v>
      </c>
      <c r="CA10" s="129" t="e">
        <f>'РБ15%FIT18'!CA10+25</f>
        <v>#REF!</v>
      </c>
      <c r="CB10" s="129" t="e">
        <f>'РБ15%FIT18'!CB10+25</f>
        <v>#REF!</v>
      </c>
      <c r="CC10" s="129" t="e">
        <f>'РБ15%FIT18'!CC10+25</f>
        <v>#REF!</v>
      </c>
      <c r="CD10" s="129" t="e">
        <f>'РБ15%FIT18'!CD10+25</f>
        <v>#REF!</v>
      </c>
      <c r="CE10" s="129" t="e">
        <f>'РБ15%FIT18'!CE10+25</f>
        <v>#REF!</v>
      </c>
      <c r="CF10" s="129" t="e">
        <f>'РБ15%FIT18'!CF10+25</f>
        <v>#REF!</v>
      </c>
      <c r="CG10" s="129" t="e">
        <f>'РБ15%FIT18'!CG10+25</f>
        <v>#REF!</v>
      </c>
      <c r="CH10" s="129" t="e">
        <f>'РБ15%FIT18'!CH10+25</f>
        <v>#REF!</v>
      </c>
      <c r="CI10" s="129" t="e">
        <f>'РБ15%FIT18'!CI10+25</f>
        <v>#REF!</v>
      </c>
      <c r="CJ10" s="129" t="e">
        <f>'РБ15%FIT18'!CJ10+25</f>
        <v>#REF!</v>
      </c>
      <c r="CK10" s="129" t="e">
        <f>'РБ15%FIT18'!CK10+25</f>
        <v>#REF!</v>
      </c>
      <c r="CL10" s="129" t="e">
        <f>'РБ15%FIT18'!CL10+25</f>
        <v>#REF!</v>
      </c>
      <c r="CM10" s="129" t="e">
        <f>'РБ15%FIT18'!CM10+25</f>
        <v>#REF!</v>
      </c>
      <c r="CN10" s="129" t="e">
        <f>'РБ15%FIT18'!CN10+25</f>
        <v>#REF!</v>
      </c>
      <c r="CO10" s="129" t="e">
        <f>'РБ15%FIT18'!CO10+25</f>
        <v>#REF!</v>
      </c>
      <c r="CP10" s="129" t="e">
        <f>'РБ15%FIT18'!CP10+25</f>
        <v>#REF!</v>
      </c>
      <c r="CQ10" s="129" t="e">
        <f>'РБ15%FIT18'!CQ10+25</f>
        <v>#REF!</v>
      </c>
      <c r="CR10" s="129" t="e">
        <f>'РБ15%FIT18'!CR10+25</f>
        <v>#REF!</v>
      </c>
      <c r="CS10" s="129" t="e">
        <f>'РБ15%FIT18'!CS10+25</f>
        <v>#REF!</v>
      </c>
      <c r="CT10" s="129" t="e">
        <f>'РБ15%FIT18'!CT10+25</f>
        <v>#REF!</v>
      </c>
      <c r="CU10" s="129" t="e">
        <f>'РБ15%FIT18'!CU10+25</f>
        <v>#REF!</v>
      </c>
      <c r="CV10" s="129" t="e">
        <f>'РБ15%FIT18'!CV10+25</f>
        <v>#REF!</v>
      </c>
      <c r="CW10" s="129" t="e">
        <f>'РБ15%FIT18'!CW10+25</f>
        <v>#REF!</v>
      </c>
      <c r="CX10" s="129" t="e">
        <f>'РБ15%FIT18'!CX10+25</f>
        <v>#REF!</v>
      </c>
      <c r="CY10" s="129" t="e">
        <f>'РБ15%FIT18'!CY10+25</f>
        <v>#REF!</v>
      </c>
      <c r="CZ10" s="129" t="e">
        <f>'РБ15%FIT18'!CZ10+25</f>
        <v>#REF!</v>
      </c>
      <c r="DA10" s="129" t="e">
        <f>'РБ15%FIT18'!DA10+25</f>
        <v>#REF!</v>
      </c>
      <c r="DB10" s="129" t="e">
        <f>'РБ15%FIT18'!DB10+25</f>
        <v>#REF!</v>
      </c>
      <c r="DC10" s="129" t="e">
        <f>'РБ15%FIT18'!DC10+25</f>
        <v>#REF!</v>
      </c>
      <c r="DD10" s="129" t="e">
        <f>'РБ15%FIT18'!DD10+25</f>
        <v>#REF!</v>
      </c>
      <c r="DE10" s="129" t="e">
        <f>'РБ15%FIT18'!DE10+25</f>
        <v>#REF!</v>
      </c>
      <c r="DF10" s="129" t="e">
        <f>'РБ15%FIT18'!DF10+25</f>
        <v>#REF!</v>
      </c>
      <c r="DG10" s="129" t="e">
        <f>'РБ15%FIT18'!DG10+25</f>
        <v>#REF!</v>
      </c>
      <c r="DH10" s="129" t="e">
        <f>'РБ15%FIT18'!DH10+25</f>
        <v>#REF!</v>
      </c>
      <c r="DI10" s="129" t="e">
        <f>'РБ15%FIT18'!DI10+25</f>
        <v>#REF!</v>
      </c>
      <c r="DJ10" s="129" t="e">
        <f>'РБ15%FIT18'!DJ10+25</f>
        <v>#REF!</v>
      </c>
      <c r="DK10" s="129" t="e">
        <f>'РБ15%FIT18'!DK10+25</f>
        <v>#REF!</v>
      </c>
      <c r="DL10" s="129" t="e">
        <f>'РБ15%FIT18'!DL10+25</f>
        <v>#REF!</v>
      </c>
      <c r="DM10" s="129" t="e">
        <f>'РБ15%FIT18'!DM10+25</f>
        <v>#REF!</v>
      </c>
      <c r="DN10" s="129" t="e">
        <f>'РБ15%FIT18'!DN10+25</f>
        <v>#REF!</v>
      </c>
      <c r="DO10" s="129" t="e">
        <f>'РБ15%FIT18'!DO10+25</f>
        <v>#REF!</v>
      </c>
      <c r="DP10" s="129" t="e">
        <f>'РБ15%FIT18'!DP10+25</f>
        <v>#REF!</v>
      </c>
      <c r="DQ10" s="129" t="e">
        <f>'РБ15%FIT18'!DQ10+25</f>
        <v>#REF!</v>
      </c>
      <c r="DR10" s="129" t="e">
        <f>'РБ15%FIT18'!DR10+25</f>
        <v>#REF!</v>
      </c>
      <c r="DS10" s="129" t="e">
        <f>'РБ15%FIT18'!DS10+25</f>
        <v>#REF!</v>
      </c>
      <c r="DT10" s="129" t="e">
        <f>'РБ15%FIT18'!DT10+25</f>
        <v>#REF!</v>
      </c>
      <c r="DU10" s="129" t="e">
        <f>'РБ15%FIT18'!DU10+25</f>
        <v>#REF!</v>
      </c>
      <c r="DV10" s="129" t="e">
        <f>'РБ15%FIT18'!DV10+25</f>
        <v>#REF!</v>
      </c>
      <c r="DW10" s="129" t="e">
        <f>'РБ15%FIT18'!DW10+25</f>
        <v>#REF!</v>
      </c>
      <c r="DX10" s="129" t="e">
        <f>'РБ15%FIT18'!DX10+25</f>
        <v>#REF!</v>
      </c>
      <c r="DY10" s="129" t="e">
        <f>'РБ15%FIT18'!DY10+25</f>
        <v>#REF!</v>
      </c>
      <c r="DZ10" s="129" t="e">
        <f>'РБ15%FIT18'!DZ10+25</f>
        <v>#REF!</v>
      </c>
      <c r="EA10" s="129" t="e">
        <f>'РБ15%FIT18'!EA10+25</f>
        <v>#REF!</v>
      </c>
      <c r="EB10" s="129" t="e">
        <f>'РБ15%FIT18'!EB10+25</f>
        <v>#REF!</v>
      </c>
      <c r="EC10" s="129" t="e">
        <f>'РБ15%FIT18'!EC10+25</f>
        <v>#REF!</v>
      </c>
      <c r="ED10" s="129" t="e">
        <f>'РБ15%FIT18'!ED10+25</f>
        <v>#REF!</v>
      </c>
      <c r="EE10" s="129" t="e">
        <f>'РБ15%FIT18'!EE10+25</f>
        <v>#REF!</v>
      </c>
      <c r="EF10" s="129" t="e">
        <f>'РБ15%FIT18'!EF10+25</f>
        <v>#REF!</v>
      </c>
      <c r="EG10" s="129" t="e">
        <f>'РБ15%FIT18'!EG10+25</f>
        <v>#REF!</v>
      </c>
      <c r="EH10" s="129" t="e">
        <f>'РБ15%FIT18'!EH10+25</f>
        <v>#REF!</v>
      </c>
      <c r="EI10" s="129" t="e">
        <f>'РБ15%FIT18'!EI10+25</f>
        <v>#REF!</v>
      </c>
      <c r="EJ10" s="129" t="e">
        <f>'РБ15%FIT18'!EJ10+25</f>
        <v>#REF!</v>
      </c>
      <c r="EK10" s="129" t="e">
        <f>'РБ15%FIT18'!EK10+25</f>
        <v>#REF!</v>
      </c>
      <c r="EL10" s="129" t="e">
        <f>'РБ15%FIT18'!EL10+25</f>
        <v>#REF!</v>
      </c>
      <c r="EM10" s="129" t="e">
        <f>'РБ15%FIT18'!EM10+25</f>
        <v>#REF!</v>
      </c>
      <c r="EN10" s="129" t="e">
        <f>'РБ15%FIT18'!EN10+25</f>
        <v>#REF!</v>
      </c>
      <c r="EO10" s="129" t="e">
        <f>'РБ15%FIT18'!EO10+25</f>
        <v>#REF!</v>
      </c>
      <c r="EP10" s="129" t="e">
        <f>'РБ15%FIT18'!EP10+25</f>
        <v>#REF!</v>
      </c>
      <c r="EQ10" s="129" t="e">
        <f>'РБ15%FIT18'!EQ10+25</f>
        <v>#REF!</v>
      </c>
      <c r="ER10" s="129" t="e">
        <f>'РБ15%FIT18'!ER10+25</f>
        <v>#REF!</v>
      </c>
      <c r="ES10" s="129" t="e">
        <f>'РБ15%FIT18'!ES10+25</f>
        <v>#REF!</v>
      </c>
      <c r="ET10" s="129" t="e">
        <f>'РБ15%FIT18'!ET10+25</f>
        <v>#REF!</v>
      </c>
      <c r="EU10" s="129" t="e">
        <f>'РБ15%FIT18'!EU10+25</f>
        <v>#REF!</v>
      </c>
      <c r="EV10" s="129" t="e">
        <f>'РБ15%FIT18'!EV10+25</f>
        <v>#REF!</v>
      </c>
      <c r="EW10" s="129" t="e">
        <f>'РБ15%FIT18'!EW10+25</f>
        <v>#REF!</v>
      </c>
      <c r="EX10" s="129" t="e">
        <f>'РБ15%FIT18'!EX10+25</f>
        <v>#REF!</v>
      </c>
      <c r="EY10" s="129" t="e">
        <f>'РБ15%FIT18'!EY10+25</f>
        <v>#REF!</v>
      </c>
      <c r="EZ10" s="129" t="e">
        <f>'РБ15%FIT18'!EZ10+25</f>
        <v>#REF!</v>
      </c>
      <c r="FA10" s="129" t="e">
        <f>'РБ15%FIT18'!FA10+25</f>
        <v>#REF!</v>
      </c>
      <c r="FB10" s="129" t="e">
        <f>'РБ15%FIT18'!FB10+25</f>
        <v>#REF!</v>
      </c>
      <c r="FC10" s="129" t="e">
        <f>'РБ15%FIT18'!FC10+25</f>
        <v>#REF!</v>
      </c>
      <c r="FD10" s="129" t="e">
        <f>'РБ15%FIT18'!FD10+25</f>
        <v>#REF!</v>
      </c>
      <c r="FE10" s="129" t="e">
        <f>'РБ15%FIT18'!FE10+25</f>
        <v>#REF!</v>
      </c>
      <c r="FF10" s="129" t="e">
        <f>'РБ15%FIT18'!FF10+25</f>
        <v>#REF!</v>
      </c>
      <c r="FG10" s="129" t="e">
        <f>'РБ15%FIT18'!FG10+25</f>
        <v>#REF!</v>
      </c>
      <c r="FH10" s="129" t="e">
        <f>'РБ15%FIT18'!FH10+25</f>
        <v>#REF!</v>
      </c>
      <c r="FI10" s="129" t="e">
        <f>'РБ15%FIT18'!FI10+25</f>
        <v>#REF!</v>
      </c>
      <c r="FJ10" s="129" t="e">
        <f>'РБ15%FIT18'!FJ10+25</f>
        <v>#REF!</v>
      </c>
      <c r="FK10" s="129" t="e">
        <f>'РБ15%FIT18'!FK10+25</f>
        <v>#REF!</v>
      </c>
      <c r="FL10" s="129" t="e">
        <f>'РБ15%FIT18'!FL10+25</f>
        <v>#REF!</v>
      </c>
      <c r="FM10" s="129" t="e">
        <f>'РБ15%FIT18'!FM10+25</f>
        <v>#REF!</v>
      </c>
      <c r="FN10" s="129" t="e">
        <f>'РБ15%FIT18'!FN10+25</f>
        <v>#REF!</v>
      </c>
      <c r="FO10" s="129" t="e">
        <f>'РБ15%FIT18'!FO10+25</f>
        <v>#REF!</v>
      </c>
      <c r="FP10" s="129" t="e">
        <f>'РБ15%FIT18'!FP10+25</f>
        <v>#REF!</v>
      </c>
      <c r="FQ10" s="129" t="e">
        <f>'РБ15%FIT18'!FQ10+25</f>
        <v>#REF!</v>
      </c>
      <c r="FR10" s="129" t="e">
        <f>'РБ15%FIT18'!FR10+25</f>
        <v>#REF!</v>
      </c>
      <c r="FS10" s="129" t="e">
        <f>'РБ15%FIT18'!FS10+25</f>
        <v>#REF!</v>
      </c>
      <c r="FT10" s="129" t="e">
        <f>'РБ15%FIT18'!FT10+25</f>
        <v>#REF!</v>
      </c>
      <c r="FU10" s="129" t="e">
        <f>'РБ15%FIT18'!FU10+25</f>
        <v>#REF!</v>
      </c>
      <c r="FV10" s="129" t="e">
        <f>'РБ15%FIT18'!FV10+25</f>
        <v>#REF!</v>
      </c>
      <c r="FW10" s="129" t="e">
        <f>'РБ15%FIT18'!FW10+25</f>
        <v>#REF!</v>
      </c>
      <c r="FX10" s="129" t="e">
        <f>'РБ15%FIT18'!FX10+25</f>
        <v>#REF!</v>
      </c>
      <c r="FY10" s="129" t="e">
        <f>'РБ15%FIT18'!FY10+25</f>
        <v>#REF!</v>
      </c>
      <c r="FZ10" s="129" t="e">
        <f>'РБ15%FIT18'!FZ10+25</f>
        <v>#REF!</v>
      </c>
      <c r="GA10" s="129" t="e">
        <f>'РБ15%FIT18'!GA10+25</f>
        <v>#REF!</v>
      </c>
      <c r="GB10" s="129" t="e">
        <f>'РБ15%FIT18'!GB10+25</f>
        <v>#REF!</v>
      </c>
      <c r="GC10" s="129" t="e">
        <f>'РБ15%FIT18'!GC10+25</f>
        <v>#REF!</v>
      </c>
      <c r="GD10" s="129" t="e">
        <f>'РБ15%FIT18'!GD10+25</f>
        <v>#REF!</v>
      </c>
      <c r="GE10" s="129" t="e">
        <f>'РБ15%FIT18'!GE10+25</f>
        <v>#REF!</v>
      </c>
      <c r="GF10" s="129" t="e">
        <f>'РБ15%FIT18'!GF10+25</f>
        <v>#REF!</v>
      </c>
      <c r="GG10" s="129" t="e">
        <f>'РБ15%FIT18'!GG10+25</f>
        <v>#REF!</v>
      </c>
      <c r="GH10" s="129" t="e">
        <f>'РБ15%FIT18'!GH10+25</f>
        <v>#REF!</v>
      </c>
      <c r="GI10" s="129" t="e">
        <f>'РБ15%FIT18'!GI10+25</f>
        <v>#REF!</v>
      </c>
      <c r="GJ10" s="129" t="e">
        <f>'РБ15%FIT18'!GJ10+25</f>
        <v>#REF!</v>
      </c>
      <c r="GK10" s="129" t="e">
        <f>'РБ15%FIT18'!GK10+25</f>
        <v>#REF!</v>
      </c>
      <c r="GL10" s="129" t="e">
        <f>'РБ15%FIT18'!GL10+25</f>
        <v>#REF!</v>
      </c>
      <c r="GM10" s="129" t="e">
        <f>'РБ15%FIT18'!GM10+25</f>
        <v>#REF!</v>
      </c>
      <c r="GN10" s="129" t="e">
        <f>'РБ15%FIT18'!GN10+25</f>
        <v>#REF!</v>
      </c>
      <c r="GO10" s="129" t="e">
        <f>'РБ15%FIT18'!GO10+25</f>
        <v>#REF!</v>
      </c>
      <c r="GP10" s="129" t="e">
        <f>'РБ15%FIT18'!GP10+25</f>
        <v>#REF!</v>
      </c>
      <c r="GQ10" s="129" t="e">
        <f>'РБ15%FIT18'!GQ10+25</f>
        <v>#REF!</v>
      </c>
      <c r="GR10" s="129" t="e">
        <f>'РБ15%FIT18'!GR10+25</f>
        <v>#REF!</v>
      </c>
      <c r="GS10" s="129" t="e">
        <f>'РБ15%FIT18'!GS10+25</f>
        <v>#REF!</v>
      </c>
      <c r="GT10" s="129" t="e">
        <f>'РБ15%FIT18'!GT10+25</f>
        <v>#REF!</v>
      </c>
      <c r="GU10" s="129" t="e">
        <f>'РБ15%FIT18'!GU10+25</f>
        <v>#REF!</v>
      </c>
      <c r="GV10" s="129" t="e">
        <f>'РБ15%FIT18'!GV10+25</f>
        <v>#REF!</v>
      </c>
      <c r="GW10" s="129" t="e">
        <f>'РБ15%FIT18'!GW10+25</f>
        <v>#REF!</v>
      </c>
      <c r="GX10" s="129" t="e">
        <f>'РБ15%FIT18'!GX10+25</f>
        <v>#REF!</v>
      </c>
      <c r="GY10" s="129" t="e">
        <f>'РБ15%FIT18'!GY10+25</f>
        <v>#REF!</v>
      </c>
      <c r="GZ10" s="129" t="e">
        <f>'РБ15%FIT18'!GZ10+25</f>
        <v>#REF!</v>
      </c>
      <c r="HA10" s="129" t="e">
        <f>'РБ15%FIT18'!HA10+25</f>
        <v>#REF!</v>
      </c>
      <c r="HB10" s="129" t="e">
        <f>'РБ15%FIT18'!HB10+25</f>
        <v>#REF!</v>
      </c>
      <c r="HC10" s="129" t="e">
        <f>'РБ15%FIT18'!HC10+25</f>
        <v>#REF!</v>
      </c>
      <c r="HD10" s="129" t="e">
        <f>'РБ15%FIT18'!HD10+25</f>
        <v>#REF!</v>
      </c>
      <c r="HE10" s="129" t="e">
        <f>'РБ15%FIT18'!HE10+25</f>
        <v>#REF!</v>
      </c>
      <c r="HF10" s="129" t="e">
        <f>'РБ15%FIT18'!HF10+25</f>
        <v>#REF!</v>
      </c>
      <c r="HG10" s="129" t="e">
        <f>'РБ15%FIT18'!HG10+25</f>
        <v>#REF!</v>
      </c>
      <c r="HH10" s="129" t="e">
        <f>'РБ15%FIT18'!HH10+25</f>
        <v>#REF!</v>
      </c>
      <c r="HI10" s="129" t="e">
        <f>'РБ15%FIT18'!HI10+25</f>
        <v>#REF!</v>
      </c>
      <c r="HJ10" s="129" t="e">
        <f>'РБ15%FIT18'!HJ10+25</f>
        <v>#REF!</v>
      </c>
      <c r="HK10" s="129" t="e">
        <f>'РБ15%FIT18'!HK10+25</f>
        <v>#REF!</v>
      </c>
      <c r="HL10" s="129" t="e">
        <f>'РБ15%FIT18'!HL10+25</f>
        <v>#REF!</v>
      </c>
      <c r="HM10" s="129" t="e">
        <f>'РБ15%FIT18'!HM10+25</f>
        <v>#REF!</v>
      </c>
      <c r="HN10" s="129" t="e">
        <f>'РБ15%FIT18'!HN10+25</f>
        <v>#REF!</v>
      </c>
      <c r="HO10" s="129" t="e">
        <f>'РБ15%FIT18'!HO10+25</f>
        <v>#REF!</v>
      </c>
      <c r="HP10" s="129" t="e">
        <f>'РБ15%FIT18'!HP10+25</f>
        <v>#REF!</v>
      </c>
      <c r="HQ10" s="129" t="e">
        <f>'РБ15%FIT18'!HQ10+25</f>
        <v>#REF!</v>
      </c>
      <c r="HR10" s="129" t="e">
        <f>'РБ15%FIT18'!HR10+25</f>
        <v>#REF!</v>
      </c>
      <c r="HS10" s="129" t="e">
        <f>'РБ15%FIT18'!HS10+25</f>
        <v>#REF!</v>
      </c>
      <c r="HT10" s="129" t="e">
        <f>'РБ15%FIT18'!HT10+25</f>
        <v>#REF!</v>
      </c>
      <c r="HU10" s="129" t="e">
        <f>'РБ15%FIT18'!HU10+25</f>
        <v>#REF!</v>
      </c>
      <c r="HV10" s="129" t="e">
        <f>'РБ15%FIT18'!HV10+25</f>
        <v>#REF!</v>
      </c>
      <c r="HW10" s="129" t="e">
        <f>'РБ15%FIT18'!HW10+25</f>
        <v>#REF!</v>
      </c>
      <c r="HX10" s="129" t="e">
        <f>'РБ15%FIT18'!HX10+25</f>
        <v>#REF!</v>
      </c>
      <c r="HY10" s="129" t="e">
        <f>'РБ15%FIT18'!HY10+25</f>
        <v>#REF!</v>
      </c>
      <c r="HZ10" s="129" t="e">
        <f>'РБ15%FIT18'!HZ10+25</f>
        <v>#REF!</v>
      </c>
      <c r="IA10" s="129" t="e">
        <f>'РБ15%FIT18'!IA10+25</f>
        <v>#REF!</v>
      </c>
      <c r="IB10" s="129" t="e">
        <f>'РБ15%FIT18'!IB10+25</f>
        <v>#REF!</v>
      </c>
      <c r="IC10" s="129" t="e">
        <f>'РБ15%FIT18'!IC10+25</f>
        <v>#REF!</v>
      </c>
      <c r="ID10" s="129" t="e">
        <f>'РБ15%FIT18'!ID10+25</f>
        <v>#REF!</v>
      </c>
      <c r="IE10" s="129" t="e">
        <f>'РБ15%FIT18'!IE10+25</f>
        <v>#REF!</v>
      </c>
      <c r="IF10" s="129" t="e">
        <f>'РБ15%FIT18'!IF10+25</f>
        <v>#REF!</v>
      </c>
      <c r="IG10" s="129" t="e">
        <f>'РБ15%FIT18'!IG10+25</f>
        <v>#REF!</v>
      </c>
      <c r="IH10" s="129" t="e">
        <f>'РБ15%FIT18'!IH10+25</f>
        <v>#REF!</v>
      </c>
      <c r="II10" s="129" t="e">
        <f>'РБ15%FIT18'!II10+25</f>
        <v>#REF!</v>
      </c>
      <c r="IJ10" s="129" t="e">
        <f>'РБ15%FIT18'!IJ10+25</f>
        <v>#REF!</v>
      </c>
      <c r="IK10" s="129" t="e">
        <f>'РБ15%FIT18'!IK10+25</f>
        <v>#REF!</v>
      </c>
      <c r="IL10" s="129" t="e">
        <f>'РБ15%FIT18'!IL10+25</f>
        <v>#REF!</v>
      </c>
      <c r="IM10" s="129" t="e">
        <f>'РБ15%FIT18'!IM10+25</f>
        <v>#REF!</v>
      </c>
      <c r="IN10" s="129" t="e">
        <f>'РБ15%FIT18'!IN10+25</f>
        <v>#REF!</v>
      </c>
      <c r="IO10" s="129" t="e">
        <f>'РБ15%FIT18'!IO10+25</f>
        <v>#REF!</v>
      </c>
      <c r="IP10" s="129" t="e">
        <f>'РБ15%FIT18'!IP10+25</f>
        <v>#REF!</v>
      </c>
      <c r="IQ10" s="129" t="e">
        <f>'РБ15%FIT18'!IQ10+25</f>
        <v>#REF!</v>
      </c>
      <c r="IR10" s="129" t="e">
        <f>'РБ15%FIT18'!IR10+25</f>
        <v>#REF!</v>
      </c>
      <c r="IS10" s="129" t="e">
        <f>'РБ15%FIT18'!IS10+25</f>
        <v>#REF!</v>
      </c>
      <c r="IT10" s="129" t="e">
        <f>'РБ15%FIT18'!IT10+25</f>
        <v>#REF!</v>
      </c>
      <c r="IU10" s="129" t="e">
        <f>'РБ15%FIT18'!IU10+25</f>
        <v>#REF!</v>
      </c>
      <c r="IV10" s="129" t="e">
        <f>'РБ15%FIT18'!IV10+25</f>
        <v>#REF!</v>
      </c>
      <c r="IW10" s="129" t="e">
        <f>'РБ15%FIT18'!IW10+25</f>
        <v>#REF!</v>
      </c>
      <c r="IX10" s="129" t="e">
        <f>'РБ15%FIT18'!IX10+25</f>
        <v>#REF!</v>
      </c>
      <c r="IY10" s="129" t="e">
        <f>'РБ15%FIT18'!IY10+25</f>
        <v>#REF!</v>
      </c>
      <c r="IZ10" s="129" t="e">
        <f>'РБ15%FIT18'!IZ10+25</f>
        <v>#REF!</v>
      </c>
      <c r="JA10" s="129" t="e">
        <f>'РБ15%FIT18'!JA10+25</f>
        <v>#REF!</v>
      </c>
      <c r="JB10" s="129" t="e">
        <f>'РБ15%FIT18'!JB10+25</f>
        <v>#REF!</v>
      </c>
      <c r="JC10" s="129" t="e">
        <f>'РБ15%FIT18'!JC10+25</f>
        <v>#REF!</v>
      </c>
      <c r="JD10" s="129" t="e">
        <f>'РБ15%FIT18'!JD10+25</f>
        <v>#REF!</v>
      </c>
      <c r="JE10" s="129" t="e">
        <f>'РБ15%FIT18'!JE10+25</f>
        <v>#REF!</v>
      </c>
      <c r="JF10" s="129" t="e">
        <f>'РБ15%FIT18'!JF10+25</f>
        <v>#REF!</v>
      </c>
      <c r="JG10" s="129" t="e">
        <f>'РБ15%FIT18'!JG10+25</f>
        <v>#REF!</v>
      </c>
      <c r="JH10" s="129" t="e">
        <f>'РБ15%FIT18'!JH10+25</f>
        <v>#REF!</v>
      </c>
      <c r="JI10" s="129" t="e">
        <f>'РБ15%FIT18'!JI10+25</f>
        <v>#REF!</v>
      </c>
      <c r="JJ10" s="129" t="e">
        <f>'РБ15%FIT18'!JJ10+25</f>
        <v>#REF!</v>
      </c>
      <c r="JK10" s="129" t="e">
        <f>'РБ15%FIT18'!JK10+25</f>
        <v>#REF!</v>
      </c>
      <c r="JL10" s="129" t="e">
        <f>'РБ15%FIT18'!JL10+25</f>
        <v>#REF!</v>
      </c>
      <c r="JM10" s="129" t="e">
        <f>'РБ15%FIT18'!JM10+25</f>
        <v>#REF!</v>
      </c>
      <c r="JN10" s="129" t="e">
        <f>'РБ15%FIT18'!JN10+25</f>
        <v>#REF!</v>
      </c>
    </row>
    <row r="11" spans="1:274" ht="10.5" customHeight="1" x14ac:dyDescent="0.2">
      <c r="A11" s="38" t="s">
        <v>26</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31"/>
      <c r="BW11" s="131"/>
      <c r="BX11" s="131"/>
      <c r="BY11" s="131"/>
      <c r="BZ11" s="131"/>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L11" s="129"/>
      <c r="FM11" s="129"/>
      <c r="FN11" s="129"/>
      <c r="FO11" s="129"/>
      <c r="FP11" s="129"/>
      <c r="FQ11" s="129"/>
      <c r="FR11" s="129"/>
      <c r="FS11" s="129"/>
      <c r="FT11" s="129"/>
      <c r="FU11" s="129"/>
      <c r="FV11" s="129"/>
      <c r="FW11" s="129"/>
      <c r="FX11" s="129"/>
      <c r="FY11" s="129"/>
      <c r="FZ11" s="129"/>
      <c r="GA11" s="129"/>
      <c r="GB11" s="129"/>
      <c r="GC11" s="129"/>
      <c r="GD11" s="129"/>
      <c r="GE11" s="129"/>
      <c r="GF11" s="129"/>
      <c r="GG11" s="129"/>
      <c r="GH11" s="129"/>
      <c r="GI11" s="129"/>
      <c r="GJ11" s="129"/>
      <c r="GK11" s="129"/>
      <c r="GL11" s="129"/>
      <c r="GM11" s="129"/>
      <c r="GN11" s="129"/>
      <c r="GO11" s="129"/>
      <c r="GP11" s="129"/>
      <c r="GQ11" s="129"/>
      <c r="GR11" s="129"/>
      <c r="GS11" s="129"/>
      <c r="GT11" s="129"/>
      <c r="GU11" s="129"/>
      <c r="GV11" s="129"/>
      <c r="GW11" s="129"/>
      <c r="GX11" s="129"/>
      <c r="GY11" s="129"/>
      <c r="GZ11" s="129"/>
      <c r="HA11" s="129"/>
      <c r="HB11" s="129"/>
      <c r="HC11" s="129"/>
      <c r="HD11" s="129"/>
      <c r="HE11" s="129"/>
      <c r="HF11" s="129"/>
      <c r="HG11" s="129"/>
      <c r="HH11" s="129"/>
      <c r="HI11" s="129"/>
      <c r="HJ11" s="129"/>
      <c r="HK11" s="129"/>
      <c r="HL11" s="129"/>
      <c r="HM11" s="129"/>
      <c r="HN11" s="129"/>
      <c r="HO11" s="129"/>
      <c r="HP11" s="129"/>
      <c r="HQ11" s="129"/>
      <c r="HR11" s="129"/>
      <c r="HS11" s="129"/>
      <c r="HT11" s="129"/>
      <c r="HU11" s="129"/>
      <c r="HV11" s="129"/>
      <c r="HW11" s="129"/>
      <c r="HX11" s="129"/>
      <c r="HY11" s="129"/>
      <c r="HZ11" s="129"/>
      <c r="IA11" s="129"/>
      <c r="IB11" s="129"/>
      <c r="IC11" s="129"/>
      <c r="ID11" s="129"/>
      <c r="IE11" s="129"/>
      <c r="IF11" s="129"/>
      <c r="IG11" s="129"/>
      <c r="IH11" s="129"/>
      <c r="II11" s="129"/>
      <c r="IJ11" s="129"/>
      <c r="IK11" s="129"/>
      <c r="IL11" s="129"/>
      <c r="IM11" s="129"/>
      <c r="IN11" s="129"/>
      <c r="IO11" s="129"/>
      <c r="IP11" s="129"/>
      <c r="IQ11" s="129"/>
      <c r="IR11" s="129"/>
      <c r="IS11" s="129"/>
      <c r="IT11" s="129"/>
      <c r="IU11" s="129"/>
      <c r="IV11" s="129"/>
      <c r="IW11" s="129"/>
      <c r="IX11" s="129"/>
      <c r="IY11" s="129"/>
      <c r="IZ11" s="129"/>
      <c r="JA11" s="129"/>
      <c r="JB11" s="129"/>
      <c r="JC11" s="129"/>
      <c r="JD11" s="129"/>
      <c r="JE11" s="129"/>
      <c r="JF11" s="129"/>
      <c r="JG11" s="129"/>
      <c r="JH11" s="129"/>
      <c r="JI11" s="129"/>
      <c r="JJ11" s="129"/>
      <c r="JK11" s="129"/>
      <c r="JL11" s="129"/>
      <c r="JM11" s="129"/>
      <c r="JN11" s="129"/>
    </row>
    <row r="12" spans="1:274" ht="10.5" customHeight="1" x14ac:dyDescent="0.2">
      <c r="A12" s="9">
        <v>1</v>
      </c>
      <c r="B12" s="129" t="e">
        <f>'РБ15%FIT18'!B12+25</f>
        <v>#REF!</v>
      </c>
      <c r="C12" s="129" t="e">
        <f>'РБ15%FIT18'!C12+25</f>
        <v>#REF!</v>
      </c>
      <c r="D12" s="129" t="e">
        <f>'РБ15%FIT18'!D12+25</f>
        <v>#REF!</v>
      </c>
      <c r="E12" s="129" t="e">
        <f>'РБ15%FIT18'!E12+25</f>
        <v>#REF!</v>
      </c>
      <c r="F12" s="129" t="e">
        <f>'РБ15%FIT18'!F12+25</f>
        <v>#REF!</v>
      </c>
      <c r="G12" s="129" t="e">
        <f>'РБ15%FIT18'!G12+25</f>
        <v>#REF!</v>
      </c>
      <c r="H12" s="129" t="e">
        <f>'РБ15%FIT18'!H12+25</f>
        <v>#REF!</v>
      </c>
      <c r="I12" s="129" t="e">
        <f>'РБ15%FIT18'!I12+25</f>
        <v>#REF!</v>
      </c>
      <c r="J12" s="129" t="e">
        <f>'РБ15%FIT18'!J12+25</f>
        <v>#REF!</v>
      </c>
      <c r="K12" s="129" t="e">
        <f>'РБ15%FIT18'!K12+25</f>
        <v>#REF!</v>
      </c>
      <c r="L12" s="129" t="e">
        <f>'РБ15%FIT18'!L12+25</f>
        <v>#REF!</v>
      </c>
      <c r="M12" s="129" t="e">
        <f>'РБ15%FIT18'!M12+25</f>
        <v>#REF!</v>
      </c>
      <c r="N12" s="129" t="e">
        <f>'РБ15%FIT18'!N12+25</f>
        <v>#REF!</v>
      </c>
      <c r="O12" s="129" t="e">
        <f>'РБ15%FIT18'!O12+25</f>
        <v>#REF!</v>
      </c>
      <c r="P12" s="129" t="e">
        <f>'РБ15%FIT18'!P12+25</f>
        <v>#REF!</v>
      </c>
      <c r="Q12" s="129" t="e">
        <f>'РБ15%FIT18'!Q12+25</f>
        <v>#REF!</v>
      </c>
      <c r="R12" s="129" t="e">
        <f>'РБ15%FIT18'!R12+25</f>
        <v>#REF!</v>
      </c>
      <c r="S12" s="129" t="e">
        <f>'РБ15%FIT18'!S12+25</f>
        <v>#REF!</v>
      </c>
      <c r="T12" s="129" t="e">
        <f>'РБ15%FIT18'!T12+25</f>
        <v>#REF!</v>
      </c>
      <c r="U12" s="129" t="e">
        <f>'РБ15%FIT18'!U12+25</f>
        <v>#REF!</v>
      </c>
      <c r="V12" s="129" t="e">
        <f>'РБ15%FIT18'!V12+25</f>
        <v>#REF!</v>
      </c>
      <c r="W12" s="129" t="e">
        <f>'РБ15%FIT18'!W12+25</f>
        <v>#REF!</v>
      </c>
      <c r="X12" s="129" t="e">
        <f>'РБ15%FIT18'!X12+25</f>
        <v>#REF!</v>
      </c>
      <c r="Y12" s="129" t="e">
        <f>'РБ15%FIT18'!Y12+25</f>
        <v>#REF!</v>
      </c>
      <c r="Z12" s="129" t="e">
        <f>'РБ15%FIT18'!Z12+25</f>
        <v>#REF!</v>
      </c>
      <c r="AA12" s="129" t="e">
        <f>'РБ15%FIT18'!AA12+25</f>
        <v>#REF!</v>
      </c>
      <c r="AB12" s="129" t="e">
        <f>'РБ15%FIT18'!AB12+25</f>
        <v>#REF!</v>
      </c>
      <c r="AC12" s="129" t="e">
        <f>'РБ15%FIT18'!AC12+25</f>
        <v>#REF!</v>
      </c>
      <c r="AD12" s="129" t="e">
        <f>'РБ15%FIT18'!AD12+25</f>
        <v>#REF!</v>
      </c>
      <c r="AE12" s="129" t="e">
        <f>'РБ15%FIT18'!AE12+25</f>
        <v>#REF!</v>
      </c>
      <c r="AF12" s="129" t="e">
        <f>'РБ15%FIT18'!AF12+25</f>
        <v>#REF!</v>
      </c>
      <c r="AG12" s="129" t="e">
        <f>'РБ15%FIT18'!AG12+25</f>
        <v>#REF!</v>
      </c>
      <c r="AH12" s="129" t="e">
        <f>'РБ15%FIT18'!AH12+25</f>
        <v>#REF!</v>
      </c>
      <c r="AI12" s="129" t="e">
        <f>'РБ15%FIT18'!AI12+25</f>
        <v>#REF!</v>
      </c>
      <c r="AJ12" s="129" t="e">
        <f>'РБ15%FIT18'!AJ12+25</f>
        <v>#REF!</v>
      </c>
      <c r="AK12" s="129" t="e">
        <f>'РБ15%FIT18'!AK12+25</f>
        <v>#REF!</v>
      </c>
      <c r="AL12" s="129" t="e">
        <f>'РБ15%FIT18'!AL12+25</f>
        <v>#REF!</v>
      </c>
      <c r="AM12" s="129" t="e">
        <f>'РБ15%FIT18'!AM12+25</f>
        <v>#REF!</v>
      </c>
      <c r="AN12" s="129" t="e">
        <f>'РБ15%FIT18'!AN12+25</f>
        <v>#REF!</v>
      </c>
      <c r="AO12" s="129" t="e">
        <f>'РБ15%FIT18'!AO12+25</f>
        <v>#REF!</v>
      </c>
      <c r="AP12" s="129" t="e">
        <f>'РБ15%FIT18'!AP12+25</f>
        <v>#REF!</v>
      </c>
      <c r="AQ12" s="129" t="e">
        <f>'РБ15%FIT18'!AQ12+25</f>
        <v>#REF!</v>
      </c>
      <c r="AR12" s="129" t="e">
        <f>'РБ15%FIT18'!AR12+25</f>
        <v>#REF!</v>
      </c>
      <c r="AS12" s="129" t="e">
        <f>'РБ15%FIT18'!AS12+25</f>
        <v>#REF!</v>
      </c>
      <c r="AT12" s="129" t="e">
        <f>'РБ15%FIT18'!AT12+25</f>
        <v>#REF!</v>
      </c>
      <c r="AU12" s="129" t="e">
        <f>'РБ15%FIT18'!AU12+25</f>
        <v>#REF!</v>
      </c>
      <c r="AV12" s="129" t="e">
        <f>'РБ15%FIT18'!AV12+25</f>
        <v>#REF!</v>
      </c>
      <c r="AW12" s="129" t="e">
        <f>'РБ15%FIT18'!AW12+25</f>
        <v>#REF!</v>
      </c>
      <c r="AX12" s="129" t="e">
        <f>'РБ15%FIT18'!AX12+25</f>
        <v>#REF!</v>
      </c>
      <c r="AY12" s="129" t="e">
        <f>'РБ15%FIT18'!AY12+25</f>
        <v>#REF!</v>
      </c>
      <c r="AZ12" s="129" t="e">
        <f>'РБ15%FIT18'!AZ12+25</f>
        <v>#REF!</v>
      </c>
      <c r="BA12" s="129" t="e">
        <f>'РБ15%FIT18'!BA12+25</f>
        <v>#REF!</v>
      </c>
      <c r="BB12" s="129" t="e">
        <f>'РБ15%FIT18'!BB12+25</f>
        <v>#REF!</v>
      </c>
      <c r="BC12" s="129" t="e">
        <f>'РБ15%FIT18'!BC12+25</f>
        <v>#REF!</v>
      </c>
      <c r="BD12" s="129" t="e">
        <f>'РБ15%FIT18'!BD12+25</f>
        <v>#REF!</v>
      </c>
      <c r="BE12" s="129" t="e">
        <f>'РБ15%FIT18'!BE12+25</f>
        <v>#REF!</v>
      </c>
      <c r="BF12" s="129" t="e">
        <f>'РБ15%FIT18'!BF12+25</f>
        <v>#REF!</v>
      </c>
      <c r="BG12" s="129" t="e">
        <f>'РБ15%FIT18'!BG12+25</f>
        <v>#REF!</v>
      </c>
      <c r="BH12" s="129" t="e">
        <f>'РБ15%FIT18'!BH12+25</f>
        <v>#REF!</v>
      </c>
      <c r="BI12" s="129" t="e">
        <f>'РБ15%FIT18'!BI12+25</f>
        <v>#REF!</v>
      </c>
      <c r="BJ12" s="129" t="e">
        <f>'РБ15%FIT18'!BJ12+25</f>
        <v>#REF!</v>
      </c>
      <c r="BK12" s="129" t="e">
        <f>'РБ15%FIT18'!BK12+25</f>
        <v>#REF!</v>
      </c>
      <c r="BL12" s="129" t="e">
        <f>'РБ15%FIT18'!BL12+25</f>
        <v>#REF!</v>
      </c>
      <c r="BM12" s="129" t="e">
        <f>'РБ15%FIT18'!BM12+25</f>
        <v>#REF!</v>
      </c>
      <c r="BN12" s="129" t="e">
        <f>'РБ15%FIT18'!BN12+25</f>
        <v>#REF!</v>
      </c>
      <c r="BO12" s="129" t="e">
        <f>'РБ15%FIT18'!BO12+25</f>
        <v>#REF!</v>
      </c>
      <c r="BP12" s="129" t="e">
        <f>'РБ15%FIT18'!BP12+25</f>
        <v>#REF!</v>
      </c>
      <c r="BQ12" s="129" t="e">
        <f>'РБ15%FIT18'!BQ12+25</f>
        <v>#REF!</v>
      </c>
      <c r="BR12" s="129" t="e">
        <f>'РБ15%FIT18'!BR12+25</f>
        <v>#REF!</v>
      </c>
      <c r="BS12" s="129" t="e">
        <f>'РБ15%FIT18'!BS12+25</f>
        <v>#REF!</v>
      </c>
      <c r="BT12" s="129" t="e">
        <f>'РБ15%FIT18'!BT12+25</f>
        <v>#REF!</v>
      </c>
      <c r="BU12" s="129" t="e">
        <f>'РБ15%FIT18'!BU12+25</f>
        <v>#REF!</v>
      </c>
      <c r="BV12" s="131" t="e">
        <f>'РБ15%FIT18'!BV12+25</f>
        <v>#REF!</v>
      </c>
      <c r="BW12" s="131" t="e">
        <f>'РБ15%FIT18'!BW12+25</f>
        <v>#REF!</v>
      </c>
      <c r="BX12" s="131" t="e">
        <f>'РБ15%FIT18'!BX12+25</f>
        <v>#REF!</v>
      </c>
      <c r="BY12" s="131" t="e">
        <f>'РБ15%FIT18'!BY12+25</f>
        <v>#REF!</v>
      </c>
      <c r="BZ12" s="131" t="e">
        <f>'РБ15%FIT18'!BZ12+25</f>
        <v>#REF!</v>
      </c>
      <c r="CA12" s="129" t="e">
        <f>'РБ15%FIT18'!CA12+25</f>
        <v>#REF!</v>
      </c>
      <c r="CB12" s="129" t="e">
        <f>'РБ15%FIT18'!CB12+25</f>
        <v>#REF!</v>
      </c>
      <c r="CC12" s="129" t="e">
        <f>'РБ15%FIT18'!CC12+25</f>
        <v>#REF!</v>
      </c>
      <c r="CD12" s="129" t="e">
        <f>'РБ15%FIT18'!CD12+25</f>
        <v>#REF!</v>
      </c>
      <c r="CE12" s="129" t="e">
        <f>'РБ15%FIT18'!CE12+25</f>
        <v>#REF!</v>
      </c>
      <c r="CF12" s="129" t="e">
        <f>'РБ15%FIT18'!CF12+25</f>
        <v>#REF!</v>
      </c>
      <c r="CG12" s="129" t="e">
        <f>'РБ15%FIT18'!CG12+25</f>
        <v>#REF!</v>
      </c>
      <c r="CH12" s="129" t="e">
        <f>'РБ15%FIT18'!CH12+25</f>
        <v>#REF!</v>
      </c>
      <c r="CI12" s="129" t="e">
        <f>'РБ15%FIT18'!CI12+25</f>
        <v>#REF!</v>
      </c>
      <c r="CJ12" s="129" t="e">
        <f>'РБ15%FIT18'!CJ12+25</f>
        <v>#REF!</v>
      </c>
      <c r="CK12" s="129" t="e">
        <f>'РБ15%FIT18'!CK12+25</f>
        <v>#REF!</v>
      </c>
      <c r="CL12" s="129" t="e">
        <f>'РБ15%FIT18'!CL12+25</f>
        <v>#REF!</v>
      </c>
      <c r="CM12" s="129" t="e">
        <f>'РБ15%FIT18'!CM12+25</f>
        <v>#REF!</v>
      </c>
      <c r="CN12" s="129" t="e">
        <f>'РБ15%FIT18'!CN12+25</f>
        <v>#REF!</v>
      </c>
      <c r="CO12" s="129" t="e">
        <f>'РБ15%FIT18'!CO12+25</f>
        <v>#REF!</v>
      </c>
      <c r="CP12" s="129" t="e">
        <f>'РБ15%FIT18'!CP12+25</f>
        <v>#REF!</v>
      </c>
      <c r="CQ12" s="129" t="e">
        <f>'РБ15%FIT18'!CQ12+25</f>
        <v>#REF!</v>
      </c>
      <c r="CR12" s="129" t="e">
        <f>'РБ15%FIT18'!CR12+25</f>
        <v>#REF!</v>
      </c>
      <c r="CS12" s="129" t="e">
        <f>'РБ15%FIT18'!CS12+25</f>
        <v>#REF!</v>
      </c>
      <c r="CT12" s="129" t="e">
        <f>'РБ15%FIT18'!CT12+25</f>
        <v>#REF!</v>
      </c>
      <c r="CU12" s="129" t="e">
        <f>'РБ15%FIT18'!CU12+25</f>
        <v>#REF!</v>
      </c>
      <c r="CV12" s="129" t="e">
        <f>'РБ15%FIT18'!CV12+25</f>
        <v>#REF!</v>
      </c>
      <c r="CW12" s="129" t="e">
        <f>'РБ15%FIT18'!CW12+25</f>
        <v>#REF!</v>
      </c>
      <c r="CX12" s="129" t="e">
        <f>'РБ15%FIT18'!CX12+25</f>
        <v>#REF!</v>
      </c>
      <c r="CY12" s="129" t="e">
        <f>'РБ15%FIT18'!CY12+25</f>
        <v>#REF!</v>
      </c>
      <c r="CZ12" s="129" t="e">
        <f>'РБ15%FIT18'!CZ12+25</f>
        <v>#REF!</v>
      </c>
      <c r="DA12" s="129" t="e">
        <f>'РБ15%FIT18'!DA12+25</f>
        <v>#REF!</v>
      </c>
      <c r="DB12" s="129" t="e">
        <f>'РБ15%FIT18'!DB12+25</f>
        <v>#REF!</v>
      </c>
      <c r="DC12" s="129" t="e">
        <f>'РБ15%FIT18'!DC12+25</f>
        <v>#REF!</v>
      </c>
      <c r="DD12" s="129" t="e">
        <f>'РБ15%FIT18'!DD12+25</f>
        <v>#REF!</v>
      </c>
      <c r="DE12" s="129" t="e">
        <f>'РБ15%FIT18'!DE12+25</f>
        <v>#REF!</v>
      </c>
      <c r="DF12" s="129" t="e">
        <f>'РБ15%FIT18'!DF12+25</f>
        <v>#REF!</v>
      </c>
      <c r="DG12" s="129" t="e">
        <f>'РБ15%FIT18'!DG12+25</f>
        <v>#REF!</v>
      </c>
      <c r="DH12" s="129" t="e">
        <f>'РБ15%FIT18'!DH12+25</f>
        <v>#REF!</v>
      </c>
      <c r="DI12" s="129" t="e">
        <f>'РБ15%FIT18'!DI12+25</f>
        <v>#REF!</v>
      </c>
      <c r="DJ12" s="129" t="e">
        <f>'РБ15%FIT18'!DJ12+25</f>
        <v>#REF!</v>
      </c>
      <c r="DK12" s="129" t="e">
        <f>'РБ15%FIT18'!DK12+25</f>
        <v>#REF!</v>
      </c>
      <c r="DL12" s="129" t="e">
        <f>'РБ15%FIT18'!DL12+25</f>
        <v>#REF!</v>
      </c>
      <c r="DM12" s="129" t="e">
        <f>'РБ15%FIT18'!DM12+25</f>
        <v>#REF!</v>
      </c>
      <c r="DN12" s="129" t="e">
        <f>'РБ15%FIT18'!DN12+25</f>
        <v>#REF!</v>
      </c>
      <c r="DO12" s="129" t="e">
        <f>'РБ15%FIT18'!DO12+25</f>
        <v>#REF!</v>
      </c>
      <c r="DP12" s="129" t="e">
        <f>'РБ15%FIT18'!DP12+25</f>
        <v>#REF!</v>
      </c>
      <c r="DQ12" s="129" t="e">
        <f>'РБ15%FIT18'!DQ12+25</f>
        <v>#REF!</v>
      </c>
      <c r="DR12" s="129" t="e">
        <f>'РБ15%FIT18'!DR12+25</f>
        <v>#REF!</v>
      </c>
      <c r="DS12" s="129" t="e">
        <f>'РБ15%FIT18'!DS12+25</f>
        <v>#REF!</v>
      </c>
      <c r="DT12" s="129" t="e">
        <f>'РБ15%FIT18'!DT12+25</f>
        <v>#REF!</v>
      </c>
      <c r="DU12" s="129" t="e">
        <f>'РБ15%FIT18'!DU12+25</f>
        <v>#REF!</v>
      </c>
      <c r="DV12" s="129" t="e">
        <f>'РБ15%FIT18'!DV12+25</f>
        <v>#REF!</v>
      </c>
      <c r="DW12" s="129" t="e">
        <f>'РБ15%FIT18'!DW12+25</f>
        <v>#REF!</v>
      </c>
      <c r="DX12" s="129" t="e">
        <f>'РБ15%FIT18'!DX12+25</f>
        <v>#REF!</v>
      </c>
      <c r="DY12" s="129" t="e">
        <f>'РБ15%FIT18'!DY12+25</f>
        <v>#REF!</v>
      </c>
      <c r="DZ12" s="129" t="e">
        <f>'РБ15%FIT18'!DZ12+25</f>
        <v>#REF!</v>
      </c>
      <c r="EA12" s="129" t="e">
        <f>'РБ15%FIT18'!EA12+25</f>
        <v>#REF!</v>
      </c>
      <c r="EB12" s="129" t="e">
        <f>'РБ15%FIT18'!EB12+25</f>
        <v>#REF!</v>
      </c>
      <c r="EC12" s="129" t="e">
        <f>'РБ15%FIT18'!EC12+25</f>
        <v>#REF!</v>
      </c>
      <c r="ED12" s="129" t="e">
        <f>'РБ15%FIT18'!ED12+25</f>
        <v>#REF!</v>
      </c>
      <c r="EE12" s="129" t="e">
        <f>'РБ15%FIT18'!EE12+25</f>
        <v>#REF!</v>
      </c>
      <c r="EF12" s="129" t="e">
        <f>'РБ15%FIT18'!EF12+25</f>
        <v>#REF!</v>
      </c>
      <c r="EG12" s="129" t="e">
        <f>'РБ15%FIT18'!EG12+25</f>
        <v>#REF!</v>
      </c>
      <c r="EH12" s="129" t="e">
        <f>'РБ15%FIT18'!EH12+25</f>
        <v>#REF!</v>
      </c>
      <c r="EI12" s="129" t="e">
        <f>'РБ15%FIT18'!EI12+25</f>
        <v>#REF!</v>
      </c>
      <c r="EJ12" s="129" t="e">
        <f>'РБ15%FIT18'!EJ12+25</f>
        <v>#REF!</v>
      </c>
      <c r="EK12" s="129" t="e">
        <f>'РБ15%FIT18'!EK12+25</f>
        <v>#REF!</v>
      </c>
      <c r="EL12" s="129" t="e">
        <f>'РБ15%FIT18'!EL12+25</f>
        <v>#REF!</v>
      </c>
      <c r="EM12" s="129" t="e">
        <f>'РБ15%FIT18'!EM12+25</f>
        <v>#REF!</v>
      </c>
      <c r="EN12" s="129" t="e">
        <f>'РБ15%FIT18'!EN12+25</f>
        <v>#REF!</v>
      </c>
      <c r="EO12" s="129" t="e">
        <f>'РБ15%FIT18'!EO12+25</f>
        <v>#REF!</v>
      </c>
      <c r="EP12" s="129" t="e">
        <f>'РБ15%FIT18'!EP12+25</f>
        <v>#REF!</v>
      </c>
      <c r="EQ12" s="129" t="e">
        <f>'РБ15%FIT18'!EQ12+25</f>
        <v>#REF!</v>
      </c>
      <c r="ER12" s="129" t="e">
        <f>'РБ15%FIT18'!ER12+25</f>
        <v>#REF!</v>
      </c>
      <c r="ES12" s="129" t="e">
        <f>'РБ15%FIT18'!ES12+25</f>
        <v>#REF!</v>
      </c>
      <c r="ET12" s="129" t="e">
        <f>'РБ15%FIT18'!ET12+25</f>
        <v>#REF!</v>
      </c>
      <c r="EU12" s="129" t="e">
        <f>'РБ15%FIT18'!EU12+25</f>
        <v>#REF!</v>
      </c>
      <c r="EV12" s="129" t="e">
        <f>'РБ15%FIT18'!EV12+25</f>
        <v>#REF!</v>
      </c>
      <c r="EW12" s="129" t="e">
        <f>'РБ15%FIT18'!EW12+25</f>
        <v>#REF!</v>
      </c>
      <c r="EX12" s="129" t="e">
        <f>'РБ15%FIT18'!EX12+25</f>
        <v>#REF!</v>
      </c>
      <c r="EY12" s="129" t="e">
        <f>'РБ15%FIT18'!EY12+25</f>
        <v>#REF!</v>
      </c>
      <c r="EZ12" s="129" t="e">
        <f>'РБ15%FIT18'!EZ12+25</f>
        <v>#REF!</v>
      </c>
      <c r="FA12" s="129" t="e">
        <f>'РБ15%FIT18'!FA12+25</f>
        <v>#REF!</v>
      </c>
      <c r="FB12" s="129" t="e">
        <f>'РБ15%FIT18'!FB12+25</f>
        <v>#REF!</v>
      </c>
      <c r="FC12" s="129" t="e">
        <f>'РБ15%FIT18'!FC12+25</f>
        <v>#REF!</v>
      </c>
      <c r="FD12" s="129" t="e">
        <f>'РБ15%FIT18'!FD12+25</f>
        <v>#REF!</v>
      </c>
      <c r="FE12" s="129" t="e">
        <f>'РБ15%FIT18'!FE12+25</f>
        <v>#REF!</v>
      </c>
      <c r="FF12" s="129" t="e">
        <f>'РБ15%FIT18'!FF12+25</f>
        <v>#REF!</v>
      </c>
      <c r="FG12" s="129" t="e">
        <f>'РБ15%FIT18'!FG12+25</f>
        <v>#REF!</v>
      </c>
      <c r="FH12" s="129" t="e">
        <f>'РБ15%FIT18'!FH12+25</f>
        <v>#REF!</v>
      </c>
      <c r="FI12" s="129" t="e">
        <f>'РБ15%FIT18'!FI12+25</f>
        <v>#REF!</v>
      </c>
      <c r="FJ12" s="129" t="e">
        <f>'РБ15%FIT18'!FJ12+25</f>
        <v>#REF!</v>
      </c>
      <c r="FK12" s="129" t="e">
        <f>'РБ15%FIT18'!FK12+25</f>
        <v>#REF!</v>
      </c>
      <c r="FL12" s="129" t="e">
        <f>'РБ15%FIT18'!FL12+25</f>
        <v>#REF!</v>
      </c>
      <c r="FM12" s="129" t="e">
        <f>'РБ15%FIT18'!FM12+25</f>
        <v>#REF!</v>
      </c>
      <c r="FN12" s="129" t="e">
        <f>'РБ15%FIT18'!FN12+25</f>
        <v>#REF!</v>
      </c>
      <c r="FO12" s="129" t="e">
        <f>'РБ15%FIT18'!FO12+25</f>
        <v>#REF!</v>
      </c>
      <c r="FP12" s="129" t="e">
        <f>'РБ15%FIT18'!FP12+25</f>
        <v>#REF!</v>
      </c>
      <c r="FQ12" s="129" t="e">
        <f>'РБ15%FIT18'!FQ12+25</f>
        <v>#REF!</v>
      </c>
      <c r="FR12" s="129" t="e">
        <f>'РБ15%FIT18'!FR12+25</f>
        <v>#REF!</v>
      </c>
      <c r="FS12" s="129" t="e">
        <f>'РБ15%FIT18'!FS12+25</f>
        <v>#REF!</v>
      </c>
      <c r="FT12" s="129" t="e">
        <f>'РБ15%FIT18'!FT12+25</f>
        <v>#REF!</v>
      </c>
      <c r="FU12" s="129" t="e">
        <f>'РБ15%FIT18'!FU12+25</f>
        <v>#REF!</v>
      </c>
      <c r="FV12" s="129" t="e">
        <f>'РБ15%FIT18'!FV12+25</f>
        <v>#REF!</v>
      </c>
      <c r="FW12" s="129" t="e">
        <f>'РБ15%FIT18'!FW12+25</f>
        <v>#REF!</v>
      </c>
      <c r="FX12" s="129" t="e">
        <f>'РБ15%FIT18'!FX12+25</f>
        <v>#REF!</v>
      </c>
      <c r="FY12" s="129" t="e">
        <f>'РБ15%FIT18'!FY12+25</f>
        <v>#REF!</v>
      </c>
      <c r="FZ12" s="129" t="e">
        <f>'РБ15%FIT18'!FZ12+25</f>
        <v>#REF!</v>
      </c>
      <c r="GA12" s="129" t="e">
        <f>'РБ15%FIT18'!GA12+25</f>
        <v>#REF!</v>
      </c>
      <c r="GB12" s="129" t="e">
        <f>'РБ15%FIT18'!GB12+25</f>
        <v>#REF!</v>
      </c>
      <c r="GC12" s="129" t="e">
        <f>'РБ15%FIT18'!GC12+25</f>
        <v>#REF!</v>
      </c>
      <c r="GD12" s="129" t="e">
        <f>'РБ15%FIT18'!GD12+25</f>
        <v>#REF!</v>
      </c>
      <c r="GE12" s="129" t="e">
        <f>'РБ15%FIT18'!GE12+25</f>
        <v>#REF!</v>
      </c>
      <c r="GF12" s="129" t="e">
        <f>'РБ15%FIT18'!GF12+25</f>
        <v>#REF!</v>
      </c>
      <c r="GG12" s="129" t="e">
        <f>'РБ15%FIT18'!GG12+25</f>
        <v>#REF!</v>
      </c>
      <c r="GH12" s="129" t="e">
        <f>'РБ15%FIT18'!GH12+25</f>
        <v>#REF!</v>
      </c>
      <c r="GI12" s="129" t="e">
        <f>'РБ15%FIT18'!GI12+25</f>
        <v>#REF!</v>
      </c>
      <c r="GJ12" s="129" t="e">
        <f>'РБ15%FIT18'!GJ12+25</f>
        <v>#REF!</v>
      </c>
      <c r="GK12" s="129" t="e">
        <f>'РБ15%FIT18'!GK12+25</f>
        <v>#REF!</v>
      </c>
      <c r="GL12" s="129" t="e">
        <f>'РБ15%FIT18'!GL12+25</f>
        <v>#REF!</v>
      </c>
      <c r="GM12" s="129" t="e">
        <f>'РБ15%FIT18'!GM12+25</f>
        <v>#REF!</v>
      </c>
      <c r="GN12" s="129" t="e">
        <f>'РБ15%FIT18'!GN12+25</f>
        <v>#REF!</v>
      </c>
      <c r="GO12" s="129" t="e">
        <f>'РБ15%FIT18'!GO12+25</f>
        <v>#REF!</v>
      </c>
      <c r="GP12" s="129" t="e">
        <f>'РБ15%FIT18'!GP12+25</f>
        <v>#REF!</v>
      </c>
      <c r="GQ12" s="129" t="e">
        <f>'РБ15%FIT18'!GQ12+25</f>
        <v>#REF!</v>
      </c>
      <c r="GR12" s="129" t="e">
        <f>'РБ15%FIT18'!GR12+25</f>
        <v>#REF!</v>
      </c>
      <c r="GS12" s="129" t="e">
        <f>'РБ15%FIT18'!GS12+25</f>
        <v>#REF!</v>
      </c>
      <c r="GT12" s="129" t="e">
        <f>'РБ15%FIT18'!GT12+25</f>
        <v>#REF!</v>
      </c>
      <c r="GU12" s="129" t="e">
        <f>'РБ15%FIT18'!GU12+25</f>
        <v>#REF!</v>
      </c>
      <c r="GV12" s="129" t="e">
        <f>'РБ15%FIT18'!GV12+25</f>
        <v>#REF!</v>
      </c>
      <c r="GW12" s="129" t="e">
        <f>'РБ15%FIT18'!GW12+25</f>
        <v>#REF!</v>
      </c>
      <c r="GX12" s="129" t="e">
        <f>'РБ15%FIT18'!GX12+25</f>
        <v>#REF!</v>
      </c>
      <c r="GY12" s="129" t="e">
        <f>'РБ15%FIT18'!GY12+25</f>
        <v>#REF!</v>
      </c>
      <c r="GZ12" s="129" t="e">
        <f>'РБ15%FIT18'!GZ12+25</f>
        <v>#REF!</v>
      </c>
      <c r="HA12" s="129" t="e">
        <f>'РБ15%FIT18'!HA12+25</f>
        <v>#REF!</v>
      </c>
      <c r="HB12" s="129" t="e">
        <f>'РБ15%FIT18'!HB12+25</f>
        <v>#REF!</v>
      </c>
      <c r="HC12" s="129" t="e">
        <f>'РБ15%FIT18'!HC12+25</f>
        <v>#REF!</v>
      </c>
      <c r="HD12" s="129" t="e">
        <f>'РБ15%FIT18'!HD12+25</f>
        <v>#REF!</v>
      </c>
      <c r="HE12" s="129" t="e">
        <f>'РБ15%FIT18'!HE12+25</f>
        <v>#REF!</v>
      </c>
      <c r="HF12" s="129" t="e">
        <f>'РБ15%FIT18'!HF12+25</f>
        <v>#REF!</v>
      </c>
      <c r="HG12" s="129" t="e">
        <f>'РБ15%FIT18'!HG12+25</f>
        <v>#REF!</v>
      </c>
      <c r="HH12" s="129" t="e">
        <f>'РБ15%FIT18'!HH12+25</f>
        <v>#REF!</v>
      </c>
      <c r="HI12" s="129" t="e">
        <f>'РБ15%FIT18'!HI12+25</f>
        <v>#REF!</v>
      </c>
      <c r="HJ12" s="129" t="e">
        <f>'РБ15%FIT18'!HJ12+25</f>
        <v>#REF!</v>
      </c>
      <c r="HK12" s="129" t="e">
        <f>'РБ15%FIT18'!HK12+25</f>
        <v>#REF!</v>
      </c>
      <c r="HL12" s="129" t="e">
        <f>'РБ15%FIT18'!HL12+25</f>
        <v>#REF!</v>
      </c>
      <c r="HM12" s="129" t="e">
        <f>'РБ15%FIT18'!HM12+25</f>
        <v>#REF!</v>
      </c>
      <c r="HN12" s="129" t="e">
        <f>'РБ15%FIT18'!HN12+25</f>
        <v>#REF!</v>
      </c>
      <c r="HO12" s="129" t="e">
        <f>'РБ15%FIT18'!HO12+25</f>
        <v>#REF!</v>
      </c>
      <c r="HP12" s="129" t="e">
        <f>'РБ15%FIT18'!HP12+25</f>
        <v>#REF!</v>
      </c>
      <c r="HQ12" s="129" t="e">
        <f>'РБ15%FIT18'!HQ12+25</f>
        <v>#REF!</v>
      </c>
      <c r="HR12" s="129" t="e">
        <f>'РБ15%FIT18'!HR12+25</f>
        <v>#REF!</v>
      </c>
      <c r="HS12" s="129" t="e">
        <f>'РБ15%FIT18'!HS12+25</f>
        <v>#REF!</v>
      </c>
      <c r="HT12" s="129" t="e">
        <f>'РБ15%FIT18'!HT12+25</f>
        <v>#REF!</v>
      </c>
      <c r="HU12" s="129" t="e">
        <f>'РБ15%FIT18'!HU12+25</f>
        <v>#REF!</v>
      </c>
      <c r="HV12" s="129" t="e">
        <f>'РБ15%FIT18'!HV12+25</f>
        <v>#REF!</v>
      </c>
      <c r="HW12" s="129" t="e">
        <f>'РБ15%FIT18'!HW12+25</f>
        <v>#REF!</v>
      </c>
      <c r="HX12" s="129" t="e">
        <f>'РБ15%FIT18'!HX12+25</f>
        <v>#REF!</v>
      </c>
      <c r="HY12" s="129" t="e">
        <f>'РБ15%FIT18'!HY12+25</f>
        <v>#REF!</v>
      </c>
      <c r="HZ12" s="129" t="e">
        <f>'РБ15%FIT18'!HZ12+25</f>
        <v>#REF!</v>
      </c>
      <c r="IA12" s="129" t="e">
        <f>'РБ15%FIT18'!IA12+25</f>
        <v>#REF!</v>
      </c>
      <c r="IB12" s="129" t="e">
        <f>'РБ15%FIT18'!IB12+25</f>
        <v>#REF!</v>
      </c>
      <c r="IC12" s="129" t="e">
        <f>'РБ15%FIT18'!IC12+25</f>
        <v>#REF!</v>
      </c>
      <c r="ID12" s="129" t="e">
        <f>'РБ15%FIT18'!ID12+25</f>
        <v>#REF!</v>
      </c>
      <c r="IE12" s="129" t="e">
        <f>'РБ15%FIT18'!IE12+25</f>
        <v>#REF!</v>
      </c>
      <c r="IF12" s="129" t="e">
        <f>'РБ15%FIT18'!IF12+25</f>
        <v>#REF!</v>
      </c>
      <c r="IG12" s="129" t="e">
        <f>'РБ15%FIT18'!IG12+25</f>
        <v>#REF!</v>
      </c>
      <c r="IH12" s="129" t="e">
        <f>'РБ15%FIT18'!IH12+25</f>
        <v>#REF!</v>
      </c>
      <c r="II12" s="129" t="e">
        <f>'РБ15%FIT18'!II12+25</f>
        <v>#REF!</v>
      </c>
      <c r="IJ12" s="129" t="e">
        <f>'РБ15%FIT18'!IJ12+25</f>
        <v>#REF!</v>
      </c>
      <c r="IK12" s="129" t="e">
        <f>'РБ15%FIT18'!IK12+25</f>
        <v>#REF!</v>
      </c>
      <c r="IL12" s="129" t="e">
        <f>'РБ15%FIT18'!IL12+25</f>
        <v>#REF!</v>
      </c>
      <c r="IM12" s="129" t="e">
        <f>'РБ15%FIT18'!IM12+25</f>
        <v>#REF!</v>
      </c>
      <c r="IN12" s="129" t="e">
        <f>'РБ15%FIT18'!IN12+25</f>
        <v>#REF!</v>
      </c>
      <c r="IO12" s="129" t="e">
        <f>'РБ15%FIT18'!IO12+25</f>
        <v>#REF!</v>
      </c>
      <c r="IP12" s="129" t="e">
        <f>'РБ15%FIT18'!IP12+25</f>
        <v>#REF!</v>
      </c>
      <c r="IQ12" s="129" t="e">
        <f>'РБ15%FIT18'!IQ12+25</f>
        <v>#REF!</v>
      </c>
      <c r="IR12" s="129" t="e">
        <f>'РБ15%FIT18'!IR12+25</f>
        <v>#REF!</v>
      </c>
      <c r="IS12" s="129" t="e">
        <f>'РБ15%FIT18'!IS12+25</f>
        <v>#REF!</v>
      </c>
      <c r="IT12" s="129" t="e">
        <f>'РБ15%FIT18'!IT12+25</f>
        <v>#REF!</v>
      </c>
      <c r="IU12" s="129" t="e">
        <f>'РБ15%FIT18'!IU12+25</f>
        <v>#REF!</v>
      </c>
      <c r="IV12" s="129" t="e">
        <f>'РБ15%FIT18'!IV12+25</f>
        <v>#REF!</v>
      </c>
      <c r="IW12" s="129" t="e">
        <f>'РБ15%FIT18'!IW12+25</f>
        <v>#REF!</v>
      </c>
      <c r="IX12" s="129" t="e">
        <f>'РБ15%FIT18'!IX12+25</f>
        <v>#REF!</v>
      </c>
      <c r="IY12" s="129" t="e">
        <f>'РБ15%FIT18'!IY12+25</f>
        <v>#REF!</v>
      </c>
      <c r="IZ12" s="129" t="e">
        <f>'РБ15%FIT18'!IZ12+25</f>
        <v>#REF!</v>
      </c>
      <c r="JA12" s="129" t="e">
        <f>'РБ15%FIT18'!JA12+25</f>
        <v>#REF!</v>
      </c>
      <c r="JB12" s="129" t="e">
        <f>'РБ15%FIT18'!JB12+25</f>
        <v>#REF!</v>
      </c>
      <c r="JC12" s="129" t="e">
        <f>'РБ15%FIT18'!JC12+25</f>
        <v>#REF!</v>
      </c>
      <c r="JD12" s="129" t="e">
        <f>'РБ15%FIT18'!JD12+25</f>
        <v>#REF!</v>
      </c>
      <c r="JE12" s="129" t="e">
        <f>'РБ15%FIT18'!JE12+25</f>
        <v>#REF!</v>
      </c>
      <c r="JF12" s="129" t="e">
        <f>'РБ15%FIT18'!JF12+25</f>
        <v>#REF!</v>
      </c>
      <c r="JG12" s="129" t="e">
        <f>'РБ15%FIT18'!JG12+25</f>
        <v>#REF!</v>
      </c>
      <c r="JH12" s="129" t="e">
        <f>'РБ15%FIT18'!JH12+25</f>
        <v>#REF!</v>
      </c>
      <c r="JI12" s="129" t="e">
        <f>'РБ15%FIT18'!JI12+25</f>
        <v>#REF!</v>
      </c>
      <c r="JJ12" s="129" t="e">
        <f>'РБ15%FIT18'!JJ12+25</f>
        <v>#REF!</v>
      </c>
      <c r="JK12" s="129" t="e">
        <f>'РБ15%FIT18'!JK12+25</f>
        <v>#REF!</v>
      </c>
      <c r="JL12" s="129" t="e">
        <f>'РБ15%FIT18'!JL12+25</f>
        <v>#REF!</v>
      </c>
      <c r="JM12" s="129" t="e">
        <f>'РБ15%FIT18'!JM12+25</f>
        <v>#REF!</v>
      </c>
      <c r="JN12" s="129" t="e">
        <f>'РБ15%FIT18'!JN12+25</f>
        <v>#REF!</v>
      </c>
    </row>
    <row r="13" spans="1:274" ht="10.5" customHeight="1" x14ac:dyDescent="0.2">
      <c r="A13" s="9">
        <v>2</v>
      </c>
      <c r="B13" s="129" t="e">
        <f>'РБ15%FIT18'!B13+25</f>
        <v>#REF!</v>
      </c>
      <c r="C13" s="129" t="e">
        <f>'РБ15%FIT18'!C13+25</f>
        <v>#REF!</v>
      </c>
      <c r="D13" s="129" t="e">
        <f>'РБ15%FIT18'!D13+25</f>
        <v>#REF!</v>
      </c>
      <c r="E13" s="129" t="e">
        <f>'РБ15%FIT18'!E13+25</f>
        <v>#REF!</v>
      </c>
      <c r="F13" s="129" t="e">
        <f>'РБ15%FIT18'!F13+25</f>
        <v>#REF!</v>
      </c>
      <c r="G13" s="129" t="e">
        <f>'РБ15%FIT18'!G13+25</f>
        <v>#REF!</v>
      </c>
      <c r="H13" s="129" t="e">
        <f>'РБ15%FIT18'!H13+25</f>
        <v>#REF!</v>
      </c>
      <c r="I13" s="129" t="e">
        <f>'РБ15%FIT18'!I13+25</f>
        <v>#REF!</v>
      </c>
      <c r="J13" s="129" t="e">
        <f>'РБ15%FIT18'!J13+25</f>
        <v>#REF!</v>
      </c>
      <c r="K13" s="129" t="e">
        <f>'РБ15%FIT18'!K13+25</f>
        <v>#REF!</v>
      </c>
      <c r="L13" s="129" t="e">
        <f>'РБ15%FIT18'!L13+25</f>
        <v>#REF!</v>
      </c>
      <c r="M13" s="129" t="e">
        <f>'РБ15%FIT18'!M13+25</f>
        <v>#REF!</v>
      </c>
      <c r="N13" s="129" t="e">
        <f>'РБ15%FIT18'!N13+25</f>
        <v>#REF!</v>
      </c>
      <c r="O13" s="129" t="e">
        <f>'РБ15%FIT18'!O13+25</f>
        <v>#REF!</v>
      </c>
      <c r="P13" s="129" t="e">
        <f>'РБ15%FIT18'!P13+25</f>
        <v>#REF!</v>
      </c>
      <c r="Q13" s="129" t="e">
        <f>'РБ15%FIT18'!Q13+25</f>
        <v>#REF!</v>
      </c>
      <c r="R13" s="129" t="e">
        <f>'РБ15%FIT18'!R13+25</f>
        <v>#REF!</v>
      </c>
      <c r="S13" s="129" t="e">
        <f>'РБ15%FIT18'!S13+25</f>
        <v>#REF!</v>
      </c>
      <c r="T13" s="129" t="e">
        <f>'РБ15%FIT18'!T13+25</f>
        <v>#REF!</v>
      </c>
      <c r="U13" s="129" t="e">
        <f>'РБ15%FIT18'!U13+25</f>
        <v>#REF!</v>
      </c>
      <c r="V13" s="129" t="e">
        <f>'РБ15%FIT18'!V13+25</f>
        <v>#REF!</v>
      </c>
      <c r="W13" s="129" t="e">
        <f>'РБ15%FIT18'!W13+25</f>
        <v>#REF!</v>
      </c>
      <c r="X13" s="129" t="e">
        <f>'РБ15%FIT18'!X13+25</f>
        <v>#REF!</v>
      </c>
      <c r="Y13" s="129" t="e">
        <f>'РБ15%FIT18'!Y13+25</f>
        <v>#REF!</v>
      </c>
      <c r="Z13" s="129" t="e">
        <f>'РБ15%FIT18'!Z13+25</f>
        <v>#REF!</v>
      </c>
      <c r="AA13" s="129" t="e">
        <f>'РБ15%FIT18'!AA13+25</f>
        <v>#REF!</v>
      </c>
      <c r="AB13" s="129" t="e">
        <f>'РБ15%FIT18'!AB13+25</f>
        <v>#REF!</v>
      </c>
      <c r="AC13" s="129" t="e">
        <f>'РБ15%FIT18'!AC13+25</f>
        <v>#REF!</v>
      </c>
      <c r="AD13" s="129" t="e">
        <f>'РБ15%FIT18'!AD13+25</f>
        <v>#REF!</v>
      </c>
      <c r="AE13" s="129" t="e">
        <f>'РБ15%FIT18'!AE13+25</f>
        <v>#REF!</v>
      </c>
      <c r="AF13" s="129" t="e">
        <f>'РБ15%FIT18'!AF13+25</f>
        <v>#REF!</v>
      </c>
      <c r="AG13" s="129" t="e">
        <f>'РБ15%FIT18'!AG13+25</f>
        <v>#REF!</v>
      </c>
      <c r="AH13" s="129" t="e">
        <f>'РБ15%FIT18'!AH13+25</f>
        <v>#REF!</v>
      </c>
      <c r="AI13" s="129" t="e">
        <f>'РБ15%FIT18'!AI13+25</f>
        <v>#REF!</v>
      </c>
      <c r="AJ13" s="129" t="e">
        <f>'РБ15%FIT18'!AJ13+25</f>
        <v>#REF!</v>
      </c>
      <c r="AK13" s="129" t="e">
        <f>'РБ15%FIT18'!AK13+25</f>
        <v>#REF!</v>
      </c>
      <c r="AL13" s="129" t="e">
        <f>'РБ15%FIT18'!AL13+25</f>
        <v>#REF!</v>
      </c>
      <c r="AM13" s="129" t="e">
        <f>'РБ15%FIT18'!AM13+25</f>
        <v>#REF!</v>
      </c>
      <c r="AN13" s="129" t="e">
        <f>'РБ15%FIT18'!AN13+25</f>
        <v>#REF!</v>
      </c>
      <c r="AO13" s="129" t="e">
        <f>'РБ15%FIT18'!AO13+25</f>
        <v>#REF!</v>
      </c>
      <c r="AP13" s="129" t="e">
        <f>'РБ15%FIT18'!AP13+25</f>
        <v>#REF!</v>
      </c>
      <c r="AQ13" s="129" t="e">
        <f>'РБ15%FIT18'!AQ13+25</f>
        <v>#REF!</v>
      </c>
      <c r="AR13" s="129" t="e">
        <f>'РБ15%FIT18'!AR13+25</f>
        <v>#REF!</v>
      </c>
      <c r="AS13" s="129" t="e">
        <f>'РБ15%FIT18'!AS13+25</f>
        <v>#REF!</v>
      </c>
      <c r="AT13" s="129" t="e">
        <f>'РБ15%FIT18'!AT13+25</f>
        <v>#REF!</v>
      </c>
      <c r="AU13" s="129" t="e">
        <f>'РБ15%FIT18'!AU13+25</f>
        <v>#REF!</v>
      </c>
      <c r="AV13" s="129" t="e">
        <f>'РБ15%FIT18'!AV13+25</f>
        <v>#REF!</v>
      </c>
      <c r="AW13" s="129" t="e">
        <f>'РБ15%FIT18'!AW13+25</f>
        <v>#REF!</v>
      </c>
      <c r="AX13" s="129" t="e">
        <f>'РБ15%FIT18'!AX13+25</f>
        <v>#REF!</v>
      </c>
      <c r="AY13" s="129" t="e">
        <f>'РБ15%FIT18'!AY13+25</f>
        <v>#REF!</v>
      </c>
      <c r="AZ13" s="129" t="e">
        <f>'РБ15%FIT18'!AZ13+25</f>
        <v>#REF!</v>
      </c>
      <c r="BA13" s="129" t="e">
        <f>'РБ15%FIT18'!BA13+25</f>
        <v>#REF!</v>
      </c>
      <c r="BB13" s="129" t="e">
        <f>'РБ15%FIT18'!BB13+25</f>
        <v>#REF!</v>
      </c>
      <c r="BC13" s="129" t="e">
        <f>'РБ15%FIT18'!BC13+25</f>
        <v>#REF!</v>
      </c>
      <c r="BD13" s="129" t="e">
        <f>'РБ15%FIT18'!BD13+25</f>
        <v>#REF!</v>
      </c>
      <c r="BE13" s="129" t="e">
        <f>'РБ15%FIT18'!BE13+25</f>
        <v>#REF!</v>
      </c>
      <c r="BF13" s="129" t="e">
        <f>'РБ15%FIT18'!BF13+25</f>
        <v>#REF!</v>
      </c>
      <c r="BG13" s="129" t="e">
        <f>'РБ15%FIT18'!BG13+25</f>
        <v>#REF!</v>
      </c>
      <c r="BH13" s="129" t="e">
        <f>'РБ15%FIT18'!BH13+25</f>
        <v>#REF!</v>
      </c>
      <c r="BI13" s="129" t="e">
        <f>'РБ15%FIT18'!BI13+25</f>
        <v>#REF!</v>
      </c>
      <c r="BJ13" s="129" t="e">
        <f>'РБ15%FIT18'!BJ13+25</f>
        <v>#REF!</v>
      </c>
      <c r="BK13" s="129" t="e">
        <f>'РБ15%FIT18'!BK13+25</f>
        <v>#REF!</v>
      </c>
      <c r="BL13" s="129" t="e">
        <f>'РБ15%FIT18'!BL13+25</f>
        <v>#REF!</v>
      </c>
      <c r="BM13" s="129" t="e">
        <f>'РБ15%FIT18'!BM13+25</f>
        <v>#REF!</v>
      </c>
      <c r="BN13" s="129" t="e">
        <f>'РБ15%FIT18'!BN13+25</f>
        <v>#REF!</v>
      </c>
      <c r="BO13" s="129" t="e">
        <f>'РБ15%FIT18'!BO13+25</f>
        <v>#REF!</v>
      </c>
      <c r="BP13" s="129" t="e">
        <f>'РБ15%FIT18'!BP13+25</f>
        <v>#REF!</v>
      </c>
      <c r="BQ13" s="129" t="e">
        <f>'РБ15%FIT18'!BQ13+25</f>
        <v>#REF!</v>
      </c>
      <c r="BR13" s="129" t="e">
        <f>'РБ15%FIT18'!BR13+25</f>
        <v>#REF!</v>
      </c>
      <c r="BS13" s="129" t="e">
        <f>'РБ15%FIT18'!BS13+25</f>
        <v>#REF!</v>
      </c>
      <c r="BT13" s="129" t="e">
        <f>'РБ15%FIT18'!BT13+25</f>
        <v>#REF!</v>
      </c>
      <c r="BU13" s="129" t="e">
        <f>'РБ15%FIT18'!BU13+25</f>
        <v>#REF!</v>
      </c>
      <c r="BV13" s="131" t="e">
        <f>'РБ15%FIT18'!BV13+25</f>
        <v>#REF!</v>
      </c>
      <c r="BW13" s="131" t="e">
        <f>'РБ15%FIT18'!BW13+25</f>
        <v>#REF!</v>
      </c>
      <c r="BX13" s="131" t="e">
        <f>'РБ15%FIT18'!BX13+25</f>
        <v>#REF!</v>
      </c>
      <c r="BY13" s="131" t="e">
        <f>'РБ15%FIT18'!BY13+25</f>
        <v>#REF!</v>
      </c>
      <c r="BZ13" s="131" t="e">
        <f>'РБ15%FIT18'!BZ13+25</f>
        <v>#REF!</v>
      </c>
      <c r="CA13" s="129" t="e">
        <f>'РБ15%FIT18'!CA13+25</f>
        <v>#REF!</v>
      </c>
      <c r="CB13" s="129" t="e">
        <f>'РБ15%FIT18'!CB13+25</f>
        <v>#REF!</v>
      </c>
      <c r="CC13" s="129" t="e">
        <f>'РБ15%FIT18'!CC13+25</f>
        <v>#REF!</v>
      </c>
      <c r="CD13" s="129" t="e">
        <f>'РБ15%FIT18'!CD13+25</f>
        <v>#REF!</v>
      </c>
      <c r="CE13" s="129" t="e">
        <f>'РБ15%FIT18'!CE13+25</f>
        <v>#REF!</v>
      </c>
      <c r="CF13" s="129" t="e">
        <f>'РБ15%FIT18'!CF13+25</f>
        <v>#REF!</v>
      </c>
      <c r="CG13" s="129" t="e">
        <f>'РБ15%FIT18'!CG13+25</f>
        <v>#REF!</v>
      </c>
      <c r="CH13" s="129" t="e">
        <f>'РБ15%FIT18'!CH13+25</f>
        <v>#REF!</v>
      </c>
      <c r="CI13" s="129" t="e">
        <f>'РБ15%FIT18'!CI13+25</f>
        <v>#REF!</v>
      </c>
      <c r="CJ13" s="129" t="e">
        <f>'РБ15%FIT18'!CJ13+25</f>
        <v>#REF!</v>
      </c>
      <c r="CK13" s="129" t="e">
        <f>'РБ15%FIT18'!CK13+25</f>
        <v>#REF!</v>
      </c>
      <c r="CL13" s="129" t="e">
        <f>'РБ15%FIT18'!CL13+25</f>
        <v>#REF!</v>
      </c>
      <c r="CM13" s="129" t="e">
        <f>'РБ15%FIT18'!CM13+25</f>
        <v>#REF!</v>
      </c>
      <c r="CN13" s="129" t="e">
        <f>'РБ15%FIT18'!CN13+25</f>
        <v>#REF!</v>
      </c>
      <c r="CO13" s="129" t="e">
        <f>'РБ15%FIT18'!CO13+25</f>
        <v>#REF!</v>
      </c>
      <c r="CP13" s="129" t="e">
        <f>'РБ15%FIT18'!CP13+25</f>
        <v>#REF!</v>
      </c>
      <c r="CQ13" s="129" t="e">
        <f>'РБ15%FIT18'!CQ13+25</f>
        <v>#REF!</v>
      </c>
      <c r="CR13" s="129" t="e">
        <f>'РБ15%FIT18'!CR13+25</f>
        <v>#REF!</v>
      </c>
      <c r="CS13" s="129" t="e">
        <f>'РБ15%FIT18'!CS13+25</f>
        <v>#REF!</v>
      </c>
      <c r="CT13" s="129" t="e">
        <f>'РБ15%FIT18'!CT13+25</f>
        <v>#REF!</v>
      </c>
      <c r="CU13" s="129" t="e">
        <f>'РБ15%FIT18'!CU13+25</f>
        <v>#REF!</v>
      </c>
      <c r="CV13" s="129" t="e">
        <f>'РБ15%FIT18'!CV13+25</f>
        <v>#REF!</v>
      </c>
      <c r="CW13" s="129" t="e">
        <f>'РБ15%FIT18'!CW13+25</f>
        <v>#REF!</v>
      </c>
      <c r="CX13" s="129" t="e">
        <f>'РБ15%FIT18'!CX13+25</f>
        <v>#REF!</v>
      </c>
      <c r="CY13" s="129" t="e">
        <f>'РБ15%FIT18'!CY13+25</f>
        <v>#REF!</v>
      </c>
      <c r="CZ13" s="129" t="e">
        <f>'РБ15%FIT18'!CZ13+25</f>
        <v>#REF!</v>
      </c>
      <c r="DA13" s="129" t="e">
        <f>'РБ15%FIT18'!DA13+25</f>
        <v>#REF!</v>
      </c>
      <c r="DB13" s="129" t="e">
        <f>'РБ15%FIT18'!DB13+25</f>
        <v>#REF!</v>
      </c>
      <c r="DC13" s="129" t="e">
        <f>'РБ15%FIT18'!DC13+25</f>
        <v>#REF!</v>
      </c>
      <c r="DD13" s="129" t="e">
        <f>'РБ15%FIT18'!DD13+25</f>
        <v>#REF!</v>
      </c>
      <c r="DE13" s="129" t="e">
        <f>'РБ15%FIT18'!DE13+25</f>
        <v>#REF!</v>
      </c>
      <c r="DF13" s="129" t="e">
        <f>'РБ15%FIT18'!DF13+25</f>
        <v>#REF!</v>
      </c>
      <c r="DG13" s="129" t="e">
        <f>'РБ15%FIT18'!DG13+25</f>
        <v>#REF!</v>
      </c>
      <c r="DH13" s="129" t="e">
        <f>'РБ15%FIT18'!DH13+25</f>
        <v>#REF!</v>
      </c>
      <c r="DI13" s="129" t="e">
        <f>'РБ15%FIT18'!DI13+25</f>
        <v>#REF!</v>
      </c>
      <c r="DJ13" s="129" t="e">
        <f>'РБ15%FIT18'!DJ13+25</f>
        <v>#REF!</v>
      </c>
      <c r="DK13" s="129" t="e">
        <f>'РБ15%FIT18'!DK13+25</f>
        <v>#REF!</v>
      </c>
      <c r="DL13" s="129" t="e">
        <f>'РБ15%FIT18'!DL13+25</f>
        <v>#REF!</v>
      </c>
      <c r="DM13" s="129" t="e">
        <f>'РБ15%FIT18'!DM13+25</f>
        <v>#REF!</v>
      </c>
      <c r="DN13" s="129" t="e">
        <f>'РБ15%FIT18'!DN13+25</f>
        <v>#REF!</v>
      </c>
      <c r="DO13" s="129" t="e">
        <f>'РБ15%FIT18'!DO13+25</f>
        <v>#REF!</v>
      </c>
      <c r="DP13" s="129" t="e">
        <f>'РБ15%FIT18'!DP13+25</f>
        <v>#REF!</v>
      </c>
      <c r="DQ13" s="129" t="e">
        <f>'РБ15%FIT18'!DQ13+25</f>
        <v>#REF!</v>
      </c>
      <c r="DR13" s="129" t="e">
        <f>'РБ15%FIT18'!DR13+25</f>
        <v>#REF!</v>
      </c>
      <c r="DS13" s="129" t="e">
        <f>'РБ15%FIT18'!DS13+25</f>
        <v>#REF!</v>
      </c>
      <c r="DT13" s="129" t="e">
        <f>'РБ15%FIT18'!DT13+25</f>
        <v>#REF!</v>
      </c>
      <c r="DU13" s="129" t="e">
        <f>'РБ15%FIT18'!DU13+25</f>
        <v>#REF!</v>
      </c>
      <c r="DV13" s="129" t="e">
        <f>'РБ15%FIT18'!DV13+25</f>
        <v>#REF!</v>
      </c>
      <c r="DW13" s="129" t="e">
        <f>'РБ15%FIT18'!DW13+25</f>
        <v>#REF!</v>
      </c>
      <c r="DX13" s="129" t="e">
        <f>'РБ15%FIT18'!DX13+25</f>
        <v>#REF!</v>
      </c>
      <c r="DY13" s="129" t="e">
        <f>'РБ15%FIT18'!DY13+25</f>
        <v>#REF!</v>
      </c>
      <c r="DZ13" s="129" t="e">
        <f>'РБ15%FIT18'!DZ13+25</f>
        <v>#REF!</v>
      </c>
      <c r="EA13" s="129" t="e">
        <f>'РБ15%FIT18'!EA13+25</f>
        <v>#REF!</v>
      </c>
      <c r="EB13" s="129" t="e">
        <f>'РБ15%FIT18'!EB13+25</f>
        <v>#REF!</v>
      </c>
      <c r="EC13" s="129" t="e">
        <f>'РБ15%FIT18'!EC13+25</f>
        <v>#REF!</v>
      </c>
      <c r="ED13" s="129" t="e">
        <f>'РБ15%FIT18'!ED13+25</f>
        <v>#REF!</v>
      </c>
      <c r="EE13" s="129" t="e">
        <f>'РБ15%FIT18'!EE13+25</f>
        <v>#REF!</v>
      </c>
      <c r="EF13" s="129" t="e">
        <f>'РБ15%FIT18'!EF13+25</f>
        <v>#REF!</v>
      </c>
      <c r="EG13" s="129" t="e">
        <f>'РБ15%FIT18'!EG13+25</f>
        <v>#REF!</v>
      </c>
      <c r="EH13" s="129" t="e">
        <f>'РБ15%FIT18'!EH13+25</f>
        <v>#REF!</v>
      </c>
      <c r="EI13" s="129" t="e">
        <f>'РБ15%FIT18'!EI13+25</f>
        <v>#REF!</v>
      </c>
      <c r="EJ13" s="129" t="e">
        <f>'РБ15%FIT18'!EJ13+25</f>
        <v>#REF!</v>
      </c>
      <c r="EK13" s="129" t="e">
        <f>'РБ15%FIT18'!EK13+25</f>
        <v>#REF!</v>
      </c>
      <c r="EL13" s="129" t="e">
        <f>'РБ15%FIT18'!EL13+25</f>
        <v>#REF!</v>
      </c>
      <c r="EM13" s="129" t="e">
        <f>'РБ15%FIT18'!EM13+25</f>
        <v>#REF!</v>
      </c>
      <c r="EN13" s="129" t="e">
        <f>'РБ15%FIT18'!EN13+25</f>
        <v>#REF!</v>
      </c>
      <c r="EO13" s="129" t="e">
        <f>'РБ15%FIT18'!EO13+25</f>
        <v>#REF!</v>
      </c>
      <c r="EP13" s="129" t="e">
        <f>'РБ15%FIT18'!EP13+25</f>
        <v>#REF!</v>
      </c>
      <c r="EQ13" s="129" t="e">
        <f>'РБ15%FIT18'!EQ13+25</f>
        <v>#REF!</v>
      </c>
      <c r="ER13" s="129" t="e">
        <f>'РБ15%FIT18'!ER13+25</f>
        <v>#REF!</v>
      </c>
      <c r="ES13" s="129" t="e">
        <f>'РБ15%FIT18'!ES13+25</f>
        <v>#REF!</v>
      </c>
      <c r="ET13" s="129" t="e">
        <f>'РБ15%FIT18'!ET13+25</f>
        <v>#REF!</v>
      </c>
      <c r="EU13" s="129" t="e">
        <f>'РБ15%FIT18'!EU13+25</f>
        <v>#REF!</v>
      </c>
      <c r="EV13" s="129" t="e">
        <f>'РБ15%FIT18'!EV13+25</f>
        <v>#REF!</v>
      </c>
      <c r="EW13" s="129" t="e">
        <f>'РБ15%FIT18'!EW13+25</f>
        <v>#REF!</v>
      </c>
      <c r="EX13" s="129" t="e">
        <f>'РБ15%FIT18'!EX13+25</f>
        <v>#REF!</v>
      </c>
      <c r="EY13" s="129" t="e">
        <f>'РБ15%FIT18'!EY13+25</f>
        <v>#REF!</v>
      </c>
      <c r="EZ13" s="129" t="e">
        <f>'РБ15%FIT18'!EZ13+25</f>
        <v>#REF!</v>
      </c>
      <c r="FA13" s="129" t="e">
        <f>'РБ15%FIT18'!FA13+25</f>
        <v>#REF!</v>
      </c>
      <c r="FB13" s="129" t="e">
        <f>'РБ15%FIT18'!FB13+25</f>
        <v>#REF!</v>
      </c>
      <c r="FC13" s="129" t="e">
        <f>'РБ15%FIT18'!FC13+25</f>
        <v>#REF!</v>
      </c>
      <c r="FD13" s="129" t="e">
        <f>'РБ15%FIT18'!FD13+25</f>
        <v>#REF!</v>
      </c>
      <c r="FE13" s="129" t="e">
        <f>'РБ15%FIT18'!FE13+25</f>
        <v>#REF!</v>
      </c>
      <c r="FF13" s="129" t="e">
        <f>'РБ15%FIT18'!FF13+25</f>
        <v>#REF!</v>
      </c>
      <c r="FG13" s="129" t="e">
        <f>'РБ15%FIT18'!FG13+25</f>
        <v>#REF!</v>
      </c>
      <c r="FH13" s="129" t="e">
        <f>'РБ15%FIT18'!FH13+25</f>
        <v>#REF!</v>
      </c>
      <c r="FI13" s="129" t="e">
        <f>'РБ15%FIT18'!FI13+25</f>
        <v>#REF!</v>
      </c>
      <c r="FJ13" s="129" t="e">
        <f>'РБ15%FIT18'!FJ13+25</f>
        <v>#REF!</v>
      </c>
      <c r="FK13" s="129" t="e">
        <f>'РБ15%FIT18'!FK13+25</f>
        <v>#REF!</v>
      </c>
      <c r="FL13" s="129" t="e">
        <f>'РБ15%FIT18'!FL13+25</f>
        <v>#REF!</v>
      </c>
      <c r="FM13" s="129" t="e">
        <f>'РБ15%FIT18'!FM13+25</f>
        <v>#REF!</v>
      </c>
      <c r="FN13" s="129" t="e">
        <f>'РБ15%FIT18'!FN13+25</f>
        <v>#REF!</v>
      </c>
      <c r="FO13" s="129" t="e">
        <f>'РБ15%FIT18'!FO13+25</f>
        <v>#REF!</v>
      </c>
      <c r="FP13" s="129" t="e">
        <f>'РБ15%FIT18'!FP13+25</f>
        <v>#REF!</v>
      </c>
      <c r="FQ13" s="129" t="e">
        <f>'РБ15%FIT18'!FQ13+25</f>
        <v>#REF!</v>
      </c>
      <c r="FR13" s="129" t="e">
        <f>'РБ15%FIT18'!FR13+25</f>
        <v>#REF!</v>
      </c>
      <c r="FS13" s="129" t="e">
        <f>'РБ15%FIT18'!FS13+25</f>
        <v>#REF!</v>
      </c>
      <c r="FT13" s="129" t="e">
        <f>'РБ15%FIT18'!FT13+25</f>
        <v>#REF!</v>
      </c>
      <c r="FU13" s="129" t="e">
        <f>'РБ15%FIT18'!FU13+25</f>
        <v>#REF!</v>
      </c>
      <c r="FV13" s="129" t="e">
        <f>'РБ15%FIT18'!FV13+25</f>
        <v>#REF!</v>
      </c>
      <c r="FW13" s="129" t="e">
        <f>'РБ15%FIT18'!FW13+25</f>
        <v>#REF!</v>
      </c>
      <c r="FX13" s="129" t="e">
        <f>'РБ15%FIT18'!FX13+25</f>
        <v>#REF!</v>
      </c>
      <c r="FY13" s="129" t="e">
        <f>'РБ15%FIT18'!FY13+25</f>
        <v>#REF!</v>
      </c>
      <c r="FZ13" s="129" t="e">
        <f>'РБ15%FIT18'!FZ13+25</f>
        <v>#REF!</v>
      </c>
      <c r="GA13" s="129" t="e">
        <f>'РБ15%FIT18'!GA13+25</f>
        <v>#REF!</v>
      </c>
      <c r="GB13" s="129" t="e">
        <f>'РБ15%FIT18'!GB13+25</f>
        <v>#REF!</v>
      </c>
      <c r="GC13" s="129" t="e">
        <f>'РБ15%FIT18'!GC13+25</f>
        <v>#REF!</v>
      </c>
      <c r="GD13" s="129" t="e">
        <f>'РБ15%FIT18'!GD13+25</f>
        <v>#REF!</v>
      </c>
      <c r="GE13" s="129" t="e">
        <f>'РБ15%FIT18'!GE13+25</f>
        <v>#REF!</v>
      </c>
      <c r="GF13" s="129" t="e">
        <f>'РБ15%FIT18'!GF13+25</f>
        <v>#REF!</v>
      </c>
      <c r="GG13" s="129" t="e">
        <f>'РБ15%FIT18'!GG13+25</f>
        <v>#REF!</v>
      </c>
      <c r="GH13" s="129" t="e">
        <f>'РБ15%FIT18'!GH13+25</f>
        <v>#REF!</v>
      </c>
      <c r="GI13" s="129" t="e">
        <f>'РБ15%FIT18'!GI13+25</f>
        <v>#REF!</v>
      </c>
      <c r="GJ13" s="129" t="e">
        <f>'РБ15%FIT18'!GJ13+25</f>
        <v>#REF!</v>
      </c>
      <c r="GK13" s="129" t="e">
        <f>'РБ15%FIT18'!GK13+25</f>
        <v>#REF!</v>
      </c>
      <c r="GL13" s="129" t="e">
        <f>'РБ15%FIT18'!GL13+25</f>
        <v>#REF!</v>
      </c>
      <c r="GM13" s="129" t="e">
        <f>'РБ15%FIT18'!GM13+25</f>
        <v>#REF!</v>
      </c>
      <c r="GN13" s="129" t="e">
        <f>'РБ15%FIT18'!GN13+25</f>
        <v>#REF!</v>
      </c>
      <c r="GO13" s="129" t="e">
        <f>'РБ15%FIT18'!GO13+25</f>
        <v>#REF!</v>
      </c>
      <c r="GP13" s="129" t="e">
        <f>'РБ15%FIT18'!GP13+25</f>
        <v>#REF!</v>
      </c>
      <c r="GQ13" s="129" t="e">
        <f>'РБ15%FIT18'!GQ13+25</f>
        <v>#REF!</v>
      </c>
      <c r="GR13" s="129" t="e">
        <f>'РБ15%FIT18'!GR13+25</f>
        <v>#REF!</v>
      </c>
      <c r="GS13" s="129" t="e">
        <f>'РБ15%FIT18'!GS13+25</f>
        <v>#REF!</v>
      </c>
      <c r="GT13" s="129" t="e">
        <f>'РБ15%FIT18'!GT13+25</f>
        <v>#REF!</v>
      </c>
      <c r="GU13" s="129" t="e">
        <f>'РБ15%FIT18'!GU13+25</f>
        <v>#REF!</v>
      </c>
      <c r="GV13" s="129" t="e">
        <f>'РБ15%FIT18'!GV13+25</f>
        <v>#REF!</v>
      </c>
      <c r="GW13" s="129" t="e">
        <f>'РБ15%FIT18'!GW13+25</f>
        <v>#REF!</v>
      </c>
      <c r="GX13" s="129" t="e">
        <f>'РБ15%FIT18'!GX13+25</f>
        <v>#REF!</v>
      </c>
      <c r="GY13" s="129" t="e">
        <f>'РБ15%FIT18'!GY13+25</f>
        <v>#REF!</v>
      </c>
      <c r="GZ13" s="129" t="e">
        <f>'РБ15%FIT18'!GZ13+25</f>
        <v>#REF!</v>
      </c>
      <c r="HA13" s="129" t="e">
        <f>'РБ15%FIT18'!HA13+25</f>
        <v>#REF!</v>
      </c>
      <c r="HB13" s="129" t="e">
        <f>'РБ15%FIT18'!HB13+25</f>
        <v>#REF!</v>
      </c>
      <c r="HC13" s="129" t="e">
        <f>'РБ15%FIT18'!HC13+25</f>
        <v>#REF!</v>
      </c>
      <c r="HD13" s="129" t="e">
        <f>'РБ15%FIT18'!HD13+25</f>
        <v>#REF!</v>
      </c>
      <c r="HE13" s="129" t="e">
        <f>'РБ15%FIT18'!HE13+25</f>
        <v>#REF!</v>
      </c>
      <c r="HF13" s="129" t="e">
        <f>'РБ15%FIT18'!HF13+25</f>
        <v>#REF!</v>
      </c>
      <c r="HG13" s="129" t="e">
        <f>'РБ15%FIT18'!HG13+25</f>
        <v>#REF!</v>
      </c>
      <c r="HH13" s="129" t="e">
        <f>'РБ15%FIT18'!HH13+25</f>
        <v>#REF!</v>
      </c>
      <c r="HI13" s="129" t="e">
        <f>'РБ15%FIT18'!HI13+25</f>
        <v>#REF!</v>
      </c>
      <c r="HJ13" s="129" t="e">
        <f>'РБ15%FIT18'!HJ13+25</f>
        <v>#REF!</v>
      </c>
      <c r="HK13" s="129" t="e">
        <f>'РБ15%FIT18'!HK13+25</f>
        <v>#REF!</v>
      </c>
      <c r="HL13" s="129" t="e">
        <f>'РБ15%FIT18'!HL13+25</f>
        <v>#REF!</v>
      </c>
      <c r="HM13" s="129" t="e">
        <f>'РБ15%FIT18'!HM13+25</f>
        <v>#REF!</v>
      </c>
      <c r="HN13" s="129" t="e">
        <f>'РБ15%FIT18'!HN13+25</f>
        <v>#REF!</v>
      </c>
      <c r="HO13" s="129" t="e">
        <f>'РБ15%FIT18'!HO13+25</f>
        <v>#REF!</v>
      </c>
      <c r="HP13" s="129" t="e">
        <f>'РБ15%FIT18'!HP13+25</f>
        <v>#REF!</v>
      </c>
      <c r="HQ13" s="129" t="e">
        <f>'РБ15%FIT18'!HQ13+25</f>
        <v>#REF!</v>
      </c>
      <c r="HR13" s="129" t="e">
        <f>'РБ15%FIT18'!HR13+25</f>
        <v>#REF!</v>
      </c>
      <c r="HS13" s="129" t="e">
        <f>'РБ15%FIT18'!HS13+25</f>
        <v>#REF!</v>
      </c>
      <c r="HT13" s="129" t="e">
        <f>'РБ15%FIT18'!HT13+25</f>
        <v>#REF!</v>
      </c>
      <c r="HU13" s="129" t="e">
        <f>'РБ15%FIT18'!HU13+25</f>
        <v>#REF!</v>
      </c>
      <c r="HV13" s="129" t="e">
        <f>'РБ15%FIT18'!HV13+25</f>
        <v>#REF!</v>
      </c>
      <c r="HW13" s="129" t="e">
        <f>'РБ15%FIT18'!HW13+25</f>
        <v>#REF!</v>
      </c>
      <c r="HX13" s="129" t="e">
        <f>'РБ15%FIT18'!HX13+25</f>
        <v>#REF!</v>
      </c>
      <c r="HY13" s="129" t="e">
        <f>'РБ15%FIT18'!HY13+25</f>
        <v>#REF!</v>
      </c>
      <c r="HZ13" s="129" t="e">
        <f>'РБ15%FIT18'!HZ13+25</f>
        <v>#REF!</v>
      </c>
      <c r="IA13" s="129" t="e">
        <f>'РБ15%FIT18'!IA13+25</f>
        <v>#REF!</v>
      </c>
      <c r="IB13" s="129" t="e">
        <f>'РБ15%FIT18'!IB13+25</f>
        <v>#REF!</v>
      </c>
      <c r="IC13" s="129" t="e">
        <f>'РБ15%FIT18'!IC13+25</f>
        <v>#REF!</v>
      </c>
      <c r="ID13" s="129" t="e">
        <f>'РБ15%FIT18'!ID13+25</f>
        <v>#REF!</v>
      </c>
      <c r="IE13" s="129" t="e">
        <f>'РБ15%FIT18'!IE13+25</f>
        <v>#REF!</v>
      </c>
      <c r="IF13" s="129" t="e">
        <f>'РБ15%FIT18'!IF13+25</f>
        <v>#REF!</v>
      </c>
      <c r="IG13" s="129" t="e">
        <f>'РБ15%FIT18'!IG13+25</f>
        <v>#REF!</v>
      </c>
      <c r="IH13" s="129" t="e">
        <f>'РБ15%FIT18'!IH13+25</f>
        <v>#REF!</v>
      </c>
      <c r="II13" s="129" t="e">
        <f>'РБ15%FIT18'!II13+25</f>
        <v>#REF!</v>
      </c>
      <c r="IJ13" s="129" t="e">
        <f>'РБ15%FIT18'!IJ13+25</f>
        <v>#REF!</v>
      </c>
      <c r="IK13" s="129" t="e">
        <f>'РБ15%FIT18'!IK13+25</f>
        <v>#REF!</v>
      </c>
      <c r="IL13" s="129" t="e">
        <f>'РБ15%FIT18'!IL13+25</f>
        <v>#REF!</v>
      </c>
      <c r="IM13" s="129" t="e">
        <f>'РБ15%FIT18'!IM13+25</f>
        <v>#REF!</v>
      </c>
      <c r="IN13" s="129" t="e">
        <f>'РБ15%FIT18'!IN13+25</f>
        <v>#REF!</v>
      </c>
      <c r="IO13" s="129" t="e">
        <f>'РБ15%FIT18'!IO13+25</f>
        <v>#REF!</v>
      </c>
      <c r="IP13" s="129" t="e">
        <f>'РБ15%FIT18'!IP13+25</f>
        <v>#REF!</v>
      </c>
      <c r="IQ13" s="129" t="e">
        <f>'РБ15%FIT18'!IQ13+25</f>
        <v>#REF!</v>
      </c>
      <c r="IR13" s="129" t="e">
        <f>'РБ15%FIT18'!IR13+25</f>
        <v>#REF!</v>
      </c>
      <c r="IS13" s="129" t="e">
        <f>'РБ15%FIT18'!IS13+25</f>
        <v>#REF!</v>
      </c>
      <c r="IT13" s="129" t="e">
        <f>'РБ15%FIT18'!IT13+25</f>
        <v>#REF!</v>
      </c>
      <c r="IU13" s="129" t="e">
        <f>'РБ15%FIT18'!IU13+25</f>
        <v>#REF!</v>
      </c>
      <c r="IV13" s="129" t="e">
        <f>'РБ15%FIT18'!IV13+25</f>
        <v>#REF!</v>
      </c>
      <c r="IW13" s="129" t="e">
        <f>'РБ15%FIT18'!IW13+25</f>
        <v>#REF!</v>
      </c>
      <c r="IX13" s="129" t="e">
        <f>'РБ15%FIT18'!IX13+25</f>
        <v>#REF!</v>
      </c>
      <c r="IY13" s="129" t="e">
        <f>'РБ15%FIT18'!IY13+25</f>
        <v>#REF!</v>
      </c>
      <c r="IZ13" s="129" t="e">
        <f>'РБ15%FIT18'!IZ13+25</f>
        <v>#REF!</v>
      </c>
      <c r="JA13" s="129" t="e">
        <f>'РБ15%FIT18'!JA13+25</f>
        <v>#REF!</v>
      </c>
      <c r="JB13" s="129" t="e">
        <f>'РБ15%FIT18'!JB13+25</f>
        <v>#REF!</v>
      </c>
      <c r="JC13" s="129" t="e">
        <f>'РБ15%FIT18'!JC13+25</f>
        <v>#REF!</v>
      </c>
      <c r="JD13" s="129" t="e">
        <f>'РБ15%FIT18'!JD13+25</f>
        <v>#REF!</v>
      </c>
      <c r="JE13" s="129" t="e">
        <f>'РБ15%FIT18'!JE13+25</f>
        <v>#REF!</v>
      </c>
      <c r="JF13" s="129" t="e">
        <f>'РБ15%FIT18'!JF13+25</f>
        <v>#REF!</v>
      </c>
      <c r="JG13" s="129" t="e">
        <f>'РБ15%FIT18'!JG13+25</f>
        <v>#REF!</v>
      </c>
      <c r="JH13" s="129" t="e">
        <f>'РБ15%FIT18'!JH13+25</f>
        <v>#REF!</v>
      </c>
      <c r="JI13" s="129" t="e">
        <f>'РБ15%FIT18'!JI13+25</f>
        <v>#REF!</v>
      </c>
      <c r="JJ13" s="129" t="e">
        <f>'РБ15%FIT18'!JJ13+25</f>
        <v>#REF!</v>
      </c>
      <c r="JK13" s="129" t="e">
        <f>'РБ15%FIT18'!JK13+25</f>
        <v>#REF!</v>
      </c>
      <c r="JL13" s="129" t="e">
        <f>'РБ15%FIT18'!JL13+25</f>
        <v>#REF!</v>
      </c>
      <c r="JM13" s="129" t="e">
        <f>'РБ15%FIT18'!JM13+25</f>
        <v>#REF!</v>
      </c>
      <c r="JN13" s="129" t="e">
        <f>'РБ15%FIT18'!JN13+25</f>
        <v>#REF!</v>
      </c>
    </row>
    <row r="14" spans="1:274" ht="10.5" customHeight="1" x14ac:dyDescent="0.2">
      <c r="A14" s="38" t="s">
        <v>27</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31"/>
      <c r="BW14" s="131"/>
      <c r="BX14" s="131"/>
      <c r="BY14" s="131"/>
      <c r="BZ14" s="131"/>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c r="DP14" s="129"/>
      <c r="DQ14" s="129"/>
      <c r="DR14" s="129"/>
      <c r="DS14" s="129"/>
      <c r="DT14" s="129"/>
      <c r="DU14" s="129"/>
      <c r="DV14" s="129"/>
      <c r="DW14" s="129"/>
      <c r="DX14" s="129"/>
      <c r="DY14" s="129"/>
      <c r="DZ14" s="129"/>
      <c r="EA14" s="129"/>
      <c r="EB14" s="129"/>
      <c r="EC14" s="129"/>
      <c r="ED14" s="129"/>
      <c r="EE14" s="129"/>
      <c r="EF14" s="129"/>
      <c r="EG14" s="129"/>
      <c r="EH14" s="129"/>
      <c r="EI14" s="129"/>
      <c r="EJ14" s="129"/>
      <c r="EK14" s="129"/>
      <c r="EL14" s="129"/>
      <c r="EM14" s="129"/>
      <c r="EN14" s="129"/>
      <c r="EO14" s="129"/>
      <c r="EP14" s="129"/>
      <c r="EQ14" s="129"/>
      <c r="ER14" s="129"/>
      <c r="ES14" s="129"/>
      <c r="ET14" s="129"/>
      <c r="EU14" s="129"/>
      <c r="EV14" s="129"/>
      <c r="EW14" s="129"/>
      <c r="EX14" s="129"/>
      <c r="EY14" s="129"/>
      <c r="EZ14" s="129"/>
      <c r="FA14" s="129"/>
      <c r="FB14" s="129"/>
      <c r="FC14" s="129"/>
      <c r="FD14" s="129"/>
      <c r="FE14" s="129"/>
      <c r="FF14" s="129"/>
      <c r="FG14" s="129"/>
      <c r="FH14" s="129"/>
      <c r="FI14" s="129"/>
      <c r="FJ14" s="129"/>
      <c r="FK14" s="129"/>
      <c r="FL14" s="129"/>
      <c r="FM14" s="129"/>
      <c r="FN14" s="129"/>
      <c r="FO14" s="129"/>
      <c r="FP14" s="129"/>
      <c r="FQ14" s="129"/>
      <c r="FR14" s="129"/>
      <c r="FS14" s="129"/>
      <c r="FT14" s="129"/>
      <c r="FU14" s="129"/>
      <c r="FV14" s="129"/>
      <c r="FW14" s="129"/>
      <c r="FX14" s="129"/>
      <c r="FY14" s="129"/>
      <c r="FZ14" s="129"/>
      <c r="GA14" s="129"/>
      <c r="GB14" s="129"/>
      <c r="GC14" s="129"/>
      <c r="GD14" s="129"/>
      <c r="GE14" s="129"/>
      <c r="GF14" s="129"/>
      <c r="GG14" s="129"/>
      <c r="GH14" s="129"/>
      <c r="GI14" s="129"/>
      <c r="GJ14" s="129"/>
      <c r="GK14" s="129"/>
      <c r="GL14" s="129"/>
      <c r="GM14" s="129"/>
      <c r="GN14" s="129"/>
      <c r="GO14" s="129"/>
      <c r="GP14" s="129"/>
      <c r="GQ14" s="129"/>
      <c r="GR14" s="129"/>
      <c r="GS14" s="129"/>
      <c r="GT14" s="129"/>
      <c r="GU14" s="129"/>
      <c r="GV14" s="129"/>
      <c r="GW14" s="129"/>
      <c r="GX14" s="129"/>
      <c r="GY14" s="129"/>
      <c r="GZ14" s="129"/>
      <c r="HA14" s="129"/>
      <c r="HB14" s="129"/>
      <c r="HC14" s="129"/>
      <c r="HD14" s="129"/>
      <c r="HE14" s="129"/>
      <c r="HF14" s="129"/>
      <c r="HG14" s="129"/>
      <c r="HH14" s="129"/>
      <c r="HI14" s="129"/>
      <c r="HJ14" s="129"/>
      <c r="HK14" s="129"/>
      <c r="HL14" s="129"/>
      <c r="HM14" s="129"/>
      <c r="HN14" s="129"/>
      <c r="HO14" s="129"/>
      <c r="HP14" s="129"/>
      <c r="HQ14" s="129"/>
      <c r="HR14" s="129"/>
      <c r="HS14" s="129"/>
      <c r="HT14" s="129"/>
      <c r="HU14" s="129"/>
      <c r="HV14" s="129"/>
      <c r="HW14" s="129"/>
      <c r="HX14" s="129"/>
      <c r="HY14" s="129"/>
      <c r="HZ14" s="129"/>
      <c r="IA14" s="129"/>
      <c r="IB14" s="129"/>
      <c r="IC14" s="129"/>
      <c r="ID14" s="129"/>
      <c r="IE14" s="129"/>
      <c r="IF14" s="129"/>
      <c r="IG14" s="129"/>
      <c r="IH14" s="129"/>
      <c r="II14" s="129"/>
      <c r="IJ14" s="129"/>
      <c r="IK14" s="129"/>
      <c r="IL14" s="129"/>
      <c r="IM14" s="129"/>
      <c r="IN14" s="129"/>
      <c r="IO14" s="129"/>
      <c r="IP14" s="129"/>
      <c r="IQ14" s="129"/>
      <c r="IR14" s="129"/>
      <c r="IS14" s="129"/>
      <c r="IT14" s="129"/>
      <c r="IU14" s="129"/>
      <c r="IV14" s="129"/>
      <c r="IW14" s="129"/>
      <c r="IX14" s="129"/>
      <c r="IY14" s="129"/>
      <c r="IZ14" s="129"/>
      <c r="JA14" s="129"/>
      <c r="JB14" s="129"/>
      <c r="JC14" s="129"/>
      <c r="JD14" s="129"/>
      <c r="JE14" s="129"/>
      <c r="JF14" s="129"/>
      <c r="JG14" s="129"/>
      <c r="JH14" s="129"/>
      <c r="JI14" s="129"/>
      <c r="JJ14" s="129"/>
      <c r="JK14" s="129"/>
      <c r="JL14" s="129"/>
      <c r="JM14" s="129"/>
      <c r="JN14" s="129"/>
    </row>
    <row r="15" spans="1:274" ht="10.5" customHeight="1" x14ac:dyDescent="0.2">
      <c r="A15" s="9">
        <v>1</v>
      </c>
      <c r="B15" s="129" t="e">
        <f>'РБ15%FIT18'!B15+25</f>
        <v>#REF!</v>
      </c>
      <c r="C15" s="129" t="e">
        <f>'РБ15%FIT18'!C15+25</f>
        <v>#REF!</v>
      </c>
      <c r="D15" s="129" t="e">
        <f>'РБ15%FIT18'!D15+25</f>
        <v>#REF!</v>
      </c>
      <c r="E15" s="129" t="e">
        <f>'РБ15%FIT18'!E15+25</f>
        <v>#REF!</v>
      </c>
      <c r="F15" s="129" t="e">
        <f>'РБ15%FIT18'!F15+25</f>
        <v>#REF!</v>
      </c>
      <c r="G15" s="129" t="e">
        <f>'РБ15%FIT18'!G15+25</f>
        <v>#REF!</v>
      </c>
      <c r="H15" s="129" t="e">
        <f>'РБ15%FIT18'!H15+25</f>
        <v>#REF!</v>
      </c>
      <c r="I15" s="129" t="e">
        <f>'РБ15%FIT18'!I15+25</f>
        <v>#REF!</v>
      </c>
      <c r="J15" s="129" t="e">
        <f>'РБ15%FIT18'!J15+25</f>
        <v>#REF!</v>
      </c>
      <c r="K15" s="129" t="e">
        <f>'РБ15%FIT18'!K15+25</f>
        <v>#REF!</v>
      </c>
      <c r="L15" s="129" t="e">
        <f>'РБ15%FIT18'!L15+25</f>
        <v>#REF!</v>
      </c>
      <c r="M15" s="129" t="e">
        <f>'РБ15%FIT18'!M15+25</f>
        <v>#REF!</v>
      </c>
      <c r="N15" s="129" t="e">
        <f>'РБ15%FIT18'!N15+25</f>
        <v>#REF!</v>
      </c>
      <c r="O15" s="129" t="e">
        <f>'РБ15%FIT18'!O15+25</f>
        <v>#REF!</v>
      </c>
      <c r="P15" s="129" t="e">
        <f>'РБ15%FIT18'!P15+25</f>
        <v>#REF!</v>
      </c>
      <c r="Q15" s="129" t="e">
        <f>'РБ15%FIT18'!Q15+25</f>
        <v>#REF!</v>
      </c>
      <c r="R15" s="129" t="e">
        <f>'РБ15%FIT18'!R15+25</f>
        <v>#REF!</v>
      </c>
      <c r="S15" s="129" t="e">
        <f>'РБ15%FIT18'!S15+25</f>
        <v>#REF!</v>
      </c>
      <c r="T15" s="129" t="e">
        <f>'РБ15%FIT18'!T15+25</f>
        <v>#REF!</v>
      </c>
      <c r="U15" s="129" t="e">
        <f>'РБ15%FIT18'!U15+25</f>
        <v>#REF!</v>
      </c>
      <c r="V15" s="129" t="e">
        <f>'РБ15%FIT18'!V15+25</f>
        <v>#REF!</v>
      </c>
      <c r="W15" s="129" t="e">
        <f>'РБ15%FIT18'!W15+25</f>
        <v>#REF!</v>
      </c>
      <c r="X15" s="129" t="e">
        <f>'РБ15%FIT18'!X15+25</f>
        <v>#REF!</v>
      </c>
      <c r="Y15" s="129" t="e">
        <f>'РБ15%FIT18'!Y15+25</f>
        <v>#REF!</v>
      </c>
      <c r="Z15" s="129" t="e">
        <f>'РБ15%FIT18'!Z15+25</f>
        <v>#REF!</v>
      </c>
      <c r="AA15" s="129" t="e">
        <f>'РБ15%FIT18'!AA15+25</f>
        <v>#REF!</v>
      </c>
      <c r="AB15" s="129" t="e">
        <f>'РБ15%FIT18'!AB15+25</f>
        <v>#REF!</v>
      </c>
      <c r="AC15" s="129" t="e">
        <f>'РБ15%FIT18'!AC15+25</f>
        <v>#REF!</v>
      </c>
      <c r="AD15" s="129" t="e">
        <f>'РБ15%FIT18'!AD15+25</f>
        <v>#REF!</v>
      </c>
      <c r="AE15" s="129" t="e">
        <f>'РБ15%FIT18'!AE15+25</f>
        <v>#REF!</v>
      </c>
      <c r="AF15" s="129" t="e">
        <f>'РБ15%FIT18'!AF15+25</f>
        <v>#REF!</v>
      </c>
      <c r="AG15" s="129" t="e">
        <f>'РБ15%FIT18'!AG15+25</f>
        <v>#REF!</v>
      </c>
      <c r="AH15" s="129" t="e">
        <f>'РБ15%FIT18'!AH15+25</f>
        <v>#REF!</v>
      </c>
      <c r="AI15" s="129" t="e">
        <f>'РБ15%FIT18'!AI15+25</f>
        <v>#REF!</v>
      </c>
      <c r="AJ15" s="129" t="e">
        <f>'РБ15%FIT18'!AJ15+25</f>
        <v>#REF!</v>
      </c>
      <c r="AK15" s="129" t="e">
        <f>'РБ15%FIT18'!AK15+25</f>
        <v>#REF!</v>
      </c>
      <c r="AL15" s="129" t="e">
        <f>'РБ15%FIT18'!AL15+25</f>
        <v>#REF!</v>
      </c>
      <c r="AM15" s="129" t="e">
        <f>'РБ15%FIT18'!AM15+25</f>
        <v>#REF!</v>
      </c>
      <c r="AN15" s="129" t="e">
        <f>'РБ15%FIT18'!AN15+25</f>
        <v>#REF!</v>
      </c>
      <c r="AO15" s="129" t="e">
        <f>'РБ15%FIT18'!AO15+25</f>
        <v>#REF!</v>
      </c>
      <c r="AP15" s="129" t="e">
        <f>'РБ15%FIT18'!AP15+25</f>
        <v>#REF!</v>
      </c>
      <c r="AQ15" s="129" t="e">
        <f>'РБ15%FIT18'!AQ15+25</f>
        <v>#REF!</v>
      </c>
      <c r="AR15" s="129" t="e">
        <f>'РБ15%FIT18'!AR15+25</f>
        <v>#REF!</v>
      </c>
      <c r="AS15" s="129" t="e">
        <f>'РБ15%FIT18'!AS15+25</f>
        <v>#REF!</v>
      </c>
      <c r="AT15" s="129" t="e">
        <f>'РБ15%FIT18'!AT15+25</f>
        <v>#REF!</v>
      </c>
      <c r="AU15" s="129" t="e">
        <f>'РБ15%FIT18'!AU15+25</f>
        <v>#REF!</v>
      </c>
      <c r="AV15" s="129" t="e">
        <f>'РБ15%FIT18'!AV15+25</f>
        <v>#REF!</v>
      </c>
      <c r="AW15" s="129" t="e">
        <f>'РБ15%FIT18'!AW15+25</f>
        <v>#REF!</v>
      </c>
      <c r="AX15" s="129" t="e">
        <f>'РБ15%FIT18'!AX15+25</f>
        <v>#REF!</v>
      </c>
      <c r="AY15" s="129" t="e">
        <f>'РБ15%FIT18'!AY15+25</f>
        <v>#REF!</v>
      </c>
      <c r="AZ15" s="129" t="e">
        <f>'РБ15%FIT18'!AZ15+25</f>
        <v>#REF!</v>
      </c>
      <c r="BA15" s="129" t="e">
        <f>'РБ15%FIT18'!BA15+25</f>
        <v>#REF!</v>
      </c>
      <c r="BB15" s="129" t="e">
        <f>'РБ15%FIT18'!BB15+25</f>
        <v>#REF!</v>
      </c>
      <c r="BC15" s="129" t="e">
        <f>'РБ15%FIT18'!BC15+25</f>
        <v>#REF!</v>
      </c>
      <c r="BD15" s="129" t="e">
        <f>'РБ15%FIT18'!BD15+25</f>
        <v>#REF!</v>
      </c>
      <c r="BE15" s="129" t="e">
        <f>'РБ15%FIT18'!BE15+25</f>
        <v>#REF!</v>
      </c>
      <c r="BF15" s="129" t="e">
        <f>'РБ15%FIT18'!BF15+25</f>
        <v>#REF!</v>
      </c>
      <c r="BG15" s="129" t="e">
        <f>'РБ15%FIT18'!BG15+25</f>
        <v>#REF!</v>
      </c>
      <c r="BH15" s="129" t="e">
        <f>'РБ15%FIT18'!BH15+25</f>
        <v>#REF!</v>
      </c>
      <c r="BI15" s="129" t="e">
        <f>'РБ15%FIT18'!BI15+25</f>
        <v>#REF!</v>
      </c>
      <c r="BJ15" s="129" t="e">
        <f>'РБ15%FIT18'!BJ15+25</f>
        <v>#REF!</v>
      </c>
      <c r="BK15" s="129" t="e">
        <f>'РБ15%FIT18'!BK15+25</f>
        <v>#REF!</v>
      </c>
      <c r="BL15" s="129" t="e">
        <f>'РБ15%FIT18'!BL15+25</f>
        <v>#REF!</v>
      </c>
      <c r="BM15" s="129" t="e">
        <f>'РБ15%FIT18'!BM15+25</f>
        <v>#REF!</v>
      </c>
      <c r="BN15" s="129" t="e">
        <f>'РБ15%FIT18'!BN15+25</f>
        <v>#REF!</v>
      </c>
      <c r="BO15" s="129" t="e">
        <f>'РБ15%FIT18'!BO15+25</f>
        <v>#REF!</v>
      </c>
      <c r="BP15" s="129" t="e">
        <f>'РБ15%FIT18'!BP15+25</f>
        <v>#REF!</v>
      </c>
      <c r="BQ15" s="129" t="e">
        <f>'РБ15%FIT18'!BQ15+25</f>
        <v>#REF!</v>
      </c>
      <c r="BR15" s="129" t="e">
        <f>'РБ15%FIT18'!BR15+25</f>
        <v>#REF!</v>
      </c>
      <c r="BS15" s="129" t="e">
        <f>'РБ15%FIT18'!BS15+25</f>
        <v>#REF!</v>
      </c>
      <c r="BT15" s="129" t="e">
        <f>'РБ15%FIT18'!BT15+25</f>
        <v>#REF!</v>
      </c>
      <c r="BU15" s="129" t="e">
        <f>'РБ15%FIT18'!BU15+25</f>
        <v>#REF!</v>
      </c>
      <c r="BV15" s="131" t="e">
        <f>'РБ15%FIT18'!BV15+25</f>
        <v>#REF!</v>
      </c>
      <c r="BW15" s="131" t="e">
        <f>'РБ15%FIT18'!BW15+25</f>
        <v>#REF!</v>
      </c>
      <c r="BX15" s="131" t="e">
        <f>'РБ15%FIT18'!BX15+25</f>
        <v>#REF!</v>
      </c>
      <c r="BY15" s="131" t="e">
        <f>'РБ15%FIT18'!BY15+25</f>
        <v>#REF!</v>
      </c>
      <c r="BZ15" s="131" t="e">
        <f>'РБ15%FIT18'!BZ15+25</f>
        <v>#REF!</v>
      </c>
      <c r="CA15" s="129" t="e">
        <f>'РБ15%FIT18'!CA15+25</f>
        <v>#REF!</v>
      </c>
      <c r="CB15" s="129" t="e">
        <f>'РБ15%FIT18'!CB15+25</f>
        <v>#REF!</v>
      </c>
      <c r="CC15" s="129" t="e">
        <f>'РБ15%FIT18'!CC15+25</f>
        <v>#REF!</v>
      </c>
      <c r="CD15" s="129" t="e">
        <f>'РБ15%FIT18'!CD15+25</f>
        <v>#REF!</v>
      </c>
      <c r="CE15" s="129" t="e">
        <f>'РБ15%FIT18'!CE15+25</f>
        <v>#REF!</v>
      </c>
      <c r="CF15" s="129" t="e">
        <f>'РБ15%FIT18'!CF15+25</f>
        <v>#REF!</v>
      </c>
      <c r="CG15" s="129" t="e">
        <f>'РБ15%FIT18'!CG15+25</f>
        <v>#REF!</v>
      </c>
      <c r="CH15" s="129" t="e">
        <f>'РБ15%FIT18'!CH15+25</f>
        <v>#REF!</v>
      </c>
      <c r="CI15" s="129" t="e">
        <f>'РБ15%FIT18'!CI15+25</f>
        <v>#REF!</v>
      </c>
      <c r="CJ15" s="129" t="e">
        <f>'РБ15%FIT18'!CJ15+25</f>
        <v>#REF!</v>
      </c>
      <c r="CK15" s="129" t="e">
        <f>'РБ15%FIT18'!CK15+25</f>
        <v>#REF!</v>
      </c>
      <c r="CL15" s="129" t="e">
        <f>'РБ15%FIT18'!CL15+25</f>
        <v>#REF!</v>
      </c>
      <c r="CM15" s="129" t="e">
        <f>'РБ15%FIT18'!CM15+25</f>
        <v>#REF!</v>
      </c>
      <c r="CN15" s="129" t="e">
        <f>'РБ15%FIT18'!CN15+25</f>
        <v>#REF!</v>
      </c>
      <c r="CO15" s="129" t="e">
        <f>'РБ15%FIT18'!CO15+25</f>
        <v>#REF!</v>
      </c>
      <c r="CP15" s="129" t="e">
        <f>'РБ15%FIT18'!CP15+25</f>
        <v>#REF!</v>
      </c>
      <c r="CQ15" s="129" t="e">
        <f>'РБ15%FIT18'!CQ15+25</f>
        <v>#REF!</v>
      </c>
      <c r="CR15" s="129" t="e">
        <f>'РБ15%FIT18'!CR15+25</f>
        <v>#REF!</v>
      </c>
      <c r="CS15" s="129" t="e">
        <f>'РБ15%FIT18'!CS15+25</f>
        <v>#REF!</v>
      </c>
      <c r="CT15" s="129" t="e">
        <f>'РБ15%FIT18'!CT15+25</f>
        <v>#REF!</v>
      </c>
      <c r="CU15" s="129" t="e">
        <f>'РБ15%FIT18'!CU15+25</f>
        <v>#REF!</v>
      </c>
      <c r="CV15" s="129" t="e">
        <f>'РБ15%FIT18'!CV15+25</f>
        <v>#REF!</v>
      </c>
      <c r="CW15" s="129" t="e">
        <f>'РБ15%FIT18'!CW15+25</f>
        <v>#REF!</v>
      </c>
      <c r="CX15" s="129" t="e">
        <f>'РБ15%FIT18'!CX15+25</f>
        <v>#REF!</v>
      </c>
      <c r="CY15" s="129" t="e">
        <f>'РБ15%FIT18'!CY15+25</f>
        <v>#REF!</v>
      </c>
      <c r="CZ15" s="129" t="e">
        <f>'РБ15%FIT18'!CZ15+25</f>
        <v>#REF!</v>
      </c>
      <c r="DA15" s="129" t="e">
        <f>'РБ15%FIT18'!DA15+25</f>
        <v>#REF!</v>
      </c>
      <c r="DB15" s="129" t="e">
        <f>'РБ15%FIT18'!DB15+25</f>
        <v>#REF!</v>
      </c>
      <c r="DC15" s="129" t="e">
        <f>'РБ15%FIT18'!DC15+25</f>
        <v>#REF!</v>
      </c>
      <c r="DD15" s="129" t="e">
        <f>'РБ15%FIT18'!DD15+25</f>
        <v>#REF!</v>
      </c>
      <c r="DE15" s="129" t="e">
        <f>'РБ15%FIT18'!DE15+25</f>
        <v>#REF!</v>
      </c>
      <c r="DF15" s="129" t="e">
        <f>'РБ15%FIT18'!DF15+25</f>
        <v>#REF!</v>
      </c>
      <c r="DG15" s="129" t="e">
        <f>'РБ15%FIT18'!DG15+25</f>
        <v>#REF!</v>
      </c>
      <c r="DH15" s="129" t="e">
        <f>'РБ15%FIT18'!DH15+25</f>
        <v>#REF!</v>
      </c>
      <c r="DI15" s="129" t="e">
        <f>'РБ15%FIT18'!DI15+25</f>
        <v>#REF!</v>
      </c>
      <c r="DJ15" s="129" t="e">
        <f>'РБ15%FIT18'!DJ15+25</f>
        <v>#REF!</v>
      </c>
      <c r="DK15" s="129" t="e">
        <f>'РБ15%FIT18'!DK15+25</f>
        <v>#REF!</v>
      </c>
      <c r="DL15" s="129" t="e">
        <f>'РБ15%FIT18'!DL15+25</f>
        <v>#REF!</v>
      </c>
      <c r="DM15" s="129" t="e">
        <f>'РБ15%FIT18'!DM15+25</f>
        <v>#REF!</v>
      </c>
      <c r="DN15" s="129" t="e">
        <f>'РБ15%FIT18'!DN15+25</f>
        <v>#REF!</v>
      </c>
      <c r="DO15" s="129" t="e">
        <f>'РБ15%FIT18'!DO15+25</f>
        <v>#REF!</v>
      </c>
      <c r="DP15" s="129" t="e">
        <f>'РБ15%FIT18'!DP15+25</f>
        <v>#REF!</v>
      </c>
      <c r="DQ15" s="129" t="e">
        <f>'РБ15%FIT18'!DQ15+25</f>
        <v>#REF!</v>
      </c>
      <c r="DR15" s="129" t="e">
        <f>'РБ15%FIT18'!DR15+25</f>
        <v>#REF!</v>
      </c>
      <c r="DS15" s="129" t="e">
        <f>'РБ15%FIT18'!DS15+25</f>
        <v>#REF!</v>
      </c>
      <c r="DT15" s="129" t="e">
        <f>'РБ15%FIT18'!DT15+25</f>
        <v>#REF!</v>
      </c>
      <c r="DU15" s="129" t="e">
        <f>'РБ15%FIT18'!DU15+25</f>
        <v>#REF!</v>
      </c>
      <c r="DV15" s="129" t="e">
        <f>'РБ15%FIT18'!DV15+25</f>
        <v>#REF!</v>
      </c>
      <c r="DW15" s="129" t="e">
        <f>'РБ15%FIT18'!DW15+25</f>
        <v>#REF!</v>
      </c>
      <c r="DX15" s="129" t="e">
        <f>'РБ15%FIT18'!DX15+25</f>
        <v>#REF!</v>
      </c>
      <c r="DY15" s="129" t="e">
        <f>'РБ15%FIT18'!DY15+25</f>
        <v>#REF!</v>
      </c>
      <c r="DZ15" s="129" t="e">
        <f>'РБ15%FIT18'!DZ15+25</f>
        <v>#REF!</v>
      </c>
      <c r="EA15" s="129" t="e">
        <f>'РБ15%FIT18'!EA15+25</f>
        <v>#REF!</v>
      </c>
      <c r="EB15" s="129" t="e">
        <f>'РБ15%FIT18'!EB15+25</f>
        <v>#REF!</v>
      </c>
      <c r="EC15" s="129" t="e">
        <f>'РБ15%FIT18'!EC15+25</f>
        <v>#REF!</v>
      </c>
      <c r="ED15" s="129" t="e">
        <f>'РБ15%FIT18'!ED15+25</f>
        <v>#REF!</v>
      </c>
      <c r="EE15" s="129" t="e">
        <f>'РБ15%FIT18'!EE15+25</f>
        <v>#REF!</v>
      </c>
      <c r="EF15" s="129" t="e">
        <f>'РБ15%FIT18'!EF15+25</f>
        <v>#REF!</v>
      </c>
      <c r="EG15" s="129" t="e">
        <f>'РБ15%FIT18'!EG15+25</f>
        <v>#REF!</v>
      </c>
      <c r="EH15" s="129" t="e">
        <f>'РБ15%FIT18'!EH15+25</f>
        <v>#REF!</v>
      </c>
      <c r="EI15" s="129" t="e">
        <f>'РБ15%FIT18'!EI15+25</f>
        <v>#REF!</v>
      </c>
      <c r="EJ15" s="129" t="e">
        <f>'РБ15%FIT18'!EJ15+25</f>
        <v>#REF!</v>
      </c>
      <c r="EK15" s="129" t="e">
        <f>'РБ15%FIT18'!EK15+25</f>
        <v>#REF!</v>
      </c>
      <c r="EL15" s="129" t="e">
        <f>'РБ15%FIT18'!EL15+25</f>
        <v>#REF!</v>
      </c>
      <c r="EM15" s="129" t="e">
        <f>'РБ15%FIT18'!EM15+25</f>
        <v>#REF!</v>
      </c>
      <c r="EN15" s="129" t="e">
        <f>'РБ15%FIT18'!EN15+25</f>
        <v>#REF!</v>
      </c>
      <c r="EO15" s="129" t="e">
        <f>'РБ15%FIT18'!EO15+25</f>
        <v>#REF!</v>
      </c>
      <c r="EP15" s="129" t="e">
        <f>'РБ15%FIT18'!EP15+25</f>
        <v>#REF!</v>
      </c>
      <c r="EQ15" s="129" t="e">
        <f>'РБ15%FIT18'!EQ15+25</f>
        <v>#REF!</v>
      </c>
      <c r="ER15" s="129" t="e">
        <f>'РБ15%FIT18'!ER15+25</f>
        <v>#REF!</v>
      </c>
      <c r="ES15" s="129" t="e">
        <f>'РБ15%FIT18'!ES15+25</f>
        <v>#REF!</v>
      </c>
      <c r="ET15" s="129" t="e">
        <f>'РБ15%FIT18'!ET15+25</f>
        <v>#REF!</v>
      </c>
      <c r="EU15" s="129" t="e">
        <f>'РБ15%FIT18'!EU15+25</f>
        <v>#REF!</v>
      </c>
      <c r="EV15" s="129" t="e">
        <f>'РБ15%FIT18'!EV15+25</f>
        <v>#REF!</v>
      </c>
      <c r="EW15" s="129" t="e">
        <f>'РБ15%FIT18'!EW15+25</f>
        <v>#REF!</v>
      </c>
      <c r="EX15" s="129" t="e">
        <f>'РБ15%FIT18'!EX15+25</f>
        <v>#REF!</v>
      </c>
      <c r="EY15" s="129" t="e">
        <f>'РБ15%FIT18'!EY15+25</f>
        <v>#REF!</v>
      </c>
      <c r="EZ15" s="129" t="e">
        <f>'РБ15%FIT18'!EZ15+25</f>
        <v>#REF!</v>
      </c>
      <c r="FA15" s="129" t="e">
        <f>'РБ15%FIT18'!FA15+25</f>
        <v>#REF!</v>
      </c>
      <c r="FB15" s="129" t="e">
        <f>'РБ15%FIT18'!FB15+25</f>
        <v>#REF!</v>
      </c>
      <c r="FC15" s="129" t="e">
        <f>'РБ15%FIT18'!FC15+25</f>
        <v>#REF!</v>
      </c>
      <c r="FD15" s="129" t="e">
        <f>'РБ15%FIT18'!FD15+25</f>
        <v>#REF!</v>
      </c>
      <c r="FE15" s="129" t="e">
        <f>'РБ15%FIT18'!FE15+25</f>
        <v>#REF!</v>
      </c>
      <c r="FF15" s="129" t="e">
        <f>'РБ15%FIT18'!FF15+25</f>
        <v>#REF!</v>
      </c>
      <c r="FG15" s="129" t="e">
        <f>'РБ15%FIT18'!FG15+25</f>
        <v>#REF!</v>
      </c>
      <c r="FH15" s="129" t="e">
        <f>'РБ15%FIT18'!FH15+25</f>
        <v>#REF!</v>
      </c>
      <c r="FI15" s="129" t="e">
        <f>'РБ15%FIT18'!FI15+25</f>
        <v>#REF!</v>
      </c>
      <c r="FJ15" s="129" t="e">
        <f>'РБ15%FIT18'!FJ15+25</f>
        <v>#REF!</v>
      </c>
      <c r="FK15" s="129" t="e">
        <f>'РБ15%FIT18'!FK15+25</f>
        <v>#REF!</v>
      </c>
      <c r="FL15" s="129" t="e">
        <f>'РБ15%FIT18'!FL15+25</f>
        <v>#REF!</v>
      </c>
      <c r="FM15" s="129" t="e">
        <f>'РБ15%FIT18'!FM15+25</f>
        <v>#REF!</v>
      </c>
      <c r="FN15" s="129" t="e">
        <f>'РБ15%FIT18'!FN15+25</f>
        <v>#REF!</v>
      </c>
      <c r="FO15" s="129" t="e">
        <f>'РБ15%FIT18'!FO15+25</f>
        <v>#REF!</v>
      </c>
      <c r="FP15" s="129" t="e">
        <f>'РБ15%FIT18'!FP15+25</f>
        <v>#REF!</v>
      </c>
      <c r="FQ15" s="129" t="e">
        <f>'РБ15%FIT18'!FQ15+25</f>
        <v>#REF!</v>
      </c>
      <c r="FR15" s="129" t="e">
        <f>'РБ15%FIT18'!FR15+25</f>
        <v>#REF!</v>
      </c>
      <c r="FS15" s="129" t="e">
        <f>'РБ15%FIT18'!FS15+25</f>
        <v>#REF!</v>
      </c>
      <c r="FT15" s="129" t="e">
        <f>'РБ15%FIT18'!FT15+25</f>
        <v>#REF!</v>
      </c>
      <c r="FU15" s="129" t="e">
        <f>'РБ15%FIT18'!FU15+25</f>
        <v>#REF!</v>
      </c>
      <c r="FV15" s="129" t="e">
        <f>'РБ15%FIT18'!FV15+25</f>
        <v>#REF!</v>
      </c>
      <c r="FW15" s="129" t="e">
        <f>'РБ15%FIT18'!FW15+25</f>
        <v>#REF!</v>
      </c>
      <c r="FX15" s="129" t="e">
        <f>'РБ15%FIT18'!FX15+25</f>
        <v>#REF!</v>
      </c>
      <c r="FY15" s="129" t="e">
        <f>'РБ15%FIT18'!FY15+25</f>
        <v>#REF!</v>
      </c>
      <c r="FZ15" s="129" t="e">
        <f>'РБ15%FIT18'!FZ15+25</f>
        <v>#REF!</v>
      </c>
      <c r="GA15" s="129" t="e">
        <f>'РБ15%FIT18'!GA15+25</f>
        <v>#REF!</v>
      </c>
      <c r="GB15" s="129" t="e">
        <f>'РБ15%FIT18'!GB15+25</f>
        <v>#REF!</v>
      </c>
      <c r="GC15" s="129" t="e">
        <f>'РБ15%FIT18'!GC15+25</f>
        <v>#REF!</v>
      </c>
      <c r="GD15" s="129" t="e">
        <f>'РБ15%FIT18'!GD15+25</f>
        <v>#REF!</v>
      </c>
      <c r="GE15" s="129" t="e">
        <f>'РБ15%FIT18'!GE15+25</f>
        <v>#REF!</v>
      </c>
      <c r="GF15" s="129" t="e">
        <f>'РБ15%FIT18'!GF15+25</f>
        <v>#REF!</v>
      </c>
      <c r="GG15" s="129" t="e">
        <f>'РБ15%FIT18'!GG15+25</f>
        <v>#REF!</v>
      </c>
      <c r="GH15" s="129" t="e">
        <f>'РБ15%FIT18'!GH15+25</f>
        <v>#REF!</v>
      </c>
      <c r="GI15" s="129" t="e">
        <f>'РБ15%FIT18'!GI15+25</f>
        <v>#REF!</v>
      </c>
      <c r="GJ15" s="129" t="e">
        <f>'РБ15%FIT18'!GJ15+25</f>
        <v>#REF!</v>
      </c>
      <c r="GK15" s="129" t="e">
        <f>'РБ15%FIT18'!GK15+25</f>
        <v>#REF!</v>
      </c>
      <c r="GL15" s="129" t="e">
        <f>'РБ15%FIT18'!GL15+25</f>
        <v>#REF!</v>
      </c>
      <c r="GM15" s="129" t="e">
        <f>'РБ15%FIT18'!GM15+25</f>
        <v>#REF!</v>
      </c>
      <c r="GN15" s="129" t="e">
        <f>'РБ15%FIT18'!GN15+25</f>
        <v>#REF!</v>
      </c>
      <c r="GO15" s="129" t="e">
        <f>'РБ15%FIT18'!GO15+25</f>
        <v>#REF!</v>
      </c>
      <c r="GP15" s="129" t="e">
        <f>'РБ15%FIT18'!GP15+25</f>
        <v>#REF!</v>
      </c>
      <c r="GQ15" s="129" t="e">
        <f>'РБ15%FIT18'!GQ15+25</f>
        <v>#REF!</v>
      </c>
      <c r="GR15" s="129" t="e">
        <f>'РБ15%FIT18'!GR15+25</f>
        <v>#REF!</v>
      </c>
      <c r="GS15" s="129" t="e">
        <f>'РБ15%FIT18'!GS15+25</f>
        <v>#REF!</v>
      </c>
      <c r="GT15" s="129" t="e">
        <f>'РБ15%FIT18'!GT15+25</f>
        <v>#REF!</v>
      </c>
      <c r="GU15" s="129" t="e">
        <f>'РБ15%FIT18'!GU15+25</f>
        <v>#REF!</v>
      </c>
      <c r="GV15" s="129" t="e">
        <f>'РБ15%FIT18'!GV15+25</f>
        <v>#REF!</v>
      </c>
      <c r="GW15" s="129" t="e">
        <f>'РБ15%FIT18'!GW15+25</f>
        <v>#REF!</v>
      </c>
      <c r="GX15" s="129" t="e">
        <f>'РБ15%FIT18'!GX15+25</f>
        <v>#REF!</v>
      </c>
      <c r="GY15" s="129" t="e">
        <f>'РБ15%FIT18'!GY15+25</f>
        <v>#REF!</v>
      </c>
      <c r="GZ15" s="129" t="e">
        <f>'РБ15%FIT18'!GZ15+25</f>
        <v>#REF!</v>
      </c>
      <c r="HA15" s="129" t="e">
        <f>'РБ15%FIT18'!HA15+25</f>
        <v>#REF!</v>
      </c>
      <c r="HB15" s="129" t="e">
        <f>'РБ15%FIT18'!HB15+25</f>
        <v>#REF!</v>
      </c>
      <c r="HC15" s="129" t="e">
        <f>'РБ15%FIT18'!HC15+25</f>
        <v>#REF!</v>
      </c>
      <c r="HD15" s="129" t="e">
        <f>'РБ15%FIT18'!HD15+25</f>
        <v>#REF!</v>
      </c>
      <c r="HE15" s="129" t="e">
        <f>'РБ15%FIT18'!HE15+25</f>
        <v>#REF!</v>
      </c>
      <c r="HF15" s="129" t="e">
        <f>'РБ15%FIT18'!HF15+25</f>
        <v>#REF!</v>
      </c>
      <c r="HG15" s="129" t="e">
        <f>'РБ15%FIT18'!HG15+25</f>
        <v>#REF!</v>
      </c>
      <c r="HH15" s="129" t="e">
        <f>'РБ15%FIT18'!HH15+25</f>
        <v>#REF!</v>
      </c>
      <c r="HI15" s="129" t="e">
        <f>'РБ15%FIT18'!HI15+25</f>
        <v>#REF!</v>
      </c>
      <c r="HJ15" s="129" t="e">
        <f>'РБ15%FIT18'!HJ15+25</f>
        <v>#REF!</v>
      </c>
      <c r="HK15" s="129" t="e">
        <f>'РБ15%FIT18'!HK15+25</f>
        <v>#REF!</v>
      </c>
      <c r="HL15" s="129" t="e">
        <f>'РБ15%FIT18'!HL15+25</f>
        <v>#REF!</v>
      </c>
      <c r="HM15" s="129" t="e">
        <f>'РБ15%FIT18'!HM15+25</f>
        <v>#REF!</v>
      </c>
      <c r="HN15" s="129" t="e">
        <f>'РБ15%FIT18'!HN15+25</f>
        <v>#REF!</v>
      </c>
      <c r="HO15" s="129" t="e">
        <f>'РБ15%FIT18'!HO15+25</f>
        <v>#REF!</v>
      </c>
      <c r="HP15" s="129" t="e">
        <f>'РБ15%FIT18'!HP15+25</f>
        <v>#REF!</v>
      </c>
      <c r="HQ15" s="129" t="e">
        <f>'РБ15%FIT18'!HQ15+25</f>
        <v>#REF!</v>
      </c>
      <c r="HR15" s="129" t="e">
        <f>'РБ15%FIT18'!HR15+25</f>
        <v>#REF!</v>
      </c>
      <c r="HS15" s="129" t="e">
        <f>'РБ15%FIT18'!HS15+25</f>
        <v>#REF!</v>
      </c>
      <c r="HT15" s="129" t="e">
        <f>'РБ15%FIT18'!HT15+25</f>
        <v>#REF!</v>
      </c>
      <c r="HU15" s="129" t="e">
        <f>'РБ15%FIT18'!HU15+25</f>
        <v>#REF!</v>
      </c>
      <c r="HV15" s="129" t="e">
        <f>'РБ15%FIT18'!HV15+25</f>
        <v>#REF!</v>
      </c>
      <c r="HW15" s="129" t="e">
        <f>'РБ15%FIT18'!HW15+25</f>
        <v>#REF!</v>
      </c>
      <c r="HX15" s="129" t="e">
        <f>'РБ15%FIT18'!HX15+25</f>
        <v>#REF!</v>
      </c>
      <c r="HY15" s="129" t="e">
        <f>'РБ15%FIT18'!HY15+25</f>
        <v>#REF!</v>
      </c>
      <c r="HZ15" s="129" t="e">
        <f>'РБ15%FIT18'!HZ15+25</f>
        <v>#REF!</v>
      </c>
      <c r="IA15" s="129" t="e">
        <f>'РБ15%FIT18'!IA15+25</f>
        <v>#REF!</v>
      </c>
      <c r="IB15" s="129" t="e">
        <f>'РБ15%FIT18'!IB15+25</f>
        <v>#REF!</v>
      </c>
      <c r="IC15" s="129" t="e">
        <f>'РБ15%FIT18'!IC15+25</f>
        <v>#REF!</v>
      </c>
      <c r="ID15" s="129" t="e">
        <f>'РБ15%FIT18'!ID15+25</f>
        <v>#REF!</v>
      </c>
      <c r="IE15" s="129" t="e">
        <f>'РБ15%FIT18'!IE15+25</f>
        <v>#REF!</v>
      </c>
      <c r="IF15" s="129" t="e">
        <f>'РБ15%FIT18'!IF15+25</f>
        <v>#REF!</v>
      </c>
      <c r="IG15" s="129" t="e">
        <f>'РБ15%FIT18'!IG15+25</f>
        <v>#REF!</v>
      </c>
      <c r="IH15" s="129" t="e">
        <f>'РБ15%FIT18'!IH15+25</f>
        <v>#REF!</v>
      </c>
      <c r="II15" s="129" t="e">
        <f>'РБ15%FIT18'!II15+25</f>
        <v>#REF!</v>
      </c>
      <c r="IJ15" s="129" t="e">
        <f>'РБ15%FIT18'!IJ15+25</f>
        <v>#REF!</v>
      </c>
      <c r="IK15" s="129" t="e">
        <f>'РБ15%FIT18'!IK15+25</f>
        <v>#REF!</v>
      </c>
      <c r="IL15" s="129" t="e">
        <f>'РБ15%FIT18'!IL15+25</f>
        <v>#REF!</v>
      </c>
      <c r="IM15" s="129" t="e">
        <f>'РБ15%FIT18'!IM15+25</f>
        <v>#REF!</v>
      </c>
      <c r="IN15" s="129" t="e">
        <f>'РБ15%FIT18'!IN15+25</f>
        <v>#REF!</v>
      </c>
      <c r="IO15" s="129" t="e">
        <f>'РБ15%FIT18'!IO15+25</f>
        <v>#REF!</v>
      </c>
      <c r="IP15" s="129" t="e">
        <f>'РБ15%FIT18'!IP15+25</f>
        <v>#REF!</v>
      </c>
      <c r="IQ15" s="129" t="e">
        <f>'РБ15%FIT18'!IQ15+25</f>
        <v>#REF!</v>
      </c>
      <c r="IR15" s="129" t="e">
        <f>'РБ15%FIT18'!IR15+25</f>
        <v>#REF!</v>
      </c>
      <c r="IS15" s="129" t="e">
        <f>'РБ15%FIT18'!IS15+25</f>
        <v>#REF!</v>
      </c>
      <c r="IT15" s="129" t="e">
        <f>'РБ15%FIT18'!IT15+25</f>
        <v>#REF!</v>
      </c>
      <c r="IU15" s="129" t="e">
        <f>'РБ15%FIT18'!IU15+25</f>
        <v>#REF!</v>
      </c>
      <c r="IV15" s="129" t="e">
        <f>'РБ15%FIT18'!IV15+25</f>
        <v>#REF!</v>
      </c>
      <c r="IW15" s="129" t="e">
        <f>'РБ15%FIT18'!IW15+25</f>
        <v>#REF!</v>
      </c>
      <c r="IX15" s="129" t="e">
        <f>'РБ15%FIT18'!IX15+25</f>
        <v>#REF!</v>
      </c>
      <c r="IY15" s="129" t="e">
        <f>'РБ15%FIT18'!IY15+25</f>
        <v>#REF!</v>
      </c>
      <c r="IZ15" s="129" t="e">
        <f>'РБ15%FIT18'!IZ15+25</f>
        <v>#REF!</v>
      </c>
      <c r="JA15" s="129" t="e">
        <f>'РБ15%FIT18'!JA15+25</f>
        <v>#REF!</v>
      </c>
      <c r="JB15" s="129" t="e">
        <f>'РБ15%FIT18'!JB15+25</f>
        <v>#REF!</v>
      </c>
      <c r="JC15" s="129" t="e">
        <f>'РБ15%FIT18'!JC15+25</f>
        <v>#REF!</v>
      </c>
      <c r="JD15" s="129" t="e">
        <f>'РБ15%FIT18'!JD15+25</f>
        <v>#REF!</v>
      </c>
      <c r="JE15" s="129" t="e">
        <f>'РБ15%FIT18'!JE15+25</f>
        <v>#REF!</v>
      </c>
      <c r="JF15" s="129" t="e">
        <f>'РБ15%FIT18'!JF15+25</f>
        <v>#REF!</v>
      </c>
      <c r="JG15" s="129" t="e">
        <f>'РБ15%FIT18'!JG15+25</f>
        <v>#REF!</v>
      </c>
      <c r="JH15" s="129" t="e">
        <f>'РБ15%FIT18'!JH15+25</f>
        <v>#REF!</v>
      </c>
      <c r="JI15" s="129" t="e">
        <f>'РБ15%FIT18'!JI15+25</f>
        <v>#REF!</v>
      </c>
      <c r="JJ15" s="129" t="e">
        <f>'РБ15%FIT18'!JJ15+25</f>
        <v>#REF!</v>
      </c>
      <c r="JK15" s="129" t="e">
        <f>'РБ15%FIT18'!JK15+25</f>
        <v>#REF!</v>
      </c>
      <c r="JL15" s="129" t="e">
        <f>'РБ15%FIT18'!JL15+25</f>
        <v>#REF!</v>
      </c>
      <c r="JM15" s="129" t="e">
        <f>'РБ15%FIT18'!JM15+25</f>
        <v>#REF!</v>
      </c>
      <c r="JN15" s="129" t="e">
        <f>'РБ15%FIT18'!JN15+25</f>
        <v>#REF!</v>
      </c>
    </row>
    <row r="16" spans="1:274" ht="10.7" customHeight="1" x14ac:dyDescent="0.2">
      <c r="A16" s="9">
        <v>2</v>
      </c>
      <c r="B16" s="129" t="e">
        <f>'РБ15%FIT18'!B16+25</f>
        <v>#REF!</v>
      </c>
      <c r="C16" s="129" t="e">
        <f>'РБ15%FIT18'!C16+25</f>
        <v>#REF!</v>
      </c>
      <c r="D16" s="129" t="e">
        <f>'РБ15%FIT18'!D16+25</f>
        <v>#REF!</v>
      </c>
      <c r="E16" s="129" t="e">
        <f>'РБ15%FIT18'!E16+25</f>
        <v>#REF!</v>
      </c>
      <c r="F16" s="129" t="e">
        <f>'РБ15%FIT18'!F16+25</f>
        <v>#REF!</v>
      </c>
      <c r="G16" s="129" t="e">
        <f>'РБ15%FIT18'!G16+25</f>
        <v>#REF!</v>
      </c>
      <c r="H16" s="129" t="e">
        <f>'РБ15%FIT18'!H16+25</f>
        <v>#REF!</v>
      </c>
      <c r="I16" s="129" t="e">
        <f>'РБ15%FIT18'!I16+25</f>
        <v>#REF!</v>
      </c>
      <c r="J16" s="129" t="e">
        <f>'РБ15%FIT18'!J16+25</f>
        <v>#REF!</v>
      </c>
      <c r="K16" s="129" t="e">
        <f>'РБ15%FIT18'!K16+25</f>
        <v>#REF!</v>
      </c>
      <c r="L16" s="129" t="e">
        <f>'РБ15%FIT18'!L16+25</f>
        <v>#REF!</v>
      </c>
      <c r="M16" s="129" t="e">
        <f>'РБ15%FIT18'!M16+25</f>
        <v>#REF!</v>
      </c>
      <c r="N16" s="129" t="e">
        <f>'РБ15%FIT18'!N16+25</f>
        <v>#REF!</v>
      </c>
      <c r="O16" s="129" t="e">
        <f>'РБ15%FIT18'!O16+25</f>
        <v>#REF!</v>
      </c>
      <c r="P16" s="129" t="e">
        <f>'РБ15%FIT18'!P16+25</f>
        <v>#REF!</v>
      </c>
      <c r="Q16" s="129" t="e">
        <f>'РБ15%FIT18'!Q16+25</f>
        <v>#REF!</v>
      </c>
      <c r="R16" s="129" t="e">
        <f>'РБ15%FIT18'!R16+25</f>
        <v>#REF!</v>
      </c>
      <c r="S16" s="129" t="e">
        <f>'РБ15%FIT18'!S16+25</f>
        <v>#REF!</v>
      </c>
      <c r="T16" s="129" t="e">
        <f>'РБ15%FIT18'!T16+25</f>
        <v>#REF!</v>
      </c>
      <c r="U16" s="129" t="e">
        <f>'РБ15%FIT18'!U16+25</f>
        <v>#REF!</v>
      </c>
      <c r="V16" s="129" t="e">
        <f>'РБ15%FIT18'!V16+25</f>
        <v>#REF!</v>
      </c>
      <c r="W16" s="129" t="e">
        <f>'РБ15%FIT18'!W16+25</f>
        <v>#REF!</v>
      </c>
      <c r="X16" s="129" t="e">
        <f>'РБ15%FIT18'!X16+25</f>
        <v>#REF!</v>
      </c>
      <c r="Y16" s="129" t="e">
        <f>'РБ15%FIT18'!Y16+25</f>
        <v>#REF!</v>
      </c>
      <c r="Z16" s="129" t="e">
        <f>'РБ15%FIT18'!Z16+25</f>
        <v>#REF!</v>
      </c>
      <c r="AA16" s="129" t="e">
        <f>'РБ15%FIT18'!AA16+25</f>
        <v>#REF!</v>
      </c>
      <c r="AB16" s="129" t="e">
        <f>'РБ15%FIT18'!AB16+25</f>
        <v>#REF!</v>
      </c>
      <c r="AC16" s="129" t="e">
        <f>'РБ15%FIT18'!AC16+25</f>
        <v>#REF!</v>
      </c>
      <c r="AD16" s="129" t="e">
        <f>'РБ15%FIT18'!AD16+25</f>
        <v>#REF!</v>
      </c>
      <c r="AE16" s="129" t="e">
        <f>'РБ15%FIT18'!AE16+25</f>
        <v>#REF!</v>
      </c>
      <c r="AF16" s="129" t="e">
        <f>'РБ15%FIT18'!AF16+25</f>
        <v>#REF!</v>
      </c>
      <c r="AG16" s="129" t="e">
        <f>'РБ15%FIT18'!AG16+25</f>
        <v>#REF!</v>
      </c>
      <c r="AH16" s="129" t="e">
        <f>'РБ15%FIT18'!AH16+25</f>
        <v>#REF!</v>
      </c>
      <c r="AI16" s="129" t="e">
        <f>'РБ15%FIT18'!AI16+25</f>
        <v>#REF!</v>
      </c>
      <c r="AJ16" s="129" t="e">
        <f>'РБ15%FIT18'!AJ16+25</f>
        <v>#REF!</v>
      </c>
      <c r="AK16" s="129" t="e">
        <f>'РБ15%FIT18'!AK16+25</f>
        <v>#REF!</v>
      </c>
      <c r="AL16" s="129" t="e">
        <f>'РБ15%FIT18'!AL16+25</f>
        <v>#REF!</v>
      </c>
      <c r="AM16" s="129" t="e">
        <f>'РБ15%FIT18'!AM16+25</f>
        <v>#REF!</v>
      </c>
      <c r="AN16" s="129" t="e">
        <f>'РБ15%FIT18'!AN16+25</f>
        <v>#REF!</v>
      </c>
      <c r="AO16" s="129" t="e">
        <f>'РБ15%FIT18'!AO16+25</f>
        <v>#REF!</v>
      </c>
      <c r="AP16" s="129" t="e">
        <f>'РБ15%FIT18'!AP16+25</f>
        <v>#REF!</v>
      </c>
      <c r="AQ16" s="129" t="e">
        <f>'РБ15%FIT18'!AQ16+25</f>
        <v>#REF!</v>
      </c>
      <c r="AR16" s="129" t="e">
        <f>'РБ15%FIT18'!AR16+25</f>
        <v>#REF!</v>
      </c>
      <c r="AS16" s="129" t="e">
        <f>'РБ15%FIT18'!AS16+25</f>
        <v>#REF!</v>
      </c>
      <c r="AT16" s="129" t="e">
        <f>'РБ15%FIT18'!AT16+25</f>
        <v>#REF!</v>
      </c>
      <c r="AU16" s="129" t="e">
        <f>'РБ15%FIT18'!AU16+25</f>
        <v>#REF!</v>
      </c>
      <c r="AV16" s="129" t="e">
        <f>'РБ15%FIT18'!AV16+25</f>
        <v>#REF!</v>
      </c>
      <c r="AW16" s="129" t="e">
        <f>'РБ15%FIT18'!AW16+25</f>
        <v>#REF!</v>
      </c>
      <c r="AX16" s="129" t="e">
        <f>'РБ15%FIT18'!AX16+25</f>
        <v>#REF!</v>
      </c>
      <c r="AY16" s="129" t="e">
        <f>'РБ15%FIT18'!AY16+25</f>
        <v>#REF!</v>
      </c>
      <c r="AZ16" s="129" t="e">
        <f>'РБ15%FIT18'!AZ16+25</f>
        <v>#REF!</v>
      </c>
      <c r="BA16" s="129" t="e">
        <f>'РБ15%FIT18'!BA16+25</f>
        <v>#REF!</v>
      </c>
      <c r="BB16" s="129" t="e">
        <f>'РБ15%FIT18'!BB16+25</f>
        <v>#REF!</v>
      </c>
      <c r="BC16" s="129" t="e">
        <f>'РБ15%FIT18'!BC16+25</f>
        <v>#REF!</v>
      </c>
      <c r="BD16" s="129" t="e">
        <f>'РБ15%FIT18'!BD16+25</f>
        <v>#REF!</v>
      </c>
      <c r="BE16" s="129" t="e">
        <f>'РБ15%FIT18'!BE16+25</f>
        <v>#REF!</v>
      </c>
      <c r="BF16" s="129" t="e">
        <f>'РБ15%FIT18'!BF16+25</f>
        <v>#REF!</v>
      </c>
      <c r="BG16" s="129" t="e">
        <f>'РБ15%FIT18'!BG16+25</f>
        <v>#REF!</v>
      </c>
      <c r="BH16" s="129" t="e">
        <f>'РБ15%FIT18'!BH16+25</f>
        <v>#REF!</v>
      </c>
      <c r="BI16" s="129" t="e">
        <f>'РБ15%FIT18'!BI16+25</f>
        <v>#REF!</v>
      </c>
      <c r="BJ16" s="129" t="e">
        <f>'РБ15%FIT18'!BJ16+25</f>
        <v>#REF!</v>
      </c>
      <c r="BK16" s="129" t="e">
        <f>'РБ15%FIT18'!BK16+25</f>
        <v>#REF!</v>
      </c>
      <c r="BL16" s="129" t="e">
        <f>'РБ15%FIT18'!BL16+25</f>
        <v>#REF!</v>
      </c>
      <c r="BM16" s="129" t="e">
        <f>'РБ15%FIT18'!BM16+25</f>
        <v>#REF!</v>
      </c>
      <c r="BN16" s="129" t="e">
        <f>'РБ15%FIT18'!BN16+25</f>
        <v>#REF!</v>
      </c>
      <c r="BO16" s="129" t="e">
        <f>'РБ15%FIT18'!BO16+25</f>
        <v>#REF!</v>
      </c>
      <c r="BP16" s="129" t="e">
        <f>'РБ15%FIT18'!BP16+25</f>
        <v>#REF!</v>
      </c>
      <c r="BQ16" s="129" t="e">
        <f>'РБ15%FIT18'!BQ16+25</f>
        <v>#REF!</v>
      </c>
      <c r="BR16" s="129" t="e">
        <f>'РБ15%FIT18'!BR16+25</f>
        <v>#REF!</v>
      </c>
      <c r="BS16" s="129" t="e">
        <f>'РБ15%FIT18'!BS16+25</f>
        <v>#REF!</v>
      </c>
      <c r="BT16" s="129" t="e">
        <f>'РБ15%FIT18'!BT16+25</f>
        <v>#REF!</v>
      </c>
      <c r="BU16" s="129" t="e">
        <f>'РБ15%FIT18'!BU16+25</f>
        <v>#REF!</v>
      </c>
      <c r="BV16" s="131" t="e">
        <f>'РБ15%FIT18'!BV16+25</f>
        <v>#REF!</v>
      </c>
      <c r="BW16" s="131" t="e">
        <f>'РБ15%FIT18'!BW16+25</f>
        <v>#REF!</v>
      </c>
      <c r="BX16" s="131" t="e">
        <f>'РБ15%FIT18'!BX16+25</f>
        <v>#REF!</v>
      </c>
      <c r="BY16" s="131" t="e">
        <f>'РБ15%FIT18'!BY16+25</f>
        <v>#REF!</v>
      </c>
      <c r="BZ16" s="131" t="e">
        <f>'РБ15%FIT18'!BZ16+25</f>
        <v>#REF!</v>
      </c>
      <c r="CA16" s="129" t="e">
        <f>'РБ15%FIT18'!CA16+25</f>
        <v>#REF!</v>
      </c>
      <c r="CB16" s="129" t="e">
        <f>'РБ15%FIT18'!CB16+25</f>
        <v>#REF!</v>
      </c>
      <c r="CC16" s="129" t="e">
        <f>'РБ15%FIT18'!CC16+25</f>
        <v>#REF!</v>
      </c>
      <c r="CD16" s="129" t="e">
        <f>'РБ15%FIT18'!CD16+25</f>
        <v>#REF!</v>
      </c>
      <c r="CE16" s="129" t="e">
        <f>'РБ15%FIT18'!CE16+25</f>
        <v>#REF!</v>
      </c>
      <c r="CF16" s="129" t="e">
        <f>'РБ15%FIT18'!CF16+25</f>
        <v>#REF!</v>
      </c>
      <c r="CG16" s="129" t="e">
        <f>'РБ15%FIT18'!CG16+25</f>
        <v>#REF!</v>
      </c>
      <c r="CH16" s="129" t="e">
        <f>'РБ15%FIT18'!CH16+25</f>
        <v>#REF!</v>
      </c>
      <c r="CI16" s="129" t="e">
        <f>'РБ15%FIT18'!CI16+25</f>
        <v>#REF!</v>
      </c>
      <c r="CJ16" s="129" t="e">
        <f>'РБ15%FIT18'!CJ16+25</f>
        <v>#REF!</v>
      </c>
      <c r="CK16" s="129" t="e">
        <f>'РБ15%FIT18'!CK16+25</f>
        <v>#REF!</v>
      </c>
      <c r="CL16" s="129" t="e">
        <f>'РБ15%FIT18'!CL16+25</f>
        <v>#REF!</v>
      </c>
      <c r="CM16" s="129" t="e">
        <f>'РБ15%FIT18'!CM16+25</f>
        <v>#REF!</v>
      </c>
      <c r="CN16" s="129" t="e">
        <f>'РБ15%FIT18'!CN16+25</f>
        <v>#REF!</v>
      </c>
      <c r="CO16" s="129" t="e">
        <f>'РБ15%FIT18'!CO16+25</f>
        <v>#REF!</v>
      </c>
      <c r="CP16" s="129" t="e">
        <f>'РБ15%FIT18'!CP16+25</f>
        <v>#REF!</v>
      </c>
      <c r="CQ16" s="129" t="e">
        <f>'РБ15%FIT18'!CQ16+25</f>
        <v>#REF!</v>
      </c>
      <c r="CR16" s="129" t="e">
        <f>'РБ15%FIT18'!CR16+25</f>
        <v>#REF!</v>
      </c>
      <c r="CS16" s="129" t="e">
        <f>'РБ15%FIT18'!CS16+25</f>
        <v>#REF!</v>
      </c>
      <c r="CT16" s="129" t="e">
        <f>'РБ15%FIT18'!CT16+25</f>
        <v>#REF!</v>
      </c>
      <c r="CU16" s="129" t="e">
        <f>'РБ15%FIT18'!CU16+25</f>
        <v>#REF!</v>
      </c>
      <c r="CV16" s="129" t="e">
        <f>'РБ15%FIT18'!CV16+25</f>
        <v>#REF!</v>
      </c>
      <c r="CW16" s="129" t="e">
        <f>'РБ15%FIT18'!CW16+25</f>
        <v>#REF!</v>
      </c>
      <c r="CX16" s="129" t="e">
        <f>'РБ15%FIT18'!CX16+25</f>
        <v>#REF!</v>
      </c>
      <c r="CY16" s="129" t="e">
        <f>'РБ15%FIT18'!CY16+25</f>
        <v>#REF!</v>
      </c>
      <c r="CZ16" s="129" t="e">
        <f>'РБ15%FIT18'!CZ16+25</f>
        <v>#REF!</v>
      </c>
      <c r="DA16" s="129" t="e">
        <f>'РБ15%FIT18'!DA16+25</f>
        <v>#REF!</v>
      </c>
      <c r="DB16" s="129" t="e">
        <f>'РБ15%FIT18'!DB16+25</f>
        <v>#REF!</v>
      </c>
      <c r="DC16" s="129" t="e">
        <f>'РБ15%FIT18'!DC16+25</f>
        <v>#REF!</v>
      </c>
      <c r="DD16" s="129" t="e">
        <f>'РБ15%FIT18'!DD16+25</f>
        <v>#REF!</v>
      </c>
      <c r="DE16" s="129" t="e">
        <f>'РБ15%FIT18'!DE16+25</f>
        <v>#REF!</v>
      </c>
      <c r="DF16" s="129" t="e">
        <f>'РБ15%FIT18'!DF16+25</f>
        <v>#REF!</v>
      </c>
      <c r="DG16" s="129" t="e">
        <f>'РБ15%FIT18'!DG16+25</f>
        <v>#REF!</v>
      </c>
      <c r="DH16" s="129" t="e">
        <f>'РБ15%FIT18'!DH16+25</f>
        <v>#REF!</v>
      </c>
      <c r="DI16" s="129" t="e">
        <f>'РБ15%FIT18'!DI16+25</f>
        <v>#REF!</v>
      </c>
      <c r="DJ16" s="129" t="e">
        <f>'РБ15%FIT18'!DJ16+25</f>
        <v>#REF!</v>
      </c>
      <c r="DK16" s="129" t="e">
        <f>'РБ15%FIT18'!DK16+25</f>
        <v>#REF!</v>
      </c>
      <c r="DL16" s="129" t="e">
        <f>'РБ15%FIT18'!DL16+25</f>
        <v>#REF!</v>
      </c>
      <c r="DM16" s="129" t="e">
        <f>'РБ15%FIT18'!DM16+25</f>
        <v>#REF!</v>
      </c>
      <c r="DN16" s="129" t="e">
        <f>'РБ15%FIT18'!DN16+25</f>
        <v>#REF!</v>
      </c>
      <c r="DO16" s="129" t="e">
        <f>'РБ15%FIT18'!DO16+25</f>
        <v>#REF!</v>
      </c>
      <c r="DP16" s="129" t="e">
        <f>'РБ15%FIT18'!DP16+25</f>
        <v>#REF!</v>
      </c>
      <c r="DQ16" s="129" t="e">
        <f>'РБ15%FIT18'!DQ16+25</f>
        <v>#REF!</v>
      </c>
      <c r="DR16" s="129" t="e">
        <f>'РБ15%FIT18'!DR16+25</f>
        <v>#REF!</v>
      </c>
      <c r="DS16" s="129" t="e">
        <f>'РБ15%FIT18'!DS16+25</f>
        <v>#REF!</v>
      </c>
      <c r="DT16" s="129" t="e">
        <f>'РБ15%FIT18'!DT16+25</f>
        <v>#REF!</v>
      </c>
      <c r="DU16" s="129" t="e">
        <f>'РБ15%FIT18'!DU16+25</f>
        <v>#REF!</v>
      </c>
      <c r="DV16" s="129" t="e">
        <f>'РБ15%FIT18'!DV16+25</f>
        <v>#REF!</v>
      </c>
      <c r="DW16" s="129" t="e">
        <f>'РБ15%FIT18'!DW16+25</f>
        <v>#REF!</v>
      </c>
      <c r="DX16" s="129" t="e">
        <f>'РБ15%FIT18'!DX16+25</f>
        <v>#REF!</v>
      </c>
      <c r="DY16" s="129" t="e">
        <f>'РБ15%FIT18'!DY16+25</f>
        <v>#REF!</v>
      </c>
      <c r="DZ16" s="129" t="e">
        <f>'РБ15%FIT18'!DZ16+25</f>
        <v>#REF!</v>
      </c>
      <c r="EA16" s="129" t="e">
        <f>'РБ15%FIT18'!EA16+25</f>
        <v>#REF!</v>
      </c>
      <c r="EB16" s="129" t="e">
        <f>'РБ15%FIT18'!EB16+25</f>
        <v>#REF!</v>
      </c>
      <c r="EC16" s="129" t="e">
        <f>'РБ15%FIT18'!EC16+25</f>
        <v>#REF!</v>
      </c>
      <c r="ED16" s="129" t="e">
        <f>'РБ15%FIT18'!ED16+25</f>
        <v>#REF!</v>
      </c>
      <c r="EE16" s="129" t="e">
        <f>'РБ15%FIT18'!EE16+25</f>
        <v>#REF!</v>
      </c>
      <c r="EF16" s="129" t="e">
        <f>'РБ15%FIT18'!EF16+25</f>
        <v>#REF!</v>
      </c>
      <c r="EG16" s="129" t="e">
        <f>'РБ15%FIT18'!EG16+25</f>
        <v>#REF!</v>
      </c>
      <c r="EH16" s="129" t="e">
        <f>'РБ15%FIT18'!EH16+25</f>
        <v>#REF!</v>
      </c>
      <c r="EI16" s="129" t="e">
        <f>'РБ15%FIT18'!EI16+25</f>
        <v>#REF!</v>
      </c>
      <c r="EJ16" s="129" t="e">
        <f>'РБ15%FIT18'!EJ16+25</f>
        <v>#REF!</v>
      </c>
      <c r="EK16" s="129" t="e">
        <f>'РБ15%FIT18'!EK16+25</f>
        <v>#REF!</v>
      </c>
      <c r="EL16" s="129" t="e">
        <f>'РБ15%FIT18'!EL16+25</f>
        <v>#REF!</v>
      </c>
      <c r="EM16" s="129" t="e">
        <f>'РБ15%FIT18'!EM16+25</f>
        <v>#REF!</v>
      </c>
      <c r="EN16" s="129" t="e">
        <f>'РБ15%FIT18'!EN16+25</f>
        <v>#REF!</v>
      </c>
      <c r="EO16" s="129" t="e">
        <f>'РБ15%FIT18'!EO16+25</f>
        <v>#REF!</v>
      </c>
      <c r="EP16" s="129" t="e">
        <f>'РБ15%FIT18'!EP16+25</f>
        <v>#REF!</v>
      </c>
      <c r="EQ16" s="129" t="e">
        <f>'РБ15%FIT18'!EQ16+25</f>
        <v>#REF!</v>
      </c>
      <c r="ER16" s="129" t="e">
        <f>'РБ15%FIT18'!ER16+25</f>
        <v>#REF!</v>
      </c>
      <c r="ES16" s="129" t="e">
        <f>'РБ15%FIT18'!ES16+25</f>
        <v>#REF!</v>
      </c>
      <c r="ET16" s="129" t="e">
        <f>'РБ15%FIT18'!ET16+25</f>
        <v>#REF!</v>
      </c>
      <c r="EU16" s="129" t="e">
        <f>'РБ15%FIT18'!EU16+25</f>
        <v>#REF!</v>
      </c>
      <c r="EV16" s="129" t="e">
        <f>'РБ15%FIT18'!EV16+25</f>
        <v>#REF!</v>
      </c>
      <c r="EW16" s="129" t="e">
        <f>'РБ15%FIT18'!EW16+25</f>
        <v>#REF!</v>
      </c>
      <c r="EX16" s="129" t="e">
        <f>'РБ15%FIT18'!EX16+25</f>
        <v>#REF!</v>
      </c>
      <c r="EY16" s="129" t="e">
        <f>'РБ15%FIT18'!EY16+25</f>
        <v>#REF!</v>
      </c>
      <c r="EZ16" s="129" t="e">
        <f>'РБ15%FIT18'!EZ16+25</f>
        <v>#REF!</v>
      </c>
      <c r="FA16" s="129" t="e">
        <f>'РБ15%FIT18'!FA16+25</f>
        <v>#REF!</v>
      </c>
      <c r="FB16" s="129" t="e">
        <f>'РБ15%FIT18'!FB16+25</f>
        <v>#REF!</v>
      </c>
      <c r="FC16" s="129" t="e">
        <f>'РБ15%FIT18'!FC16+25</f>
        <v>#REF!</v>
      </c>
      <c r="FD16" s="129" t="e">
        <f>'РБ15%FIT18'!FD16+25</f>
        <v>#REF!</v>
      </c>
      <c r="FE16" s="129" t="e">
        <f>'РБ15%FIT18'!FE16+25</f>
        <v>#REF!</v>
      </c>
      <c r="FF16" s="129" t="e">
        <f>'РБ15%FIT18'!FF16+25</f>
        <v>#REF!</v>
      </c>
      <c r="FG16" s="129" t="e">
        <f>'РБ15%FIT18'!FG16+25</f>
        <v>#REF!</v>
      </c>
      <c r="FH16" s="129" t="e">
        <f>'РБ15%FIT18'!FH16+25</f>
        <v>#REF!</v>
      </c>
      <c r="FI16" s="129" t="e">
        <f>'РБ15%FIT18'!FI16+25</f>
        <v>#REF!</v>
      </c>
      <c r="FJ16" s="129" t="e">
        <f>'РБ15%FIT18'!FJ16+25</f>
        <v>#REF!</v>
      </c>
      <c r="FK16" s="129" t="e">
        <f>'РБ15%FIT18'!FK16+25</f>
        <v>#REF!</v>
      </c>
      <c r="FL16" s="129" t="e">
        <f>'РБ15%FIT18'!FL16+25</f>
        <v>#REF!</v>
      </c>
      <c r="FM16" s="129" t="e">
        <f>'РБ15%FIT18'!FM16+25</f>
        <v>#REF!</v>
      </c>
      <c r="FN16" s="129" t="e">
        <f>'РБ15%FIT18'!FN16+25</f>
        <v>#REF!</v>
      </c>
      <c r="FO16" s="129" t="e">
        <f>'РБ15%FIT18'!FO16+25</f>
        <v>#REF!</v>
      </c>
      <c r="FP16" s="129" t="e">
        <f>'РБ15%FIT18'!FP16+25</f>
        <v>#REF!</v>
      </c>
      <c r="FQ16" s="129" t="e">
        <f>'РБ15%FIT18'!FQ16+25</f>
        <v>#REF!</v>
      </c>
      <c r="FR16" s="129" t="e">
        <f>'РБ15%FIT18'!FR16+25</f>
        <v>#REF!</v>
      </c>
      <c r="FS16" s="129" t="e">
        <f>'РБ15%FIT18'!FS16+25</f>
        <v>#REF!</v>
      </c>
      <c r="FT16" s="129" t="e">
        <f>'РБ15%FIT18'!FT16+25</f>
        <v>#REF!</v>
      </c>
      <c r="FU16" s="129" t="e">
        <f>'РБ15%FIT18'!FU16+25</f>
        <v>#REF!</v>
      </c>
      <c r="FV16" s="129" t="e">
        <f>'РБ15%FIT18'!FV16+25</f>
        <v>#REF!</v>
      </c>
      <c r="FW16" s="129" t="e">
        <f>'РБ15%FIT18'!FW16+25</f>
        <v>#REF!</v>
      </c>
      <c r="FX16" s="129" t="e">
        <f>'РБ15%FIT18'!FX16+25</f>
        <v>#REF!</v>
      </c>
      <c r="FY16" s="129" t="e">
        <f>'РБ15%FIT18'!FY16+25</f>
        <v>#REF!</v>
      </c>
      <c r="FZ16" s="129" t="e">
        <f>'РБ15%FIT18'!FZ16+25</f>
        <v>#REF!</v>
      </c>
      <c r="GA16" s="129" t="e">
        <f>'РБ15%FIT18'!GA16+25</f>
        <v>#REF!</v>
      </c>
      <c r="GB16" s="129" t="e">
        <f>'РБ15%FIT18'!GB16+25</f>
        <v>#REF!</v>
      </c>
      <c r="GC16" s="129" t="e">
        <f>'РБ15%FIT18'!GC16+25</f>
        <v>#REF!</v>
      </c>
      <c r="GD16" s="129" t="e">
        <f>'РБ15%FIT18'!GD16+25</f>
        <v>#REF!</v>
      </c>
      <c r="GE16" s="129" t="e">
        <f>'РБ15%FIT18'!GE16+25</f>
        <v>#REF!</v>
      </c>
      <c r="GF16" s="129" t="e">
        <f>'РБ15%FIT18'!GF16+25</f>
        <v>#REF!</v>
      </c>
      <c r="GG16" s="129" t="e">
        <f>'РБ15%FIT18'!GG16+25</f>
        <v>#REF!</v>
      </c>
      <c r="GH16" s="129" t="e">
        <f>'РБ15%FIT18'!GH16+25</f>
        <v>#REF!</v>
      </c>
      <c r="GI16" s="129" t="e">
        <f>'РБ15%FIT18'!GI16+25</f>
        <v>#REF!</v>
      </c>
      <c r="GJ16" s="129" t="e">
        <f>'РБ15%FIT18'!GJ16+25</f>
        <v>#REF!</v>
      </c>
      <c r="GK16" s="129" t="e">
        <f>'РБ15%FIT18'!GK16+25</f>
        <v>#REF!</v>
      </c>
      <c r="GL16" s="129" t="e">
        <f>'РБ15%FIT18'!GL16+25</f>
        <v>#REF!</v>
      </c>
      <c r="GM16" s="129" t="e">
        <f>'РБ15%FIT18'!GM16+25</f>
        <v>#REF!</v>
      </c>
      <c r="GN16" s="129" t="e">
        <f>'РБ15%FIT18'!GN16+25</f>
        <v>#REF!</v>
      </c>
      <c r="GO16" s="129" t="e">
        <f>'РБ15%FIT18'!GO16+25</f>
        <v>#REF!</v>
      </c>
      <c r="GP16" s="129" t="e">
        <f>'РБ15%FIT18'!GP16+25</f>
        <v>#REF!</v>
      </c>
      <c r="GQ16" s="129" t="e">
        <f>'РБ15%FIT18'!GQ16+25</f>
        <v>#REF!</v>
      </c>
      <c r="GR16" s="129" t="e">
        <f>'РБ15%FIT18'!GR16+25</f>
        <v>#REF!</v>
      </c>
      <c r="GS16" s="129" t="e">
        <f>'РБ15%FIT18'!GS16+25</f>
        <v>#REF!</v>
      </c>
      <c r="GT16" s="129" t="e">
        <f>'РБ15%FIT18'!GT16+25</f>
        <v>#REF!</v>
      </c>
      <c r="GU16" s="129" t="e">
        <f>'РБ15%FIT18'!GU16+25</f>
        <v>#REF!</v>
      </c>
      <c r="GV16" s="129" t="e">
        <f>'РБ15%FIT18'!GV16+25</f>
        <v>#REF!</v>
      </c>
      <c r="GW16" s="129" t="e">
        <f>'РБ15%FIT18'!GW16+25</f>
        <v>#REF!</v>
      </c>
      <c r="GX16" s="129" t="e">
        <f>'РБ15%FIT18'!GX16+25</f>
        <v>#REF!</v>
      </c>
      <c r="GY16" s="129" t="e">
        <f>'РБ15%FIT18'!GY16+25</f>
        <v>#REF!</v>
      </c>
      <c r="GZ16" s="129" t="e">
        <f>'РБ15%FIT18'!GZ16+25</f>
        <v>#REF!</v>
      </c>
      <c r="HA16" s="129" t="e">
        <f>'РБ15%FIT18'!HA16+25</f>
        <v>#REF!</v>
      </c>
      <c r="HB16" s="129" t="e">
        <f>'РБ15%FIT18'!HB16+25</f>
        <v>#REF!</v>
      </c>
      <c r="HC16" s="129" t="e">
        <f>'РБ15%FIT18'!HC16+25</f>
        <v>#REF!</v>
      </c>
      <c r="HD16" s="129" t="e">
        <f>'РБ15%FIT18'!HD16+25</f>
        <v>#REF!</v>
      </c>
      <c r="HE16" s="129" t="e">
        <f>'РБ15%FIT18'!HE16+25</f>
        <v>#REF!</v>
      </c>
      <c r="HF16" s="129" t="e">
        <f>'РБ15%FIT18'!HF16+25</f>
        <v>#REF!</v>
      </c>
      <c r="HG16" s="129" t="e">
        <f>'РБ15%FIT18'!HG16+25</f>
        <v>#REF!</v>
      </c>
      <c r="HH16" s="129" t="e">
        <f>'РБ15%FIT18'!HH16+25</f>
        <v>#REF!</v>
      </c>
      <c r="HI16" s="129" t="e">
        <f>'РБ15%FIT18'!HI16+25</f>
        <v>#REF!</v>
      </c>
      <c r="HJ16" s="129" t="e">
        <f>'РБ15%FIT18'!HJ16+25</f>
        <v>#REF!</v>
      </c>
      <c r="HK16" s="129" t="e">
        <f>'РБ15%FIT18'!HK16+25</f>
        <v>#REF!</v>
      </c>
      <c r="HL16" s="129" t="e">
        <f>'РБ15%FIT18'!HL16+25</f>
        <v>#REF!</v>
      </c>
      <c r="HM16" s="129" t="e">
        <f>'РБ15%FIT18'!HM16+25</f>
        <v>#REF!</v>
      </c>
      <c r="HN16" s="129" t="e">
        <f>'РБ15%FIT18'!HN16+25</f>
        <v>#REF!</v>
      </c>
      <c r="HO16" s="129" t="e">
        <f>'РБ15%FIT18'!HO16+25</f>
        <v>#REF!</v>
      </c>
      <c r="HP16" s="129" t="e">
        <f>'РБ15%FIT18'!HP16+25</f>
        <v>#REF!</v>
      </c>
      <c r="HQ16" s="129" t="e">
        <f>'РБ15%FIT18'!HQ16+25</f>
        <v>#REF!</v>
      </c>
      <c r="HR16" s="129" t="e">
        <f>'РБ15%FIT18'!HR16+25</f>
        <v>#REF!</v>
      </c>
      <c r="HS16" s="129" t="e">
        <f>'РБ15%FIT18'!HS16+25</f>
        <v>#REF!</v>
      </c>
      <c r="HT16" s="129" t="e">
        <f>'РБ15%FIT18'!HT16+25</f>
        <v>#REF!</v>
      </c>
      <c r="HU16" s="129" t="e">
        <f>'РБ15%FIT18'!HU16+25</f>
        <v>#REF!</v>
      </c>
      <c r="HV16" s="129" t="e">
        <f>'РБ15%FIT18'!HV16+25</f>
        <v>#REF!</v>
      </c>
      <c r="HW16" s="129" t="e">
        <f>'РБ15%FIT18'!HW16+25</f>
        <v>#REF!</v>
      </c>
      <c r="HX16" s="129" t="e">
        <f>'РБ15%FIT18'!HX16+25</f>
        <v>#REF!</v>
      </c>
      <c r="HY16" s="129" t="e">
        <f>'РБ15%FIT18'!HY16+25</f>
        <v>#REF!</v>
      </c>
      <c r="HZ16" s="129" t="e">
        <f>'РБ15%FIT18'!HZ16+25</f>
        <v>#REF!</v>
      </c>
      <c r="IA16" s="129" t="e">
        <f>'РБ15%FIT18'!IA16+25</f>
        <v>#REF!</v>
      </c>
      <c r="IB16" s="129" t="e">
        <f>'РБ15%FIT18'!IB16+25</f>
        <v>#REF!</v>
      </c>
      <c r="IC16" s="129" t="e">
        <f>'РБ15%FIT18'!IC16+25</f>
        <v>#REF!</v>
      </c>
      <c r="ID16" s="129" t="e">
        <f>'РБ15%FIT18'!ID16+25</f>
        <v>#REF!</v>
      </c>
      <c r="IE16" s="129" t="e">
        <f>'РБ15%FIT18'!IE16+25</f>
        <v>#REF!</v>
      </c>
      <c r="IF16" s="129" t="e">
        <f>'РБ15%FIT18'!IF16+25</f>
        <v>#REF!</v>
      </c>
      <c r="IG16" s="129" t="e">
        <f>'РБ15%FIT18'!IG16+25</f>
        <v>#REF!</v>
      </c>
      <c r="IH16" s="129" t="e">
        <f>'РБ15%FIT18'!IH16+25</f>
        <v>#REF!</v>
      </c>
      <c r="II16" s="129" t="e">
        <f>'РБ15%FIT18'!II16+25</f>
        <v>#REF!</v>
      </c>
      <c r="IJ16" s="129" t="e">
        <f>'РБ15%FIT18'!IJ16+25</f>
        <v>#REF!</v>
      </c>
      <c r="IK16" s="129" t="e">
        <f>'РБ15%FIT18'!IK16+25</f>
        <v>#REF!</v>
      </c>
      <c r="IL16" s="129" t="e">
        <f>'РБ15%FIT18'!IL16+25</f>
        <v>#REF!</v>
      </c>
      <c r="IM16" s="129" t="e">
        <f>'РБ15%FIT18'!IM16+25</f>
        <v>#REF!</v>
      </c>
      <c r="IN16" s="129" t="e">
        <f>'РБ15%FIT18'!IN16+25</f>
        <v>#REF!</v>
      </c>
      <c r="IO16" s="129" t="e">
        <f>'РБ15%FIT18'!IO16+25</f>
        <v>#REF!</v>
      </c>
      <c r="IP16" s="129" t="e">
        <f>'РБ15%FIT18'!IP16+25</f>
        <v>#REF!</v>
      </c>
      <c r="IQ16" s="129" t="e">
        <f>'РБ15%FIT18'!IQ16+25</f>
        <v>#REF!</v>
      </c>
      <c r="IR16" s="129" t="e">
        <f>'РБ15%FIT18'!IR16+25</f>
        <v>#REF!</v>
      </c>
      <c r="IS16" s="129" t="e">
        <f>'РБ15%FIT18'!IS16+25</f>
        <v>#REF!</v>
      </c>
      <c r="IT16" s="129" t="e">
        <f>'РБ15%FIT18'!IT16+25</f>
        <v>#REF!</v>
      </c>
      <c r="IU16" s="129" t="e">
        <f>'РБ15%FIT18'!IU16+25</f>
        <v>#REF!</v>
      </c>
      <c r="IV16" s="129" t="e">
        <f>'РБ15%FIT18'!IV16+25</f>
        <v>#REF!</v>
      </c>
      <c r="IW16" s="129" t="e">
        <f>'РБ15%FIT18'!IW16+25</f>
        <v>#REF!</v>
      </c>
      <c r="IX16" s="129" t="e">
        <f>'РБ15%FIT18'!IX16+25</f>
        <v>#REF!</v>
      </c>
      <c r="IY16" s="129" t="e">
        <f>'РБ15%FIT18'!IY16+25</f>
        <v>#REF!</v>
      </c>
      <c r="IZ16" s="129" t="e">
        <f>'РБ15%FIT18'!IZ16+25</f>
        <v>#REF!</v>
      </c>
      <c r="JA16" s="129" t="e">
        <f>'РБ15%FIT18'!JA16+25</f>
        <v>#REF!</v>
      </c>
      <c r="JB16" s="129" t="e">
        <f>'РБ15%FIT18'!JB16+25</f>
        <v>#REF!</v>
      </c>
      <c r="JC16" s="129" t="e">
        <f>'РБ15%FIT18'!JC16+25</f>
        <v>#REF!</v>
      </c>
      <c r="JD16" s="129" t="e">
        <f>'РБ15%FIT18'!JD16+25</f>
        <v>#REF!</v>
      </c>
      <c r="JE16" s="129" t="e">
        <f>'РБ15%FIT18'!JE16+25</f>
        <v>#REF!</v>
      </c>
      <c r="JF16" s="129" t="e">
        <f>'РБ15%FIT18'!JF16+25</f>
        <v>#REF!</v>
      </c>
      <c r="JG16" s="129" t="e">
        <f>'РБ15%FIT18'!JG16+25</f>
        <v>#REF!</v>
      </c>
      <c r="JH16" s="129" t="e">
        <f>'РБ15%FIT18'!JH16+25</f>
        <v>#REF!</v>
      </c>
      <c r="JI16" s="129" t="e">
        <f>'РБ15%FIT18'!JI16+25</f>
        <v>#REF!</v>
      </c>
      <c r="JJ16" s="129" t="e">
        <f>'РБ15%FIT18'!JJ16+25</f>
        <v>#REF!</v>
      </c>
      <c r="JK16" s="129" t="e">
        <f>'РБ15%FIT18'!JK16+25</f>
        <v>#REF!</v>
      </c>
      <c r="JL16" s="129" t="e">
        <f>'РБ15%FIT18'!JL16+25</f>
        <v>#REF!</v>
      </c>
      <c r="JM16" s="129" t="e">
        <f>'РБ15%FIT18'!JM16+25</f>
        <v>#REF!</v>
      </c>
      <c r="JN16" s="129" t="e">
        <f>'РБ15%FIT18'!JN16+25</f>
        <v>#REF!</v>
      </c>
    </row>
    <row r="17" spans="1:274" ht="10.7" customHeight="1" x14ac:dyDescent="0.2">
      <c r="A17" s="89" t="s">
        <v>28</v>
      </c>
      <c r="B17" s="129"/>
      <c r="C17" s="129"/>
      <c r="D17" s="129"/>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31"/>
      <c r="BW17" s="131"/>
      <c r="BX17" s="131"/>
      <c r="BY17" s="131"/>
      <c r="BZ17" s="131"/>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c r="EX17" s="129"/>
      <c r="EY17" s="129"/>
      <c r="EZ17" s="129"/>
      <c r="FA17" s="129"/>
      <c r="FB17" s="129"/>
      <c r="FC17" s="129"/>
      <c r="FD17" s="129"/>
      <c r="FE17" s="129"/>
      <c r="FF17" s="129"/>
      <c r="FG17" s="129"/>
      <c r="FH17" s="129"/>
      <c r="FI17" s="129"/>
      <c r="FJ17" s="129"/>
      <c r="FK17" s="129"/>
      <c r="FL17" s="129"/>
      <c r="FM17" s="129"/>
      <c r="FN17" s="129"/>
      <c r="FO17" s="129"/>
      <c r="FP17" s="129"/>
      <c r="FQ17" s="129"/>
      <c r="FR17" s="129"/>
      <c r="FS17" s="129"/>
      <c r="FT17" s="129"/>
      <c r="FU17" s="129"/>
      <c r="FV17" s="129"/>
      <c r="FW17" s="129"/>
      <c r="FX17" s="129"/>
      <c r="FY17" s="129"/>
      <c r="FZ17" s="129"/>
      <c r="GA17" s="129"/>
      <c r="GB17" s="129"/>
      <c r="GC17" s="129"/>
      <c r="GD17" s="129"/>
      <c r="GE17" s="129"/>
      <c r="GF17" s="129"/>
      <c r="GG17" s="129"/>
      <c r="GH17" s="129"/>
      <c r="GI17" s="129"/>
      <c r="GJ17" s="129"/>
      <c r="GK17" s="129"/>
      <c r="GL17" s="129"/>
      <c r="GM17" s="129"/>
      <c r="GN17" s="129"/>
      <c r="GO17" s="129"/>
      <c r="GP17" s="129"/>
      <c r="GQ17" s="129"/>
      <c r="GR17" s="129"/>
      <c r="GS17" s="129"/>
      <c r="GT17" s="129"/>
      <c r="GU17" s="129"/>
      <c r="GV17" s="129"/>
      <c r="GW17" s="129"/>
      <c r="GX17" s="129"/>
      <c r="GY17" s="129"/>
      <c r="GZ17" s="129"/>
      <c r="HA17" s="129"/>
      <c r="HB17" s="129"/>
      <c r="HC17" s="129"/>
      <c r="HD17" s="129"/>
      <c r="HE17" s="129"/>
      <c r="HF17" s="129"/>
      <c r="HG17" s="129"/>
      <c r="HH17" s="129"/>
      <c r="HI17" s="129"/>
      <c r="HJ17" s="129"/>
      <c r="HK17" s="129"/>
      <c r="HL17" s="129"/>
      <c r="HM17" s="129"/>
      <c r="HN17" s="129"/>
      <c r="HO17" s="129"/>
      <c r="HP17" s="129"/>
      <c r="HQ17" s="129"/>
      <c r="HR17" s="129"/>
      <c r="HS17" s="129"/>
      <c r="HT17" s="129"/>
      <c r="HU17" s="129"/>
      <c r="HV17" s="129"/>
      <c r="HW17" s="129"/>
      <c r="HX17" s="129"/>
      <c r="HY17" s="129"/>
      <c r="HZ17" s="129"/>
      <c r="IA17" s="129"/>
      <c r="IB17" s="129"/>
      <c r="IC17" s="129"/>
      <c r="ID17" s="129"/>
      <c r="IE17" s="129"/>
      <c r="IF17" s="129"/>
      <c r="IG17" s="129"/>
      <c r="IH17" s="129"/>
      <c r="II17" s="129"/>
      <c r="IJ17" s="129"/>
      <c r="IK17" s="129"/>
      <c r="IL17" s="129"/>
      <c r="IM17" s="129"/>
      <c r="IN17" s="129"/>
      <c r="IO17" s="129"/>
      <c r="IP17" s="129"/>
      <c r="IQ17" s="129"/>
      <c r="IR17" s="129"/>
      <c r="IS17" s="129"/>
      <c r="IT17" s="129"/>
      <c r="IU17" s="129"/>
      <c r="IV17" s="129"/>
      <c r="IW17" s="129"/>
      <c r="IX17" s="129"/>
      <c r="IY17" s="129"/>
      <c r="IZ17" s="129"/>
      <c r="JA17" s="129"/>
      <c r="JB17" s="129"/>
      <c r="JC17" s="129"/>
      <c r="JD17" s="129"/>
      <c r="JE17" s="129"/>
      <c r="JF17" s="129"/>
      <c r="JG17" s="129"/>
      <c r="JH17" s="129"/>
      <c r="JI17" s="129"/>
      <c r="JJ17" s="129"/>
      <c r="JK17" s="129"/>
      <c r="JL17" s="129"/>
      <c r="JM17" s="129"/>
      <c r="JN17" s="129"/>
    </row>
    <row r="18" spans="1:274" ht="10.7" customHeight="1" x14ac:dyDescent="0.2">
      <c r="A18" s="126">
        <v>1</v>
      </c>
      <c r="B18" s="129" t="e">
        <f>'РБ15%FIT18'!B18+25</f>
        <v>#REF!</v>
      </c>
      <c r="C18" s="129" t="e">
        <f>'РБ15%FIT18'!C18+25</f>
        <v>#REF!</v>
      </c>
      <c r="D18" s="129" t="e">
        <f>'РБ15%FIT18'!D18+25</f>
        <v>#REF!</v>
      </c>
      <c r="E18" s="129" t="e">
        <f>'РБ15%FIT18'!E18+25</f>
        <v>#REF!</v>
      </c>
      <c r="F18" s="129" t="e">
        <f>'РБ15%FIT18'!F18+25</f>
        <v>#REF!</v>
      </c>
      <c r="G18" s="129" t="e">
        <f>'РБ15%FIT18'!G18+25</f>
        <v>#REF!</v>
      </c>
      <c r="H18" s="129" t="e">
        <f>'РБ15%FIT18'!H18+25</f>
        <v>#REF!</v>
      </c>
      <c r="I18" s="129" t="e">
        <f>'РБ15%FIT18'!I18+25</f>
        <v>#REF!</v>
      </c>
      <c r="J18" s="129" t="e">
        <f>'РБ15%FIT18'!J18+25</f>
        <v>#REF!</v>
      </c>
      <c r="K18" s="129" t="e">
        <f>'РБ15%FIT18'!K18+25</f>
        <v>#REF!</v>
      </c>
      <c r="L18" s="129" t="e">
        <f>'РБ15%FIT18'!L18+25</f>
        <v>#REF!</v>
      </c>
      <c r="M18" s="129" t="e">
        <f>'РБ15%FIT18'!M18+25</f>
        <v>#REF!</v>
      </c>
      <c r="N18" s="129" t="e">
        <f>'РБ15%FIT18'!N18+25</f>
        <v>#REF!</v>
      </c>
      <c r="O18" s="129" t="e">
        <f>'РБ15%FIT18'!O18+25</f>
        <v>#REF!</v>
      </c>
      <c r="P18" s="129" t="e">
        <f>'РБ15%FIT18'!P18+25</f>
        <v>#REF!</v>
      </c>
      <c r="Q18" s="129" t="e">
        <f>'РБ15%FIT18'!Q18+25</f>
        <v>#REF!</v>
      </c>
      <c r="R18" s="129" t="e">
        <f>'РБ15%FIT18'!R18+25</f>
        <v>#REF!</v>
      </c>
      <c r="S18" s="129" t="e">
        <f>'РБ15%FIT18'!S18+25</f>
        <v>#REF!</v>
      </c>
      <c r="T18" s="129" t="e">
        <f>'РБ15%FIT18'!T18+25</f>
        <v>#REF!</v>
      </c>
      <c r="U18" s="129" t="e">
        <f>'РБ15%FIT18'!U18+25</f>
        <v>#REF!</v>
      </c>
      <c r="V18" s="129" t="e">
        <f>'РБ15%FIT18'!V18+25</f>
        <v>#REF!</v>
      </c>
      <c r="W18" s="129" t="e">
        <f>'РБ15%FIT18'!W18+25</f>
        <v>#REF!</v>
      </c>
      <c r="X18" s="129" t="e">
        <f>'РБ15%FIT18'!X18+25</f>
        <v>#REF!</v>
      </c>
      <c r="Y18" s="129" t="e">
        <f>'РБ15%FIT18'!Y18+25</f>
        <v>#REF!</v>
      </c>
      <c r="Z18" s="129" t="e">
        <f>'РБ15%FIT18'!Z18+25</f>
        <v>#REF!</v>
      </c>
      <c r="AA18" s="129" t="e">
        <f>'РБ15%FIT18'!AA18+25</f>
        <v>#REF!</v>
      </c>
      <c r="AB18" s="129" t="e">
        <f>'РБ15%FIT18'!AB18+25</f>
        <v>#REF!</v>
      </c>
      <c r="AC18" s="129" t="e">
        <f>'РБ15%FIT18'!AC18+25</f>
        <v>#REF!</v>
      </c>
      <c r="AD18" s="129" t="e">
        <f>'РБ15%FIT18'!AD18+25</f>
        <v>#REF!</v>
      </c>
      <c r="AE18" s="129" t="e">
        <f>'РБ15%FIT18'!AE18+25</f>
        <v>#REF!</v>
      </c>
      <c r="AF18" s="129" t="e">
        <f>'РБ15%FIT18'!AF18+25</f>
        <v>#REF!</v>
      </c>
      <c r="AG18" s="129" t="e">
        <f>'РБ15%FIT18'!AG18+25</f>
        <v>#REF!</v>
      </c>
      <c r="AH18" s="129" t="e">
        <f>'РБ15%FIT18'!AH18+25</f>
        <v>#REF!</v>
      </c>
      <c r="AI18" s="129" t="e">
        <f>'РБ15%FIT18'!AI18+25</f>
        <v>#REF!</v>
      </c>
      <c r="AJ18" s="129" t="e">
        <f>'РБ15%FIT18'!AJ18+25</f>
        <v>#REF!</v>
      </c>
      <c r="AK18" s="129" t="e">
        <f>'РБ15%FIT18'!AK18+25</f>
        <v>#REF!</v>
      </c>
      <c r="AL18" s="129" t="e">
        <f>'РБ15%FIT18'!AL18+25</f>
        <v>#REF!</v>
      </c>
      <c r="AM18" s="129" t="e">
        <f>'РБ15%FIT18'!AM18+25</f>
        <v>#REF!</v>
      </c>
      <c r="AN18" s="129" t="e">
        <f>'РБ15%FIT18'!AN18+25</f>
        <v>#REF!</v>
      </c>
      <c r="AO18" s="129" t="e">
        <f>'РБ15%FIT18'!AO18+25</f>
        <v>#REF!</v>
      </c>
      <c r="AP18" s="129" t="e">
        <f>'РБ15%FIT18'!AP18+25</f>
        <v>#REF!</v>
      </c>
      <c r="AQ18" s="129" t="e">
        <f>'РБ15%FIT18'!AQ18+25</f>
        <v>#REF!</v>
      </c>
      <c r="AR18" s="129" t="e">
        <f>'РБ15%FIT18'!AR18+25</f>
        <v>#REF!</v>
      </c>
      <c r="AS18" s="129" t="e">
        <f>'РБ15%FIT18'!AS18+25</f>
        <v>#REF!</v>
      </c>
      <c r="AT18" s="129" t="e">
        <f>'РБ15%FIT18'!AT18+25</f>
        <v>#REF!</v>
      </c>
      <c r="AU18" s="129" t="e">
        <f>'РБ15%FIT18'!AU18+25</f>
        <v>#REF!</v>
      </c>
      <c r="AV18" s="129" t="e">
        <f>'РБ15%FIT18'!AV18+25</f>
        <v>#REF!</v>
      </c>
      <c r="AW18" s="129" t="e">
        <f>'РБ15%FIT18'!AW18+25</f>
        <v>#REF!</v>
      </c>
      <c r="AX18" s="129" t="e">
        <f>'РБ15%FIT18'!AX18+25</f>
        <v>#REF!</v>
      </c>
      <c r="AY18" s="129" t="e">
        <f>'РБ15%FIT18'!AY18+25</f>
        <v>#REF!</v>
      </c>
      <c r="AZ18" s="129" t="e">
        <f>'РБ15%FIT18'!AZ18+25</f>
        <v>#REF!</v>
      </c>
      <c r="BA18" s="129" t="e">
        <f>'РБ15%FIT18'!BA18+25</f>
        <v>#REF!</v>
      </c>
      <c r="BB18" s="129" t="e">
        <f>'РБ15%FIT18'!BB18+25</f>
        <v>#REF!</v>
      </c>
      <c r="BC18" s="129" t="e">
        <f>'РБ15%FIT18'!BC18+25</f>
        <v>#REF!</v>
      </c>
      <c r="BD18" s="129" t="e">
        <f>'РБ15%FIT18'!BD18+25</f>
        <v>#REF!</v>
      </c>
      <c r="BE18" s="129" t="e">
        <f>'РБ15%FIT18'!BE18+25</f>
        <v>#REF!</v>
      </c>
      <c r="BF18" s="129" t="e">
        <f>'РБ15%FIT18'!BF18+25</f>
        <v>#REF!</v>
      </c>
      <c r="BG18" s="129" t="e">
        <f>'РБ15%FIT18'!BG18+25</f>
        <v>#REF!</v>
      </c>
      <c r="BH18" s="129" t="e">
        <f>'РБ15%FIT18'!BH18+25</f>
        <v>#REF!</v>
      </c>
      <c r="BI18" s="129" t="e">
        <f>'РБ15%FIT18'!BI18+25</f>
        <v>#REF!</v>
      </c>
      <c r="BJ18" s="129" t="e">
        <f>'РБ15%FIT18'!BJ18+25</f>
        <v>#REF!</v>
      </c>
      <c r="BK18" s="129" t="e">
        <f>'РБ15%FIT18'!BK18+25</f>
        <v>#REF!</v>
      </c>
      <c r="BL18" s="129" t="e">
        <f>'РБ15%FIT18'!BL18+25</f>
        <v>#REF!</v>
      </c>
      <c r="BM18" s="129" t="e">
        <f>'РБ15%FIT18'!BM18+25</f>
        <v>#REF!</v>
      </c>
      <c r="BN18" s="129" t="e">
        <f>'РБ15%FIT18'!BN18+25</f>
        <v>#REF!</v>
      </c>
      <c r="BO18" s="129" t="e">
        <f>'РБ15%FIT18'!BO18+25</f>
        <v>#REF!</v>
      </c>
      <c r="BP18" s="129" t="e">
        <f>'РБ15%FIT18'!BP18+25</f>
        <v>#REF!</v>
      </c>
      <c r="BQ18" s="129" t="e">
        <f>'РБ15%FIT18'!BQ18+25</f>
        <v>#REF!</v>
      </c>
      <c r="BR18" s="129" t="e">
        <f>'РБ15%FIT18'!BR18+25</f>
        <v>#REF!</v>
      </c>
      <c r="BS18" s="129" t="e">
        <f>'РБ15%FIT18'!BS18+25</f>
        <v>#REF!</v>
      </c>
      <c r="BT18" s="129" t="e">
        <f>'РБ15%FIT18'!BT18+25</f>
        <v>#REF!</v>
      </c>
      <c r="BU18" s="129" t="e">
        <f>'РБ15%FIT18'!BU18+25</f>
        <v>#REF!</v>
      </c>
      <c r="BV18" s="131" t="e">
        <f>'РБ15%FIT18'!BV18+25</f>
        <v>#REF!</v>
      </c>
      <c r="BW18" s="131" t="e">
        <f>'РБ15%FIT18'!BW18+25</f>
        <v>#REF!</v>
      </c>
      <c r="BX18" s="131" t="e">
        <f>'РБ15%FIT18'!BX18+25</f>
        <v>#REF!</v>
      </c>
      <c r="BY18" s="131" t="e">
        <f>'РБ15%FIT18'!BY18+25</f>
        <v>#REF!</v>
      </c>
      <c r="BZ18" s="131" t="e">
        <f>'РБ15%FIT18'!BZ18+25</f>
        <v>#REF!</v>
      </c>
      <c r="CA18" s="129" t="e">
        <f>'РБ15%FIT18'!CA18+25</f>
        <v>#REF!</v>
      </c>
      <c r="CB18" s="129" t="e">
        <f>'РБ15%FIT18'!CB18+25</f>
        <v>#REF!</v>
      </c>
      <c r="CC18" s="129" t="e">
        <f>'РБ15%FIT18'!CC18+25</f>
        <v>#REF!</v>
      </c>
      <c r="CD18" s="129" t="e">
        <f>'РБ15%FIT18'!CD18+25</f>
        <v>#REF!</v>
      </c>
      <c r="CE18" s="129" t="e">
        <f>'РБ15%FIT18'!CE18+25</f>
        <v>#REF!</v>
      </c>
      <c r="CF18" s="129" t="e">
        <f>'РБ15%FIT18'!CF18+25</f>
        <v>#REF!</v>
      </c>
      <c r="CG18" s="129" t="e">
        <f>'РБ15%FIT18'!CG18+25</f>
        <v>#REF!</v>
      </c>
      <c r="CH18" s="129" t="e">
        <f>'РБ15%FIT18'!CH18+25</f>
        <v>#REF!</v>
      </c>
      <c r="CI18" s="129" t="e">
        <f>'РБ15%FIT18'!CI18+25</f>
        <v>#REF!</v>
      </c>
      <c r="CJ18" s="129" t="e">
        <f>'РБ15%FIT18'!CJ18+25</f>
        <v>#REF!</v>
      </c>
      <c r="CK18" s="129" t="e">
        <f>'РБ15%FIT18'!CK18+25</f>
        <v>#REF!</v>
      </c>
      <c r="CL18" s="129" t="e">
        <f>'РБ15%FIT18'!CL18+25</f>
        <v>#REF!</v>
      </c>
      <c r="CM18" s="129" t="e">
        <f>'РБ15%FIT18'!CM18+25</f>
        <v>#REF!</v>
      </c>
      <c r="CN18" s="129" t="e">
        <f>'РБ15%FIT18'!CN18+25</f>
        <v>#REF!</v>
      </c>
      <c r="CO18" s="129" t="e">
        <f>'РБ15%FIT18'!CO18+25</f>
        <v>#REF!</v>
      </c>
      <c r="CP18" s="129" t="e">
        <f>'РБ15%FIT18'!CP18+25</f>
        <v>#REF!</v>
      </c>
      <c r="CQ18" s="129" t="e">
        <f>'РБ15%FIT18'!CQ18+25</f>
        <v>#REF!</v>
      </c>
      <c r="CR18" s="129" t="e">
        <f>'РБ15%FIT18'!CR18+25</f>
        <v>#REF!</v>
      </c>
      <c r="CS18" s="129" t="e">
        <f>'РБ15%FIT18'!CS18+25</f>
        <v>#REF!</v>
      </c>
      <c r="CT18" s="129" t="e">
        <f>'РБ15%FIT18'!CT18+25</f>
        <v>#REF!</v>
      </c>
      <c r="CU18" s="129" t="e">
        <f>'РБ15%FIT18'!CU18+25</f>
        <v>#REF!</v>
      </c>
      <c r="CV18" s="129" t="e">
        <f>'РБ15%FIT18'!CV18+25</f>
        <v>#REF!</v>
      </c>
      <c r="CW18" s="129" t="e">
        <f>'РБ15%FIT18'!CW18+25</f>
        <v>#REF!</v>
      </c>
      <c r="CX18" s="129" t="e">
        <f>'РБ15%FIT18'!CX18+25</f>
        <v>#REF!</v>
      </c>
      <c r="CY18" s="129" t="e">
        <f>'РБ15%FIT18'!CY18+25</f>
        <v>#REF!</v>
      </c>
      <c r="CZ18" s="129" t="e">
        <f>'РБ15%FIT18'!CZ18+25</f>
        <v>#REF!</v>
      </c>
      <c r="DA18" s="129" t="e">
        <f>'РБ15%FIT18'!DA18+25</f>
        <v>#REF!</v>
      </c>
      <c r="DB18" s="129" t="e">
        <f>'РБ15%FIT18'!DB18+25</f>
        <v>#REF!</v>
      </c>
      <c r="DC18" s="129" t="e">
        <f>'РБ15%FIT18'!DC18+25</f>
        <v>#REF!</v>
      </c>
      <c r="DD18" s="129" t="e">
        <f>'РБ15%FIT18'!DD18+25</f>
        <v>#REF!</v>
      </c>
      <c r="DE18" s="129" t="e">
        <f>'РБ15%FIT18'!DE18+25</f>
        <v>#REF!</v>
      </c>
      <c r="DF18" s="129" t="e">
        <f>'РБ15%FIT18'!DF18+25</f>
        <v>#REF!</v>
      </c>
      <c r="DG18" s="129" t="e">
        <f>'РБ15%FIT18'!DG18+25</f>
        <v>#REF!</v>
      </c>
      <c r="DH18" s="129" t="e">
        <f>'РБ15%FIT18'!DH18+25</f>
        <v>#REF!</v>
      </c>
      <c r="DI18" s="129" t="e">
        <f>'РБ15%FIT18'!DI18+25</f>
        <v>#REF!</v>
      </c>
      <c r="DJ18" s="129" t="e">
        <f>'РБ15%FIT18'!DJ18+25</f>
        <v>#REF!</v>
      </c>
      <c r="DK18" s="129" t="e">
        <f>'РБ15%FIT18'!DK18+25</f>
        <v>#REF!</v>
      </c>
      <c r="DL18" s="129" t="e">
        <f>'РБ15%FIT18'!DL18+25</f>
        <v>#REF!</v>
      </c>
      <c r="DM18" s="129" t="e">
        <f>'РБ15%FIT18'!DM18+25</f>
        <v>#REF!</v>
      </c>
      <c r="DN18" s="129" t="e">
        <f>'РБ15%FIT18'!DN18+25</f>
        <v>#REF!</v>
      </c>
      <c r="DO18" s="129" t="e">
        <f>'РБ15%FIT18'!DO18+25</f>
        <v>#REF!</v>
      </c>
      <c r="DP18" s="129" t="e">
        <f>'РБ15%FIT18'!DP18+25</f>
        <v>#REF!</v>
      </c>
      <c r="DQ18" s="129" t="e">
        <f>'РБ15%FIT18'!DQ18+25</f>
        <v>#REF!</v>
      </c>
      <c r="DR18" s="129" t="e">
        <f>'РБ15%FIT18'!DR18+25</f>
        <v>#REF!</v>
      </c>
      <c r="DS18" s="129" t="e">
        <f>'РБ15%FIT18'!DS18+25</f>
        <v>#REF!</v>
      </c>
      <c r="DT18" s="129" t="e">
        <f>'РБ15%FIT18'!DT18+25</f>
        <v>#REF!</v>
      </c>
      <c r="DU18" s="129" t="e">
        <f>'РБ15%FIT18'!DU18+25</f>
        <v>#REF!</v>
      </c>
      <c r="DV18" s="129" t="e">
        <f>'РБ15%FIT18'!DV18+25</f>
        <v>#REF!</v>
      </c>
      <c r="DW18" s="129" t="e">
        <f>'РБ15%FIT18'!DW18+25</f>
        <v>#REF!</v>
      </c>
      <c r="DX18" s="129" t="e">
        <f>'РБ15%FIT18'!DX18+25</f>
        <v>#REF!</v>
      </c>
      <c r="DY18" s="129" t="e">
        <f>'РБ15%FIT18'!DY18+25</f>
        <v>#REF!</v>
      </c>
      <c r="DZ18" s="129" t="e">
        <f>'РБ15%FIT18'!DZ18+25</f>
        <v>#REF!</v>
      </c>
      <c r="EA18" s="129" t="e">
        <f>'РБ15%FIT18'!EA18+25</f>
        <v>#REF!</v>
      </c>
      <c r="EB18" s="129" t="e">
        <f>'РБ15%FIT18'!EB18+25</f>
        <v>#REF!</v>
      </c>
      <c r="EC18" s="129" t="e">
        <f>'РБ15%FIT18'!EC18+25</f>
        <v>#REF!</v>
      </c>
      <c r="ED18" s="129" t="e">
        <f>'РБ15%FIT18'!ED18+25</f>
        <v>#REF!</v>
      </c>
      <c r="EE18" s="129" t="e">
        <f>'РБ15%FIT18'!EE18+25</f>
        <v>#REF!</v>
      </c>
      <c r="EF18" s="129" t="e">
        <f>'РБ15%FIT18'!EF18+25</f>
        <v>#REF!</v>
      </c>
      <c r="EG18" s="129" t="e">
        <f>'РБ15%FIT18'!EG18+25</f>
        <v>#REF!</v>
      </c>
      <c r="EH18" s="129" t="e">
        <f>'РБ15%FIT18'!EH18+25</f>
        <v>#REF!</v>
      </c>
      <c r="EI18" s="129" t="e">
        <f>'РБ15%FIT18'!EI18+25</f>
        <v>#REF!</v>
      </c>
      <c r="EJ18" s="129" t="e">
        <f>'РБ15%FIT18'!EJ18+25</f>
        <v>#REF!</v>
      </c>
      <c r="EK18" s="129" t="e">
        <f>'РБ15%FIT18'!EK18+25</f>
        <v>#REF!</v>
      </c>
      <c r="EL18" s="129" t="e">
        <f>'РБ15%FIT18'!EL18+25</f>
        <v>#REF!</v>
      </c>
      <c r="EM18" s="129" t="e">
        <f>'РБ15%FIT18'!EM18+25</f>
        <v>#REF!</v>
      </c>
      <c r="EN18" s="129" t="e">
        <f>'РБ15%FIT18'!EN18+25</f>
        <v>#REF!</v>
      </c>
      <c r="EO18" s="129" t="e">
        <f>'РБ15%FIT18'!EO18+25</f>
        <v>#REF!</v>
      </c>
      <c r="EP18" s="129" t="e">
        <f>'РБ15%FIT18'!EP18+25</f>
        <v>#REF!</v>
      </c>
      <c r="EQ18" s="129" t="e">
        <f>'РБ15%FIT18'!EQ18+25</f>
        <v>#REF!</v>
      </c>
      <c r="ER18" s="129" t="e">
        <f>'РБ15%FIT18'!ER18+25</f>
        <v>#REF!</v>
      </c>
      <c r="ES18" s="129" t="e">
        <f>'РБ15%FIT18'!ES18+25</f>
        <v>#REF!</v>
      </c>
      <c r="ET18" s="129" t="e">
        <f>'РБ15%FIT18'!ET18+25</f>
        <v>#REF!</v>
      </c>
      <c r="EU18" s="129" t="e">
        <f>'РБ15%FIT18'!EU18+25</f>
        <v>#REF!</v>
      </c>
      <c r="EV18" s="129" t="e">
        <f>'РБ15%FIT18'!EV18+25</f>
        <v>#REF!</v>
      </c>
      <c r="EW18" s="129" t="e">
        <f>'РБ15%FIT18'!EW18+25</f>
        <v>#REF!</v>
      </c>
      <c r="EX18" s="129" t="e">
        <f>'РБ15%FIT18'!EX18+25</f>
        <v>#REF!</v>
      </c>
      <c r="EY18" s="129" t="e">
        <f>'РБ15%FIT18'!EY18+25</f>
        <v>#REF!</v>
      </c>
      <c r="EZ18" s="129" t="e">
        <f>'РБ15%FIT18'!EZ18+25</f>
        <v>#REF!</v>
      </c>
      <c r="FA18" s="129" t="e">
        <f>'РБ15%FIT18'!FA18+25</f>
        <v>#REF!</v>
      </c>
      <c r="FB18" s="129" t="e">
        <f>'РБ15%FIT18'!FB18+25</f>
        <v>#REF!</v>
      </c>
      <c r="FC18" s="129" t="e">
        <f>'РБ15%FIT18'!FC18+25</f>
        <v>#REF!</v>
      </c>
      <c r="FD18" s="129" t="e">
        <f>'РБ15%FIT18'!FD18+25</f>
        <v>#REF!</v>
      </c>
      <c r="FE18" s="129" t="e">
        <f>'РБ15%FIT18'!FE18+25</f>
        <v>#REF!</v>
      </c>
      <c r="FF18" s="129" t="e">
        <f>'РБ15%FIT18'!FF18+25</f>
        <v>#REF!</v>
      </c>
      <c r="FG18" s="129" t="e">
        <f>'РБ15%FIT18'!FG18+25</f>
        <v>#REF!</v>
      </c>
      <c r="FH18" s="129" t="e">
        <f>'РБ15%FIT18'!FH18+25</f>
        <v>#REF!</v>
      </c>
      <c r="FI18" s="129" t="e">
        <f>'РБ15%FIT18'!FI18+25</f>
        <v>#REF!</v>
      </c>
      <c r="FJ18" s="129" t="e">
        <f>'РБ15%FIT18'!FJ18+25</f>
        <v>#REF!</v>
      </c>
      <c r="FK18" s="129" t="e">
        <f>'РБ15%FIT18'!FK18+25</f>
        <v>#REF!</v>
      </c>
      <c r="FL18" s="129" t="e">
        <f>'РБ15%FIT18'!FL18+25</f>
        <v>#REF!</v>
      </c>
      <c r="FM18" s="129" t="e">
        <f>'РБ15%FIT18'!FM18+25</f>
        <v>#REF!</v>
      </c>
      <c r="FN18" s="129" t="e">
        <f>'РБ15%FIT18'!FN18+25</f>
        <v>#REF!</v>
      </c>
      <c r="FO18" s="129" t="e">
        <f>'РБ15%FIT18'!FO18+25</f>
        <v>#REF!</v>
      </c>
      <c r="FP18" s="129" t="e">
        <f>'РБ15%FIT18'!FP18+25</f>
        <v>#REF!</v>
      </c>
      <c r="FQ18" s="129" t="e">
        <f>'РБ15%FIT18'!FQ18+25</f>
        <v>#REF!</v>
      </c>
      <c r="FR18" s="129" t="e">
        <f>'РБ15%FIT18'!FR18+25</f>
        <v>#REF!</v>
      </c>
      <c r="FS18" s="129" t="e">
        <f>'РБ15%FIT18'!FS18+25</f>
        <v>#REF!</v>
      </c>
      <c r="FT18" s="129" t="e">
        <f>'РБ15%FIT18'!FT18+25</f>
        <v>#REF!</v>
      </c>
      <c r="FU18" s="129" t="e">
        <f>'РБ15%FIT18'!FU18+25</f>
        <v>#REF!</v>
      </c>
      <c r="FV18" s="129" t="e">
        <f>'РБ15%FIT18'!FV18+25</f>
        <v>#REF!</v>
      </c>
      <c r="FW18" s="129" t="e">
        <f>'РБ15%FIT18'!FW18+25</f>
        <v>#REF!</v>
      </c>
      <c r="FX18" s="129" t="e">
        <f>'РБ15%FIT18'!FX18+25</f>
        <v>#REF!</v>
      </c>
      <c r="FY18" s="129" t="e">
        <f>'РБ15%FIT18'!FY18+25</f>
        <v>#REF!</v>
      </c>
      <c r="FZ18" s="129" t="e">
        <f>'РБ15%FIT18'!FZ18+25</f>
        <v>#REF!</v>
      </c>
      <c r="GA18" s="129" t="e">
        <f>'РБ15%FIT18'!GA18+25</f>
        <v>#REF!</v>
      </c>
      <c r="GB18" s="129" t="e">
        <f>'РБ15%FIT18'!GB18+25</f>
        <v>#REF!</v>
      </c>
      <c r="GC18" s="129" t="e">
        <f>'РБ15%FIT18'!GC18+25</f>
        <v>#REF!</v>
      </c>
      <c r="GD18" s="129" t="e">
        <f>'РБ15%FIT18'!GD18+25</f>
        <v>#REF!</v>
      </c>
      <c r="GE18" s="129" t="e">
        <f>'РБ15%FIT18'!GE18+25</f>
        <v>#REF!</v>
      </c>
      <c r="GF18" s="129" t="e">
        <f>'РБ15%FIT18'!GF18+25</f>
        <v>#REF!</v>
      </c>
      <c r="GG18" s="129" t="e">
        <f>'РБ15%FIT18'!GG18+25</f>
        <v>#REF!</v>
      </c>
      <c r="GH18" s="129" t="e">
        <f>'РБ15%FIT18'!GH18+25</f>
        <v>#REF!</v>
      </c>
      <c r="GI18" s="129" t="e">
        <f>'РБ15%FIT18'!GI18+25</f>
        <v>#REF!</v>
      </c>
      <c r="GJ18" s="129" t="e">
        <f>'РБ15%FIT18'!GJ18+25</f>
        <v>#REF!</v>
      </c>
      <c r="GK18" s="129" t="e">
        <f>'РБ15%FIT18'!GK18+25</f>
        <v>#REF!</v>
      </c>
      <c r="GL18" s="129" t="e">
        <f>'РБ15%FIT18'!GL18+25</f>
        <v>#REF!</v>
      </c>
      <c r="GM18" s="129" t="e">
        <f>'РБ15%FIT18'!GM18+25</f>
        <v>#REF!</v>
      </c>
      <c r="GN18" s="129" t="e">
        <f>'РБ15%FIT18'!GN18+25</f>
        <v>#REF!</v>
      </c>
      <c r="GO18" s="129" t="e">
        <f>'РБ15%FIT18'!GO18+25</f>
        <v>#REF!</v>
      </c>
      <c r="GP18" s="129" t="e">
        <f>'РБ15%FIT18'!GP18+25</f>
        <v>#REF!</v>
      </c>
      <c r="GQ18" s="129" t="e">
        <f>'РБ15%FIT18'!GQ18+25</f>
        <v>#REF!</v>
      </c>
      <c r="GR18" s="129" t="e">
        <f>'РБ15%FIT18'!GR18+25</f>
        <v>#REF!</v>
      </c>
      <c r="GS18" s="129" t="e">
        <f>'РБ15%FIT18'!GS18+25</f>
        <v>#REF!</v>
      </c>
      <c r="GT18" s="129" t="e">
        <f>'РБ15%FIT18'!GT18+25</f>
        <v>#REF!</v>
      </c>
      <c r="GU18" s="129" t="e">
        <f>'РБ15%FIT18'!GU18+25</f>
        <v>#REF!</v>
      </c>
      <c r="GV18" s="129" t="e">
        <f>'РБ15%FIT18'!GV18+25</f>
        <v>#REF!</v>
      </c>
      <c r="GW18" s="129" t="e">
        <f>'РБ15%FIT18'!GW18+25</f>
        <v>#REF!</v>
      </c>
      <c r="GX18" s="129" t="e">
        <f>'РБ15%FIT18'!GX18+25</f>
        <v>#REF!</v>
      </c>
      <c r="GY18" s="129" t="e">
        <f>'РБ15%FIT18'!GY18+25</f>
        <v>#REF!</v>
      </c>
      <c r="GZ18" s="129" t="e">
        <f>'РБ15%FIT18'!GZ18+25</f>
        <v>#REF!</v>
      </c>
      <c r="HA18" s="129" t="e">
        <f>'РБ15%FIT18'!HA18+25</f>
        <v>#REF!</v>
      </c>
      <c r="HB18" s="129" t="e">
        <f>'РБ15%FIT18'!HB18+25</f>
        <v>#REF!</v>
      </c>
      <c r="HC18" s="129" t="e">
        <f>'РБ15%FIT18'!HC18+25</f>
        <v>#REF!</v>
      </c>
      <c r="HD18" s="129" t="e">
        <f>'РБ15%FIT18'!HD18+25</f>
        <v>#REF!</v>
      </c>
      <c r="HE18" s="129" t="e">
        <f>'РБ15%FIT18'!HE18+25</f>
        <v>#REF!</v>
      </c>
      <c r="HF18" s="129" t="e">
        <f>'РБ15%FIT18'!HF18+25</f>
        <v>#REF!</v>
      </c>
      <c r="HG18" s="129" t="e">
        <f>'РБ15%FIT18'!HG18+25</f>
        <v>#REF!</v>
      </c>
      <c r="HH18" s="129" t="e">
        <f>'РБ15%FIT18'!HH18+25</f>
        <v>#REF!</v>
      </c>
      <c r="HI18" s="129" t="e">
        <f>'РБ15%FIT18'!HI18+25</f>
        <v>#REF!</v>
      </c>
      <c r="HJ18" s="129" t="e">
        <f>'РБ15%FIT18'!HJ18+25</f>
        <v>#REF!</v>
      </c>
      <c r="HK18" s="129" t="e">
        <f>'РБ15%FIT18'!HK18+25</f>
        <v>#REF!</v>
      </c>
      <c r="HL18" s="129" t="e">
        <f>'РБ15%FIT18'!HL18+25</f>
        <v>#REF!</v>
      </c>
      <c r="HM18" s="129" t="e">
        <f>'РБ15%FIT18'!HM18+25</f>
        <v>#REF!</v>
      </c>
      <c r="HN18" s="129" t="e">
        <f>'РБ15%FIT18'!HN18+25</f>
        <v>#REF!</v>
      </c>
      <c r="HO18" s="129" t="e">
        <f>'РБ15%FIT18'!HO18+25</f>
        <v>#REF!</v>
      </c>
      <c r="HP18" s="129" t="e">
        <f>'РБ15%FIT18'!HP18+25</f>
        <v>#REF!</v>
      </c>
      <c r="HQ18" s="129" t="e">
        <f>'РБ15%FIT18'!HQ18+25</f>
        <v>#REF!</v>
      </c>
      <c r="HR18" s="129" t="e">
        <f>'РБ15%FIT18'!HR18+25</f>
        <v>#REF!</v>
      </c>
      <c r="HS18" s="129" t="e">
        <f>'РБ15%FIT18'!HS18+25</f>
        <v>#REF!</v>
      </c>
      <c r="HT18" s="129" t="e">
        <f>'РБ15%FIT18'!HT18+25</f>
        <v>#REF!</v>
      </c>
      <c r="HU18" s="129" t="e">
        <f>'РБ15%FIT18'!HU18+25</f>
        <v>#REF!</v>
      </c>
      <c r="HV18" s="129" t="e">
        <f>'РБ15%FIT18'!HV18+25</f>
        <v>#REF!</v>
      </c>
      <c r="HW18" s="129" t="e">
        <f>'РБ15%FIT18'!HW18+25</f>
        <v>#REF!</v>
      </c>
      <c r="HX18" s="129" t="e">
        <f>'РБ15%FIT18'!HX18+25</f>
        <v>#REF!</v>
      </c>
      <c r="HY18" s="129" t="e">
        <f>'РБ15%FIT18'!HY18+25</f>
        <v>#REF!</v>
      </c>
      <c r="HZ18" s="129" t="e">
        <f>'РБ15%FIT18'!HZ18+25</f>
        <v>#REF!</v>
      </c>
      <c r="IA18" s="129" t="e">
        <f>'РБ15%FIT18'!IA18+25</f>
        <v>#REF!</v>
      </c>
      <c r="IB18" s="129" t="e">
        <f>'РБ15%FIT18'!IB18+25</f>
        <v>#REF!</v>
      </c>
      <c r="IC18" s="129" t="e">
        <f>'РБ15%FIT18'!IC18+25</f>
        <v>#REF!</v>
      </c>
      <c r="ID18" s="129" t="e">
        <f>'РБ15%FIT18'!ID18+25</f>
        <v>#REF!</v>
      </c>
      <c r="IE18" s="129" t="e">
        <f>'РБ15%FIT18'!IE18+25</f>
        <v>#REF!</v>
      </c>
      <c r="IF18" s="129" t="e">
        <f>'РБ15%FIT18'!IF18+25</f>
        <v>#REF!</v>
      </c>
      <c r="IG18" s="129" t="e">
        <f>'РБ15%FIT18'!IG18+25</f>
        <v>#REF!</v>
      </c>
      <c r="IH18" s="129" t="e">
        <f>'РБ15%FIT18'!IH18+25</f>
        <v>#REF!</v>
      </c>
      <c r="II18" s="129" t="e">
        <f>'РБ15%FIT18'!II18+25</f>
        <v>#REF!</v>
      </c>
      <c r="IJ18" s="129" t="e">
        <f>'РБ15%FIT18'!IJ18+25</f>
        <v>#REF!</v>
      </c>
      <c r="IK18" s="129" t="e">
        <f>'РБ15%FIT18'!IK18+25</f>
        <v>#REF!</v>
      </c>
      <c r="IL18" s="129" t="e">
        <f>'РБ15%FIT18'!IL18+25</f>
        <v>#REF!</v>
      </c>
      <c r="IM18" s="129" t="e">
        <f>'РБ15%FIT18'!IM18+25</f>
        <v>#REF!</v>
      </c>
      <c r="IN18" s="129" t="e">
        <f>'РБ15%FIT18'!IN18+25</f>
        <v>#REF!</v>
      </c>
      <c r="IO18" s="129" t="e">
        <f>'РБ15%FIT18'!IO18+25</f>
        <v>#REF!</v>
      </c>
      <c r="IP18" s="129" t="e">
        <f>'РБ15%FIT18'!IP18+25</f>
        <v>#REF!</v>
      </c>
      <c r="IQ18" s="129" t="e">
        <f>'РБ15%FIT18'!IQ18+25</f>
        <v>#REF!</v>
      </c>
      <c r="IR18" s="129" t="e">
        <f>'РБ15%FIT18'!IR18+25</f>
        <v>#REF!</v>
      </c>
      <c r="IS18" s="129" t="e">
        <f>'РБ15%FIT18'!IS18+25</f>
        <v>#REF!</v>
      </c>
      <c r="IT18" s="129" t="e">
        <f>'РБ15%FIT18'!IT18+25</f>
        <v>#REF!</v>
      </c>
      <c r="IU18" s="129" t="e">
        <f>'РБ15%FIT18'!IU18+25</f>
        <v>#REF!</v>
      </c>
      <c r="IV18" s="129" t="e">
        <f>'РБ15%FIT18'!IV18+25</f>
        <v>#REF!</v>
      </c>
      <c r="IW18" s="129" t="e">
        <f>'РБ15%FIT18'!IW18+25</f>
        <v>#REF!</v>
      </c>
      <c r="IX18" s="129" t="e">
        <f>'РБ15%FIT18'!IX18+25</f>
        <v>#REF!</v>
      </c>
      <c r="IY18" s="129" t="e">
        <f>'РБ15%FIT18'!IY18+25</f>
        <v>#REF!</v>
      </c>
      <c r="IZ18" s="129" t="e">
        <f>'РБ15%FIT18'!IZ18+25</f>
        <v>#REF!</v>
      </c>
      <c r="JA18" s="129" t="e">
        <f>'РБ15%FIT18'!JA18+25</f>
        <v>#REF!</v>
      </c>
      <c r="JB18" s="129" t="e">
        <f>'РБ15%FIT18'!JB18+25</f>
        <v>#REF!</v>
      </c>
      <c r="JC18" s="129" t="e">
        <f>'РБ15%FIT18'!JC18+25</f>
        <v>#REF!</v>
      </c>
      <c r="JD18" s="129" t="e">
        <f>'РБ15%FIT18'!JD18+25</f>
        <v>#REF!</v>
      </c>
      <c r="JE18" s="129" t="e">
        <f>'РБ15%FIT18'!JE18+25</f>
        <v>#REF!</v>
      </c>
      <c r="JF18" s="129" t="e">
        <f>'РБ15%FIT18'!JF18+25</f>
        <v>#REF!</v>
      </c>
      <c r="JG18" s="129" t="e">
        <f>'РБ15%FIT18'!JG18+25</f>
        <v>#REF!</v>
      </c>
      <c r="JH18" s="129" t="e">
        <f>'РБ15%FIT18'!JH18+25</f>
        <v>#REF!</v>
      </c>
      <c r="JI18" s="129" t="e">
        <f>'РБ15%FIT18'!JI18+25</f>
        <v>#REF!</v>
      </c>
      <c r="JJ18" s="129" t="e">
        <f>'РБ15%FIT18'!JJ18+25</f>
        <v>#REF!</v>
      </c>
      <c r="JK18" s="129" t="e">
        <f>'РБ15%FIT18'!JK18+25</f>
        <v>#REF!</v>
      </c>
      <c r="JL18" s="129" t="e">
        <f>'РБ15%FIT18'!JL18+25</f>
        <v>#REF!</v>
      </c>
      <c r="JM18" s="129" t="e">
        <f>'РБ15%FIT18'!JM18+25</f>
        <v>#REF!</v>
      </c>
      <c r="JN18" s="129" t="e">
        <f>'РБ15%FIT18'!JN18+25</f>
        <v>#REF!</v>
      </c>
    </row>
    <row r="19" spans="1:274" ht="10.7" customHeight="1" x14ac:dyDescent="0.2">
      <c r="A19" s="126">
        <v>2</v>
      </c>
      <c r="B19" s="129" t="e">
        <f>'РБ15%FIT18'!B19+25</f>
        <v>#REF!</v>
      </c>
      <c r="C19" s="129" t="e">
        <f>'РБ15%FIT18'!C19+25</f>
        <v>#REF!</v>
      </c>
      <c r="D19" s="129" t="e">
        <f>'РБ15%FIT18'!D19+25</f>
        <v>#REF!</v>
      </c>
      <c r="E19" s="129" t="e">
        <f>'РБ15%FIT18'!E19+25</f>
        <v>#REF!</v>
      </c>
      <c r="F19" s="129" t="e">
        <f>'РБ15%FIT18'!F19+25</f>
        <v>#REF!</v>
      </c>
      <c r="G19" s="129" t="e">
        <f>'РБ15%FIT18'!G19+25</f>
        <v>#REF!</v>
      </c>
      <c r="H19" s="129" t="e">
        <f>'РБ15%FIT18'!H19+25</f>
        <v>#REF!</v>
      </c>
      <c r="I19" s="129" t="e">
        <f>'РБ15%FIT18'!I19+25</f>
        <v>#REF!</v>
      </c>
      <c r="J19" s="129" t="e">
        <f>'РБ15%FIT18'!J19+25</f>
        <v>#REF!</v>
      </c>
      <c r="K19" s="129" t="e">
        <f>'РБ15%FIT18'!K19+25</f>
        <v>#REF!</v>
      </c>
      <c r="L19" s="129" t="e">
        <f>'РБ15%FIT18'!L19+25</f>
        <v>#REF!</v>
      </c>
      <c r="M19" s="129" t="e">
        <f>'РБ15%FIT18'!M19+25</f>
        <v>#REF!</v>
      </c>
      <c r="N19" s="129" t="e">
        <f>'РБ15%FIT18'!N19+25</f>
        <v>#REF!</v>
      </c>
      <c r="O19" s="129" t="e">
        <f>'РБ15%FIT18'!O19+25</f>
        <v>#REF!</v>
      </c>
      <c r="P19" s="129" t="e">
        <f>'РБ15%FIT18'!P19+25</f>
        <v>#REF!</v>
      </c>
      <c r="Q19" s="129" t="e">
        <f>'РБ15%FIT18'!Q19+25</f>
        <v>#REF!</v>
      </c>
      <c r="R19" s="129" t="e">
        <f>'РБ15%FIT18'!R19+25</f>
        <v>#REF!</v>
      </c>
      <c r="S19" s="129" t="e">
        <f>'РБ15%FIT18'!S19+25</f>
        <v>#REF!</v>
      </c>
      <c r="T19" s="129" t="e">
        <f>'РБ15%FIT18'!T19+25</f>
        <v>#REF!</v>
      </c>
      <c r="U19" s="129" t="e">
        <f>'РБ15%FIT18'!U19+25</f>
        <v>#REF!</v>
      </c>
      <c r="V19" s="129" t="e">
        <f>'РБ15%FIT18'!V19+25</f>
        <v>#REF!</v>
      </c>
      <c r="W19" s="129" t="e">
        <f>'РБ15%FIT18'!W19+25</f>
        <v>#REF!</v>
      </c>
      <c r="X19" s="129" t="e">
        <f>'РБ15%FIT18'!X19+25</f>
        <v>#REF!</v>
      </c>
      <c r="Y19" s="129" t="e">
        <f>'РБ15%FIT18'!Y19+25</f>
        <v>#REF!</v>
      </c>
      <c r="Z19" s="129" t="e">
        <f>'РБ15%FIT18'!Z19+25</f>
        <v>#REF!</v>
      </c>
      <c r="AA19" s="129" t="e">
        <f>'РБ15%FIT18'!AA19+25</f>
        <v>#REF!</v>
      </c>
      <c r="AB19" s="129" t="e">
        <f>'РБ15%FIT18'!AB19+25</f>
        <v>#REF!</v>
      </c>
      <c r="AC19" s="129" t="e">
        <f>'РБ15%FIT18'!AC19+25</f>
        <v>#REF!</v>
      </c>
      <c r="AD19" s="129" t="e">
        <f>'РБ15%FIT18'!AD19+25</f>
        <v>#REF!</v>
      </c>
      <c r="AE19" s="129" t="e">
        <f>'РБ15%FIT18'!AE19+25</f>
        <v>#REF!</v>
      </c>
      <c r="AF19" s="129" t="e">
        <f>'РБ15%FIT18'!AF19+25</f>
        <v>#REF!</v>
      </c>
      <c r="AG19" s="129" t="e">
        <f>'РБ15%FIT18'!AG19+25</f>
        <v>#REF!</v>
      </c>
      <c r="AH19" s="129" t="e">
        <f>'РБ15%FIT18'!AH19+25</f>
        <v>#REF!</v>
      </c>
      <c r="AI19" s="129" t="e">
        <f>'РБ15%FIT18'!AI19+25</f>
        <v>#REF!</v>
      </c>
      <c r="AJ19" s="129" t="e">
        <f>'РБ15%FIT18'!AJ19+25</f>
        <v>#REF!</v>
      </c>
      <c r="AK19" s="129" t="e">
        <f>'РБ15%FIT18'!AK19+25</f>
        <v>#REF!</v>
      </c>
      <c r="AL19" s="129" t="e">
        <f>'РБ15%FIT18'!AL19+25</f>
        <v>#REF!</v>
      </c>
      <c r="AM19" s="129" t="e">
        <f>'РБ15%FIT18'!AM19+25</f>
        <v>#REF!</v>
      </c>
      <c r="AN19" s="129" t="e">
        <f>'РБ15%FIT18'!AN19+25</f>
        <v>#REF!</v>
      </c>
      <c r="AO19" s="129" t="e">
        <f>'РБ15%FIT18'!AO19+25</f>
        <v>#REF!</v>
      </c>
      <c r="AP19" s="129" t="e">
        <f>'РБ15%FIT18'!AP19+25</f>
        <v>#REF!</v>
      </c>
      <c r="AQ19" s="129" t="e">
        <f>'РБ15%FIT18'!AQ19+25</f>
        <v>#REF!</v>
      </c>
      <c r="AR19" s="129" t="e">
        <f>'РБ15%FIT18'!AR19+25</f>
        <v>#REF!</v>
      </c>
      <c r="AS19" s="129" t="e">
        <f>'РБ15%FIT18'!AS19+25</f>
        <v>#REF!</v>
      </c>
      <c r="AT19" s="129" t="e">
        <f>'РБ15%FIT18'!AT19+25</f>
        <v>#REF!</v>
      </c>
      <c r="AU19" s="129" t="e">
        <f>'РБ15%FIT18'!AU19+25</f>
        <v>#REF!</v>
      </c>
      <c r="AV19" s="129" t="e">
        <f>'РБ15%FIT18'!AV19+25</f>
        <v>#REF!</v>
      </c>
      <c r="AW19" s="129" t="e">
        <f>'РБ15%FIT18'!AW19+25</f>
        <v>#REF!</v>
      </c>
      <c r="AX19" s="129" t="e">
        <f>'РБ15%FIT18'!AX19+25</f>
        <v>#REF!</v>
      </c>
      <c r="AY19" s="129" t="e">
        <f>'РБ15%FIT18'!AY19+25</f>
        <v>#REF!</v>
      </c>
      <c r="AZ19" s="129" t="e">
        <f>'РБ15%FIT18'!AZ19+25</f>
        <v>#REF!</v>
      </c>
      <c r="BA19" s="129" t="e">
        <f>'РБ15%FIT18'!BA19+25</f>
        <v>#REF!</v>
      </c>
      <c r="BB19" s="129" t="e">
        <f>'РБ15%FIT18'!BB19+25</f>
        <v>#REF!</v>
      </c>
      <c r="BC19" s="129" t="e">
        <f>'РБ15%FIT18'!BC19+25</f>
        <v>#REF!</v>
      </c>
      <c r="BD19" s="129" t="e">
        <f>'РБ15%FIT18'!BD19+25</f>
        <v>#REF!</v>
      </c>
      <c r="BE19" s="129" t="e">
        <f>'РБ15%FIT18'!BE19+25</f>
        <v>#REF!</v>
      </c>
      <c r="BF19" s="129" t="e">
        <f>'РБ15%FIT18'!BF19+25</f>
        <v>#REF!</v>
      </c>
      <c r="BG19" s="129" t="e">
        <f>'РБ15%FIT18'!BG19+25</f>
        <v>#REF!</v>
      </c>
      <c r="BH19" s="129" t="e">
        <f>'РБ15%FIT18'!BH19+25</f>
        <v>#REF!</v>
      </c>
      <c r="BI19" s="129" t="e">
        <f>'РБ15%FIT18'!BI19+25</f>
        <v>#REF!</v>
      </c>
      <c r="BJ19" s="129" t="e">
        <f>'РБ15%FIT18'!BJ19+25</f>
        <v>#REF!</v>
      </c>
      <c r="BK19" s="129" t="e">
        <f>'РБ15%FIT18'!BK19+25</f>
        <v>#REF!</v>
      </c>
      <c r="BL19" s="129" t="e">
        <f>'РБ15%FIT18'!BL19+25</f>
        <v>#REF!</v>
      </c>
      <c r="BM19" s="129" t="e">
        <f>'РБ15%FIT18'!BM19+25</f>
        <v>#REF!</v>
      </c>
      <c r="BN19" s="129" t="e">
        <f>'РБ15%FIT18'!BN19+25</f>
        <v>#REF!</v>
      </c>
      <c r="BO19" s="129" t="e">
        <f>'РБ15%FIT18'!BO19+25</f>
        <v>#REF!</v>
      </c>
      <c r="BP19" s="129" t="e">
        <f>'РБ15%FIT18'!BP19+25</f>
        <v>#REF!</v>
      </c>
      <c r="BQ19" s="129" t="e">
        <f>'РБ15%FIT18'!BQ19+25</f>
        <v>#REF!</v>
      </c>
      <c r="BR19" s="129" t="e">
        <f>'РБ15%FIT18'!BR19+25</f>
        <v>#REF!</v>
      </c>
      <c r="BS19" s="129" t="e">
        <f>'РБ15%FIT18'!BS19+25</f>
        <v>#REF!</v>
      </c>
      <c r="BT19" s="129" t="e">
        <f>'РБ15%FIT18'!BT19+25</f>
        <v>#REF!</v>
      </c>
      <c r="BU19" s="129" t="e">
        <f>'РБ15%FIT18'!BU19+25</f>
        <v>#REF!</v>
      </c>
      <c r="BV19" s="131" t="e">
        <f>'РБ15%FIT18'!BV19+25</f>
        <v>#REF!</v>
      </c>
      <c r="BW19" s="131" t="e">
        <f>'РБ15%FIT18'!BW19+25</f>
        <v>#REF!</v>
      </c>
      <c r="BX19" s="131" t="e">
        <f>'РБ15%FIT18'!BX19+25</f>
        <v>#REF!</v>
      </c>
      <c r="BY19" s="131" t="e">
        <f>'РБ15%FIT18'!BY19+25</f>
        <v>#REF!</v>
      </c>
      <c r="BZ19" s="131" t="e">
        <f>'РБ15%FIT18'!BZ19+25</f>
        <v>#REF!</v>
      </c>
      <c r="CA19" s="129" t="e">
        <f>'РБ15%FIT18'!CA19+25</f>
        <v>#REF!</v>
      </c>
      <c r="CB19" s="129" t="e">
        <f>'РБ15%FIT18'!CB19+25</f>
        <v>#REF!</v>
      </c>
      <c r="CC19" s="129" t="e">
        <f>'РБ15%FIT18'!CC19+25</f>
        <v>#REF!</v>
      </c>
      <c r="CD19" s="129" t="e">
        <f>'РБ15%FIT18'!CD19+25</f>
        <v>#REF!</v>
      </c>
      <c r="CE19" s="129" t="e">
        <f>'РБ15%FIT18'!CE19+25</f>
        <v>#REF!</v>
      </c>
      <c r="CF19" s="129" t="e">
        <f>'РБ15%FIT18'!CF19+25</f>
        <v>#REF!</v>
      </c>
      <c r="CG19" s="129" t="e">
        <f>'РБ15%FIT18'!CG19+25</f>
        <v>#REF!</v>
      </c>
      <c r="CH19" s="129" t="e">
        <f>'РБ15%FIT18'!CH19+25</f>
        <v>#REF!</v>
      </c>
      <c r="CI19" s="129" t="e">
        <f>'РБ15%FIT18'!CI19+25</f>
        <v>#REF!</v>
      </c>
      <c r="CJ19" s="129" t="e">
        <f>'РБ15%FIT18'!CJ19+25</f>
        <v>#REF!</v>
      </c>
      <c r="CK19" s="129" t="e">
        <f>'РБ15%FIT18'!CK19+25</f>
        <v>#REF!</v>
      </c>
      <c r="CL19" s="129" t="e">
        <f>'РБ15%FIT18'!CL19+25</f>
        <v>#REF!</v>
      </c>
      <c r="CM19" s="129" t="e">
        <f>'РБ15%FIT18'!CM19+25</f>
        <v>#REF!</v>
      </c>
      <c r="CN19" s="129" t="e">
        <f>'РБ15%FIT18'!CN19+25</f>
        <v>#REF!</v>
      </c>
      <c r="CO19" s="129" t="e">
        <f>'РБ15%FIT18'!CO19+25</f>
        <v>#REF!</v>
      </c>
      <c r="CP19" s="129" t="e">
        <f>'РБ15%FIT18'!CP19+25</f>
        <v>#REF!</v>
      </c>
      <c r="CQ19" s="129" t="e">
        <f>'РБ15%FIT18'!CQ19+25</f>
        <v>#REF!</v>
      </c>
      <c r="CR19" s="129" t="e">
        <f>'РБ15%FIT18'!CR19+25</f>
        <v>#REF!</v>
      </c>
      <c r="CS19" s="129" t="e">
        <f>'РБ15%FIT18'!CS19+25</f>
        <v>#REF!</v>
      </c>
      <c r="CT19" s="129" t="e">
        <f>'РБ15%FIT18'!CT19+25</f>
        <v>#REF!</v>
      </c>
      <c r="CU19" s="129" t="e">
        <f>'РБ15%FIT18'!CU19+25</f>
        <v>#REF!</v>
      </c>
      <c r="CV19" s="129" t="e">
        <f>'РБ15%FIT18'!CV19+25</f>
        <v>#REF!</v>
      </c>
      <c r="CW19" s="129" t="e">
        <f>'РБ15%FIT18'!CW19+25</f>
        <v>#REF!</v>
      </c>
      <c r="CX19" s="129" t="e">
        <f>'РБ15%FIT18'!CX19+25</f>
        <v>#REF!</v>
      </c>
      <c r="CY19" s="129" t="e">
        <f>'РБ15%FIT18'!CY19+25</f>
        <v>#REF!</v>
      </c>
      <c r="CZ19" s="129" t="e">
        <f>'РБ15%FIT18'!CZ19+25</f>
        <v>#REF!</v>
      </c>
      <c r="DA19" s="129" t="e">
        <f>'РБ15%FIT18'!DA19+25</f>
        <v>#REF!</v>
      </c>
      <c r="DB19" s="129" t="e">
        <f>'РБ15%FIT18'!DB19+25</f>
        <v>#REF!</v>
      </c>
      <c r="DC19" s="129" t="e">
        <f>'РБ15%FIT18'!DC19+25</f>
        <v>#REF!</v>
      </c>
      <c r="DD19" s="129" t="e">
        <f>'РБ15%FIT18'!DD19+25</f>
        <v>#REF!</v>
      </c>
      <c r="DE19" s="129" t="e">
        <f>'РБ15%FIT18'!DE19+25</f>
        <v>#REF!</v>
      </c>
      <c r="DF19" s="129" t="e">
        <f>'РБ15%FIT18'!DF19+25</f>
        <v>#REF!</v>
      </c>
      <c r="DG19" s="129" t="e">
        <f>'РБ15%FIT18'!DG19+25</f>
        <v>#REF!</v>
      </c>
      <c r="DH19" s="129" t="e">
        <f>'РБ15%FIT18'!DH19+25</f>
        <v>#REF!</v>
      </c>
      <c r="DI19" s="129" t="e">
        <f>'РБ15%FIT18'!DI19+25</f>
        <v>#REF!</v>
      </c>
      <c r="DJ19" s="129" t="e">
        <f>'РБ15%FIT18'!DJ19+25</f>
        <v>#REF!</v>
      </c>
      <c r="DK19" s="129" t="e">
        <f>'РБ15%FIT18'!DK19+25</f>
        <v>#REF!</v>
      </c>
      <c r="DL19" s="129" t="e">
        <f>'РБ15%FIT18'!DL19+25</f>
        <v>#REF!</v>
      </c>
      <c r="DM19" s="129" t="e">
        <f>'РБ15%FIT18'!DM19+25</f>
        <v>#REF!</v>
      </c>
      <c r="DN19" s="129" t="e">
        <f>'РБ15%FIT18'!DN19+25</f>
        <v>#REF!</v>
      </c>
      <c r="DO19" s="129" t="e">
        <f>'РБ15%FIT18'!DO19+25</f>
        <v>#REF!</v>
      </c>
      <c r="DP19" s="129" t="e">
        <f>'РБ15%FIT18'!DP19+25</f>
        <v>#REF!</v>
      </c>
      <c r="DQ19" s="129" t="e">
        <f>'РБ15%FIT18'!DQ19+25</f>
        <v>#REF!</v>
      </c>
      <c r="DR19" s="129" t="e">
        <f>'РБ15%FIT18'!DR19+25</f>
        <v>#REF!</v>
      </c>
      <c r="DS19" s="129" t="e">
        <f>'РБ15%FIT18'!DS19+25</f>
        <v>#REF!</v>
      </c>
      <c r="DT19" s="129" t="e">
        <f>'РБ15%FIT18'!DT19+25</f>
        <v>#REF!</v>
      </c>
      <c r="DU19" s="129" t="e">
        <f>'РБ15%FIT18'!DU19+25</f>
        <v>#REF!</v>
      </c>
      <c r="DV19" s="129" t="e">
        <f>'РБ15%FIT18'!DV19+25</f>
        <v>#REF!</v>
      </c>
      <c r="DW19" s="129" t="e">
        <f>'РБ15%FIT18'!DW19+25</f>
        <v>#REF!</v>
      </c>
      <c r="DX19" s="129" t="e">
        <f>'РБ15%FIT18'!DX19+25</f>
        <v>#REF!</v>
      </c>
      <c r="DY19" s="129" t="e">
        <f>'РБ15%FIT18'!DY19+25</f>
        <v>#REF!</v>
      </c>
      <c r="DZ19" s="129" t="e">
        <f>'РБ15%FIT18'!DZ19+25</f>
        <v>#REF!</v>
      </c>
      <c r="EA19" s="129" t="e">
        <f>'РБ15%FIT18'!EA19+25</f>
        <v>#REF!</v>
      </c>
      <c r="EB19" s="129" t="e">
        <f>'РБ15%FIT18'!EB19+25</f>
        <v>#REF!</v>
      </c>
      <c r="EC19" s="129" t="e">
        <f>'РБ15%FIT18'!EC19+25</f>
        <v>#REF!</v>
      </c>
      <c r="ED19" s="129" t="e">
        <f>'РБ15%FIT18'!ED19+25</f>
        <v>#REF!</v>
      </c>
      <c r="EE19" s="129" t="e">
        <f>'РБ15%FIT18'!EE19+25</f>
        <v>#REF!</v>
      </c>
      <c r="EF19" s="129" t="e">
        <f>'РБ15%FIT18'!EF19+25</f>
        <v>#REF!</v>
      </c>
      <c r="EG19" s="129" t="e">
        <f>'РБ15%FIT18'!EG19+25</f>
        <v>#REF!</v>
      </c>
      <c r="EH19" s="129" t="e">
        <f>'РБ15%FIT18'!EH19+25</f>
        <v>#REF!</v>
      </c>
      <c r="EI19" s="129" t="e">
        <f>'РБ15%FIT18'!EI19+25</f>
        <v>#REF!</v>
      </c>
      <c r="EJ19" s="129" t="e">
        <f>'РБ15%FIT18'!EJ19+25</f>
        <v>#REF!</v>
      </c>
      <c r="EK19" s="129" t="e">
        <f>'РБ15%FIT18'!EK19+25</f>
        <v>#REF!</v>
      </c>
      <c r="EL19" s="129" t="e">
        <f>'РБ15%FIT18'!EL19+25</f>
        <v>#REF!</v>
      </c>
      <c r="EM19" s="129" t="e">
        <f>'РБ15%FIT18'!EM19+25</f>
        <v>#REF!</v>
      </c>
      <c r="EN19" s="129" t="e">
        <f>'РБ15%FIT18'!EN19+25</f>
        <v>#REF!</v>
      </c>
      <c r="EO19" s="129" t="e">
        <f>'РБ15%FIT18'!EO19+25</f>
        <v>#REF!</v>
      </c>
      <c r="EP19" s="129" t="e">
        <f>'РБ15%FIT18'!EP19+25</f>
        <v>#REF!</v>
      </c>
      <c r="EQ19" s="129" t="e">
        <f>'РБ15%FIT18'!EQ19+25</f>
        <v>#REF!</v>
      </c>
      <c r="ER19" s="129" t="e">
        <f>'РБ15%FIT18'!ER19+25</f>
        <v>#REF!</v>
      </c>
      <c r="ES19" s="129" t="e">
        <f>'РБ15%FIT18'!ES19+25</f>
        <v>#REF!</v>
      </c>
      <c r="ET19" s="129" t="e">
        <f>'РБ15%FIT18'!ET19+25</f>
        <v>#REF!</v>
      </c>
      <c r="EU19" s="129" t="e">
        <f>'РБ15%FIT18'!EU19+25</f>
        <v>#REF!</v>
      </c>
      <c r="EV19" s="129" t="e">
        <f>'РБ15%FIT18'!EV19+25</f>
        <v>#REF!</v>
      </c>
      <c r="EW19" s="129" t="e">
        <f>'РБ15%FIT18'!EW19+25</f>
        <v>#REF!</v>
      </c>
      <c r="EX19" s="129" t="e">
        <f>'РБ15%FIT18'!EX19+25</f>
        <v>#REF!</v>
      </c>
      <c r="EY19" s="129" t="e">
        <f>'РБ15%FIT18'!EY19+25</f>
        <v>#REF!</v>
      </c>
      <c r="EZ19" s="129" t="e">
        <f>'РБ15%FIT18'!EZ19+25</f>
        <v>#REF!</v>
      </c>
      <c r="FA19" s="129" t="e">
        <f>'РБ15%FIT18'!FA19+25</f>
        <v>#REF!</v>
      </c>
      <c r="FB19" s="129" t="e">
        <f>'РБ15%FIT18'!FB19+25</f>
        <v>#REF!</v>
      </c>
      <c r="FC19" s="129" t="e">
        <f>'РБ15%FIT18'!FC19+25</f>
        <v>#REF!</v>
      </c>
      <c r="FD19" s="129" t="e">
        <f>'РБ15%FIT18'!FD19+25</f>
        <v>#REF!</v>
      </c>
      <c r="FE19" s="129" t="e">
        <f>'РБ15%FIT18'!FE19+25</f>
        <v>#REF!</v>
      </c>
      <c r="FF19" s="129" t="e">
        <f>'РБ15%FIT18'!FF19+25</f>
        <v>#REF!</v>
      </c>
      <c r="FG19" s="129" t="e">
        <f>'РБ15%FIT18'!FG19+25</f>
        <v>#REF!</v>
      </c>
      <c r="FH19" s="129" t="e">
        <f>'РБ15%FIT18'!FH19+25</f>
        <v>#REF!</v>
      </c>
      <c r="FI19" s="129" t="e">
        <f>'РБ15%FIT18'!FI19+25</f>
        <v>#REF!</v>
      </c>
      <c r="FJ19" s="129" t="e">
        <f>'РБ15%FIT18'!FJ19+25</f>
        <v>#REF!</v>
      </c>
      <c r="FK19" s="129" t="e">
        <f>'РБ15%FIT18'!FK19+25</f>
        <v>#REF!</v>
      </c>
      <c r="FL19" s="129" t="e">
        <f>'РБ15%FIT18'!FL19+25</f>
        <v>#REF!</v>
      </c>
      <c r="FM19" s="129" t="e">
        <f>'РБ15%FIT18'!FM19+25</f>
        <v>#REF!</v>
      </c>
      <c r="FN19" s="129" t="e">
        <f>'РБ15%FIT18'!FN19+25</f>
        <v>#REF!</v>
      </c>
      <c r="FO19" s="129" t="e">
        <f>'РБ15%FIT18'!FO19+25</f>
        <v>#REF!</v>
      </c>
      <c r="FP19" s="129" t="e">
        <f>'РБ15%FIT18'!FP19+25</f>
        <v>#REF!</v>
      </c>
      <c r="FQ19" s="129" t="e">
        <f>'РБ15%FIT18'!FQ19+25</f>
        <v>#REF!</v>
      </c>
      <c r="FR19" s="129" t="e">
        <f>'РБ15%FIT18'!FR19+25</f>
        <v>#REF!</v>
      </c>
      <c r="FS19" s="129" t="e">
        <f>'РБ15%FIT18'!FS19+25</f>
        <v>#REF!</v>
      </c>
      <c r="FT19" s="129" t="e">
        <f>'РБ15%FIT18'!FT19+25</f>
        <v>#REF!</v>
      </c>
      <c r="FU19" s="129" t="e">
        <f>'РБ15%FIT18'!FU19+25</f>
        <v>#REF!</v>
      </c>
      <c r="FV19" s="129" t="e">
        <f>'РБ15%FIT18'!FV19+25</f>
        <v>#REF!</v>
      </c>
      <c r="FW19" s="129" t="e">
        <f>'РБ15%FIT18'!FW19+25</f>
        <v>#REF!</v>
      </c>
      <c r="FX19" s="129" t="e">
        <f>'РБ15%FIT18'!FX19+25</f>
        <v>#REF!</v>
      </c>
      <c r="FY19" s="129" t="e">
        <f>'РБ15%FIT18'!FY19+25</f>
        <v>#REF!</v>
      </c>
      <c r="FZ19" s="129" t="e">
        <f>'РБ15%FIT18'!FZ19+25</f>
        <v>#REF!</v>
      </c>
      <c r="GA19" s="129" t="e">
        <f>'РБ15%FIT18'!GA19+25</f>
        <v>#REF!</v>
      </c>
      <c r="GB19" s="129" t="e">
        <f>'РБ15%FIT18'!GB19+25</f>
        <v>#REF!</v>
      </c>
      <c r="GC19" s="129" t="e">
        <f>'РБ15%FIT18'!GC19+25</f>
        <v>#REF!</v>
      </c>
      <c r="GD19" s="129" t="e">
        <f>'РБ15%FIT18'!GD19+25</f>
        <v>#REF!</v>
      </c>
      <c r="GE19" s="129" t="e">
        <f>'РБ15%FIT18'!GE19+25</f>
        <v>#REF!</v>
      </c>
      <c r="GF19" s="129" t="e">
        <f>'РБ15%FIT18'!GF19+25</f>
        <v>#REF!</v>
      </c>
      <c r="GG19" s="129" t="e">
        <f>'РБ15%FIT18'!GG19+25</f>
        <v>#REF!</v>
      </c>
      <c r="GH19" s="129" t="e">
        <f>'РБ15%FIT18'!GH19+25</f>
        <v>#REF!</v>
      </c>
      <c r="GI19" s="129" t="e">
        <f>'РБ15%FIT18'!GI19+25</f>
        <v>#REF!</v>
      </c>
      <c r="GJ19" s="129" t="e">
        <f>'РБ15%FIT18'!GJ19+25</f>
        <v>#REF!</v>
      </c>
      <c r="GK19" s="129" t="e">
        <f>'РБ15%FIT18'!GK19+25</f>
        <v>#REF!</v>
      </c>
      <c r="GL19" s="129" t="e">
        <f>'РБ15%FIT18'!GL19+25</f>
        <v>#REF!</v>
      </c>
      <c r="GM19" s="129" t="e">
        <f>'РБ15%FIT18'!GM19+25</f>
        <v>#REF!</v>
      </c>
      <c r="GN19" s="129" t="e">
        <f>'РБ15%FIT18'!GN19+25</f>
        <v>#REF!</v>
      </c>
      <c r="GO19" s="129" t="e">
        <f>'РБ15%FIT18'!GO19+25</f>
        <v>#REF!</v>
      </c>
      <c r="GP19" s="129" t="e">
        <f>'РБ15%FIT18'!GP19+25</f>
        <v>#REF!</v>
      </c>
      <c r="GQ19" s="129" t="e">
        <f>'РБ15%FIT18'!GQ19+25</f>
        <v>#REF!</v>
      </c>
      <c r="GR19" s="129" t="e">
        <f>'РБ15%FIT18'!GR19+25</f>
        <v>#REF!</v>
      </c>
      <c r="GS19" s="129" t="e">
        <f>'РБ15%FIT18'!GS19+25</f>
        <v>#REF!</v>
      </c>
      <c r="GT19" s="129" t="e">
        <f>'РБ15%FIT18'!GT19+25</f>
        <v>#REF!</v>
      </c>
      <c r="GU19" s="129" t="e">
        <f>'РБ15%FIT18'!GU19+25</f>
        <v>#REF!</v>
      </c>
      <c r="GV19" s="129" t="e">
        <f>'РБ15%FIT18'!GV19+25</f>
        <v>#REF!</v>
      </c>
      <c r="GW19" s="129" t="e">
        <f>'РБ15%FIT18'!GW19+25</f>
        <v>#REF!</v>
      </c>
      <c r="GX19" s="129" t="e">
        <f>'РБ15%FIT18'!GX19+25</f>
        <v>#REF!</v>
      </c>
      <c r="GY19" s="129" t="e">
        <f>'РБ15%FIT18'!GY19+25</f>
        <v>#REF!</v>
      </c>
      <c r="GZ19" s="129" t="e">
        <f>'РБ15%FIT18'!GZ19+25</f>
        <v>#REF!</v>
      </c>
      <c r="HA19" s="129" t="e">
        <f>'РБ15%FIT18'!HA19+25</f>
        <v>#REF!</v>
      </c>
      <c r="HB19" s="129" t="e">
        <f>'РБ15%FIT18'!HB19+25</f>
        <v>#REF!</v>
      </c>
      <c r="HC19" s="129" t="e">
        <f>'РБ15%FIT18'!HC19+25</f>
        <v>#REF!</v>
      </c>
      <c r="HD19" s="129" t="e">
        <f>'РБ15%FIT18'!HD19+25</f>
        <v>#REF!</v>
      </c>
      <c r="HE19" s="129" t="e">
        <f>'РБ15%FIT18'!HE19+25</f>
        <v>#REF!</v>
      </c>
      <c r="HF19" s="129" t="e">
        <f>'РБ15%FIT18'!HF19+25</f>
        <v>#REF!</v>
      </c>
      <c r="HG19" s="129" t="e">
        <f>'РБ15%FIT18'!HG19+25</f>
        <v>#REF!</v>
      </c>
      <c r="HH19" s="129" t="e">
        <f>'РБ15%FIT18'!HH19+25</f>
        <v>#REF!</v>
      </c>
      <c r="HI19" s="129" t="e">
        <f>'РБ15%FIT18'!HI19+25</f>
        <v>#REF!</v>
      </c>
      <c r="HJ19" s="129" t="e">
        <f>'РБ15%FIT18'!HJ19+25</f>
        <v>#REF!</v>
      </c>
      <c r="HK19" s="129" t="e">
        <f>'РБ15%FIT18'!HK19+25</f>
        <v>#REF!</v>
      </c>
      <c r="HL19" s="129" t="e">
        <f>'РБ15%FIT18'!HL19+25</f>
        <v>#REF!</v>
      </c>
      <c r="HM19" s="129" t="e">
        <f>'РБ15%FIT18'!HM19+25</f>
        <v>#REF!</v>
      </c>
      <c r="HN19" s="129" t="e">
        <f>'РБ15%FIT18'!HN19+25</f>
        <v>#REF!</v>
      </c>
      <c r="HO19" s="129" t="e">
        <f>'РБ15%FIT18'!HO19+25</f>
        <v>#REF!</v>
      </c>
      <c r="HP19" s="129" t="e">
        <f>'РБ15%FIT18'!HP19+25</f>
        <v>#REF!</v>
      </c>
      <c r="HQ19" s="129" t="e">
        <f>'РБ15%FIT18'!HQ19+25</f>
        <v>#REF!</v>
      </c>
      <c r="HR19" s="129" t="e">
        <f>'РБ15%FIT18'!HR19+25</f>
        <v>#REF!</v>
      </c>
      <c r="HS19" s="129" t="e">
        <f>'РБ15%FIT18'!HS19+25</f>
        <v>#REF!</v>
      </c>
      <c r="HT19" s="129" t="e">
        <f>'РБ15%FIT18'!HT19+25</f>
        <v>#REF!</v>
      </c>
      <c r="HU19" s="129" t="e">
        <f>'РБ15%FIT18'!HU19+25</f>
        <v>#REF!</v>
      </c>
      <c r="HV19" s="129" t="e">
        <f>'РБ15%FIT18'!HV19+25</f>
        <v>#REF!</v>
      </c>
      <c r="HW19" s="129" t="e">
        <f>'РБ15%FIT18'!HW19+25</f>
        <v>#REF!</v>
      </c>
      <c r="HX19" s="129" t="e">
        <f>'РБ15%FIT18'!HX19+25</f>
        <v>#REF!</v>
      </c>
      <c r="HY19" s="129" t="e">
        <f>'РБ15%FIT18'!HY19+25</f>
        <v>#REF!</v>
      </c>
      <c r="HZ19" s="129" t="e">
        <f>'РБ15%FIT18'!HZ19+25</f>
        <v>#REF!</v>
      </c>
      <c r="IA19" s="129" t="e">
        <f>'РБ15%FIT18'!IA19+25</f>
        <v>#REF!</v>
      </c>
      <c r="IB19" s="129" t="e">
        <f>'РБ15%FIT18'!IB19+25</f>
        <v>#REF!</v>
      </c>
      <c r="IC19" s="129" t="e">
        <f>'РБ15%FIT18'!IC19+25</f>
        <v>#REF!</v>
      </c>
      <c r="ID19" s="129" t="e">
        <f>'РБ15%FIT18'!ID19+25</f>
        <v>#REF!</v>
      </c>
      <c r="IE19" s="129" t="e">
        <f>'РБ15%FIT18'!IE19+25</f>
        <v>#REF!</v>
      </c>
      <c r="IF19" s="129" t="e">
        <f>'РБ15%FIT18'!IF19+25</f>
        <v>#REF!</v>
      </c>
      <c r="IG19" s="129" t="e">
        <f>'РБ15%FIT18'!IG19+25</f>
        <v>#REF!</v>
      </c>
      <c r="IH19" s="129" t="e">
        <f>'РБ15%FIT18'!IH19+25</f>
        <v>#REF!</v>
      </c>
      <c r="II19" s="129" t="e">
        <f>'РБ15%FIT18'!II19+25</f>
        <v>#REF!</v>
      </c>
      <c r="IJ19" s="129" t="e">
        <f>'РБ15%FIT18'!IJ19+25</f>
        <v>#REF!</v>
      </c>
      <c r="IK19" s="129" t="e">
        <f>'РБ15%FIT18'!IK19+25</f>
        <v>#REF!</v>
      </c>
      <c r="IL19" s="129" t="e">
        <f>'РБ15%FIT18'!IL19+25</f>
        <v>#REF!</v>
      </c>
      <c r="IM19" s="129" t="e">
        <f>'РБ15%FIT18'!IM19+25</f>
        <v>#REF!</v>
      </c>
      <c r="IN19" s="129" t="e">
        <f>'РБ15%FIT18'!IN19+25</f>
        <v>#REF!</v>
      </c>
      <c r="IO19" s="129" t="e">
        <f>'РБ15%FIT18'!IO19+25</f>
        <v>#REF!</v>
      </c>
      <c r="IP19" s="129" t="e">
        <f>'РБ15%FIT18'!IP19+25</f>
        <v>#REF!</v>
      </c>
      <c r="IQ19" s="129" t="e">
        <f>'РБ15%FIT18'!IQ19+25</f>
        <v>#REF!</v>
      </c>
      <c r="IR19" s="129" t="e">
        <f>'РБ15%FIT18'!IR19+25</f>
        <v>#REF!</v>
      </c>
      <c r="IS19" s="129" t="e">
        <f>'РБ15%FIT18'!IS19+25</f>
        <v>#REF!</v>
      </c>
      <c r="IT19" s="129" t="e">
        <f>'РБ15%FIT18'!IT19+25</f>
        <v>#REF!</v>
      </c>
      <c r="IU19" s="129" t="e">
        <f>'РБ15%FIT18'!IU19+25</f>
        <v>#REF!</v>
      </c>
      <c r="IV19" s="129" t="e">
        <f>'РБ15%FIT18'!IV19+25</f>
        <v>#REF!</v>
      </c>
      <c r="IW19" s="129" t="e">
        <f>'РБ15%FIT18'!IW19+25</f>
        <v>#REF!</v>
      </c>
      <c r="IX19" s="129" t="e">
        <f>'РБ15%FIT18'!IX19+25</f>
        <v>#REF!</v>
      </c>
      <c r="IY19" s="129" t="e">
        <f>'РБ15%FIT18'!IY19+25</f>
        <v>#REF!</v>
      </c>
      <c r="IZ19" s="129" t="e">
        <f>'РБ15%FIT18'!IZ19+25</f>
        <v>#REF!</v>
      </c>
      <c r="JA19" s="129" t="e">
        <f>'РБ15%FIT18'!JA19+25</f>
        <v>#REF!</v>
      </c>
      <c r="JB19" s="129" t="e">
        <f>'РБ15%FIT18'!JB19+25</f>
        <v>#REF!</v>
      </c>
      <c r="JC19" s="129" t="e">
        <f>'РБ15%FIT18'!JC19+25</f>
        <v>#REF!</v>
      </c>
      <c r="JD19" s="129" t="e">
        <f>'РБ15%FIT18'!JD19+25</f>
        <v>#REF!</v>
      </c>
      <c r="JE19" s="129" t="e">
        <f>'РБ15%FIT18'!JE19+25</f>
        <v>#REF!</v>
      </c>
      <c r="JF19" s="129" t="e">
        <f>'РБ15%FIT18'!JF19+25</f>
        <v>#REF!</v>
      </c>
      <c r="JG19" s="129" t="e">
        <f>'РБ15%FIT18'!JG19+25</f>
        <v>#REF!</v>
      </c>
      <c r="JH19" s="129" t="e">
        <f>'РБ15%FIT18'!JH19+25</f>
        <v>#REF!</v>
      </c>
      <c r="JI19" s="129" t="e">
        <f>'РБ15%FIT18'!JI19+25</f>
        <v>#REF!</v>
      </c>
      <c r="JJ19" s="129" t="e">
        <f>'РБ15%FIT18'!JJ19+25</f>
        <v>#REF!</v>
      </c>
      <c r="JK19" s="129" t="e">
        <f>'РБ15%FIT18'!JK19+25</f>
        <v>#REF!</v>
      </c>
      <c r="JL19" s="129" t="e">
        <f>'РБ15%FIT18'!JL19+25</f>
        <v>#REF!</v>
      </c>
      <c r="JM19" s="129" t="e">
        <f>'РБ15%FIT18'!JM19+25</f>
        <v>#REF!</v>
      </c>
      <c r="JN19" s="129" t="e">
        <f>'РБ15%FIT18'!JN19+25</f>
        <v>#REF!</v>
      </c>
    </row>
    <row r="20" spans="1:274" ht="10.7" customHeight="1" x14ac:dyDescent="0.2">
      <c r="A20" s="38" t="s">
        <v>29</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31"/>
      <c r="BW20" s="131"/>
      <c r="BX20" s="131"/>
      <c r="BY20" s="131"/>
      <c r="BZ20" s="131"/>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c r="DC20" s="129"/>
      <c r="DD20" s="129"/>
      <c r="DE20" s="129"/>
      <c r="DF20" s="129"/>
      <c r="DG20" s="129"/>
      <c r="DH20" s="129"/>
      <c r="DI20" s="129"/>
      <c r="DJ20" s="129"/>
      <c r="DK20" s="129"/>
      <c r="DL20" s="129"/>
      <c r="DM20" s="129"/>
      <c r="DN20" s="129"/>
      <c r="DO20" s="129"/>
      <c r="DP20" s="129"/>
      <c r="DQ20" s="129"/>
      <c r="DR20" s="129"/>
      <c r="DS20" s="129"/>
      <c r="DT20" s="129"/>
      <c r="DU20" s="129"/>
      <c r="DV20" s="129"/>
      <c r="DW20" s="129"/>
      <c r="DX20" s="129"/>
      <c r="DY20" s="129"/>
      <c r="DZ20" s="129"/>
      <c r="EA20" s="129"/>
      <c r="EB20" s="129"/>
      <c r="EC20" s="129"/>
      <c r="ED20" s="129"/>
      <c r="EE20" s="129"/>
      <c r="EF20" s="129"/>
      <c r="EG20" s="129"/>
      <c r="EH20" s="129"/>
      <c r="EI20" s="129"/>
      <c r="EJ20" s="129"/>
      <c r="EK20" s="129"/>
      <c r="EL20" s="129"/>
      <c r="EM20" s="129"/>
      <c r="EN20" s="129"/>
      <c r="EO20" s="129"/>
      <c r="EP20" s="129"/>
      <c r="EQ20" s="129"/>
      <c r="ER20" s="129"/>
      <c r="ES20" s="129"/>
      <c r="ET20" s="129"/>
      <c r="EU20" s="129"/>
      <c r="EV20" s="129"/>
      <c r="EW20" s="129"/>
      <c r="EX20" s="129"/>
      <c r="EY20" s="129"/>
      <c r="EZ20" s="129"/>
      <c r="FA20" s="129"/>
      <c r="FB20" s="129"/>
      <c r="FC20" s="129"/>
      <c r="FD20" s="129"/>
      <c r="FE20" s="129"/>
      <c r="FF20" s="129"/>
      <c r="FG20" s="129"/>
      <c r="FH20" s="129"/>
      <c r="FI20" s="129"/>
      <c r="FJ20" s="129"/>
      <c r="FK20" s="129"/>
      <c r="FL20" s="129"/>
      <c r="FM20" s="129"/>
      <c r="FN20" s="129"/>
      <c r="FO20" s="129"/>
      <c r="FP20" s="129"/>
      <c r="FQ20" s="129"/>
      <c r="FR20" s="129"/>
      <c r="FS20" s="129"/>
      <c r="FT20" s="129"/>
      <c r="FU20" s="129"/>
      <c r="FV20" s="129"/>
      <c r="FW20" s="129"/>
      <c r="FX20" s="129"/>
      <c r="FY20" s="129"/>
      <c r="FZ20" s="129"/>
      <c r="GA20" s="129"/>
      <c r="GB20" s="129"/>
      <c r="GC20" s="129"/>
      <c r="GD20" s="129"/>
      <c r="GE20" s="129"/>
      <c r="GF20" s="129"/>
      <c r="GG20" s="129"/>
      <c r="GH20" s="129"/>
      <c r="GI20" s="129"/>
      <c r="GJ20" s="129"/>
      <c r="GK20" s="129"/>
      <c r="GL20" s="129"/>
      <c r="GM20" s="129"/>
      <c r="GN20" s="129"/>
      <c r="GO20" s="129"/>
      <c r="GP20" s="129"/>
      <c r="GQ20" s="129"/>
      <c r="GR20" s="129"/>
      <c r="GS20" s="129"/>
      <c r="GT20" s="129"/>
      <c r="GU20" s="129"/>
      <c r="GV20" s="129"/>
      <c r="GW20" s="129"/>
      <c r="GX20" s="129"/>
      <c r="GY20" s="129"/>
      <c r="GZ20" s="129"/>
      <c r="HA20" s="129"/>
      <c r="HB20" s="129"/>
      <c r="HC20" s="129"/>
      <c r="HD20" s="129"/>
      <c r="HE20" s="129"/>
      <c r="HF20" s="129"/>
      <c r="HG20" s="129"/>
      <c r="HH20" s="129"/>
      <c r="HI20" s="129"/>
      <c r="HJ20" s="129"/>
      <c r="HK20" s="129"/>
      <c r="HL20" s="129"/>
      <c r="HM20" s="129"/>
      <c r="HN20" s="129"/>
      <c r="HO20" s="129"/>
      <c r="HP20" s="129"/>
      <c r="HQ20" s="129"/>
      <c r="HR20" s="129"/>
      <c r="HS20" s="129"/>
      <c r="HT20" s="129"/>
      <c r="HU20" s="129"/>
      <c r="HV20" s="129"/>
      <c r="HW20" s="129"/>
      <c r="HX20" s="129"/>
      <c r="HY20" s="129"/>
      <c r="HZ20" s="129"/>
      <c r="IA20" s="129"/>
      <c r="IB20" s="129"/>
      <c r="IC20" s="129"/>
      <c r="ID20" s="129"/>
      <c r="IE20" s="129"/>
      <c r="IF20" s="129"/>
      <c r="IG20" s="129"/>
      <c r="IH20" s="129"/>
      <c r="II20" s="129"/>
      <c r="IJ20" s="129"/>
      <c r="IK20" s="129"/>
      <c r="IL20" s="129"/>
      <c r="IM20" s="129"/>
      <c r="IN20" s="129"/>
      <c r="IO20" s="129"/>
      <c r="IP20" s="129"/>
      <c r="IQ20" s="129"/>
      <c r="IR20" s="129"/>
      <c r="IS20" s="129"/>
      <c r="IT20" s="129"/>
      <c r="IU20" s="129"/>
      <c r="IV20" s="129"/>
      <c r="IW20" s="129"/>
      <c r="IX20" s="129"/>
      <c r="IY20" s="129"/>
      <c r="IZ20" s="129"/>
      <c r="JA20" s="129"/>
      <c r="JB20" s="129"/>
      <c r="JC20" s="129"/>
      <c r="JD20" s="129"/>
      <c r="JE20" s="129"/>
      <c r="JF20" s="129"/>
      <c r="JG20" s="129"/>
      <c r="JH20" s="129"/>
      <c r="JI20" s="129"/>
      <c r="JJ20" s="129"/>
      <c r="JK20" s="129"/>
      <c r="JL20" s="129"/>
      <c r="JM20" s="129"/>
      <c r="JN20" s="129"/>
    </row>
    <row r="21" spans="1:274" ht="10.7" customHeight="1" x14ac:dyDescent="0.2">
      <c r="A21" s="9">
        <v>1</v>
      </c>
      <c r="B21" s="129" t="e">
        <f>'РБ15%FIT18'!B21+25</f>
        <v>#REF!</v>
      </c>
      <c r="C21" s="129" t="e">
        <f>'РБ15%FIT18'!C21+25</f>
        <v>#REF!</v>
      </c>
      <c r="D21" s="129" t="e">
        <f>'РБ15%FIT18'!D21+25</f>
        <v>#REF!</v>
      </c>
      <c r="E21" s="129" t="e">
        <f>'РБ15%FIT18'!E21+25</f>
        <v>#REF!</v>
      </c>
      <c r="F21" s="129" t="e">
        <f>'РБ15%FIT18'!F21+25</f>
        <v>#REF!</v>
      </c>
      <c r="G21" s="129" t="e">
        <f>'РБ15%FIT18'!G21+25</f>
        <v>#REF!</v>
      </c>
      <c r="H21" s="129" t="e">
        <f>'РБ15%FIT18'!H21+25</f>
        <v>#REF!</v>
      </c>
      <c r="I21" s="129" t="e">
        <f>'РБ15%FIT18'!I21+25</f>
        <v>#REF!</v>
      </c>
      <c r="J21" s="129" t="e">
        <f>'РБ15%FIT18'!J21+25</f>
        <v>#REF!</v>
      </c>
      <c r="K21" s="129" t="e">
        <f>'РБ15%FIT18'!K21+25</f>
        <v>#REF!</v>
      </c>
      <c r="L21" s="129" t="e">
        <f>'РБ15%FIT18'!L21+25</f>
        <v>#REF!</v>
      </c>
      <c r="M21" s="129" t="e">
        <f>'РБ15%FIT18'!M21+25</f>
        <v>#REF!</v>
      </c>
      <c r="N21" s="129" t="e">
        <f>'РБ15%FIT18'!N21+25</f>
        <v>#REF!</v>
      </c>
      <c r="O21" s="129" t="e">
        <f>'РБ15%FIT18'!O21+25</f>
        <v>#REF!</v>
      </c>
      <c r="P21" s="129" t="e">
        <f>'РБ15%FIT18'!P21+25</f>
        <v>#REF!</v>
      </c>
      <c r="Q21" s="129" t="e">
        <f>'РБ15%FIT18'!Q21+25</f>
        <v>#REF!</v>
      </c>
      <c r="R21" s="129" t="e">
        <f>'РБ15%FIT18'!R21+25</f>
        <v>#REF!</v>
      </c>
      <c r="S21" s="129" t="e">
        <f>'РБ15%FIT18'!S21+25</f>
        <v>#REF!</v>
      </c>
      <c r="T21" s="129" t="e">
        <f>'РБ15%FIT18'!T21+25</f>
        <v>#REF!</v>
      </c>
      <c r="U21" s="129" t="e">
        <f>'РБ15%FIT18'!U21+25</f>
        <v>#REF!</v>
      </c>
      <c r="V21" s="129" t="e">
        <f>'РБ15%FIT18'!V21+25</f>
        <v>#REF!</v>
      </c>
      <c r="W21" s="129" t="e">
        <f>'РБ15%FIT18'!W21+25</f>
        <v>#REF!</v>
      </c>
      <c r="X21" s="129" t="e">
        <f>'РБ15%FIT18'!X21+25</f>
        <v>#REF!</v>
      </c>
      <c r="Y21" s="129" t="e">
        <f>'РБ15%FIT18'!Y21+25</f>
        <v>#REF!</v>
      </c>
      <c r="Z21" s="129" t="e">
        <f>'РБ15%FIT18'!Z21+25</f>
        <v>#REF!</v>
      </c>
      <c r="AA21" s="129" t="e">
        <f>'РБ15%FIT18'!AA21+25</f>
        <v>#REF!</v>
      </c>
      <c r="AB21" s="129" t="e">
        <f>'РБ15%FIT18'!AB21+25</f>
        <v>#REF!</v>
      </c>
      <c r="AC21" s="129" t="e">
        <f>'РБ15%FIT18'!AC21+25</f>
        <v>#REF!</v>
      </c>
      <c r="AD21" s="129" t="e">
        <f>'РБ15%FIT18'!AD21+25</f>
        <v>#REF!</v>
      </c>
      <c r="AE21" s="129" t="e">
        <f>'РБ15%FIT18'!AE21+25</f>
        <v>#REF!</v>
      </c>
      <c r="AF21" s="129" t="e">
        <f>'РБ15%FIT18'!AF21+25</f>
        <v>#REF!</v>
      </c>
      <c r="AG21" s="129" t="e">
        <f>'РБ15%FIT18'!AG21+25</f>
        <v>#REF!</v>
      </c>
      <c r="AH21" s="129" t="e">
        <f>'РБ15%FIT18'!AH21+25</f>
        <v>#REF!</v>
      </c>
      <c r="AI21" s="129" t="e">
        <f>'РБ15%FIT18'!AI21+25</f>
        <v>#REF!</v>
      </c>
      <c r="AJ21" s="129" t="e">
        <f>'РБ15%FIT18'!AJ21+25</f>
        <v>#REF!</v>
      </c>
      <c r="AK21" s="129" t="e">
        <f>'РБ15%FIT18'!AK21+25</f>
        <v>#REF!</v>
      </c>
      <c r="AL21" s="129" t="e">
        <f>'РБ15%FIT18'!AL21+25</f>
        <v>#REF!</v>
      </c>
      <c r="AM21" s="129" t="e">
        <f>'РБ15%FIT18'!AM21+25</f>
        <v>#REF!</v>
      </c>
      <c r="AN21" s="129" t="e">
        <f>'РБ15%FIT18'!AN21+25</f>
        <v>#REF!</v>
      </c>
      <c r="AO21" s="129" t="e">
        <f>'РБ15%FIT18'!AO21+25</f>
        <v>#REF!</v>
      </c>
      <c r="AP21" s="129" t="e">
        <f>'РБ15%FIT18'!AP21+25</f>
        <v>#REF!</v>
      </c>
      <c r="AQ21" s="129" t="e">
        <f>'РБ15%FIT18'!AQ21+25</f>
        <v>#REF!</v>
      </c>
      <c r="AR21" s="129" t="e">
        <f>'РБ15%FIT18'!AR21+25</f>
        <v>#REF!</v>
      </c>
      <c r="AS21" s="129" t="e">
        <f>'РБ15%FIT18'!AS21+25</f>
        <v>#REF!</v>
      </c>
      <c r="AT21" s="129" t="e">
        <f>'РБ15%FIT18'!AT21+25</f>
        <v>#REF!</v>
      </c>
      <c r="AU21" s="129" t="e">
        <f>'РБ15%FIT18'!AU21+25</f>
        <v>#REF!</v>
      </c>
      <c r="AV21" s="129" t="e">
        <f>'РБ15%FIT18'!AV21+25</f>
        <v>#REF!</v>
      </c>
      <c r="AW21" s="129" t="e">
        <f>'РБ15%FIT18'!AW21+25</f>
        <v>#REF!</v>
      </c>
      <c r="AX21" s="129" t="e">
        <f>'РБ15%FIT18'!AX21+25</f>
        <v>#REF!</v>
      </c>
      <c r="AY21" s="129" t="e">
        <f>'РБ15%FIT18'!AY21+25</f>
        <v>#REF!</v>
      </c>
      <c r="AZ21" s="129" t="e">
        <f>'РБ15%FIT18'!AZ21+25</f>
        <v>#REF!</v>
      </c>
      <c r="BA21" s="129" t="e">
        <f>'РБ15%FIT18'!BA21+25</f>
        <v>#REF!</v>
      </c>
      <c r="BB21" s="129" t="e">
        <f>'РБ15%FIT18'!BB21+25</f>
        <v>#REF!</v>
      </c>
      <c r="BC21" s="129" t="e">
        <f>'РБ15%FIT18'!BC21+25</f>
        <v>#REF!</v>
      </c>
      <c r="BD21" s="129" t="e">
        <f>'РБ15%FIT18'!BD21+25</f>
        <v>#REF!</v>
      </c>
      <c r="BE21" s="129" t="e">
        <f>'РБ15%FIT18'!BE21+25</f>
        <v>#REF!</v>
      </c>
      <c r="BF21" s="129" t="e">
        <f>'РБ15%FIT18'!BF21+25</f>
        <v>#REF!</v>
      </c>
      <c r="BG21" s="129" t="e">
        <f>'РБ15%FIT18'!BG21+25</f>
        <v>#REF!</v>
      </c>
      <c r="BH21" s="129" t="e">
        <f>'РБ15%FIT18'!BH21+25</f>
        <v>#REF!</v>
      </c>
      <c r="BI21" s="129" t="e">
        <f>'РБ15%FIT18'!BI21+25</f>
        <v>#REF!</v>
      </c>
      <c r="BJ21" s="129" t="e">
        <f>'РБ15%FIT18'!BJ21+25</f>
        <v>#REF!</v>
      </c>
      <c r="BK21" s="129" t="e">
        <f>'РБ15%FIT18'!BK21+25</f>
        <v>#REF!</v>
      </c>
      <c r="BL21" s="129" t="e">
        <f>'РБ15%FIT18'!BL21+25</f>
        <v>#REF!</v>
      </c>
      <c r="BM21" s="129" t="e">
        <f>'РБ15%FIT18'!BM21+25</f>
        <v>#REF!</v>
      </c>
      <c r="BN21" s="129" t="e">
        <f>'РБ15%FIT18'!BN21+25</f>
        <v>#REF!</v>
      </c>
      <c r="BO21" s="129" t="e">
        <f>'РБ15%FIT18'!BO21+25</f>
        <v>#REF!</v>
      </c>
      <c r="BP21" s="129" t="e">
        <f>'РБ15%FIT18'!BP21+25</f>
        <v>#REF!</v>
      </c>
      <c r="BQ21" s="129" t="e">
        <f>'РБ15%FIT18'!BQ21+25</f>
        <v>#REF!</v>
      </c>
      <c r="BR21" s="129" t="e">
        <f>'РБ15%FIT18'!BR21+25</f>
        <v>#REF!</v>
      </c>
      <c r="BS21" s="129" t="e">
        <f>'РБ15%FIT18'!BS21+25</f>
        <v>#REF!</v>
      </c>
      <c r="BT21" s="129" t="e">
        <f>'РБ15%FIT18'!BT21+25</f>
        <v>#REF!</v>
      </c>
      <c r="BU21" s="129" t="e">
        <f>'РБ15%FIT18'!BU21+25</f>
        <v>#REF!</v>
      </c>
      <c r="BV21" s="131" t="e">
        <f>'РБ15%FIT18'!BV21+25</f>
        <v>#REF!</v>
      </c>
      <c r="BW21" s="131" t="e">
        <f>'РБ15%FIT18'!BW21+25</f>
        <v>#REF!</v>
      </c>
      <c r="BX21" s="131" t="e">
        <f>'РБ15%FIT18'!BX21+25</f>
        <v>#REF!</v>
      </c>
      <c r="BY21" s="131" t="e">
        <f>'РБ15%FIT18'!BY21+25</f>
        <v>#REF!</v>
      </c>
      <c r="BZ21" s="131" t="e">
        <f>'РБ15%FIT18'!BZ21+25</f>
        <v>#REF!</v>
      </c>
      <c r="CA21" s="129" t="e">
        <f>'РБ15%FIT18'!CA21+25</f>
        <v>#REF!</v>
      </c>
      <c r="CB21" s="129" t="e">
        <f>'РБ15%FIT18'!CB21+25</f>
        <v>#REF!</v>
      </c>
      <c r="CC21" s="129" t="e">
        <f>'РБ15%FIT18'!CC21+25</f>
        <v>#REF!</v>
      </c>
      <c r="CD21" s="129" t="e">
        <f>'РБ15%FIT18'!CD21+25</f>
        <v>#REF!</v>
      </c>
      <c r="CE21" s="129" t="e">
        <f>'РБ15%FIT18'!CE21+25</f>
        <v>#REF!</v>
      </c>
      <c r="CF21" s="129" t="e">
        <f>'РБ15%FIT18'!CF21+25</f>
        <v>#REF!</v>
      </c>
      <c r="CG21" s="129" t="e">
        <f>'РБ15%FIT18'!CG21+25</f>
        <v>#REF!</v>
      </c>
      <c r="CH21" s="129" t="e">
        <f>'РБ15%FIT18'!CH21+25</f>
        <v>#REF!</v>
      </c>
      <c r="CI21" s="129" t="e">
        <f>'РБ15%FIT18'!CI21+25</f>
        <v>#REF!</v>
      </c>
      <c r="CJ21" s="129" t="e">
        <f>'РБ15%FIT18'!CJ21+25</f>
        <v>#REF!</v>
      </c>
      <c r="CK21" s="129" t="e">
        <f>'РБ15%FIT18'!CK21+25</f>
        <v>#REF!</v>
      </c>
      <c r="CL21" s="129" t="e">
        <f>'РБ15%FIT18'!CL21+25</f>
        <v>#REF!</v>
      </c>
      <c r="CM21" s="129" t="e">
        <f>'РБ15%FIT18'!CM21+25</f>
        <v>#REF!</v>
      </c>
      <c r="CN21" s="129" t="e">
        <f>'РБ15%FIT18'!CN21+25</f>
        <v>#REF!</v>
      </c>
      <c r="CO21" s="129" t="e">
        <f>'РБ15%FIT18'!CO21+25</f>
        <v>#REF!</v>
      </c>
      <c r="CP21" s="129" t="e">
        <f>'РБ15%FIT18'!CP21+25</f>
        <v>#REF!</v>
      </c>
      <c r="CQ21" s="129" t="e">
        <f>'РБ15%FIT18'!CQ21+25</f>
        <v>#REF!</v>
      </c>
      <c r="CR21" s="129" t="e">
        <f>'РБ15%FIT18'!CR21+25</f>
        <v>#REF!</v>
      </c>
      <c r="CS21" s="129" t="e">
        <f>'РБ15%FIT18'!CS21+25</f>
        <v>#REF!</v>
      </c>
      <c r="CT21" s="129" t="e">
        <f>'РБ15%FIT18'!CT21+25</f>
        <v>#REF!</v>
      </c>
      <c r="CU21" s="129" t="e">
        <f>'РБ15%FIT18'!CU21+25</f>
        <v>#REF!</v>
      </c>
      <c r="CV21" s="129" t="e">
        <f>'РБ15%FIT18'!CV21+25</f>
        <v>#REF!</v>
      </c>
      <c r="CW21" s="129" t="e">
        <f>'РБ15%FIT18'!CW21+25</f>
        <v>#REF!</v>
      </c>
      <c r="CX21" s="129" t="e">
        <f>'РБ15%FIT18'!CX21+25</f>
        <v>#REF!</v>
      </c>
      <c r="CY21" s="129" t="e">
        <f>'РБ15%FIT18'!CY21+25</f>
        <v>#REF!</v>
      </c>
      <c r="CZ21" s="129" t="e">
        <f>'РБ15%FIT18'!CZ21+25</f>
        <v>#REF!</v>
      </c>
      <c r="DA21" s="129" t="e">
        <f>'РБ15%FIT18'!DA21+25</f>
        <v>#REF!</v>
      </c>
      <c r="DB21" s="129" t="e">
        <f>'РБ15%FIT18'!DB21+25</f>
        <v>#REF!</v>
      </c>
      <c r="DC21" s="129" t="e">
        <f>'РБ15%FIT18'!DC21+25</f>
        <v>#REF!</v>
      </c>
      <c r="DD21" s="129" t="e">
        <f>'РБ15%FIT18'!DD21+25</f>
        <v>#REF!</v>
      </c>
      <c r="DE21" s="129" t="e">
        <f>'РБ15%FIT18'!DE21+25</f>
        <v>#REF!</v>
      </c>
      <c r="DF21" s="129" t="e">
        <f>'РБ15%FIT18'!DF21+25</f>
        <v>#REF!</v>
      </c>
      <c r="DG21" s="129" t="e">
        <f>'РБ15%FIT18'!DG21+25</f>
        <v>#REF!</v>
      </c>
      <c r="DH21" s="129" t="e">
        <f>'РБ15%FIT18'!DH21+25</f>
        <v>#REF!</v>
      </c>
      <c r="DI21" s="129" t="e">
        <f>'РБ15%FIT18'!DI21+25</f>
        <v>#REF!</v>
      </c>
      <c r="DJ21" s="129" t="e">
        <f>'РБ15%FIT18'!DJ21+25</f>
        <v>#REF!</v>
      </c>
      <c r="DK21" s="129" t="e">
        <f>'РБ15%FIT18'!DK21+25</f>
        <v>#REF!</v>
      </c>
      <c r="DL21" s="129" t="e">
        <f>'РБ15%FIT18'!DL21+25</f>
        <v>#REF!</v>
      </c>
      <c r="DM21" s="129" t="e">
        <f>'РБ15%FIT18'!DM21+25</f>
        <v>#REF!</v>
      </c>
      <c r="DN21" s="129" t="e">
        <f>'РБ15%FIT18'!DN21+25</f>
        <v>#REF!</v>
      </c>
      <c r="DO21" s="129" t="e">
        <f>'РБ15%FIT18'!DO21+25</f>
        <v>#REF!</v>
      </c>
      <c r="DP21" s="129" t="e">
        <f>'РБ15%FIT18'!DP21+25</f>
        <v>#REF!</v>
      </c>
      <c r="DQ21" s="129" t="e">
        <f>'РБ15%FIT18'!DQ21+25</f>
        <v>#REF!</v>
      </c>
      <c r="DR21" s="129" t="e">
        <f>'РБ15%FIT18'!DR21+25</f>
        <v>#REF!</v>
      </c>
      <c r="DS21" s="129" t="e">
        <f>'РБ15%FIT18'!DS21+25</f>
        <v>#REF!</v>
      </c>
      <c r="DT21" s="129" t="e">
        <f>'РБ15%FIT18'!DT21+25</f>
        <v>#REF!</v>
      </c>
      <c r="DU21" s="129" t="e">
        <f>'РБ15%FIT18'!DU21+25</f>
        <v>#REF!</v>
      </c>
      <c r="DV21" s="129" t="e">
        <f>'РБ15%FIT18'!DV21+25</f>
        <v>#REF!</v>
      </c>
      <c r="DW21" s="129" t="e">
        <f>'РБ15%FIT18'!DW21+25</f>
        <v>#REF!</v>
      </c>
      <c r="DX21" s="129" t="e">
        <f>'РБ15%FIT18'!DX21+25</f>
        <v>#REF!</v>
      </c>
      <c r="DY21" s="129" t="e">
        <f>'РБ15%FIT18'!DY21+25</f>
        <v>#REF!</v>
      </c>
      <c r="DZ21" s="129" t="e">
        <f>'РБ15%FIT18'!DZ21+25</f>
        <v>#REF!</v>
      </c>
      <c r="EA21" s="129" t="e">
        <f>'РБ15%FIT18'!EA21+25</f>
        <v>#REF!</v>
      </c>
      <c r="EB21" s="129" t="e">
        <f>'РБ15%FIT18'!EB21+25</f>
        <v>#REF!</v>
      </c>
      <c r="EC21" s="129" t="e">
        <f>'РБ15%FIT18'!EC21+25</f>
        <v>#REF!</v>
      </c>
      <c r="ED21" s="129" t="e">
        <f>'РБ15%FIT18'!ED21+25</f>
        <v>#REF!</v>
      </c>
      <c r="EE21" s="129" t="e">
        <f>'РБ15%FIT18'!EE21+25</f>
        <v>#REF!</v>
      </c>
      <c r="EF21" s="129" t="e">
        <f>'РБ15%FIT18'!EF21+25</f>
        <v>#REF!</v>
      </c>
      <c r="EG21" s="129" t="e">
        <f>'РБ15%FIT18'!EG21+25</f>
        <v>#REF!</v>
      </c>
      <c r="EH21" s="129" t="e">
        <f>'РБ15%FIT18'!EH21+25</f>
        <v>#REF!</v>
      </c>
      <c r="EI21" s="129" t="e">
        <f>'РБ15%FIT18'!EI21+25</f>
        <v>#REF!</v>
      </c>
      <c r="EJ21" s="129" t="e">
        <f>'РБ15%FIT18'!EJ21+25</f>
        <v>#REF!</v>
      </c>
      <c r="EK21" s="129" t="e">
        <f>'РБ15%FIT18'!EK21+25</f>
        <v>#REF!</v>
      </c>
      <c r="EL21" s="129" t="e">
        <f>'РБ15%FIT18'!EL21+25</f>
        <v>#REF!</v>
      </c>
      <c r="EM21" s="129" t="e">
        <f>'РБ15%FIT18'!EM21+25</f>
        <v>#REF!</v>
      </c>
      <c r="EN21" s="129" t="e">
        <f>'РБ15%FIT18'!EN21+25</f>
        <v>#REF!</v>
      </c>
      <c r="EO21" s="129" t="e">
        <f>'РБ15%FIT18'!EO21+25</f>
        <v>#REF!</v>
      </c>
      <c r="EP21" s="129" t="e">
        <f>'РБ15%FIT18'!EP21+25</f>
        <v>#REF!</v>
      </c>
      <c r="EQ21" s="129" t="e">
        <f>'РБ15%FIT18'!EQ21+25</f>
        <v>#REF!</v>
      </c>
      <c r="ER21" s="129" t="e">
        <f>'РБ15%FIT18'!ER21+25</f>
        <v>#REF!</v>
      </c>
      <c r="ES21" s="129" t="e">
        <f>'РБ15%FIT18'!ES21+25</f>
        <v>#REF!</v>
      </c>
      <c r="ET21" s="129" t="e">
        <f>'РБ15%FIT18'!ET21+25</f>
        <v>#REF!</v>
      </c>
      <c r="EU21" s="129" t="e">
        <f>'РБ15%FIT18'!EU21+25</f>
        <v>#REF!</v>
      </c>
      <c r="EV21" s="129" t="e">
        <f>'РБ15%FIT18'!EV21+25</f>
        <v>#REF!</v>
      </c>
      <c r="EW21" s="129" t="e">
        <f>'РБ15%FIT18'!EW21+25</f>
        <v>#REF!</v>
      </c>
      <c r="EX21" s="129" t="e">
        <f>'РБ15%FIT18'!EX21+25</f>
        <v>#REF!</v>
      </c>
      <c r="EY21" s="129" t="e">
        <f>'РБ15%FIT18'!EY21+25</f>
        <v>#REF!</v>
      </c>
      <c r="EZ21" s="129" t="e">
        <f>'РБ15%FIT18'!EZ21+25</f>
        <v>#REF!</v>
      </c>
      <c r="FA21" s="129" t="e">
        <f>'РБ15%FIT18'!FA21+25</f>
        <v>#REF!</v>
      </c>
      <c r="FB21" s="129" t="e">
        <f>'РБ15%FIT18'!FB21+25</f>
        <v>#REF!</v>
      </c>
      <c r="FC21" s="129" t="e">
        <f>'РБ15%FIT18'!FC21+25</f>
        <v>#REF!</v>
      </c>
      <c r="FD21" s="129" t="e">
        <f>'РБ15%FIT18'!FD21+25</f>
        <v>#REF!</v>
      </c>
      <c r="FE21" s="129" t="e">
        <f>'РБ15%FIT18'!FE21+25</f>
        <v>#REF!</v>
      </c>
      <c r="FF21" s="129" t="e">
        <f>'РБ15%FIT18'!FF21+25</f>
        <v>#REF!</v>
      </c>
      <c r="FG21" s="129" t="e">
        <f>'РБ15%FIT18'!FG21+25</f>
        <v>#REF!</v>
      </c>
      <c r="FH21" s="129" t="e">
        <f>'РБ15%FIT18'!FH21+25</f>
        <v>#REF!</v>
      </c>
      <c r="FI21" s="129" t="e">
        <f>'РБ15%FIT18'!FI21+25</f>
        <v>#REF!</v>
      </c>
      <c r="FJ21" s="129" t="e">
        <f>'РБ15%FIT18'!FJ21+25</f>
        <v>#REF!</v>
      </c>
      <c r="FK21" s="129" t="e">
        <f>'РБ15%FIT18'!FK21+25</f>
        <v>#REF!</v>
      </c>
      <c r="FL21" s="129" t="e">
        <f>'РБ15%FIT18'!FL21+25</f>
        <v>#REF!</v>
      </c>
      <c r="FM21" s="129" t="e">
        <f>'РБ15%FIT18'!FM21+25</f>
        <v>#REF!</v>
      </c>
      <c r="FN21" s="129" t="e">
        <f>'РБ15%FIT18'!FN21+25</f>
        <v>#REF!</v>
      </c>
      <c r="FO21" s="129" t="e">
        <f>'РБ15%FIT18'!FO21+25</f>
        <v>#REF!</v>
      </c>
      <c r="FP21" s="129" t="e">
        <f>'РБ15%FIT18'!FP21+25</f>
        <v>#REF!</v>
      </c>
      <c r="FQ21" s="129" t="e">
        <f>'РБ15%FIT18'!FQ21+25</f>
        <v>#REF!</v>
      </c>
      <c r="FR21" s="129" t="e">
        <f>'РБ15%FIT18'!FR21+25</f>
        <v>#REF!</v>
      </c>
      <c r="FS21" s="129" t="e">
        <f>'РБ15%FIT18'!FS21+25</f>
        <v>#REF!</v>
      </c>
      <c r="FT21" s="129" t="e">
        <f>'РБ15%FIT18'!FT21+25</f>
        <v>#REF!</v>
      </c>
      <c r="FU21" s="129" t="e">
        <f>'РБ15%FIT18'!FU21+25</f>
        <v>#REF!</v>
      </c>
      <c r="FV21" s="129" t="e">
        <f>'РБ15%FIT18'!FV21+25</f>
        <v>#REF!</v>
      </c>
      <c r="FW21" s="129" t="e">
        <f>'РБ15%FIT18'!FW21+25</f>
        <v>#REF!</v>
      </c>
      <c r="FX21" s="129" t="e">
        <f>'РБ15%FIT18'!FX21+25</f>
        <v>#REF!</v>
      </c>
      <c r="FY21" s="129" t="e">
        <f>'РБ15%FIT18'!FY21+25</f>
        <v>#REF!</v>
      </c>
      <c r="FZ21" s="129" t="e">
        <f>'РБ15%FIT18'!FZ21+25</f>
        <v>#REF!</v>
      </c>
      <c r="GA21" s="129" t="e">
        <f>'РБ15%FIT18'!GA21+25</f>
        <v>#REF!</v>
      </c>
      <c r="GB21" s="129" t="e">
        <f>'РБ15%FIT18'!GB21+25</f>
        <v>#REF!</v>
      </c>
      <c r="GC21" s="129" t="e">
        <f>'РБ15%FIT18'!GC21+25</f>
        <v>#REF!</v>
      </c>
      <c r="GD21" s="129" t="e">
        <f>'РБ15%FIT18'!GD21+25</f>
        <v>#REF!</v>
      </c>
      <c r="GE21" s="129" t="e">
        <f>'РБ15%FIT18'!GE21+25</f>
        <v>#REF!</v>
      </c>
      <c r="GF21" s="129" t="e">
        <f>'РБ15%FIT18'!GF21+25</f>
        <v>#REF!</v>
      </c>
      <c r="GG21" s="129" t="e">
        <f>'РБ15%FIT18'!GG21+25</f>
        <v>#REF!</v>
      </c>
      <c r="GH21" s="129" t="e">
        <f>'РБ15%FIT18'!GH21+25</f>
        <v>#REF!</v>
      </c>
      <c r="GI21" s="129" t="e">
        <f>'РБ15%FIT18'!GI21+25</f>
        <v>#REF!</v>
      </c>
      <c r="GJ21" s="129" t="e">
        <f>'РБ15%FIT18'!GJ21+25</f>
        <v>#REF!</v>
      </c>
      <c r="GK21" s="129" t="e">
        <f>'РБ15%FIT18'!GK21+25</f>
        <v>#REF!</v>
      </c>
      <c r="GL21" s="129" t="e">
        <f>'РБ15%FIT18'!GL21+25</f>
        <v>#REF!</v>
      </c>
      <c r="GM21" s="129" t="e">
        <f>'РБ15%FIT18'!GM21+25</f>
        <v>#REF!</v>
      </c>
      <c r="GN21" s="129" t="e">
        <f>'РБ15%FIT18'!GN21+25</f>
        <v>#REF!</v>
      </c>
      <c r="GO21" s="129" t="e">
        <f>'РБ15%FIT18'!GO21+25</f>
        <v>#REF!</v>
      </c>
      <c r="GP21" s="129" t="e">
        <f>'РБ15%FIT18'!GP21+25</f>
        <v>#REF!</v>
      </c>
      <c r="GQ21" s="129" t="e">
        <f>'РБ15%FIT18'!GQ21+25</f>
        <v>#REF!</v>
      </c>
      <c r="GR21" s="129" t="e">
        <f>'РБ15%FIT18'!GR21+25</f>
        <v>#REF!</v>
      </c>
      <c r="GS21" s="129" t="e">
        <f>'РБ15%FIT18'!GS21+25</f>
        <v>#REF!</v>
      </c>
      <c r="GT21" s="129" t="e">
        <f>'РБ15%FIT18'!GT21+25</f>
        <v>#REF!</v>
      </c>
      <c r="GU21" s="129" t="e">
        <f>'РБ15%FIT18'!GU21+25</f>
        <v>#REF!</v>
      </c>
      <c r="GV21" s="129" t="e">
        <f>'РБ15%FIT18'!GV21+25</f>
        <v>#REF!</v>
      </c>
      <c r="GW21" s="129" t="e">
        <f>'РБ15%FIT18'!GW21+25</f>
        <v>#REF!</v>
      </c>
      <c r="GX21" s="129" t="e">
        <f>'РБ15%FIT18'!GX21+25</f>
        <v>#REF!</v>
      </c>
      <c r="GY21" s="129" t="e">
        <f>'РБ15%FIT18'!GY21+25</f>
        <v>#REF!</v>
      </c>
      <c r="GZ21" s="129" t="e">
        <f>'РБ15%FIT18'!GZ21+25</f>
        <v>#REF!</v>
      </c>
      <c r="HA21" s="129" t="e">
        <f>'РБ15%FIT18'!HA21+25</f>
        <v>#REF!</v>
      </c>
      <c r="HB21" s="129" t="e">
        <f>'РБ15%FIT18'!HB21+25</f>
        <v>#REF!</v>
      </c>
      <c r="HC21" s="129" t="e">
        <f>'РБ15%FIT18'!HC21+25</f>
        <v>#REF!</v>
      </c>
      <c r="HD21" s="129" t="e">
        <f>'РБ15%FIT18'!HD21+25</f>
        <v>#REF!</v>
      </c>
      <c r="HE21" s="129" t="e">
        <f>'РБ15%FIT18'!HE21+25</f>
        <v>#REF!</v>
      </c>
      <c r="HF21" s="129" t="e">
        <f>'РБ15%FIT18'!HF21+25</f>
        <v>#REF!</v>
      </c>
      <c r="HG21" s="129" t="e">
        <f>'РБ15%FIT18'!HG21+25</f>
        <v>#REF!</v>
      </c>
      <c r="HH21" s="129" t="e">
        <f>'РБ15%FIT18'!HH21+25</f>
        <v>#REF!</v>
      </c>
      <c r="HI21" s="129" t="e">
        <f>'РБ15%FIT18'!HI21+25</f>
        <v>#REF!</v>
      </c>
      <c r="HJ21" s="129" t="e">
        <f>'РБ15%FIT18'!HJ21+25</f>
        <v>#REF!</v>
      </c>
      <c r="HK21" s="129" t="e">
        <f>'РБ15%FIT18'!HK21+25</f>
        <v>#REF!</v>
      </c>
      <c r="HL21" s="129" t="e">
        <f>'РБ15%FIT18'!HL21+25</f>
        <v>#REF!</v>
      </c>
      <c r="HM21" s="129" t="e">
        <f>'РБ15%FIT18'!HM21+25</f>
        <v>#REF!</v>
      </c>
      <c r="HN21" s="129" t="e">
        <f>'РБ15%FIT18'!HN21+25</f>
        <v>#REF!</v>
      </c>
      <c r="HO21" s="129" t="e">
        <f>'РБ15%FIT18'!HO21+25</f>
        <v>#REF!</v>
      </c>
      <c r="HP21" s="129" t="e">
        <f>'РБ15%FIT18'!HP21+25</f>
        <v>#REF!</v>
      </c>
      <c r="HQ21" s="129" t="e">
        <f>'РБ15%FIT18'!HQ21+25</f>
        <v>#REF!</v>
      </c>
      <c r="HR21" s="129" t="e">
        <f>'РБ15%FIT18'!HR21+25</f>
        <v>#REF!</v>
      </c>
      <c r="HS21" s="129" t="e">
        <f>'РБ15%FIT18'!HS21+25</f>
        <v>#REF!</v>
      </c>
      <c r="HT21" s="129" t="e">
        <f>'РБ15%FIT18'!HT21+25</f>
        <v>#REF!</v>
      </c>
      <c r="HU21" s="129" t="e">
        <f>'РБ15%FIT18'!HU21+25</f>
        <v>#REF!</v>
      </c>
      <c r="HV21" s="129" t="e">
        <f>'РБ15%FIT18'!HV21+25</f>
        <v>#REF!</v>
      </c>
      <c r="HW21" s="129" t="e">
        <f>'РБ15%FIT18'!HW21+25</f>
        <v>#REF!</v>
      </c>
      <c r="HX21" s="129" t="e">
        <f>'РБ15%FIT18'!HX21+25</f>
        <v>#REF!</v>
      </c>
      <c r="HY21" s="129" t="e">
        <f>'РБ15%FIT18'!HY21+25</f>
        <v>#REF!</v>
      </c>
      <c r="HZ21" s="129" t="e">
        <f>'РБ15%FIT18'!HZ21+25</f>
        <v>#REF!</v>
      </c>
      <c r="IA21" s="129" t="e">
        <f>'РБ15%FIT18'!IA21+25</f>
        <v>#REF!</v>
      </c>
      <c r="IB21" s="129" t="e">
        <f>'РБ15%FIT18'!IB21+25</f>
        <v>#REF!</v>
      </c>
      <c r="IC21" s="129" t="e">
        <f>'РБ15%FIT18'!IC21+25</f>
        <v>#REF!</v>
      </c>
      <c r="ID21" s="129" t="e">
        <f>'РБ15%FIT18'!ID21+25</f>
        <v>#REF!</v>
      </c>
      <c r="IE21" s="129" t="e">
        <f>'РБ15%FIT18'!IE21+25</f>
        <v>#REF!</v>
      </c>
      <c r="IF21" s="129" t="e">
        <f>'РБ15%FIT18'!IF21+25</f>
        <v>#REF!</v>
      </c>
      <c r="IG21" s="129" t="e">
        <f>'РБ15%FIT18'!IG21+25</f>
        <v>#REF!</v>
      </c>
      <c r="IH21" s="129" t="e">
        <f>'РБ15%FIT18'!IH21+25</f>
        <v>#REF!</v>
      </c>
      <c r="II21" s="129" t="e">
        <f>'РБ15%FIT18'!II21+25</f>
        <v>#REF!</v>
      </c>
      <c r="IJ21" s="129" t="e">
        <f>'РБ15%FIT18'!IJ21+25</f>
        <v>#REF!</v>
      </c>
      <c r="IK21" s="129" t="e">
        <f>'РБ15%FIT18'!IK21+25</f>
        <v>#REF!</v>
      </c>
      <c r="IL21" s="129" t="e">
        <f>'РБ15%FIT18'!IL21+25</f>
        <v>#REF!</v>
      </c>
      <c r="IM21" s="129" t="e">
        <f>'РБ15%FIT18'!IM21+25</f>
        <v>#REF!</v>
      </c>
      <c r="IN21" s="129" t="e">
        <f>'РБ15%FIT18'!IN21+25</f>
        <v>#REF!</v>
      </c>
      <c r="IO21" s="129" t="e">
        <f>'РБ15%FIT18'!IO21+25</f>
        <v>#REF!</v>
      </c>
      <c r="IP21" s="129" t="e">
        <f>'РБ15%FIT18'!IP21+25</f>
        <v>#REF!</v>
      </c>
      <c r="IQ21" s="129" t="e">
        <f>'РБ15%FIT18'!IQ21+25</f>
        <v>#REF!</v>
      </c>
      <c r="IR21" s="129" t="e">
        <f>'РБ15%FIT18'!IR21+25</f>
        <v>#REF!</v>
      </c>
      <c r="IS21" s="129" t="e">
        <f>'РБ15%FIT18'!IS21+25</f>
        <v>#REF!</v>
      </c>
      <c r="IT21" s="129" t="e">
        <f>'РБ15%FIT18'!IT21+25</f>
        <v>#REF!</v>
      </c>
      <c r="IU21" s="129" t="e">
        <f>'РБ15%FIT18'!IU21+25</f>
        <v>#REF!</v>
      </c>
      <c r="IV21" s="129" t="e">
        <f>'РБ15%FIT18'!IV21+25</f>
        <v>#REF!</v>
      </c>
      <c r="IW21" s="129" t="e">
        <f>'РБ15%FIT18'!IW21+25</f>
        <v>#REF!</v>
      </c>
      <c r="IX21" s="129" t="e">
        <f>'РБ15%FIT18'!IX21+25</f>
        <v>#REF!</v>
      </c>
      <c r="IY21" s="129" t="e">
        <f>'РБ15%FIT18'!IY21+25</f>
        <v>#REF!</v>
      </c>
      <c r="IZ21" s="129" t="e">
        <f>'РБ15%FIT18'!IZ21+25</f>
        <v>#REF!</v>
      </c>
      <c r="JA21" s="129" t="e">
        <f>'РБ15%FIT18'!JA21+25</f>
        <v>#REF!</v>
      </c>
      <c r="JB21" s="129" t="e">
        <f>'РБ15%FIT18'!JB21+25</f>
        <v>#REF!</v>
      </c>
      <c r="JC21" s="129" t="e">
        <f>'РБ15%FIT18'!JC21+25</f>
        <v>#REF!</v>
      </c>
      <c r="JD21" s="129" t="e">
        <f>'РБ15%FIT18'!JD21+25</f>
        <v>#REF!</v>
      </c>
      <c r="JE21" s="129" t="e">
        <f>'РБ15%FIT18'!JE21+25</f>
        <v>#REF!</v>
      </c>
      <c r="JF21" s="129" t="e">
        <f>'РБ15%FIT18'!JF21+25</f>
        <v>#REF!</v>
      </c>
      <c r="JG21" s="129" t="e">
        <f>'РБ15%FIT18'!JG21+25</f>
        <v>#REF!</v>
      </c>
      <c r="JH21" s="129" t="e">
        <f>'РБ15%FIT18'!JH21+25</f>
        <v>#REF!</v>
      </c>
      <c r="JI21" s="129" t="e">
        <f>'РБ15%FIT18'!JI21+25</f>
        <v>#REF!</v>
      </c>
      <c r="JJ21" s="129" t="e">
        <f>'РБ15%FIT18'!JJ21+25</f>
        <v>#REF!</v>
      </c>
      <c r="JK21" s="129" t="e">
        <f>'РБ15%FIT18'!JK21+25</f>
        <v>#REF!</v>
      </c>
      <c r="JL21" s="129" t="e">
        <f>'РБ15%FIT18'!JL21+25</f>
        <v>#REF!</v>
      </c>
      <c r="JM21" s="129" t="e">
        <f>'РБ15%FIT18'!JM21+25</f>
        <v>#REF!</v>
      </c>
      <c r="JN21" s="129" t="e">
        <f>'РБ15%FIT18'!JN21+25</f>
        <v>#REF!</v>
      </c>
    </row>
    <row r="22" spans="1:274" ht="10.7" customHeight="1" x14ac:dyDescent="0.2">
      <c r="A22" s="9">
        <v>2</v>
      </c>
      <c r="B22" s="129" t="e">
        <f>'РБ15%FIT18'!B22+25</f>
        <v>#REF!</v>
      </c>
      <c r="C22" s="129" t="e">
        <f>'РБ15%FIT18'!C22+25</f>
        <v>#REF!</v>
      </c>
      <c r="D22" s="129" t="e">
        <f>'РБ15%FIT18'!D22+25</f>
        <v>#REF!</v>
      </c>
      <c r="E22" s="129" t="e">
        <f>'РБ15%FIT18'!E22+25</f>
        <v>#REF!</v>
      </c>
      <c r="F22" s="129" t="e">
        <f>'РБ15%FIT18'!F22+25</f>
        <v>#REF!</v>
      </c>
      <c r="G22" s="129" t="e">
        <f>'РБ15%FIT18'!G22+25</f>
        <v>#REF!</v>
      </c>
      <c r="H22" s="129" t="e">
        <f>'РБ15%FIT18'!H22+25</f>
        <v>#REF!</v>
      </c>
      <c r="I22" s="129" t="e">
        <f>'РБ15%FIT18'!I22+25</f>
        <v>#REF!</v>
      </c>
      <c r="J22" s="129" t="e">
        <f>'РБ15%FIT18'!J22+25</f>
        <v>#REF!</v>
      </c>
      <c r="K22" s="129" t="e">
        <f>'РБ15%FIT18'!K22+25</f>
        <v>#REF!</v>
      </c>
      <c r="L22" s="129" t="e">
        <f>'РБ15%FIT18'!L22+25</f>
        <v>#REF!</v>
      </c>
      <c r="M22" s="129" t="e">
        <f>'РБ15%FIT18'!M22+25</f>
        <v>#REF!</v>
      </c>
      <c r="N22" s="129" t="e">
        <f>'РБ15%FIT18'!N22+25</f>
        <v>#REF!</v>
      </c>
      <c r="O22" s="129" t="e">
        <f>'РБ15%FIT18'!O22+25</f>
        <v>#REF!</v>
      </c>
      <c r="P22" s="129" t="e">
        <f>'РБ15%FIT18'!P22+25</f>
        <v>#REF!</v>
      </c>
      <c r="Q22" s="129" t="e">
        <f>'РБ15%FIT18'!Q22+25</f>
        <v>#REF!</v>
      </c>
      <c r="R22" s="129" t="e">
        <f>'РБ15%FIT18'!R22+25</f>
        <v>#REF!</v>
      </c>
      <c r="S22" s="129" t="e">
        <f>'РБ15%FIT18'!S22+25</f>
        <v>#REF!</v>
      </c>
      <c r="T22" s="129" t="e">
        <f>'РБ15%FIT18'!T22+25</f>
        <v>#REF!</v>
      </c>
      <c r="U22" s="129" t="e">
        <f>'РБ15%FIT18'!U22+25</f>
        <v>#REF!</v>
      </c>
      <c r="V22" s="129" t="e">
        <f>'РБ15%FIT18'!V22+25</f>
        <v>#REF!</v>
      </c>
      <c r="W22" s="129" t="e">
        <f>'РБ15%FIT18'!W22+25</f>
        <v>#REF!</v>
      </c>
      <c r="X22" s="129" t="e">
        <f>'РБ15%FIT18'!X22+25</f>
        <v>#REF!</v>
      </c>
      <c r="Y22" s="129" t="e">
        <f>'РБ15%FIT18'!Y22+25</f>
        <v>#REF!</v>
      </c>
      <c r="Z22" s="129" t="e">
        <f>'РБ15%FIT18'!Z22+25</f>
        <v>#REF!</v>
      </c>
      <c r="AA22" s="129" t="e">
        <f>'РБ15%FIT18'!AA22+25</f>
        <v>#REF!</v>
      </c>
      <c r="AB22" s="129" t="e">
        <f>'РБ15%FIT18'!AB22+25</f>
        <v>#REF!</v>
      </c>
      <c r="AC22" s="129" t="e">
        <f>'РБ15%FIT18'!AC22+25</f>
        <v>#REF!</v>
      </c>
      <c r="AD22" s="129" t="e">
        <f>'РБ15%FIT18'!AD22+25</f>
        <v>#REF!</v>
      </c>
      <c r="AE22" s="129" t="e">
        <f>'РБ15%FIT18'!AE22+25</f>
        <v>#REF!</v>
      </c>
      <c r="AF22" s="129" t="e">
        <f>'РБ15%FIT18'!AF22+25</f>
        <v>#REF!</v>
      </c>
      <c r="AG22" s="129" t="e">
        <f>'РБ15%FIT18'!AG22+25</f>
        <v>#REF!</v>
      </c>
      <c r="AH22" s="129" t="e">
        <f>'РБ15%FIT18'!AH22+25</f>
        <v>#REF!</v>
      </c>
      <c r="AI22" s="129" t="e">
        <f>'РБ15%FIT18'!AI22+25</f>
        <v>#REF!</v>
      </c>
      <c r="AJ22" s="129" t="e">
        <f>'РБ15%FIT18'!AJ22+25</f>
        <v>#REF!</v>
      </c>
      <c r="AK22" s="129" t="e">
        <f>'РБ15%FIT18'!AK22+25</f>
        <v>#REF!</v>
      </c>
      <c r="AL22" s="129" t="e">
        <f>'РБ15%FIT18'!AL22+25</f>
        <v>#REF!</v>
      </c>
      <c r="AM22" s="129" t="e">
        <f>'РБ15%FIT18'!AM22+25</f>
        <v>#REF!</v>
      </c>
      <c r="AN22" s="129" t="e">
        <f>'РБ15%FIT18'!AN22+25</f>
        <v>#REF!</v>
      </c>
      <c r="AO22" s="129" t="e">
        <f>'РБ15%FIT18'!AO22+25</f>
        <v>#REF!</v>
      </c>
      <c r="AP22" s="129" t="e">
        <f>'РБ15%FIT18'!AP22+25</f>
        <v>#REF!</v>
      </c>
      <c r="AQ22" s="129" t="e">
        <f>'РБ15%FIT18'!AQ22+25</f>
        <v>#REF!</v>
      </c>
      <c r="AR22" s="129" t="e">
        <f>'РБ15%FIT18'!AR22+25</f>
        <v>#REF!</v>
      </c>
      <c r="AS22" s="129" t="e">
        <f>'РБ15%FIT18'!AS22+25</f>
        <v>#REF!</v>
      </c>
      <c r="AT22" s="129" t="e">
        <f>'РБ15%FIT18'!AT22+25</f>
        <v>#REF!</v>
      </c>
      <c r="AU22" s="129" t="e">
        <f>'РБ15%FIT18'!AU22+25</f>
        <v>#REF!</v>
      </c>
      <c r="AV22" s="129" t="e">
        <f>'РБ15%FIT18'!AV22+25</f>
        <v>#REF!</v>
      </c>
      <c r="AW22" s="129" t="e">
        <f>'РБ15%FIT18'!AW22+25</f>
        <v>#REF!</v>
      </c>
      <c r="AX22" s="129" t="e">
        <f>'РБ15%FIT18'!AX22+25</f>
        <v>#REF!</v>
      </c>
      <c r="AY22" s="129" t="e">
        <f>'РБ15%FIT18'!AY22+25</f>
        <v>#REF!</v>
      </c>
      <c r="AZ22" s="129" t="e">
        <f>'РБ15%FIT18'!AZ22+25</f>
        <v>#REF!</v>
      </c>
      <c r="BA22" s="129" t="e">
        <f>'РБ15%FIT18'!BA22+25</f>
        <v>#REF!</v>
      </c>
      <c r="BB22" s="129" t="e">
        <f>'РБ15%FIT18'!BB22+25</f>
        <v>#REF!</v>
      </c>
      <c r="BC22" s="129" t="e">
        <f>'РБ15%FIT18'!BC22+25</f>
        <v>#REF!</v>
      </c>
      <c r="BD22" s="129" t="e">
        <f>'РБ15%FIT18'!BD22+25</f>
        <v>#REF!</v>
      </c>
      <c r="BE22" s="129" t="e">
        <f>'РБ15%FIT18'!BE22+25</f>
        <v>#REF!</v>
      </c>
      <c r="BF22" s="129" t="e">
        <f>'РБ15%FIT18'!BF22+25</f>
        <v>#REF!</v>
      </c>
      <c r="BG22" s="129" t="e">
        <f>'РБ15%FIT18'!BG22+25</f>
        <v>#REF!</v>
      </c>
      <c r="BH22" s="129" t="e">
        <f>'РБ15%FIT18'!BH22+25</f>
        <v>#REF!</v>
      </c>
      <c r="BI22" s="129" t="e">
        <f>'РБ15%FIT18'!BI22+25</f>
        <v>#REF!</v>
      </c>
      <c r="BJ22" s="129" t="e">
        <f>'РБ15%FIT18'!BJ22+25</f>
        <v>#REF!</v>
      </c>
      <c r="BK22" s="129" t="e">
        <f>'РБ15%FIT18'!BK22+25</f>
        <v>#REF!</v>
      </c>
      <c r="BL22" s="129" t="e">
        <f>'РБ15%FIT18'!BL22+25</f>
        <v>#REF!</v>
      </c>
      <c r="BM22" s="129" t="e">
        <f>'РБ15%FIT18'!BM22+25</f>
        <v>#REF!</v>
      </c>
      <c r="BN22" s="129" t="e">
        <f>'РБ15%FIT18'!BN22+25</f>
        <v>#REF!</v>
      </c>
      <c r="BO22" s="129" t="e">
        <f>'РБ15%FIT18'!BO22+25</f>
        <v>#REF!</v>
      </c>
      <c r="BP22" s="129" t="e">
        <f>'РБ15%FIT18'!BP22+25</f>
        <v>#REF!</v>
      </c>
      <c r="BQ22" s="129" t="e">
        <f>'РБ15%FIT18'!BQ22+25</f>
        <v>#REF!</v>
      </c>
      <c r="BR22" s="129" t="e">
        <f>'РБ15%FIT18'!BR22+25</f>
        <v>#REF!</v>
      </c>
      <c r="BS22" s="129" t="e">
        <f>'РБ15%FIT18'!BS22+25</f>
        <v>#REF!</v>
      </c>
      <c r="BT22" s="129" t="e">
        <f>'РБ15%FIT18'!BT22+25</f>
        <v>#REF!</v>
      </c>
      <c r="BU22" s="129" t="e">
        <f>'РБ15%FIT18'!BU22+25</f>
        <v>#REF!</v>
      </c>
      <c r="BV22" s="131" t="e">
        <f>'РБ15%FIT18'!BV22+25</f>
        <v>#REF!</v>
      </c>
      <c r="BW22" s="131" t="e">
        <f>'РБ15%FIT18'!BW22+25</f>
        <v>#REF!</v>
      </c>
      <c r="BX22" s="131" t="e">
        <f>'РБ15%FIT18'!BX22+25</f>
        <v>#REF!</v>
      </c>
      <c r="BY22" s="131" t="e">
        <f>'РБ15%FIT18'!BY22+25</f>
        <v>#REF!</v>
      </c>
      <c r="BZ22" s="131" t="e">
        <f>'РБ15%FIT18'!BZ22+25</f>
        <v>#REF!</v>
      </c>
      <c r="CA22" s="129" t="e">
        <f>'РБ15%FIT18'!CA22+25</f>
        <v>#REF!</v>
      </c>
      <c r="CB22" s="129" t="e">
        <f>'РБ15%FIT18'!CB22+25</f>
        <v>#REF!</v>
      </c>
      <c r="CC22" s="129" t="e">
        <f>'РБ15%FIT18'!CC22+25</f>
        <v>#REF!</v>
      </c>
      <c r="CD22" s="129" t="e">
        <f>'РБ15%FIT18'!CD22+25</f>
        <v>#REF!</v>
      </c>
      <c r="CE22" s="129" t="e">
        <f>'РБ15%FIT18'!CE22+25</f>
        <v>#REF!</v>
      </c>
      <c r="CF22" s="129" t="e">
        <f>'РБ15%FIT18'!CF22+25</f>
        <v>#REF!</v>
      </c>
      <c r="CG22" s="129" t="e">
        <f>'РБ15%FIT18'!CG22+25</f>
        <v>#REF!</v>
      </c>
      <c r="CH22" s="129" t="e">
        <f>'РБ15%FIT18'!CH22+25</f>
        <v>#REF!</v>
      </c>
      <c r="CI22" s="129" t="e">
        <f>'РБ15%FIT18'!CI22+25</f>
        <v>#REF!</v>
      </c>
      <c r="CJ22" s="129" t="e">
        <f>'РБ15%FIT18'!CJ22+25</f>
        <v>#REF!</v>
      </c>
      <c r="CK22" s="129" t="e">
        <f>'РБ15%FIT18'!CK22+25</f>
        <v>#REF!</v>
      </c>
      <c r="CL22" s="129" t="e">
        <f>'РБ15%FIT18'!CL22+25</f>
        <v>#REF!</v>
      </c>
      <c r="CM22" s="129" t="e">
        <f>'РБ15%FIT18'!CM22+25</f>
        <v>#REF!</v>
      </c>
      <c r="CN22" s="129" t="e">
        <f>'РБ15%FIT18'!CN22+25</f>
        <v>#REF!</v>
      </c>
      <c r="CO22" s="129" t="e">
        <f>'РБ15%FIT18'!CO22+25</f>
        <v>#REF!</v>
      </c>
      <c r="CP22" s="129" t="e">
        <f>'РБ15%FIT18'!CP22+25</f>
        <v>#REF!</v>
      </c>
      <c r="CQ22" s="129" t="e">
        <f>'РБ15%FIT18'!CQ22+25</f>
        <v>#REF!</v>
      </c>
      <c r="CR22" s="129" t="e">
        <f>'РБ15%FIT18'!CR22+25</f>
        <v>#REF!</v>
      </c>
      <c r="CS22" s="129" t="e">
        <f>'РБ15%FIT18'!CS22+25</f>
        <v>#REF!</v>
      </c>
      <c r="CT22" s="129" t="e">
        <f>'РБ15%FIT18'!CT22+25</f>
        <v>#REF!</v>
      </c>
      <c r="CU22" s="129" t="e">
        <f>'РБ15%FIT18'!CU22+25</f>
        <v>#REF!</v>
      </c>
      <c r="CV22" s="129" t="e">
        <f>'РБ15%FIT18'!CV22+25</f>
        <v>#REF!</v>
      </c>
      <c r="CW22" s="129" t="e">
        <f>'РБ15%FIT18'!CW22+25</f>
        <v>#REF!</v>
      </c>
      <c r="CX22" s="129" t="e">
        <f>'РБ15%FIT18'!CX22+25</f>
        <v>#REF!</v>
      </c>
      <c r="CY22" s="129" t="e">
        <f>'РБ15%FIT18'!CY22+25</f>
        <v>#REF!</v>
      </c>
      <c r="CZ22" s="129" t="e">
        <f>'РБ15%FIT18'!CZ22+25</f>
        <v>#REF!</v>
      </c>
      <c r="DA22" s="129" t="e">
        <f>'РБ15%FIT18'!DA22+25</f>
        <v>#REF!</v>
      </c>
      <c r="DB22" s="129" t="e">
        <f>'РБ15%FIT18'!DB22+25</f>
        <v>#REF!</v>
      </c>
      <c r="DC22" s="129" t="e">
        <f>'РБ15%FIT18'!DC22+25</f>
        <v>#REF!</v>
      </c>
      <c r="DD22" s="129" t="e">
        <f>'РБ15%FIT18'!DD22+25</f>
        <v>#REF!</v>
      </c>
      <c r="DE22" s="129" t="e">
        <f>'РБ15%FIT18'!DE22+25</f>
        <v>#REF!</v>
      </c>
      <c r="DF22" s="129" t="e">
        <f>'РБ15%FIT18'!DF22+25</f>
        <v>#REF!</v>
      </c>
      <c r="DG22" s="129" t="e">
        <f>'РБ15%FIT18'!DG22+25</f>
        <v>#REF!</v>
      </c>
      <c r="DH22" s="129" t="e">
        <f>'РБ15%FIT18'!DH22+25</f>
        <v>#REF!</v>
      </c>
      <c r="DI22" s="129" t="e">
        <f>'РБ15%FIT18'!DI22+25</f>
        <v>#REF!</v>
      </c>
      <c r="DJ22" s="129" t="e">
        <f>'РБ15%FIT18'!DJ22+25</f>
        <v>#REF!</v>
      </c>
      <c r="DK22" s="129" t="e">
        <f>'РБ15%FIT18'!DK22+25</f>
        <v>#REF!</v>
      </c>
      <c r="DL22" s="129" t="e">
        <f>'РБ15%FIT18'!DL22+25</f>
        <v>#REF!</v>
      </c>
      <c r="DM22" s="129" t="e">
        <f>'РБ15%FIT18'!DM22+25</f>
        <v>#REF!</v>
      </c>
      <c r="DN22" s="129" t="e">
        <f>'РБ15%FIT18'!DN22+25</f>
        <v>#REF!</v>
      </c>
      <c r="DO22" s="129" t="e">
        <f>'РБ15%FIT18'!DO22+25</f>
        <v>#REF!</v>
      </c>
      <c r="DP22" s="129" t="e">
        <f>'РБ15%FIT18'!DP22+25</f>
        <v>#REF!</v>
      </c>
      <c r="DQ22" s="129" t="e">
        <f>'РБ15%FIT18'!DQ22+25</f>
        <v>#REF!</v>
      </c>
      <c r="DR22" s="129" t="e">
        <f>'РБ15%FIT18'!DR22+25</f>
        <v>#REF!</v>
      </c>
      <c r="DS22" s="129" t="e">
        <f>'РБ15%FIT18'!DS22+25</f>
        <v>#REF!</v>
      </c>
      <c r="DT22" s="129" t="e">
        <f>'РБ15%FIT18'!DT22+25</f>
        <v>#REF!</v>
      </c>
      <c r="DU22" s="129" t="e">
        <f>'РБ15%FIT18'!DU22+25</f>
        <v>#REF!</v>
      </c>
      <c r="DV22" s="129" t="e">
        <f>'РБ15%FIT18'!DV22+25</f>
        <v>#REF!</v>
      </c>
      <c r="DW22" s="129" t="e">
        <f>'РБ15%FIT18'!DW22+25</f>
        <v>#REF!</v>
      </c>
      <c r="DX22" s="129" t="e">
        <f>'РБ15%FIT18'!DX22+25</f>
        <v>#REF!</v>
      </c>
      <c r="DY22" s="129" t="e">
        <f>'РБ15%FIT18'!DY22+25</f>
        <v>#REF!</v>
      </c>
      <c r="DZ22" s="129" t="e">
        <f>'РБ15%FIT18'!DZ22+25</f>
        <v>#REF!</v>
      </c>
      <c r="EA22" s="129" t="e">
        <f>'РБ15%FIT18'!EA22+25</f>
        <v>#REF!</v>
      </c>
      <c r="EB22" s="129" t="e">
        <f>'РБ15%FIT18'!EB22+25</f>
        <v>#REF!</v>
      </c>
      <c r="EC22" s="129" t="e">
        <f>'РБ15%FIT18'!EC22+25</f>
        <v>#REF!</v>
      </c>
      <c r="ED22" s="129" t="e">
        <f>'РБ15%FIT18'!ED22+25</f>
        <v>#REF!</v>
      </c>
      <c r="EE22" s="129" t="e">
        <f>'РБ15%FIT18'!EE22+25</f>
        <v>#REF!</v>
      </c>
      <c r="EF22" s="129" t="e">
        <f>'РБ15%FIT18'!EF22+25</f>
        <v>#REF!</v>
      </c>
      <c r="EG22" s="129" t="e">
        <f>'РБ15%FIT18'!EG22+25</f>
        <v>#REF!</v>
      </c>
      <c r="EH22" s="129" t="e">
        <f>'РБ15%FIT18'!EH22+25</f>
        <v>#REF!</v>
      </c>
      <c r="EI22" s="129" t="e">
        <f>'РБ15%FIT18'!EI22+25</f>
        <v>#REF!</v>
      </c>
      <c r="EJ22" s="129" t="e">
        <f>'РБ15%FIT18'!EJ22+25</f>
        <v>#REF!</v>
      </c>
      <c r="EK22" s="129" t="e">
        <f>'РБ15%FIT18'!EK22+25</f>
        <v>#REF!</v>
      </c>
      <c r="EL22" s="129" t="e">
        <f>'РБ15%FIT18'!EL22+25</f>
        <v>#REF!</v>
      </c>
      <c r="EM22" s="129" t="e">
        <f>'РБ15%FIT18'!EM22+25</f>
        <v>#REF!</v>
      </c>
      <c r="EN22" s="129" t="e">
        <f>'РБ15%FIT18'!EN22+25</f>
        <v>#REF!</v>
      </c>
      <c r="EO22" s="129" t="e">
        <f>'РБ15%FIT18'!EO22+25</f>
        <v>#REF!</v>
      </c>
      <c r="EP22" s="129" t="e">
        <f>'РБ15%FIT18'!EP22+25</f>
        <v>#REF!</v>
      </c>
      <c r="EQ22" s="129" t="e">
        <f>'РБ15%FIT18'!EQ22+25</f>
        <v>#REF!</v>
      </c>
      <c r="ER22" s="129" t="e">
        <f>'РБ15%FIT18'!ER22+25</f>
        <v>#REF!</v>
      </c>
      <c r="ES22" s="129" t="e">
        <f>'РБ15%FIT18'!ES22+25</f>
        <v>#REF!</v>
      </c>
      <c r="ET22" s="129" t="e">
        <f>'РБ15%FIT18'!ET22+25</f>
        <v>#REF!</v>
      </c>
      <c r="EU22" s="129" t="e">
        <f>'РБ15%FIT18'!EU22+25</f>
        <v>#REF!</v>
      </c>
      <c r="EV22" s="129" t="e">
        <f>'РБ15%FIT18'!EV22+25</f>
        <v>#REF!</v>
      </c>
      <c r="EW22" s="129" t="e">
        <f>'РБ15%FIT18'!EW22+25</f>
        <v>#REF!</v>
      </c>
      <c r="EX22" s="129" t="e">
        <f>'РБ15%FIT18'!EX22+25</f>
        <v>#REF!</v>
      </c>
      <c r="EY22" s="129" t="e">
        <f>'РБ15%FIT18'!EY22+25</f>
        <v>#REF!</v>
      </c>
      <c r="EZ22" s="129" t="e">
        <f>'РБ15%FIT18'!EZ22+25</f>
        <v>#REF!</v>
      </c>
      <c r="FA22" s="129" t="e">
        <f>'РБ15%FIT18'!FA22+25</f>
        <v>#REF!</v>
      </c>
      <c r="FB22" s="129" t="e">
        <f>'РБ15%FIT18'!FB22+25</f>
        <v>#REF!</v>
      </c>
      <c r="FC22" s="129" t="e">
        <f>'РБ15%FIT18'!FC22+25</f>
        <v>#REF!</v>
      </c>
      <c r="FD22" s="129" t="e">
        <f>'РБ15%FIT18'!FD22+25</f>
        <v>#REF!</v>
      </c>
      <c r="FE22" s="129" t="e">
        <f>'РБ15%FIT18'!FE22+25</f>
        <v>#REF!</v>
      </c>
      <c r="FF22" s="129" t="e">
        <f>'РБ15%FIT18'!FF22+25</f>
        <v>#REF!</v>
      </c>
      <c r="FG22" s="129" t="e">
        <f>'РБ15%FIT18'!FG22+25</f>
        <v>#REF!</v>
      </c>
      <c r="FH22" s="129" t="e">
        <f>'РБ15%FIT18'!FH22+25</f>
        <v>#REF!</v>
      </c>
      <c r="FI22" s="129" t="e">
        <f>'РБ15%FIT18'!FI22+25</f>
        <v>#REF!</v>
      </c>
      <c r="FJ22" s="129" t="e">
        <f>'РБ15%FIT18'!FJ22+25</f>
        <v>#REF!</v>
      </c>
      <c r="FK22" s="129" t="e">
        <f>'РБ15%FIT18'!FK22+25</f>
        <v>#REF!</v>
      </c>
      <c r="FL22" s="129" t="e">
        <f>'РБ15%FIT18'!FL22+25</f>
        <v>#REF!</v>
      </c>
      <c r="FM22" s="129" t="e">
        <f>'РБ15%FIT18'!FM22+25</f>
        <v>#REF!</v>
      </c>
      <c r="FN22" s="129" t="e">
        <f>'РБ15%FIT18'!FN22+25</f>
        <v>#REF!</v>
      </c>
      <c r="FO22" s="129" t="e">
        <f>'РБ15%FIT18'!FO22+25</f>
        <v>#REF!</v>
      </c>
      <c r="FP22" s="129" t="e">
        <f>'РБ15%FIT18'!FP22+25</f>
        <v>#REF!</v>
      </c>
      <c r="FQ22" s="129" t="e">
        <f>'РБ15%FIT18'!FQ22+25</f>
        <v>#REF!</v>
      </c>
      <c r="FR22" s="129" t="e">
        <f>'РБ15%FIT18'!FR22+25</f>
        <v>#REF!</v>
      </c>
      <c r="FS22" s="129" t="e">
        <f>'РБ15%FIT18'!FS22+25</f>
        <v>#REF!</v>
      </c>
      <c r="FT22" s="129" t="e">
        <f>'РБ15%FIT18'!FT22+25</f>
        <v>#REF!</v>
      </c>
      <c r="FU22" s="129" t="e">
        <f>'РБ15%FIT18'!FU22+25</f>
        <v>#REF!</v>
      </c>
      <c r="FV22" s="129" t="e">
        <f>'РБ15%FIT18'!FV22+25</f>
        <v>#REF!</v>
      </c>
      <c r="FW22" s="129" t="e">
        <f>'РБ15%FIT18'!FW22+25</f>
        <v>#REF!</v>
      </c>
      <c r="FX22" s="129" t="e">
        <f>'РБ15%FIT18'!FX22+25</f>
        <v>#REF!</v>
      </c>
      <c r="FY22" s="129" t="e">
        <f>'РБ15%FIT18'!FY22+25</f>
        <v>#REF!</v>
      </c>
      <c r="FZ22" s="129" t="e">
        <f>'РБ15%FIT18'!FZ22+25</f>
        <v>#REF!</v>
      </c>
      <c r="GA22" s="129" t="e">
        <f>'РБ15%FIT18'!GA22+25</f>
        <v>#REF!</v>
      </c>
      <c r="GB22" s="129" t="e">
        <f>'РБ15%FIT18'!GB22+25</f>
        <v>#REF!</v>
      </c>
      <c r="GC22" s="129" t="e">
        <f>'РБ15%FIT18'!GC22+25</f>
        <v>#REF!</v>
      </c>
      <c r="GD22" s="129" t="e">
        <f>'РБ15%FIT18'!GD22+25</f>
        <v>#REF!</v>
      </c>
      <c r="GE22" s="129" t="e">
        <f>'РБ15%FIT18'!GE22+25</f>
        <v>#REF!</v>
      </c>
      <c r="GF22" s="129" t="e">
        <f>'РБ15%FIT18'!GF22+25</f>
        <v>#REF!</v>
      </c>
      <c r="GG22" s="129" t="e">
        <f>'РБ15%FIT18'!GG22+25</f>
        <v>#REF!</v>
      </c>
      <c r="GH22" s="129" t="e">
        <f>'РБ15%FIT18'!GH22+25</f>
        <v>#REF!</v>
      </c>
      <c r="GI22" s="129" t="e">
        <f>'РБ15%FIT18'!GI22+25</f>
        <v>#REF!</v>
      </c>
      <c r="GJ22" s="129" t="e">
        <f>'РБ15%FIT18'!GJ22+25</f>
        <v>#REF!</v>
      </c>
      <c r="GK22" s="129" t="e">
        <f>'РБ15%FIT18'!GK22+25</f>
        <v>#REF!</v>
      </c>
      <c r="GL22" s="129" t="e">
        <f>'РБ15%FIT18'!GL22+25</f>
        <v>#REF!</v>
      </c>
      <c r="GM22" s="129" t="e">
        <f>'РБ15%FIT18'!GM22+25</f>
        <v>#REF!</v>
      </c>
      <c r="GN22" s="129" t="e">
        <f>'РБ15%FIT18'!GN22+25</f>
        <v>#REF!</v>
      </c>
      <c r="GO22" s="129" t="e">
        <f>'РБ15%FIT18'!GO22+25</f>
        <v>#REF!</v>
      </c>
      <c r="GP22" s="129" t="e">
        <f>'РБ15%FIT18'!GP22+25</f>
        <v>#REF!</v>
      </c>
      <c r="GQ22" s="129" t="e">
        <f>'РБ15%FIT18'!GQ22+25</f>
        <v>#REF!</v>
      </c>
      <c r="GR22" s="129" t="e">
        <f>'РБ15%FIT18'!GR22+25</f>
        <v>#REF!</v>
      </c>
      <c r="GS22" s="129" t="e">
        <f>'РБ15%FIT18'!GS22+25</f>
        <v>#REF!</v>
      </c>
      <c r="GT22" s="129" t="e">
        <f>'РБ15%FIT18'!GT22+25</f>
        <v>#REF!</v>
      </c>
      <c r="GU22" s="129" t="e">
        <f>'РБ15%FIT18'!GU22+25</f>
        <v>#REF!</v>
      </c>
      <c r="GV22" s="129" t="e">
        <f>'РБ15%FIT18'!GV22+25</f>
        <v>#REF!</v>
      </c>
      <c r="GW22" s="129" t="e">
        <f>'РБ15%FIT18'!GW22+25</f>
        <v>#REF!</v>
      </c>
      <c r="GX22" s="129" t="e">
        <f>'РБ15%FIT18'!GX22+25</f>
        <v>#REF!</v>
      </c>
      <c r="GY22" s="129" t="e">
        <f>'РБ15%FIT18'!GY22+25</f>
        <v>#REF!</v>
      </c>
      <c r="GZ22" s="129" t="e">
        <f>'РБ15%FIT18'!GZ22+25</f>
        <v>#REF!</v>
      </c>
      <c r="HA22" s="129" t="e">
        <f>'РБ15%FIT18'!HA22+25</f>
        <v>#REF!</v>
      </c>
      <c r="HB22" s="129" t="e">
        <f>'РБ15%FIT18'!HB22+25</f>
        <v>#REF!</v>
      </c>
      <c r="HC22" s="129" t="e">
        <f>'РБ15%FIT18'!HC22+25</f>
        <v>#REF!</v>
      </c>
      <c r="HD22" s="129" t="e">
        <f>'РБ15%FIT18'!HD22+25</f>
        <v>#REF!</v>
      </c>
      <c r="HE22" s="129" t="e">
        <f>'РБ15%FIT18'!HE22+25</f>
        <v>#REF!</v>
      </c>
      <c r="HF22" s="129" t="e">
        <f>'РБ15%FIT18'!HF22+25</f>
        <v>#REF!</v>
      </c>
      <c r="HG22" s="129" t="e">
        <f>'РБ15%FIT18'!HG22+25</f>
        <v>#REF!</v>
      </c>
      <c r="HH22" s="129" t="e">
        <f>'РБ15%FIT18'!HH22+25</f>
        <v>#REF!</v>
      </c>
      <c r="HI22" s="129" t="e">
        <f>'РБ15%FIT18'!HI22+25</f>
        <v>#REF!</v>
      </c>
      <c r="HJ22" s="129" t="e">
        <f>'РБ15%FIT18'!HJ22+25</f>
        <v>#REF!</v>
      </c>
      <c r="HK22" s="129" t="e">
        <f>'РБ15%FIT18'!HK22+25</f>
        <v>#REF!</v>
      </c>
      <c r="HL22" s="129" t="e">
        <f>'РБ15%FIT18'!HL22+25</f>
        <v>#REF!</v>
      </c>
      <c r="HM22" s="129" t="e">
        <f>'РБ15%FIT18'!HM22+25</f>
        <v>#REF!</v>
      </c>
      <c r="HN22" s="129" t="e">
        <f>'РБ15%FIT18'!HN22+25</f>
        <v>#REF!</v>
      </c>
      <c r="HO22" s="129" t="e">
        <f>'РБ15%FIT18'!HO22+25</f>
        <v>#REF!</v>
      </c>
      <c r="HP22" s="129" t="e">
        <f>'РБ15%FIT18'!HP22+25</f>
        <v>#REF!</v>
      </c>
      <c r="HQ22" s="129" t="e">
        <f>'РБ15%FIT18'!HQ22+25</f>
        <v>#REF!</v>
      </c>
      <c r="HR22" s="129" t="e">
        <f>'РБ15%FIT18'!HR22+25</f>
        <v>#REF!</v>
      </c>
      <c r="HS22" s="129" t="e">
        <f>'РБ15%FIT18'!HS22+25</f>
        <v>#REF!</v>
      </c>
      <c r="HT22" s="129" t="e">
        <f>'РБ15%FIT18'!HT22+25</f>
        <v>#REF!</v>
      </c>
      <c r="HU22" s="129" t="e">
        <f>'РБ15%FIT18'!HU22+25</f>
        <v>#REF!</v>
      </c>
      <c r="HV22" s="129" t="e">
        <f>'РБ15%FIT18'!HV22+25</f>
        <v>#REF!</v>
      </c>
      <c r="HW22" s="129" t="e">
        <f>'РБ15%FIT18'!HW22+25</f>
        <v>#REF!</v>
      </c>
      <c r="HX22" s="129" t="e">
        <f>'РБ15%FIT18'!HX22+25</f>
        <v>#REF!</v>
      </c>
      <c r="HY22" s="129" t="e">
        <f>'РБ15%FIT18'!HY22+25</f>
        <v>#REF!</v>
      </c>
      <c r="HZ22" s="129" t="e">
        <f>'РБ15%FIT18'!HZ22+25</f>
        <v>#REF!</v>
      </c>
      <c r="IA22" s="129" t="e">
        <f>'РБ15%FIT18'!IA22+25</f>
        <v>#REF!</v>
      </c>
      <c r="IB22" s="129" t="e">
        <f>'РБ15%FIT18'!IB22+25</f>
        <v>#REF!</v>
      </c>
      <c r="IC22" s="129" t="e">
        <f>'РБ15%FIT18'!IC22+25</f>
        <v>#REF!</v>
      </c>
      <c r="ID22" s="129" t="e">
        <f>'РБ15%FIT18'!ID22+25</f>
        <v>#REF!</v>
      </c>
      <c r="IE22" s="129" t="e">
        <f>'РБ15%FIT18'!IE22+25</f>
        <v>#REF!</v>
      </c>
      <c r="IF22" s="129" t="e">
        <f>'РБ15%FIT18'!IF22+25</f>
        <v>#REF!</v>
      </c>
      <c r="IG22" s="129" t="e">
        <f>'РБ15%FIT18'!IG22+25</f>
        <v>#REF!</v>
      </c>
      <c r="IH22" s="129" t="e">
        <f>'РБ15%FIT18'!IH22+25</f>
        <v>#REF!</v>
      </c>
      <c r="II22" s="129" t="e">
        <f>'РБ15%FIT18'!II22+25</f>
        <v>#REF!</v>
      </c>
      <c r="IJ22" s="129" t="e">
        <f>'РБ15%FIT18'!IJ22+25</f>
        <v>#REF!</v>
      </c>
      <c r="IK22" s="129" t="e">
        <f>'РБ15%FIT18'!IK22+25</f>
        <v>#REF!</v>
      </c>
      <c r="IL22" s="129" t="e">
        <f>'РБ15%FIT18'!IL22+25</f>
        <v>#REF!</v>
      </c>
      <c r="IM22" s="129" t="e">
        <f>'РБ15%FIT18'!IM22+25</f>
        <v>#REF!</v>
      </c>
      <c r="IN22" s="129" t="e">
        <f>'РБ15%FIT18'!IN22+25</f>
        <v>#REF!</v>
      </c>
      <c r="IO22" s="129" t="e">
        <f>'РБ15%FIT18'!IO22+25</f>
        <v>#REF!</v>
      </c>
      <c r="IP22" s="129" t="e">
        <f>'РБ15%FIT18'!IP22+25</f>
        <v>#REF!</v>
      </c>
      <c r="IQ22" s="129" t="e">
        <f>'РБ15%FIT18'!IQ22+25</f>
        <v>#REF!</v>
      </c>
      <c r="IR22" s="129" t="e">
        <f>'РБ15%FIT18'!IR22+25</f>
        <v>#REF!</v>
      </c>
      <c r="IS22" s="129" t="e">
        <f>'РБ15%FIT18'!IS22+25</f>
        <v>#REF!</v>
      </c>
      <c r="IT22" s="129" t="e">
        <f>'РБ15%FIT18'!IT22+25</f>
        <v>#REF!</v>
      </c>
      <c r="IU22" s="129" t="e">
        <f>'РБ15%FIT18'!IU22+25</f>
        <v>#REF!</v>
      </c>
      <c r="IV22" s="129" t="e">
        <f>'РБ15%FIT18'!IV22+25</f>
        <v>#REF!</v>
      </c>
      <c r="IW22" s="129" t="e">
        <f>'РБ15%FIT18'!IW22+25</f>
        <v>#REF!</v>
      </c>
      <c r="IX22" s="129" t="e">
        <f>'РБ15%FIT18'!IX22+25</f>
        <v>#REF!</v>
      </c>
      <c r="IY22" s="129" t="e">
        <f>'РБ15%FIT18'!IY22+25</f>
        <v>#REF!</v>
      </c>
      <c r="IZ22" s="129" t="e">
        <f>'РБ15%FIT18'!IZ22+25</f>
        <v>#REF!</v>
      </c>
      <c r="JA22" s="129" t="e">
        <f>'РБ15%FIT18'!JA22+25</f>
        <v>#REF!</v>
      </c>
      <c r="JB22" s="129" t="e">
        <f>'РБ15%FIT18'!JB22+25</f>
        <v>#REF!</v>
      </c>
      <c r="JC22" s="129" t="e">
        <f>'РБ15%FIT18'!JC22+25</f>
        <v>#REF!</v>
      </c>
      <c r="JD22" s="129" t="e">
        <f>'РБ15%FIT18'!JD22+25</f>
        <v>#REF!</v>
      </c>
      <c r="JE22" s="129" t="e">
        <f>'РБ15%FIT18'!JE22+25</f>
        <v>#REF!</v>
      </c>
      <c r="JF22" s="129" t="e">
        <f>'РБ15%FIT18'!JF22+25</f>
        <v>#REF!</v>
      </c>
      <c r="JG22" s="129" t="e">
        <f>'РБ15%FIT18'!JG22+25</f>
        <v>#REF!</v>
      </c>
      <c r="JH22" s="129" t="e">
        <f>'РБ15%FIT18'!JH22+25</f>
        <v>#REF!</v>
      </c>
      <c r="JI22" s="129" t="e">
        <f>'РБ15%FIT18'!JI22+25</f>
        <v>#REF!</v>
      </c>
      <c r="JJ22" s="129" t="e">
        <f>'РБ15%FIT18'!JJ22+25</f>
        <v>#REF!</v>
      </c>
      <c r="JK22" s="129" t="e">
        <f>'РБ15%FIT18'!JK22+25</f>
        <v>#REF!</v>
      </c>
      <c r="JL22" s="129" t="e">
        <f>'РБ15%FIT18'!JL22+25</f>
        <v>#REF!</v>
      </c>
      <c r="JM22" s="129" t="e">
        <f>'РБ15%FIT18'!JM22+25</f>
        <v>#REF!</v>
      </c>
      <c r="JN22" s="129" t="e">
        <f>'РБ15%FIT18'!JN22+25</f>
        <v>#REF!</v>
      </c>
    </row>
    <row r="23" spans="1:274" ht="10.7" customHeight="1" x14ac:dyDescent="0.2">
      <c r="A23" s="38" t="s">
        <v>30</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31"/>
      <c r="BW23" s="131"/>
      <c r="BX23" s="131"/>
      <c r="BY23" s="131"/>
      <c r="BZ23" s="131"/>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29"/>
      <c r="DZ23" s="129"/>
      <c r="EA23" s="129"/>
      <c r="EB23" s="129"/>
      <c r="EC23" s="129"/>
      <c r="ED23" s="129"/>
      <c r="EE23" s="129"/>
      <c r="EF23" s="129"/>
      <c r="EG23" s="129"/>
      <c r="EH23" s="129"/>
      <c r="EI23" s="129"/>
      <c r="EJ23" s="129"/>
      <c r="EK23" s="129"/>
      <c r="EL23" s="129"/>
      <c r="EM23" s="129"/>
      <c r="EN23" s="129"/>
      <c r="EO23" s="129"/>
      <c r="EP23" s="129"/>
      <c r="EQ23" s="129"/>
      <c r="ER23" s="129"/>
      <c r="ES23" s="129"/>
      <c r="ET23" s="129"/>
      <c r="EU23" s="129"/>
      <c r="EV23" s="129"/>
      <c r="EW23" s="129"/>
      <c r="EX23" s="129"/>
      <c r="EY23" s="129"/>
      <c r="EZ23" s="129"/>
      <c r="FA23" s="129"/>
      <c r="FB23" s="129"/>
      <c r="FC23" s="129"/>
      <c r="FD23" s="129"/>
      <c r="FE23" s="129"/>
      <c r="FF23" s="129"/>
      <c r="FG23" s="129"/>
      <c r="FH23" s="129"/>
      <c r="FI23" s="129"/>
      <c r="FJ23" s="129"/>
      <c r="FK23" s="129"/>
      <c r="FL23" s="129"/>
      <c r="FM23" s="129"/>
      <c r="FN23" s="129"/>
      <c r="FO23" s="129"/>
      <c r="FP23" s="129"/>
      <c r="FQ23" s="129"/>
      <c r="FR23" s="129"/>
      <c r="FS23" s="129"/>
      <c r="FT23" s="129"/>
      <c r="FU23" s="129"/>
      <c r="FV23" s="129"/>
      <c r="FW23" s="129"/>
      <c r="FX23" s="129"/>
      <c r="FY23" s="129"/>
      <c r="FZ23" s="129"/>
      <c r="GA23" s="129"/>
      <c r="GB23" s="129"/>
      <c r="GC23" s="129"/>
      <c r="GD23" s="129"/>
      <c r="GE23" s="129"/>
      <c r="GF23" s="129"/>
      <c r="GG23" s="129"/>
      <c r="GH23" s="129"/>
      <c r="GI23" s="129"/>
      <c r="GJ23" s="129"/>
      <c r="GK23" s="129"/>
      <c r="GL23" s="129"/>
      <c r="GM23" s="129"/>
      <c r="GN23" s="129"/>
      <c r="GO23" s="129"/>
      <c r="GP23" s="129"/>
      <c r="GQ23" s="129"/>
      <c r="GR23" s="129"/>
      <c r="GS23" s="129"/>
      <c r="GT23" s="129"/>
      <c r="GU23" s="129"/>
      <c r="GV23" s="129"/>
      <c r="GW23" s="129"/>
      <c r="GX23" s="129"/>
      <c r="GY23" s="129"/>
      <c r="GZ23" s="129"/>
      <c r="HA23" s="129"/>
      <c r="HB23" s="129"/>
      <c r="HC23" s="129"/>
      <c r="HD23" s="129"/>
      <c r="HE23" s="129"/>
      <c r="HF23" s="129"/>
      <c r="HG23" s="129"/>
      <c r="HH23" s="129"/>
      <c r="HI23" s="129"/>
      <c r="HJ23" s="129"/>
      <c r="HK23" s="129"/>
      <c r="HL23" s="129"/>
      <c r="HM23" s="129"/>
      <c r="HN23" s="129"/>
      <c r="HO23" s="129"/>
      <c r="HP23" s="129"/>
      <c r="HQ23" s="129"/>
      <c r="HR23" s="129"/>
      <c r="HS23" s="129"/>
      <c r="HT23" s="129"/>
      <c r="HU23" s="129"/>
      <c r="HV23" s="129"/>
      <c r="HW23" s="129"/>
      <c r="HX23" s="129"/>
      <c r="HY23" s="129"/>
      <c r="HZ23" s="129"/>
      <c r="IA23" s="129"/>
      <c r="IB23" s="129"/>
      <c r="IC23" s="129"/>
      <c r="ID23" s="129"/>
      <c r="IE23" s="129"/>
      <c r="IF23" s="129"/>
      <c r="IG23" s="129"/>
      <c r="IH23" s="129"/>
      <c r="II23" s="129"/>
      <c r="IJ23" s="129"/>
      <c r="IK23" s="129"/>
      <c r="IL23" s="129"/>
      <c r="IM23" s="129"/>
      <c r="IN23" s="129"/>
      <c r="IO23" s="129"/>
      <c r="IP23" s="129"/>
      <c r="IQ23" s="129"/>
      <c r="IR23" s="129"/>
      <c r="IS23" s="129"/>
      <c r="IT23" s="129"/>
      <c r="IU23" s="129"/>
      <c r="IV23" s="129"/>
      <c r="IW23" s="129"/>
      <c r="IX23" s="129"/>
      <c r="IY23" s="129"/>
      <c r="IZ23" s="129"/>
      <c r="JA23" s="129"/>
      <c r="JB23" s="129"/>
      <c r="JC23" s="129"/>
      <c r="JD23" s="129"/>
      <c r="JE23" s="129"/>
      <c r="JF23" s="129"/>
      <c r="JG23" s="129"/>
      <c r="JH23" s="129"/>
      <c r="JI23" s="129"/>
      <c r="JJ23" s="129"/>
      <c r="JK23" s="129"/>
      <c r="JL23" s="129"/>
      <c r="JM23" s="129"/>
      <c r="JN23" s="129"/>
    </row>
    <row r="24" spans="1:274" ht="10.7" customHeight="1" x14ac:dyDescent="0.2">
      <c r="A24" s="9">
        <v>1</v>
      </c>
      <c r="B24" s="129" t="e">
        <f>'РБ15%FIT18'!B24+25</f>
        <v>#REF!</v>
      </c>
      <c r="C24" s="129" t="e">
        <f>'РБ15%FIT18'!C24+25</f>
        <v>#REF!</v>
      </c>
      <c r="D24" s="129" t="e">
        <f>'РБ15%FIT18'!D24+25</f>
        <v>#REF!</v>
      </c>
      <c r="E24" s="129" t="e">
        <f>'РБ15%FIT18'!E24+25</f>
        <v>#REF!</v>
      </c>
      <c r="F24" s="129" t="e">
        <f>'РБ15%FIT18'!F24+25</f>
        <v>#REF!</v>
      </c>
      <c r="G24" s="129" t="e">
        <f>'РБ15%FIT18'!G24+25</f>
        <v>#REF!</v>
      </c>
      <c r="H24" s="129" t="e">
        <f>'РБ15%FIT18'!H24+25</f>
        <v>#REF!</v>
      </c>
      <c r="I24" s="129" t="e">
        <f>'РБ15%FIT18'!I24+25</f>
        <v>#REF!</v>
      </c>
      <c r="J24" s="129" t="e">
        <f>'РБ15%FIT18'!J24+25</f>
        <v>#REF!</v>
      </c>
      <c r="K24" s="129" t="e">
        <f>'РБ15%FIT18'!K24+25</f>
        <v>#REF!</v>
      </c>
      <c r="L24" s="129" t="e">
        <f>'РБ15%FIT18'!L24+25</f>
        <v>#REF!</v>
      </c>
      <c r="M24" s="129" t="e">
        <f>'РБ15%FIT18'!M24+25</f>
        <v>#REF!</v>
      </c>
      <c r="N24" s="129" t="e">
        <f>'РБ15%FIT18'!N24+25</f>
        <v>#REF!</v>
      </c>
      <c r="O24" s="129" t="e">
        <f>'РБ15%FIT18'!O24+25</f>
        <v>#REF!</v>
      </c>
      <c r="P24" s="129" t="e">
        <f>'РБ15%FIT18'!P24+25</f>
        <v>#REF!</v>
      </c>
      <c r="Q24" s="129" t="e">
        <f>'РБ15%FIT18'!Q24+25</f>
        <v>#REF!</v>
      </c>
      <c r="R24" s="129" t="e">
        <f>'РБ15%FIT18'!R24+25</f>
        <v>#REF!</v>
      </c>
      <c r="S24" s="129" t="e">
        <f>'РБ15%FIT18'!S24+25</f>
        <v>#REF!</v>
      </c>
      <c r="T24" s="129" t="e">
        <f>'РБ15%FIT18'!T24+25</f>
        <v>#REF!</v>
      </c>
      <c r="U24" s="129" t="e">
        <f>'РБ15%FIT18'!U24+25</f>
        <v>#REF!</v>
      </c>
      <c r="V24" s="129" t="e">
        <f>'РБ15%FIT18'!V24+25</f>
        <v>#REF!</v>
      </c>
      <c r="W24" s="129" t="e">
        <f>'РБ15%FIT18'!W24+25</f>
        <v>#REF!</v>
      </c>
      <c r="X24" s="129" t="e">
        <f>'РБ15%FIT18'!X24+25</f>
        <v>#REF!</v>
      </c>
      <c r="Y24" s="129" t="e">
        <f>'РБ15%FIT18'!Y24+25</f>
        <v>#REF!</v>
      </c>
      <c r="Z24" s="129" t="e">
        <f>'РБ15%FIT18'!Z24+25</f>
        <v>#REF!</v>
      </c>
      <c r="AA24" s="129" t="e">
        <f>'РБ15%FIT18'!AA24+25</f>
        <v>#REF!</v>
      </c>
      <c r="AB24" s="129" t="e">
        <f>'РБ15%FIT18'!AB24+25</f>
        <v>#REF!</v>
      </c>
      <c r="AC24" s="129" t="e">
        <f>'РБ15%FIT18'!AC24+25</f>
        <v>#REF!</v>
      </c>
      <c r="AD24" s="129" t="e">
        <f>'РБ15%FIT18'!AD24+25</f>
        <v>#REF!</v>
      </c>
      <c r="AE24" s="129" t="e">
        <f>'РБ15%FIT18'!AE24+25</f>
        <v>#REF!</v>
      </c>
      <c r="AF24" s="129" t="e">
        <f>'РБ15%FIT18'!AF24+25</f>
        <v>#REF!</v>
      </c>
      <c r="AG24" s="129" t="e">
        <f>'РБ15%FIT18'!AG24+25</f>
        <v>#REF!</v>
      </c>
      <c r="AH24" s="129" t="e">
        <f>'РБ15%FIT18'!AH24+25</f>
        <v>#REF!</v>
      </c>
      <c r="AI24" s="129" t="e">
        <f>'РБ15%FIT18'!AI24+25</f>
        <v>#REF!</v>
      </c>
      <c r="AJ24" s="129" t="e">
        <f>'РБ15%FIT18'!AJ24+25</f>
        <v>#REF!</v>
      </c>
      <c r="AK24" s="129" t="e">
        <f>'РБ15%FIT18'!AK24+25</f>
        <v>#REF!</v>
      </c>
      <c r="AL24" s="129" t="e">
        <f>'РБ15%FIT18'!AL24+25</f>
        <v>#REF!</v>
      </c>
      <c r="AM24" s="129" t="e">
        <f>'РБ15%FIT18'!AM24+25</f>
        <v>#REF!</v>
      </c>
      <c r="AN24" s="129" t="e">
        <f>'РБ15%FIT18'!AN24+25</f>
        <v>#REF!</v>
      </c>
      <c r="AO24" s="129" t="e">
        <f>'РБ15%FIT18'!AO24+25</f>
        <v>#REF!</v>
      </c>
      <c r="AP24" s="129" t="e">
        <f>'РБ15%FIT18'!AP24+25</f>
        <v>#REF!</v>
      </c>
      <c r="AQ24" s="129" t="e">
        <f>'РБ15%FIT18'!AQ24+25</f>
        <v>#REF!</v>
      </c>
      <c r="AR24" s="129" t="e">
        <f>'РБ15%FIT18'!AR24+25</f>
        <v>#REF!</v>
      </c>
      <c r="AS24" s="129" t="e">
        <f>'РБ15%FIT18'!AS24+25</f>
        <v>#REF!</v>
      </c>
      <c r="AT24" s="129" t="e">
        <f>'РБ15%FIT18'!AT24+25</f>
        <v>#REF!</v>
      </c>
      <c r="AU24" s="129" t="e">
        <f>'РБ15%FIT18'!AU24+25</f>
        <v>#REF!</v>
      </c>
      <c r="AV24" s="129" t="e">
        <f>'РБ15%FIT18'!AV24+25</f>
        <v>#REF!</v>
      </c>
      <c r="AW24" s="129" t="e">
        <f>'РБ15%FIT18'!AW24+25</f>
        <v>#REF!</v>
      </c>
      <c r="AX24" s="129" t="e">
        <f>'РБ15%FIT18'!AX24+25</f>
        <v>#REF!</v>
      </c>
      <c r="AY24" s="129" t="e">
        <f>'РБ15%FIT18'!AY24+25</f>
        <v>#REF!</v>
      </c>
      <c r="AZ24" s="129" t="e">
        <f>'РБ15%FIT18'!AZ24+25</f>
        <v>#REF!</v>
      </c>
      <c r="BA24" s="129" t="e">
        <f>'РБ15%FIT18'!BA24+25</f>
        <v>#REF!</v>
      </c>
      <c r="BB24" s="129" t="e">
        <f>'РБ15%FIT18'!BB24+25</f>
        <v>#REF!</v>
      </c>
      <c r="BC24" s="129" t="e">
        <f>'РБ15%FIT18'!BC24+25</f>
        <v>#REF!</v>
      </c>
      <c r="BD24" s="129" t="e">
        <f>'РБ15%FIT18'!BD24+25</f>
        <v>#REF!</v>
      </c>
      <c r="BE24" s="129" t="e">
        <f>'РБ15%FIT18'!BE24+25</f>
        <v>#REF!</v>
      </c>
      <c r="BF24" s="129" t="e">
        <f>'РБ15%FIT18'!BF24+25</f>
        <v>#REF!</v>
      </c>
      <c r="BG24" s="129" t="e">
        <f>'РБ15%FIT18'!BG24+25</f>
        <v>#REF!</v>
      </c>
      <c r="BH24" s="129" t="e">
        <f>'РБ15%FIT18'!BH24+25</f>
        <v>#REF!</v>
      </c>
      <c r="BI24" s="129" t="e">
        <f>'РБ15%FIT18'!BI24+25</f>
        <v>#REF!</v>
      </c>
      <c r="BJ24" s="129" t="e">
        <f>'РБ15%FIT18'!BJ24+25</f>
        <v>#REF!</v>
      </c>
      <c r="BK24" s="129" t="e">
        <f>'РБ15%FIT18'!BK24+25</f>
        <v>#REF!</v>
      </c>
      <c r="BL24" s="129" t="e">
        <f>'РБ15%FIT18'!BL24+25</f>
        <v>#REF!</v>
      </c>
      <c r="BM24" s="129" t="e">
        <f>'РБ15%FIT18'!BM24+25</f>
        <v>#REF!</v>
      </c>
      <c r="BN24" s="129" t="e">
        <f>'РБ15%FIT18'!BN24+25</f>
        <v>#REF!</v>
      </c>
      <c r="BO24" s="129" t="e">
        <f>'РБ15%FIT18'!BO24+25</f>
        <v>#REF!</v>
      </c>
      <c r="BP24" s="129" t="e">
        <f>'РБ15%FIT18'!BP24+25</f>
        <v>#REF!</v>
      </c>
      <c r="BQ24" s="129" t="e">
        <f>'РБ15%FIT18'!BQ24+25</f>
        <v>#REF!</v>
      </c>
      <c r="BR24" s="129" t="e">
        <f>'РБ15%FIT18'!BR24+25</f>
        <v>#REF!</v>
      </c>
      <c r="BS24" s="129" t="e">
        <f>'РБ15%FIT18'!BS24+25</f>
        <v>#REF!</v>
      </c>
      <c r="BT24" s="129" t="e">
        <f>'РБ15%FIT18'!BT24+25</f>
        <v>#REF!</v>
      </c>
      <c r="BU24" s="129" t="e">
        <f>'РБ15%FIT18'!BU24+25</f>
        <v>#REF!</v>
      </c>
      <c r="BV24" s="131" t="e">
        <f>'РБ15%FIT18'!BV24+25</f>
        <v>#REF!</v>
      </c>
      <c r="BW24" s="131" t="e">
        <f>'РБ15%FIT18'!BW24+25</f>
        <v>#REF!</v>
      </c>
      <c r="BX24" s="131" t="e">
        <f>'РБ15%FIT18'!BX24+25</f>
        <v>#REF!</v>
      </c>
      <c r="BY24" s="131" t="e">
        <f>'РБ15%FIT18'!BY24+25</f>
        <v>#REF!</v>
      </c>
      <c r="BZ24" s="131" t="e">
        <f>'РБ15%FIT18'!BZ24+25</f>
        <v>#REF!</v>
      </c>
      <c r="CA24" s="129" t="e">
        <f>'РБ15%FIT18'!CA24+25</f>
        <v>#REF!</v>
      </c>
      <c r="CB24" s="129" t="e">
        <f>'РБ15%FIT18'!CB24+25</f>
        <v>#REF!</v>
      </c>
      <c r="CC24" s="129" t="e">
        <f>'РБ15%FIT18'!CC24+25</f>
        <v>#REF!</v>
      </c>
      <c r="CD24" s="129" t="e">
        <f>'РБ15%FIT18'!CD24+25</f>
        <v>#REF!</v>
      </c>
      <c r="CE24" s="129" t="e">
        <f>'РБ15%FIT18'!CE24+25</f>
        <v>#REF!</v>
      </c>
      <c r="CF24" s="129" t="e">
        <f>'РБ15%FIT18'!CF24+25</f>
        <v>#REF!</v>
      </c>
      <c r="CG24" s="129" t="e">
        <f>'РБ15%FIT18'!CG24+25</f>
        <v>#REF!</v>
      </c>
      <c r="CH24" s="129" t="e">
        <f>'РБ15%FIT18'!CH24+25</f>
        <v>#REF!</v>
      </c>
      <c r="CI24" s="129" t="e">
        <f>'РБ15%FIT18'!CI24+25</f>
        <v>#REF!</v>
      </c>
      <c r="CJ24" s="129" t="e">
        <f>'РБ15%FIT18'!CJ24+25</f>
        <v>#REF!</v>
      </c>
      <c r="CK24" s="129" t="e">
        <f>'РБ15%FIT18'!CK24+25</f>
        <v>#REF!</v>
      </c>
      <c r="CL24" s="129" t="e">
        <f>'РБ15%FIT18'!CL24+25</f>
        <v>#REF!</v>
      </c>
      <c r="CM24" s="129" t="e">
        <f>'РБ15%FIT18'!CM24+25</f>
        <v>#REF!</v>
      </c>
      <c r="CN24" s="129" t="e">
        <f>'РБ15%FIT18'!CN24+25</f>
        <v>#REF!</v>
      </c>
      <c r="CO24" s="129" t="e">
        <f>'РБ15%FIT18'!CO24+25</f>
        <v>#REF!</v>
      </c>
      <c r="CP24" s="129" t="e">
        <f>'РБ15%FIT18'!CP24+25</f>
        <v>#REF!</v>
      </c>
      <c r="CQ24" s="129" t="e">
        <f>'РБ15%FIT18'!CQ24+25</f>
        <v>#REF!</v>
      </c>
      <c r="CR24" s="129" t="e">
        <f>'РБ15%FIT18'!CR24+25</f>
        <v>#REF!</v>
      </c>
      <c r="CS24" s="129" t="e">
        <f>'РБ15%FIT18'!CS24+25</f>
        <v>#REF!</v>
      </c>
      <c r="CT24" s="129" t="e">
        <f>'РБ15%FIT18'!CT24+25</f>
        <v>#REF!</v>
      </c>
      <c r="CU24" s="129" t="e">
        <f>'РБ15%FIT18'!CU24+25</f>
        <v>#REF!</v>
      </c>
      <c r="CV24" s="129" t="e">
        <f>'РБ15%FIT18'!CV24+25</f>
        <v>#REF!</v>
      </c>
      <c r="CW24" s="129" t="e">
        <f>'РБ15%FIT18'!CW24+25</f>
        <v>#REF!</v>
      </c>
      <c r="CX24" s="129" t="e">
        <f>'РБ15%FIT18'!CX24+25</f>
        <v>#REF!</v>
      </c>
      <c r="CY24" s="129" t="e">
        <f>'РБ15%FIT18'!CY24+25</f>
        <v>#REF!</v>
      </c>
      <c r="CZ24" s="129" t="e">
        <f>'РБ15%FIT18'!CZ24+25</f>
        <v>#REF!</v>
      </c>
      <c r="DA24" s="129" t="e">
        <f>'РБ15%FIT18'!DA24+25</f>
        <v>#REF!</v>
      </c>
      <c r="DB24" s="129" t="e">
        <f>'РБ15%FIT18'!DB24+25</f>
        <v>#REF!</v>
      </c>
      <c r="DC24" s="129" t="e">
        <f>'РБ15%FIT18'!DC24+25</f>
        <v>#REF!</v>
      </c>
      <c r="DD24" s="129" t="e">
        <f>'РБ15%FIT18'!DD24+25</f>
        <v>#REF!</v>
      </c>
      <c r="DE24" s="129" t="e">
        <f>'РБ15%FIT18'!DE24+25</f>
        <v>#REF!</v>
      </c>
      <c r="DF24" s="129" t="e">
        <f>'РБ15%FIT18'!DF24+25</f>
        <v>#REF!</v>
      </c>
      <c r="DG24" s="129" t="e">
        <f>'РБ15%FIT18'!DG24+25</f>
        <v>#REF!</v>
      </c>
      <c r="DH24" s="129" t="e">
        <f>'РБ15%FIT18'!DH24+25</f>
        <v>#REF!</v>
      </c>
      <c r="DI24" s="129" t="e">
        <f>'РБ15%FIT18'!DI24+25</f>
        <v>#REF!</v>
      </c>
      <c r="DJ24" s="129" t="e">
        <f>'РБ15%FIT18'!DJ24+25</f>
        <v>#REF!</v>
      </c>
      <c r="DK24" s="129" t="e">
        <f>'РБ15%FIT18'!DK24+25</f>
        <v>#REF!</v>
      </c>
      <c r="DL24" s="129" t="e">
        <f>'РБ15%FIT18'!DL24+25</f>
        <v>#REF!</v>
      </c>
      <c r="DM24" s="129" t="e">
        <f>'РБ15%FIT18'!DM24+25</f>
        <v>#REF!</v>
      </c>
      <c r="DN24" s="129" t="e">
        <f>'РБ15%FIT18'!DN24+25</f>
        <v>#REF!</v>
      </c>
      <c r="DO24" s="129" t="e">
        <f>'РБ15%FIT18'!DO24+25</f>
        <v>#REF!</v>
      </c>
      <c r="DP24" s="129" t="e">
        <f>'РБ15%FIT18'!DP24+25</f>
        <v>#REF!</v>
      </c>
      <c r="DQ24" s="129" t="e">
        <f>'РБ15%FIT18'!DQ24+25</f>
        <v>#REF!</v>
      </c>
      <c r="DR24" s="129" t="e">
        <f>'РБ15%FIT18'!DR24+25</f>
        <v>#REF!</v>
      </c>
      <c r="DS24" s="129" t="e">
        <f>'РБ15%FIT18'!DS24+25</f>
        <v>#REF!</v>
      </c>
      <c r="DT24" s="129" t="e">
        <f>'РБ15%FIT18'!DT24+25</f>
        <v>#REF!</v>
      </c>
      <c r="DU24" s="129" t="e">
        <f>'РБ15%FIT18'!DU24+25</f>
        <v>#REF!</v>
      </c>
      <c r="DV24" s="129" t="e">
        <f>'РБ15%FIT18'!DV24+25</f>
        <v>#REF!</v>
      </c>
      <c r="DW24" s="129" t="e">
        <f>'РБ15%FIT18'!DW24+25</f>
        <v>#REF!</v>
      </c>
      <c r="DX24" s="129" t="e">
        <f>'РБ15%FIT18'!DX24+25</f>
        <v>#REF!</v>
      </c>
      <c r="DY24" s="129" t="e">
        <f>'РБ15%FIT18'!DY24+25</f>
        <v>#REF!</v>
      </c>
      <c r="DZ24" s="129" t="e">
        <f>'РБ15%FIT18'!DZ24+25</f>
        <v>#REF!</v>
      </c>
      <c r="EA24" s="129" t="e">
        <f>'РБ15%FIT18'!EA24+25</f>
        <v>#REF!</v>
      </c>
      <c r="EB24" s="129" t="e">
        <f>'РБ15%FIT18'!EB24+25</f>
        <v>#REF!</v>
      </c>
      <c r="EC24" s="129" t="e">
        <f>'РБ15%FIT18'!EC24+25</f>
        <v>#REF!</v>
      </c>
      <c r="ED24" s="129" t="e">
        <f>'РБ15%FIT18'!ED24+25</f>
        <v>#REF!</v>
      </c>
      <c r="EE24" s="129" t="e">
        <f>'РБ15%FIT18'!EE24+25</f>
        <v>#REF!</v>
      </c>
      <c r="EF24" s="129" t="e">
        <f>'РБ15%FIT18'!EF24+25</f>
        <v>#REF!</v>
      </c>
      <c r="EG24" s="129" t="e">
        <f>'РБ15%FIT18'!EG24+25</f>
        <v>#REF!</v>
      </c>
      <c r="EH24" s="129" t="e">
        <f>'РБ15%FIT18'!EH24+25</f>
        <v>#REF!</v>
      </c>
      <c r="EI24" s="129" t="e">
        <f>'РБ15%FIT18'!EI24+25</f>
        <v>#REF!</v>
      </c>
      <c r="EJ24" s="129" t="e">
        <f>'РБ15%FIT18'!EJ24+25</f>
        <v>#REF!</v>
      </c>
      <c r="EK24" s="129" t="e">
        <f>'РБ15%FIT18'!EK24+25</f>
        <v>#REF!</v>
      </c>
      <c r="EL24" s="129" t="e">
        <f>'РБ15%FIT18'!EL24+25</f>
        <v>#REF!</v>
      </c>
      <c r="EM24" s="129" t="e">
        <f>'РБ15%FIT18'!EM24+25</f>
        <v>#REF!</v>
      </c>
      <c r="EN24" s="129" t="e">
        <f>'РБ15%FIT18'!EN24+25</f>
        <v>#REF!</v>
      </c>
      <c r="EO24" s="129" t="e">
        <f>'РБ15%FIT18'!EO24+25</f>
        <v>#REF!</v>
      </c>
      <c r="EP24" s="129" t="e">
        <f>'РБ15%FIT18'!EP24+25</f>
        <v>#REF!</v>
      </c>
      <c r="EQ24" s="129" t="e">
        <f>'РБ15%FIT18'!EQ24+25</f>
        <v>#REF!</v>
      </c>
      <c r="ER24" s="129" t="e">
        <f>'РБ15%FIT18'!ER24+25</f>
        <v>#REF!</v>
      </c>
      <c r="ES24" s="129" t="e">
        <f>'РБ15%FIT18'!ES24+25</f>
        <v>#REF!</v>
      </c>
      <c r="ET24" s="129" t="e">
        <f>'РБ15%FIT18'!ET24+25</f>
        <v>#REF!</v>
      </c>
      <c r="EU24" s="129" t="e">
        <f>'РБ15%FIT18'!EU24+25</f>
        <v>#REF!</v>
      </c>
      <c r="EV24" s="129" t="e">
        <f>'РБ15%FIT18'!EV24+25</f>
        <v>#REF!</v>
      </c>
      <c r="EW24" s="129" t="e">
        <f>'РБ15%FIT18'!EW24+25</f>
        <v>#REF!</v>
      </c>
      <c r="EX24" s="129" t="e">
        <f>'РБ15%FIT18'!EX24+25</f>
        <v>#REF!</v>
      </c>
      <c r="EY24" s="129" t="e">
        <f>'РБ15%FIT18'!EY24+25</f>
        <v>#REF!</v>
      </c>
      <c r="EZ24" s="129" t="e">
        <f>'РБ15%FIT18'!EZ24+25</f>
        <v>#REF!</v>
      </c>
      <c r="FA24" s="129" t="e">
        <f>'РБ15%FIT18'!FA24+25</f>
        <v>#REF!</v>
      </c>
      <c r="FB24" s="129" t="e">
        <f>'РБ15%FIT18'!FB24+25</f>
        <v>#REF!</v>
      </c>
      <c r="FC24" s="129" t="e">
        <f>'РБ15%FIT18'!FC24+25</f>
        <v>#REF!</v>
      </c>
      <c r="FD24" s="129" t="e">
        <f>'РБ15%FIT18'!FD24+25</f>
        <v>#REF!</v>
      </c>
      <c r="FE24" s="129" t="e">
        <f>'РБ15%FIT18'!FE24+25</f>
        <v>#REF!</v>
      </c>
      <c r="FF24" s="129" t="e">
        <f>'РБ15%FIT18'!FF24+25</f>
        <v>#REF!</v>
      </c>
      <c r="FG24" s="129" t="e">
        <f>'РБ15%FIT18'!FG24+25</f>
        <v>#REF!</v>
      </c>
      <c r="FH24" s="129" t="e">
        <f>'РБ15%FIT18'!FH24+25</f>
        <v>#REF!</v>
      </c>
      <c r="FI24" s="129" t="e">
        <f>'РБ15%FIT18'!FI24+25</f>
        <v>#REF!</v>
      </c>
      <c r="FJ24" s="129" t="e">
        <f>'РБ15%FIT18'!FJ24+25</f>
        <v>#REF!</v>
      </c>
      <c r="FK24" s="129" t="e">
        <f>'РБ15%FIT18'!FK24+25</f>
        <v>#REF!</v>
      </c>
      <c r="FL24" s="129" t="e">
        <f>'РБ15%FIT18'!FL24+25</f>
        <v>#REF!</v>
      </c>
      <c r="FM24" s="129" t="e">
        <f>'РБ15%FIT18'!FM24+25</f>
        <v>#REF!</v>
      </c>
      <c r="FN24" s="129" t="e">
        <f>'РБ15%FIT18'!FN24+25</f>
        <v>#REF!</v>
      </c>
      <c r="FO24" s="129" t="e">
        <f>'РБ15%FIT18'!FO24+25</f>
        <v>#REF!</v>
      </c>
      <c r="FP24" s="129" t="e">
        <f>'РБ15%FIT18'!FP24+25</f>
        <v>#REF!</v>
      </c>
      <c r="FQ24" s="129" t="e">
        <f>'РБ15%FIT18'!FQ24+25</f>
        <v>#REF!</v>
      </c>
      <c r="FR24" s="129" t="e">
        <f>'РБ15%FIT18'!FR24+25</f>
        <v>#REF!</v>
      </c>
      <c r="FS24" s="129" t="e">
        <f>'РБ15%FIT18'!FS24+25</f>
        <v>#REF!</v>
      </c>
      <c r="FT24" s="129" t="e">
        <f>'РБ15%FIT18'!FT24+25</f>
        <v>#REF!</v>
      </c>
      <c r="FU24" s="129" t="e">
        <f>'РБ15%FIT18'!FU24+25</f>
        <v>#REF!</v>
      </c>
      <c r="FV24" s="129" t="e">
        <f>'РБ15%FIT18'!FV24+25</f>
        <v>#REF!</v>
      </c>
      <c r="FW24" s="129" t="e">
        <f>'РБ15%FIT18'!FW24+25</f>
        <v>#REF!</v>
      </c>
      <c r="FX24" s="129" t="e">
        <f>'РБ15%FIT18'!FX24+25</f>
        <v>#REF!</v>
      </c>
      <c r="FY24" s="129" t="e">
        <f>'РБ15%FIT18'!FY24+25</f>
        <v>#REF!</v>
      </c>
      <c r="FZ24" s="129" t="e">
        <f>'РБ15%FIT18'!FZ24+25</f>
        <v>#REF!</v>
      </c>
      <c r="GA24" s="129" t="e">
        <f>'РБ15%FIT18'!GA24+25</f>
        <v>#REF!</v>
      </c>
      <c r="GB24" s="129" t="e">
        <f>'РБ15%FIT18'!GB24+25</f>
        <v>#REF!</v>
      </c>
      <c r="GC24" s="129" t="e">
        <f>'РБ15%FIT18'!GC24+25</f>
        <v>#REF!</v>
      </c>
      <c r="GD24" s="129" t="e">
        <f>'РБ15%FIT18'!GD24+25</f>
        <v>#REF!</v>
      </c>
      <c r="GE24" s="129" t="e">
        <f>'РБ15%FIT18'!GE24+25</f>
        <v>#REF!</v>
      </c>
      <c r="GF24" s="129" t="e">
        <f>'РБ15%FIT18'!GF24+25</f>
        <v>#REF!</v>
      </c>
      <c r="GG24" s="129" t="e">
        <f>'РБ15%FIT18'!GG24+25</f>
        <v>#REF!</v>
      </c>
      <c r="GH24" s="129" t="e">
        <f>'РБ15%FIT18'!GH24+25</f>
        <v>#REF!</v>
      </c>
      <c r="GI24" s="129" t="e">
        <f>'РБ15%FIT18'!GI24+25</f>
        <v>#REF!</v>
      </c>
      <c r="GJ24" s="129" t="e">
        <f>'РБ15%FIT18'!GJ24+25</f>
        <v>#REF!</v>
      </c>
      <c r="GK24" s="129" t="e">
        <f>'РБ15%FIT18'!GK24+25</f>
        <v>#REF!</v>
      </c>
      <c r="GL24" s="129" t="e">
        <f>'РБ15%FIT18'!GL24+25</f>
        <v>#REF!</v>
      </c>
      <c r="GM24" s="129" t="e">
        <f>'РБ15%FIT18'!GM24+25</f>
        <v>#REF!</v>
      </c>
      <c r="GN24" s="129" t="e">
        <f>'РБ15%FIT18'!GN24+25</f>
        <v>#REF!</v>
      </c>
      <c r="GO24" s="129" t="e">
        <f>'РБ15%FIT18'!GO24+25</f>
        <v>#REF!</v>
      </c>
      <c r="GP24" s="129" t="e">
        <f>'РБ15%FIT18'!GP24+25</f>
        <v>#REF!</v>
      </c>
      <c r="GQ24" s="129" t="e">
        <f>'РБ15%FIT18'!GQ24+25</f>
        <v>#REF!</v>
      </c>
      <c r="GR24" s="129" t="e">
        <f>'РБ15%FIT18'!GR24+25</f>
        <v>#REF!</v>
      </c>
      <c r="GS24" s="129" t="e">
        <f>'РБ15%FIT18'!GS24+25</f>
        <v>#REF!</v>
      </c>
      <c r="GT24" s="129" t="e">
        <f>'РБ15%FIT18'!GT24+25</f>
        <v>#REF!</v>
      </c>
      <c r="GU24" s="129" t="e">
        <f>'РБ15%FIT18'!GU24+25</f>
        <v>#REF!</v>
      </c>
      <c r="GV24" s="129" t="e">
        <f>'РБ15%FIT18'!GV24+25</f>
        <v>#REF!</v>
      </c>
      <c r="GW24" s="129" t="e">
        <f>'РБ15%FIT18'!GW24+25</f>
        <v>#REF!</v>
      </c>
      <c r="GX24" s="129" t="e">
        <f>'РБ15%FIT18'!GX24+25</f>
        <v>#REF!</v>
      </c>
      <c r="GY24" s="129" t="e">
        <f>'РБ15%FIT18'!GY24+25</f>
        <v>#REF!</v>
      </c>
      <c r="GZ24" s="129" t="e">
        <f>'РБ15%FIT18'!GZ24+25</f>
        <v>#REF!</v>
      </c>
      <c r="HA24" s="129" t="e">
        <f>'РБ15%FIT18'!HA24+25</f>
        <v>#REF!</v>
      </c>
      <c r="HB24" s="129" t="e">
        <f>'РБ15%FIT18'!HB24+25</f>
        <v>#REF!</v>
      </c>
      <c r="HC24" s="129" t="e">
        <f>'РБ15%FIT18'!HC24+25</f>
        <v>#REF!</v>
      </c>
      <c r="HD24" s="129" t="e">
        <f>'РБ15%FIT18'!HD24+25</f>
        <v>#REF!</v>
      </c>
      <c r="HE24" s="129" t="e">
        <f>'РБ15%FIT18'!HE24+25</f>
        <v>#REF!</v>
      </c>
      <c r="HF24" s="129" t="e">
        <f>'РБ15%FIT18'!HF24+25</f>
        <v>#REF!</v>
      </c>
      <c r="HG24" s="129" t="e">
        <f>'РБ15%FIT18'!HG24+25</f>
        <v>#REF!</v>
      </c>
      <c r="HH24" s="129" t="e">
        <f>'РБ15%FIT18'!HH24+25</f>
        <v>#REF!</v>
      </c>
      <c r="HI24" s="129" t="e">
        <f>'РБ15%FIT18'!HI24+25</f>
        <v>#REF!</v>
      </c>
      <c r="HJ24" s="129" t="e">
        <f>'РБ15%FIT18'!HJ24+25</f>
        <v>#REF!</v>
      </c>
      <c r="HK24" s="129" t="e">
        <f>'РБ15%FIT18'!HK24+25</f>
        <v>#REF!</v>
      </c>
      <c r="HL24" s="129" t="e">
        <f>'РБ15%FIT18'!HL24+25</f>
        <v>#REF!</v>
      </c>
      <c r="HM24" s="129" t="e">
        <f>'РБ15%FIT18'!HM24+25</f>
        <v>#REF!</v>
      </c>
      <c r="HN24" s="129" t="e">
        <f>'РБ15%FIT18'!HN24+25</f>
        <v>#REF!</v>
      </c>
      <c r="HO24" s="129" t="e">
        <f>'РБ15%FIT18'!HO24+25</f>
        <v>#REF!</v>
      </c>
      <c r="HP24" s="129" t="e">
        <f>'РБ15%FIT18'!HP24+25</f>
        <v>#REF!</v>
      </c>
      <c r="HQ24" s="129" t="e">
        <f>'РБ15%FIT18'!HQ24+25</f>
        <v>#REF!</v>
      </c>
      <c r="HR24" s="129" t="e">
        <f>'РБ15%FIT18'!HR24+25</f>
        <v>#REF!</v>
      </c>
      <c r="HS24" s="129" t="e">
        <f>'РБ15%FIT18'!HS24+25</f>
        <v>#REF!</v>
      </c>
      <c r="HT24" s="129" t="e">
        <f>'РБ15%FIT18'!HT24+25</f>
        <v>#REF!</v>
      </c>
      <c r="HU24" s="129" t="e">
        <f>'РБ15%FIT18'!HU24+25</f>
        <v>#REF!</v>
      </c>
      <c r="HV24" s="129" t="e">
        <f>'РБ15%FIT18'!HV24+25</f>
        <v>#REF!</v>
      </c>
      <c r="HW24" s="129" t="e">
        <f>'РБ15%FIT18'!HW24+25</f>
        <v>#REF!</v>
      </c>
      <c r="HX24" s="129" t="e">
        <f>'РБ15%FIT18'!HX24+25</f>
        <v>#REF!</v>
      </c>
      <c r="HY24" s="129" t="e">
        <f>'РБ15%FIT18'!HY24+25</f>
        <v>#REF!</v>
      </c>
      <c r="HZ24" s="129" t="e">
        <f>'РБ15%FIT18'!HZ24+25</f>
        <v>#REF!</v>
      </c>
      <c r="IA24" s="129" t="e">
        <f>'РБ15%FIT18'!IA24+25</f>
        <v>#REF!</v>
      </c>
      <c r="IB24" s="129" t="e">
        <f>'РБ15%FIT18'!IB24+25</f>
        <v>#REF!</v>
      </c>
      <c r="IC24" s="129" t="e">
        <f>'РБ15%FIT18'!IC24+25</f>
        <v>#REF!</v>
      </c>
      <c r="ID24" s="129" t="e">
        <f>'РБ15%FIT18'!ID24+25</f>
        <v>#REF!</v>
      </c>
      <c r="IE24" s="129" t="e">
        <f>'РБ15%FIT18'!IE24+25</f>
        <v>#REF!</v>
      </c>
      <c r="IF24" s="129" t="e">
        <f>'РБ15%FIT18'!IF24+25</f>
        <v>#REF!</v>
      </c>
      <c r="IG24" s="129" t="e">
        <f>'РБ15%FIT18'!IG24+25</f>
        <v>#REF!</v>
      </c>
      <c r="IH24" s="129" t="e">
        <f>'РБ15%FIT18'!IH24+25</f>
        <v>#REF!</v>
      </c>
      <c r="II24" s="129" t="e">
        <f>'РБ15%FIT18'!II24+25</f>
        <v>#REF!</v>
      </c>
      <c r="IJ24" s="129" t="e">
        <f>'РБ15%FIT18'!IJ24+25</f>
        <v>#REF!</v>
      </c>
      <c r="IK24" s="129" t="e">
        <f>'РБ15%FIT18'!IK24+25</f>
        <v>#REF!</v>
      </c>
      <c r="IL24" s="129" t="e">
        <f>'РБ15%FIT18'!IL24+25</f>
        <v>#REF!</v>
      </c>
      <c r="IM24" s="129" t="e">
        <f>'РБ15%FIT18'!IM24+25</f>
        <v>#REF!</v>
      </c>
      <c r="IN24" s="129" t="e">
        <f>'РБ15%FIT18'!IN24+25</f>
        <v>#REF!</v>
      </c>
      <c r="IO24" s="129" t="e">
        <f>'РБ15%FIT18'!IO24+25</f>
        <v>#REF!</v>
      </c>
      <c r="IP24" s="129" t="e">
        <f>'РБ15%FIT18'!IP24+25</f>
        <v>#REF!</v>
      </c>
      <c r="IQ24" s="129" t="e">
        <f>'РБ15%FIT18'!IQ24+25</f>
        <v>#REF!</v>
      </c>
      <c r="IR24" s="129" t="e">
        <f>'РБ15%FIT18'!IR24+25</f>
        <v>#REF!</v>
      </c>
      <c r="IS24" s="129" t="e">
        <f>'РБ15%FIT18'!IS24+25</f>
        <v>#REF!</v>
      </c>
      <c r="IT24" s="129" t="e">
        <f>'РБ15%FIT18'!IT24+25</f>
        <v>#REF!</v>
      </c>
      <c r="IU24" s="129" t="e">
        <f>'РБ15%FIT18'!IU24+25</f>
        <v>#REF!</v>
      </c>
      <c r="IV24" s="129" t="e">
        <f>'РБ15%FIT18'!IV24+25</f>
        <v>#REF!</v>
      </c>
      <c r="IW24" s="129" t="e">
        <f>'РБ15%FIT18'!IW24+25</f>
        <v>#REF!</v>
      </c>
      <c r="IX24" s="129" t="e">
        <f>'РБ15%FIT18'!IX24+25</f>
        <v>#REF!</v>
      </c>
      <c r="IY24" s="129" t="e">
        <f>'РБ15%FIT18'!IY24+25</f>
        <v>#REF!</v>
      </c>
      <c r="IZ24" s="129" t="e">
        <f>'РБ15%FIT18'!IZ24+25</f>
        <v>#REF!</v>
      </c>
      <c r="JA24" s="129" t="e">
        <f>'РБ15%FIT18'!JA24+25</f>
        <v>#REF!</v>
      </c>
      <c r="JB24" s="129" t="e">
        <f>'РБ15%FIT18'!JB24+25</f>
        <v>#REF!</v>
      </c>
      <c r="JC24" s="129" t="e">
        <f>'РБ15%FIT18'!JC24+25</f>
        <v>#REF!</v>
      </c>
      <c r="JD24" s="129" t="e">
        <f>'РБ15%FIT18'!JD24+25</f>
        <v>#REF!</v>
      </c>
      <c r="JE24" s="129" t="e">
        <f>'РБ15%FIT18'!JE24+25</f>
        <v>#REF!</v>
      </c>
      <c r="JF24" s="129" t="e">
        <f>'РБ15%FIT18'!JF24+25</f>
        <v>#REF!</v>
      </c>
      <c r="JG24" s="129" t="e">
        <f>'РБ15%FIT18'!JG24+25</f>
        <v>#REF!</v>
      </c>
      <c r="JH24" s="129" t="e">
        <f>'РБ15%FIT18'!JH24+25</f>
        <v>#REF!</v>
      </c>
      <c r="JI24" s="129" t="e">
        <f>'РБ15%FIT18'!JI24+25</f>
        <v>#REF!</v>
      </c>
      <c r="JJ24" s="129" t="e">
        <f>'РБ15%FIT18'!JJ24+25</f>
        <v>#REF!</v>
      </c>
      <c r="JK24" s="129" t="e">
        <f>'РБ15%FIT18'!JK24+25</f>
        <v>#REF!</v>
      </c>
      <c r="JL24" s="129" t="e">
        <f>'РБ15%FIT18'!JL24+25</f>
        <v>#REF!</v>
      </c>
      <c r="JM24" s="129" t="e">
        <f>'РБ15%FIT18'!JM24+25</f>
        <v>#REF!</v>
      </c>
      <c r="JN24" s="129" t="e">
        <f>'РБ15%FIT18'!JN24+25</f>
        <v>#REF!</v>
      </c>
    </row>
    <row r="25" spans="1:274" ht="10.7" customHeight="1" x14ac:dyDescent="0.2">
      <c r="A25" s="9">
        <v>2</v>
      </c>
      <c r="B25" s="129" t="e">
        <f>'РБ15%FIT18'!B25+25</f>
        <v>#REF!</v>
      </c>
      <c r="C25" s="129" t="e">
        <f>'РБ15%FIT18'!C25+25</f>
        <v>#REF!</v>
      </c>
      <c r="D25" s="129" t="e">
        <f>'РБ15%FIT18'!D25+25</f>
        <v>#REF!</v>
      </c>
      <c r="E25" s="129" t="e">
        <f>'РБ15%FIT18'!E25+25</f>
        <v>#REF!</v>
      </c>
      <c r="F25" s="129" t="e">
        <f>'РБ15%FIT18'!F25+25</f>
        <v>#REF!</v>
      </c>
      <c r="G25" s="129" t="e">
        <f>'РБ15%FIT18'!G25+25</f>
        <v>#REF!</v>
      </c>
      <c r="H25" s="129" t="e">
        <f>'РБ15%FIT18'!H25+25</f>
        <v>#REF!</v>
      </c>
      <c r="I25" s="129" t="e">
        <f>'РБ15%FIT18'!I25+25</f>
        <v>#REF!</v>
      </c>
      <c r="J25" s="129" t="e">
        <f>'РБ15%FIT18'!J25+25</f>
        <v>#REF!</v>
      </c>
      <c r="K25" s="129" t="e">
        <f>'РБ15%FIT18'!K25+25</f>
        <v>#REF!</v>
      </c>
      <c r="L25" s="129" t="e">
        <f>'РБ15%FIT18'!L25+25</f>
        <v>#REF!</v>
      </c>
      <c r="M25" s="129" t="e">
        <f>'РБ15%FIT18'!M25+25</f>
        <v>#REF!</v>
      </c>
      <c r="N25" s="129" t="e">
        <f>'РБ15%FIT18'!N25+25</f>
        <v>#REF!</v>
      </c>
      <c r="O25" s="129" t="e">
        <f>'РБ15%FIT18'!O25+25</f>
        <v>#REF!</v>
      </c>
      <c r="P25" s="129" t="e">
        <f>'РБ15%FIT18'!P25+25</f>
        <v>#REF!</v>
      </c>
      <c r="Q25" s="129" t="e">
        <f>'РБ15%FIT18'!Q25+25</f>
        <v>#REF!</v>
      </c>
      <c r="R25" s="129" t="e">
        <f>'РБ15%FIT18'!R25+25</f>
        <v>#REF!</v>
      </c>
      <c r="S25" s="129" t="e">
        <f>'РБ15%FIT18'!S25+25</f>
        <v>#REF!</v>
      </c>
      <c r="T25" s="129" t="e">
        <f>'РБ15%FIT18'!T25+25</f>
        <v>#REF!</v>
      </c>
      <c r="U25" s="129" t="e">
        <f>'РБ15%FIT18'!U25+25</f>
        <v>#REF!</v>
      </c>
      <c r="V25" s="129" t="e">
        <f>'РБ15%FIT18'!V25+25</f>
        <v>#REF!</v>
      </c>
      <c r="W25" s="129" t="e">
        <f>'РБ15%FIT18'!W25+25</f>
        <v>#REF!</v>
      </c>
      <c r="X25" s="129" t="e">
        <f>'РБ15%FIT18'!X25+25</f>
        <v>#REF!</v>
      </c>
      <c r="Y25" s="129" t="e">
        <f>'РБ15%FIT18'!Y25+25</f>
        <v>#REF!</v>
      </c>
      <c r="Z25" s="129" t="e">
        <f>'РБ15%FIT18'!Z25+25</f>
        <v>#REF!</v>
      </c>
      <c r="AA25" s="129" t="e">
        <f>'РБ15%FIT18'!AA25+25</f>
        <v>#REF!</v>
      </c>
      <c r="AB25" s="129" t="e">
        <f>'РБ15%FIT18'!AB25+25</f>
        <v>#REF!</v>
      </c>
      <c r="AC25" s="129" t="e">
        <f>'РБ15%FIT18'!AC25+25</f>
        <v>#REF!</v>
      </c>
      <c r="AD25" s="129" t="e">
        <f>'РБ15%FIT18'!AD25+25</f>
        <v>#REF!</v>
      </c>
      <c r="AE25" s="129" t="e">
        <f>'РБ15%FIT18'!AE25+25</f>
        <v>#REF!</v>
      </c>
      <c r="AF25" s="129" t="e">
        <f>'РБ15%FIT18'!AF25+25</f>
        <v>#REF!</v>
      </c>
      <c r="AG25" s="129" t="e">
        <f>'РБ15%FIT18'!AG25+25</f>
        <v>#REF!</v>
      </c>
      <c r="AH25" s="129" t="e">
        <f>'РБ15%FIT18'!AH25+25</f>
        <v>#REF!</v>
      </c>
      <c r="AI25" s="129" t="e">
        <f>'РБ15%FIT18'!AI25+25</f>
        <v>#REF!</v>
      </c>
      <c r="AJ25" s="129" t="e">
        <f>'РБ15%FIT18'!AJ25+25</f>
        <v>#REF!</v>
      </c>
      <c r="AK25" s="129" t="e">
        <f>'РБ15%FIT18'!AK25+25</f>
        <v>#REF!</v>
      </c>
      <c r="AL25" s="129" t="e">
        <f>'РБ15%FIT18'!AL25+25</f>
        <v>#REF!</v>
      </c>
      <c r="AM25" s="129" t="e">
        <f>'РБ15%FIT18'!AM25+25</f>
        <v>#REF!</v>
      </c>
      <c r="AN25" s="129" t="e">
        <f>'РБ15%FIT18'!AN25+25</f>
        <v>#REF!</v>
      </c>
      <c r="AO25" s="129" t="e">
        <f>'РБ15%FIT18'!AO25+25</f>
        <v>#REF!</v>
      </c>
      <c r="AP25" s="129" t="e">
        <f>'РБ15%FIT18'!AP25+25</f>
        <v>#REF!</v>
      </c>
      <c r="AQ25" s="129" t="e">
        <f>'РБ15%FIT18'!AQ25+25</f>
        <v>#REF!</v>
      </c>
      <c r="AR25" s="129" t="e">
        <f>'РБ15%FIT18'!AR25+25</f>
        <v>#REF!</v>
      </c>
      <c r="AS25" s="129" t="e">
        <f>'РБ15%FIT18'!AS25+25</f>
        <v>#REF!</v>
      </c>
      <c r="AT25" s="129" t="e">
        <f>'РБ15%FIT18'!AT25+25</f>
        <v>#REF!</v>
      </c>
      <c r="AU25" s="129" t="e">
        <f>'РБ15%FIT18'!AU25+25</f>
        <v>#REF!</v>
      </c>
      <c r="AV25" s="129" t="e">
        <f>'РБ15%FIT18'!AV25+25</f>
        <v>#REF!</v>
      </c>
      <c r="AW25" s="129" t="e">
        <f>'РБ15%FIT18'!AW25+25</f>
        <v>#REF!</v>
      </c>
      <c r="AX25" s="129" t="e">
        <f>'РБ15%FIT18'!AX25+25</f>
        <v>#REF!</v>
      </c>
      <c r="AY25" s="129" t="e">
        <f>'РБ15%FIT18'!AY25+25</f>
        <v>#REF!</v>
      </c>
      <c r="AZ25" s="129" t="e">
        <f>'РБ15%FIT18'!AZ25+25</f>
        <v>#REF!</v>
      </c>
      <c r="BA25" s="129" t="e">
        <f>'РБ15%FIT18'!BA25+25</f>
        <v>#REF!</v>
      </c>
      <c r="BB25" s="129" t="e">
        <f>'РБ15%FIT18'!BB25+25</f>
        <v>#REF!</v>
      </c>
      <c r="BC25" s="129" t="e">
        <f>'РБ15%FIT18'!BC25+25</f>
        <v>#REF!</v>
      </c>
      <c r="BD25" s="129" t="e">
        <f>'РБ15%FIT18'!BD25+25</f>
        <v>#REF!</v>
      </c>
      <c r="BE25" s="129" t="e">
        <f>'РБ15%FIT18'!BE25+25</f>
        <v>#REF!</v>
      </c>
      <c r="BF25" s="129" t="e">
        <f>'РБ15%FIT18'!BF25+25</f>
        <v>#REF!</v>
      </c>
      <c r="BG25" s="129" t="e">
        <f>'РБ15%FIT18'!BG25+25</f>
        <v>#REF!</v>
      </c>
      <c r="BH25" s="129" t="e">
        <f>'РБ15%FIT18'!BH25+25</f>
        <v>#REF!</v>
      </c>
      <c r="BI25" s="129" t="e">
        <f>'РБ15%FIT18'!BI25+25</f>
        <v>#REF!</v>
      </c>
      <c r="BJ25" s="129" t="e">
        <f>'РБ15%FIT18'!BJ25+25</f>
        <v>#REF!</v>
      </c>
      <c r="BK25" s="129" t="e">
        <f>'РБ15%FIT18'!BK25+25</f>
        <v>#REF!</v>
      </c>
      <c r="BL25" s="129" t="e">
        <f>'РБ15%FIT18'!BL25+25</f>
        <v>#REF!</v>
      </c>
      <c r="BM25" s="129" t="e">
        <f>'РБ15%FIT18'!BM25+25</f>
        <v>#REF!</v>
      </c>
      <c r="BN25" s="129" t="e">
        <f>'РБ15%FIT18'!BN25+25</f>
        <v>#REF!</v>
      </c>
      <c r="BO25" s="129" t="e">
        <f>'РБ15%FIT18'!BO25+25</f>
        <v>#REF!</v>
      </c>
      <c r="BP25" s="129" t="e">
        <f>'РБ15%FIT18'!BP25+25</f>
        <v>#REF!</v>
      </c>
      <c r="BQ25" s="129" t="e">
        <f>'РБ15%FIT18'!BQ25+25</f>
        <v>#REF!</v>
      </c>
      <c r="BR25" s="129" t="e">
        <f>'РБ15%FIT18'!BR25+25</f>
        <v>#REF!</v>
      </c>
      <c r="BS25" s="129" t="e">
        <f>'РБ15%FIT18'!BS25+25</f>
        <v>#REF!</v>
      </c>
      <c r="BT25" s="129" t="e">
        <f>'РБ15%FIT18'!BT25+25</f>
        <v>#REF!</v>
      </c>
      <c r="BU25" s="129" t="e">
        <f>'РБ15%FIT18'!BU25+25</f>
        <v>#REF!</v>
      </c>
      <c r="BV25" s="131" t="e">
        <f>'РБ15%FIT18'!BV25+25</f>
        <v>#REF!</v>
      </c>
      <c r="BW25" s="131" t="e">
        <f>'РБ15%FIT18'!BW25+25</f>
        <v>#REF!</v>
      </c>
      <c r="BX25" s="131" t="e">
        <f>'РБ15%FIT18'!BX25+25</f>
        <v>#REF!</v>
      </c>
      <c r="BY25" s="131" t="e">
        <f>'РБ15%FIT18'!BY25+25</f>
        <v>#REF!</v>
      </c>
      <c r="BZ25" s="131" t="e">
        <f>'РБ15%FIT18'!BZ25+25</f>
        <v>#REF!</v>
      </c>
      <c r="CA25" s="129" t="e">
        <f>'РБ15%FIT18'!CA25+25</f>
        <v>#REF!</v>
      </c>
      <c r="CB25" s="129" t="e">
        <f>'РБ15%FIT18'!CB25+25</f>
        <v>#REF!</v>
      </c>
      <c r="CC25" s="129" t="e">
        <f>'РБ15%FIT18'!CC25+25</f>
        <v>#REF!</v>
      </c>
      <c r="CD25" s="129" t="e">
        <f>'РБ15%FIT18'!CD25+25</f>
        <v>#REF!</v>
      </c>
      <c r="CE25" s="129" t="e">
        <f>'РБ15%FIT18'!CE25+25</f>
        <v>#REF!</v>
      </c>
      <c r="CF25" s="129" t="e">
        <f>'РБ15%FIT18'!CF25+25</f>
        <v>#REF!</v>
      </c>
      <c r="CG25" s="129" t="e">
        <f>'РБ15%FIT18'!CG25+25</f>
        <v>#REF!</v>
      </c>
      <c r="CH25" s="129" t="e">
        <f>'РБ15%FIT18'!CH25+25</f>
        <v>#REF!</v>
      </c>
      <c r="CI25" s="129" t="e">
        <f>'РБ15%FIT18'!CI25+25</f>
        <v>#REF!</v>
      </c>
      <c r="CJ25" s="129" t="e">
        <f>'РБ15%FIT18'!CJ25+25</f>
        <v>#REF!</v>
      </c>
      <c r="CK25" s="129" t="e">
        <f>'РБ15%FIT18'!CK25+25</f>
        <v>#REF!</v>
      </c>
      <c r="CL25" s="129" t="e">
        <f>'РБ15%FIT18'!CL25+25</f>
        <v>#REF!</v>
      </c>
      <c r="CM25" s="129" t="e">
        <f>'РБ15%FIT18'!CM25+25</f>
        <v>#REF!</v>
      </c>
      <c r="CN25" s="129" t="e">
        <f>'РБ15%FIT18'!CN25+25</f>
        <v>#REF!</v>
      </c>
      <c r="CO25" s="129" t="e">
        <f>'РБ15%FIT18'!CO25+25</f>
        <v>#REF!</v>
      </c>
      <c r="CP25" s="129" t="e">
        <f>'РБ15%FIT18'!CP25+25</f>
        <v>#REF!</v>
      </c>
      <c r="CQ25" s="129" t="e">
        <f>'РБ15%FIT18'!CQ25+25</f>
        <v>#REF!</v>
      </c>
      <c r="CR25" s="129" t="e">
        <f>'РБ15%FIT18'!CR25+25</f>
        <v>#REF!</v>
      </c>
      <c r="CS25" s="129" t="e">
        <f>'РБ15%FIT18'!CS25+25</f>
        <v>#REF!</v>
      </c>
      <c r="CT25" s="129" t="e">
        <f>'РБ15%FIT18'!CT25+25</f>
        <v>#REF!</v>
      </c>
      <c r="CU25" s="129" t="e">
        <f>'РБ15%FIT18'!CU25+25</f>
        <v>#REF!</v>
      </c>
      <c r="CV25" s="129" t="e">
        <f>'РБ15%FIT18'!CV25+25</f>
        <v>#REF!</v>
      </c>
      <c r="CW25" s="129" t="e">
        <f>'РБ15%FIT18'!CW25+25</f>
        <v>#REF!</v>
      </c>
      <c r="CX25" s="129" t="e">
        <f>'РБ15%FIT18'!CX25+25</f>
        <v>#REF!</v>
      </c>
      <c r="CY25" s="129" t="e">
        <f>'РБ15%FIT18'!CY25+25</f>
        <v>#REF!</v>
      </c>
      <c r="CZ25" s="129" t="e">
        <f>'РБ15%FIT18'!CZ25+25</f>
        <v>#REF!</v>
      </c>
      <c r="DA25" s="129" t="e">
        <f>'РБ15%FIT18'!DA25+25</f>
        <v>#REF!</v>
      </c>
      <c r="DB25" s="129" t="e">
        <f>'РБ15%FIT18'!DB25+25</f>
        <v>#REF!</v>
      </c>
      <c r="DC25" s="129" t="e">
        <f>'РБ15%FIT18'!DC25+25</f>
        <v>#REF!</v>
      </c>
      <c r="DD25" s="129" t="e">
        <f>'РБ15%FIT18'!DD25+25</f>
        <v>#REF!</v>
      </c>
      <c r="DE25" s="129" t="e">
        <f>'РБ15%FIT18'!DE25+25</f>
        <v>#REF!</v>
      </c>
      <c r="DF25" s="129" t="e">
        <f>'РБ15%FIT18'!DF25+25</f>
        <v>#REF!</v>
      </c>
      <c r="DG25" s="129" t="e">
        <f>'РБ15%FIT18'!DG25+25</f>
        <v>#REF!</v>
      </c>
      <c r="DH25" s="129" t="e">
        <f>'РБ15%FIT18'!DH25+25</f>
        <v>#REF!</v>
      </c>
      <c r="DI25" s="129" t="e">
        <f>'РБ15%FIT18'!DI25+25</f>
        <v>#REF!</v>
      </c>
      <c r="DJ25" s="129" t="e">
        <f>'РБ15%FIT18'!DJ25+25</f>
        <v>#REF!</v>
      </c>
      <c r="DK25" s="129" t="e">
        <f>'РБ15%FIT18'!DK25+25</f>
        <v>#REF!</v>
      </c>
      <c r="DL25" s="129" t="e">
        <f>'РБ15%FIT18'!DL25+25</f>
        <v>#REF!</v>
      </c>
      <c r="DM25" s="129" t="e">
        <f>'РБ15%FIT18'!DM25+25</f>
        <v>#REF!</v>
      </c>
      <c r="DN25" s="129" t="e">
        <f>'РБ15%FIT18'!DN25+25</f>
        <v>#REF!</v>
      </c>
      <c r="DO25" s="129" t="e">
        <f>'РБ15%FIT18'!DO25+25</f>
        <v>#REF!</v>
      </c>
      <c r="DP25" s="129" t="e">
        <f>'РБ15%FIT18'!DP25+25</f>
        <v>#REF!</v>
      </c>
      <c r="DQ25" s="129" t="e">
        <f>'РБ15%FIT18'!DQ25+25</f>
        <v>#REF!</v>
      </c>
      <c r="DR25" s="129" t="e">
        <f>'РБ15%FIT18'!DR25+25</f>
        <v>#REF!</v>
      </c>
      <c r="DS25" s="129" t="e">
        <f>'РБ15%FIT18'!DS25+25</f>
        <v>#REF!</v>
      </c>
      <c r="DT25" s="129" t="e">
        <f>'РБ15%FIT18'!DT25+25</f>
        <v>#REF!</v>
      </c>
      <c r="DU25" s="129" t="e">
        <f>'РБ15%FIT18'!DU25+25</f>
        <v>#REF!</v>
      </c>
      <c r="DV25" s="129" t="e">
        <f>'РБ15%FIT18'!DV25+25</f>
        <v>#REF!</v>
      </c>
      <c r="DW25" s="129" t="e">
        <f>'РБ15%FIT18'!DW25+25</f>
        <v>#REF!</v>
      </c>
      <c r="DX25" s="129" t="e">
        <f>'РБ15%FIT18'!DX25+25</f>
        <v>#REF!</v>
      </c>
      <c r="DY25" s="129" t="e">
        <f>'РБ15%FIT18'!DY25+25</f>
        <v>#REF!</v>
      </c>
      <c r="DZ25" s="129" t="e">
        <f>'РБ15%FIT18'!DZ25+25</f>
        <v>#REF!</v>
      </c>
      <c r="EA25" s="129" t="e">
        <f>'РБ15%FIT18'!EA25+25</f>
        <v>#REF!</v>
      </c>
      <c r="EB25" s="129" t="e">
        <f>'РБ15%FIT18'!EB25+25</f>
        <v>#REF!</v>
      </c>
      <c r="EC25" s="129" t="e">
        <f>'РБ15%FIT18'!EC25+25</f>
        <v>#REF!</v>
      </c>
      <c r="ED25" s="129" t="e">
        <f>'РБ15%FIT18'!ED25+25</f>
        <v>#REF!</v>
      </c>
      <c r="EE25" s="129" t="e">
        <f>'РБ15%FIT18'!EE25+25</f>
        <v>#REF!</v>
      </c>
      <c r="EF25" s="129" t="e">
        <f>'РБ15%FIT18'!EF25+25</f>
        <v>#REF!</v>
      </c>
      <c r="EG25" s="129" t="e">
        <f>'РБ15%FIT18'!EG25+25</f>
        <v>#REF!</v>
      </c>
      <c r="EH25" s="129" t="e">
        <f>'РБ15%FIT18'!EH25+25</f>
        <v>#REF!</v>
      </c>
      <c r="EI25" s="129" t="e">
        <f>'РБ15%FIT18'!EI25+25</f>
        <v>#REF!</v>
      </c>
      <c r="EJ25" s="129" t="e">
        <f>'РБ15%FIT18'!EJ25+25</f>
        <v>#REF!</v>
      </c>
      <c r="EK25" s="129" t="e">
        <f>'РБ15%FIT18'!EK25+25</f>
        <v>#REF!</v>
      </c>
      <c r="EL25" s="129" t="e">
        <f>'РБ15%FIT18'!EL25+25</f>
        <v>#REF!</v>
      </c>
      <c r="EM25" s="129" t="e">
        <f>'РБ15%FIT18'!EM25+25</f>
        <v>#REF!</v>
      </c>
      <c r="EN25" s="129" t="e">
        <f>'РБ15%FIT18'!EN25+25</f>
        <v>#REF!</v>
      </c>
      <c r="EO25" s="129" t="e">
        <f>'РБ15%FIT18'!EO25+25</f>
        <v>#REF!</v>
      </c>
      <c r="EP25" s="129" t="e">
        <f>'РБ15%FIT18'!EP25+25</f>
        <v>#REF!</v>
      </c>
      <c r="EQ25" s="129" t="e">
        <f>'РБ15%FIT18'!EQ25+25</f>
        <v>#REF!</v>
      </c>
      <c r="ER25" s="129" t="e">
        <f>'РБ15%FIT18'!ER25+25</f>
        <v>#REF!</v>
      </c>
      <c r="ES25" s="129" t="e">
        <f>'РБ15%FIT18'!ES25+25</f>
        <v>#REF!</v>
      </c>
      <c r="ET25" s="129" t="e">
        <f>'РБ15%FIT18'!ET25+25</f>
        <v>#REF!</v>
      </c>
      <c r="EU25" s="129" t="e">
        <f>'РБ15%FIT18'!EU25+25</f>
        <v>#REF!</v>
      </c>
      <c r="EV25" s="129" t="e">
        <f>'РБ15%FIT18'!EV25+25</f>
        <v>#REF!</v>
      </c>
      <c r="EW25" s="129" t="e">
        <f>'РБ15%FIT18'!EW25+25</f>
        <v>#REF!</v>
      </c>
      <c r="EX25" s="129" t="e">
        <f>'РБ15%FIT18'!EX25+25</f>
        <v>#REF!</v>
      </c>
      <c r="EY25" s="129" t="e">
        <f>'РБ15%FIT18'!EY25+25</f>
        <v>#REF!</v>
      </c>
      <c r="EZ25" s="129" t="e">
        <f>'РБ15%FIT18'!EZ25+25</f>
        <v>#REF!</v>
      </c>
      <c r="FA25" s="129" t="e">
        <f>'РБ15%FIT18'!FA25+25</f>
        <v>#REF!</v>
      </c>
      <c r="FB25" s="129" t="e">
        <f>'РБ15%FIT18'!FB25+25</f>
        <v>#REF!</v>
      </c>
      <c r="FC25" s="129" t="e">
        <f>'РБ15%FIT18'!FC25+25</f>
        <v>#REF!</v>
      </c>
      <c r="FD25" s="129" t="e">
        <f>'РБ15%FIT18'!FD25+25</f>
        <v>#REF!</v>
      </c>
      <c r="FE25" s="129" t="e">
        <f>'РБ15%FIT18'!FE25+25</f>
        <v>#REF!</v>
      </c>
      <c r="FF25" s="129" t="e">
        <f>'РБ15%FIT18'!FF25+25</f>
        <v>#REF!</v>
      </c>
      <c r="FG25" s="129" t="e">
        <f>'РБ15%FIT18'!FG25+25</f>
        <v>#REF!</v>
      </c>
      <c r="FH25" s="129" t="e">
        <f>'РБ15%FIT18'!FH25+25</f>
        <v>#REF!</v>
      </c>
      <c r="FI25" s="129" t="e">
        <f>'РБ15%FIT18'!FI25+25</f>
        <v>#REF!</v>
      </c>
      <c r="FJ25" s="129" t="e">
        <f>'РБ15%FIT18'!FJ25+25</f>
        <v>#REF!</v>
      </c>
      <c r="FK25" s="129" t="e">
        <f>'РБ15%FIT18'!FK25+25</f>
        <v>#REF!</v>
      </c>
      <c r="FL25" s="129" t="e">
        <f>'РБ15%FIT18'!FL25+25</f>
        <v>#REF!</v>
      </c>
      <c r="FM25" s="129" t="e">
        <f>'РБ15%FIT18'!FM25+25</f>
        <v>#REF!</v>
      </c>
      <c r="FN25" s="129" t="e">
        <f>'РБ15%FIT18'!FN25+25</f>
        <v>#REF!</v>
      </c>
      <c r="FO25" s="129" t="e">
        <f>'РБ15%FIT18'!FO25+25</f>
        <v>#REF!</v>
      </c>
      <c r="FP25" s="129" t="e">
        <f>'РБ15%FIT18'!FP25+25</f>
        <v>#REF!</v>
      </c>
      <c r="FQ25" s="129" t="e">
        <f>'РБ15%FIT18'!FQ25+25</f>
        <v>#REF!</v>
      </c>
      <c r="FR25" s="129" t="e">
        <f>'РБ15%FIT18'!FR25+25</f>
        <v>#REF!</v>
      </c>
      <c r="FS25" s="129" t="e">
        <f>'РБ15%FIT18'!FS25+25</f>
        <v>#REF!</v>
      </c>
      <c r="FT25" s="129" t="e">
        <f>'РБ15%FIT18'!FT25+25</f>
        <v>#REF!</v>
      </c>
      <c r="FU25" s="129" t="e">
        <f>'РБ15%FIT18'!FU25+25</f>
        <v>#REF!</v>
      </c>
      <c r="FV25" s="129" t="e">
        <f>'РБ15%FIT18'!FV25+25</f>
        <v>#REF!</v>
      </c>
      <c r="FW25" s="129" t="e">
        <f>'РБ15%FIT18'!FW25+25</f>
        <v>#REF!</v>
      </c>
      <c r="FX25" s="129" t="e">
        <f>'РБ15%FIT18'!FX25+25</f>
        <v>#REF!</v>
      </c>
      <c r="FY25" s="129" t="e">
        <f>'РБ15%FIT18'!FY25+25</f>
        <v>#REF!</v>
      </c>
      <c r="FZ25" s="129" t="e">
        <f>'РБ15%FIT18'!FZ25+25</f>
        <v>#REF!</v>
      </c>
      <c r="GA25" s="129" t="e">
        <f>'РБ15%FIT18'!GA25+25</f>
        <v>#REF!</v>
      </c>
      <c r="GB25" s="129" t="e">
        <f>'РБ15%FIT18'!GB25+25</f>
        <v>#REF!</v>
      </c>
      <c r="GC25" s="129" t="e">
        <f>'РБ15%FIT18'!GC25+25</f>
        <v>#REF!</v>
      </c>
      <c r="GD25" s="129" t="e">
        <f>'РБ15%FIT18'!GD25+25</f>
        <v>#REF!</v>
      </c>
      <c r="GE25" s="129" t="e">
        <f>'РБ15%FIT18'!GE25+25</f>
        <v>#REF!</v>
      </c>
      <c r="GF25" s="129" t="e">
        <f>'РБ15%FIT18'!GF25+25</f>
        <v>#REF!</v>
      </c>
      <c r="GG25" s="129" t="e">
        <f>'РБ15%FIT18'!GG25+25</f>
        <v>#REF!</v>
      </c>
      <c r="GH25" s="129" t="e">
        <f>'РБ15%FIT18'!GH25+25</f>
        <v>#REF!</v>
      </c>
      <c r="GI25" s="129" t="e">
        <f>'РБ15%FIT18'!GI25+25</f>
        <v>#REF!</v>
      </c>
      <c r="GJ25" s="129" t="e">
        <f>'РБ15%FIT18'!GJ25+25</f>
        <v>#REF!</v>
      </c>
      <c r="GK25" s="129" t="e">
        <f>'РБ15%FIT18'!GK25+25</f>
        <v>#REF!</v>
      </c>
      <c r="GL25" s="129" t="e">
        <f>'РБ15%FIT18'!GL25+25</f>
        <v>#REF!</v>
      </c>
      <c r="GM25" s="129" t="e">
        <f>'РБ15%FIT18'!GM25+25</f>
        <v>#REF!</v>
      </c>
      <c r="GN25" s="129" t="e">
        <f>'РБ15%FIT18'!GN25+25</f>
        <v>#REF!</v>
      </c>
      <c r="GO25" s="129" t="e">
        <f>'РБ15%FIT18'!GO25+25</f>
        <v>#REF!</v>
      </c>
      <c r="GP25" s="129" t="e">
        <f>'РБ15%FIT18'!GP25+25</f>
        <v>#REF!</v>
      </c>
      <c r="GQ25" s="129" t="e">
        <f>'РБ15%FIT18'!GQ25+25</f>
        <v>#REF!</v>
      </c>
      <c r="GR25" s="129" t="e">
        <f>'РБ15%FIT18'!GR25+25</f>
        <v>#REF!</v>
      </c>
      <c r="GS25" s="129" t="e">
        <f>'РБ15%FIT18'!GS25+25</f>
        <v>#REF!</v>
      </c>
      <c r="GT25" s="129" t="e">
        <f>'РБ15%FIT18'!GT25+25</f>
        <v>#REF!</v>
      </c>
      <c r="GU25" s="129" t="e">
        <f>'РБ15%FIT18'!GU25+25</f>
        <v>#REF!</v>
      </c>
      <c r="GV25" s="129" t="e">
        <f>'РБ15%FIT18'!GV25+25</f>
        <v>#REF!</v>
      </c>
      <c r="GW25" s="129" t="e">
        <f>'РБ15%FIT18'!GW25+25</f>
        <v>#REF!</v>
      </c>
      <c r="GX25" s="129" t="e">
        <f>'РБ15%FIT18'!GX25+25</f>
        <v>#REF!</v>
      </c>
      <c r="GY25" s="129" t="e">
        <f>'РБ15%FIT18'!GY25+25</f>
        <v>#REF!</v>
      </c>
      <c r="GZ25" s="129" t="e">
        <f>'РБ15%FIT18'!GZ25+25</f>
        <v>#REF!</v>
      </c>
      <c r="HA25" s="129" t="e">
        <f>'РБ15%FIT18'!HA25+25</f>
        <v>#REF!</v>
      </c>
      <c r="HB25" s="129" t="e">
        <f>'РБ15%FIT18'!HB25+25</f>
        <v>#REF!</v>
      </c>
      <c r="HC25" s="129" t="e">
        <f>'РБ15%FIT18'!HC25+25</f>
        <v>#REF!</v>
      </c>
      <c r="HD25" s="129" t="e">
        <f>'РБ15%FIT18'!HD25+25</f>
        <v>#REF!</v>
      </c>
      <c r="HE25" s="129" t="e">
        <f>'РБ15%FIT18'!HE25+25</f>
        <v>#REF!</v>
      </c>
      <c r="HF25" s="129" t="e">
        <f>'РБ15%FIT18'!HF25+25</f>
        <v>#REF!</v>
      </c>
      <c r="HG25" s="129" t="e">
        <f>'РБ15%FIT18'!HG25+25</f>
        <v>#REF!</v>
      </c>
      <c r="HH25" s="129" t="e">
        <f>'РБ15%FIT18'!HH25+25</f>
        <v>#REF!</v>
      </c>
      <c r="HI25" s="129" t="e">
        <f>'РБ15%FIT18'!HI25+25</f>
        <v>#REF!</v>
      </c>
      <c r="HJ25" s="129" t="e">
        <f>'РБ15%FIT18'!HJ25+25</f>
        <v>#REF!</v>
      </c>
      <c r="HK25" s="129" t="e">
        <f>'РБ15%FIT18'!HK25+25</f>
        <v>#REF!</v>
      </c>
      <c r="HL25" s="129" t="e">
        <f>'РБ15%FIT18'!HL25+25</f>
        <v>#REF!</v>
      </c>
      <c r="HM25" s="129" t="e">
        <f>'РБ15%FIT18'!HM25+25</f>
        <v>#REF!</v>
      </c>
      <c r="HN25" s="129" t="e">
        <f>'РБ15%FIT18'!HN25+25</f>
        <v>#REF!</v>
      </c>
      <c r="HO25" s="129" t="e">
        <f>'РБ15%FIT18'!HO25+25</f>
        <v>#REF!</v>
      </c>
      <c r="HP25" s="129" t="e">
        <f>'РБ15%FIT18'!HP25+25</f>
        <v>#REF!</v>
      </c>
      <c r="HQ25" s="129" t="e">
        <f>'РБ15%FIT18'!HQ25+25</f>
        <v>#REF!</v>
      </c>
      <c r="HR25" s="129" t="e">
        <f>'РБ15%FIT18'!HR25+25</f>
        <v>#REF!</v>
      </c>
      <c r="HS25" s="129" t="e">
        <f>'РБ15%FIT18'!HS25+25</f>
        <v>#REF!</v>
      </c>
      <c r="HT25" s="129" t="e">
        <f>'РБ15%FIT18'!HT25+25</f>
        <v>#REF!</v>
      </c>
      <c r="HU25" s="129" t="e">
        <f>'РБ15%FIT18'!HU25+25</f>
        <v>#REF!</v>
      </c>
      <c r="HV25" s="129" t="e">
        <f>'РБ15%FIT18'!HV25+25</f>
        <v>#REF!</v>
      </c>
      <c r="HW25" s="129" t="e">
        <f>'РБ15%FIT18'!HW25+25</f>
        <v>#REF!</v>
      </c>
      <c r="HX25" s="129" t="e">
        <f>'РБ15%FIT18'!HX25+25</f>
        <v>#REF!</v>
      </c>
      <c r="HY25" s="129" t="e">
        <f>'РБ15%FIT18'!HY25+25</f>
        <v>#REF!</v>
      </c>
      <c r="HZ25" s="129" t="e">
        <f>'РБ15%FIT18'!HZ25+25</f>
        <v>#REF!</v>
      </c>
      <c r="IA25" s="129" t="e">
        <f>'РБ15%FIT18'!IA25+25</f>
        <v>#REF!</v>
      </c>
      <c r="IB25" s="129" t="e">
        <f>'РБ15%FIT18'!IB25+25</f>
        <v>#REF!</v>
      </c>
      <c r="IC25" s="129" t="e">
        <f>'РБ15%FIT18'!IC25+25</f>
        <v>#REF!</v>
      </c>
      <c r="ID25" s="129" t="e">
        <f>'РБ15%FIT18'!ID25+25</f>
        <v>#REF!</v>
      </c>
      <c r="IE25" s="129" t="e">
        <f>'РБ15%FIT18'!IE25+25</f>
        <v>#REF!</v>
      </c>
      <c r="IF25" s="129" t="e">
        <f>'РБ15%FIT18'!IF25+25</f>
        <v>#REF!</v>
      </c>
      <c r="IG25" s="129" t="e">
        <f>'РБ15%FIT18'!IG25+25</f>
        <v>#REF!</v>
      </c>
      <c r="IH25" s="129" t="e">
        <f>'РБ15%FIT18'!IH25+25</f>
        <v>#REF!</v>
      </c>
      <c r="II25" s="129" t="e">
        <f>'РБ15%FIT18'!II25+25</f>
        <v>#REF!</v>
      </c>
      <c r="IJ25" s="129" t="e">
        <f>'РБ15%FIT18'!IJ25+25</f>
        <v>#REF!</v>
      </c>
      <c r="IK25" s="129" t="e">
        <f>'РБ15%FIT18'!IK25+25</f>
        <v>#REF!</v>
      </c>
      <c r="IL25" s="129" t="e">
        <f>'РБ15%FIT18'!IL25+25</f>
        <v>#REF!</v>
      </c>
      <c r="IM25" s="129" t="e">
        <f>'РБ15%FIT18'!IM25+25</f>
        <v>#REF!</v>
      </c>
      <c r="IN25" s="129" t="e">
        <f>'РБ15%FIT18'!IN25+25</f>
        <v>#REF!</v>
      </c>
      <c r="IO25" s="129" t="e">
        <f>'РБ15%FIT18'!IO25+25</f>
        <v>#REF!</v>
      </c>
      <c r="IP25" s="129" t="e">
        <f>'РБ15%FIT18'!IP25+25</f>
        <v>#REF!</v>
      </c>
      <c r="IQ25" s="129" t="e">
        <f>'РБ15%FIT18'!IQ25+25</f>
        <v>#REF!</v>
      </c>
      <c r="IR25" s="129" t="e">
        <f>'РБ15%FIT18'!IR25+25</f>
        <v>#REF!</v>
      </c>
      <c r="IS25" s="129" t="e">
        <f>'РБ15%FIT18'!IS25+25</f>
        <v>#REF!</v>
      </c>
      <c r="IT25" s="129" t="e">
        <f>'РБ15%FIT18'!IT25+25</f>
        <v>#REF!</v>
      </c>
      <c r="IU25" s="129" t="e">
        <f>'РБ15%FIT18'!IU25+25</f>
        <v>#REF!</v>
      </c>
      <c r="IV25" s="129" t="e">
        <f>'РБ15%FIT18'!IV25+25</f>
        <v>#REF!</v>
      </c>
      <c r="IW25" s="129" t="e">
        <f>'РБ15%FIT18'!IW25+25</f>
        <v>#REF!</v>
      </c>
      <c r="IX25" s="129" t="e">
        <f>'РБ15%FIT18'!IX25+25</f>
        <v>#REF!</v>
      </c>
      <c r="IY25" s="129" t="e">
        <f>'РБ15%FIT18'!IY25+25</f>
        <v>#REF!</v>
      </c>
      <c r="IZ25" s="129" t="e">
        <f>'РБ15%FIT18'!IZ25+25</f>
        <v>#REF!</v>
      </c>
      <c r="JA25" s="129" t="e">
        <f>'РБ15%FIT18'!JA25+25</f>
        <v>#REF!</v>
      </c>
      <c r="JB25" s="129" t="e">
        <f>'РБ15%FIT18'!JB25+25</f>
        <v>#REF!</v>
      </c>
      <c r="JC25" s="129" t="e">
        <f>'РБ15%FIT18'!JC25+25</f>
        <v>#REF!</v>
      </c>
      <c r="JD25" s="129" t="e">
        <f>'РБ15%FIT18'!JD25+25</f>
        <v>#REF!</v>
      </c>
      <c r="JE25" s="129" t="e">
        <f>'РБ15%FIT18'!JE25+25</f>
        <v>#REF!</v>
      </c>
      <c r="JF25" s="129" t="e">
        <f>'РБ15%FIT18'!JF25+25</f>
        <v>#REF!</v>
      </c>
      <c r="JG25" s="129" t="e">
        <f>'РБ15%FIT18'!JG25+25</f>
        <v>#REF!</v>
      </c>
      <c r="JH25" s="129" t="e">
        <f>'РБ15%FIT18'!JH25+25</f>
        <v>#REF!</v>
      </c>
      <c r="JI25" s="129" t="e">
        <f>'РБ15%FIT18'!JI25+25</f>
        <v>#REF!</v>
      </c>
      <c r="JJ25" s="129" t="e">
        <f>'РБ15%FIT18'!JJ25+25</f>
        <v>#REF!</v>
      </c>
      <c r="JK25" s="129" t="e">
        <f>'РБ15%FIT18'!JK25+25</f>
        <v>#REF!</v>
      </c>
      <c r="JL25" s="129" t="e">
        <f>'РБ15%FIT18'!JL25+25</f>
        <v>#REF!</v>
      </c>
      <c r="JM25" s="129" t="e">
        <f>'РБ15%FIT18'!JM25+25</f>
        <v>#REF!</v>
      </c>
      <c r="JN25" s="129" t="e">
        <f>'РБ15%FIT18'!JN25+25</f>
        <v>#REF!</v>
      </c>
    </row>
    <row r="26" spans="1:274" ht="12.75" customHeight="1" x14ac:dyDescent="0.2">
      <c r="A26" s="38" t="s">
        <v>31</v>
      </c>
      <c r="B26" s="129"/>
      <c r="C26" s="129"/>
      <c r="D26" s="129"/>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c r="BM26" s="129"/>
      <c r="BN26" s="129"/>
      <c r="BO26" s="129"/>
      <c r="BP26" s="129"/>
      <c r="BQ26" s="129"/>
      <c r="BR26" s="129"/>
      <c r="BS26" s="129"/>
      <c r="BT26" s="129"/>
      <c r="BU26" s="129"/>
      <c r="BV26" s="131"/>
      <c r="BW26" s="131"/>
      <c r="BX26" s="131"/>
      <c r="BY26" s="131"/>
      <c r="BZ26" s="131"/>
      <c r="CA26" s="129"/>
      <c r="CB26" s="129"/>
      <c r="CC26" s="129"/>
      <c r="CD26" s="129"/>
      <c r="CE26" s="129"/>
      <c r="CF26" s="129"/>
      <c r="CG26" s="129"/>
      <c r="CH26" s="129"/>
      <c r="CI26" s="129"/>
      <c r="CJ26" s="129"/>
      <c r="CK26" s="129"/>
      <c r="CL26" s="129"/>
      <c r="CM26" s="129"/>
      <c r="CN26" s="129"/>
      <c r="CO26" s="129"/>
      <c r="CP26" s="129"/>
      <c r="CQ26" s="129"/>
      <c r="CR26" s="129"/>
      <c r="CS26" s="129"/>
      <c r="CT26" s="129"/>
      <c r="CU26" s="129"/>
      <c r="CV26" s="129"/>
      <c r="CW26" s="129"/>
      <c r="CX26" s="129"/>
      <c r="CY26" s="129"/>
      <c r="CZ26" s="129"/>
      <c r="DA26" s="129"/>
      <c r="DB26" s="129"/>
      <c r="DC26" s="129"/>
      <c r="DD26" s="129"/>
      <c r="DE26" s="129"/>
      <c r="DF26" s="129"/>
      <c r="DG26" s="129"/>
      <c r="DH26" s="129"/>
      <c r="DI26" s="129"/>
      <c r="DJ26" s="129"/>
      <c r="DK26" s="129"/>
      <c r="DL26" s="129"/>
      <c r="DM26" s="129"/>
      <c r="DN26" s="129"/>
      <c r="DO26" s="129"/>
      <c r="DP26" s="129"/>
      <c r="DQ26" s="129"/>
      <c r="DR26" s="129"/>
      <c r="DS26" s="129"/>
      <c r="DT26" s="129"/>
      <c r="DU26" s="129"/>
      <c r="DV26" s="129"/>
      <c r="DW26" s="129"/>
      <c r="DX26" s="129"/>
      <c r="DY26" s="129"/>
      <c r="DZ26" s="129"/>
      <c r="EA26" s="129"/>
      <c r="EB26" s="129"/>
      <c r="EC26" s="129"/>
      <c r="ED26" s="129"/>
      <c r="EE26" s="129"/>
      <c r="EF26" s="129"/>
      <c r="EG26" s="129"/>
      <c r="EH26" s="129"/>
      <c r="EI26" s="129"/>
      <c r="EJ26" s="129"/>
      <c r="EK26" s="129"/>
      <c r="EL26" s="129"/>
      <c r="EM26" s="129"/>
      <c r="EN26" s="129"/>
      <c r="EO26" s="129"/>
      <c r="EP26" s="129"/>
      <c r="EQ26" s="129"/>
      <c r="ER26" s="129"/>
      <c r="ES26" s="129"/>
      <c r="ET26" s="129"/>
      <c r="EU26" s="129"/>
      <c r="EV26" s="129"/>
      <c r="EW26" s="129"/>
      <c r="EX26" s="129"/>
      <c r="EY26" s="129"/>
      <c r="EZ26" s="129"/>
      <c r="FA26" s="129"/>
      <c r="FB26" s="129"/>
      <c r="FC26" s="129"/>
      <c r="FD26" s="129"/>
      <c r="FE26" s="129"/>
      <c r="FF26" s="129"/>
      <c r="FG26" s="129"/>
      <c r="FH26" s="129"/>
      <c r="FI26" s="129"/>
      <c r="FJ26" s="129"/>
      <c r="FK26" s="129"/>
      <c r="FL26" s="129"/>
      <c r="FM26" s="129"/>
      <c r="FN26" s="129"/>
      <c r="FO26" s="129"/>
      <c r="FP26" s="129"/>
      <c r="FQ26" s="129"/>
      <c r="FR26" s="129"/>
      <c r="FS26" s="129"/>
      <c r="FT26" s="129"/>
      <c r="FU26" s="129"/>
      <c r="FV26" s="129"/>
      <c r="FW26" s="129"/>
      <c r="FX26" s="129"/>
      <c r="FY26" s="129"/>
      <c r="FZ26" s="129"/>
      <c r="GA26" s="129"/>
      <c r="GB26" s="129"/>
      <c r="GC26" s="129"/>
      <c r="GD26" s="129"/>
      <c r="GE26" s="129"/>
      <c r="GF26" s="129"/>
      <c r="GG26" s="129"/>
      <c r="GH26" s="129"/>
      <c r="GI26" s="129"/>
      <c r="GJ26" s="129"/>
      <c r="GK26" s="129"/>
      <c r="GL26" s="129"/>
      <c r="GM26" s="129"/>
      <c r="GN26" s="129"/>
      <c r="GO26" s="129"/>
      <c r="GP26" s="129"/>
      <c r="GQ26" s="129"/>
      <c r="GR26" s="129"/>
      <c r="GS26" s="129"/>
      <c r="GT26" s="129"/>
      <c r="GU26" s="129"/>
      <c r="GV26" s="129"/>
      <c r="GW26" s="129"/>
      <c r="GX26" s="129"/>
      <c r="GY26" s="129"/>
      <c r="GZ26" s="129"/>
      <c r="HA26" s="129"/>
      <c r="HB26" s="129"/>
      <c r="HC26" s="129"/>
      <c r="HD26" s="129"/>
      <c r="HE26" s="129"/>
      <c r="HF26" s="129"/>
      <c r="HG26" s="129"/>
      <c r="HH26" s="129"/>
      <c r="HI26" s="129"/>
      <c r="HJ26" s="129"/>
      <c r="HK26" s="129"/>
      <c r="HL26" s="129"/>
      <c r="HM26" s="129"/>
      <c r="HN26" s="129"/>
      <c r="HO26" s="129"/>
      <c r="HP26" s="129"/>
      <c r="HQ26" s="129"/>
      <c r="HR26" s="129"/>
      <c r="HS26" s="129"/>
      <c r="HT26" s="129"/>
      <c r="HU26" s="129"/>
      <c r="HV26" s="129"/>
      <c r="HW26" s="129"/>
      <c r="HX26" s="129"/>
      <c r="HY26" s="129"/>
      <c r="HZ26" s="129"/>
      <c r="IA26" s="129"/>
      <c r="IB26" s="129"/>
      <c r="IC26" s="129"/>
      <c r="ID26" s="129"/>
      <c r="IE26" s="129"/>
      <c r="IF26" s="129"/>
      <c r="IG26" s="129"/>
      <c r="IH26" s="129"/>
      <c r="II26" s="129"/>
      <c r="IJ26" s="129"/>
      <c r="IK26" s="129"/>
      <c r="IL26" s="129"/>
      <c r="IM26" s="129"/>
      <c r="IN26" s="129"/>
      <c r="IO26" s="129"/>
      <c r="IP26" s="129"/>
      <c r="IQ26" s="129"/>
      <c r="IR26" s="129"/>
      <c r="IS26" s="129"/>
      <c r="IT26" s="129"/>
      <c r="IU26" s="129"/>
      <c r="IV26" s="129"/>
      <c r="IW26" s="129"/>
      <c r="IX26" s="129"/>
      <c r="IY26" s="129"/>
      <c r="IZ26" s="129"/>
      <c r="JA26" s="129"/>
      <c r="JB26" s="129"/>
      <c r="JC26" s="129"/>
      <c r="JD26" s="129"/>
      <c r="JE26" s="129"/>
      <c r="JF26" s="129"/>
      <c r="JG26" s="129"/>
      <c r="JH26" s="129"/>
      <c r="JI26" s="129"/>
      <c r="JJ26" s="129"/>
      <c r="JK26" s="129"/>
      <c r="JL26" s="129"/>
      <c r="JM26" s="129"/>
      <c r="JN26" s="129"/>
    </row>
    <row r="27" spans="1:274" x14ac:dyDescent="0.2">
      <c r="A27" s="9" t="s">
        <v>32</v>
      </c>
      <c r="B27" s="129" t="e">
        <f>'РБ15%FIT18'!B27+25</f>
        <v>#REF!</v>
      </c>
      <c r="C27" s="129" t="e">
        <f>'РБ15%FIT18'!C27+25</f>
        <v>#REF!</v>
      </c>
      <c r="D27" s="129" t="e">
        <f>'РБ15%FIT18'!D27+25</f>
        <v>#REF!</v>
      </c>
      <c r="E27" s="129" t="e">
        <f>'РБ15%FIT18'!E27+25</f>
        <v>#REF!</v>
      </c>
      <c r="F27" s="129" t="e">
        <f>'РБ15%FIT18'!F27+25</f>
        <v>#REF!</v>
      </c>
      <c r="G27" s="129" t="e">
        <f>'РБ15%FIT18'!G27+25</f>
        <v>#REF!</v>
      </c>
      <c r="H27" s="129" t="e">
        <f>'РБ15%FIT18'!H27+25</f>
        <v>#REF!</v>
      </c>
      <c r="I27" s="129" t="e">
        <f>'РБ15%FIT18'!I27+25</f>
        <v>#REF!</v>
      </c>
      <c r="J27" s="129" t="e">
        <f>'РБ15%FIT18'!J27+25</f>
        <v>#REF!</v>
      </c>
      <c r="K27" s="129" t="e">
        <f>'РБ15%FIT18'!K27+25</f>
        <v>#REF!</v>
      </c>
      <c r="L27" s="129" t="e">
        <f>'РБ15%FIT18'!L27+25</f>
        <v>#REF!</v>
      </c>
      <c r="M27" s="129" t="e">
        <f>'РБ15%FIT18'!M27+25</f>
        <v>#REF!</v>
      </c>
      <c r="N27" s="129" t="e">
        <f>'РБ15%FIT18'!N27+25</f>
        <v>#REF!</v>
      </c>
      <c r="O27" s="129" t="e">
        <f>'РБ15%FIT18'!O27+25</f>
        <v>#REF!</v>
      </c>
      <c r="P27" s="129" t="e">
        <f>'РБ15%FIT18'!P27+25</f>
        <v>#REF!</v>
      </c>
      <c r="Q27" s="129" t="e">
        <f>'РБ15%FIT18'!Q27+25</f>
        <v>#REF!</v>
      </c>
      <c r="R27" s="129" t="e">
        <f>'РБ15%FIT18'!R27+25</f>
        <v>#REF!</v>
      </c>
      <c r="S27" s="129" t="e">
        <f>'РБ15%FIT18'!S27+25</f>
        <v>#REF!</v>
      </c>
      <c r="T27" s="129" t="e">
        <f>'РБ15%FIT18'!T27+25</f>
        <v>#REF!</v>
      </c>
      <c r="U27" s="129" t="e">
        <f>'РБ15%FIT18'!U27+25</f>
        <v>#REF!</v>
      </c>
      <c r="V27" s="129" t="e">
        <f>'РБ15%FIT18'!V27+25</f>
        <v>#REF!</v>
      </c>
      <c r="W27" s="129" t="e">
        <f>'РБ15%FIT18'!W27+25</f>
        <v>#REF!</v>
      </c>
      <c r="X27" s="129" t="e">
        <f>'РБ15%FIT18'!X27+25</f>
        <v>#REF!</v>
      </c>
      <c r="Y27" s="129" t="e">
        <f>'РБ15%FIT18'!Y27+25</f>
        <v>#REF!</v>
      </c>
      <c r="Z27" s="129" t="e">
        <f>'РБ15%FIT18'!Z27+25</f>
        <v>#REF!</v>
      </c>
      <c r="AA27" s="129" t="e">
        <f>'РБ15%FIT18'!AA27+25</f>
        <v>#REF!</v>
      </c>
      <c r="AB27" s="129" t="e">
        <f>'РБ15%FIT18'!AB27+25</f>
        <v>#REF!</v>
      </c>
      <c r="AC27" s="129" t="e">
        <f>'РБ15%FIT18'!AC27+25</f>
        <v>#REF!</v>
      </c>
      <c r="AD27" s="129" t="e">
        <f>'РБ15%FIT18'!AD27+25</f>
        <v>#REF!</v>
      </c>
      <c r="AE27" s="129" t="e">
        <f>'РБ15%FIT18'!AE27+25</f>
        <v>#REF!</v>
      </c>
      <c r="AF27" s="129" t="e">
        <f>'РБ15%FIT18'!AF27+25</f>
        <v>#REF!</v>
      </c>
      <c r="AG27" s="129" t="e">
        <f>'РБ15%FIT18'!AG27+25</f>
        <v>#REF!</v>
      </c>
      <c r="AH27" s="129" t="e">
        <f>'РБ15%FIT18'!AH27+25</f>
        <v>#REF!</v>
      </c>
      <c r="AI27" s="129" t="e">
        <f>'РБ15%FIT18'!AI27+25</f>
        <v>#REF!</v>
      </c>
      <c r="AJ27" s="129" t="e">
        <f>'РБ15%FIT18'!AJ27+25</f>
        <v>#REF!</v>
      </c>
      <c r="AK27" s="129" t="e">
        <f>'РБ15%FIT18'!AK27+25</f>
        <v>#REF!</v>
      </c>
      <c r="AL27" s="129" t="e">
        <f>'РБ15%FIT18'!AL27+25</f>
        <v>#REF!</v>
      </c>
      <c r="AM27" s="129" t="e">
        <f>'РБ15%FIT18'!AM27+25</f>
        <v>#REF!</v>
      </c>
      <c r="AN27" s="129" t="e">
        <f>'РБ15%FIT18'!AN27+25</f>
        <v>#REF!</v>
      </c>
      <c r="AO27" s="129" t="e">
        <f>'РБ15%FIT18'!AO27+25</f>
        <v>#REF!</v>
      </c>
      <c r="AP27" s="129" t="e">
        <f>'РБ15%FIT18'!AP27+25</f>
        <v>#REF!</v>
      </c>
      <c r="AQ27" s="129" t="e">
        <f>'РБ15%FIT18'!AQ27+25</f>
        <v>#REF!</v>
      </c>
      <c r="AR27" s="129" t="e">
        <f>'РБ15%FIT18'!AR27+25</f>
        <v>#REF!</v>
      </c>
      <c r="AS27" s="129" t="e">
        <f>'РБ15%FIT18'!AS27+25</f>
        <v>#REF!</v>
      </c>
      <c r="AT27" s="129" t="e">
        <f>'РБ15%FIT18'!AT27+25</f>
        <v>#REF!</v>
      </c>
      <c r="AU27" s="129" t="e">
        <f>'РБ15%FIT18'!AU27+25</f>
        <v>#REF!</v>
      </c>
      <c r="AV27" s="129" t="e">
        <f>'РБ15%FIT18'!AV27+25</f>
        <v>#REF!</v>
      </c>
      <c r="AW27" s="129" t="e">
        <f>'РБ15%FIT18'!AW27+25</f>
        <v>#REF!</v>
      </c>
      <c r="AX27" s="129" t="e">
        <f>'РБ15%FIT18'!AX27+25</f>
        <v>#REF!</v>
      </c>
      <c r="AY27" s="129" t="e">
        <f>'РБ15%FIT18'!AY27+25</f>
        <v>#REF!</v>
      </c>
      <c r="AZ27" s="129" t="e">
        <f>'РБ15%FIT18'!AZ27+25</f>
        <v>#REF!</v>
      </c>
      <c r="BA27" s="129" t="e">
        <f>'РБ15%FIT18'!BA27+25</f>
        <v>#REF!</v>
      </c>
      <c r="BB27" s="129" t="e">
        <f>'РБ15%FIT18'!BB27+25</f>
        <v>#REF!</v>
      </c>
      <c r="BC27" s="129" t="e">
        <f>'РБ15%FIT18'!BC27+25</f>
        <v>#REF!</v>
      </c>
      <c r="BD27" s="129" t="e">
        <f>'РБ15%FIT18'!BD27+25</f>
        <v>#REF!</v>
      </c>
      <c r="BE27" s="129" t="e">
        <f>'РБ15%FIT18'!BE27+25</f>
        <v>#REF!</v>
      </c>
      <c r="BF27" s="129" t="e">
        <f>'РБ15%FIT18'!BF27+25</f>
        <v>#REF!</v>
      </c>
      <c r="BG27" s="129" t="e">
        <f>'РБ15%FIT18'!BG27+25</f>
        <v>#REF!</v>
      </c>
      <c r="BH27" s="129" t="e">
        <f>'РБ15%FIT18'!BH27+25</f>
        <v>#REF!</v>
      </c>
      <c r="BI27" s="129" t="e">
        <f>'РБ15%FIT18'!BI27+25</f>
        <v>#REF!</v>
      </c>
      <c r="BJ27" s="129" t="e">
        <f>'РБ15%FIT18'!BJ27+25</f>
        <v>#REF!</v>
      </c>
      <c r="BK27" s="129" t="e">
        <f>'РБ15%FIT18'!BK27+25</f>
        <v>#REF!</v>
      </c>
      <c r="BL27" s="129" t="e">
        <f>'РБ15%FIT18'!BL27+25</f>
        <v>#REF!</v>
      </c>
      <c r="BM27" s="129" t="e">
        <f>'РБ15%FIT18'!BM27+25</f>
        <v>#REF!</v>
      </c>
      <c r="BN27" s="129" t="e">
        <f>'РБ15%FIT18'!BN27+25</f>
        <v>#REF!</v>
      </c>
      <c r="BO27" s="129" t="e">
        <f>'РБ15%FIT18'!BO27+25</f>
        <v>#REF!</v>
      </c>
      <c r="BP27" s="129" t="e">
        <f>'РБ15%FIT18'!BP27+25</f>
        <v>#REF!</v>
      </c>
      <c r="BQ27" s="129" t="e">
        <f>'РБ15%FIT18'!BQ27+25</f>
        <v>#REF!</v>
      </c>
      <c r="BR27" s="129" t="e">
        <f>'РБ15%FIT18'!BR27+25</f>
        <v>#REF!</v>
      </c>
      <c r="BS27" s="129" t="e">
        <f>'РБ15%FIT18'!BS27+25</f>
        <v>#REF!</v>
      </c>
      <c r="BT27" s="129" t="e">
        <f>'РБ15%FIT18'!BT27+25</f>
        <v>#REF!</v>
      </c>
      <c r="BU27" s="129" t="e">
        <f>'РБ15%FIT18'!BU27+25</f>
        <v>#REF!</v>
      </c>
      <c r="BV27" s="131" t="e">
        <f>'РБ15%FIT18'!BV27+25</f>
        <v>#REF!</v>
      </c>
      <c r="BW27" s="131" t="e">
        <f>'РБ15%FIT18'!BW27+25</f>
        <v>#REF!</v>
      </c>
      <c r="BX27" s="131" t="e">
        <f>'РБ15%FIT18'!BX27+25</f>
        <v>#REF!</v>
      </c>
      <c r="BY27" s="131" t="e">
        <f>'РБ15%FIT18'!BY27+25</f>
        <v>#REF!</v>
      </c>
      <c r="BZ27" s="131" t="e">
        <f>'РБ15%FIT18'!BZ27+25</f>
        <v>#REF!</v>
      </c>
      <c r="CA27" s="129" t="e">
        <f>'РБ15%FIT18'!CA27+25</f>
        <v>#REF!</v>
      </c>
      <c r="CB27" s="129" t="e">
        <f>'РБ15%FIT18'!CB27+25</f>
        <v>#REF!</v>
      </c>
      <c r="CC27" s="129" t="e">
        <f>'РБ15%FIT18'!CC27+25</f>
        <v>#REF!</v>
      </c>
      <c r="CD27" s="129" t="e">
        <f>'РБ15%FIT18'!CD27+25</f>
        <v>#REF!</v>
      </c>
      <c r="CE27" s="129" t="e">
        <f>'РБ15%FIT18'!CE27+25</f>
        <v>#REF!</v>
      </c>
      <c r="CF27" s="129" t="e">
        <f>'РБ15%FIT18'!CF27+25</f>
        <v>#REF!</v>
      </c>
      <c r="CG27" s="129" t="e">
        <f>'РБ15%FIT18'!CG27+25</f>
        <v>#REF!</v>
      </c>
      <c r="CH27" s="129" t="e">
        <f>'РБ15%FIT18'!CH27+25</f>
        <v>#REF!</v>
      </c>
      <c r="CI27" s="129" t="e">
        <f>'РБ15%FIT18'!CI27+25</f>
        <v>#REF!</v>
      </c>
      <c r="CJ27" s="129" t="e">
        <f>'РБ15%FIT18'!CJ27+25</f>
        <v>#REF!</v>
      </c>
      <c r="CK27" s="129" t="e">
        <f>'РБ15%FIT18'!CK27+25</f>
        <v>#REF!</v>
      </c>
      <c r="CL27" s="129" t="e">
        <f>'РБ15%FIT18'!CL27+25</f>
        <v>#REF!</v>
      </c>
      <c r="CM27" s="129" t="e">
        <f>'РБ15%FIT18'!CM27+25</f>
        <v>#REF!</v>
      </c>
      <c r="CN27" s="129" t="e">
        <f>'РБ15%FIT18'!CN27+25</f>
        <v>#REF!</v>
      </c>
      <c r="CO27" s="129" t="e">
        <f>'РБ15%FIT18'!CO27+25</f>
        <v>#REF!</v>
      </c>
      <c r="CP27" s="129" t="e">
        <f>'РБ15%FIT18'!CP27+25</f>
        <v>#REF!</v>
      </c>
      <c r="CQ27" s="129" t="e">
        <f>'РБ15%FIT18'!CQ27+25</f>
        <v>#REF!</v>
      </c>
      <c r="CR27" s="129" t="e">
        <f>'РБ15%FIT18'!CR27+25</f>
        <v>#REF!</v>
      </c>
      <c r="CS27" s="129" t="e">
        <f>'РБ15%FIT18'!CS27+25</f>
        <v>#REF!</v>
      </c>
      <c r="CT27" s="129" t="e">
        <f>'РБ15%FIT18'!CT27+25</f>
        <v>#REF!</v>
      </c>
      <c r="CU27" s="129" t="e">
        <f>'РБ15%FIT18'!CU27+25</f>
        <v>#REF!</v>
      </c>
      <c r="CV27" s="129" t="e">
        <f>'РБ15%FIT18'!CV27+25</f>
        <v>#REF!</v>
      </c>
      <c r="CW27" s="129" t="e">
        <f>'РБ15%FIT18'!CW27+25</f>
        <v>#REF!</v>
      </c>
      <c r="CX27" s="129" t="e">
        <f>'РБ15%FIT18'!CX27+25</f>
        <v>#REF!</v>
      </c>
      <c r="CY27" s="129" t="e">
        <f>'РБ15%FIT18'!CY27+25</f>
        <v>#REF!</v>
      </c>
      <c r="CZ27" s="129" t="e">
        <f>'РБ15%FIT18'!CZ27+25</f>
        <v>#REF!</v>
      </c>
      <c r="DA27" s="129" t="e">
        <f>'РБ15%FIT18'!DA27+25</f>
        <v>#REF!</v>
      </c>
      <c r="DB27" s="129" t="e">
        <f>'РБ15%FIT18'!DB27+25</f>
        <v>#REF!</v>
      </c>
      <c r="DC27" s="129" t="e">
        <f>'РБ15%FIT18'!DC27+25</f>
        <v>#REF!</v>
      </c>
      <c r="DD27" s="129" t="e">
        <f>'РБ15%FIT18'!DD27+25</f>
        <v>#REF!</v>
      </c>
      <c r="DE27" s="129" t="e">
        <f>'РБ15%FIT18'!DE27+25</f>
        <v>#REF!</v>
      </c>
      <c r="DF27" s="129" t="e">
        <f>'РБ15%FIT18'!DF27+25</f>
        <v>#REF!</v>
      </c>
      <c r="DG27" s="129" t="e">
        <f>'РБ15%FIT18'!DG27+25</f>
        <v>#REF!</v>
      </c>
      <c r="DH27" s="129" t="e">
        <f>'РБ15%FIT18'!DH27+25</f>
        <v>#REF!</v>
      </c>
      <c r="DI27" s="129" t="e">
        <f>'РБ15%FIT18'!DI27+25</f>
        <v>#REF!</v>
      </c>
      <c r="DJ27" s="129" t="e">
        <f>'РБ15%FIT18'!DJ27+25</f>
        <v>#REF!</v>
      </c>
      <c r="DK27" s="129" t="e">
        <f>'РБ15%FIT18'!DK27+25</f>
        <v>#REF!</v>
      </c>
      <c r="DL27" s="129" t="e">
        <f>'РБ15%FIT18'!DL27+25</f>
        <v>#REF!</v>
      </c>
      <c r="DM27" s="129" t="e">
        <f>'РБ15%FIT18'!DM27+25</f>
        <v>#REF!</v>
      </c>
      <c r="DN27" s="129" t="e">
        <f>'РБ15%FIT18'!DN27+25</f>
        <v>#REF!</v>
      </c>
      <c r="DO27" s="129" t="e">
        <f>'РБ15%FIT18'!DO27+25</f>
        <v>#REF!</v>
      </c>
      <c r="DP27" s="129" t="e">
        <f>'РБ15%FIT18'!DP27+25</f>
        <v>#REF!</v>
      </c>
      <c r="DQ27" s="129" t="e">
        <f>'РБ15%FIT18'!DQ27+25</f>
        <v>#REF!</v>
      </c>
      <c r="DR27" s="129" t="e">
        <f>'РБ15%FIT18'!DR27+25</f>
        <v>#REF!</v>
      </c>
      <c r="DS27" s="129" t="e">
        <f>'РБ15%FIT18'!DS27+25</f>
        <v>#REF!</v>
      </c>
      <c r="DT27" s="129" t="e">
        <f>'РБ15%FIT18'!DT27+25</f>
        <v>#REF!</v>
      </c>
      <c r="DU27" s="129" t="e">
        <f>'РБ15%FIT18'!DU27+25</f>
        <v>#REF!</v>
      </c>
      <c r="DV27" s="129" t="e">
        <f>'РБ15%FIT18'!DV27+25</f>
        <v>#REF!</v>
      </c>
      <c r="DW27" s="129" t="e">
        <f>'РБ15%FIT18'!DW27+25</f>
        <v>#REF!</v>
      </c>
      <c r="DX27" s="129" t="e">
        <f>'РБ15%FIT18'!DX27+25</f>
        <v>#REF!</v>
      </c>
      <c r="DY27" s="129" t="e">
        <f>'РБ15%FIT18'!DY27+25</f>
        <v>#REF!</v>
      </c>
      <c r="DZ27" s="129" t="e">
        <f>'РБ15%FIT18'!DZ27+25</f>
        <v>#REF!</v>
      </c>
      <c r="EA27" s="129" t="e">
        <f>'РБ15%FIT18'!EA27+25</f>
        <v>#REF!</v>
      </c>
      <c r="EB27" s="129" t="e">
        <f>'РБ15%FIT18'!EB27+25</f>
        <v>#REF!</v>
      </c>
      <c r="EC27" s="129" t="e">
        <f>'РБ15%FIT18'!EC27+25</f>
        <v>#REF!</v>
      </c>
      <c r="ED27" s="129" t="e">
        <f>'РБ15%FIT18'!ED27+25</f>
        <v>#REF!</v>
      </c>
      <c r="EE27" s="129" t="e">
        <f>'РБ15%FIT18'!EE27+25</f>
        <v>#REF!</v>
      </c>
      <c r="EF27" s="129" t="e">
        <f>'РБ15%FIT18'!EF27+25</f>
        <v>#REF!</v>
      </c>
      <c r="EG27" s="129" t="e">
        <f>'РБ15%FIT18'!EG27+25</f>
        <v>#REF!</v>
      </c>
      <c r="EH27" s="129" t="e">
        <f>'РБ15%FIT18'!EH27+25</f>
        <v>#REF!</v>
      </c>
      <c r="EI27" s="129" t="e">
        <f>'РБ15%FIT18'!EI27+25</f>
        <v>#REF!</v>
      </c>
      <c r="EJ27" s="129" t="e">
        <f>'РБ15%FIT18'!EJ27+25</f>
        <v>#REF!</v>
      </c>
      <c r="EK27" s="129" t="e">
        <f>'РБ15%FIT18'!EK27+25</f>
        <v>#REF!</v>
      </c>
      <c r="EL27" s="129" t="e">
        <f>'РБ15%FIT18'!EL27+25</f>
        <v>#REF!</v>
      </c>
      <c r="EM27" s="129" t="e">
        <f>'РБ15%FIT18'!EM27+25</f>
        <v>#REF!</v>
      </c>
      <c r="EN27" s="129" t="e">
        <f>'РБ15%FIT18'!EN27+25</f>
        <v>#REF!</v>
      </c>
      <c r="EO27" s="129" t="e">
        <f>'РБ15%FIT18'!EO27+25</f>
        <v>#REF!</v>
      </c>
      <c r="EP27" s="129" t="e">
        <f>'РБ15%FIT18'!EP27+25</f>
        <v>#REF!</v>
      </c>
      <c r="EQ27" s="129" t="e">
        <f>'РБ15%FIT18'!EQ27+25</f>
        <v>#REF!</v>
      </c>
      <c r="ER27" s="129" t="e">
        <f>'РБ15%FIT18'!ER27+25</f>
        <v>#REF!</v>
      </c>
      <c r="ES27" s="129" t="e">
        <f>'РБ15%FIT18'!ES27+25</f>
        <v>#REF!</v>
      </c>
      <c r="ET27" s="129" t="e">
        <f>'РБ15%FIT18'!ET27+25</f>
        <v>#REF!</v>
      </c>
      <c r="EU27" s="129" t="e">
        <f>'РБ15%FIT18'!EU27+25</f>
        <v>#REF!</v>
      </c>
      <c r="EV27" s="129" t="e">
        <f>'РБ15%FIT18'!EV27+25</f>
        <v>#REF!</v>
      </c>
      <c r="EW27" s="129" t="e">
        <f>'РБ15%FIT18'!EW27+25</f>
        <v>#REF!</v>
      </c>
      <c r="EX27" s="129" t="e">
        <f>'РБ15%FIT18'!EX27+25</f>
        <v>#REF!</v>
      </c>
      <c r="EY27" s="129" t="e">
        <f>'РБ15%FIT18'!EY27+25</f>
        <v>#REF!</v>
      </c>
      <c r="EZ27" s="129" t="e">
        <f>'РБ15%FIT18'!EZ27+25</f>
        <v>#REF!</v>
      </c>
      <c r="FA27" s="129" t="e">
        <f>'РБ15%FIT18'!FA27+25</f>
        <v>#REF!</v>
      </c>
      <c r="FB27" s="129" t="e">
        <f>'РБ15%FIT18'!FB27+25</f>
        <v>#REF!</v>
      </c>
      <c r="FC27" s="129" t="e">
        <f>'РБ15%FIT18'!FC27+25</f>
        <v>#REF!</v>
      </c>
      <c r="FD27" s="129" t="e">
        <f>'РБ15%FIT18'!FD27+25</f>
        <v>#REF!</v>
      </c>
      <c r="FE27" s="129" t="e">
        <f>'РБ15%FIT18'!FE27+25</f>
        <v>#REF!</v>
      </c>
      <c r="FF27" s="129" t="e">
        <f>'РБ15%FIT18'!FF27+25</f>
        <v>#REF!</v>
      </c>
      <c r="FG27" s="129" t="e">
        <f>'РБ15%FIT18'!FG27+25</f>
        <v>#REF!</v>
      </c>
      <c r="FH27" s="129" t="e">
        <f>'РБ15%FIT18'!FH27+25</f>
        <v>#REF!</v>
      </c>
      <c r="FI27" s="129" t="e">
        <f>'РБ15%FIT18'!FI27+25</f>
        <v>#REF!</v>
      </c>
      <c r="FJ27" s="129" t="e">
        <f>'РБ15%FIT18'!FJ27+25</f>
        <v>#REF!</v>
      </c>
      <c r="FK27" s="129" t="e">
        <f>'РБ15%FIT18'!FK27+25</f>
        <v>#REF!</v>
      </c>
      <c r="FL27" s="129" t="e">
        <f>'РБ15%FIT18'!FL27+25</f>
        <v>#REF!</v>
      </c>
      <c r="FM27" s="129" t="e">
        <f>'РБ15%FIT18'!FM27+25</f>
        <v>#REF!</v>
      </c>
      <c r="FN27" s="129" t="e">
        <f>'РБ15%FIT18'!FN27+25</f>
        <v>#REF!</v>
      </c>
      <c r="FO27" s="129" t="e">
        <f>'РБ15%FIT18'!FO27+25</f>
        <v>#REF!</v>
      </c>
      <c r="FP27" s="129" t="e">
        <f>'РБ15%FIT18'!FP27+25</f>
        <v>#REF!</v>
      </c>
      <c r="FQ27" s="129" t="e">
        <f>'РБ15%FIT18'!FQ27+25</f>
        <v>#REF!</v>
      </c>
      <c r="FR27" s="129" t="e">
        <f>'РБ15%FIT18'!FR27+25</f>
        <v>#REF!</v>
      </c>
      <c r="FS27" s="129" t="e">
        <f>'РБ15%FIT18'!FS27+25</f>
        <v>#REF!</v>
      </c>
      <c r="FT27" s="129" t="e">
        <f>'РБ15%FIT18'!FT27+25</f>
        <v>#REF!</v>
      </c>
      <c r="FU27" s="129" t="e">
        <f>'РБ15%FIT18'!FU27+25</f>
        <v>#REF!</v>
      </c>
      <c r="FV27" s="129" t="e">
        <f>'РБ15%FIT18'!FV27+25</f>
        <v>#REF!</v>
      </c>
      <c r="FW27" s="129" t="e">
        <f>'РБ15%FIT18'!FW27+25</f>
        <v>#REF!</v>
      </c>
      <c r="FX27" s="129" t="e">
        <f>'РБ15%FIT18'!FX27+25</f>
        <v>#REF!</v>
      </c>
      <c r="FY27" s="129" t="e">
        <f>'РБ15%FIT18'!FY27+25</f>
        <v>#REF!</v>
      </c>
      <c r="FZ27" s="129" t="e">
        <f>'РБ15%FIT18'!FZ27+25</f>
        <v>#REF!</v>
      </c>
      <c r="GA27" s="129" t="e">
        <f>'РБ15%FIT18'!GA27+25</f>
        <v>#REF!</v>
      </c>
      <c r="GB27" s="129" t="e">
        <f>'РБ15%FIT18'!GB27+25</f>
        <v>#REF!</v>
      </c>
      <c r="GC27" s="129" t="e">
        <f>'РБ15%FIT18'!GC27+25</f>
        <v>#REF!</v>
      </c>
      <c r="GD27" s="129" t="e">
        <f>'РБ15%FIT18'!GD27+25</f>
        <v>#REF!</v>
      </c>
      <c r="GE27" s="129" t="e">
        <f>'РБ15%FIT18'!GE27+25</f>
        <v>#REF!</v>
      </c>
      <c r="GF27" s="129" t="e">
        <f>'РБ15%FIT18'!GF27+25</f>
        <v>#REF!</v>
      </c>
      <c r="GG27" s="129" t="e">
        <f>'РБ15%FIT18'!GG27+25</f>
        <v>#REF!</v>
      </c>
      <c r="GH27" s="129" t="e">
        <f>'РБ15%FIT18'!GH27+25</f>
        <v>#REF!</v>
      </c>
      <c r="GI27" s="129" t="e">
        <f>'РБ15%FIT18'!GI27+25</f>
        <v>#REF!</v>
      </c>
      <c r="GJ27" s="129" t="e">
        <f>'РБ15%FIT18'!GJ27+25</f>
        <v>#REF!</v>
      </c>
      <c r="GK27" s="129" t="e">
        <f>'РБ15%FIT18'!GK27+25</f>
        <v>#REF!</v>
      </c>
      <c r="GL27" s="129" t="e">
        <f>'РБ15%FIT18'!GL27+25</f>
        <v>#REF!</v>
      </c>
      <c r="GM27" s="129" t="e">
        <f>'РБ15%FIT18'!GM27+25</f>
        <v>#REF!</v>
      </c>
      <c r="GN27" s="129" t="e">
        <f>'РБ15%FIT18'!GN27+25</f>
        <v>#REF!</v>
      </c>
      <c r="GO27" s="129" t="e">
        <f>'РБ15%FIT18'!GO27+25</f>
        <v>#REF!</v>
      </c>
      <c r="GP27" s="129" t="e">
        <f>'РБ15%FIT18'!GP27+25</f>
        <v>#REF!</v>
      </c>
      <c r="GQ27" s="129" t="e">
        <f>'РБ15%FIT18'!GQ27+25</f>
        <v>#REF!</v>
      </c>
      <c r="GR27" s="129" t="e">
        <f>'РБ15%FIT18'!GR27+25</f>
        <v>#REF!</v>
      </c>
      <c r="GS27" s="129" t="e">
        <f>'РБ15%FIT18'!GS27+25</f>
        <v>#REF!</v>
      </c>
      <c r="GT27" s="129" t="e">
        <f>'РБ15%FIT18'!GT27+25</f>
        <v>#REF!</v>
      </c>
      <c r="GU27" s="129" t="e">
        <f>'РБ15%FIT18'!GU27+25</f>
        <v>#REF!</v>
      </c>
      <c r="GV27" s="129" t="e">
        <f>'РБ15%FIT18'!GV27+25</f>
        <v>#REF!</v>
      </c>
      <c r="GW27" s="129" t="e">
        <f>'РБ15%FIT18'!GW27+25</f>
        <v>#REF!</v>
      </c>
      <c r="GX27" s="129" t="e">
        <f>'РБ15%FIT18'!GX27+25</f>
        <v>#REF!</v>
      </c>
      <c r="GY27" s="129" t="e">
        <f>'РБ15%FIT18'!GY27+25</f>
        <v>#REF!</v>
      </c>
      <c r="GZ27" s="129" t="e">
        <f>'РБ15%FIT18'!GZ27+25</f>
        <v>#REF!</v>
      </c>
      <c r="HA27" s="129" t="e">
        <f>'РБ15%FIT18'!HA27+25</f>
        <v>#REF!</v>
      </c>
      <c r="HB27" s="129" t="e">
        <f>'РБ15%FIT18'!HB27+25</f>
        <v>#REF!</v>
      </c>
      <c r="HC27" s="129" t="e">
        <f>'РБ15%FIT18'!HC27+25</f>
        <v>#REF!</v>
      </c>
      <c r="HD27" s="129" t="e">
        <f>'РБ15%FIT18'!HD27+25</f>
        <v>#REF!</v>
      </c>
      <c r="HE27" s="129" t="e">
        <f>'РБ15%FIT18'!HE27+25</f>
        <v>#REF!</v>
      </c>
      <c r="HF27" s="129" t="e">
        <f>'РБ15%FIT18'!HF27+25</f>
        <v>#REF!</v>
      </c>
      <c r="HG27" s="129" t="e">
        <f>'РБ15%FIT18'!HG27+25</f>
        <v>#REF!</v>
      </c>
      <c r="HH27" s="129" t="e">
        <f>'РБ15%FIT18'!HH27+25</f>
        <v>#REF!</v>
      </c>
      <c r="HI27" s="129" t="e">
        <f>'РБ15%FIT18'!HI27+25</f>
        <v>#REF!</v>
      </c>
      <c r="HJ27" s="129" t="e">
        <f>'РБ15%FIT18'!HJ27+25</f>
        <v>#REF!</v>
      </c>
      <c r="HK27" s="129" t="e">
        <f>'РБ15%FIT18'!HK27+25</f>
        <v>#REF!</v>
      </c>
      <c r="HL27" s="129" t="e">
        <f>'РБ15%FIT18'!HL27+25</f>
        <v>#REF!</v>
      </c>
      <c r="HM27" s="129" t="e">
        <f>'РБ15%FIT18'!HM27+25</f>
        <v>#REF!</v>
      </c>
      <c r="HN27" s="129" t="e">
        <f>'РБ15%FIT18'!HN27+25</f>
        <v>#REF!</v>
      </c>
      <c r="HO27" s="129" t="e">
        <f>'РБ15%FIT18'!HO27+25</f>
        <v>#REF!</v>
      </c>
      <c r="HP27" s="129" t="e">
        <f>'РБ15%FIT18'!HP27+25</f>
        <v>#REF!</v>
      </c>
      <c r="HQ27" s="129" t="e">
        <f>'РБ15%FIT18'!HQ27+25</f>
        <v>#REF!</v>
      </c>
      <c r="HR27" s="129" t="e">
        <f>'РБ15%FIT18'!HR27+25</f>
        <v>#REF!</v>
      </c>
      <c r="HS27" s="129" t="e">
        <f>'РБ15%FIT18'!HS27+25</f>
        <v>#REF!</v>
      </c>
      <c r="HT27" s="129" t="e">
        <f>'РБ15%FIT18'!HT27+25</f>
        <v>#REF!</v>
      </c>
      <c r="HU27" s="129" t="e">
        <f>'РБ15%FIT18'!HU27+25</f>
        <v>#REF!</v>
      </c>
      <c r="HV27" s="129" t="e">
        <f>'РБ15%FIT18'!HV27+25</f>
        <v>#REF!</v>
      </c>
      <c r="HW27" s="129" t="e">
        <f>'РБ15%FIT18'!HW27+25</f>
        <v>#REF!</v>
      </c>
      <c r="HX27" s="129" t="e">
        <f>'РБ15%FIT18'!HX27+25</f>
        <v>#REF!</v>
      </c>
      <c r="HY27" s="129" t="e">
        <f>'РБ15%FIT18'!HY27+25</f>
        <v>#REF!</v>
      </c>
      <c r="HZ27" s="129" t="e">
        <f>'РБ15%FIT18'!HZ27+25</f>
        <v>#REF!</v>
      </c>
      <c r="IA27" s="129" t="e">
        <f>'РБ15%FIT18'!IA27+25</f>
        <v>#REF!</v>
      </c>
      <c r="IB27" s="129" t="e">
        <f>'РБ15%FIT18'!IB27+25</f>
        <v>#REF!</v>
      </c>
      <c r="IC27" s="129" t="e">
        <f>'РБ15%FIT18'!IC27+25</f>
        <v>#REF!</v>
      </c>
      <c r="ID27" s="129" t="e">
        <f>'РБ15%FIT18'!ID27+25</f>
        <v>#REF!</v>
      </c>
      <c r="IE27" s="129" t="e">
        <f>'РБ15%FIT18'!IE27+25</f>
        <v>#REF!</v>
      </c>
      <c r="IF27" s="129" t="e">
        <f>'РБ15%FIT18'!IF27+25</f>
        <v>#REF!</v>
      </c>
      <c r="IG27" s="129" t="e">
        <f>'РБ15%FIT18'!IG27+25</f>
        <v>#REF!</v>
      </c>
      <c r="IH27" s="129" t="e">
        <f>'РБ15%FIT18'!IH27+25</f>
        <v>#REF!</v>
      </c>
      <c r="II27" s="129" t="e">
        <f>'РБ15%FIT18'!II27+25</f>
        <v>#REF!</v>
      </c>
      <c r="IJ27" s="129" t="e">
        <f>'РБ15%FIT18'!IJ27+25</f>
        <v>#REF!</v>
      </c>
      <c r="IK27" s="129" t="e">
        <f>'РБ15%FIT18'!IK27+25</f>
        <v>#REF!</v>
      </c>
      <c r="IL27" s="129" t="e">
        <f>'РБ15%FIT18'!IL27+25</f>
        <v>#REF!</v>
      </c>
      <c r="IM27" s="129" t="e">
        <f>'РБ15%FIT18'!IM27+25</f>
        <v>#REF!</v>
      </c>
      <c r="IN27" s="129" t="e">
        <f>'РБ15%FIT18'!IN27+25</f>
        <v>#REF!</v>
      </c>
      <c r="IO27" s="129" t="e">
        <f>'РБ15%FIT18'!IO27+25</f>
        <v>#REF!</v>
      </c>
      <c r="IP27" s="129" t="e">
        <f>'РБ15%FIT18'!IP27+25</f>
        <v>#REF!</v>
      </c>
      <c r="IQ27" s="129" t="e">
        <f>'РБ15%FIT18'!IQ27+25</f>
        <v>#REF!</v>
      </c>
      <c r="IR27" s="129" t="e">
        <f>'РБ15%FIT18'!IR27+25</f>
        <v>#REF!</v>
      </c>
      <c r="IS27" s="129" t="e">
        <f>'РБ15%FIT18'!IS27+25</f>
        <v>#REF!</v>
      </c>
      <c r="IT27" s="129" t="e">
        <f>'РБ15%FIT18'!IT27+25</f>
        <v>#REF!</v>
      </c>
      <c r="IU27" s="129" t="e">
        <f>'РБ15%FIT18'!IU27+25</f>
        <v>#REF!</v>
      </c>
      <c r="IV27" s="129" t="e">
        <f>'РБ15%FIT18'!IV27+25</f>
        <v>#REF!</v>
      </c>
      <c r="IW27" s="129" t="e">
        <f>'РБ15%FIT18'!IW27+25</f>
        <v>#REF!</v>
      </c>
      <c r="IX27" s="129" t="e">
        <f>'РБ15%FIT18'!IX27+25</f>
        <v>#REF!</v>
      </c>
      <c r="IY27" s="129" t="e">
        <f>'РБ15%FIT18'!IY27+25</f>
        <v>#REF!</v>
      </c>
      <c r="IZ27" s="129" t="e">
        <f>'РБ15%FIT18'!IZ27+25</f>
        <v>#REF!</v>
      </c>
      <c r="JA27" s="129" t="e">
        <f>'РБ15%FIT18'!JA27+25</f>
        <v>#REF!</v>
      </c>
      <c r="JB27" s="129" t="e">
        <f>'РБ15%FIT18'!JB27+25</f>
        <v>#REF!</v>
      </c>
      <c r="JC27" s="129" t="e">
        <f>'РБ15%FIT18'!JC27+25</f>
        <v>#REF!</v>
      </c>
      <c r="JD27" s="129" t="e">
        <f>'РБ15%FIT18'!JD27+25</f>
        <v>#REF!</v>
      </c>
      <c r="JE27" s="129" t="e">
        <f>'РБ15%FIT18'!JE27+25</f>
        <v>#REF!</v>
      </c>
      <c r="JF27" s="129" t="e">
        <f>'РБ15%FIT18'!JF27+25</f>
        <v>#REF!</v>
      </c>
      <c r="JG27" s="129" t="e">
        <f>'РБ15%FIT18'!JG27+25</f>
        <v>#REF!</v>
      </c>
      <c r="JH27" s="129" t="e">
        <f>'РБ15%FIT18'!JH27+25</f>
        <v>#REF!</v>
      </c>
      <c r="JI27" s="129" t="e">
        <f>'РБ15%FIT18'!JI27+25</f>
        <v>#REF!</v>
      </c>
      <c r="JJ27" s="129" t="e">
        <f>'РБ15%FIT18'!JJ27+25</f>
        <v>#REF!</v>
      </c>
      <c r="JK27" s="129" t="e">
        <f>'РБ15%FIT18'!JK27+25</f>
        <v>#REF!</v>
      </c>
      <c r="JL27" s="129" t="e">
        <f>'РБ15%FIT18'!JL27+25</f>
        <v>#REF!</v>
      </c>
      <c r="JM27" s="129" t="e">
        <f>'РБ15%FIT18'!JM27+25</f>
        <v>#REF!</v>
      </c>
      <c r="JN27" s="129" t="e">
        <f>'РБ15%FIT18'!JN27+25</f>
        <v>#REF!</v>
      </c>
    </row>
    <row r="28" spans="1:274" s="32" customFormat="1" x14ac:dyDescent="0.2">
      <c r="A28" s="117" t="s">
        <v>49</v>
      </c>
      <c r="BV28" s="87"/>
      <c r="BW28" s="87"/>
      <c r="BX28" s="87"/>
      <c r="BY28" s="87"/>
      <c r="BZ28" s="87"/>
    </row>
    <row r="29" spans="1:274" s="32" customFormat="1" x14ac:dyDescent="0.2">
      <c r="A29" s="130" t="s">
        <v>53</v>
      </c>
      <c r="BV29" s="87"/>
      <c r="BW29" s="87"/>
      <c r="BX29" s="87"/>
      <c r="BY29" s="87"/>
      <c r="BZ29" s="87"/>
    </row>
    <row r="30" spans="1:274" x14ac:dyDescent="0.2">
      <c r="A30" s="45" t="s">
        <v>23</v>
      </c>
    </row>
    <row r="31" spans="1:274" x14ac:dyDescent="0.2">
      <c r="A31" s="46" t="s">
        <v>9</v>
      </c>
    </row>
    <row r="32" spans="1:274" x14ac:dyDescent="0.2">
      <c r="A32" s="46" t="s">
        <v>10</v>
      </c>
    </row>
    <row r="33" spans="1:1" ht="12" customHeight="1" x14ac:dyDescent="0.2">
      <c r="A33" s="47" t="s">
        <v>11</v>
      </c>
    </row>
    <row r="34" spans="1:1" x14ac:dyDescent="0.2">
      <c r="A34" s="46" t="s">
        <v>12</v>
      </c>
    </row>
    <row r="35" spans="1:1" x14ac:dyDescent="0.2">
      <c r="A35" s="49" t="s">
        <v>20</v>
      </c>
    </row>
    <row r="36" spans="1:1" ht="63" customHeight="1" x14ac:dyDescent="0.2">
      <c r="A36" s="27" t="s">
        <v>51</v>
      </c>
    </row>
    <row r="37" spans="1:1" x14ac:dyDescent="0.2">
      <c r="A37" s="98" t="s">
        <v>37</v>
      </c>
    </row>
    <row r="38" spans="1:1" ht="60" x14ac:dyDescent="0.2">
      <c r="A38" s="99" t="s">
        <v>89</v>
      </c>
    </row>
    <row r="39" spans="1:1" ht="108" x14ac:dyDescent="0.2">
      <c r="A39" s="125" t="s">
        <v>39</v>
      </c>
    </row>
  </sheetData>
  <pageMargins left="0.25" right="0.25" top="0.75" bottom="0.75" header="0.3" footer="0.3"/>
  <pageSetup scale="51" fitToHeight="0"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249977111117893"/>
    <pageSetUpPr fitToPage="1"/>
  </sheetPr>
  <dimension ref="A1:U38"/>
  <sheetViews>
    <sheetView zoomScale="90" zoomScaleNormal="90" workbookViewId="0">
      <pane xSplit="1" topLeftCell="F1" activePane="topRight" state="frozen"/>
      <selection pane="topRight" activeCell="A49" sqref="A49"/>
    </sheetView>
  </sheetViews>
  <sheetFormatPr defaultColWidth="9" defaultRowHeight="12" x14ac:dyDescent="0.2"/>
  <cols>
    <col min="1" max="1" width="80.140625" style="33" customWidth="1"/>
    <col min="2" max="21" width="10.85546875" style="33" customWidth="1"/>
    <col min="22" max="16384" width="9" style="33"/>
  </cols>
  <sheetData>
    <row r="1" spans="1:21" ht="11.45" customHeight="1" x14ac:dyDescent="0.2">
      <c r="A1" s="2" t="s">
        <v>0</v>
      </c>
    </row>
    <row r="2" spans="1:21" ht="11.45" customHeight="1" x14ac:dyDescent="0.2">
      <c r="A2" s="34"/>
    </row>
    <row r="3" spans="1:21" ht="10.5" customHeight="1" x14ac:dyDescent="0.2">
      <c r="A3" s="4" t="s">
        <v>74</v>
      </c>
    </row>
    <row r="4" spans="1:21" ht="24.6" customHeight="1" x14ac:dyDescent="0.2">
      <c r="A4" s="37" t="s">
        <v>3</v>
      </c>
      <c r="B4" s="197" t="e">
        <f>'РБ10%FIT18'!#REF!</f>
        <v>#REF!</v>
      </c>
      <c r="C4" s="197" t="e">
        <f>'РБ10%FIT18'!#REF!</f>
        <v>#REF!</v>
      </c>
      <c r="D4" s="197" t="e">
        <f>'РБ10%FIT18'!#REF!</f>
        <v>#REF!</v>
      </c>
      <c r="E4" s="197" t="e">
        <f>'РБ10%FIT18'!#REF!</f>
        <v>#REF!</v>
      </c>
      <c r="F4" s="197">
        <f>ОиК!B3</f>
        <v>46108</v>
      </c>
      <c r="G4" s="197">
        <f>ОиК!C3</f>
        <v>46109</v>
      </c>
      <c r="H4" s="197">
        <f>ОиК!D3</f>
        <v>46110</v>
      </c>
      <c r="I4" s="197">
        <f>ОиК!E3</f>
        <v>46111</v>
      </c>
      <c r="J4" s="197">
        <f>ОиК!F3</f>
        <v>46112</v>
      </c>
      <c r="K4" s="197">
        <f>ОиК!G3</f>
        <v>46113</v>
      </c>
      <c r="L4" s="197">
        <f>ОиК!H3</f>
        <v>46114</v>
      </c>
      <c r="M4" s="197">
        <f>ОиК!I3</f>
        <v>46115</v>
      </c>
      <c r="N4" s="197">
        <f>ОиК!J3</f>
        <v>46116</v>
      </c>
      <c r="O4" s="197">
        <f>ОиК!K3</f>
        <v>46117</v>
      </c>
      <c r="P4" s="197">
        <f>ОиК!L3</f>
        <v>46118</v>
      </c>
      <c r="Q4" s="197">
        <f>ОиК!M3</f>
        <v>46119</v>
      </c>
      <c r="R4" s="197">
        <f>ОиК!N3</f>
        <v>46120</v>
      </c>
      <c r="S4" s="197">
        <f>ОиК!O3</f>
        <v>46121</v>
      </c>
      <c r="T4" s="197">
        <f>ОиК!P3</f>
        <v>46122</v>
      </c>
      <c r="U4" s="197">
        <f>ОиК!Q3</f>
        <v>46123</v>
      </c>
    </row>
    <row r="5" spans="1:21" ht="10.5" customHeight="1" x14ac:dyDescent="0.2">
      <c r="A5" s="38" t="s">
        <v>24</v>
      </c>
      <c r="B5" s="84"/>
      <c r="C5" s="84"/>
      <c r="D5" s="84"/>
      <c r="E5" s="84"/>
      <c r="F5" s="84"/>
      <c r="G5" s="84"/>
      <c r="H5" s="84"/>
      <c r="I5" s="84"/>
      <c r="J5" s="84"/>
      <c r="K5" s="84"/>
      <c r="L5" s="84"/>
      <c r="M5" s="84"/>
      <c r="N5" s="84"/>
      <c r="O5" s="84"/>
      <c r="P5" s="84"/>
      <c r="Q5" s="84"/>
      <c r="R5" s="84"/>
      <c r="S5" s="84"/>
      <c r="T5" s="84"/>
      <c r="U5" s="84"/>
    </row>
    <row r="6" spans="1:21" ht="10.5" customHeight="1" x14ac:dyDescent="0.2">
      <c r="A6" s="9">
        <v>1</v>
      </c>
      <c r="B6" s="237" t="e">
        <f>'РБ10%FIT18'!#REF!+25</f>
        <v>#REF!</v>
      </c>
      <c r="C6" s="237" t="e">
        <f>'РБ10%FIT18'!#REF!+25</f>
        <v>#REF!</v>
      </c>
      <c r="D6" s="237" t="e">
        <f>'РБ10%FIT18'!#REF!+25</f>
        <v>#REF!</v>
      </c>
      <c r="E6" s="237" t="e">
        <f>'РБ10%FIT18'!#REF!+25</f>
        <v>#REF!</v>
      </c>
      <c r="F6" s="237">
        <f>'РБ10%FIT18'!B6+25</f>
        <v>13845</v>
      </c>
      <c r="G6" s="237">
        <f>'РБ10%FIT18'!C6+25</f>
        <v>13845</v>
      </c>
      <c r="H6" s="237">
        <f>'РБ10%FIT18'!D6+25</f>
        <v>12279</v>
      </c>
      <c r="I6" s="237">
        <f>'РБ10%FIT18'!E6+25</f>
        <v>9147</v>
      </c>
      <c r="J6" s="237">
        <f>'РБ10%FIT18'!F6+25</f>
        <v>9147</v>
      </c>
      <c r="K6" s="237">
        <f>'РБ10%FIT18'!G6+25</f>
        <v>7464</v>
      </c>
      <c r="L6" s="237">
        <f>'РБ10%FIT18'!H6+25</f>
        <v>7464</v>
      </c>
      <c r="M6" s="237">
        <f>'РБ10%FIT18'!I6+25</f>
        <v>7072</v>
      </c>
      <c r="N6" s="237">
        <f>'РБ10%FIT18'!J6+25</f>
        <v>7072</v>
      </c>
      <c r="O6" s="237">
        <f>'РБ10%FIT18'!K6+25</f>
        <v>7464</v>
      </c>
      <c r="P6" s="237">
        <f>'РБ10%FIT18'!L6+25</f>
        <v>7464</v>
      </c>
      <c r="Q6" s="237">
        <f>'РБ10%FIT18'!M6+25</f>
        <v>7072</v>
      </c>
      <c r="R6" s="237">
        <f>'РБ10%FIT18'!N6+25</f>
        <v>7072</v>
      </c>
      <c r="S6" s="237">
        <f>'РБ10%FIT18'!O6+25</f>
        <v>7464</v>
      </c>
      <c r="T6" s="237">
        <f>'РБ10%FIT18'!P6+25</f>
        <v>7464</v>
      </c>
      <c r="U6" s="237">
        <f>'РБ10%FIT18'!Q6+25</f>
        <v>7072</v>
      </c>
    </row>
    <row r="7" spans="1:21" ht="10.5" customHeight="1" x14ac:dyDescent="0.2">
      <c r="A7" s="9">
        <v>2</v>
      </c>
      <c r="B7" s="237" t="e">
        <f>'РБ10%FIT18'!#REF!+25</f>
        <v>#REF!</v>
      </c>
      <c r="C7" s="237" t="e">
        <f>'РБ10%FIT18'!#REF!+25</f>
        <v>#REF!</v>
      </c>
      <c r="D7" s="237" t="e">
        <f>'РБ10%FIT18'!#REF!+25</f>
        <v>#REF!</v>
      </c>
      <c r="E7" s="237" t="e">
        <f>'РБ10%FIT18'!#REF!+25</f>
        <v>#REF!</v>
      </c>
      <c r="F7" s="237">
        <f>'РБ10%FIT18'!B7+25</f>
        <v>15920</v>
      </c>
      <c r="G7" s="237">
        <f>'РБ10%FIT18'!C7+25</f>
        <v>15920</v>
      </c>
      <c r="H7" s="237">
        <f>'РБ10%FIT18'!D7+25</f>
        <v>14354</v>
      </c>
      <c r="I7" s="237">
        <f>'РБ10%FIT18'!E7+25</f>
        <v>11222</v>
      </c>
      <c r="J7" s="237">
        <f>'РБ10%FIT18'!F7+25</f>
        <v>11222</v>
      </c>
      <c r="K7" s="237">
        <f>'РБ10%FIT18'!G7+25</f>
        <v>9187</v>
      </c>
      <c r="L7" s="237">
        <f>'РБ10%FIT18'!H7+25</f>
        <v>9187</v>
      </c>
      <c r="M7" s="237">
        <f>'РБ10%FIT18'!I7+25</f>
        <v>8795</v>
      </c>
      <c r="N7" s="237">
        <f>'РБ10%FIT18'!J7+25</f>
        <v>8795</v>
      </c>
      <c r="O7" s="237">
        <f>'РБ10%FIT18'!K7+25</f>
        <v>9187</v>
      </c>
      <c r="P7" s="237">
        <f>'РБ10%FIT18'!L7+25</f>
        <v>9187</v>
      </c>
      <c r="Q7" s="237">
        <f>'РБ10%FIT18'!M7+25</f>
        <v>8795</v>
      </c>
      <c r="R7" s="237">
        <f>'РБ10%FIT18'!N7+25</f>
        <v>8795</v>
      </c>
      <c r="S7" s="237">
        <f>'РБ10%FIT18'!O7+25</f>
        <v>9187</v>
      </c>
      <c r="T7" s="237">
        <f>'РБ10%FIT18'!P7+25</f>
        <v>9187</v>
      </c>
      <c r="U7" s="237">
        <f>'РБ10%FIT18'!Q7+25</f>
        <v>8795</v>
      </c>
    </row>
    <row r="8" spans="1:21" ht="10.5" customHeight="1" x14ac:dyDescent="0.2">
      <c r="A8" s="38" t="s">
        <v>25</v>
      </c>
      <c r="B8" s="237"/>
      <c r="C8" s="237"/>
      <c r="D8" s="237"/>
      <c r="E8" s="237"/>
      <c r="F8" s="237"/>
      <c r="G8" s="237"/>
      <c r="H8" s="237"/>
      <c r="I8" s="237"/>
      <c r="J8" s="237"/>
      <c r="K8" s="237"/>
      <c r="L8" s="237"/>
      <c r="M8" s="237"/>
      <c r="N8" s="237"/>
      <c r="O8" s="237"/>
      <c r="P8" s="237"/>
      <c r="Q8" s="237"/>
      <c r="R8" s="237"/>
      <c r="S8" s="237"/>
      <c r="T8" s="237"/>
      <c r="U8" s="237"/>
    </row>
    <row r="9" spans="1:21" ht="10.5" customHeight="1" x14ac:dyDescent="0.2">
      <c r="A9" s="9">
        <v>1</v>
      </c>
      <c r="B9" s="237" t="e">
        <f>'РБ10%FIT18'!#REF!+25</f>
        <v>#REF!</v>
      </c>
      <c r="C9" s="237" t="e">
        <f>'РБ10%FIT18'!#REF!+25</f>
        <v>#REF!</v>
      </c>
      <c r="D9" s="237" t="e">
        <f>'РБ10%FIT18'!#REF!+25</f>
        <v>#REF!</v>
      </c>
      <c r="E9" s="237" t="e">
        <f>'РБ10%FIT18'!#REF!+25</f>
        <v>#REF!</v>
      </c>
      <c r="F9" s="237">
        <f>'РБ10%FIT18'!B9+25</f>
        <v>14628</v>
      </c>
      <c r="G9" s="237">
        <f>'РБ10%FIT18'!C9+25</f>
        <v>14628</v>
      </c>
      <c r="H9" s="237">
        <f>'РБ10%FIT18'!D9+25</f>
        <v>13062</v>
      </c>
      <c r="I9" s="237">
        <f>'РБ10%FIT18'!E9+25</f>
        <v>9930</v>
      </c>
      <c r="J9" s="237">
        <f>'РБ10%FIT18'!F9+25</f>
        <v>9930</v>
      </c>
      <c r="K9" s="237">
        <f>'РБ10%FIT18'!G9+25</f>
        <v>8247</v>
      </c>
      <c r="L9" s="237">
        <f>'РБ10%FIT18'!H9+25</f>
        <v>8247</v>
      </c>
      <c r="M9" s="237">
        <f>'РБ10%FIT18'!I9+25</f>
        <v>7855</v>
      </c>
      <c r="N9" s="237">
        <f>'РБ10%FIT18'!J9+25</f>
        <v>7855</v>
      </c>
      <c r="O9" s="237">
        <f>'РБ10%FIT18'!K9+25</f>
        <v>8247</v>
      </c>
      <c r="P9" s="237">
        <f>'РБ10%FIT18'!L9+25</f>
        <v>8247</v>
      </c>
      <c r="Q9" s="237">
        <f>'РБ10%FIT18'!M9+25</f>
        <v>7855</v>
      </c>
      <c r="R9" s="237">
        <f>'РБ10%FIT18'!N9+25</f>
        <v>7855</v>
      </c>
      <c r="S9" s="237">
        <f>'РБ10%FIT18'!O9+25</f>
        <v>8247</v>
      </c>
      <c r="T9" s="237">
        <f>'РБ10%FIT18'!P9+25</f>
        <v>8247</v>
      </c>
      <c r="U9" s="237">
        <f>'РБ10%FIT18'!Q9+25</f>
        <v>7855</v>
      </c>
    </row>
    <row r="10" spans="1:21" ht="10.5" customHeight="1" x14ac:dyDescent="0.2">
      <c r="A10" s="9">
        <v>2</v>
      </c>
      <c r="B10" s="237" t="e">
        <f>'РБ10%FIT18'!#REF!+25</f>
        <v>#REF!</v>
      </c>
      <c r="C10" s="237" t="e">
        <f>'РБ10%FIT18'!#REF!+25</f>
        <v>#REF!</v>
      </c>
      <c r="D10" s="237" t="e">
        <f>'РБ10%FIT18'!#REF!+25</f>
        <v>#REF!</v>
      </c>
      <c r="E10" s="237" t="e">
        <f>'РБ10%FIT18'!#REF!+25</f>
        <v>#REF!</v>
      </c>
      <c r="F10" s="237">
        <f>'РБ10%FIT18'!B10+25</f>
        <v>16703</v>
      </c>
      <c r="G10" s="237">
        <f>'РБ10%FIT18'!C10+25</f>
        <v>16703</v>
      </c>
      <c r="H10" s="237">
        <f>'РБ10%FIT18'!D10+25</f>
        <v>15137</v>
      </c>
      <c r="I10" s="237">
        <f>'РБ10%FIT18'!E10+25</f>
        <v>12005</v>
      </c>
      <c r="J10" s="237">
        <f>'РБ10%FIT18'!F10+25</f>
        <v>12005</v>
      </c>
      <c r="K10" s="237">
        <f>'РБ10%FIT18'!G10+25</f>
        <v>9970</v>
      </c>
      <c r="L10" s="237">
        <f>'РБ10%FIT18'!H10+25</f>
        <v>9970</v>
      </c>
      <c r="M10" s="237">
        <f>'РБ10%FIT18'!I10+25</f>
        <v>9578</v>
      </c>
      <c r="N10" s="237">
        <f>'РБ10%FIT18'!J10+25</f>
        <v>9578</v>
      </c>
      <c r="O10" s="237">
        <f>'РБ10%FIT18'!K10+25</f>
        <v>9970</v>
      </c>
      <c r="P10" s="237">
        <f>'РБ10%FIT18'!L10+25</f>
        <v>9970</v>
      </c>
      <c r="Q10" s="237">
        <f>'РБ10%FIT18'!M10+25</f>
        <v>9578</v>
      </c>
      <c r="R10" s="237">
        <f>'РБ10%FIT18'!N10+25</f>
        <v>9578</v>
      </c>
      <c r="S10" s="237">
        <f>'РБ10%FIT18'!O10+25</f>
        <v>9970</v>
      </c>
      <c r="T10" s="237">
        <f>'РБ10%FIT18'!P10+25</f>
        <v>9970</v>
      </c>
      <c r="U10" s="237">
        <f>'РБ10%FIT18'!Q10+25</f>
        <v>9578</v>
      </c>
    </row>
    <row r="11" spans="1:21" ht="10.5" customHeight="1" x14ac:dyDescent="0.2">
      <c r="A11" s="38" t="s">
        <v>26</v>
      </c>
      <c r="B11" s="237"/>
      <c r="C11" s="237"/>
      <c r="D11" s="237"/>
      <c r="E11" s="237"/>
      <c r="F11" s="237"/>
      <c r="G11" s="237"/>
      <c r="H11" s="237"/>
      <c r="I11" s="237"/>
      <c r="J11" s="237"/>
      <c r="K11" s="237"/>
      <c r="L11" s="237"/>
      <c r="M11" s="237"/>
      <c r="N11" s="237"/>
      <c r="O11" s="237"/>
      <c r="P11" s="237"/>
      <c r="Q11" s="237"/>
      <c r="R11" s="237"/>
      <c r="S11" s="237"/>
      <c r="T11" s="237"/>
      <c r="U11" s="237"/>
    </row>
    <row r="12" spans="1:21" ht="10.5" customHeight="1" x14ac:dyDescent="0.2">
      <c r="A12" s="9">
        <v>1</v>
      </c>
      <c r="B12" s="237" t="e">
        <f>'РБ10%FIT18'!#REF!+25</f>
        <v>#REF!</v>
      </c>
      <c r="C12" s="237" t="e">
        <f>'РБ10%FIT18'!#REF!+25</f>
        <v>#REF!</v>
      </c>
      <c r="D12" s="237" t="e">
        <f>'РБ10%FIT18'!#REF!+25</f>
        <v>#REF!</v>
      </c>
      <c r="E12" s="237" t="e">
        <f>'РБ10%FIT18'!#REF!+25</f>
        <v>#REF!</v>
      </c>
      <c r="F12" s="237">
        <f>'РБ10%FIT18'!B12+25</f>
        <v>15411</v>
      </c>
      <c r="G12" s="237">
        <f>'РБ10%FIT18'!C12+25</f>
        <v>15411</v>
      </c>
      <c r="H12" s="237">
        <f>'РБ10%FIT18'!D12+25</f>
        <v>13845</v>
      </c>
      <c r="I12" s="237">
        <f>'РБ10%FIT18'!E12+25</f>
        <v>10713</v>
      </c>
      <c r="J12" s="237">
        <f>'РБ10%FIT18'!F12+25</f>
        <v>10713</v>
      </c>
      <c r="K12" s="237">
        <f>'РБ10%FIT18'!G12+25</f>
        <v>9030</v>
      </c>
      <c r="L12" s="237">
        <f>'РБ10%FIT18'!H12+25</f>
        <v>9030</v>
      </c>
      <c r="M12" s="237">
        <f>'РБ10%FIT18'!I12+25</f>
        <v>8638</v>
      </c>
      <c r="N12" s="237">
        <f>'РБ10%FIT18'!J12+25</f>
        <v>8638</v>
      </c>
      <c r="O12" s="237">
        <f>'РБ10%FIT18'!K12+25</f>
        <v>9030</v>
      </c>
      <c r="P12" s="237">
        <f>'РБ10%FIT18'!L12+25</f>
        <v>9030</v>
      </c>
      <c r="Q12" s="237">
        <f>'РБ10%FIT18'!M12+25</f>
        <v>8638</v>
      </c>
      <c r="R12" s="237">
        <f>'РБ10%FIT18'!N12+25</f>
        <v>8638</v>
      </c>
      <c r="S12" s="237">
        <f>'РБ10%FIT18'!O12+25</f>
        <v>9030</v>
      </c>
      <c r="T12" s="237">
        <f>'РБ10%FIT18'!P12+25</f>
        <v>9030</v>
      </c>
      <c r="U12" s="237">
        <f>'РБ10%FIT18'!Q12+25</f>
        <v>8638</v>
      </c>
    </row>
    <row r="13" spans="1:21" ht="10.5" customHeight="1" x14ac:dyDescent="0.2">
      <c r="A13" s="9">
        <v>2</v>
      </c>
      <c r="B13" s="237" t="e">
        <f>'РБ10%FIT18'!#REF!+25</f>
        <v>#REF!</v>
      </c>
      <c r="C13" s="237" t="e">
        <f>'РБ10%FIT18'!#REF!+25</f>
        <v>#REF!</v>
      </c>
      <c r="D13" s="237" t="e">
        <f>'РБ10%FIT18'!#REF!+25</f>
        <v>#REF!</v>
      </c>
      <c r="E13" s="237" t="e">
        <f>'РБ10%FIT18'!#REF!+25</f>
        <v>#REF!</v>
      </c>
      <c r="F13" s="237">
        <f>'РБ10%FIT18'!B13+25</f>
        <v>17486</v>
      </c>
      <c r="G13" s="237">
        <f>'РБ10%FIT18'!C13+25</f>
        <v>17486</v>
      </c>
      <c r="H13" s="237">
        <f>'РБ10%FIT18'!D13+25</f>
        <v>15920</v>
      </c>
      <c r="I13" s="237">
        <f>'РБ10%FIT18'!E13+25</f>
        <v>12788</v>
      </c>
      <c r="J13" s="237">
        <f>'РБ10%FIT18'!F13+25</f>
        <v>12788</v>
      </c>
      <c r="K13" s="237">
        <f>'РБ10%FIT18'!G13+25</f>
        <v>10753</v>
      </c>
      <c r="L13" s="237">
        <f>'РБ10%FIT18'!H13+25</f>
        <v>10753</v>
      </c>
      <c r="M13" s="237">
        <f>'РБ10%FIT18'!I13+25</f>
        <v>10361</v>
      </c>
      <c r="N13" s="237">
        <f>'РБ10%FIT18'!J13+25</f>
        <v>10361</v>
      </c>
      <c r="O13" s="237">
        <f>'РБ10%FIT18'!K13+25</f>
        <v>10753</v>
      </c>
      <c r="P13" s="237">
        <f>'РБ10%FIT18'!L13+25</f>
        <v>10753</v>
      </c>
      <c r="Q13" s="237">
        <f>'РБ10%FIT18'!M13+25</f>
        <v>10361</v>
      </c>
      <c r="R13" s="237">
        <f>'РБ10%FIT18'!N13+25</f>
        <v>10361</v>
      </c>
      <c r="S13" s="237">
        <f>'РБ10%FIT18'!O13+25</f>
        <v>10753</v>
      </c>
      <c r="T13" s="237">
        <f>'РБ10%FIT18'!P13+25</f>
        <v>10753</v>
      </c>
      <c r="U13" s="237">
        <f>'РБ10%FIT18'!Q13+25</f>
        <v>10361</v>
      </c>
    </row>
    <row r="14" spans="1:21" ht="10.5" customHeight="1" x14ac:dyDescent="0.2">
      <c r="A14" s="38" t="s">
        <v>27</v>
      </c>
      <c r="B14" s="237"/>
      <c r="C14" s="237"/>
      <c r="D14" s="237"/>
      <c r="E14" s="237"/>
      <c r="F14" s="237"/>
      <c r="G14" s="237"/>
      <c r="H14" s="237"/>
      <c r="I14" s="237"/>
      <c r="J14" s="237"/>
      <c r="K14" s="237"/>
      <c r="L14" s="237"/>
      <c r="M14" s="237"/>
      <c r="N14" s="237"/>
      <c r="O14" s="237"/>
      <c r="P14" s="237"/>
      <c r="Q14" s="237"/>
      <c r="R14" s="237"/>
      <c r="S14" s="237"/>
      <c r="T14" s="237"/>
      <c r="U14" s="237"/>
    </row>
    <row r="15" spans="1:21" ht="10.5" customHeight="1" x14ac:dyDescent="0.2">
      <c r="A15" s="9">
        <v>1</v>
      </c>
      <c r="B15" s="237" t="e">
        <f>'РБ10%FIT18'!#REF!+25</f>
        <v>#REF!</v>
      </c>
      <c r="C15" s="237" t="e">
        <f>'РБ10%FIT18'!#REF!+25</f>
        <v>#REF!</v>
      </c>
      <c r="D15" s="237" t="e">
        <f>'РБ10%FIT18'!#REF!+25</f>
        <v>#REF!</v>
      </c>
      <c r="E15" s="237" t="e">
        <f>'РБ10%FIT18'!#REF!+25</f>
        <v>#REF!</v>
      </c>
      <c r="F15" s="237">
        <f>'РБ10%FIT18'!B15+25</f>
        <v>16586</v>
      </c>
      <c r="G15" s="237">
        <f>'РБ10%FIT18'!C15+25</f>
        <v>16586</v>
      </c>
      <c r="H15" s="237">
        <f>'РБ10%FIT18'!D15+25</f>
        <v>15020</v>
      </c>
      <c r="I15" s="237">
        <f>'РБ10%FIT18'!E15+25</f>
        <v>11888</v>
      </c>
      <c r="J15" s="237">
        <f>'РБ10%FIT18'!F15+25</f>
        <v>11888</v>
      </c>
      <c r="K15" s="237">
        <f>'РБ10%FIT18'!G15+25</f>
        <v>10204</v>
      </c>
      <c r="L15" s="237">
        <f>'РБ10%FIT18'!H15+25</f>
        <v>10204</v>
      </c>
      <c r="M15" s="237">
        <f>'РБ10%FIT18'!I15+25</f>
        <v>9813</v>
      </c>
      <c r="N15" s="237">
        <f>'РБ10%FIT18'!J15+25</f>
        <v>9813</v>
      </c>
      <c r="O15" s="237">
        <f>'РБ10%FIT18'!K15+25</f>
        <v>10204</v>
      </c>
      <c r="P15" s="237">
        <f>'РБ10%FIT18'!L15+25</f>
        <v>10204</v>
      </c>
      <c r="Q15" s="237">
        <f>'РБ10%FIT18'!M15+25</f>
        <v>9813</v>
      </c>
      <c r="R15" s="237">
        <f>'РБ10%FIT18'!N15+25</f>
        <v>9813</v>
      </c>
      <c r="S15" s="237">
        <f>'РБ10%FIT18'!O15+25</f>
        <v>10204</v>
      </c>
      <c r="T15" s="237">
        <f>'РБ10%FIT18'!P15+25</f>
        <v>10204</v>
      </c>
      <c r="U15" s="237">
        <f>'РБ10%FIT18'!Q15+25</f>
        <v>9813</v>
      </c>
    </row>
    <row r="16" spans="1:21" ht="10.7" customHeight="1" x14ac:dyDescent="0.2">
      <c r="A16" s="9">
        <v>2</v>
      </c>
      <c r="B16" s="237" t="e">
        <f>'РБ10%FIT18'!#REF!+25</f>
        <v>#REF!</v>
      </c>
      <c r="C16" s="237" t="e">
        <f>'РБ10%FIT18'!#REF!+25</f>
        <v>#REF!</v>
      </c>
      <c r="D16" s="237" t="e">
        <f>'РБ10%FIT18'!#REF!+25</f>
        <v>#REF!</v>
      </c>
      <c r="E16" s="237" t="e">
        <f>'РБ10%FIT18'!#REF!+25</f>
        <v>#REF!</v>
      </c>
      <c r="F16" s="237">
        <f>'РБ10%FIT18'!B16+25</f>
        <v>18661</v>
      </c>
      <c r="G16" s="237">
        <f>'РБ10%FIT18'!C16+25</f>
        <v>18661</v>
      </c>
      <c r="H16" s="237">
        <f>'РБ10%FIT18'!D16+25</f>
        <v>17095</v>
      </c>
      <c r="I16" s="237">
        <f>'РБ10%FIT18'!E16+25</f>
        <v>13963</v>
      </c>
      <c r="J16" s="237">
        <f>'РБ10%FIT18'!F16+25</f>
        <v>13963</v>
      </c>
      <c r="K16" s="237">
        <f>'РБ10%FIT18'!G16+25</f>
        <v>11927</v>
      </c>
      <c r="L16" s="237">
        <f>'РБ10%FIT18'!H16+25</f>
        <v>11927</v>
      </c>
      <c r="M16" s="237">
        <f>'РБ10%FIT18'!I16+25</f>
        <v>11536</v>
      </c>
      <c r="N16" s="237">
        <f>'РБ10%FIT18'!J16+25</f>
        <v>11536</v>
      </c>
      <c r="O16" s="237">
        <f>'РБ10%FIT18'!K16+25</f>
        <v>11927</v>
      </c>
      <c r="P16" s="237">
        <f>'РБ10%FIT18'!L16+25</f>
        <v>11927</v>
      </c>
      <c r="Q16" s="237">
        <f>'РБ10%FIT18'!M16+25</f>
        <v>11536</v>
      </c>
      <c r="R16" s="237">
        <f>'РБ10%FIT18'!N16+25</f>
        <v>11536</v>
      </c>
      <c r="S16" s="237">
        <f>'РБ10%FIT18'!O16+25</f>
        <v>11927</v>
      </c>
      <c r="T16" s="237">
        <f>'РБ10%FIT18'!P16+25</f>
        <v>11927</v>
      </c>
      <c r="U16" s="237">
        <f>'РБ10%FIT18'!Q16+25</f>
        <v>11536</v>
      </c>
    </row>
    <row r="17" spans="1:21" ht="10.7" customHeight="1" x14ac:dyDescent="0.2">
      <c r="A17" s="89" t="s">
        <v>28</v>
      </c>
      <c r="B17" s="38"/>
      <c r="C17" s="38"/>
      <c r="D17" s="38"/>
      <c r="E17" s="38"/>
      <c r="F17" s="38"/>
      <c r="G17" s="38"/>
      <c r="H17" s="38"/>
      <c r="I17" s="38"/>
      <c r="J17" s="38"/>
      <c r="K17" s="38"/>
      <c r="L17" s="38"/>
      <c r="M17" s="38"/>
      <c r="N17" s="38"/>
      <c r="O17" s="38"/>
      <c r="P17" s="38"/>
      <c r="Q17" s="38"/>
      <c r="R17" s="38"/>
      <c r="S17" s="38"/>
      <c r="T17" s="38"/>
      <c r="U17" s="38"/>
    </row>
    <row r="18" spans="1:21" ht="10.7" customHeight="1" x14ac:dyDescent="0.2">
      <c r="A18" s="126">
        <v>1</v>
      </c>
      <c r="B18" s="85" t="e">
        <f t="shared" ref="B18:J19" si="0">B9</f>
        <v>#REF!</v>
      </c>
      <c r="C18" s="85" t="e">
        <f t="shared" si="0"/>
        <v>#REF!</v>
      </c>
      <c r="D18" s="85" t="e">
        <f t="shared" si="0"/>
        <v>#REF!</v>
      </c>
      <c r="E18" s="85" t="e">
        <f t="shared" si="0"/>
        <v>#REF!</v>
      </c>
      <c r="F18" s="85">
        <f t="shared" si="0"/>
        <v>14628</v>
      </c>
      <c r="G18" s="85">
        <f t="shared" si="0"/>
        <v>14628</v>
      </c>
      <c r="H18" s="85">
        <f t="shared" si="0"/>
        <v>13062</v>
      </c>
      <c r="I18" s="85">
        <f t="shared" si="0"/>
        <v>9930</v>
      </c>
      <c r="J18" s="85">
        <f t="shared" si="0"/>
        <v>9930</v>
      </c>
      <c r="K18" s="85">
        <f t="shared" ref="K18:S18" si="1">K9</f>
        <v>8247</v>
      </c>
      <c r="L18" s="85">
        <f t="shared" si="1"/>
        <v>8247</v>
      </c>
      <c r="M18" s="85">
        <f t="shared" si="1"/>
        <v>7855</v>
      </c>
      <c r="N18" s="85">
        <f t="shared" si="1"/>
        <v>7855</v>
      </c>
      <c r="O18" s="85">
        <f t="shared" si="1"/>
        <v>8247</v>
      </c>
      <c r="P18" s="85">
        <f t="shared" si="1"/>
        <v>8247</v>
      </c>
      <c r="Q18" s="85">
        <f t="shared" si="1"/>
        <v>7855</v>
      </c>
      <c r="R18" s="85">
        <f t="shared" si="1"/>
        <v>7855</v>
      </c>
      <c r="S18" s="85">
        <f t="shared" si="1"/>
        <v>8247</v>
      </c>
      <c r="T18" s="85">
        <f t="shared" ref="T18:U18" si="2">T9</f>
        <v>8247</v>
      </c>
      <c r="U18" s="85">
        <f t="shared" si="2"/>
        <v>7855</v>
      </c>
    </row>
    <row r="19" spans="1:21" ht="10.7" customHeight="1" x14ac:dyDescent="0.2">
      <c r="A19" s="126">
        <v>2</v>
      </c>
      <c r="B19" s="85" t="e">
        <f t="shared" si="0"/>
        <v>#REF!</v>
      </c>
      <c r="C19" s="85" t="e">
        <f t="shared" si="0"/>
        <v>#REF!</v>
      </c>
      <c r="D19" s="85" t="e">
        <f t="shared" si="0"/>
        <v>#REF!</v>
      </c>
      <c r="E19" s="85" t="e">
        <f t="shared" si="0"/>
        <v>#REF!</v>
      </c>
      <c r="F19" s="85">
        <f t="shared" si="0"/>
        <v>16703</v>
      </c>
      <c r="G19" s="85">
        <f t="shared" si="0"/>
        <v>16703</v>
      </c>
      <c r="H19" s="85">
        <f t="shared" si="0"/>
        <v>15137</v>
      </c>
      <c r="I19" s="85">
        <f t="shared" si="0"/>
        <v>12005</v>
      </c>
      <c r="J19" s="85">
        <f t="shared" si="0"/>
        <v>12005</v>
      </c>
      <c r="K19" s="85">
        <f t="shared" ref="K19:S19" si="3">K10</f>
        <v>9970</v>
      </c>
      <c r="L19" s="85">
        <f t="shared" si="3"/>
        <v>9970</v>
      </c>
      <c r="M19" s="85">
        <f t="shared" si="3"/>
        <v>9578</v>
      </c>
      <c r="N19" s="85">
        <f t="shared" si="3"/>
        <v>9578</v>
      </c>
      <c r="O19" s="85">
        <f t="shared" si="3"/>
        <v>9970</v>
      </c>
      <c r="P19" s="85">
        <f t="shared" si="3"/>
        <v>9970</v>
      </c>
      <c r="Q19" s="85">
        <f t="shared" si="3"/>
        <v>9578</v>
      </c>
      <c r="R19" s="85">
        <f t="shared" si="3"/>
        <v>9578</v>
      </c>
      <c r="S19" s="85">
        <f t="shared" si="3"/>
        <v>9970</v>
      </c>
      <c r="T19" s="85">
        <f t="shared" ref="T19:U19" si="4">T10</f>
        <v>9970</v>
      </c>
      <c r="U19" s="85">
        <f t="shared" si="4"/>
        <v>9578</v>
      </c>
    </row>
    <row r="20" spans="1:21" ht="10.7" customHeight="1" x14ac:dyDescent="0.2">
      <c r="A20" s="38" t="s">
        <v>29</v>
      </c>
      <c r="B20" s="237"/>
      <c r="C20" s="237"/>
      <c r="D20" s="237"/>
      <c r="E20" s="237"/>
      <c r="F20" s="237"/>
      <c r="G20" s="237"/>
      <c r="H20" s="237"/>
      <c r="I20" s="237"/>
      <c r="J20" s="237"/>
      <c r="K20" s="237"/>
      <c r="L20" s="237"/>
      <c r="M20" s="237"/>
      <c r="N20" s="237"/>
      <c r="O20" s="237"/>
      <c r="P20" s="237"/>
      <c r="Q20" s="237"/>
      <c r="R20" s="237"/>
      <c r="S20" s="237"/>
      <c r="T20" s="237"/>
      <c r="U20" s="237"/>
    </row>
    <row r="21" spans="1:21" ht="10.7" customHeight="1" x14ac:dyDescent="0.2">
      <c r="A21" s="9">
        <v>1</v>
      </c>
      <c r="B21" s="237" t="e">
        <f>'РБ10%FIT18'!#REF!+25</f>
        <v>#REF!</v>
      </c>
      <c r="C21" s="237" t="e">
        <f>'РБ10%FIT18'!#REF!+25</f>
        <v>#REF!</v>
      </c>
      <c r="D21" s="237" t="e">
        <f>'РБ10%FIT18'!#REF!+25</f>
        <v>#REF!</v>
      </c>
      <c r="E21" s="237" t="e">
        <f>'РБ10%FIT18'!#REF!+25</f>
        <v>#REF!</v>
      </c>
      <c r="F21" s="237">
        <f>'РБ10%FIT18'!B21+25</f>
        <v>19326</v>
      </c>
      <c r="G21" s="237">
        <f>'РБ10%FIT18'!C21+25</f>
        <v>19326</v>
      </c>
      <c r="H21" s="237">
        <f>'РБ10%FIT18'!D21+25</f>
        <v>17760</v>
      </c>
      <c r="I21" s="237">
        <f>'РБ10%FIT18'!E21+25</f>
        <v>14628</v>
      </c>
      <c r="J21" s="237">
        <f>'РБ10%FIT18'!F21+25</f>
        <v>14628</v>
      </c>
      <c r="K21" s="237">
        <f>'РБ10%FIT18'!G21+25</f>
        <v>12945</v>
      </c>
      <c r="L21" s="237">
        <f>'РБ10%FIT18'!H21+25</f>
        <v>12945</v>
      </c>
      <c r="M21" s="237">
        <f>'РБ10%FIT18'!I21+25</f>
        <v>12553</v>
      </c>
      <c r="N21" s="237">
        <f>'РБ10%FIT18'!J21+25</f>
        <v>12553</v>
      </c>
      <c r="O21" s="237">
        <f>'РБ10%FIT18'!K21+25</f>
        <v>12945</v>
      </c>
      <c r="P21" s="237">
        <f>'РБ10%FIT18'!L21+25</f>
        <v>12945</v>
      </c>
      <c r="Q21" s="237">
        <f>'РБ10%FIT18'!M21+25</f>
        <v>12553</v>
      </c>
      <c r="R21" s="237">
        <f>'РБ10%FIT18'!N21+25</f>
        <v>12553</v>
      </c>
      <c r="S21" s="237">
        <f>'РБ10%FIT18'!O21+25</f>
        <v>12945</v>
      </c>
      <c r="T21" s="237">
        <f>'РБ10%FIT18'!P21+25</f>
        <v>12945</v>
      </c>
      <c r="U21" s="237">
        <f>'РБ10%FIT18'!Q21+25</f>
        <v>12553</v>
      </c>
    </row>
    <row r="22" spans="1:21" ht="10.7" customHeight="1" x14ac:dyDescent="0.2">
      <c r="A22" s="9">
        <v>2</v>
      </c>
      <c r="B22" s="237" t="e">
        <f>'РБ10%FIT18'!#REF!+25</f>
        <v>#REF!</v>
      </c>
      <c r="C22" s="237" t="e">
        <f>'РБ10%FIT18'!#REF!+25</f>
        <v>#REF!</v>
      </c>
      <c r="D22" s="237" t="e">
        <f>'РБ10%FIT18'!#REF!+25</f>
        <v>#REF!</v>
      </c>
      <c r="E22" s="237" t="e">
        <f>'РБ10%FIT18'!#REF!+25</f>
        <v>#REF!</v>
      </c>
      <c r="F22" s="237">
        <f>'РБ10%FIT18'!B22+25</f>
        <v>21401</v>
      </c>
      <c r="G22" s="237">
        <f>'РБ10%FIT18'!C22+25</f>
        <v>21401</v>
      </c>
      <c r="H22" s="237">
        <f>'РБ10%FIT18'!D22+25</f>
        <v>19835</v>
      </c>
      <c r="I22" s="237">
        <f>'РБ10%FIT18'!E22+25</f>
        <v>16703</v>
      </c>
      <c r="J22" s="237">
        <f>'РБ10%FIT18'!F22+25</f>
        <v>16703</v>
      </c>
      <c r="K22" s="237">
        <f>'РБ10%FIT18'!G22+25</f>
        <v>14668</v>
      </c>
      <c r="L22" s="237">
        <f>'РБ10%FIT18'!H22+25</f>
        <v>14668</v>
      </c>
      <c r="M22" s="237">
        <f>'РБ10%FIT18'!I22+25</f>
        <v>14276</v>
      </c>
      <c r="N22" s="237">
        <f>'РБ10%FIT18'!J22+25</f>
        <v>14276</v>
      </c>
      <c r="O22" s="237">
        <f>'РБ10%FIT18'!K22+25</f>
        <v>14668</v>
      </c>
      <c r="P22" s="237">
        <f>'РБ10%FIT18'!L22+25</f>
        <v>14668</v>
      </c>
      <c r="Q22" s="237">
        <f>'РБ10%FIT18'!M22+25</f>
        <v>14276</v>
      </c>
      <c r="R22" s="237">
        <f>'РБ10%FIT18'!N22+25</f>
        <v>14276</v>
      </c>
      <c r="S22" s="237">
        <f>'РБ10%FIT18'!O22+25</f>
        <v>14668</v>
      </c>
      <c r="T22" s="237">
        <f>'РБ10%FIT18'!P22+25</f>
        <v>14668</v>
      </c>
      <c r="U22" s="237">
        <f>'РБ10%FIT18'!Q22+25</f>
        <v>14276</v>
      </c>
    </row>
    <row r="23" spans="1:21" ht="10.7" customHeight="1" x14ac:dyDescent="0.2">
      <c r="A23" s="38" t="s">
        <v>30</v>
      </c>
      <c r="B23" s="237"/>
      <c r="C23" s="237"/>
      <c r="D23" s="237"/>
      <c r="E23" s="237"/>
      <c r="F23" s="237"/>
      <c r="G23" s="237"/>
      <c r="H23" s="237"/>
      <c r="I23" s="237"/>
      <c r="J23" s="237"/>
      <c r="K23" s="237"/>
      <c r="L23" s="237"/>
      <c r="M23" s="237"/>
      <c r="N23" s="237"/>
      <c r="O23" s="237"/>
      <c r="P23" s="237"/>
      <c r="Q23" s="237"/>
      <c r="R23" s="237"/>
      <c r="S23" s="237"/>
      <c r="T23" s="237"/>
      <c r="U23" s="237"/>
    </row>
    <row r="24" spans="1:21" ht="10.7" customHeight="1" x14ac:dyDescent="0.2">
      <c r="A24" s="9">
        <v>1</v>
      </c>
      <c r="B24" s="237" t="e">
        <f>'РБ10%FIT18'!#REF!+25</f>
        <v>#REF!</v>
      </c>
      <c r="C24" s="237" t="e">
        <f>'РБ10%FIT18'!#REF!+25</f>
        <v>#REF!</v>
      </c>
      <c r="D24" s="237" t="e">
        <f>'РБ10%FIT18'!#REF!+25</f>
        <v>#REF!</v>
      </c>
      <c r="E24" s="237" t="e">
        <f>'РБ10%FIT18'!#REF!+25</f>
        <v>#REF!</v>
      </c>
      <c r="F24" s="237">
        <f>'РБ10%FIT18'!B24+25</f>
        <v>29505</v>
      </c>
      <c r="G24" s="237">
        <f>'РБ10%FIT18'!C24+25</f>
        <v>29505</v>
      </c>
      <c r="H24" s="237">
        <f>'РБ10%FIT18'!D24+25</f>
        <v>27939</v>
      </c>
      <c r="I24" s="237">
        <f>'РБ10%FIT18'!E24+25</f>
        <v>24807</v>
      </c>
      <c r="J24" s="237">
        <f>'РБ10%FIT18'!F24+25</f>
        <v>24807</v>
      </c>
      <c r="K24" s="237">
        <f>'РБ10%FIT18'!G24+25</f>
        <v>23124</v>
      </c>
      <c r="L24" s="237">
        <f>'РБ10%FIT18'!H24+25</f>
        <v>23124</v>
      </c>
      <c r="M24" s="237">
        <f>'РБ10%FIT18'!I24+25</f>
        <v>22732</v>
      </c>
      <c r="N24" s="237">
        <f>'РБ10%FIT18'!J24+25</f>
        <v>22732</v>
      </c>
      <c r="O24" s="237">
        <f>'РБ10%FIT18'!K24+25</f>
        <v>23124</v>
      </c>
      <c r="P24" s="237">
        <f>'РБ10%FIT18'!L24+25</f>
        <v>23124</v>
      </c>
      <c r="Q24" s="237">
        <f>'РБ10%FIT18'!M24+25</f>
        <v>22732</v>
      </c>
      <c r="R24" s="237">
        <f>'РБ10%FIT18'!N24+25</f>
        <v>22732</v>
      </c>
      <c r="S24" s="237">
        <f>'РБ10%FIT18'!O24+25</f>
        <v>23124</v>
      </c>
      <c r="T24" s="237">
        <f>'РБ10%FIT18'!P24+25</f>
        <v>23124</v>
      </c>
      <c r="U24" s="237">
        <f>'РБ10%FIT18'!Q24+25</f>
        <v>22732</v>
      </c>
    </row>
    <row r="25" spans="1:21" ht="10.7" customHeight="1" x14ac:dyDescent="0.2">
      <c r="A25" s="9">
        <v>2</v>
      </c>
      <c r="B25" s="237" t="e">
        <f>'РБ10%FIT18'!#REF!+25</f>
        <v>#REF!</v>
      </c>
      <c r="C25" s="237" t="e">
        <f>'РБ10%FIT18'!#REF!+25</f>
        <v>#REF!</v>
      </c>
      <c r="D25" s="237" t="e">
        <f>'РБ10%FIT18'!#REF!+25</f>
        <v>#REF!</v>
      </c>
      <c r="E25" s="237" t="e">
        <f>'РБ10%FIT18'!#REF!+25</f>
        <v>#REF!</v>
      </c>
      <c r="F25" s="237">
        <f>'РБ10%FIT18'!B25+25</f>
        <v>31580</v>
      </c>
      <c r="G25" s="237">
        <f>'РБ10%FIT18'!C25+25</f>
        <v>31580</v>
      </c>
      <c r="H25" s="237">
        <f>'РБ10%FIT18'!D25+25</f>
        <v>30014</v>
      </c>
      <c r="I25" s="237">
        <f>'РБ10%FIT18'!E25+25</f>
        <v>26882</v>
      </c>
      <c r="J25" s="237">
        <f>'РБ10%FIT18'!F25+25</f>
        <v>26882</v>
      </c>
      <c r="K25" s="237">
        <f>'РБ10%FIT18'!G25+25</f>
        <v>24847</v>
      </c>
      <c r="L25" s="237">
        <f>'РБ10%FIT18'!H25+25</f>
        <v>24847</v>
      </c>
      <c r="M25" s="237">
        <f>'РБ10%FIT18'!I25+25</f>
        <v>24455</v>
      </c>
      <c r="N25" s="237">
        <f>'РБ10%FIT18'!J25+25</f>
        <v>24455</v>
      </c>
      <c r="O25" s="237">
        <f>'РБ10%FIT18'!K25+25</f>
        <v>24847</v>
      </c>
      <c r="P25" s="237">
        <f>'РБ10%FIT18'!L25+25</f>
        <v>24847</v>
      </c>
      <c r="Q25" s="237">
        <f>'РБ10%FIT18'!M25+25</f>
        <v>24455</v>
      </c>
      <c r="R25" s="237">
        <f>'РБ10%FIT18'!N25+25</f>
        <v>24455</v>
      </c>
      <c r="S25" s="237">
        <f>'РБ10%FIT18'!O25+25</f>
        <v>24847</v>
      </c>
      <c r="T25" s="237">
        <f>'РБ10%FIT18'!P25+25</f>
        <v>24847</v>
      </c>
      <c r="U25" s="237">
        <f>'РБ10%FIT18'!Q25+25</f>
        <v>24455</v>
      </c>
    </row>
    <row r="26" spans="1:21" ht="12.75" customHeight="1" x14ac:dyDescent="0.2">
      <c r="A26" s="38" t="s">
        <v>31</v>
      </c>
      <c r="B26" s="237"/>
      <c r="C26" s="237"/>
      <c r="D26" s="237"/>
      <c r="E26" s="237"/>
      <c r="F26" s="237"/>
      <c r="G26" s="237"/>
      <c r="H26" s="237"/>
      <c r="I26" s="237"/>
      <c r="J26" s="237"/>
      <c r="K26" s="237"/>
      <c r="L26" s="237"/>
      <c r="M26" s="237"/>
      <c r="N26" s="237"/>
      <c r="O26" s="237"/>
      <c r="P26" s="237"/>
      <c r="Q26" s="237"/>
      <c r="R26" s="237"/>
      <c r="S26" s="237"/>
      <c r="T26" s="237"/>
      <c r="U26" s="237"/>
    </row>
    <row r="27" spans="1:21" x14ac:dyDescent="0.2">
      <c r="A27" s="9" t="s">
        <v>32</v>
      </c>
      <c r="B27" s="237" t="e">
        <f>'РБ10%FIT18'!#REF!+25</f>
        <v>#REF!</v>
      </c>
      <c r="C27" s="237" t="e">
        <f>'РБ10%FIT18'!#REF!+25</f>
        <v>#REF!</v>
      </c>
      <c r="D27" s="237" t="e">
        <f>'РБ10%FIT18'!#REF!+25</f>
        <v>#REF!</v>
      </c>
      <c r="E27" s="237" t="e">
        <f>'РБ10%FIT18'!#REF!+25</f>
        <v>#REF!</v>
      </c>
      <c r="F27" s="237">
        <f>'РБ10%FIT18'!B27+25</f>
        <v>125305</v>
      </c>
      <c r="G27" s="237">
        <f>'РБ10%FIT18'!C27+25</f>
        <v>125305</v>
      </c>
      <c r="H27" s="237">
        <f>'РБ10%FIT18'!D27+25</f>
        <v>125305</v>
      </c>
      <c r="I27" s="237">
        <f>'РБ10%FIT18'!E27+25</f>
        <v>125305</v>
      </c>
      <c r="J27" s="237">
        <f>'РБ10%FIT18'!F27+25</f>
        <v>125305</v>
      </c>
      <c r="K27" s="237">
        <f>'РБ10%FIT18'!G27+25</f>
        <v>86547</v>
      </c>
      <c r="L27" s="237">
        <f>'РБ10%FIT18'!H27+25</f>
        <v>86547</v>
      </c>
      <c r="M27" s="237">
        <f>'РБ10%FIT18'!I27+25</f>
        <v>86155</v>
      </c>
      <c r="N27" s="237">
        <f>'РБ10%FIT18'!J27+25</f>
        <v>86155</v>
      </c>
      <c r="O27" s="237">
        <f>'РБ10%FIT18'!K27+25</f>
        <v>86547</v>
      </c>
      <c r="P27" s="237">
        <f>'РБ10%FIT18'!L27+25</f>
        <v>86547</v>
      </c>
      <c r="Q27" s="237">
        <f>'РБ10%FIT18'!M27+25</f>
        <v>86155</v>
      </c>
      <c r="R27" s="237">
        <f>'РБ10%FIT18'!N27+25</f>
        <v>86155</v>
      </c>
      <c r="S27" s="237">
        <f>'РБ10%FIT18'!O27+25</f>
        <v>86547</v>
      </c>
      <c r="T27" s="237">
        <f>'РБ10%FIT18'!P27+25</f>
        <v>86547</v>
      </c>
      <c r="U27" s="237">
        <f>'РБ10%FIT18'!Q27+25</f>
        <v>86155</v>
      </c>
    </row>
    <row r="28" spans="1:21" ht="11.45" customHeight="1" x14ac:dyDescent="0.2">
      <c r="A28" s="117" t="s">
        <v>49</v>
      </c>
    </row>
    <row r="29" spans="1:21" customFormat="1" ht="71.25" customHeight="1" x14ac:dyDescent="0.2">
      <c r="A29" s="118" t="s">
        <v>54</v>
      </c>
    </row>
    <row r="30" spans="1:21" ht="65.25" customHeight="1" x14ac:dyDescent="0.2">
      <c r="A30" s="127" t="s">
        <v>55</v>
      </c>
    </row>
    <row r="31" spans="1:21" s="1" customFormat="1" ht="24" x14ac:dyDescent="0.2">
      <c r="A31" s="70" t="s">
        <v>56</v>
      </c>
    </row>
    <row r="32" spans="1:21" x14ac:dyDescent="0.2">
      <c r="A32" s="117" t="s">
        <v>57</v>
      </c>
    </row>
    <row r="33" spans="1:1" ht="100.5" customHeight="1" x14ac:dyDescent="0.2">
      <c r="A33" s="119" t="s">
        <v>58</v>
      </c>
    </row>
    <row r="34" spans="1:1" x14ac:dyDescent="0.2">
      <c r="A34" s="121" t="s">
        <v>59</v>
      </c>
    </row>
    <row r="35" spans="1:1" ht="24" x14ac:dyDescent="0.2">
      <c r="A35" s="128" t="s">
        <v>60</v>
      </c>
    </row>
    <row r="36" spans="1:1" x14ac:dyDescent="0.2">
      <c r="A36" s="121" t="s">
        <v>61</v>
      </c>
    </row>
    <row r="37" spans="1:1" ht="24" x14ac:dyDescent="0.2">
      <c r="A37" s="123" t="s">
        <v>62</v>
      </c>
    </row>
    <row r="38" spans="1:1" ht="108" x14ac:dyDescent="0.2">
      <c r="A38" s="125" t="s">
        <v>39</v>
      </c>
    </row>
  </sheetData>
  <pageMargins left="0.25" right="0.25" top="0.75" bottom="0.75" header="0.3" footer="0.3"/>
  <pageSetup scale="51" fitToHeight="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249977111117893"/>
    <pageSetUpPr fitToPage="1"/>
  </sheetPr>
  <dimension ref="A1:BO40"/>
  <sheetViews>
    <sheetView workbookViewId="0">
      <pane xSplit="1" topLeftCell="B1" activePane="topRight" state="frozen"/>
      <selection pane="topRight" activeCell="A49" sqref="A49"/>
    </sheetView>
  </sheetViews>
  <sheetFormatPr defaultColWidth="9" defaultRowHeight="12" x14ac:dyDescent="0.2"/>
  <cols>
    <col min="1" max="1" width="82" style="33" customWidth="1"/>
    <col min="2" max="67" width="8.85546875" style="33" customWidth="1"/>
    <col min="68" max="16384" width="9" style="33"/>
  </cols>
  <sheetData>
    <row r="1" spans="1:67" ht="11.45" customHeight="1" x14ac:dyDescent="0.2">
      <c r="A1" s="230" t="s">
        <v>63</v>
      </c>
    </row>
    <row r="2" spans="1:67" ht="11.45" customHeight="1" x14ac:dyDescent="0.2">
      <c r="A2" s="231" t="s">
        <v>64</v>
      </c>
    </row>
    <row r="3" spans="1:67" ht="10.5" customHeight="1" x14ac:dyDescent="0.2">
      <c r="A3" s="232" t="s">
        <v>90</v>
      </c>
    </row>
    <row r="4" spans="1:67" ht="24.6" customHeight="1" x14ac:dyDescent="0.2">
      <c r="A4" s="233" t="s">
        <v>66</v>
      </c>
      <c r="B4" s="116">
        <v>46108</v>
      </c>
      <c r="C4" s="116">
        <v>46109</v>
      </c>
      <c r="D4" s="116">
        <v>46110</v>
      </c>
      <c r="E4" s="116">
        <v>46111</v>
      </c>
      <c r="F4" s="116">
        <v>46112</v>
      </c>
      <c r="G4" s="116">
        <v>46113</v>
      </c>
      <c r="H4" s="116">
        <v>46114</v>
      </c>
      <c r="I4" s="116">
        <v>46115</v>
      </c>
      <c r="J4" s="116">
        <v>46116</v>
      </c>
      <c r="K4" s="116">
        <v>46117</v>
      </c>
      <c r="L4" s="116">
        <v>46118</v>
      </c>
      <c r="M4" s="116">
        <v>46119</v>
      </c>
      <c r="N4" s="116">
        <v>46120</v>
      </c>
      <c r="O4" s="116">
        <v>46121</v>
      </c>
      <c r="P4" s="116">
        <v>46122</v>
      </c>
      <c r="Q4" s="116">
        <v>46123</v>
      </c>
      <c r="R4" s="116">
        <v>46124</v>
      </c>
      <c r="S4" s="116">
        <v>46125</v>
      </c>
      <c r="T4" s="116">
        <v>46126</v>
      </c>
      <c r="U4" s="116">
        <v>46127</v>
      </c>
      <c r="V4" s="116">
        <v>46128</v>
      </c>
      <c r="W4" s="116">
        <v>46129</v>
      </c>
      <c r="X4" s="116">
        <v>46130</v>
      </c>
      <c r="Y4" s="116">
        <v>46131</v>
      </c>
      <c r="Z4" s="116">
        <v>46132</v>
      </c>
      <c r="AA4" s="116">
        <v>46133</v>
      </c>
      <c r="AB4" s="116">
        <v>46134</v>
      </c>
      <c r="AC4" s="116">
        <v>46135</v>
      </c>
      <c r="AD4" s="116">
        <v>46136</v>
      </c>
      <c r="AE4" s="116">
        <v>46137</v>
      </c>
      <c r="AF4" s="116">
        <v>46138</v>
      </c>
      <c r="AG4" s="116">
        <v>46139</v>
      </c>
      <c r="AH4" s="116">
        <v>46140</v>
      </c>
      <c r="AI4" s="116">
        <v>46141</v>
      </c>
      <c r="AJ4" s="116">
        <v>46142</v>
      </c>
      <c r="AK4" s="116">
        <v>46143</v>
      </c>
      <c r="AL4" s="116">
        <v>46144</v>
      </c>
      <c r="AM4" s="116">
        <v>46145</v>
      </c>
      <c r="AN4" s="116">
        <v>46146</v>
      </c>
      <c r="AO4" s="116">
        <v>46147</v>
      </c>
      <c r="AP4" s="116">
        <v>46148</v>
      </c>
      <c r="AQ4" s="116">
        <v>46149</v>
      </c>
      <c r="AR4" s="116">
        <v>46150</v>
      </c>
      <c r="AS4" s="116">
        <v>46151</v>
      </c>
      <c r="AT4" s="116">
        <v>46152</v>
      </c>
      <c r="AU4" s="116">
        <v>46153</v>
      </c>
      <c r="AV4" s="116">
        <v>46154</v>
      </c>
      <c r="AW4" s="116">
        <v>46155</v>
      </c>
      <c r="AX4" s="116">
        <v>46156</v>
      </c>
      <c r="AY4" s="116">
        <v>46157</v>
      </c>
      <c r="AZ4" s="116">
        <v>46158</v>
      </c>
      <c r="BA4" s="116">
        <v>46159</v>
      </c>
      <c r="BB4" s="116">
        <v>46160</v>
      </c>
      <c r="BC4" s="116">
        <v>46161</v>
      </c>
      <c r="BD4" s="116">
        <v>46162</v>
      </c>
      <c r="BE4" s="116">
        <v>46163</v>
      </c>
      <c r="BF4" s="116">
        <v>46164</v>
      </c>
      <c r="BG4" s="116">
        <v>46165</v>
      </c>
      <c r="BH4" s="116">
        <v>46166</v>
      </c>
      <c r="BI4" s="116">
        <v>46167</v>
      </c>
      <c r="BJ4" s="116">
        <v>46168</v>
      </c>
      <c r="BK4" s="116">
        <v>46169</v>
      </c>
      <c r="BL4" s="116">
        <v>46170</v>
      </c>
      <c r="BM4" s="116">
        <v>46171</v>
      </c>
      <c r="BN4" s="116">
        <v>46172</v>
      </c>
      <c r="BO4" s="116">
        <v>46173</v>
      </c>
    </row>
    <row r="5" spans="1:67" s="82" customFormat="1" ht="13.5" customHeight="1" x14ac:dyDescent="0.2">
      <c r="A5" s="234" t="s">
        <v>24</v>
      </c>
    </row>
    <row r="6" spans="1:67" s="82" customFormat="1" ht="12" customHeight="1" x14ac:dyDescent="0.2">
      <c r="A6" s="235">
        <v>1</v>
      </c>
      <c r="B6" s="234">
        <f>'BRIGHT FIT18'!B32+25</f>
        <v>13845</v>
      </c>
      <c r="C6" s="234">
        <f>'BRIGHT FIT18'!C32+25</f>
        <v>13845</v>
      </c>
      <c r="D6" s="234">
        <f>'BRIGHT FIT18'!D32+25</f>
        <v>12279</v>
      </c>
      <c r="E6" s="234">
        <f>'BRIGHT FIT18'!E32+25</f>
        <v>9147</v>
      </c>
      <c r="F6" s="234">
        <f>'BRIGHT FIT18'!F32+25</f>
        <v>9147</v>
      </c>
      <c r="G6" s="234">
        <f>'BRIGHT FIT18'!G32+25</f>
        <v>7464</v>
      </c>
      <c r="H6" s="234">
        <f>'BRIGHT FIT18'!H32+25</f>
        <v>7464</v>
      </c>
      <c r="I6" s="234">
        <f>'BRIGHT FIT18'!I32+25</f>
        <v>7072</v>
      </c>
      <c r="J6" s="234">
        <f>'BRIGHT FIT18'!J32+25</f>
        <v>7072</v>
      </c>
      <c r="K6" s="234">
        <f>'BRIGHT FIT18'!K32+25</f>
        <v>7464</v>
      </c>
      <c r="L6" s="234">
        <f>'BRIGHT FIT18'!L32+25</f>
        <v>7464</v>
      </c>
      <c r="M6" s="234">
        <f>'BRIGHT FIT18'!M32+25</f>
        <v>7072</v>
      </c>
      <c r="N6" s="234">
        <f>'BRIGHT FIT18'!N32+25</f>
        <v>7072</v>
      </c>
      <c r="O6" s="234">
        <f>'BRIGHT FIT18'!O32+25</f>
        <v>7464</v>
      </c>
      <c r="P6" s="234">
        <f>'BRIGHT FIT18'!P32+25</f>
        <v>7464</v>
      </c>
      <c r="Q6" s="234">
        <f>'BRIGHT FIT18'!Q32+25</f>
        <v>7072</v>
      </c>
      <c r="R6" s="234">
        <f>'BRIGHT FIT18'!R32+25</f>
        <v>7072</v>
      </c>
      <c r="S6" s="234">
        <f>'BRIGHT FIT18'!S32+25</f>
        <v>7072</v>
      </c>
      <c r="T6" s="234">
        <f>'BRIGHT FIT18'!T32+25</f>
        <v>7072</v>
      </c>
      <c r="U6" s="234">
        <f>'BRIGHT FIT18'!U32+25</f>
        <v>8012</v>
      </c>
      <c r="V6" s="234">
        <f>'BRIGHT FIT18'!V32+25</f>
        <v>8012</v>
      </c>
      <c r="W6" s="234">
        <f>'BRIGHT FIT18'!W32+25</f>
        <v>7072</v>
      </c>
      <c r="X6" s="234">
        <f>'BRIGHT FIT18'!X32+25</f>
        <v>7072</v>
      </c>
      <c r="Y6" s="234">
        <f>'BRIGHT FIT18'!Y32+25</f>
        <v>7072</v>
      </c>
      <c r="Z6" s="234">
        <f>'BRIGHT FIT18'!Z32+25</f>
        <v>7072</v>
      </c>
      <c r="AA6" s="234">
        <f>'BRIGHT FIT18'!AA32+25</f>
        <v>7464</v>
      </c>
      <c r="AB6" s="234">
        <f>'BRIGHT FIT18'!AB32+25</f>
        <v>7464</v>
      </c>
      <c r="AC6" s="234">
        <f>'BRIGHT FIT18'!AC32+25</f>
        <v>7072</v>
      </c>
      <c r="AD6" s="234">
        <f>'BRIGHT FIT18'!AD32+25</f>
        <v>7072</v>
      </c>
      <c r="AE6" s="234">
        <f>'BRIGHT FIT18'!AE32+25</f>
        <v>8952</v>
      </c>
      <c r="AF6" s="234">
        <f>'BRIGHT FIT18'!AF32+25</f>
        <v>8952</v>
      </c>
      <c r="AG6" s="234">
        <f>'BRIGHT FIT18'!AG32+25</f>
        <v>8952</v>
      </c>
      <c r="AH6" s="234">
        <f>'BRIGHT FIT18'!AH32+25</f>
        <v>7464</v>
      </c>
      <c r="AI6" s="234">
        <f>'BRIGHT FIT18'!AI32+25</f>
        <v>7464</v>
      </c>
      <c r="AJ6" s="234">
        <f>'BRIGHT FIT18'!AJ32+25</f>
        <v>10283</v>
      </c>
      <c r="AK6" s="234">
        <f>'BRIGHT FIT18'!AK32+25</f>
        <v>8404</v>
      </c>
      <c r="AL6" s="234">
        <f>'BRIGHT FIT18'!AL32+25</f>
        <v>8404</v>
      </c>
      <c r="AM6" s="234">
        <f>'BRIGHT FIT18'!AM32+25</f>
        <v>8012</v>
      </c>
      <c r="AN6" s="234">
        <f>'BRIGHT FIT18'!AN32+25</f>
        <v>8404</v>
      </c>
      <c r="AO6" s="234">
        <f>'BRIGHT FIT18'!AO32+25</f>
        <v>8404</v>
      </c>
      <c r="AP6" s="234">
        <f>'BRIGHT FIT18'!AP32+25</f>
        <v>8404</v>
      </c>
      <c r="AQ6" s="234">
        <f>'BRIGHT FIT18'!AQ32+25</f>
        <v>8012</v>
      </c>
      <c r="AR6" s="234">
        <f>'BRIGHT FIT18'!AR32+25</f>
        <v>8012</v>
      </c>
      <c r="AS6" s="234">
        <f>'BRIGHT FIT18'!AS32+25</f>
        <v>8012</v>
      </c>
      <c r="AT6" s="234">
        <f>'BRIGHT FIT18'!AT32+25</f>
        <v>7464</v>
      </c>
      <c r="AU6" s="234">
        <f>'BRIGHT FIT18'!AU32+25</f>
        <v>7464</v>
      </c>
      <c r="AV6" s="234">
        <f>'BRIGHT FIT18'!AV32+25</f>
        <v>7464</v>
      </c>
      <c r="AW6" s="234">
        <f>'BRIGHT FIT18'!AW32+25</f>
        <v>7464</v>
      </c>
      <c r="AX6" s="234">
        <f>'BRIGHT FIT18'!AX32+25</f>
        <v>7464</v>
      </c>
      <c r="AY6" s="234">
        <f>'BRIGHT FIT18'!AY32+25</f>
        <v>7464</v>
      </c>
      <c r="AZ6" s="234">
        <f>'BRIGHT FIT18'!AZ32+25</f>
        <v>7464</v>
      </c>
      <c r="BA6" s="234">
        <f>'BRIGHT FIT18'!BA32+25</f>
        <v>7464</v>
      </c>
      <c r="BB6" s="234">
        <f>'BRIGHT FIT18'!BB32+25</f>
        <v>8404</v>
      </c>
      <c r="BC6" s="234">
        <f>'BRIGHT FIT18'!BC32+25</f>
        <v>8404</v>
      </c>
      <c r="BD6" s="234">
        <f>'BRIGHT FIT18'!BD32+25</f>
        <v>8952</v>
      </c>
      <c r="BE6" s="234">
        <f>'BRIGHT FIT18'!BE32+25</f>
        <v>8952</v>
      </c>
      <c r="BF6" s="234">
        <f>'BRIGHT FIT18'!BF32+25</f>
        <v>8952</v>
      </c>
      <c r="BG6" s="234">
        <f>'BRIGHT FIT18'!BG32+25</f>
        <v>7464</v>
      </c>
      <c r="BH6" s="234">
        <f>'BRIGHT FIT18'!BH32+25</f>
        <v>7464</v>
      </c>
      <c r="BI6" s="234">
        <f>'BRIGHT FIT18'!BI32+25</f>
        <v>7464</v>
      </c>
      <c r="BJ6" s="234">
        <f>'BRIGHT FIT18'!BJ32+25</f>
        <v>7464</v>
      </c>
      <c r="BK6" s="234">
        <f>'BRIGHT FIT18'!BK32+25</f>
        <v>7464</v>
      </c>
      <c r="BL6" s="234">
        <f>'BRIGHT FIT18'!BL32+25</f>
        <v>7464</v>
      </c>
      <c r="BM6" s="234">
        <f>'BRIGHT FIT18'!BM32+25</f>
        <v>7464</v>
      </c>
      <c r="BN6" s="234">
        <f>'BRIGHT FIT18'!BN32+25</f>
        <v>7464</v>
      </c>
      <c r="BO6" s="234">
        <f>'BRIGHT FIT18'!BO32+25</f>
        <v>7464</v>
      </c>
    </row>
    <row r="7" spans="1:67" s="82" customFormat="1" ht="12" customHeight="1" x14ac:dyDescent="0.2">
      <c r="A7" s="235">
        <v>2</v>
      </c>
      <c r="B7" s="234">
        <f>'BRIGHT FIT18'!B33+25</f>
        <v>15920</v>
      </c>
      <c r="C7" s="234">
        <f>'BRIGHT FIT18'!C33+25</f>
        <v>15920</v>
      </c>
      <c r="D7" s="234">
        <f>'BRIGHT FIT18'!D33+25</f>
        <v>14354</v>
      </c>
      <c r="E7" s="234">
        <f>'BRIGHT FIT18'!E33+25</f>
        <v>11222</v>
      </c>
      <c r="F7" s="234">
        <f>'BRIGHT FIT18'!F33+25</f>
        <v>11222</v>
      </c>
      <c r="G7" s="234">
        <f>'BRIGHT FIT18'!G33+25</f>
        <v>9187</v>
      </c>
      <c r="H7" s="234">
        <f>'BRIGHT FIT18'!H33+25</f>
        <v>9187</v>
      </c>
      <c r="I7" s="234">
        <f>'BRIGHT FIT18'!I33+25</f>
        <v>8795</v>
      </c>
      <c r="J7" s="234">
        <f>'BRIGHT FIT18'!J33+25</f>
        <v>8795</v>
      </c>
      <c r="K7" s="234">
        <f>'BRIGHT FIT18'!K33+25</f>
        <v>9187</v>
      </c>
      <c r="L7" s="234">
        <f>'BRIGHT FIT18'!L33+25</f>
        <v>9187</v>
      </c>
      <c r="M7" s="234">
        <f>'BRIGHT FIT18'!M33+25</f>
        <v>8795</v>
      </c>
      <c r="N7" s="234">
        <f>'BRIGHT FIT18'!N33+25</f>
        <v>8795</v>
      </c>
      <c r="O7" s="234">
        <f>'BRIGHT FIT18'!O33+25</f>
        <v>9187</v>
      </c>
      <c r="P7" s="234">
        <f>'BRIGHT FIT18'!P33+25</f>
        <v>9187</v>
      </c>
      <c r="Q7" s="234">
        <f>'BRIGHT FIT18'!Q33+25</f>
        <v>8795</v>
      </c>
      <c r="R7" s="234">
        <f>'BRIGHT FIT18'!R33+25</f>
        <v>8795</v>
      </c>
      <c r="S7" s="234">
        <f>'BRIGHT FIT18'!S33+25</f>
        <v>8795</v>
      </c>
      <c r="T7" s="234">
        <f>'BRIGHT FIT18'!T33+25</f>
        <v>8795</v>
      </c>
      <c r="U7" s="234">
        <f>'BRIGHT FIT18'!U33+25</f>
        <v>9735</v>
      </c>
      <c r="V7" s="234">
        <f>'BRIGHT FIT18'!V33+25</f>
        <v>9735</v>
      </c>
      <c r="W7" s="234">
        <f>'BRIGHT FIT18'!W33+25</f>
        <v>8795</v>
      </c>
      <c r="X7" s="234">
        <f>'BRIGHT FIT18'!X33+25</f>
        <v>8795</v>
      </c>
      <c r="Y7" s="234">
        <f>'BRIGHT FIT18'!Y33+25</f>
        <v>8795</v>
      </c>
      <c r="Z7" s="234">
        <f>'BRIGHT FIT18'!Z33+25</f>
        <v>8795</v>
      </c>
      <c r="AA7" s="234">
        <f>'BRIGHT FIT18'!AA33+25</f>
        <v>9187</v>
      </c>
      <c r="AB7" s="234">
        <f>'BRIGHT FIT18'!AB33+25</f>
        <v>9187</v>
      </c>
      <c r="AC7" s="234">
        <f>'BRIGHT FIT18'!AC33+25</f>
        <v>8795</v>
      </c>
      <c r="AD7" s="234">
        <f>'BRIGHT FIT18'!AD33+25</f>
        <v>8795</v>
      </c>
      <c r="AE7" s="234">
        <f>'BRIGHT FIT18'!AE33+25</f>
        <v>10674</v>
      </c>
      <c r="AF7" s="234">
        <f>'BRIGHT FIT18'!AF33+25</f>
        <v>10674</v>
      </c>
      <c r="AG7" s="234">
        <f>'BRIGHT FIT18'!AG33+25</f>
        <v>10674</v>
      </c>
      <c r="AH7" s="234">
        <f>'BRIGHT FIT18'!AH33+25</f>
        <v>9187</v>
      </c>
      <c r="AI7" s="234">
        <f>'BRIGHT FIT18'!AI33+25</f>
        <v>9187</v>
      </c>
      <c r="AJ7" s="234">
        <f>'BRIGHT FIT18'!AJ33+25</f>
        <v>12005</v>
      </c>
      <c r="AK7" s="234">
        <f>'BRIGHT FIT18'!AK33+25</f>
        <v>10126</v>
      </c>
      <c r="AL7" s="234">
        <f>'BRIGHT FIT18'!AL33+25</f>
        <v>10126</v>
      </c>
      <c r="AM7" s="234">
        <f>'BRIGHT FIT18'!AM33+25</f>
        <v>9735</v>
      </c>
      <c r="AN7" s="234">
        <f>'BRIGHT FIT18'!AN33+25</f>
        <v>10126</v>
      </c>
      <c r="AO7" s="234">
        <f>'BRIGHT FIT18'!AO33+25</f>
        <v>10126</v>
      </c>
      <c r="AP7" s="234">
        <f>'BRIGHT FIT18'!AP33+25</f>
        <v>10126</v>
      </c>
      <c r="AQ7" s="234">
        <f>'BRIGHT FIT18'!AQ33+25</f>
        <v>9735</v>
      </c>
      <c r="AR7" s="234">
        <f>'BRIGHT FIT18'!AR33+25</f>
        <v>9735</v>
      </c>
      <c r="AS7" s="234">
        <f>'BRIGHT FIT18'!AS33+25</f>
        <v>9735</v>
      </c>
      <c r="AT7" s="234">
        <f>'BRIGHT FIT18'!AT33+25</f>
        <v>9187</v>
      </c>
      <c r="AU7" s="234">
        <f>'BRIGHT FIT18'!AU33+25</f>
        <v>9187</v>
      </c>
      <c r="AV7" s="234">
        <f>'BRIGHT FIT18'!AV33+25</f>
        <v>9187</v>
      </c>
      <c r="AW7" s="234">
        <f>'BRIGHT FIT18'!AW33+25</f>
        <v>9187</v>
      </c>
      <c r="AX7" s="234">
        <f>'BRIGHT FIT18'!AX33+25</f>
        <v>9187</v>
      </c>
      <c r="AY7" s="234">
        <f>'BRIGHT FIT18'!AY33+25</f>
        <v>9187</v>
      </c>
      <c r="AZ7" s="234">
        <f>'BRIGHT FIT18'!AZ33+25</f>
        <v>9187</v>
      </c>
      <c r="BA7" s="234">
        <f>'BRIGHT FIT18'!BA33+25</f>
        <v>9187</v>
      </c>
      <c r="BB7" s="234">
        <f>'BRIGHT FIT18'!BB33+25</f>
        <v>10126</v>
      </c>
      <c r="BC7" s="234">
        <f>'BRIGHT FIT18'!BC33+25</f>
        <v>10126</v>
      </c>
      <c r="BD7" s="234">
        <f>'BRIGHT FIT18'!BD33+25</f>
        <v>10674</v>
      </c>
      <c r="BE7" s="234">
        <f>'BRIGHT FIT18'!BE33+25</f>
        <v>10674</v>
      </c>
      <c r="BF7" s="234">
        <f>'BRIGHT FIT18'!BF33+25</f>
        <v>10674</v>
      </c>
      <c r="BG7" s="234">
        <f>'BRIGHT FIT18'!BG33+25</f>
        <v>9187</v>
      </c>
      <c r="BH7" s="234">
        <f>'BRIGHT FIT18'!BH33+25</f>
        <v>9187</v>
      </c>
      <c r="BI7" s="234">
        <f>'BRIGHT FIT18'!BI33+25</f>
        <v>9187</v>
      </c>
      <c r="BJ7" s="234">
        <f>'BRIGHT FIT18'!BJ33+25</f>
        <v>9187</v>
      </c>
      <c r="BK7" s="234">
        <f>'BRIGHT FIT18'!BK33+25</f>
        <v>9187</v>
      </c>
      <c r="BL7" s="234">
        <f>'BRIGHT FIT18'!BL33+25</f>
        <v>9187</v>
      </c>
      <c r="BM7" s="234">
        <f>'BRIGHT FIT18'!BM33+25</f>
        <v>9187</v>
      </c>
      <c r="BN7" s="234">
        <f>'BRIGHT FIT18'!BN33+25</f>
        <v>9187</v>
      </c>
      <c r="BO7" s="234">
        <f>'BRIGHT FIT18'!BO33+25</f>
        <v>9187</v>
      </c>
    </row>
    <row r="8" spans="1:67" s="82" customFormat="1" ht="12" customHeight="1" x14ac:dyDescent="0.2">
      <c r="A8" s="234" t="s">
        <v>25</v>
      </c>
      <c r="B8" s="234"/>
      <c r="C8" s="234"/>
      <c r="D8" s="234"/>
      <c r="E8" s="234"/>
      <c r="F8" s="234"/>
      <c r="G8" s="234"/>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c r="AG8" s="234"/>
      <c r="AH8" s="234"/>
      <c r="AI8" s="234"/>
      <c r="AJ8" s="234"/>
      <c r="AK8" s="234"/>
      <c r="AL8" s="234"/>
      <c r="AM8" s="234"/>
      <c r="AN8" s="234"/>
      <c r="AO8" s="234"/>
      <c r="AP8" s="234"/>
      <c r="AQ8" s="234"/>
      <c r="AR8" s="234"/>
      <c r="AS8" s="234"/>
      <c r="AT8" s="234"/>
      <c r="AU8" s="234"/>
      <c r="AV8" s="234"/>
      <c r="AW8" s="234"/>
      <c r="AX8" s="234"/>
      <c r="AY8" s="234"/>
      <c r="AZ8" s="234"/>
      <c r="BA8" s="234"/>
      <c r="BB8" s="234"/>
      <c r="BC8" s="234"/>
      <c r="BD8" s="234"/>
      <c r="BE8" s="234"/>
      <c r="BF8" s="234"/>
      <c r="BG8" s="234"/>
      <c r="BH8" s="234"/>
      <c r="BI8" s="234"/>
      <c r="BJ8" s="234"/>
      <c r="BK8" s="234"/>
      <c r="BL8" s="234"/>
      <c r="BM8" s="234"/>
      <c r="BN8" s="234"/>
      <c r="BO8" s="234"/>
    </row>
    <row r="9" spans="1:67" s="82" customFormat="1" ht="12" customHeight="1" x14ac:dyDescent="0.2">
      <c r="A9" s="235">
        <v>1</v>
      </c>
      <c r="B9" s="234">
        <f>'BRIGHT FIT18'!B35+25</f>
        <v>14628</v>
      </c>
      <c r="C9" s="234">
        <f>'BRIGHT FIT18'!C35+25</f>
        <v>14628</v>
      </c>
      <c r="D9" s="234">
        <f>'BRIGHT FIT18'!D35+25</f>
        <v>13062</v>
      </c>
      <c r="E9" s="234">
        <f>'BRIGHT FIT18'!E35+25</f>
        <v>9930</v>
      </c>
      <c r="F9" s="234">
        <f>'BRIGHT FIT18'!F35+25</f>
        <v>9930</v>
      </c>
      <c r="G9" s="234">
        <f>'BRIGHT FIT18'!G35+25</f>
        <v>8247</v>
      </c>
      <c r="H9" s="234">
        <f>'BRIGHT FIT18'!H35+25</f>
        <v>8247</v>
      </c>
      <c r="I9" s="234">
        <f>'BRIGHT FIT18'!I35+25</f>
        <v>7855</v>
      </c>
      <c r="J9" s="234">
        <f>'BRIGHT FIT18'!J35+25</f>
        <v>7855</v>
      </c>
      <c r="K9" s="234">
        <f>'BRIGHT FIT18'!K35+25</f>
        <v>8247</v>
      </c>
      <c r="L9" s="234">
        <f>'BRIGHT FIT18'!L35+25</f>
        <v>8247</v>
      </c>
      <c r="M9" s="234">
        <f>'BRIGHT FIT18'!M35+25</f>
        <v>7855</v>
      </c>
      <c r="N9" s="234">
        <f>'BRIGHT FIT18'!N35+25</f>
        <v>7855</v>
      </c>
      <c r="O9" s="234">
        <f>'BRIGHT FIT18'!O35+25</f>
        <v>8247</v>
      </c>
      <c r="P9" s="234">
        <f>'BRIGHT FIT18'!P35+25</f>
        <v>8247</v>
      </c>
      <c r="Q9" s="234">
        <f>'BRIGHT FIT18'!Q35+25</f>
        <v>7855</v>
      </c>
      <c r="R9" s="234">
        <f>'BRIGHT FIT18'!R35+25</f>
        <v>7855</v>
      </c>
      <c r="S9" s="234">
        <f>'BRIGHT FIT18'!S35+25</f>
        <v>7855</v>
      </c>
      <c r="T9" s="234">
        <f>'BRIGHT FIT18'!T35+25</f>
        <v>7855</v>
      </c>
      <c r="U9" s="234">
        <f>'BRIGHT FIT18'!U35+25</f>
        <v>8795</v>
      </c>
      <c r="V9" s="234">
        <f>'BRIGHT FIT18'!V35+25</f>
        <v>8795</v>
      </c>
      <c r="W9" s="234">
        <f>'BRIGHT FIT18'!W35+25</f>
        <v>7855</v>
      </c>
      <c r="X9" s="234">
        <f>'BRIGHT FIT18'!X35+25</f>
        <v>7855</v>
      </c>
      <c r="Y9" s="234">
        <f>'BRIGHT FIT18'!Y35+25</f>
        <v>7855</v>
      </c>
      <c r="Z9" s="234">
        <f>'BRIGHT FIT18'!Z35+25</f>
        <v>7855</v>
      </c>
      <c r="AA9" s="234">
        <f>'BRIGHT FIT18'!AA35+25</f>
        <v>8247</v>
      </c>
      <c r="AB9" s="234">
        <f>'BRIGHT FIT18'!AB35+25</f>
        <v>8247</v>
      </c>
      <c r="AC9" s="234">
        <f>'BRIGHT FIT18'!AC35+25</f>
        <v>7855</v>
      </c>
      <c r="AD9" s="234">
        <f>'BRIGHT FIT18'!AD35+25</f>
        <v>7855</v>
      </c>
      <c r="AE9" s="234">
        <f>'BRIGHT FIT18'!AE35+25</f>
        <v>9735</v>
      </c>
      <c r="AF9" s="234">
        <f>'BRIGHT FIT18'!AF35+25</f>
        <v>9735</v>
      </c>
      <c r="AG9" s="234">
        <f>'BRIGHT FIT18'!AG35+25</f>
        <v>9735</v>
      </c>
      <c r="AH9" s="234">
        <f>'BRIGHT FIT18'!AH35+25</f>
        <v>8247</v>
      </c>
      <c r="AI9" s="234">
        <f>'BRIGHT FIT18'!AI35+25</f>
        <v>8247</v>
      </c>
      <c r="AJ9" s="234">
        <f>'BRIGHT FIT18'!AJ35+25</f>
        <v>11066</v>
      </c>
      <c r="AK9" s="234">
        <f>'BRIGHT FIT18'!AK35+25</f>
        <v>9187</v>
      </c>
      <c r="AL9" s="234">
        <f>'BRIGHT FIT18'!AL35+25</f>
        <v>9187</v>
      </c>
      <c r="AM9" s="234">
        <f>'BRIGHT FIT18'!AM35+25</f>
        <v>8795</v>
      </c>
      <c r="AN9" s="234">
        <f>'BRIGHT FIT18'!AN35+25</f>
        <v>9187</v>
      </c>
      <c r="AO9" s="234">
        <f>'BRIGHT FIT18'!AO35+25</f>
        <v>9187</v>
      </c>
      <c r="AP9" s="234">
        <f>'BRIGHT FIT18'!AP35+25</f>
        <v>9187</v>
      </c>
      <c r="AQ9" s="234">
        <f>'BRIGHT FIT18'!AQ35+25</f>
        <v>8795</v>
      </c>
      <c r="AR9" s="234">
        <f>'BRIGHT FIT18'!AR35+25</f>
        <v>8795</v>
      </c>
      <c r="AS9" s="234">
        <f>'BRIGHT FIT18'!AS35+25</f>
        <v>8795</v>
      </c>
      <c r="AT9" s="234">
        <f>'BRIGHT FIT18'!AT35+25</f>
        <v>8247</v>
      </c>
      <c r="AU9" s="234">
        <f>'BRIGHT FIT18'!AU35+25</f>
        <v>8247</v>
      </c>
      <c r="AV9" s="234">
        <f>'BRIGHT FIT18'!AV35+25</f>
        <v>8247</v>
      </c>
      <c r="AW9" s="234">
        <f>'BRIGHT FIT18'!AW35+25</f>
        <v>8247</v>
      </c>
      <c r="AX9" s="234">
        <f>'BRIGHT FIT18'!AX35+25</f>
        <v>8247</v>
      </c>
      <c r="AY9" s="234">
        <f>'BRIGHT FIT18'!AY35+25</f>
        <v>8247</v>
      </c>
      <c r="AZ9" s="234">
        <f>'BRIGHT FIT18'!AZ35+25</f>
        <v>8247</v>
      </c>
      <c r="BA9" s="234">
        <f>'BRIGHT FIT18'!BA35+25</f>
        <v>8247</v>
      </c>
      <c r="BB9" s="234">
        <f>'BRIGHT FIT18'!BB35+25</f>
        <v>9187</v>
      </c>
      <c r="BC9" s="234">
        <f>'BRIGHT FIT18'!BC35+25</f>
        <v>9187</v>
      </c>
      <c r="BD9" s="234">
        <f>'BRIGHT FIT18'!BD35+25</f>
        <v>9735</v>
      </c>
      <c r="BE9" s="234">
        <f>'BRIGHT FIT18'!BE35+25</f>
        <v>9735</v>
      </c>
      <c r="BF9" s="234">
        <f>'BRIGHT FIT18'!BF35+25</f>
        <v>9735</v>
      </c>
      <c r="BG9" s="234">
        <f>'BRIGHT FIT18'!BG35+25</f>
        <v>8247</v>
      </c>
      <c r="BH9" s="234">
        <f>'BRIGHT FIT18'!BH35+25</f>
        <v>8247</v>
      </c>
      <c r="BI9" s="234">
        <f>'BRIGHT FIT18'!BI35+25</f>
        <v>8247</v>
      </c>
      <c r="BJ9" s="234">
        <f>'BRIGHT FIT18'!BJ35+25</f>
        <v>8247</v>
      </c>
      <c r="BK9" s="234">
        <f>'BRIGHT FIT18'!BK35+25</f>
        <v>8247</v>
      </c>
      <c r="BL9" s="234">
        <f>'BRIGHT FIT18'!BL35+25</f>
        <v>8247</v>
      </c>
      <c r="BM9" s="234">
        <f>'BRIGHT FIT18'!BM35+25</f>
        <v>8247</v>
      </c>
      <c r="BN9" s="234">
        <f>'BRIGHT FIT18'!BN35+25</f>
        <v>8247</v>
      </c>
      <c r="BO9" s="234">
        <f>'BRIGHT FIT18'!BO35+25</f>
        <v>8247</v>
      </c>
    </row>
    <row r="10" spans="1:67" s="82" customFormat="1" ht="12" customHeight="1" x14ac:dyDescent="0.2">
      <c r="A10" s="235">
        <v>2</v>
      </c>
      <c r="B10" s="234">
        <f>'BRIGHT FIT18'!B36+25</f>
        <v>16703</v>
      </c>
      <c r="C10" s="234">
        <f>'BRIGHT FIT18'!C36+25</f>
        <v>16703</v>
      </c>
      <c r="D10" s="234">
        <f>'BRIGHT FIT18'!D36+25</f>
        <v>15137</v>
      </c>
      <c r="E10" s="234">
        <f>'BRIGHT FIT18'!E36+25</f>
        <v>12005</v>
      </c>
      <c r="F10" s="234">
        <f>'BRIGHT FIT18'!F36+25</f>
        <v>12005</v>
      </c>
      <c r="G10" s="234">
        <f>'BRIGHT FIT18'!G36+25</f>
        <v>9970</v>
      </c>
      <c r="H10" s="234">
        <f>'BRIGHT FIT18'!H36+25</f>
        <v>9970</v>
      </c>
      <c r="I10" s="234">
        <f>'BRIGHT FIT18'!I36+25</f>
        <v>9578</v>
      </c>
      <c r="J10" s="234">
        <f>'BRIGHT FIT18'!J36+25</f>
        <v>9578</v>
      </c>
      <c r="K10" s="234">
        <f>'BRIGHT FIT18'!K36+25</f>
        <v>9970</v>
      </c>
      <c r="L10" s="234">
        <f>'BRIGHT FIT18'!L36+25</f>
        <v>9970</v>
      </c>
      <c r="M10" s="234">
        <f>'BRIGHT FIT18'!M36+25</f>
        <v>9578</v>
      </c>
      <c r="N10" s="234">
        <f>'BRIGHT FIT18'!N36+25</f>
        <v>9578</v>
      </c>
      <c r="O10" s="234">
        <f>'BRIGHT FIT18'!O36+25</f>
        <v>9970</v>
      </c>
      <c r="P10" s="234">
        <f>'BRIGHT FIT18'!P36+25</f>
        <v>9970</v>
      </c>
      <c r="Q10" s="234">
        <f>'BRIGHT FIT18'!Q36+25</f>
        <v>9578</v>
      </c>
      <c r="R10" s="234">
        <f>'BRIGHT FIT18'!R36+25</f>
        <v>9578</v>
      </c>
      <c r="S10" s="234">
        <f>'BRIGHT FIT18'!S36+25</f>
        <v>9578</v>
      </c>
      <c r="T10" s="234">
        <f>'BRIGHT FIT18'!T36+25</f>
        <v>9578</v>
      </c>
      <c r="U10" s="234">
        <f>'BRIGHT FIT18'!U36+25</f>
        <v>10518</v>
      </c>
      <c r="V10" s="234">
        <f>'BRIGHT FIT18'!V36+25</f>
        <v>10518</v>
      </c>
      <c r="W10" s="234">
        <f>'BRIGHT FIT18'!W36+25</f>
        <v>9578</v>
      </c>
      <c r="X10" s="234">
        <f>'BRIGHT FIT18'!X36+25</f>
        <v>9578</v>
      </c>
      <c r="Y10" s="234">
        <f>'BRIGHT FIT18'!Y36+25</f>
        <v>9578</v>
      </c>
      <c r="Z10" s="234">
        <f>'BRIGHT FIT18'!Z36+25</f>
        <v>9578</v>
      </c>
      <c r="AA10" s="234">
        <f>'BRIGHT FIT18'!AA36+25</f>
        <v>9970</v>
      </c>
      <c r="AB10" s="234">
        <f>'BRIGHT FIT18'!AB36+25</f>
        <v>9970</v>
      </c>
      <c r="AC10" s="234">
        <f>'BRIGHT FIT18'!AC36+25</f>
        <v>9578</v>
      </c>
      <c r="AD10" s="234">
        <f>'BRIGHT FIT18'!AD36+25</f>
        <v>9578</v>
      </c>
      <c r="AE10" s="234">
        <f>'BRIGHT FIT18'!AE36+25</f>
        <v>11457</v>
      </c>
      <c r="AF10" s="234">
        <f>'BRIGHT FIT18'!AF36+25</f>
        <v>11457</v>
      </c>
      <c r="AG10" s="234">
        <f>'BRIGHT FIT18'!AG36+25</f>
        <v>11457</v>
      </c>
      <c r="AH10" s="234">
        <f>'BRIGHT FIT18'!AH36+25</f>
        <v>9970</v>
      </c>
      <c r="AI10" s="234">
        <f>'BRIGHT FIT18'!AI36+25</f>
        <v>9970</v>
      </c>
      <c r="AJ10" s="234">
        <f>'BRIGHT FIT18'!AJ36+25</f>
        <v>12788</v>
      </c>
      <c r="AK10" s="234">
        <f>'BRIGHT FIT18'!AK36+25</f>
        <v>10909</v>
      </c>
      <c r="AL10" s="234">
        <f>'BRIGHT FIT18'!AL36+25</f>
        <v>10909</v>
      </c>
      <c r="AM10" s="234">
        <f>'BRIGHT FIT18'!AM36+25</f>
        <v>10518</v>
      </c>
      <c r="AN10" s="234">
        <f>'BRIGHT FIT18'!AN36+25</f>
        <v>10909</v>
      </c>
      <c r="AO10" s="234">
        <f>'BRIGHT FIT18'!AO36+25</f>
        <v>10909</v>
      </c>
      <c r="AP10" s="234">
        <f>'BRIGHT FIT18'!AP36+25</f>
        <v>10909</v>
      </c>
      <c r="AQ10" s="234">
        <f>'BRIGHT FIT18'!AQ36+25</f>
        <v>10518</v>
      </c>
      <c r="AR10" s="234">
        <f>'BRIGHT FIT18'!AR36+25</f>
        <v>10518</v>
      </c>
      <c r="AS10" s="234">
        <f>'BRIGHT FIT18'!AS36+25</f>
        <v>10518</v>
      </c>
      <c r="AT10" s="234">
        <f>'BRIGHT FIT18'!AT36+25</f>
        <v>9970</v>
      </c>
      <c r="AU10" s="234">
        <f>'BRIGHT FIT18'!AU36+25</f>
        <v>9970</v>
      </c>
      <c r="AV10" s="234">
        <f>'BRIGHT FIT18'!AV36+25</f>
        <v>9970</v>
      </c>
      <c r="AW10" s="234">
        <f>'BRIGHT FIT18'!AW36+25</f>
        <v>9970</v>
      </c>
      <c r="AX10" s="234">
        <f>'BRIGHT FIT18'!AX36+25</f>
        <v>9970</v>
      </c>
      <c r="AY10" s="234">
        <f>'BRIGHT FIT18'!AY36+25</f>
        <v>9970</v>
      </c>
      <c r="AZ10" s="234">
        <f>'BRIGHT FIT18'!AZ36+25</f>
        <v>9970</v>
      </c>
      <c r="BA10" s="234">
        <f>'BRIGHT FIT18'!BA36+25</f>
        <v>9970</v>
      </c>
      <c r="BB10" s="234">
        <f>'BRIGHT FIT18'!BB36+25</f>
        <v>10909</v>
      </c>
      <c r="BC10" s="234">
        <f>'BRIGHT FIT18'!BC36+25</f>
        <v>10909</v>
      </c>
      <c r="BD10" s="234">
        <f>'BRIGHT FIT18'!BD36+25</f>
        <v>11457</v>
      </c>
      <c r="BE10" s="234">
        <f>'BRIGHT FIT18'!BE36+25</f>
        <v>11457</v>
      </c>
      <c r="BF10" s="234">
        <f>'BRIGHT FIT18'!BF36+25</f>
        <v>11457</v>
      </c>
      <c r="BG10" s="234">
        <f>'BRIGHT FIT18'!BG36+25</f>
        <v>9970</v>
      </c>
      <c r="BH10" s="234">
        <f>'BRIGHT FIT18'!BH36+25</f>
        <v>9970</v>
      </c>
      <c r="BI10" s="234">
        <f>'BRIGHT FIT18'!BI36+25</f>
        <v>9970</v>
      </c>
      <c r="BJ10" s="234">
        <f>'BRIGHT FIT18'!BJ36+25</f>
        <v>9970</v>
      </c>
      <c r="BK10" s="234">
        <f>'BRIGHT FIT18'!BK36+25</f>
        <v>9970</v>
      </c>
      <c r="BL10" s="234">
        <f>'BRIGHT FIT18'!BL36+25</f>
        <v>9970</v>
      </c>
      <c r="BM10" s="234">
        <f>'BRIGHT FIT18'!BM36+25</f>
        <v>9970</v>
      </c>
      <c r="BN10" s="234">
        <f>'BRIGHT FIT18'!BN36+25</f>
        <v>9970</v>
      </c>
      <c r="BO10" s="234">
        <f>'BRIGHT FIT18'!BO36+25</f>
        <v>9970</v>
      </c>
    </row>
    <row r="11" spans="1:67" s="82" customFormat="1" ht="12" customHeight="1" x14ac:dyDescent="0.2">
      <c r="A11" s="234" t="s">
        <v>26</v>
      </c>
      <c r="B11" s="234"/>
      <c r="C11" s="234"/>
      <c r="D11" s="234"/>
      <c r="E11" s="234"/>
      <c r="F11" s="234"/>
      <c r="G11" s="234"/>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c r="BM11" s="234"/>
      <c r="BN11" s="234"/>
      <c r="BO11" s="234"/>
    </row>
    <row r="12" spans="1:67" s="82" customFormat="1" ht="12" customHeight="1" x14ac:dyDescent="0.2">
      <c r="A12" s="235">
        <v>1</v>
      </c>
      <c r="B12" s="234">
        <f>'BRIGHT FIT18'!B38+25</f>
        <v>15411</v>
      </c>
      <c r="C12" s="234">
        <f>'BRIGHT FIT18'!C38+25</f>
        <v>15411</v>
      </c>
      <c r="D12" s="234">
        <f>'BRIGHT FIT18'!D38+25</f>
        <v>13845</v>
      </c>
      <c r="E12" s="234">
        <f>'BRIGHT FIT18'!E38+25</f>
        <v>10713</v>
      </c>
      <c r="F12" s="234">
        <f>'BRIGHT FIT18'!F38+25</f>
        <v>10713</v>
      </c>
      <c r="G12" s="234">
        <f>'BRIGHT FIT18'!G38+25</f>
        <v>9030</v>
      </c>
      <c r="H12" s="234">
        <f>'BRIGHT FIT18'!H38+25</f>
        <v>9030</v>
      </c>
      <c r="I12" s="234">
        <f>'BRIGHT FIT18'!I38+25</f>
        <v>8638</v>
      </c>
      <c r="J12" s="234">
        <f>'BRIGHT FIT18'!J38+25</f>
        <v>8638</v>
      </c>
      <c r="K12" s="234">
        <f>'BRIGHT FIT18'!K38+25</f>
        <v>9030</v>
      </c>
      <c r="L12" s="234">
        <f>'BRIGHT FIT18'!L38+25</f>
        <v>9030</v>
      </c>
      <c r="M12" s="234">
        <f>'BRIGHT FIT18'!M38+25</f>
        <v>8638</v>
      </c>
      <c r="N12" s="234">
        <f>'BRIGHT FIT18'!N38+25</f>
        <v>8638</v>
      </c>
      <c r="O12" s="234">
        <f>'BRIGHT FIT18'!O38+25</f>
        <v>9030</v>
      </c>
      <c r="P12" s="234">
        <f>'BRIGHT FIT18'!P38+25</f>
        <v>9030</v>
      </c>
      <c r="Q12" s="234">
        <f>'BRIGHT FIT18'!Q38+25</f>
        <v>8638</v>
      </c>
      <c r="R12" s="234">
        <f>'BRIGHT FIT18'!R38+25</f>
        <v>8638</v>
      </c>
      <c r="S12" s="234">
        <f>'BRIGHT FIT18'!S38+25</f>
        <v>8638</v>
      </c>
      <c r="T12" s="234">
        <f>'BRIGHT FIT18'!T38+25</f>
        <v>8638</v>
      </c>
      <c r="U12" s="234">
        <f>'BRIGHT FIT18'!U38+25</f>
        <v>9578</v>
      </c>
      <c r="V12" s="234">
        <f>'BRIGHT FIT18'!V38+25</f>
        <v>9578</v>
      </c>
      <c r="W12" s="234">
        <f>'BRIGHT FIT18'!W38+25</f>
        <v>8638</v>
      </c>
      <c r="X12" s="234">
        <f>'BRIGHT FIT18'!X38+25</f>
        <v>8638</v>
      </c>
      <c r="Y12" s="234">
        <f>'BRIGHT FIT18'!Y38+25</f>
        <v>8638</v>
      </c>
      <c r="Z12" s="234">
        <f>'BRIGHT FIT18'!Z38+25</f>
        <v>8638</v>
      </c>
      <c r="AA12" s="234">
        <f>'BRIGHT FIT18'!AA38+25</f>
        <v>9030</v>
      </c>
      <c r="AB12" s="234">
        <f>'BRIGHT FIT18'!AB38+25</f>
        <v>9030</v>
      </c>
      <c r="AC12" s="234">
        <f>'BRIGHT FIT18'!AC38+25</f>
        <v>8638</v>
      </c>
      <c r="AD12" s="234">
        <f>'BRIGHT FIT18'!AD38+25</f>
        <v>8638</v>
      </c>
      <c r="AE12" s="234">
        <f>'BRIGHT FIT18'!AE38+25</f>
        <v>10518</v>
      </c>
      <c r="AF12" s="234">
        <f>'BRIGHT FIT18'!AF38+25</f>
        <v>10518</v>
      </c>
      <c r="AG12" s="234">
        <f>'BRIGHT FIT18'!AG38+25</f>
        <v>10518</v>
      </c>
      <c r="AH12" s="234">
        <f>'BRIGHT FIT18'!AH38+25</f>
        <v>9030</v>
      </c>
      <c r="AI12" s="234">
        <f>'BRIGHT FIT18'!AI38+25</f>
        <v>9030</v>
      </c>
      <c r="AJ12" s="234">
        <f>'BRIGHT FIT18'!AJ38+25</f>
        <v>11849</v>
      </c>
      <c r="AK12" s="234">
        <f>'BRIGHT FIT18'!AK38+25</f>
        <v>9970</v>
      </c>
      <c r="AL12" s="234">
        <f>'BRIGHT FIT18'!AL38+25</f>
        <v>9970</v>
      </c>
      <c r="AM12" s="234">
        <f>'BRIGHT FIT18'!AM38+25</f>
        <v>9578</v>
      </c>
      <c r="AN12" s="234">
        <f>'BRIGHT FIT18'!AN38+25</f>
        <v>9970</v>
      </c>
      <c r="AO12" s="234">
        <f>'BRIGHT FIT18'!AO38+25</f>
        <v>9970</v>
      </c>
      <c r="AP12" s="234">
        <f>'BRIGHT FIT18'!AP38+25</f>
        <v>9970</v>
      </c>
      <c r="AQ12" s="234">
        <f>'BRIGHT FIT18'!AQ38+25</f>
        <v>9578</v>
      </c>
      <c r="AR12" s="234">
        <f>'BRIGHT FIT18'!AR38+25</f>
        <v>9578</v>
      </c>
      <c r="AS12" s="234">
        <f>'BRIGHT FIT18'!AS38+25</f>
        <v>9578</v>
      </c>
      <c r="AT12" s="234">
        <f>'BRIGHT FIT18'!AT38+25</f>
        <v>9030</v>
      </c>
      <c r="AU12" s="234">
        <f>'BRIGHT FIT18'!AU38+25</f>
        <v>9030</v>
      </c>
      <c r="AV12" s="234">
        <f>'BRIGHT FIT18'!AV38+25</f>
        <v>9030</v>
      </c>
      <c r="AW12" s="234">
        <f>'BRIGHT FIT18'!AW38+25</f>
        <v>9030</v>
      </c>
      <c r="AX12" s="234">
        <f>'BRIGHT FIT18'!AX38+25</f>
        <v>9030</v>
      </c>
      <c r="AY12" s="234">
        <f>'BRIGHT FIT18'!AY38+25</f>
        <v>9030</v>
      </c>
      <c r="AZ12" s="234">
        <f>'BRIGHT FIT18'!AZ38+25</f>
        <v>9030</v>
      </c>
      <c r="BA12" s="234">
        <f>'BRIGHT FIT18'!BA38+25</f>
        <v>9030</v>
      </c>
      <c r="BB12" s="234">
        <f>'BRIGHT FIT18'!BB38+25</f>
        <v>9970</v>
      </c>
      <c r="BC12" s="234">
        <f>'BRIGHT FIT18'!BC38+25</f>
        <v>9970</v>
      </c>
      <c r="BD12" s="234">
        <f>'BRIGHT FIT18'!BD38+25</f>
        <v>10518</v>
      </c>
      <c r="BE12" s="234">
        <f>'BRIGHT FIT18'!BE38+25</f>
        <v>10518</v>
      </c>
      <c r="BF12" s="234">
        <f>'BRIGHT FIT18'!BF38+25</f>
        <v>10518</v>
      </c>
      <c r="BG12" s="234">
        <f>'BRIGHT FIT18'!BG38+25</f>
        <v>9030</v>
      </c>
      <c r="BH12" s="234">
        <f>'BRIGHT FIT18'!BH38+25</f>
        <v>9030</v>
      </c>
      <c r="BI12" s="234">
        <f>'BRIGHT FIT18'!BI38+25</f>
        <v>9030</v>
      </c>
      <c r="BJ12" s="234">
        <f>'BRIGHT FIT18'!BJ38+25</f>
        <v>9030</v>
      </c>
      <c r="BK12" s="234">
        <f>'BRIGHT FIT18'!BK38+25</f>
        <v>9030</v>
      </c>
      <c r="BL12" s="234">
        <f>'BRIGHT FIT18'!BL38+25</f>
        <v>9030</v>
      </c>
      <c r="BM12" s="234">
        <f>'BRIGHT FIT18'!BM38+25</f>
        <v>9030</v>
      </c>
      <c r="BN12" s="234">
        <f>'BRIGHT FIT18'!BN38+25</f>
        <v>9030</v>
      </c>
      <c r="BO12" s="234">
        <f>'BRIGHT FIT18'!BO38+25</f>
        <v>9030</v>
      </c>
    </row>
    <row r="13" spans="1:67" s="82" customFormat="1" ht="12" customHeight="1" x14ac:dyDescent="0.2">
      <c r="A13" s="235">
        <v>2</v>
      </c>
      <c r="B13" s="234">
        <f>'BRIGHT FIT18'!B39+25</f>
        <v>17486</v>
      </c>
      <c r="C13" s="234">
        <f>'BRIGHT FIT18'!C39+25</f>
        <v>17486</v>
      </c>
      <c r="D13" s="234">
        <f>'BRIGHT FIT18'!D39+25</f>
        <v>15920</v>
      </c>
      <c r="E13" s="234">
        <f>'BRIGHT FIT18'!E39+25</f>
        <v>12788</v>
      </c>
      <c r="F13" s="234">
        <f>'BRIGHT FIT18'!F39+25</f>
        <v>12788</v>
      </c>
      <c r="G13" s="234">
        <f>'BRIGHT FIT18'!G39+25</f>
        <v>10753</v>
      </c>
      <c r="H13" s="234">
        <f>'BRIGHT FIT18'!H39+25</f>
        <v>10753</v>
      </c>
      <c r="I13" s="234">
        <f>'BRIGHT FIT18'!I39+25</f>
        <v>10361</v>
      </c>
      <c r="J13" s="234">
        <f>'BRIGHT FIT18'!J39+25</f>
        <v>10361</v>
      </c>
      <c r="K13" s="234">
        <f>'BRIGHT FIT18'!K39+25</f>
        <v>10753</v>
      </c>
      <c r="L13" s="234">
        <f>'BRIGHT FIT18'!L39+25</f>
        <v>10753</v>
      </c>
      <c r="M13" s="234">
        <f>'BRIGHT FIT18'!M39+25</f>
        <v>10361</v>
      </c>
      <c r="N13" s="234">
        <f>'BRIGHT FIT18'!N39+25</f>
        <v>10361</v>
      </c>
      <c r="O13" s="234">
        <f>'BRIGHT FIT18'!O39+25</f>
        <v>10753</v>
      </c>
      <c r="P13" s="234">
        <f>'BRIGHT FIT18'!P39+25</f>
        <v>10753</v>
      </c>
      <c r="Q13" s="234">
        <f>'BRIGHT FIT18'!Q39+25</f>
        <v>10361</v>
      </c>
      <c r="R13" s="234">
        <f>'BRIGHT FIT18'!R39+25</f>
        <v>10361</v>
      </c>
      <c r="S13" s="234">
        <f>'BRIGHT FIT18'!S39+25</f>
        <v>10361</v>
      </c>
      <c r="T13" s="234">
        <f>'BRIGHT FIT18'!T39+25</f>
        <v>10361</v>
      </c>
      <c r="U13" s="234">
        <f>'BRIGHT FIT18'!U39+25</f>
        <v>11301</v>
      </c>
      <c r="V13" s="234">
        <f>'BRIGHT FIT18'!V39+25</f>
        <v>11301</v>
      </c>
      <c r="W13" s="234">
        <f>'BRIGHT FIT18'!W39+25</f>
        <v>10361</v>
      </c>
      <c r="X13" s="234">
        <f>'BRIGHT FIT18'!X39+25</f>
        <v>10361</v>
      </c>
      <c r="Y13" s="234">
        <f>'BRIGHT FIT18'!Y39+25</f>
        <v>10361</v>
      </c>
      <c r="Z13" s="234">
        <f>'BRIGHT FIT18'!Z39+25</f>
        <v>10361</v>
      </c>
      <c r="AA13" s="234">
        <f>'BRIGHT FIT18'!AA39+25</f>
        <v>10753</v>
      </c>
      <c r="AB13" s="234">
        <f>'BRIGHT FIT18'!AB39+25</f>
        <v>10753</v>
      </c>
      <c r="AC13" s="234">
        <f>'BRIGHT FIT18'!AC39+25</f>
        <v>10361</v>
      </c>
      <c r="AD13" s="234">
        <f>'BRIGHT FIT18'!AD39+25</f>
        <v>10361</v>
      </c>
      <c r="AE13" s="234">
        <f>'BRIGHT FIT18'!AE39+25</f>
        <v>12240</v>
      </c>
      <c r="AF13" s="234">
        <f>'BRIGHT FIT18'!AF39+25</f>
        <v>12240</v>
      </c>
      <c r="AG13" s="234">
        <f>'BRIGHT FIT18'!AG39+25</f>
        <v>12240</v>
      </c>
      <c r="AH13" s="234">
        <f>'BRIGHT FIT18'!AH39+25</f>
        <v>10753</v>
      </c>
      <c r="AI13" s="234">
        <f>'BRIGHT FIT18'!AI39+25</f>
        <v>10753</v>
      </c>
      <c r="AJ13" s="234">
        <f>'BRIGHT FIT18'!AJ39+25</f>
        <v>13571</v>
      </c>
      <c r="AK13" s="234">
        <f>'BRIGHT FIT18'!AK39+25</f>
        <v>11692</v>
      </c>
      <c r="AL13" s="234">
        <f>'BRIGHT FIT18'!AL39+25</f>
        <v>11692</v>
      </c>
      <c r="AM13" s="234">
        <f>'BRIGHT FIT18'!AM39+25</f>
        <v>11301</v>
      </c>
      <c r="AN13" s="234">
        <f>'BRIGHT FIT18'!AN39+25</f>
        <v>11692</v>
      </c>
      <c r="AO13" s="234">
        <f>'BRIGHT FIT18'!AO39+25</f>
        <v>11692</v>
      </c>
      <c r="AP13" s="234">
        <f>'BRIGHT FIT18'!AP39+25</f>
        <v>11692</v>
      </c>
      <c r="AQ13" s="234">
        <f>'BRIGHT FIT18'!AQ39+25</f>
        <v>11301</v>
      </c>
      <c r="AR13" s="234">
        <f>'BRIGHT FIT18'!AR39+25</f>
        <v>11301</v>
      </c>
      <c r="AS13" s="234">
        <f>'BRIGHT FIT18'!AS39+25</f>
        <v>11301</v>
      </c>
      <c r="AT13" s="234">
        <f>'BRIGHT FIT18'!AT39+25</f>
        <v>10753</v>
      </c>
      <c r="AU13" s="234">
        <f>'BRIGHT FIT18'!AU39+25</f>
        <v>10753</v>
      </c>
      <c r="AV13" s="234">
        <f>'BRIGHT FIT18'!AV39+25</f>
        <v>10753</v>
      </c>
      <c r="AW13" s="234">
        <f>'BRIGHT FIT18'!AW39+25</f>
        <v>10753</v>
      </c>
      <c r="AX13" s="234">
        <f>'BRIGHT FIT18'!AX39+25</f>
        <v>10753</v>
      </c>
      <c r="AY13" s="234">
        <f>'BRIGHT FIT18'!AY39+25</f>
        <v>10753</v>
      </c>
      <c r="AZ13" s="234">
        <f>'BRIGHT FIT18'!AZ39+25</f>
        <v>10753</v>
      </c>
      <c r="BA13" s="234">
        <f>'BRIGHT FIT18'!BA39+25</f>
        <v>10753</v>
      </c>
      <c r="BB13" s="234">
        <f>'BRIGHT FIT18'!BB39+25</f>
        <v>11692</v>
      </c>
      <c r="BC13" s="234">
        <f>'BRIGHT FIT18'!BC39+25</f>
        <v>11692</v>
      </c>
      <c r="BD13" s="234">
        <f>'BRIGHT FIT18'!BD39+25</f>
        <v>12240</v>
      </c>
      <c r="BE13" s="234">
        <f>'BRIGHT FIT18'!BE39+25</f>
        <v>12240</v>
      </c>
      <c r="BF13" s="234">
        <f>'BRIGHT FIT18'!BF39+25</f>
        <v>12240</v>
      </c>
      <c r="BG13" s="234">
        <f>'BRIGHT FIT18'!BG39+25</f>
        <v>10753</v>
      </c>
      <c r="BH13" s="234">
        <f>'BRIGHT FIT18'!BH39+25</f>
        <v>10753</v>
      </c>
      <c r="BI13" s="234">
        <f>'BRIGHT FIT18'!BI39+25</f>
        <v>10753</v>
      </c>
      <c r="BJ13" s="234">
        <f>'BRIGHT FIT18'!BJ39+25</f>
        <v>10753</v>
      </c>
      <c r="BK13" s="234">
        <f>'BRIGHT FIT18'!BK39+25</f>
        <v>10753</v>
      </c>
      <c r="BL13" s="234">
        <f>'BRIGHT FIT18'!BL39+25</f>
        <v>10753</v>
      </c>
      <c r="BM13" s="234">
        <f>'BRIGHT FIT18'!BM39+25</f>
        <v>10753</v>
      </c>
      <c r="BN13" s="234">
        <f>'BRIGHT FIT18'!BN39+25</f>
        <v>10753</v>
      </c>
      <c r="BO13" s="234">
        <f>'BRIGHT FIT18'!BO39+25</f>
        <v>10753</v>
      </c>
    </row>
    <row r="14" spans="1:67" s="82" customFormat="1" ht="12" customHeight="1" x14ac:dyDescent="0.2">
      <c r="A14" s="234" t="s">
        <v>27</v>
      </c>
      <c r="B14" s="234"/>
      <c r="C14" s="234"/>
      <c r="D14" s="234"/>
      <c r="E14" s="234"/>
      <c r="F14" s="234"/>
      <c r="G14" s="234"/>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34"/>
      <c r="BK14" s="234"/>
      <c r="BL14" s="234"/>
      <c r="BM14" s="234"/>
      <c r="BN14" s="234"/>
      <c r="BO14" s="234"/>
    </row>
    <row r="15" spans="1:67" s="82" customFormat="1" ht="12" customHeight="1" x14ac:dyDescent="0.2">
      <c r="A15" s="235">
        <v>1</v>
      </c>
      <c r="B15" s="234">
        <f>'BRIGHT FIT18'!B41+25</f>
        <v>16586</v>
      </c>
      <c r="C15" s="234">
        <f>'BRIGHT FIT18'!C41+25</f>
        <v>16586</v>
      </c>
      <c r="D15" s="234">
        <f>'BRIGHT FIT18'!D41+25</f>
        <v>15020</v>
      </c>
      <c r="E15" s="234">
        <f>'BRIGHT FIT18'!E41+25</f>
        <v>11888</v>
      </c>
      <c r="F15" s="234">
        <f>'BRIGHT FIT18'!F41+25</f>
        <v>11888</v>
      </c>
      <c r="G15" s="234">
        <f>'BRIGHT FIT18'!G41+25</f>
        <v>10204</v>
      </c>
      <c r="H15" s="234">
        <f>'BRIGHT FIT18'!H41+25</f>
        <v>10204</v>
      </c>
      <c r="I15" s="234">
        <f>'BRIGHT FIT18'!I41+25</f>
        <v>9813</v>
      </c>
      <c r="J15" s="234">
        <f>'BRIGHT FIT18'!J41+25</f>
        <v>9813</v>
      </c>
      <c r="K15" s="234">
        <f>'BRIGHT FIT18'!K41+25</f>
        <v>10204</v>
      </c>
      <c r="L15" s="234">
        <f>'BRIGHT FIT18'!L41+25</f>
        <v>10204</v>
      </c>
      <c r="M15" s="234">
        <f>'BRIGHT FIT18'!M41+25</f>
        <v>9813</v>
      </c>
      <c r="N15" s="234">
        <f>'BRIGHT FIT18'!N41+25</f>
        <v>9813</v>
      </c>
      <c r="O15" s="234">
        <f>'BRIGHT FIT18'!O41+25</f>
        <v>10204</v>
      </c>
      <c r="P15" s="234">
        <f>'BRIGHT FIT18'!P41+25</f>
        <v>10204</v>
      </c>
      <c r="Q15" s="234">
        <f>'BRIGHT FIT18'!Q41+25</f>
        <v>9813</v>
      </c>
      <c r="R15" s="234">
        <f>'BRIGHT FIT18'!R41+25</f>
        <v>9813</v>
      </c>
      <c r="S15" s="234">
        <f>'BRIGHT FIT18'!S41+25</f>
        <v>9813</v>
      </c>
      <c r="T15" s="234">
        <f>'BRIGHT FIT18'!T41+25</f>
        <v>9813</v>
      </c>
      <c r="U15" s="234">
        <f>'BRIGHT FIT18'!U41+25</f>
        <v>10753</v>
      </c>
      <c r="V15" s="234">
        <f>'BRIGHT FIT18'!V41+25</f>
        <v>10753</v>
      </c>
      <c r="W15" s="234">
        <f>'BRIGHT FIT18'!W41+25</f>
        <v>9813</v>
      </c>
      <c r="X15" s="234">
        <f>'BRIGHT FIT18'!X41+25</f>
        <v>9813</v>
      </c>
      <c r="Y15" s="234">
        <f>'BRIGHT FIT18'!Y41+25</f>
        <v>9813</v>
      </c>
      <c r="Z15" s="234">
        <f>'BRIGHT FIT18'!Z41+25</f>
        <v>9813</v>
      </c>
      <c r="AA15" s="234">
        <f>'BRIGHT FIT18'!AA41+25</f>
        <v>10204</v>
      </c>
      <c r="AB15" s="234">
        <f>'BRIGHT FIT18'!AB41+25</f>
        <v>10204</v>
      </c>
      <c r="AC15" s="234">
        <f>'BRIGHT FIT18'!AC41+25</f>
        <v>9813</v>
      </c>
      <c r="AD15" s="234">
        <f>'BRIGHT FIT18'!AD41+25</f>
        <v>9813</v>
      </c>
      <c r="AE15" s="234">
        <f>'BRIGHT FIT18'!AE41+25</f>
        <v>11692</v>
      </c>
      <c r="AF15" s="234">
        <f>'BRIGHT FIT18'!AF41+25</f>
        <v>11692</v>
      </c>
      <c r="AG15" s="234">
        <f>'BRIGHT FIT18'!AG41+25</f>
        <v>11692</v>
      </c>
      <c r="AH15" s="234">
        <f>'BRIGHT FIT18'!AH41+25</f>
        <v>10204</v>
      </c>
      <c r="AI15" s="234">
        <f>'BRIGHT FIT18'!AI41+25</f>
        <v>10204</v>
      </c>
      <c r="AJ15" s="234">
        <f>'BRIGHT FIT18'!AJ41+25</f>
        <v>13023</v>
      </c>
      <c r="AK15" s="234">
        <f>'BRIGHT FIT18'!AK41+25</f>
        <v>11144</v>
      </c>
      <c r="AL15" s="234">
        <f>'BRIGHT FIT18'!AL41+25</f>
        <v>11144</v>
      </c>
      <c r="AM15" s="234">
        <f>'BRIGHT FIT18'!AM41+25</f>
        <v>10753</v>
      </c>
      <c r="AN15" s="234">
        <f>'BRIGHT FIT18'!AN41+25</f>
        <v>11144</v>
      </c>
      <c r="AO15" s="234">
        <f>'BRIGHT FIT18'!AO41+25</f>
        <v>11144</v>
      </c>
      <c r="AP15" s="234">
        <f>'BRIGHT FIT18'!AP41+25</f>
        <v>11144</v>
      </c>
      <c r="AQ15" s="234">
        <f>'BRIGHT FIT18'!AQ41+25</f>
        <v>10753</v>
      </c>
      <c r="AR15" s="234">
        <f>'BRIGHT FIT18'!AR41+25</f>
        <v>10753</v>
      </c>
      <c r="AS15" s="234">
        <f>'BRIGHT FIT18'!AS41+25</f>
        <v>10753</v>
      </c>
      <c r="AT15" s="234">
        <f>'BRIGHT FIT18'!AT41+25</f>
        <v>10204</v>
      </c>
      <c r="AU15" s="234">
        <f>'BRIGHT FIT18'!AU41+25</f>
        <v>10204</v>
      </c>
      <c r="AV15" s="234">
        <f>'BRIGHT FIT18'!AV41+25</f>
        <v>10204</v>
      </c>
      <c r="AW15" s="234">
        <f>'BRIGHT FIT18'!AW41+25</f>
        <v>10204</v>
      </c>
      <c r="AX15" s="234">
        <f>'BRIGHT FIT18'!AX41+25</f>
        <v>10204</v>
      </c>
      <c r="AY15" s="234">
        <f>'BRIGHT FIT18'!AY41+25</f>
        <v>10204</v>
      </c>
      <c r="AZ15" s="234">
        <f>'BRIGHT FIT18'!AZ41+25</f>
        <v>10204</v>
      </c>
      <c r="BA15" s="234">
        <f>'BRIGHT FIT18'!BA41+25</f>
        <v>10204</v>
      </c>
      <c r="BB15" s="234">
        <f>'BRIGHT FIT18'!BB41+25</f>
        <v>11144</v>
      </c>
      <c r="BC15" s="234">
        <f>'BRIGHT FIT18'!BC41+25</f>
        <v>11144</v>
      </c>
      <c r="BD15" s="234">
        <f>'BRIGHT FIT18'!BD41+25</f>
        <v>11692</v>
      </c>
      <c r="BE15" s="234">
        <f>'BRIGHT FIT18'!BE41+25</f>
        <v>11692</v>
      </c>
      <c r="BF15" s="234">
        <f>'BRIGHT FIT18'!BF41+25</f>
        <v>11692</v>
      </c>
      <c r="BG15" s="234">
        <f>'BRIGHT FIT18'!BG41+25</f>
        <v>10204</v>
      </c>
      <c r="BH15" s="234">
        <f>'BRIGHT FIT18'!BH41+25</f>
        <v>10204</v>
      </c>
      <c r="BI15" s="234">
        <f>'BRIGHT FIT18'!BI41+25</f>
        <v>10204</v>
      </c>
      <c r="BJ15" s="234">
        <f>'BRIGHT FIT18'!BJ41+25</f>
        <v>10204</v>
      </c>
      <c r="BK15" s="234">
        <f>'BRIGHT FIT18'!BK41+25</f>
        <v>10204</v>
      </c>
      <c r="BL15" s="234">
        <f>'BRIGHT FIT18'!BL41+25</f>
        <v>10204</v>
      </c>
      <c r="BM15" s="234">
        <f>'BRIGHT FIT18'!BM41+25</f>
        <v>10204</v>
      </c>
      <c r="BN15" s="234">
        <f>'BRIGHT FIT18'!BN41+25</f>
        <v>10204</v>
      </c>
      <c r="BO15" s="234">
        <f>'BRIGHT FIT18'!BO41+25</f>
        <v>10204</v>
      </c>
    </row>
    <row r="16" spans="1:67" s="82" customFormat="1" ht="12" customHeight="1" x14ac:dyDescent="0.2">
      <c r="A16" s="235">
        <v>2</v>
      </c>
      <c r="B16" s="234">
        <f>'BRIGHT FIT18'!B42+25</f>
        <v>18661</v>
      </c>
      <c r="C16" s="234">
        <f>'BRIGHT FIT18'!C42+25</f>
        <v>18661</v>
      </c>
      <c r="D16" s="234">
        <f>'BRIGHT FIT18'!D42+25</f>
        <v>17095</v>
      </c>
      <c r="E16" s="234">
        <f>'BRIGHT FIT18'!E42+25</f>
        <v>13963</v>
      </c>
      <c r="F16" s="234">
        <f>'BRIGHT FIT18'!F42+25</f>
        <v>13963</v>
      </c>
      <c r="G16" s="234">
        <f>'BRIGHT FIT18'!G42+25</f>
        <v>11927</v>
      </c>
      <c r="H16" s="234">
        <f>'BRIGHT FIT18'!H42+25</f>
        <v>11927</v>
      </c>
      <c r="I16" s="234">
        <f>'BRIGHT FIT18'!I42+25</f>
        <v>11536</v>
      </c>
      <c r="J16" s="234">
        <f>'BRIGHT FIT18'!J42+25</f>
        <v>11536</v>
      </c>
      <c r="K16" s="234">
        <f>'BRIGHT FIT18'!K42+25</f>
        <v>11927</v>
      </c>
      <c r="L16" s="234">
        <f>'BRIGHT FIT18'!L42+25</f>
        <v>11927</v>
      </c>
      <c r="M16" s="234">
        <f>'BRIGHT FIT18'!M42+25</f>
        <v>11536</v>
      </c>
      <c r="N16" s="234">
        <f>'BRIGHT FIT18'!N42+25</f>
        <v>11536</v>
      </c>
      <c r="O16" s="234">
        <f>'BRIGHT FIT18'!O42+25</f>
        <v>11927</v>
      </c>
      <c r="P16" s="234">
        <f>'BRIGHT FIT18'!P42+25</f>
        <v>11927</v>
      </c>
      <c r="Q16" s="234">
        <f>'BRIGHT FIT18'!Q42+25</f>
        <v>11536</v>
      </c>
      <c r="R16" s="234">
        <f>'BRIGHT FIT18'!R42+25</f>
        <v>11536</v>
      </c>
      <c r="S16" s="234">
        <f>'BRIGHT FIT18'!S42+25</f>
        <v>11536</v>
      </c>
      <c r="T16" s="234">
        <f>'BRIGHT FIT18'!T42+25</f>
        <v>11536</v>
      </c>
      <c r="U16" s="234">
        <f>'BRIGHT FIT18'!U42+25</f>
        <v>12475</v>
      </c>
      <c r="V16" s="234">
        <f>'BRIGHT FIT18'!V42+25</f>
        <v>12475</v>
      </c>
      <c r="W16" s="234">
        <f>'BRIGHT FIT18'!W42+25</f>
        <v>11536</v>
      </c>
      <c r="X16" s="234">
        <f>'BRIGHT FIT18'!X42+25</f>
        <v>11536</v>
      </c>
      <c r="Y16" s="234">
        <f>'BRIGHT FIT18'!Y42+25</f>
        <v>11536</v>
      </c>
      <c r="Z16" s="234">
        <f>'BRIGHT FIT18'!Z42+25</f>
        <v>11536</v>
      </c>
      <c r="AA16" s="234">
        <f>'BRIGHT FIT18'!AA42+25</f>
        <v>11927</v>
      </c>
      <c r="AB16" s="234">
        <f>'BRIGHT FIT18'!AB42+25</f>
        <v>11927</v>
      </c>
      <c r="AC16" s="234">
        <f>'BRIGHT FIT18'!AC42+25</f>
        <v>11536</v>
      </c>
      <c r="AD16" s="234">
        <f>'BRIGHT FIT18'!AD42+25</f>
        <v>11536</v>
      </c>
      <c r="AE16" s="234">
        <f>'BRIGHT FIT18'!AE42+25</f>
        <v>13415</v>
      </c>
      <c r="AF16" s="234">
        <f>'BRIGHT FIT18'!AF42+25</f>
        <v>13415</v>
      </c>
      <c r="AG16" s="234">
        <f>'BRIGHT FIT18'!AG42+25</f>
        <v>13415</v>
      </c>
      <c r="AH16" s="234">
        <f>'BRIGHT FIT18'!AH42+25</f>
        <v>11927</v>
      </c>
      <c r="AI16" s="234">
        <f>'BRIGHT FIT18'!AI42+25</f>
        <v>11927</v>
      </c>
      <c r="AJ16" s="234">
        <f>'BRIGHT FIT18'!AJ42+25</f>
        <v>14746</v>
      </c>
      <c r="AK16" s="234">
        <f>'BRIGHT FIT18'!AK42+25</f>
        <v>12867</v>
      </c>
      <c r="AL16" s="234">
        <f>'BRIGHT FIT18'!AL42+25</f>
        <v>12867</v>
      </c>
      <c r="AM16" s="234">
        <f>'BRIGHT FIT18'!AM42+25</f>
        <v>12475</v>
      </c>
      <c r="AN16" s="234">
        <f>'BRIGHT FIT18'!AN42+25</f>
        <v>12867</v>
      </c>
      <c r="AO16" s="234">
        <f>'BRIGHT FIT18'!AO42+25</f>
        <v>12867</v>
      </c>
      <c r="AP16" s="234">
        <f>'BRIGHT FIT18'!AP42+25</f>
        <v>12867</v>
      </c>
      <c r="AQ16" s="234">
        <f>'BRIGHT FIT18'!AQ42+25</f>
        <v>12475</v>
      </c>
      <c r="AR16" s="234">
        <f>'BRIGHT FIT18'!AR42+25</f>
        <v>12475</v>
      </c>
      <c r="AS16" s="234">
        <f>'BRIGHT FIT18'!AS42+25</f>
        <v>12475</v>
      </c>
      <c r="AT16" s="234">
        <f>'BRIGHT FIT18'!AT42+25</f>
        <v>11927</v>
      </c>
      <c r="AU16" s="234">
        <f>'BRIGHT FIT18'!AU42+25</f>
        <v>11927</v>
      </c>
      <c r="AV16" s="234">
        <f>'BRIGHT FIT18'!AV42+25</f>
        <v>11927</v>
      </c>
      <c r="AW16" s="234">
        <f>'BRIGHT FIT18'!AW42+25</f>
        <v>11927</v>
      </c>
      <c r="AX16" s="234">
        <f>'BRIGHT FIT18'!AX42+25</f>
        <v>11927</v>
      </c>
      <c r="AY16" s="234">
        <f>'BRIGHT FIT18'!AY42+25</f>
        <v>11927</v>
      </c>
      <c r="AZ16" s="234">
        <f>'BRIGHT FIT18'!AZ42+25</f>
        <v>11927</v>
      </c>
      <c r="BA16" s="234">
        <f>'BRIGHT FIT18'!BA42+25</f>
        <v>11927</v>
      </c>
      <c r="BB16" s="234">
        <f>'BRIGHT FIT18'!BB42+25</f>
        <v>12867</v>
      </c>
      <c r="BC16" s="234">
        <f>'BRIGHT FIT18'!BC42+25</f>
        <v>12867</v>
      </c>
      <c r="BD16" s="234">
        <f>'BRIGHT FIT18'!BD42+25</f>
        <v>13415</v>
      </c>
      <c r="BE16" s="234">
        <f>'BRIGHT FIT18'!BE42+25</f>
        <v>13415</v>
      </c>
      <c r="BF16" s="234">
        <f>'BRIGHT FIT18'!BF42+25</f>
        <v>13415</v>
      </c>
      <c r="BG16" s="234">
        <f>'BRIGHT FIT18'!BG42+25</f>
        <v>11927</v>
      </c>
      <c r="BH16" s="234">
        <f>'BRIGHT FIT18'!BH42+25</f>
        <v>11927</v>
      </c>
      <c r="BI16" s="234">
        <f>'BRIGHT FIT18'!BI42+25</f>
        <v>11927</v>
      </c>
      <c r="BJ16" s="234">
        <f>'BRIGHT FIT18'!BJ42+25</f>
        <v>11927</v>
      </c>
      <c r="BK16" s="234">
        <f>'BRIGHT FIT18'!BK42+25</f>
        <v>11927</v>
      </c>
      <c r="BL16" s="234">
        <f>'BRIGHT FIT18'!BL42+25</f>
        <v>11927</v>
      </c>
      <c r="BM16" s="234">
        <f>'BRIGHT FIT18'!BM42+25</f>
        <v>11927</v>
      </c>
      <c r="BN16" s="234">
        <f>'BRIGHT FIT18'!BN42+25</f>
        <v>11927</v>
      </c>
      <c r="BO16" s="234">
        <f>'BRIGHT FIT18'!BO42+25</f>
        <v>11927</v>
      </c>
    </row>
    <row r="17" spans="1:67" s="82" customFormat="1" ht="12" customHeight="1" x14ac:dyDescent="0.2">
      <c r="A17" s="236" t="s">
        <v>28</v>
      </c>
      <c r="B17" s="234"/>
      <c r="C17" s="234"/>
      <c r="D17" s="234"/>
      <c r="E17" s="234"/>
      <c r="F17" s="234"/>
      <c r="G17" s="234"/>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c r="BK17" s="234"/>
      <c r="BL17" s="234"/>
      <c r="BM17" s="234"/>
      <c r="BN17" s="234"/>
      <c r="BO17" s="234"/>
    </row>
    <row r="18" spans="1:67" s="82" customFormat="1" ht="12" customHeight="1" x14ac:dyDescent="0.2">
      <c r="A18" s="235">
        <v>1</v>
      </c>
      <c r="B18" s="234">
        <f t="shared" ref="B18:BB18" si="0">B9</f>
        <v>14628</v>
      </c>
      <c r="C18" s="234">
        <f t="shared" si="0"/>
        <v>14628</v>
      </c>
      <c r="D18" s="234">
        <f t="shared" si="0"/>
        <v>13062</v>
      </c>
      <c r="E18" s="234">
        <f t="shared" si="0"/>
        <v>9930</v>
      </c>
      <c r="F18" s="234">
        <f t="shared" si="0"/>
        <v>9930</v>
      </c>
      <c r="G18" s="234">
        <f t="shared" si="0"/>
        <v>8247</v>
      </c>
      <c r="H18" s="234">
        <f t="shared" si="0"/>
        <v>8247</v>
      </c>
      <c r="I18" s="234">
        <f t="shared" si="0"/>
        <v>7855</v>
      </c>
      <c r="J18" s="234">
        <f t="shared" si="0"/>
        <v>7855</v>
      </c>
      <c r="K18" s="234">
        <f t="shared" si="0"/>
        <v>8247</v>
      </c>
      <c r="L18" s="234">
        <f t="shared" si="0"/>
        <v>8247</v>
      </c>
      <c r="M18" s="234">
        <f t="shared" si="0"/>
        <v>7855</v>
      </c>
      <c r="N18" s="234">
        <f t="shared" si="0"/>
        <v>7855</v>
      </c>
      <c r="O18" s="234">
        <f t="shared" si="0"/>
        <v>8247</v>
      </c>
      <c r="P18" s="234">
        <f t="shared" si="0"/>
        <v>8247</v>
      </c>
      <c r="Q18" s="234">
        <f t="shared" si="0"/>
        <v>7855</v>
      </c>
      <c r="R18" s="234">
        <f t="shared" si="0"/>
        <v>7855</v>
      </c>
      <c r="S18" s="234">
        <f t="shared" si="0"/>
        <v>7855</v>
      </c>
      <c r="T18" s="234">
        <f t="shared" si="0"/>
        <v>7855</v>
      </c>
      <c r="U18" s="234">
        <f t="shared" si="0"/>
        <v>8795</v>
      </c>
      <c r="V18" s="234">
        <f t="shared" si="0"/>
        <v>8795</v>
      </c>
      <c r="W18" s="234">
        <f t="shared" si="0"/>
        <v>7855</v>
      </c>
      <c r="X18" s="234">
        <f t="shared" si="0"/>
        <v>7855</v>
      </c>
      <c r="Y18" s="234">
        <f t="shared" si="0"/>
        <v>7855</v>
      </c>
      <c r="Z18" s="234">
        <f t="shared" si="0"/>
        <v>7855</v>
      </c>
      <c r="AA18" s="234">
        <f t="shared" si="0"/>
        <v>8247</v>
      </c>
      <c r="AB18" s="234">
        <f t="shared" si="0"/>
        <v>8247</v>
      </c>
      <c r="AC18" s="234">
        <f t="shared" si="0"/>
        <v>7855</v>
      </c>
      <c r="AD18" s="234">
        <f t="shared" si="0"/>
        <v>7855</v>
      </c>
      <c r="AE18" s="234">
        <f t="shared" si="0"/>
        <v>9735</v>
      </c>
      <c r="AF18" s="234">
        <f t="shared" si="0"/>
        <v>9735</v>
      </c>
      <c r="AG18" s="234">
        <f t="shared" si="0"/>
        <v>9735</v>
      </c>
      <c r="AH18" s="234">
        <f t="shared" si="0"/>
        <v>8247</v>
      </c>
      <c r="AI18" s="234">
        <f t="shared" si="0"/>
        <v>8247</v>
      </c>
      <c r="AJ18" s="234">
        <f t="shared" si="0"/>
        <v>11066</v>
      </c>
      <c r="AK18" s="234">
        <f t="shared" si="0"/>
        <v>9187</v>
      </c>
      <c r="AL18" s="234">
        <f t="shared" si="0"/>
        <v>9187</v>
      </c>
      <c r="AM18" s="234">
        <f t="shared" si="0"/>
        <v>8795</v>
      </c>
      <c r="AN18" s="234">
        <f t="shared" si="0"/>
        <v>9187</v>
      </c>
      <c r="AO18" s="234">
        <f t="shared" si="0"/>
        <v>9187</v>
      </c>
      <c r="AP18" s="234">
        <f t="shared" si="0"/>
        <v>9187</v>
      </c>
      <c r="AQ18" s="234">
        <f t="shared" si="0"/>
        <v>8795</v>
      </c>
      <c r="AR18" s="234">
        <f t="shared" si="0"/>
        <v>8795</v>
      </c>
      <c r="AS18" s="234">
        <f t="shared" si="0"/>
        <v>8795</v>
      </c>
      <c r="AT18" s="234">
        <f t="shared" si="0"/>
        <v>8247</v>
      </c>
      <c r="AU18" s="234">
        <f t="shared" si="0"/>
        <v>8247</v>
      </c>
      <c r="AV18" s="234">
        <f t="shared" si="0"/>
        <v>8247</v>
      </c>
      <c r="AW18" s="234">
        <f t="shared" si="0"/>
        <v>8247</v>
      </c>
      <c r="AX18" s="234">
        <f t="shared" si="0"/>
        <v>8247</v>
      </c>
      <c r="AY18" s="234">
        <f t="shared" si="0"/>
        <v>8247</v>
      </c>
      <c r="AZ18" s="234">
        <f t="shared" si="0"/>
        <v>8247</v>
      </c>
      <c r="BA18" s="234">
        <f t="shared" si="0"/>
        <v>8247</v>
      </c>
      <c r="BB18" s="234">
        <f t="shared" si="0"/>
        <v>9187</v>
      </c>
      <c r="BC18" s="234">
        <f t="shared" ref="BC18:BO18" si="1">BC9</f>
        <v>9187</v>
      </c>
      <c r="BD18" s="234">
        <f t="shared" si="1"/>
        <v>9735</v>
      </c>
      <c r="BE18" s="234">
        <f t="shared" si="1"/>
        <v>9735</v>
      </c>
      <c r="BF18" s="234">
        <f t="shared" si="1"/>
        <v>9735</v>
      </c>
      <c r="BG18" s="234">
        <f t="shared" si="1"/>
        <v>8247</v>
      </c>
      <c r="BH18" s="234">
        <f t="shared" si="1"/>
        <v>8247</v>
      </c>
      <c r="BI18" s="234">
        <f t="shared" si="1"/>
        <v>8247</v>
      </c>
      <c r="BJ18" s="234">
        <f t="shared" si="1"/>
        <v>8247</v>
      </c>
      <c r="BK18" s="234">
        <f t="shared" si="1"/>
        <v>8247</v>
      </c>
      <c r="BL18" s="234">
        <f t="shared" si="1"/>
        <v>8247</v>
      </c>
      <c r="BM18" s="234">
        <f t="shared" si="1"/>
        <v>8247</v>
      </c>
      <c r="BN18" s="234">
        <f t="shared" si="1"/>
        <v>8247</v>
      </c>
      <c r="BO18" s="234">
        <f t="shared" si="1"/>
        <v>8247</v>
      </c>
    </row>
    <row r="19" spans="1:67" s="82" customFormat="1" ht="12" customHeight="1" x14ac:dyDescent="0.2">
      <c r="A19" s="235">
        <v>2</v>
      </c>
      <c r="B19" s="234">
        <f t="shared" ref="B19:BB19" si="2">B10</f>
        <v>16703</v>
      </c>
      <c r="C19" s="234">
        <f t="shared" si="2"/>
        <v>16703</v>
      </c>
      <c r="D19" s="234">
        <f t="shared" si="2"/>
        <v>15137</v>
      </c>
      <c r="E19" s="234">
        <f t="shared" si="2"/>
        <v>12005</v>
      </c>
      <c r="F19" s="234">
        <f t="shared" si="2"/>
        <v>12005</v>
      </c>
      <c r="G19" s="234">
        <f t="shared" si="2"/>
        <v>9970</v>
      </c>
      <c r="H19" s="234">
        <f t="shared" si="2"/>
        <v>9970</v>
      </c>
      <c r="I19" s="234">
        <f t="shared" si="2"/>
        <v>9578</v>
      </c>
      <c r="J19" s="234">
        <f t="shared" si="2"/>
        <v>9578</v>
      </c>
      <c r="K19" s="234">
        <f t="shared" si="2"/>
        <v>9970</v>
      </c>
      <c r="L19" s="234">
        <f t="shared" si="2"/>
        <v>9970</v>
      </c>
      <c r="M19" s="234">
        <f t="shared" si="2"/>
        <v>9578</v>
      </c>
      <c r="N19" s="234">
        <f t="shared" si="2"/>
        <v>9578</v>
      </c>
      <c r="O19" s="234">
        <f t="shared" si="2"/>
        <v>9970</v>
      </c>
      <c r="P19" s="234">
        <f t="shared" si="2"/>
        <v>9970</v>
      </c>
      <c r="Q19" s="234">
        <f t="shared" si="2"/>
        <v>9578</v>
      </c>
      <c r="R19" s="234">
        <f t="shared" si="2"/>
        <v>9578</v>
      </c>
      <c r="S19" s="234">
        <f t="shared" si="2"/>
        <v>9578</v>
      </c>
      <c r="T19" s="234">
        <f t="shared" si="2"/>
        <v>9578</v>
      </c>
      <c r="U19" s="234">
        <f t="shared" si="2"/>
        <v>10518</v>
      </c>
      <c r="V19" s="234">
        <f t="shared" si="2"/>
        <v>10518</v>
      </c>
      <c r="W19" s="234">
        <f t="shared" si="2"/>
        <v>9578</v>
      </c>
      <c r="X19" s="234">
        <f t="shared" si="2"/>
        <v>9578</v>
      </c>
      <c r="Y19" s="234">
        <f t="shared" si="2"/>
        <v>9578</v>
      </c>
      <c r="Z19" s="234">
        <f t="shared" si="2"/>
        <v>9578</v>
      </c>
      <c r="AA19" s="234">
        <f t="shared" si="2"/>
        <v>9970</v>
      </c>
      <c r="AB19" s="234">
        <f t="shared" si="2"/>
        <v>9970</v>
      </c>
      <c r="AC19" s="234">
        <f t="shared" si="2"/>
        <v>9578</v>
      </c>
      <c r="AD19" s="234">
        <f t="shared" si="2"/>
        <v>9578</v>
      </c>
      <c r="AE19" s="234">
        <f t="shared" si="2"/>
        <v>11457</v>
      </c>
      <c r="AF19" s="234">
        <f t="shared" si="2"/>
        <v>11457</v>
      </c>
      <c r="AG19" s="234">
        <f t="shared" si="2"/>
        <v>11457</v>
      </c>
      <c r="AH19" s="234">
        <f t="shared" si="2"/>
        <v>9970</v>
      </c>
      <c r="AI19" s="234">
        <f t="shared" si="2"/>
        <v>9970</v>
      </c>
      <c r="AJ19" s="234">
        <f t="shared" si="2"/>
        <v>12788</v>
      </c>
      <c r="AK19" s="234">
        <f t="shared" si="2"/>
        <v>10909</v>
      </c>
      <c r="AL19" s="234">
        <f t="shared" si="2"/>
        <v>10909</v>
      </c>
      <c r="AM19" s="234">
        <f t="shared" si="2"/>
        <v>10518</v>
      </c>
      <c r="AN19" s="234">
        <f t="shared" si="2"/>
        <v>10909</v>
      </c>
      <c r="AO19" s="234">
        <f t="shared" si="2"/>
        <v>10909</v>
      </c>
      <c r="AP19" s="234">
        <f t="shared" si="2"/>
        <v>10909</v>
      </c>
      <c r="AQ19" s="234">
        <f t="shared" si="2"/>
        <v>10518</v>
      </c>
      <c r="AR19" s="234">
        <f t="shared" si="2"/>
        <v>10518</v>
      </c>
      <c r="AS19" s="234">
        <f t="shared" si="2"/>
        <v>10518</v>
      </c>
      <c r="AT19" s="234">
        <f t="shared" si="2"/>
        <v>9970</v>
      </c>
      <c r="AU19" s="234">
        <f t="shared" si="2"/>
        <v>9970</v>
      </c>
      <c r="AV19" s="234">
        <f t="shared" si="2"/>
        <v>9970</v>
      </c>
      <c r="AW19" s="234">
        <f t="shared" si="2"/>
        <v>9970</v>
      </c>
      <c r="AX19" s="234">
        <f t="shared" si="2"/>
        <v>9970</v>
      </c>
      <c r="AY19" s="234">
        <f t="shared" si="2"/>
        <v>9970</v>
      </c>
      <c r="AZ19" s="234">
        <f t="shared" si="2"/>
        <v>9970</v>
      </c>
      <c r="BA19" s="234">
        <f t="shared" si="2"/>
        <v>9970</v>
      </c>
      <c r="BB19" s="234">
        <f t="shared" si="2"/>
        <v>10909</v>
      </c>
      <c r="BC19" s="234">
        <f t="shared" ref="BC19:BO19" si="3">BC10</f>
        <v>10909</v>
      </c>
      <c r="BD19" s="234">
        <f t="shared" si="3"/>
        <v>11457</v>
      </c>
      <c r="BE19" s="234">
        <f t="shared" si="3"/>
        <v>11457</v>
      </c>
      <c r="BF19" s="234">
        <f t="shared" si="3"/>
        <v>11457</v>
      </c>
      <c r="BG19" s="234">
        <f t="shared" si="3"/>
        <v>9970</v>
      </c>
      <c r="BH19" s="234">
        <f t="shared" si="3"/>
        <v>9970</v>
      </c>
      <c r="BI19" s="234">
        <f t="shared" si="3"/>
        <v>9970</v>
      </c>
      <c r="BJ19" s="234">
        <f t="shared" si="3"/>
        <v>9970</v>
      </c>
      <c r="BK19" s="234">
        <f t="shared" si="3"/>
        <v>9970</v>
      </c>
      <c r="BL19" s="234">
        <f t="shared" si="3"/>
        <v>9970</v>
      </c>
      <c r="BM19" s="234">
        <f t="shared" si="3"/>
        <v>9970</v>
      </c>
      <c r="BN19" s="234">
        <f t="shared" si="3"/>
        <v>9970</v>
      </c>
      <c r="BO19" s="234">
        <f t="shared" si="3"/>
        <v>9970</v>
      </c>
    </row>
    <row r="20" spans="1:67" s="82" customFormat="1" ht="12" customHeight="1" x14ac:dyDescent="0.2">
      <c r="A20" s="234" t="s">
        <v>29</v>
      </c>
      <c r="B20" s="234"/>
      <c r="C20" s="234"/>
      <c r="D20" s="234"/>
      <c r="E20" s="234"/>
      <c r="F20" s="234"/>
      <c r="G20" s="234"/>
      <c r="H20" s="234"/>
      <c r="I20" s="234"/>
      <c r="J20" s="234"/>
      <c r="K20" s="234"/>
      <c r="L20" s="234"/>
      <c r="M20" s="234"/>
      <c r="N20" s="234"/>
      <c r="O20" s="234"/>
      <c r="P20" s="234"/>
      <c r="Q20" s="234"/>
      <c r="R20" s="234"/>
      <c r="S20" s="234"/>
      <c r="T20" s="234"/>
      <c r="U20" s="234"/>
      <c r="V20" s="234"/>
      <c r="W20" s="234"/>
      <c r="X20" s="234"/>
      <c r="Y20" s="234"/>
      <c r="Z20" s="234"/>
      <c r="AA20" s="234"/>
      <c r="AB20" s="234"/>
      <c r="AC20" s="234"/>
      <c r="AD20" s="234"/>
      <c r="AE20" s="234"/>
      <c r="AF20" s="234"/>
      <c r="AG20" s="234"/>
      <c r="AH20" s="234"/>
      <c r="AI20" s="234"/>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34"/>
      <c r="BK20" s="234"/>
      <c r="BL20" s="234"/>
      <c r="BM20" s="234"/>
      <c r="BN20" s="234"/>
      <c r="BO20" s="234"/>
    </row>
    <row r="21" spans="1:67" s="82" customFormat="1" ht="12" customHeight="1" x14ac:dyDescent="0.2">
      <c r="A21" s="235">
        <v>1</v>
      </c>
      <c r="B21" s="234">
        <f>'BRIGHT FIT18'!B47+25</f>
        <v>19326</v>
      </c>
      <c r="C21" s="234">
        <f>'BRIGHT FIT18'!C47+25</f>
        <v>19326</v>
      </c>
      <c r="D21" s="234">
        <f>'BRIGHT FIT18'!D47+25</f>
        <v>17760</v>
      </c>
      <c r="E21" s="234">
        <f>'BRIGHT FIT18'!E47+25</f>
        <v>14628</v>
      </c>
      <c r="F21" s="234">
        <f>'BRIGHT FIT18'!F47+25</f>
        <v>14628</v>
      </c>
      <c r="G21" s="234">
        <f>'BRIGHT FIT18'!G47+25</f>
        <v>12945</v>
      </c>
      <c r="H21" s="234">
        <f>'BRIGHT FIT18'!H47+25</f>
        <v>12945</v>
      </c>
      <c r="I21" s="234">
        <f>'BRIGHT FIT18'!I47+25</f>
        <v>12553</v>
      </c>
      <c r="J21" s="234">
        <f>'BRIGHT FIT18'!J47+25</f>
        <v>12553</v>
      </c>
      <c r="K21" s="234">
        <f>'BRIGHT FIT18'!K47+25</f>
        <v>12945</v>
      </c>
      <c r="L21" s="234">
        <f>'BRIGHT FIT18'!L47+25</f>
        <v>12945</v>
      </c>
      <c r="M21" s="234">
        <f>'BRIGHT FIT18'!M47+25</f>
        <v>12553</v>
      </c>
      <c r="N21" s="234">
        <f>'BRIGHT FIT18'!N47+25</f>
        <v>12553</v>
      </c>
      <c r="O21" s="234">
        <f>'BRIGHT FIT18'!O47+25</f>
        <v>12945</v>
      </c>
      <c r="P21" s="234">
        <f>'BRIGHT FIT18'!P47+25</f>
        <v>12945</v>
      </c>
      <c r="Q21" s="234">
        <f>'BRIGHT FIT18'!Q47+25</f>
        <v>12553</v>
      </c>
      <c r="R21" s="234">
        <f>'BRIGHT FIT18'!R47+25</f>
        <v>12553</v>
      </c>
      <c r="S21" s="234">
        <f>'BRIGHT FIT18'!S47+25</f>
        <v>12553</v>
      </c>
      <c r="T21" s="234">
        <f>'BRIGHT FIT18'!T47+25</f>
        <v>12553</v>
      </c>
      <c r="U21" s="234">
        <f>'BRIGHT FIT18'!U47+25</f>
        <v>13493</v>
      </c>
      <c r="V21" s="234">
        <f>'BRIGHT FIT18'!V47+25</f>
        <v>13493</v>
      </c>
      <c r="W21" s="234">
        <f>'BRIGHT FIT18'!W47+25</f>
        <v>12553</v>
      </c>
      <c r="X21" s="234">
        <f>'BRIGHT FIT18'!X47+25</f>
        <v>12553</v>
      </c>
      <c r="Y21" s="234">
        <f>'BRIGHT FIT18'!Y47+25</f>
        <v>12553</v>
      </c>
      <c r="Z21" s="234">
        <f>'BRIGHT FIT18'!Z47+25</f>
        <v>12553</v>
      </c>
      <c r="AA21" s="234">
        <f>'BRIGHT FIT18'!AA47+25</f>
        <v>12945</v>
      </c>
      <c r="AB21" s="234">
        <f>'BRIGHT FIT18'!AB47+25</f>
        <v>12945</v>
      </c>
      <c r="AC21" s="234">
        <f>'BRIGHT FIT18'!AC47+25</f>
        <v>12553</v>
      </c>
      <c r="AD21" s="234">
        <f>'BRIGHT FIT18'!AD47+25</f>
        <v>12553</v>
      </c>
      <c r="AE21" s="234">
        <f>'BRIGHT FIT18'!AE47+25</f>
        <v>14433</v>
      </c>
      <c r="AF21" s="234">
        <f>'BRIGHT FIT18'!AF47+25</f>
        <v>14433</v>
      </c>
      <c r="AG21" s="234">
        <f>'BRIGHT FIT18'!AG47+25</f>
        <v>14433</v>
      </c>
      <c r="AH21" s="234">
        <f>'BRIGHT FIT18'!AH47+25</f>
        <v>12945</v>
      </c>
      <c r="AI21" s="234">
        <f>'BRIGHT FIT18'!AI47+25</f>
        <v>12945</v>
      </c>
      <c r="AJ21" s="234">
        <f>'BRIGHT FIT18'!AJ47+25</f>
        <v>15764</v>
      </c>
      <c r="AK21" s="234">
        <f>'BRIGHT FIT18'!AK47+25</f>
        <v>13885</v>
      </c>
      <c r="AL21" s="234">
        <f>'BRIGHT FIT18'!AL47+25</f>
        <v>13885</v>
      </c>
      <c r="AM21" s="234">
        <f>'BRIGHT FIT18'!AM47+25</f>
        <v>13493</v>
      </c>
      <c r="AN21" s="234">
        <f>'BRIGHT FIT18'!AN47+25</f>
        <v>13885</v>
      </c>
      <c r="AO21" s="234">
        <f>'BRIGHT FIT18'!AO47+25</f>
        <v>13885</v>
      </c>
      <c r="AP21" s="234">
        <f>'BRIGHT FIT18'!AP47+25</f>
        <v>13885</v>
      </c>
      <c r="AQ21" s="234">
        <f>'BRIGHT FIT18'!AQ47+25</f>
        <v>13493</v>
      </c>
      <c r="AR21" s="234">
        <f>'BRIGHT FIT18'!AR47+25</f>
        <v>13493</v>
      </c>
      <c r="AS21" s="234">
        <f>'BRIGHT FIT18'!AS47+25</f>
        <v>13493</v>
      </c>
      <c r="AT21" s="234">
        <f>'BRIGHT FIT18'!AT47+25</f>
        <v>12945</v>
      </c>
      <c r="AU21" s="234">
        <f>'BRIGHT FIT18'!AU47+25</f>
        <v>12945</v>
      </c>
      <c r="AV21" s="234">
        <f>'BRIGHT FIT18'!AV47+25</f>
        <v>12945</v>
      </c>
      <c r="AW21" s="234">
        <f>'BRIGHT FIT18'!AW47+25</f>
        <v>12945</v>
      </c>
      <c r="AX21" s="234">
        <f>'BRIGHT FIT18'!AX47+25</f>
        <v>12945</v>
      </c>
      <c r="AY21" s="234">
        <f>'BRIGHT FIT18'!AY47+25</f>
        <v>12945</v>
      </c>
      <c r="AZ21" s="234">
        <f>'BRIGHT FIT18'!AZ47+25</f>
        <v>12945</v>
      </c>
      <c r="BA21" s="234">
        <f>'BRIGHT FIT18'!BA47+25</f>
        <v>12945</v>
      </c>
      <c r="BB21" s="234">
        <f>'BRIGHT FIT18'!BB47+25</f>
        <v>13885</v>
      </c>
      <c r="BC21" s="234">
        <f>'BRIGHT FIT18'!BC47+25</f>
        <v>13885</v>
      </c>
      <c r="BD21" s="234">
        <f>'BRIGHT FIT18'!BD47+25</f>
        <v>14433</v>
      </c>
      <c r="BE21" s="234">
        <f>'BRIGHT FIT18'!BE47+25</f>
        <v>14433</v>
      </c>
      <c r="BF21" s="234">
        <f>'BRIGHT FIT18'!BF47+25</f>
        <v>14433</v>
      </c>
      <c r="BG21" s="234">
        <f>'BRIGHT FIT18'!BG47+25</f>
        <v>12945</v>
      </c>
      <c r="BH21" s="234">
        <f>'BRIGHT FIT18'!BH47+25</f>
        <v>12945</v>
      </c>
      <c r="BI21" s="234">
        <f>'BRIGHT FIT18'!BI47+25</f>
        <v>12945</v>
      </c>
      <c r="BJ21" s="234">
        <f>'BRIGHT FIT18'!BJ47+25</f>
        <v>12945</v>
      </c>
      <c r="BK21" s="234">
        <f>'BRIGHT FIT18'!BK47+25</f>
        <v>12945</v>
      </c>
      <c r="BL21" s="234">
        <f>'BRIGHT FIT18'!BL47+25</f>
        <v>12945</v>
      </c>
      <c r="BM21" s="234">
        <f>'BRIGHT FIT18'!BM47+25</f>
        <v>12945</v>
      </c>
      <c r="BN21" s="234">
        <f>'BRIGHT FIT18'!BN47+25</f>
        <v>12945</v>
      </c>
      <c r="BO21" s="234">
        <f>'BRIGHT FIT18'!BO47+25</f>
        <v>12945</v>
      </c>
    </row>
    <row r="22" spans="1:67" s="82" customFormat="1" ht="12" customHeight="1" x14ac:dyDescent="0.2">
      <c r="A22" s="235">
        <v>2</v>
      </c>
      <c r="B22" s="234">
        <f>'BRIGHT FIT18'!B48+25</f>
        <v>21401</v>
      </c>
      <c r="C22" s="234">
        <f>'BRIGHT FIT18'!C48+25</f>
        <v>21401</v>
      </c>
      <c r="D22" s="234">
        <f>'BRIGHT FIT18'!D48+25</f>
        <v>19835</v>
      </c>
      <c r="E22" s="234">
        <f>'BRIGHT FIT18'!E48+25</f>
        <v>16703</v>
      </c>
      <c r="F22" s="234">
        <f>'BRIGHT FIT18'!F48+25</f>
        <v>16703</v>
      </c>
      <c r="G22" s="234">
        <f>'BRIGHT FIT18'!G48+25</f>
        <v>14668</v>
      </c>
      <c r="H22" s="234">
        <f>'BRIGHT FIT18'!H48+25</f>
        <v>14668</v>
      </c>
      <c r="I22" s="234">
        <f>'BRIGHT FIT18'!I48+25</f>
        <v>14276</v>
      </c>
      <c r="J22" s="234">
        <f>'BRIGHT FIT18'!J48+25</f>
        <v>14276</v>
      </c>
      <c r="K22" s="234">
        <f>'BRIGHT FIT18'!K48+25</f>
        <v>14668</v>
      </c>
      <c r="L22" s="234">
        <f>'BRIGHT FIT18'!L48+25</f>
        <v>14668</v>
      </c>
      <c r="M22" s="234">
        <f>'BRIGHT FIT18'!M48+25</f>
        <v>14276</v>
      </c>
      <c r="N22" s="234">
        <f>'BRIGHT FIT18'!N48+25</f>
        <v>14276</v>
      </c>
      <c r="O22" s="234">
        <f>'BRIGHT FIT18'!O48+25</f>
        <v>14668</v>
      </c>
      <c r="P22" s="234">
        <f>'BRIGHT FIT18'!P48+25</f>
        <v>14668</v>
      </c>
      <c r="Q22" s="234">
        <f>'BRIGHT FIT18'!Q48+25</f>
        <v>14276</v>
      </c>
      <c r="R22" s="234">
        <f>'BRIGHT FIT18'!R48+25</f>
        <v>14276</v>
      </c>
      <c r="S22" s="234">
        <f>'BRIGHT FIT18'!S48+25</f>
        <v>14276</v>
      </c>
      <c r="T22" s="234">
        <f>'BRIGHT FIT18'!T48+25</f>
        <v>14276</v>
      </c>
      <c r="U22" s="234">
        <f>'BRIGHT FIT18'!U48+25</f>
        <v>15216</v>
      </c>
      <c r="V22" s="234">
        <f>'BRIGHT FIT18'!V48+25</f>
        <v>15216</v>
      </c>
      <c r="W22" s="234">
        <f>'BRIGHT FIT18'!W48+25</f>
        <v>14276</v>
      </c>
      <c r="X22" s="234">
        <f>'BRIGHT FIT18'!X48+25</f>
        <v>14276</v>
      </c>
      <c r="Y22" s="234">
        <f>'BRIGHT FIT18'!Y48+25</f>
        <v>14276</v>
      </c>
      <c r="Z22" s="234">
        <f>'BRIGHT FIT18'!Z48+25</f>
        <v>14276</v>
      </c>
      <c r="AA22" s="234">
        <f>'BRIGHT FIT18'!AA48+25</f>
        <v>14668</v>
      </c>
      <c r="AB22" s="234">
        <f>'BRIGHT FIT18'!AB48+25</f>
        <v>14668</v>
      </c>
      <c r="AC22" s="234">
        <f>'BRIGHT FIT18'!AC48+25</f>
        <v>14276</v>
      </c>
      <c r="AD22" s="234">
        <f>'BRIGHT FIT18'!AD48+25</f>
        <v>14276</v>
      </c>
      <c r="AE22" s="234">
        <f>'BRIGHT FIT18'!AE48+25</f>
        <v>16155</v>
      </c>
      <c r="AF22" s="234">
        <f>'BRIGHT FIT18'!AF48+25</f>
        <v>16155</v>
      </c>
      <c r="AG22" s="234">
        <f>'BRIGHT FIT18'!AG48+25</f>
        <v>16155</v>
      </c>
      <c r="AH22" s="234">
        <f>'BRIGHT FIT18'!AH48+25</f>
        <v>14668</v>
      </c>
      <c r="AI22" s="234">
        <f>'BRIGHT FIT18'!AI48+25</f>
        <v>14668</v>
      </c>
      <c r="AJ22" s="234">
        <f>'BRIGHT FIT18'!AJ48+25</f>
        <v>17486</v>
      </c>
      <c r="AK22" s="234">
        <f>'BRIGHT FIT18'!AK48+25</f>
        <v>15607</v>
      </c>
      <c r="AL22" s="234">
        <f>'BRIGHT FIT18'!AL48+25</f>
        <v>15607</v>
      </c>
      <c r="AM22" s="234">
        <f>'BRIGHT FIT18'!AM48+25</f>
        <v>15216</v>
      </c>
      <c r="AN22" s="234">
        <f>'BRIGHT FIT18'!AN48+25</f>
        <v>15607</v>
      </c>
      <c r="AO22" s="234">
        <f>'BRIGHT FIT18'!AO48+25</f>
        <v>15607</v>
      </c>
      <c r="AP22" s="234">
        <f>'BRIGHT FIT18'!AP48+25</f>
        <v>15607</v>
      </c>
      <c r="AQ22" s="234">
        <f>'BRIGHT FIT18'!AQ48+25</f>
        <v>15216</v>
      </c>
      <c r="AR22" s="234">
        <f>'BRIGHT FIT18'!AR48+25</f>
        <v>15216</v>
      </c>
      <c r="AS22" s="234">
        <f>'BRIGHT FIT18'!AS48+25</f>
        <v>15216</v>
      </c>
      <c r="AT22" s="234">
        <f>'BRIGHT FIT18'!AT48+25</f>
        <v>14668</v>
      </c>
      <c r="AU22" s="234">
        <f>'BRIGHT FIT18'!AU48+25</f>
        <v>14668</v>
      </c>
      <c r="AV22" s="234">
        <f>'BRIGHT FIT18'!AV48+25</f>
        <v>14668</v>
      </c>
      <c r="AW22" s="234">
        <f>'BRIGHT FIT18'!AW48+25</f>
        <v>14668</v>
      </c>
      <c r="AX22" s="234">
        <f>'BRIGHT FIT18'!AX48+25</f>
        <v>14668</v>
      </c>
      <c r="AY22" s="234">
        <f>'BRIGHT FIT18'!AY48+25</f>
        <v>14668</v>
      </c>
      <c r="AZ22" s="234">
        <f>'BRIGHT FIT18'!AZ48+25</f>
        <v>14668</v>
      </c>
      <c r="BA22" s="234">
        <f>'BRIGHT FIT18'!BA48+25</f>
        <v>14668</v>
      </c>
      <c r="BB22" s="234">
        <f>'BRIGHT FIT18'!BB48+25</f>
        <v>15607</v>
      </c>
      <c r="BC22" s="234">
        <f>'BRIGHT FIT18'!BC48+25</f>
        <v>15607</v>
      </c>
      <c r="BD22" s="234">
        <f>'BRIGHT FIT18'!BD48+25</f>
        <v>16155</v>
      </c>
      <c r="BE22" s="234">
        <f>'BRIGHT FIT18'!BE48+25</f>
        <v>16155</v>
      </c>
      <c r="BF22" s="234">
        <f>'BRIGHT FIT18'!BF48+25</f>
        <v>16155</v>
      </c>
      <c r="BG22" s="234">
        <f>'BRIGHT FIT18'!BG48+25</f>
        <v>14668</v>
      </c>
      <c r="BH22" s="234">
        <f>'BRIGHT FIT18'!BH48+25</f>
        <v>14668</v>
      </c>
      <c r="BI22" s="234">
        <f>'BRIGHT FIT18'!BI48+25</f>
        <v>14668</v>
      </c>
      <c r="BJ22" s="234">
        <f>'BRIGHT FIT18'!BJ48+25</f>
        <v>14668</v>
      </c>
      <c r="BK22" s="234">
        <f>'BRIGHT FIT18'!BK48+25</f>
        <v>14668</v>
      </c>
      <c r="BL22" s="234">
        <f>'BRIGHT FIT18'!BL48+25</f>
        <v>14668</v>
      </c>
      <c r="BM22" s="234">
        <f>'BRIGHT FIT18'!BM48+25</f>
        <v>14668</v>
      </c>
      <c r="BN22" s="234">
        <f>'BRIGHT FIT18'!BN48+25</f>
        <v>14668</v>
      </c>
      <c r="BO22" s="234">
        <f>'BRIGHT FIT18'!BO48+25</f>
        <v>14668</v>
      </c>
    </row>
    <row r="23" spans="1:67" s="82" customFormat="1" ht="12" customHeight="1" x14ac:dyDescent="0.2">
      <c r="A23" s="234" t="s">
        <v>30</v>
      </c>
      <c r="B23" s="234"/>
      <c r="C23" s="234"/>
      <c r="D23" s="234"/>
      <c r="E23" s="234"/>
      <c r="F23" s="234"/>
      <c r="G23" s="234"/>
      <c r="H23" s="234"/>
      <c r="I23" s="234"/>
      <c r="J23" s="234"/>
      <c r="K23" s="234"/>
      <c r="L23" s="234"/>
      <c r="M23" s="234"/>
      <c r="N23" s="234"/>
      <c r="O23" s="234"/>
      <c r="P23" s="234"/>
      <c r="Q23" s="234"/>
      <c r="R23" s="234"/>
      <c r="S23" s="234"/>
      <c r="T23" s="234"/>
      <c r="U23" s="234"/>
      <c r="V23" s="234"/>
      <c r="W23" s="234"/>
      <c r="X23" s="234"/>
      <c r="Y23" s="234"/>
      <c r="Z23" s="234"/>
      <c r="AA23" s="234"/>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34"/>
      <c r="BK23" s="234"/>
      <c r="BL23" s="234"/>
      <c r="BM23" s="234"/>
      <c r="BN23" s="234"/>
      <c r="BO23" s="234"/>
    </row>
    <row r="24" spans="1:67" s="82" customFormat="1" ht="12" customHeight="1" x14ac:dyDescent="0.2">
      <c r="A24" s="235">
        <v>1</v>
      </c>
      <c r="B24" s="234">
        <f>'BRIGHT FIT18'!B50+25</f>
        <v>29505</v>
      </c>
      <c r="C24" s="234">
        <f>'BRIGHT FIT18'!C50+25</f>
        <v>29505</v>
      </c>
      <c r="D24" s="234">
        <f>'BRIGHT FIT18'!D50+25</f>
        <v>27939</v>
      </c>
      <c r="E24" s="234">
        <f>'BRIGHT FIT18'!E50+25</f>
        <v>24807</v>
      </c>
      <c r="F24" s="234">
        <f>'BRIGHT FIT18'!F50+25</f>
        <v>24807</v>
      </c>
      <c r="G24" s="234">
        <f>'BRIGHT FIT18'!G50+25</f>
        <v>23124</v>
      </c>
      <c r="H24" s="234">
        <f>'BRIGHT FIT18'!H50+25</f>
        <v>23124</v>
      </c>
      <c r="I24" s="234">
        <f>'BRIGHT FIT18'!I50+25</f>
        <v>22732</v>
      </c>
      <c r="J24" s="234">
        <f>'BRIGHT FIT18'!J50+25</f>
        <v>22732</v>
      </c>
      <c r="K24" s="234">
        <f>'BRIGHT FIT18'!K50+25</f>
        <v>23124</v>
      </c>
      <c r="L24" s="234">
        <f>'BRIGHT FIT18'!L50+25</f>
        <v>23124</v>
      </c>
      <c r="M24" s="234">
        <f>'BRIGHT FIT18'!M50+25</f>
        <v>22732</v>
      </c>
      <c r="N24" s="234">
        <f>'BRIGHT FIT18'!N50+25</f>
        <v>22732</v>
      </c>
      <c r="O24" s="234">
        <f>'BRIGHT FIT18'!O50+25</f>
        <v>23124</v>
      </c>
      <c r="P24" s="234">
        <f>'BRIGHT FIT18'!P50+25</f>
        <v>23124</v>
      </c>
      <c r="Q24" s="234">
        <f>'BRIGHT FIT18'!Q50+25</f>
        <v>22732</v>
      </c>
      <c r="R24" s="234">
        <f>'BRIGHT FIT18'!R50+25</f>
        <v>22732</v>
      </c>
      <c r="S24" s="234">
        <f>'BRIGHT FIT18'!S50+25</f>
        <v>22732</v>
      </c>
      <c r="T24" s="234">
        <f>'BRIGHT FIT18'!T50+25</f>
        <v>22732</v>
      </c>
      <c r="U24" s="234">
        <f>'BRIGHT FIT18'!U50+25</f>
        <v>23672</v>
      </c>
      <c r="V24" s="234">
        <f>'BRIGHT FIT18'!V50+25</f>
        <v>23672</v>
      </c>
      <c r="W24" s="234">
        <f>'BRIGHT FIT18'!W50+25</f>
        <v>22732</v>
      </c>
      <c r="X24" s="234">
        <f>'BRIGHT FIT18'!X50+25</f>
        <v>22732</v>
      </c>
      <c r="Y24" s="234">
        <f>'BRIGHT FIT18'!Y50+25</f>
        <v>22732</v>
      </c>
      <c r="Z24" s="234">
        <f>'BRIGHT FIT18'!Z50+25</f>
        <v>22732</v>
      </c>
      <c r="AA24" s="234">
        <f>'BRIGHT FIT18'!AA50+25</f>
        <v>23124</v>
      </c>
      <c r="AB24" s="234">
        <f>'BRIGHT FIT18'!AB50+25</f>
        <v>23124</v>
      </c>
      <c r="AC24" s="234">
        <f>'BRIGHT FIT18'!AC50+25</f>
        <v>22732</v>
      </c>
      <c r="AD24" s="234">
        <f>'BRIGHT FIT18'!AD50+25</f>
        <v>22732</v>
      </c>
      <c r="AE24" s="234">
        <f>'BRIGHT FIT18'!AE50+25</f>
        <v>24612</v>
      </c>
      <c r="AF24" s="234">
        <f>'BRIGHT FIT18'!AF50+25</f>
        <v>24612</v>
      </c>
      <c r="AG24" s="234">
        <f>'BRIGHT FIT18'!AG50+25</f>
        <v>24612</v>
      </c>
      <c r="AH24" s="234">
        <f>'BRIGHT FIT18'!AH50+25</f>
        <v>23124</v>
      </c>
      <c r="AI24" s="234">
        <f>'BRIGHT FIT18'!AI50+25</f>
        <v>23124</v>
      </c>
      <c r="AJ24" s="234">
        <f>'BRIGHT FIT18'!AJ50+25</f>
        <v>25943</v>
      </c>
      <c r="AK24" s="234">
        <f>'BRIGHT FIT18'!AK50+25</f>
        <v>24064</v>
      </c>
      <c r="AL24" s="234">
        <f>'BRIGHT FIT18'!AL50+25</f>
        <v>24064</v>
      </c>
      <c r="AM24" s="234">
        <f>'BRIGHT FIT18'!AM50+25</f>
        <v>23672</v>
      </c>
      <c r="AN24" s="234">
        <f>'BRIGHT FIT18'!AN50+25</f>
        <v>24064</v>
      </c>
      <c r="AO24" s="234">
        <f>'BRIGHT FIT18'!AO50+25</f>
        <v>24064</v>
      </c>
      <c r="AP24" s="234">
        <f>'BRIGHT FIT18'!AP50+25</f>
        <v>24064</v>
      </c>
      <c r="AQ24" s="234">
        <f>'BRIGHT FIT18'!AQ50+25</f>
        <v>23672</v>
      </c>
      <c r="AR24" s="234">
        <f>'BRIGHT FIT18'!AR50+25</f>
        <v>23672</v>
      </c>
      <c r="AS24" s="234">
        <f>'BRIGHT FIT18'!AS50+25</f>
        <v>23672</v>
      </c>
      <c r="AT24" s="234">
        <f>'BRIGHT FIT18'!AT50+25</f>
        <v>23124</v>
      </c>
      <c r="AU24" s="234">
        <f>'BRIGHT FIT18'!AU50+25</f>
        <v>23124</v>
      </c>
      <c r="AV24" s="234">
        <f>'BRIGHT FIT18'!AV50+25</f>
        <v>23124</v>
      </c>
      <c r="AW24" s="234">
        <f>'BRIGHT FIT18'!AW50+25</f>
        <v>23124</v>
      </c>
      <c r="AX24" s="234">
        <f>'BRIGHT FIT18'!AX50+25</f>
        <v>23124</v>
      </c>
      <c r="AY24" s="234">
        <f>'BRIGHT FIT18'!AY50+25</f>
        <v>23124</v>
      </c>
      <c r="AZ24" s="234">
        <f>'BRIGHT FIT18'!AZ50+25</f>
        <v>23124</v>
      </c>
      <c r="BA24" s="234">
        <f>'BRIGHT FIT18'!BA50+25</f>
        <v>23124</v>
      </c>
      <c r="BB24" s="234">
        <f>'BRIGHT FIT18'!BB50+25</f>
        <v>24064</v>
      </c>
      <c r="BC24" s="234">
        <f>'BRIGHT FIT18'!BC50+25</f>
        <v>24064</v>
      </c>
      <c r="BD24" s="234">
        <f>'BRIGHT FIT18'!BD50+25</f>
        <v>24612</v>
      </c>
      <c r="BE24" s="234">
        <f>'BRIGHT FIT18'!BE50+25</f>
        <v>24612</v>
      </c>
      <c r="BF24" s="234">
        <f>'BRIGHT FIT18'!BF50+25</f>
        <v>24612</v>
      </c>
      <c r="BG24" s="234">
        <f>'BRIGHT FIT18'!BG50+25</f>
        <v>23124</v>
      </c>
      <c r="BH24" s="234">
        <f>'BRIGHT FIT18'!BH50+25</f>
        <v>23124</v>
      </c>
      <c r="BI24" s="234">
        <f>'BRIGHT FIT18'!BI50+25</f>
        <v>23124</v>
      </c>
      <c r="BJ24" s="234">
        <f>'BRIGHT FIT18'!BJ50+25</f>
        <v>23124</v>
      </c>
      <c r="BK24" s="234">
        <f>'BRIGHT FIT18'!BK50+25</f>
        <v>23124</v>
      </c>
      <c r="BL24" s="234">
        <f>'BRIGHT FIT18'!BL50+25</f>
        <v>23124</v>
      </c>
      <c r="BM24" s="234">
        <f>'BRIGHT FIT18'!BM50+25</f>
        <v>23124</v>
      </c>
      <c r="BN24" s="234">
        <f>'BRIGHT FIT18'!BN50+25</f>
        <v>23124</v>
      </c>
      <c r="BO24" s="234">
        <f>'BRIGHT FIT18'!BO50+25</f>
        <v>23124</v>
      </c>
    </row>
    <row r="25" spans="1:67" s="82" customFormat="1" ht="12" customHeight="1" x14ac:dyDescent="0.2">
      <c r="A25" s="235">
        <v>2</v>
      </c>
      <c r="B25" s="234">
        <f>'BRIGHT FIT18'!B51+25</f>
        <v>31580</v>
      </c>
      <c r="C25" s="234">
        <f>'BRIGHT FIT18'!C51+25</f>
        <v>31580</v>
      </c>
      <c r="D25" s="234">
        <f>'BRIGHT FIT18'!D51+25</f>
        <v>30014</v>
      </c>
      <c r="E25" s="234">
        <f>'BRIGHT FIT18'!E51+25</f>
        <v>26882</v>
      </c>
      <c r="F25" s="234">
        <f>'BRIGHT FIT18'!F51+25</f>
        <v>26882</v>
      </c>
      <c r="G25" s="234">
        <f>'BRIGHT FIT18'!G51+25</f>
        <v>24847</v>
      </c>
      <c r="H25" s="234">
        <f>'BRIGHT FIT18'!H51+25</f>
        <v>24847</v>
      </c>
      <c r="I25" s="234">
        <f>'BRIGHT FIT18'!I51+25</f>
        <v>24455</v>
      </c>
      <c r="J25" s="234">
        <f>'BRIGHT FIT18'!J51+25</f>
        <v>24455</v>
      </c>
      <c r="K25" s="234">
        <f>'BRIGHT FIT18'!K51+25</f>
        <v>24847</v>
      </c>
      <c r="L25" s="234">
        <f>'BRIGHT FIT18'!L51+25</f>
        <v>24847</v>
      </c>
      <c r="M25" s="234">
        <f>'BRIGHT FIT18'!M51+25</f>
        <v>24455</v>
      </c>
      <c r="N25" s="234">
        <f>'BRIGHT FIT18'!N51+25</f>
        <v>24455</v>
      </c>
      <c r="O25" s="234">
        <f>'BRIGHT FIT18'!O51+25</f>
        <v>24847</v>
      </c>
      <c r="P25" s="234">
        <f>'BRIGHT FIT18'!P51+25</f>
        <v>24847</v>
      </c>
      <c r="Q25" s="234">
        <f>'BRIGHT FIT18'!Q51+25</f>
        <v>24455</v>
      </c>
      <c r="R25" s="234">
        <f>'BRIGHT FIT18'!R51+25</f>
        <v>24455</v>
      </c>
      <c r="S25" s="234">
        <f>'BRIGHT FIT18'!S51+25</f>
        <v>24455</v>
      </c>
      <c r="T25" s="234">
        <f>'BRIGHT FIT18'!T51+25</f>
        <v>24455</v>
      </c>
      <c r="U25" s="234">
        <f>'BRIGHT FIT18'!U51+25</f>
        <v>25395</v>
      </c>
      <c r="V25" s="234">
        <f>'BRIGHT FIT18'!V51+25</f>
        <v>25395</v>
      </c>
      <c r="W25" s="234">
        <f>'BRIGHT FIT18'!W51+25</f>
        <v>24455</v>
      </c>
      <c r="X25" s="234">
        <f>'BRIGHT FIT18'!X51+25</f>
        <v>24455</v>
      </c>
      <c r="Y25" s="234">
        <f>'BRIGHT FIT18'!Y51+25</f>
        <v>24455</v>
      </c>
      <c r="Z25" s="234">
        <f>'BRIGHT FIT18'!Z51+25</f>
        <v>24455</v>
      </c>
      <c r="AA25" s="234">
        <f>'BRIGHT FIT18'!AA51+25</f>
        <v>24847</v>
      </c>
      <c r="AB25" s="234">
        <f>'BRIGHT FIT18'!AB51+25</f>
        <v>24847</v>
      </c>
      <c r="AC25" s="234">
        <f>'BRIGHT FIT18'!AC51+25</f>
        <v>24455</v>
      </c>
      <c r="AD25" s="234">
        <f>'BRIGHT FIT18'!AD51+25</f>
        <v>24455</v>
      </c>
      <c r="AE25" s="234">
        <f>'BRIGHT FIT18'!AE51+25</f>
        <v>26334</v>
      </c>
      <c r="AF25" s="234">
        <f>'BRIGHT FIT18'!AF51+25</f>
        <v>26334</v>
      </c>
      <c r="AG25" s="234">
        <f>'BRIGHT FIT18'!AG51+25</f>
        <v>26334</v>
      </c>
      <c r="AH25" s="234">
        <f>'BRIGHT FIT18'!AH51+25</f>
        <v>24847</v>
      </c>
      <c r="AI25" s="234">
        <f>'BRIGHT FIT18'!AI51+25</f>
        <v>24847</v>
      </c>
      <c r="AJ25" s="234">
        <f>'BRIGHT FIT18'!AJ51+25</f>
        <v>27665</v>
      </c>
      <c r="AK25" s="234">
        <f>'BRIGHT FIT18'!AK51+25</f>
        <v>25786</v>
      </c>
      <c r="AL25" s="234">
        <f>'BRIGHT FIT18'!AL51+25</f>
        <v>25786</v>
      </c>
      <c r="AM25" s="234">
        <f>'BRIGHT FIT18'!AM51+25</f>
        <v>25395</v>
      </c>
      <c r="AN25" s="234">
        <f>'BRIGHT FIT18'!AN51+25</f>
        <v>25786</v>
      </c>
      <c r="AO25" s="234">
        <f>'BRIGHT FIT18'!AO51+25</f>
        <v>25786</v>
      </c>
      <c r="AP25" s="234">
        <f>'BRIGHT FIT18'!AP51+25</f>
        <v>25786</v>
      </c>
      <c r="AQ25" s="234">
        <f>'BRIGHT FIT18'!AQ51+25</f>
        <v>25395</v>
      </c>
      <c r="AR25" s="234">
        <f>'BRIGHT FIT18'!AR51+25</f>
        <v>25395</v>
      </c>
      <c r="AS25" s="234">
        <f>'BRIGHT FIT18'!AS51+25</f>
        <v>25395</v>
      </c>
      <c r="AT25" s="234">
        <f>'BRIGHT FIT18'!AT51+25</f>
        <v>24847</v>
      </c>
      <c r="AU25" s="234">
        <f>'BRIGHT FIT18'!AU51+25</f>
        <v>24847</v>
      </c>
      <c r="AV25" s="234">
        <f>'BRIGHT FIT18'!AV51+25</f>
        <v>24847</v>
      </c>
      <c r="AW25" s="234">
        <f>'BRIGHT FIT18'!AW51+25</f>
        <v>24847</v>
      </c>
      <c r="AX25" s="234">
        <f>'BRIGHT FIT18'!AX51+25</f>
        <v>24847</v>
      </c>
      <c r="AY25" s="234">
        <f>'BRIGHT FIT18'!AY51+25</f>
        <v>24847</v>
      </c>
      <c r="AZ25" s="234">
        <f>'BRIGHT FIT18'!AZ51+25</f>
        <v>24847</v>
      </c>
      <c r="BA25" s="234">
        <f>'BRIGHT FIT18'!BA51+25</f>
        <v>24847</v>
      </c>
      <c r="BB25" s="234">
        <f>'BRIGHT FIT18'!BB51+25</f>
        <v>25786</v>
      </c>
      <c r="BC25" s="234">
        <f>'BRIGHT FIT18'!BC51+25</f>
        <v>25786</v>
      </c>
      <c r="BD25" s="234">
        <f>'BRIGHT FIT18'!BD51+25</f>
        <v>26334</v>
      </c>
      <c r="BE25" s="234">
        <f>'BRIGHT FIT18'!BE51+25</f>
        <v>26334</v>
      </c>
      <c r="BF25" s="234">
        <f>'BRIGHT FIT18'!BF51+25</f>
        <v>26334</v>
      </c>
      <c r="BG25" s="234">
        <f>'BRIGHT FIT18'!BG51+25</f>
        <v>24847</v>
      </c>
      <c r="BH25" s="234">
        <f>'BRIGHT FIT18'!BH51+25</f>
        <v>24847</v>
      </c>
      <c r="BI25" s="234">
        <f>'BRIGHT FIT18'!BI51+25</f>
        <v>24847</v>
      </c>
      <c r="BJ25" s="234">
        <f>'BRIGHT FIT18'!BJ51+25</f>
        <v>24847</v>
      </c>
      <c r="BK25" s="234">
        <f>'BRIGHT FIT18'!BK51+25</f>
        <v>24847</v>
      </c>
      <c r="BL25" s="234">
        <f>'BRIGHT FIT18'!BL51+25</f>
        <v>24847</v>
      </c>
      <c r="BM25" s="234">
        <f>'BRIGHT FIT18'!BM51+25</f>
        <v>24847</v>
      </c>
      <c r="BN25" s="234">
        <f>'BRIGHT FIT18'!BN51+25</f>
        <v>24847</v>
      </c>
      <c r="BO25" s="234">
        <f>'BRIGHT FIT18'!BO51+25</f>
        <v>24847</v>
      </c>
    </row>
    <row r="26" spans="1:67" s="82" customFormat="1" ht="12" customHeight="1" x14ac:dyDescent="0.2">
      <c r="A26" s="234" t="s">
        <v>31</v>
      </c>
      <c r="B26" s="234"/>
      <c r="C26" s="234"/>
      <c r="D26" s="234"/>
      <c r="E26" s="234"/>
      <c r="F26" s="234"/>
      <c r="G26" s="234"/>
      <c r="H26" s="234"/>
      <c r="I26" s="234"/>
      <c r="J26" s="234"/>
      <c r="K26" s="234"/>
      <c r="L26" s="234"/>
      <c r="M26" s="234"/>
      <c r="N26" s="234"/>
      <c r="O26" s="234"/>
      <c r="P26" s="234"/>
      <c r="Q26" s="234"/>
      <c r="R26" s="234"/>
      <c r="S26" s="234"/>
      <c r="T26" s="234"/>
      <c r="U26" s="234"/>
      <c r="V26" s="234"/>
      <c r="W26" s="234"/>
      <c r="X26" s="234"/>
      <c r="Y26" s="234"/>
      <c r="Z26" s="234"/>
      <c r="AA26" s="234"/>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234"/>
      <c r="BB26" s="234"/>
      <c r="BC26" s="234"/>
      <c r="BD26" s="234"/>
      <c r="BE26" s="234"/>
      <c r="BF26" s="234"/>
      <c r="BG26" s="234"/>
      <c r="BH26" s="234"/>
      <c r="BI26" s="234"/>
      <c r="BJ26" s="234"/>
      <c r="BK26" s="234"/>
      <c r="BL26" s="234"/>
      <c r="BM26" s="234"/>
      <c r="BN26" s="234"/>
      <c r="BO26" s="234"/>
    </row>
    <row r="27" spans="1:67" s="82" customFormat="1" ht="12" customHeight="1" x14ac:dyDescent="0.2">
      <c r="A27" s="235" t="s">
        <v>32</v>
      </c>
      <c r="B27" s="234">
        <f>'BRIGHT FIT18'!B53+25</f>
        <v>125305</v>
      </c>
      <c r="C27" s="234">
        <f>'BRIGHT FIT18'!C53+25</f>
        <v>125305</v>
      </c>
      <c r="D27" s="234">
        <f>'BRIGHT FIT18'!D53+25</f>
        <v>125305</v>
      </c>
      <c r="E27" s="234">
        <f>'BRIGHT FIT18'!E53+25</f>
        <v>125305</v>
      </c>
      <c r="F27" s="234">
        <f>'BRIGHT FIT18'!F53+25</f>
        <v>125305</v>
      </c>
      <c r="G27" s="234">
        <f>'BRIGHT FIT18'!G53+25</f>
        <v>86547</v>
      </c>
      <c r="H27" s="234">
        <f>'BRIGHT FIT18'!H53+25</f>
        <v>86547</v>
      </c>
      <c r="I27" s="234">
        <f>'BRIGHT FIT18'!I53+25</f>
        <v>86155</v>
      </c>
      <c r="J27" s="234">
        <f>'BRIGHT FIT18'!J53+25</f>
        <v>86155</v>
      </c>
      <c r="K27" s="234">
        <f>'BRIGHT FIT18'!K53+25</f>
        <v>86547</v>
      </c>
      <c r="L27" s="234">
        <f>'BRIGHT FIT18'!L53+25</f>
        <v>86547</v>
      </c>
      <c r="M27" s="234">
        <f>'BRIGHT FIT18'!M53+25</f>
        <v>86155</v>
      </c>
      <c r="N27" s="234">
        <f>'BRIGHT FIT18'!N53+25</f>
        <v>86155</v>
      </c>
      <c r="O27" s="234">
        <f>'BRIGHT FIT18'!O53+25</f>
        <v>86547</v>
      </c>
      <c r="P27" s="234">
        <f>'BRIGHT FIT18'!P53+25</f>
        <v>86547</v>
      </c>
      <c r="Q27" s="234">
        <f>'BRIGHT FIT18'!Q53+25</f>
        <v>86155</v>
      </c>
      <c r="R27" s="234">
        <f>'BRIGHT FIT18'!R53+25</f>
        <v>86155</v>
      </c>
      <c r="S27" s="234">
        <f>'BRIGHT FIT18'!S53+25</f>
        <v>86155</v>
      </c>
      <c r="T27" s="234">
        <f>'BRIGHT FIT18'!T53+25</f>
        <v>86155</v>
      </c>
      <c r="U27" s="234">
        <f>'BRIGHT FIT18'!U53+25</f>
        <v>87095</v>
      </c>
      <c r="V27" s="234">
        <f>'BRIGHT FIT18'!V53+25</f>
        <v>87095</v>
      </c>
      <c r="W27" s="234">
        <f>'BRIGHT FIT18'!W53+25</f>
        <v>86155</v>
      </c>
      <c r="X27" s="234">
        <f>'BRIGHT FIT18'!X53+25</f>
        <v>86155</v>
      </c>
      <c r="Y27" s="234">
        <f>'BRIGHT FIT18'!Y53+25</f>
        <v>86155</v>
      </c>
      <c r="Z27" s="234">
        <f>'BRIGHT FIT18'!Z53+25</f>
        <v>86155</v>
      </c>
      <c r="AA27" s="234">
        <f>'BRIGHT FIT18'!AA53+25</f>
        <v>86547</v>
      </c>
      <c r="AB27" s="234">
        <f>'BRIGHT FIT18'!AB53+25</f>
        <v>86547</v>
      </c>
      <c r="AC27" s="234">
        <f>'BRIGHT FIT18'!AC53+25</f>
        <v>86155</v>
      </c>
      <c r="AD27" s="234">
        <f>'BRIGHT FIT18'!AD53+25</f>
        <v>86155</v>
      </c>
      <c r="AE27" s="234">
        <f>'BRIGHT FIT18'!AE53+25</f>
        <v>88035</v>
      </c>
      <c r="AF27" s="234">
        <f>'BRIGHT FIT18'!AF53+25</f>
        <v>88035</v>
      </c>
      <c r="AG27" s="234">
        <f>'BRIGHT FIT18'!AG53+25</f>
        <v>88035</v>
      </c>
      <c r="AH27" s="234">
        <f>'BRIGHT FIT18'!AH53+25</f>
        <v>86547</v>
      </c>
      <c r="AI27" s="234">
        <f>'BRIGHT FIT18'!AI53+25</f>
        <v>86547</v>
      </c>
      <c r="AJ27" s="234">
        <f>'BRIGHT FIT18'!AJ53+25</f>
        <v>89366</v>
      </c>
      <c r="AK27" s="234">
        <f>'BRIGHT FIT18'!AK53+25</f>
        <v>87487</v>
      </c>
      <c r="AL27" s="234">
        <f>'BRIGHT FIT18'!AL53+25</f>
        <v>87487</v>
      </c>
      <c r="AM27" s="234">
        <f>'BRIGHT FIT18'!AM53+25</f>
        <v>87095</v>
      </c>
      <c r="AN27" s="234">
        <f>'BRIGHT FIT18'!AN53+25</f>
        <v>87487</v>
      </c>
      <c r="AO27" s="234">
        <f>'BRIGHT FIT18'!AO53+25</f>
        <v>87487</v>
      </c>
      <c r="AP27" s="234">
        <f>'BRIGHT FIT18'!AP53+25</f>
        <v>87487</v>
      </c>
      <c r="AQ27" s="234">
        <f>'BRIGHT FIT18'!AQ53+25</f>
        <v>87095</v>
      </c>
      <c r="AR27" s="234">
        <f>'BRIGHT FIT18'!AR53+25</f>
        <v>87095</v>
      </c>
      <c r="AS27" s="234">
        <f>'BRIGHT FIT18'!AS53+25</f>
        <v>87095</v>
      </c>
      <c r="AT27" s="234">
        <f>'BRIGHT FIT18'!AT53+25</f>
        <v>86547</v>
      </c>
      <c r="AU27" s="234">
        <f>'BRIGHT FIT18'!AU53+25</f>
        <v>86547</v>
      </c>
      <c r="AV27" s="234">
        <f>'BRIGHT FIT18'!AV53+25</f>
        <v>86547</v>
      </c>
      <c r="AW27" s="234">
        <f>'BRIGHT FIT18'!AW53+25</f>
        <v>86547</v>
      </c>
      <c r="AX27" s="234">
        <f>'BRIGHT FIT18'!AX53+25</f>
        <v>86547</v>
      </c>
      <c r="AY27" s="234">
        <f>'BRIGHT FIT18'!AY53+25</f>
        <v>86547</v>
      </c>
      <c r="AZ27" s="234">
        <f>'BRIGHT FIT18'!AZ53+25</f>
        <v>86547</v>
      </c>
      <c r="BA27" s="234">
        <f>'BRIGHT FIT18'!BA53+25</f>
        <v>86547</v>
      </c>
      <c r="BB27" s="234">
        <f>'BRIGHT FIT18'!BB53+25</f>
        <v>87487</v>
      </c>
      <c r="BC27" s="234">
        <f>'BRIGHT FIT18'!BC53+25</f>
        <v>87487</v>
      </c>
      <c r="BD27" s="234">
        <f>'BRIGHT FIT18'!BD53+25</f>
        <v>88035</v>
      </c>
      <c r="BE27" s="234">
        <f>'BRIGHT FIT18'!BE53+25</f>
        <v>88035</v>
      </c>
      <c r="BF27" s="234">
        <f>'BRIGHT FIT18'!BF53+25</f>
        <v>88035</v>
      </c>
      <c r="BG27" s="234">
        <f>'BRIGHT FIT18'!BG53+25</f>
        <v>86547</v>
      </c>
      <c r="BH27" s="234">
        <f>'BRIGHT FIT18'!BH53+25</f>
        <v>86547</v>
      </c>
      <c r="BI27" s="234">
        <f>'BRIGHT FIT18'!BI53+25</f>
        <v>86547</v>
      </c>
      <c r="BJ27" s="234">
        <f>'BRIGHT FIT18'!BJ53+25</f>
        <v>86547</v>
      </c>
      <c r="BK27" s="234">
        <f>'BRIGHT FIT18'!BK53+25</f>
        <v>86547</v>
      </c>
      <c r="BL27" s="234">
        <f>'BRIGHT FIT18'!BL53+25</f>
        <v>86547</v>
      </c>
      <c r="BM27" s="234">
        <f>'BRIGHT FIT18'!BM53+25</f>
        <v>86547</v>
      </c>
      <c r="BN27" s="234">
        <f>'BRIGHT FIT18'!BN53+25</f>
        <v>86547</v>
      </c>
      <c r="BO27" s="234">
        <f>'BRIGHT FIT18'!BO53+25</f>
        <v>86547</v>
      </c>
    </row>
    <row r="28" spans="1:67" x14ac:dyDescent="0.2">
      <c r="A28" s="117" t="s">
        <v>49</v>
      </c>
    </row>
    <row r="29" spans="1:67" ht="120" x14ac:dyDescent="0.2">
      <c r="A29" s="118" t="s">
        <v>67</v>
      </c>
    </row>
    <row r="30" spans="1:67" x14ac:dyDescent="0.2">
      <c r="A30" s="117" t="s">
        <v>57</v>
      </c>
    </row>
    <row r="31" spans="1:67" ht="132" x14ac:dyDescent="0.2">
      <c r="A31" s="119" t="s">
        <v>68</v>
      </c>
    </row>
    <row r="32" spans="1:67" x14ac:dyDescent="0.2">
      <c r="A32" s="120" t="s">
        <v>69</v>
      </c>
    </row>
    <row r="33" spans="1:1" ht="168" x14ac:dyDescent="0.2">
      <c r="A33" s="119" t="s">
        <v>70</v>
      </c>
    </row>
    <row r="34" spans="1:1" x14ac:dyDescent="0.2">
      <c r="A34" s="121" t="s">
        <v>59</v>
      </c>
    </row>
    <row r="35" spans="1:1" ht="24" x14ac:dyDescent="0.2">
      <c r="A35" s="122" t="s">
        <v>71</v>
      </c>
    </row>
    <row r="36" spans="1:1" x14ac:dyDescent="0.2">
      <c r="A36" s="121" t="s">
        <v>61</v>
      </c>
    </row>
    <row r="37" spans="1:1" ht="24" x14ac:dyDescent="0.2">
      <c r="A37" s="123" t="s">
        <v>62</v>
      </c>
    </row>
    <row r="38" spans="1:1" x14ac:dyDescent="0.2">
      <c r="A38" s="121" t="s">
        <v>72</v>
      </c>
    </row>
    <row r="39" spans="1:1" ht="69" customHeight="1" x14ac:dyDescent="0.2">
      <c r="A39" s="124" t="s">
        <v>73</v>
      </c>
    </row>
    <row r="40" spans="1:1" ht="108" x14ac:dyDescent="0.2">
      <c r="A40" s="125" t="s">
        <v>39</v>
      </c>
    </row>
  </sheetData>
  <pageMargins left="0.25" right="0.25" top="0.75" bottom="0.75" header="0.3" footer="0.3"/>
  <pageSetup scale="51" fitToHeight="0"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pageSetUpPr fitToPage="1"/>
  </sheetPr>
  <dimension ref="A1:JN40"/>
  <sheetViews>
    <sheetView zoomScale="90" zoomScaleNormal="90" workbookViewId="0">
      <pane xSplit="1" topLeftCell="B1" activePane="topRight" state="frozen"/>
      <selection pane="topRight" activeCell="A49" sqref="A49"/>
    </sheetView>
  </sheetViews>
  <sheetFormatPr defaultColWidth="9" defaultRowHeight="11.25" x14ac:dyDescent="0.2"/>
  <cols>
    <col min="1" max="1" width="70.7109375" style="63" customWidth="1"/>
    <col min="2" max="73" width="10.85546875" style="63" customWidth="1"/>
    <col min="74" max="78" width="10.85546875" style="91" customWidth="1"/>
    <col min="79" max="81" width="10.85546875" style="63" customWidth="1"/>
    <col min="82" max="85" width="10.85546875" style="62" customWidth="1"/>
    <col min="86" max="189" width="10.85546875" style="63" customWidth="1"/>
    <col min="190" max="16384" width="9" style="63"/>
  </cols>
  <sheetData>
    <row r="1" spans="1:274" x14ac:dyDescent="0.2">
      <c r="A1" s="219" t="s">
        <v>0</v>
      </c>
    </row>
    <row r="2" spans="1:274" ht="11.25" customHeight="1" x14ac:dyDescent="0.2">
      <c r="A2" s="220" t="s">
        <v>1</v>
      </c>
    </row>
    <row r="3" spans="1:274" x14ac:dyDescent="0.2">
      <c r="A3" s="221" t="s">
        <v>74</v>
      </c>
    </row>
    <row r="4" spans="1:274" s="218" customFormat="1" ht="23.45" customHeight="1" x14ac:dyDescent="0.2">
      <c r="A4" s="222" t="s">
        <v>3</v>
      </c>
      <c r="B4" s="223">
        <v>46108</v>
      </c>
      <c r="C4" s="223">
        <v>46109</v>
      </c>
      <c r="D4" s="223">
        <v>46110</v>
      </c>
      <c r="E4" s="223">
        <v>46111</v>
      </c>
      <c r="F4" s="223">
        <v>46112</v>
      </c>
      <c r="G4" s="223">
        <v>46113</v>
      </c>
      <c r="H4" s="223">
        <v>46114</v>
      </c>
      <c r="I4" s="223">
        <v>46115</v>
      </c>
      <c r="J4" s="223">
        <v>46116</v>
      </c>
      <c r="K4" s="223">
        <v>46117</v>
      </c>
      <c r="L4" s="223">
        <v>46118</v>
      </c>
      <c r="M4" s="223">
        <v>46119</v>
      </c>
      <c r="N4" s="223">
        <v>46120</v>
      </c>
      <c r="O4" s="223">
        <v>46121</v>
      </c>
      <c r="P4" s="223">
        <v>46122</v>
      </c>
      <c r="Q4" s="223">
        <v>46123</v>
      </c>
      <c r="R4" s="223">
        <v>46124</v>
      </c>
      <c r="S4" s="223">
        <v>46125</v>
      </c>
      <c r="T4" s="223">
        <v>46126</v>
      </c>
      <c r="U4" s="223">
        <v>46127</v>
      </c>
      <c r="V4" s="223">
        <v>46128</v>
      </c>
      <c r="W4" s="223">
        <v>46129</v>
      </c>
      <c r="X4" s="223">
        <v>46130</v>
      </c>
      <c r="Y4" s="223">
        <v>46131</v>
      </c>
      <c r="Z4" s="223">
        <v>46132</v>
      </c>
      <c r="AA4" s="223">
        <v>46133</v>
      </c>
      <c r="AB4" s="223">
        <v>46134</v>
      </c>
      <c r="AC4" s="223">
        <v>46135</v>
      </c>
      <c r="AD4" s="223">
        <v>46136</v>
      </c>
      <c r="AE4" s="223">
        <v>46137</v>
      </c>
      <c r="AF4" s="223">
        <v>46138</v>
      </c>
      <c r="AG4" s="223">
        <v>46139</v>
      </c>
      <c r="AH4" s="223">
        <v>46140</v>
      </c>
      <c r="AI4" s="223">
        <v>46141</v>
      </c>
      <c r="AJ4" s="223">
        <v>46142</v>
      </c>
      <c r="AK4" s="223">
        <v>46143</v>
      </c>
      <c r="AL4" s="223">
        <v>46144</v>
      </c>
      <c r="AM4" s="223">
        <v>46145</v>
      </c>
      <c r="AN4" s="223">
        <v>46146</v>
      </c>
      <c r="AO4" s="223">
        <v>46147</v>
      </c>
      <c r="AP4" s="223">
        <v>46148</v>
      </c>
      <c r="AQ4" s="223">
        <v>46149</v>
      </c>
      <c r="AR4" s="223">
        <v>46150</v>
      </c>
      <c r="AS4" s="223">
        <v>46151</v>
      </c>
      <c r="AT4" s="223">
        <v>46152</v>
      </c>
      <c r="AU4" s="223">
        <v>46153</v>
      </c>
      <c r="AV4" s="223">
        <v>46154</v>
      </c>
      <c r="AW4" s="223">
        <v>46155</v>
      </c>
      <c r="AX4" s="223">
        <v>46156</v>
      </c>
      <c r="AY4" s="223">
        <v>46157</v>
      </c>
      <c r="AZ4" s="223">
        <v>46158</v>
      </c>
      <c r="BA4" s="223">
        <v>46159</v>
      </c>
      <c r="BB4" s="223">
        <v>46160</v>
      </c>
      <c r="BC4" s="223">
        <v>46161</v>
      </c>
      <c r="BD4" s="223">
        <v>46162</v>
      </c>
      <c r="BE4" s="223">
        <v>46163</v>
      </c>
      <c r="BF4" s="223">
        <v>46164</v>
      </c>
      <c r="BG4" s="223">
        <v>46165</v>
      </c>
      <c r="BH4" s="223">
        <v>46166</v>
      </c>
      <c r="BI4" s="223">
        <v>46167</v>
      </c>
      <c r="BJ4" s="223">
        <v>46168</v>
      </c>
      <c r="BK4" s="223">
        <v>46169</v>
      </c>
      <c r="BL4" s="223">
        <v>46170</v>
      </c>
      <c r="BM4" s="223">
        <v>46171</v>
      </c>
      <c r="BN4" s="223">
        <v>46172</v>
      </c>
      <c r="BO4" s="223">
        <v>46173</v>
      </c>
      <c r="BP4" s="223">
        <v>46174</v>
      </c>
      <c r="BQ4" s="223">
        <v>46175</v>
      </c>
      <c r="BR4" s="223">
        <v>46176</v>
      </c>
      <c r="BS4" s="223">
        <v>46177</v>
      </c>
      <c r="BT4" s="223">
        <v>46178</v>
      </c>
      <c r="BU4" s="223">
        <v>46179</v>
      </c>
      <c r="BV4" s="229">
        <v>46180</v>
      </c>
      <c r="BW4" s="229">
        <v>46181</v>
      </c>
      <c r="BX4" s="229">
        <v>46182</v>
      </c>
      <c r="BY4" s="229">
        <v>46183</v>
      </c>
      <c r="BZ4" s="229">
        <v>46184</v>
      </c>
      <c r="CA4" s="223">
        <v>46185</v>
      </c>
      <c r="CB4" s="223">
        <v>46186</v>
      </c>
      <c r="CC4" s="223">
        <v>46187</v>
      </c>
      <c r="CD4" s="223">
        <v>46188</v>
      </c>
      <c r="CE4" s="223">
        <v>46189</v>
      </c>
      <c r="CF4" s="223">
        <v>46190</v>
      </c>
      <c r="CG4" s="223">
        <v>46191</v>
      </c>
      <c r="CH4" s="223">
        <v>46192</v>
      </c>
      <c r="CI4" s="223">
        <v>46193</v>
      </c>
      <c r="CJ4" s="223">
        <v>46194</v>
      </c>
      <c r="CK4" s="223">
        <v>46195</v>
      </c>
      <c r="CL4" s="223">
        <v>46196</v>
      </c>
      <c r="CM4" s="223">
        <v>46197</v>
      </c>
      <c r="CN4" s="223">
        <v>46198</v>
      </c>
      <c r="CO4" s="223">
        <v>46199</v>
      </c>
      <c r="CP4" s="223">
        <v>46200</v>
      </c>
      <c r="CQ4" s="223">
        <v>46201</v>
      </c>
      <c r="CR4" s="223">
        <v>46202</v>
      </c>
      <c r="CS4" s="223">
        <v>46203</v>
      </c>
      <c r="CT4" s="223">
        <v>46204</v>
      </c>
      <c r="CU4" s="223">
        <v>46205</v>
      </c>
      <c r="CV4" s="223">
        <v>46206</v>
      </c>
      <c r="CW4" s="223">
        <v>46207</v>
      </c>
      <c r="CX4" s="223">
        <v>46208</v>
      </c>
      <c r="CY4" s="223">
        <v>46209</v>
      </c>
      <c r="CZ4" s="223">
        <v>46210</v>
      </c>
      <c r="DA4" s="223">
        <v>46211</v>
      </c>
      <c r="DB4" s="223">
        <v>46212</v>
      </c>
      <c r="DC4" s="223">
        <v>46213</v>
      </c>
      <c r="DD4" s="223">
        <v>46214</v>
      </c>
      <c r="DE4" s="223">
        <v>46215</v>
      </c>
      <c r="DF4" s="223">
        <v>46216</v>
      </c>
      <c r="DG4" s="223">
        <v>46217</v>
      </c>
      <c r="DH4" s="223">
        <v>46218</v>
      </c>
      <c r="DI4" s="223">
        <v>46219</v>
      </c>
      <c r="DJ4" s="223">
        <v>46220</v>
      </c>
      <c r="DK4" s="223">
        <v>46221</v>
      </c>
      <c r="DL4" s="223">
        <v>46222</v>
      </c>
      <c r="DM4" s="223">
        <v>46223</v>
      </c>
      <c r="DN4" s="223">
        <v>46224</v>
      </c>
      <c r="DO4" s="223">
        <v>46225</v>
      </c>
      <c r="DP4" s="223">
        <v>46226</v>
      </c>
      <c r="DQ4" s="223">
        <v>46227</v>
      </c>
      <c r="DR4" s="223">
        <v>46228</v>
      </c>
      <c r="DS4" s="223">
        <v>46229</v>
      </c>
      <c r="DT4" s="223">
        <v>46230</v>
      </c>
      <c r="DU4" s="223">
        <v>46231</v>
      </c>
      <c r="DV4" s="223">
        <v>46232</v>
      </c>
      <c r="DW4" s="223">
        <v>46233</v>
      </c>
      <c r="DX4" s="223">
        <v>46234</v>
      </c>
      <c r="DY4" s="223">
        <v>46235</v>
      </c>
      <c r="DZ4" s="223">
        <v>46236</v>
      </c>
      <c r="EA4" s="223">
        <v>46237</v>
      </c>
      <c r="EB4" s="223">
        <v>46238</v>
      </c>
      <c r="EC4" s="223">
        <v>46239</v>
      </c>
      <c r="ED4" s="223">
        <v>46240</v>
      </c>
      <c r="EE4" s="223">
        <v>46241</v>
      </c>
      <c r="EF4" s="223">
        <v>46242</v>
      </c>
      <c r="EG4" s="223">
        <v>46243</v>
      </c>
      <c r="EH4" s="223">
        <v>46244</v>
      </c>
      <c r="EI4" s="223">
        <v>46245</v>
      </c>
      <c r="EJ4" s="223">
        <v>46246</v>
      </c>
      <c r="EK4" s="223">
        <v>46247</v>
      </c>
      <c r="EL4" s="223">
        <v>46248</v>
      </c>
      <c r="EM4" s="223">
        <v>46249</v>
      </c>
      <c r="EN4" s="223">
        <v>46250</v>
      </c>
      <c r="EO4" s="223">
        <v>46251</v>
      </c>
      <c r="EP4" s="223">
        <v>46252</v>
      </c>
      <c r="EQ4" s="223">
        <v>46253</v>
      </c>
      <c r="ER4" s="223">
        <v>46254</v>
      </c>
      <c r="ES4" s="223">
        <v>46255</v>
      </c>
      <c r="ET4" s="223">
        <v>46256</v>
      </c>
      <c r="EU4" s="223">
        <v>46257</v>
      </c>
      <c r="EV4" s="223">
        <v>46258</v>
      </c>
      <c r="EW4" s="223">
        <v>46259</v>
      </c>
      <c r="EX4" s="223">
        <v>46260</v>
      </c>
      <c r="EY4" s="223">
        <v>46261</v>
      </c>
      <c r="EZ4" s="223">
        <v>46262</v>
      </c>
      <c r="FA4" s="223">
        <v>46263</v>
      </c>
      <c r="FB4" s="223">
        <v>46264</v>
      </c>
      <c r="FC4" s="223">
        <v>46265</v>
      </c>
      <c r="FD4" s="223">
        <v>46266</v>
      </c>
      <c r="FE4" s="223">
        <v>46267</v>
      </c>
      <c r="FF4" s="223">
        <v>46268</v>
      </c>
      <c r="FG4" s="223">
        <v>46269</v>
      </c>
      <c r="FH4" s="223">
        <v>46270</v>
      </c>
      <c r="FI4" s="223">
        <v>46271</v>
      </c>
      <c r="FJ4" s="223">
        <v>46272</v>
      </c>
      <c r="FK4" s="223">
        <v>46273</v>
      </c>
      <c r="FL4" s="223">
        <v>46274</v>
      </c>
      <c r="FM4" s="223">
        <v>46275</v>
      </c>
      <c r="FN4" s="223">
        <v>46276</v>
      </c>
      <c r="FO4" s="223">
        <v>46277</v>
      </c>
      <c r="FP4" s="223">
        <v>46278</v>
      </c>
      <c r="FQ4" s="223">
        <v>46279</v>
      </c>
      <c r="FR4" s="223">
        <v>46280</v>
      </c>
      <c r="FS4" s="223">
        <v>46281</v>
      </c>
      <c r="FT4" s="223">
        <v>46282</v>
      </c>
      <c r="FU4" s="223">
        <v>46283</v>
      </c>
      <c r="FV4" s="223">
        <v>46284</v>
      </c>
      <c r="FW4" s="223">
        <v>46285</v>
      </c>
      <c r="FX4" s="223">
        <v>46286</v>
      </c>
      <c r="FY4" s="223">
        <v>46287</v>
      </c>
      <c r="FZ4" s="223">
        <v>46288</v>
      </c>
      <c r="GA4" s="223">
        <v>46289</v>
      </c>
      <c r="GB4" s="223">
        <v>46290</v>
      </c>
      <c r="GC4" s="223">
        <v>46291</v>
      </c>
      <c r="GD4" s="223">
        <v>46292</v>
      </c>
      <c r="GE4" s="223">
        <v>46293</v>
      </c>
      <c r="GF4" s="223">
        <v>46294</v>
      </c>
      <c r="GG4" s="223">
        <v>46295</v>
      </c>
      <c r="GH4" s="223">
        <v>46296</v>
      </c>
      <c r="GI4" s="223">
        <v>46297</v>
      </c>
      <c r="GJ4" s="223">
        <v>46298</v>
      </c>
      <c r="GK4" s="223">
        <v>46299</v>
      </c>
      <c r="GL4" s="223">
        <v>46300</v>
      </c>
      <c r="GM4" s="223">
        <v>46301</v>
      </c>
      <c r="GN4" s="223">
        <v>46302</v>
      </c>
      <c r="GO4" s="223">
        <v>46303</v>
      </c>
      <c r="GP4" s="223">
        <v>46304</v>
      </c>
      <c r="GQ4" s="223">
        <v>46305</v>
      </c>
      <c r="GR4" s="223">
        <v>46306</v>
      </c>
      <c r="GS4" s="223">
        <v>46307</v>
      </c>
      <c r="GT4" s="223">
        <v>46308</v>
      </c>
      <c r="GU4" s="223">
        <v>46309</v>
      </c>
      <c r="GV4" s="223">
        <v>46310</v>
      </c>
      <c r="GW4" s="223">
        <v>46311</v>
      </c>
      <c r="GX4" s="223">
        <v>46312</v>
      </c>
      <c r="GY4" s="223">
        <v>46313</v>
      </c>
      <c r="GZ4" s="223">
        <v>46314</v>
      </c>
      <c r="HA4" s="223">
        <v>46315</v>
      </c>
      <c r="HB4" s="223">
        <v>46316</v>
      </c>
      <c r="HC4" s="223">
        <v>46317</v>
      </c>
      <c r="HD4" s="223">
        <v>46318</v>
      </c>
      <c r="HE4" s="223">
        <v>46319</v>
      </c>
      <c r="HF4" s="223">
        <v>46320</v>
      </c>
      <c r="HG4" s="223">
        <v>46321</v>
      </c>
      <c r="HH4" s="223">
        <v>46322</v>
      </c>
      <c r="HI4" s="223">
        <v>46323</v>
      </c>
      <c r="HJ4" s="223">
        <v>46324</v>
      </c>
      <c r="HK4" s="223">
        <v>46325</v>
      </c>
      <c r="HL4" s="223">
        <v>46326</v>
      </c>
      <c r="HM4" s="223">
        <v>46327</v>
      </c>
      <c r="HN4" s="223">
        <v>46328</v>
      </c>
      <c r="HO4" s="223">
        <v>46329</v>
      </c>
      <c r="HP4" s="223">
        <v>46330</v>
      </c>
      <c r="HQ4" s="223">
        <v>46331</v>
      </c>
      <c r="HR4" s="223">
        <v>46332</v>
      </c>
      <c r="HS4" s="223">
        <v>46333</v>
      </c>
      <c r="HT4" s="223">
        <v>46334</v>
      </c>
      <c r="HU4" s="223">
        <v>46335</v>
      </c>
      <c r="HV4" s="223">
        <v>46336</v>
      </c>
      <c r="HW4" s="223">
        <v>46337</v>
      </c>
      <c r="HX4" s="223">
        <v>46338</v>
      </c>
      <c r="HY4" s="223">
        <v>46339</v>
      </c>
      <c r="HZ4" s="223">
        <v>46340</v>
      </c>
      <c r="IA4" s="223">
        <v>46341</v>
      </c>
      <c r="IB4" s="223">
        <v>46342</v>
      </c>
      <c r="IC4" s="223">
        <v>46343</v>
      </c>
      <c r="ID4" s="223">
        <v>46344</v>
      </c>
      <c r="IE4" s="223">
        <v>46345</v>
      </c>
      <c r="IF4" s="223">
        <v>46346</v>
      </c>
      <c r="IG4" s="223">
        <v>46347</v>
      </c>
      <c r="IH4" s="223">
        <v>46348</v>
      </c>
      <c r="II4" s="223">
        <v>46349</v>
      </c>
      <c r="IJ4" s="223">
        <v>46350</v>
      </c>
      <c r="IK4" s="223">
        <v>46351</v>
      </c>
      <c r="IL4" s="223">
        <v>46352</v>
      </c>
      <c r="IM4" s="223">
        <v>46353</v>
      </c>
      <c r="IN4" s="223">
        <v>46354</v>
      </c>
      <c r="IO4" s="223">
        <v>46355</v>
      </c>
      <c r="IP4" s="223">
        <v>46356</v>
      </c>
      <c r="IQ4" s="223">
        <v>46357</v>
      </c>
      <c r="IR4" s="223">
        <v>46358</v>
      </c>
      <c r="IS4" s="223">
        <v>46359</v>
      </c>
      <c r="IT4" s="223">
        <v>46360</v>
      </c>
      <c r="IU4" s="223">
        <v>46361</v>
      </c>
      <c r="IV4" s="223">
        <v>46362</v>
      </c>
      <c r="IW4" s="223">
        <v>46363</v>
      </c>
      <c r="IX4" s="223">
        <v>46364</v>
      </c>
      <c r="IY4" s="223">
        <v>46365</v>
      </c>
      <c r="IZ4" s="223">
        <v>46366</v>
      </c>
      <c r="JA4" s="223">
        <v>46367</v>
      </c>
      <c r="JB4" s="223">
        <v>46368</v>
      </c>
      <c r="JC4" s="223">
        <v>46369</v>
      </c>
      <c r="JD4" s="223">
        <v>46370</v>
      </c>
      <c r="JE4" s="223">
        <v>46371</v>
      </c>
      <c r="JF4" s="223">
        <v>46372</v>
      </c>
      <c r="JG4" s="223">
        <v>46373</v>
      </c>
      <c r="JH4" s="223">
        <v>46374</v>
      </c>
      <c r="JI4" s="223">
        <v>46375</v>
      </c>
      <c r="JJ4" s="223">
        <v>46376</v>
      </c>
      <c r="JK4" s="223">
        <v>46377</v>
      </c>
      <c r="JL4" s="223">
        <v>46378</v>
      </c>
      <c r="JM4" s="223">
        <v>46379</v>
      </c>
      <c r="JN4" s="223">
        <v>46380</v>
      </c>
    </row>
    <row r="5" spans="1:274" s="198" customFormat="1" ht="11.1" customHeight="1" x14ac:dyDescent="0.2">
      <c r="A5" s="85" t="s">
        <v>24</v>
      </c>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96"/>
      <c r="BW5" s="96"/>
      <c r="BX5" s="96"/>
      <c r="BY5" s="96"/>
      <c r="BZ5" s="96"/>
      <c r="CA5" s="84"/>
      <c r="CB5" s="84"/>
      <c r="CC5" s="84"/>
      <c r="CD5" s="133"/>
      <c r="CE5" s="133"/>
      <c r="CF5" s="133"/>
      <c r="CG5" s="133"/>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c r="EE5" s="84"/>
      <c r="EF5" s="84"/>
      <c r="EG5" s="84"/>
      <c r="EH5" s="84"/>
      <c r="EI5" s="84"/>
      <c r="EJ5" s="84"/>
      <c r="EK5" s="84"/>
      <c r="EL5" s="84"/>
      <c r="EM5" s="84"/>
      <c r="EN5" s="84"/>
      <c r="EO5" s="84"/>
      <c r="EP5" s="84"/>
      <c r="EQ5" s="84"/>
      <c r="ER5" s="84"/>
      <c r="ES5" s="84"/>
      <c r="ET5" s="84"/>
      <c r="EU5" s="84"/>
      <c r="EV5" s="84"/>
      <c r="EW5" s="84"/>
      <c r="EX5" s="84"/>
      <c r="EY5" s="84"/>
      <c r="EZ5" s="84"/>
      <c r="FA5" s="84"/>
      <c r="FB5" s="84"/>
      <c r="FC5" s="84"/>
      <c r="FD5" s="84"/>
      <c r="FE5" s="84"/>
      <c r="FF5" s="84"/>
      <c r="FG5" s="84"/>
      <c r="FH5" s="84"/>
      <c r="FI5" s="84"/>
      <c r="FJ5" s="84"/>
      <c r="FK5" s="84"/>
      <c r="FL5" s="84"/>
      <c r="FM5" s="84"/>
      <c r="FN5" s="84"/>
      <c r="FO5" s="84"/>
      <c r="FP5" s="84"/>
      <c r="FQ5" s="84"/>
      <c r="FR5" s="84"/>
      <c r="FS5" s="84"/>
      <c r="FT5" s="84"/>
      <c r="FU5" s="84"/>
      <c r="FV5" s="84"/>
      <c r="FW5" s="84"/>
      <c r="FX5" s="84"/>
      <c r="FY5" s="84"/>
      <c r="FZ5" s="84"/>
      <c r="GA5" s="84"/>
      <c r="GB5" s="84"/>
      <c r="GC5" s="84"/>
      <c r="GD5" s="84"/>
      <c r="GE5" s="84"/>
      <c r="GF5" s="84"/>
      <c r="GG5" s="84"/>
    </row>
    <row r="6" spans="1:274" s="198" customFormat="1" ht="11.1" customHeight="1" x14ac:dyDescent="0.2">
      <c r="A6" s="126">
        <v>1</v>
      </c>
      <c r="B6" s="85">
        <f>ROUNDUP(ВВ!B6*0.8,)</f>
        <v>14120</v>
      </c>
      <c r="C6" s="85">
        <f>ROUNDUP(ВВ!C6*0.8,)</f>
        <v>14120</v>
      </c>
      <c r="D6" s="85">
        <f>ROUNDUP(ВВ!D6*0.8,)</f>
        <v>12520</v>
      </c>
      <c r="E6" s="85">
        <f>ROUNDUP(ВВ!E6*0.8,)</f>
        <v>9320</v>
      </c>
      <c r="F6" s="85">
        <f>ROUNDUP(ВВ!F6*0.8,)</f>
        <v>9320</v>
      </c>
      <c r="G6" s="85">
        <f>ROUNDUP(ВВ!G6*0.8,)</f>
        <v>7600</v>
      </c>
      <c r="H6" s="85">
        <f>ROUNDUP(ВВ!H6*0.8,)</f>
        <v>7600</v>
      </c>
      <c r="I6" s="85">
        <f>ROUNDUP(ВВ!I6*0.8,)</f>
        <v>7200</v>
      </c>
      <c r="J6" s="85">
        <f>ROUNDUP(ВВ!J6*0.8,)</f>
        <v>7200</v>
      </c>
      <c r="K6" s="85">
        <f>ROUNDUP(ВВ!K6*0.8,)</f>
        <v>7600</v>
      </c>
      <c r="L6" s="85">
        <f>ROUNDUP(ВВ!L6*0.8,)</f>
        <v>7600</v>
      </c>
      <c r="M6" s="85">
        <f>ROUNDUP(ВВ!M6*0.8,)</f>
        <v>7200</v>
      </c>
      <c r="N6" s="85">
        <f>ROUNDUP(ВВ!N6*0.8,)</f>
        <v>7200</v>
      </c>
      <c r="O6" s="85">
        <f>ROUNDUP(ВВ!O6*0.8,)</f>
        <v>7600</v>
      </c>
      <c r="P6" s="85">
        <f>ROUNDUP(ВВ!P6*0.8,)</f>
        <v>7600</v>
      </c>
      <c r="Q6" s="85">
        <f>ROUNDUP(ВВ!Q6*0.8,)</f>
        <v>7200</v>
      </c>
      <c r="R6" s="85">
        <f>ROUNDUP(ВВ!R6*0.8,)</f>
        <v>7200</v>
      </c>
      <c r="S6" s="85">
        <f>ROUNDUP(ВВ!S6*0.8,)</f>
        <v>7200</v>
      </c>
      <c r="T6" s="85">
        <f>ROUNDUP(ВВ!T6*0.8,)</f>
        <v>7200</v>
      </c>
      <c r="U6" s="85">
        <f>ROUNDUP(ВВ!U6*0.8,)</f>
        <v>8160</v>
      </c>
      <c r="V6" s="85">
        <f>ROUNDUP(ВВ!V6*0.8,)</f>
        <v>8160</v>
      </c>
      <c r="W6" s="85">
        <f>ROUNDUP(ВВ!W6*0.8,)</f>
        <v>7200</v>
      </c>
      <c r="X6" s="85">
        <f>ROUNDUP(ВВ!X6*0.8,)</f>
        <v>7200</v>
      </c>
      <c r="Y6" s="85">
        <f>ROUNDUP(ВВ!Y6*0.8,)</f>
        <v>7200</v>
      </c>
      <c r="Z6" s="85">
        <f>ROUNDUP(ВВ!Z6*0.8,)</f>
        <v>7200</v>
      </c>
      <c r="AA6" s="85">
        <f>ROUNDUP(ВВ!AA6*0.8,)</f>
        <v>7600</v>
      </c>
      <c r="AB6" s="85">
        <f>ROUNDUP(ВВ!AB6*0.8,)</f>
        <v>7600</v>
      </c>
      <c r="AC6" s="85">
        <f>ROUNDUP(ВВ!AC6*0.8,)</f>
        <v>7200</v>
      </c>
      <c r="AD6" s="85">
        <f>ROUNDUP(ВВ!AD6*0.8,)</f>
        <v>7200</v>
      </c>
      <c r="AE6" s="85">
        <f>ROUNDUP(ВВ!AE6*0.8,)</f>
        <v>9120</v>
      </c>
      <c r="AF6" s="85">
        <f>ROUNDUP(ВВ!AF6*0.8,)</f>
        <v>9120</v>
      </c>
      <c r="AG6" s="85">
        <f>ROUNDUP(ВВ!AG6*0.8,)</f>
        <v>9120</v>
      </c>
      <c r="AH6" s="85">
        <f>ROUNDUP(ВВ!AH6*0.8,)</f>
        <v>7600</v>
      </c>
      <c r="AI6" s="85">
        <f>ROUNDUP(ВВ!AI6*0.8,)</f>
        <v>7600</v>
      </c>
      <c r="AJ6" s="85">
        <f>ROUNDUP(ВВ!AJ6*0.8,)</f>
        <v>10480</v>
      </c>
      <c r="AK6" s="85">
        <f>ROUNDUP(ВВ!AK6*0.8,)</f>
        <v>8560</v>
      </c>
      <c r="AL6" s="85">
        <f>ROUNDUP(ВВ!AL6*0.8,)</f>
        <v>8560</v>
      </c>
      <c r="AM6" s="85">
        <f>ROUNDUP(ВВ!AM6*0.8,)</f>
        <v>8160</v>
      </c>
      <c r="AN6" s="85">
        <f>ROUNDUP(ВВ!AN6*0.8,)</f>
        <v>8560</v>
      </c>
      <c r="AO6" s="85">
        <f>ROUNDUP(ВВ!AO6*0.8,)</f>
        <v>8560</v>
      </c>
      <c r="AP6" s="85">
        <f>ROUNDUP(ВВ!AP6*0.8,)</f>
        <v>8560</v>
      </c>
      <c r="AQ6" s="85">
        <f>ROUNDUP(ВВ!AQ6*0.8,)</f>
        <v>8160</v>
      </c>
      <c r="AR6" s="85">
        <f>ROUNDUP(ВВ!AR6*0.8,)</f>
        <v>8160</v>
      </c>
      <c r="AS6" s="85">
        <f>ROUNDUP(ВВ!AS6*0.8,)</f>
        <v>8160</v>
      </c>
      <c r="AT6" s="85">
        <f>ROUNDUP(ВВ!AT6*0.8,)</f>
        <v>7600</v>
      </c>
      <c r="AU6" s="85">
        <f>ROUNDUP(ВВ!AU6*0.8,)</f>
        <v>7600</v>
      </c>
      <c r="AV6" s="85">
        <f>ROUNDUP(ВВ!AV6*0.8,)</f>
        <v>7600</v>
      </c>
      <c r="AW6" s="85">
        <f>ROUNDUP(ВВ!AW6*0.8,)</f>
        <v>7600</v>
      </c>
      <c r="AX6" s="85">
        <f>ROUNDUP(ВВ!AX6*0.8,)</f>
        <v>7600</v>
      </c>
      <c r="AY6" s="85">
        <f>ROUNDUP(ВВ!AY6*0.8,)</f>
        <v>7600</v>
      </c>
      <c r="AZ6" s="85">
        <f>ROUNDUP(ВВ!AZ6*0.8,)</f>
        <v>7600</v>
      </c>
      <c r="BA6" s="85">
        <f>ROUNDUP(ВВ!BA6*0.8,)</f>
        <v>7600</v>
      </c>
      <c r="BB6" s="85">
        <f>ROUNDUP(ВВ!BB6*0.8,)</f>
        <v>8560</v>
      </c>
      <c r="BC6" s="85">
        <f>ROUNDUP(ВВ!BC6*0.8,)</f>
        <v>8560</v>
      </c>
      <c r="BD6" s="85">
        <f>ROUNDUP(ВВ!BD6*0.8,)</f>
        <v>9120</v>
      </c>
      <c r="BE6" s="85">
        <f>ROUNDUP(ВВ!BE6*0.8,)</f>
        <v>9120</v>
      </c>
      <c r="BF6" s="85">
        <f>ROUNDUP(ВВ!BF6*0.8,)</f>
        <v>9120</v>
      </c>
      <c r="BG6" s="85">
        <f>ROUNDUP(ВВ!BG6*0.8,)</f>
        <v>7600</v>
      </c>
      <c r="BH6" s="85">
        <f>ROUNDUP(ВВ!BH6*0.8,)</f>
        <v>7600</v>
      </c>
      <c r="BI6" s="85">
        <f>ROUNDUP(ВВ!BI6*0.8,)</f>
        <v>7600</v>
      </c>
      <c r="BJ6" s="85">
        <f>ROUNDUP(ВВ!BJ6*0.8,)</f>
        <v>7600</v>
      </c>
      <c r="BK6" s="85">
        <f>ROUNDUP(ВВ!BK6*0.8,)</f>
        <v>7600</v>
      </c>
      <c r="BL6" s="85">
        <f>ROUNDUP(ВВ!BL6*0.8,)</f>
        <v>7600</v>
      </c>
      <c r="BM6" s="85">
        <f>ROUNDUP(ВВ!BM6*0.8,)</f>
        <v>7600</v>
      </c>
      <c r="BN6" s="85">
        <f>ROUNDUP(ВВ!BN6*0.8,)</f>
        <v>7600</v>
      </c>
      <c r="BO6" s="85">
        <f>ROUNDUP(ВВ!BO6*0.8,)</f>
        <v>7600</v>
      </c>
      <c r="BP6" s="85">
        <f>ROUNDUP(ВВ!BP6*0.8,)</f>
        <v>10080</v>
      </c>
      <c r="BQ6" s="85">
        <f>ROUNDUP(ВВ!BQ6*0.8,)</f>
        <v>10080</v>
      </c>
      <c r="BR6" s="85">
        <f>ROUNDUP(ВВ!BR6*0.8,)</f>
        <v>10080</v>
      </c>
      <c r="BS6" s="85">
        <f>ROUNDUP(ВВ!BS6*0.8,)</f>
        <v>10080</v>
      </c>
      <c r="BT6" s="85">
        <f>ROUNDUP(ВВ!BT6*0.8,)</f>
        <v>14560</v>
      </c>
      <c r="BU6" s="85">
        <f>ROUNDUP(ВВ!BU6*0.8,)</f>
        <v>14560</v>
      </c>
      <c r="BV6" s="97">
        <f>ROUNDUP(ВВ!BV6*0.8,)</f>
        <v>14560</v>
      </c>
      <c r="BW6" s="97">
        <f>ROUNDUP(ВВ!BW6*0.8,)</f>
        <v>14560</v>
      </c>
      <c r="BX6" s="97">
        <f>ROUNDUP(ВВ!BX6*0.8,)</f>
        <v>14560</v>
      </c>
      <c r="BY6" s="97">
        <f>ROUNDUP(ВВ!BY6*0.8,)</f>
        <v>14560</v>
      </c>
      <c r="BZ6" s="97">
        <f>ROUNDUP(ВВ!BZ6*0.8,)</f>
        <v>14560</v>
      </c>
      <c r="CA6" s="85">
        <f>ROUNDUP(ВВ!CA6*0.8,)</f>
        <v>8560</v>
      </c>
      <c r="CB6" s="85">
        <f>ROUNDUP(ВВ!CB6*0.8,)</f>
        <v>8560</v>
      </c>
      <c r="CC6" s="85">
        <f>ROUNDUP(ВВ!CC6*0.8,)</f>
        <v>8560</v>
      </c>
      <c r="CD6" s="85">
        <f>ROUNDUP(ВВ!CD6*0.8,)</f>
        <v>11040</v>
      </c>
      <c r="CE6" s="85">
        <f>ROUNDUP(ВВ!CE6*0.8,)</f>
        <v>11040</v>
      </c>
      <c r="CF6" s="85">
        <f>ROUNDUP(ВВ!CF6*0.8,)</f>
        <v>11040</v>
      </c>
      <c r="CG6" s="85">
        <f>ROUNDUP(ВВ!CG6*0.8,)</f>
        <v>11040</v>
      </c>
      <c r="CH6" s="85">
        <f>ROUNDUP(ВВ!CH6*0.8,)</f>
        <v>11040</v>
      </c>
      <c r="CI6" s="85">
        <f>ROUNDUP(ВВ!CI6*0.8,)</f>
        <v>11040</v>
      </c>
      <c r="CJ6" s="85">
        <f>ROUNDUP(ВВ!CJ6*0.8,)</f>
        <v>10480</v>
      </c>
      <c r="CK6" s="85">
        <f>ROUNDUP(ВВ!CK6*0.8,)</f>
        <v>10480</v>
      </c>
      <c r="CL6" s="85">
        <f>ROUNDUP(ВВ!CL6*0.8,)</f>
        <v>10480</v>
      </c>
      <c r="CM6" s="85">
        <f>ROUNDUP(ВВ!CM6*0.8,)</f>
        <v>10480</v>
      </c>
      <c r="CN6" s="85">
        <f>ROUNDUP(ВВ!CN6*0.8,)</f>
        <v>10480</v>
      </c>
      <c r="CO6" s="85">
        <f>ROUNDUP(ВВ!CO6*0.8,)</f>
        <v>11040</v>
      </c>
      <c r="CP6" s="85">
        <f>ROUNDUP(ВВ!CP6*0.8,)</f>
        <v>11040</v>
      </c>
      <c r="CQ6" s="85">
        <f>ROUNDUP(ВВ!CQ6*0.8,)</f>
        <v>10480</v>
      </c>
      <c r="CR6" s="85">
        <f>ROUNDUP(ВВ!CR6*0.8,)</f>
        <v>10480</v>
      </c>
      <c r="CS6" s="85">
        <f>ROUNDUP(ВВ!CS6*0.8,)</f>
        <v>13200</v>
      </c>
      <c r="CT6" s="85">
        <f>ROUNDUP(ВВ!CT6*0.8,)</f>
        <v>13760</v>
      </c>
      <c r="CU6" s="85">
        <f>ROUNDUP(ВВ!CU6*0.8,)</f>
        <v>13760</v>
      </c>
      <c r="CV6" s="85">
        <f>ROUNDUP(ВВ!CV6*0.8,)</f>
        <v>13200</v>
      </c>
      <c r="CW6" s="85">
        <f>ROUNDUP(ВВ!CW6*0.8,)</f>
        <v>13200</v>
      </c>
      <c r="CX6" s="85">
        <f>ROUNDUP(ВВ!CX6*0.8,)</f>
        <v>13200</v>
      </c>
      <c r="CY6" s="85">
        <f>ROUNDUP(ВВ!CY6*0.8,)</f>
        <v>13200</v>
      </c>
      <c r="CZ6" s="85">
        <f>ROUNDUP(ВВ!CZ6*0.8,)</f>
        <v>13200</v>
      </c>
      <c r="DA6" s="85">
        <f>ROUNDUP(ВВ!DA6*0.8,)</f>
        <v>13200</v>
      </c>
      <c r="DB6" s="85">
        <f>ROUNDUP(ВВ!DB6*0.8,)</f>
        <v>13760</v>
      </c>
      <c r="DC6" s="85">
        <f>ROUNDUP(ВВ!DC6*0.8,)</f>
        <v>13760</v>
      </c>
      <c r="DD6" s="85">
        <f>ROUNDUP(ВВ!DD6*0.8,)</f>
        <v>11040</v>
      </c>
      <c r="DE6" s="85">
        <f>ROUNDUP(ВВ!DE6*0.8,)</f>
        <v>11040</v>
      </c>
      <c r="DF6" s="85">
        <f>ROUNDUP(ВВ!DF6*0.8,)</f>
        <v>11840</v>
      </c>
      <c r="DG6" s="85">
        <f>ROUNDUP(ВВ!DG6*0.8,)</f>
        <v>11840</v>
      </c>
      <c r="DH6" s="85">
        <f>ROUNDUP(ВВ!DH6*0.8,)</f>
        <v>11840</v>
      </c>
      <c r="DI6" s="85">
        <f>ROUNDUP(ВВ!DI6*0.8,)</f>
        <v>11840</v>
      </c>
      <c r="DJ6" s="85">
        <f>ROUNDUP(ВВ!DJ6*0.8,)</f>
        <v>12400</v>
      </c>
      <c r="DK6" s="85">
        <f>ROUNDUP(ВВ!DK6*0.8,)</f>
        <v>12400</v>
      </c>
      <c r="DL6" s="85">
        <f>ROUNDUP(ВВ!DL6*0.8,)</f>
        <v>11840</v>
      </c>
      <c r="DM6" s="85">
        <f>ROUNDUP(ВВ!DM6*0.8,)</f>
        <v>11840</v>
      </c>
      <c r="DN6" s="85">
        <f>ROUNDUP(ВВ!DN6*0.8,)</f>
        <v>11840</v>
      </c>
      <c r="DO6" s="85">
        <f>ROUNDUP(ВВ!DO6*0.8,)</f>
        <v>11840</v>
      </c>
      <c r="DP6" s="85">
        <f>ROUNDUP(ВВ!DP6*0.8,)</f>
        <v>11840</v>
      </c>
      <c r="DQ6" s="85">
        <f>ROUNDUP(ВВ!DQ6*0.8,)</f>
        <v>12400</v>
      </c>
      <c r="DR6" s="85">
        <f>ROUNDUP(ВВ!DR6*0.8,)</f>
        <v>12400</v>
      </c>
      <c r="DS6" s="85">
        <f>ROUNDUP(ВВ!DS6*0.8,)</f>
        <v>11840</v>
      </c>
      <c r="DT6" s="85">
        <f>ROUNDUP(ВВ!DT6*0.8,)</f>
        <v>11840</v>
      </c>
      <c r="DU6" s="85">
        <f>ROUNDUP(ВВ!DU6*0.8,)</f>
        <v>11840</v>
      </c>
      <c r="DV6" s="85">
        <f>ROUNDUP(ВВ!DV6*0.8,)</f>
        <v>11840</v>
      </c>
      <c r="DW6" s="85">
        <f>ROUNDUP(ВВ!DW6*0.8,)</f>
        <v>11840</v>
      </c>
      <c r="DX6" s="85">
        <f>ROUNDUP(ВВ!DX6*0.8,)</f>
        <v>12400</v>
      </c>
      <c r="DY6" s="85">
        <f>ROUNDUP(ВВ!DY6*0.8,)</f>
        <v>12400</v>
      </c>
      <c r="DZ6" s="85">
        <f>ROUNDUP(ВВ!DZ6*0.8,)</f>
        <v>11840</v>
      </c>
      <c r="EA6" s="85">
        <f>ROUNDUP(ВВ!EA6*0.8,)</f>
        <v>11840</v>
      </c>
      <c r="EB6" s="85">
        <f>ROUNDUP(ВВ!EB6*0.8,)</f>
        <v>11840</v>
      </c>
      <c r="EC6" s="85">
        <f>ROUNDUP(ВВ!EC6*0.8,)</f>
        <v>11840</v>
      </c>
      <c r="ED6" s="85">
        <f>ROUNDUP(ВВ!ED6*0.8,)</f>
        <v>11840</v>
      </c>
      <c r="EE6" s="85">
        <f>ROUNDUP(ВВ!EE6*0.8,)</f>
        <v>12400</v>
      </c>
      <c r="EF6" s="85">
        <f>ROUNDUP(ВВ!EF6*0.8,)</f>
        <v>12400</v>
      </c>
      <c r="EG6" s="85">
        <f>ROUNDUP(ВВ!EG6*0.8,)</f>
        <v>11840</v>
      </c>
      <c r="EH6" s="85">
        <f>ROUNDUP(ВВ!EH6*0.8,)</f>
        <v>11840</v>
      </c>
      <c r="EI6" s="85">
        <f>ROUNDUP(ВВ!EI6*0.8,)</f>
        <v>11840</v>
      </c>
      <c r="EJ6" s="85">
        <f>ROUNDUP(ВВ!EJ6*0.8,)</f>
        <v>11840</v>
      </c>
      <c r="EK6" s="85">
        <f>ROUNDUP(ВВ!EK6*0.8,)</f>
        <v>11840</v>
      </c>
      <c r="EL6" s="85">
        <f>ROUNDUP(ВВ!EL6*0.8,)</f>
        <v>12400</v>
      </c>
      <c r="EM6" s="85">
        <f>ROUNDUP(ВВ!EM6*0.8,)</f>
        <v>12400</v>
      </c>
      <c r="EN6" s="85">
        <f>ROUNDUP(ВВ!EN6*0.8,)</f>
        <v>11840</v>
      </c>
      <c r="EO6" s="85">
        <f>ROUNDUP(ВВ!EO6*0.8,)</f>
        <v>11840</v>
      </c>
      <c r="EP6" s="85">
        <f>ROUNDUP(ВВ!EP6*0.8,)</f>
        <v>11840</v>
      </c>
      <c r="EQ6" s="85">
        <f>ROUNDUP(ВВ!EQ6*0.8,)</f>
        <v>11840</v>
      </c>
      <c r="ER6" s="85">
        <f>ROUNDUP(ВВ!ER6*0.8,)</f>
        <v>11840</v>
      </c>
      <c r="ES6" s="85">
        <f>ROUNDUP(ВВ!ES6*0.8,)</f>
        <v>12400</v>
      </c>
      <c r="ET6" s="85">
        <f>ROUNDUP(ВВ!ET6*0.8,)</f>
        <v>12400</v>
      </c>
      <c r="EU6" s="85">
        <f>ROUNDUP(ВВ!EU6*0.8,)</f>
        <v>10480</v>
      </c>
      <c r="EV6" s="85">
        <f>ROUNDUP(ВВ!EV6*0.8,)</f>
        <v>10480</v>
      </c>
      <c r="EW6" s="85">
        <f>ROUNDUP(ВВ!EW6*0.8,)</f>
        <v>10480</v>
      </c>
      <c r="EX6" s="85">
        <f>ROUNDUP(ВВ!EX6*0.8,)</f>
        <v>10480</v>
      </c>
      <c r="EY6" s="85">
        <f>ROUNDUP(ВВ!EY6*0.8,)</f>
        <v>10480</v>
      </c>
      <c r="EZ6" s="85">
        <f>ROUNDUP(ВВ!EZ6*0.8,)</f>
        <v>11040</v>
      </c>
      <c r="FA6" s="85">
        <f>ROUNDUP(ВВ!FA6*0.8,)</f>
        <v>11040</v>
      </c>
      <c r="FB6" s="85">
        <f>ROUNDUP(ВВ!FB6*0.8,)</f>
        <v>10480</v>
      </c>
      <c r="FC6" s="85">
        <f>ROUNDUP(ВВ!FC6*0.8,)</f>
        <v>10480</v>
      </c>
      <c r="FD6" s="85">
        <f>ROUNDUP(ВВ!FD6*0.8,)</f>
        <v>10480</v>
      </c>
      <c r="FE6" s="85">
        <f>ROUNDUP(ВВ!FE6*0.8,)</f>
        <v>10480</v>
      </c>
      <c r="FF6" s="85">
        <f>ROUNDUP(ВВ!FF6*0.8,)</f>
        <v>10480</v>
      </c>
      <c r="FG6" s="85">
        <f>ROUNDUP(ВВ!FG6*0.8,)</f>
        <v>11040</v>
      </c>
      <c r="FH6" s="85">
        <f>ROUNDUP(ВВ!FH6*0.8,)</f>
        <v>11040</v>
      </c>
      <c r="FI6" s="85">
        <f>ROUNDUP(ВВ!FI6*0.8,)</f>
        <v>10480</v>
      </c>
      <c r="FJ6" s="85">
        <f>ROUNDUP(ВВ!FJ6*0.8,)</f>
        <v>10480</v>
      </c>
      <c r="FK6" s="85">
        <f>ROUNDUP(ВВ!FK6*0.8,)</f>
        <v>10480</v>
      </c>
      <c r="FL6" s="85">
        <f>ROUNDUP(ВВ!FL6*0.8,)</f>
        <v>10480</v>
      </c>
      <c r="FM6" s="85">
        <f>ROUNDUP(ВВ!FM6*0.8,)</f>
        <v>10480</v>
      </c>
      <c r="FN6" s="85">
        <f>ROUNDUP(ВВ!FN6*0.8,)</f>
        <v>11040</v>
      </c>
      <c r="FO6" s="85">
        <f>ROUNDUP(ВВ!FO6*0.8,)</f>
        <v>11040</v>
      </c>
      <c r="FP6" s="85">
        <f>ROUNDUP(ВВ!FP6*0.8,)</f>
        <v>10480</v>
      </c>
      <c r="FQ6" s="85">
        <f>ROUNDUP(ВВ!FQ6*0.8,)</f>
        <v>10480</v>
      </c>
      <c r="FR6" s="85">
        <f>ROUNDUP(ВВ!FR6*0.8,)</f>
        <v>11040</v>
      </c>
      <c r="FS6" s="85">
        <f>ROUNDUP(ВВ!FS6*0.8,)</f>
        <v>11040</v>
      </c>
      <c r="FT6" s="85">
        <f>ROUNDUP(ВВ!FT6*0.8,)</f>
        <v>11040</v>
      </c>
      <c r="FU6" s="85">
        <f>ROUNDUP(ВВ!FU6*0.8,)</f>
        <v>11040</v>
      </c>
      <c r="FV6" s="85">
        <f>ROUNDUP(ВВ!FV6*0.8,)</f>
        <v>11040</v>
      </c>
      <c r="FW6" s="85">
        <f>ROUNDUP(ВВ!FW6*0.8,)</f>
        <v>10480</v>
      </c>
      <c r="FX6" s="85">
        <f>ROUNDUP(ВВ!FX6*0.8,)</f>
        <v>13200</v>
      </c>
      <c r="FY6" s="85">
        <f>ROUNDUP(ВВ!FY6*0.8,)</f>
        <v>13200</v>
      </c>
      <c r="FZ6" s="85">
        <f>ROUNDUP(ВВ!FZ6*0.8,)</f>
        <v>13200</v>
      </c>
      <c r="GA6" s="85">
        <f>ROUNDUP(ВВ!GA6*0.8,)</f>
        <v>13200</v>
      </c>
      <c r="GB6" s="85">
        <f>ROUNDUP(ВВ!GB6*0.8,)</f>
        <v>13200</v>
      </c>
      <c r="GC6" s="85">
        <f>ROUNDUP(ВВ!GC6*0.8,)</f>
        <v>11840</v>
      </c>
      <c r="GD6" s="85">
        <f>ROUNDUP(ВВ!GD6*0.8,)</f>
        <v>11040</v>
      </c>
      <c r="GE6" s="85">
        <f>ROUNDUP(ВВ!GE6*0.8,)</f>
        <v>11040</v>
      </c>
      <c r="GF6" s="85">
        <f>ROUNDUP(ВВ!GF6*0.8,)</f>
        <v>13200</v>
      </c>
      <c r="GG6" s="85">
        <f>ROUNDUP(ВВ!GG6*0.8,)</f>
        <v>13200</v>
      </c>
      <c r="GH6" s="85">
        <f>ROUNDUP(ВВ!GH6*0.8,)</f>
        <v>7600</v>
      </c>
      <c r="GI6" s="85">
        <f>ROUNDUP(ВВ!GI6*0.8,)</f>
        <v>8160</v>
      </c>
      <c r="GJ6" s="85">
        <f>ROUNDUP(ВВ!GJ6*0.8,)</f>
        <v>8160</v>
      </c>
      <c r="GK6" s="85">
        <f>ROUNDUP(ВВ!GK6*0.8,)</f>
        <v>7600</v>
      </c>
      <c r="GL6" s="85">
        <f>ROUNDUP(ВВ!GL6*0.8,)</f>
        <v>7600</v>
      </c>
      <c r="GM6" s="85">
        <f>ROUNDUP(ВВ!GM6*0.8,)</f>
        <v>7600</v>
      </c>
      <c r="GN6" s="85">
        <f>ROUNDUP(ВВ!GN6*0.8,)</f>
        <v>7600</v>
      </c>
      <c r="GO6" s="85">
        <f>ROUNDUP(ВВ!GO6*0.8,)</f>
        <v>7600</v>
      </c>
      <c r="GP6" s="85">
        <f>ROUNDUP(ВВ!GP6*0.8,)</f>
        <v>8160</v>
      </c>
      <c r="GQ6" s="85">
        <f>ROUNDUP(ВВ!GQ6*0.8,)</f>
        <v>8160</v>
      </c>
      <c r="GR6" s="85">
        <f>ROUNDUP(ВВ!GR6*0.8,)</f>
        <v>7600</v>
      </c>
      <c r="GS6" s="85">
        <f>ROUNDUP(ВВ!GS6*0.8,)</f>
        <v>7600</v>
      </c>
      <c r="GT6" s="85">
        <f>ROUNDUP(ВВ!GT6*0.8,)</f>
        <v>7600</v>
      </c>
      <c r="GU6" s="85">
        <f>ROUNDUP(ВВ!GU6*0.8,)</f>
        <v>7600</v>
      </c>
      <c r="GV6" s="85">
        <f>ROUNDUP(ВВ!GV6*0.8,)</f>
        <v>7600</v>
      </c>
      <c r="GW6" s="85">
        <f>ROUNDUP(ВВ!GW6*0.8,)</f>
        <v>8160</v>
      </c>
      <c r="GX6" s="85">
        <f>ROUNDUP(ВВ!GX6*0.8,)</f>
        <v>8160</v>
      </c>
      <c r="GY6" s="85">
        <f>ROUNDUP(ВВ!GY6*0.8,)</f>
        <v>7600</v>
      </c>
      <c r="GZ6" s="85">
        <f>ROUNDUP(ВВ!GZ6*0.8,)</f>
        <v>7600</v>
      </c>
      <c r="HA6" s="85">
        <f>ROUNDUP(ВВ!HA6*0.8,)</f>
        <v>7600</v>
      </c>
      <c r="HB6" s="85">
        <f>ROUNDUP(ВВ!HB6*0.8,)</f>
        <v>7600</v>
      </c>
      <c r="HC6" s="85">
        <f>ROUNDUP(ВВ!HC6*0.8,)</f>
        <v>7600</v>
      </c>
      <c r="HD6" s="85">
        <f>ROUNDUP(ВВ!HD6*0.8,)</f>
        <v>8160</v>
      </c>
      <c r="HE6" s="85">
        <f>ROUNDUP(ВВ!HE6*0.8,)</f>
        <v>8160</v>
      </c>
      <c r="HF6" s="85">
        <f>ROUNDUP(ВВ!HF6*0.8,)</f>
        <v>7600</v>
      </c>
      <c r="HG6" s="85">
        <f>ROUNDUP(ВВ!HG6*0.8,)</f>
        <v>7600</v>
      </c>
      <c r="HH6" s="85">
        <f>ROUNDUP(ВВ!HH6*0.8,)</f>
        <v>7600</v>
      </c>
      <c r="HI6" s="85">
        <f>ROUNDUP(ВВ!HI6*0.8,)</f>
        <v>7600</v>
      </c>
      <c r="HJ6" s="85">
        <f>ROUNDUP(ВВ!HJ6*0.8,)</f>
        <v>7600</v>
      </c>
      <c r="HK6" s="85">
        <f>ROUNDUP(ВВ!HK6*0.8,)</f>
        <v>8160</v>
      </c>
      <c r="HL6" s="85">
        <f>ROUNDUP(ВВ!HL6*0.8,)</f>
        <v>8160</v>
      </c>
      <c r="HM6" s="85">
        <f>ROUNDUP(ВВ!HM6*0.8,)</f>
        <v>7600</v>
      </c>
      <c r="HN6" s="85">
        <f>ROUNDUP(ВВ!HN6*0.8,)</f>
        <v>7600</v>
      </c>
      <c r="HO6" s="85">
        <f>ROUNDUP(ВВ!HO6*0.8,)</f>
        <v>8160</v>
      </c>
      <c r="HP6" s="85">
        <f>ROUNDUP(ВВ!HP6*0.8,)</f>
        <v>8560</v>
      </c>
      <c r="HQ6" s="85">
        <f>ROUNDUP(ВВ!HQ6*0.8,)</f>
        <v>7200</v>
      </c>
      <c r="HR6" s="85">
        <f>ROUNDUP(ВВ!HR6*0.8,)</f>
        <v>7600</v>
      </c>
      <c r="HS6" s="85">
        <f>ROUNDUP(ВВ!HS6*0.8,)</f>
        <v>7600</v>
      </c>
      <c r="HT6" s="85">
        <f>ROUNDUP(ВВ!HT6*0.8,)</f>
        <v>7200</v>
      </c>
      <c r="HU6" s="85">
        <f>ROUNDUP(ВВ!HU6*0.8,)</f>
        <v>7200</v>
      </c>
      <c r="HV6" s="85">
        <f>ROUNDUP(ВВ!HV6*0.8,)</f>
        <v>7200</v>
      </c>
      <c r="HW6" s="85">
        <f>ROUNDUP(ВВ!HW6*0.8,)</f>
        <v>7200</v>
      </c>
      <c r="HX6" s="85">
        <f>ROUNDUP(ВВ!HX6*0.8,)</f>
        <v>7200</v>
      </c>
      <c r="HY6" s="85">
        <f>ROUNDUP(ВВ!HY6*0.8,)</f>
        <v>7600</v>
      </c>
      <c r="HZ6" s="85">
        <f>ROUNDUP(ВВ!HZ6*0.8,)</f>
        <v>7600</v>
      </c>
      <c r="IA6" s="85">
        <f>ROUNDUP(ВВ!IA6*0.8,)</f>
        <v>7200</v>
      </c>
      <c r="IB6" s="85">
        <f>ROUNDUP(ВВ!IB6*0.8,)</f>
        <v>7200</v>
      </c>
      <c r="IC6" s="85">
        <f>ROUNDUP(ВВ!IC6*0.8,)</f>
        <v>7200</v>
      </c>
      <c r="ID6" s="85">
        <f>ROUNDUP(ВВ!ID6*0.8,)</f>
        <v>7200</v>
      </c>
      <c r="IE6" s="85">
        <f>ROUNDUP(ВВ!IE6*0.8,)</f>
        <v>7200</v>
      </c>
      <c r="IF6" s="85">
        <f>ROUNDUP(ВВ!IF6*0.8,)</f>
        <v>7600</v>
      </c>
      <c r="IG6" s="85">
        <f>ROUNDUP(ВВ!IG6*0.8,)</f>
        <v>7600</v>
      </c>
      <c r="IH6" s="85">
        <f>ROUNDUP(ВВ!IH6*0.8,)</f>
        <v>7200</v>
      </c>
      <c r="II6" s="85">
        <f>ROUNDUP(ВВ!II6*0.8,)</f>
        <v>7200</v>
      </c>
      <c r="IJ6" s="85">
        <f>ROUNDUP(ВВ!IJ6*0.8,)</f>
        <v>7200</v>
      </c>
      <c r="IK6" s="85">
        <f>ROUNDUP(ВВ!IK6*0.8,)</f>
        <v>7200</v>
      </c>
      <c r="IL6" s="85">
        <f>ROUNDUP(ВВ!IL6*0.8,)</f>
        <v>7200</v>
      </c>
      <c r="IM6" s="85">
        <f>ROUNDUP(ВВ!IM6*0.8,)</f>
        <v>7600</v>
      </c>
      <c r="IN6" s="85">
        <f>ROUNDUP(ВВ!IN6*0.8,)</f>
        <v>7600</v>
      </c>
      <c r="IO6" s="85">
        <f>ROUNDUP(ВВ!IO6*0.8,)</f>
        <v>7200</v>
      </c>
      <c r="IP6" s="85">
        <f>ROUNDUP(ВВ!IP6*0.8,)</f>
        <v>7200</v>
      </c>
      <c r="IQ6" s="85">
        <f>ROUNDUP(ВВ!IQ6*0.8,)</f>
        <v>8560</v>
      </c>
      <c r="IR6" s="85">
        <f>ROUNDUP(ВВ!IR6*0.8,)</f>
        <v>8560</v>
      </c>
      <c r="IS6" s="85">
        <f>ROUNDUP(ВВ!IS6*0.8,)</f>
        <v>8560</v>
      </c>
      <c r="IT6" s="85">
        <f>ROUNDUP(ВВ!IT6*0.8,)</f>
        <v>9120</v>
      </c>
      <c r="IU6" s="85">
        <f>ROUNDUP(ВВ!IU6*0.8,)</f>
        <v>9120</v>
      </c>
      <c r="IV6" s="85">
        <f>ROUNDUP(ВВ!IV6*0.8,)</f>
        <v>8560</v>
      </c>
      <c r="IW6" s="85">
        <f>ROUNDUP(ВВ!IW6*0.8,)</f>
        <v>8560</v>
      </c>
      <c r="IX6" s="85">
        <f>ROUNDUP(ВВ!IX6*0.8,)</f>
        <v>8560</v>
      </c>
      <c r="IY6" s="85">
        <f>ROUNDUP(ВВ!IY6*0.8,)</f>
        <v>8560</v>
      </c>
      <c r="IZ6" s="85">
        <f>ROUNDUP(ВВ!IZ6*0.8,)</f>
        <v>8560</v>
      </c>
      <c r="JA6" s="85">
        <f>ROUNDUP(ВВ!JA6*0.8,)</f>
        <v>9120</v>
      </c>
      <c r="JB6" s="85">
        <f>ROUNDUP(ВВ!JB6*0.8,)</f>
        <v>9120</v>
      </c>
      <c r="JC6" s="85">
        <f>ROUNDUP(ВВ!JC6*0.8,)</f>
        <v>9120</v>
      </c>
      <c r="JD6" s="85">
        <f>ROUNDUP(ВВ!JD6*0.8,)</f>
        <v>9120</v>
      </c>
      <c r="JE6" s="85">
        <f>ROUNDUP(ВВ!JE6*0.8,)</f>
        <v>9120</v>
      </c>
      <c r="JF6" s="85">
        <f>ROUNDUP(ВВ!JF6*0.8,)</f>
        <v>9120</v>
      </c>
      <c r="JG6" s="85">
        <f>ROUNDUP(ВВ!JG6*0.8,)</f>
        <v>9120</v>
      </c>
      <c r="JH6" s="85">
        <f>ROUNDUP(ВВ!JH6*0.8,)</f>
        <v>9520</v>
      </c>
      <c r="JI6" s="85">
        <f>ROUNDUP(ВВ!JI6*0.8,)</f>
        <v>9520</v>
      </c>
      <c r="JJ6" s="85">
        <f>ROUNDUP(ВВ!JJ6*0.8,)</f>
        <v>9120</v>
      </c>
      <c r="JK6" s="85">
        <f>ROUNDUP(ВВ!JK6*0.8,)</f>
        <v>9120</v>
      </c>
      <c r="JL6" s="85">
        <f>ROUNDUP(ВВ!JL6*0.8,)</f>
        <v>10080</v>
      </c>
      <c r="JM6" s="85">
        <f>ROUNDUP(ВВ!JM6*0.8,)</f>
        <v>10080</v>
      </c>
      <c r="JN6" s="85">
        <f>ROUNDUP(ВВ!JN6*0.8,)</f>
        <v>10480</v>
      </c>
    </row>
    <row r="7" spans="1:274" s="198" customFormat="1" ht="11.1" customHeight="1" x14ac:dyDescent="0.2">
      <c r="A7" s="126">
        <v>2</v>
      </c>
      <c r="B7" s="85">
        <f>ROUNDUP(ВВ!B7*0.8,)</f>
        <v>16240</v>
      </c>
      <c r="C7" s="85">
        <f>ROUNDUP(ВВ!C7*0.8,)</f>
        <v>16240</v>
      </c>
      <c r="D7" s="85">
        <f>ROUNDUP(ВВ!D7*0.8,)</f>
        <v>14640</v>
      </c>
      <c r="E7" s="85">
        <f>ROUNDUP(ВВ!E7*0.8,)</f>
        <v>11440</v>
      </c>
      <c r="F7" s="85">
        <f>ROUNDUP(ВВ!F7*0.8,)</f>
        <v>11440</v>
      </c>
      <c r="G7" s="85">
        <f>ROUNDUP(ВВ!G7*0.8,)</f>
        <v>9360</v>
      </c>
      <c r="H7" s="85">
        <f>ROUNDUP(ВВ!H7*0.8,)</f>
        <v>9360</v>
      </c>
      <c r="I7" s="85">
        <f>ROUNDUP(ВВ!I7*0.8,)</f>
        <v>8960</v>
      </c>
      <c r="J7" s="85">
        <f>ROUNDUP(ВВ!J7*0.8,)</f>
        <v>8960</v>
      </c>
      <c r="K7" s="85">
        <f>ROUNDUP(ВВ!K7*0.8,)</f>
        <v>9360</v>
      </c>
      <c r="L7" s="85">
        <f>ROUNDUP(ВВ!L7*0.8,)</f>
        <v>9360</v>
      </c>
      <c r="M7" s="85">
        <f>ROUNDUP(ВВ!M7*0.8,)</f>
        <v>8960</v>
      </c>
      <c r="N7" s="85">
        <f>ROUNDUP(ВВ!N7*0.8,)</f>
        <v>8960</v>
      </c>
      <c r="O7" s="85">
        <f>ROUNDUP(ВВ!O7*0.8,)</f>
        <v>9360</v>
      </c>
      <c r="P7" s="85">
        <f>ROUNDUP(ВВ!P7*0.8,)</f>
        <v>9360</v>
      </c>
      <c r="Q7" s="85">
        <f>ROUNDUP(ВВ!Q7*0.8,)</f>
        <v>8960</v>
      </c>
      <c r="R7" s="85">
        <f>ROUNDUP(ВВ!R7*0.8,)</f>
        <v>8960</v>
      </c>
      <c r="S7" s="85">
        <f>ROUNDUP(ВВ!S7*0.8,)</f>
        <v>8960</v>
      </c>
      <c r="T7" s="85">
        <f>ROUNDUP(ВВ!T7*0.8,)</f>
        <v>8960</v>
      </c>
      <c r="U7" s="85">
        <f>ROUNDUP(ВВ!U7*0.8,)</f>
        <v>9920</v>
      </c>
      <c r="V7" s="85">
        <f>ROUNDUP(ВВ!V7*0.8,)</f>
        <v>9920</v>
      </c>
      <c r="W7" s="85">
        <f>ROUNDUP(ВВ!W7*0.8,)</f>
        <v>8960</v>
      </c>
      <c r="X7" s="85">
        <f>ROUNDUP(ВВ!X7*0.8,)</f>
        <v>8960</v>
      </c>
      <c r="Y7" s="85">
        <f>ROUNDUP(ВВ!Y7*0.8,)</f>
        <v>8960</v>
      </c>
      <c r="Z7" s="85">
        <f>ROUNDUP(ВВ!Z7*0.8,)</f>
        <v>8960</v>
      </c>
      <c r="AA7" s="85">
        <f>ROUNDUP(ВВ!AA7*0.8,)</f>
        <v>9360</v>
      </c>
      <c r="AB7" s="85">
        <f>ROUNDUP(ВВ!AB7*0.8,)</f>
        <v>9360</v>
      </c>
      <c r="AC7" s="85">
        <f>ROUNDUP(ВВ!AC7*0.8,)</f>
        <v>8960</v>
      </c>
      <c r="AD7" s="85">
        <f>ROUNDUP(ВВ!AD7*0.8,)</f>
        <v>8960</v>
      </c>
      <c r="AE7" s="85">
        <f>ROUNDUP(ВВ!AE7*0.8,)</f>
        <v>10880</v>
      </c>
      <c r="AF7" s="85">
        <f>ROUNDUP(ВВ!AF7*0.8,)</f>
        <v>10880</v>
      </c>
      <c r="AG7" s="85">
        <f>ROUNDUP(ВВ!AG7*0.8,)</f>
        <v>10880</v>
      </c>
      <c r="AH7" s="85">
        <f>ROUNDUP(ВВ!AH7*0.8,)</f>
        <v>9360</v>
      </c>
      <c r="AI7" s="85">
        <f>ROUNDUP(ВВ!AI7*0.8,)</f>
        <v>9360</v>
      </c>
      <c r="AJ7" s="85">
        <f>ROUNDUP(ВВ!AJ7*0.8,)</f>
        <v>12240</v>
      </c>
      <c r="AK7" s="85">
        <f>ROUNDUP(ВВ!AK7*0.8,)</f>
        <v>10320</v>
      </c>
      <c r="AL7" s="85">
        <f>ROUNDUP(ВВ!AL7*0.8,)</f>
        <v>10320</v>
      </c>
      <c r="AM7" s="85">
        <f>ROUNDUP(ВВ!AM7*0.8,)</f>
        <v>9920</v>
      </c>
      <c r="AN7" s="85">
        <f>ROUNDUP(ВВ!AN7*0.8,)</f>
        <v>10320</v>
      </c>
      <c r="AO7" s="85">
        <f>ROUNDUP(ВВ!AO7*0.8,)</f>
        <v>10320</v>
      </c>
      <c r="AP7" s="85">
        <f>ROUNDUP(ВВ!AP7*0.8,)</f>
        <v>10320</v>
      </c>
      <c r="AQ7" s="85">
        <f>ROUNDUP(ВВ!AQ7*0.8,)</f>
        <v>9920</v>
      </c>
      <c r="AR7" s="85">
        <f>ROUNDUP(ВВ!AR7*0.8,)</f>
        <v>9920</v>
      </c>
      <c r="AS7" s="85">
        <f>ROUNDUP(ВВ!AS7*0.8,)</f>
        <v>9920</v>
      </c>
      <c r="AT7" s="85">
        <f>ROUNDUP(ВВ!AT7*0.8,)</f>
        <v>9360</v>
      </c>
      <c r="AU7" s="85">
        <f>ROUNDUP(ВВ!AU7*0.8,)</f>
        <v>9360</v>
      </c>
      <c r="AV7" s="85">
        <f>ROUNDUP(ВВ!AV7*0.8,)</f>
        <v>9360</v>
      </c>
      <c r="AW7" s="85">
        <f>ROUNDUP(ВВ!AW7*0.8,)</f>
        <v>9360</v>
      </c>
      <c r="AX7" s="85">
        <f>ROUNDUP(ВВ!AX7*0.8,)</f>
        <v>9360</v>
      </c>
      <c r="AY7" s="85">
        <f>ROUNDUP(ВВ!AY7*0.8,)</f>
        <v>9360</v>
      </c>
      <c r="AZ7" s="85">
        <f>ROUNDUP(ВВ!AZ7*0.8,)</f>
        <v>9360</v>
      </c>
      <c r="BA7" s="85">
        <f>ROUNDUP(ВВ!BA7*0.8,)</f>
        <v>9360</v>
      </c>
      <c r="BB7" s="85">
        <f>ROUNDUP(ВВ!BB7*0.8,)</f>
        <v>10320</v>
      </c>
      <c r="BC7" s="85">
        <f>ROUNDUP(ВВ!BC7*0.8,)</f>
        <v>10320</v>
      </c>
      <c r="BD7" s="85">
        <f>ROUNDUP(ВВ!BD7*0.8,)</f>
        <v>10880</v>
      </c>
      <c r="BE7" s="85">
        <f>ROUNDUP(ВВ!BE7*0.8,)</f>
        <v>10880</v>
      </c>
      <c r="BF7" s="85">
        <f>ROUNDUP(ВВ!BF7*0.8,)</f>
        <v>10880</v>
      </c>
      <c r="BG7" s="85">
        <f>ROUNDUP(ВВ!BG7*0.8,)</f>
        <v>9360</v>
      </c>
      <c r="BH7" s="85">
        <f>ROUNDUP(ВВ!BH7*0.8,)</f>
        <v>9360</v>
      </c>
      <c r="BI7" s="85">
        <f>ROUNDUP(ВВ!BI7*0.8,)</f>
        <v>9360</v>
      </c>
      <c r="BJ7" s="85">
        <f>ROUNDUP(ВВ!BJ7*0.8,)</f>
        <v>9360</v>
      </c>
      <c r="BK7" s="85">
        <f>ROUNDUP(ВВ!BK7*0.8,)</f>
        <v>9360</v>
      </c>
      <c r="BL7" s="85">
        <f>ROUNDUP(ВВ!BL7*0.8,)</f>
        <v>9360</v>
      </c>
      <c r="BM7" s="85">
        <f>ROUNDUP(ВВ!BM7*0.8,)</f>
        <v>9360</v>
      </c>
      <c r="BN7" s="85">
        <f>ROUNDUP(ВВ!BN7*0.8,)</f>
        <v>9360</v>
      </c>
      <c r="BO7" s="85">
        <f>ROUNDUP(ВВ!BO7*0.8,)</f>
        <v>9360</v>
      </c>
      <c r="BP7" s="85">
        <f>ROUNDUP(ВВ!BP7*0.8,)</f>
        <v>11840</v>
      </c>
      <c r="BQ7" s="85">
        <f>ROUNDUP(ВВ!BQ7*0.8,)</f>
        <v>11840</v>
      </c>
      <c r="BR7" s="85">
        <f>ROUNDUP(ВВ!BR7*0.8,)</f>
        <v>11840</v>
      </c>
      <c r="BS7" s="85">
        <f>ROUNDUP(ВВ!BS7*0.8,)</f>
        <v>11840</v>
      </c>
      <c r="BT7" s="85">
        <f>ROUNDUP(ВВ!BT7*0.8,)</f>
        <v>16320</v>
      </c>
      <c r="BU7" s="85">
        <f>ROUNDUP(ВВ!BU7*0.8,)</f>
        <v>16320</v>
      </c>
      <c r="BV7" s="97">
        <f>ROUNDUP(ВВ!BV7*0.8,)</f>
        <v>16320</v>
      </c>
      <c r="BW7" s="97">
        <f>ROUNDUP(ВВ!BW7*0.8,)</f>
        <v>16320</v>
      </c>
      <c r="BX7" s="97">
        <f>ROUNDUP(ВВ!BX7*0.8,)</f>
        <v>16320</v>
      </c>
      <c r="BY7" s="97">
        <f>ROUNDUP(ВВ!BY7*0.8,)</f>
        <v>16320</v>
      </c>
      <c r="BZ7" s="97">
        <f>ROUNDUP(ВВ!BZ7*0.8,)</f>
        <v>16320</v>
      </c>
      <c r="CA7" s="85">
        <f>ROUNDUP(ВВ!CA7*0.8,)</f>
        <v>10320</v>
      </c>
      <c r="CB7" s="85">
        <f>ROUNDUP(ВВ!CB7*0.8,)</f>
        <v>10320</v>
      </c>
      <c r="CC7" s="85">
        <f>ROUNDUP(ВВ!CC7*0.8,)</f>
        <v>10320</v>
      </c>
      <c r="CD7" s="85">
        <f>ROUNDUP(ВВ!CD7*0.8,)</f>
        <v>12800</v>
      </c>
      <c r="CE7" s="85">
        <f>ROUNDUP(ВВ!CE7*0.8,)</f>
        <v>12800</v>
      </c>
      <c r="CF7" s="85">
        <f>ROUNDUP(ВВ!CF7*0.8,)</f>
        <v>12800</v>
      </c>
      <c r="CG7" s="85">
        <f>ROUNDUP(ВВ!CG7*0.8,)</f>
        <v>12800</v>
      </c>
      <c r="CH7" s="85">
        <f>ROUNDUP(ВВ!CH7*0.8,)</f>
        <v>12800</v>
      </c>
      <c r="CI7" s="85">
        <f>ROUNDUP(ВВ!CI7*0.8,)</f>
        <v>12800</v>
      </c>
      <c r="CJ7" s="85">
        <f>ROUNDUP(ВВ!CJ7*0.8,)</f>
        <v>12240</v>
      </c>
      <c r="CK7" s="85">
        <f>ROUNDUP(ВВ!CK7*0.8,)</f>
        <v>12240</v>
      </c>
      <c r="CL7" s="85">
        <f>ROUNDUP(ВВ!CL7*0.8,)</f>
        <v>12240</v>
      </c>
      <c r="CM7" s="85">
        <f>ROUNDUP(ВВ!CM7*0.8,)</f>
        <v>12240</v>
      </c>
      <c r="CN7" s="85">
        <f>ROUNDUP(ВВ!CN7*0.8,)</f>
        <v>12240</v>
      </c>
      <c r="CO7" s="85">
        <f>ROUNDUP(ВВ!CO7*0.8,)</f>
        <v>12800</v>
      </c>
      <c r="CP7" s="85">
        <f>ROUNDUP(ВВ!CP7*0.8,)</f>
        <v>12800</v>
      </c>
      <c r="CQ7" s="85">
        <f>ROUNDUP(ВВ!CQ7*0.8,)</f>
        <v>12240</v>
      </c>
      <c r="CR7" s="85">
        <f>ROUNDUP(ВВ!CR7*0.8,)</f>
        <v>12240</v>
      </c>
      <c r="CS7" s="85">
        <f>ROUNDUP(ВВ!CS7*0.8,)</f>
        <v>14960</v>
      </c>
      <c r="CT7" s="85">
        <f>ROUNDUP(ВВ!CT7*0.8,)</f>
        <v>15520</v>
      </c>
      <c r="CU7" s="85">
        <f>ROUNDUP(ВВ!CU7*0.8,)</f>
        <v>15520</v>
      </c>
      <c r="CV7" s="85">
        <f>ROUNDUP(ВВ!CV7*0.8,)</f>
        <v>14960</v>
      </c>
      <c r="CW7" s="85">
        <f>ROUNDUP(ВВ!CW7*0.8,)</f>
        <v>14960</v>
      </c>
      <c r="CX7" s="85">
        <f>ROUNDUP(ВВ!CX7*0.8,)</f>
        <v>14960</v>
      </c>
      <c r="CY7" s="85">
        <f>ROUNDUP(ВВ!CY7*0.8,)</f>
        <v>14960</v>
      </c>
      <c r="CZ7" s="85">
        <f>ROUNDUP(ВВ!CZ7*0.8,)</f>
        <v>14960</v>
      </c>
      <c r="DA7" s="85">
        <f>ROUNDUP(ВВ!DA7*0.8,)</f>
        <v>14960</v>
      </c>
      <c r="DB7" s="85">
        <f>ROUNDUP(ВВ!DB7*0.8,)</f>
        <v>15520</v>
      </c>
      <c r="DC7" s="85">
        <f>ROUNDUP(ВВ!DC7*0.8,)</f>
        <v>15520</v>
      </c>
      <c r="DD7" s="85">
        <f>ROUNDUP(ВВ!DD7*0.8,)</f>
        <v>12800</v>
      </c>
      <c r="DE7" s="85">
        <f>ROUNDUP(ВВ!DE7*0.8,)</f>
        <v>12800</v>
      </c>
      <c r="DF7" s="85">
        <f>ROUNDUP(ВВ!DF7*0.8,)</f>
        <v>13600</v>
      </c>
      <c r="DG7" s="85">
        <f>ROUNDUP(ВВ!DG7*0.8,)</f>
        <v>13600</v>
      </c>
      <c r="DH7" s="85">
        <f>ROUNDUP(ВВ!DH7*0.8,)</f>
        <v>13600</v>
      </c>
      <c r="DI7" s="85">
        <f>ROUNDUP(ВВ!DI7*0.8,)</f>
        <v>13600</v>
      </c>
      <c r="DJ7" s="85">
        <f>ROUNDUP(ВВ!DJ7*0.8,)</f>
        <v>14160</v>
      </c>
      <c r="DK7" s="85">
        <f>ROUNDUP(ВВ!DK7*0.8,)</f>
        <v>14160</v>
      </c>
      <c r="DL7" s="85">
        <f>ROUNDUP(ВВ!DL7*0.8,)</f>
        <v>13600</v>
      </c>
      <c r="DM7" s="85">
        <f>ROUNDUP(ВВ!DM7*0.8,)</f>
        <v>13600</v>
      </c>
      <c r="DN7" s="85">
        <f>ROUNDUP(ВВ!DN7*0.8,)</f>
        <v>13600</v>
      </c>
      <c r="DO7" s="85">
        <f>ROUNDUP(ВВ!DO7*0.8,)</f>
        <v>13600</v>
      </c>
      <c r="DP7" s="85">
        <f>ROUNDUP(ВВ!DP7*0.8,)</f>
        <v>13600</v>
      </c>
      <c r="DQ7" s="85">
        <f>ROUNDUP(ВВ!DQ7*0.8,)</f>
        <v>14160</v>
      </c>
      <c r="DR7" s="85">
        <f>ROUNDUP(ВВ!DR7*0.8,)</f>
        <v>14160</v>
      </c>
      <c r="DS7" s="85">
        <f>ROUNDUP(ВВ!DS7*0.8,)</f>
        <v>13600</v>
      </c>
      <c r="DT7" s="85">
        <f>ROUNDUP(ВВ!DT7*0.8,)</f>
        <v>13600</v>
      </c>
      <c r="DU7" s="85">
        <f>ROUNDUP(ВВ!DU7*0.8,)</f>
        <v>13600</v>
      </c>
      <c r="DV7" s="85">
        <f>ROUNDUP(ВВ!DV7*0.8,)</f>
        <v>13600</v>
      </c>
      <c r="DW7" s="85">
        <f>ROUNDUP(ВВ!DW7*0.8,)</f>
        <v>13600</v>
      </c>
      <c r="DX7" s="85">
        <f>ROUNDUP(ВВ!DX7*0.8,)</f>
        <v>14160</v>
      </c>
      <c r="DY7" s="85">
        <f>ROUNDUP(ВВ!DY7*0.8,)</f>
        <v>14160</v>
      </c>
      <c r="DZ7" s="85">
        <f>ROUNDUP(ВВ!DZ7*0.8,)</f>
        <v>13600</v>
      </c>
      <c r="EA7" s="85">
        <f>ROUNDUP(ВВ!EA7*0.8,)</f>
        <v>13600</v>
      </c>
      <c r="EB7" s="85">
        <f>ROUNDUP(ВВ!EB7*0.8,)</f>
        <v>13600</v>
      </c>
      <c r="EC7" s="85">
        <f>ROUNDUP(ВВ!EC7*0.8,)</f>
        <v>13600</v>
      </c>
      <c r="ED7" s="85">
        <f>ROUNDUP(ВВ!ED7*0.8,)</f>
        <v>13600</v>
      </c>
      <c r="EE7" s="85">
        <f>ROUNDUP(ВВ!EE7*0.8,)</f>
        <v>14160</v>
      </c>
      <c r="EF7" s="85">
        <f>ROUNDUP(ВВ!EF7*0.8,)</f>
        <v>14160</v>
      </c>
      <c r="EG7" s="85">
        <f>ROUNDUP(ВВ!EG7*0.8,)</f>
        <v>13600</v>
      </c>
      <c r="EH7" s="85">
        <f>ROUNDUP(ВВ!EH7*0.8,)</f>
        <v>13600</v>
      </c>
      <c r="EI7" s="85">
        <f>ROUNDUP(ВВ!EI7*0.8,)</f>
        <v>13600</v>
      </c>
      <c r="EJ7" s="85">
        <f>ROUNDUP(ВВ!EJ7*0.8,)</f>
        <v>13600</v>
      </c>
      <c r="EK7" s="85">
        <f>ROUNDUP(ВВ!EK7*0.8,)</f>
        <v>13600</v>
      </c>
      <c r="EL7" s="85">
        <f>ROUNDUP(ВВ!EL7*0.8,)</f>
        <v>14160</v>
      </c>
      <c r="EM7" s="85">
        <f>ROUNDUP(ВВ!EM7*0.8,)</f>
        <v>14160</v>
      </c>
      <c r="EN7" s="85">
        <f>ROUNDUP(ВВ!EN7*0.8,)</f>
        <v>13600</v>
      </c>
      <c r="EO7" s="85">
        <f>ROUNDUP(ВВ!EO7*0.8,)</f>
        <v>13600</v>
      </c>
      <c r="EP7" s="85">
        <f>ROUNDUP(ВВ!EP7*0.8,)</f>
        <v>13600</v>
      </c>
      <c r="EQ7" s="85">
        <f>ROUNDUP(ВВ!EQ7*0.8,)</f>
        <v>13600</v>
      </c>
      <c r="ER7" s="85">
        <f>ROUNDUP(ВВ!ER7*0.8,)</f>
        <v>13600</v>
      </c>
      <c r="ES7" s="85">
        <f>ROUNDUP(ВВ!ES7*0.8,)</f>
        <v>14160</v>
      </c>
      <c r="ET7" s="85">
        <f>ROUNDUP(ВВ!ET7*0.8,)</f>
        <v>14160</v>
      </c>
      <c r="EU7" s="85">
        <f>ROUNDUP(ВВ!EU7*0.8,)</f>
        <v>12240</v>
      </c>
      <c r="EV7" s="85">
        <f>ROUNDUP(ВВ!EV7*0.8,)</f>
        <v>12240</v>
      </c>
      <c r="EW7" s="85">
        <f>ROUNDUP(ВВ!EW7*0.8,)</f>
        <v>12240</v>
      </c>
      <c r="EX7" s="85">
        <f>ROUNDUP(ВВ!EX7*0.8,)</f>
        <v>12240</v>
      </c>
      <c r="EY7" s="85">
        <f>ROUNDUP(ВВ!EY7*0.8,)</f>
        <v>12240</v>
      </c>
      <c r="EZ7" s="85">
        <f>ROUNDUP(ВВ!EZ7*0.8,)</f>
        <v>12800</v>
      </c>
      <c r="FA7" s="85">
        <f>ROUNDUP(ВВ!FA7*0.8,)</f>
        <v>12800</v>
      </c>
      <c r="FB7" s="85">
        <f>ROUNDUP(ВВ!FB7*0.8,)</f>
        <v>12240</v>
      </c>
      <c r="FC7" s="85">
        <f>ROUNDUP(ВВ!FC7*0.8,)</f>
        <v>12240</v>
      </c>
      <c r="FD7" s="85">
        <f>ROUNDUP(ВВ!FD7*0.8,)</f>
        <v>12240</v>
      </c>
      <c r="FE7" s="85">
        <f>ROUNDUP(ВВ!FE7*0.8,)</f>
        <v>12240</v>
      </c>
      <c r="FF7" s="85">
        <f>ROUNDUP(ВВ!FF7*0.8,)</f>
        <v>12240</v>
      </c>
      <c r="FG7" s="85">
        <f>ROUNDUP(ВВ!FG7*0.8,)</f>
        <v>12800</v>
      </c>
      <c r="FH7" s="85">
        <f>ROUNDUP(ВВ!FH7*0.8,)</f>
        <v>12800</v>
      </c>
      <c r="FI7" s="85">
        <f>ROUNDUP(ВВ!FI7*0.8,)</f>
        <v>12240</v>
      </c>
      <c r="FJ7" s="85">
        <f>ROUNDUP(ВВ!FJ7*0.8,)</f>
        <v>12240</v>
      </c>
      <c r="FK7" s="85">
        <f>ROUNDUP(ВВ!FK7*0.8,)</f>
        <v>12240</v>
      </c>
      <c r="FL7" s="85">
        <f>ROUNDUP(ВВ!FL7*0.8,)</f>
        <v>12240</v>
      </c>
      <c r="FM7" s="85">
        <f>ROUNDUP(ВВ!FM7*0.8,)</f>
        <v>12240</v>
      </c>
      <c r="FN7" s="85">
        <f>ROUNDUP(ВВ!FN7*0.8,)</f>
        <v>12800</v>
      </c>
      <c r="FO7" s="85">
        <f>ROUNDUP(ВВ!FO7*0.8,)</f>
        <v>12800</v>
      </c>
      <c r="FP7" s="85">
        <f>ROUNDUP(ВВ!FP7*0.8,)</f>
        <v>12240</v>
      </c>
      <c r="FQ7" s="85">
        <f>ROUNDUP(ВВ!FQ7*0.8,)</f>
        <v>12240</v>
      </c>
      <c r="FR7" s="85">
        <f>ROUNDUP(ВВ!FR7*0.8,)</f>
        <v>12800</v>
      </c>
      <c r="FS7" s="85">
        <f>ROUNDUP(ВВ!FS7*0.8,)</f>
        <v>12800</v>
      </c>
      <c r="FT7" s="85">
        <f>ROUNDUP(ВВ!FT7*0.8,)</f>
        <v>12800</v>
      </c>
      <c r="FU7" s="85">
        <f>ROUNDUP(ВВ!FU7*0.8,)</f>
        <v>12800</v>
      </c>
      <c r="FV7" s="85">
        <f>ROUNDUP(ВВ!FV7*0.8,)</f>
        <v>12800</v>
      </c>
      <c r="FW7" s="85">
        <f>ROUNDUP(ВВ!FW7*0.8,)</f>
        <v>12240</v>
      </c>
      <c r="FX7" s="85">
        <f>ROUNDUP(ВВ!FX7*0.8,)</f>
        <v>14960</v>
      </c>
      <c r="FY7" s="85">
        <f>ROUNDUP(ВВ!FY7*0.8,)</f>
        <v>14960</v>
      </c>
      <c r="FZ7" s="85">
        <f>ROUNDUP(ВВ!FZ7*0.8,)</f>
        <v>14960</v>
      </c>
      <c r="GA7" s="85">
        <f>ROUNDUP(ВВ!GA7*0.8,)</f>
        <v>14960</v>
      </c>
      <c r="GB7" s="85">
        <f>ROUNDUP(ВВ!GB7*0.8,)</f>
        <v>14960</v>
      </c>
      <c r="GC7" s="85">
        <f>ROUNDUP(ВВ!GC7*0.8,)</f>
        <v>13600</v>
      </c>
      <c r="GD7" s="85">
        <f>ROUNDUP(ВВ!GD7*0.8,)</f>
        <v>12800</v>
      </c>
      <c r="GE7" s="85">
        <f>ROUNDUP(ВВ!GE7*0.8,)</f>
        <v>12800</v>
      </c>
      <c r="GF7" s="85">
        <f>ROUNDUP(ВВ!GF7*0.8,)</f>
        <v>14960</v>
      </c>
      <c r="GG7" s="85">
        <f>ROUNDUP(ВВ!GG7*0.8,)</f>
        <v>14960</v>
      </c>
      <c r="GH7" s="85">
        <f>ROUNDUP(ВВ!GH7*0.8,)</f>
        <v>9360</v>
      </c>
      <c r="GI7" s="85">
        <f>ROUNDUP(ВВ!GI7*0.8,)</f>
        <v>9920</v>
      </c>
      <c r="GJ7" s="85">
        <f>ROUNDUP(ВВ!GJ7*0.8,)</f>
        <v>9920</v>
      </c>
      <c r="GK7" s="85">
        <f>ROUNDUP(ВВ!GK7*0.8,)</f>
        <v>9360</v>
      </c>
      <c r="GL7" s="85">
        <f>ROUNDUP(ВВ!GL7*0.8,)</f>
        <v>9360</v>
      </c>
      <c r="GM7" s="85">
        <f>ROUNDUP(ВВ!GM7*0.8,)</f>
        <v>9360</v>
      </c>
      <c r="GN7" s="85">
        <f>ROUNDUP(ВВ!GN7*0.8,)</f>
        <v>9360</v>
      </c>
      <c r="GO7" s="85">
        <f>ROUNDUP(ВВ!GO7*0.8,)</f>
        <v>9360</v>
      </c>
      <c r="GP7" s="85">
        <f>ROUNDUP(ВВ!GP7*0.8,)</f>
        <v>9920</v>
      </c>
      <c r="GQ7" s="85">
        <f>ROUNDUP(ВВ!GQ7*0.8,)</f>
        <v>9920</v>
      </c>
      <c r="GR7" s="85">
        <f>ROUNDUP(ВВ!GR7*0.8,)</f>
        <v>9360</v>
      </c>
      <c r="GS7" s="85">
        <f>ROUNDUP(ВВ!GS7*0.8,)</f>
        <v>9360</v>
      </c>
      <c r="GT7" s="85">
        <f>ROUNDUP(ВВ!GT7*0.8,)</f>
        <v>9360</v>
      </c>
      <c r="GU7" s="85">
        <f>ROUNDUP(ВВ!GU7*0.8,)</f>
        <v>9360</v>
      </c>
      <c r="GV7" s="85">
        <f>ROUNDUP(ВВ!GV7*0.8,)</f>
        <v>9360</v>
      </c>
      <c r="GW7" s="85">
        <f>ROUNDUP(ВВ!GW7*0.8,)</f>
        <v>9920</v>
      </c>
      <c r="GX7" s="85">
        <f>ROUNDUP(ВВ!GX7*0.8,)</f>
        <v>9920</v>
      </c>
      <c r="GY7" s="85">
        <f>ROUNDUP(ВВ!GY7*0.8,)</f>
        <v>9360</v>
      </c>
      <c r="GZ7" s="85">
        <f>ROUNDUP(ВВ!GZ7*0.8,)</f>
        <v>9360</v>
      </c>
      <c r="HA7" s="85">
        <f>ROUNDUP(ВВ!HA7*0.8,)</f>
        <v>9360</v>
      </c>
      <c r="HB7" s="85">
        <f>ROUNDUP(ВВ!HB7*0.8,)</f>
        <v>9360</v>
      </c>
      <c r="HC7" s="85">
        <f>ROUNDUP(ВВ!HC7*0.8,)</f>
        <v>9360</v>
      </c>
      <c r="HD7" s="85">
        <f>ROUNDUP(ВВ!HD7*0.8,)</f>
        <v>9920</v>
      </c>
      <c r="HE7" s="85">
        <f>ROUNDUP(ВВ!HE7*0.8,)</f>
        <v>9920</v>
      </c>
      <c r="HF7" s="85">
        <f>ROUNDUP(ВВ!HF7*0.8,)</f>
        <v>9360</v>
      </c>
      <c r="HG7" s="85">
        <f>ROUNDUP(ВВ!HG7*0.8,)</f>
        <v>9360</v>
      </c>
      <c r="HH7" s="85">
        <f>ROUNDUP(ВВ!HH7*0.8,)</f>
        <v>9360</v>
      </c>
      <c r="HI7" s="85">
        <f>ROUNDUP(ВВ!HI7*0.8,)</f>
        <v>9360</v>
      </c>
      <c r="HJ7" s="85">
        <f>ROUNDUP(ВВ!HJ7*0.8,)</f>
        <v>9360</v>
      </c>
      <c r="HK7" s="85">
        <f>ROUNDUP(ВВ!HK7*0.8,)</f>
        <v>9920</v>
      </c>
      <c r="HL7" s="85">
        <f>ROUNDUP(ВВ!HL7*0.8,)</f>
        <v>9920</v>
      </c>
      <c r="HM7" s="85">
        <f>ROUNDUP(ВВ!HM7*0.8,)</f>
        <v>9360</v>
      </c>
      <c r="HN7" s="85">
        <f>ROUNDUP(ВВ!HN7*0.8,)</f>
        <v>9360</v>
      </c>
      <c r="HO7" s="85">
        <f>ROUNDUP(ВВ!HO7*0.8,)</f>
        <v>9920</v>
      </c>
      <c r="HP7" s="85">
        <f>ROUNDUP(ВВ!HP7*0.8,)</f>
        <v>10320</v>
      </c>
      <c r="HQ7" s="85">
        <f>ROUNDUP(ВВ!HQ7*0.8,)</f>
        <v>8960</v>
      </c>
      <c r="HR7" s="85">
        <f>ROUNDUP(ВВ!HR7*0.8,)</f>
        <v>9360</v>
      </c>
      <c r="HS7" s="85">
        <f>ROUNDUP(ВВ!HS7*0.8,)</f>
        <v>9360</v>
      </c>
      <c r="HT7" s="85">
        <f>ROUNDUP(ВВ!HT7*0.8,)</f>
        <v>8960</v>
      </c>
      <c r="HU7" s="85">
        <f>ROUNDUP(ВВ!HU7*0.8,)</f>
        <v>8960</v>
      </c>
      <c r="HV7" s="85">
        <f>ROUNDUP(ВВ!HV7*0.8,)</f>
        <v>8960</v>
      </c>
      <c r="HW7" s="85">
        <f>ROUNDUP(ВВ!HW7*0.8,)</f>
        <v>8960</v>
      </c>
      <c r="HX7" s="85">
        <f>ROUNDUP(ВВ!HX7*0.8,)</f>
        <v>8960</v>
      </c>
      <c r="HY7" s="85">
        <f>ROUNDUP(ВВ!HY7*0.8,)</f>
        <v>9360</v>
      </c>
      <c r="HZ7" s="85">
        <f>ROUNDUP(ВВ!HZ7*0.8,)</f>
        <v>9360</v>
      </c>
      <c r="IA7" s="85">
        <f>ROUNDUP(ВВ!IA7*0.8,)</f>
        <v>8960</v>
      </c>
      <c r="IB7" s="85">
        <f>ROUNDUP(ВВ!IB7*0.8,)</f>
        <v>8960</v>
      </c>
      <c r="IC7" s="85">
        <f>ROUNDUP(ВВ!IC7*0.8,)</f>
        <v>8960</v>
      </c>
      <c r="ID7" s="85">
        <f>ROUNDUP(ВВ!ID7*0.8,)</f>
        <v>8960</v>
      </c>
      <c r="IE7" s="85">
        <f>ROUNDUP(ВВ!IE7*0.8,)</f>
        <v>8960</v>
      </c>
      <c r="IF7" s="85">
        <f>ROUNDUP(ВВ!IF7*0.8,)</f>
        <v>9360</v>
      </c>
      <c r="IG7" s="85">
        <f>ROUNDUP(ВВ!IG7*0.8,)</f>
        <v>9360</v>
      </c>
      <c r="IH7" s="85">
        <f>ROUNDUP(ВВ!IH7*0.8,)</f>
        <v>8960</v>
      </c>
      <c r="II7" s="85">
        <f>ROUNDUP(ВВ!II7*0.8,)</f>
        <v>8960</v>
      </c>
      <c r="IJ7" s="85">
        <f>ROUNDUP(ВВ!IJ7*0.8,)</f>
        <v>8960</v>
      </c>
      <c r="IK7" s="85">
        <f>ROUNDUP(ВВ!IK7*0.8,)</f>
        <v>8960</v>
      </c>
      <c r="IL7" s="85">
        <f>ROUNDUP(ВВ!IL7*0.8,)</f>
        <v>8960</v>
      </c>
      <c r="IM7" s="85">
        <f>ROUNDUP(ВВ!IM7*0.8,)</f>
        <v>9360</v>
      </c>
      <c r="IN7" s="85">
        <f>ROUNDUP(ВВ!IN7*0.8,)</f>
        <v>9360</v>
      </c>
      <c r="IO7" s="85">
        <f>ROUNDUP(ВВ!IO7*0.8,)</f>
        <v>8960</v>
      </c>
      <c r="IP7" s="85">
        <f>ROUNDUP(ВВ!IP7*0.8,)</f>
        <v>8960</v>
      </c>
      <c r="IQ7" s="85">
        <f>ROUNDUP(ВВ!IQ7*0.8,)</f>
        <v>10320</v>
      </c>
      <c r="IR7" s="85">
        <f>ROUNDUP(ВВ!IR7*0.8,)</f>
        <v>10320</v>
      </c>
      <c r="IS7" s="85">
        <f>ROUNDUP(ВВ!IS7*0.8,)</f>
        <v>10320</v>
      </c>
      <c r="IT7" s="85">
        <f>ROUNDUP(ВВ!IT7*0.8,)</f>
        <v>10880</v>
      </c>
      <c r="IU7" s="85">
        <f>ROUNDUP(ВВ!IU7*0.8,)</f>
        <v>10880</v>
      </c>
      <c r="IV7" s="85">
        <f>ROUNDUP(ВВ!IV7*0.8,)</f>
        <v>10320</v>
      </c>
      <c r="IW7" s="85">
        <f>ROUNDUP(ВВ!IW7*0.8,)</f>
        <v>10320</v>
      </c>
      <c r="IX7" s="85">
        <f>ROUNDUP(ВВ!IX7*0.8,)</f>
        <v>10320</v>
      </c>
      <c r="IY7" s="85">
        <f>ROUNDUP(ВВ!IY7*0.8,)</f>
        <v>10320</v>
      </c>
      <c r="IZ7" s="85">
        <f>ROUNDUP(ВВ!IZ7*0.8,)</f>
        <v>10320</v>
      </c>
      <c r="JA7" s="85">
        <f>ROUNDUP(ВВ!JA7*0.8,)</f>
        <v>10880</v>
      </c>
      <c r="JB7" s="85">
        <f>ROUNDUP(ВВ!JB7*0.8,)</f>
        <v>10880</v>
      </c>
      <c r="JC7" s="85">
        <f>ROUNDUP(ВВ!JC7*0.8,)</f>
        <v>10880</v>
      </c>
      <c r="JD7" s="85">
        <f>ROUNDUP(ВВ!JD7*0.8,)</f>
        <v>10880</v>
      </c>
      <c r="JE7" s="85">
        <f>ROUNDUP(ВВ!JE7*0.8,)</f>
        <v>10880</v>
      </c>
      <c r="JF7" s="85">
        <f>ROUNDUP(ВВ!JF7*0.8,)</f>
        <v>10880</v>
      </c>
      <c r="JG7" s="85">
        <f>ROUNDUP(ВВ!JG7*0.8,)</f>
        <v>10880</v>
      </c>
      <c r="JH7" s="85">
        <f>ROUNDUP(ВВ!JH7*0.8,)</f>
        <v>11280</v>
      </c>
      <c r="JI7" s="85">
        <f>ROUNDUP(ВВ!JI7*0.8,)</f>
        <v>11280</v>
      </c>
      <c r="JJ7" s="85">
        <f>ROUNDUP(ВВ!JJ7*0.8,)</f>
        <v>10880</v>
      </c>
      <c r="JK7" s="85">
        <f>ROUNDUP(ВВ!JK7*0.8,)</f>
        <v>10880</v>
      </c>
      <c r="JL7" s="85">
        <f>ROUNDUP(ВВ!JL7*0.8,)</f>
        <v>11840</v>
      </c>
      <c r="JM7" s="85">
        <f>ROUNDUP(ВВ!JM7*0.8,)</f>
        <v>11840</v>
      </c>
      <c r="JN7" s="85">
        <f>ROUNDUP(ВВ!JN7*0.8,)</f>
        <v>12240</v>
      </c>
    </row>
    <row r="8" spans="1:274" s="198" customFormat="1" ht="11.1" customHeight="1" x14ac:dyDescent="0.2">
      <c r="A8" s="85" t="s">
        <v>25</v>
      </c>
      <c r="B8" s="85"/>
      <c r="C8" s="85"/>
      <c r="D8" s="85"/>
      <c r="E8" s="85"/>
      <c r="F8" s="85"/>
      <c r="G8" s="85"/>
      <c r="H8" s="85"/>
      <c r="I8" s="85"/>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97"/>
      <c r="BW8" s="97"/>
      <c r="BX8" s="97"/>
      <c r="BY8" s="97"/>
      <c r="BZ8" s="97"/>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c r="HI8" s="85"/>
      <c r="HJ8" s="85"/>
      <c r="HK8" s="85"/>
      <c r="HL8" s="85"/>
      <c r="HM8" s="85"/>
      <c r="HN8" s="85"/>
      <c r="HO8" s="85"/>
      <c r="HP8" s="85"/>
      <c r="HQ8" s="85"/>
      <c r="HR8" s="85"/>
      <c r="HS8" s="85"/>
      <c r="HT8" s="85"/>
      <c r="HU8" s="85"/>
      <c r="HV8" s="85"/>
      <c r="HW8" s="85"/>
      <c r="HX8" s="85"/>
      <c r="HY8" s="85"/>
      <c r="HZ8" s="85"/>
      <c r="IA8" s="85"/>
      <c r="IB8" s="85"/>
      <c r="IC8" s="85"/>
      <c r="ID8" s="85"/>
      <c r="IE8" s="85"/>
      <c r="IF8" s="85"/>
      <c r="IG8" s="85"/>
      <c r="IH8" s="85"/>
      <c r="II8" s="85"/>
      <c r="IJ8" s="85"/>
      <c r="IK8" s="85"/>
      <c r="IL8" s="85"/>
      <c r="IM8" s="85"/>
      <c r="IN8" s="85"/>
      <c r="IO8" s="85"/>
      <c r="IP8" s="85"/>
      <c r="IQ8" s="85"/>
      <c r="IR8" s="85"/>
      <c r="IS8" s="85"/>
      <c r="IT8" s="85"/>
      <c r="IU8" s="85"/>
      <c r="IV8" s="85"/>
      <c r="IW8" s="85"/>
      <c r="IX8" s="85"/>
      <c r="IY8" s="85"/>
      <c r="IZ8" s="85"/>
      <c r="JA8" s="85"/>
      <c r="JB8" s="85"/>
      <c r="JC8" s="85"/>
      <c r="JD8" s="85"/>
      <c r="JE8" s="85"/>
      <c r="JF8" s="85"/>
      <c r="JG8" s="85"/>
      <c r="JH8" s="85"/>
      <c r="JI8" s="85"/>
      <c r="JJ8" s="85"/>
      <c r="JK8" s="85"/>
      <c r="JL8" s="85"/>
      <c r="JM8" s="85"/>
      <c r="JN8" s="85"/>
    </row>
    <row r="9" spans="1:274" s="198" customFormat="1" ht="11.1" customHeight="1" x14ac:dyDescent="0.2">
      <c r="A9" s="126">
        <v>1</v>
      </c>
      <c r="B9" s="85">
        <f>ROUNDUP(ВВ!B9*0.8,)</f>
        <v>14920</v>
      </c>
      <c r="C9" s="85">
        <f>ROUNDUP(ВВ!C9*0.8,)</f>
        <v>14920</v>
      </c>
      <c r="D9" s="85">
        <f>ROUNDUP(ВВ!D9*0.8,)</f>
        <v>13320</v>
      </c>
      <c r="E9" s="85">
        <f>ROUNDUP(ВВ!E9*0.8,)</f>
        <v>10120</v>
      </c>
      <c r="F9" s="85">
        <f>ROUNDUP(ВВ!F9*0.8,)</f>
        <v>10120</v>
      </c>
      <c r="G9" s="85">
        <f>ROUNDUP(ВВ!G9*0.8,)</f>
        <v>8400</v>
      </c>
      <c r="H9" s="85">
        <f>ROUNDUP(ВВ!H9*0.8,)</f>
        <v>8400</v>
      </c>
      <c r="I9" s="85">
        <f>ROUNDUP(ВВ!I9*0.8,)</f>
        <v>8000</v>
      </c>
      <c r="J9" s="85">
        <f>ROUNDUP(ВВ!J9*0.8,)</f>
        <v>8000</v>
      </c>
      <c r="K9" s="85">
        <f>ROUNDUP(ВВ!K9*0.8,)</f>
        <v>8400</v>
      </c>
      <c r="L9" s="85">
        <f>ROUNDUP(ВВ!L9*0.8,)</f>
        <v>8400</v>
      </c>
      <c r="M9" s="85">
        <f>ROUNDUP(ВВ!M9*0.8,)</f>
        <v>8000</v>
      </c>
      <c r="N9" s="85">
        <f>ROUNDUP(ВВ!N9*0.8,)</f>
        <v>8000</v>
      </c>
      <c r="O9" s="85">
        <f>ROUNDUP(ВВ!O9*0.8,)</f>
        <v>8400</v>
      </c>
      <c r="P9" s="85">
        <f>ROUNDUP(ВВ!P9*0.8,)</f>
        <v>8400</v>
      </c>
      <c r="Q9" s="85">
        <f>ROUNDUP(ВВ!Q9*0.8,)</f>
        <v>8000</v>
      </c>
      <c r="R9" s="85">
        <f>ROUNDUP(ВВ!R9*0.8,)</f>
        <v>8000</v>
      </c>
      <c r="S9" s="85">
        <f>ROUNDUP(ВВ!S9*0.8,)</f>
        <v>8000</v>
      </c>
      <c r="T9" s="85">
        <f>ROUNDUP(ВВ!T9*0.8,)</f>
        <v>8000</v>
      </c>
      <c r="U9" s="85">
        <f>ROUNDUP(ВВ!U9*0.8,)</f>
        <v>8960</v>
      </c>
      <c r="V9" s="85">
        <f>ROUNDUP(ВВ!V9*0.8,)</f>
        <v>8960</v>
      </c>
      <c r="W9" s="85">
        <f>ROUNDUP(ВВ!W9*0.8,)</f>
        <v>8000</v>
      </c>
      <c r="X9" s="85">
        <f>ROUNDUP(ВВ!X9*0.8,)</f>
        <v>8000</v>
      </c>
      <c r="Y9" s="85">
        <f>ROUNDUP(ВВ!Y9*0.8,)</f>
        <v>8000</v>
      </c>
      <c r="Z9" s="85">
        <f>ROUNDUP(ВВ!Z9*0.8,)</f>
        <v>8000</v>
      </c>
      <c r="AA9" s="85">
        <f>ROUNDUP(ВВ!AA9*0.8,)</f>
        <v>8400</v>
      </c>
      <c r="AB9" s="85">
        <f>ROUNDUP(ВВ!AB9*0.8,)</f>
        <v>8400</v>
      </c>
      <c r="AC9" s="85">
        <f>ROUNDUP(ВВ!AC9*0.8,)</f>
        <v>8000</v>
      </c>
      <c r="AD9" s="85">
        <f>ROUNDUP(ВВ!AD9*0.8,)</f>
        <v>8000</v>
      </c>
      <c r="AE9" s="85">
        <f>ROUNDUP(ВВ!AE9*0.8,)</f>
        <v>9920</v>
      </c>
      <c r="AF9" s="85">
        <f>ROUNDUP(ВВ!AF9*0.8,)</f>
        <v>9920</v>
      </c>
      <c r="AG9" s="85">
        <f>ROUNDUP(ВВ!AG9*0.8,)</f>
        <v>9920</v>
      </c>
      <c r="AH9" s="85">
        <f>ROUNDUP(ВВ!AH9*0.8,)</f>
        <v>8400</v>
      </c>
      <c r="AI9" s="85">
        <f>ROUNDUP(ВВ!AI9*0.8,)</f>
        <v>8400</v>
      </c>
      <c r="AJ9" s="85">
        <f>ROUNDUP(ВВ!AJ9*0.8,)</f>
        <v>11280</v>
      </c>
      <c r="AK9" s="85">
        <f>ROUNDUP(ВВ!AK9*0.8,)</f>
        <v>9360</v>
      </c>
      <c r="AL9" s="85">
        <f>ROUNDUP(ВВ!AL9*0.8,)</f>
        <v>9360</v>
      </c>
      <c r="AM9" s="85">
        <f>ROUNDUP(ВВ!AM9*0.8,)</f>
        <v>8960</v>
      </c>
      <c r="AN9" s="85">
        <f>ROUNDUP(ВВ!AN9*0.8,)</f>
        <v>9360</v>
      </c>
      <c r="AO9" s="85">
        <f>ROUNDUP(ВВ!AO9*0.8,)</f>
        <v>9360</v>
      </c>
      <c r="AP9" s="85">
        <f>ROUNDUP(ВВ!AP9*0.8,)</f>
        <v>9360</v>
      </c>
      <c r="AQ9" s="85">
        <f>ROUNDUP(ВВ!AQ9*0.8,)</f>
        <v>8960</v>
      </c>
      <c r="AR9" s="85">
        <f>ROUNDUP(ВВ!AR9*0.8,)</f>
        <v>8960</v>
      </c>
      <c r="AS9" s="85">
        <f>ROUNDUP(ВВ!AS9*0.8,)</f>
        <v>8960</v>
      </c>
      <c r="AT9" s="85">
        <f>ROUNDUP(ВВ!AT9*0.8,)</f>
        <v>8400</v>
      </c>
      <c r="AU9" s="85">
        <f>ROUNDUP(ВВ!AU9*0.8,)</f>
        <v>8400</v>
      </c>
      <c r="AV9" s="85">
        <f>ROUNDUP(ВВ!AV9*0.8,)</f>
        <v>8400</v>
      </c>
      <c r="AW9" s="85">
        <f>ROUNDUP(ВВ!AW9*0.8,)</f>
        <v>8400</v>
      </c>
      <c r="AX9" s="85">
        <f>ROUNDUP(ВВ!AX9*0.8,)</f>
        <v>8400</v>
      </c>
      <c r="AY9" s="85">
        <f>ROUNDUP(ВВ!AY9*0.8,)</f>
        <v>8400</v>
      </c>
      <c r="AZ9" s="85">
        <f>ROUNDUP(ВВ!AZ9*0.8,)</f>
        <v>8400</v>
      </c>
      <c r="BA9" s="85">
        <f>ROUNDUP(ВВ!BA9*0.8,)</f>
        <v>8400</v>
      </c>
      <c r="BB9" s="85">
        <f>ROUNDUP(ВВ!BB9*0.8,)</f>
        <v>9360</v>
      </c>
      <c r="BC9" s="85">
        <f>ROUNDUP(ВВ!BC9*0.8,)</f>
        <v>9360</v>
      </c>
      <c r="BD9" s="85">
        <f>ROUNDUP(ВВ!BD9*0.8,)</f>
        <v>9920</v>
      </c>
      <c r="BE9" s="85">
        <f>ROUNDUP(ВВ!BE9*0.8,)</f>
        <v>9920</v>
      </c>
      <c r="BF9" s="85">
        <f>ROUNDUP(ВВ!BF9*0.8,)</f>
        <v>9920</v>
      </c>
      <c r="BG9" s="85">
        <f>ROUNDUP(ВВ!BG9*0.8,)</f>
        <v>8400</v>
      </c>
      <c r="BH9" s="85">
        <f>ROUNDUP(ВВ!BH9*0.8,)</f>
        <v>8400</v>
      </c>
      <c r="BI9" s="85">
        <f>ROUNDUP(ВВ!BI9*0.8,)</f>
        <v>8400</v>
      </c>
      <c r="BJ9" s="85">
        <f>ROUNDUP(ВВ!BJ9*0.8,)</f>
        <v>8400</v>
      </c>
      <c r="BK9" s="85">
        <f>ROUNDUP(ВВ!BK9*0.8,)</f>
        <v>8400</v>
      </c>
      <c r="BL9" s="85">
        <f>ROUNDUP(ВВ!BL9*0.8,)</f>
        <v>8400</v>
      </c>
      <c r="BM9" s="85">
        <f>ROUNDUP(ВВ!BM9*0.8,)</f>
        <v>8400</v>
      </c>
      <c r="BN9" s="85">
        <f>ROUNDUP(ВВ!BN9*0.8,)</f>
        <v>8400</v>
      </c>
      <c r="BO9" s="85">
        <f>ROUNDUP(ВВ!BO9*0.8,)</f>
        <v>8400</v>
      </c>
      <c r="BP9" s="85">
        <f>ROUNDUP(ВВ!BP9*0.8,)</f>
        <v>10880</v>
      </c>
      <c r="BQ9" s="85">
        <f>ROUNDUP(ВВ!BQ9*0.8,)</f>
        <v>10880</v>
      </c>
      <c r="BR9" s="85">
        <f>ROUNDUP(ВВ!BR9*0.8,)</f>
        <v>10880</v>
      </c>
      <c r="BS9" s="85">
        <f>ROUNDUP(ВВ!BS9*0.8,)</f>
        <v>10880</v>
      </c>
      <c r="BT9" s="85">
        <f>ROUNDUP(ВВ!BT9*0.8,)</f>
        <v>15360</v>
      </c>
      <c r="BU9" s="85">
        <f>ROUNDUP(ВВ!BU9*0.8,)</f>
        <v>15360</v>
      </c>
      <c r="BV9" s="97">
        <f>ROUNDUP(ВВ!BV9*0.8,)</f>
        <v>15360</v>
      </c>
      <c r="BW9" s="97">
        <f>ROUNDUP(ВВ!BW9*0.8,)</f>
        <v>15360</v>
      </c>
      <c r="BX9" s="97">
        <f>ROUNDUP(ВВ!BX9*0.8,)</f>
        <v>15360</v>
      </c>
      <c r="BY9" s="97">
        <f>ROUNDUP(ВВ!BY9*0.8,)</f>
        <v>15360</v>
      </c>
      <c r="BZ9" s="97">
        <f>ROUNDUP(ВВ!BZ9*0.8,)</f>
        <v>15360</v>
      </c>
      <c r="CA9" s="85">
        <f>ROUNDUP(ВВ!CA9*0.8,)</f>
        <v>9360</v>
      </c>
      <c r="CB9" s="85">
        <f>ROUNDUP(ВВ!CB9*0.8,)</f>
        <v>9360</v>
      </c>
      <c r="CC9" s="85">
        <f>ROUNDUP(ВВ!CC9*0.8,)</f>
        <v>9360</v>
      </c>
      <c r="CD9" s="85">
        <f>ROUNDUP(ВВ!CD9*0.8,)</f>
        <v>11840</v>
      </c>
      <c r="CE9" s="85">
        <f>ROUNDUP(ВВ!CE9*0.8,)</f>
        <v>11840</v>
      </c>
      <c r="CF9" s="85">
        <f>ROUNDUP(ВВ!CF9*0.8,)</f>
        <v>11840</v>
      </c>
      <c r="CG9" s="85">
        <f>ROUNDUP(ВВ!CG9*0.8,)</f>
        <v>11840</v>
      </c>
      <c r="CH9" s="85">
        <f>ROUNDUP(ВВ!CH9*0.8,)</f>
        <v>11840</v>
      </c>
      <c r="CI9" s="85">
        <f>ROUNDUP(ВВ!CI9*0.8,)</f>
        <v>11840</v>
      </c>
      <c r="CJ9" s="85">
        <f>ROUNDUP(ВВ!CJ9*0.8,)</f>
        <v>11280</v>
      </c>
      <c r="CK9" s="85">
        <f>ROUNDUP(ВВ!CK9*0.8,)</f>
        <v>11280</v>
      </c>
      <c r="CL9" s="85">
        <f>ROUNDUP(ВВ!CL9*0.8,)</f>
        <v>11280</v>
      </c>
      <c r="CM9" s="85">
        <f>ROUNDUP(ВВ!CM9*0.8,)</f>
        <v>11280</v>
      </c>
      <c r="CN9" s="85">
        <f>ROUNDUP(ВВ!CN9*0.8,)</f>
        <v>11280</v>
      </c>
      <c r="CO9" s="85">
        <f>ROUNDUP(ВВ!CO9*0.8,)</f>
        <v>11840</v>
      </c>
      <c r="CP9" s="85">
        <f>ROUNDUP(ВВ!CP9*0.8,)</f>
        <v>11840</v>
      </c>
      <c r="CQ9" s="85">
        <f>ROUNDUP(ВВ!CQ9*0.8,)</f>
        <v>11280</v>
      </c>
      <c r="CR9" s="85">
        <f>ROUNDUP(ВВ!CR9*0.8,)</f>
        <v>11280</v>
      </c>
      <c r="CS9" s="85">
        <f>ROUNDUP(ВВ!CS9*0.8,)</f>
        <v>14000</v>
      </c>
      <c r="CT9" s="85">
        <f>ROUNDUP(ВВ!CT9*0.8,)</f>
        <v>14560</v>
      </c>
      <c r="CU9" s="85">
        <f>ROUNDUP(ВВ!CU9*0.8,)</f>
        <v>14560</v>
      </c>
      <c r="CV9" s="85">
        <f>ROUNDUP(ВВ!CV9*0.8,)</f>
        <v>14000</v>
      </c>
      <c r="CW9" s="85">
        <f>ROUNDUP(ВВ!CW9*0.8,)</f>
        <v>14000</v>
      </c>
      <c r="CX9" s="85">
        <f>ROUNDUP(ВВ!CX9*0.8,)</f>
        <v>14000</v>
      </c>
      <c r="CY9" s="85">
        <f>ROUNDUP(ВВ!CY9*0.8,)</f>
        <v>14000</v>
      </c>
      <c r="CZ9" s="85">
        <f>ROUNDUP(ВВ!CZ9*0.8,)</f>
        <v>14000</v>
      </c>
      <c r="DA9" s="85">
        <f>ROUNDUP(ВВ!DA9*0.8,)</f>
        <v>14000</v>
      </c>
      <c r="DB9" s="85">
        <f>ROUNDUP(ВВ!DB9*0.8,)</f>
        <v>14560</v>
      </c>
      <c r="DC9" s="85">
        <f>ROUNDUP(ВВ!DC9*0.8,)</f>
        <v>14560</v>
      </c>
      <c r="DD9" s="85">
        <f>ROUNDUP(ВВ!DD9*0.8,)</f>
        <v>11840</v>
      </c>
      <c r="DE9" s="85">
        <f>ROUNDUP(ВВ!DE9*0.8,)</f>
        <v>11840</v>
      </c>
      <c r="DF9" s="85">
        <f>ROUNDUP(ВВ!DF9*0.8,)</f>
        <v>12640</v>
      </c>
      <c r="DG9" s="85">
        <f>ROUNDUP(ВВ!DG9*0.8,)</f>
        <v>12640</v>
      </c>
      <c r="DH9" s="85">
        <f>ROUNDUP(ВВ!DH9*0.8,)</f>
        <v>12640</v>
      </c>
      <c r="DI9" s="85">
        <f>ROUNDUP(ВВ!DI9*0.8,)</f>
        <v>12640</v>
      </c>
      <c r="DJ9" s="85">
        <f>ROUNDUP(ВВ!DJ9*0.8,)</f>
        <v>13200</v>
      </c>
      <c r="DK9" s="85">
        <f>ROUNDUP(ВВ!DK9*0.8,)</f>
        <v>13200</v>
      </c>
      <c r="DL9" s="85">
        <f>ROUNDUP(ВВ!DL9*0.8,)</f>
        <v>12640</v>
      </c>
      <c r="DM9" s="85">
        <f>ROUNDUP(ВВ!DM9*0.8,)</f>
        <v>12640</v>
      </c>
      <c r="DN9" s="85">
        <f>ROUNDUP(ВВ!DN9*0.8,)</f>
        <v>12640</v>
      </c>
      <c r="DO9" s="85">
        <f>ROUNDUP(ВВ!DO9*0.8,)</f>
        <v>12640</v>
      </c>
      <c r="DP9" s="85">
        <f>ROUNDUP(ВВ!DP9*0.8,)</f>
        <v>12640</v>
      </c>
      <c r="DQ9" s="85">
        <f>ROUNDUP(ВВ!DQ9*0.8,)</f>
        <v>13200</v>
      </c>
      <c r="DR9" s="85">
        <f>ROUNDUP(ВВ!DR9*0.8,)</f>
        <v>13200</v>
      </c>
      <c r="DS9" s="85">
        <f>ROUNDUP(ВВ!DS9*0.8,)</f>
        <v>12640</v>
      </c>
      <c r="DT9" s="85">
        <f>ROUNDUP(ВВ!DT9*0.8,)</f>
        <v>12640</v>
      </c>
      <c r="DU9" s="85">
        <f>ROUNDUP(ВВ!DU9*0.8,)</f>
        <v>12640</v>
      </c>
      <c r="DV9" s="85">
        <f>ROUNDUP(ВВ!DV9*0.8,)</f>
        <v>12640</v>
      </c>
      <c r="DW9" s="85">
        <f>ROUNDUP(ВВ!DW9*0.8,)</f>
        <v>12640</v>
      </c>
      <c r="DX9" s="85">
        <f>ROUNDUP(ВВ!DX9*0.8,)</f>
        <v>13200</v>
      </c>
      <c r="DY9" s="85">
        <f>ROUNDUP(ВВ!DY9*0.8,)</f>
        <v>13200</v>
      </c>
      <c r="DZ9" s="85">
        <f>ROUNDUP(ВВ!DZ9*0.8,)</f>
        <v>12640</v>
      </c>
      <c r="EA9" s="85">
        <f>ROUNDUP(ВВ!EA9*0.8,)</f>
        <v>12640</v>
      </c>
      <c r="EB9" s="85">
        <f>ROUNDUP(ВВ!EB9*0.8,)</f>
        <v>12640</v>
      </c>
      <c r="EC9" s="85">
        <f>ROUNDUP(ВВ!EC9*0.8,)</f>
        <v>12640</v>
      </c>
      <c r="ED9" s="85">
        <f>ROUNDUP(ВВ!ED9*0.8,)</f>
        <v>12640</v>
      </c>
      <c r="EE9" s="85">
        <f>ROUNDUP(ВВ!EE9*0.8,)</f>
        <v>13200</v>
      </c>
      <c r="EF9" s="85">
        <f>ROUNDUP(ВВ!EF9*0.8,)</f>
        <v>13200</v>
      </c>
      <c r="EG9" s="85">
        <f>ROUNDUP(ВВ!EG9*0.8,)</f>
        <v>12640</v>
      </c>
      <c r="EH9" s="85">
        <f>ROUNDUP(ВВ!EH9*0.8,)</f>
        <v>12640</v>
      </c>
      <c r="EI9" s="85">
        <f>ROUNDUP(ВВ!EI9*0.8,)</f>
        <v>12640</v>
      </c>
      <c r="EJ9" s="85">
        <f>ROUNDUP(ВВ!EJ9*0.8,)</f>
        <v>12640</v>
      </c>
      <c r="EK9" s="85">
        <f>ROUNDUP(ВВ!EK9*0.8,)</f>
        <v>12640</v>
      </c>
      <c r="EL9" s="85">
        <f>ROUNDUP(ВВ!EL9*0.8,)</f>
        <v>13200</v>
      </c>
      <c r="EM9" s="85">
        <f>ROUNDUP(ВВ!EM9*0.8,)</f>
        <v>13200</v>
      </c>
      <c r="EN9" s="85">
        <f>ROUNDUP(ВВ!EN9*0.8,)</f>
        <v>12640</v>
      </c>
      <c r="EO9" s="85">
        <f>ROUNDUP(ВВ!EO9*0.8,)</f>
        <v>12640</v>
      </c>
      <c r="EP9" s="85">
        <f>ROUNDUP(ВВ!EP9*0.8,)</f>
        <v>12640</v>
      </c>
      <c r="EQ9" s="85">
        <f>ROUNDUP(ВВ!EQ9*0.8,)</f>
        <v>12640</v>
      </c>
      <c r="ER9" s="85">
        <f>ROUNDUP(ВВ!ER9*0.8,)</f>
        <v>12640</v>
      </c>
      <c r="ES9" s="85">
        <f>ROUNDUP(ВВ!ES9*0.8,)</f>
        <v>13200</v>
      </c>
      <c r="ET9" s="85">
        <f>ROUNDUP(ВВ!ET9*0.8,)</f>
        <v>13200</v>
      </c>
      <c r="EU9" s="85">
        <f>ROUNDUP(ВВ!EU9*0.8,)</f>
        <v>11280</v>
      </c>
      <c r="EV9" s="85">
        <f>ROUNDUP(ВВ!EV9*0.8,)</f>
        <v>11280</v>
      </c>
      <c r="EW9" s="85">
        <f>ROUNDUP(ВВ!EW9*0.8,)</f>
        <v>11280</v>
      </c>
      <c r="EX9" s="85">
        <f>ROUNDUP(ВВ!EX9*0.8,)</f>
        <v>11280</v>
      </c>
      <c r="EY9" s="85">
        <f>ROUNDUP(ВВ!EY9*0.8,)</f>
        <v>11280</v>
      </c>
      <c r="EZ9" s="85">
        <f>ROUNDUP(ВВ!EZ9*0.8,)</f>
        <v>11840</v>
      </c>
      <c r="FA9" s="85">
        <f>ROUNDUP(ВВ!FA9*0.8,)</f>
        <v>11840</v>
      </c>
      <c r="FB9" s="85">
        <f>ROUNDUP(ВВ!FB9*0.8,)</f>
        <v>11280</v>
      </c>
      <c r="FC9" s="85">
        <f>ROUNDUP(ВВ!FC9*0.8,)</f>
        <v>11280</v>
      </c>
      <c r="FD9" s="85">
        <f>ROUNDUP(ВВ!FD9*0.8,)</f>
        <v>11280</v>
      </c>
      <c r="FE9" s="85">
        <f>ROUNDUP(ВВ!FE9*0.8,)</f>
        <v>11280</v>
      </c>
      <c r="FF9" s="85">
        <f>ROUNDUP(ВВ!FF9*0.8,)</f>
        <v>11280</v>
      </c>
      <c r="FG9" s="85">
        <f>ROUNDUP(ВВ!FG9*0.8,)</f>
        <v>11840</v>
      </c>
      <c r="FH9" s="85">
        <f>ROUNDUP(ВВ!FH9*0.8,)</f>
        <v>11840</v>
      </c>
      <c r="FI9" s="85">
        <f>ROUNDUP(ВВ!FI9*0.8,)</f>
        <v>11280</v>
      </c>
      <c r="FJ9" s="85">
        <f>ROUNDUP(ВВ!FJ9*0.8,)</f>
        <v>11280</v>
      </c>
      <c r="FK9" s="85">
        <f>ROUNDUP(ВВ!FK9*0.8,)</f>
        <v>11280</v>
      </c>
      <c r="FL9" s="85">
        <f>ROUNDUP(ВВ!FL9*0.8,)</f>
        <v>11280</v>
      </c>
      <c r="FM9" s="85">
        <f>ROUNDUP(ВВ!FM9*0.8,)</f>
        <v>11280</v>
      </c>
      <c r="FN9" s="85">
        <f>ROUNDUP(ВВ!FN9*0.8,)</f>
        <v>11840</v>
      </c>
      <c r="FO9" s="85">
        <f>ROUNDUP(ВВ!FO9*0.8,)</f>
        <v>11840</v>
      </c>
      <c r="FP9" s="85">
        <f>ROUNDUP(ВВ!FP9*0.8,)</f>
        <v>11280</v>
      </c>
      <c r="FQ9" s="85">
        <f>ROUNDUP(ВВ!FQ9*0.8,)</f>
        <v>11280</v>
      </c>
      <c r="FR9" s="85">
        <f>ROUNDUP(ВВ!FR9*0.8,)</f>
        <v>11840</v>
      </c>
      <c r="FS9" s="85">
        <f>ROUNDUP(ВВ!FS9*0.8,)</f>
        <v>11840</v>
      </c>
      <c r="FT9" s="85">
        <f>ROUNDUP(ВВ!FT9*0.8,)</f>
        <v>11840</v>
      </c>
      <c r="FU9" s="85">
        <f>ROUNDUP(ВВ!FU9*0.8,)</f>
        <v>11840</v>
      </c>
      <c r="FV9" s="85">
        <f>ROUNDUP(ВВ!FV9*0.8,)</f>
        <v>11840</v>
      </c>
      <c r="FW9" s="85">
        <f>ROUNDUP(ВВ!FW9*0.8,)</f>
        <v>11280</v>
      </c>
      <c r="FX9" s="85">
        <f>ROUNDUP(ВВ!FX9*0.8,)</f>
        <v>14000</v>
      </c>
      <c r="FY9" s="85">
        <f>ROUNDUP(ВВ!FY9*0.8,)</f>
        <v>14000</v>
      </c>
      <c r="FZ9" s="85">
        <f>ROUNDUP(ВВ!FZ9*0.8,)</f>
        <v>14000</v>
      </c>
      <c r="GA9" s="85">
        <f>ROUNDUP(ВВ!GA9*0.8,)</f>
        <v>14000</v>
      </c>
      <c r="GB9" s="85">
        <f>ROUNDUP(ВВ!GB9*0.8,)</f>
        <v>14000</v>
      </c>
      <c r="GC9" s="85">
        <f>ROUNDUP(ВВ!GC9*0.8,)</f>
        <v>12640</v>
      </c>
      <c r="GD9" s="85">
        <f>ROUNDUP(ВВ!GD9*0.8,)</f>
        <v>11840</v>
      </c>
      <c r="GE9" s="85">
        <f>ROUNDUP(ВВ!GE9*0.8,)</f>
        <v>11840</v>
      </c>
      <c r="GF9" s="85">
        <f>ROUNDUP(ВВ!GF9*0.8,)</f>
        <v>14000</v>
      </c>
      <c r="GG9" s="85">
        <f>ROUNDUP(ВВ!GG9*0.8,)</f>
        <v>14000</v>
      </c>
      <c r="GH9" s="85">
        <f>ROUNDUP(ВВ!GH9*0.8,)</f>
        <v>8400</v>
      </c>
      <c r="GI9" s="85">
        <f>ROUNDUP(ВВ!GI9*0.8,)</f>
        <v>8960</v>
      </c>
      <c r="GJ9" s="85">
        <f>ROUNDUP(ВВ!GJ9*0.8,)</f>
        <v>8960</v>
      </c>
      <c r="GK9" s="85">
        <f>ROUNDUP(ВВ!GK9*0.8,)</f>
        <v>8400</v>
      </c>
      <c r="GL9" s="85">
        <f>ROUNDUP(ВВ!GL9*0.8,)</f>
        <v>8400</v>
      </c>
      <c r="GM9" s="85">
        <f>ROUNDUP(ВВ!GM9*0.8,)</f>
        <v>8400</v>
      </c>
      <c r="GN9" s="85">
        <f>ROUNDUP(ВВ!GN9*0.8,)</f>
        <v>8400</v>
      </c>
      <c r="GO9" s="85">
        <f>ROUNDUP(ВВ!GO9*0.8,)</f>
        <v>8400</v>
      </c>
      <c r="GP9" s="85">
        <f>ROUNDUP(ВВ!GP9*0.8,)</f>
        <v>8960</v>
      </c>
      <c r="GQ9" s="85">
        <f>ROUNDUP(ВВ!GQ9*0.8,)</f>
        <v>8960</v>
      </c>
      <c r="GR9" s="85">
        <f>ROUNDUP(ВВ!GR9*0.8,)</f>
        <v>8400</v>
      </c>
      <c r="GS9" s="85">
        <f>ROUNDUP(ВВ!GS9*0.8,)</f>
        <v>8400</v>
      </c>
      <c r="GT9" s="85">
        <f>ROUNDUP(ВВ!GT9*0.8,)</f>
        <v>8400</v>
      </c>
      <c r="GU9" s="85">
        <f>ROUNDUP(ВВ!GU9*0.8,)</f>
        <v>8400</v>
      </c>
      <c r="GV9" s="85">
        <f>ROUNDUP(ВВ!GV9*0.8,)</f>
        <v>8400</v>
      </c>
      <c r="GW9" s="85">
        <f>ROUNDUP(ВВ!GW9*0.8,)</f>
        <v>8960</v>
      </c>
      <c r="GX9" s="85">
        <f>ROUNDUP(ВВ!GX9*0.8,)</f>
        <v>8960</v>
      </c>
      <c r="GY9" s="85">
        <f>ROUNDUP(ВВ!GY9*0.8,)</f>
        <v>8400</v>
      </c>
      <c r="GZ9" s="85">
        <f>ROUNDUP(ВВ!GZ9*0.8,)</f>
        <v>8400</v>
      </c>
      <c r="HA9" s="85">
        <f>ROUNDUP(ВВ!HA9*0.8,)</f>
        <v>8400</v>
      </c>
      <c r="HB9" s="85">
        <f>ROUNDUP(ВВ!HB9*0.8,)</f>
        <v>8400</v>
      </c>
      <c r="HC9" s="85">
        <f>ROUNDUP(ВВ!HC9*0.8,)</f>
        <v>8400</v>
      </c>
      <c r="HD9" s="85">
        <f>ROUNDUP(ВВ!HD9*0.8,)</f>
        <v>8960</v>
      </c>
      <c r="HE9" s="85">
        <f>ROUNDUP(ВВ!HE9*0.8,)</f>
        <v>8960</v>
      </c>
      <c r="HF9" s="85">
        <f>ROUNDUP(ВВ!HF9*0.8,)</f>
        <v>8400</v>
      </c>
      <c r="HG9" s="85">
        <f>ROUNDUP(ВВ!HG9*0.8,)</f>
        <v>8400</v>
      </c>
      <c r="HH9" s="85">
        <f>ROUNDUP(ВВ!HH9*0.8,)</f>
        <v>8400</v>
      </c>
      <c r="HI9" s="85">
        <f>ROUNDUP(ВВ!HI9*0.8,)</f>
        <v>8400</v>
      </c>
      <c r="HJ9" s="85">
        <f>ROUNDUP(ВВ!HJ9*0.8,)</f>
        <v>8400</v>
      </c>
      <c r="HK9" s="85">
        <f>ROUNDUP(ВВ!HK9*0.8,)</f>
        <v>8960</v>
      </c>
      <c r="HL9" s="85">
        <f>ROUNDUP(ВВ!HL9*0.8,)</f>
        <v>8960</v>
      </c>
      <c r="HM9" s="85">
        <f>ROUNDUP(ВВ!HM9*0.8,)</f>
        <v>8400</v>
      </c>
      <c r="HN9" s="85">
        <f>ROUNDUP(ВВ!HN9*0.8,)</f>
        <v>8400</v>
      </c>
      <c r="HO9" s="85">
        <f>ROUNDUP(ВВ!HO9*0.8,)</f>
        <v>8960</v>
      </c>
      <c r="HP9" s="85">
        <f>ROUNDUP(ВВ!HP9*0.8,)</f>
        <v>9360</v>
      </c>
      <c r="HQ9" s="85">
        <f>ROUNDUP(ВВ!HQ9*0.8,)</f>
        <v>8000</v>
      </c>
      <c r="HR9" s="85">
        <f>ROUNDUP(ВВ!HR9*0.8,)</f>
        <v>8400</v>
      </c>
      <c r="HS9" s="85">
        <f>ROUNDUP(ВВ!HS9*0.8,)</f>
        <v>8400</v>
      </c>
      <c r="HT9" s="85">
        <f>ROUNDUP(ВВ!HT9*0.8,)</f>
        <v>8000</v>
      </c>
      <c r="HU9" s="85">
        <f>ROUNDUP(ВВ!HU9*0.8,)</f>
        <v>8000</v>
      </c>
      <c r="HV9" s="85">
        <f>ROUNDUP(ВВ!HV9*0.8,)</f>
        <v>8000</v>
      </c>
      <c r="HW9" s="85">
        <f>ROUNDUP(ВВ!HW9*0.8,)</f>
        <v>8000</v>
      </c>
      <c r="HX9" s="85">
        <f>ROUNDUP(ВВ!HX9*0.8,)</f>
        <v>8000</v>
      </c>
      <c r="HY9" s="85">
        <f>ROUNDUP(ВВ!HY9*0.8,)</f>
        <v>8400</v>
      </c>
      <c r="HZ9" s="85">
        <f>ROUNDUP(ВВ!HZ9*0.8,)</f>
        <v>8400</v>
      </c>
      <c r="IA9" s="85">
        <f>ROUNDUP(ВВ!IA9*0.8,)</f>
        <v>8000</v>
      </c>
      <c r="IB9" s="85">
        <f>ROUNDUP(ВВ!IB9*0.8,)</f>
        <v>8000</v>
      </c>
      <c r="IC9" s="85">
        <f>ROUNDUP(ВВ!IC9*0.8,)</f>
        <v>8000</v>
      </c>
      <c r="ID9" s="85">
        <f>ROUNDUP(ВВ!ID9*0.8,)</f>
        <v>8000</v>
      </c>
      <c r="IE9" s="85">
        <f>ROUNDUP(ВВ!IE9*0.8,)</f>
        <v>8000</v>
      </c>
      <c r="IF9" s="85">
        <f>ROUNDUP(ВВ!IF9*0.8,)</f>
        <v>8400</v>
      </c>
      <c r="IG9" s="85">
        <f>ROUNDUP(ВВ!IG9*0.8,)</f>
        <v>8400</v>
      </c>
      <c r="IH9" s="85">
        <f>ROUNDUP(ВВ!IH9*0.8,)</f>
        <v>8000</v>
      </c>
      <c r="II9" s="85">
        <f>ROUNDUP(ВВ!II9*0.8,)</f>
        <v>8000</v>
      </c>
      <c r="IJ9" s="85">
        <f>ROUNDUP(ВВ!IJ9*0.8,)</f>
        <v>8000</v>
      </c>
      <c r="IK9" s="85">
        <f>ROUNDUP(ВВ!IK9*0.8,)</f>
        <v>8000</v>
      </c>
      <c r="IL9" s="85">
        <f>ROUNDUP(ВВ!IL9*0.8,)</f>
        <v>8000</v>
      </c>
      <c r="IM9" s="85">
        <f>ROUNDUP(ВВ!IM9*0.8,)</f>
        <v>8400</v>
      </c>
      <c r="IN9" s="85">
        <f>ROUNDUP(ВВ!IN9*0.8,)</f>
        <v>8400</v>
      </c>
      <c r="IO9" s="85">
        <f>ROUNDUP(ВВ!IO9*0.8,)</f>
        <v>8000</v>
      </c>
      <c r="IP9" s="85">
        <f>ROUNDUP(ВВ!IP9*0.8,)</f>
        <v>8000</v>
      </c>
      <c r="IQ9" s="85">
        <f>ROUNDUP(ВВ!IQ9*0.8,)</f>
        <v>9360</v>
      </c>
      <c r="IR9" s="85">
        <f>ROUNDUP(ВВ!IR9*0.8,)</f>
        <v>9360</v>
      </c>
      <c r="IS9" s="85">
        <f>ROUNDUP(ВВ!IS9*0.8,)</f>
        <v>9360</v>
      </c>
      <c r="IT9" s="85">
        <f>ROUNDUP(ВВ!IT9*0.8,)</f>
        <v>9920</v>
      </c>
      <c r="IU9" s="85">
        <f>ROUNDUP(ВВ!IU9*0.8,)</f>
        <v>9920</v>
      </c>
      <c r="IV9" s="85">
        <f>ROUNDUP(ВВ!IV9*0.8,)</f>
        <v>9360</v>
      </c>
      <c r="IW9" s="85">
        <f>ROUNDUP(ВВ!IW9*0.8,)</f>
        <v>9360</v>
      </c>
      <c r="IX9" s="85">
        <f>ROUNDUP(ВВ!IX9*0.8,)</f>
        <v>9360</v>
      </c>
      <c r="IY9" s="85">
        <f>ROUNDUP(ВВ!IY9*0.8,)</f>
        <v>9360</v>
      </c>
      <c r="IZ9" s="85">
        <f>ROUNDUP(ВВ!IZ9*0.8,)</f>
        <v>9360</v>
      </c>
      <c r="JA9" s="85">
        <f>ROUNDUP(ВВ!JA9*0.8,)</f>
        <v>9920</v>
      </c>
      <c r="JB9" s="85">
        <f>ROUNDUP(ВВ!JB9*0.8,)</f>
        <v>9920</v>
      </c>
      <c r="JC9" s="85">
        <f>ROUNDUP(ВВ!JC9*0.8,)</f>
        <v>9920</v>
      </c>
      <c r="JD9" s="85">
        <f>ROUNDUP(ВВ!JD9*0.8,)</f>
        <v>9920</v>
      </c>
      <c r="JE9" s="85">
        <f>ROUNDUP(ВВ!JE9*0.8,)</f>
        <v>9920</v>
      </c>
      <c r="JF9" s="85">
        <f>ROUNDUP(ВВ!JF9*0.8,)</f>
        <v>9920</v>
      </c>
      <c r="JG9" s="85">
        <f>ROUNDUP(ВВ!JG9*0.8,)</f>
        <v>9920</v>
      </c>
      <c r="JH9" s="85">
        <f>ROUNDUP(ВВ!JH9*0.8,)</f>
        <v>10320</v>
      </c>
      <c r="JI9" s="85">
        <f>ROUNDUP(ВВ!JI9*0.8,)</f>
        <v>10320</v>
      </c>
      <c r="JJ9" s="85">
        <f>ROUNDUP(ВВ!JJ9*0.8,)</f>
        <v>9920</v>
      </c>
      <c r="JK9" s="85">
        <f>ROUNDUP(ВВ!JK9*0.8,)</f>
        <v>9920</v>
      </c>
      <c r="JL9" s="85">
        <f>ROUNDUP(ВВ!JL9*0.8,)</f>
        <v>10880</v>
      </c>
      <c r="JM9" s="85">
        <f>ROUNDUP(ВВ!JM9*0.8,)</f>
        <v>10880</v>
      </c>
      <c r="JN9" s="85">
        <f>ROUNDUP(ВВ!JN9*0.8,)</f>
        <v>11280</v>
      </c>
    </row>
    <row r="10" spans="1:274" s="198" customFormat="1" ht="11.1" customHeight="1" x14ac:dyDescent="0.2">
      <c r="A10" s="126">
        <v>2</v>
      </c>
      <c r="B10" s="85">
        <f>ROUNDUP(ВВ!B10*0.8,)</f>
        <v>17040</v>
      </c>
      <c r="C10" s="85">
        <f>ROUNDUP(ВВ!C10*0.8,)</f>
        <v>17040</v>
      </c>
      <c r="D10" s="85">
        <f>ROUNDUP(ВВ!D10*0.8,)</f>
        <v>15440</v>
      </c>
      <c r="E10" s="85">
        <f>ROUNDUP(ВВ!E10*0.8,)</f>
        <v>12240</v>
      </c>
      <c r="F10" s="85">
        <f>ROUNDUP(ВВ!F10*0.8,)</f>
        <v>12240</v>
      </c>
      <c r="G10" s="85">
        <f>ROUNDUP(ВВ!G10*0.8,)</f>
        <v>10160</v>
      </c>
      <c r="H10" s="85">
        <f>ROUNDUP(ВВ!H10*0.8,)</f>
        <v>10160</v>
      </c>
      <c r="I10" s="85">
        <f>ROUNDUP(ВВ!I10*0.8,)</f>
        <v>9760</v>
      </c>
      <c r="J10" s="85">
        <f>ROUNDUP(ВВ!J10*0.8,)</f>
        <v>9760</v>
      </c>
      <c r="K10" s="85">
        <f>ROUNDUP(ВВ!K10*0.8,)</f>
        <v>10160</v>
      </c>
      <c r="L10" s="85">
        <f>ROUNDUP(ВВ!L10*0.8,)</f>
        <v>10160</v>
      </c>
      <c r="M10" s="85">
        <f>ROUNDUP(ВВ!M10*0.8,)</f>
        <v>9760</v>
      </c>
      <c r="N10" s="85">
        <f>ROUNDUP(ВВ!N10*0.8,)</f>
        <v>9760</v>
      </c>
      <c r="O10" s="85">
        <f>ROUNDUP(ВВ!O10*0.8,)</f>
        <v>10160</v>
      </c>
      <c r="P10" s="85">
        <f>ROUNDUP(ВВ!P10*0.8,)</f>
        <v>10160</v>
      </c>
      <c r="Q10" s="85">
        <f>ROUNDUP(ВВ!Q10*0.8,)</f>
        <v>9760</v>
      </c>
      <c r="R10" s="85">
        <f>ROUNDUP(ВВ!R10*0.8,)</f>
        <v>9760</v>
      </c>
      <c r="S10" s="85">
        <f>ROUNDUP(ВВ!S10*0.8,)</f>
        <v>9760</v>
      </c>
      <c r="T10" s="85">
        <f>ROUNDUP(ВВ!T10*0.8,)</f>
        <v>9760</v>
      </c>
      <c r="U10" s="85">
        <f>ROUNDUP(ВВ!U10*0.8,)</f>
        <v>10720</v>
      </c>
      <c r="V10" s="85">
        <f>ROUNDUP(ВВ!V10*0.8,)</f>
        <v>10720</v>
      </c>
      <c r="W10" s="85">
        <f>ROUNDUP(ВВ!W10*0.8,)</f>
        <v>9760</v>
      </c>
      <c r="X10" s="85">
        <f>ROUNDUP(ВВ!X10*0.8,)</f>
        <v>9760</v>
      </c>
      <c r="Y10" s="85">
        <f>ROUNDUP(ВВ!Y10*0.8,)</f>
        <v>9760</v>
      </c>
      <c r="Z10" s="85">
        <f>ROUNDUP(ВВ!Z10*0.8,)</f>
        <v>9760</v>
      </c>
      <c r="AA10" s="85">
        <f>ROUNDUP(ВВ!AA10*0.8,)</f>
        <v>10160</v>
      </c>
      <c r="AB10" s="85">
        <f>ROUNDUP(ВВ!AB10*0.8,)</f>
        <v>10160</v>
      </c>
      <c r="AC10" s="85">
        <f>ROUNDUP(ВВ!AC10*0.8,)</f>
        <v>9760</v>
      </c>
      <c r="AD10" s="85">
        <f>ROUNDUP(ВВ!AD10*0.8,)</f>
        <v>9760</v>
      </c>
      <c r="AE10" s="85">
        <f>ROUNDUP(ВВ!AE10*0.8,)</f>
        <v>11680</v>
      </c>
      <c r="AF10" s="85">
        <f>ROUNDUP(ВВ!AF10*0.8,)</f>
        <v>11680</v>
      </c>
      <c r="AG10" s="85">
        <f>ROUNDUP(ВВ!AG10*0.8,)</f>
        <v>11680</v>
      </c>
      <c r="AH10" s="85">
        <f>ROUNDUP(ВВ!AH10*0.8,)</f>
        <v>10160</v>
      </c>
      <c r="AI10" s="85">
        <f>ROUNDUP(ВВ!AI10*0.8,)</f>
        <v>10160</v>
      </c>
      <c r="AJ10" s="85">
        <f>ROUNDUP(ВВ!AJ10*0.8,)</f>
        <v>13040</v>
      </c>
      <c r="AK10" s="85">
        <f>ROUNDUP(ВВ!AK10*0.8,)</f>
        <v>11120</v>
      </c>
      <c r="AL10" s="85">
        <f>ROUNDUP(ВВ!AL10*0.8,)</f>
        <v>11120</v>
      </c>
      <c r="AM10" s="85">
        <f>ROUNDUP(ВВ!AM10*0.8,)</f>
        <v>10720</v>
      </c>
      <c r="AN10" s="85">
        <f>ROUNDUP(ВВ!AN10*0.8,)</f>
        <v>11120</v>
      </c>
      <c r="AO10" s="85">
        <f>ROUNDUP(ВВ!AO10*0.8,)</f>
        <v>11120</v>
      </c>
      <c r="AP10" s="85">
        <f>ROUNDUP(ВВ!AP10*0.8,)</f>
        <v>11120</v>
      </c>
      <c r="AQ10" s="85">
        <f>ROUNDUP(ВВ!AQ10*0.8,)</f>
        <v>10720</v>
      </c>
      <c r="AR10" s="85">
        <f>ROUNDUP(ВВ!AR10*0.8,)</f>
        <v>10720</v>
      </c>
      <c r="AS10" s="85">
        <f>ROUNDUP(ВВ!AS10*0.8,)</f>
        <v>10720</v>
      </c>
      <c r="AT10" s="85">
        <f>ROUNDUP(ВВ!AT10*0.8,)</f>
        <v>10160</v>
      </c>
      <c r="AU10" s="85">
        <f>ROUNDUP(ВВ!AU10*0.8,)</f>
        <v>10160</v>
      </c>
      <c r="AV10" s="85">
        <f>ROUNDUP(ВВ!AV10*0.8,)</f>
        <v>10160</v>
      </c>
      <c r="AW10" s="85">
        <f>ROUNDUP(ВВ!AW10*0.8,)</f>
        <v>10160</v>
      </c>
      <c r="AX10" s="85">
        <f>ROUNDUP(ВВ!AX10*0.8,)</f>
        <v>10160</v>
      </c>
      <c r="AY10" s="85">
        <f>ROUNDUP(ВВ!AY10*0.8,)</f>
        <v>10160</v>
      </c>
      <c r="AZ10" s="85">
        <f>ROUNDUP(ВВ!AZ10*0.8,)</f>
        <v>10160</v>
      </c>
      <c r="BA10" s="85">
        <f>ROUNDUP(ВВ!BA10*0.8,)</f>
        <v>10160</v>
      </c>
      <c r="BB10" s="85">
        <f>ROUNDUP(ВВ!BB10*0.8,)</f>
        <v>11120</v>
      </c>
      <c r="BC10" s="85">
        <f>ROUNDUP(ВВ!BC10*0.8,)</f>
        <v>11120</v>
      </c>
      <c r="BD10" s="85">
        <f>ROUNDUP(ВВ!BD10*0.8,)</f>
        <v>11680</v>
      </c>
      <c r="BE10" s="85">
        <f>ROUNDUP(ВВ!BE10*0.8,)</f>
        <v>11680</v>
      </c>
      <c r="BF10" s="85">
        <f>ROUNDUP(ВВ!BF10*0.8,)</f>
        <v>11680</v>
      </c>
      <c r="BG10" s="85">
        <f>ROUNDUP(ВВ!BG10*0.8,)</f>
        <v>10160</v>
      </c>
      <c r="BH10" s="85">
        <f>ROUNDUP(ВВ!BH10*0.8,)</f>
        <v>10160</v>
      </c>
      <c r="BI10" s="85">
        <f>ROUNDUP(ВВ!BI10*0.8,)</f>
        <v>10160</v>
      </c>
      <c r="BJ10" s="85">
        <f>ROUNDUP(ВВ!BJ10*0.8,)</f>
        <v>10160</v>
      </c>
      <c r="BK10" s="85">
        <f>ROUNDUP(ВВ!BK10*0.8,)</f>
        <v>10160</v>
      </c>
      <c r="BL10" s="85">
        <f>ROUNDUP(ВВ!BL10*0.8,)</f>
        <v>10160</v>
      </c>
      <c r="BM10" s="85">
        <f>ROUNDUP(ВВ!BM10*0.8,)</f>
        <v>10160</v>
      </c>
      <c r="BN10" s="85">
        <f>ROUNDUP(ВВ!BN10*0.8,)</f>
        <v>10160</v>
      </c>
      <c r="BO10" s="85">
        <f>ROUNDUP(ВВ!BO10*0.8,)</f>
        <v>10160</v>
      </c>
      <c r="BP10" s="85">
        <f>ROUNDUP(ВВ!BP10*0.8,)</f>
        <v>12640</v>
      </c>
      <c r="BQ10" s="85">
        <f>ROUNDUP(ВВ!BQ10*0.8,)</f>
        <v>12640</v>
      </c>
      <c r="BR10" s="85">
        <f>ROUNDUP(ВВ!BR10*0.8,)</f>
        <v>12640</v>
      </c>
      <c r="BS10" s="85">
        <f>ROUNDUP(ВВ!BS10*0.8,)</f>
        <v>12640</v>
      </c>
      <c r="BT10" s="85">
        <f>ROUNDUP(ВВ!BT10*0.8,)</f>
        <v>17120</v>
      </c>
      <c r="BU10" s="85">
        <f>ROUNDUP(ВВ!BU10*0.8,)</f>
        <v>17120</v>
      </c>
      <c r="BV10" s="97">
        <f>ROUNDUP(ВВ!BV10*0.8,)</f>
        <v>17120</v>
      </c>
      <c r="BW10" s="97">
        <f>ROUNDUP(ВВ!BW10*0.8,)</f>
        <v>17120</v>
      </c>
      <c r="BX10" s="97">
        <f>ROUNDUP(ВВ!BX10*0.8,)</f>
        <v>17120</v>
      </c>
      <c r="BY10" s="97">
        <f>ROUNDUP(ВВ!BY10*0.8,)</f>
        <v>17120</v>
      </c>
      <c r="BZ10" s="97">
        <f>ROUNDUP(ВВ!BZ10*0.8,)</f>
        <v>17120</v>
      </c>
      <c r="CA10" s="85">
        <f>ROUNDUP(ВВ!CA10*0.8,)</f>
        <v>11120</v>
      </c>
      <c r="CB10" s="85">
        <f>ROUNDUP(ВВ!CB10*0.8,)</f>
        <v>11120</v>
      </c>
      <c r="CC10" s="85">
        <f>ROUNDUP(ВВ!CC10*0.8,)</f>
        <v>11120</v>
      </c>
      <c r="CD10" s="85">
        <f>ROUNDUP(ВВ!CD10*0.8,)</f>
        <v>13600</v>
      </c>
      <c r="CE10" s="85">
        <f>ROUNDUP(ВВ!CE10*0.8,)</f>
        <v>13600</v>
      </c>
      <c r="CF10" s="85">
        <f>ROUNDUP(ВВ!CF10*0.8,)</f>
        <v>13600</v>
      </c>
      <c r="CG10" s="85">
        <f>ROUNDUP(ВВ!CG10*0.8,)</f>
        <v>13600</v>
      </c>
      <c r="CH10" s="85">
        <f>ROUNDUP(ВВ!CH10*0.8,)</f>
        <v>13600</v>
      </c>
      <c r="CI10" s="85">
        <f>ROUNDUP(ВВ!CI10*0.8,)</f>
        <v>13600</v>
      </c>
      <c r="CJ10" s="85">
        <f>ROUNDUP(ВВ!CJ10*0.8,)</f>
        <v>13040</v>
      </c>
      <c r="CK10" s="85">
        <f>ROUNDUP(ВВ!CK10*0.8,)</f>
        <v>13040</v>
      </c>
      <c r="CL10" s="85">
        <f>ROUNDUP(ВВ!CL10*0.8,)</f>
        <v>13040</v>
      </c>
      <c r="CM10" s="85">
        <f>ROUNDUP(ВВ!CM10*0.8,)</f>
        <v>13040</v>
      </c>
      <c r="CN10" s="85">
        <f>ROUNDUP(ВВ!CN10*0.8,)</f>
        <v>13040</v>
      </c>
      <c r="CO10" s="85">
        <f>ROUNDUP(ВВ!CO10*0.8,)</f>
        <v>13600</v>
      </c>
      <c r="CP10" s="85">
        <f>ROUNDUP(ВВ!CP10*0.8,)</f>
        <v>13600</v>
      </c>
      <c r="CQ10" s="85">
        <f>ROUNDUP(ВВ!CQ10*0.8,)</f>
        <v>13040</v>
      </c>
      <c r="CR10" s="85">
        <f>ROUNDUP(ВВ!CR10*0.8,)</f>
        <v>13040</v>
      </c>
      <c r="CS10" s="85">
        <f>ROUNDUP(ВВ!CS10*0.8,)</f>
        <v>15760</v>
      </c>
      <c r="CT10" s="85">
        <f>ROUNDUP(ВВ!CT10*0.8,)</f>
        <v>16320</v>
      </c>
      <c r="CU10" s="85">
        <f>ROUNDUP(ВВ!CU10*0.8,)</f>
        <v>16320</v>
      </c>
      <c r="CV10" s="85">
        <f>ROUNDUP(ВВ!CV10*0.8,)</f>
        <v>15760</v>
      </c>
      <c r="CW10" s="85">
        <f>ROUNDUP(ВВ!CW10*0.8,)</f>
        <v>15760</v>
      </c>
      <c r="CX10" s="85">
        <f>ROUNDUP(ВВ!CX10*0.8,)</f>
        <v>15760</v>
      </c>
      <c r="CY10" s="85">
        <f>ROUNDUP(ВВ!CY10*0.8,)</f>
        <v>15760</v>
      </c>
      <c r="CZ10" s="85">
        <f>ROUNDUP(ВВ!CZ10*0.8,)</f>
        <v>15760</v>
      </c>
      <c r="DA10" s="85">
        <f>ROUNDUP(ВВ!DA10*0.8,)</f>
        <v>15760</v>
      </c>
      <c r="DB10" s="85">
        <f>ROUNDUP(ВВ!DB10*0.8,)</f>
        <v>16320</v>
      </c>
      <c r="DC10" s="85">
        <f>ROUNDUP(ВВ!DC10*0.8,)</f>
        <v>16320</v>
      </c>
      <c r="DD10" s="85">
        <f>ROUNDUP(ВВ!DD10*0.8,)</f>
        <v>13600</v>
      </c>
      <c r="DE10" s="85">
        <f>ROUNDUP(ВВ!DE10*0.8,)</f>
        <v>13600</v>
      </c>
      <c r="DF10" s="85">
        <f>ROUNDUP(ВВ!DF10*0.8,)</f>
        <v>14400</v>
      </c>
      <c r="DG10" s="85">
        <f>ROUNDUP(ВВ!DG10*0.8,)</f>
        <v>14400</v>
      </c>
      <c r="DH10" s="85">
        <f>ROUNDUP(ВВ!DH10*0.8,)</f>
        <v>14400</v>
      </c>
      <c r="DI10" s="85">
        <f>ROUNDUP(ВВ!DI10*0.8,)</f>
        <v>14400</v>
      </c>
      <c r="DJ10" s="85">
        <f>ROUNDUP(ВВ!DJ10*0.8,)</f>
        <v>14960</v>
      </c>
      <c r="DK10" s="85">
        <f>ROUNDUP(ВВ!DK10*0.8,)</f>
        <v>14960</v>
      </c>
      <c r="DL10" s="85">
        <f>ROUNDUP(ВВ!DL10*0.8,)</f>
        <v>14400</v>
      </c>
      <c r="DM10" s="85">
        <f>ROUNDUP(ВВ!DM10*0.8,)</f>
        <v>14400</v>
      </c>
      <c r="DN10" s="85">
        <f>ROUNDUP(ВВ!DN10*0.8,)</f>
        <v>14400</v>
      </c>
      <c r="DO10" s="85">
        <f>ROUNDUP(ВВ!DO10*0.8,)</f>
        <v>14400</v>
      </c>
      <c r="DP10" s="85">
        <f>ROUNDUP(ВВ!DP10*0.8,)</f>
        <v>14400</v>
      </c>
      <c r="DQ10" s="85">
        <f>ROUNDUP(ВВ!DQ10*0.8,)</f>
        <v>14960</v>
      </c>
      <c r="DR10" s="85">
        <f>ROUNDUP(ВВ!DR10*0.8,)</f>
        <v>14960</v>
      </c>
      <c r="DS10" s="85">
        <f>ROUNDUP(ВВ!DS10*0.8,)</f>
        <v>14400</v>
      </c>
      <c r="DT10" s="85">
        <f>ROUNDUP(ВВ!DT10*0.8,)</f>
        <v>14400</v>
      </c>
      <c r="DU10" s="85">
        <f>ROUNDUP(ВВ!DU10*0.8,)</f>
        <v>14400</v>
      </c>
      <c r="DV10" s="85">
        <f>ROUNDUP(ВВ!DV10*0.8,)</f>
        <v>14400</v>
      </c>
      <c r="DW10" s="85">
        <f>ROUNDUP(ВВ!DW10*0.8,)</f>
        <v>14400</v>
      </c>
      <c r="DX10" s="85">
        <f>ROUNDUP(ВВ!DX10*0.8,)</f>
        <v>14960</v>
      </c>
      <c r="DY10" s="85">
        <f>ROUNDUP(ВВ!DY10*0.8,)</f>
        <v>14960</v>
      </c>
      <c r="DZ10" s="85">
        <f>ROUNDUP(ВВ!DZ10*0.8,)</f>
        <v>14400</v>
      </c>
      <c r="EA10" s="85">
        <f>ROUNDUP(ВВ!EA10*0.8,)</f>
        <v>14400</v>
      </c>
      <c r="EB10" s="85">
        <f>ROUNDUP(ВВ!EB10*0.8,)</f>
        <v>14400</v>
      </c>
      <c r="EC10" s="85">
        <f>ROUNDUP(ВВ!EC10*0.8,)</f>
        <v>14400</v>
      </c>
      <c r="ED10" s="85">
        <f>ROUNDUP(ВВ!ED10*0.8,)</f>
        <v>14400</v>
      </c>
      <c r="EE10" s="85">
        <f>ROUNDUP(ВВ!EE10*0.8,)</f>
        <v>14960</v>
      </c>
      <c r="EF10" s="85">
        <f>ROUNDUP(ВВ!EF10*0.8,)</f>
        <v>14960</v>
      </c>
      <c r="EG10" s="85">
        <f>ROUNDUP(ВВ!EG10*0.8,)</f>
        <v>14400</v>
      </c>
      <c r="EH10" s="85">
        <f>ROUNDUP(ВВ!EH10*0.8,)</f>
        <v>14400</v>
      </c>
      <c r="EI10" s="85">
        <f>ROUNDUP(ВВ!EI10*0.8,)</f>
        <v>14400</v>
      </c>
      <c r="EJ10" s="85">
        <f>ROUNDUP(ВВ!EJ10*0.8,)</f>
        <v>14400</v>
      </c>
      <c r="EK10" s="85">
        <f>ROUNDUP(ВВ!EK10*0.8,)</f>
        <v>14400</v>
      </c>
      <c r="EL10" s="85">
        <f>ROUNDUP(ВВ!EL10*0.8,)</f>
        <v>14960</v>
      </c>
      <c r="EM10" s="85">
        <f>ROUNDUP(ВВ!EM10*0.8,)</f>
        <v>14960</v>
      </c>
      <c r="EN10" s="85">
        <f>ROUNDUP(ВВ!EN10*0.8,)</f>
        <v>14400</v>
      </c>
      <c r="EO10" s="85">
        <f>ROUNDUP(ВВ!EO10*0.8,)</f>
        <v>14400</v>
      </c>
      <c r="EP10" s="85">
        <f>ROUNDUP(ВВ!EP10*0.8,)</f>
        <v>14400</v>
      </c>
      <c r="EQ10" s="85">
        <f>ROUNDUP(ВВ!EQ10*0.8,)</f>
        <v>14400</v>
      </c>
      <c r="ER10" s="85">
        <f>ROUNDUP(ВВ!ER10*0.8,)</f>
        <v>14400</v>
      </c>
      <c r="ES10" s="85">
        <f>ROUNDUP(ВВ!ES10*0.8,)</f>
        <v>14960</v>
      </c>
      <c r="ET10" s="85">
        <f>ROUNDUP(ВВ!ET10*0.8,)</f>
        <v>14960</v>
      </c>
      <c r="EU10" s="85">
        <f>ROUNDUP(ВВ!EU10*0.8,)</f>
        <v>13040</v>
      </c>
      <c r="EV10" s="85">
        <f>ROUNDUP(ВВ!EV10*0.8,)</f>
        <v>13040</v>
      </c>
      <c r="EW10" s="85">
        <f>ROUNDUP(ВВ!EW10*0.8,)</f>
        <v>13040</v>
      </c>
      <c r="EX10" s="85">
        <f>ROUNDUP(ВВ!EX10*0.8,)</f>
        <v>13040</v>
      </c>
      <c r="EY10" s="85">
        <f>ROUNDUP(ВВ!EY10*0.8,)</f>
        <v>13040</v>
      </c>
      <c r="EZ10" s="85">
        <f>ROUNDUP(ВВ!EZ10*0.8,)</f>
        <v>13600</v>
      </c>
      <c r="FA10" s="85">
        <f>ROUNDUP(ВВ!FA10*0.8,)</f>
        <v>13600</v>
      </c>
      <c r="FB10" s="85">
        <f>ROUNDUP(ВВ!FB10*0.8,)</f>
        <v>13040</v>
      </c>
      <c r="FC10" s="85">
        <f>ROUNDUP(ВВ!FC10*0.8,)</f>
        <v>13040</v>
      </c>
      <c r="FD10" s="85">
        <f>ROUNDUP(ВВ!FD10*0.8,)</f>
        <v>13040</v>
      </c>
      <c r="FE10" s="85">
        <f>ROUNDUP(ВВ!FE10*0.8,)</f>
        <v>13040</v>
      </c>
      <c r="FF10" s="85">
        <f>ROUNDUP(ВВ!FF10*0.8,)</f>
        <v>13040</v>
      </c>
      <c r="FG10" s="85">
        <f>ROUNDUP(ВВ!FG10*0.8,)</f>
        <v>13600</v>
      </c>
      <c r="FH10" s="85">
        <f>ROUNDUP(ВВ!FH10*0.8,)</f>
        <v>13600</v>
      </c>
      <c r="FI10" s="85">
        <f>ROUNDUP(ВВ!FI10*0.8,)</f>
        <v>13040</v>
      </c>
      <c r="FJ10" s="85">
        <f>ROUNDUP(ВВ!FJ10*0.8,)</f>
        <v>13040</v>
      </c>
      <c r="FK10" s="85">
        <f>ROUNDUP(ВВ!FK10*0.8,)</f>
        <v>13040</v>
      </c>
      <c r="FL10" s="85">
        <f>ROUNDUP(ВВ!FL10*0.8,)</f>
        <v>13040</v>
      </c>
      <c r="FM10" s="85">
        <f>ROUNDUP(ВВ!FM10*0.8,)</f>
        <v>13040</v>
      </c>
      <c r="FN10" s="85">
        <f>ROUNDUP(ВВ!FN10*0.8,)</f>
        <v>13600</v>
      </c>
      <c r="FO10" s="85">
        <f>ROUNDUP(ВВ!FO10*0.8,)</f>
        <v>13600</v>
      </c>
      <c r="FP10" s="85">
        <f>ROUNDUP(ВВ!FP10*0.8,)</f>
        <v>13040</v>
      </c>
      <c r="FQ10" s="85">
        <f>ROUNDUP(ВВ!FQ10*0.8,)</f>
        <v>13040</v>
      </c>
      <c r="FR10" s="85">
        <f>ROUNDUP(ВВ!FR10*0.8,)</f>
        <v>13600</v>
      </c>
      <c r="FS10" s="85">
        <f>ROUNDUP(ВВ!FS10*0.8,)</f>
        <v>13600</v>
      </c>
      <c r="FT10" s="85">
        <f>ROUNDUP(ВВ!FT10*0.8,)</f>
        <v>13600</v>
      </c>
      <c r="FU10" s="85">
        <f>ROUNDUP(ВВ!FU10*0.8,)</f>
        <v>13600</v>
      </c>
      <c r="FV10" s="85">
        <f>ROUNDUP(ВВ!FV10*0.8,)</f>
        <v>13600</v>
      </c>
      <c r="FW10" s="85">
        <f>ROUNDUP(ВВ!FW10*0.8,)</f>
        <v>13040</v>
      </c>
      <c r="FX10" s="85">
        <f>ROUNDUP(ВВ!FX10*0.8,)</f>
        <v>15760</v>
      </c>
      <c r="FY10" s="85">
        <f>ROUNDUP(ВВ!FY10*0.8,)</f>
        <v>15760</v>
      </c>
      <c r="FZ10" s="85">
        <f>ROUNDUP(ВВ!FZ10*0.8,)</f>
        <v>15760</v>
      </c>
      <c r="GA10" s="85">
        <f>ROUNDUP(ВВ!GA10*0.8,)</f>
        <v>15760</v>
      </c>
      <c r="GB10" s="85">
        <f>ROUNDUP(ВВ!GB10*0.8,)</f>
        <v>15760</v>
      </c>
      <c r="GC10" s="85">
        <f>ROUNDUP(ВВ!GC10*0.8,)</f>
        <v>14400</v>
      </c>
      <c r="GD10" s="85">
        <f>ROUNDUP(ВВ!GD10*0.8,)</f>
        <v>13600</v>
      </c>
      <c r="GE10" s="85">
        <f>ROUNDUP(ВВ!GE10*0.8,)</f>
        <v>13600</v>
      </c>
      <c r="GF10" s="85">
        <f>ROUNDUP(ВВ!GF10*0.8,)</f>
        <v>15760</v>
      </c>
      <c r="GG10" s="85">
        <f>ROUNDUP(ВВ!GG10*0.8,)</f>
        <v>15760</v>
      </c>
      <c r="GH10" s="85">
        <f>ROUNDUP(ВВ!GH10*0.8,)</f>
        <v>10160</v>
      </c>
      <c r="GI10" s="85">
        <f>ROUNDUP(ВВ!GI10*0.8,)</f>
        <v>10720</v>
      </c>
      <c r="GJ10" s="85">
        <f>ROUNDUP(ВВ!GJ10*0.8,)</f>
        <v>10720</v>
      </c>
      <c r="GK10" s="85">
        <f>ROUNDUP(ВВ!GK10*0.8,)</f>
        <v>10160</v>
      </c>
      <c r="GL10" s="85">
        <f>ROUNDUP(ВВ!GL10*0.8,)</f>
        <v>10160</v>
      </c>
      <c r="GM10" s="85">
        <f>ROUNDUP(ВВ!GM10*0.8,)</f>
        <v>10160</v>
      </c>
      <c r="GN10" s="85">
        <f>ROUNDUP(ВВ!GN10*0.8,)</f>
        <v>10160</v>
      </c>
      <c r="GO10" s="85">
        <f>ROUNDUP(ВВ!GO10*0.8,)</f>
        <v>10160</v>
      </c>
      <c r="GP10" s="85">
        <f>ROUNDUP(ВВ!GP10*0.8,)</f>
        <v>10720</v>
      </c>
      <c r="GQ10" s="85">
        <f>ROUNDUP(ВВ!GQ10*0.8,)</f>
        <v>10720</v>
      </c>
      <c r="GR10" s="85">
        <f>ROUNDUP(ВВ!GR10*0.8,)</f>
        <v>10160</v>
      </c>
      <c r="GS10" s="85">
        <f>ROUNDUP(ВВ!GS10*0.8,)</f>
        <v>10160</v>
      </c>
      <c r="GT10" s="85">
        <f>ROUNDUP(ВВ!GT10*0.8,)</f>
        <v>10160</v>
      </c>
      <c r="GU10" s="85">
        <f>ROUNDUP(ВВ!GU10*0.8,)</f>
        <v>10160</v>
      </c>
      <c r="GV10" s="85">
        <f>ROUNDUP(ВВ!GV10*0.8,)</f>
        <v>10160</v>
      </c>
      <c r="GW10" s="85">
        <f>ROUNDUP(ВВ!GW10*0.8,)</f>
        <v>10720</v>
      </c>
      <c r="GX10" s="85">
        <f>ROUNDUP(ВВ!GX10*0.8,)</f>
        <v>10720</v>
      </c>
      <c r="GY10" s="85">
        <f>ROUNDUP(ВВ!GY10*0.8,)</f>
        <v>10160</v>
      </c>
      <c r="GZ10" s="85">
        <f>ROUNDUP(ВВ!GZ10*0.8,)</f>
        <v>10160</v>
      </c>
      <c r="HA10" s="85">
        <f>ROUNDUP(ВВ!HA10*0.8,)</f>
        <v>10160</v>
      </c>
      <c r="HB10" s="85">
        <f>ROUNDUP(ВВ!HB10*0.8,)</f>
        <v>10160</v>
      </c>
      <c r="HC10" s="85">
        <f>ROUNDUP(ВВ!HC10*0.8,)</f>
        <v>10160</v>
      </c>
      <c r="HD10" s="85">
        <f>ROUNDUP(ВВ!HD10*0.8,)</f>
        <v>10720</v>
      </c>
      <c r="HE10" s="85">
        <f>ROUNDUP(ВВ!HE10*0.8,)</f>
        <v>10720</v>
      </c>
      <c r="HF10" s="85">
        <f>ROUNDUP(ВВ!HF10*0.8,)</f>
        <v>10160</v>
      </c>
      <c r="HG10" s="85">
        <f>ROUNDUP(ВВ!HG10*0.8,)</f>
        <v>10160</v>
      </c>
      <c r="HH10" s="85">
        <f>ROUNDUP(ВВ!HH10*0.8,)</f>
        <v>10160</v>
      </c>
      <c r="HI10" s="85">
        <f>ROUNDUP(ВВ!HI10*0.8,)</f>
        <v>10160</v>
      </c>
      <c r="HJ10" s="85">
        <f>ROUNDUP(ВВ!HJ10*0.8,)</f>
        <v>10160</v>
      </c>
      <c r="HK10" s="85">
        <f>ROUNDUP(ВВ!HK10*0.8,)</f>
        <v>10720</v>
      </c>
      <c r="HL10" s="85">
        <f>ROUNDUP(ВВ!HL10*0.8,)</f>
        <v>10720</v>
      </c>
      <c r="HM10" s="85">
        <f>ROUNDUP(ВВ!HM10*0.8,)</f>
        <v>10160</v>
      </c>
      <c r="HN10" s="85">
        <f>ROUNDUP(ВВ!HN10*0.8,)</f>
        <v>10160</v>
      </c>
      <c r="HO10" s="85">
        <f>ROUNDUP(ВВ!HO10*0.8,)</f>
        <v>10720</v>
      </c>
      <c r="HP10" s="85">
        <f>ROUNDUP(ВВ!HP10*0.8,)</f>
        <v>11120</v>
      </c>
      <c r="HQ10" s="85">
        <f>ROUNDUP(ВВ!HQ10*0.8,)</f>
        <v>9760</v>
      </c>
      <c r="HR10" s="85">
        <f>ROUNDUP(ВВ!HR10*0.8,)</f>
        <v>10160</v>
      </c>
      <c r="HS10" s="85">
        <f>ROUNDUP(ВВ!HS10*0.8,)</f>
        <v>10160</v>
      </c>
      <c r="HT10" s="85">
        <f>ROUNDUP(ВВ!HT10*0.8,)</f>
        <v>9760</v>
      </c>
      <c r="HU10" s="85">
        <f>ROUNDUP(ВВ!HU10*0.8,)</f>
        <v>9760</v>
      </c>
      <c r="HV10" s="85">
        <f>ROUNDUP(ВВ!HV10*0.8,)</f>
        <v>9760</v>
      </c>
      <c r="HW10" s="85">
        <f>ROUNDUP(ВВ!HW10*0.8,)</f>
        <v>9760</v>
      </c>
      <c r="HX10" s="85">
        <f>ROUNDUP(ВВ!HX10*0.8,)</f>
        <v>9760</v>
      </c>
      <c r="HY10" s="85">
        <f>ROUNDUP(ВВ!HY10*0.8,)</f>
        <v>10160</v>
      </c>
      <c r="HZ10" s="85">
        <f>ROUNDUP(ВВ!HZ10*0.8,)</f>
        <v>10160</v>
      </c>
      <c r="IA10" s="85">
        <f>ROUNDUP(ВВ!IA10*0.8,)</f>
        <v>9760</v>
      </c>
      <c r="IB10" s="85">
        <f>ROUNDUP(ВВ!IB10*0.8,)</f>
        <v>9760</v>
      </c>
      <c r="IC10" s="85">
        <f>ROUNDUP(ВВ!IC10*0.8,)</f>
        <v>9760</v>
      </c>
      <c r="ID10" s="85">
        <f>ROUNDUP(ВВ!ID10*0.8,)</f>
        <v>9760</v>
      </c>
      <c r="IE10" s="85">
        <f>ROUNDUP(ВВ!IE10*0.8,)</f>
        <v>9760</v>
      </c>
      <c r="IF10" s="85">
        <f>ROUNDUP(ВВ!IF10*0.8,)</f>
        <v>10160</v>
      </c>
      <c r="IG10" s="85">
        <f>ROUNDUP(ВВ!IG10*0.8,)</f>
        <v>10160</v>
      </c>
      <c r="IH10" s="85">
        <f>ROUNDUP(ВВ!IH10*0.8,)</f>
        <v>9760</v>
      </c>
      <c r="II10" s="85">
        <f>ROUNDUP(ВВ!II10*0.8,)</f>
        <v>9760</v>
      </c>
      <c r="IJ10" s="85">
        <f>ROUNDUP(ВВ!IJ10*0.8,)</f>
        <v>9760</v>
      </c>
      <c r="IK10" s="85">
        <f>ROUNDUP(ВВ!IK10*0.8,)</f>
        <v>9760</v>
      </c>
      <c r="IL10" s="85">
        <f>ROUNDUP(ВВ!IL10*0.8,)</f>
        <v>9760</v>
      </c>
      <c r="IM10" s="85">
        <f>ROUNDUP(ВВ!IM10*0.8,)</f>
        <v>10160</v>
      </c>
      <c r="IN10" s="85">
        <f>ROUNDUP(ВВ!IN10*0.8,)</f>
        <v>10160</v>
      </c>
      <c r="IO10" s="85">
        <f>ROUNDUP(ВВ!IO10*0.8,)</f>
        <v>9760</v>
      </c>
      <c r="IP10" s="85">
        <f>ROUNDUP(ВВ!IP10*0.8,)</f>
        <v>9760</v>
      </c>
      <c r="IQ10" s="85">
        <f>ROUNDUP(ВВ!IQ10*0.8,)</f>
        <v>11120</v>
      </c>
      <c r="IR10" s="85">
        <f>ROUNDUP(ВВ!IR10*0.8,)</f>
        <v>11120</v>
      </c>
      <c r="IS10" s="85">
        <f>ROUNDUP(ВВ!IS10*0.8,)</f>
        <v>11120</v>
      </c>
      <c r="IT10" s="85">
        <f>ROUNDUP(ВВ!IT10*0.8,)</f>
        <v>11680</v>
      </c>
      <c r="IU10" s="85">
        <f>ROUNDUP(ВВ!IU10*0.8,)</f>
        <v>11680</v>
      </c>
      <c r="IV10" s="85">
        <f>ROUNDUP(ВВ!IV10*0.8,)</f>
        <v>11120</v>
      </c>
      <c r="IW10" s="85">
        <f>ROUNDUP(ВВ!IW10*0.8,)</f>
        <v>11120</v>
      </c>
      <c r="IX10" s="85">
        <f>ROUNDUP(ВВ!IX10*0.8,)</f>
        <v>11120</v>
      </c>
      <c r="IY10" s="85">
        <f>ROUNDUP(ВВ!IY10*0.8,)</f>
        <v>11120</v>
      </c>
      <c r="IZ10" s="85">
        <f>ROUNDUP(ВВ!IZ10*0.8,)</f>
        <v>11120</v>
      </c>
      <c r="JA10" s="85">
        <f>ROUNDUP(ВВ!JA10*0.8,)</f>
        <v>11680</v>
      </c>
      <c r="JB10" s="85">
        <f>ROUNDUP(ВВ!JB10*0.8,)</f>
        <v>11680</v>
      </c>
      <c r="JC10" s="85">
        <f>ROUNDUP(ВВ!JC10*0.8,)</f>
        <v>11680</v>
      </c>
      <c r="JD10" s="85">
        <f>ROUNDUP(ВВ!JD10*0.8,)</f>
        <v>11680</v>
      </c>
      <c r="JE10" s="85">
        <f>ROUNDUP(ВВ!JE10*0.8,)</f>
        <v>11680</v>
      </c>
      <c r="JF10" s="85">
        <f>ROUNDUP(ВВ!JF10*0.8,)</f>
        <v>11680</v>
      </c>
      <c r="JG10" s="85">
        <f>ROUNDUP(ВВ!JG10*0.8,)</f>
        <v>11680</v>
      </c>
      <c r="JH10" s="85">
        <f>ROUNDUP(ВВ!JH10*0.8,)</f>
        <v>12080</v>
      </c>
      <c r="JI10" s="85">
        <f>ROUNDUP(ВВ!JI10*0.8,)</f>
        <v>12080</v>
      </c>
      <c r="JJ10" s="85">
        <f>ROUNDUP(ВВ!JJ10*0.8,)</f>
        <v>11680</v>
      </c>
      <c r="JK10" s="85">
        <f>ROUNDUP(ВВ!JK10*0.8,)</f>
        <v>11680</v>
      </c>
      <c r="JL10" s="85">
        <f>ROUNDUP(ВВ!JL10*0.8,)</f>
        <v>12640</v>
      </c>
      <c r="JM10" s="85">
        <f>ROUNDUP(ВВ!JM10*0.8,)</f>
        <v>12640</v>
      </c>
      <c r="JN10" s="85">
        <f>ROUNDUP(ВВ!JN10*0.8,)</f>
        <v>13040</v>
      </c>
    </row>
    <row r="11" spans="1:274" s="198" customFormat="1" ht="11.1" customHeight="1" x14ac:dyDescent="0.2">
      <c r="A11" s="85" t="s">
        <v>26</v>
      </c>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97"/>
      <c r="BW11" s="97"/>
      <c r="BX11" s="97"/>
      <c r="BY11" s="97"/>
      <c r="BZ11" s="97"/>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c r="IW11" s="85"/>
      <c r="IX11" s="85"/>
      <c r="IY11" s="85"/>
      <c r="IZ11" s="85"/>
      <c r="JA11" s="85"/>
      <c r="JB11" s="85"/>
      <c r="JC11" s="85"/>
      <c r="JD11" s="85"/>
      <c r="JE11" s="85"/>
      <c r="JF11" s="85"/>
      <c r="JG11" s="85"/>
      <c r="JH11" s="85"/>
      <c r="JI11" s="85"/>
      <c r="JJ11" s="85"/>
      <c r="JK11" s="85"/>
      <c r="JL11" s="85"/>
      <c r="JM11" s="85"/>
      <c r="JN11" s="85"/>
    </row>
    <row r="12" spans="1:274" s="198" customFormat="1" ht="11.1" customHeight="1" x14ac:dyDescent="0.2">
      <c r="A12" s="126">
        <v>1</v>
      </c>
      <c r="B12" s="85">
        <f>ROUNDUP(ВВ!B12*0.8,)</f>
        <v>15720</v>
      </c>
      <c r="C12" s="85">
        <f>ROUNDUP(ВВ!C12*0.8,)</f>
        <v>15720</v>
      </c>
      <c r="D12" s="85">
        <f>ROUNDUP(ВВ!D12*0.8,)</f>
        <v>14120</v>
      </c>
      <c r="E12" s="85">
        <f>ROUNDUP(ВВ!E12*0.8,)</f>
        <v>10920</v>
      </c>
      <c r="F12" s="85">
        <f>ROUNDUP(ВВ!F12*0.8,)</f>
        <v>10920</v>
      </c>
      <c r="G12" s="85">
        <f>ROUNDUP(ВВ!G12*0.8,)</f>
        <v>9200</v>
      </c>
      <c r="H12" s="85">
        <f>ROUNDUP(ВВ!H12*0.8,)</f>
        <v>9200</v>
      </c>
      <c r="I12" s="85">
        <f>ROUNDUP(ВВ!I12*0.8,)</f>
        <v>8800</v>
      </c>
      <c r="J12" s="85">
        <f>ROUNDUP(ВВ!J12*0.8,)</f>
        <v>8800</v>
      </c>
      <c r="K12" s="85">
        <f>ROUNDUP(ВВ!K12*0.8,)</f>
        <v>9200</v>
      </c>
      <c r="L12" s="85">
        <f>ROUNDUP(ВВ!L12*0.8,)</f>
        <v>9200</v>
      </c>
      <c r="M12" s="85">
        <f>ROUNDUP(ВВ!M12*0.8,)</f>
        <v>8800</v>
      </c>
      <c r="N12" s="85">
        <f>ROUNDUP(ВВ!N12*0.8,)</f>
        <v>8800</v>
      </c>
      <c r="O12" s="85">
        <f>ROUNDUP(ВВ!O12*0.8,)</f>
        <v>9200</v>
      </c>
      <c r="P12" s="85">
        <f>ROUNDUP(ВВ!P12*0.8,)</f>
        <v>9200</v>
      </c>
      <c r="Q12" s="85">
        <f>ROUNDUP(ВВ!Q12*0.8,)</f>
        <v>8800</v>
      </c>
      <c r="R12" s="85">
        <f>ROUNDUP(ВВ!R12*0.8,)</f>
        <v>8800</v>
      </c>
      <c r="S12" s="85">
        <f>ROUNDUP(ВВ!S12*0.8,)</f>
        <v>8800</v>
      </c>
      <c r="T12" s="85">
        <f>ROUNDUP(ВВ!T12*0.8,)</f>
        <v>8800</v>
      </c>
      <c r="U12" s="85">
        <f>ROUNDUP(ВВ!U12*0.8,)</f>
        <v>9760</v>
      </c>
      <c r="V12" s="85">
        <f>ROUNDUP(ВВ!V12*0.8,)</f>
        <v>9760</v>
      </c>
      <c r="W12" s="85">
        <f>ROUNDUP(ВВ!W12*0.8,)</f>
        <v>8800</v>
      </c>
      <c r="X12" s="85">
        <f>ROUNDUP(ВВ!X12*0.8,)</f>
        <v>8800</v>
      </c>
      <c r="Y12" s="85">
        <f>ROUNDUP(ВВ!Y12*0.8,)</f>
        <v>8800</v>
      </c>
      <c r="Z12" s="85">
        <f>ROUNDUP(ВВ!Z12*0.8,)</f>
        <v>8800</v>
      </c>
      <c r="AA12" s="85">
        <f>ROUNDUP(ВВ!AA12*0.8,)</f>
        <v>9200</v>
      </c>
      <c r="AB12" s="85">
        <f>ROUNDUP(ВВ!AB12*0.8,)</f>
        <v>9200</v>
      </c>
      <c r="AC12" s="85">
        <f>ROUNDUP(ВВ!AC12*0.8,)</f>
        <v>8800</v>
      </c>
      <c r="AD12" s="85">
        <f>ROUNDUP(ВВ!AD12*0.8,)</f>
        <v>8800</v>
      </c>
      <c r="AE12" s="85">
        <f>ROUNDUP(ВВ!AE12*0.8,)</f>
        <v>10720</v>
      </c>
      <c r="AF12" s="85">
        <f>ROUNDUP(ВВ!AF12*0.8,)</f>
        <v>10720</v>
      </c>
      <c r="AG12" s="85">
        <f>ROUNDUP(ВВ!AG12*0.8,)</f>
        <v>10720</v>
      </c>
      <c r="AH12" s="85">
        <f>ROUNDUP(ВВ!AH12*0.8,)</f>
        <v>9200</v>
      </c>
      <c r="AI12" s="85">
        <f>ROUNDUP(ВВ!AI12*0.8,)</f>
        <v>9200</v>
      </c>
      <c r="AJ12" s="85">
        <f>ROUNDUP(ВВ!AJ12*0.8,)</f>
        <v>12080</v>
      </c>
      <c r="AK12" s="85">
        <f>ROUNDUP(ВВ!AK12*0.8,)</f>
        <v>10160</v>
      </c>
      <c r="AL12" s="85">
        <f>ROUNDUP(ВВ!AL12*0.8,)</f>
        <v>10160</v>
      </c>
      <c r="AM12" s="85">
        <f>ROUNDUP(ВВ!AM12*0.8,)</f>
        <v>9760</v>
      </c>
      <c r="AN12" s="85">
        <f>ROUNDUP(ВВ!AN12*0.8,)</f>
        <v>10160</v>
      </c>
      <c r="AO12" s="85">
        <f>ROUNDUP(ВВ!AO12*0.8,)</f>
        <v>10160</v>
      </c>
      <c r="AP12" s="85">
        <f>ROUNDUP(ВВ!AP12*0.8,)</f>
        <v>10160</v>
      </c>
      <c r="AQ12" s="85">
        <f>ROUNDUP(ВВ!AQ12*0.8,)</f>
        <v>9760</v>
      </c>
      <c r="AR12" s="85">
        <f>ROUNDUP(ВВ!AR12*0.8,)</f>
        <v>9760</v>
      </c>
      <c r="AS12" s="85">
        <f>ROUNDUP(ВВ!AS12*0.8,)</f>
        <v>9760</v>
      </c>
      <c r="AT12" s="85">
        <f>ROUNDUP(ВВ!AT12*0.8,)</f>
        <v>9200</v>
      </c>
      <c r="AU12" s="85">
        <f>ROUNDUP(ВВ!AU12*0.8,)</f>
        <v>9200</v>
      </c>
      <c r="AV12" s="85">
        <f>ROUNDUP(ВВ!AV12*0.8,)</f>
        <v>9200</v>
      </c>
      <c r="AW12" s="85">
        <f>ROUNDUP(ВВ!AW12*0.8,)</f>
        <v>9200</v>
      </c>
      <c r="AX12" s="85">
        <f>ROUNDUP(ВВ!AX12*0.8,)</f>
        <v>9200</v>
      </c>
      <c r="AY12" s="85">
        <f>ROUNDUP(ВВ!AY12*0.8,)</f>
        <v>9200</v>
      </c>
      <c r="AZ12" s="85">
        <f>ROUNDUP(ВВ!AZ12*0.8,)</f>
        <v>9200</v>
      </c>
      <c r="BA12" s="85">
        <f>ROUNDUP(ВВ!BA12*0.8,)</f>
        <v>9200</v>
      </c>
      <c r="BB12" s="85">
        <f>ROUNDUP(ВВ!BB12*0.8,)</f>
        <v>10160</v>
      </c>
      <c r="BC12" s="85">
        <f>ROUNDUP(ВВ!BC12*0.8,)</f>
        <v>10160</v>
      </c>
      <c r="BD12" s="85">
        <f>ROUNDUP(ВВ!BD12*0.8,)</f>
        <v>10720</v>
      </c>
      <c r="BE12" s="85">
        <f>ROUNDUP(ВВ!BE12*0.8,)</f>
        <v>10720</v>
      </c>
      <c r="BF12" s="85">
        <f>ROUNDUP(ВВ!BF12*0.8,)</f>
        <v>10720</v>
      </c>
      <c r="BG12" s="85">
        <f>ROUNDUP(ВВ!BG12*0.8,)</f>
        <v>9200</v>
      </c>
      <c r="BH12" s="85">
        <f>ROUNDUP(ВВ!BH12*0.8,)</f>
        <v>9200</v>
      </c>
      <c r="BI12" s="85">
        <f>ROUNDUP(ВВ!BI12*0.8,)</f>
        <v>9200</v>
      </c>
      <c r="BJ12" s="85">
        <f>ROUNDUP(ВВ!BJ12*0.8,)</f>
        <v>9200</v>
      </c>
      <c r="BK12" s="85">
        <f>ROUNDUP(ВВ!BK12*0.8,)</f>
        <v>9200</v>
      </c>
      <c r="BL12" s="85">
        <f>ROUNDUP(ВВ!BL12*0.8,)</f>
        <v>9200</v>
      </c>
      <c r="BM12" s="85">
        <f>ROUNDUP(ВВ!BM12*0.8,)</f>
        <v>9200</v>
      </c>
      <c r="BN12" s="85">
        <f>ROUNDUP(ВВ!BN12*0.8,)</f>
        <v>9200</v>
      </c>
      <c r="BO12" s="85">
        <f>ROUNDUP(ВВ!BO12*0.8,)</f>
        <v>9200</v>
      </c>
      <c r="BP12" s="85">
        <f>ROUNDUP(ВВ!BP12*0.8,)</f>
        <v>11680</v>
      </c>
      <c r="BQ12" s="85">
        <f>ROUNDUP(ВВ!BQ12*0.8,)</f>
        <v>11680</v>
      </c>
      <c r="BR12" s="85">
        <f>ROUNDUP(ВВ!BR12*0.8,)</f>
        <v>11680</v>
      </c>
      <c r="BS12" s="85">
        <f>ROUNDUP(ВВ!BS12*0.8,)</f>
        <v>11680</v>
      </c>
      <c r="BT12" s="85">
        <f>ROUNDUP(ВВ!BT12*0.8,)</f>
        <v>16160</v>
      </c>
      <c r="BU12" s="85">
        <f>ROUNDUP(ВВ!BU12*0.8,)</f>
        <v>16160</v>
      </c>
      <c r="BV12" s="97">
        <f>ROUNDUP(ВВ!BV12*0.8,)</f>
        <v>16160</v>
      </c>
      <c r="BW12" s="97">
        <f>ROUNDUP(ВВ!BW12*0.8,)</f>
        <v>16160</v>
      </c>
      <c r="BX12" s="97">
        <f>ROUNDUP(ВВ!BX12*0.8,)</f>
        <v>16160</v>
      </c>
      <c r="BY12" s="97">
        <f>ROUNDUP(ВВ!BY12*0.8,)</f>
        <v>16160</v>
      </c>
      <c r="BZ12" s="97">
        <f>ROUNDUP(ВВ!BZ12*0.8,)</f>
        <v>16160</v>
      </c>
      <c r="CA12" s="85">
        <f>ROUNDUP(ВВ!CA12*0.8,)</f>
        <v>10160</v>
      </c>
      <c r="CB12" s="85">
        <f>ROUNDUP(ВВ!CB12*0.8,)</f>
        <v>10160</v>
      </c>
      <c r="CC12" s="85">
        <f>ROUNDUP(ВВ!CC12*0.8,)</f>
        <v>10160</v>
      </c>
      <c r="CD12" s="85">
        <f>ROUNDUP(ВВ!CD12*0.8,)</f>
        <v>12640</v>
      </c>
      <c r="CE12" s="85">
        <f>ROUNDUP(ВВ!CE12*0.8,)</f>
        <v>12640</v>
      </c>
      <c r="CF12" s="85">
        <f>ROUNDUP(ВВ!CF12*0.8,)</f>
        <v>12640</v>
      </c>
      <c r="CG12" s="85">
        <f>ROUNDUP(ВВ!CG12*0.8,)</f>
        <v>12640</v>
      </c>
      <c r="CH12" s="85">
        <f>ROUNDUP(ВВ!CH12*0.8,)</f>
        <v>12640</v>
      </c>
      <c r="CI12" s="85">
        <f>ROUNDUP(ВВ!CI12*0.8,)</f>
        <v>12640</v>
      </c>
      <c r="CJ12" s="85">
        <f>ROUNDUP(ВВ!CJ12*0.8,)</f>
        <v>12080</v>
      </c>
      <c r="CK12" s="85">
        <f>ROUNDUP(ВВ!CK12*0.8,)</f>
        <v>12080</v>
      </c>
      <c r="CL12" s="85">
        <f>ROUNDUP(ВВ!CL12*0.8,)</f>
        <v>12080</v>
      </c>
      <c r="CM12" s="85">
        <f>ROUNDUP(ВВ!CM12*0.8,)</f>
        <v>12080</v>
      </c>
      <c r="CN12" s="85">
        <f>ROUNDUP(ВВ!CN12*0.8,)</f>
        <v>12080</v>
      </c>
      <c r="CO12" s="85">
        <f>ROUNDUP(ВВ!CO12*0.8,)</f>
        <v>12640</v>
      </c>
      <c r="CP12" s="85">
        <f>ROUNDUP(ВВ!CP12*0.8,)</f>
        <v>12640</v>
      </c>
      <c r="CQ12" s="85">
        <f>ROUNDUP(ВВ!CQ12*0.8,)</f>
        <v>12080</v>
      </c>
      <c r="CR12" s="85">
        <f>ROUNDUP(ВВ!CR12*0.8,)</f>
        <v>12080</v>
      </c>
      <c r="CS12" s="85">
        <f>ROUNDUP(ВВ!CS12*0.8,)</f>
        <v>14800</v>
      </c>
      <c r="CT12" s="85">
        <f>ROUNDUP(ВВ!CT12*0.8,)</f>
        <v>15360</v>
      </c>
      <c r="CU12" s="85">
        <f>ROUNDUP(ВВ!CU12*0.8,)</f>
        <v>15360</v>
      </c>
      <c r="CV12" s="85">
        <f>ROUNDUP(ВВ!CV12*0.8,)</f>
        <v>14800</v>
      </c>
      <c r="CW12" s="85">
        <f>ROUNDUP(ВВ!CW12*0.8,)</f>
        <v>14800</v>
      </c>
      <c r="CX12" s="85">
        <f>ROUNDUP(ВВ!CX12*0.8,)</f>
        <v>14800</v>
      </c>
      <c r="CY12" s="85">
        <f>ROUNDUP(ВВ!CY12*0.8,)</f>
        <v>14800</v>
      </c>
      <c r="CZ12" s="85">
        <f>ROUNDUP(ВВ!CZ12*0.8,)</f>
        <v>14800</v>
      </c>
      <c r="DA12" s="85">
        <f>ROUNDUP(ВВ!DA12*0.8,)</f>
        <v>14800</v>
      </c>
      <c r="DB12" s="85">
        <f>ROUNDUP(ВВ!DB12*0.8,)</f>
        <v>15360</v>
      </c>
      <c r="DC12" s="85">
        <f>ROUNDUP(ВВ!DC12*0.8,)</f>
        <v>15360</v>
      </c>
      <c r="DD12" s="85">
        <f>ROUNDUP(ВВ!DD12*0.8,)</f>
        <v>12640</v>
      </c>
      <c r="DE12" s="85">
        <f>ROUNDUP(ВВ!DE12*0.8,)</f>
        <v>12640</v>
      </c>
      <c r="DF12" s="85">
        <f>ROUNDUP(ВВ!DF12*0.8,)</f>
        <v>13440</v>
      </c>
      <c r="DG12" s="85">
        <f>ROUNDUP(ВВ!DG12*0.8,)</f>
        <v>13440</v>
      </c>
      <c r="DH12" s="85">
        <f>ROUNDUP(ВВ!DH12*0.8,)</f>
        <v>13440</v>
      </c>
      <c r="DI12" s="85">
        <f>ROUNDUP(ВВ!DI12*0.8,)</f>
        <v>13440</v>
      </c>
      <c r="DJ12" s="85">
        <f>ROUNDUP(ВВ!DJ12*0.8,)</f>
        <v>14000</v>
      </c>
      <c r="DK12" s="85">
        <f>ROUNDUP(ВВ!DK12*0.8,)</f>
        <v>14000</v>
      </c>
      <c r="DL12" s="85">
        <f>ROUNDUP(ВВ!DL12*0.8,)</f>
        <v>13440</v>
      </c>
      <c r="DM12" s="85">
        <f>ROUNDUP(ВВ!DM12*0.8,)</f>
        <v>13440</v>
      </c>
      <c r="DN12" s="85">
        <f>ROUNDUP(ВВ!DN12*0.8,)</f>
        <v>13440</v>
      </c>
      <c r="DO12" s="85">
        <f>ROUNDUP(ВВ!DO12*0.8,)</f>
        <v>13440</v>
      </c>
      <c r="DP12" s="85">
        <f>ROUNDUP(ВВ!DP12*0.8,)</f>
        <v>13440</v>
      </c>
      <c r="DQ12" s="85">
        <f>ROUNDUP(ВВ!DQ12*0.8,)</f>
        <v>14000</v>
      </c>
      <c r="DR12" s="85">
        <f>ROUNDUP(ВВ!DR12*0.8,)</f>
        <v>14000</v>
      </c>
      <c r="DS12" s="85">
        <f>ROUNDUP(ВВ!DS12*0.8,)</f>
        <v>13440</v>
      </c>
      <c r="DT12" s="85">
        <f>ROUNDUP(ВВ!DT12*0.8,)</f>
        <v>13440</v>
      </c>
      <c r="DU12" s="85">
        <f>ROUNDUP(ВВ!DU12*0.8,)</f>
        <v>13440</v>
      </c>
      <c r="DV12" s="85">
        <f>ROUNDUP(ВВ!DV12*0.8,)</f>
        <v>13440</v>
      </c>
      <c r="DW12" s="85">
        <f>ROUNDUP(ВВ!DW12*0.8,)</f>
        <v>13440</v>
      </c>
      <c r="DX12" s="85">
        <f>ROUNDUP(ВВ!DX12*0.8,)</f>
        <v>14000</v>
      </c>
      <c r="DY12" s="85">
        <f>ROUNDUP(ВВ!DY12*0.8,)</f>
        <v>14000</v>
      </c>
      <c r="DZ12" s="85">
        <f>ROUNDUP(ВВ!DZ12*0.8,)</f>
        <v>13440</v>
      </c>
      <c r="EA12" s="85">
        <f>ROUNDUP(ВВ!EA12*0.8,)</f>
        <v>13440</v>
      </c>
      <c r="EB12" s="85">
        <f>ROUNDUP(ВВ!EB12*0.8,)</f>
        <v>13440</v>
      </c>
      <c r="EC12" s="85">
        <f>ROUNDUP(ВВ!EC12*0.8,)</f>
        <v>13440</v>
      </c>
      <c r="ED12" s="85">
        <f>ROUNDUP(ВВ!ED12*0.8,)</f>
        <v>13440</v>
      </c>
      <c r="EE12" s="85">
        <f>ROUNDUP(ВВ!EE12*0.8,)</f>
        <v>14000</v>
      </c>
      <c r="EF12" s="85">
        <f>ROUNDUP(ВВ!EF12*0.8,)</f>
        <v>14000</v>
      </c>
      <c r="EG12" s="85">
        <f>ROUNDUP(ВВ!EG12*0.8,)</f>
        <v>13440</v>
      </c>
      <c r="EH12" s="85">
        <f>ROUNDUP(ВВ!EH12*0.8,)</f>
        <v>13440</v>
      </c>
      <c r="EI12" s="85">
        <f>ROUNDUP(ВВ!EI12*0.8,)</f>
        <v>13440</v>
      </c>
      <c r="EJ12" s="85">
        <f>ROUNDUP(ВВ!EJ12*0.8,)</f>
        <v>13440</v>
      </c>
      <c r="EK12" s="85">
        <f>ROUNDUP(ВВ!EK12*0.8,)</f>
        <v>13440</v>
      </c>
      <c r="EL12" s="85">
        <f>ROUNDUP(ВВ!EL12*0.8,)</f>
        <v>14000</v>
      </c>
      <c r="EM12" s="85">
        <f>ROUNDUP(ВВ!EM12*0.8,)</f>
        <v>14000</v>
      </c>
      <c r="EN12" s="85">
        <f>ROUNDUP(ВВ!EN12*0.8,)</f>
        <v>13440</v>
      </c>
      <c r="EO12" s="85">
        <f>ROUNDUP(ВВ!EO12*0.8,)</f>
        <v>13440</v>
      </c>
      <c r="EP12" s="85">
        <f>ROUNDUP(ВВ!EP12*0.8,)</f>
        <v>13440</v>
      </c>
      <c r="EQ12" s="85">
        <f>ROUNDUP(ВВ!EQ12*0.8,)</f>
        <v>13440</v>
      </c>
      <c r="ER12" s="85">
        <f>ROUNDUP(ВВ!ER12*0.8,)</f>
        <v>13440</v>
      </c>
      <c r="ES12" s="85">
        <f>ROUNDUP(ВВ!ES12*0.8,)</f>
        <v>14000</v>
      </c>
      <c r="ET12" s="85">
        <f>ROUNDUP(ВВ!ET12*0.8,)</f>
        <v>14000</v>
      </c>
      <c r="EU12" s="85">
        <f>ROUNDUP(ВВ!EU12*0.8,)</f>
        <v>12080</v>
      </c>
      <c r="EV12" s="85">
        <f>ROUNDUP(ВВ!EV12*0.8,)</f>
        <v>12080</v>
      </c>
      <c r="EW12" s="85">
        <f>ROUNDUP(ВВ!EW12*0.8,)</f>
        <v>12080</v>
      </c>
      <c r="EX12" s="85">
        <f>ROUNDUP(ВВ!EX12*0.8,)</f>
        <v>12080</v>
      </c>
      <c r="EY12" s="85">
        <f>ROUNDUP(ВВ!EY12*0.8,)</f>
        <v>12080</v>
      </c>
      <c r="EZ12" s="85">
        <f>ROUNDUP(ВВ!EZ12*0.8,)</f>
        <v>12640</v>
      </c>
      <c r="FA12" s="85">
        <f>ROUNDUP(ВВ!FA12*0.8,)</f>
        <v>12640</v>
      </c>
      <c r="FB12" s="85">
        <f>ROUNDUP(ВВ!FB12*0.8,)</f>
        <v>12080</v>
      </c>
      <c r="FC12" s="85">
        <f>ROUNDUP(ВВ!FC12*0.8,)</f>
        <v>12080</v>
      </c>
      <c r="FD12" s="85">
        <f>ROUNDUP(ВВ!FD12*0.8,)</f>
        <v>12080</v>
      </c>
      <c r="FE12" s="85">
        <f>ROUNDUP(ВВ!FE12*0.8,)</f>
        <v>12080</v>
      </c>
      <c r="FF12" s="85">
        <f>ROUNDUP(ВВ!FF12*0.8,)</f>
        <v>12080</v>
      </c>
      <c r="FG12" s="85">
        <f>ROUNDUP(ВВ!FG12*0.8,)</f>
        <v>12640</v>
      </c>
      <c r="FH12" s="85">
        <f>ROUNDUP(ВВ!FH12*0.8,)</f>
        <v>12640</v>
      </c>
      <c r="FI12" s="85">
        <f>ROUNDUP(ВВ!FI12*0.8,)</f>
        <v>12080</v>
      </c>
      <c r="FJ12" s="85">
        <f>ROUNDUP(ВВ!FJ12*0.8,)</f>
        <v>12080</v>
      </c>
      <c r="FK12" s="85">
        <f>ROUNDUP(ВВ!FK12*0.8,)</f>
        <v>12080</v>
      </c>
      <c r="FL12" s="85">
        <f>ROUNDUP(ВВ!FL12*0.8,)</f>
        <v>12080</v>
      </c>
      <c r="FM12" s="85">
        <f>ROUNDUP(ВВ!FM12*0.8,)</f>
        <v>12080</v>
      </c>
      <c r="FN12" s="85">
        <f>ROUNDUP(ВВ!FN12*0.8,)</f>
        <v>12640</v>
      </c>
      <c r="FO12" s="85">
        <f>ROUNDUP(ВВ!FO12*0.8,)</f>
        <v>12640</v>
      </c>
      <c r="FP12" s="85">
        <f>ROUNDUP(ВВ!FP12*0.8,)</f>
        <v>12080</v>
      </c>
      <c r="FQ12" s="85">
        <f>ROUNDUP(ВВ!FQ12*0.8,)</f>
        <v>12080</v>
      </c>
      <c r="FR12" s="85">
        <f>ROUNDUP(ВВ!FR12*0.8,)</f>
        <v>12640</v>
      </c>
      <c r="FS12" s="85">
        <f>ROUNDUP(ВВ!FS12*0.8,)</f>
        <v>12640</v>
      </c>
      <c r="FT12" s="85">
        <f>ROUNDUP(ВВ!FT12*0.8,)</f>
        <v>12640</v>
      </c>
      <c r="FU12" s="85">
        <f>ROUNDUP(ВВ!FU12*0.8,)</f>
        <v>12640</v>
      </c>
      <c r="FV12" s="85">
        <f>ROUNDUP(ВВ!FV12*0.8,)</f>
        <v>12640</v>
      </c>
      <c r="FW12" s="85">
        <f>ROUNDUP(ВВ!FW12*0.8,)</f>
        <v>12080</v>
      </c>
      <c r="FX12" s="85">
        <f>ROUNDUP(ВВ!FX12*0.8,)</f>
        <v>14800</v>
      </c>
      <c r="FY12" s="85">
        <f>ROUNDUP(ВВ!FY12*0.8,)</f>
        <v>14800</v>
      </c>
      <c r="FZ12" s="85">
        <f>ROUNDUP(ВВ!FZ12*0.8,)</f>
        <v>14800</v>
      </c>
      <c r="GA12" s="85">
        <f>ROUNDUP(ВВ!GA12*0.8,)</f>
        <v>14800</v>
      </c>
      <c r="GB12" s="85">
        <f>ROUNDUP(ВВ!GB12*0.8,)</f>
        <v>14800</v>
      </c>
      <c r="GC12" s="85">
        <f>ROUNDUP(ВВ!GC12*0.8,)</f>
        <v>13440</v>
      </c>
      <c r="GD12" s="85">
        <f>ROUNDUP(ВВ!GD12*0.8,)</f>
        <v>12640</v>
      </c>
      <c r="GE12" s="85">
        <f>ROUNDUP(ВВ!GE12*0.8,)</f>
        <v>12640</v>
      </c>
      <c r="GF12" s="85">
        <f>ROUNDUP(ВВ!GF12*0.8,)</f>
        <v>14800</v>
      </c>
      <c r="GG12" s="85">
        <f>ROUNDUP(ВВ!GG12*0.8,)</f>
        <v>14800</v>
      </c>
      <c r="GH12" s="85">
        <f>ROUNDUP(ВВ!GH12*0.8,)</f>
        <v>9200</v>
      </c>
      <c r="GI12" s="85">
        <f>ROUNDUP(ВВ!GI12*0.8,)</f>
        <v>9760</v>
      </c>
      <c r="GJ12" s="85">
        <f>ROUNDUP(ВВ!GJ12*0.8,)</f>
        <v>9760</v>
      </c>
      <c r="GK12" s="85">
        <f>ROUNDUP(ВВ!GK12*0.8,)</f>
        <v>9200</v>
      </c>
      <c r="GL12" s="85">
        <f>ROUNDUP(ВВ!GL12*0.8,)</f>
        <v>9200</v>
      </c>
      <c r="GM12" s="85">
        <f>ROUNDUP(ВВ!GM12*0.8,)</f>
        <v>9200</v>
      </c>
      <c r="GN12" s="85">
        <f>ROUNDUP(ВВ!GN12*0.8,)</f>
        <v>9200</v>
      </c>
      <c r="GO12" s="85">
        <f>ROUNDUP(ВВ!GO12*0.8,)</f>
        <v>9200</v>
      </c>
      <c r="GP12" s="85">
        <f>ROUNDUP(ВВ!GP12*0.8,)</f>
        <v>9760</v>
      </c>
      <c r="GQ12" s="85">
        <f>ROUNDUP(ВВ!GQ12*0.8,)</f>
        <v>9760</v>
      </c>
      <c r="GR12" s="85">
        <f>ROUNDUP(ВВ!GR12*0.8,)</f>
        <v>9200</v>
      </c>
      <c r="GS12" s="85">
        <f>ROUNDUP(ВВ!GS12*0.8,)</f>
        <v>9200</v>
      </c>
      <c r="GT12" s="85">
        <f>ROUNDUP(ВВ!GT12*0.8,)</f>
        <v>9200</v>
      </c>
      <c r="GU12" s="85">
        <f>ROUNDUP(ВВ!GU12*0.8,)</f>
        <v>9200</v>
      </c>
      <c r="GV12" s="85">
        <f>ROUNDUP(ВВ!GV12*0.8,)</f>
        <v>9200</v>
      </c>
      <c r="GW12" s="85">
        <f>ROUNDUP(ВВ!GW12*0.8,)</f>
        <v>9760</v>
      </c>
      <c r="GX12" s="85">
        <f>ROUNDUP(ВВ!GX12*0.8,)</f>
        <v>9760</v>
      </c>
      <c r="GY12" s="85">
        <f>ROUNDUP(ВВ!GY12*0.8,)</f>
        <v>9200</v>
      </c>
      <c r="GZ12" s="85">
        <f>ROUNDUP(ВВ!GZ12*0.8,)</f>
        <v>9200</v>
      </c>
      <c r="HA12" s="85">
        <f>ROUNDUP(ВВ!HA12*0.8,)</f>
        <v>9200</v>
      </c>
      <c r="HB12" s="85">
        <f>ROUNDUP(ВВ!HB12*0.8,)</f>
        <v>9200</v>
      </c>
      <c r="HC12" s="85">
        <f>ROUNDUP(ВВ!HC12*0.8,)</f>
        <v>9200</v>
      </c>
      <c r="HD12" s="85">
        <f>ROUNDUP(ВВ!HD12*0.8,)</f>
        <v>9760</v>
      </c>
      <c r="HE12" s="85">
        <f>ROUNDUP(ВВ!HE12*0.8,)</f>
        <v>9760</v>
      </c>
      <c r="HF12" s="85">
        <f>ROUNDUP(ВВ!HF12*0.8,)</f>
        <v>9200</v>
      </c>
      <c r="HG12" s="85">
        <f>ROUNDUP(ВВ!HG12*0.8,)</f>
        <v>9200</v>
      </c>
      <c r="HH12" s="85">
        <f>ROUNDUP(ВВ!HH12*0.8,)</f>
        <v>9200</v>
      </c>
      <c r="HI12" s="85">
        <f>ROUNDUP(ВВ!HI12*0.8,)</f>
        <v>9200</v>
      </c>
      <c r="HJ12" s="85">
        <f>ROUNDUP(ВВ!HJ12*0.8,)</f>
        <v>9200</v>
      </c>
      <c r="HK12" s="85">
        <f>ROUNDUP(ВВ!HK12*0.8,)</f>
        <v>9760</v>
      </c>
      <c r="HL12" s="85">
        <f>ROUNDUP(ВВ!HL12*0.8,)</f>
        <v>9760</v>
      </c>
      <c r="HM12" s="85">
        <f>ROUNDUP(ВВ!HM12*0.8,)</f>
        <v>9200</v>
      </c>
      <c r="HN12" s="85">
        <f>ROUNDUP(ВВ!HN12*0.8,)</f>
        <v>9200</v>
      </c>
      <c r="HO12" s="85">
        <f>ROUNDUP(ВВ!HO12*0.8,)</f>
        <v>9760</v>
      </c>
      <c r="HP12" s="85">
        <f>ROUNDUP(ВВ!HP12*0.8,)</f>
        <v>10160</v>
      </c>
      <c r="HQ12" s="85">
        <f>ROUNDUP(ВВ!HQ12*0.8,)</f>
        <v>8800</v>
      </c>
      <c r="HR12" s="85">
        <f>ROUNDUP(ВВ!HR12*0.8,)</f>
        <v>9200</v>
      </c>
      <c r="HS12" s="85">
        <f>ROUNDUP(ВВ!HS12*0.8,)</f>
        <v>9200</v>
      </c>
      <c r="HT12" s="85">
        <f>ROUNDUP(ВВ!HT12*0.8,)</f>
        <v>8800</v>
      </c>
      <c r="HU12" s="85">
        <f>ROUNDUP(ВВ!HU12*0.8,)</f>
        <v>8800</v>
      </c>
      <c r="HV12" s="85">
        <f>ROUNDUP(ВВ!HV12*0.8,)</f>
        <v>8800</v>
      </c>
      <c r="HW12" s="85">
        <f>ROUNDUP(ВВ!HW12*0.8,)</f>
        <v>8800</v>
      </c>
      <c r="HX12" s="85">
        <f>ROUNDUP(ВВ!HX12*0.8,)</f>
        <v>8800</v>
      </c>
      <c r="HY12" s="85">
        <f>ROUNDUP(ВВ!HY12*0.8,)</f>
        <v>9200</v>
      </c>
      <c r="HZ12" s="85">
        <f>ROUNDUP(ВВ!HZ12*0.8,)</f>
        <v>9200</v>
      </c>
      <c r="IA12" s="85">
        <f>ROUNDUP(ВВ!IA12*0.8,)</f>
        <v>8800</v>
      </c>
      <c r="IB12" s="85">
        <f>ROUNDUP(ВВ!IB12*0.8,)</f>
        <v>8800</v>
      </c>
      <c r="IC12" s="85">
        <f>ROUNDUP(ВВ!IC12*0.8,)</f>
        <v>8800</v>
      </c>
      <c r="ID12" s="85">
        <f>ROUNDUP(ВВ!ID12*0.8,)</f>
        <v>8800</v>
      </c>
      <c r="IE12" s="85">
        <f>ROUNDUP(ВВ!IE12*0.8,)</f>
        <v>8800</v>
      </c>
      <c r="IF12" s="85">
        <f>ROUNDUP(ВВ!IF12*0.8,)</f>
        <v>9200</v>
      </c>
      <c r="IG12" s="85">
        <f>ROUNDUP(ВВ!IG12*0.8,)</f>
        <v>9200</v>
      </c>
      <c r="IH12" s="85">
        <f>ROUNDUP(ВВ!IH12*0.8,)</f>
        <v>8800</v>
      </c>
      <c r="II12" s="85">
        <f>ROUNDUP(ВВ!II12*0.8,)</f>
        <v>8800</v>
      </c>
      <c r="IJ12" s="85">
        <f>ROUNDUP(ВВ!IJ12*0.8,)</f>
        <v>8800</v>
      </c>
      <c r="IK12" s="85">
        <f>ROUNDUP(ВВ!IK12*0.8,)</f>
        <v>8800</v>
      </c>
      <c r="IL12" s="85">
        <f>ROUNDUP(ВВ!IL12*0.8,)</f>
        <v>8800</v>
      </c>
      <c r="IM12" s="85">
        <f>ROUNDUP(ВВ!IM12*0.8,)</f>
        <v>9200</v>
      </c>
      <c r="IN12" s="85">
        <f>ROUNDUP(ВВ!IN12*0.8,)</f>
        <v>9200</v>
      </c>
      <c r="IO12" s="85">
        <f>ROUNDUP(ВВ!IO12*0.8,)</f>
        <v>8800</v>
      </c>
      <c r="IP12" s="85">
        <f>ROUNDUP(ВВ!IP12*0.8,)</f>
        <v>8800</v>
      </c>
      <c r="IQ12" s="85">
        <f>ROUNDUP(ВВ!IQ12*0.8,)</f>
        <v>10160</v>
      </c>
      <c r="IR12" s="85">
        <f>ROUNDUP(ВВ!IR12*0.8,)</f>
        <v>10160</v>
      </c>
      <c r="IS12" s="85">
        <f>ROUNDUP(ВВ!IS12*0.8,)</f>
        <v>10160</v>
      </c>
      <c r="IT12" s="85">
        <f>ROUNDUP(ВВ!IT12*0.8,)</f>
        <v>10720</v>
      </c>
      <c r="IU12" s="85">
        <f>ROUNDUP(ВВ!IU12*0.8,)</f>
        <v>10720</v>
      </c>
      <c r="IV12" s="85">
        <f>ROUNDUP(ВВ!IV12*0.8,)</f>
        <v>10160</v>
      </c>
      <c r="IW12" s="85">
        <f>ROUNDUP(ВВ!IW12*0.8,)</f>
        <v>10160</v>
      </c>
      <c r="IX12" s="85">
        <f>ROUNDUP(ВВ!IX12*0.8,)</f>
        <v>10160</v>
      </c>
      <c r="IY12" s="85">
        <f>ROUNDUP(ВВ!IY12*0.8,)</f>
        <v>10160</v>
      </c>
      <c r="IZ12" s="85">
        <f>ROUNDUP(ВВ!IZ12*0.8,)</f>
        <v>10160</v>
      </c>
      <c r="JA12" s="85">
        <f>ROUNDUP(ВВ!JA12*0.8,)</f>
        <v>10720</v>
      </c>
      <c r="JB12" s="85">
        <f>ROUNDUP(ВВ!JB12*0.8,)</f>
        <v>10720</v>
      </c>
      <c r="JC12" s="85">
        <f>ROUNDUP(ВВ!JC12*0.8,)</f>
        <v>10720</v>
      </c>
      <c r="JD12" s="85">
        <f>ROUNDUP(ВВ!JD12*0.8,)</f>
        <v>10720</v>
      </c>
      <c r="JE12" s="85">
        <f>ROUNDUP(ВВ!JE12*0.8,)</f>
        <v>10720</v>
      </c>
      <c r="JF12" s="85">
        <f>ROUNDUP(ВВ!JF12*0.8,)</f>
        <v>10720</v>
      </c>
      <c r="JG12" s="85">
        <f>ROUNDUP(ВВ!JG12*0.8,)</f>
        <v>10720</v>
      </c>
      <c r="JH12" s="85">
        <f>ROUNDUP(ВВ!JH12*0.8,)</f>
        <v>11120</v>
      </c>
      <c r="JI12" s="85">
        <f>ROUNDUP(ВВ!JI12*0.8,)</f>
        <v>11120</v>
      </c>
      <c r="JJ12" s="85">
        <f>ROUNDUP(ВВ!JJ12*0.8,)</f>
        <v>10720</v>
      </c>
      <c r="JK12" s="85">
        <f>ROUNDUP(ВВ!JK12*0.8,)</f>
        <v>10720</v>
      </c>
      <c r="JL12" s="85">
        <f>ROUNDUP(ВВ!JL12*0.8,)</f>
        <v>11680</v>
      </c>
      <c r="JM12" s="85">
        <f>ROUNDUP(ВВ!JM12*0.8,)</f>
        <v>11680</v>
      </c>
      <c r="JN12" s="85">
        <f>ROUNDUP(ВВ!JN12*0.8,)</f>
        <v>12080</v>
      </c>
    </row>
    <row r="13" spans="1:274" s="198" customFormat="1" ht="11.1" customHeight="1" x14ac:dyDescent="0.2">
      <c r="A13" s="126">
        <v>2</v>
      </c>
      <c r="B13" s="85">
        <f>ROUNDUP(ВВ!B13*0.8,)</f>
        <v>17840</v>
      </c>
      <c r="C13" s="85">
        <f>ROUNDUP(ВВ!C13*0.8,)</f>
        <v>17840</v>
      </c>
      <c r="D13" s="85">
        <f>ROUNDUP(ВВ!D13*0.8,)</f>
        <v>16240</v>
      </c>
      <c r="E13" s="85">
        <f>ROUNDUP(ВВ!E13*0.8,)</f>
        <v>13040</v>
      </c>
      <c r="F13" s="85">
        <f>ROUNDUP(ВВ!F13*0.8,)</f>
        <v>13040</v>
      </c>
      <c r="G13" s="85">
        <f>ROUNDUP(ВВ!G13*0.8,)</f>
        <v>10960</v>
      </c>
      <c r="H13" s="85">
        <f>ROUNDUP(ВВ!H13*0.8,)</f>
        <v>10960</v>
      </c>
      <c r="I13" s="85">
        <f>ROUNDUP(ВВ!I13*0.8,)</f>
        <v>10560</v>
      </c>
      <c r="J13" s="85">
        <f>ROUNDUP(ВВ!J13*0.8,)</f>
        <v>10560</v>
      </c>
      <c r="K13" s="85">
        <f>ROUNDUP(ВВ!K13*0.8,)</f>
        <v>10960</v>
      </c>
      <c r="L13" s="85">
        <f>ROUNDUP(ВВ!L13*0.8,)</f>
        <v>10960</v>
      </c>
      <c r="M13" s="85">
        <f>ROUNDUP(ВВ!M13*0.8,)</f>
        <v>10560</v>
      </c>
      <c r="N13" s="85">
        <f>ROUNDUP(ВВ!N13*0.8,)</f>
        <v>10560</v>
      </c>
      <c r="O13" s="85">
        <f>ROUNDUP(ВВ!O13*0.8,)</f>
        <v>10960</v>
      </c>
      <c r="P13" s="85">
        <f>ROUNDUP(ВВ!P13*0.8,)</f>
        <v>10960</v>
      </c>
      <c r="Q13" s="85">
        <f>ROUNDUP(ВВ!Q13*0.8,)</f>
        <v>10560</v>
      </c>
      <c r="R13" s="85">
        <f>ROUNDUP(ВВ!R13*0.8,)</f>
        <v>10560</v>
      </c>
      <c r="S13" s="85">
        <f>ROUNDUP(ВВ!S13*0.8,)</f>
        <v>10560</v>
      </c>
      <c r="T13" s="85">
        <f>ROUNDUP(ВВ!T13*0.8,)</f>
        <v>10560</v>
      </c>
      <c r="U13" s="85">
        <f>ROUNDUP(ВВ!U13*0.8,)</f>
        <v>11520</v>
      </c>
      <c r="V13" s="85">
        <f>ROUNDUP(ВВ!V13*0.8,)</f>
        <v>11520</v>
      </c>
      <c r="W13" s="85">
        <f>ROUNDUP(ВВ!W13*0.8,)</f>
        <v>10560</v>
      </c>
      <c r="X13" s="85">
        <f>ROUNDUP(ВВ!X13*0.8,)</f>
        <v>10560</v>
      </c>
      <c r="Y13" s="85">
        <f>ROUNDUP(ВВ!Y13*0.8,)</f>
        <v>10560</v>
      </c>
      <c r="Z13" s="85">
        <f>ROUNDUP(ВВ!Z13*0.8,)</f>
        <v>10560</v>
      </c>
      <c r="AA13" s="85">
        <f>ROUNDUP(ВВ!AA13*0.8,)</f>
        <v>10960</v>
      </c>
      <c r="AB13" s="85">
        <f>ROUNDUP(ВВ!AB13*0.8,)</f>
        <v>10960</v>
      </c>
      <c r="AC13" s="85">
        <f>ROUNDUP(ВВ!AC13*0.8,)</f>
        <v>10560</v>
      </c>
      <c r="AD13" s="85">
        <f>ROUNDUP(ВВ!AD13*0.8,)</f>
        <v>10560</v>
      </c>
      <c r="AE13" s="85">
        <f>ROUNDUP(ВВ!AE13*0.8,)</f>
        <v>12480</v>
      </c>
      <c r="AF13" s="85">
        <f>ROUNDUP(ВВ!AF13*0.8,)</f>
        <v>12480</v>
      </c>
      <c r="AG13" s="85">
        <f>ROUNDUP(ВВ!AG13*0.8,)</f>
        <v>12480</v>
      </c>
      <c r="AH13" s="85">
        <f>ROUNDUP(ВВ!AH13*0.8,)</f>
        <v>10960</v>
      </c>
      <c r="AI13" s="85">
        <f>ROUNDUP(ВВ!AI13*0.8,)</f>
        <v>10960</v>
      </c>
      <c r="AJ13" s="85">
        <f>ROUNDUP(ВВ!AJ13*0.8,)</f>
        <v>13840</v>
      </c>
      <c r="AK13" s="85">
        <f>ROUNDUP(ВВ!AK13*0.8,)</f>
        <v>11920</v>
      </c>
      <c r="AL13" s="85">
        <f>ROUNDUP(ВВ!AL13*0.8,)</f>
        <v>11920</v>
      </c>
      <c r="AM13" s="85">
        <f>ROUNDUP(ВВ!AM13*0.8,)</f>
        <v>11520</v>
      </c>
      <c r="AN13" s="85">
        <f>ROUNDUP(ВВ!AN13*0.8,)</f>
        <v>11920</v>
      </c>
      <c r="AO13" s="85">
        <f>ROUNDUP(ВВ!AO13*0.8,)</f>
        <v>11920</v>
      </c>
      <c r="AP13" s="85">
        <f>ROUNDUP(ВВ!AP13*0.8,)</f>
        <v>11920</v>
      </c>
      <c r="AQ13" s="85">
        <f>ROUNDUP(ВВ!AQ13*0.8,)</f>
        <v>11520</v>
      </c>
      <c r="AR13" s="85">
        <f>ROUNDUP(ВВ!AR13*0.8,)</f>
        <v>11520</v>
      </c>
      <c r="AS13" s="85">
        <f>ROUNDUP(ВВ!AS13*0.8,)</f>
        <v>11520</v>
      </c>
      <c r="AT13" s="85">
        <f>ROUNDUP(ВВ!AT13*0.8,)</f>
        <v>10960</v>
      </c>
      <c r="AU13" s="85">
        <f>ROUNDUP(ВВ!AU13*0.8,)</f>
        <v>10960</v>
      </c>
      <c r="AV13" s="85">
        <f>ROUNDUP(ВВ!AV13*0.8,)</f>
        <v>10960</v>
      </c>
      <c r="AW13" s="85">
        <f>ROUNDUP(ВВ!AW13*0.8,)</f>
        <v>10960</v>
      </c>
      <c r="AX13" s="85">
        <f>ROUNDUP(ВВ!AX13*0.8,)</f>
        <v>10960</v>
      </c>
      <c r="AY13" s="85">
        <f>ROUNDUP(ВВ!AY13*0.8,)</f>
        <v>10960</v>
      </c>
      <c r="AZ13" s="85">
        <f>ROUNDUP(ВВ!AZ13*0.8,)</f>
        <v>10960</v>
      </c>
      <c r="BA13" s="85">
        <f>ROUNDUP(ВВ!BA13*0.8,)</f>
        <v>10960</v>
      </c>
      <c r="BB13" s="85">
        <f>ROUNDUP(ВВ!BB13*0.8,)</f>
        <v>11920</v>
      </c>
      <c r="BC13" s="85">
        <f>ROUNDUP(ВВ!BC13*0.8,)</f>
        <v>11920</v>
      </c>
      <c r="BD13" s="85">
        <f>ROUNDUP(ВВ!BD13*0.8,)</f>
        <v>12480</v>
      </c>
      <c r="BE13" s="85">
        <f>ROUNDUP(ВВ!BE13*0.8,)</f>
        <v>12480</v>
      </c>
      <c r="BF13" s="85">
        <f>ROUNDUP(ВВ!BF13*0.8,)</f>
        <v>12480</v>
      </c>
      <c r="BG13" s="85">
        <f>ROUNDUP(ВВ!BG13*0.8,)</f>
        <v>10960</v>
      </c>
      <c r="BH13" s="85">
        <f>ROUNDUP(ВВ!BH13*0.8,)</f>
        <v>10960</v>
      </c>
      <c r="BI13" s="85">
        <f>ROUNDUP(ВВ!BI13*0.8,)</f>
        <v>10960</v>
      </c>
      <c r="BJ13" s="85">
        <f>ROUNDUP(ВВ!BJ13*0.8,)</f>
        <v>10960</v>
      </c>
      <c r="BK13" s="85">
        <f>ROUNDUP(ВВ!BK13*0.8,)</f>
        <v>10960</v>
      </c>
      <c r="BL13" s="85">
        <f>ROUNDUP(ВВ!BL13*0.8,)</f>
        <v>10960</v>
      </c>
      <c r="BM13" s="85">
        <f>ROUNDUP(ВВ!BM13*0.8,)</f>
        <v>10960</v>
      </c>
      <c r="BN13" s="85">
        <f>ROUNDUP(ВВ!BN13*0.8,)</f>
        <v>10960</v>
      </c>
      <c r="BO13" s="85">
        <f>ROUNDUP(ВВ!BO13*0.8,)</f>
        <v>10960</v>
      </c>
      <c r="BP13" s="85">
        <f>ROUNDUP(ВВ!BP13*0.8,)</f>
        <v>13440</v>
      </c>
      <c r="BQ13" s="85">
        <f>ROUNDUP(ВВ!BQ13*0.8,)</f>
        <v>13440</v>
      </c>
      <c r="BR13" s="85">
        <f>ROUNDUP(ВВ!BR13*0.8,)</f>
        <v>13440</v>
      </c>
      <c r="BS13" s="85">
        <f>ROUNDUP(ВВ!BS13*0.8,)</f>
        <v>13440</v>
      </c>
      <c r="BT13" s="85">
        <f>ROUNDUP(ВВ!BT13*0.8,)</f>
        <v>17920</v>
      </c>
      <c r="BU13" s="85">
        <f>ROUNDUP(ВВ!BU13*0.8,)</f>
        <v>17920</v>
      </c>
      <c r="BV13" s="97">
        <f>ROUNDUP(ВВ!BV13*0.8,)</f>
        <v>17920</v>
      </c>
      <c r="BW13" s="97">
        <f>ROUNDUP(ВВ!BW13*0.8,)</f>
        <v>17920</v>
      </c>
      <c r="BX13" s="97">
        <f>ROUNDUP(ВВ!BX13*0.8,)</f>
        <v>17920</v>
      </c>
      <c r="BY13" s="97">
        <f>ROUNDUP(ВВ!BY13*0.8,)</f>
        <v>17920</v>
      </c>
      <c r="BZ13" s="97">
        <f>ROUNDUP(ВВ!BZ13*0.8,)</f>
        <v>17920</v>
      </c>
      <c r="CA13" s="85">
        <f>ROUNDUP(ВВ!CA13*0.8,)</f>
        <v>11920</v>
      </c>
      <c r="CB13" s="85">
        <f>ROUNDUP(ВВ!CB13*0.8,)</f>
        <v>11920</v>
      </c>
      <c r="CC13" s="85">
        <f>ROUNDUP(ВВ!CC13*0.8,)</f>
        <v>11920</v>
      </c>
      <c r="CD13" s="85">
        <f>ROUNDUP(ВВ!CD13*0.8,)</f>
        <v>14400</v>
      </c>
      <c r="CE13" s="85">
        <f>ROUNDUP(ВВ!CE13*0.8,)</f>
        <v>14400</v>
      </c>
      <c r="CF13" s="85">
        <f>ROUNDUP(ВВ!CF13*0.8,)</f>
        <v>14400</v>
      </c>
      <c r="CG13" s="85">
        <f>ROUNDUP(ВВ!CG13*0.8,)</f>
        <v>14400</v>
      </c>
      <c r="CH13" s="85">
        <f>ROUNDUP(ВВ!CH13*0.8,)</f>
        <v>14400</v>
      </c>
      <c r="CI13" s="85">
        <f>ROUNDUP(ВВ!CI13*0.8,)</f>
        <v>14400</v>
      </c>
      <c r="CJ13" s="85">
        <f>ROUNDUP(ВВ!CJ13*0.8,)</f>
        <v>13840</v>
      </c>
      <c r="CK13" s="85">
        <f>ROUNDUP(ВВ!CK13*0.8,)</f>
        <v>13840</v>
      </c>
      <c r="CL13" s="85">
        <f>ROUNDUP(ВВ!CL13*0.8,)</f>
        <v>13840</v>
      </c>
      <c r="CM13" s="85">
        <f>ROUNDUP(ВВ!CM13*0.8,)</f>
        <v>13840</v>
      </c>
      <c r="CN13" s="85">
        <f>ROUNDUP(ВВ!CN13*0.8,)</f>
        <v>13840</v>
      </c>
      <c r="CO13" s="85">
        <f>ROUNDUP(ВВ!CO13*0.8,)</f>
        <v>14400</v>
      </c>
      <c r="CP13" s="85">
        <f>ROUNDUP(ВВ!CP13*0.8,)</f>
        <v>14400</v>
      </c>
      <c r="CQ13" s="85">
        <f>ROUNDUP(ВВ!CQ13*0.8,)</f>
        <v>13840</v>
      </c>
      <c r="CR13" s="85">
        <f>ROUNDUP(ВВ!CR13*0.8,)</f>
        <v>13840</v>
      </c>
      <c r="CS13" s="85">
        <f>ROUNDUP(ВВ!CS13*0.8,)</f>
        <v>16560</v>
      </c>
      <c r="CT13" s="85">
        <f>ROUNDUP(ВВ!CT13*0.8,)</f>
        <v>17120</v>
      </c>
      <c r="CU13" s="85">
        <f>ROUNDUP(ВВ!CU13*0.8,)</f>
        <v>17120</v>
      </c>
      <c r="CV13" s="85">
        <f>ROUNDUP(ВВ!CV13*0.8,)</f>
        <v>16560</v>
      </c>
      <c r="CW13" s="85">
        <f>ROUNDUP(ВВ!CW13*0.8,)</f>
        <v>16560</v>
      </c>
      <c r="CX13" s="85">
        <f>ROUNDUP(ВВ!CX13*0.8,)</f>
        <v>16560</v>
      </c>
      <c r="CY13" s="85">
        <f>ROUNDUP(ВВ!CY13*0.8,)</f>
        <v>16560</v>
      </c>
      <c r="CZ13" s="85">
        <f>ROUNDUP(ВВ!CZ13*0.8,)</f>
        <v>16560</v>
      </c>
      <c r="DA13" s="85">
        <f>ROUNDUP(ВВ!DA13*0.8,)</f>
        <v>16560</v>
      </c>
      <c r="DB13" s="85">
        <f>ROUNDUP(ВВ!DB13*0.8,)</f>
        <v>17120</v>
      </c>
      <c r="DC13" s="85">
        <f>ROUNDUP(ВВ!DC13*0.8,)</f>
        <v>17120</v>
      </c>
      <c r="DD13" s="85">
        <f>ROUNDUP(ВВ!DD13*0.8,)</f>
        <v>14400</v>
      </c>
      <c r="DE13" s="85">
        <f>ROUNDUP(ВВ!DE13*0.8,)</f>
        <v>14400</v>
      </c>
      <c r="DF13" s="85">
        <f>ROUNDUP(ВВ!DF13*0.8,)</f>
        <v>15200</v>
      </c>
      <c r="DG13" s="85">
        <f>ROUNDUP(ВВ!DG13*0.8,)</f>
        <v>15200</v>
      </c>
      <c r="DH13" s="85">
        <f>ROUNDUP(ВВ!DH13*0.8,)</f>
        <v>15200</v>
      </c>
      <c r="DI13" s="85">
        <f>ROUNDUP(ВВ!DI13*0.8,)</f>
        <v>15200</v>
      </c>
      <c r="DJ13" s="85">
        <f>ROUNDUP(ВВ!DJ13*0.8,)</f>
        <v>15760</v>
      </c>
      <c r="DK13" s="85">
        <f>ROUNDUP(ВВ!DK13*0.8,)</f>
        <v>15760</v>
      </c>
      <c r="DL13" s="85">
        <f>ROUNDUP(ВВ!DL13*0.8,)</f>
        <v>15200</v>
      </c>
      <c r="DM13" s="85">
        <f>ROUNDUP(ВВ!DM13*0.8,)</f>
        <v>15200</v>
      </c>
      <c r="DN13" s="85">
        <f>ROUNDUP(ВВ!DN13*0.8,)</f>
        <v>15200</v>
      </c>
      <c r="DO13" s="85">
        <f>ROUNDUP(ВВ!DO13*0.8,)</f>
        <v>15200</v>
      </c>
      <c r="DP13" s="85">
        <f>ROUNDUP(ВВ!DP13*0.8,)</f>
        <v>15200</v>
      </c>
      <c r="DQ13" s="85">
        <f>ROUNDUP(ВВ!DQ13*0.8,)</f>
        <v>15760</v>
      </c>
      <c r="DR13" s="85">
        <f>ROUNDUP(ВВ!DR13*0.8,)</f>
        <v>15760</v>
      </c>
      <c r="DS13" s="85">
        <f>ROUNDUP(ВВ!DS13*0.8,)</f>
        <v>15200</v>
      </c>
      <c r="DT13" s="85">
        <f>ROUNDUP(ВВ!DT13*0.8,)</f>
        <v>15200</v>
      </c>
      <c r="DU13" s="85">
        <f>ROUNDUP(ВВ!DU13*0.8,)</f>
        <v>15200</v>
      </c>
      <c r="DV13" s="85">
        <f>ROUNDUP(ВВ!DV13*0.8,)</f>
        <v>15200</v>
      </c>
      <c r="DW13" s="85">
        <f>ROUNDUP(ВВ!DW13*0.8,)</f>
        <v>15200</v>
      </c>
      <c r="DX13" s="85">
        <f>ROUNDUP(ВВ!DX13*0.8,)</f>
        <v>15760</v>
      </c>
      <c r="DY13" s="85">
        <f>ROUNDUP(ВВ!DY13*0.8,)</f>
        <v>15760</v>
      </c>
      <c r="DZ13" s="85">
        <f>ROUNDUP(ВВ!DZ13*0.8,)</f>
        <v>15200</v>
      </c>
      <c r="EA13" s="85">
        <f>ROUNDUP(ВВ!EA13*0.8,)</f>
        <v>15200</v>
      </c>
      <c r="EB13" s="85">
        <f>ROUNDUP(ВВ!EB13*0.8,)</f>
        <v>15200</v>
      </c>
      <c r="EC13" s="85">
        <f>ROUNDUP(ВВ!EC13*0.8,)</f>
        <v>15200</v>
      </c>
      <c r="ED13" s="85">
        <f>ROUNDUP(ВВ!ED13*0.8,)</f>
        <v>15200</v>
      </c>
      <c r="EE13" s="85">
        <f>ROUNDUP(ВВ!EE13*0.8,)</f>
        <v>15760</v>
      </c>
      <c r="EF13" s="85">
        <f>ROUNDUP(ВВ!EF13*0.8,)</f>
        <v>15760</v>
      </c>
      <c r="EG13" s="85">
        <f>ROUNDUP(ВВ!EG13*0.8,)</f>
        <v>15200</v>
      </c>
      <c r="EH13" s="85">
        <f>ROUNDUP(ВВ!EH13*0.8,)</f>
        <v>15200</v>
      </c>
      <c r="EI13" s="85">
        <f>ROUNDUP(ВВ!EI13*0.8,)</f>
        <v>15200</v>
      </c>
      <c r="EJ13" s="85">
        <f>ROUNDUP(ВВ!EJ13*0.8,)</f>
        <v>15200</v>
      </c>
      <c r="EK13" s="85">
        <f>ROUNDUP(ВВ!EK13*0.8,)</f>
        <v>15200</v>
      </c>
      <c r="EL13" s="85">
        <f>ROUNDUP(ВВ!EL13*0.8,)</f>
        <v>15760</v>
      </c>
      <c r="EM13" s="85">
        <f>ROUNDUP(ВВ!EM13*0.8,)</f>
        <v>15760</v>
      </c>
      <c r="EN13" s="85">
        <f>ROUNDUP(ВВ!EN13*0.8,)</f>
        <v>15200</v>
      </c>
      <c r="EO13" s="85">
        <f>ROUNDUP(ВВ!EO13*0.8,)</f>
        <v>15200</v>
      </c>
      <c r="EP13" s="85">
        <f>ROUNDUP(ВВ!EP13*0.8,)</f>
        <v>15200</v>
      </c>
      <c r="EQ13" s="85">
        <f>ROUNDUP(ВВ!EQ13*0.8,)</f>
        <v>15200</v>
      </c>
      <c r="ER13" s="85">
        <f>ROUNDUP(ВВ!ER13*0.8,)</f>
        <v>15200</v>
      </c>
      <c r="ES13" s="85">
        <f>ROUNDUP(ВВ!ES13*0.8,)</f>
        <v>15760</v>
      </c>
      <c r="ET13" s="85">
        <f>ROUNDUP(ВВ!ET13*0.8,)</f>
        <v>15760</v>
      </c>
      <c r="EU13" s="85">
        <f>ROUNDUP(ВВ!EU13*0.8,)</f>
        <v>13840</v>
      </c>
      <c r="EV13" s="85">
        <f>ROUNDUP(ВВ!EV13*0.8,)</f>
        <v>13840</v>
      </c>
      <c r="EW13" s="85">
        <f>ROUNDUP(ВВ!EW13*0.8,)</f>
        <v>13840</v>
      </c>
      <c r="EX13" s="85">
        <f>ROUNDUP(ВВ!EX13*0.8,)</f>
        <v>13840</v>
      </c>
      <c r="EY13" s="85">
        <f>ROUNDUP(ВВ!EY13*0.8,)</f>
        <v>13840</v>
      </c>
      <c r="EZ13" s="85">
        <f>ROUNDUP(ВВ!EZ13*0.8,)</f>
        <v>14400</v>
      </c>
      <c r="FA13" s="85">
        <f>ROUNDUP(ВВ!FA13*0.8,)</f>
        <v>14400</v>
      </c>
      <c r="FB13" s="85">
        <f>ROUNDUP(ВВ!FB13*0.8,)</f>
        <v>13840</v>
      </c>
      <c r="FC13" s="85">
        <f>ROUNDUP(ВВ!FC13*0.8,)</f>
        <v>13840</v>
      </c>
      <c r="FD13" s="85">
        <f>ROUNDUP(ВВ!FD13*0.8,)</f>
        <v>13840</v>
      </c>
      <c r="FE13" s="85">
        <f>ROUNDUP(ВВ!FE13*0.8,)</f>
        <v>13840</v>
      </c>
      <c r="FF13" s="85">
        <f>ROUNDUP(ВВ!FF13*0.8,)</f>
        <v>13840</v>
      </c>
      <c r="FG13" s="85">
        <f>ROUNDUP(ВВ!FG13*0.8,)</f>
        <v>14400</v>
      </c>
      <c r="FH13" s="85">
        <f>ROUNDUP(ВВ!FH13*0.8,)</f>
        <v>14400</v>
      </c>
      <c r="FI13" s="85">
        <f>ROUNDUP(ВВ!FI13*0.8,)</f>
        <v>13840</v>
      </c>
      <c r="FJ13" s="85">
        <f>ROUNDUP(ВВ!FJ13*0.8,)</f>
        <v>13840</v>
      </c>
      <c r="FK13" s="85">
        <f>ROUNDUP(ВВ!FK13*0.8,)</f>
        <v>13840</v>
      </c>
      <c r="FL13" s="85">
        <f>ROUNDUP(ВВ!FL13*0.8,)</f>
        <v>13840</v>
      </c>
      <c r="FM13" s="85">
        <f>ROUNDUP(ВВ!FM13*0.8,)</f>
        <v>13840</v>
      </c>
      <c r="FN13" s="85">
        <f>ROUNDUP(ВВ!FN13*0.8,)</f>
        <v>14400</v>
      </c>
      <c r="FO13" s="85">
        <f>ROUNDUP(ВВ!FO13*0.8,)</f>
        <v>14400</v>
      </c>
      <c r="FP13" s="85">
        <f>ROUNDUP(ВВ!FP13*0.8,)</f>
        <v>13840</v>
      </c>
      <c r="FQ13" s="85">
        <f>ROUNDUP(ВВ!FQ13*0.8,)</f>
        <v>13840</v>
      </c>
      <c r="FR13" s="85">
        <f>ROUNDUP(ВВ!FR13*0.8,)</f>
        <v>14400</v>
      </c>
      <c r="FS13" s="85">
        <f>ROUNDUP(ВВ!FS13*0.8,)</f>
        <v>14400</v>
      </c>
      <c r="FT13" s="85">
        <f>ROUNDUP(ВВ!FT13*0.8,)</f>
        <v>14400</v>
      </c>
      <c r="FU13" s="85">
        <f>ROUNDUP(ВВ!FU13*0.8,)</f>
        <v>14400</v>
      </c>
      <c r="FV13" s="85">
        <f>ROUNDUP(ВВ!FV13*0.8,)</f>
        <v>14400</v>
      </c>
      <c r="FW13" s="85">
        <f>ROUNDUP(ВВ!FW13*0.8,)</f>
        <v>13840</v>
      </c>
      <c r="FX13" s="85">
        <f>ROUNDUP(ВВ!FX13*0.8,)</f>
        <v>16560</v>
      </c>
      <c r="FY13" s="85">
        <f>ROUNDUP(ВВ!FY13*0.8,)</f>
        <v>16560</v>
      </c>
      <c r="FZ13" s="85">
        <f>ROUNDUP(ВВ!FZ13*0.8,)</f>
        <v>16560</v>
      </c>
      <c r="GA13" s="85">
        <f>ROUNDUP(ВВ!GA13*0.8,)</f>
        <v>16560</v>
      </c>
      <c r="GB13" s="85">
        <f>ROUNDUP(ВВ!GB13*0.8,)</f>
        <v>16560</v>
      </c>
      <c r="GC13" s="85">
        <f>ROUNDUP(ВВ!GC13*0.8,)</f>
        <v>15200</v>
      </c>
      <c r="GD13" s="85">
        <f>ROUNDUP(ВВ!GD13*0.8,)</f>
        <v>14400</v>
      </c>
      <c r="GE13" s="85">
        <f>ROUNDUP(ВВ!GE13*0.8,)</f>
        <v>14400</v>
      </c>
      <c r="GF13" s="85">
        <f>ROUNDUP(ВВ!GF13*0.8,)</f>
        <v>16560</v>
      </c>
      <c r="GG13" s="85">
        <f>ROUNDUP(ВВ!GG13*0.8,)</f>
        <v>16560</v>
      </c>
      <c r="GH13" s="85">
        <f>ROUNDUP(ВВ!GH13*0.8,)</f>
        <v>10960</v>
      </c>
      <c r="GI13" s="85">
        <f>ROUNDUP(ВВ!GI13*0.8,)</f>
        <v>11520</v>
      </c>
      <c r="GJ13" s="85">
        <f>ROUNDUP(ВВ!GJ13*0.8,)</f>
        <v>11520</v>
      </c>
      <c r="GK13" s="85">
        <f>ROUNDUP(ВВ!GK13*0.8,)</f>
        <v>10960</v>
      </c>
      <c r="GL13" s="85">
        <f>ROUNDUP(ВВ!GL13*0.8,)</f>
        <v>10960</v>
      </c>
      <c r="GM13" s="85">
        <f>ROUNDUP(ВВ!GM13*0.8,)</f>
        <v>10960</v>
      </c>
      <c r="GN13" s="85">
        <f>ROUNDUP(ВВ!GN13*0.8,)</f>
        <v>10960</v>
      </c>
      <c r="GO13" s="85">
        <f>ROUNDUP(ВВ!GO13*0.8,)</f>
        <v>10960</v>
      </c>
      <c r="GP13" s="85">
        <f>ROUNDUP(ВВ!GP13*0.8,)</f>
        <v>11520</v>
      </c>
      <c r="GQ13" s="85">
        <f>ROUNDUP(ВВ!GQ13*0.8,)</f>
        <v>11520</v>
      </c>
      <c r="GR13" s="85">
        <f>ROUNDUP(ВВ!GR13*0.8,)</f>
        <v>10960</v>
      </c>
      <c r="GS13" s="85">
        <f>ROUNDUP(ВВ!GS13*0.8,)</f>
        <v>10960</v>
      </c>
      <c r="GT13" s="85">
        <f>ROUNDUP(ВВ!GT13*0.8,)</f>
        <v>10960</v>
      </c>
      <c r="GU13" s="85">
        <f>ROUNDUP(ВВ!GU13*0.8,)</f>
        <v>10960</v>
      </c>
      <c r="GV13" s="85">
        <f>ROUNDUP(ВВ!GV13*0.8,)</f>
        <v>10960</v>
      </c>
      <c r="GW13" s="85">
        <f>ROUNDUP(ВВ!GW13*0.8,)</f>
        <v>11520</v>
      </c>
      <c r="GX13" s="85">
        <f>ROUNDUP(ВВ!GX13*0.8,)</f>
        <v>11520</v>
      </c>
      <c r="GY13" s="85">
        <f>ROUNDUP(ВВ!GY13*0.8,)</f>
        <v>10960</v>
      </c>
      <c r="GZ13" s="85">
        <f>ROUNDUP(ВВ!GZ13*0.8,)</f>
        <v>10960</v>
      </c>
      <c r="HA13" s="85">
        <f>ROUNDUP(ВВ!HA13*0.8,)</f>
        <v>10960</v>
      </c>
      <c r="HB13" s="85">
        <f>ROUNDUP(ВВ!HB13*0.8,)</f>
        <v>10960</v>
      </c>
      <c r="HC13" s="85">
        <f>ROUNDUP(ВВ!HC13*0.8,)</f>
        <v>10960</v>
      </c>
      <c r="HD13" s="85">
        <f>ROUNDUP(ВВ!HD13*0.8,)</f>
        <v>11520</v>
      </c>
      <c r="HE13" s="85">
        <f>ROUNDUP(ВВ!HE13*0.8,)</f>
        <v>11520</v>
      </c>
      <c r="HF13" s="85">
        <f>ROUNDUP(ВВ!HF13*0.8,)</f>
        <v>10960</v>
      </c>
      <c r="HG13" s="85">
        <f>ROUNDUP(ВВ!HG13*0.8,)</f>
        <v>10960</v>
      </c>
      <c r="HH13" s="85">
        <f>ROUNDUP(ВВ!HH13*0.8,)</f>
        <v>10960</v>
      </c>
      <c r="HI13" s="85">
        <f>ROUNDUP(ВВ!HI13*0.8,)</f>
        <v>10960</v>
      </c>
      <c r="HJ13" s="85">
        <f>ROUNDUP(ВВ!HJ13*0.8,)</f>
        <v>10960</v>
      </c>
      <c r="HK13" s="85">
        <f>ROUNDUP(ВВ!HK13*0.8,)</f>
        <v>11520</v>
      </c>
      <c r="HL13" s="85">
        <f>ROUNDUP(ВВ!HL13*0.8,)</f>
        <v>11520</v>
      </c>
      <c r="HM13" s="85">
        <f>ROUNDUP(ВВ!HM13*0.8,)</f>
        <v>10960</v>
      </c>
      <c r="HN13" s="85">
        <f>ROUNDUP(ВВ!HN13*0.8,)</f>
        <v>10960</v>
      </c>
      <c r="HO13" s="85">
        <f>ROUNDUP(ВВ!HO13*0.8,)</f>
        <v>11520</v>
      </c>
      <c r="HP13" s="85">
        <f>ROUNDUP(ВВ!HP13*0.8,)</f>
        <v>11920</v>
      </c>
      <c r="HQ13" s="85">
        <f>ROUNDUP(ВВ!HQ13*0.8,)</f>
        <v>10560</v>
      </c>
      <c r="HR13" s="85">
        <f>ROUNDUP(ВВ!HR13*0.8,)</f>
        <v>10960</v>
      </c>
      <c r="HS13" s="85">
        <f>ROUNDUP(ВВ!HS13*0.8,)</f>
        <v>10960</v>
      </c>
      <c r="HT13" s="85">
        <f>ROUNDUP(ВВ!HT13*0.8,)</f>
        <v>10560</v>
      </c>
      <c r="HU13" s="85">
        <f>ROUNDUP(ВВ!HU13*0.8,)</f>
        <v>10560</v>
      </c>
      <c r="HV13" s="85">
        <f>ROUNDUP(ВВ!HV13*0.8,)</f>
        <v>10560</v>
      </c>
      <c r="HW13" s="85">
        <f>ROUNDUP(ВВ!HW13*0.8,)</f>
        <v>10560</v>
      </c>
      <c r="HX13" s="85">
        <f>ROUNDUP(ВВ!HX13*0.8,)</f>
        <v>10560</v>
      </c>
      <c r="HY13" s="85">
        <f>ROUNDUP(ВВ!HY13*0.8,)</f>
        <v>10960</v>
      </c>
      <c r="HZ13" s="85">
        <f>ROUNDUP(ВВ!HZ13*0.8,)</f>
        <v>10960</v>
      </c>
      <c r="IA13" s="85">
        <f>ROUNDUP(ВВ!IA13*0.8,)</f>
        <v>10560</v>
      </c>
      <c r="IB13" s="85">
        <f>ROUNDUP(ВВ!IB13*0.8,)</f>
        <v>10560</v>
      </c>
      <c r="IC13" s="85">
        <f>ROUNDUP(ВВ!IC13*0.8,)</f>
        <v>10560</v>
      </c>
      <c r="ID13" s="85">
        <f>ROUNDUP(ВВ!ID13*0.8,)</f>
        <v>10560</v>
      </c>
      <c r="IE13" s="85">
        <f>ROUNDUP(ВВ!IE13*0.8,)</f>
        <v>10560</v>
      </c>
      <c r="IF13" s="85">
        <f>ROUNDUP(ВВ!IF13*0.8,)</f>
        <v>10960</v>
      </c>
      <c r="IG13" s="85">
        <f>ROUNDUP(ВВ!IG13*0.8,)</f>
        <v>10960</v>
      </c>
      <c r="IH13" s="85">
        <f>ROUNDUP(ВВ!IH13*0.8,)</f>
        <v>10560</v>
      </c>
      <c r="II13" s="85">
        <f>ROUNDUP(ВВ!II13*0.8,)</f>
        <v>10560</v>
      </c>
      <c r="IJ13" s="85">
        <f>ROUNDUP(ВВ!IJ13*0.8,)</f>
        <v>10560</v>
      </c>
      <c r="IK13" s="85">
        <f>ROUNDUP(ВВ!IK13*0.8,)</f>
        <v>10560</v>
      </c>
      <c r="IL13" s="85">
        <f>ROUNDUP(ВВ!IL13*0.8,)</f>
        <v>10560</v>
      </c>
      <c r="IM13" s="85">
        <f>ROUNDUP(ВВ!IM13*0.8,)</f>
        <v>10960</v>
      </c>
      <c r="IN13" s="85">
        <f>ROUNDUP(ВВ!IN13*0.8,)</f>
        <v>10960</v>
      </c>
      <c r="IO13" s="85">
        <f>ROUNDUP(ВВ!IO13*0.8,)</f>
        <v>10560</v>
      </c>
      <c r="IP13" s="85">
        <f>ROUNDUP(ВВ!IP13*0.8,)</f>
        <v>10560</v>
      </c>
      <c r="IQ13" s="85">
        <f>ROUNDUP(ВВ!IQ13*0.8,)</f>
        <v>11920</v>
      </c>
      <c r="IR13" s="85">
        <f>ROUNDUP(ВВ!IR13*0.8,)</f>
        <v>11920</v>
      </c>
      <c r="IS13" s="85">
        <f>ROUNDUP(ВВ!IS13*0.8,)</f>
        <v>11920</v>
      </c>
      <c r="IT13" s="85">
        <f>ROUNDUP(ВВ!IT13*0.8,)</f>
        <v>12480</v>
      </c>
      <c r="IU13" s="85">
        <f>ROUNDUP(ВВ!IU13*0.8,)</f>
        <v>12480</v>
      </c>
      <c r="IV13" s="85">
        <f>ROUNDUP(ВВ!IV13*0.8,)</f>
        <v>11920</v>
      </c>
      <c r="IW13" s="85">
        <f>ROUNDUP(ВВ!IW13*0.8,)</f>
        <v>11920</v>
      </c>
      <c r="IX13" s="85">
        <f>ROUNDUP(ВВ!IX13*0.8,)</f>
        <v>11920</v>
      </c>
      <c r="IY13" s="85">
        <f>ROUNDUP(ВВ!IY13*0.8,)</f>
        <v>11920</v>
      </c>
      <c r="IZ13" s="85">
        <f>ROUNDUP(ВВ!IZ13*0.8,)</f>
        <v>11920</v>
      </c>
      <c r="JA13" s="85">
        <f>ROUNDUP(ВВ!JA13*0.8,)</f>
        <v>12480</v>
      </c>
      <c r="JB13" s="85">
        <f>ROUNDUP(ВВ!JB13*0.8,)</f>
        <v>12480</v>
      </c>
      <c r="JC13" s="85">
        <f>ROUNDUP(ВВ!JC13*0.8,)</f>
        <v>12480</v>
      </c>
      <c r="JD13" s="85">
        <f>ROUNDUP(ВВ!JD13*0.8,)</f>
        <v>12480</v>
      </c>
      <c r="JE13" s="85">
        <f>ROUNDUP(ВВ!JE13*0.8,)</f>
        <v>12480</v>
      </c>
      <c r="JF13" s="85">
        <f>ROUNDUP(ВВ!JF13*0.8,)</f>
        <v>12480</v>
      </c>
      <c r="JG13" s="85">
        <f>ROUNDUP(ВВ!JG13*0.8,)</f>
        <v>12480</v>
      </c>
      <c r="JH13" s="85">
        <f>ROUNDUP(ВВ!JH13*0.8,)</f>
        <v>12880</v>
      </c>
      <c r="JI13" s="85">
        <f>ROUNDUP(ВВ!JI13*0.8,)</f>
        <v>12880</v>
      </c>
      <c r="JJ13" s="85">
        <f>ROUNDUP(ВВ!JJ13*0.8,)</f>
        <v>12480</v>
      </c>
      <c r="JK13" s="85">
        <f>ROUNDUP(ВВ!JK13*0.8,)</f>
        <v>12480</v>
      </c>
      <c r="JL13" s="85">
        <f>ROUNDUP(ВВ!JL13*0.8,)</f>
        <v>13440</v>
      </c>
      <c r="JM13" s="85">
        <f>ROUNDUP(ВВ!JM13*0.8,)</f>
        <v>13440</v>
      </c>
      <c r="JN13" s="85">
        <f>ROUNDUP(ВВ!JN13*0.8,)</f>
        <v>13840</v>
      </c>
    </row>
    <row r="14" spans="1:274" s="198" customFormat="1" ht="11.1" customHeight="1" x14ac:dyDescent="0.2">
      <c r="A14" s="85" t="s">
        <v>27</v>
      </c>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97"/>
      <c r="BW14" s="97"/>
      <c r="BX14" s="97"/>
      <c r="BY14" s="97"/>
      <c r="BZ14" s="97"/>
      <c r="CA14" s="85"/>
      <c r="CB14" s="85"/>
      <c r="CC14" s="85"/>
      <c r="CD14" s="85"/>
      <c r="CE14" s="85"/>
      <c r="CF14" s="85"/>
      <c r="CG14" s="85"/>
      <c r="CH14" s="85"/>
      <c r="CI14" s="85"/>
      <c r="CJ14" s="85"/>
      <c r="CK14" s="85"/>
      <c r="CL14" s="85"/>
      <c r="CM14" s="85"/>
      <c r="CN14" s="85"/>
      <c r="CO14" s="85"/>
      <c r="CP14" s="85"/>
      <c r="CQ14" s="85"/>
      <c r="CR14" s="85"/>
      <c r="CS14" s="85"/>
      <c r="CT14" s="85"/>
      <c r="CU14" s="85"/>
      <c r="CV14" s="85"/>
      <c r="CW14" s="85"/>
      <c r="CX14" s="85"/>
      <c r="CY14" s="85"/>
      <c r="CZ14" s="85"/>
      <c r="DA14" s="85"/>
      <c r="DB14" s="85"/>
      <c r="DC14" s="85"/>
      <c r="DD14" s="85"/>
      <c r="DE14" s="85"/>
      <c r="DF14" s="85"/>
      <c r="DG14" s="85"/>
      <c r="DH14" s="85"/>
      <c r="DI14" s="85"/>
      <c r="DJ14" s="85"/>
      <c r="DK14" s="85"/>
      <c r="DL14" s="85"/>
      <c r="DM14" s="85"/>
      <c r="DN14" s="85"/>
      <c r="DO14" s="85"/>
      <c r="DP14" s="85"/>
      <c r="DQ14" s="85"/>
      <c r="DR14" s="85"/>
      <c r="DS14" s="85"/>
      <c r="DT14" s="85"/>
      <c r="DU14" s="85"/>
      <c r="DV14" s="85"/>
      <c r="DW14" s="85"/>
      <c r="DX14" s="85"/>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85"/>
      <c r="GV14" s="85"/>
      <c r="GW14" s="85"/>
      <c r="GX14" s="85"/>
      <c r="GY14" s="85"/>
      <c r="GZ14" s="85"/>
      <c r="HA14" s="85"/>
      <c r="HB14" s="85"/>
      <c r="HC14" s="85"/>
      <c r="HD14" s="85"/>
      <c r="HE14" s="85"/>
      <c r="HF14" s="85"/>
      <c r="HG14" s="85"/>
      <c r="HH14" s="85"/>
      <c r="HI14" s="85"/>
      <c r="HJ14" s="85"/>
      <c r="HK14" s="85"/>
      <c r="HL14" s="85"/>
      <c r="HM14" s="85"/>
      <c r="HN14" s="85"/>
      <c r="HO14" s="85"/>
      <c r="HP14" s="85"/>
      <c r="HQ14" s="85"/>
      <c r="HR14" s="85"/>
      <c r="HS14" s="85"/>
      <c r="HT14" s="85"/>
      <c r="HU14" s="85"/>
      <c r="HV14" s="85"/>
      <c r="HW14" s="85"/>
      <c r="HX14" s="85"/>
      <c r="HY14" s="85"/>
      <c r="HZ14" s="85"/>
      <c r="IA14" s="85"/>
      <c r="IB14" s="85"/>
      <c r="IC14" s="85"/>
      <c r="ID14" s="85"/>
      <c r="IE14" s="85"/>
      <c r="IF14" s="85"/>
      <c r="IG14" s="85"/>
      <c r="IH14" s="85"/>
      <c r="II14" s="85"/>
      <c r="IJ14" s="85"/>
      <c r="IK14" s="85"/>
      <c r="IL14" s="85"/>
      <c r="IM14" s="85"/>
      <c r="IN14" s="85"/>
      <c r="IO14" s="85"/>
      <c r="IP14" s="85"/>
      <c r="IQ14" s="85"/>
      <c r="IR14" s="85"/>
      <c r="IS14" s="85"/>
      <c r="IT14" s="85"/>
      <c r="IU14" s="85"/>
      <c r="IV14" s="85"/>
      <c r="IW14" s="85"/>
      <c r="IX14" s="85"/>
      <c r="IY14" s="85"/>
      <c r="IZ14" s="85"/>
      <c r="JA14" s="85"/>
      <c r="JB14" s="85"/>
      <c r="JC14" s="85"/>
      <c r="JD14" s="85"/>
      <c r="JE14" s="85"/>
      <c r="JF14" s="85"/>
      <c r="JG14" s="85"/>
      <c r="JH14" s="85"/>
      <c r="JI14" s="85"/>
      <c r="JJ14" s="85"/>
      <c r="JK14" s="85"/>
      <c r="JL14" s="85"/>
      <c r="JM14" s="85"/>
      <c r="JN14" s="85"/>
    </row>
    <row r="15" spans="1:274" s="198" customFormat="1" ht="11.1" customHeight="1" x14ac:dyDescent="0.2">
      <c r="A15" s="126">
        <v>1</v>
      </c>
      <c r="B15" s="85">
        <f>ROUNDUP(ВВ!B15*0.8,)</f>
        <v>16920</v>
      </c>
      <c r="C15" s="85">
        <f>ROUNDUP(ВВ!C15*0.8,)</f>
        <v>16920</v>
      </c>
      <c r="D15" s="85">
        <f>ROUNDUP(ВВ!D15*0.8,)</f>
        <v>15320</v>
      </c>
      <c r="E15" s="85">
        <f>ROUNDUP(ВВ!E15*0.8,)</f>
        <v>12120</v>
      </c>
      <c r="F15" s="85">
        <f>ROUNDUP(ВВ!F15*0.8,)</f>
        <v>12120</v>
      </c>
      <c r="G15" s="85">
        <f>ROUNDUP(ВВ!G15*0.8,)</f>
        <v>10400</v>
      </c>
      <c r="H15" s="85">
        <f>ROUNDUP(ВВ!H15*0.8,)</f>
        <v>10400</v>
      </c>
      <c r="I15" s="85">
        <f>ROUNDUP(ВВ!I15*0.8,)</f>
        <v>10000</v>
      </c>
      <c r="J15" s="85">
        <f>ROUNDUP(ВВ!J15*0.8,)</f>
        <v>10000</v>
      </c>
      <c r="K15" s="85">
        <f>ROUNDUP(ВВ!K15*0.8,)</f>
        <v>10400</v>
      </c>
      <c r="L15" s="85">
        <f>ROUNDUP(ВВ!L15*0.8,)</f>
        <v>10400</v>
      </c>
      <c r="M15" s="85">
        <f>ROUNDUP(ВВ!M15*0.8,)</f>
        <v>10000</v>
      </c>
      <c r="N15" s="85">
        <f>ROUNDUP(ВВ!N15*0.8,)</f>
        <v>10000</v>
      </c>
      <c r="O15" s="85">
        <f>ROUNDUP(ВВ!O15*0.8,)</f>
        <v>10400</v>
      </c>
      <c r="P15" s="85">
        <f>ROUNDUP(ВВ!P15*0.8,)</f>
        <v>10400</v>
      </c>
      <c r="Q15" s="85">
        <f>ROUNDUP(ВВ!Q15*0.8,)</f>
        <v>10000</v>
      </c>
      <c r="R15" s="85">
        <f>ROUNDUP(ВВ!R15*0.8,)</f>
        <v>10000</v>
      </c>
      <c r="S15" s="85">
        <f>ROUNDUP(ВВ!S15*0.8,)</f>
        <v>10000</v>
      </c>
      <c r="T15" s="85">
        <f>ROUNDUP(ВВ!T15*0.8,)</f>
        <v>10000</v>
      </c>
      <c r="U15" s="85">
        <f>ROUNDUP(ВВ!U15*0.8,)</f>
        <v>10960</v>
      </c>
      <c r="V15" s="85">
        <f>ROUNDUP(ВВ!V15*0.8,)</f>
        <v>10960</v>
      </c>
      <c r="W15" s="85">
        <f>ROUNDUP(ВВ!W15*0.8,)</f>
        <v>10000</v>
      </c>
      <c r="X15" s="85">
        <f>ROUNDUP(ВВ!X15*0.8,)</f>
        <v>10000</v>
      </c>
      <c r="Y15" s="85">
        <f>ROUNDUP(ВВ!Y15*0.8,)</f>
        <v>10000</v>
      </c>
      <c r="Z15" s="85">
        <f>ROUNDUP(ВВ!Z15*0.8,)</f>
        <v>10000</v>
      </c>
      <c r="AA15" s="85">
        <f>ROUNDUP(ВВ!AA15*0.8,)</f>
        <v>10400</v>
      </c>
      <c r="AB15" s="85">
        <f>ROUNDUP(ВВ!AB15*0.8,)</f>
        <v>10400</v>
      </c>
      <c r="AC15" s="85">
        <f>ROUNDUP(ВВ!AC15*0.8,)</f>
        <v>10000</v>
      </c>
      <c r="AD15" s="85">
        <f>ROUNDUP(ВВ!AD15*0.8,)</f>
        <v>10000</v>
      </c>
      <c r="AE15" s="85">
        <f>ROUNDUP(ВВ!AE15*0.8,)</f>
        <v>11920</v>
      </c>
      <c r="AF15" s="85">
        <f>ROUNDUP(ВВ!AF15*0.8,)</f>
        <v>11920</v>
      </c>
      <c r="AG15" s="85">
        <f>ROUNDUP(ВВ!AG15*0.8,)</f>
        <v>11920</v>
      </c>
      <c r="AH15" s="85">
        <f>ROUNDUP(ВВ!AH15*0.8,)</f>
        <v>10400</v>
      </c>
      <c r="AI15" s="85">
        <f>ROUNDUP(ВВ!AI15*0.8,)</f>
        <v>10400</v>
      </c>
      <c r="AJ15" s="85">
        <f>ROUNDUP(ВВ!AJ15*0.8,)</f>
        <v>13280</v>
      </c>
      <c r="AK15" s="85">
        <f>ROUNDUP(ВВ!AK15*0.8,)</f>
        <v>11360</v>
      </c>
      <c r="AL15" s="85">
        <f>ROUNDUP(ВВ!AL15*0.8,)</f>
        <v>11360</v>
      </c>
      <c r="AM15" s="85">
        <f>ROUNDUP(ВВ!AM15*0.8,)</f>
        <v>10960</v>
      </c>
      <c r="AN15" s="85">
        <f>ROUNDUP(ВВ!AN15*0.8,)</f>
        <v>11360</v>
      </c>
      <c r="AO15" s="85">
        <f>ROUNDUP(ВВ!AO15*0.8,)</f>
        <v>11360</v>
      </c>
      <c r="AP15" s="85">
        <f>ROUNDUP(ВВ!AP15*0.8,)</f>
        <v>11360</v>
      </c>
      <c r="AQ15" s="85">
        <f>ROUNDUP(ВВ!AQ15*0.8,)</f>
        <v>10960</v>
      </c>
      <c r="AR15" s="85">
        <f>ROUNDUP(ВВ!AR15*0.8,)</f>
        <v>10960</v>
      </c>
      <c r="AS15" s="85">
        <f>ROUNDUP(ВВ!AS15*0.8,)</f>
        <v>10960</v>
      </c>
      <c r="AT15" s="85">
        <f>ROUNDUP(ВВ!AT15*0.8,)</f>
        <v>10400</v>
      </c>
      <c r="AU15" s="85">
        <f>ROUNDUP(ВВ!AU15*0.8,)</f>
        <v>10400</v>
      </c>
      <c r="AV15" s="85">
        <f>ROUNDUP(ВВ!AV15*0.8,)</f>
        <v>10400</v>
      </c>
      <c r="AW15" s="85">
        <f>ROUNDUP(ВВ!AW15*0.8,)</f>
        <v>10400</v>
      </c>
      <c r="AX15" s="85">
        <f>ROUNDUP(ВВ!AX15*0.8,)</f>
        <v>10400</v>
      </c>
      <c r="AY15" s="85">
        <f>ROUNDUP(ВВ!AY15*0.8,)</f>
        <v>10400</v>
      </c>
      <c r="AZ15" s="85">
        <f>ROUNDUP(ВВ!AZ15*0.8,)</f>
        <v>10400</v>
      </c>
      <c r="BA15" s="85">
        <f>ROUNDUP(ВВ!BA15*0.8,)</f>
        <v>10400</v>
      </c>
      <c r="BB15" s="85">
        <f>ROUNDUP(ВВ!BB15*0.8,)</f>
        <v>11360</v>
      </c>
      <c r="BC15" s="85">
        <f>ROUNDUP(ВВ!BC15*0.8,)</f>
        <v>11360</v>
      </c>
      <c r="BD15" s="85">
        <f>ROUNDUP(ВВ!BD15*0.8,)</f>
        <v>11920</v>
      </c>
      <c r="BE15" s="85">
        <f>ROUNDUP(ВВ!BE15*0.8,)</f>
        <v>11920</v>
      </c>
      <c r="BF15" s="85">
        <f>ROUNDUP(ВВ!BF15*0.8,)</f>
        <v>11920</v>
      </c>
      <c r="BG15" s="85">
        <f>ROUNDUP(ВВ!BG15*0.8,)</f>
        <v>10400</v>
      </c>
      <c r="BH15" s="85">
        <f>ROUNDUP(ВВ!BH15*0.8,)</f>
        <v>10400</v>
      </c>
      <c r="BI15" s="85">
        <f>ROUNDUP(ВВ!BI15*0.8,)</f>
        <v>10400</v>
      </c>
      <c r="BJ15" s="85">
        <f>ROUNDUP(ВВ!BJ15*0.8,)</f>
        <v>10400</v>
      </c>
      <c r="BK15" s="85">
        <f>ROUNDUP(ВВ!BK15*0.8,)</f>
        <v>10400</v>
      </c>
      <c r="BL15" s="85">
        <f>ROUNDUP(ВВ!BL15*0.8,)</f>
        <v>10400</v>
      </c>
      <c r="BM15" s="85">
        <f>ROUNDUP(ВВ!BM15*0.8,)</f>
        <v>10400</v>
      </c>
      <c r="BN15" s="85">
        <f>ROUNDUP(ВВ!BN15*0.8,)</f>
        <v>10400</v>
      </c>
      <c r="BO15" s="85">
        <f>ROUNDUP(ВВ!BO15*0.8,)</f>
        <v>10400</v>
      </c>
      <c r="BP15" s="85">
        <f>ROUNDUP(ВВ!BP15*0.8,)</f>
        <v>12880</v>
      </c>
      <c r="BQ15" s="85">
        <f>ROUNDUP(ВВ!BQ15*0.8,)</f>
        <v>12880</v>
      </c>
      <c r="BR15" s="85">
        <f>ROUNDUP(ВВ!BR15*0.8,)</f>
        <v>12880</v>
      </c>
      <c r="BS15" s="85">
        <f>ROUNDUP(ВВ!BS15*0.8,)</f>
        <v>12880</v>
      </c>
      <c r="BT15" s="85">
        <f>ROUNDUP(ВВ!BT15*0.8,)</f>
        <v>17360</v>
      </c>
      <c r="BU15" s="85">
        <f>ROUNDUP(ВВ!BU15*0.8,)</f>
        <v>17360</v>
      </c>
      <c r="BV15" s="97">
        <f>ROUNDUP(ВВ!BV15*0.8,)</f>
        <v>17360</v>
      </c>
      <c r="BW15" s="97">
        <f>ROUNDUP(ВВ!BW15*0.8,)</f>
        <v>17360</v>
      </c>
      <c r="BX15" s="97">
        <f>ROUNDUP(ВВ!BX15*0.8,)</f>
        <v>17360</v>
      </c>
      <c r="BY15" s="97">
        <f>ROUNDUP(ВВ!BY15*0.8,)</f>
        <v>17360</v>
      </c>
      <c r="BZ15" s="97">
        <f>ROUNDUP(ВВ!BZ15*0.8,)</f>
        <v>17360</v>
      </c>
      <c r="CA15" s="85">
        <f>ROUNDUP(ВВ!CA15*0.8,)</f>
        <v>11360</v>
      </c>
      <c r="CB15" s="85">
        <f>ROUNDUP(ВВ!CB15*0.8,)</f>
        <v>11360</v>
      </c>
      <c r="CC15" s="85">
        <f>ROUNDUP(ВВ!CC15*0.8,)</f>
        <v>11360</v>
      </c>
      <c r="CD15" s="85">
        <f>ROUNDUP(ВВ!CD15*0.8,)</f>
        <v>13840</v>
      </c>
      <c r="CE15" s="85">
        <f>ROUNDUP(ВВ!CE15*0.8,)</f>
        <v>13840</v>
      </c>
      <c r="CF15" s="85">
        <f>ROUNDUP(ВВ!CF15*0.8,)</f>
        <v>13840</v>
      </c>
      <c r="CG15" s="85">
        <f>ROUNDUP(ВВ!CG15*0.8,)</f>
        <v>13840</v>
      </c>
      <c r="CH15" s="85">
        <f>ROUNDUP(ВВ!CH15*0.8,)</f>
        <v>13840</v>
      </c>
      <c r="CI15" s="85">
        <f>ROUNDUP(ВВ!CI15*0.8,)</f>
        <v>13840</v>
      </c>
      <c r="CJ15" s="85">
        <f>ROUNDUP(ВВ!CJ15*0.8,)</f>
        <v>13280</v>
      </c>
      <c r="CK15" s="85">
        <f>ROUNDUP(ВВ!CK15*0.8,)</f>
        <v>13280</v>
      </c>
      <c r="CL15" s="85">
        <f>ROUNDUP(ВВ!CL15*0.8,)</f>
        <v>13280</v>
      </c>
      <c r="CM15" s="85">
        <f>ROUNDUP(ВВ!CM15*0.8,)</f>
        <v>13280</v>
      </c>
      <c r="CN15" s="85">
        <f>ROUNDUP(ВВ!CN15*0.8,)</f>
        <v>13280</v>
      </c>
      <c r="CO15" s="85">
        <f>ROUNDUP(ВВ!CO15*0.8,)</f>
        <v>13840</v>
      </c>
      <c r="CP15" s="85">
        <f>ROUNDUP(ВВ!CP15*0.8,)</f>
        <v>13840</v>
      </c>
      <c r="CQ15" s="85">
        <f>ROUNDUP(ВВ!CQ15*0.8,)</f>
        <v>13280</v>
      </c>
      <c r="CR15" s="85">
        <f>ROUNDUP(ВВ!CR15*0.8,)</f>
        <v>13280</v>
      </c>
      <c r="CS15" s="85">
        <f>ROUNDUP(ВВ!CS15*0.8,)</f>
        <v>16000</v>
      </c>
      <c r="CT15" s="85">
        <f>ROUNDUP(ВВ!CT15*0.8,)</f>
        <v>16560</v>
      </c>
      <c r="CU15" s="85">
        <f>ROUNDUP(ВВ!CU15*0.8,)</f>
        <v>16560</v>
      </c>
      <c r="CV15" s="85">
        <f>ROUNDUP(ВВ!CV15*0.8,)</f>
        <v>16000</v>
      </c>
      <c r="CW15" s="85">
        <f>ROUNDUP(ВВ!CW15*0.8,)</f>
        <v>16000</v>
      </c>
      <c r="CX15" s="85">
        <f>ROUNDUP(ВВ!CX15*0.8,)</f>
        <v>16000</v>
      </c>
      <c r="CY15" s="85">
        <f>ROUNDUP(ВВ!CY15*0.8,)</f>
        <v>16000</v>
      </c>
      <c r="CZ15" s="85">
        <f>ROUNDUP(ВВ!CZ15*0.8,)</f>
        <v>16000</v>
      </c>
      <c r="DA15" s="85">
        <f>ROUNDUP(ВВ!DA15*0.8,)</f>
        <v>16000</v>
      </c>
      <c r="DB15" s="85">
        <f>ROUNDUP(ВВ!DB15*0.8,)</f>
        <v>16560</v>
      </c>
      <c r="DC15" s="85">
        <f>ROUNDUP(ВВ!DC15*0.8,)</f>
        <v>16560</v>
      </c>
      <c r="DD15" s="85">
        <f>ROUNDUP(ВВ!DD15*0.8,)</f>
        <v>13840</v>
      </c>
      <c r="DE15" s="85">
        <f>ROUNDUP(ВВ!DE15*0.8,)</f>
        <v>13840</v>
      </c>
      <c r="DF15" s="85">
        <f>ROUNDUP(ВВ!DF15*0.8,)</f>
        <v>14640</v>
      </c>
      <c r="DG15" s="85">
        <f>ROUNDUP(ВВ!DG15*0.8,)</f>
        <v>14640</v>
      </c>
      <c r="DH15" s="85">
        <f>ROUNDUP(ВВ!DH15*0.8,)</f>
        <v>14640</v>
      </c>
      <c r="DI15" s="85">
        <f>ROUNDUP(ВВ!DI15*0.8,)</f>
        <v>14640</v>
      </c>
      <c r="DJ15" s="85">
        <f>ROUNDUP(ВВ!DJ15*0.8,)</f>
        <v>15200</v>
      </c>
      <c r="DK15" s="85">
        <f>ROUNDUP(ВВ!DK15*0.8,)</f>
        <v>15200</v>
      </c>
      <c r="DL15" s="85">
        <f>ROUNDUP(ВВ!DL15*0.8,)</f>
        <v>14640</v>
      </c>
      <c r="DM15" s="85">
        <f>ROUNDUP(ВВ!DM15*0.8,)</f>
        <v>14640</v>
      </c>
      <c r="DN15" s="85">
        <f>ROUNDUP(ВВ!DN15*0.8,)</f>
        <v>14640</v>
      </c>
      <c r="DO15" s="85">
        <f>ROUNDUP(ВВ!DO15*0.8,)</f>
        <v>14640</v>
      </c>
      <c r="DP15" s="85">
        <f>ROUNDUP(ВВ!DP15*0.8,)</f>
        <v>14640</v>
      </c>
      <c r="DQ15" s="85">
        <f>ROUNDUP(ВВ!DQ15*0.8,)</f>
        <v>15200</v>
      </c>
      <c r="DR15" s="85">
        <f>ROUNDUP(ВВ!DR15*0.8,)</f>
        <v>15200</v>
      </c>
      <c r="DS15" s="85">
        <f>ROUNDUP(ВВ!DS15*0.8,)</f>
        <v>14640</v>
      </c>
      <c r="DT15" s="85">
        <f>ROUNDUP(ВВ!DT15*0.8,)</f>
        <v>14640</v>
      </c>
      <c r="DU15" s="85">
        <f>ROUNDUP(ВВ!DU15*0.8,)</f>
        <v>14640</v>
      </c>
      <c r="DV15" s="85">
        <f>ROUNDUP(ВВ!DV15*0.8,)</f>
        <v>14640</v>
      </c>
      <c r="DW15" s="85">
        <f>ROUNDUP(ВВ!DW15*0.8,)</f>
        <v>14640</v>
      </c>
      <c r="DX15" s="85">
        <f>ROUNDUP(ВВ!DX15*0.8,)</f>
        <v>15200</v>
      </c>
      <c r="DY15" s="85">
        <f>ROUNDUP(ВВ!DY15*0.8,)</f>
        <v>15200</v>
      </c>
      <c r="DZ15" s="85">
        <f>ROUNDUP(ВВ!DZ15*0.8,)</f>
        <v>14640</v>
      </c>
      <c r="EA15" s="85">
        <f>ROUNDUP(ВВ!EA15*0.8,)</f>
        <v>14640</v>
      </c>
      <c r="EB15" s="85">
        <f>ROUNDUP(ВВ!EB15*0.8,)</f>
        <v>14640</v>
      </c>
      <c r="EC15" s="85">
        <f>ROUNDUP(ВВ!EC15*0.8,)</f>
        <v>14640</v>
      </c>
      <c r="ED15" s="85">
        <f>ROUNDUP(ВВ!ED15*0.8,)</f>
        <v>14640</v>
      </c>
      <c r="EE15" s="85">
        <f>ROUNDUP(ВВ!EE15*0.8,)</f>
        <v>15200</v>
      </c>
      <c r="EF15" s="85">
        <f>ROUNDUP(ВВ!EF15*0.8,)</f>
        <v>15200</v>
      </c>
      <c r="EG15" s="85">
        <f>ROUNDUP(ВВ!EG15*0.8,)</f>
        <v>14640</v>
      </c>
      <c r="EH15" s="85">
        <f>ROUNDUP(ВВ!EH15*0.8,)</f>
        <v>14640</v>
      </c>
      <c r="EI15" s="85">
        <f>ROUNDUP(ВВ!EI15*0.8,)</f>
        <v>14640</v>
      </c>
      <c r="EJ15" s="85">
        <f>ROUNDUP(ВВ!EJ15*0.8,)</f>
        <v>14640</v>
      </c>
      <c r="EK15" s="85">
        <f>ROUNDUP(ВВ!EK15*0.8,)</f>
        <v>14640</v>
      </c>
      <c r="EL15" s="85">
        <f>ROUNDUP(ВВ!EL15*0.8,)</f>
        <v>15200</v>
      </c>
      <c r="EM15" s="85">
        <f>ROUNDUP(ВВ!EM15*0.8,)</f>
        <v>15200</v>
      </c>
      <c r="EN15" s="85">
        <f>ROUNDUP(ВВ!EN15*0.8,)</f>
        <v>14640</v>
      </c>
      <c r="EO15" s="85">
        <f>ROUNDUP(ВВ!EO15*0.8,)</f>
        <v>14640</v>
      </c>
      <c r="EP15" s="85">
        <f>ROUNDUP(ВВ!EP15*0.8,)</f>
        <v>14640</v>
      </c>
      <c r="EQ15" s="85">
        <f>ROUNDUP(ВВ!EQ15*0.8,)</f>
        <v>14640</v>
      </c>
      <c r="ER15" s="85">
        <f>ROUNDUP(ВВ!ER15*0.8,)</f>
        <v>14640</v>
      </c>
      <c r="ES15" s="85">
        <f>ROUNDUP(ВВ!ES15*0.8,)</f>
        <v>15200</v>
      </c>
      <c r="ET15" s="85">
        <f>ROUNDUP(ВВ!ET15*0.8,)</f>
        <v>15200</v>
      </c>
      <c r="EU15" s="85">
        <f>ROUNDUP(ВВ!EU15*0.8,)</f>
        <v>13280</v>
      </c>
      <c r="EV15" s="85">
        <f>ROUNDUP(ВВ!EV15*0.8,)</f>
        <v>13280</v>
      </c>
      <c r="EW15" s="85">
        <f>ROUNDUP(ВВ!EW15*0.8,)</f>
        <v>13280</v>
      </c>
      <c r="EX15" s="85">
        <f>ROUNDUP(ВВ!EX15*0.8,)</f>
        <v>13280</v>
      </c>
      <c r="EY15" s="85">
        <f>ROUNDUP(ВВ!EY15*0.8,)</f>
        <v>13280</v>
      </c>
      <c r="EZ15" s="85">
        <f>ROUNDUP(ВВ!EZ15*0.8,)</f>
        <v>13840</v>
      </c>
      <c r="FA15" s="85">
        <f>ROUNDUP(ВВ!FA15*0.8,)</f>
        <v>13840</v>
      </c>
      <c r="FB15" s="85">
        <f>ROUNDUP(ВВ!FB15*0.8,)</f>
        <v>13280</v>
      </c>
      <c r="FC15" s="85">
        <f>ROUNDUP(ВВ!FC15*0.8,)</f>
        <v>13280</v>
      </c>
      <c r="FD15" s="85">
        <f>ROUNDUP(ВВ!FD15*0.8,)</f>
        <v>13280</v>
      </c>
      <c r="FE15" s="85">
        <f>ROUNDUP(ВВ!FE15*0.8,)</f>
        <v>13280</v>
      </c>
      <c r="FF15" s="85">
        <f>ROUNDUP(ВВ!FF15*0.8,)</f>
        <v>13280</v>
      </c>
      <c r="FG15" s="85">
        <f>ROUNDUP(ВВ!FG15*0.8,)</f>
        <v>13840</v>
      </c>
      <c r="FH15" s="85">
        <f>ROUNDUP(ВВ!FH15*0.8,)</f>
        <v>13840</v>
      </c>
      <c r="FI15" s="85">
        <f>ROUNDUP(ВВ!FI15*0.8,)</f>
        <v>13280</v>
      </c>
      <c r="FJ15" s="85">
        <f>ROUNDUP(ВВ!FJ15*0.8,)</f>
        <v>13280</v>
      </c>
      <c r="FK15" s="85">
        <f>ROUNDUP(ВВ!FK15*0.8,)</f>
        <v>13280</v>
      </c>
      <c r="FL15" s="85">
        <f>ROUNDUP(ВВ!FL15*0.8,)</f>
        <v>13280</v>
      </c>
      <c r="FM15" s="85">
        <f>ROUNDUP(ВВ!FM15*0.8,)</f>
        <v>13280</v>
      </c>
      <c r="FN15" s="85">
        <f>ROUNDUP(ВВ!FN15*0.8,)</f>
        <v>13840</v>
      </c>
      <c r="FO15" s="85">
        <f>ROUNDUP(ВВ!FO15*0.8,)</f>
        <v>13840</v>
      </c>
      <c r="FP15" s="85">
        <f>ROUNDUP(ВВ!FP15*0.8,)</f>
        <v>13280</v>
      </c>
      <c r="FQ15" s="85">
        <f>ROUNDUP(ВВ!FQ15*0.8,)</f>
        <v>13280</v>
      </c>
      <c r="FR15" s="85">
        <f>ROUNDUP(ВВ!FR15*0.8,)</f>
        <v>13840</v>
      </c>
      <c r="FS15" s="85">
        <f>ROUNDUP(ВВ!FS15*0.8,)</f>
        <v>13840</v>
      </c>
      <c r="FT15" s="85">
        <f>ROUNDUP(ВВ!FT15*0.8,)</f>
        <v>13840</v>
      </c>
      <c r="FU15" s="85">
        <f>ROUNDUP(ВВ!FU15*0.8,)</f>
        <v>13840</v>
      </c>
      <c r="FV15" s="85">
        <f>ROUNDUP(ВВ!FV15*0.8,)</f>
        <v>13840</v>
      </c>
      <c r="FW15" s="85">
        <f>ROUNDUP(ВВ!FW15*0.8,)</f>
        <v>13280</v>
      </c>
      <c r="FX15" s="85">
        <f>ROUNDUP(ВВ!FX15*0.8,)</f>
        <v>16000</v>
      </c>
      <c r="FY15" s="85">
        <f>ROUNDUP(ВВ!FY15*0.8,)</f>
        <v>16000</v>
      </c>
      <c r="FZ15" s="85">
        <f>ROUNDUP(ВВ!FZ15*0.8,)</f>
        <v>16000</v>
      </c>
      <c r="GA15" s="85">
        <f>ROUNDUP(ВВ!GA15*0.8,)</f>
        <v>16000</v>
      </c>
      <c r="GB15" s="85">
        <f>ROUNDUP(ВВ!GB15*0.8,)</f>
        <v>16000</v>
      </c>
      <c r="GC15" s="85">
        <f>ROUNDUP(ВВ!GC15*0.8,)</f>
        <v>14640</v>
      </c>
      <c r="GD15" s="85">
        <f>ROUNDUP(ВВ!GD15*0.8,)</f>
        <v>13840</v>
      </c>
      <c r="GE15" s="85">
        <f>ROUNDUP(ВВ!GE15*0.8,)</f>
        <v>13840</v>
      </c>
      <c r="GF15" s="85">
        <f>ROUNDUP(ВВ!GF15*0.8,)</f>
        <v>16000</v>
      </c>
      <c r="GG15" s="85">
        <f>ROUNDUP(ВВ!GG15*0.8,)</f>
        <v>16000</v>
      </c>
      <c r="GH15" s="85">
        <f>ROUNDUP(ВВ!GH15*0.8,)</f>
        <v>10400</v>
      </c>
      <c r="GI15" s="85">
        <f>ROUNDUP(ВВ!GI15*0.8,)</f>
        <v>10960</v>
      </c>
      <c r="GJ15" s="85">
        <f>ROUNDUP(ВВ!GJ15*0.8,)</f>
        <v>10960</v>
      </c>
      <c r="GK15" s="85">
        <f>ROUNDUP(ВВ!GK15*0.8,)</f>
        <v>10400</v>
      </c>
      <c r="GL15" s="85">
        <f>ROUNDUP(ВВ!GL15*0.8,)</f>
        <v>10400</v>
      </c>
      <c r="GM15" s="85">
        <f>ROUNDUP(ВВ!GM15*0.8,)</f>
        <v>10400</v>
      </c>
      <c r="GN15" s="85">
        <f>ROUNDUP(ВВ!GN15*0.8,)</f>
        <v>10400</v>
      </c>
      <c r="GO15" s="85">
        <f>ROUNDUP(ВВ!GO15*0.8,)</f>
        <v>10400</v>
      </c>
      <c r="GP15" s="85">
        <f>ROUNDUP(ВВ!GP15*0.8,)</f>
        <v>10960</v>
      </c>
      <c r="GQ15" s="85">
        <f>ROUNDUP(ВВ!GQ15*0.8,)</f>
        <v>10960</v>
      </c>
      <c r="GR15" s="85">
        <f>ROUNDUP(ВВ!GR15*0.8,)</f>
        <v>10400</v>
      </c>
      <c r="GS15" s="85">
        <f>ROUNDUP(ВВ!GS15*0.8,)</f>
        <v>10400</v>
      </c>
      <c r="GT15" s="85">
        <f>ROUNDUP(ВВ!GT15*0.8,)</f>
        <v>10400</v>
      </c>
      <c r="GU15" s="85">
        <f>ROUNDUP(ВВ!GU15*0.8,)</f>
        <v>10400</v>
      </c>
      <c r="GV15" s="85">
        <f>ROUNDUP(ВВ!GV15*0.8,)</f>
        <v>10400</v>
      </c>
      <c r="GW15" s="85">
        <f>ROUNDUP(ВВ!GW15*0.8,)</f>
        <v>10960</v>
      </c>
      <c r="GX15" s="85">
        <f>ROUNDUP(ВВ!GX15*0.8,)</f>
        <v>10960</v>
      </c>
      <c r="GY15" s="85">
        <f>ROUNDUP(ВВ!GY15*0.8,)</f>
        <v>10400</v>
      </c>
      <c r="GZ15" s="85">
        <f>ROUNDUP(ВВ!GZ15*0.8,)</f>
        <v>10400</v>
      </c>
      <c r="HA15" s="85">
        <f>ROUNDUP(ВВ!HA15*0.8,)</f>
        <v>10400</v>
      </c>
      <c r="HB15" s="85">
        <f>ROUNDUP(ВВ!HB15*0.8,)</f>
        <v>10400</v>
      </c>
      <c r="HC15" s="85">
        <f>ROUNDUP(ВВ!HC15*0.8,)</f>
        <v>10400</v>
      </c>
      <c r="HD15" s="85">
        <f>ROUNDUP(ВВ!HD15*0.8,)</f>
        <v>10960</v>
      </c>
      <c r="HE15" s="85">
        <f>ROUNDUP(ВВ!HE15*0.8,)</f>
        <v>10960</v>
      </c>
      <c r="HF15" s="85">
        <f>ROUNDUP(ВВ!HF15*0.8,)</f>
        <v>10400</v>
      </c>
      <c r="HG15" s="85">
        <f>ROUNDUP(ВВ!HG15*0.8,)</f>
        <v>10400</v>
      </c>
      <c r="HH15" s="85">
        <f>ROUNDUP(ВВ!HH15*0.8,)</f>
        <v>10400</v>
      </c>
      <c r="HI15" s="85">
        <f>ROUNDUP(ВВ!HI15*0.8,)</f>
        <v>10400</v>
      </c>
      <c r="HJ15" s="85">
        <f>ROUNDUP(ВВ!HJ15*0.8,)</f>
        <v>10400</v>
      </c>
      <c r="HK15" s="85">
        <f>ROUNDUP(ВВ!HK15*0.8,)</f>
        <v>10960</v>
      </c>
      <c r="HL15" s="85">
        <f>ROUNDUP(ВВ!HL15*0.8,)</f>
        <v>10960</v>
      </c>
      <c r="HM15" s="85">
        <f>ROUNDUP(ВВ!HM15*0.8,)</f>
        <v>10400</v>
      </c>
      <c r="HN15" s="85">
        <f>ROUNDUP(ВВ!HN15*0.8,)</f>
        <v>10400</v>
      </c>
      <c r="HO15" s="85">
        <f>ROUNDUP(ВВ!HO15*0.8,)</f>
        <v>10960</v>
      </c>
      <c r="HP15" s="85">
        <f>ROUNDUP(ВВ!HP15*0.8,)</f>
        <v>11360</v>
      </c>
      <c r="HQ15" s="85">
        <f>ROUNDUP(ВВ!HQ15*0.8,)</f>
        <v>10000</v>
      </c>
      <c r="HR15" s="85">
        <f>ROUNDUP(ВВ!HR15*0.8,)</f>
        <v>10400</v>
      </c>
      <c r="HS15" s="85">
        <f>ROUNDUP(ВВ!HS15*0.8,)</f>
        <v>10400</v>
      </c>
      <c r="HT15" s="85">
        <f>ROUNDUP(ВВ!HT15*0.8,)</f>
        <v>10000</v>
      </c>
      <c r="HU15" s="85">
        <f>ROUNDUP(ВВ!HU15*0.8,)</f>
        <v>10000</v>
      </c>
      <c r="HV15" s="85">
        <f>ROUNDUP(ВВ!HV15*0.8,)</f>
        <v>10000</v>
      </c>
      <c r="HW15" s="85">
        <f>ROUNDUP(ВВ!HW15*0.8,)</f>
        <v>10000</v>
      </c>
      <c r="HX15" s="85">
        <f>ROUNDUP(ВВ!HX15*0.8,)</f>
        <v>10000</v>
      </c>
      <c r="HY15" s="85">
        <f>ROUNDUP(ВВ!HY15*0.8,)</f>
        <v>10400</v>
      </c>
      <c r="HZ15" s="85">
        <f>ROUNDUP(ВВ!HZ15*0.8,)</f>
        <v>10400</v>
      </c>
      <c r="IA15" s="85">
        <f>ROUNDUP(ВВ!IA15*0.8,)</f>
        <v>10000</v>
      </c>
      <c r="IB15" s="85">
        <f>ROUNDUP(ВВ!IB15*0.8,)</f>
        <v>10000</v>
      </c>
      <c r="IC15" s="85">
        <f>ROUNDUP(ВВ!IC15*0.8,)</f>
        <v>10000</v>
      </c>
      <c r="ID15" s="85">
        <f>ROUNDUP(ВВ!ID15*0.8,)</f>
        <v>10000</v>
      </c>
      <c r="IE15" s="85">
        <f>ROUNDUP(ВВ!IE15*0.8,)</f>
        <v>10000</v>
      </c>
      <c r="IF15" s="85">
        <f>ROUNDUP(ВВ!IF15*0.8,)</f>
        <v>10400</v>
      </c>
      <c r="IG15" s="85">
        <f>ROUNDUP(ВВ!IG15*0.8,)</f>
        <v>10400</v>
      </c>
      <c r="IH15" s="85">
        <f>ROUNDUP(ВВ!IH15*0.8,)</f>
        <v>10000</v>
      </c>
      <c r="II15" s="85">
        <f>ROUNDUP(ВВ!II15*0.8,)</f>
        <v>10000</v>
      </c>
      <c r="IJ15" s="85">
        <f>ROUNDUP(ВВ!IJ15*0.8,)</f>
        <v>10000</v>
      </c>
      <c r="IK15" s="85">
        <f>ROUNDUP(ВВ!IK15*0.8,)</f>
        <v>10000</v>
      </c>
      <c r="IL15" s="85">
        <f>ROUNDUP(ВВ!IL15*0.8,)</f>
        <v>10000</v>
      </c>
      <c r="IM15" s="85">
        <f>ROUNDUP(ВВ!IM15*0.8,)</f>
        <v>10400</v>
      </c>
      <c r="IN15" s="85">
        <f>ROUNDUP(ВВ!IN15*0.8,)</f>
        <v>10400</v>
      </c>
      <c r="IO15" s="85">
        <f>ROUNDUP(ВВ!IO15*0.8,)</f>
        <v>10000</v>
      </c>
      <c r="IP15" s="85">
        <f>ROUNDUP(ВВ!IP15*0.8,)</f>
        <v>10000</v>
      </c>
      <c r="IQ15" s="85">
        <f>ROUNDUP(ВВ!IQ15*0.8,)</f>
        <v>11360</v>
      </c>
      <c r="IR15" s="85">
        <f>ROUNDUP(ВВ!IR15*0.8,)</f>
        <v>11360</v>
      </c>
      <c r="IS15" s="85">
        <f>ROUNDUP(ВВ!IS15*0.8,)</f>
        <v>11360</v>
      </c>
      <c r="IT15" s="85">
        <f>ROUNDUP(ВВ!IT15*0.8,)</f>
        <v>11920</v>
      </c>
      <c r="IU15" s="85">
        <f>ROUNDUP(ВВ!IU15*0.8,)</f>
        <v>11920</v>
      </c>
      <c r="IV15" s="85">
        <f>ROUNDUP(ВВ!IV15*0.8,)</f>
        <v>11360</v>
      </c>
      <c r="IW15" s="85">
        <f>ROUNDUP(ВВ!IW15*0.8,)</f>
        <v>11360</v>
      </c>
      <c r="IX15" s="85">
        <f>ROUNDUP(ВВ!IX15*0.8,)</f>
        <v>11360</v>
      </c>
      <c r="IY15" s="85">
        <f>ROUNDUP(ВВ!IY15*0.8,)</f>
        <v>11360</v>
      </c>
      <c r="IZ15" s="85">
        <f>ROUNDUP(ВВ!IZ15*0.8,)</f>
        <v>11360</v>
      </c>
      <c r="JA15" s="85">
        <f>ROUNDUP(ВВ!JA15*0.8,)</f>
        <v>11920</v>
      </c>
      <c r="JB15" s="85">
        <f>ROUNDUP(ВВ!JB15*0.8,)</f>
        <v>11920</v>
      </c>
      <c r="JC15" s="85">
        <f>ROUNDUP(ВВ!JC15*0.8,)</f>
        <v>11920</v>
      </c>
      <c r="JD15" s="85">
        <f>ROUNDUP(ВВ!JD15*0.8,)</f>
        <v>11920</v>
      </c>
      <c r="JE15" s="85">
        <f>ROUNDUP(ВВ!JE15*0.8,)</f>
        <v>11920</v>
      </c>
      <c r="JF15" s="85">
        <f>ROUNDUP(ВВ!JF15*0.8,)</f>
        <v>11920</v>
      </c>
      <c r="JG15" s="85">
        <f>ROUNDUP(ВВ!JG15*0.8,)</f>
        <v>11920</v>
      </c>
      <c r="JH15" s="85">
        <f>ROUNDUP(ВВ!JH15*0.8,)</f>
        <v>12320</v>
      </c>
      <c r="JI15" s="85">
        <f>ROUNDUP(ВВ!JI15*0.8,)</f>
        <v>12320</v>
      </c>
      <c r="JJ15" s="85">
        <f>ROUNDUP(ВВ!JJ15*0.8,)</f>
        <v>11920</v>
      </c>
      <c r="JK15" s="85">
        <f>ROUNDUP(ВВ!JK15*0.8,)</f>
        <v>11920</v>
      </c>
      <c r="JL15" s="85">
        <f>ROUNDUP(ВВ!JL15*0.8,)</f>
        <v>12880</v>
      </c>
      <c r="JM15" s="85">
        <f>ROUNDUP(ВВ!JM15*0.8,)</f>
        <v>12880</v>
      </c>
      <c r="JN15" s="85">
        <f>ROUNDUP(ВВ!JN15*0.8,)</f>
        <v>13280</v>
      </c>
    </row>
    <row r="16" spans="1:274" s="198" customFormat="1" ht="11.1" customHeight="1" x14ac:dyDescent="0.2">
      <c r="A16" s="126">
        <v>2</v>
      </c>
      <c r="B16" s="85">
        <f>ROUNDUP(ВВ!B16*0.8,)</f>
        <v>19040</v>
      </c>
      <c r="C16" s="85">
        <f>ROUNDUP(ВВ!C16*0.8,)</f>
        <v>19040</v>
      </c>
      <c r="D16" s="85">
        <f>ROUNDUP(ВВ!D16*0.8,)</f>
        <v>17440</v>
      </c>
      <c r="E16" s="85">
        <f>ROUNDUP(ВВ!E16*0.8,)</f>
        <v>14240</v>
      </c>
      <c r="F16" s="85">
        <f>ROUNDUP(ВВ!F16*0.8,)</f>
        <v>14240</v>
      </c>
      <c r="G16" s="85">
        <f>ROUNDUP(ВВ!G16*0.8,)</f>
        <v>12160</v>
      </c>
      <c r="H16" s="85">
        <f>ROUNDUP(ВВ!H16*0.8,)</f>
        <v>12160</v>
      </c>
      <c r="I16" s="85">
        <f>ROUNDUP(ВВ!I16*0.8,)</f>
        <v>11760</v>
      </c>
      <c r="J16" s="85">
        <f>ROUNDUP(ВВ!J16*0.8,)</f>
        <v>11760</v>
      </c>
      <c r="K16" s="85">
        <f>ROUNDUP(ВВ!K16*0.8,)</f>
        <v>12160</v>
      </c>
      <c r="L16" s="85">
        <f>ROUNDUP(ВВ!L16*0.8,)</f>
        <v>12160</v>
      </c>
      <c r="M16" s="85">
        <f>ROUNDUP(ВВ!M16*0.8,)</f>
        <v>11760</v>
      </c>
      <c r="N16" s="85">
        <f>ROUNDUP(ВВ!N16*0.8,)</f>
        <v>11760</v>
      </c>
      <c r="O16" s="85">
        <f>ROUNDUP(ВВ!O16*0.8,)</f>
        <v>12160</v>
      </c>
      <c r="P16" s="85">
        <f>ROUNDUP(ВВ!P16*0.8,)</f>
        <v>12160</v>
      </c>
      <c r="Q16" s="85">
        <f>ROUNDUP(ВВ!Q16*0.8,)</f>
        <v>11760</v>
      </c>
      <c r="R16" s="85">
        <f>ROUNDUP(ВВ!R16*0.8,)</f>
        <v>11760</v>
      </c>
      <c r="S16" s="85">
        <f>ROUNDUP(ВВ!S16*0.8,)</f>
        <v>11760</v>
      </c>
      <c r="T16" s="85">
        <f>ROUNDUP(ВВ!T16*0.8,)</f>
        <v>11760</v>
      </c>
      <c r="U16" s="85">
        <f>ROUNDUP(ВВ!U16*0.8,)</f>
        <v>12720</v>
      </c>
      <c r="V16" s="85">
        <f>ROUNDUP(ВВ!V16*0.8,)</f>
        <v>12720</v>
      </c>
      <c r="W16" s="85">
        <f>ROUNDUP(ВВ!W16*0.8,)</f>
        <v>11760</v>
      </c>
      <c r="X16" s="85">
        <f>ROUNDUP(ВВ!X16*0.8,)</f>
        <v>11760</v>
      </c>
      <c r="Y16" s="85">
        <f>ROUNDUP(ВВ!Y16*0.8,)</f>
        <v>11760</v>
      </c>
      <c r="Z16" s="85">
        <f>ROUNDUP(ВВ!Z16*0.8,)</f>
        <v>11760</v>
      </c>
      <c r="AA16" s="85">
        <f>ROUNDUP(ВВ!AA16*0.8,)</f>
        <v>12160</v>
      </c>
      <c r="AB16" s="85">
        <f>ROUNDUP(ВВ!AB16*0.8,)</f>
        <v>12160</v>
      </c>
      <c r="AC16" s="85">
        <f>ROUNDUP(ВВ!AC16*0.8,)</f>
        <v>11760</v>
      </c>
      <c r="AD16" s="85">
        <f>ROUNDUP(ВВ!AD16*0.8,)</f>
        <v>11760</v>
      </c>
      <c r="AE16" s="85">
        <f>ROUNDUP(ВВ!AE16*0.8,)</f>
        <v>13680</v>
      </c>
      <c r="AF16" s="85">
        <f>ROUNDUP(ВВ!AF16*0.8,)</f>
        <v>13680</v>
      </c>
      <c r="AG16" s="85">
        <f>ROUNDUP(ВВ!AG16*0.8,)</f>
        <v>13680</v>
      </c>
      <c r="AH16" s="85">
        <f>ROUNDUP(ВВ!AH16*0.8,)</f>
        <v>12160</v>
      </c>
      <c r="AI16" s="85">
        <f>ROUNDUP(ВВ!AI16*0.8,)</f>
        <v>12160</v>
      </c>
      <c r="AJ16" s="85">
        <f>ROUNDUP(ВВ!AJ16*0.8,)</f>
        <v>15040</v>
      </c>
      <c r="AK16" s="85">
        <f>ROUNDUP(ВВ!AK16*0.8,)</f>
        <v>13120</v>
      </c>
      <c r="AL16" s="85">
        <f>ROUNDUP(ВВ!AL16*0.8,)</f>
        <v>13120</v>
      </c>
      <c r="AM16" s="85">
        <f>ROUNDUP(ВВ!AM16*0.8,)</f>
        <v>12720</v>
      </c>
      <c r="AN16" s="85">
        <f>ROUNDUP(ВВ!AN16*0.8,)</f>
        <v>13120</v>
      </c>
      <c r="AO16" s="85">
        <f>ROUNDUP(ВВ!AO16*0.8,)</f>
        <v>13120</v>
      </c>
      <c r="AP16" s="85">
        <f>ROUNDUP(ВВ!AP16*0.8,)</f>
        <v>13120</v>
      </c>
      <c r="AQ16" s="85">
        <f>ROUNDUP(ВВ!AQ16*0.8,)</f>
        <v>12720</v>
      </c>
      <c r="AR16" s="85">
        <f>ROUNDUP(ВВ!AR16*0.8,)</f>
        <v>12720</v>
      </c>
      <c r="AS16" s="85">
        <f>ROUNDUP(ВВ!AS16*0.8,)</f>
        <v>12720</v>
      </c>
      <c r="AT16" s="85">
        <f>ROUNDUP(ВВ!AT16*0.8,)</f>
        <v>12160</v>
      </c>
      <c r="AU16" s="85">
        <f>ROUNDUP(ВВ!AU16*0.8,)</f>
        <v>12160</v>
      </c>
      <c r="AV16" s="85">
        <f>ROUNDUP(ВВ!AV16*0.8,)</f>
        <v>12160</v>
      </c>
      <c r="AW16" s="85">
        <f>ROUNDUP(ВВ!AW16*0.8,)</f>
        <v>12160</v>
      </c>
      <c r="AX16" s="85">
        <f>ROUNDUP(ВВ!AX16*0.8,)</f>
        <v>12160</v>
      </c>
      <c r="AY16" s="85">
        <f>ROUNDUP(ВВ!AY16*0.8,)</f>
        <v>12160</v>
      </c>
      <c r="AZ16" s="85">
        <f>ROUNDUP(ВВ!AZ16*0.8,)</f>
        <v>12160</v>
      </c>
      <c r="BA16" s="85">
        <f>ROUNDUP(ВВ!BA16*0.8,)</f>
        <v>12160</v>
      </c>
      <c r="BB16" s="85">
        <f>ROUNDUP(ВВ!BB16*0.8,)</f>
        <v>13120</v>
      </c>
      <c r="BC16" s="85">
        <f>ROUNDUP(ВВ!BC16*0.8,)</f>
        <v>13120</v>
      </c>
      <c r="BD16" s="85">
        <f>ROUNDUP(ВВ!BD16*0.8,)</f>
        <v>13680</v>
      </c>
      <c r="BE16" s="85">
        <f>ROUNDUP(ВВ!BE16*0.8,)</f>
        <v>13680</v>
      </c>
      <c r="BF16" s="85">
        <f>ROUNDUP(ВВ!BF16*0.8,)</f>
        <v>13680</v>
      </c>
      <c r="BG16" s="85">
        <f>ROUNDUP(ВВ!BG16*0.8,)</f>
        <v>12160</v>
      </c>
      <c r="BH16" s="85">
        <f>ROUNDUP(ВВ!BH16*0.8,)</f>
        <v>12160</v>
      </c>
      <c r="BI16" s="85">
        <f>ROUNDUP(ВВ!BI16*0.8,)</f>
        <v>12160</v>
      </c>
      <c r="BJ16" s="85">
        <f>ROUNDUP(ВВ!BJ16*0.8,)</f>
        <v>12160</v>
      </c>
      <c r="BK16" s="85">
        <f>ROUNDUP(ВВ!BK16*0.8,)</f>
        <v>12160</v>
      </c>
      <c r="BL16" s="85">
        <f>ROUNDUP(ВВ!BL16*0.8,)</f>
        <v>12160</v>
      </c>
      <c r="BM16" s="85">
        <f>ROUNDUP(ВВ!BM16*0.8,)</f>
        <v>12160</v>
      </c>
      <c r="BN16" s="85">
        <f>ROUNDUP(ВВ!BN16*0.8,)</f>
        <v>12160</v>
      </c>
      <c r="BO16" s="85">
        <f>ROUNDUP(ВВ!BO16*0.8,)</f>
        <v>12160</v>
      </c>
      <c r="BP16" s="85">
        <f>ROUNDUP(ВВ!BP16*0.8,)</f>
        <v>14640</v>
      </c>
      <c r="BQ16" s="85">
        <f>ROUNDUP(ВВ!BQ16*0.8,)</f>
        <v>14640</v>
      </c>
      <c r="BR16" s="85">
        <f>ROUNDUP(ВВ!BR16*0.8,)</f>
        <v>14640</v>
      </c>
      <c r="BS16" s="85">
        <f>ROUNDUP(ВВ!BS16*0.8,)</f>
        <v>14640</v>
      </c>
      <c r="BT16" s="85">
        <f>ROUNDUP(ВВ!BT16*0.8,)</f>
        <v>19120</v>
      </c>
      <c r="BU16" s="85">
        <f>ROUNDUP(ВВ!BU16*0.8,)</f>
        <v>19120</v>
      </c>
      <c r="BV16" s="97">
        <f>ROUNDUP(ВВ!BV16*0.8,)</f>
        <v>19120</v>
      </c>
      <c r="BW16" s="97">
        <f>ROUNDUP(ВВ!BW16*0.8,)</f>
        <v>19120</v>
      </c>
      <c r="BX16" s="97">
        <f>ROUNDUP(ВВ!BX16*0.8,)</f>
        <v>19120</v>
      </c>
      <c r="BY16" s="97">
        <f>ROUNDUP(ВВ!BY16*0.8,)</f>
        <v>19120</v>
      </c>
      <c r="BZ16" s="97">
        <f>ROUNDUP(ВВ!BZ16*0.8,)</f>
        <v>19120</v>
      </c>
      <c r="CA16" s="85">
        <f>ROUNDUP(ВВ!CA16*0.8,)</f>
        <v>13120</v>
      </c>
      <c r="CB16" s="85">
        <f>ROUNDUP(ВВ!CB16*0.8,)</f>
        <v>13120</v>
      </c>
      <c r="CC16" s="85">
        <f>ROUNDUP(ВВ!CC16*0.8,)</f>
        <v>13120</v>
      </c>
      <c r="CD16" s="85">
        <f>ROUNDUP(ВВ!CD16*0.8,)</f>
        <v>15600</v>
      </c>
      <c r="CE16" s="85">
        <f>ROUNDUP(ВВ!CE16*0.8,)</f>
        <v>15600</v>
      </c>
      <c r="CF16" s="85">
        <f>ROUNDUP(ВВ!CF16*0.8,)</f>
        <v>15600</v>
      </c>
      <c r="CG16" s="85">
        <f>ROUNDUP(ВВ!CG16*0.8,)</f>
        <v>15600</v>
      </c>
      <c r="CH16" s="85">
        <f>ROUNDUP(ВВ!CH16*0.8,)</f>
        <v>15600</v>
      </c>
      <c r="CI16" s="85">
        <f>ROUNDUP(ВВ!CI16*0.8,)</f>
        <v>15600</v>
      </c>
      <c r="CJ16" s="85">
        <f>ROUNDUP(ВВ!CJ16*0.8,)</f>
        <v>15040</v>
      </c>
      <c r="CK16" s="85">
        <f>ROUNDUP(ВВ!CK16*0.8,)</f>
        <v>15040</v>
      </c>
      <c r="CL16" s="85">
        <f>ROUNDUP(ВВ!CL16*0.8,)</f>
        <v>15040</v>
      </c>
      <c r="CM16" s="85">
        <f>ROUNDUP(ВВ!CM16*0.8,)</f>
        <v>15040</v>
      </c>
      <c r="CN16" s="85">
        <f>ROUNDUP(ВВ!CN16*0.8,)</f>
        <v>15040</v>
      </c>
      <c r="CO16" s="85">
        <f>ROUNDUP(ВВ!CO16*0.8,)</f>
        <v>15600</v>
      </c>
      <c r="CP16" s="85">
        <f>ROUNDUP(ВВ!CP16*0.8,)</f>
        <v>15600</v>
      </c>
      <c r="CQ16" s="85">
        <f>ROUNDUP(ВВ!CQ16*0.8,)</f>
        <v>15040</v>
      </c>
      <c r="CR16" s="85">
        <f>ROUNDUP(ВВ!CR16*0.8,)</f>
        <v>15040</v>
      </c>
      <c r="CS16" s="85">
        <f>ROUNDUP(ВВ!CS16*0.8,)</f>
        <v>17760</v>
      </c>
      <c r="CT16" s="85">
        <f>ROUNDUP(ВВ!CT16*0.8,)</f>
        <v>18320</v>
      </c>
      <c r="CU16" s="85">
        <f>ROUNDUP(ВВ!CU16*0.8,)</f>
        <v>18320</v>
      </c>
      <c r="CV16" s="85">
        <f>ROUNDUP(ВВ!CV16*0.8,)</f>
        <v>17760</v>
      </c>
      <c r="CW16" s="85">
        <f>ROUNDUP(ВВ!CW16*0.8,)</f>
        <v>17760</v>
      </c>
      <c r="CX16" s="85">
        <f>ROUNDUP(ВВ!CX16*0.8,)</f>
        <v>17760</v>
      </c>
      <c r="CY16" s="85">
        <f>ROUNDUP(ВВ!CY16*0.8,)</f>
        <v>17760</v>
      </c>
      <c r="CZ16" s="85">
        <f>ROUNDUP(ВВ!CZ16*0.8,)</f>
        <v>17760</v>
      </c>
      <c r="DA16" s="85">
        <f>ROUNDUP(ВВ!DA16*0.8,)</f>
        <v>17760</v>
      </c>
      <c r="DB16" s="85">
        <f>ROUNDUP(ВВ!DB16*0.8,)</f>
        <v>18320</v>
      </c>
      <c r="DC16" s="85">
        <f>ROUNDUP(ВВ!DC16*0.8,)</f>
        <v>18320</v>
      </c>
      <c r="DD16" s="85">
        <f>ROUNDUP(ВВ!DD16*0.8,)</f>
        <v>15600</v>
      </c>
      <c r="DE16" s="85">
        <f>ROUNDUP(ВВ!DE16*0.8,)</f>
        <v>15600</v>
      </c>
      <c r="DF16" s="85">
        <f>ROUNDUP(ВВ!DF16*0.8,)</f>
        <v>16400</v>
      </c>
      <c r="DG16" s="85">
        <f>ROUNDUP(ВВ!DG16*0.8,)</f>
        <v>16400</v>
      </c>
      <c r="DH16" s="85">
        <f>ROUNDUP(ВВ!DH16*0.8,)</f>
        <v>16400</v>
      </c>
      <c r="DI16" s="85">
        <f>ROUNDUP(ВВ!DI16*0.8,)</f>
        <v>16400</v>
      </c>
      <c r="DJ16" s="85">
        <f>ROUNDUP(ВВ!DJ16*0.8,)</f>
        <v>16960</v>
      </c>
      <c r="DK16" s="85">
        <f>ROUNDUP(ВВ!DK16*0.8,)</f>
        <v>16960</v>
      </c>
      <c r="DL16" s="85">
        <f>ROUNDUP(ВВ!DL16*0.8,)</f>
        <v>16400</v>
      </c>
      <c r="DM16" s="85">
        <f>ROUNDUP(ВВ!DM16*0.8,)</f>
        <v>16400</v>
      </c>
      <c r="DN16" s="85">
        <f>ROUNDUP(ВВ!DN16*0.8,)</f>
        <v>16400</v>
      </c>
      <c r="DO16" s="85">
        <f>ROUNDUP(ВВ!DO16*0.8,)</f>
        <v>16400</v>
      </c>
      <c r="DP16" s="85">
        <f>ROUNDUP(ВВ!DP16*0.8,)</f>
        <v>16400</v>
      </c>
      <c r="DQ16" s="85">
        <f>ROUNDUP(ВВ!DQ16*0.8,)</f>
        <v>16960</v>
      </c>
      <c r="DR16" s="85">
        <f>ROUNDUP(ВВ!DR16*0.8,)</f>
        <v>16960</v>
      </c>
      <c r="DS16" s="85">
        <f>ROUNDUP(ВВ!DS16*0.8,)</f>
        <v>16400</v>
      </c>
      <c r="DT16" s="85">
        <f>ROUNDUP(ВВ!DT16*0.8,)</f>
        <v>16400</v>
      </c>
      <c r="DU16" s="85">
        <f>ROUNDUP(ВВ!DU16*0.8,)</f>
        <v>16400</v>
      </c>
      <c r="DV16" s="85">
        <f>ROUNDUP(ВВ!DV16*0.8,)</f>
        <v>16400</v>
      </c>
      <c r="DW16" s="85">
        <f>ROUNDUP(ВВ!DW16*0.8,)</f>
        <v>16400</v>
      </c>
      <c r="DX16" s="85">
        <f>ROUNDUP(ВВ!DX16*0.8,)</f>
        <v>16960</v>
      </c>
      <c r="DY16" s="85">
        <f>ROUNDUP(ВВ!DY16*0.8,)</f>
        <v>16960</v>
      </c>
      <c r="DZ16" s="85">
        <f>ROUNDUP(ВВ!DZ16*0.8,)</f>
        <v>16400</v>
      </c>
      <c r="EA16" s="85">
        <f>ROUNDUP(ВВ!EA16*0.8,)</f>
        <v>16400</v>
      </c>
      <c r="EB16" s="85">
        <f>ROUNDUP(ВВ!EB16*0.8,)</f>
        <v>16400</v>
      </c>
      <c r="EC16" s="85">
        <f>ROUNDUP(ВВ!EC16*0.8,)</f>
        <v>16400</v>
      </c>
      <c r="ED16" s="85">
        <f>ROUNDUP(ВВ!ED16*0.8,)</f>
        <v>16400</v>
      </c>
      <c r="EE16" s="85">
        <f>ROUNDUP(ВВ!EE16*0.8,)</f>
        <v>16960</v>
      </c>
      <c r="EF16" s="85">
        <f>ROUNDUP(ВВ!EF16*0.8,)</f>
        <v>16960</v>
      </c>
      <c r="EG16" s="85">
        <f>ROUNDUP(ВВ!EG16*0.8,)</f>
        <v>16400</v>
      </c>
      <c r="EH16" s="85">
        <f>ROUNDUP(ВВ!EH16*0.8,)</f>
        <v>16400</v>
      </c>
      <c r="EI16" s="85">
        <f>ROUNDUP(ВВ!EI16*0.8,)</f>
        <v>16400</v>
      </c>
      <c r="EJ16" s="85">
        <f>ROUNDUP(ВВ!EJ16*0.8,)</f>
        <v>16400</v>
      </c>
      <c r="EK16" s="85">
        <f>ROUNDUP(ВВ!EK16*0.8,)</f>
        <v>16400</v>
      </c>
      <c r="EL16" s="85">
        <f>ROUNDUP(ВВ!EL16*0.8,)</f>
        <v>16960</v>
      </c>
      <c r="EM16" s="85">
        <f>ROUNDUP(ВВ!EM16*0.8,)</f>
        <v>16960</v>
      </c>
      <c r="EN16" s="85">
        <f>ROUNDUP(ВВ!EN16*0.8,)</f>
        <v>16400</v>
      </c>
      <c r="EO16" s="85">
        <f>ROUNDUP(ВВ!EO16*0.8,)</f>
        <v>16400</v>
      </c>
      <c r="EP16" s="85">
        <f>ROUNDUP(ВВ!EP16*0.8,)</f>
        <v>16400</v>
      </c>
      <c r="EQ16" s="85">
        <f>ROUNDUP(ВВ!EQ16*0.8,)</f>
        <v>16400</v>
      </c>
      <c r="ER16" s="85">
        <f>ROUNDUP(ВВ!ER16*0.8,)</f>
        <v>16400</v>
      </c>
      <c r="ES16" s="85">
        <f>ROUNDUP(ВВ!ES16*0.8,)</f>
        <v>16960</v>
      </c>
      <c r="ET16" s="85">
        <f>ROUNDUP(ВВ!ET16*0.8,)</f>
        <v>16960</v>
      </c>
      <c r="EU16" s="85">
        <f>ROUNDUP(ВВ!EU16*0.8,)</f>
        <v>15040</v>
      </c>
      <c r="EV16" s="85">
        <f>ROUNDUP(ВВ!EV16*0.8,)</f>
        <v>15040</v>
      </c>
      <c r="EW16" s="85">
        <f>ROUNDUP(ВВ!EW16*0.8,)</f>
        <v>15040</v>
      </c>
      <c r="EX16" s="85">
        <f>ROUNDUP(ВВ!EX16*0.8,)</f>
        <v>15040</v>
      </c>
      <c r="EY16" s="85">
        <f>ROUNDUP(ВВ!EY16*0.8,)</f>
        <v>15040</v>
      </c>
      <c r="EZ16" s="85">
        <f>ROUNDUP(ВВ!EZ16*0.8,)</f>
        <v>15600</v>
      </c>
      <c r="FA16" s="85">
        <f>ROUNDUP(ВВ!FA16*0.8,)</f>
        <v>15600</v>
      </c>
      <c r="FB16" s="85">
        <f>ROUNDUP(ВВ!FB16*0.8,)</f>
        <v>15040</v>
      </c>
      <c r="FC16" s="85">
        <f>ROUNDUP(ВВ!FC16*0.8,)</f>
        <v>15040</v>
      </c>
      <c r="FD16" s="85">
        <f>ROUNDUP(ВВ!FD16*0.8,)</f>
        <v>15040</v>
      </c>
      <c r="FE16" s="85">
        <f>ROUNDUP(ВВ!FE16*0.8,)</f>
        <v>15040</v>
      </c>
      <c r="FF16" s="85">
        <f>ROUNDUP(ВВ!FF16*0.8,)</f>
        <v>15040</v>
      </c>
      <c r="FG16" s="85">
        <f>ROUNDUP(ВВ!FG16*0.8,)</f>
        <v>15600</v>
      </c>
      <c r="FH16" s="85">
        <f>ROUNDUP(ВВ!FH16*0.8,)</f>
        <v>15600</v>
      </c>
      <c r="FI16" s="85">
        <f>ROUNDUP(ВВ!FI16*0.8,)</f>
        <v>15040</v>
      </c>
      <c r="FJ16" s="85">
        <f>ROUNDUP(ВВ!FJ16*0.8,)</f>
        <v>15040</v>
      </c>
      <c r="FK16" s="85">
        <f>ROUNDUP(ВВ!FK16*0.8,)</f>
        <v>15040</v>
      </c>
      <c r="FL16" s="85">
        <f>ROUNDUP(ВВ!FL16*0.8,)</f>
        <v>15040</v>
      </c>
      <c r="FM16" s="85">
        <f>ROUNDUP(ВВ!FM16*0.8,)</f>
        <v>15040</v>
      </c>
      <c r="FN16" s="85">
        <f>ROUNDUP(ВВ!FN16*0.8,)</f>
        <v>15600</v>
      </c>
      <c r="FO16" s="85">
        <f>ROUNDUP(ВВ!FO16*0.8,)</f>
        <v>15600</v>
      </c>
      <c r="FP16" s="85">
        <f>ROUNDUP(ВВ!FP16*0.8,)</f>
        <v>15040</v>
      </c>
      <c r="FQ16" s="85">
        <f>ROUNDUP(ВВ!FQ16*0.8,)</f>
        <v>15040</v>
      </c>
      <c r="FR16" s="85">
        <f>ROUNDUP(ВВ!FR16*0.8,)</f>
        <v>15600</v>
      </c>
      <c r="FS16" s="85">
        <f>ROUNDUP(ВВ!FS16*0.8,)</f>
        <v>15600</v>
      </c>
      <c r="FT16" s="85">
        <f>ROUNDUP(ВВ!FT16*0.8,)</f>
        <v>15600</v>
      </c>
      <c r="FU16" s="85">
        <f>ROUNDUP(ВВ!FU16*0.8,)</f>
        <v>15600</v>
      </c>
      <c r="FV16" s="85">
        <f>ROUNDUP(ВВ!FV16*0.8,)</f>
        <v>15600</v>
      </c>
      <c r="FW16" s="85">
        <f>ROUNDUP(ВВ!FW16*0.8,)</f>
        <v>15040</v>
      </c>
      <c r="FX16" s="85">
        <f>ROUNDUP(ВВ!FX16*0.8,)</f>
        <v>17760</v>
      </c>
      <c r="FY16" s="85">
        <f>ROUNDUP(ВВ!FY16*0.8,)</f>
        <v>17760</v>
      </c>
      <c r="FZ16" s="85">
        <f>ROUNDUP(ВВ!FZ16*0.8,)</f>
        <v>17760</v>
      </c>
      <c r="GA16" s="85">
        <f>ROUNDUP(ВВ!GA16*0.8,)</f>
        <v>17760</v>
      </c>
      <c r="GB16" s="85">
        <f>ROUNDUP(ВВ!GB16*0.8,)</f>
        <v>17760</v>
      </c>
      <c r="GC16" s="85">
        <f>ROUNDUP(ВВ!GC16*0.8,)</f>
        <v>16400</v>
      </c>
      <c r="GD16" s="85">
        <f>ROUNDUP(ВВ!GD16*0.8,)</f>
        <v>15600</v>
      </c>
      <c r="GE16" s="85">
        <f>ROUNDUP(ВВ!GE16*0.8,)</f>
        <v>15600</v>
      </c>
      <c r="GF16" s="85">
        <f>ROUNDUP(ВВ!GF16*0.8,)</f>
        <v>17760</v>
      </c>
      <c r="GG16" s="85">
        <f>ROUNDUP(ВВ!GG16*0.8,)</f>
        <v>17760</v>
      </c>
      <c r="GH16" s="85">
        <f>ROUNDUP(ВВ!GH16*0.8,)</f>
        <v>12160</v>
      </c>
      <c r="GI16" s="85">
        <f>ROUNDUP(ВВ!GI16*0.8,)</f>
        <v>12720</v>
      </c>
      <c r="GJ16" s="85">
        <f>ROUNDUP(ВВ!GJ16*0.8,)</f>
        <v>12720</v>
      </c>
      <c r="GK16" s="85">
        <f>ROUNDUP(ВВ!GK16*0.8,)</f>
        <v>12160</v>
      </c>
      <c r="GL16" s="85">
        <f>ROUNDUP(ВВ!GL16*0.8,)</f>
        <v>12160</v>
      </c>
      <c r="GM16" s="85">
        <f>ROUNDUP(ВВ!GM16*0.8,)</f>
        <v>12160</v>
      </c>
      <c r="GN16" s="85">
        <f>ROUNDUP(ВВ!GN16*0.8,)</f>
        <v>12160</v>
      </c>
      <c r="GO16" s="85">
        <f>ROUNDUP(ВВ!GO16*0.8,)</f>
        <v>12160</v>
      </c>
      <c r="GP16" s="85">
        <f>ROUNDUP(ВВ!GP16*0.8,)</f>
        <v>12720</v>
      </c>
      <c r="GQ16" s="85">
        <f>ROUNDUP(ВВ!GQ16*0.8,)</f>
        <v>12720</v>
      </c>
      <c r="GR16" s="85">
        <f>ROUNDUP(ВВ!GR16*0.8,)</f>
        <v>12160</v>
      </c>
      <c r="GS16" s="85">
        <f>ROUNDUP(ВВ!GS16*0.8,)</f>
        <v>12160</v>
      </c>
      <c r="GT16" s="85">
        <f>ROUNDUP(ВВ!GT16*0.8,)</f>
        <v>12160</v>
      </c>
      <c r="GU16" s="85">
        <f>ROUNDUP(ВВ!GU16*0.8,)</f>
        <v>12160</v>
      </c>
      <c r="GV16" s="85">
        <f>ROUNDUP(ВВ!GV16*0.8,)</f>
        <v>12160</v>
      </c>
      <c r="GW16" s="85">
        <f>ROUNDUP(ВВ!GW16*0.8,)</f>
        <v>12720</v>
      </c>
      <c r="GX16" s="85">
        <f>ROUNDUP(ВВ!GX16*0.8,)</f>
        <v>12720</v>
      </c>
      <c r="GY16" s="85">
        <f>ROUNDUP(ВВ!GY16*0.8,)</f>
        <v>12160</v>
      </c>
      <c r="GZ16" s="85">
        <f>ROUNDUP(ВВ!GZ16*0.8,)</f>
        <v>12160</v>
      </c>
      <c r="HA16" s="85">
        <f>ROUNDUP(ВВ!HA16*0.8,)</f>
        <v>12160</v>
      </c>
      <c r="HB16" s="85">
        <f>ROUNDUP(ВВ!HB16*0.8,)</f>
        <v>12160</v>
      </c>
      <c r="HC16" s="85">
        <f>ROUNDUP(ВВ!HC16*0.8,)</f>
        <v>12160</v>
      </c>
      <c r="HD16" s="85">
        <f>ROUNDUP(ВВ!HD16*0.8,)</f>
        <v>12720</v>
      </c>
      <c r="HE16" s="85">
        <f>ROUNDUP(ВВ!HE16*0.8,)</f>
        <v>12720</v>
      </c>
      <c r="HF16" s="85">
        <f>ROUNDUP(ВВ!HF16*0.8,)</f>
        <v>12160</v>
      </c>
      <c r="HG16" s="85">
        <f>ROUNDUP(ВВ!HG16*0.8,)</f>
        <v>12160</v>
      </c>
      <c r="HH16" s="85">
        <f>ROUNDUP(ВВ!HH16*0.8,)</f>
        <v>12160</v>
      </c>
      <c r="HI16" s="85">
        <f>ROUNDUP(ВВ!HI16*0.8,)</f>
        <v>12160</v>
      </c>
      <c r="HJ16" s="85">
        <f>ROUNDUP(ВВ!HJ16*0.8,)</f>
        <v>12160</v>
      </c>
      <c r="HK16" s="85">
        <f>ROUNDUP(ВВ!HK16*0.8,)</f>
        <v>12720</v>
      </c>
      <c r="HL16" s="85">
        <f>ROUNDUP(ВВ!HL16*0.8,)</f>
        <v>12720</v>
      </c>
      <c r="HM16" s="85">
        <f>ROUNDUP(ВВ!HM16*0.8,)</f>
        <v>12160</v>
      </c>
      <c r="HN16" s="85">
        <f>ROUNDUP(ВВ!HN16*0.8,)</f>
        <v>12160</v>
      </c>
      <c r="HO16" s="85">
        <f>ROUNDUP(ВВ!HO16*0.8,)</f>
        <v>12720</v>
      </c>
      <c r="HP16" s="85">
        <f>ROUNDUP(ВВ!HP16*0.8,)</f>
        <v>13120</v>
      </c>
      <c r="HQ16" s="85">
        <f>ROUNDUP(ВВ!HQ16*0.8,)</f>
        <v>11760</v>
      </c>
      <c r="HR16" s="85">
        <f>ROUNDUP(ВВ!HR16*0.8,)</f>
        <v>12160</v>
      </c>
      <c r="HS16" s="85">
        <f>ROUNDUP(ВВ!HS16*0.8,)</f>
        <v>12160</v>
      </c>
      <c r="HT16" s="85">
        <f>ROUNDUP(ВВ!HT16*0.8,)</f>
        <v>11760</v>
      </c>
      <c r="HU16" s="85">
        <f>ROUNDUP(ВВ!HU16*0.8,)</f>
        <v>11760</v>
      </c>
      <c r="HV16" s="85">
        <f>ROUNDUP(ВВ!HV16*0.8,)</f>
        <v>11760</v>
      </c>
      <c r="HW16" s="85">
        <f>ROUNDUP(ВВ!HW16*0.8,)</f>
        <v>11760</v>
      </c>
      <c r="HX16" s="85">
        <f>ROUNDUP(ВВ!HX16*0.8,)</f>
        <v>11760</v>
      </c>
      <c r="HY16" s="85">
        <f>ROUNDUP(ВВ!HY16*0.8,)</f>
        <v>12160</v>
      </c>
      <c r="HZ16" s="85">
        <f>ROUNDUP(ВВ!HZ16*0.8,)</f>
        <v>12160</v>
      </c>
      <c r="IA16" s="85">
        <f>ROUNDUP(ВВ!IA16*0.8,)</f>
        <v>11760</v>
      </c>
      <c r="IB16" s="85">
        <f>ROUNDUP(ВВ!IB16*0.8,)</f>
        <v>11760</v>
      </c>
      <c r="IC16" s="85">
        <f>ROUNDUP(ВВ!IC16*0.8,)</f>
        <v>11760</v>
      </c>
      <c r="ID16" s="85">
        <f>ROUNDUP(ВВ!ID16*0.8,)</f>
        <v>11760</v>
      </c>
      <c r="IE16" s="85">
        <f>ROUNDUP(ВВ!IE16*0.8,)</f>
        <v>11760</v>
      </c>
      <c r="IF16" s="85">
        <f>ROUNDUP(ВВ!IF16*0.8,)</f>
        <v>12160</v>
      </c>
      <c r="IG16" s="85">
        <f>ROUNDUP(ВВ!IG16*0.8,)</f>
        <v>12160</v>
      </c>
      <c r="IH16" s="85">
        <f>ROUNDUP(ВВ!IH16*0.8,)</f>
        <v>11760</v>
      </c>
      <c r="II16" s="85">
        <f>ROUNDUP(ВВ!II16*0.8,)</f>
        <v>11760</v>
      </c>
      <c r="IJ16" s="85">
        <f>ROUNDUP(ВВ!IJ16*0.8,)</f>
        <v>11760</v>
      </c>
      <c r="IK16" s="85">
        <f>ROUNDUP(ВВ!IK16*0.8,)</f>
        <v>11760</v>
      </c>
      <c r="IL16" s="85">
        <f>ROUNDUP(ВВ!IL16*0.8,)</f>
        <v>11760</v>
      </c>
      <c r="IM16" s="85">
        <f>ROUNDUP(ВВ!IM16*0.8,)</f>
        <v>12160</v>
      </c>
      <c r="IN16" s="85">
        <f>ROUNDUP(ВВ!IN16*0.8,)</f>
        <v>12160</v>
      </c>
      <c r="IO16" s="85">
        <f>ROUNDUP(ВВ!IO16*0.8,)</f>
        <v>11760</v>
      </c>
      <c r="IP16" s="85">
        <f>ROUNDUP(ВВ!IP16*0.8,)</f>
        <v>11760</v>
      </c>
      <c r="IQ16" s="85">
        <f>ROUNDUP(ВВ!IQ16*0.8,)</f>
        <v>13120</v>
      </c>
      <c r="IR16" s="85">
        <f>ROUNDUP(ВВ!IR16*0.8,)</f>
        <v>13120</v>
      </c>
      <c r="IS16" s="85">
        <f>ROUNDUP(ВВ!IS16*0.8,)</f>
        <v>13120</v>
      </c>
      <c r="IT16" s="85">
        <f>ROUNDUP(ВВ!IT16*0.8,)</f>
        <v>13680</v>
      </c>
      <c r="IU16" s="85">
        <f>ROUNDUP(ВВ!IU16*0.8,)</f>
        <v>13680</v>
      </c>
      <c r="IV16" s="85">
        <f>ROUNDUP(ВВ!IV16*0.8,)</f>
        <v>13120</v>
      </c>
      <c r="IW16" s="85">
        <f>ROUNDUP(ВВ!IW16*0.8,)</f>
        <v>13120</v>
      </c>
      <c r="IX16" s="85">
        <f>ROUNDUP(ВВ!IX16*0.8,)</f>
        <v>13120</v>
      </c>
      <c r="IY16" s="85">
        <f>ROUNDUP(ВВ!IY16*0.8,)</f>
        <v>13120</v>
      </c>
      <c r="IZ16" s="85">
        <f>ROUNDUP(ВВ!IZ16*0.8,)</f>
        <v>13120</v>
      </c>
      <c r="JA16" s="85">
        <f>ROUNDUP(ВВ!JA16*0.8,)</f>
        <v>13680</v>
      </c>
      <c r="JB16" s="85">
        <f>ROUNDUP(ВВ!JB16*0.8,)</f>
        <v>13680</v>
      </c>
      <c r="JC16" s="85">
        <f>ROUNDUP(ВВ!JC16*0.8,)</f>
        <v>13680</v>
      </c>
      <c r="JD16" s="85">
        <f>ROUNDUP(ВВ!JD16*0.8,)</f>
        <v>13680</v>
      </c>
      <c r="JE16" s="85">
        <f>ROUNDUP(ВВ!JE16*0.8,)</f>
        <v>13680</v>
      </c>
      <c r="JF16" s="85">
        <f>ROUNDUP(ВВ!JF16*0.8,)</f>
        <v>13680</v>
      </c>
      <c r="JG16" s="85">
        <f>ROUNDUP(ВВ!JG16*0.8,)</f>
        <v>13680</v>
      </c>
      <c r="JH16" s="85">
        <f>ROUNDUP(ВВ!JH16*0.8,)</f>
        <v>14080</v>
      </c>
      <c r="JI16" s="85">
        <f>ROUNDUP(ВВ!JI16*0.8,)</f>
        <v>14080</v>
      </c>
      <c r="JJ16" s="85">
        <f>ROUNDUP(ВВ!JJ16*0.8,)</f>
        <v>13680</v>
      </c>
      <c r="JK16" s="85">
        <f>ROUNDUP(ВВ!JK16*0.8,)</f>
        <v>13680</v>
      </c>
      <c r="JL16" s="85">
        <f>ROUNDUP(ВВ!JL16*0.8,)</f>
        <v>14640</v>
      </c>
      <c r="JM16" s="85">
        <f>ROUNDUP(ВВ!JM16*0.8,)</f>
        <v>14640</v>
      </c>
      <c r="JN16" s="85">
        <f>ROUNDUP(ВВ!JN16*0.8,)</f>
        <v>15040</v>
      </c>
    </row>
    <row r="17" spans="1:274" s="198" customFormat="1" ht="11.1" customHeight="1" x14ac:dyDescent="0.2">
      <c r="A17" s="89" t="s">
        <v>28</v>
      </c>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c r="BV17" s="97"/>
      <c r="BW17" s="97"/>
      <c r="BX17" s="97"/>
      <c r="BY17" s="97"/>
      <c r="BZ17" s="97"/>
      <c r="CA17" s="85"/>
      <c r="CB17" s="85"/>
      <c r="CC17" s="85"/>
      <c r="CD17" s="85"/>
      <c r="CE17" s="85"/>
      <c r="CF17" s="85"/>
      <c r="CG17" s="85"/>
      <c r="CH17" s="85"/>
      <c r="CI17" s="85"/>
      <c r="CJ17" s="85"/>
      <c r="CK17" s="85"/>
      <c r="CL17" s="85"/>
      <c r="CM17" s="85"/>
      <c r="CN17" s="85"/>
      <c r="CO17" s="85"/>
      <c r="CP17" s="85"/>
      <c r="CQ17" s="85"/>
      <c r="CR17" s="85"/>
      <c r="CS17" s="85"/>
      <c r="CT17" s="85"/>
      <c r="CU17" s="85"/>
      <c r="CV17" s="85"/>
      <c r="CW17" s="85"/>
      <c r="CX17" s="85"/>
      <c r="CY17" s="85"/>
      <c r="CZ17" s="85"/>
      <c r="DA17" s="85"/>
      <c r="DB17" s="85"/>
      <c r="DC17" s="85"/>
      <c r="DD17" s="85"/>
      <c r="DE17" s="85"/>
      <c r="DF17" s="85"/>
      <c r="DG17" s="85"/>
      <c r="DH17" s="85"/>
      <c r="DI17" s="85"/>
      <c r="DJ17" s="85"/>
      <c r="DK17" s="85"/>
      <c r="DL17" s="85"/>
      <c r="DM17" s="85"/>
      <c r="DN17" s="85"/>
      <c r="DO17" s="85"/>
      <c r="DP17" s="85"/>
      <c r="DQ17" s="85"/>
      <c r="DR17" s="85"/>
      <c r="DS17" s="85"/>
      <c r="DT17" s="85"/>
      <c r="DU17" s="85"/>
      <c r="DV17" s="85"/>
      <c r="DW17" s="85"/>
      <c r="DX17" s="85"/>
      <c r="DY17" s="85"/>
      <c r="DZ17" s="85"/>
      <c r="EA17" s="85"/>
      <c r="EB17" s="85"/>
      <c r="EC17" s="85"/>
      <c r="ED17" s="85"/>
      <c r="EE17" s="85"/>
      <c r="EF17" s="85"/>
      <c r="EG17" s="85"/>
      <c r="EH17" s="85"/>
      <c r="EI17" s="85"/>
      <c r="EJ17" s="85"/>
      <c r="EK17" s="85"/>
      <c r="EL17" s="85"/>
      <c r="EM17" s="85"/>
      <c r="EN17" s="85"/>
      <c r="EO17" s="85"/>
      <c r="EP17" s="85"/>
      <c r="EQ17" s="85"/>
      <c r="ER17" s="85"/>
      <c r="ES17" s="85"/>
      <c r="ET17" s="85"/>
      <c r="EU17" s="85"/>
      <c r="EV17" s="85"/>
      <c r="EW17" s="85"/>
      <c r="EX17" s="85"/>
      <c r="EY17" s="85"/>
      <c r="EZ17" s="85"/>
      <c r="FA17" s="85"/>
      <c r="FB17" s="85"/>
      <c r="FC17" s="85"/>
      <c r="FD17" s="85"/>
      <c r="FE17" s="85"/>
      <c r="FF17" s="85"/>
      <c r="FG17" s="85"/>
      <c r="FH17" s="85"/>
      <c r="FI17" s="85"/>
      <c r="FJ17" s="85"/>
      <c r="FK17" s="85"/>
      <c r="FL17" s="85"/>
      <c r="FM17" s="85"/>
      <c r="FN17" s="85"/>
      <c r="FO17" s="85"/>
      <c r="FP17" s="85"/>
      <c r="FQ17" s="85"/>
      <c r="FR17" s="85"/>
      <c r="FS17" s="85"/>
      <c r="FT17" s="85"/>
      <c r="FU17" s="85"/>
      <c r="FV17" s="85"/>
      <c r="FW17" s="85"/>
      <c r="FX17" s="85"/>
      <c r="FY17" s="85"/>
      <c r="FZ17" s="85"/>
      <c r="GA17" s="85"/>
      <c r="GB17" s="85"/>
      <c r="GC17" s="85"/>
      <c r="GD17" s="85"/>
      <c r="GE17" s="85"/>
      <c r="GF17" s="85"/>
      <c r="GG17" s="85"/>
      <c r="GH17" s="85"/>
      <c r="GI17" s="85"/>
      <c r="GJ17" s="85"/>
      <c r="GK17" s="85"/>
      <c r="GL17" s="85"/>
      <c r="GM17" s="85"/>
      <c r="GN17" s="85"/>
      <c r="GO17" s="85"/>
      <c r="GP17" s="85"/>
      <c r="GQ17" s="85"/>
      <c r="GR17" s="85"/>
      <c r="GS17" s="85"/>
      <c r="GT17" s="85"/>
      <c r="GU17" s="85"/>
      <c r="GV17" s="85"/>
      <c r="GW17" s="85"/>
      <c r="GX17" s="85"/>
      <c r="GY17" s="85"/>
      <c r="GZ17" s="85"/>
      <c r="HA17" s="85"/>
      <c r="HB17" s="85"/>
      <c r="HC17" s="85"/>
      <c r="HD17" s="85"/>
      <c r="HE17" s="85"/>
      <c r="HF17" s="85"/>
      <c r="HG17" s="85"/>
      <c r="HH17" s="85"/>
      <c r="HI17" s="85"/>
      <c r="HJ17" s="85"/>
      <c r="HK17" s="85"/>
      <c r="HL17" s="85"/>
      <c r="HM17" s="85"/>
      <c r="HN17" s="85"/>
      <c r="HO17" s="85"/>
      <c r="HP17" s="85"/>
      <c r="HQ17" s="85"/>
      <c r="HR17" s="85"/>
      <c r="HS17" s="85"/>
      <c r="HT17" s="85"/>
      <c r="HU17" s="85"/>
      <c r="HV17" s="85"/>
      <c r="HW17" s="85"/>
      <c r="HX17" s="85"/>
      <c r="HY17" s="85"/>
      <c r="HZ17" s="85"/>
      <c r="IA17" s="85"/>
      <c r="IB17" s="85"/>
      <c r="IC17" s="85"/>
      <c r="ID17" s="85"/>
      <c r="IE17" s="85"/>
      <c r="IF17" s="85"/>
      <c r="IG17" s="85"/>
      <c r="IH17" s="85"/>
      <c r="II17" s="85"/>
      <c r="IJ17" s="85"/>
      <c r="IK17" s="85"/>
      <c r="IL17" s="85"/>
      <c r="IM17" s="85"/>
      <c r="IN17" s="85"/>
      <c r="IO17" s="85"/>
      <c r="IP17" s="85"/>
      <c r="IQ17" s="85"/>
      <c r="IR17" s="85"/>
      <c r="IS17" s="85"/>
      <c r="IT17" s="85"/>
      <c r="IU17" s="85"/>
      <c r="IV17" s="85"/>
      <c r="IW17" s="85"/>
      <c r="IX17" s="85"/>
      <c r="IY17" s="85"/>
      <c r="IZ17" s="85"/>
      <c r="JA17" s="85"/>
      <c r="JB17" s="85"/>
      <c r="JC17" s="85"/>
      <c r="JD17" s="85"/>
      <c r="JE17" s="85"/>
      <c r="JF17" s="85"/>
      <c r="JG17" s="85"/>
      <c r="JH17" s="85"/>
      <c r="JI17" s="85"/>
      <c r="JJ17" s="85"/>
      <c r="JK17" s="85"/>
      <c r="JL17" s="85"/>
      <c r="JM17" s="85"/>
      <c r="JN17" s="85"/>
    </row>
    <row r="18" spans="1:274" s="198" customFormat="1" ht="11.1" customHeight="1" x14ac:dyDescent="0.2">
      <c r="A18" s="9">
        <v>1</v>
      </c>
      <c r="B18" s="85">
        <f>ROUNDUP(ВВ!B18*0.8,)</f>
        <v>14920</v>
      </c>
      <c r="C18" s="85">
        <f>ROUNDUP(ВВ!C18*0.8,)</f>
        <v>14920</v>
      </c>
      <c r="D18" s="85">
        <f>ROUNDUP(ВВ!D18*0.8,)</f>
        <v>13320</v>
      </c>
      <c r="E18" s="85">
        <f>ROUNDUP(ВВ!E18*0.8,)</f>
        <v>10120</v>
      </c>
      <c r="F18" s="85">
        <f>ROUNDUP(ВВ!F18*0.8,)</f>
        <v>10120</v>
      </c>
      <c r="G18" s="85">
        <f>ROUNDUP(ВВ!G18*0.8,)</f>
        <v>8400</v>
      </c>
      <c r="H18" s="85">
        <f>ROUNDUP(ВВ!H18*0.8,)</f>
        <v>8400</v>
      </c>
      <c r="I18" s="85">
        <f>ROUNDUP(ВВ!I18*0.8,)</f>
        <v>8000</v>
      </c>
      <c r="J18" s="85">
        <f>ROUNDUP(ВВ!J18*0.8,)</f>
        <v>8000</v>
      </c>
      <c r="K18" s="85">
        <f>ROUNDUP(ВВ!K18*0.8,)</f>
        <v>8400</v>
      </c>
      <c r="L18" s="85">
        <f>ROUNDUP(ВВ!L18*0.8,)</f>
        <v>8400</v>
      </c>
      <c r="M18" s="85">
        <f>ROUNDUP(ВВ!M18*0.8,)</f>
        <v>8000</v>
      </c>
      <c r="N18" s="85">
        <f>ROUNDUP(ВВ!N18*0.8,)</f>
        <v>8000</v>
      </c>
      <c r="O18" s="85">
        <f>ROUNDUP(ВВ!O18*0.8,)</f>
        <v>8400</v>
      </c>
      <c r="P18" s="85">
        <f>ROUNDUP(ВВ!P18*0.8,)</f>
        <v>8400</v>
      </c>
      <c r="Q18" s="85">
        <f>ROUNDUP(ВВ!Q18*0.8,)</f>
        <v>8000</v>
      </c>
      <c r="R18" s="85">
        <f>ROUNDUP(ВВ!R18*0.8,)</f>
        <v>8000</v>
      </c>
      <c r="S18" s="85">
        <f>ROUNDUP(ВВ!S18*0.8,)</f>
        <v>8000</v>
      </c>
      <c r="T18" s="85">
        <f>ROUNDUP(ВВ!T18*0.8,)</f>
        <v>8000</v>
      </c>
      <c r="U18" s="85">
        <f>ROUNDUP(ВВ!U18*0.8,)</f>
        <v>8960</v>
      </c>
      <c r="V18" s="85">
        <f>ROUNDUP(ВВ!V18*0.8,)</f>
        <v>8960</v>
      </c>
      <c r="W18" s="85">
        <f>ROUNDUP(ВВ!W18*0.8,)</f>
        <v>8000</v>
      </c>
      <c r="X18" s="85">
        <f>ROUNDUP(ВВ!X18*0.8,)</f>
        <v>8000</v>
      </c>
      <c r="Y18" s="85">
        <f>ROUNDUP(ВВ!Y18*0.8,)</f>
        <v>8000</v>
      </c>
      <c r="Z18" s="85">
        <f>ROUNDUP(ВВ!Z18*0.8,)</f>
        <v>8000</v>
      </c>
      <c r="AA18" s="85">
        <f>ROUNDUP(ВВ!AA18*0.8,)</f>
        <v>8400</v>
      </c>
      <c r="AB18" s="85">
        <f>ROUNDUP(ВВ!AB18*0.8,)</f>
        <v>8400</v>
      </c>
      <c r="AC18" s="85">
        <f>ROUNDUP(ВВ!AC18*0.8,)</f>
        <v>8000</v>
      </c>
      <c r="AD18" s="85">
        <f>ROUNDUP(ВВ!AD18*0.8,)</f>
        <v>8000</v>
      </c>
      <c r="AE18" s="85">
        <f>ROUNDUP(ВВ!AE18*0.8,)</f>
        <v>9920</v>
      </c>
      <c r="AF18" s="85">
        <f>ROUNDUP(ВВ!AF18*0.8,)</f>
        <v>9920</v>
      </c>
      <c r="AG18" s="85">
        <f>ROUNDUP(ВВ!AG18*0.8,)</f>
        <v>9920</v>
      </c>
      <c r="AH18" s="85">
        <f>ROUNDUP(ВВ!AH18*0.8,)</f>
        <v>8400</v>
      </c>
      <c r="AI18" s="85">
        <f>ROUNDUP(ВВ!AI18*0.8,)</f>
        <v>8400</v>
      </c>
      <c r="AJ18" s="85">
        <f>ROUNDUP(ВВ!AJ18*0.8,)</f>
        <v>11280</v>
      </c>
      <c r="AK18" s="85">
        <f>ROUNDUP(ВВ!AK18*0.8,)</f>
        <v>9360</v>
      </c>
      <c r="AL18" s="85">
        <f>ROUNDUP(ВВ!AL18*0.8,)</f>
        <v>9360</v>
      </c>
      <c r="AM18" s="85">
        <f>ROUNDUP(ВВ!AM18*0.8,)</f>
        <v>8960</v>
      </c>
      <c r="AN18" s="85">
        <f>ROUNDUP(ВВ!AN18*0.8,)</f>
        <v>9360</v>
      </c>
      <c r="AO18" s="85">
        <f>ROUNDUP(ВВ!AO18*0.8,)</f>
        <v>9360</v>
      </c>
      <c r="AP18" s="85">
        <f>ROUNDUP(ВВ!AP18*0.8,)</f>
        <v>9360</v>
      </c>
      <c r="AQ18" s="85">
        <f>ROUNDUP(ВВ!AQ18*0.8,)</f>
        <v>8960</v>
      </c>
      <c r="AR18" s="85">
        <f>ROUNDUP(ВВ!AR18*0.8,)</f>
        <v>8960</v>
      </c>
      <c r="AS18" s="85">
        <f>ROUNDUP(ВВ!AS18*0.8,)</f>
        <v>8960</v>
      </c>
      <c r="AT18" s="85">
        <f>ROUNDUP(ВВ!AT18*0.8,)</f>
        <v>8400</v>
      </c>
      <c r="AU18" s="85">
        <f>ROUNDUP(ВВ!AU18*0.8,)</f>
        <v>8400</v>
      </c>
      <c r="AV18" s="85">
        <f>ROUNDUP(ВВ!AV18*0.8,)</f>
        <v>8400</v>
      </c>
      <c r="AW18" s="85">
        <f>ROUNDUP(ВВ!AW18*0.8,)</f>
        <v>8400</v>
      </c>
      <c r="AX18" s="85">
        <f>ROUNDUP(ВВ!AX18*0.8,)</f>
        <v>8400</v>
      </c>
      <c r="AY18" s="85">
        <f>ROUNDUP(ВВ!AY18*0.8,)</f>
        <v>8400</v>
      </c>
      <c r="AZ18" s="85">
        <f>ROUNDUP(ВВ!AZ18*0.8,)</f>
        <v>8400</v>
      </c>
      <c r="BA18" s="85">
        <f>ROUNDUP(ВВ!BA18*0.8,)</f>
        <v>8400</v>
      </c>
      <c r="BB18" s="85">
        <f>ROUNDUP(ВВ!BB18*0.8,)</f>
        <v>9360</v>
      </c>
      <c r="BC18" s="85">
        <f>ROUNDUP(ВВ!BC18*0.8,)</f>
        <v>9360</v>
      </c>
      <c r="BD18" s="85">
        <f>ROUNDUP(ВВ!BD18*0.8,)</f>
        <v>9920</v>
      </c>
      <c r="BE18" s="85">
        <f>ROUNDUP(ВВ!BE18*0.8,)</f>
        <v>9920</v>
      </c>
      <c r="BF18" s="85">
        <f>ROUNDUP(ВВ!BF18*0.8,)</f>
        <v>9920</v>
      </c>
      <c r="BG18" s="85">
        <f>ROUNDUP(ВВ!BG18*0.8,)</f>
        <v>8400</v>
      </c>
      <c r="BH18" s="85">
        <f>ROUNDUP(ВВ!BH18*0.8,)</f>
        <v>8400</v>
      </c>
      <c r="BI18" s="85">
        <f>ROUNDUP(ВВ!BI18*0.8,)</f>
        <v>8400</v>
      </c>
      <c r="BJ18" s="85">
        <f>ROUNDUP(ВВ!BJ18*0.8,)</f>
        <v>8400</v>
      </c>
      <c r="BK18" s="85">
        <f>ROUNDUP(ВВ!BK18*0.8,)</f>
        <v>8400</v>
      </c>
      <c r="BL18" s="85">
        <f>ROUNDUP(ВВ!BL18*0.8,)</f>
        <v>8400</v>
      </c>
      <c r="BM18" s="85">
        <f>ROUNDUP(ВВ!BM18*0.8,)</f>
        <v>8400</v>
      </c>
      <c r="BN18" s="85">
        <f>ROUNDUP(ВВ!BN18*0.8,)</f>
        <v>8400</v>
      </c>
      <c r="BO18" s="85">
        <f>ROUNDUP(ВВ!BO18*0.8,)</f>
        <v>8400</v>
      </c>
      <c r="BP18" s="85">
        <f>ROUNDUP(ВВ!BP18*0.8,)</f>
        <v>10880</v>
      </c>
      <c r="BQ18" s="85">
        <f>ROUNDUP(ВВ!BQ18*0.8,)</f>
        <v>10880</v>
      </c>
      <c r="BR18" s="85">
        <f>ROUNDUP(ВВ!BR18*0.8,)</f>
        <v>10880</v>
      </c>
      <c r="BS18" s="85">
        <f>ROUNDUP(ВВ!BS18*0.8,)</f>
        <v>10880</v>
      </c>
      <c r="BT18" s="85">
        <f>ROUNDUP(ВВ!BT18*0.8,)</f>
        <v>15360</v>
      </c>
      <c r="BU18" s="85">
        <f>ROUNDUP(ВВ!BU18*0.8,)</f>
        <v>15360</v>
      </c>
      <c r="BV18" s="97">
        <f>ROUNDUP(ВВ!BV18*0.8,)</f>
        <v>15360</v>
      </c>
      <c r="BW18" s="97">
        <f>ROUNDUP(ВВ!BW18*0.8,)</f>
        <v>15360</v>
      </c>
      <c r="BX18" s="97">
        <f>ROUNDUP(ВВ!BX18*0.8,)</f>
        <v>15360</v>
      </c>
      <c r="BY18" s="97">
        <f>ROUNDUP(ВВ!BY18*0.8,)</f>
        <v>15360</v>
      </c>
      <c r="BZ18" s="97">
        <f>ROUNDUP(ВВ!BZ18*0.8,)</f>
        <v>15360</v>
      </c>
      <c r="CA18" s="85">
        <f>ROUNDUP(ВВ!CA18*0.8,)</f>
        <v>9360</v>
      </c>
      <c r="CB18" s="85">
        <f>ROUNDUP(ВВ!CB18*0.8,)</f>
        <v>9360</v>
      </c>
      <c r="CC18" s="85">
        <f>ROUNDUP(ВВ!CC18*0.8,)</f>
        <v>9360</v>
      </c>
      <c r="CD18" s="85">
        <f>ROUNDUP(ВВ!CD18*0.8,)</f>
        <v>11840</v>
      </c>
      <c r="CE18" s="85">
        <f>ROUNDUP(ВВ!CE18*0.8,)</f>
        <v>11840</v>
      </c>
      <c r="CF18" s="85">
        <f>ROUNDUP(ВВ!CF18*0.8,)</f>
        <v>11840</v>
      </c>
      <c r="CG18" s="85">
        <f>ROUNDUP(ВВ!CG18*0.8,)</f>
        <v>11840</v>
      </c>
      <c r="CH18" s="85">
        <f>ROUNDUP(ВВ!CH18*0.8,)</f>
        <v>11840</v>
      </c>
      <c r="CI18" s="85">
        <f>ROUNDUP(ВВ!CI18*0.8,)</f>
        <v>11840</v>
      </c>
      <c r="CJ18" s="85">
        <f>ROUNDUP(ВВ!CJ18*0.8,)</f>
        <v>11280</v>
      </c>
      <c r="CK18" s="85">
        <f>ROUNDUP(ВВ!CK18*0.8,)</f>
        <v>11280</v>
      </c>
      <c r="CL18" s="85">
        <f>ROUNDUP(ВВ!CL18*0.8,)</f>
        <v>11280</v>
      </c>
      <c r="CM18" s="85">
        <f>ROUNDUP(ВВ!CM18*0.8,)</f>
        <v>11280</v>
      </c>
      <c r="CN18" s="85">
        <f>ROUNDUP(ВВ!CN18*0.8,)</f>
        <v>11280</v>
      </c>
      <c r="CO18" s="85">
        <f>ROUNDUP(ВВ!CO18*0.8,)</f>
        <v>11840</v>
      </c>
      <c r="CP18" s="85">
        <f>ROUNDUP(ВВ!CP18*0.8,)</f>
        <v>11840</v>
      </c>
      <c r="CQ18" s="85">
        <f>ROUNDUP(ВВ!CQ18*0.8,)</f>
        <v>11280</v>
      </c>
      <c r="CR18" s="85">
        <f>ROUNDUP(ВВ!CR18*0.8,)</f>
        <v>11280</v>
      </c>
      <c r="CS18" s="85">
        <f>ROUNDUP(ВВ!CS18*0.8,)</f>
        <v>14000</v>
      </c>
      <c r="CT18" s="85">
        <f>ROUNDUP(ВВ!CT18*0.8,)</f>
        <v>14560</v>
      </c>
      <c r="CU18" s="85">
        <f>ROUNDUP(ВВ!CU18*0.8,)</f>
        <v>14560</v>
      </c>
      <c r="CV18" s="85">
        <f>ROUNDUP(ВВ!CV18*0.8,)</f>
        <v>14000</v>
      </c>
      <c r="CW18" s="85">
        <f>ROUNDUP(ВВ!CW18*0.8,)</f>
        <v>14000</v>
      </c>
      <c r="CX18" s="85">
        <f>ROUNDUP(ВВ!CX18*0.8,)</f>
        <v>14000</v>
      </c>
      <c r="CY18" s="85">
        <f>ROUNDUP(ВВ!CY18*0.8,)</f>
        <v>14000</v>
      </c>
      <c r="CZ18" s="85">
        <f>ROUNDUP(ВВ!CZ18*0.8,)</f>
        <v>14000</v>
      </c>
      <c r="DA18" s="85">
        <f>ROUNDUP(ВВ!DA18*0.8,)</f>
        <v>14000</v>
      </c>
      <c r="DB18" s="85">
        <f>ROUNDUP(ВВ!DB18*0.8,)</f>
        <v>14560</v>
      </c>
      <c r="DC18" s="85">
        <f>ROUNDUP(ВВ!DC18*0.8,)</f>
        <v>14560</v>
      </c>
      <c r="DD18" s="85">
        <f>ROUNDUP(ВВ!DD18*0.8,)</f>
        <v>11840</v>
      </c>
      <c r="DE18" s="85">
        <f>ROUNDUP(ВВ!DE18*0.8,)</f>
        <v>11840</v>
      </c>
      <c r="DF18" s="85">
        <f>ROUNDUP(ВВ!DF18*0.8,)</f>
        <v>12640</v>
      </c>
      <c r="DG18" s="85">
        <f>ROUNDUP(ВВ!DG18*0.8,)</f>
        <v>12640</v>
      </c>
      <c r="DH18" s="85">
        <f>ROUNDUP(ВВ!DH18*0.8,)</f>
        <v>12640</v>
      </c>
      <c r="DI18" s="85">
        <f>ROUNDUP(ВВ!DI18*0.8,)</f>
        <v>12640</v>
      </c>
      <c r="DJ18" s="85">
        <f>ROUNDUP(ВВ!DJ18*0.8,)</f>
        <v>13200</v>
      </c>
      <c r="DK18" s="85">
        <f>ROUNDUP(ВВ!DK18*0.8,)</f>
        <v>13200</v>
      </c>
      <c r="DL18" s="85">
        <f>ROUNDUP(ВВ!DL18*0.8,)</f>
        <v>12640</v>
      </c>
      <c r="DM18" s="85">
        <f>ROUNDUP(ВВ!DM18*0.8,)</f>
        <v>12640</v>
      </c>
      <c r="DN18" s="85">
        <f>ROUNDUP(ВВ!DN18*0.8,)</f>
        <v>12640</v>
      </c>
      <c r="DO18" s="85">
        <f>ROUNDUP(ВВ!DO18*0.8,)</f>
        <v>12640</v>
      </c>
      <c r="DP18" s="85">
        <f>ROUNDUP(ВВ!DP18*0.8,)</f>
        <v>12640</v>
      </c>
      <c r="DQ18" s="85">
        <f>ROUNDUP(ВВ!DQ18*0.8,)</f>
        <v>13200</v>
      </c>
      <c r="DR18" s="85">
        <f>ROUNDUP(ВВ!DR18*0.8,)</f>
        <v>13200</v>
      </c>
      <c r="DS18" s="85">
        <f>ROUNDUP(ВВ!DS18*0.8,)</f>
        <v>12640</v>
      </c>
      <c r="DT18" s="85">
        <f>ROUNDUP(ВВ!DT18*0.8,)</f>
        <v>12640</v>
      </c>
      <c r="DU18" s="85">
        <f>ROUNDUP(ВВ!DU18*0.8,)</f>
        <v>12640</v>
      </c>
      <c r="DV18" s="85">
        <f>ROUNDUP(ВВ!DV18*0.8,)</f>
        <v>12640</v>
      </c>
      <c r="DW18" s="85">
        <f>ROUNDUP(ВВ!DW18*0.8,)</f>
        <v>12640</v>
      </c>
      <c r="DX18" s="85">
        <f>ROUNDUP(ВВ!DX18*0.8,)</f>
        <v>13200</v>
      </c>
      <c r="DY18" s="85">
        <f>ROUNDUP(ВВ!DY18*0.8,)</f>
        <v>13200</v>
      </c>
      <c r="DZ18" s="85">
        <f>ROUNDUP(ВВ!DZ18*0.8,)</f>
        <v>12640</v>
      </c>
      <c r="EA18" s="85">
        <f>ROUNDUP(ВВ!EA18*0.8,)</f>
        <v>12640</v>
      </c>
      <c r="EB18" s="85">
        <f>ROUNDUP(ВВ!EB18*0.8,)</f>
        <v>12640</v>
      </c>
      <c r="EC18" s="85">
        <f>ROUNDUP(ВВ!EC18*0.8,)</f>
        <v>12640</v>
      </c>
      <c r="ED18" s="85">
        <f>ROUNDUP(ВВ!ED18*0.8,)</f>
        <v>12640</v>
      </c>
      <c r="EE18" s="85">
        <f>ROUNDUP(ВВ!EE18*0.8,)</f>
        <v>13200</v>
      </c>
      <c r="EF18" s="85">
        <f>ROUNDUP(ВВ!EF18*0.8,)</f>
        <v>13200</v>
      </c>
      <c r="EG18" s="85">
        <f>ROUNDUP(ВВ!EG18*0.8,)</f>
        <v>12640</v>
      </c>
      <c r="EH18" s="85">
        <f>ROUNDUP(ВВ!EH18*0.8,)</f>
        <v>12640</v>
      </c>
      <c r="EI18" s="85">
        <f>ROUNDUP(ВВ!EI18*0.8,)</f>
        <v>12640</v>
      </c>
      <c r="EJ18" s="85">
        <f>ROUNDUP(ВВ!EJ18*0.8,)</f>
        <v>12640</v>
      </c>
      <c r="EK18" s="85">
        <f>ROUNDUP(ВВ!EK18*0.8,)</f>
        <v>12640</v>
      </c>
      <c r="EL18" s="85">
        <f>ROUNDUP(ВВ!EL18*0.8,)</f>
        <v>13200</v>
      </c>
      <c r="EM18" s="85">
        <f>ROUNDUP(ВВ!EM18*0.8,)</f>
        <v>13200</v>
      </c>
      <c r="EN18" s="85">
        <f>ROUNDUP(ВВ!EN18*0.8,)</f>
        <v>12640</v>
      </c>
      <c r="EO18" s="85">
        <f>ROUNDUP(ВВ!EO18*0.8,)</f>
        <v>12640</v>
      </c>
      <c r="EP18" s="85">
        <f>ROUNDUP(ВВ!EP18*0.8,)</f>
        <v>12640</v>
      </c>
      <c r="EQ18" s="85">
        <f>ROUNDUP(ВВ!EQ18*0.8,)</f>
        <v>12640</v>
      </c>
      <c r="ER18" s="85">
        <f>ROUNDUP(ВВ!ER18*0.8,)</f>
        <v>12640</v>
      </c>
      <c r="ES18" s="85">
        <f>ROUNDUP(ВВ!ES18*0.8,)</f>
        <v>13200</v>
      </c>
      <c r="ET18" s="85">
        <f>ROUNDUP(ВВ!ET18*0.8,)</f>
        <v>13200</v>
      </c>
      <c r="EU18" s="85">
        <f>ROUNDUP(ВВ!EU18*0.8,)</f>
        <v>11280</v>
      </c>
      <c r="EV18" s="85">
        <f>ROUNDUP(ВВ!EV18*0.8,)</f>
        <v>11280</v>
      </c>
      <c r="EW18" s="85">
        <f>ROUNDUP(ВВ!EW18*0.8,)</f>
        <v>11280</v>
      </c>
      <c r="EX18" s="85">
        <f>ROUNDUP(ВВ!EX18*0.8,)</f>
        <v>11280</v>
      </c>
      <c r="EY18" s="85">
        <f>ROUNDUP(ВВ!EY18*0.8,)</f>
        <v>11280</v>
      </c>
      <c r="EZ18" s="85">
        <f>ROUNDUP(ВВ!EZ18*0.8,)</f>
        <v>11840</v>
      </c>
      <c r="FA18" s="85">
        <f>ROUNDUP(ВВ!FA18*0.8,)</f>
        <v>11840</v>
      </c>
      <c r="FB18" s="85">
        <f>ROUNDUP(ВВ!FB18*0.8,)</f>
        <v>11280</v>
      </c>
      <c r="FC18" s="85">
        <f>ROUNDUP(ВВ!FC18*0.8,)</f>
        <v>11280</v>
      </c>
      <c r="FD18" s="85">
        <f>ROUNDUP(ВВ!FD18*0.8,)</f>
        <v>11280</v>
      </c>
      <c r="FE18" s="85">
        <f>ROUNDUP(ВВ!FE18*0.8,)</f>
        <v>11280</v>
      </c>
      <c r="FF18" s="85">
        <f>ROUNDUP(ВВ!FF18*0.8,)</f>
        <v>11280</v>
      </c>
      <c r="FG18" s="85">
        <f>ROUNDUP(ВВ!FG18*0.8,)</f>
        <v>11840</v>
      </c>
      <c r="FH18" s="85">
        <f>ROUNDUP(ВВ!FH18*0.8,)</f>
        <v>11840</v>
      </c>
      <c r="FI18" s="85">
        <f>ROUNDUP(ВВ!FI18*0.8,)</f>
        <v>11280</v>
      </c>
      <c r="FJ18" s="85">
        <f>ROUNDUP(ВВ!FJ18*0.8,)</f>
        <v>11280</v>
      </c>
      <c r="FK18" s="85">
        <f>ROUNDUP(ВВ!FK18*0.8,)</f>
        <v>11280</v>
      </c>
      <c r="FL18" s="85">
        <f>ROUNDUP(ВВ!FL18*0.8,)</f>
        <v>11280</v>
      </c>
      <c r="FM18" s="85">
        <f>ROUNDUP(ВВ!FM18*0.8,)</f>
        <v>11280</v>
      </c>
      <c r="FN18" s="85">
        <f>ROUNDUP(ВВ!FN18*0.8,)</f>
        <v>11840</v>
      </c>
      <c r="FO18" s="85">
        <f>ROUNDUP(ВВ!FO18*0.8,)</f>
        <v>11840</v>
      </c>
      <c r="FP18" s="85">
        <f>ROUNDUP(ВВ!FP18*0.8,)</f>
        <v>11280</v>
      </c>
      <c r="FQ18" s="85">
        <f>ROUNDUP(ВВ!FQ18*0.8,)</f>
        <v>11280</v>
      </c>
      <c r="FR18" s="85">
        <f>ROUNDUP(ВВ!FR18*0.8,)</f>
        <v>11840</v>
      </c>
      <c r="FS18" s="85">
        <f>ROUNDUP(ВВ!FS18*0.8,)</f>
        <v>11840</v>
      </c>
      <c r="FT18" s="85">
        <f>ROUNDUP(ВВ!FT18*0.8,)</f>
        <v>11840</v>
      </c>
      <c r="FU18" s="85">
        <f>ROUNDUP(ВВ!FU18*0.8,)</f>
        <v>11840</v>
      </c>
      <c r="FV18" s="85">
        <f>ROUNDUP(ВВ!FV18*0.8,)</f>
        <v>11840</v>
      </c>
      <c r="FW18" s="85">
        <f>ROUNDUP(ВВ!FW18*0.8,)</f>
        <v>11280</v>
      </c>
      <c r="FX18" s="85">
        <f>ROUNDUP(ВВ!FX18*0.8,)</f>
        <v>14000</v>
      </c>
      <c r="FY18" s="85">
        <f>ROUNDUP(ВВ!FY18*0.8,)</f>
        <v>14000</v>
      </c>
      <c r="FZ18" s="85">
        <f>ROUNDUP(ВВ!FZ18*0.8,)</f>
        <v>14000</v>
      </c>
      <c r="GA18" s="85">
        <f>ROUNDUP(ВВ!GA18*0.8,)</f>
        <v>14000</v>
      </c>
      <c r="GB18" s="85">
        <f>ROUNDUP(ВВ!GB18*0.8,)</f>
        <v>14000</v>
      </c>
      <c r="GC18" s="85">
        <f>ROUNDUP(ВВ!GC18*0.8,)</f>
        <v>12640</v>
      </c>
      <c r="GD18" s="85">
        <f>ROUNDUP(ВВ!GD18*0.8,)</f>
        <v>11840</v>
      </c>
      <c r="GE18" s="85">
        <f>ROUNDUP(ВВ!GE18*0.8,)</f>
        <v>11840</v>
      </c>
      <c r="GF18" s="85">
        <f>ROUNDUP(ВВ!GF18*0.8,)</f>
        <v>14000</v>
      </c>
      <c r="GG18" s="85">
        <f>ROUNDUP(ВВ!GG18*0.8,)</f>
        <v>14000</v>
      </c>
      <c r="GH18" s="85">
        <f>ROUNDUP(ВВ!GH18*0.8,)</f>
        <v>8400</v>
      </c>
      <c r="GI18" s="85">
        <f>ROUNDUP(ВВ!GI18*0.8,)</f>
        <v>8960</v>
      </c>
      <c r="GJ18" s="85">
        <f>ROUNDUP(ВВ!GJ18*0.8,)</f>
        <v>8960</v>
      </c>
      <c r="GK18" s="85">
        <f>ROUNDUP(ВВ!GK18*0.8,)</f>
        <v>8400</v>
      </c>
      <c r="GL18" s="85">
        <f>ROUNDUP(ВВ!GL18*0.8,)</f>
        <v>8400</v>
      </c>
      <c r="GM18" s="85">
        <f>ROUNDUP(ВВ!GM18*0.8,)</f>
        <v>8400</v>
      </c>
      <c r="GN18" s="85">
        <f>ROUNDUP(ВВ!GN18*0.8,)</f>
        <v>8400</v>
      </c>
      <c r="GO18" s="85">
        <f>ROUNDUP(ВВ!GO18*0.8,)</f>
        <v>8400</v>
      </c>
      <c r="GP18" s="85">
        <f>ROUNDUP(ВВ!GP18*0.8,)</f>
        <v>8960</v>
      </c>
      <c r="GQ18" s="85">
        <f>ROUNDUP(ВВ!GQ18*0.8,)</f>
        <v>8960</v>
      </c>
      <c r="GR18" s="85">
        <f>ROUNDUP(ВВ!GR18*0.8,)</f>
        <v>8400</v>
      </c>
      <c r="GS18" s="85">
        <f>ROUNDUP(ВВ!GS18*0.8,)</f>
        <v>8400</v>
      </c>
      <c r="GT18" s="85">
        <f>ROUNDUP(ВВ!GT18*0.8,)</f>
        <v>8400</v>
      </c>
      <c r="GU18" s="85">
        <f>ROUNDUP(ВВ!GU18*0.8,)</f>
        <v>8400</v>
      </c>
      <c r="GV18" s="85">
        <f>ROUNDUP(ВВ!GV18*0.8,)</f>
        <v>8400</v>
      </c>
      <c r="GW18" s="85">
        <f>ROUNDUP(ВВ!GW18*0.8,)</f>
        <v>8960</v>
      </c>
      <c r="GX18" s="85">
        <f>ROUNDUP(ВВ!GX18*0.8,)</f>
        <v>8960</v>
      </c>
      <c r="GY18" s="85">
        <f>ROUNDUP(ВВ!GY18*0.8,)</f>
        <v>8400</v>
      </c>
      <c r="GZ18" s="85">
        <f>ROUNDUP(ВВ!GZ18*0.8,)</f>
        <v>8400</v>
      </c>
      <c r="HA18" s="85">
        <f>ROUNDUP(ВВ!HA18*0.8,)</f>
        <v>8400</v>
      </c>
      <c r="HB18" s="85">
        <f>ROUNDUP(ВВ!HB18*0.8,)</f>
        <v>8400</v>
      </c>
      <c r="HC18" s="85">
        <f>ROUNDUP(ВВ!HC18*0.8,)</f>
        <v>8400</v>
      </c>
      <c r="HD18" s="85">
        <f>ROUNDUP(ВВ!HD18*0.8,)</f>
        <v>8960</v>
      </c>
      <c r="HE18" s="85">
        <f>ROUNDUP(ВВ!HE18*0.8,)</f>
        <v>8960</v>
      </c>
      <c r="HF18" s="85">
        <f>ROUNDUP(ВВ!HF18*0.8,)</f>
        <v>8400</v>
      </c>
      <c r="HG18" s="85">
        <f>ROUNDUP(ВВ!HG18*0.8,)</f>
        <v>8400</v>
      </c>
      <c r="HH18" s="85">
        <f>ROUNDUP(ВВ!HH18*0.8,)</f>
        <v>8400</v>
      </c>
      <c r="HI18" s="85">
        <f>ROUNDUP(ВВ!HI18*0.8,)</f>
        <v>8400</v>
      </c>
      <c r="HJ18" s="85">
        <f>ROUNDUP(ВВ!HJ18*0.8,)</f>
        <v>8400</v>
      </c>
      <c r="HK18" s="85">
        <f>ROUNDUP(ВВ!HK18*0.8,)</f>
        <v>8960</v>
      </c>
      <c r="HL18" s="85">
        <f>ROUNDUP(ВВ!HL18*0.8,)</f>
        <v>8960</v>
      </c>
      <c r="HM18" s="85">
        <f>ROUNDUP(ВВ!HM18*0.8,)</f>
        <v>8400</v>
      </c>
      <c r="HN18" s="85">
        <f>ROUNDUP(ВВ!HN18*0.8,)</f>
        <v>8400</v>
      </c>
      <c r="HO18" s="85">
        <f>ROUNDUP(ВВ!HO18*0.8,)</f>
        <v>8960</v>
      </c>
      <c r="HP18" s="85">
        <f>ROUNDUP(ВВ!HP18*0.8,)</f>
        <v>9360</v>
      </c>
      <c r="HQ18" s="85">
        <f>ROUNDUP(ВВ!HQ18*0.8,)</f>
        <v>8000</v>
      </c>
      <c r="HR18" s="85">
        <f>ROUNDUP(ВВ!HR18*0.8,)</f>
        <v>8400</v>
      </c>
      <c r="HS18" s="85">
        <f>ROUNDUP(ВВ!HS18*0.8,)</f>
        <v>8400</v>
      </c>
      <c r="HT18" s="85">
        <f>ROUNDUP(ВВ!HT18*0.8,)</f>
        <v>8000</v>
      </c>
      <c r="HU18" s="85">
        <f>ROUNDUP(ВВ!HU18*0.8,)</f>
        <v>8000</v>
      </c>
      <c r="HV18" s="85">
        <f>ROUNDUP(ВВ!HV18*0.8,)</f>
        <v>8000</v>
      </c>
      <c r="HW18" s="85">
        <f>ROUNDUP(ВВ!HW18*0.8,)</f>
        <v>8000</v>
      </c>
      <c r="HX18" s="85">
        <f>ROUNDUP(ВВ!HX18*0.8,)</f>
        <v>8000</v>
      </c>
      <c r="HY18" s="85">
        <f>ROUNDUP(ВВ!HY18*0.8,)</f>
        <v>8400</v>
      </c>
      <c r="HZ18" s="85">
        <f>ROUNDUP(ВВ!HZ18*0.8,)</f>
        <v>8400</v>
      </c>
      <c r="IA18" s="85">
        <f>ROUNDUP(ВВ!IA18*0.8,)</f>
        <v>8000</v>
      </c>
      <c r="IB18" s="85">
        <f>ROUNDUP(ВВ!IB18*0.8,)</f>
        <v>8000</v>
      </c>
      <c r="IC18" s="85">
        <f>ROUNDUP(ВВ!IC18*0.8,)</f>
        <v>8000</v>
      </c>
      <c r="ID18" s="85">
        <f>ROUNDUP(ВВ!ID18*0.8,)</f>
        <v>8000</v>
      </c>
      <c r="IE18" s="85">
        <f>ROUNDUP(ВВ!IE18*0.8,)</f>
        <v>8000</v>
      </c>
      <c r="IF18" s="85">
        <f>ROUNDUP(ВВ!IF18*0.8,)</f>
        <v>8400</v>
      </c>
      <c r="IG18" s="85">
        <f>ROUNDUP(ВВ!IG18*0.8,)</f>
        <v>8400</v>
      </c>
      <c r="IH18" s="85">
        <f>ROUNDUP(ВВ!IH18*0.8,)</f>
        <v>8000</v>
      </c>
      <c r="II18" s="85">
        <f>ROUNDUP(ВВ!II18*0.8,)</f>
        <v>8000</v>
      </c>
      <c r="IJ18" s="85">
        <f>ROUNDUP(ВВ!IJ18*0.8,)</f>
        <v>8000</v>
      </c>
      <c r="IK18" s="85">
        <f>ROUNDUP(ВВ!IK18*0.8,)</f>
        <v>8000</v>
      </c>
      <c r="IL18" s="85">
        <f>ROUNDUP(ВВ!IL18*0.8,)</f>
        <v>8000</v>
      </c>
      <c r="IM18" s="85">
        <f>ROUNDUP(ВВ!IM18*0.8,)</f>
        <v>8400</v>
      </c>
      <c r="IN18" s="85">
        <f>ROUNDUP(ВВ!IN18*0.8,)</f>
        <v>8400</v>
      </c>
      <c r="IO18" s="85">
        <f>ROUNDUP(ВВ!IO18*0.8,)</f>
        <v>8000</v>
      </c>
      <c r="IP18" s="85">
        <f>ROUNDUP(ВВ!IP18*0.8,)</f>
        <v>8000</v>
      </c>
      <c r="IQ18" s="85">
        <f>ROUNDUP(ВВ!IQ18*0.8,)</f>
        <v>9360</v>
      </c>
      <c r="IR18" s="85">
        <f>ROUNDUP(ВВ!IR18*0.8,)</f>
        <v>9360</v>
      </c>
      <c r="IS18" s="85">
        <f>ROUNDUP(ВВ!IS18*0.8,)</f>
        <v>9360</v>
      </c>
      <c r="IT18" s="85">
        <f>ROUNDUP(ВВ!IT18*0.8,)</f>
        <v>9920</v>
      </c>
      <c r="IU18" s="85">
        <f>ROUNDUP(ВВ!IU18*0.8,)</f>
        <v>9920</v>
      </c>
      <c r="IV18" s="85">
        <f>ROUNDUP(ВВ!IV18*0.8,)</f>
        <v>9360</v>
      </c>
      <c r="IW18" s="85">
        <f>ROUNDUP(ВВ!IW18*0.8,)</f>
        <v>9360</v>
      </c>
      <c r="IX18" s="85">
        <f>ROUNDUP(ВВ!IX18*0.8,)</f>
        <v>9360</v>
      </c>
      <c r="IY18" s="85">
        <f>ROUNDUP(ВВ!IY18*0.8,)</f>
        <v>9360</v>
      </c>
      <c r="IZ18" s="85">
        <f>ROUNDUP(ВВ!IZ18*0.8,)</f>
        <v>9360</v>
      </c>
      <c r="JA18" s="85">
        <f>ROUNDUP(ВВ!JA18*0.8,)</f>
        <v>9920</v>
      </c>
      <c r="JB18" s="85">
        <f>ROUNDUP(ВВ!JB18*0.8,)</f>
        <v>9920</v>
      </c>
      <c r="JC18" s="85">
        <f>ROUNDUP(ВВ!JC18*0.8,)</f>
        <v>9920</v>
      </c>
      <c r="JD18" s="85">
        <f>ROUNDUP(ВВ!JD18*0.8,)</f>
        <v>9920</v>
      </c>
      <c r="JE18" s="85">
        <f>ROUNDUP(ВВ!JE18*0.8,)</f>
        <v>9920</v>
      </c>
      <c r="JF18" s="85">
        <f>ROUNDUP(ВВ!JF18*0.8,)</f>
        <v>9920</v>
      </c>
      <c r="JG18" s="85">
        <f>ROUNDUP(ВВ!JG18*0.8,)</f>
        <v>9920</v>
      </c>
      <c r="JH18" s="85">
        <f>ROUNDUP(ВВ!JH18*0.8,)</f>
        <v>10320</v>
      </c>
      <c r="JI18" s="85">
        <f>ROUNDUP(ВВ!JI18*0.8,)</f>
        <v>10320</v>
      </c>
      <c r="JJ18" s="85">
        <f>ROUNDUP(ВВ!JJ18*0.8,)</f>
        <v>9920</v>
      </c>
      <c r="JK18" s="85">
        <f>ROUNDUP(ВВ!JK18*0.8,)</f>
        <v>9920</v>
      </c>
      <c r="JL18" s="85">
        <f>ROUNDUP(ВВ!JL18*0.8,)</f>
        <v>10880</v>
      </c>
      <c r="JM18" s="85">
        <f>ROUNDUP(ВВ!JM18*0.8,)</f>
        <v>10880</v>
      </c>
      <c r="JN18" s="85">
        <f>ROUNDUP(ВВ!JN18*0.8,)</f>
        <v>11280</v>
      </c>
    </row>
    <row r="19" spans="1:274" s="198" customFormat="1" ht="11.1" customHeight="1" x14ac:dyDescent="0.2">
      <c r="A19" s="9">
        <v>2</v>
      </c>
      <c r="B19" s="85">
        <f>ROUNDUP(ВВ!B19*0.8,)</f>
        <v>17040</v>
      </c>
      <c r="C19" s="85">
        <f>ROUNDUP(ВВ!C19*0.8,)</f>
        <v>17040</v>
      </c>
      <c r="D19" s="85">
        <f>ROUNDUP(ВВ!D19*0.8,)</f>
        <v>15440</v>
      </c>
      <c r="E19" s="85">
        <f>ROUNDUP(ВВ!E19*0.8,)</f>
        <v>12240</v>
      </c>
      <c r="F19" s="85">
        <f>ROUNDUP(ВВ!F19*0.8,)</f>
        <v>12240</v>
      </c>
      <c r="G19" s="85">
        <f>ROUNDUP(ВВ!G19*0.8,)</f>
        <v>10160</v>
      </c>
      <c r="H19" s="85">
        <f>ROUNDUP(ВВ!H19*0.8,)</f>
        <v>10160</v>
      </c>
      <c r="I19" s="85">
        <f>ROUNDUP(ВВ!I19*0.8,)</f>
        <v>9760</v>
      </c>
      <c r="J19" s="85">
        <f>ROUNDUP(ВВ!J19*0.8,)</f>
        <v>9760</v>
      </c>
      <c r="K19" s="85">
        <f>ROUNDUP(ВВ!K19*0.8,)</f>
        <v>10160</v>
      </c>
      <c r="L19" s="85">
        <f>ROUNDUP(ВВ!L19*0.8,)</f>
        <v>10160</v>
      </c>
      <c r="M19" s="85">
        <f>ROUNDUP(ВВ!M19*0.8,)</f>
        <v>9760</v>
      </c>
      <c r="N19" s="85">
        <f>ROUNDUP(ВВ!N19*0.8,)</f>
        <v>9760</v>
      </c>
      <c r="O19" s="85">
        <f>ROUNDUP(ВВ!O19*0.8,)</f>
        <v>10160</v>
      </c>
      <c r="P19" s="85">
        <f>ROUNDUP(ВВ!P19*0.8,)</f>
        <v>10160</v>
      </c>
      <c r="Q19" s="85">
        <f>ROUNDUP(ВВ!Q19*0.8,)</f>
        <v>9760</v>
      </c>
      <c r="R19" s="85">
        <f>ROUNDUP(ВВ!R19*0.8,)</f>
        <v>9760</v>
      </c>
      <c r="S19" s="85">
        <f>ROUNDUP(ВВ!S19*0.8,)</f>
        <v>9760</v>
      </c>
      <c r="T19" s="85">
        <f>ROUNDUP(ВВ!T19*0.8,)</f>
        <v>9760</v>
      </c>
      <c r="U19" s="85">
        <f>ROUNDUP(ВВ!U19*0.8,)</f>
        <v>10720</v>
      </c>
      <c r="V19" s="85">
        <f>ROUNDUP(ВВ!V19*0.8,)</f>
        <v>10720</v>
      </c>
      <c r="W19" s="85">
        <f>ROUNDUP(ВВ!W19*0.8,)</f>
        <v>9760</v>
      </c>
      <c r="X19" s="85">
        <f>ROUNDUP(ВВ!X19*0.8,)</f>
        <v>9760</v>
      </c>
      <c r="Y19" s="85">
        <f>ROUNDUP(ВВ!Y19*0.8,)</f>
        <v>9760</v>
      </c>
      <c r="Z19" s="85">
        <f>ROUNDUP(ВВ!Z19*0.8,)</f>
        <v>9760</v>
      </c>
      <c r="AA19" s="85">
        <f>ROUNDUP(ВВ!AA19*0.8,)</f>
        <v>10160</v>
      </c>
      <c r="AB19" s="85">
        <f>ROUNDUP(ВВ!AB19*0.8,)</f>
        <v>10160</v>
      </c>
      <c r="AC19" s="85">
        <f>ROUNDUP(ВВ!AC19*0.8,)</f>
        <v>9760</v>
      </c>
      <c r="AD19" s="85">
        <f>ROUNDUP(ВВ!AD19*0.8,)</f>
        <v>9760</v>
      </c>
      <c r="AE19" s="85">
        <f>ROUNDUP(ВВ!AE19*0.8,)</f>
        <v>11680</v>
      </c>
      <c r="AF19" s="85">
        <f>ROUNDUP(ВВ!AF19*0.8,)</f>
        <v>11680</v>
      </c>
      <c r="AG19" s="85">
        <f>ROUNDUP(ВВ!AG19*0.8,)</f>
        <v>11680</v>
      </c>
      <c r="AH19" s="85">
        <f>ROUNDUP(ВВ!AH19*0.8,)</f>
        <v>10160</v>
      </c>
      <c r="AI19" s="85">
        <f>ROUNDUP(ВВ!AI19*0.8,)</f>
        <v>10160</v>
      </c>
      <c r="AJ19" s="85">
        <f>ROUNDUP(ВВ!AJ19*0.8,)</f>
        <v>13040</v>
      </c>
      <c r="AK19" s="85">
        <f>ROUNDUP(ВВ!AK19*0.8,)</f>
        <v>11120</v>
      </c>
      <c r="AL19" s="85">
        <f>ROUNDUP(ВВ!AL19*0.8,)</f>
        <v>11120</v>
      </c>
      <c r="AM19" s="85">
        <f>ROUNDUP(ВВ!AM19*0.8,)</f>
        <v>10720</v>
      </c>
      <c r="AN19" s="85">
        <f>ROUNDUP(ВВ!AN19*0.8,)</f>
        <v>11120</v>
      </c>
      <c r="AO19" s="85">
        <f>ROUNDUP(ВВ!AO19*0.8,)</f>
        <v>11120</v>
      </c>
      <c r="AP19" s="85">
        <f>ROUNDUP(ВВ!AP19*0.8,)</f>
        <v>11120</v>
      </c>
      <c r="AQ19" s="85">
        <f>ROUNDUP(ВВ!AQ19*0.8,)</f>
        <v>10720</v>
      </c>
      <c r="AR19" s="85">
        <f>ROUNDUP(ВВ!AR19*0.8,)</f>
        <v>10720</v>
      </c>
      <c r="AS19" s="85">
        <f>ROUNDUP(ВВ!AS19*0.8,)</f>
        <v>10720</v>
      </c>
      <c r="AT19" s="85">
        <f>ROUNDUP(ВВ!AT19*0.8,)</f>
        <v>10160</v>
      </c>
      <c r="AU19" s="85">
        <f>ROUNDUP(ВВ!AU19*0.8,)</f>
        <v>10160</v>
      </c>
      <c r="AV19" s="85">
        <f>ROUNDUP(ВВ!AV19*0.8,)</f>
        <v>10160</v>
      </c>
      <c r="AW19" s="85">
        <f>ROUNDUP(ВВ!AW19*0.8,)</f>
        <v>10160</v>
      </c>
      <c r="AX19" s="85">
        <f>ROUNDUP(ВВ!AX19*0.8,)</f>
        <v>10160</v>
      </c>
      <c r="AY19" s="85">
        <f>ROUNDUP(ВВ!AY19*0.8,)</f>
        <v>10160</v>
      </c>
      <c r="AZ19" s="85">
        <f>ROUNDUP(ВВ!AZ19*0.8,)</f>
        <v>10160</v>
      </c>
      <c r="BA19" s="85">
        <f>ROUNDUP(ВВ!BA19*0.8,)</f>
        <v>10160</v>
      </c>
      <c r="BB19" s="85">
        <f>ROUNDUP(ВВ!BB19*0.8,)</f>
        <v>11120</v>
      </c>
      <c r="BC19" s="85">
        <f>ROUNDUP(ВВ!BC19*0.8,)</f>
        <v>11120</v>
      </c>
      <c r="BD19" s="85">
        <f>ROUNDUP(ВВ!BD19*0.8,)</f>
        <v>11680</v>
      </c>
      <c r="BE19" s="85">
        <f>ROUNDUP(ВВ!BE19*0.8,)</f>
        <v>11680</v>
      </c>
      <c r="BF19" s="85">
        <f>ROUNDUP(ВВ!BF19*0.8,)</f>
        <v>11680</v>
      </c>
      <c r="BG19" s="85">
        <f>ROUNDUP(ВВ!BG19*0.8,)</f>
        <v>10160</v>
      </c>
      <c r="BH19" s="85">
        <f>ROUNDUP(ВВ!BH19*0.8,)</f>
        <v>10160</v>
      </c>
      <c r="BI19" s="85">
        <f>ROUNDUP(ВВ!BI19*0.8,)</f>
        <v>10160</v>
      </c>
      <c r="BJ19" s="85">
        <f>ROUNDUP(ВВ!BJ19*0.8,)</f>
        <v>10160</v>
      </c>
      <c r="BK19" s="85">
        <f>ROUNDUP(ВВ!BK19*0.8,)</f>
        <v>10160</v>
      </c>
      <c r="BL19" s="85">
        <f>ROUNDUP(ВВ!BL19*0.8,)</f>
        <v>10160</v>
      </c>
      <c r="BM19" s="85">
        <f>ROUNDUP(ВВ!BM19*0.8,)</f>
        <v>10160</v>
      </c>
      <c r="BN19" s="85">
        <f>ROUNDUP(ВВ!BN19*0.8,)</f>
        <v>10160</v>
      </c>
      <c r="BO19" s="85">
        <f>ROUNDUP(ВВ!BO19*0.8,)</f>
        <v>10160</v>
      </c>
      <c r="BP19" s="85">
        <f>ROUNDUP(ВВ!BP19*0.8,)</f>
        <v>12640</v>
      </c>
      <c r="BQ19" s="85">
        <f>ROUNDUP(ВВ!BQ19*0.8,)</f>
        <v>12640</v>
      </c>
      <c r="BR19" s="85">
        <f>ROUNDUP(ВВ!BR19*0.8,)</f>
        <v>12640</v>
      </c>
      <c r="BS19" s="85">
        <f>ROUNDUP(ВВ!BS19*0.8,)</f>
        <v>12640</v>
      </c>
      <c r="BT19" s="85">
        <f>ROUNDUP(ВВ!BT19*0.8,)</f>
        <v>17120</v>
      </c>
      <c r="BU19" s="85">
        <f>ROUNDUP(ВВ!BU19*0.8,)</f>
        <v>17120</v>
      </c>
      <c r="BV19" s="97">
        <f>ROUNDUP(ВВ!BV19*0.8,)</f>
        <v>17120</v>
      </c>
      <c r="BW19" s="97">
        <f>ROUNDUP(ВВ!BW19*0.8,)</f>
        <v>17120</v>
      </c>
      <c r="BX19" s="97">
        <f>ROUNDUP(ВВ!BX19*0.8,)</f>
        <v>17120</v>
      </c>
      <c r="BY19" s="97">
        <f>ROUNDUP(ВВ!BY19*0.8,)</f>
        <v>17120</v>
      </c>
      <c r="BZ19" s="97">
        <f>ROUNDUP(ВВ!BZ19*0.8,)</f>
        <v>17120</v>
      </c>
      <c r="CA19" s="85">
        <f>ROUNDUP(ВВ!CA19*0.8,)</f>
        <v>11120</v>
      </c>
      <c r="CB19" s="85">
        <f>ROUNDUP(ВВ!CB19*0.8,)</f>
        <v>11120</v>
      </c>
      <c r="CC19" s="85">
        <f>ROUNDUP(ВВ!CC19*0.8,)</f>
        <v>11120</v>
      </c>
      <c r="CD19" s="85">
        <f>ROUNDUP(ВВ!CD19*0.8,)</f>
        <v>13600</v>
      </c>
      <c r="CE19" s="85">
        <f>ROUNDUP(ВВ!CE19*0.8,)</f>
        <v>13600</v>
      </c>
      <c r="CF19" s="85">
        <f>ROUNDUP(ВВ!CF19*0.8,)</f>
        <v>13600</v>
      </c>
      <c r="CG19" s="85">
        <f>ROUNDUP(ВВ!CG19*0.8,)</f>
        <v>13600</v>
      </c>
      <c r="CH19" s="85">
        <f>ROUNDUP(ВВ!CH19*0.8,)</f>
        <v>13600</v>
      </c>
      <c r="CI19" s="85">
        <f>ROUNDUP(ВВ!CI19*0.8,)</f>
        <v>13600</v>
      </c>
      <c r="CJ19" s="85">
        <f>ROUNDUP(ВВ!CJ19*0.8,)</f>
        <v>13040</v>
      </c>
      <c r="CK19" s="85">
        <f>ROUNDUP(ВВ!CK19*0.8,)</f>
        <v>13040</v>
      </c>
      <c r="CL19" s="85">
        <f>ROUNDUP(ВВ!CL19*0.8,)</f>
        <v>13040</v>
      </c>
      <c r="CM19" s="85">
        <f>ROUNDUP(ВВ!CM19*0.8,)</f>
        <v>13040</v>
      </c>
      <c r="CN19" s="85">
        <f>ROUNDUP(ВВ!CN19*0.8,)</f>
        <v>13040</v>
      </c>
      <c r="CO19" s="85">
        <f>ROUNDUP(ВВ!CO19*0.8,)</f>
        <v>13600</v>
      </c>
      <c r="CP19" s="85">
        <f>ROUNDUP(ВВ!CP19*0.8,)</f>
        <v>13600</v>
      </c>
      <c r="CQ19" s="85">
        <f>ROUNDUP(ВВ!CQ19*0.8,)</f>
        <v>13040</v>
      </c>
      <c r="CR19" s="85">
        <f>ROUNDUP(ВВ!CR19*0.8,)</f>
        <v>13040</v>
      </c>
      <c r="CS19" s="85">
        <f>ROUNDUP(ВВ!CS19*0.8,)</f>
        <v>15760</v>
      </c>
      <c r="CT19" s="85">
        <f>ROUNDUP(ВВ!CT19*0.8,)</f>
        <v>16320</v>
      </c>
      <c r="CU19" s="85">
        <f>ROUNDUP(ВВ!CU19*0.8,)</f>
        <v>16320</v>
      </c>
      <c r="CV19" s="85">
        <f>ROUNDUP(ВВ!CV19*0.8,)</f>
        <v>15760</v>
      </c>
      <c r="CW19" s="85">
        <f>ROUNDUP(ВВ!CW19*0.8,)</f>
        <v>15760</v>
      </c>
      <c r="CX19" s="85">
        <f>ROUNDUP(ВВ!CX19*0.8,)</f>
        <v>15760</v>
      </c>
      <c r="CY19" s="85">
        <f>ROUNDUP(ВВ!CY19*0.8,)</f>
        <v>15760</v>
      </c>
      <c r="CZ19" s="85">
        <f>ROUNDUP(ВВ!CZ19*0.8,)</f>
        <v>15760</v>
      </c>
      <c r="DA19" s="85">
        <f>ROUNDUP(ВВ!DA19*0.8,)</f>
        <v>15760</v>
      </c>
      <c r="DB19" s="85">
        <f>ROUNDUP(ВВ!DB19*0.8,)</f>
        <v>16320</v>
      </c>
      <c r="DC19" s="85">
        <f>ROUNDUP(ВВ!DC19*0.8,)</f>
        <v>16320</v>
      </c>
      <c r="DD19" s="85">
        <f>ROUNDUP(ВВ!DD19*0.8,)</f>
        <v>13600</v>
      </c>
      <c r="DE19" s="85">
        <f>ROUNDUP(ВВ!DE19*0.8,)</f>
        <v>13600</v>
      </c>
      <c r="DF19" s="85">
        <f>ROUNDUP(ВВ!DF19*0.8,)</f>
        <v>14400</v>
      </c>
      <c r="DG19" s="85">
        <f>ROUNDUP(ВВ!DG19*0.8,)</f>
        <v>14400</v>
      </c>
      <c r="DH19" s="85">
        <f>ROUNDUP(ВВ!DH19*0.8,)</f>
        <v>14400</v>
      </c>
      <c r="DI19" s="85">
        <f>ROUNDUP(ВВ!DI19*0.8,)</f>
        <v>14400</v>
      </c>
      <c r="DJ19" s="85">
        <f>ROUNDUP(ВВ!DJ19*0.8,)</f>
        <v>14960</v>
      </c>
      <c r="DK19" s="85">
        <f>ROUNDUP(ВВ!DK19*0.8,)</f>
        <v>14960</v>
      </c>
      <c r="DL19" s="85">
        <f>ROUNDUP(ВВ!DL19*0.8,)</f>
        <v>14400</v>
      </c>
      <c r="DM19" s="85">
        <f>ROUNDUP(ВВ!DM19*0.8,)</f>
        <v>14400</v>
      </c>
      <c r="DN19" s="85">
        <f>ROUNDUP(ВВ!DN19*0.8,)</f>
        <v>14400</v>
      </c>
      <c r="DO19" s="85">
        <f>ROUNDUP(ВВ!DO19*0.8,)</f>
        <v>14400</v>
      </c>
      <c r="DP19" s="85">
        <f>ROUNDUP(ВВ!DP19*0.8,)</f>
        <v>14400</v>
      </c>
      <c r="DQ19" s="85">
        <f>ROUNDUP(ВВ!DQ19*0.8,)</f>
        <v>14960</v>
      </c>
      <c r="DR19" s="85">
        <f>ROUNDUP(ВВ!DR19*0.8,)</f>
        <v>14960</v>
      </c>
      <c r="DS19" s="85">
        <f>ROUNDUP(ВВ!DS19*0.8,)</f>
        <v>14400</v>
      </c>
      <c r="DT19" s="85">
        <f>ROUNDUP(ВВ!DT19*0.8,)</f>
        <v>14400</v>
      </c>
      <c r="DU19" s="85">
        <f>ROUNDUP(ВВ!DU19*0.8,)</f>
        <v>14400</v>
      </c>
      <c r="DV19" s="85">
        <f>ROUNDUP(ВВ!DV19*0.8,)</f>
        <v>14400</v>
      </c>
      <c r="DW19" s="85">
        <f>ROUNDUP(ВВ!DW19*0.8,)</f>
        <v>14400</v>
      </c>
      <c r="DX19" s="85">
        <f>ROUNDUP(ВВ!DX19*0.8,)</f>
        <v>14960</v>
      </c>
      <c r="DY19" s="85">
        <f>ROUNDUP(ВВ!DY19*0.8,)</f>
        <v>14960</v>
      </c>
      <c r="DZ19" s="85">
        <f>ROUNDUP(ВВ!DZ19*0.8,)</f>
        <v>14400</v>
      </c>
      <c r="EA19" s="85">
        <f>ROUNDUP(ВВ!EA19*0.8,)</f>
        <v>14400</v>
      </c>
      <c r="EB19" s="85">
        <f>ROUNDUP(ВВ!EB19*0.8,)</f>
        <v>14400</v>
      </c>
      <c r="EC19" s="85">
        <f>ROUNDUP(ВВ!EC19*0.8,)</f>
        <v>14400</v>
      </c>
      <c r="ED19" s="85">
        <f>ROUNDUP(ВВ!ED19*0.8,)</f>
        <v>14400</v>
      </c>
      <c r="EE19" s="85">
        <f>ROUNDUP(ВВ!EE19*0.8,)</f>
        <v>14960</v>
      </c>
      <c r="EF19" s="85">
        <f>ROUNDUP(ВВ!EF19*0.8,)</f>
        <v>14960</v>
      </c>
      <c r="EG19" s="85">
        <f>ROUNDUP(ВВ!EG19*0.8,)</f>
        <v>14400</v>
      </c>
      <c r="EH19" s="85">
        <f>ROUNDUP(ВВ!EH19*0.8,)</f>
        <v>14400</v>
      </c>
      <c r="EI19" s="85">
        <f>ROUNDUP(ВВ!EI19*0.8,)</f>
        <v>14400</v>
      </c>
      <c r="EJ19" s="85">
        <f>ROUNDUP(ВВ!EJ19*0.8,)</f>
        <v>14400</v>
      </c>
      <c r="EK19" s="85">
        <f>ROUNDUP(ВВ!EK19*0.8,)</f>
        <v>14400</v>
      </c>
      <c r="EL19" s="85">
        <f>ROUNDUP(ВВ!EL19*0.8,)</f>
        <v>14960</v>
      </c>
      <c r="EM19" s="85">
        <f>ROUNDUP(ВВ!EM19*0.8,)</f>
        <v>14960</v>
      </c>
      <c r="EN19" s="85">
        <f>ROUNDUP(ВВ!EN19*0.8,)</f>
        <v>14400</v>
      </c>
      <c r="EO19" s="85">
        <f>ROUNDUP(ВВ!EO19*0.8,)</f>
        <v>14400</v>
      </c>
      <c r="EP19" s="85">
        <f>ROUNDUP(ВВ!EP19*0.8,)</f>
        <v>14400</v>
      </c>
      <c r="EQ19" s="85">
        <f>ROUNDUP(ВВ!EQ19*0.8,)</f>
        <v>14400</v>
      </c>
      <c r="ER19" s="85">
        <f>ROUNDUP(ВВ!ER19*0.8,)</f>
        <v>14400</v>
      </c>
      <c r="ES19" s="85">
        <f>ROUNDUP(ВВ!ES19*0.8,)</f>
        <v>14960</v>
      </c>
      <c r="ET19" s="85">
        <f>ROUNDUP(ВВ!ET19*0.8,)</f>
        <v>14960</v>
      </c>
      <c r="EU19" s="85">
        <f>ROUNDUP(ВВ!EU19*0.8,)</f>
        <v>13040</v>
      </c>
      <c r="EV19" s="85">
        <f>ROUNDUP(ВВ!EV19*0.8,)</f>
        <v>13040</v>
      </c>
      <c r="EW19" s="85">
        <f>ROUNDUP(ВВ!EW19*0.8,)</f>
        <v>13040</v>
      </c>
      <c r="EX19" s="85">
        <f>ROUNDUP(ВВ!EX19*0.8,)</f>
        <v>13040</v>
      </c>
      <c r="EY19" s="85">
        <f>ROUNDUP(ВВ!EY19*0.8,)</f>
        <v>13040</v>
      </c>
      <c r="EZ19" s="85">
        <f>ROUNDUP(ВВ!EZ19*0.8,)</f>
        <v>13600</v>
      </c>
      <c r="FA19" s="85">
        <f>ROUNDUP(ВВ!FA19*0.8,)</f>
        <v>13600</v>
      </c>
      <c r="FB19" s="85">
        <f>ROUNDUP(ВВ!FB19*0.8,)</f>
        <v>13040</v>
      </c>
      <c r="FC19" s="85">
        <f>ROUNDUP(ВВ!FC19*0.8,)</f>
        <v>13040</v>
      </c>
      <c r="FD19" s="85">
        <f>ROUNDUP(ВВ!FD19*0.8,)</f>
        <v>13040</v>
      </c>
      <c r="FE19" s="85">
        <f>ROUNDUP(ВВ!FE19*0.8,)</f>
        <v>13040</v>
      </c>
      <c r="FF19" s="85">
        <f>ROUNDUP(ВВ!FF19*0.8,)</f>
        <v>13040</v>
      </c>
      <c r="FG19" s="85">
        <f>ROUNDUP(ВВ!FG19*0.8,)</f>
        <v>13600</v>
      </c>
      <c r="FH19" s="85">
        <f>ROUNDUP(ВВ!FH19*0.8,)</f>
        <v>13600</v>
      </c>
      <c r="FI19" s="85">
        <f>ROUNDUP(ВВ!FI19*0.8,)</f>
        <v>13040</v>
      </c>
      <c r="FJ19" s="85">
        <f>ROUNDUP(ВВ!FJ19*0.8,)</f>
        <v>13040</v>
      </c>
      <c r="FK19" s="85">
        <f>ROUNDUP(ВВ!FK19*0.8,)</f>
        <v>13040</v>
      </c>
      <c r="FL19" s="85">
        <f>ROUNDUP(ВВ!FL19*0.8,)</f>
        <v>13040</v>
      </c>
      <c r="FM19" s="85">
        <f>ROUNDUP(ВВ!FM19*0.8,)</f>
        <v>13040</v>
      </c>
      <c r="FN19" s="85">
        <f>ROUNDUP(ВВ!FN19*0.8,)</f>
        <v>13600</v>
      </c>
      <c r="FO19" s="85">
        <f>ROUNDUP(ВВ!FO19*0.8,)</f>
        <v>13600</v>
      </c>
      <c r="FP19" s="85">
        <f>ROUNDUP(ВВ!FP19*0.8,)</f>
        <v>13040</v>
      </c>
      <c r="FQ19" s="85">
        <f>ROUNDUP(ВВ!FQ19*0.8,)</f>
        <v>13040</v>
      </c>
      <c r="FR19" s="85">
        <f>ROUNDUP(ВВ!FR19*0.8,)</f>
        <v>13600</v>
      </c>
      <c r="FS19" s="85">
        <f>ROUNDUP(ВВ!FS19*0.8,)</f>
        <v>13600</v>
      </c>
      <c r="FT19" s="85">
        <f>ROUNDUP(ВВ!FT19*0.8,)</f>
        <v>13600</v>
      </c>
      <c r="FU19" s="85">
        <f>ROUNDUP(ВВ!FU19*0.8,)</f>
        <v>13600</v>
      </c>
      <c r="FV19" s="85">
        <f>ROUNDUP(ВВ!FV19*0.8,)</f>
        <v>13600</v>
      </c>
      <c r="FW19" s="85">
        <f>ROUNDUP(ВВ!FW19*0.8,)</f>
        <v>13040</v>
      </c>
      <c r="FX19" s="85">
        <f>ROUNDUP(ВВ!FX19*0.8,)</f>
        <v>15760</v>
      </c>
      <c r="FY19" s="85">
        <f>ROUNDUP(ВВ!FY19*0.8,)</f>
        <v>15760</v>
      </c>
      <c r="FZ19" s="85">
        <f>ROUNDUP(ВВ!FZ19*0.8,)</f>
        <v>15760</v>
      </c>
      <c r="GA19" s="85">
        <f>ROUNDUP(ВВ!GA19*0.8,)</f>
        <v>15760</v>
      </c>
      <c r="GB19" s="85">
        <f>ROUNDUP(ВВ!GB19*0.8,)</f>
        <v>15760</v>
      </c>
      <c r="GC19" s="85">
        <f>ROUNDUP(ВВ!GC19*0.8,)</f>
        <v>14400</v>
      </c>
      <c r="GD19" s="85">
        <f>ROUNDUP(ВВ!GD19*0.8,)</f>
        <v>13600</v>
      </c>
      <c r="GE19" s="85">
        <f>ROUNDUP(ВВ!GE19*0.8,)</f>
        <v>13600</v>
      </c>
      <c r="GF19" s="85">
        <f>ROUNDUP(ВВ!GF19*0.8,)</f>
        <v>15760</v>
      </c>
      <c r="GG19" s="85">
        <f>ROUNDUP(ВВ!GG19*0.8,)</f>
        <v>15760</v>
      </c>
      <c r="GH19" s="85">
        <f>ROUNDUP(ВВ!GH19*0.8,)</f>
        <v>10160</v>
      </c>
      <c r="GI19" s="85">
        <f>ROUNDUP(ВВ!GI19*0.8,)</f>
        <v>10720</v>
      </c>
      <c r="GJ19" s="85">
        <f>ROUNDUP(ВВ!GJ19*0.8,)</f>
        <v>10720</v>
      </c>
      <c r="GK19" s="85">
        <f>ROUNDUP(ВВ!GK19*0.8,)</f>
        <v>10160</v>
      </c>
      <c r="GL19" s="85">
        <f>ROUNDUP(ВВ!GL19*0.8,)</f>
        <v>10160</v>
      </c>
      <c r="GM19" s="85">
        <f>ROUNDUP(ВВ!GM19*0.8,)</f>
        <v>10160</v>
      </c>
      <c r="GN19" s="85">
        <f>ROUNDUP(ВВ!GN19*0.8,)</f>
        <v>10160</v>
      </c>
      <c r="GO19" s="85">
        <f>ROUNDUP(ВВ!GO19*0.8,)</f>
        <v>10160</v>
      </c>
      <c r="GP19" s="85">
        <f>ROUNDUP(ВВ!GP19*0.8,)</f>
        <v>10720</v>
      </c>
      <c r="GQ19" s="85">
        <f>ROUNDUP(ВВ!GQ19*0.8,)</f>
        <v>10720</v>
      </c>
      <c r="GR19" s="85">
        <f>ROUNDUP(ВВ!GR19*0.8,)</f>
        <v>10160</v>
      </c>
      <c r="GS19" s="85">
        <f>ROUNDUP(ВВ!GS19*0.8,)</f>
        <v>10160</v>
      </c>
      <c r="GT19" s="85">
        <f>ROUNDUP(ВВ!GT19*0.8,)</f>
        <v>10160</v>
      </c>
      <c r="GU19" s="85">
        <f>ROUNDUP(ВВ!GU19*0.8,)</f>
        <v>10160</v>
      </c>
      <c r="GV19" s="85">
        <f>ROUNDUP(ВВ!GV19*0.8,)</f>
        <v>10160</v>
      </c>
      <c r="GW19" s="85">
        <f>ROUNDUP(ВВ!GW19*0.8,)</f>
        <v>10720</v>
      </c>
      <c r="GX19" s="85">
        <f>ROUNDUP(ВВ!GX19*0.8,)</f>
        <v>10720</v>
      </c>
      <c r="GY19" s="85">
        <f>ROUNDUP(ВВ!GY19*0.8,)</f>
        <v>10160</v>
      </c>
      <c r="GZ19" s="85">
        <f>ROUNDUP(ВВ!GZ19*0.8,)</f>
        <v>10160</v>
      </c>
      <c r="HA19" s="85">
        <f>ROUNDUP(ВВ!HA19*0.8,)</f>
        <v>10160</v>
      </c>
      <c r="HB19" s="85">
        <f>ROUNDUP(ВВ!HB19*0.8,)</f>
        <v>10160</v>
      </c>
      <c r="HC19" s="85">
        <f>ROUNDUP(ВВ!HC19*0.8,)</f>
        <v>10160</v>
      </c>
      <c r="HD19" s="85">
        <f>ROUNDUP(ВВ!HD19*0.8,)</f>
        <v>10720</v>
      </c>
      <c r="HE19" s="85">
        <f>ROUNDUP(ВВ!HE19*0.8,)</f>
        <v>10720</v>
      </c>
      <c r="HF19" s="85">
        <f>ROUNDUP(ВВ!HF19*0.8,)</f>
        <v>10160</v>
      </c>
      <c r="HG19" s="85">
        <f>ROUNDUP(ВВ!HG19*0.8,)</f>
        <v>10160</v>
      </c>
      <c r="HH19" s="85">
        <f>ROUNDUP(ВВ!HH19*0.8,)</f>
        <v>10160</v>
      </c>
      <c r="HI19" s="85">
        <f>ROUNDUP(ВВ!HI19*0.8,)</f>
        <v>10160</v>
      </c>
      <c r="HJ19" s="85">
        <f>ROUNDUP(ВВ!HJ19*0.8,)</f>
        <v>10160</v>
      </c>
      <c r="HK19" s="85">
        <f>ROUNDUP(ВВ!HK19*0.8,)</f>
        <v>10720</v>
      </c>
      <c r="HL19" s="85">
        <f>ROUNDUP(ВВ!HL19*0.8,)</f>
        <v>10720</v>
      </c>
      <c r="HM19" s="85">
        <f>ROUNDUP(ВВ!HM19*0.8,)</f>
        <v>10160</v>
      </c>
      <c r="HN19" s="85">
        <f>ROUNDUP(ВВ!HN19*0.8,)</f>
        <v>10160</v>
      </c>
      <c r="HO19" s="85">
        <f>ROUNDUP(ВВ!HO19*0.8,)</f>
        <v>10720</v>
      </c>
      <c r="HP19" s="85">
        <f>ROUNDUP(ВВ!HP19*0.8,)</f>
        <v>11120</v>
      </c>
      <c r="HQ19" s="85">
        <f>ROUNDUP(ВВ!HQ19*0.8,)</f>
        <v>9760</v>
      </c>
      <c r="HR19" s="85">
        <f>ROUNDUP(ВВ!HR19*0.8,)</f>
        <v>10160</v>
      </c>
      <c r="HS19" s="85">
        <f>ROUNDUP(ВВ!HS19*0.8,)</f>
        <v>10160</v>
      </c>
      <c r="HT19" s="85">
        <f>ROUNDUP(ВВ!HT19*0.8,)</f>
        <v>9760</v>
      </c>
      <c r="HU19" s="85">
        <f>ROUNDUP(ВВ!HU19*0.8,)</f>
        <v>9760</v>
      </c>
      <c r="HV19" s="85">
        <f>ROUNDUP(ВВ!HV19*0.8,)</f>
        <v>9760</v>
      </c>
      <c r="HW19" s="85">
        <f>ROUNDUP(ВВ!HW19*0.8,)</f>
        <v>9760</v>
      </c>
      <c r="HX19" s="85">
        <f>ROUNDUP(ВВ!HX19*0.8,)</f>
        <v>9760</v>
      </c>
      <c r="HY19" s="85">
        <f>ROUNDUP(ВВ!HY19*0.8,)</f>
        <v>10160</v>
      </c>
      <c r="HZ19" s="85">
        <f>ROUNDUP(ВВ!HZ19*0.8,)</f>
        <v>10160</v>
      </c>
      <c r="IA19" s="85">
        <f>ROUNDUP(ВВ!IA19*0.8,)</f>
        <v>9760</v>
      </c>
      <c r="IB19" s="85">
        <f>ROUNDUP(ВВ!IB19*0.8,)</f>
        <v>9760</v>
      </c>
      <c r="IC19" s="85">
        <f>ROUNDUP(ВВ!IC19*0.8,)</f>
        <v>9760</v>
      </c>
      <c r="ID19" s="85">
        <f>ROUNDUP(ВВ!ID19*0.8,)</f>
        <v>9760</v>
      </c>
      <c r="IE19" s="85">
        <f>ROUNDUP(ВВ!IE19*0.8,)</f>
        <v>9760</v>
      </c>
      <c r="IF19" s="85">
        <f>ROUNDUP(ВВ!IF19*0.8,)</f>
        <v>10160</v>
      </c>
      <c r="IG19" s="85">
        <f>ROUNDUP(ВВ!IG19*0.8,)</f>
        <v>10160</v>
      </c>
      <c r="IH19" s="85">
        <f>ROUNDUP(ВВ!IH19*0.8,)</f>
        <v>9760</v>
      </c>
      <c r="II19" s="85">
        <f>ROUNDUP(ВВ!II19*0.8,)</f>
        <v>9760</v>
      </c>
      <c r="IJ19" s="85">
        <f>ROUNDUP(ВВ!IJ19*0.8,)</f>
        <v>9760</v>
      </c>
      <c r="IK19" s="85">
        <f>ROUNDUP(ВВ!IK19*0.8,)</f>
        <v>9760</v>
      </c>
      <c r="IL19" s="85">
        <f>ROUNDUP(ВВ!IL19*0.8,)</f>
        <v>9760</v>
      </c>
      <c r="IM19" s="85">
        <f>ROUNDUP(ВВ!IM19*0.8,)</f>
        <v>10160</v>
      </c>
      <c r="IN19" s="85">
        <f>ROUNDUP(ВВ!IN19*0.8,)</f>
        <v>10160</v>
      </c>
      <c r="IO19" s="85">
        <f>ROUNDUP(ВВ!IO19*0.8,)</f>
        <v>9760</v>
      </c>
      <c r="IP19" s="85">
        <f>ROUNDUP(ВВ!IP19*0.8,)</f>
        <v>9760</v>
      </c>
      <c r="IQ19" s="85">
        <f>ROUNDUP(ВВ!IQ19*0.8,)</f>
        <v>11120</v>
      </c>
      <c r="IR19" s="85">
        <f>ROUNDUP(ВВ!IR19*0.8,)</f>
        <v>11120</v>
      </c>
      <c r="IS19" s="85">
        <f>ROUNDUP(ВВ!IS19*0.8,)</f>
        <v>11120</v>
      </c>
      <c r="IT19" s="85">
        <f>ROUNDUP(ВВ!IT19*0.8,)</f>
        <v>11680</v>
      </c>
      <c r="IU19" s="85">
        <f>ROUNDUP(ВВ!IU19*0.8,)</f>
        <v>11680</v>
      </c>
      <c r="IV19" s="85">
        <f>ROUNDUP(ВВ!IV19*0.8,)</f>
        <v>11120</v>
      </c>
      <c r="IW19" s="85">
        <f>ROUNDUP(ВВ!IW19*0.8,)</f>
        <v>11120</v>
      </c>
      <c r="IX19" s="85">
        <f>ROUNDUP(ВВ!IX19*0.8,)</f>
        <v>11120</v>
      </c>
      <c r="IY19" s="85">
        <f>ROUNDUP(ВВ!IY19*0.8,)</f>
        <v>11120</v>
      </c>
      <c r="IZ19" s="85">
        <f>ROUNDUP(ВВ!IZ19*0.8,)</f>
        <v>11120</v>
      </c>
      <c r="JA19" s="85">
        <f>ROUNDUP(ВВ!JA19*0.8,)</f>
        <v>11680</v>
      </c>
      <c r="JB19" s="85">
        <f>ROUNDUP(ВВ!JB19*0.8,)</f>
        <v>11680</v>
      </c>
      <c r="JC19" s="85">
        <f>ROUNDUP(ВВ!JC19*0.8,)</f>
        <v>11680</v>
      </c>
      <c r="JD19" s="85">
        <f>ROUNDUP(ВВ!JD19*0.8,)</f>
        <v>11680</v>
      </c>
      <c r="JE19" s="85">
        <f>ROUNDUP(ВВ!JE19*0.8,)</f>
        <v>11680</v>
      </c>
      <c r="JF19" s="85">
        <f>ROUNDUP(ВВ!JF19*0.8,)</f>
        <v>11680</v>
      </c>
      <c r="JG19" s="85">
        <f>ROUNDUP(ВВ!JG19*0.8,)</f>
        <v>11680</v>
      </c>
      <c r="JH19" s="85">
        <f>ROUNDUP(ВВ!JH19*0.8,)</f>
        <v>12080</v>
      </c>
      <c r="JI19" s="85">
        <f>ROUNDUP(ВВ!JI19*0.8,)</f>
        <v>12080</v>
      </c>
      <c r="JJ19" s="85">
        <f>ROUNDUP(ВВ!JJ19*0.8,)</f>
        <v>11680</v>
      </c>
      <c r="JK19" s="85">
        <f>ROUNDUP(ВВ!JK19*0.8,)</f>
        <v>11680</v>
      </c>
      <c r="JL19" s="85">
        <f>ROUNDUP(ВВ!JL19*0.8,)</f>
        <v>12640</v>
      </c>
      <c r="JM19" s="85">
        <f>ROUNDUP(ВВ!JM19*0.8,)</f>
        <v>12640</v>
      </c>
      <c r="JN19" s="85">
        <f>ROUNDUP(ВВ!JN19*0.8,)</f>
        <v>13040</v>
      </c>
    </row>
    <row r="20" spans="1:274" s="198" customFormat="1" ht="11.1" customHeight="1" x14ac:dyDescent="0.2">
      <c r="A20" s="85" t="s">
        <v>29</v>
      </c>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c r="BV20" s="97"/>
      <c r="BW20" s="97"/>
      <c r="BX20" s="97"/>
      <c r="BY20" s="97"/>
      <c r="BZ20" s="97"/>
      <c r="CA20" s="85"/>
      <c r="CB20" s="85"/>
      <c r="CC20" s="85"/>
      <c r="CD20" s="85"/>
      <c r="CE20" s="85"/>
      <c r="CF20" s="85"/>
      <c r="CG20" s="85"/>
      <c r="CH20" s="85"/>
      <c r="CI20" s="85"/>
      <c r="CJ20" s="85"/>
      <c r="CK20" s="85"/>
      <c r="CL20" s="85"/>
      <c r="CM20" s="85"/>
      <c r="CN20" s="85"/>
      <c r="CO20" s="85"/>
      <c r="CP20" s="85"/>
      <c r="CQ20" s="85"/>
      <c r="CR20" s="85"/>
      <c r="CS20" s="85"/>
      <c r="CT20" s="85"/>
      <c r="CU20" s="85"/>
      <c r="CV20" s="85"/>
      <c r="CW20" s="85"/>
      <c r="CX20" s="85"/>
      <c r="CY20" s="85"/>
      <c r="CZ20" s="85"/>
      <c r="DA20" s="85"/>
      <c r="DB20" s="85"/>
      <c r="DC20" s="85"/>
      <c r="DD20" s="85"/>
      <c r="DE20" s="85"/>
      <c r="DF20" s="85"/>
      <c r="DG20" s="85"/>
      <c r="DH20" s="85"/>
      <c r="DI20" s="85"/>
      <c r="DJ20" s="85"/>
      <c r="DK20" s="85"/>
      <c r="DL20" s="85"/>
      <c r="DM20" s="85"/>
      <c r="DN20" s="85"/>
      <c r="DO20" s="85"/>
      <c r="DP20" s="85"/>
      <c r="DQ20" s="85"/>
      <c r="DR20" s="85"/>
      <c r="DS20" s="85"/>
      <c r="DT20" s="85"/>
      <c r="DU20" s="85"/>
      <c r="DV20" s="85"/>
      <c r="DW20" s="85"/>
      <c r="DX20" s="85"/>
      <c r="DY20" s="85"/>
      <c r="DZ20" s="85"/>
      <c r="EA20" s="85"/>
      <c r="EB20" s="85"/>
      <c r="EC20" s="85"/>
      <c r="ED20" s="85"/>
      <c r="EE20" s="85"/>
      <c r="EF20" s="85"/>
      <c r="EG20" s="85"/>
      <c r="EH20" s="85"/>
      <c r="EI20" s="85"/>
      <c r="EJ20" s="85"/>
      <c r="EK20" s="85"/>
      <c r="EL20" s="85"/>
      <c r="EM20" s="85"/>
      <c r="EN20" s="85"/>
      <c r="EO20" s="85"/>
      <c r="EP20" s="85"/>
      <c r="EQ20" s="85"/>
      <c r="ER20" s="85"/>
      <c r="ES20" s="85"/>
      <c r="ET20" s="85"/>
      <c r="EU20" s="85"/>
      <c r="EV20" s="85"/>
      <c r="EW20" s="85"/>
      <c r="EX20" s="85"/>
      <c r="EY20" s="85"/>
      <c r="EZ20" s="85"/>
      <c r="FA20" s="85"/>
      <c r="FB20" s="85"/>
      <c r="FC20" s="85"/>
      <c r="FD20" s="85"/>
      <c r="FE20" s="85"/>
      <c r="FF20" s="85"/>
      <c r="FG20" s="85"/>
      <c r="FH20" s="85"/>
      <c r="FI20" s="85"/>
      <c r="FJ20" s="85"/>
      <c r="FK20" s="85"/>
      <c r="FL20" s="85"/>
      <c r="FM20" s="85"/>
      <c r="FN20" s="85"/>
      <c r="FO20" s="85"/>
      <c r="FP20" s="85"/>
      <c r="FQ20" s="85"/>
      <c r="FR20" s="85"/>
      <c r="FS20" s="85"/>
      <c r="FT20" s="85"/>
      <c r="FU20" s="85"/>
      <c r="FV20" s="85"/>
      <c r="FW20" s="85"/>
      <c r="FX20" s="85"/>
      <c r="FY20" s="85"/>
      <c r="FZ20" s="85"/>
      <c r="GA20" s="85"/>
      <c r="GB20" s="85"/>
      <c r="GC20" s="85"/>
      <c r="GD20" s="85"/>
      <c r="GE20" s="85"/>
      <c r="GF20" s="85"/>
      <c r="GG20" s="85"/>
      <c r="GH20" s="85"/>
      <c r="GI20" s="85"/>
      <c r="GJ20" s="85"/>
      <c r="GK20" s="85"/>
      <c r="GL20" s="85"/>
      <c r="GM20" s="85"/>
      <c r="GN20" s="85"/>
      <c r="GO20" s="85"/>
      <c r="GP20" s="85"/>
      <c r="GQ20" s="85"/>
      <c r="GR20" s="85"/>
      <c r="GS20" s="85"/>
      <c r="GT20" s="85"/>
      <c r="GU20" s="85"/>
      <c r="GV20" s="85"/>
      <c r="GW20" s="85"/>
      <c r="GX20" s="85"/>
      <c r="GY20" s="85"/>
      <c r="GZ20" s="85"/>
      <c r="HA20" s="85"/>
      <c r="HB20" s="85"/>
      <c r="HC20" s="85"/>
      <c r="HD20" s="85"/>
      <c r="HE20" s="85"/>
      <c r="HF20" s="85"/>
      <c r="HG20" s="85"/>
      <c r="HH20" s="85"/>
      <c r="HI20" s="85"/>
      <c r="HJ20" s="85"/>
      <c r="HK20" s="85"/>
      <c r="HL20" s="85"/>
      <c r="HM20" s="85"/>
      <c r="HN20" s="85"/>
      <c r="HO20" s="85"/>
      <c r="HP20" s="85"/>
      <c r="HQ20" s="85"/>
      <c r="HR20" s="85"/>
      <c r="HS20" s="85"/>
      <c r="HT20" s="85"/>
      <c r="HU20" s="85"/>
      <c r="HV20" s="85"/>
      <c r="HW20" s="85"/>
      <c r="HX20" s="85"/>
      <c r="HY20" s="85"/>
      <c r="HZ20" s="85"/>
      <c r="IA20" s="85"/>
      <c r="IB20" s="85"/>
      <c r="IC20" s="85"/>
      <c r="ID20" s="85"/>
      <c r="IE20" s="85"/>
      <c r="IF20" s="85"/>
      <c r="IG20" s="85"/>
      <c r="IH20" s="85"/>
      <c r="II20" s="85"/>
      <c r="IJ20" s="85"/>
      <c r="IK20" s="85"/>
      <c r="IL20" s="85"/>
      <c r="IM20" s="85"/>
      <c r="IN20" s="85"/>
      <c r="IO20" s="85"/>
      <c r="IP20" s="85"/>
      <c r="IQ20" s="85"/>
      <c r="IR20" s="85"/>
      <c r="IS20" s="85"/>
      <c r="IT20" s="85"/>
      <c r="IU20" s="85"/>
      <c r="IV20" s="85"/>
      <c r="IW20" s="85"/>
      <c r="IX20" s="85"/>
      <c r="IY20" s="85"/>
      <c r="IZ20" s="85"/>
      <c r="JA20" s="85"/>
      <c r="JB20" s="85"/>
      <c r="JC20" s="85"/>
      <c r="JD20" s="85"/>
      <c r="JE20" s="85"/>
      <c r="JF20" s="85"/>
      <c r="JG20" s="85"/>
      <c r="JH20" s="85"/>
      <c r="JI20" s="85"/>
      <c r="JJ20" s="85"/>
      <c r="JK20" s="85"/>
      <c r="JL20" s="85"/>
      <c r="JM20" s="85"/>
      <c r="JN20" s="85"/>
    </row>
    <row r="21" spans="1:274" s="198" customFormat="1" ht="11.1" customHeight="1" x14ac:dyDescent="0.2">
      <c r="A21" s="126">
        <v>1</v>
      </c>
      <c r="B21" s="85">
        <f>ROUNDUP(ВВ!B21*0.8,)</f>
        <v>19720</v>
      </c>
      <c r="C21" s="85">
        <f>ROUNDUP(ВВ!C21*0.8,)</f>
        <v>19720</v>
      </c>
      <c r="D21" s="85">
        <f>ROUNDUP(ВВ!D21*0.8,)</f>
        <v>18120</v>
      </c>
      <c r="E21" s="85">
        <f>ROUNDUP(ВВ!E21*0.8,)</f>
        <v>14920</v>
      </c>
      <c r="F21" s="85">
        <f>ROUNDUP(ВВ!F21*0.8,)</f>
        <v>14920</v>
      </c>
      <c r="G21" s="85">
        <f>ROUNDUP(ВВ!G21*0.8,)</f>
        <v>13200</v>
      </c>
      <c r="H21" s="85">
        <f>ROUNDUP(ВВ!H21*0.8,)</f>
        <v>13200</v>
      </c>
      <c r="I21" s="85">
        <f>ROUNDUP(ВВ!I21*0.8,)</f>
        <v>12800</v>
      </c>
      <c r="J21" s="85">
        <f>ROUNDUP(ВВ!J21*0.8,)</f>
        <v>12800</v>
      </c>
      <c r="K21" s="85">
        <f>ROUNDUP(ВВ!K21*0.8,)</f>
        <v>13200</v>
      </c>
      <c r="L21" s="85">
        <f>ROUNDUP(ВВ!L21*0.8,)</f>
        <v>13200</v>
      </c>
      <c r="M21" s="85">
        <f>ROUNDUP(ВВ!M21*0.8,)</f>
        <v>12800</v>
      </c>
      <c r="N21" s="85">
        <f>ROUNDUP(ВВ!N21*0.8,)</f>
        <v>12800</v>
      </c>
      <c r="O21" s="85">
        <f>ROUNDUP(ВВ!O21*0.8,)</f>
        <v>13200</v>
      </c>
      <c r="P21" s="85">
        <f>ROUNDUP(ВВ!P21*0.8,)</f>
        <v>13200</v>
      </c>
      <c r="Q21" s="85">
        <f>ROUNDUP(ВВ!Q21*0.8,)</f>
        <v>12800</v>
      </c>
      <c r="R21" s="85">
        <f>ROUNDUP(ВВ!R21*0.8,)</f>
        <v>12800</v>
      </c>
      <c r="S21" s="85">
        <f>ROUNDUP(ВВ!S21*0.8,)</f>
        <v>12800</v>
      </c>
      <c r="T21" s="85">
        <f>ROUNDUP(ВВ!T21*0.8,)</f>
        <v>12800</v>
      </c>
      <c r="U21" s="85">
        <f>ROUNDUP(ВВ!U21*0.8,)</f>
        <v>13760</v>
      </c>
      <c r="V21" s="85">
        <f>ROUNDUP(ВВ!V21*0.8,)</f>
        <v>13760</v>
      </c>
      <c r="W21" s="85">
        <f>ROUNDUP(ВВ!W21*0.8,)</f>
        <v>12800</v>
      </c>
      <c r="X21" s="85">
        <f>ROUNDUP(ВВ!X21*0.8,)</f>
        <v>12800</v>
      </c>
      <c r="Y21" s="85">
        <f>ROUNDUP(ВВ!Y21*0.8,)</f>
        <v>12800</v>
      </c>
      <c r="Z21" s="85">
        <f>ROUNDUP(ВВ!Z21*0.8,)</f>
        <v>12800</v>
      </c>
      <c r="AA21" s="85">
        <f>ROUNDUP(ВВ!AA21*0.8,)</f>
        <v>13200</v>
      </c>
      <c r="AB21" s="85">
        <f>ROUNDUP(ВВ!AB21*0.8,)</f>
        <v>13200</v>
      </c>
      <c r="AC21" s="85">
        <f>ROUNDUP(ВВ!AC21*0.8,)</f>
        <v>12800</v>
      </c>
      <c r="AD21" s="85">
        <f>ROUNDUP(ВВ!AD21*0.8,)</f>
        <v>12800</v>
      </c>
      <c r="AE21" s="85">
        <f>ROUNDUP(ВВ!AE21*0.8,)</f>
        <v>14720</v>
      </c>
      <c r="AF21" s="85">
        <f>ROUNDUP(ВВ!AF21*0.8,)</f>
        <v>14720</v>
      </c>
      <c r="AG21" s="85">
        <f>ROUNDUP(ВВ!AG21*0.8,)</f>
        <v>14720</v>
      </c>
      <c r="AH21" s="85">
        <f>ROUNDUP(ВВ!AH21*0.8,)</f>
        <v>13200</v>
      </c>
      <c r="AI21" s="85">
        <f>ROUNDUP(ВВ!AI21*0.8,)</f>
        <v>13200</v>
      </c>
      <c r="AJ21" s="85">
        <f>ROUNDUP(ВВ!AJ21*0.8,)</f>
        <v>16080</v>
      </c>
      <c r="AK21" s="85">
        <f>ROUNDUP(ВВ!AK21*0.8,)</f>
        <v>14160</v>
      </c>
      <c r="AL21" s="85">
        <f>ROUNDUP(ВВ!AL21*0.8,)</f>
        <v>14160</v>
      </c>
      <c r="AM21" s="85">
        <f>ROUNDUP(ВВ!AM21*0.8,)</f>
        <v>13760</v>
      </c>
      <c r="AN21" s="85">
        <f>ROUNDUP(ВВ!AN21*0.8,)</f>
        <v>14160</v>
      </c>
      <c r="AO21" s="85">
        <f>ROUNDUP(ВВ!AO21*0.8,)</f>
        <v>14160</v>
      </c>
      <c r="AP21" s="85">
        <f>ROUNDUP(ВВ!AP21*0.8,)</f>
        <v>14160</v>
      </c>
      <c r="AQ21" s="85">
        <f>ROUNDUP(ВВ!AQ21*0.8,)</f>
        <v>13760</v>
      </c>
      <c r="AR21" s="85">
        <f>ROUNDUP(ВВ!AR21*0.8,)</f>
        <v>13760</v>
      </c>
      <c r="AS21" s="85">
        <f>ROUNDUP(ВВ!AS21*0.8,)</f>
        <v>13760</v>
      </c>
      <c r="AT21" s="85">
        <f>ROUNDUP(ВВ!AT21*0.8,)</f>
        <v>13200</v>
      </c>
      <c r="AU21" s="85">
        <f>ROUNDUP(ВВ!AU21*0.8,)</f>
        <v>13200</v>
      </c>
      <c r="AV21" s="85">
        <f>ROUNDUP(ВВ!AV21*0.8,)</f>
        <v>13200</v>
      </c>
      <c r="AW21" s="85">
        <f>ROUNDUP(ВВ!AW21*0.8,)</f>
        <v>13200</v>
      </c>
      <c r="AX21" s="85">
        <f>ROUNDUP(ВВ!AX21*0.8,)</f>
        <v>13200</v>
      </c>
      <c r="AY21" s="85">
        <f>ROUNDUP(ВВ!AY21*0.8,)</f>
        <v>13200</v>
      </c>
      <c r="AZ21" s="85">
        <f>ROUNDUP(ВВ!AZ21*0.8,)</f>
        <v>13200</v>
      </c>
      <c r="BA21" s="85">
        <f>ROUNDUP(ВВ!BA21*0.8,)</f>
        <v>13200</v>
      </c>
      <c r="BB21" s="85">
        <f>ROUNDUP(ВВ!BB21*0.8,)</f>
        <v>14160</v>
      </c>
      <c r="BC21" s="85">
        <f>ROUNDUP(ВВ!BC21*0.8,)</f>
        <v>14160</v>
      </c>
      <c r="BD21" s="85">
        <f>ROUNDUP(ВВ!BD21*0.8,)</f>
        <v>14720</v>
      </c>
      <c r="BE21" s="85">
        <f>ROUNDUP(ВВ!BE21*0.8,)</f>
        <v>14720</v>
      </c>
      <c r="BF21" s="85">
        <f>ROUNDUP(ВВ!BF21*0.8,)</f>
        <v>14720</v>
      </c>
      <c r="BG21" s="85">
        <f>ROUNDUP(ВВ!BG21*0.8,)</f>
        <v>13200</v>
      </c>
      <c r="BH21" s="85">
        <f>ROUNDUP(ВВ!BH21*0.8,)</f>
        <v>13200</v>
      </c>
      <c r="BI21" s="85">
        <f>ROUNDUP(ВВ!BI21*0.8,)</f>
        <v>13200</v>
      </c>
      <c r="BJ21" s="85">
        <f>ROUNDUP(ВВ!BJ21*0.8,)</f>
        <v>13200</v>
      </c>
      <c r="BK21" s="85">
        <f>ROUNDUP(ВВ!BK21*0.8,)</f>
        <v>13200</v>
      </c>
      <c r="BL21" s="85">
        <f>ROUNDUP(ВВ!BL21*0.8,)</f>
        <v>13200</v>
      </c>
      <c r="BM21" s="85">
        <f>ROUNDUP(ВВ!BM21*0.8,)</f>
        <v>13200</v>
      </c>
      <c r="BN21" s="85">
        <f>ROUNDUP(ВВ!BN21*0.8,)</f>
        <v>13200</v>
      </c>
      <c r="BO21" s="85">
        <f>ROUNDUP(ВВ!BO21*0.8,)</f>
        <v>13200</v>
      </c>
      <c r="BP21" s="85">
        <f>ROUNDUP(ВВ!BP21*0.8,)</f>
        <v>15680</v>
      </c>
      <c r="BQ21" s="85">
        <f>ROUNDUP(ВВ!BQ21*0.8,)</f>
        <v>15680</v>
      </c>
      <c r="BR21" s="85">
        <f>ROUNDUP(ВВ!BR21*0.8,)</f>
        <v>15680</v>
      </c>
      <c r="BS21" s="85">
        <f>ROUNDUP(ВВ!BS21*0.8,)</f>
        <v>15680</v>
      </c>
      <c r="BT21" s="85">
        <f>ROUNDUP(ВВ!BT21*0.8,)</f>
        <v>20160</v>
      </c>
      <c r="BU21" s="85">
        <f>ROUNDUP(ВВ!BU21*0.8,)</f>
        <v>20160</v>
      </c>
      <c r="BV21" s="97">
        <f>ROUNDUP(ВВ!BV21*0.8,)</f>
        <v>20160</v>
      </c>
      <c r="BW21" s="97">
        <f>ROUNDUP(ВВ!BW21*0.8,)</f>
        <v>20160</v>
      </c>
      <c r="BX21" s="97">
        <f>ROUNDUP(ВВ!BX21*0.8,)</f>
        <v>20160</v>
      </c>
      <c r="BY21" s="97">
        <f>ROUNDUP(ВВ!BY21*0.8,)</f>
        <v>20160</v>
      </c>
      <c r="BZ21" s="97">
        <f>ROUNDUP(ВВ!BZ21*0.8,)</f>
        <v>20160</v>
      </c>
      <c r="CA21" s="85">
        <f>ROUNDUP(ВВ!CA21*0.8,)</f>
        <v>14160</v>
      </c>
      <c r="CB21" s="85">
        <f>ROUNDUP(ВВ!CB21*0.8,)</f>
        <v>14160</v>
      </c>
      <c r="CC21" s="85">
        <f>ROUNDUP(ВВ!CC21*0.8,)</f>
        <v>14160</v>
      </c>
      <c r="CD21" s="85">
        <f>ROUNDUP(ВВ!CD21*0.8,)</f>
        <v>16640</v>
      </c>
      <c r="CE21" s="85">
        <f>ROUNDUP(ВВ!CE21*0.8,)</f>
        <v>16640</v>
      </c>
      <c r="CF21" s="85">
        <f>ROUNDUP(ВВ!CF21*0.8,)</f>
        <v>16640</v>
      </c>
      <c r="CG21" s="85">
        <f>ROUNDUP(ВВ!CG21*0.8,)</f>
        <v>16640</v>
      </c>
      <c r="CH21" s="85">
        <f>ROUNDUP(ВВ!CH21*0.8,)</f>
        <v>16640</v>
      </c>
      <c r="CI21" s="85">
        <f>ROUNDUP(ВВ!CI21*0.8,)</f>
        <v>16640</v>
      </c>
      <c r="CJ21" s="85">
        <f>ROUNDUP(ВВ!CJ21*0.8,)</f>
        <v>16080</v>
      </c>
      <c r="CK21" s="85">
        <f>ROUNDUP(ВВ!CK21*0.8,)</f>
        <v>16080</v>
      </c>
      <c r="CL21" s="85">
        <f>ROUNDUP(ВВ!CL21*0.8,)</f>
        <v>16080</v>
      </c>
      <c r="CM21" s="85">
        <f>ROUNDUP(ВВ!CM21*0.8,)</f>
        <v>16080</v>
      </c>
      <c r="CN21" s="85">
        <f>ROUNDUP(ВВ!CN21*0.8,)</f>
        <v>16080</v>
      </c>
      <c r="CO21" s="85">
        <f>ROUNDUP(ВВ!CO21*0.8,)</f>
        <v>16640</v>
      </c>
      <c r="CP21" s="85">
        <f>ROUNDUP(ВВ!CP21*0.8,)</f>
        <v>16640</v>
      </c>
      <c r="CQ21" s="85">
        <f>ROUNDUP(ВВ!CQ21*0.8,)</f>
        <v>16080</v>
      </c>
      <c r="CR21" s="85">
        <f>ROUNDUP(ВВ!CR21*0.8,)</f>
        <v>16080</v>
      </c>
      <c r="CS21" s="85">
        <f>ROUNDUP(ВВ!CS21*0.8,)</f>
        <v>18800</v>
      </c>
      <c r="CT21" s="85">
        <f>ROUNDUP(ВВ!CT21*0.8,)</f>
        <v>19360</v>
      </c>
      <c r="CU21" s="85">
        <f>ROUNDUP(ВВ!CU21*0.8,)</f>
        <v>19360</v>
      </c>
      <c r="CV21" s="85">
        <f>ROUNDUP(ВВ!CV21*0.8,)</f>
        <v>18800</v>
      </c>
      <c r="CW21" s="85">
        <f>ROUNDUP(ВВ!CW21*0.8,)</f>
        <v>18800</v>
      </c>
      <c r="CX21" s="85">
        <f>ROUNDUP(ВВ!CX21*0.8,)</f>
        <v>18800</v>
      </c>
      <c r="CY21" s="85">
        <f>ROUNDUP(ВВ!CY21*0.8,)</f>
        <v>18800</v>
      </c>
      <c r="CZ21" s="85">
        <f>ROUNDUP(ВВ!CZ21*0.8,)</f>
        <v>18800</v>
      </c>
      <c r="DA21" s="85">
        <f>ROUNDUP(ВВ!DA21*0.8,)</f>
        <v>18800</v>
      </c>
      <c r="DB21" s="85">
        <f>ROUNDUP(ВВ!DB21*0.8,)</f>
        <v>19360</v>
      </c>
      <c r="DC21" s="85">
        <f>ROUNDUP(ВВ!DC21*0.8,)</f>
        <v>19360</v>
      </c>
      <c r="DD21" s="85">
        <f>ROUNDUP(ВВ!DD21*0.8,)</f>
        <v>16640</v>
      </c>
      <c r="DE21" s="85">
        <f>ROUNDUP(ВВ!DE21*0.8,)</f>
        <v>16640</v>
      </c>
      <c r="DF21" s="85">
        <f>ROUNDUP(ВВ!DF21*0.8,)</f>
        <v>17440</v>
      </c>
      <c r="DG21" s="85">
        <f>ROUNDUP(ВВ!DG21*0.8,)</f>
        <v>17440</v>
      </c>
      <c r="DH21" s="85">
        <f>ROUNDUP(ВВ!DH21*0.8,)</f>
        <v>17440</v>
      </c>
      <c r="DI21" s="85">
        <f>ROUNDUP(ВВ!DI21*0.8,)</f>
        <v>17440</v>
      </c>
      <c r="DJ21" s="85">
        <f>ROUNDUP(ВВ!DJ21*0.8,)</f>
        <v>18000</v>
      </c>
      <c r="DK21" s="85">
        <f>ROUNDUP(ВВ!DK21*0.8,)</f>
        <v>18000</v>
      </c>
      <c r="DL21" s="85">
        <f>ROUNDUP(ВВ!DL21*0.8,)</f>
        <v>17440</v>
      </c>
      <c r="DM21" s="85">
        <f>ROUNDUP(ВВ!DM21*0.8,)</f>
        <v>17440</v>
      </c>
      <c r="DN21" s="85">
        <f>ROUNDUP(ВВ!DN21*0.8,)</f>
        <v>17440</v>
      </c>
      <c r="DO21" s="85">
        <f>ROUNDUP(ВВ!DO21*0.8,)</f>
        <v>17440</v>
      </c>
      <c r="DP21" s="85">
        <f>ROUNDUP(ВВ!DP21*0.8,)</f>
        <v>17440</v>
      </c>
      <c r="DQ21" s="85">
        <f>ROUNDUP(ВВ!DQ21*0.8,)</f>
        <v>18000</v>
      </c>
      <c r="DR21" s="85">
        <f>ROUNDUP(ВВ!DR21*0.8,)</f>
        <v>18000</v>
      </c>
      <c r="DS21" s="85">
        <f>ROUNDUP(ВВ!DS21*0.8,)</f>
        <v>17440</v>
      </c>
      <c r="DT21" s="85">
        <f>ROUNDUP(ВВ!DT21*0.8,)</f>
        <v>17440</v>
      </c>
      <c r="DU21" s="85">
        <f>ROUNDUP(ВВ!DU21*0.8,)</f>
        <v>17440</v>
      </c>
      <c r="DV21" s="85">
        <f>ROUNDUP(ВВ!DV21*0.8,)</f>
        <v>17440</v>
      </c>
      <c r="DW21" s="85">
        <f>ROUNDUP(ВВ!DW21*0.8,)</f>
        <v>17440</v>
      </c>
      <c r="DX21" s="85">
        <f>ROUNDUP(ВВ!DX21*0.8,)</f>
        <v>18000</v>
      </c>
      <c r="DY21" s="85">
        <f>ROUNDUP(ВВ!DY21*0.8,)</f>
        <v>18000</v>
      </c>
      <c r="DZ21" s="85">
        <f>ROUNDUP(ВВ!DZ21*0.8,)</f>
        <v>17440</v>
      </c>
      <c r="EA21" s="85">
        <f>ROUNDUP(ВВ!EA21*0.8,)</f>
        <v>17440</v>
      </c>
      <c r="EB21" s="85">
        <f>ROUNDUP(ВВ!EB21*0.8,)</f>
        <v>17440</v>
      </c>
      <c r="EC21" s="85">
        <f>ROUNDUP(ВВ!EC21*0.8,)</f>
        <v>17440</v>
      </c>
      <c r="ED21" s="85">
        <f>ROUNDUP(ВВ!ED21*0.8,)</f>
        <v>17440</v>
      </c>
      <c r="EE21" s="85">
        <f>ROUNDUP(ВВ!EE21*0.8,)</f>
        <v>18000</v>
      </c>
      <c r="EF21" s="85">
        <f>ROUNDUP(ВВ!EF21*0.8,)</f>
        <v>18000</v>
      </c>
      <c r="EG21" s="85">
        <f>ROUNDUP(ВВ!EG21*0.8,)</f>
        <v>17440</v>
      </c>
      <c r="EH21" s="85">
        <f>ROUNDUP(ВВ!EH21*0.8,)</f>
        <v>17440</v>
      </c>
      <c r="EI21" s="85">
        <f>ROUNDUP(ВВ!EI21*0.8,)</f>
        <v>17440</v>
      </c>
      <c r="EJ21" s="85">
        <f>ROUNDUP(ВВ!EJ21*0.8,)</f>
        <v>17440</v>
      </c>
      <c r="EK21" s="85">
        <f>ROUNDUP(ВВ!EK21*0.8,)</f>
        <v>17440</v>
      </c>
      <c r="EL21" s="85">
        <f>ROUNDUP(ВВ!EL21*0.8,)</f>
        <v>18000</v>
      </c>
      <c r="EM21" s="85">
        <f>ROUNDUP(ВВ!EM21*0.8,)</f>
        <v>18000</v>
      </c>
      <c r="EN21" s="85">
        <f>ROUNDUP(ВВ!EN21*0.8,)</f>
        <v>17440</v>
      </c>
      <c r="EO21" s="85">
        <f>ROUNDUP(ВВ!EO21*0.8,)</f>
        <v>17440</v>
      </c>
      <c r="EP21" s="85">
        <f>ROUNDUP(ВВ!EP21*0.8,)</f>
        <v>17440</v>
      </c>
      <c r="EQ21" s="85">
        <f>ROUNDUP(ВВ!EQ21*0.8,)</f>
        <v>17440</v>
      </c>
      <c r="ER21" s="85">
        <f>ROUNDUP(ВВ!ER21*0.8,)</f>
        <v>17440</v>
      </c>
      <c r="ES21" s="85">
        <f>ROUNDUP(ВВ!ES21*0.8,)</f>
        <v>18000</v>
      </c>
      <c r="ET21" s="85">
        <f>ROUNDUP(ВВ!ET21*0.8,)</f>
        <v>18000</v>
      </c>
      <c r="EU21" s="85">
        <f>ROUNDUP(ВВ!EU21*0.8,)</f>
        <v>16080</v>
      </c>
      <c r="EV21" s="85">
        <f>ROUNDUP(ВВ!EV21*0.8,)</f>
        <v>16080</v>
      </c>
      <c r="EW21" s="85">
        <f>ROUNDUP(ВВ!EW21*0.8,)</f>
        <v>16080</v>
      </c>
      <c r="EX21" s="85">
        <f>ROUNDUP(ВВ!EX21*0.8,)</f>
        <v>16080</v>
      </c>
      <c r="EY21" s="85">
        <f>ROUNDUP(ВВ!EY21*0.8,)</f>
        <v>16080</v>
      </c>
      <c r="EZ21" s="85">
        <f>ROUNDUP(ВВ!EZ21*0.8,)</f>
        <v>16640</v>
      </c>
      <c r="FA21" s="85">
        <f>ROUNDUP(ВВ!FA21*0.8,)</f>
        <v>16640</v>
      </c>
      <c r="FB21" s="85">
        <f>ROUNDUP(ВВ!FB21*0.8,)</f>
        <v>16080</v>
      </c>
      <c r="FC21" s="85">
        <f>ROUNDUP(ВВ!FC21*0.8,)</f>
        <v>16080</v>
      </c>
      <c r="FD21" s="85">
        <f>ROUNDUP(ВВ!FD21*0.8,)</f>
        <v>16080</v>
      </c>
      <c r="FE21" s="85">
        <f>ROUNDUP(ВВ!FE21*0.8,)</f>
        <v>16080</v>
      </c>
      <c r="FF21" s="85">
        <f>ROUNDUP(ВВ!FF21*0.8,)</f>
        <v>16080</v>
      </c>
      <c r="FG21" s="85">
        <f>ROUNDUP(ВВ!FG21*0.8,)</f>
        <v>16640</v>
      </c>
      <c r="FH21" s="85">
        <f>ROUNDUP(ВВ!FH21*0.8,)</f>
        <v>16640</v>
      </c>
      <c r="FI21" s="85">
        <f>ROUNDUP(ВВ!FI21*0.8,)</f>
        <v>16080</v>
      </c>
      <c r="FJ21" s="85">
        <f>ROUNDUP(ВВ!FJ21*0.8,)</f>
        <v>16080</v>
      </c>
      <c r="FK21" s="85">
        <f>ROUNDUP(ВВ!FK21*0.8,)</f>
        <v>16080</v>
      </c>
      <c r="FL21" s="85">
        <f>ROUNDUP(ВВ!FL21*0.8,)</f>
        <v>16080</v>
      </c>
      <c r="FM21" s="85">
        <f>ROUNDUP(ВВ!FM21*0.8,)</f>
        <v>16080</v>
      </c>
      <c r="FN21" s="85">
        <f>ROUNDUP(ВВ!FN21*0.8,)</f>
        <v>16640</v>
      </c>
      <c r="FO21" s="85">
        <f>ROUNDUP(ВВ!FO21*0.8,)</f>
        <v>16640</v>
      </c>
      <c r="FP21" s="85">
        <f>ROUNDUP(ВВ!FP21*0.8,)</f>
        <v>16080</v>
      </c>
      <c r="FQ21" s="85">
        <f>ROUNDUP(ВВ!FQ21*0.8,)</f>
        <v>16080</v>
      </c>
      <c r="FR21" s="85">
        <f>ROUNDUP(ВВ!FR21*0.8,)</f>
        <v>16640</v>
      </c>
      <c r="FS21" s="85">
        <f>ROUNDUP(ВВ!FS21*0.8,)</f>
        <v>16640</v>
      </c>
      <c r="FT21" s="85">
        <f>ROUNDUP(ВВ!FT21*0.8,)</f>
        <v>16640</v>
      </c>
      <c r="FU21" s="85">
        <f>ROUNDUP(ВВ!FU21*0.8,)</f>
        <v>16640</v>
      </c>
      <c r="FV21" s="85">
        <f>ROUNDUP(ВВ!FV21*0.8,)</f>
        <v>16640</v>
      </c>
      <c r="FW21" s="85">
        <f>ROUNDUP(ВВ!FW21*0.8,)</f>
        <v>16080</v>
      </c>
      <c r="FX21" s="85">
        <f>ROUNDUP(ВВ!FX21*0.8,)</f>
        <v>18800</v>
      </c>
      <c r="FY21" s="85">
        <f>ROUNDUP(ВВ!FY21*0.8,)</f>
        <v>18800</v>
      </c>
      <c r="FZ21" s="85">
        <f>ROUNDUP(ВВ!FZ21*0.8,)</f>
        <v>18800</v>
      </c>
      <c r="GA21" s="85">
        <f>ROUNDUP(ВВ!GA21*0.8,)</f>
        <v>18800</v>
      </c>
      <c r="GB21" s="85">
        <f>ROUNDUP(ВВ!GB21*0.8,)</f>
        <v>18800</v>
      </c>
      <c r="GC21" s="85">
        <f>ROUNDUP(ВВ!GC21*0.8,)</f>
        <v>17440</v>
      </c>
      <c r="GD21" s="85">
        <f>ROUNDUP(ВВ!GD21*0.8,)</f>
        <v>16640</v>
      </c>
      <c r="GE21" s="85">
        <f>ROUNDUP(ВВ!GE21*0.8,)</f>
        <v>16640</v>
      </c>
      <c r="GF21" s="85">
        <f>ROUNDUP(ВВ!GF21*0.8,)</f>
        <v>18800</v>
      </c>
      <c r="GG21" s="85">
        <f>ROUNDUP(ВВ!GG21*0.8,)</f>
        <v>18800</v>
      </c>
      <c r="GH21" s="85">
        <f>ROUNDUP(ВВ!GH21*0.8,)</f>
        <v>13200</v>
      </c>
      <c r="GI21" s="85">
        <f>ROUNDUP(ВВ!GI21*0.8,)</f>
        <v>13760</v>
      </c>
      <c r="GJ21" s="85">
        <f>ROUNDUP(ВВ!GJ21*0.8,)</f>
        <v>13760</v>
      </c>
      <c r="GK21" s="85">
        <f>ROUNDUP(ВВ!GK21*0.8,)</f>
        <v>13200</v>
      </c>
      <c r="GL21" s="85">
        <f>ROUNDUP(ВВ!GL21*0.8,)</f>
        <v>13200</v>
      </c>
      <c r="GM21" s="85">
        <f>ROUNDUP(ВВ!GM21*0.8,)</f>
        <v>13200</v>
      </c>
      <c r="GN21" s="85">
        <f>ROUNDUP(ВВ!GN21*0.8,)</f>
        <v>13200</v>
      </c>
      <c r="GO21" s="85">
        <f>ROUNDUP(ВВ!GO21*0.8,)</f>
        <v>13200</v>
      </c>
      <c r="GP21" s="85">
        <f>ROUNDUP(ВВ!GP21*0.8,)</f>
        <v>13760</v>
      </c>
      <c r="GQ21" s="85">
        <f>ROUNDUP(ВВ!GQ21*0.8,)</f>
        <v>13760</v>
      </c>
      <c r="GR21" s="85">
        <f>ROUNDUP(ВВ!GR21*0.8,)</f>
        <v>13200</v>
      </c>
      <c r="GS21" s="85">
        <f>ROUNDUP(ВВ!GS21*0.8,)</f>
        <v>13200</v>
      </c>
      <c r="GT21" s="85">
        <f>ROUNDUP(ВВ!GT21*0.8,)</f>
        <v>13200</v>
      </c>
      <c r="GU21" s="85">
        <f>ROUNDUP(ВВ!GU21*0.8,)</f>
        <v>13200</v>
      </c>
      <c r="GV21" s="85">
        <f>ROUNDUP(ВВ!GV21*0.8,)</f>
        <v>13200</v>
      </c>
      <c r="GW21" s="85">
        <f>ROUNDUP(ВВ!GW21*0.8,)</f>
        <v>13760</v>
      </c>
      <c r="GX21" s="85">
        <f>ROUNDUP(ВВ!GX21*0.8,)</f>
        <v>13760</v>
      </c>
      <c r="GY21" s="85">
        <f>ROUNDUP(ВВ!GY21*0.8,)</f>
        <v>13200</v>
      </c>
      <c r="GZ21" s="85">
        <f>ROUNDUP(ВВ!GZ21*0.8,)</f>
        <v>13200</v>
      </c>
      <c r="HA21" s="85">
        <f>ROUNDUP(ВВ!HA21*0.8,)</f>
        <v>13200</v>
      </c>
      <c r="HB21" s="85">
        <f>ROUNDUP(ВВ!HB21*0.8,)</f>
        <v>13200</v>
      </c>
      <c r="HC21" s="85">
        <f>ROUNDUP(ВВ!HC21*0.8,)</f>
        <v>13200</v>
      </c>
      <c r="HD21" s="85">
        <f>ROUNDUP(ВВ!HD21*0.8,)</f>
        <v>13760</v>
      </c>
      <c r="HE21" s="85">
        <f>ROUNDUP(ВВ!HE21*0.8,)</f>
        <v>13760</v>
      </c>
      <c r="HF21" s="85">
        <f>ROUNDUP(ВВ!HF21*0.8,)</f>
        <v>13200</v>
      </c>
      <c r="HG21" s="85">
        <f>ROUNDUP(ВВ!HG21*0.8,)</f>
        <v>13200</v>
      </c>
      <c r="HH21" s="85">
        <f>ROUNDUP(ВВ!HH21*0.8,)</f>
        <v>13200</v>
      </c>
      <c r="HI21" s="85">
        <f>ROUNDUP(ВВ!HI21*0.8,)</f>
        <v>13200</v>
      </c>
      <c r="HJ21" s="85">
        <f>ROUNDUP(ВВ!HJ21*0.8,)</f>
        <v>13200</v>
      </c>
      <c r="HK21" s="85">
        <f>ROUNDUP(ВВ!HK21*0.8,)</f>
        <v>13760</v>
      </c>
      <c r="HL21" s="85">
        <f>ROUNDUP(ВВ!HL21*0.8,)</f>
        <v>13760</v>
      </c>
      <c r="HM21" s="85">
        <f>ROUNDUP(ВВ!HM21*0.8,)</f>
        <v>13200</v>
      </c>
      <c r="HN21" s="85">
        <f>ROUNDUP(ВВ!HN21*0.8,)</f>
        <v>13200</v>
      </c>
      <c r="HO21" s="85">
        <f>ROUNDUP(ВВ!HO21*0.8,)</f>
        <v>13760</v>
      </c>
      <c r="HP21" s="85">
        <f>ROUNDUP(ВВ!HP21*0.8,)</f>
        <v>14160</v>
      </c>
      <c r="HQ21" s="85">
        <f>ROUNDUP(ВВ!HQ21*0.8,)</f>
        <v>12800</v>
      </c>
      <c r="HR21" s="85">
        <f>ROUNDUP(ВВ!HR21*0.8,)</f>
        <v>13200</v>
      </c>
      <c r="HS21" s="85">
        <f>ROUNDUP(ВВ!HS21*0.8,)</f>
        <v>13200</v>
      </c>
      <c r="HT21" s="85">
        <f>ROUNDUP(ВВ!HT21*0.8,)</f>
        <v>12800</v>
      </c>
      <c r="HU21" s="85">
        <f>ROUNDUP(ВВ!HU21*0.8,)</f>
        <v>12800</v>
      </c>
      <c r="HV21" s="85">
        <f>ROUNDUP(ВВ!HV21*0.8,)</f>
        <v>12800</v>
      </c>
      <c r="HW21" s="85">
        <f>ROUNDUP(ВВ!HW21*0.8,)</f>
        <v>12800</v>
      </c>
      <c r="HX21" s="85">
        <f>ROUNDUP(ВВ!HX21*0.8,)</f>
        <v>12800</v>
      </c>
      <c r="HY21" s="85">
        <f>ROUNDUP(ВВ!HY21*0.8,)</f>
        <v>13200</v>
      </c>
      <c r="HZ21" s="85">
        <f>ROUNDUP(ВВ!HZ21*0.8,)</f>
        <v>13200</v>
      </c>
      <c r="IA21" s="85">
        <f>ROUNDUP(ВВ!IA21*0.8,)</f>
        <v>12800</v>
      </c>
      <c r="IB21" s="85">
        <f>ROUNDUP(ВВ!IB21*0.8,)</f>
        <v>12800</v>
      </c>
      <c r="IC21" s="85">
        <f>ROUNDUP(ВВ!IC21*0.8,)</f>
        <v>12800</v>
      </c>
      <c r="ID21" s="85">
        <f>ROUNDUP(ВВ!ID21*0.8,)</f>
        <v>12800</v>
      </c>
      <c r="IE21" s="85">
        <f>ROUNDUP(ВВ!IE21*0.8,)</f>
        <v>12800</v>
      </c>
      <c r="IF21" s="85">
        <f>ROUNDUP(ВВ!IF21*0.8,)</f>
        <v>13200</v>
      </c>
      <c r="IG21" s="85">
        <f>ROUNDUP(ВВ!IG21*0.8,)</f>
        <v>13200</v>
      </c>
      <c r="IH21" s="85">
        <f>ROUNDUP(ВВ!IH21*0.8,)</f>
        <v>12800</v>
      </c>
      <c r="II21" s="85">
        <f>ROUNDUP(ВВ!II21*0.8,)</f>
        <v>12800</v>
      </c>
      <c r="IJ21" s="85">
        <f>ROUNDUP(ВВ!IJ21*0.8,)</f>
        <v>12800</v>
      </c>
      <c r="IK21" s="85">
        <f>ROUNDUP(ВВ!IK21*0.8,)</f>
        <v>12800</v>
      </c>
      <c r="IL21" s="85">
        <f>ROUNDUP(ВВ!IL21*0.8,)</f>
        <v>12800</v>
      </c>
      <c r="IM21" s="85">
        <f>ROUNDUP(ВВ!IM21*0.8,)</f>
        <v>13200</v>
      </c>
      <c r="IN21" s="85">
        <f>ROUNDUP(ВВ!IN21*0.8,)</f>
        <v>13200</v>
      </c>
      <c r="IO21" s="85">
        <f>ROUNDUP(ВВ!IO21*0.8,)</f>
        <v>12800</v>
      </c>
      <c r="IP21" s="85">
        <f>ROUNDUP(ВВ!IP21*0.8,)</f>
        <v>12800</v>
      </c>
      <c r="IQ21" s="85">
        <f>ROUNDUP(ВВ!IQ21*0.8,)</f>
        <v>14160</v>
      </c>
      <c r="IR21" s="85">
        <f>ROUNDUP(ВВ!IR21*0.8,)</f>
        <v>14160</v>
      </c>
      <c r="IS21" s="85">
        <f>ROUNDUP(ВВ!IS21*0.8,)</f>
        <v>14160</v>
      </c>
      <c r="IT21" s="85">
        <f>ROUNDUP(ВВ!IT21*0.8,)</f>
        <v>14720</v>
      </c>
      <c r="IU21" s="85">
        <f>ROUNDUP(ВВ!IU21*0.8,)</f>
        <v>14720</v>
      </c>
      <c r="IV21" s="85">
        <f>ROUNDUP(ВВ!IV21*0.8,)</f>
        <v>14160</v>
      </c>
      <c r="IW21" s="85">
        <f>ROUNDUP(ВВ!IW21*0.8,)</f>
        <v>14160</v>
      </c>
      <c r="IX21" s="85">
        <f>ROUNDUP(ВВ!IX21*0.8,)</f>
        <v>14160</v>
      </c>
      <c r="IY21" s="85">
        <f>ROUNDUP(ВВ!IY21*0.8,)</f>
        <v>14160</v>
      </c>
      <c r="IZ21" s="85">
        <f>ROUNDUP(ВВ!IZ21*0.8,)</f>
        <v>14160</v>
      </c>
      <c r="JA21" s="85">
        <f>ROUNDUP(ВВ!JA21*0.8,)</f>
        <v>14720</v>
      </c>
      <c r="JB21" s="85">
        <f>ROUNDUP(ВВ!JB21*0.8,)</f>
        <v>14720</v>
      </c>
      <c r="JC21" s="85">
        <f>ROUNDUP(ВВ!JC21*0.8,)</f>
        <v>14720</v>
      </c>
      <c r="JD21" s="85">
        <f>ROUNDUP(ВВ!JD21*0.8,)</f>
        <v>14720</v>
      </c>
      <c r="JE21" s="85">
        <f>ROUNDUP(ВВ!JE21*0.8,)</f>
        <v>14720</v>
      </c>
      <c r="JF21" s="85">
        <f>ROUNDUP(ВВ!JF21*0.8,)</f>
        <v>14720</v>
      </c>
      <c r="JG21" s="85">
        <f>ROUNDUP(ВВ!JG21*0.8,)</f>
        <v>14720</v>
      </c>
      <c r="JH21" s="85">
        <f>ROUNDUP(ВВ!JH21*0.8,)</f>
        <v>15120</v>
      </c>
      <c r="JI21" s="85">
        <f>ROUNDUP(ВВ!JI21*0.8,)</f>
        <v>15120</v>
      </c>
      <c r="JJ21" s="85">
        <f>ROUNDUP(ВВ!JJ21*0.8,)</f>
        <v>14720</v>
      </c>
      <c r="JK21" s="85">
        <f>ROUNDUP(ВВ!JK21*0.8,)</f>
        <v>14720</v>
      </c>
      <c r="JL21" s="85">
        <f>ROUNDUP(ВВ!JL21*0.8,)</f>
        <v>15680</v>
      </c>
      <c r="JM21" s="85">
        <f>ROUNDUP(ВВ!JM21*0.8,)</f>
        <v>15680</v>
      </c>
      <c r="JN21" s="85">
        <f>ROUNDUP(ВВ!JN21*0.8,)</f>
        <v>16080</v>
      </c>
    </row>
    <row r="22" spans="1:274" s="198" customFormat="1" ht="11.1" customHeight="1" x14ac:dyDescent="0.2">
      <c r="A22" s="126">
        <v>2</v>
      </c>
      <c r="B22" s="85">
        <f>ROUNDUP(ВВ!B22*0.8,)</f>
        <v>21840</v>
      </c>
      <c r="C22" s="85">
        <f>ROUNDUP(ВВ!C22*0.8,)</f>
        <v>21840</v>
      </c>
      <c r="D22" s="85">
        <f>ROUNDUP(ВВ!D22*0.8,)</f>
        <v>20240</v>
      </c>
      <c r="E22" s="85">
        <f>ROUNDUP(ВВ!E22*0.8,)</f>
        <v>17040</v>
      </c>
      <c r="F22" s="85">
        <f>ROUNDUP(ВВ!F22*0.8,)</f>
        <v>17040</v>
      </c>
      <c r="G22" s="85">
        <f>ROUNDUP(ВВ!G22*0.8,)</f>
        <v>14960</v>
      </c>
      <c r="H22" s="85">
        <f>ROUNDUP(ВВ!H22*0.8,)</f>
        <v>14960</v>
      </c>
      <c r="I22" s="85">
        <f>ROUNDUP(ВВ!I22*0.8,)</f>
        <v>14560</v>
      </c>
      <c r="J22" s="85">
        <f>ROUNDUP(ВВ!J22*0.8,)</f>
        <v>14560</v>
      </c>
      <c r="K22" s="85">
        <f>ROUNDUP(ВВ!K22*0.8,)</f>
        <v>14960</v>
      </c>
      <c r="L22" s="85">
        <f>ROUNDUP(ВВ!L22*0.8,)</f>
        <v>14960</v>
      </c>
      <c r="M22" s="85">
        <f>ROUNDUP(ВВ!M22*0.8,)</f>
        <v>14560</v>
      </c>
      <c r="N22" s="85">
        <f>ROUNDUP(ВВ!N22*0.8,)</f>
        <v>14560</v>
      </c>
      <c r="O22" s="85">
        <f>ROUNDUP(ВВ!O22*0.8,)</f>
        <v>14960</v>
      </c>
      <c r="P22" s="85">
        <f>ROUNDUP(ВВ!P22*0.8,)</f>
        <v>14960</v>
      </c>
      <c r="Q22" s="85">
        <f>ROUNDUP(ВВ!Q22*0.8,)</f>
        <v>14560</v>
      </c>
      <c r="R22" s="85">
        <f>ROUNDUP(ВВ!R22*0.8,)</f>
        <v>14560</v>
      </c>
      <c r="S22" s="85">
        <f>ROUNDUP(ВВ!S22*0.8,)</f>
        <v>14560</v>
      </c>
      <c r="T22" s="85">
        <f>ROUNDUP(ВВ!T22*0.8,)</f>
        <v>14560</v>
      </c>
      <c r="U22" s="85">
        <f>ROUNDUP(ВВ!U22*0.8,)</f>
        <v>15520</v>
      </c>
      <c r="V22" s="85">
        <f>ROUNDUP(ВВ!V22*0.8,)</f>
        <v>15520</v>
      </c>
      <c r="W22" s="85">
        <f>ROUNDUP(ВВ!W22*0.8,)</f>
        <v>14560</v>
      </c>
      <c r="X22" s="85">
        <f>ROUNDUP(ВВ!X22*0.8,)</f>
        <v>14560</v>
      </c>
      <c r="Y22" s="85">
        <f>ROUNDUP(ВВ!Y22*0.8,)</f>
        <v>14560</v>
      </c>
      <c r="Z22" s="85">
        <f>ROUNDUP(ВВ!Z22*0.8,)</f>
        <v>14560</v>
      </c>
      <c r="AA22" s="85">
        <f>ROUNDUP(ВВ!AA22*0.8,)</f>
        <v>14960</v>
      </c>
      <c r="AB22" s="85">
        <f>ROUNDUP(ВВ!AB22*0.8,)</f>
        <v>14960</v>
      </c>
      <c r="AC22" s="85">
        <f>ROUNDUP(ВВ!AC22*0.8,)</f>
        <v>14560</v>
      </c>
      <c r="AD22" s="85">
        <f>ROUNDUP(ВВ!AD22*0.8,)</f>
        <v>14560</v>
      </c>
      <c r="AE22" s="85">
        <f>ROUNDUP(ВВ!AE22*0.8,)</f>
        <v>16480</v>
      </c>
      <c r="AF22" s="85">
        <f>ROUNDUP(ВВ!AF22*0.8,)</f>
        <v>16480</v>
      </c>
      <c r="AG22" s="85">
        <f>ROUNDUP(ВВ!AG22*0.8,)</f>
        <v>16480</v>
      </c>
      <c r="AH22" s="85">
        <f>ROUNDUP(ВВ!AH22*0.8,)</f>
        <v>14960</v>
      </c>
      <c r="AI22" s="85">
        <f>ROUNDUP(ВВ!AI22*0.8,)</f>
        <v>14960</v>
      </c>
      <c r="AJ22" s="85">
        <f>ROUNDUP(ВВ!AJ22*0.8,)</f>
        <v>17840</v>
      </c>
      <c r="AK22" s="85">
        <f>ROUNDUP(ВВ!AK22*0.8,)</f>
        <v>15920</v>
      </c>
      <c r="AL22" s="85">
        <f>ROUNDUP(ВВ!AL22*0.8,)</f>
        <v>15920</v>
      </c>
      <c r="AM22" s="85">
        <f>ROUNDUP(ВВ!AM22*0.8,)</f>
        <v>15520</v>
      </c>
      <c r="AN22" s="85">
        <f>ROUNDUP(ВВ!AN22*0.8,)</f>
        <v>15920</v>
      </c>
      <c r="AO22" s="85">
        <f>ROUNDUP(ВВ!AO22*0.8,)</f>
        <v>15920</v>
      </c>
      <c r="AP22" s="85">
        <f>ROUNDUP(ВВ!AP22*0.8,)</f>
        <v>15920</v>
      </c>
      <c r="AQ22" s="85">
        <f>ROUNDUP(ВВ!AQ22*0.8,)</f>
        <v>15520</v>
      </c>
      <c r="AR22" s="85">
        <f>ROUNDUP(ВВ!AR22*0.8,)</f>
        <v>15520</v>
      </c>
      <c r="AS22" s="85">
        <f>ROUNDUP(ВВ!AS22*0.8,)</f>
        <v>15520</v>
      </c>
      <c r="AT22" s="85">
        <f>ROUNDUP(ВВ!AT22*0.8,)</f>
        <v>14960</v>
      </c>
      <c r="AU22" s="85">
        <f>ROUNDUP(ВВ!AU22*0.8,)</f>
        <v>14960</v>
      </c>
      <c r="AV22" s="85">
        <f>ROUNDUP(ВВ!AV22*0.8,)</f>
        <v>14960</v>
      </c>
      <c r="AW22" s="85">
        <f>ROUNDUP(ВВ!AW22*0.8,)</f>
        <v>14960</v>
      </c>
      <c r="AX22" s="85">
        <f>ROUNDUP(ВВ!AX22*0.8,)</f>
        <v>14960</v>
      </c>
      <c r="AY22" s="85">
        <f>ROUNDUP(ВВ!AY22*0.8,)</f>
        <v>14960</v>
      </c>
      <c r="AZ22" s="85">
        <f>ROUNDUP(ВВ!AZ22*0.8,)</f>
        <v>14960</v>
      </c>
      <c r="BA22" s="85">
        <f>ROUNDUP(ВВ!BA22*0.8,)</f>
        <v>14960</v>
      </c>
      <c r="BB22" s="85">
        <f>ROUNDUP(ВВ!BB22*0.8,)</f>
        <v>15920</v>
      </c>
      <c r="BC22" s="85">
        <f>ROUNDUP(ВВ!BC22*0.8,)</f>
        <v>15920</v>
      </c>
      <c r="BD22" s="85">
        <f>ROUNDUP(ВВ!BD22*0.8,)</f>
        <v>16480</v>
      </c>
      <c r="BE22" s="85">
        <f>ROUNDUP(ВВ!BE22*0.8,)</f>
        <v>16480</v>
      </c>
      <c r="BF22" s="85">
        <f>ROUNDUP(ВВ!BF22*0.8,)</f>
        <v>16480</v>
      </c>
      <c r="BG22" s="85">
        <f>ROUNDUP(ВВ!BG22*0.8,)</f>
        <v>14960</v>
      </c>
      <c r="BH22" s="85">
        <f>ROUNDUP(ВВ!BH22*0.8,)</f>
        <v>14960</v>
      </c>
      <c r="BI22" s="85">
        <f>ROUNDUP(ВВ!BI22*0.8,)</f>
        <v>14960</v>
      </c>
      <c r="BJ22" s="85">
        <f>ROUNDUP(ВВ!BJ22*0.8,)</f>
        <v>14960</v>
      </c>
      <c r="BK22" s="85">
        <f>ROUNDUP(ВВ!BK22*0.8,)</f>
        <v>14960</v>
      </c>
      <c r="BL22" s="85">
        <f>ROUNDUP(ВВ!BL22*0.8,)</f>
        <v>14960</v>
      </c>
      <c r="BM22" s="85">
        <f>ROUNDUP(ВВ!BM22*0.8,)</f>
        <v>14960</v>
      </c>
      <c r="BN22" s="85">
        <f>ROUNDUP(ВВ!BN22*0.8,)</f>
        <v>14960</v>
      </c>
      <c r="BO22" s="85">
        <f>ROUNDUP(ВВ!BO22*0.8,)</f>
        <v>14960</v>
      </c>
      <c r="BP22" s="85">
        <f>ROUNDUP(ВВ!BP22*0.8,)</f>
        <v>17440</v>
      </c>
      <c r="BQ22" s="85">
        <f>ROUNDUP(ВВ!BQ22*0.8,)</f>
        <v>17440</v>
      </c>
      <c r="BR22" s="85">
        <f>ROUNDUP(ВВ!BR22*0.8,)</f>
        <v>17440</v>
      </c>
      <c r="BS22" s="85">
        <f>ROUNDUP(ВВ!BS22*0.8,)</f>
        <v>17440</v>
      </c>
      <c r="BT22" s="85">
        <f>ROUNDUP(ВВ!BT22*0.8,)</f>
        <v>21920</v>
      </c>
      <c r="BU22" s="85">
        <f>ROUNDUP(ВВ!BU22*0.8,)</f>
        <v>21920</v>
      </c>
      <c r="BV22" s="97">
        <f>ROUNDUP(ВВ!BV22*0.8,)</f>
        <v>21920</v>
      </c>
      <c r="BW22" s="97">
        <f>ROUNDUP(ВВ!BW22*0.8,)</f>
        <v>21920</v>
      </c>
      <c r="BX22" s="97">
        <f>ROUNDUP(ВВ!BX22*0.8,)</f>
        <v>21920</v>
      </c>
      <c r="BY22" s="97">
        <f>ROUNDUP(ВВ!BY22*0.8,)</f>
        <v>21920</v>
      </c>
      <c r="BZ22" s="97">
        <f>ROUNDUP(ВВ!BZ22*0.8,)</f>
        <v>21920</v>
      </c>
      <c r="CA22" s="85">
        <f>ROUNDUP(ВВ!CA22*0.8,)</f>
        <v>15920</v>
      </c>
      <c r="CB22" s="85">
        <f>ROUNDUP(ВВ!CB22*0.8,)</f>
        <v>15920</v>
      </c>
      <c r="CC22" s="85">
        <f>ROUNDUP(ВВ!CC22*0.8,)</f>
        <v>15920</v>
      </c>
      <c r="CD22" s="85">
        <f>ROUNDUP(ВВ!CD22*0.8,)</f>
        <v>18400</v>
      </c>
      <c r="CE22" s="85">
        <f>ROUNDUP(ВВ!CE22*0.8,)</f>
        <v>18400</v>
      </c>
      <c r="CF22" s="85">
        <f>ROUNDUP(ВВ!CF22*0.8,)</f>
        <v>18400</v>
      </c>
      <c r="CG22" s="85">
        <f>ROUNDUP(ВВ!CG22*0.8,)</f>
        <v>18400</v>
      </c>
      <c r="CH22" s="85">
        <f>ROUNDUP(ВВ!CH22*0.8,)</f>
        <v>18400</v>
      </c>
      <c r="CI22" s="85">
        <f>ROUNDUP(ВВ!CI22*0.8,)</f>
        <v>18400</v>
      </c>
      <c r="CJ22" s="85">
        <f>ROUNDUP(ВВ!CJ22*0.8,)</f>
        <v>17840</v>
      </c>
      <c r="CK22" s="85">
        <f>ROUNDUP(ВВ!CK22*0.8,)</f>
        <v>17840</v>
      </c>
      <c r="CL22" s="85">
        <f>ROUNDUP(ВВ!CL22*0.8,)</f>
        <v>17840</v>
      </c>
      <c r="CM22" s="85">
        <f>ROUNDUP(ВВ!CM22*0.8,)</f>
        <v>17840</v>
      </c>
      <c r="CN22" s="85">
        <f>ROUNDUP(ВВ!CN22*0.8,)</f>
        <v>17840</v>
      </c>
      <c r="CO22" s="85">
        <f>ROUNDUP(ВВ!CO22*0.8,)</f>
        <v>18400</v>
      </c>
      <c r="CP22" s="85">
        <f>ROUNDUP(ВВ!CP22*0.8,)</f>
        <v>18400</v>
      </c>
      <c r="CQ22" s="85">
        <f>ROUNDUP(ВВ!CQ22*0.8,)</f>
        <v>17840</v>
      </c>
      <c r="CR22" s="85">
        <f>ROUNDUP(ВВ!CR22*0.8,)</f>
        <v>17840</v>
      </c>
      <c r="CS22" s="85">
        <f>ROUNDUP(ВВ!CS22*0.8,)</f>
        <v>20560</v>
      </c>
      <c r="CT22" s="85">
        <f>ROUNDUP(ВВ!CT22*0.8,)</f>
        <v>21120</v>
      </c>
      <c r="CU22" s="85">
        <f>ROUNDUP(ВВ!CU22*0.8,)</f>
        <v>21120</v>
      </c>
      <c r="CV22" s="85">
        <f>ROUNDUP(ВВ!CV22*0.8,)</f>
        <v>20560</v>
      </c>
      <c r="CW22" s="85">
        <f>ROUNDUP(ВВ!CW22*0.8,)</f>
        <v>20560</v>
      </c>
      <c r="CX22" s="85">
        <f>ROUNDUP(ВВ!CX22*0.8,)</f>
        <v>20560</v>
      </c>
      <c r="CY22" s="85">
        <f>ROUNDUP(ВВ!CY22*0.8,)</f>
        <v>20560</v>
      </c>
      <c r="CZ22" s="85">
        <f>ROUNDUP(ВВ!CZ22*0.8,)</f>
        <v>20560</v>
      </c>
      <c r="DA22" s="85">
        <f>ROUNDUP(ВВ!DA22*0.8,)</f>
        <v>20560</v>
      </c>
      <c r="DB22" s="85">
        <f>ROUNDUP(ВВ!DB22*0.8,)</f>
        <v>21120</v>
      </c>
      <c r="DC22" s="85">
        <f>ROUNDUP(ВВ!DC22*0.8,)</f>
        <v>21120</v>
      </c>
      <c r="DD22" s="85">
        <f>ROUNDUP(ВВ!DD22*0.8,)</f>
        <v>18400</v>
      </c>
      <c r="DE22" s="85">
        <f>ROUNDUP(ВВ!DE22*0.8,)</f>
        <v>18400</v>
      </c>
      <c r="DF22" s="85">
        <f>ROUNDUP(ВВ!DF22*0.8,)</f>
        <v>19200</v>
      </c>
      <c r="DG22" s="85">
        <f>ROUNDUP(ВВ!DG22*0.8,)</f>
        <v>19200</v>
      </c>
      <c r="DH22" s="85">
        <f>ROUNDUP(ВВ!DH22*0.8,)</f>
        <v>19200</v>
      </c>
      <c r="DI22" s="85">
        <f>ROUNDUP(ВВ!DI22*0.8,)</f>
        <v>19200</v>
      </c>
      <c r="DJ22" s="85">
        <f>ROUNDUP(ВВ!DJ22*0.8,)</f>
        <v>19760</v>
      </c>
      <c r="DK22" s="85">
        <f>ROUNDUP(ВВ!DK22*0.8,)</f>
        <v>19760</v>
      </c>
      <c r="DL22" s="85">
        <f>ROUNDUP(ВВ!DL22*0.8,)</f>
        <v>19200</v>
      </c>
      <c r="DM22" s="85">
        <f>ROUNDUP(ВВ!DM22*0.8,)</f>
        <v>19200</v>
      </c>
      <c r="DN22" s="85">
        <f>ROUNDUP(ВВ!DN22*0.8,)</f>
        <v>19200</v>
      </c>
      <c r="DO22" s="85">
        <f>ROUNDUP(ВВ!DO22*0.8,)</f>
        <v>19200</v>
      </c>
      <c r="DP22" s="85">
        <f>ROUNDUP(ВВ!DP22*0.8,)</f>
        <v>19200</v>
      </c>
      <c r="DQ22" s="85">
        <f>ROUNDUP(ВВ!DQ22*0.8,)</f>
        <v>19760</v>
      </c>
      <c r="DR22" s="85">
        <f>ROUNDUP(ВВ!DR22*0.8,)</f>
        <v>19760</v>
      </c>
      <c r="DS22" s="85">
        <f>ROUNDUP(ВВ!DS22*0.8,)</f>
        <v>19200</v>
      </c>
      <c r="DT22" s="85">
        <f>ROUNDUP(ВВ!DT22*0.8,)</f>
        <v>19200</v>
      </c>
      <c r="DU22" s="85">
        <f>ROUNDUP(ВВ!DU22*0.8,)</f>
        <v>19200</v>
      </c>
      <c r="DV22" s="85">
        <f>ROUNDUP(ВВ!DV22*0.8,)</f>
        <v>19200</v>
      </c>
      <c r="DW22" s="85">
        <f>ROUNDUP(ВВ!DW22*0.8,)</f>
        <v>19200</v>
      </c>
      <c r="DX22" s="85">
        <f>ROUNDUP(ВВ!DX22*0.8,)</f>
        <v>19760</v>
      </c>
      <c r="DY22" s="85">
        <f>ROUNDUP(ВВ!DY22*0.8,)</f>
        <v>19760</v>
      </c>
      <c r="DZ22" s="85">
        <f>ROUNDUP(ВВ!DZ22*0.8,)</f>
        <v>19200</v>
      </c>
      <c r="EA22" s="85">
        <f>ROUNDUP(ВВ!EA22*0.8,)</f>
        <v>19200</v>
      </c>
      <c r="EB22" s="85">
        <f>ROUNDUP(ВВ!EB22*0.8,)</f>
        <v>19200</v>
      </c>
      <c r="EC22" s="85">
        <f>ROUNDUP(ВВ!EC22*0.8,)</f>
        <v>19200</v>
      </c>
      <c r="ED22" s="85">
        <f>ROUNDUP(ВВ!ED22*0.8,)</f>
        <v>19200</v>
      </c>
      <c r="EE22" s="85">
        <f>ROUNDUP(ВВ!EE22*0.8,)</f>
        <v>19760</v>
      </c>
      <c r="EF22" s="85">
        <f>ROUNDUP(ВВ!EF22*0.8,)</f>
        <v>19760</v>
      </c>
      <c r="EG22" s="85">
        <f>ROUNDUP(ВВ!EG22*0.8,)</f>
        <v>19200</v>
      </c>
      <c r="EH22" s="85">
        <f>ROUNDUP(ВВ!EH22*0.8,)</f>
        <v>19200</v>
      </c>
      <c r="EI22" s="85">
        <f>ROUNDUP(ВВ!EI22*0.8,)</f>
        <v>19200</v>
      </c>
      <c r="EJ22" s="85">
        <f>ROUNDUP(ВВ!EJ22*0.8,)</f>
        <v>19200</v>
      </c>
      <c r="EK22" s="85">
        <f>ROUNDUP(ВВ!EK22*0.8,)</f>
        <v>19200</v>
      </c>
      <c r="EL22" s="85">
        <f>ROUNDUP(ВВ!EL22*0.8,)</f>
        <v>19760</v>
      </c>
      <c r="EM22" s="85">
        <f>ROUNDUP(ВВ!EM22*0.8,)</f>
        <v>19760</v>
      </c>
      <c r="EN22" s="85">
        <f>ROUNDUP(ВВ!EN22*0.8,)</f>
        <v>19200</v>
      </c>
      <c r="EO22" s="85">
        <f>ROUNDUP(ВВ!EO22*0.8,)</f>
        <v>19200</v>
      </c>
      <c r="EP22" s="85">
        <f>ROUNDUP(ВВ!EP22*0.8,)</f>
        <v>19200</v>
      </c>
      <c r="EQ22" s="85">
        <f>ROUNDUP(ВВ!EQ22*0.8,)</f>
        <v>19200</v>
      </c>
      <c r="ER22" s="85">
        <f>ROUNDUP(ВВ!ER22*0.8,)</f>
        <v>19200</v>
      </c>
      <c r="ES22" s="85">
        <f>ROUNDUP(ВВ!ES22*0.8,)</f>
        <v>19760</v>
      </c>
      <c r="ET22" s="85">
        <f>ROUNDUP(ВВ!ET22*0.8,)</f>
        <v>19760</v>
      </c>
      <c r="EU22" s="85">
        <f>ROUNDUP(ВВ!EU22*0.8,)</f>
        <v>17840</v>
      </c>
      <c r="EV22" s="85">
        <f>ROUNDUP(ВВ!EV22*0.8,)</f>
        <v>17840</v>
      </c>
      <c r="EW22" s="85">
        <f>ROUNDUP(ВВ!EW22*0.8,)</f>
        <v>17840</v>
      </c>
      <c r="EX22" s="85">
        <f>ROUNDUP(ВВ!EX22*0.8,)</f>
        <v>17840</v>
      </c>
      <c r="EY22" s="85">
        <f>ROUNDUP(ВВ!EY22*0.8,)</f>
        <v>17840</v>
      </c>
      <c r="EZ22" s="85">
        <f>ROUNDUP(ВВ!EZ22*0.8,)</f>
        <v>18400</v>
      </c>
      <c r="FA22" s="85">
        <f>ROUNDUP(ВВ!FA22*0.8,)</f>
        <v>18400</v>
      </c>
      <c r="FB22" s="85">
        <f>ROUNDUP(ВВ!FB22*0.8,)</f>
        <v>17840</v>
      </c>
      <c r="FC22" s="85">
        <f>ROUNDUP(ВВ!FC22*0.8,)</f>
        <v>17840</v>
      </c>
      <c r="FD22" s="85">
        <f>ROUNDUP(ВВ!FD22*0.8,)</f>
        <v>17840</v>
      </c>
      <c r="FE22" s="85">
        <f>ROUNDUP(ВВ!FE22*0.8,)</f>
        <v>17840</v>
      </c>
      <c r="FF22" s="85">
        <f>ROUNDUP(ВВ!FF22*0.8,)</f>
        <v>17840</v>
      </c>
      <c r="FG22" s="85">
        <f>ROUNDUP(ВВ!FG22*0.8,)</f>
        <v>18400</v>
      </c>
      <c r="FH22" s="85">
        <f>ROUNDUP(ВВ!FH22*0.8,)</f>
        <v>18400</v>
      </c>
      <c r="FI22" s="85">
        <f>ROUNDUP(ВВ!FI22*0.8,)</f>
        <v>17840</v>
      </c>
      <c r="FJ22" s="85">
        <f>ROUNDUP(ВВ!FJ22*0.8,)</f>
        <v>17840</v>
      </c>
      <c r="FK22" s="85">
        <f>ROUNDUP(ВВ!FK22*0.8,)</f>
        <v>17840</v>
      </c>
      <c r="FL22" s="85">
        <f>ROUNDUP(ВВ!FL22*0.8,)</f>
        <v>17840</v>
      </c>
      <c r="FM22" s="85">
        <f>ROUNDUP(ВВ!FM22*0.8,)</f>
        <v>17840</v>
      </c>
      <c r="FN22" s="85">
        <f>ROUNDUP(ВВ!FN22*0.8,)</f>
        <v>18400</v>
      </c>
      <c r="FO22" s="85">
        <f>ROUNDUP(ВВ!FO22*0.8,)</f>
        <v>18400</v>
      </c>
      <c r="FP22" s="85">
        <f>ROUNDUP(ВВ!FP22*0.8,)</f>
        <v>17840</v>
      </c>
      <c r="FQ22" s="85">
        <f>ROUNDUP(ВВ!FQ22*0.8,)</f>
        <v>17840</v>
      </c>
      <c r="FR22" s="85">
        <f>ROUNDUP(ВВ!FR22*0.8,)</f>
        <v>18400</v>
      </c>
      <c r="FS22" s="85">
        <f>ROUNDUP(ВВ!FS22*0.8,)</f>
        <v>18400</v>
      </c>
      <c r="FT22" s="85">
        <f>ROUNDUP(ВВ!FT22*0.8,)</f>
        <v>18400</v>
      </c>
      <c r="FU22" s="85">
        <f>ROUNDUP(ВВ!FU22*0.8,)</f>
        <v>18400</v>
      </c>
      <c r="FV22" s="85">
        <f>ROUNDUP(ВВ!FV22*0.8,)</f>
        <v>18400</v>
      </c>
      <c r="FW22" s="85">
        <f>ROUNDUP(ВВ!FW22*0.8,)</f>
        <v>17840</v>
      </c>
      <c r="FX22" s="85">
        <f>ROUNDUP(ВВ!FX22*0.8,)</f>
        <v>20560</v>
      </c>
      <c r="FY22" s="85">
        <f>ROUNDUP(ВВ!FY22*0.8,)</f>
        <v>20560</v>
      </c>
      <c r="FZ22" s="85">
        <f>ROUNDUP(ВВ!FZ22*0.8,)</f>
        <v>20560</v>
      </c>
      <c r="GA22" s="85">
        <f>ROUNDUP(ВВ!GA22*0.8,)</f>
        <v>20560</v>
      </c>
      <c r="GB22" s="85">
        <f>ROUNDUP(ВВ!GB22*0.8,)</f>
        <v>20560</v>
      </c>
      <c r="GC22" s="85">
        <f>ROUNDUP(ВВ!GC22*0.8,)</f>
        <v>19200</v>
      </c>
      <c r="GD22" s="85">
        <f>ROUNDUP(ВВ!GD22*0.8,)</f>
        <v>18400</v>
      </c>
      <c r="GE22" s="85">
        <f>ROUNDUP(ВВ!GE22*0.8,)</f>
        <v>18400</v>
      </c>
      <c r="GF22" s="85">
        <f>ROUNDUP(ВВ!GF22*0.8,)</f>
        <v>20560</v>
      </c>
      <c r="GG22" s="85">
        <f>ROUNDUP(ВВ!GG22*0.8,)</f>
        <v>20560</v>
      </c>
      <c r="GH22" s="85">
        <f>ROUNDUP(ВВ!GH22*0.8,)</f>
        <v>14960</v>
      </c>
      <c r="GI22" s="85">
        <f>ROUNDUP(ВВ!GI22*0.8,)</f>
        <v>15520</v>
      </c>
      <c r="GJ22" s="85">
        <f>ROUNDUP(ВВ!GJ22*0.8,)</f>
        <v>15520</v>
      </c>
      <c r="GK22" s="85">
        <f>ROUNDUP(ВВ!GK22*0.8,)</f>
        <v>14960</v>
      </c>
      <c r="GL22" s="85">
        <f>ROUNDUP(ВВ!GL22*0.8,)</f>
        <v>14960</v>
      </c>
      <c r="GM22" s="85">
        <f>ROUNDUP(ВВ!GM22*0.8,)</f>
        <v>14960</v>
      </c>
      <c r="GN22" s="85">
        <f>ROUNDUP(ВВ!GN22*0.8,)</f>
        <v>14960</v>
      </c>
      <c r="GO22" s="85">
        <f>ROUNDUP(ВВ!GO22*0.8,)</f>
        <v>14960</v>
      </c>
      <c r="GP22" s="85">
        <f>ROUNDUP(ВВ!GP22*0.8,)</f>
        <v>15520</v>
      </c>
      <c r="GQ22" s="85">
        <f>ROUNDUP(ВВ!GQ22*0.8,)</f>
        <v>15520</v>
      </c>
      <c r="GR22" s="85">
        <f>ROUNDUP(ВВ!GR22*0.8,)</f>
        <v>14960</v>
      </c>
      <c r="GS22" s="85">
        <f>ROUNDUP(ВВ!GS22*0.8,)</f>
        <v>14960</v>
      </c>
      <c r="GT22" s="85">
        <f>ROUNDUP(ВВ!GT22*0.8,)</f>
        <v>14960</v>
      </c>
      <c r="GU22" s="85">
        <f>ROUNDUP(ВВ!GU22*0.8,)</f>
        <v>14960</v>
      </c>
      <c r="GV22" s="85">
        <f>ROUNDUP(ВВ!GV22*0.8,)</f>
        <v>14960</v>
      </c>
      <c r="GW22" s="85">
        <f>ROUNDUP(ВВ!GW22*0.8,)</f>
        <v>15520</v>
      </c>
      <c r="GX22" s="85">
        <f>ROUNDUP(ВВ!GX22*0.8,)</f>
        <v>15520</v>
      </c>
      <c r="GY22" s="85">
        <f>ROUNDUP(ВВ!GY22*0.8,)</f>
        <v>14960</v>
      </c>
      <c r="GZ22" s="85">
        <f>ROUNDUP(ВВ!GZ22*0.8,)</f>
        <v>14960</v>
      </c>
      <c r="HA22" s="85">
        <f>ROUNDUP(ВВ!HA22*0.8,)</f>
        <v>14960</v>
      </c>
      <c r="HB22" s="85">
        <f>ROUNDUP(ВВ!HB22*0.8,)</f>
        <v>14960</v>
      </c>
      <c r="HC22" s="85">
        <f>ROUNDUP(ВВ!HC22*0.8,)</f>
        <v>14960</v>
      </c>
      <c r="HD22" s="85">
        <f>ROUNDUP(ВВ!HD22*0.8,)</f>
        <v>15520</v>
      </c>
      <c r="HE22" s="85">
        <f>ROUNDUP(ВВ!HE22*0.8,)</f>
        <v>15520</v>
      </c>
      <c r="HF22" s="85">
        <f>ROUNDUP(ВВ!HF22*0.8,)</f>
        <v>14960</v>
      </c>
      <c r="HG22" s="85">
        <f>ROUNDUP(ВВ!HG22*0.8,)</f>
        <v>14960</v>
      </c>
      <c r="HH22" s="85">
        <f>ROUNDUP(ВВ!HH22*0.8,)</f>
        <v>14960</v>
      </c>
      <c r="HI22" s="85">
        <f>ROUNDUP(ВВ!HI22*0.8,)</f>
        <v>14960</v>
      </c>
      <c r="HJ22" s="85">
        <f>ROUNDUP(ВВ!HJ22*0.8,)</f>
        <v>14960</v>
      </c>
      <c r="HK22" s="85">
        <f>ROUNDUP(ВВ!HK22*0.8,)</f>
        <v>15520</v>
      </c>
      <c r="HL22" s="85">
        <f>ROUNDUP(ВВ!HL22*0.8,)</f>
        <v>15520</v>
      </c>
      <c r="HM22" s="85">
        <f>ROUNDUP(ВВ!HM22*0.8,)</f>
        <v>14960</v>
      </c>
      <c r="HN22" s="85">
        <f>ROUNDUP(ВВ!HN22*0.8,)</f>
        <v>14960</v>
      </c>
      <c r="HO22" s="85">
        <f>ROUNDUP(ВВ!HO22*0.8,)</f>
        <v>15520</v>
      </c>
      <c r="HP22" s="85">
        <f>ROUNDUP(ВВ!HP22*0.8,)</f>
        <v>15920</v>
      </c>
      <c r="HQ22" s="85">
        <f>ROUNDUP(ВВ!HQ22*0.8,)</f>
        <v>14560</v>
      </c>
      <c r="HR22" s="85">
        <f>ROUNDUP(ВВ!HR22*0.8,)</f>
        <v>14960</v>
      </c>
      <c r="HS22" s="85">
        <f>ROUNDUP(ВВ!HS22*0.8,)</f>
        <v>14960</v>
      </c>
      <c r="HT22" s="85">
        <f>ROUNDUP(ВВ!HT22*0.8,)</f>
        <v>14560</v>
      </c>
      <c r="HU22" s="85">
        <f>ROUNDUP(ВВ!HU22*0.8,)</f>
        <v>14560</v>
      </c>
      <c r="HV22" s="85">
        <f>ROUNDUP(ВВ!HV22*0.8,)</f>
        <v>14560</v>
      </c>
      <c r="HW22" s="85">
        <f>ROUNDUP(ВВ!HW22*0.8,)</f>
        <v>14560</v>
      </c>
      <c r="HX22" s="85">
        <f>ROUNDUP(ВВ!HX22*0.8,)</f>
        <v>14560</v>
      </c>
      <c r="HY22" s="85">
        <f>ROUNDUP(ВВ!HY22*0.8,)</f>
        <v>14960</v>
      </c>
      <c r="HZ22" s="85">
        <f>ROUNDUP(ВВ!HZ22*0.8,)</f>
        <v>14960</v>
      </c>
      <c r="IA22" s="85">
        <f>ROUNDUP(ВВ!IA22*0.8,)</f>
        <v>14560</v>
      </c>
      <c r="IB22" s="85">
        <f>ROUNDUP(ВВ!IB22*0.8,)</f>
        <v>14560</v>
      </c>
      <c r="IC22" s="85">
        <f>ROUNDUP(ВВ!IC22*0.8,)</f>
        <v>14560</v>
      </c>
      <c r="ID22" s="85">
        <f>ROUNDUP(ВВ!ID22*0.8,)</f>
        <v>14560</v>
      </c>
      <c r="IE22" s="85">
        <f>ROUNDUP(ВВ!IE22*0.8,)</f>
        <v>14560</v>
      </c>
      <c r="IF22" s="85">
        <f>ROUNDUP(ВВ!IF22*0.8,)</f>
        <v>14960</v>
      </c>
      <c r="IG22" s="85">
        <f>ROUNDUP(ВВ!IG22*0.8,)</f>
        <v>14960</v>
      </c>
      <c r="IH22" s="85">
        <f>ROUNDUP(ВВ!IH22*0.8,)</f>
        <v>14560</v>
      </c>
      <c r="II22" s="85">
        <f>ROUNDUP(ВВ!II22*0.8,)</f>
        <v>14560</v>
      </c>
      <c r="IJ22" s="85">
        <f>ROUNDUP(ВВ!IJ22*0.8,)</f>
        <v>14560</v>
      </c>
      <c r="IK22" s="85">
        <f>ROUNDUP(ВВ!IK22*0.8,)</f>
        <v>14560</v>
      </c>
      <c r="IL22" s="85">
        <f>ROUNDUP(ВВ!IL22*0.8,)</f>
        <v>14560</v>
      </c>
      <c r="IM22" s="85">
        <f>ROUNDUP(ВВ!IM22*0.8,)</f>
        <v>14960</v>
      </c>
      <c r="IN22" s="85">
        <f>ROUNDUP(ВВ!IN22*0.8,)</f>
        <v>14960</v>
      </c>
      <c r="IO22" s="85">
        <f>ROUNDUP(ВВ!IO22*0.8,)</f>
        <v>14560</v>
      </c>
      <c r="IP22" s="85">
        <f>ROUNDUP(ВВ!IP22*0.8,)</f>
        <v>14560</v>
      </c>
      <c r="IQ22" s="85">
        <f>ROUNDUP(ВВ!IQ22*0.8,)</f>
        <v>15920</v>
      </c>
      <c r="IR22" s="85">
        <f>ROUNDUP(ВВ!IR22*0.8,)</f>
        <v>15920</v>
      </c>
      <c r="IS22" s="85">
        <f>ROUNDUP(ВВ!IS22*0.8,)</f>
        <v>15920</v>
      </c>
      <c r="IT22" s="85">
        <f>ROUNDUP(ВВ!IT22*0.8,)</f>
        <v>16480</v>
      </c>
      <c r="IU22" s="85">
        <f>ROUNDUP(ВВ!IU22*0.8,)</f>
        <v>16480</v>
      </c>
      <c r="IV22" s="85">
        <f>ROUNDUP(ВВ!IV22*0.8,)</f>
        <v>15920</v>
      </c>
      <c r="IW22" s="85">
        <f>ROUNDUP(ВВ!IW22*0.8,)</f>
        <v>15920</v>
      </c>
      <c r="IX22" s="85">
        <f>ROUNDUP(ВВ!IX22*0.8,)</f>
        <v>15920</v>
      </c>
      <c r="IY22" s="85">
        <f>ROUNDUP(ВВ!IY22*0.8,)</f>
        <v>15920</v>
      </c>
      <c r="IZ22" s="85">
        <f>ROUNDUP(ВВ!IZ22*0.8,)</f>
        <v>15920</v>
      </c>
      <c r="JA22" s="85">
        <f>ROUNDUP(ВВ!JA22*0.8,)</f>
        <v>16480</v>
      </c>
      <c r="JB22" s="85">
        <f>ROUNDUP(ВВ!JB22*0.8,)</f>
        <v>16480</v>
      </c>
      <c r="JC22" s="85">
        <f>ROUNDUP(ВВ!JC22*0.8,)</f>
        <v>16480</v>
      </c>
      <c r="JD22" s="85">
        <f>ROUNDUP(ВВ!JD22*0.8,)</f>
        <v>16480</v>
      </c>
      <c r="JE22" s="85">
        <f>ROUNDUP(ВВ!JE22*0.8,)</f>
        <v>16480</v>
      </c>
      <c r="JF22" s="85">
        <f>ROUNDUP(ВВ!JF22*0.8,)</f>
        <v>16480</v>
      </c>
      <c r="JG22" s="85">
        <f>ROUNDUP(ВВ!JG22*0.8,)</f>
        <v>16480</v>
      </c>
      <c r="JH22" s="85">
        <f>ROUNDUP(ВВ!JH22*0.8,)</f>
        <v>16880</v>
      </c>
      <c r="JI22" s="85">
        <f>ROUNDUP(ВВ!JI22*0.8,)</f>
        <v>16880</v>
      </c>
      <c r="JJ22" s="85">
        <f>ROUNDUP(ВВ!JJ22*0.8,)</f>
        <v>16480</v>
      </c>
      <c r="JK22" s="85">
        <f>ROUNDUP(ВВ!JK22*0.8,)</f>
        <v>16480</v>
      </c>
      <c r="JL22" s="85">
        <f>ROUNDUP(ВВ!JL22*0.8,)</f>
        <v>17440</v>
      </c>
      <c r="JM22" s="85">
        <f>ROUNDUP(ВВ!JM22*0.8,)</f>
        <v>17440</v>
      </c>
      <c r="JN22" s="85">
        <f>ROUNDUP(ВВ!JN22*0.8,)</f>
        <v>17840</v>
      </c>
    </row>
    <row r="23" spans="1:274" s="198" customFormat="1" ht="11.1" customHeight="1" x14ac:dyDescent="0.2">
      <c r="A23" s="85" t="s">
        <v>30</v>
      </c>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97"/>
      <c r="BW23" s="97"/>
      <c r="BX23" s="97"/>
      <c r="BY23" s="97"/>
      <c r="BZ23" s="97"/>
      <c r="CA23" s="85"/>
      <c r="CB23" s="85"/>
      <c r="CC23" s="85"/>
      <c r="CD23" s="85"/>
      <c r="CE23" s="85"/>
      <c r="CF23" s="85"/>
      <c r="CG23" s="85"/>
      <c r="CH23" s="85"/>
      <c r="CI23" s="85"/>
      <c r="CJ23" s="85"/>
      <c r="CK23" s="85"/>
      <c r="CL23" s="85"/>
      <c r="CM23" s="85"/>
      <c r="CN23" s="85"/>
      <c r="CO23" s="85"/>
      <c r="CP23" s="85"/>
      <c r="CQ23" s="85"/>
      <c r="CR23" s="85"/>
      <c r="CS23" s="85"/>
      <c r="CT23" s="85"/>
      <c r="CU23" s="85"/>
      <c r="CV23" s="85"/>
      <c r="CW23" s="85"/>
      <c r="CX23" s="85"/>
      <c r="CY23" s="85"/>
      <c r="CZ23" s="85"/>
      <c r="DA23" s="85"/>
      <c r="DB23" s="85"/>
      <c r="DC23" s="85"/>
      <c r="DD23" s="85"/>
      <c r="DE23" s="85"/>
      <c r="DF23" s="85"/>
      <c r="DG23" s="85"/>
      <c r="DH23" s="85"/>
      <c r="DI23" s="85"/>
      <c r="DJ23" s="85"/>
      <c r="DK23" s="85"/>
      <c r="DL23" s="85"/>
      <c r="DM23" s="85"/>
      <c r="DN23" s="85"/>
      <c r="DO23" s="85"/>
      <c r="DP23" s="85"/>
      <c r="DQ23" s="85"/>
      <c r="DR23" s="85"/>
      <c r="DS23" s="85"/>
      <c r="DT23" s="85"/>
      <c r="DU23" s="85"/>
      <c r="DV23" s="85"/>
      <c r="DW23" s="85"/>
      <c r="DX23" s="85"/>
      <c r="DY23" s="85"/>
      <c r="DZ23" s="85"/>
      <c r="EA23" s="85"/>
      <c r="EB23" s="85"/>
      <c r="EC23" s="85"/>
      <c r="ED23" s="85"/>
      <c r="EE23" s="85"/>
      <c r="EF23" s="85"/>
      <c r="EG23" s="85"/>
      <c r="EH23" s="85"/>
      <c r="EI23" s="85"/>
      <c r="EJ23" s="85"/>
      <c r="EK23" s="85"/>
      <c r="EL23" s="85"/>
      <c r="EM23" s="85"/>
      <c r="EN23" s="85"/>
      <c r="EO23" s="85"/>
      <c r="EP23" s="85"/>
      <c r="EQ23" s="85"/>
      <c r="ER23" s="85"/>
      <c r="ES23" s="85"/>
      <c r="ET23" s="85"/>
      <c r="EU23" s="85"/>
      <c r="EV23" s="85"/>
      <c r="EW23" s="85"/>
      <c r="EX23" s="85"/>
      <c r="EY23" s="85"/>
      <c r="EZ23" s="85"/>
      <c r="FA23" s="85"/>
      <c r="FB23" s="85"/>
      <c r="FC23" s="85"/>
      <c r="FD23" s="85"/>
      <c r="FE23" s="85"/>
      <c r="FF23" s="85"/>
      <c r="FG23" s="85"/>
      <c r="FH23" s="85"/>
      <c r="FI23" s="85"/>
      <c r="FJ23" s="85"/>
      <c r="FK23" s="85"/>
      <c r="FL23" s="85"/>
      <c r="FM23" s="85"/>
      <c r="FN23" s="85"/>
      <c r="FO23" s="85"/>
      <c r="FP23" s="85"/>
      <c r="FQ23" s="85"/>
      <c r="FR23" s="85"/>
      <c r="FS23" s="85"/>
      <c r="FT23" s="85"/>
      <c r="FU23" s="85"/>
      <c r="FV23" s="85"/>
      <c r="FW23" s="85"/>
      <c r="FX23" s="85"/>
      <c r="FY23" s="85"/>
      <c r="FZ23" s="85"/>
      <c r="GA23" s="85"/>
      <c r="GB23" s="85"/>
      <c r="GC23" s="85"/>
      <c r="GD23" s="85"/>
      <c r="GE23" s="85"/>
      <c r="GF23" s="85"/>
      <c r="GG23" s="85"/>
      <c r="GH23" s="85"/>
      <c r="GI23" s="85"/>
      <c r="GJ23" s="85"/>
      <c r="GK23" s="85"/>
      <c r="GL23" s="85"/>
      <c r="GM23" s="85"/>
      <c r="GN23" s="85"/>
      <c r="GO23" s="85"/>
      <c r="GP23" s="85"/>
      <c r="GQ23" s="85"/>
      <c r="GR23" s="85"/>
      <c r="GS23" s="85"/>
      <c r="GT23" s="85"/>
      <c r="GU23" s="85"/>
      <c r="GV23" s="85"/>
      <c r="GW23" s="85"/>
      <c r="GX23" s="85"/>
      <c r="GY23" s="85"/>
      <c r="GZ23" s="85"/>
      <c r="HA23" s="85"/>
      <c r="HB23" s="85"/>
      <c r="HC23" s="85"/>
      <c r="HD23" s="85"/>
      <c r="HE23" s="85"/>
      <c r="HF23" s="85"/>
      <c r="HG23" s="85"/>
      <c r="HH23" s="85"/>
      <c r="HI23" s="85"/>
      <c r="HJ23" s="85"/>
      <c r="HK23" s="85"/>
      <c r="HL23" s="85"/>
      <c r="HM23" s="85"/>
      <c r="HN23" s="85"/>
      <c r="HO23" s="85"/>
      <c r="HP23" s="85"/>
      <c r="HQ23" s="85"/>
      <c r="HR23" s="85"/>
      <c r="HS23" s="85"/>
      <c r="HT23" s="85"/>
      <c r="HU23" s="85"/>
      <c r="HV23" s="85"/>
      <c r="HW23" s="85"/>
      <c r="HX23" s="85"/>
      <c r="HY23" s="85"/>
      <c r="HZ23" s="85"/>
      <c r="IA23" s="85"/>
      <c r="IB23" s="85"/>
      <c r="IC23" s="85"/>
      <c r="ID23" s="85"/>
      <c r="IE23" s="85"/>
      <c r="IF23" s="85"/>
      <c r="IG23" s="85"/>
      <c r="IH23" s="85"/>
      <c r="II23" s="85"/>
      <c r="IJ23" s="85"/>
      <c r="IK23" s="85"/>
      <c r="IL23" s="85"/>
      <c r="IM23" s="85"/>
      <c r="IN23" s="85"/>
      <c r="IO23" s="85"/>
      <c r="IP23" s="85"/>
      <c r="IQ23" s="85"/>
      <c r="IR23" s="85"/>
      <c r="IS23" s="85"/>
      <c r="IT23" s="85"/>
      <c r="IU23" s="85"/>
      <c r="IV23" s="85"/>
      <c r="IW23" s="85"/>
      <c r="IX23" s="85"/>
      <c r="IY23" s="85"/>
      <c r="IZ23" s="85"/>
      <c r="JA23" s="85"/>
      <c r="JB23" s="85"/>
      <c r="JC23" s="85"/>
      <c r="JD23" s="85"/>
      <c r="JE23" s="85"/>
      <c r="JF23" s="85"/>
      <c r="JG23" s="85"/>
      <c r="JH23" s="85"/>
      <c r="JI23" s="85"/>
      <c r="JJ23" s="85"/>
      <c r="JK23" s="85"/>
      <c r="JL23" s="85"/>
      <c r="JM23" s="85"/>
      <c r="JN23" s="85"/>
    </row>
    <row r="24" spans="1:274" s="198" customFormat="1" ht="11.1" customHeight="1" x14ac:dyDescent="0.2">
      <c r="A24" s="126">
        <v>1</v>
      </c>
      <c r="B24" s="85">
        <f>ROUNDUP(ВВ!B24*0.8,)</f>
        <v>30120</v>
      </c>
      <c r="C24" s="85">
        <f>ROUNDUP(ВВ!C24*0.8,)</f>
        <v>30120</v>
      </c>
      <c r="D24" s="85">
        <f>ROUNDUP(ВВ!D24*0.8,)</f>
        <v>28520</v>
      </c>
      <c r="E24" s="85">
        <f>ROUNDUP(ВВ!E24*0.8,)</f>
        <v>25320</v>
      </c>
      <c r="F24" s="85">
        <f>ROUNDUP(ВВ!F24*0.8,)</f>
        <v>25320</v>
      </c>
      <c r="G24" s="85">
        <f>ROUNDUP(ВВ!G24*0.8,)</f>
        <v>23600</v>
      </c>
      <c r="H24" s="85">
        <f>ROUNDUP(ВВ!H24*0.8,)</f>
        <v>23600</v>
      </c>
      <c r="I24" s="85">
        <f>ROUNDUP(ВВ!I24*0.8,)</f>
        <v>23200</v>
      </c>
      <c r="J24" s="85">
        <f>ROUNDUP(ВВ!J24*0.8,)</f>
        <v>23200</v>
      </c>
      <c r="K24" s="85">
        <f>ROUNDUP(ВВ!K24*0.8,)</f>
        <v>23600</v>
      </c>
      <c r="L24" s="85">
        <f>ROUNDUP(ВВ!L24*0.8,)</f>
        <v>23600</v>
      </c>
      <c r="M24" s="85">
        <f>ROUNDUP(ВВ!M24*0.8,)</f>
        <v>23200</v>
      </c>
      <c r="N24" s="85">
        <f>ROUNDUP(ВВ!N24*0.8,)</f>
        <v>23200</v>
      </c>
      <c r="O24" s="85">
        <f>ROUNDUP(ВВ!O24*0.8,)</f>
        <v>23600</v>
      </c>
      <c r="P24" s="85">
        <f>ROUNDUP(ВВ!P24*0.8,)</f>
        <v>23600</v>
      </c>
      <c r="Q24" s="85">
        <f>ROUNDUP(ВВ!Q24*0.8,)</f>
        <v>23200</v>
      </c>
      <c r="R24" s="85">
        <f>ROUNDUP(ВВ!R24*0.8,)</f>
        <v>23200</v>
      </c>
      <c r="S24" s="85">
        <f>ROUNDUP(ВВ!S24*0.8,)</f>
        <v>23200</v>
      </c>
      <c r="T24" s="85">
        <f>ROUNDUP(ВВ!T24*0.8,)</f>
        <v>23200</v>
      </c>
      <c r="U24" s="85">
        <f>ROUNDUP(ВВ!U24*0.8,)</f>
        <v>24160</v>
      </c>
      <c r="V24" s="85">
        <f>ROUNDUP(ВВ!V24*0.8,)</f>
        <v>24160</v>
      </c>
      <c r="W24" s="85">
        <f>ROUNDUP(ВВ!W24*0.8,)</f>
        <v>23200</v>
      </c>
      <c r="X24" s="85">
        <f>ROUNDUP(ВВ!X24*0.8,)</f>
        <v>23200</v>
      </c>
      <c r="Y24" s="85">
        <f>ROUNDUP(ВВ!Y24*0.8,)</f>
        <v>23200</v>
      </c>
      <c r="Z24" s="85">
        <f>ROUNDUP(ВВ!Z24*0.8,)</f>
        <v>23200</v>
      </c>
      <c r="AA24" s="85">
        <f>ROUNDUP(ВВ!AA24*0.8,)</f>
        <v>23600</v>
      </c>
      <c r="AB24" s="85">
        <f>ROUNDUP(ВВ!AB24*0.8,)</f>
        <v>23600</v>
      </c>
      <c r="AC24" s="85">
        <f>ROUNDUP(ВВ!AC24*0.8,)</f>
        <v>23200</v>
      </c>
      <c r="AD24" s="85">
        <f>ROUNDUP(ВВ!AD24*0.8,)</f>
        <v>23200</v>
      </c>
      <c r="AE24" s="85">
        <f>ROUNDUP(ВВ!AE24*0.8,)</f>
        <v>25120</v>
      </c>
      <c r="AF24" s="85">
        <f>ROUNDUP(ВВ!AF24*0.8,)</f>
        <v>25120</v>
      </c>
      <c r="AG24" s="85">
        <f>ROUNDUP(ВВ!AG24*0.8,)</f>
        <v>25120</v>
      </c>
      <c r="AH24" s="85">
        <f>ROUNDUP(ВВ!AH24*0.8,)</f>
        <v>23600</v>
      </c>
      <c r="AI24" s="85">
        <f>ROUNDUP(ВВ!AI24*0.8,)</f>
        <v>23600</v>
      </c>
      <c r="AJ24" s="85">
        <f>ROUNDUP(ВВ!AJ24*0.8,)</f>
        <v>26480</v>
      </c>
      <c r="AK24" s="85">
        <f>ROUNDUP(ВВ!AK24*0.8,)</f>
        <v>24560</v>
      </c>
      <c r="AL24" s="85">
        <f>ROUNDUP(ВВ!AL24*0.8,)</f>
        <v>24560</v>
      </c>
      <c r="AM24" s="85">
        <f>ROUNDUP(ВВ!AM24*0.8,)</f>
        <v>24160</v>
      </c>
      <c r="AN24" s="85">
        <f>ROUNDUP(ВВ!AN24*0.8,)</f>
        <v>24560</v>
      </c>
      <c r="AO24" s="85">
        <f>ROUNDUP(ВВ!AO24*0.8,)</f>
        <v>24560</v>
      </c>
      <c r="AP24" s="85">
        <f>ROUNDUP(ВВ!AP24*0.8,)</f>
        <v>24560</v>
      </c>
      <c r="AQ24" s="85">
        <f>ROUNDUP(ВВ!AQ24*0.8,)</f>
        <v>24160</v>
      </c>
      <c r="AR24" s="85">
        <f>ROUNDUP(ВВ!AR24*0.8,)</f>
        <v>24160</v>
      </c>
      <c r="AS24" s="85">
        <f>ROUNDUP(ВВ!AS24*0.8,)</f>
        <v>24160</v>
      </c>
      <c r="AT24" s="85">
        <f>ROUNDUP(ВВ!AT24*0.8,)</f>
        <v>23600</v>
      </c>
      <c r="AU24" s="85">
        <f>ROUNDUP(ВВ!AU24*0.8,)</f>
        <v>23600</v>
      </c>
      <c r="AV24" s="85">
        <f>ROUNDUP(ВВ!AV24*0.8,)</f>
        <v>23600</v>
      </c>
      <c r="AW24" s="85">
        <f>ROUNDUP(ВВ!AW24*0.8,)</f>
        <v>23600</v>
      </c>
      <c r="AX24" s="85">
        <f>ROUNDUP(ВВ!AX24*0.8,)</f>
        <v>23600</v>
      </c>
      <c r="AY24" s="85">
        <f>ROUNDUP(ВВ!AY24*0.8,)</f>
        <v>23600</v>
      </c>
      <c r="AZ24" s="85">
        <f>ROUNDUP(ВВ!AZ24*0.8,)</f>
        <v>23600</v>
      </c>
      <c r="BA24" s="85">
        <f>ROUNDUP(ВВ!BA24*0.8,)</f>
        <v>23600</v>
      </c>
      <c r="BB24" s="85">
        <f>ROUNDUP(ВВ!BB24*0.8,)</f>
        <v>24560</v>
      </c>
      <c r="BC24" s="85">
        <f>ROUNDUP(ВВ!BC24*0.8,)</f>
        <v>24560</v>
      </c>
      <c r="BD24" s="85">
        <f>ROUNDUP(ВВ!BD24*0.8,)</f>
        <v>25120</v>
      </c>
      <c r="BE24" s="85">
        <f>ROUNDUP(ВВ!BE24*0.8,)</f>
        <v>25120</v>
      </c>
      <c r="BF24" s="85">
        <f>ROUNDUP(ВВ!BF24*0.8,)</f>
        <v>25120</v>
      </c>
      <c r="BG24" s="85">
        <f>ROUNDUP(ВВ!BG24*0.8,)</f>
        <v>23600</v>
      </c>
      <c r="BH24" s="85">
        <f>ROUNDUP(ВВ!BH24*0.8,)</f>
        <v>23600</v>
      </c>
      <c r="BI24" s="85">
        <f>ROUNDUP(ВВ!BI24*0.8,)</f>
        <v>23600</v>
      </c>
      <c r="BJ24" s="85">
        <f>ROUNDUP(ВВ!BJ24*0.8,)</f>
        <v>23600</v>
      </c>
      <c r="BK24" s="85">
        <f>ROUNDUP(ВВ!BK24*0.8,)</f>
        <v>23600</v>
      </c>
      <c r="BL24" s="85">
        <f>ROUNDUP(ВВ!BL24*0.8,)</f>
        <v>23600</v>
      </c>
      <c r="BM24" s="85">
        <f>ROUNDUP(ВВ!BM24*0.8,)</f>
        <v>23600</v>
      </c>
      <c r="BN24" s="85">
        <f>ROUNDUP(ВВ!BN24*0.8,)</f>
        <v>23600</v>
      </c>
      <c r="BO24" s="85">
        <f>ROUNDUP(ВВ!BO24*0.8,)</f>
        <v>23600</v>
      </c>
      <c r="BP24" s="85">
        <f>ROUNDUP(ВВ!BP24*0.8,)</f>
        <v>26080</v>
      </c>
      <c r="BQ24" s="85">
        <f>ROUNDUP(ВВ!BQ24*0.8,)</f>
        <v>26080</v>
      </c>
      <c r="BR24" s="85">
        <f>ROUNDUP(ВВ!BR24*0.8,)</f>
        <v>26080</v>
      </c>
      <c r="BS24" s="85">
        <f>ROUNDUP(ВВ!BS24*0.8,)</f>
        <v>26080</v>
      </c>
      <c r="BT24" s="85">
        <f>ROUNDUP(ВВ!BT24*0.8,)</f>
        <v>30560</v>
      </c>
      <c r="BU24" s="85">
        <f>ROUNDUP(ВВ!BU24*0.8,)</f>
        <v>30560</v>
      </c>
      <c r="BV24" s="97">
        <f>ROUNDUP(ВВ!BV24*0.8,)</f>
        <v>30560</v>
      </c>
      <c r="BW24" s="97">
        <f>ROUNDUP(ВВ!BW24*0.8,)</f>
        <v>30560</v>
      </c>
      <c r="BX24" s="97">
        <f>ROUNDUP(ВВ!BX24*0.8,)</f>
        <v>30560</v>
      </c>
      <c r="BY24" s="97">
        <f>ROUNDUP(ВВ!BY24*0.8,)</f>
        <v>30560</v>
      </c>
      <c r="BZ24" s="97">
        <f>ROUNDUP(ВВ!BZ24*0.8,)</f>
        <v>30560</v>
      </c>
      <c r="CA24" s="85">
        <f>ROUNDUP(ВВ!CA24*0.8,)</f>
        <v>24560</v>
      </c>
      <c r="CB24" s="85">
        <f>ROUNDUP(ВВ!CB24*0.8,)</f>
        <v>24560</v>
      </c>
      <c r="CC24" s="85">
        <f>ROUNDUP(ВВ!CC24*0.8,)</f>
        <v>24560</v>
      </c>
      <c r="CD24" s="85">
        <f>ROUNDUP(ВВ!CD24*0.8,)</f>
        <v>27040</v>
      </c>
      <c r="CE24" s="85">
        <f>ROUNDUP(ВВ!CE24*0.8,)</f>
        <v>27040</v>
      </c>
      <c r="CF24" s="85">
        <f>ROUNDUP(ВВ!CF24*0.8,)</f>
        <v>27040</v>
      </c>
      <c r="CG24" s="85">
        <f>ROUNDUP(ВВ!CG24*0.8,)</f>
        <v>27040</v>
      </c>
      <c r="CH24" s="85">
        <f>ROUNDUP(ВВ!CH24*0.8,)</f>
        <v>27040</v>
      </c>
      <c r="CI24" s="85">
        <f>ROUNDUP(ВВ!CI24*0.8,)</f>
        <v>27040</v>
      </c>
      <c r="CJ24" s="85">
        <f>ROUNDUP(ВВ!CJ24*0.8,)</f>
        <v>26480</v>
      </c>
      <c r="CK24" s="85">
        <f>ROUNDUP(ВВ!CK24*0.8,)</f>
        <v>26480</v>
      </c>
      <c r="CL24" s="85">
        <f>ROUNDUP(ВВ!CL24*0.8,)</f>
        <v>26480</v>
      </c>
      <c r="CM24" s="85">
        <f>ROUNDUP(ВВ!CM24*0.8,)</f>
        <v>26480</v>
      </c>
      <c r="CN24" s="85">
        <f>ROUNDUP(ВВ!CN24*0.8,)</f>
        <v>26480</v>
      </c>
      <c r="CO24" s="85">
        <f>ROUNDUP(ВВ!CO24*0.8,)</f>
        <v>27040</v>
      </c>
      <c r="CP24" s="85">
        <f>ROUNDUP(ВВ!CP24*0.8,)</f>
        <v>27040</v>
      </c>
      <c r="CQ24" s="85">
        <f>ROUNDUP(ВВ!CQ24*0.8,)</f>
        <v>26480</v>
      </c>
      <c r="CR24" s="85">
        <f>ROUNDUP(ВВ!CR24*0.8,)</f>
        <v>26480</v>
      </c>
      <c r="CS24" s="85">
        <f>ROUNDUP(ВВ!CS24*0.8,)</f>
        <v>29200</v>
      </c>
      <c r="CT24" s="85">
        <f>ROUNDUP(ВВ!CT24*0.8,)</f>
        <v>29760</v>
      </c>
      <c r="CU24" s="85">
        <f>ROUNDUP(ВВ!CU24*0.8,)</f>
        <v>29760</v>
      </c>
      <c r="CV24" s="85">
        <f>ROUNDUP(ВВ!CV24*0.8,)</f>
        <v>29200</v>
      </c>
      <c r="CW24" s="85">
        <f>ROUNDUP(ВВ!CW24*0.8,)</f>
        <v>29200</v>
      </c>
      <c r="CX24" s="85">
        <f>ROUNDUP(ВВ!CX24*0.8,)</f>
        <v>29200</v>
      </c>
      <c r="CY24" s="85">
        <f>ROUNDUP(ВВ!CY24*0.8,)</f>
        <v>29200</v>
      </c>
      <c r="CZ24" s="85">
        <f>ROUNDUP(ВВ!CZ24*0.8,)</f>
        <v>29200</v>
      </c>
      <c r="DA24" s="85">
        <f>ROUNDUP(ВВ!DA24*0.8,)</f>
        <v>29200</v>
      </c>
      <c r="DB24" s="85">
        <f>ROUNDUP(ВВ!DB24*0.8,)</f>
        <v>29760</v>
      </c>
      <c r="DC24" s="85">
        <f>ROUNDUP(ВВ!DC24*0.8,)</f>
        <v>29760</v>
      </c>
      <c r="DD24" s="85">
        <f>ROUNDUP(ВВ!DD24*0.8,)</f>
        <v>27040</v>
      </c>
      <c r="DE24" s="85">
        <f>ROUNDUP(ВВ!DE24*0.8,)</f>
        <v>27040</v>
      </c>
      <c r="DF24" s="85">
        <f>ROUNDUP(ВВ!DF24*0.8,)</f>
        <v>27840</v>
      </c>
      <c r="DG24" s="85">
        <f>ROUNDUP(ВВ!DG24*0.8,)</f>
        <v>27840</v>
      </c>
      <c r="DH24" s="85">
        <f>ROUNDUP(ВВ!DH24*0.8,)</f>
        <v>27840</v>
      </c>
      <c r="DI24" s="85">
        <f>ROUNDUP(ВВ!DI24*0.8,)</f>
        <v>27840</v>
      </c>
      <c r="DJ24" s="85">
        <f>ROUNDUP(ВВ!DJ24*0.8,)</f>
        <v>28400</v>
      </c>
      <c r="DK24" s="85">
        <f>ROUNDUP(ВВ!DK24*0.8,)</f>
        <v>28400</v>
      </c>
      <c r="DL24" s="85">
        <f>ROUNDUP(ВВ!DL24*0.8,)</f>
        <v>27840</v>
      </c>
      <c r="DM24" s="85">
        <f>ROUNDUP(ВВ!DM24*0.8,)</f>
        <v>27840</v>
      </c>
      <c r="DN24" s="85">
        <f>ROUNDUP(ВВ!DN24*0.8,)</f>
        <v>27840</v>
      </c>
      <c r="DO24" s="85">
        <f>ROUNDUP(ВВ!DO24*0.8,)</f>
        <v>27840</v>
      </c>
      <c r="DP24" s="85">
        <f>ROUNDUP(ВВ!DP24*0.8,)</f>
        <v>27840</v>
      </c>
      <c r="DQ24" s="85">
        <f>ROUNDUP(ВВ!DQ24*0.8,)</f>
        <v>28400</v>
      </c>
      <c r="DR24" s="85">
        <f>ROUNDUP(ВВ!DR24*0.8,)</f>
        <v>28400</v>
      </c>
      <c r="DS24" s="85">
        <f>ROUNDUP(ВВ!DS24*0.8,)</f>
        <v>27840</v>
      </c>
      <c r="DT24" s="85">
        <f>ROUNDUP(ВВ!DT24*0.8,)</f>
        <v>27840</v>
      </c>
      <c r="DU24" s="85">
        <f>ROUNDUP(ВВ!DU24*0.8,)</f>
        <v>27840</v>
      </c>
      <c r="DV24" s="85">
        <f>ROUNDUP(ВВ!DV24*0.8,)</f>
        <v>27840</v>
      </c>
      <c r="DW24" s="85">
        <f>ROUNDUP(ВВ!DW24*0.8,)</f>
        <v>27840</v>
      </c>
      <c r="DX24" s="85">
        <f>ROUNDUP(ВВ!DX24*0.8,)</f>
        <v>28400</v>
      </c>
      <c r="DY24" s="85">
        <f>ROUNDUP(ВВ!DY24*0.8,)</f>
        <v>28400</v>
      </c>
      <c r="DZ24" s="85">
        <f>ROUNDUP(ВВ!DZ24*0.8,)</f>
        <v>27840</v>
      </c>
      <c r="EA24" s="85">
        <f>ROUNDUP(ВВ!EA24*0.8,)</f>
        <v>27840</v>
      </c>
      <c r="EB24" s="85">
        <f>ROUNDUP(ВВ!EB24*0.8,)</f>
        <v>27840</v>
      </c>
      <c r="EC24" s="85">
        <f>ROUNDUP(ВВ!EC24*0.8,)</f>
        <v>27840</v>
      </c>
      <c r="ED24" s="85">
        <f>ROUNDUP(ВВ!ED24*0.8,)</f>
        <v>27840</v>
      </c>
      <c r="EE24" s="85">
        <f>ROUNDUP(ВВ!EE24*0.8,)</f>
        <v>28400</v>
      </c>
      <c r="EF24" s="85">
        <f>ROUNDUP(ВВ!EF24*0.8,)</f>
        <v>28400</v>
      </c>
      <c r="EG24" s="85">
        <f>ROUNDUP(ВВ!EG24*0.8,)</f>
        <v>27840</v>
      </c>
      <c r="EH24" s="85">
        <f>ROUNDUP(ВВ!EH24*0.8,)</f>
        <v>27840</v>
      </c>
      <c r="EI24" s="85">
        <f>ROUNDUP(ВВ!EI24*0.8,)</f>
        <v>27840</v>
      </c>
      <c r="EJ24" s="85">
        <f>ROUNDUP(ВВ!EJ24*0.8,)</f>
        <v>27840</v>
      </c>
      <c r="EK24" s="85">
        <f>ROUNDUP(ВВ!EK24*0.8,)</f>
        <v>27840</v>
      </c>
      <c r="EL24" s="85">
        <f>ROUNDUP(ВВ!EL24*0.8,)</f>
        <v>28400</v>
      </c>
      <c r="EM24" s="85">
        <f>ROUNDUP(ВВ!EM24*0.8,)</f>
        <v>28400</v>
      </c>
      <c r="EN24" s="85">
        <f>ROUNDUP(ВВ!EN24*0.8,)</f>
        <v>27840</v>
      </c>
      <c r="EO24" s="85">
        <f>ROUNDUP(ВВ!EO24*0.8,)</f>
        <v>27840</v>
      </c>
      <c r="EP24" s="85">
        <f>ROUNDUP(ВВ!EP24*0.8,)</f>
        <v>27840</v>
      </c>
      <c r="EQ24" s="85">
        <f>ROUNDUP(ВВ!EQ24*0.8,)</f>
        <v>27840</v>
      </c>
      <c r="ER24" s="85">
        <f>ROUNDUP(ВВ!ER24*0.8,)</f>
        <v>27840</v>
      </c>
      <c r="ES24" s="85">
        <f>ROUNDUP(ВВ!ES24*0.8,)</f>
        <v>28400</v>
      </c>
      <c r="ET24" s="85">
        <f>ROUNDUP(ВВ!ET24*0.8,)</f>
        <v>28400</v>
      </c>
      <c r="EU24" s="85">
        <f>ROUNDUP(ВВ!EU24*0.8,)</f>
        <v>26480</v>
      </c>
      <c r="EV24" s="85">
        <f>ROUNDUP(ВВ!EV24*0.8,)</f>
        <v>26480</v>
      </c>
      <c r="EW24" s="85">
        <f>ROUNDUP(ВВ!EW24*0.8,)</f>
        <v>26480</v>
      </c>
      <c r="EX24" s="85">
        <f>ROUNDUP(ВВ!EX24*0.8,)</f>
        <v>26480</v>
      </c>
      <c r="EY24" s="85">
        <f>ROUNDUP(ВВ!EY24*0.8,)</f>
        <v>26480</v>
      </c>
      <c r="EZ24" s="85">
        <f>ROUNDUP(ВВ!EZ24*0.8,)</f>
        <v>27040</v>
      </c>
      <c r="FA24" s="85">
        <f>ROUNDUP(ВВ!FA24*0.8,)</f>
        <v>27040</v>
      </c>
      <c r="FB24" s="85">
        <f>ROUNDUP(ВВ!FB24*0.8,)</f>
        <v>26480</v>
      </c>
      <c r="FC24" s="85">
        <f>ROUNDUP(ВВ!FC24*0.8,)</f>
        <v>26480</v>
      </c>
      <c r="FD24" s="85">
        <f>ROUNDUP(ВВ!FD24*0.8,)</f>
        <v>26480</v>
      </c>
      <c r="FE24" s="85">
        <f>ROUNDUP(ВВ!FE24*0.8,)</f>
        <v>26480</v>
      </c>
      <c r="FF24" s="85">
        <f>ROUNDUP(ВВ!FF24*0.8,)</f>
        <v>26480</v>
      </c>
      <c r="FG24" s="85">
        <f>ROUNDUP(ВВ!FG24*0.8,)</f>
        <v>27040</v>
      </c>
      <c r="FH24" s="85">
        <f>ROUNDUP(ВВ!FH24*0.8,)</f>
        <v>27040</v>
      </c>
      <c r="FI24" s="85">
        <f>ROUNDUP(ВВ!FI24*0.8,)</f>
        <v>26480</v>
      </c>
      <c r="FJ24" s="85">
        <f>ROUNDUP(ВВ!FJ24*0.8,)</f>
        <v>26480</v>
      </c>
      <c r="FK24" s="85">
        <f>ROUNDUP(ВВ!FK24*0.8,)</f>
        <v>26480</v>
      </c>
      <c r="FL24" s="85">
        <f>ROUNDUP(ВВ!FL24*0.8,)</f>
        <v>26480</v>
      </c>
      <c r="FM24" s="85">
        <f>ROUNDUP(ВВ!FM24*0.8,)</f>
        <v>26480</v>
      </c>
      <c r="FN24" s="85">
        <f>ROUNDUP(ВВ!FN24*0.8,)</f>
        <v>27040</v>
      </c>
      <c r="FO24" s="85">
        <f>ROUNDUP(ВВ!FO24*0.8,)</f>
        <v>27040</v>
      </c>
      <c r="FP24" s="85">
        <f>ROUNDUP(ВВ!FP24*0.8,)</f>
        <v>26480</v>
      </c>
      <c r="FQ24" s="85">
        <f>ROUNDUP(ВВ!FQ24*0.8,)</f>
        <v>26480</v>
      </c>
      <c r="FR24" s="85">
        <f>ROUNDUP(ВВ!FR24*0.8,)</f>
        <v>27040</v>
      </c>
      <c r="FS24" s="85">
        <f>ROUNDUP(ВВ!FS24*0.8,)</f>
        <v>27040</v>
      </c>
      <c r="FT24" s="85">
        <f>ROUNDUP(ВВ!FT24*0.8,)</f>
        <v>27040</v>
      </c>
      <c r="FU24" s="85">
        <f>ROUNDUP(ВВ!FU24*0.8,)</f>
        <v>27040</v>
      </c>
      <c r="FV24" s="85">
        <f>ROUNDUP(ВВ!FV24*0.8,)</f>
        <v>27040</v>
      </c>
      <c r="FW24" s="85">
        <f>ROUNDUP(ВВ!FW24*0.8,)</f>
        <v>26480</v>
      </c>
      <c r="FX24" s="85">
        <f>ROUNDUP(ВВ!FX24*0.8,)</f>
        <v>29200</v>
      </c>
      <c r="FY24" s="85">
        <f>ROUNDUP(ВВ!FY24*0.8,)</f>
        <v>29200</v>
      </c>
      <c r="FZ24" s="85">
        <f>ROUNDUP(ВВ!FZ24*0.8,)</f>
        <v>29200</v>
      </c>
      <c r="GA24" s="85">
        <f>ROUNDUP(ВВ!GA24*0.8,)</f>
        <v>29200</v>
      </c>
      <c r="GB24" s="85">
        <f>ROUNDUP(ВВ!GB24*0.8,)</f>
        <v>29200</v>
      </c>
      <c r="GC24" s="85">
        <f>ROUNDUP(ВВ!GC24*0.8,)</f>
        <v>27840</v>
      </c>
      <c r="GD24" s="85">
        <f>ROUNDUP(ВВ!GD24*0.8,)</f>
        <v>27040</v>
      </c>
      <c r="GE24" s="85">
        <f>ROUNDUP(ВВ!GE24*0.8,)</f>
        <v>27040</v>
      </c>
      <c r="GF24" s="85">
        <f>ROUNDUP(ВВ!GF24*0.8,)</f>
        <v>29200</v>
      </c>
      <c r="GG24" s="85">
        <f>ROUNDUP(ВВ!GG24*0.8,)</f>
        <v>29200</v>
      </c>
      <c r="GH24" s="85">
        <f>ROUNDUP(ВВ!GH24*0.8,)</f>
        <v>23600</v>
      </c>
      <c r="GI24" s="85">
        <f>ROUNDUP(ВВ!GI24*0.8,)</f>
        <v>24160</v>
      </c>
      <c r="GJ24" s="85">
        <f>ROUNDUP(ВВ!GJ24*0.8,)</f>
        <v>24160</v>
      </c>
      <c r="GK24" s="85">
        <f>ROUNDUP(ВВ!GK24*0.8,)</f>
        <v>23600</v>
      </c>
      <c r="GL24" s="85">
        <f>ROUNDUP(ВВ!GL24*0.8,)</f>
        <v>23600</v>
      </c>
      <c r="GM24" s="85">
        <f>ROUNDUP(ВВ!GM24*0.8,)</f>
        <v>23600</v>
      </c>
      <c r="GN24" s="85">
        <f>ROUNDUP(ВВ!GN24*0.8,)</f>
        <v>23600</v>
      </c>
      <c r="GO24" s="85">
        <f>ROUNDUP(ВВ!GO24*0.8,)</f>
        <v>23600</v>
      </c>
      <c r="GP24" s="85">
        <f>ROUNDUP(ВВ!GP24*0.8,)</f>
        <v>24160</v>
      </c>
      <c r="GQ24" s="85">
        <f>ROUNDUP(ВВ!GQ24*0.8,)</f>
        <v>24160</v>
      </c>
      <c r="GR24" s="85">
        <f>ROUNDUP(ВВ!GR24*0.8,)</f>
        <v>23600</v>
      </c>
      <c r="GS24" s="85">
        <f>ROUNDUP(ВВ!GS24*0.8,)</f>
        <v>23600</v>
      </c>
      <c r="GT24" s="85">
        <f>ROUNDUP(ВВ!GT24*0.8,)</f>
        <v>23600</v>
      </c>
      <c r="GU24" s="85">
        <f>ROUNDUP(ВВ!GU24*0.8,)</f>
        <v>23600</v>
      </c>
      <c r="GV24" s="85">
        <f>ROUNDUP(ВВ!GV24*0.8,)</f>
        <v>23600</v>
      </c>
      <c r="GW24" s="85">
        <f>ROUNDUP(ВВ!GW24*0.8,)</f>
        <v>24160</v>
      </c>
      <c r="GX24" s="85">
        <f>ROUNDUP(ВВ!GX24*0.8,)</f>
        <v>24160</v>
      </c>
      <c r="GY24" s="85">
        <f>ROUNDUP(ВВ!GY24*0.8,)</f>
        <v>23600</v>
      </c>
      <c r="GZ24" s="85">
        <f>ROUNDUP(ВВ!GZ24*0.8,)</f>
        <v>23600</v>
      </c>
      <c r="HA24" s="85">
        <f>ROUNDUP(ВВ!HA24*0.8,)</f>
        <v>23600</v>
      </c>
      <c r="HB24" s="85">
        <f>ROUNDUP(ВВ!HB24*0.8,)</f>
        <v>23600</v>
      </c>
      <c r="HC24" s="85">
        <f>ROUNDUP(ВВ!HC24*0.8,)</f>
        <v>23600</v>
      </c>
      <c r="HD24" s="85">
        <f>ROUNDUP(ВВ!HD24*0.8,)</f>
        <v>24160</v>
      </c>
      <c r="HE24" s="85">
        <f>ROUNDUP(ВВ!HE24*0.8,)</f>
        <v>24160</v>
      </c>
      <c r="HF24" s="85">
        <f>ROUNDUP(ВВ!HF24*0.8,)</f>
        <v>23600</v>
      </c>
      <c r="HG24" s="85">
        <f>ROUNDUP(ВВ!HG24*0.8,)</f>
        <v>23600</v>
      </c>
      <c r="HH24" s="85">
        <f>ROUNDUP(ВВ!HH24*0.8,)</f>
        <v>23600</v>
      </c>
      <c r="HI24" s="85">
        <f>ROUNDUP(ВВ!HI24*0.8,)</f>
        <v>23600</v>
      </c>
      <c r="HJ24" s="85">
        <f>ROUNDUP(ВВ!HJ24*0.8,)</f>
        <v>23600</v>
      </c>
      <c r="HK24" s="85">
        <f>ROUNDUP(ВВ!HK24*0.8,)</f>
        <v>24160</v>
      </c>
      <c r="HL24" s="85">
        <f>ROUNDUP(ВВ!HL24*0.8,)</f>
        <v>24160</v>
      </c>
      <c r="HM24" s="85">
        <f>ROUNDUP(ВВ!HM24*0.8,)</f>
        <v>23600</v>
      </c>
      <c r="HN24" s="85">
        <f>ROUNDUP(ВВ!HN24*0.8,)</f>
        <v>23600</v>
      </c>
      <c r="HO24" s="85">
        <f>ROUNDUP(ВВ!HO24*0.8,)</f>
        <v>24160</v>
      </c>
      <c r="HP24" s="85">
        <f>ROUNDUP(ВВ!HP24*0.8,)</f>
        <v>24560</v>
      </c>
      <c r="HQ24" s="85">
        <f>ROUNDUP(ВВ!HQ24*0.8,)</f>
        <v>23200</v>
      </c>
      <c r="HR24" s="85">
        <f>ROUNDUP(ВВ!HR24*0.8,)</f>
        <v>23600</v>
      </c>
      <c r="HS24" s="85">
        <f>ROUNDUP(ВВ!HS24*0.8,)</f>
        <v>23600</v>
      </c>
      <c r="HT24" s="85">
        <f>ROUNDUP(ВВ!HT24*0.8,)</f>
        <v>23200</v>
      </c>
      <c r="HU24" s="85">
        <f>ROUNDUP(ВВ!HU24*0.8,)</f>
        <v>23200</v>
      </c>
      <c r="HV24" s="85">
        <f>ROUNDUP(ВВ!HV24*0.8,)</f>
        <v>23200</v>
      </c>
      <c r="HW24" s="85">
        <f>ROUNDUP(ВВ!HW24*0.8,)</f>
        <v>23200</v>
      </c>
      <c r="HX24" s="85">
        <f>ROUNDUP(ВВ!HX24*0.8,)</f>
        <v>23200</v>
      </c>
      <c r="HY24" s="85">
        <f>ROUNDUP(ВВ!HY24*0.8,)</f>
        <v>23600</v>
      </c>
      <c r="HZ24" s="85">
        <f>ROUNDUP(ВВ!HZ24*0.8,)</f>
        <v>23600</v>
      </c>
      <c r="IA24" s="85">
        <f>ROUNDUP(ВВ!IA24*0.8,)</f>
        <v>23200</v>
      </c>
      <c r="IB24" s="85">
        <f>ROUNDUP(ВВ!IB24*0.8,)</f>
        <v>23200</v>
      </c>
      <c r="IC24" s="85">
        <f>ROUNDUP(ВВ!IC24*0.8,)</f>
        <v>23200</v>
      </c>
      <c r="ID24" s="85">
        <f>ROUNDUP(ВВ!ID24*0.8,)</f>
        <v>23200</v>
      </c>
      <c r="IE24" s="85">
        <f>ROUNDUP(ВВ!IE24*0.8,)</f>
        <v>23200</v>
      </c>
      <c r="IF24" s="85">
        <f>ROUNDUP(ВВ!IF24*0.8,)</f>
        <v>23600</v>
      </c>
      <c r="IG24" s="85">
        <f>ROUNDUP(ВВ!IG24*0.8,)</f>
        <v>23600</v>
      </c>
      <c r="IH24" s="85">
        <f>ROUNDUP(ВВ!IH24*0.8,)</f>
        <v>23200</v>
      </c>
      <c r="II24" s="85">
        <f>ROUNDUP(ВВ!II24*0.8,)</f>
        <v>23200</v>
      </c>
      <c r="IJ24" s="85">
        <f>ROUNDUP(ВВ!IJ24*0.8,)</f>
        <v>23200</v>
      </c>
      <c r="IK24" s="85">
        <f>ROUNDUP(ВВ!IK24*0.8,)</f>
        <v>23200</v>
      </c>
      <c r="IL24" s="85">
        <f>ROUNDUP(ВВ!IL24*0.8,)</f>
        <v>23200</v>
      </c>
      <c r="IM24" s="85">
        <f>ROUNDUP(ВВ!IM24*0.8,)</f>
        <v>23600</v>
      </c>
      <c r="IN24" s="85">
        <f>ROUNDUP(ВВ!IN24*0.8,)</f>
        <v>23600</v>
      </c>
      <c r="IO24" s="85">
        <f>ROUNDUP(ВВ!IO24*0.8,)</f>
        <v>23200</v>
      </c>
      <c r="IP24" s="85">
        <f>ROUNDUP(ВВ!IP24*0.8,)</f>
        <v>23200</v>
      </c>
      <c r="IQ24" s="85">
        <f>ROUNDUP(ВВ!IQ24*0.8,)</f>
        <v>24560</v>
      </c>
      <c r="IR24" s="85">
        <f>ROUNDUP(ВВ!IR24*0.8,)</f>
        <v>24560</v>
      </c>
      <c r="IS24" s="85">
        <f>ROUNDUP(ВВ!IS24*0.8,)</f>
        <v>24560</v>
      </c>
      <c r="IT24" s="85">
        <f>ROUNDUP(ВВ!IT24*0.8,)</f>
        <v>25120</v>
      </c>
      <c r="IU24" s="85">
        <f>ROUNDUP(ВВ!IU24*0.8,)</f>
        <v>25120</v>
      </c>
      <c r="IV24" s="85">
        <f>ROUNDUP(ВВ!IV24*0.8,)</f>
        <v>24560</v>
      </c>
      <c r="IW24" s="85">
        <f>ROUNDUP(ВВ!IW24*0.8,)</f>
        <v>24560</v>
      </c>
      <c r="IX24" s="85">
        <f>ROUNDUP(ВВ!IX24*0.8,)</f>
        <v>24560</v>
      </c>
      <c r="IY24" s="85">
        <f>ROUNDUP(ВВ!IY24*0.8,)</f>
        <v>24560</v>
      </c>
      <c r="IZ24" s="85">
        <f>ROUNDUP(ВВ!IZ24*0.8,)</f>
        <v>24560</v>
      </c>
      <c r="JA24" s="85">
        <f>ROUNDUP(ВВ!JA24*0.8,)</f>
        <v>25120</v>
      </c>
      <c r="JB24" s="85">
        <f>ROUNDUP(ВВ!JB24*0.8,)</f>
        <v>25120</v>
      </c>
      <c r="JC24" s="85">
        <f>ROUNDUP(ВВ!JC24*0.8,)</f>
        <v>25120</v>
      </c>
      <c r="JD24" s="85">
        <f>ROUNDUP(ВВ!JD24*0.8,)</f>
        <v>25120</v>
      </c>
      <c r="JE24" s="85">
        <f>ROUNDUP(ВВ!JE24*0.8,)</f>
        <v>25120</v>
      </c>
      <c r="JF24" s="85">
        <f>ROUNDUP(ВВ!JF24*0.8,)</f>
        <v>25120</v>
      </c>
      <c r="JG24" s="85">
        <f>ROUNDUP(ВВ!JG24*0.8,)</f>
        <v>25120</v>
      </c>
      <c r="JH24" s="85">
        <f>ROUNDUP(ВВ!JH24*0.8,)</f>
        <v>25520</v>
      </c>
      <c r="JI24" s="85">
        <f>ROUNDUP(ВВ!JI24*0.8,)</f>
        <v>25520</v>
      </c>
      <c r="JJ24" s="85">
        <f>ROUNDUP(ВВ!JJ24*0.8,)</f>
        <v>25120</v>
      </c>
      <c r="JK24" s="85">
        <f>ROUNDUP(ВВ!JK24*0.8,)</f>
        <v>25120</v>
      </c>
      <c r="JL24" s="85">
        <f>ROUNDUP(ВВ!JL24*0.8,)</f>
        <v>26080</v>
      </c>
      <c r="JM24" s="85">
        <f>ROUNDUP(ВВ!JM24*0.8,)</f>
        <v>26080</v>
      </c>
      <c r="JN24" s="85">
        <f>ROUNDUP(ВВ!JN24*0.8,)</f>
        <v>26480</v>
      </c>
    </row>
    <row r="25" spans="1:274" s="198" customFormat="1" ht="11.1" customHeight="1" x14ac:dyDescent="0.2">
      <c r="A25" s="126">
        <v>2</v>
      </c>
      <c r="B25" s="85">
        <f>ROUNDUP(ВВ!B25*0.8,)</f>
        <v>32240</v>
      </c>
      <c r="C25" s="85">
        <f>ROUNDUP(ВВ!C25*0.8,)</f>
        <v>32240</v>
      </c>
      <c r="D25" s="85">
        <f>ROUNDUP(ВВ!D25*0.8,)</f>
        <v>30640</v>
      </c>
      <c r="E25" s="85">
        <f>ROUNDUP(ВВ!E25*0.8,)</f>
        <v>27440</v>
      </c>
      <c r="F25" s="85">
        <f>ROUNDUP(ВВ!F25*0.8,)</f>
        <v>27440</v>
      </c>
      <c r="G25" s="85">
        <f>ROUNDUP(ВВ!G25*0.8,)</f>
        <v>25360</v>
      </c>
      <c r="H25" s="85">
        <f>ROUNDUP(ВВ!H25*0.8,)</f>
        <v>25360</v>
      </c>
      <c r="I25" s="85">
        <f>ROUNDUP(ВВ!I25*0.8,)</f>
        <v>24960</v>
      </c>
      <c r="J25" s="85">
        <f>ROUNDUP(ВВ!J25*0.8,)</f>
        <v>24960</v>
      </c>
      <c r="K25" s="85">
        <f>ROUNDUP(ВВ!K25*0.8,)</f>
        <v>25360</v>
      </c>
      <c r="L25" s="85">
        <f>ROUNDUP(ВВ!L25*0.8,)</f>
        <v>25360</v>
      </c>
      <c r="M25" s="85">
        <f>ROUNDUP(ВВ!M25*0.8,)</f>
        <v>24960</v>
      </c>
      <c r="N25" s="85">
        <f>ROUNDUP(ВВ!N25*0.8,)</f>
        <v>24960</v>
      </c>
      <c r="O25" s="85">
        <f>ROUNDUP(ВВ!O25*0.8,)</f>
        <v>25360</v>
      </c>
      <c r="P25" s="85">
        <f>ROUNDUP(ВВ!P25*0.8,)</f>
        <v>25360</v>
      </c>
      <c r="Q25" s="85">
        <f>ROUNDUP(ВВ!Q25*0.8,)</f>
        <v>24960</v>
      </c>
      <c r="R25" s="85">
        <f>ROUNDUP(ВВ!R25*0.8,)</f>
        <v>24960</v>
      </c>
      <c r="S25" s="85">
        <f>ROUNDUP(ВВ!S25*0.8,)</f>
        <v>24960</v>
      </c>
      <c r="T25" s="85">
        <f>ROUNDUP(ВВ!T25*0.8,)</f>
        <v>24960</v>
      </c>
      <c r="U25" s="85">
        <f>ROUNDUP(ВВ!U25*0.8,)</f>
        <v>25920</v>
      </c>
      <c r="V25" s="85">
        <f>ROUNDUP(ВВ!V25*0.8,)</f>
        <v>25920</v>
      </c>
      <c r="W25" s="85">
        <f>ROUNDUP(ВВ!W25*0.8,)</f>
        <v>24960</v>
      </c>
      <c r="X25" s="85">
        <f>ROUNDUP(ВВ!X25*0.8,)</f>
        <v>24960</v>
      </c>
      <c r="Y25" s="85">
        <f>ROUNDUP(ВВ!Y25*0.8,)</f>
        <v>24960</v>
      </c>
      <c r="Z25" s="85">
        <f>ROUNDUP(ВВ!Z25*0.8,)</f>
        <v>24960</v>
      </c>
      <c r="AA25" s="85">
        <f>ROUNDUP(ВВ!AA25*0.8,)</f>
        <v>25360</v>
      </c>
      <c r="AB25" s="85">
        <f>ROUNDUP(ВВ!AB25*0.8,)</f>
        <v>25360</v>
      </c>
      <c r="AC25" s="85">
        <f>ROUNDUP(ВВ!AC25*0.8,)</f>
        <v>24960</v>
      </c>
      <c r="AD25" s="85">
        <f>ROUNDUP(ВВ!AD25*0.8,)</f>
        <v>24960</v>
      </c>
      <c r="AE25" s="85">
        <f>ROUNDUP(ВВ!AE25*0.8,)</f>
        <v>26880</v>
      </c>
      <c r="AF25" s="85">
        <f>ROUNDUP(ВВ!AF25*0.8,)</f>
        <v>26880</v>
      </c>
      <c r="AG25" s="85">
        <f>ROUNDUP(ВВ!AG25*0.8,)</f>
        <v>26880</v>
      </c>
      <c r="AH25" s="85">
        <f>ROUNDUP(ВВ!AH25*0.8,)</f>
        <v>25360</v>
      </c>
      <c r="AI25" s="85">
        <f>ROUNDUP(ВВ!AI25*0.8,)</f>
        <v>25360</v>
      </c>
      <c r="AJ25" s="85">
        <f>ROUNDUP(ВВ!AJ25*0.8,)</f>
        <v>28240</v>
      </c>
      <c r="AK25" s="85">
        <f>ROUNDUP(ВВ!AK25*0.8,)</f>
        <v>26320</v>
      </c>
      <c r="AL25" s="85">
        <f>ROUNDUP(ВВ!AL25*0.8,)</f>
        <v>26320</v>
      </c>
      <c r="AM25" s="85">
        <f>ROUNDUP(ВВ!AM25*0.8,)</f>
        <v>25920</v>
      </c>
      <c r="AN25" s="85">
        <f>ROUNDUP(ВВ!AN25*0.8,)</f>
        <v>26320</v>
      </c>
      <c r="AO25" s="85">
        <f>ROUNDUP(ВВ!AO25*0.8,)</f>
        <v>26320</v>
      </c>
      <c r="AP25" s="85">
        <f>ROUNDUP(ВВ!AP25*0.8,)</f>
        <v>26320</v>
      </c>
      <c r="AQ25" s="85">
        <f>ROUNDUP(ВВ!AQ25*0.8,)</f>
        <v>25920</v>
      </c>
      <c r="AR25" s="85">
        <f>ROUNDUP(ВВ!AR25*0.8,)</f>
        <v>25920</v>
      </c>
      <c r="AS25" s="85">
        <f>ROUNDUP(ВВ!AS25*0.8,)</f>
        <v>25920</v>
      </c>
      <c r="AT25" s="85">
        <f>ROUNDUP(ВВ!AT25*0.8,)</f>
        <v>25360</v>
      </c>
      <c r="AU25" s="85">
        <f>ROUNDUP(ВВ!AU25*0.8,)</f>
        <v>25360</v>
      </c>
      <c r="AV25" s="85">
        <f>ROUNDUP(ВВ!AV25*0.8,)</f>
        <v>25360</v>
      </c>
      <c r="AW25" s="85">
        <f>ROUNDUP(ВВ!AW25*0.8,)</f>
        <v>25360</v>
      </c>
      <c r="AX25" s="85">
        <f>ROUNDUP(ВВ!AX25*0.8,)</f>
        <v>25360</v>
      </c>
      <c r="AY25" s="85">
        <f>ROUNDUP(ВВ!AY25*0.8,)</f>
        <v>25360</v>
      </c>
      <c r="AZ25" s="85">
        <f>ROUNDUP(ВВ!AZ25*0.8,)</f>
        <v>25360</v>
      </c>
      <c r="BA25" s="85">
        <f>ROUNDUP(ВВ!BA25*0.8,)</f>
        <v>25360</v>
      </c>
      <c r="BB25" s="85">
        <f>ROUNDUP(ВВ!BB25*0.8,)</f>
        <v>26320</v>
      </c>
      <c r="BC25" s="85">
        <f>ROUNDUP(ВВ!BC25*0.8,)</f>
        <v>26320</v>
      </c>
      <c r="BD25" s="85">
        <f>ROUNDUP(ВВ!BD25*0.8,)</f>
        <v>26880</v>
      </c>
      <c r="BE25" s="85">
        <f>ROUNDUP(ВВ!BE25*0.8,)</f>
        <v>26880</v>
      </c>
      <c r="BF25" s="85">
        <f>ROUNDUP(ВВ!BF25*0.8,)</f>
        <v>26880</v>
      </c>
      <c r="BG25" s="85">
        <f>ROUNDUP(ВВ!BG25*0.8,)</f>
        <v>25360</v>
      </c>
      <c r="BH25" s="85">
        <f>ROUNDUP(ВВ!BH25*0.8,)</f>
        <v>25360</v>
      </c>
      <c r="BI25" s="85">
        <f>ROUNDUP(ВВ!BI25*0.8,)</f>
        <v>25360</v>
      </c>
      <c r="BJ25" s="85">
        <f>ROUNDUP(ВВ!BJ25*0.8,)</f>
        <v>25360</v>
      </c>
      <c r="BK25" s="85">
        <f>ROUNDUP(ВВ!BK25*0.8,)</f>
        <v>25360</v>
      </c>
      <c r="BL25" s="85">
        <f>ROUNDUP(ВВ!BL25*0.8,)</f>
        <v>25360</v>
      </c>
      <c r="BM25" s="85">
        <f>ROUNDUP(ВВ!BM25*0.8,)</f>
        <v>25360</v>
      </c>
      <c r="BN25" s="85">
        <f>ROUNDUP(ВВ!BN25*0.8,)</f>
        <v>25360</v>
      </c>
      <c r="BO25" s="85">
        <f>ROUNDUP(ВВ!BO25*0.8,)</f>
        <v>25360</v>
      </c>
      <c r="BP25" s="85">
        <f>ROUNDUP(ВВ!BP25*0.8,)</f>
        <v>27840</v>
      </c>
      <c r="BQ25" s="85">
        <f>ROUNDUP(ВВ!BQ25*0.8,)</f>
        <v>27840</v>
      </c>
      <c r="BR25" s="85">
        <f>ROUNDUP(ВВ!BR25*0.8,)</f>
        <v>27840</v>
      </c>
      <c r="BS25" s="85">
        <f>ROUNDUP(ВВ!BS25*0.8,)</f>
        <v>27840</v>
      </c>
      <c r="BT25" s="85">
        <f>ROUNDUP(ВВ!BT25*0.8,)</f>
        <v>32320</v>
      </c>
      <c r="BU25" s="85">
        <f>ROUNDUP(ВВ!BU25*0.8,)</f>
        <v>32320</v>
      </c>
      <c r="BV25" s="97">
        <f>ROUNDUP(ВВ!BV25*0.8,)</f>
        <v>32320</v>
      </c>
      <c r="BW25" s="97">
        <f>ROUNDUP(ВВ!BW25*0.8,)</f>
        <v>32320</v>
      </c>
      <c r="BX25" s="97">
        <f>ROUNDUP(ВВ!BX25*0.8,)</f>
        <v>32320</v>
      </c>
      <c r="BY25" s="97">
        <f>ROUNDUP(ВВ!BY25*0.8,)</f>
        <v>32320</v>
      </c>
      <c r="BZ25" s="97">
        <f>ROUNDUP(ВВ!BZ25*0.8,)</f>
        <v>32320</v>
      </c>
      <c r="CA25" s="85">
        <f>ROUNDUP(ВВ!CA25*0.8,)</f>
        <v>26320</v>
      </c>
      <c r="CB25" s="85">
        <f>ROUNDUP(ВВ!CB25*0.8,)</f>
        <v>26320</v>
      </c>
      <c r="CC25" s="85">
        <f>ROUNDUP(ВВ!CC25*0.8,)</f>
        <v>26320</v>
      </c>
      <c r="CD25" s="85">
        <f>ROUNDUP(ВВ!CD25*0.8,)</f>
        <v>28800</v>
      </c>
      <c r="CE25" s="85">
        <f>ROUNDUP(ВВ!CE25*0.8,)</f>
        <v>28800</v>
      </c>
      <c r="CF25" s="85">
        <f>ROUNDUP(ВВ!CF25*0.8,)</f>
        <v>28800</v>
      </c>
      <c r="CG25" s="85">
        <f>ROUNDUP(ВВ!CG25*0.8,)</f>
        <v>28800</v>
      </c>
      <c r="CH25" s="85">
        <f>ROUNDUP(ВВ!CH25*0.8,)</f>
        <v>28800</v>
      </c>
      <c r="CI25" s="85">
        <f>ROUNDUP(ВВ!CI25*0.8,)</f>
        <v>28800</v>
      </c>
      <c r="CJ25" s="85">
        <f>ROUNDUP(ВВ!CJ25*0.8,)</f>
        <v>28240</v>
      </c>
      <c r="CK25" s="85">
        <f>ROUNDUP(ВВ!CK25*0.8,)</f>
        <v>28240</v>
      </c>
      <c r="CL25" s="85">
        <f>ROUNDUP(ВВ!CL25*0.8,)</f>
        <v>28240</v>
      </c>
      <c r="CM25" s="85">
        <f>ROUNDUP(ВВ!CM25*0.8,)</f>
        <v>28240</v>
      </c>
      <c r="CN25" s="85">
        <f>ROUNDUP(ВВ!CN25*0.8,)</f>
        <v>28240</v>
      </c>
      <c r="CO25" s="85">
        <f>ROUNDUP(ВВ!CO25*0.8,)</f>
        <v>28800</v>
      </c>
      <c r="CP25" s="85">
        <f>ROUNDUP(ВВ!CP25*0.8,)</f>
        <v>28800</v>
      </c>
      <c r="CQ25" s="85">
        <f>ROUNDUP(ВВ!CQ25*0.8,)</f>
        <v>28240</v>
      </c>
      <c r="CR25" s="85">
        <f>ROUNDUP(ВВ!CR25*0.8,)</f>
        <v>28240</v>
      </c>
      <c r="CS25" s="85">
        <f>ROUNDUP(ВВ!CS25*0.8,)</f>
        <v>30960</v>
      </c>
      <c r="CT25" s="85">
        <f>ROUNDUP(ВВ!CT25*0.8,)</f>
        <v>31520</v>
      </c>
      <c r="CU25" s="85">
        <f>ROUNDUP(ВВ!CU25*0.8,)</f>
        <v>31520</v>
      </c>
      <c r="CV25" s="85">
        <f>ROUNDUP(ВВ!CV25*0.8,)</f>
        <v>30960</v>
      </c>
      <c r="CW25" s="85">
        <f>ROUNDUP(ВВ!CW25*0.8,)</f>
        <v>30960</v>
      </c>
      <c r="CX25" s="85">
        <f>ROUNDUP(ВВ!CX25*0.8,)</f>
        <v>30960</v>
      </c>
      <c r="CY25" s="85">
        <f>ROUNDUP(ВВ!CY25*0.8,)</f>
        <v>30960</v>
      </c>
      <c r="CZ25" s="85">
        <f>ROUNDUP(ВВ!CZ25*0.8,)</f>
        <v>30960</v>
      </c>
      <c r="DA25" s="85">
        <f>ROUNDUP(ВВ!DA25*0.8,)</f>
        <v>30960</v>
      </c>
      <c r="DB25" s="85">
        <f>ROUNDUP(ВВ!DB25*0.8,)</f>
        <v>31520</v>
      </c>
      <c r="DC25" s="85">
        <f>ROUNDUP(ВВ!DC25*0.8,)</f>
        <v>31520</v>
      </c>
      <c r="DD25" s="85">
        <f>ROUNDUP(ВВ!DD25*0.8,)</f>
        <v>28800</v>
      </c>
      <c r="DE25" s="85">
        <f>ROUNDUP(ВВ!DE25*0.8,)</f>
        <v>28800</v>
      </c>
      <c r="DF25" s="85">
        <f>ROUNDUP(ВВ!DF25*0.8,)</f>
        <v>29600</v>
      </c>
      <c r="DG25" s="85">
        <f>ROUNDUP(ВВ!DG25*0.8,)</f>
        <v>29600</v>
      </c>
      <c r="DH25" s="85">
        <f>ROUNDUP(ВВ!DH25*0.8,)</f>
        <v>29600</v>
      </c>
      <c r="DI25" s="85">
        <f>ROUNDUP(ВВ!DI25*0.8,)</f>
        <v>29600</v>
      </c>
      <c r="DJ25" s="85">
        <f>ROUNDUP(ВВ!DJ25*0.8,)</f>
        <v>30160</v>
      </c>
      <c r="DK25" s="85">
        <f>ROUNDUP(ВВ!DK25*0.8,)</f>
        <v>30160</v>
      </c>
      <c r="DL25" s="85">
        <f>ROUNDUP(ВВ!DL25*0.8,)</f>
        <v>29600</v>
      </c>
      <c r="DM25" s="85">
        <f>ROUNDUP(ВВ!DM25*0.8,)</f>
        <v>29600</v>
      </c>
      <c r="DN25" s="85">
        <f>ROUNDUP(ВВ!DN25*0.8,)</f>
        <v>29600</v>
      </c>
      <c r="DO25" s="85">
        <f>ROUNDUP(ВВ!DO25*0.8,)</f>
        <v>29600</v>
      </c>
      <c r="DP25" s="85">
        <f>ROUNDUP(ВВ!DP25*0.8,)</f>
        <v>29600</v>
      </c>
      <c r="DQ25" s="85">
        <f>ROUNDUP(ВВ!DQ25*0.8,)</f>
        <v>30160</v>
      </c>
      <c r="DR25" s="85">
        <f>ROUNDUP(ВВ!DR25*0.8,)</f>
        <v>30160</v>
      </c>
      <c r="DS25" s="85">
        <f>ROUNDUP(ВВ!DS25*0.8,)</f>
        <v>29600</v>
      </c>
      <c r="DT25" s="85">
        <f>ROUNDUP(ВВ!DT25*0.8,)</f>
        <v>29600</v>
      </c>
      <c r="DU25" s="85">
        <f>ROUNDUP(ВВ!DU25*0.8,)</f>
        <v>29600</v>
      </c>
      <c r="DV25" s="85">
        <f>ROUNDUP(ВВ!DV25*0.8,)</f>
        <v>29600</v>
      </c>
      <c r="DW25" s="85">
        <f>ROUNDUP(ВВ!DW25*0.8,)</f>
        <v>29600</v>
      </c>
      <c r="DX25" s="85">
        <f>ROUNDUP(ВВ!DX25*0.8,)</f>
        <v>30160</v>
      </c>
      <c r="DY25" s="85">
        <f>ROUNDUP(ВВ!DY25*0.8,)</f>
        <v>30160</v>
      </c>
      <c r="DZ25" s="85">
        <f>ROUNDUP(ВВ!DZ25*0.8,)</f>
        <v>29600</v>
      </c>
      <c r="EA25" s="85">
        <f>ROUNDUP(ВВ!EA25*0.8,)</f>
        <v>29600</v>
      </c>
      <c r="EB25" s="85">
        <f>ROUNDUP(ВВ!EB25*0.8,)</f>
        <v>29600</v>
      </c>
      <c r="EC25" s="85">
        <f>ROUNDUP(ВВ!EC25*0.8,)</f>
        <v>29600</v>
      </c>
      <c r="ED25" s="85">
        <f>ROUNDUP(ВВ!ED25*0.8,)</f>
        <v>29600</v>
      </c>
      <c r="EE25" s="85">
        <f>ROUNDUP(ВВ!EE25*0.8,)</f>
        <v>30160</v>
      </c>
      <c r="EF25" s="85">
        <f>ROUNDUP(ВВ!EF25*0.8,)</f>
        <v>30160</v>
      </c>
      <c r="EG25" s="85">
        <f>ROUNDUP(ВВ!EG25*0.8,)</f>
        <v>29600</v>
      </c>
      <c r="EH25" s="85">
        <f>ROUNDUP(ВВ!EH25*0.8,)</f>
        <v>29600</v>
      </c>
      <c r="EI25" s="85">
        <f>ROUNDUP(ВВ!EI25*0.8,)</f>
        <v>29600</v>
      </c>
      <c r="EJ25" s="85">
        <f>ROUNDUP(ВВ!EJ25*0.8,)</f>
        <v>29600</v>
      </c>
      <c r="EK25" s="85">
        <f>ROUNDUP(ВВ!EK25*0.8,)</f>
        <v>29600</v>
      </c>
      <c r="EL25" s="85">
        <f>ROUNDUP(ВВ!EL25*0.8,)</f>
        <v>30160</v>
      </c>
      <c r="EM25" s="85">
        <f>ROUNDUP(ВВ!EM25*0.8,)</f>
        <v>30160</v>
      </c>
      <c r="EN25" s="85">
        <f>ROUNDUP(ВВ!EN25*0.8,)</f>
        <v>29600</v>
      </c>
      <c r="EO25" s="85">
        <f>ROUNDUP(ВВ!EO25*0.8,)</f>
        <v>29600</v>
      </c>
      <c r="EP25" s="85">
        <f>ROUNDUP(ВВ!EP25*0.8,)</f>
        <v>29600</v>
      </c>
      <c r="EQ25" s="85">
        <f>ROUNDUP(ВВ!EQ25*0.8,)</f>
        <v>29600</v>
      </c>
      <c r="ER25" s="85">
        <f>ROUNDUP(ВВ!ER25*0.8,)</f>
        <v>29600</v>
      </c>
      <c r="ES25" s="85">
        <f>ROUNDUP(ВВ!ES25*0.8,)</f>
        <v>30160</v>
      </c>
      <c r="ET25" s="85">
        <f>ROUNDUP(ВВ!ET25*0.8,)</f>
        <v>30160</v>
      </c>
      <c r="EU25" s="85">
        <f>ROUNDUP(ВВ!EU25*0.8,)</f>
        <v>28240</v>
      </c>
      <c r="EV25" s="85">
        <f>ROUNDUP(ВВ!EV25*0.8,)</f>
        <v>28240</v>
      </c>
      <c r="EW25" s="85">
        <f>ROUNDUP(ВВ!EW25*0.8,)</f>
        <v>28240</v>
      </c>
      <c r="EX25" s="85">
        <f>ROUNDUP(ВВ!EX25*0.8,)</f>
        <v>28240</v>
      </c>
      <c r="EY25" s="85">
        <f>ROUNDUP(ВВ!EY25*0.8,)</f>
        <v>28240</v>
      </c>
      <c r="EZ25" s="85">
        <f>ROUNDUP(ВВ!EZ25*0.8,)</f>
        <v>28800</v>
      </c>
      <c r="FA25" s="85">
        <f>ROUNDUP(ВВ!FA25*0.8,)</f>
        <v>28800</v>
      </c>
      <c r="FB25" s="85">
        <f>ROUNDUP(ВВ!FB25*0.8,)</f>
        <v>28240</v>
      </c>
      <c r="FC25" s="85">
        <f>ROUNDUP(ВВ!FC25*0.8,)</f>
        <v>28240</v>
      </c>
      <c r="FD25" s="85">
        <f>ROUNDUP(ВВ!FD25*0.8,)</f>
        <v>28240</v>
      </c>
      <c r="FE25" s="85">
        <f>ROUNDUP(ВВ!FE25*0.8,)</f>
        <v>28240</v>
      </c>
      <c r="FF25" s="85">
        <f>ROUNDUP(ВВ!FF25*0.8,)</f>
        <v>28240</v>
      </c>
      <c r="FG25" s="85">
        <f>ROUNDUP(ВВ!FG25*0.8,)</f>
        <v>28800</v>
      </c>
      <c r="FH25" s="85">
        <f>ROUNDUP(ВВ!FH25*0.8,)</f>
        <v>28800</v>
      </c>
      <c r="FI25" s="85">
        <f>ROUNDUP(ВВ!FI25*0.8,)</f>
        <v>28240</v>
      </c>
      <c r="FJ25" s="85">
        <f>ROUNDUP(ВВ!FJ25*0.8,)</f>
        <v>28240</v>
      </c>
      <c r="FK25" s="85">
        <f>ROUNDUP(ВВ!FK25*0.8,)</f>
        <v>28240</v>
      </c>
      <c r="FL25" s="85">
        <f>ROUNDUP(ВВ!FL25*0.8,)</f>
        <v>28240</v>
      </c>
      <c r="FM25" s="85">
        <f>ROUNDUP(ВВ!FM25*0.8,)</f>
        <v>28240</v>
      </c>
      <c r="FN25" s="85">
        <f>ROUNDUP(ВВ!FN25*0.8,)</f>
        <v>28800</v>
      </c>
      <c r="FO25" s="85">
        <f>ROUNDUP(ВВ!FO25*0.8,)</f>
        <v>28800</v>
      </c>
      <c r="FP25" s="85">
        <f>ROUNDUP(ВВ!FP25*0.8,)</f>
        <v>28240</v>
      </c>
      <c r="FQ25" s="85">
        <f>ROUNDUP(ВВ!FQ25*0.8,)</f>
        <v>28240</v>
      </c>
      <c r="FR25" s="85">
        <f>ROUNDUP(ВВ!FR25*0.8,)</f>
        <v>28800</v>
      </c>
      <c r="FS25" s="85">
        <f>ROUNDUP(ВВ!FS25*0.8,)</f>
        <v>28800</v>
      </c>
      <c r="FT25" s="85">
        <f>ROUNDUP(ВВ!FT25*0.8,)</f>
        <v>28800</v>
      </c>
      <c r="FU25" s="85">
        <f>ROUNDUP(ВВ!FU25*0.8,)</f>
        <v>28800</v>
      </c>
      <c r="FV25" s="85">
        <f>ROUNDUP(ВВ!FV25*0.8,)</f>
        <v>28800</v>
      </c>
      <c r="FW25" s="85">
        <f>ROUNDUP(ВВ!FW25*0.8,)</f>
        <v>28240</v>
      </c>
      <c r="FX25" s="85">
        <f>ROUNDUP(ВВ!FX25*0.8,)</f>
        <v>30960</v>
      </c>
      <c r="FY25" s="85">
        <f>ROUNDUP(ВВ!FY25*0.8,)</f>
        <v>30960</v>
      </c>
      <c r="FZ25" s="85">
        <f>ROUNDUP(ВВ!FZ25*0.8,)</f>
        <v>30960</v>
      </c>
      <c r="GA25" s="85">
        <f>ROUNDUP(ВВ!GA25*0.8,)</f>
        <v>30960</v>
      </c>
      <c r="GB25" s="85">
        <f>ROUNDUP(ВВ!GB25*0.8,)</f>
        <v>30960</v>
      </c>
      <c r="GC25" s="85">
        <f>ROUNDUP(ВВ!GC25*0.8,)</f>
        <v>29600</v>
      </c>
      <c r="GD25" s="85">
        <f>ROUNDUP(ВВ!GD25*0.8,)</f>
        <v>28800</v>
      </c>
      <c r="GE25" s="85">
        <f>ROUNDUP(ВВ!GE25*0.8,)</f>
        <v>28800</v>
      </c>
      <c r="GF25" s="85">
        <f>ROUNDUP(ВВ!GF25*0.8,)</f>
        <v>30960</v>
      </c>
      <c r="GG25" s="85">
        <f>ROUNDUP(ВВ!GG25*0.8,)</f>
        <v>30960</v>
      </c>
      <c r="GH25" s="85">
        <f>ROUNDUP(ВВ!GH25*0.8,)</f>
        <v>25360</v>
      </c>
      <c r="GI25" s="85">
        <f>ROUNDUP(ВВ!GI25*0.8,)</f>
        <v>25920</v>
      </c>
      <c r="GJ25" s="85">
        <f>ROUNDUP(ВВ!GJ25*0.8,)</f>
        <v>25920</v>
      </c>
      <c r="GK25" s="85">
        <f>ROUNDUP(ВВ!GK25*0.8,)</f>
        <v>25360</v>
      </c>
      <c r="GL25" s="85">
        <f>ROUNDUP(ВВ!GL25*0.8,)</f>
        <v>25360</v>
      </c>
      <c r="GM25" s="85">
        <f>ROUNDUP(ВВ!GM25*0.8,)</f>
        <v>25360</v>
      </c>
      <c r="GN25" s="85">
        <f>ROUNDUP(ВВ!GN25*0.8,)</f>
        <v>25360</v>
      </c>
      <c r="GO25" s="85">
        <f>ROUNDUP(ВВ!GO25*0.8,)</f>
        <v>25360</v>
      </c>
      <c r="GP25" s="85">
        <f>ROUNDUP(ВВ!GP25*0.8,)</f>
        <v>25920</v>
      </c>
      <c r="GQ25" s="85">
        <f>ROUNDUP(ВВ!GQ25*0.8,)</f>
        <v>25920</v>
      </c>
      <c r="GR25" s="85">
        <f>ROUNDUP(ВВ!GR25*0.8,)</f>
        <v>25360</v>
      </c>
      <c r="GS25" s="85">
        <f>ROUNDUP(ВВ!GS25*0.8,)</f>
        <v>25360</v>
      </c>
      <c r="GT25" s="85">
        <f>ROUNDUP(ВВ!GT25*0.8,)</f>
        <v>25360</v>
      </c>
      <c r="GU25" s="85">
        <f>ROUNDUP(ВВ!GU25*0.8,)</f>
        <v>25360</v>
      </c>
      <c r="GV25" s="85">
        <f>ROUNDUP(ВВ!GV25*0.8,)</f>
        <v>25360</v>
      </c>
      <c r="GW25" s="85">
        <f>ROUNDUP(ВВ!GW25*0.8,)</f>
        <v>25920</v>
      </c>
      <c r="GX25" s="85">
        <f>ROUNDUP(ВВ!GX25*0.8,)</f>
        <v>25920</v>
      </c>
      <c r="GY25" s="85">
        <f>ROUNDUP(ВВ!GY25*0.8,)</f>
        <v>25360</v>
      </c>
      <c r="GZ25" s="85">
        <f>ROUNDUP(ВВ!GZ25*0.8,)</f>
        <v>25360</v>
      </c>
      <c r="HA25" s="85">
        <f>ROUNDUP(ВВ!HA25*0.8,)</f>
        <v>25360</v>
      </c>
      <c r="HB25" s="85">
        <f>ROUNDUP(ВВ!HB25*0.8,)</f>
        <v>25360</v>
      </c>
      <c r="HC25" s="85">
        <f>ROUNDUP(ВВ!HC25*0.8,)</f>
        <v>25360</v>
      </c>
      <c r="HD25" s="85">
        <f>ROUNDUP(ВВ!HD25*0.8,)</f>
        <v>25920</v>
      </c>
      <c r="HE25" s="85">
        <f>ROUNDUP(ВВ!HE25*0.8,)</f>
        <v>25920</v>
      </c>
      <c r="HF25" s="85">
        <f>ROUNDUP(ВВ!HF25*0.8,)</f>
        <v>25360</v>
      </c>
      <c r="HG25" s="85">
        <f>ROUNDUP(ВВ!HG25*0.8,)</f>
        <v>25360</v>
      </c>
      <c r="HH25" s="85">
        <f>ROUNDUP(ВВ!HH25*0.8,)</f>
        <v>25360</v>
      </c>
      <c r="HI25" s="85">
        <f>ROUNDUP(ВВ!HI25*0.8,)</f>
        <v>25360</v>
      </c>
      <c r="HJ25" s="85">
        <f>ROUNDUP(ВВ!HJ25*0.8,)</f>
        <v>25360</v>
      </c>
      <c r="HK25" s="85">
        <f>ROUNDUP(ВВ!HK25*0.8,)</f>
        <v>25920</v>
      </c>
      <c r="HL25" s="85">
        <f>ROUNDUP(ВВ!HL25*0.8,)</f>
        <v>25920</v>
      </c>
      <c r="HM25" s="85">
        <f>ROUNDUP(ВВ!HM25*0.8,)</f>
        <v>25360</v>
      </c>
      <c r="HN25" s="85">
        <f>ROUNDUP(ВВ!HN25*0.8,)</f>
        <v>25360</v>
      </c>
      <c r="HO25" s="85">
        <f>ROUNDUP(ВВ!HO25*0.8,)</f>
        <v>25920</v>
      </c>
      <c r="HP25" s="85">
        <f>ROUNDUP(ВВ!HP25*0.8,)</f>
        <v>26320</v>
      </c>
      <c r="HQ25" s="85">
        <f>ROUNDUP(ВВ!HQ25*0.8,)</f>
        <v>24960</v>
      </c>
      <c r="HR25" s="85">
        <f>ROUNDUP(ВВ!HR25*0.8,)</f>
        <v>25360</v>
      </c>
      <c r="HS25" s="85">
        <f>ROUNDUP(ВВ!HS25*0.8,)</f>
        <v>25360</v>
      </c>
      <c r="HT25" s="85">
        <f>ROUNDUP(ВВ!HT25*0.8,)</f>
        <v>24960</v>
      </c>
      <c r="HU25" s="85">
        <f>ROUNDUP(ВВ!HU25*0.8,)</f>
        <v>24960</v>
      </c>
      <c r="HV25" s="85">
        <f>ROUNDUP(ВВ!HV25*0.8,)</f>
        <v>24960</v>
      </c>
      <c r="HW25" s="85">
        <f>ROUNDUP(ВВ!HW25*0.8,)</f>
        <v>24960</v>
      </c>
      <c r="HX25" s="85">
        <f>ROUNDUP(ВВ!HX25*0.8,)</f>
        <v>24960</v>
      </c>
      <c r="HY25" s="85">
        <f>ROUNDUP(ВВ!HY25*0.8,)</f>
        <v>25360</v>
      </c>
      <c r="HZ25" s="85">
        <f>ROUNDUP(ВВ!HZ25*0.8,)</f>
        <v>25360</v>
      </c>
      <c r="IA25" s="85">
        <f>ROUNDUP(ВВ!IA25*0.8,)</f>
        <v>24960</v>
      </c>
      <c r="IB25" s="85">
        <f>ROUNDUP(ВВ!IB25*0.8,)</f>
        <v>24960</v>
      </c>
      <c r="IC25" s="85">
        <f>ROUNDUP(ВВ!IC25*0.8,)</f>
        <v>24960</v>
      </c>
      <c r="ID25" s="85">
        <f>ROUNDUP(ВВ!ID25*0.8,)</f>
        <v>24960</v>
      </c>
      <c r="IE25" s="85">
        <f>ROUNDUP(ВВ!IE25*0.8,)</f>
        <v>24960</v>
      </c>
      <c r="IF25" s="85">
        <f>ROUNDUP(ВВ!IF25*0.8,)</f>
        <v>25360</v>
      </c>
      <c r="IG25" s="85">
        <f>ROUNDUP(ВВ!IG25*0.8,)</f>
        <v>25360</v>
      </c>
      <c r="IH25" s="85">
        <f>ROUNDUP(ВВ!IH25*0.8,)</f>
        <v>24960</v>
      </c>
      <c r="II25" s="85">
        <f>ROUNDUP(ВВ!II25*0.8,)</f>
        <v>24960</v>
      </c>
      <c r="IJ25" s="85">
        <f>ROUNDUP(ВВ!IJ25*0.8,)</f>
        <v>24960</v>
      </c>
      <c r="IK25" s="85">
        <f>ROUNDUP(ВВ!IK25*0.8,)</f>
        <v>24960</v>
      </c>
      <c r="IL25" s="85">
        <f>ROUNDUP(ВВ!IL25*0.8,)</f>
        <v>24960</v>
      </c>
      <c r="IM25" s="85">
        <f>ROUNDUP(ВВ!IM25*0.8,)</f>
        <v>25360</v>
      </c>
      <c r="IN25" s="85">
        <f>ROUNDUP(ВВ!IN25*0.8,)</f>
        <v>25360</v>
      </c>
      <c r="IO25" s="85">
        <f>ROUNDUP(ВВ!IO25*0.8,)</f>
        <v>24960</v>
      </c>
      <c r="IP25" s="85">
        <f>ROUNDUP(ВВ!IP25*0.8,)</f>
        <v>24960</v>
      </c>
      <c r="IQ25" s="85">
        <f>ROUNDUP(ВВ!IQ25*0.8,)</f>
        <v>26320</v>
      </c>
      <c r="IR25" s="85">
        <f>ROUNDUP(ВВ!IR25*0.8,)</f>
        <v>26320</v>
      </c>
      <c r="IS25" s="85">
        <f>ROUNDUP(ВВ!IS25*0.8,)</f>
        <v>26320</v>
      </c>
      <c r="IT25" s="85">
        <f>ROUNDUP(ВВ!IT25*0.8,)</f>
        <v>26880</v>
      </c>
      <c r="IU25" s="85">
        <f>ROUNDUP(ВВ!IU25*0.8,)</f>
        <v>26880</v>
      </c>
      <c r="IV25" s="85">
        <f>ROUNDUP(ВВ!IV25*0.8,)</f>
        <v>26320</v>
      </c>
      <c r="IW25" s="85">
        <f>ROUNDUP(ВВ!IW25*0.8,)</f>
        <v>26320</v>
      </c>
      <c r="IX25" s="85">
        <f>ROUNDUP(ВВ!IX25*0.8,)</f>
        <v>26320</v>
      </c>
      <c r="IY25" s="85">
        <f>ROUNDUP(ВВ!IY25*0.8,)</f>
        <v>26320</v>
      </c>
      <c r="IZ25" s="85">
        <f>ROUNDUP(ВВ!IZ25*0.8,)</f>
        <v>26320</v>
      </c>
      <c r="JA25" s="85">
        <f>ROUNDUP(ВВ!JA25*0.8,)</f>
        <v>26880</v>
      </c>
      <c r="JB25" s="85">
        <f>ROUNDUP(ВВ!JB25*0.8,)</f>
        <v>26880</v>
      </c>
      <c r="JC25" s="85">
        <f>ROUNDUP(ВВ!JC25*0.8,)</f>
        <v>26880</v>
      </c>
      <c r="JD25" s="85">
        <f>ROUNDUP(ВВ!JD25*0.8,)</f>
        <v>26880</v>
      </c>
      <c r="JE25" s="85">
        <f>ROUNDUP(ВВ!JE25*0.8,)</f>
        <v>26880</v>
      </c>
      <c r="JF25" s="85">
        <f>ROUNDUP(ВВ!JF25*0.8,)</f>
        <v>26880</v>
      </c>
      <c r="JG25" s="85">
        <f>ROUNDUP(ВВ!JG25*0.8,)</f>
        <v>26880</v>
      </c>
      <c r="JH25" s="85">
        <f>ROUNDUP(ВВ!JH25*0.8,)</f>
        <v>27280</v>
      </c>
      <c r="JI25" s="85">
        <f>ROUNDUP(ВВ!JI25*0.8,)</f>
        <v>27280</v>
      </c>
      <c r="JJ25" s="85">
        <f>ROUNDUP(ВВ!JJ25*0.8,)</f>
        <v>26880</v>
      </c>
      <c r="JK25" s="85">
        <f>ROUNDUP(ВВ!JK25*0.8,)</f>
        <v>26880</v>
      </c>
      <c r="JL25" s="85">
        <f>ROUNDUP(ВВ!JL25*0.8,)</f>
        <v>27840</v>
      </c>
      <c r="JM25" s="85">
        <f>ROUNDUP(ВВ!JM25*0.8,)</f>
        <v>27840</v>
      </c>
      <c r="JN25" s="85">
        <f>ROUNDUP(ВВ!JN25*0.8,)</f>
        <v>28240</v>
      </c>
    </row>
    <row r="26" spans="1:274" s="198" customFormat="1" ht="11.1" customHeight="1" x14ac:dyDescent="0.2">
      <c r="A26" s="85" t="s">
        <v>31</v>
      </c>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c r="AQ26" s="85"/>
      <c r="AR26" s="85"/>
      <c r="AS26" s="85"/>
      <c r="AT26" s="85"/>
      <c r="AU26" s="85"/>
      <c r="AV26" s="85"/>
      <c r="AW26" s="85"/>
      <c r="AX26" s="85"/>
      <c r="AY26" s="85"/>
      <c r="AZ26" s="85"/>
      <c r="BA26" s="85"/>
      <c r="BB26" s="85"/>
      <c r="BC26" s="85"/>
      <c r="BD26" s="85"/>
      <c r="BE26" s="85"/>
      <c r="BF26" s="85"/>
      <c r="BG26" s="85"/>
      <c r="BH26" s="85"/>
      <c r="BI26" s="85"/>
      <c r="BJ26" s="85"/>
      <c r="BK26" s="85"/>
      <c r="BL26" s="85"/>
      <c r="BM26" s="85"/>
      <c r="BN26" s="85"/>
      <c r="BO26" s="85"/>
      <c r="BP26" s="85"/>
      <c r="BQ26" s="85"/>
      <c r="BR26" s="85"/>
      <c r="BS26" s="85"/>
      <c r="BT26" s="85"/>
      <c r="BU26" s="85"/>
      <c r="BV26" s="97"/>
      <c r="BW26" s="97"/>
      <c r="BX26" s="97"/>
      <c r="BY26" s="97"/>
      <c r="BZ26" s="97"/>
      <c r="CA26" s="85"/>
      <c r="CB26" s="85"/>
      <c r="CC26" s="85"/>
      <c r="CD26" s="85"/>
      <c r="CE26" s="85"/>
      <c r="CF26" s="85"/>
      <c r="CG26" s="85"/>
      <c r="CH26" s="85"/>
      <c r="CI26" s="85"/>
      <c r="CJ26" s="85"/>
      <c r="CK26" s="85"/>
      <c r="CL26" s="85"/>
      <c r="CM26" s="85"/>
      <c r="CN26" s="85"/>
      <c r="CO26" s="85"/>
      <c r="CP26" s="85"/>
      <c r="CQ26" s="85"/>
      <c r="CR26" s="85"/>
      <c r="CS26" s="85"/>
      <c r="CT26" s="85"/>
      <c r="CU26" s="85"/>
      <c r="CV26" s="85"/>
      <c r="CW26" s="85"/>
      <c r="CX26" s="85"/>
      <c r="CY26" s="85"/>
      <c r="CZ26" s="85"/>
      <c r="DA26" s="85"/>
      <c r="DB26" s="85"/>
      <c r="DC26" s="85"/>
      <c r="DD26" s="85"/>
      <c r="DE26" s="85"/>
      <c r="DF26" s="85"/>
      <c r="DG26" s="85"/>
      <c r="DH26" s="85"/>
      <c r="DI26" s="85"/>
      <c r="DJ26" s="85"/>
      <c r="DK26" s="85"/>
      <c r="DL26" s="85"/>
      <c r="DM26" s="85"/>
      <c r="DN26" s="85"/>
      <c r="DO26" s="85"/>
      <c r="DP26" s="85"/>
      <c r="DQ26" s="85"/>
      <c r="DR26" s="85"/>
      <c r="DS26" s="85"/>
      <c r="DT26" s="85"/>
      <c r="DU26" s="85"/>
      <c r="DV26" s="85"/>
      <c r="DW26" s="85"/>
      <c r="DX26" s="85"/>
      <c r="DY26" s="85"/>
      <c r="DZ26" s="85"/>
      <c r="EA26" s="85"/>
      <c r="EB26" s="85"/>
      <c r="EC26" s="85"/>
      <c r="ED26" s="85"/>
      <c r="EE26" s="85"/>
      <c r="EF26" s="85"/>
      <c r="EG26" s="85"/>
      <c r="EH26" s="85"/>
      <c r="EI26" s="85"/>
      <c r="EJ26" s="85"/>
      <c r="EK26" s="85"/>
      <c r="EL26" s="85"/>
      <c r="EM26" s="85"/>
      <c r="EN26" s="85"/>
      <c r="EO26" s="85"/>
      <c r="EP26" s="85"/>
      <c r="EQ26" s="85"/>
      <c r="ER26" s="85"/>
      <c r="ES26" s="85"/>
      <c r="ET26" s="85"/>
      <c r="EU26" s="85"/>
      <c r="EV26" s="85"/>
      <c r="EW26" s="85"/>
      <c r="EX26" s="85"/>
      <c r="EY26" s="85"/>
      <c r="EZ26" s="85"/>
      <c r="FA26" s="85"/>
      <c r="FB26" s="85"/>
      <c r="FC26" s="85"/>
      <c r="FD26" s="85"/>
      <c r="FE26" s="85"/>
      <c r="FF26" s="85"/>
      <c r="FG26" s="85"/>
      <c r="FH26" s="85"/>
      <c r="FI26" s="85"/>
      <c r="FJ26" s="85"/>
      <c r="FK26" s="85"/>
      <c r="FL26" s="85"/>
      <c r="FM26" s="85"/>
      <c r="FN26" s="85"/>
      <c r="FO26" s="85"/>
      <c r="FP26" s="85"/>
      <c r="FQ26" s="85"/>
      <c r="FR26" s="85"/>
      <c r="FS26" s="85"/>
      <c r="FT26" s="85"/>
      <c r="FU26" s="85"/>
      <c r="FV26" s="85"/>
      <c r="FW26" s="85"/>
      <c r="FX26" s="85"/>
      <c r="FY26" s="85"/>
      <c r="FZ26" s="85"/>
      <c r="GA26" s="85"/>
      <c r="GB26" s="85"/>
      <c r="GC26" s="85"/>
      <c r="GD26" s="85"/>
      <c r="GE26" s="85"/>
      <c r="GF26" s="85"/>
      <c r="GG26" s="85"/>
      <c r="GH26" s="85"/>
      <c r="GI26" s="85"/>
      <c r="GJ26" s="85"/>
      <c r="GK26" s="85"/>
      <c r="GL26" s="85"/>
      <c r="GM26" s="85"/>
      <c r="GN26" s="85"/>
      <c r="GO26" s="85"/>
      <c r="GP26" s="85"/>
      <c r="GQ26" s="85"/>
      <c r="GR26" s="85"/>
      <c r="GS26" s="85"/>
      <c r="GT26" s="85"/>
      <c r="GU26" s="85"/>
      <c r="GV26" s="85"/>
      <c r="GW26" s="85"/>
      <c r="GX26" s="85"/>
      <c r="GY26" s="85"/>
      <c r="GZ26" s="85"/>
      <c r="HA26" s="85"/>
      <c r="HB26" s="85"/>
      <c r="HC26" s="85"/>
      <c r="HD26" s="85"/>
      <c r="HE26" s="85"/>
      <c r="HF26" s="85"/>
      <c r="HG26" s="85"/>
      <c r="HH26" s="85"/>
      <c r="HI26" s="85"/>
      <c r="HJ26" s="85"/>
      <c r="HK26" s="85"/>
      <c r="HL26" s="85"/>
      <c r="HM26" s="85"/>
      <c r="HN26" s="85"/>
      <c r="HO26" s="85"/>
      <c r="HP26" s="85"/>
      <c r="HQ26" s="85"/>
      <c r="HR26" s="85"/>
      <c r="HS26" s="85"/>
      <c r="HT26" s="85"/>
      <c r="HU26" s="85"/>
      <c r="HV26" s="85"/>
      <c r="HW26" s="85"/>
      <c r="HX26" s="85"/>
      <c r="HY26" s="85"/>
      <c r="HZ26" s="85"/>
      <c r="IA26" s="85"/>
      <c r="IB26" s="85"/>
      <c r="IC26" s="85"/>
      <c r="ID26" s="85"/>
      <c r="IE26" s="85"/>
      <c r="IF26" s="85"/>
      <c r="IG26" s="85"/>
      <c r="IH26" s="85"/>
      <c r="II26" s="85"/>
      <c r="IJ26" s="85"/>
      <c r="IK26" s="85"/>
      <c r="IL26" s="85"/>
      <c r="IM26" s="85"/>
      <c r="IN26" s="85"/>
      <c r="IO26" s="85"/>
      <c r="IP26" s="85"/>
      <c r="IQ26" s="85"/>
      <c r="IR26" s="85"/>
      <c r="IS26" s="85"/>
      <c r="IT26" s="85"/>
      <c r="IU26" s="85"/>
      <c r="IV26" s="85"/>
      <c r="IW26" s="85"/>
      <c r="IX26" s="85"/>
      <c r="IY26" s="85"/>
      <c r="IZ26" s="85"/>
      <c r="JA26" s="85"/>
      <c r="JB26" s="85"/>
      <c r="JC26" s="85"/>
      <c r="JD26" s="85"/>
      <c r="JE26" s="85"/>
      <c r="JF26" s="85"/>
      <c r="JG26" s="85"/>
      <c r="JH26" s="85"/>
      <c r="JI26" s="85"/>
      <c r="JJ26" s="85"/>
      <c r="JK26" s="85"/>
      <c r="JL26" s="85"/>
      <c r="JM26" s="85"/>
      <c r="JN26" s="85"/>
    </row>
    <row r="27" spans="1:274" s="198" customFormat="1" ht="24" customHeight="1" x14ac:dyDescent="0.2">
      <c r="A27" s="126" t="s">
        <v>32</v>
      </c>
      <c r="B27" s="85">
        <f>ROUNDUP(ВВ!B27*0.8,)</f>
        <v>128000</v>
      </c>
      <c r="C27" s="85">
        <f>ROUNDUP(ВВ!C27*0.8,)</f>
        <v>128000</v>
      </c>
      <c r="D27" s="85">
        <f>ROUNDUP(ВВ!D27*0.8,)</f>
        <v>128000</v>
      </c>
      <c r="E27" s="85">
        <f>ROUNDUP(ВВ!E27*0.8,)</f>
        <v>128000</v>
      </c>
      <c r="F27" s="85">
        <f>ROUNDUP(ВВ!F27*0.8,)</f>
        <v>128000</v>
      </c>
      <c r="G27" s="85">
        <f>ROUNDUP(ВВ!G27*0.8,)</f>
        <v>88400</v>
      </c>
      <c r="H27" s="85">
        <f>ROUNDUP(ВВ!H27*0.8,)</f>
        <v>88400</v>
      </c>
      <c r="I27" s="85">
        <f>ROUNDUP(ВВ!I27*0.8,)</f>
        <v>88000</v>
      </c>
      <c r="J27" s="85">
        <f>ROUNDUP(ВВ!J27*0.8,)</f>
        <v>88000</v>
      </c>
      <c r="K27" s="85">
        <f>ROUNDUP(ВВ!K27*0.8,)</f>
        <v>88400</v>
      </c>
      <c r="L27" s="85">
        <f>ROUNDUP(ВВ!L27*0.8,)</f>
        <v>88400</v>
      </c>
      <c r="M27" s="85">
        <f>ROUNDUP(ВВ!M27*0.8,)</f>
        <v>88000</v>
      </c>
      <c r="N27" s="85">
        <f>ROUNDUP(ВВ!N27*0.8,)</f>
        <v>88000</v>
      </c>
      <c r="O27" s="85">
        <f>ROUNDUP(ВВ!O27*0.8,)</f>
        <v>88400</v>
      </c>
      <c r="P27" s="85">
        <f>ROUNDUP(ВВ!P27*0.8,)</f>
        <v>88400</v>
      </c>
      <c r="Q27" s="85">
        <f>ROUNDUP(ВВ!Q27*0.8,)</f>
        <v>88000</v>
      </c>
      <c r="R27" s="85">
        <f>ROUNDUP(ВВ!R27*0.8,)</f>
        <v>88000</v>
      </c>
      <c r="S27" s="85">
        <f>ROUNDUP(ВВ!S27*0.8,)</f>
        <v>88000</v>
      </c>
      <c r="T27" s="85">
        <f>ROUNDUP(ВВ!T27*0.8,)</f>
        <v>88000</v>
      </c>
      <c r="U27" s="85">
        <f>ROUNDUP(ВВ!U27*0.8,)</f>
        <v>88960</v>
      </c>
      <c r="V27" s="85">
        <f>ROUNDUP(ВВ!V27*0.8,)</f>
        <v>88960</v>
      </c>
      <c r="W27" s="85">
        <f>ROUNDUP(ВВ!W27*0.8,)</f>
        <v>88000</v>
      </c>
      <c r="X27" s="85">
        <f>ROUNDUP(ВВ!X27*0.8,)</f>
        <v>88000</v>
      </c>
      <c r="Y27" s="85">
        <f>ROUNDUP(ВВ!Y27*0.8,)</f>
        <v>88000</v>
      </c>
      <c r="Z27" s="85">
        <f>ROUNDUP(ВВ!Z27*0.8,)</f>
        <v>88000</v>
      </c>
      <c r="AA27" s="85">
        <f>ROUNDUP(ВВ!AA27*0.8,)</f>
        <v>88400</v>
      </c>
      <c r="AB27" s="85">
        <f>ROUNDUP(ВВ!AB27*0.8,)</f>
        <v>88400</v>
      </c>
      <c r="AC27" s="85">
        <f>ROUNDUP(ВВ!AC27*0.8,)</f>
        <v>88000</v>
      </c>
      <c r="AD27" s="85">
        <f>ROUNDUP(ВВ!AD27*0.8,)</f>
        <v>88000</v>
      </c>
      <c r="AE27" s="85">
        <f>ROUNDUP(ВВ!AE27*0.8,)</f>
        <v>89920</v>
      </c>
      <c r="AF27" s="85">
        <f>ROUNDUP(ВВ!AF27*0.8,)</f>
        <v>89920</v>
      </c>
      <c r="AG27" s="85">
        <f>ROUNDUP(ВВ!AG27*0.8,)</f>
        <v>89920</v>
      </c>
      <c r="AH27" s="85">
        <f>ROUNDUP(ВВ!AH27*0.8,)</f>
        <v>88400</v>
      </c>
      <c r="AI27" s="85">
        <f>ROUNDUP(ВВ!AI27*0.8,)</f>
        <v>88400</v>
      </c>
      <c r="AJ27" s="85">
        <f>ROUNDUP(ВВ!AJ27*0.8,)</f>
        <v>91280</v>
      </c>
      <c r="AK27" s="85">
        <f>ROUNDUP(ВВ!AK27*0.8,)</f>
        <v>89360</v>
      </c>
      <c r="AL27" s="85">
        <f>ROUNDUP(ВВ!AL27*0.8,)</f>
        <v>89360</v>
      </c>
      <c r="AM27" s="85">
        <f>ROUNDUP(ВВ!AM27*0.8,)</f>
        <v>88960</v>
      </c>
      <c r="AN27" s="85">
        <f>ROUNDUP(ВВ!AN27*0.8,)</f>
        <v>89360</v>
      </c>
      <c r="AO27" s="85">
        <f>ROUNDUP(ВВ!AO27*0.8,)</f>
        <v>89360</v>
      </c>
      <c r="AP27" s="85">
        <f>ROUNDUP(ВВ!AP27*0.8,)</f>
        <v>89360</v>
      </c>
      <c r="AQ27" s="85">
        <f>ROUNDUP(ВВ!AQ27*0.8,)</f>
        <v>88960</v>
      </c>
      <c r="AR27" s="85">
        <f>ROUNDUP(ВВ!AR27*0.8,)</f>
        <v>88960</v>
      </c>
      <c r="AS27" s="85">
        <f>ROUNDUP(ВВ!AS27*0.8,)</f>
        <v>88960</v>
      </c>
      <c r="AT27" s="85">
        <f>ROUNDUP(ВВ!AT27*0.8,)</f>
        <v>88400</v>
      </c>
      <c r="AU27" s="85">
        <f>ROUNDUP(ВВ!AU27*0.8,)</f>
        <v>88400</v>
      </c>
      <c r="AV27" s="85">
        <f>ROUNDUP(ВВ!AV27*0.8,)</f>
        <v>88400</v>
      </c>
      <c r="AW27" s="85">
        <f>ROUNDUP(ВВ!AW27*0.8,)</f>
        <v>88400</v>
      </c>
      <c r="AX27" s="85">
        <f>ROUNDUP(ВВ!AX27*0.8,)</f>
        <v>88400</v>
      </c>
      <c r="AY27" s="85">
        <f>ROUNDUP(ВВ!AY27*0.8,)</f>
        <v>88400</v>
      </c>
      <c r="AZ27" s="85">
        <f>ROUNDUP(ВВ!AZ27*0.8,)</f>
        <v>88400</v>
      </c>
      <c r="BA27" s="85">
        <f>ROUNDUP(ВВ!BA27*0.8,)</f>
        <v>88400</v>
      </c>
      <c r="BB27" s="85">
        <f>ROUNDUP(ВВ!BB27*0.8,)</f>
        <v>89360</v>
      </c>
      <c r="BC27" s="85">
        <f>ROUNDUP(ВВ!BC27*0.8,)</f>
        <v>89360</v>
      </c>
      <c r="BD27" s="85">
        <f>ROUNDUP(ВВ!BD27*0.8,)</f>
        <v>89920</v>
      </c>
      <c r="BE27" s="85">
        <f>ROUNDUP(ВВ!BE27*0.8,)</f>
        <v>89920</v>
      </c>
      <c r="BF27" s="85">
        <f>ROUNDUP(ВВ!BF27*0.8,)</f>
        <v>89920</v>
      </c>
      <c r="BG27" s="85">
        <f>ROUNDUP(ВВ!BG27*0.8,)</f>
        <v>88400</v>
      </c>
      <c r="BH27" s="85">
        <f>ROUNDUP(ВВ!BH27*0.8,)</f>
        <v>88400</v>
      </c>
      <c r="BI27" s="85">
        <f>ROUNDUP(ВВ!BI27*0.8,)</f>
        <v>88400</v>
      </c>
      <c r="BJ27" s="85">
        <f>ROUNDUP(ВВ!BJ27*0.8,)</f>
        <v>88400</v>
      </c>
      <c r="BK27" s="85">
        <f>ROUNDUP(ВВ!BK27*0.8,)</f>
        <v>88400</v>
      </c>
      <c r="BL27" s="85">
        <f>ROUNDUP(ВВ!BL27*0.8,)</f>
        <v>88400</v>
      </c>
      <c r="BM27" s="85">
        <f>ROUNDUP(ВВ!BM27*0.8,)</f>
        <v>88400</v>
      </c>
      <c r="BN27" s="85">
        <f>ROUNDUP(ВВ!BN27*0.8,)</f>
        <v>88400</v>
      </c>
      <c r="BO27" s="85">
        <f>ROUNDUP(ВВ!BO27*0.8,)</f>
        <v>88400</v>
      </c>
      <c r="BP27" s="85">
        <f>ROUNDUP(ВВ!BP27*0.8,)</f>
        <v>90880</v>
      </c>
      <c r="BQ27" s="85">
        <f>ROUNDUP(ВВ!BQ27*0.8,)</f>
        <v>90880</v>
      </c>
      <c r="BR27" s="85">
        <f>ROUNDUP(ВВ!BR27*0.8,)</f>
        <v>90880</v>
      </c>
      <c r="BS27" s="85">
        <f>ROUNDUP(ВВ!BS27*0.8,)</f>
        <v>90880</v>
      </c>
      <c r="BT27" s="85">
        <f>ROUNDUP(ВВ!BT27*0.8,)</f>
        <v>95360</v>
      </c>
      <c r="BU27" s="85">
        <f>ROUNDUP(ВВ!BU27*0.8,)</f>
        <v>95360</v>
      </c>
      <c r="BV27" s="97">
        <f>ROUNDUP(ВВ!BV27*0.8,)</f>
        <v>95360</v>
      </c>
      <c r="BW27" s="97">
        <f>ROUNDUP(ВВ!BW27*0.8,)</f>
        <v>95360</v>
      </c>
      <c r="BX27" s="97">
        <f>ROUNDUP(ВВ!BX27*0.8,)</f>
        <v>95360</v>
      </c>
      <c r="BY27" s="97">
        <f>ROUNDUP(ВВ!BY27*0.8,)</f>
        <v>95360</v>
      </c>
      <c r="BZ27" s="97">
        <f>ROUNDUP(ВВ!BZ27*0.8,)</f>
        <v>95360</v>
      </c>
      <c r="CA27" s="85">
        <f>ROUNDUP(ВВ!CA27*0.8,)</f>
        <v>89360</v>
      </c>
      <c r="CB27" s="85">
        <f>ROUNDUP(ВВ!CB27*0.8,)</f>
        <v>89360</v>
      </c>
      <c r="CC27" s="85">
        <f>ROUNDUP(ВВ!CC27*0.8,)</f>
        <v>89360</v>
      </c>
      <c r="CD27" s="85">
        <f>ROUNDUP(ВВ!CD27*0.8,)</f>
        <v>91840</v>
      </c>
      <c r="CE27" s="85">
        <f>ROUNDUP(ВВ!CE27*0.8,)</f>
        <v>91840</v>
      </c>
      <c r="CF27" s="85">
        <f>ROUNDUP(ВВ!CF27*0.8,)</f>
        <v>91840</v>
      </c>
      <c r="CG27" s="85">
        <f>ROUNDUP(ВВ!CG27*0.8,)</f>
        <v>91840</v>
      </c>
      <c r="CH27" s="85">
        <f>ROUNDUP(ВВ!CH27*0.8,)</f>
        <v>91840</v>
      </c>
      <c r="CI27" s="85">
        <f>ROUNDUP(ВВ!CI27*0.8,)</f>
        <v>91840</v>
      </c>
      <c r="CJ27" s="85">
        <f>ROUNDUP(ВВ!CJ27*0.8,)</f>
        <v>91280</v>
      </c>
      <c r="CK27" s="85">
        <f>ROUNDUP(ВВ!CK27*0.8,)</f>
        <v>91280</v>
      </c>
      <c r="CL27" s="85">
        <f>ROUNDUP(ВВ!CL27*0.8,)</f>
        <v>91280</v>
      </c>
      <c r="CM27" s="85">
        <f>ROUNDUP(ВВ!CM27*0.8,)</f>
        <v>91280</v>
      </c>
      <c r="CN27" s="85">
        <f>ROUNDUP(ВВ!CN27*0.8,)</f>
        <v>91280</v>
      </c>
      <c r="CO27" s="85">
        <f>ROUNDUP(ВВ!CO27*0.8,)</f>
        <v>91840</v>
      </c>
      <c r="CP27" s="85">
        <f>ROUNDUP(ВВ!CP27*0.8,)</f>
        <v>91840</v>
      </c>
      <c r="CQ27" s="85">
        <f>ROUNDUP(ВВ!CQ27*0.8,)</f>
        <v>91280</v>
      </c>
      <c r="CR27" s="85">
        <f>ROUNDUP(ВВ!CR27*0.8,)</f>
        <v>91280</v>
      </c>
      <c r="CS27" s="85">
        <f>ROUNDUP(ВВ!CS27*0.8,)</f>
        <v>94000</v>
      </c>
      <c r="CT27" s="85">
        <f>ROUNDUP(ВВ!CT27*0.8,)</f>
        <v>94560</v>
      </c>
      <c r="CU27" s="85">
        <f>ROUNDUP(ВВ!CU27*0.8,)</f>
        <v>94560</v>
      </c>
      <c r="CV27" s="85">
        <f>ROUNDUP(ВВ!CV27*0.8,)</f>
        <v>94000</v>
      </c>
      <c r="CW27" s="85">
        <f>ROUNDUP(ВВ!CW27*0.8,)</f>
        <v>94000</v>
      </c>
      <c r="CX27" s="85">
        <f>ROUNDUP(ВВ!CX27*0.8,)</f>
        <v>94000</v>
      </c>
      <c r="CY27" s="85">
        <f>ROUNDUP(ВВ!CY27*0.8,)</f>
        <v>94000</v>
      </c>
      <c r="CZ27" s="85">
        <f>ROUNDUP(ВВ!CZ27*0.8,)</f>
        <v>94000</v>
      </c>
      <c r="DA27" s="85">
        <f>ROUNDUP(ВВ!DA27*0.8,)</f>
        <v>94000</v>
      </c>
      <c r="DB27" s="85">
        <f>ROUNDUP(ВВ!DB27*0.8,)</f>
        <v>94560</v>
      </c>
      <c r="DC27" s="85">
        <f>ROUNDUP(ВВ!DC27*0.8,)</f>
        <v>94560</v>
      </c>
      <c r="DD27" s="85">
        <f>ROUNDUP(ВВ!DD27*0.8,)</f>
        <v>91840</v>
      </c>
      <c r="DE27" s="85">
        <f>ROUNDUP(ВВ!DE27*0.8,)</f>
        <v>91840</v>
      </c>
      <c r="DF27" s="85">
        <f>ROUNDUP(ВВ!DF27*0.8,)</f>
        <v>92640</v>
      </c>
      <c r="DG27" s="85">
        <f>ROUNDUP(ВВ!DG27*0.8,)</f>
        <v>92640</v>
      </c>
      <c r="DH27" s="85">
        <f>ROUNDUP(ВВ!DH27*0.8,)</f>
        <v>92640</v>
      </c>
      <c r="DI27" s="85">
        <f>ROUNDUP(ВВ!DI27*0.8,)</f>
        <v>92640</v>
      </c>
      <c r="DJ27" s="85">
        <f>ROUNDUP(ВВ!DJ27*0.8,)</f>
        <v>93200</v>
      </c>
      <c r="DK27" s="85">
        <f>ROUNDUP(ВВ!DK27*0.8,)</f>
        <v>93200</v>
      </c>
      <c r="DL27" s="85">
        <f>ROUNDUP(ВВ!DL27*0.8,)</f>
        <v>92640</v>
      </c>
      <c r="DM27" s="85">
        <f>ROUNDUP(ВВ!DM27*0.8,)</f>
        <v>92640</v>
      </c>
      <c r="DN27" s="85">
        <f>ROUNDUP(ВВ!DN27*0.8,)</f>
        <v>92640</v>
      </c>
      <c r="DO27" s="85">
        <f>ROUNDUP(ВВ!DO27*0.8,)</f>
        <v>92640</v>
      </c>
      <c r="DP27" s="85">
        <f>ROUNDUP(ВВ!DP27*0.8,)</f>
        <v>92640</v>
      </c>
      <c r="DQ27" s="85">
        <f>ROUNDUP(ВВ!DQ27*0.8,)</f>
        <v>93200</v>
      </c>
      <c r="DR27" s="85">
        <f>ROUNDUP(ВВ!DR27*0.8,)</f>
        <v>93200</v>
      </c>
      <c r="DS27" s="85">
        <f>ROUNDUP(ВВ!DS27*0.8,)</f>
        <v>92640</v>
      </c>
      <c r="DT27" s="85">
        <f>ROUNDUP(ВВ!DT27*0.8,)</f>
        <v>92640</v>
      </c>
      <c r="DU27" s="85">
        <f>ROUNDUP(ВВ!DU27*0.8,)</f>
        <v>92640</v>
      </c>
      <c r="DV27" s="85">
        <f>ROUNDUP(ВВ!DV27*0.8,)</f>
        <v>92640</v>
      </c>
      <c r="DW27" s="85">
        <f>ROUNDUP(ВВ!DW27*0.8,)</f>
        <v>92640</v>
      </c>
      <c r="DX27" s="85">
        <f>ROUNDUP(ВВ!DX27*0.8,)</f>
        <v>93200</v>
      </c>
      <c r="DY27" s="85">
        <f>ROUNDUP(ВВ!DY27*0.8,)</f>
        <v>93200</v>
      </c>
      <c r="DZ27" s="85">
        <f>ROUNDUP(ВВ!DZ27*0.8,)</f>
        <v>92640</v>
      </c>
      <c r="EA27" s="85">
        <f>ROUNDUP(ВВ!EA27*0.8,)</f>
        <v>92640</v>
      </c>
      <c r="EB27" s="85">
        <f>ROUNDUP(ВВ!EB27*0.8,)</f>
        <v>92640</v>
      </c>
      <c r="EC27" s="85">
        <f>ROUNDUP(ВВ!EC27*0.8,)</f>
        <v>92640</v>
      </c>
      <c r="ED27" s="85">
        <f>ROUNDUP(ВВ!ED27*0.8,)</f>
        <v>92640</v>
      </c>
      <c r="EE27" s="85">
        <f>ROUNDUP(ВВ!EE27*0.8,)</f>
        <v>93200</v>
      </c>
      <c r="EF27" s="85">
        <f>ROUNDUP(ВВ!EF27*0.8,)</f>
        <v>93200</v>
      </c>
      <c r="EG27" s="85">
        <f>ROUNDUP(ВВ!EG27*0.8,)</f>
        <v>92640</v>
      </c>
      <c r="EH27" s="85">
        <f>ROUNDUP(ВВ!EH27*0.8,)</f>
        <v>92640</v>
      </c>
      <c r="EI27" s="85">
        <f>ROUNDUP(ВВ!EI27*0.8,)</f>
        <v>92640</v>
      </c>
      <c r="EJ27" s="85">
        <f>ROUNDUP(ВВ!EJ27*0.8,)</f>
        <v>92640</v>
      </c>
      <c r="EK27" s="85">
        <f>ROUNDUP(ВВ!EK27*0.8,)</f>
        <v>92640</v>
      </c>
      <c r="EL27" s="85">
        <f>ROUNDUP(ВВ!EL27*0.8,)</f>
        <v>93200</v>
      </c>
      <c r="EM27" s="85">
        <f>ROUNDUP(ВВ!EM27*0.8,)</f>
        <v>93200</v>
      </c>
      <c r="EN27" s="85">
        <f>ROUNDUP(ВВ!EN27*0.8,)</f>
        <v>92640</v>
      </c>
      <c r="EO27" s="85">
        <f>ROUNDUP(ВВ!EO27*0.8,)</f>
        <v>92640</v>
      </c>
      <c r="EP27" s="85">
        <f>ROUNDUP(ВВ!EP27*0.8,)</f>
        <v>92640</v>
      </c>
      <c r="EQ27" s="85">
        <f>ROUNDUP(ВВ!EQ27*0.8,)</f>
        <v>92640</v>
      </c>
      <c r="ER27" s="85">
        <f>ROUNDUP(ВВ!ER27*0.8,)</f>
        <v>92640</v>
      </c>
      <c r="ES27" s="85">
        <f>ROUNDUP(ВВ!ES27*0.8,)</f>
        <v>93200</v>
      </c>
      <c r="ET27" s="85">
        <f>ROUNDUP(ВВ!ET27*0.8,)</f>
        <v>93200</v>
      </c>
      <c r="EU27" s="85">
        <f>ROUNDUP(ВВ!EU27*0.8,)</f>
        <v>91280</v>
      </c>
      <c r="EV27" s="85">
        <f>ROUNDUP(ВВ!EV27*0.8,)</f>
        <v>91280</v>
      </c>
      <c r="EW27" s="85">
        <f>ROUNDUP(ВВ!EW27*0.8,)</f>
        <v>91280</v>
      </c>
      <c r="EX27" s="85">
        <f>ROUNDUP(ВВ!EX27*0.8,)</f>
        <v>91280</v>
      </c>
      <c r="EY27" s="85">
        <f>ROUNDUP(ВВ!EY27*0.8,)</f>
        <v>91280</v>
      </c>
      <c r="EZ27" s="85">
        <f>ROUNDUP(ВВ!EZ27*0.8,)</f>
        <v>91840</v>
      </c>
      <c r="FA27" s="85">
        <f>ROUNDUP(ВВ!FA27*0.8,)</f>
        <v>91840</v>
      </c>
      <c r="FB27" s="85">
        <f>ROUNDUP(ВВ!FB27*0.8,)</f>
        <v>91280</v>
      </c>
      <c r="FC27" s="85">
        <f>ROUNDUP(ВВ!FC27*0.8,)</f>
        <v>91280</v>
      </c>
      <c r="FD27" s="85">
        <f>ROUNDUP(ВВ!FD27*0.8,)</f>
        <v>91280</v>
      </c>
      <c r="FE27" s="85">
        <f>ROUNDUP(ВВ!FE27*0.8,)</f>
        <v>91280</v>
      </c>
      <c r="FF27" s="85">
        <f>ROUNDUP(ВВ!FF27*0.8,)</f>
        <v>91280</v>
      </c>
      <c r="FG27" s="85">
        <f>ROUNDUP(ВВ!FG27*0.8,)</f>
        <v>91840</v>
      </c>
      <c r="FH27" s="85">
        <f>ROUNDUP(ВВ!FH27*0.8,)</f>
        <v>91840</v>
      </c>
      <c r="FI27" s="85">
        <f>ROUNDUP(ВВ!FI27*0.8,)</f>
        <v>91280</v>
      </c>
      <c r="FJ27" s="85">
        <f>ROUNDUP(ВВ!FJ27*0.8,)</f>
        <v>91280</v>
      </c>
      <c r="FK27" s="85">
        <f>ROUNDUP(ВВ!FK27*0.8,)</f>
        <v>91280</v>
      </c>
      <c r="FL27" s="85">
        <f>ROUNDUP(ВВ!FL27*0.8,)</f>
        <v>91280</v>
      </c>
      <c r="FM27" s="85">
        <f>ROUNDUP(ВВ!FM27*0.8,)</f>
        <v>91280</v>
      </c>
      <c r="FN27" s="85">
        <f>ROUNDUP(ВВ!FN27*0.8,)</f>
        <v>91840</v>
      </c>
      <c r="FO27" s="85">
        <f>ROUNDUP(ВВ!FO27*0.8,)</f>
        <v>91840</v>
      </c>
      <c r="FP27" s="85">
        <f>ROUNDUP(ВВ!FP27*0.8,)</f>
        <v>91280</v>
      </c>
      <c r="FQ27" s="85">
        <f>ROUNDUP(ВВ!FQ27*0.8,)</f>
        <v>91280</v>
      </c>
      <c r="FR27" s="85">
        <f>ROUNDUP(ВВ!FR27*0.8,)</f>
        <v>91840</v>
      </c>
      <c r="FS27" s="85">
        <f>ROUNDUP(ВВ!FS27*0.8,)</f>
        <v>91840</v>
      </c>
      <c r="FT27" s="85">
        <f>ROUNDUP(ВВ!FT27*0.8,)</f>
        <v>91840</v>
      </c>
      <c r="FU27" s="85">
        <f>ROUNDUP(ВВ!FU27*0.8,)</f>
        <v>91840</v>
      </c>
      <c r="FV27" s="85">
        <f>ROUNDUP(ВВ!FV27*0.8,)</f>
        <v>91840</v>
      </c>
      <c r="FW27" s="85">
        <f>ROUNDUP(ВВ!FW27*0.8,)</f>
        <v>91280</v>
      </c>
      <c r="FX27" s="85">
        <f>ROUNDUP(ВВ!FX27*0.8,)</f>
        <v>94000</v>
      </c>
      <c r="FY27" s="85">
        <f>ROUNDUP(ВВ!FY27*0.8,)</f>
        <v>94000</v>
      </c>
      <c r="FZ27" s="85">
        <f>ROUNDUP(ВВ!FZ27*0.8,)</f>
        <v>94000</v>
      </c>
      <c r="GA27" s="85">
        <f>ROUNDUP(ВВ!GA27*0.8,)</f>
        <v>94000</v>
      </c>
      <c r="GB27" s="85">
        <f>ROUNDUP(ВВ!GB27*0.8,)</f>
        <v>94000</v>
      </c>
      <c r="GC27" s="85">
        <f>ROUNDUP(ВВ!GC27*0.8,)</f>
        <v>92640</v>
      </c>
      <c r="GD27" s="85">
        <f>ROUNDUP(ВВ!GD27*0.8,)</f>
        <v>91840</v>
      </c>
      <c r="GE27" s="85">
        <f>ROUNDUP(ВВ!GE27*0.8,)</f>
        <v>91840</v>
      </c>
      <c r="GF27" s="85">
        <f>ROUNDUP(ВВ!GF27*0.8,)</f>
        <v>94000</v>
      </c>
      <c r="GG27" s="85">
        <f>ROUNDUP(ВВ!GG27*0.8,)</f>
        <v>94000</v>
      </c>
      <c r="GH27" s="85">
        <f>ROUNDUP(ВВ!GH27*0.8,)</f>
        <v>88400</v>
      </c>
      <c r="GI27" s="85">
        <f>ROUNDUP(ВВ!GI27*0.8,)</f>
        <v>88960</v>
      </c>
      <c r="GJ27" s="85">
        <f>ROUNDUP(ВВ!GJ27*0.8,)</f>
        <v>88960</v>
      </c>
      <c r="GK27" s="85">
        <f>ROUNDUP(ВВ!GK27*0.8,)</f>
        <v>88400</v>
      </c>
      <c r="GL27" s="85">
        <f>ROUNDUP(ВВ!GL27*0.8,)</f>
        <v>88400</v>
      </c>
      <c r="GM27" s="85">
        <f>ROUNDUP(ВВ!GM27*0.8,)</f>
        <v>88400</v>
      </c>
      <c r="GN27" s="85">
        <f>ROUNDUP(ВВ!GN27*0.8,)</f>
        <v>88400</v>
      </c>
      <c r="GO27" s="85">
        <f>ROUNDUP(ВВ!GO27*0.8,)</f>
        <v>88400</v>
      </c>
      <c r="GP27" s="85">
        <f>ROUNDUP(ВВ!GP27*0.8,)</f>
        <v>88960</v>
      </c>
      <c r="GQ27" s="85">
        <f>ROUNDUP(ВВ!GQ27*0.8,)</f>
        <v>88960</v>
      </c>
      <c r="GR27" s="85">
        <f>ROUNDUP(ВВ!GR27*0.8,)</f>
        <v>88400</v>
      </c>
      <c r="GS27" s="85">
        <f>ROUNDUP(ВВ!GS27*0.8,)</f>
        <v>88400</v>
      </c>
      <c r="GT27" s="85">
        <f>ROUNDUP(ВВ!GT27*0.8,)</f>
        <v>88400</v>
      </c>
      <c r="GU27" s="85">
        <f>ROUNDUP(ВВ!GU27*0.8,)</f>
        <v>88400</v>
      </c>
      <c r="GV27" s="85">
        <f>ROUNDUP(ВВ!GV27*0.8,)</f>
        <v>88400</v>
      </c>
      <c r="GW27" s="85">
        <f>ROUNDUP(ВВ!GW27*0.8,)</f>
        <v>88960</v>
      </c>
      <c r="GX27" s="85">
        <f>ROUNDUP(ВВ!GX27*0.8,)</f>
        <v>88960</v>
      </c>
      <c r="GY27" s="85">
        <f>ROUNDUP(ВВ!GY27*0.8,)</f>
        <v>88400</v>
      </c>
      <c r="GZ27" s="85">
        <f>ROUNDUP(ВВ!GZ27*0.8,)</f>
        <v>88400</v>
      </c>
      <c r="HA27" s="85">
        <f>ROUNDUP(ВВ!HA27*0.8,)</f>
        <v>88400</v>
      </c>
      <c r="HB27" s="85">
        <f>ROUNDUP(ВВ!HB27*0.8,)</f>
        <v>88400</v>
      </c>
      <c r="HC27" s="85">
        <f>ROUNDUP(ВВ!HC27*0.8,)</f>
        <v>88400</v>
      </c>
      <c r="HD27" s="85">
        <f>ROUNDUP(ВВ!HD27*0.8,)</f>
        <v>88960</v>
      </c>
      <c r="HE27" s="85">
        <f>ROUNDUP(ВВ!HE27*0.8,)</f>
        <v>88960</v>
      </c>
      <c r="HF27" s="85">
        <f>ROUNDUP(ВВ!HF27*0.8,)</f>
        <v>88400</v>
      </c>
      <c r="HG27" s="85">
        <f>ROUNDUP(ВВ!HG27*0.8,)</f>
        <v>88400</v>
      </c>
      <c r="HH27" s="85">
        <f>ROUNDUP(ВВ!HH27*0.8,)</f>
        <v>88400</v>
      </c>
      <c r="HI27" s="85">
        <f>ROUNDUP(ВВ!HI27*0.8,)</f>
        <v>88400</v>
      </c>
      <c r="HJ27" s="85">
        <f>ROUNDUP(ВВ!HJ27*0.8,)</f>
        <v>88400</v>
      </c>
      <c r="HK27" s="85">
        <f>ROUNDUP(ВВ!HK27*0.8,)</f>
        <v>88960</v>
      </c>
      <c r="HL27" s="85">
        <f>ROUNDUP(ВВ!HL27*0.8,)</f>
        <v>88960</v>
      </c>
      <c r="HM27" s="85">
        <f>ROUNDUP(ВВ!HM27*0.8,)</f>
        <v>88400</v>
      </c>
      <c r="HN27" s="85">
        <f>ROUNDUP(ВВ!HN27*0.8,)</f>
        <v>88400</v>
      </c>
      <c r="HO27" s="85">
        <f>ROUNDUP(ВВ!HO27*0.8,)</f>
        <v>88960</v>
      </c>
      <c r="HP27" s="85">
        <f>ROUNDUP(ВВ!HP27*0.8,)</f>
        <v>89360</v>
      </c>
      <c r="HQ27" s="85">
        <f>ROUNDUP(ВВ!HQ27*0.8,)</f>
        <v>88000</v>
      </c>
      <c r="HR27" s="85">
        <f>ROUNDUP(ВВ!HR27*0.8,)</f>
        <v>88400</v>
      </c>
      <c r="HS27" s="85">
        <f>ROUNDUP(ВВ!HS27*0.8,)</f>
        <v>88400</v>
      </c>
      <c r="HT27" s="85">
        <f>ROUNDUP(ВВ!HT27*0.8,)</f>
        <v>88000</v>
      </c>
      <c r="HU27" s="85">
        <f>ROUNDUP(ВВ!HU27*0.8,)</f>
        <v>88000</v>
      </c>
      <c r="HV27" s="85">
        <f>ROUNDUP(ВВ!HV27*0.8,)</f>
        <v>88000</v>
      </c>
      <c r="HW27" s="85">
        <f>ROUNDUP(ВВ!HW27*0.8,)</f>
        <v>88000</v>
      </c>
      <c r="HX27" s="85">
        <f>ROUNDUP(ВВ!HX27*0.8,)</f>
        <v>88000</v>
      </c>
      <c r="HY27" s="85">
        <f>ROUNDUP(ВВ!HY27*0.8,)</f>
        <v>88400</v>
      </c>
      <c r="HZ27" s="85">
        <f>ROUNDUP(ВВ!HZ27*0.8,)</f>
        <v>88400</v>
      </c>
      <c r="IA27" s="85">
        <f>ROUNDUP(ВВ!IA27*0.8,)</f>
        <v>88000</v>
      </c>
      <c r="IB27" s="85">
        <f>ROUNDUP(ВВ!IB27*0.8,)</f>
        <v>88000</v>
      </c>
      <c r="IC27" s="85">
        <f>ROUNDUP(ВВ!IC27*0.8,)</f>
        <v>88000</v>
      </c>
      <c r="ID27" s="85">
        <f>ROUNDUP(ВВ!ID27*0.8,)</f>
        <v>88000</v>
      </c>
      <c r="IE27" s="85">
        <f>ROUNDUP(ВВ!IE27*0.8,)</f>
        <v>88000</v>
      </c>
      <c r="IF27" s="85">
        <f>ROUNDUP(ВВ!IF27*0.8,)</f>
        <v>88400</v>
      </c>
      <c r="IG27" s="85">
        <f>ROUNDUP(ВВ!IG27*0.8,)</f>
        <v>88400</v>
      </c>
      <c r="IH27" s="85">
        <f>ROUNDUP(ВВ!IH27*0.8,)</f>
        <v>88000</v>
      </c>
      <c r="II27" s="85">
        <f>ROUNDUP(ВВ!II27*0.8,)</f>
        <v>88000</v>
      </c>
      <c r="IJ27" s="85">
        <f>ROUNDUP(ВВ!IJ27*0.8,)</f>
        <v>88000</v>
      </c>
      <c r="IK27" s="85">
        <f>ROUNDUP(ВВ!IK27*0.8,)</f>
        <v>88000</v>
      </c>
      <c r="IL27" s="85">
        <f>ROUNDUP(ВВ!IL27*0.8,)</f>
        <v>88000</v>
      </c>
      <c r="IM27" s="85">
        <f>ROUNDUP(ВВ!IM27*0.8,)</f>
        <v>88400</v>
      </c>
      <c r="IN27" s="85">
        <f>ROUNDUP(ВВ!IN27*0.8,)</f>
        <v>88400</v>
      </c>
      <c r="IO27" s="85">
        <f>ROUNDUP(ВВ!IO27*0.8,)</f>
        <v>88000</v>
      </c>
      <c r="IP27" s="85">
        <f>ROUNDUP(ВВ!IP27*0.8,)</f>
        <v>88000</v>
      </c>
      <c r="IQ27" s="85">
        <f>ROUNDUP(ВВ!IQ27*0.8,)</f>
        <v>89360</v>
      </c>
      <c r="IR27" s="85">
        <f>ROUNDUP(ВВ!IR27*0.8,)</f>
        <v>89360</v>
      </c>
      <c r="IS27" s="85">
        <f>ROUNDUP(ВВ!IS27*0.8,)</f>
        <v>89360</v>
      </c>
      <c r="IT27" s="85">
        <f>ROUNDUP(ВВ!IT27*0.8,)</f>
        <v>89920</v>
      </c>
      <c r="IU27" s="85">
        <f>ROUNDUP(ВВ!IU27*0.8,)</f>
        <v>89920</v>
      </c>
      <c r="IV27" s="85">
        <f>ROUNDUP(ВВ!IV27*0.8,)</f>
        <v>89360</v>
      </c>
      <c r="IW27" s="85">
        <f>ROUNDUP(ВВ!IW27*0.8,)</f>
        <v>89360</v>
      </c>
      <c r="IX27" s="85">
        <f>ROUNDUP(ВВ!IX27*0.8,)</f>
        <v>89360</v>
      </c>
      <c r="IY27" s="85">
        <f>ROUNDUP(ВВ!IY27*0.8,)</f>
        <v>89360</v>
      </c>
      <c r="IZ27" s="85">
        <f>ROUNDUP(ВВ!IZ27*0.8,)</f>
        <v>89360</v>
      </c>
      <c r="JA27" s="85">
        <f>ROUNDUP(ВВ!JA27*0.8,)</f>
        <v>89920</v>
      </c>
      <c r="JB27" s="85">
        <f>ROUNDUP(ВВ!JB27*0.8,)</f>
        <v>89920</v>
      </c>
      <c r="JC27" s="85">
        <f>ROUNDUP(ВВ!JC27*0.8,)</f>
        <v>89920</v>
      </c>
      <c r="JD27" s="85">
        <f>ROUNDUP(ВВ!JD27*0.8,)</f>
        <v>89920</v>
      </c>
      <c r="JE27" s="85">
        <f>ROUNDUP(ВВ!JE27*0.8,)</f>
        <v>89920</v>
      </c>
      <c r="JF27" s="85">
        <f>ROUNDUP(ВВ!JF27*0.8,)</f>
        <v>89920</v>
      </c>
      <c r="JG27" s="85">
        <f>ROUNDUP(ВВ!JG27*0.8,)</f>
        <v>89920</v>
      </c>
      <c r="JH27" s="85">
        <f>ROUNDUP(ВВ!JH27*0.8,)</f>
        <v>90320</v>
      </c>
      <c r="JI27" s="85">
        <f>ROUNDUP(ВВ!JI27*0.8,)</f>
        <v>90320</v>
      </c>
      <c r="JJ27" s="85">
        <f>ROUNDUP(ВВ!JJ27*0.8,)</f>
        <v>89920</v>
      </c>
      <c r="JK27" s="85">
        <f>ROUNDUP(ВВ!JK27*0.8,)</f>
        <v>89920</v>
      </c>
      <c r="JL27" s="85">
        <f>ROUNDUP(ВВ!JL27*0.8,)</f>
        <v>90880</v>
      </c>
      <c r="JM27" s="85">
        <f>ROUNDUP(ВВ!JM27*0.8,)</f>
        <v>90880</v>
      </c>
      <c r="JN27" s="85">
        <f>ROUNDUP(ВВ!JN27*0.8,)</f>
        <v>91280</v>
      </c>
    </row>
    <row r="28" spans="1:274" ht="12" x14ac:dyDescent="0.2">
      <c r="A28" s="224" t="s">
        <v>33</v>
      </c>
    </row>
    <row r="29" spans="1:274" ht="24" x14ac:dyDescent="0.2">
      <c r="A29" s="225" t="s">
        <v>34</v>
      </c>
    </row>
    <row r="30" spans="1:274" ht="12" x14ac:dyDescent="0.2">
      <c r="A30" s="67" t="s">
        <v>23</v>
      </c>
    </row>
    <row r="31" spans="1:274" x14ac:dyDescent="0.2">
      <c r="A31" s="290" t="s">
        <v>35</v>
      </c>
    </row>
    <row r="32" spans="1:274" x14ac:dyDescent="0.2">
      <c r="A32" s="294"/>
    </row>
    <row r="33" spans="1:1" ht="29.25" customHeight="1" x14ac:dyDescent="0.2">
      <c r="A33" s="294"/>
    </row>
    <row r="34" spans="1:1" ht="69.75" customHeight="1" x14ac:dyDescent="0.2">
      <c r="A34" s="294"/>
    </row>
    <row r="35" spans="1:1" x14ac:dyDescent="0.2">
      <c r="A35" s="294"/>
    </row>
    <row r="36" spans="1:1" ht="12" x14ac:dyDescent="0.2">
      <c r="A36" s="195" t="s">
        <v>20</v>
      </c>
    </row>
    <row r="37" spans="1:1" ht="60" x14ac:dyDescent="0.2">
      <c r="A37" s="226" t="s">
        <v>36</v>
      </c>
    </row>
    <row r="38" spans="1:1" ht="12" x14ac:dyDescent="0.2">
      <c r="A38" s="227" t="s">
        <v>37</v>
      </c>
    </row>
    <row r="39" spans="1:1" ht="60" x14ac:dyDescent="0.2">
      <c r="A39" s="228" t="s">
        <v>38</v>
      </c>
    </row>
    <row r="40" spans="1:1" ht="141" customHeight="1" x14ac:dyDescent="0.2">
      <c r="A40" s="125" t="s">
        <v>39</v>
      </c>
    </row>
  </sheetData>
  <mergeCells count="1">
    <mergeCell ref="A31:A35"/>
  </mergeCells>
  <pageMargins left="0.25" right="0.25" top="0.75" bottom="0.75" header="0.3" footer="0.3"/>
  <pageSetup scale="51"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L52"/>
  <sheetViews>
    <sheetView workbookViewId="0">
      <selection activeCell="H1" sqref="H1:L1048576"/>
    </sheetView>
  </sheetViews>
  <sheetFormatPr defaultColWidth="9" defaultRowHeight="12.75" x14ac:dyDescent="0.2"/>
  <cols>
    <col min="1" max="1" width="103.140625" customWidth="1"/>
    <col min="2" max="7" width="9" hidden="1" customWidth="1"/>
  </cols>
  <sheetData>
    <row r="1" spans="1:12" x14ac:dyDescent="0.2">
      <c r="A1" s="2" t="s">
        <v>0</v>
      </c>
    </row>
    <row r="2" spans="1:12" x14ac:dyDescent="0.2">
      <c r="A2" s="34" t="s">
        <v>1</v>
      </c>
    </row>
    <row r="3" spans="1:12" x14ac:dyDescent="0.2">
      <c r="A3" s="2"/>
    </row>
    <row r="4" spans="1:12" x14ac:dyDescent="0.2">
      <c r="A4" s="35" t="s">
        <v>2</v>
      </c>
      <c r="B4" s="213" t="e">
        <f>'4=3 | FIT15'!B4</f>
        <v>#REF!</v>
      </c>
      <c r="C4" s="213" t="e">
        <f>'4=3 | FIT15'!C4</f>
        <v>#REF!</v>
      </c>
      <c r="D4" s="213" t="e">
        <f>'4=3 | FIT15'!D4</f>
        <v>#REF!</v>
      </c>
      <c r="E4" s="213" t="e">
        <f>'4=3 | FIT15'!E4</f>
        <v>#REF!</v>
      </c>
      <c r="F4" s="213" t="e">
        <f>'4=3 | FIT15'!F4</f>
        <v>#REF!</v>
      </c>
      <c r="G4" s="213" t="e">
        <f>'4=3 | FIT15'!G4</f>
        <v>#REF!</v>
      </c>
      <c r="H4" s="213" t="e">
        <f>'4=3 | FIT15'!H4</f>
        <v>#REF!</v>
      </c>
      <c r="I4" s="213" t="e">
        <f>'4=3 | FIT15'!I4</f>
        <v>#REF!</v>
      </c>
      <c r="J4" s="213" t="e">
        <f>'4=3 | FIT15'!J4</f>
        <v>#REF!</v>
      </c>
      <c r="K4" s="213" t="e">
        <f>'4=3 | FIT15'!K4</f>
        <v>#REF!</v>
      </c>
      <c r="L4" s="213" t="e">
        <f>'4=3 | FIT15'!L4</f>
        <v>#REF!</v>
      </c>
    </row>
    <row r="5" spans="1:12" x14ac:dyDescent="0.2">
      <c r="A5" s="105" t="s">
        <v>3</v>
      </c>
      <c r="B5" s="213" t="e">
        <f>'4=3 | FIT15'!B5</f>
        <v>#REF!</v>
      </c>
      <c r="C5" s="213" t="e">
        <f>'4=3 | FIT15'!C5</f>
        <v>#REF!</v>
      </c>
      <c r="D5" s="213" t="e">
        <f>'4=3 | FIT15'!D5</f>
        <v>#REF!</v>
      </c>
      <c r="E5" s="213" t="e">
        <f>'4=3 | FIT15'!E5</f>
        <v>#REF!</v>
      </c>
      <c r="F5" s="213" t="e">
        <f>'4=3 | FIT15'!F5</f>
        <v>#REF!</v>
      </c>
      <c r="G5" s="213" t="e">
        <f>'4=3 | FIT15'!G5</f>
        <v>#REF!</v>
      </c>
      <c r="H5" s="213" t="e">
        <f>'4=3 | FIT15'!H5</f>
        <v>#REF!</v>
      </c>
      <c r="I5" s="213" t="e">
        <f>'4=3 | FIT15'!I5</f>
        <v>#REF!</v>
      </c>
      <c r="J5" s="213" t="e">
        <f>'4=3 | FIT15'!J5</f>
        <v>#REF!</v>
      </c>
      <c r="K5" s="213" t="e">
        <f>'4=3 | FIT15'!K5</f>
        <v>#REF!</v>
      </c>
      <c r="L5" s="213" t="e">
        <f>'4=3 | FIT15'!L5</f>
        <v>#REF!</v>
      </c>
    </row>
    <row r="6" spans="1:12" x14ac:dyDescent="0.2">
      <c r="A6" s="38" t="s">
        <v>4</v>
      </c>
      <c r="B6" s="261"/>
      <c r="C6" s="261"/>
      <c r="D6" s="261"/>
      <c r="E6" s="261"/>
      <c r="F6" s="261"/>
      <c r="G6" s="261"/>
      <c r="H6" s="261"/>
      <c r="I6" s="261"/>
      <c r="J6" s="261"/>
      <c r="K6" s="261"/>
      <c r="L6" s="261"/>
    </row>
    <row r="7" spans="1:12" x14ac:dyDescent="0.2">
      <c r="A7" s="9">
        <v>1</v>
      </c>
      <c r="B7" s="283" t="e">
        <f>'4=3 | FIT15'!B7</f>
        <v>#REF!</v>
      </c>
      <c r="C7" s="283" t="e">
        <f>'4=3 | FIT15'!C7</f>
        <v>#REF!</v>
      </c>
      <c r="D7" s="283" t="e">
        <f>'4=3 | FIT15'!D7</f>
        <v>#REF!</v>
      </c>
      <c r="E7" s="283" t="e">
        <f>'4=3 | FIT15'!E7</f>
        <v>#REF!</v>
      </c>
      <c r="F7" s="283" t="e">
        <f>'4=3 | FIT15'!F7</f>
        <v>#REF!</v>
      </c>
      <c r="G7" s="283" t="e">
        <f>'4=3 | FIT15'!G7</f>
        <v>#REF!</v>
      </c>
      <c r="H7" s="283" t="e">
        <f>'4=3 | FIT15'!H7</f>
        <v>#REF!</v>
      </c>
      <c r="I7" s="283" t="e">
        <f>'4=3 | FIT15'!I7</f>
        <v>#REF!</v>
      </c>
      <c r="J7" s="283" t="e">
        <f>'4=3 | FIT15'!J7</f>
        <v>#REF!</v>
      </c>
      <c r="K7" s="283" t="e">
        <f>'4=3 | FIT15'!K7</f>
        <v>#REF!</v>
      </c>
      <c r="L7" s="283" t="e">
        <f>'4=3 | FIT15'!L7</f>
        <v>#REF!</v>
      </c>
    </row>
    <row r="8" spans="1:12" x14ac:dyDescent="0.2">
      <c r="A8" s="9">
        <v>2</v>
      </c>
      <c r="B8" s="283" t="e">
        <f>'4=3 | FIT15'!B8</f>
        <v>#REF!</v>
      </c>
      <c r="C8" s="283" t="e">
        <f>'4=3 | FIT15'!C8</f>
        <v>#REF!</v>
      </c>
      <c r="D8" s="283" t="e">
        <f>'4=3 | FIT15'!D8</f>
        <v>#REF!</v>
      </c>
      <c r="E8" s="283" t="e">
        <f>'4=3 | FIT15'!E8</f>
        <v>#REF!</v>
      </c>
      <c r="F8" s="283" t="e">
        <f>'4=3 | FIT15'!F8</f>
        <v>#REF!</v>
      </c>
      <c r="G8" s="283" t="e">
        <f>'4=3 | FIT15'!G8</f>
        <v>#REF!</v>
      </c>
      <c r="H8" s="283" t="e">
        <f>'4=3 | FIT15'!H8</f>
        <v>#REF!</v>
      </c>
      <c r="I8" s="283" t="e">
        <f>'4=3 | FIT15'!I8</f>
        <v>#REF!</v>
      </c>
      <c r="J8" s="283" t="e">
        <f>'4=3 | FIT15'!J8</f>
        <v>#REF!</v>
      </c>
      <c r="K8" s="283" t="e">
        <f>'4=3 | FIT15'!K8</f>
        <v>#REF!</v>
      </c>
      <c r="L8" s="283" t="e">
        <f>'4=3 | FIT15'!L8</f>
        <v>#REF!</v>
      </c>
    </row>
    <row r="9" spans="1:12" x14ac:dyDescent="0.2">
      <c r="A9" s="38" t="s">
        <v>5</v>
      </c>
      <c r="B9" s="283"/>
      <c r="C9" s="283"/>
      <c r="D9" s="283"/>
      <c r="E9" s="283"/>
      <c r="F9" s="283"/>
      <c r="G9" s="283"/>
      <c r="H9" s="283"/>
      <c r="I9" s="283"/>
      <c r="J9" s="283"/>
      <c r="K9" s="283"/>
      <c r="L9" s="283"/>
    </row>
    <row r="10" spans="1:12" x14ac:dyDescent="0.2">
      <c r="A10" s="9">
        <v>1</v>
      </c>
      <c r="B10" s="283" t="e">
        <f>'4=3 | FIT15'!B10</f>
        <v>#REF!</v>
      </c>
      <c r="C10" s="283" t="e">
        <f>'4=3 | FIT15'!C10</f>
        <v>#REF!</v>
      </c>
      <c r="D10" s="283" t="e">
        <f>'4=3 | FIT15'!D10</f>
        <v>#REF!</v>
      </c>
      <c r="E10" s="283" t="e">
        <f>'4=3 | FIT15'!E10</f>
        <v>#REF!</v>
      </c>
      <c r="F10" s="283" t="e">
        <f>'4=3 | FIT15'!F10</f>
        <v>#REF!</v>
      </c>
      <c r="G10" s="283" t="e">
        <f>'4=3 | FIT15'!G10</f>
        <v>#REF!</v>
      </c>
      <c r="H10" s="283" t="e">
        <f>'4=3 | FIT15'!H10</f>
        <v>#REF!</v>
      </c>
      <c r="I10" s="283" t="e">
        <f>'4=3 | FIT15'!I10</f>
        <v>#REF!</v>
      </c>
      <c r="J10" s="283" t="e">
        <f>'4=3 | FIT15'!J10</f>
        <v>#REF!</v>
      </c>
      <c r="K10" s="283" t="e">
        <f>'4=3 | FIT15'!K10</f>
        <v>#REF!</v>
      </c>
      <c r="L10" s="283" t="e">
        <f>'4=3 | FIT15'!L10</f>
        <v>#REF!</v>
      </c>
    </row>
    <row r="11" spans="1:12" x14ac:dyDescent="0.2">
      <c r="A11" s="9">
        <v>2</v>
      </c>
      <c r="B11" s="283" t="e">
        <f>'4=3 | FIT15'!B11</f>
        <v>#REF!</v>
      </c>
      <c r="C11" s="283" t="e">
        <f>'4=3 | FIT15'!C11</f>
        <v>#REF!</v>
      </c>
      <c r="D11" s="283" t="e">
        <f>'4=3 | FIT15'!D11</f>
        <v>#REF!</v>
      </c>
      <c r="E11" s="283" t="e">
        <f>'4=3 | FIT15'!E11</f>
        <v>#REF!</v>
      </c>
      <c r="F11" s="283" t="e">
        <f>'4=3 | FIT15'!F11</f>
        <v>#REF!</v>
      </c>
      <c r="G11" s="283" t="e">
        <f>'4=3 | FIT15'!G11</f>
        <v>#REF!</v>
      </c>
      <c r="H11" s="283" t="e">
        <f>'4=3 | FIT15'!H11</f>
        <v>#REF!</v>
      </c>
      <c r="I11" s="283" t="e">
        <f>'4=3 | FIT15'!I11</f>
        <v>#REF!</v>
      </c>
      <c r="J11" s="283" t="e">
        <f>'4=3 | FIT15'!J11</f>
        <v>#REF!</v>
      </c>
      <c r="K11" s="283" t="e">
        <f>'4=3 | FIT15'!K11</f>
        <v>#REF!</v>
      </c>
      <c r="L11" s="283" t="e">
        <f>'4=3 | FIT15'!L11</f>
        <v>#REF!</v>
      </c>
    </row>
    <row r="12" spans="1:12" x14ac:dyDescent="0.2">
      <c r="A12" s="38" t="s">
        <v>6</v>
      </c>
      <c r="B12" s="283"/>
      <c r="C12" s="283"/>
      <c r="D12" s="283"/>
      <c r="E12" s="283"/>
      <c r="F12" s="283"/>
      <c r="G12" s="283"/>
      <c r="H12" s="283"/>
      <c r="I12" s="283"/>
      <c r="J12" s="283"/>
      <c r="K12" s="283"/>
      <c r="L12" s="283"/>
    </row>
    <row r="13" spans="1:12" x14ac:dyDescent="0.2">
      <c r="A13" s="9">
        <v>1</v>
      </c>
      <c r="B13" s="283" t="e">
        <f>'4=3 | FIT15'!B13</f>
        <v>#REF!</v>
      </c>
      <c r="C13" s="283" t="e">
        <f>'4=3 | FIT15'!C13</f>
        <v>#REF!</v>
      </c>
      <c r="D13" s="283" t="e">
        <f>'4=3 | FIT15'!D13</f>
        <v>#REF!</v>
      </c>
      <c r="E13" s="283" t="e">
        <f>'4=3 | FIT15'!E13</f>
        <v>#REF!</v>
      </c>
      <c r="F13" s="283" t="e">
        <f>'4=3 | FIT15'!F13</f>
        <v>#REF!</v>
      </c>
      <c r="G13" s="283" t="e">
        <f>'4=3 | FIT15'!G13</f>
        <v>#REF!</v>
      </c>
      <c r="H13" s="283" t="e">
        <f>'4=3 | FIT15'!H13</f>
        <v>#REF!</v>
      </c>
      <c r="I13" s="283" t="e">
        <f>'4=3 | FIT15'!I13</f>
        <v>#REF!</v>
      </c>
      <c r="J13" s="283" t="e">
        <f>'4=3 | FIT15'!J13</f>
        <v>#REF!</v>
      </c>
      <c r="K13" s="283" t="e">
        <f>'4=3 | FIT15'!K13</f>
        <v>#REF!</v>
      </c>
      <c r="L13" s="283" t="e">
        <f>'4=3 | FIT15'!L13</f>
        <v>#REF!</v>
      </c>
    </row>
    <row r="14" spans="1:12" x14ac:dyDescent="0.2">
      <c r="A14" s="9">
        <v>2</v>
      </c>
      <c r="B14" s="283" t="e">
        <f>'4=3 | FIT15'!B14</f>
        <v>#REF!</v>
      </c>
      <c r="C14" s="283" t="e">
        <f>'4=3 | FIT15'!C14</f>
        <v>#REF!</v>
      </c>
      <c r="D14" s="283" t="e">
        <f>'4=3 | FIT15'!D14</f>
        <v>#REF!</v>
      </c>
      <c r="E14" s="283" t="e">
        <f>'4=3 | FIT15'!E14</f>
        <v>#REF!</v>
      </c>
      <c r="F14" s="283" t="e">
        <f>'4=3 | FIT15'!F14</f>
        <v>#REF!</v>
      </c>
      <c r="G14" s="283" t="e">
        <f>'4=3 | FIT15'!G14</f>
        <v>#REF!</v>
      </c>
      <c r="H14" s="283" t="e">
        <f>'4=3 | FIT15'!H14</f>
        <v>#REF!</v>
      </c>
      <c r="I14" s="283" t="e">
        <f>'4=3 | FIT15'!I14</f>
        <v>#REF!</v>
      </c>
      <c r="J14" s="283" t="e">
        <f>'4=3 | FIT15'!J14</f>
        <v>#REF!</v>
      </c>
      <c r="K14" s="283" t="e">
        <f>'4=3 | FIT15'!K14</f>
        <v>#REF!</v>
      </c>
      <c r="L14" s="283" t="e">
        <f>'4=3 | FIT15'!L14</f>
        <v>#REF!</v>
      </c>
    </row>
    <row r="15" spans="1:12" x14ac:dyDescent="0.2">
      <c r="A15" s="38" t="s">
        <v>7</v>
      </c>
      <c r="B15" s="283"/>
      <c r="C15" s="283"/>
      <c r="D15" s="283"/>
      <c r="E15" s="283"/>
      <c r="F15" s="283"/>
      <c r="G15" s="283"/>
      <c r="H15" s="283"/>
      <c r="I15" s="283"/>
      <c r="J15" s="283"/>
      <c r="K15" s="283"/>
      <c r="L15" s="283"/>
    </row>
    <row r="16" spans="1:12" x14ac:dyDescent="0.2">
      <c r="A16" s="9">
        <v>1</v>
      </c>
      <c r="B16" s="283" t="e">
        <f>'4=3 | FIT15'!B16</f>
        <v>#REF!</v>
      </c>
      <c r="C16" s="283" t="e">
        <f>'4=3 | FIT15'!C16</f>
        <v>#REF!</v>
      </c>
      <c r="D16" s="283" t="e">
        <f>'4=3 | FIT15'!D16</f>
        <v>#REF!</v>
      </c>
      <c r="E16" s="283" t="e">
        <f>'4=3 | FIT15'!E16</f>
        <v>#REF!</v>
      </c>
      <c r="F16" s="283" t="e">
        <f>'4=3 | FIT15'!F16</f>
        <v>#REF!</v>
      </c>
      <c r="G16" s="283" t="e">
        <f>'4=3 | FIT15'!G16</f>
        <v>#REF!</v>
      </c>
      <c r="H16" s="283" t="e">
        <f>'4=3 | FIT15'!H16</f>
        <v>#REF!</v>
      </c>
      <c r="I16" s="283" t="e">
        <f>'4=3 | FIT15'!I16</f>
        <v>#REF!</v>
      </c>
      <c r="J16" s="283" t="e">
        <f>'4=3 | FIT15'!J16</f>
        <v>#REF!</v>
      </c>
      <c r="K16" s="283" t="e">
        <f>'4=3 | FIT15'!K16</f>
        <v>#REF!</v>
      </c>
      <c r="L16" s="283" t="e">
        <f>'4=3 | FIT15'!L16</f>
        <v>#REF!</v>
      </c>
    </row>
    <row r="17" spans="1:12" x14ac:dyDescent="0.2">
      <c r="A17" s="9">
        <v>2</v>
      </c>
      <c r="B17" s="283" t="e">
        <f>'4=3 | FIT15'!B17</f>
        <v>#REF!</v>
      </c>
      <c r="C17" s="283" t="e">
        <f>'4=3 | FIT15'!C17</f>
        <v>#REF!</v>
      </c>
      <c r="D17" s="283" t="e">
        <f>'4=3 | FIT15'!D17</f>
        <v>#REF!</v>
      </c>
      <c r="E17" s="283" t="e">
        <f>'4=3 | FIT15'!E17</f>
        <v>#REF!</v>
      </c>
      <c r="F17" s="283" t="e">
        <f>'4=3 | FIT15'!F17</f>
        <v>#REF!</v>
      </c>
      <c r="G17" s="283" t="e">
        <f>'4=3 | FIT15'!G17</f>
        <v>#REF!</v>
      </c>
      <c r="H17" s="283" t="e">
        <f>'4=3 | FIT15'!H17</f>
        <v>#REF!</v>
      </c>
      <c r="I17" s="283" t="e">
        <f>'4=3 | FIT15'!I17</f>
        <v>#REF!</v>
      </c>
      <c r="J17" s="283" t="e">
        <f>'4=3 | FIT15'!J17</f>
        <v>#REF!</v>
      </c>
      <c r="K17" s="283" t="e">
        <f>'4=3 | FIT15'!K17</f>
        <v>#REF!</v>
      </c>
      <c r="L17" s="283" t="e">
        <f>'4=3 | FIT15'!L17</f>
        <v>#REF!</v>
      </c>
    </row>
    <row r="18" spans="1:12" x14ac:dyDescent="0.2">
      <c r="A18" s="89" t="s">
        <v>8</v>
      </c>
      <c r="B18" s="38"/>
      <c r="C18" s="38"/>
      <c r="D18" s="38"/>
      <c r="E18" s="38"/>
      <c r="F18" s="38"/>
      <c r="G18" s="38"/>
      <c r="H18" s="38"/>
      <c r="I18" s="38"/>
      <c r="J18" s="38"/>
      <c r="K18" s="38"/>
      <c r="L18" s="38"/>
    </row>
    <row r="19" spans="1:12" x14ac:dyDescent="0.2">
      <c r="A19" s="9">
        <v>1</v>
      </c>
      <c r="B19" s="10" t="e">
        <f t="shared" ref="B19:G19" si="0">B10</f>
        <v>#REF!</v>
      </c>
      <c r="C19" s="10" t="e">
        <f t="shared" si="0"/>
        <v>#REF!</v>
      </c>
      <c r="D19" s="10" t="e">
        <f t="shared" si="0"/>
        <v>#REF!</v>
      </c>
      <c r="E19" s="10" t="e">
        <f t="shared" si="0"/>
        <v>#REF!</v>
      </c>
      <c r="F19" s="10" t="e">
        <f t="shared" si="0"/>
        <v>#REF!</v>
      </c>
      <c r="G19" s="10" t="e">
        <f t="shared" si="0"/>
        <v>#REF!</v>
      </c>
      <c r="H19" s="10" t="e">
        <f t="shared" ref="H19:K19" si="1">H10</f>
        <v>#REF!</v>
      </c>
      <c r="I19" s="10" t="e">
        <f t="shared" si="1"/>
        <v>#REF!</v>
      </c>
      <c r="J19" s="10" t="e">
        <f t="shared" si="1"/>
        <v>#REF!</v>
      </c>
      <c r="K19" s="10" t="e">
        <f t="shared" si="1"/>
        <v>#REF!</v>
      </c>
      <c r="L19" s="10" t="e">
        <f t="shared" ref="L19" si="2">L10</f>
        <v>#REF!</v>
      </c>
    </row>
    <row r="20" spans="1:12" x14ac:dyDescent="0.2">
      <c r="A20" s="286">
        <v>2</v>
      </c>
      <c r="B20" s="287" t="e">
        <f t="shared" ref="B20:G20" si="3">B11</f>
        <v>#REF!</v>
      </c>
      <c r="C20" s="287" t="e">
        <f t="shared" si="3"/>
        <v>#REF!</v>
      </c>
      <c r="D20" s="287" t="e">
        <f t="shared" si="3"/>
        <v>#REF!</v>
      </c>
      <c r="E20" s="287" t="e">
        <f t="shared" si="3"/>
        <v>#REF!</v>
      </c>
      <c r="F20" s="287" t="e">
        <f t="shared" si="3"/>
        <v>#REF!</v>
      </c>
      <c r="G20" s="287" t="e">
        <f t="shared" si="3"/>
        <v>#REF!</v>
      </c>
      <c r="H20" s="287" t="e">
        <f t="shared" ref="H20:K20" si="4">H11</f>
        <v>#REF!</v>
      </c>
      <c r="I20" s="287" t="e">
        <f t="shared" si="4"/>
        <v>#REF!</v>
      </c>
      <c r="J20" s="287" t="e">
        <f t="shared" si="4"/>
        <v>#REF!</v>
      </c>
      <c r="K20" s="287" t="e">
        <f t="shared" si="4"/>
        <v>#REF!</v>
      </c>
      <c r="L20" s="287" t="e">
        <f t="shared" ref="L20" si="5">L11</f>
        <v>#REF!</v>
      </c>
    </row>
    <row r="21" spans="1:12" x14ac:dyDescent="0.2">
      <c r="A21" s="33"/>
      <c r="B21" s="288"/>
      <c r="C21" s="288"/>
      <c r="D21" s="288"/>
      <c r="E21" s="288"/>
      <c r="F21" s="288"/>
      <c r="G21" s="288"/>
      <c r="H21" s="288"/>
      <c r="I21" s="288"/>
      <c r="J21" s="288"/>
      <c r="K21" s="288"/>
      <c r="L21" s="288"/>
    </row>
    <row r="22" spans="1:12" x14ac:dyDescent="0.2">
      <c r="A22" s="155" t="s">
        <v>22</v>
      </c>
      <c r="B22" s="213" t="e">
        <f t="shared" ref="B22:G22" si="6">B4</f>
        <v>#REF!</v>
      </c>
      <c r="C22" s="213" t="e">
        <f t="shared" si="6"/>
        <v>#REF!</v>
      </c>
      <c r="D22" s="213" t="e">
        <f t="shared" si="6"/>
        <v>#REF!</v>
      </c>
      <c r="E22" s="213" t="e">
        <f t="shared" si="6"/>
        <v>#REF!</v>
      </c>
      <c r="F22" s="213" t="e">
        <f t="shared" si="6"/>
        <v>#REF!</v>
      </c>
      <c r="G22" s="213" t="e">
        <f t="shared" si="6"/>
        <v>#REF!</v>
      </c>
      <c r="H22" s="213" t="e">
        <f t="shared" ref="H22:K22" si="7">H4</f>
        <v>#REF!</v>
      </c>
      <c r="I22" s="213" t="e">
        <f t="shared" si="7"/>
        <v>#REF!</v>
      </c>
      <c r="J22" s="213" t="e">
        <f t="shared" si="7"/>
        <v>#REF!</v>
      </c>
      <c r="K22" s="213" t="e">
        <f t="shared" si="7"/>
        <v>#REF!</v>
      </c>
      <c r="L22" s="213" t="e">
        <f t="shared" ref="L22" si="8">L4</f>
        <v>#REF!</v>
      </c>
    </row>
    <row r="23" spans="1:12" x14ac:dyDescent="0.2">
      <c r="A23" s="105" t="s">
        <v>3</v>
      </c>
      <c r="B23" s="213" t="e">
        <f t="shared" ref="B23:G23" si="9">B5</f>
        <v>#REF!</v>
      </c>
      <c r="C23" s="213" t="e">
        <f t="shared" si="9"/>
        <v>#REF!</v>
      </c>
      <c r="D23" s="213" t="e">
        <f t="shared" si="9"/>
        <v>#REF!</v>
      </c>
      <c r="E23" s="213" t="e">
        <f t="shared" si="9"/>
        <v>#REF!</v>
      </c>
      <c r="F23" s="213" t="e">
        <f t="shared" si="9"/>
        <v>#REF!</v>
      </c>
      <c r="G23" s="213" t="e">
        <f t="shared" si="9"/>
        <v>#REF!</v>
      </c>
      <c r="H23" s="213" t="e">
        <f t="shared" ref="H23:K23" si="10">H5</f>
        <v>#REF!</v>
      </c>
      <c r="I23" s="213" t="e">
        <f t="shared" si="10"/>
        <v>#REF!</v>
      </c>
      <c r="J23" s="213" t="e">
        <f t="shared" si="10"/>
        <v>#REF!</v>
      </c>
      <c r="K23" s="213" t="e">
        <f t="shared" si="10"/>
        <v>#REF!</v>
      </c>
      <c r="L23" s="213" t="e">
        <f t="shared" ref="L23" si="11">L5</f>
        <v>#REF!</v>
      </c>
    </row>
    <row r="24" spans="1:12" x14ac:dyDescent="0.2">
      <c r="A24" s="38" t="s">
        <v>4</v>
      </c>
      <c r="B24" s="261"/>
      <c r="C24" s="261"/>
      <c r="D24" s="261"/>
      <c r="E24" s="261"/>
      <c r="F24" s="261"/>
      <c r="G24" s="261"/>
      <c r="H24" s="261"/>
      <c r="I24" s="261"/>
      <c r="J24" s="261"/>
      <c r="K24" s="261"/>
      <c r="L24" s="261"/>
    </row>
    <row r="25" spans="1:12" x14ac:dyDescent="0.2">
      <c r="A25" s="9">
        <v>1</v>
      </c>
      <c r="B25" s="285" t="e">
        <f t="shared" ref="B25:G25" si="12">B7*0.87</f>
        <v>#REF!</v>
      </c>
      <c r="C25" s="285" t="e">
        <f t="shared" si="12"/>
        <v>#REF!</v>
      </c>
      <c r="D25" s="285" t="e">
        <f t="shared" si="12"/>
        <v>#REF!</v>
      </c>
      <c r="E25" s="285" t="e">
        <f t="shared" si="12"/>
        <v>#REF!</v>
      </c>
      <c r="F25" s="285" t="e">
        <f t="shared" si="12"/>
        <v>#REF!</v>
      </c>
      <c r="G25" s="285" t="e">
        <f t="shared" si="12"/>
        <v>#REF!</v>
      </c>
      <c r="H25" s="285" t="e">
        <f t="shared" ref="H25:K25" si="13">H7*0.87</f>
        <v>#REF!</v>
      </c>
      <c r="I25" s="285" t="e">
        <f t="shared" si="13"/>
        <v>#REF!</v>
      </c>
      <c r="J25" s="285" t="e">
        <f t="shared" si="13"/>
        <v>#REF!</v>
      </c>
      <c r="K25" s="285" t="e">
        <f t="shared" si="13"/>
        <v>#REF!</v>
      </c>
      <c r="L25" s="285" t="e">
        <f t="shared" ref="L25" si="14">L7*0.87</f>
        <v>#REF!</v>
      </c>
    </row>
    <row r="26" spans="1:12" x14ac:dyDescent="0.2">
      <c r="A26" s="9">
        <v>2</v>
      </c>
      <c r="B26" s="285" t="e">
        <f t="shared" ref="B26:G26" si="15">B8*0.87</f>
        <v>#REF!</v>
      </c>
      <c r="C26" s="285" t="e">
        <f t="shared" si="15"/>
        <v>#REF!</v>
      </c>
      <c r="D26" s="285" t="e">
        <f t="shared" si="15"/>
        <v>#REF!</v>
      </c>
      <c r="E26" s="285" t="e">
        <f t="shared" si="15"/>
        <v>#REF!</v>
      </c>
      <c r="F26" s="285" t="e">
        <f t="shared" si="15"/>
        <v>#REF!</v>
      </c>
      <c r="G26" s="285" t="e">
        <f t="shared" si="15"/>
        <v>#REF!</v>
      </c>
      <c r="H26" s="285" t="e">
        <f t="shared" ref="H26:K26" si="16">H8*0.87</f>
        <v>#REF!</v>
      </c>
      <c r="I26" s="285" t="e">
        <f t="shared" si="16"/>
        <v>#REF!</v>
      </c>
      <c r="J26" s="285" t="e">
        <f t="shared" si="16"/>
        <v>#REF!</v>
      </c>
      <c r="K26" s="285" t="e">
        <f t="shared" si="16"/>
        <v>#REF!</v>
      </c>
      <c r="L26" s="285" t="e">
        <f t="shared" ref="L26" si="17">L8*0.87</f>
        <v>#REF!</v>
      </c>
    </row>
    <row r="27" spans="1:12" x14ac:dyDescent="0.2">
      <c r="A27" s="38" t="s">
        <v>5</v>
      </c>
      <c r="B27" s="285"/>
      <c r="C27" s="285"/>
      <c r="D27" s="285"/>
      <c r="E27" s="285"/>
      <c r="F27" s="285"/>
      <c r="G27" s="285"/>
      <c r="H27" s="285"/>
      <c r="I27" s="285"/>
      <c r="J27" s="285"/>
      <c r="K27" s="285"/>
      <c r="L27" s="285"/>
    </row>
    <row r="28" spans="1:12" x14ac:dyDescent="0.2">
      <c r="A28" s="9">
        <v>1</v>
      </c>
      <c r="B28" s="285" t="e">
        <f t="shared" ref="B28:G28" si="18">B10*0.87</f>
        <v>#REF!</v>
      </c>
      <c r="C28" s="285" t="e">
        <f t="shared" si="18"/>
        <v>#REF!</v>
      </c>
      <c r="D28" s="285" t="e">
        <f t="shared" si="18"/>
        <v>#REF!</v>
      </c>
      <c r="E28" s="285" t="e">
        <f t="shared" si="18"/>
        <v>#REF!</v>
      </c>
      <c r="F28" s="285" t="e">
        <f t="shared" si="18"/>
        <v>#REF!</v>
      </c>
      <c r="G28" s="285" t="e">
        <f t="shared" si="18"/>
        <v>#REF!</v>
      </c>
      <c r="H28" s="285" t="e">
        <f t="shared" ref="H28:K28" si="19">H10*0.87</f>
        <v>#REF!</v>
      </c>
      <c r="I28" s="285" t="e">
        <f t="shared" si="19"/>
        <v>#REF!</v>
      </c>
      <c r="J28" s="285" t="e">
        <f t="shared" si="19"/>
        <v>#REF!</v>
      </c>
      <c r="K28" s="285" t="e">
        <f t="shared" si="19"/>
        <v>#REF!</v>
      </c>
      <c r="L28" s="285" t="e">
        <f t="shared" ref="L28" si="20">L10*0.87</f>
        <v>#REF!</v>
      </c>
    </row>
    <row r="29" spans="1:12" x14ac:dyDescent="0.2">
      <c r="A29" s="9">
        <v>2</v>
      </c>
      <c r="B29" s="156" t="e">
        <f t="shared" ref="B29:G29" si="21">B11*0.87</f>
        <v>#REF!</v>
      </c>
      <c r="C29" s="156" t="e">
        <f t="shared" si="21"/>
        <v>#REF!</v>
      </c>
      <c r="D29" s="156" t="e">
        <f t="shared" si="21"/>
        <v>#REF!</v>
      </c>
      <c r="E29" s="156" t="e">
        <f t="shared" si="21"/>
        <v>#REF!</v>
      </c>
      <c r="F29" s="156" t="e">
        <f t="shared" si="21"/>
        <v>#REF!</v>
      </c>
      <c r="G29" s="156" t="e">
        <f t="shared" si="21"/>
        <v>#REF!</v>
      </c>
      <c r="H29" s="156" t="e">
        <f t="shared" ref="H29:K29" si="22">H11*0.87</f>
        <v>#REF!</v>
      </c>
      <c r="I29" s="156" t="e">
        <f t="shared" si="22"/>
        <v>#REF!</v>
      </c>
      <c r="J29" s="156" t="e">
        <f t="shared" si="22"/>
        <v>#REF!</v>
      </c>
      <c r="K29" s="156" t="e">
        <f t="shared" si="22"/>
        <v>#REF!</v>
      </c>
      <c r="L29" s="156" t="e">
        <f t="shared" ref="L29" si="23">L11*0.87</f>
        <v>#REF!</v>
      </c>
    </row>
    <row r="30" spans="1:12" x14ac:dyDescent="0.2">
      <c r="A30" s="38" t="s">
        <v>6</v>
      </c>
      <c r="B30" s="156"/>
      <c r="C30" s="156"/>
      <c r="D30" s="156"/>
      <c r="E30" s="156"/>
      <c r="F30" s="156"/>
      <c r="G30" s="156"/>
      <c r="H30" s="156"/>
      <c r="I30" s="156"/>
      <c r="J30" s="156"/>
      <c r="K30" s="156"/>
      <c r="L30" s="156"/>
    </row>
    <row r="31" spans="1:12" x14ac:dyDescent="0.2">
      <c r="A31" s="9">
        <v>1</v>
      </c>
      <c r="B31" s="156" t="e">
        <f t="shared" ref="B31:G31" si="24">B13*0.87</f>
        <v>#REF!</v>
      </c>
      <c r="C31" s="156" t="e">
        <f t="shared" si="24"/>
        <v>#REF!</v>
      </c>
      <c r="D31" s="156" t="e">
        <f t="shared" si="24"/>
        <v>#REF!</v>
      </c>
      <c r="E31" s="156" t="e">
        <f t="shared" si="24"/>
        <v>#REF!</v>
      </c>
      <c r="F31" s="156" t="e">
        <f t="shared" si="24"/>
        <v>#REF!</v>
      </c>
      <c r="G31" s="156" t="e">
        <f t="shared" si="24"/>
        <v>#REF!</v>
      </c>
      <c r="H31" s="156" t="e">
        <f t="shared" ref="H31:K31" si="25">H13*0.87</f>
        <v>#REF!</v>
      </c>
      <c r="I31" s="156" t="e">
        <f t="shared" si="25"/>
        <v>#REF!</v>
      </c>
      <c r="J31" s="156" t="e">
        <f t="shared" si="25"/>
        <v>#REF!</v>
      </c>
      <c r="K31" s="156" t="e">
        <f t="shared" si="25"/>
        <v>#REF!</v>
      </c>
      <c r="L31" s="156" t="e">
        <f t="shared" ref="L31" si="26">L13*0.87</f>
        <v>#REF!</v>
      </c>
    </row>
    <row r="32" spans="1:12" x14ac:dyDescent="0.2">
      <c r="A32" s="9">
        <v>2</v>
      </c>
      <c r="B32" s="156" t="e">
        <f t="shared" ref="B32:G32" si="27">B14*0.87</f>
        <v>#REF!</v>
      </c>
      <c r="C32" s="156" t="e">
        <f t="shared" si="27"/>
        <v>#REF!</v>
      </c>
      <c r="D32" s="156" t="e">
        <f t="shared" si="27"/>
        <v>#REF!</v>
      </c>
      <c r="E32" s="156" t="e">
        <f t="shared" si="27"/>
        <v>#REF!</v>
      </c>
      <c r="F32" s="156" t="e">
        <f t="shared" si="27"/>
        <v>#REF!</v>
      </c>
      <c r="G32" s="156" t="e">
        <f t="shared" si="27"/>
        <v>#REF!</v>
      </c>
      <c r="H32" s="156" t="e">
        <f t="shared" ref="H32:K32" si="28">H14*0.87</f>
        <v>#REF!</v>
      </c>
      <c r="I32" s="156" t="e">
        <f t="shared" si="28"/>
        <v>#REF!</v>
      </c>
      <c r="J32" s="156" t="e">
        <f t="shared" si="28"/>
        <v>#REF!</v>
      </c>
      <c r="K32" s="156" t="e">
        <f t="shared" si="28"/>
        <v>#REF!</v>
      </c>
      <c r="L32" s="156" t="e">
        <f t="shared" ref="L32" si="29">L14*0.87</f>
        <v>#REF!</v>
      </c>
    </row>
    <row r="33" spans="1:12" x14ac:dyDescent="0.2">
      <c r="A33" s="38" t="s">
        <v>7</v>
      </c>
      <c r="B33" s="156"/>
      <c r="C33" s="156"/>
      <c r="D33" s="156"/>
      <c r="E33" s="156"/>
      <c r="F33" s="156"/>
      <c r="G33" s="156"/>
      <c r="H33" s="156"/>
      <c r="I33" s="156"/>
      <c r="J33" s="156"/>
      <c r="K33" s="156"/>
      <c r="L33" s="156"/>
    </row>
    <row r="34" spans="1:12" x14ac:dyDescent="0.2">
      <c r="A34" s="9">
        <v>1</v>
      </c>
      <c r="B34" s="156" t="e">
        <f t="shared" ref="B34:G34" si="30">B16*0.87</f>
        <v>#REF!</v>
      </c>
      <c r="C34" s="156" t="e">
        <f t="shared" si="30"/>
        <v>#REF!</v>
      </c>
      <c r="D34" s="156" t="e">
        <f t="shared" si="30"/>
        <v>#REF!</v>
      </c>
      <c r="E34" s="156" t="e">
        <f t="shared" si="30"/>
        <v>#REF!</v>
      </c>
      <c r="F34" s="156" t="e">
        <f t="shared" si="30"/>
        <v>#REF!</v>
      </c>
      <c r="G34" s="156" t="e">
        <f t="shared" si="30"/>
        <v>#REF!</v>
      </c>
      <c r="H34" s="156" t="e">
        <f t="shared" ref="H34:K34" si="31">H16*0.87</f>
        <v>#REF!</v>
      </c>
      <c r="I34" s="156" t="e">
        <f t="shared" si="31"/>
        <v>#REF!</v>
      </c>
      <c r="J34" s="156" t="e">
        <f t="shared" si="31"/>
        <v>#REF!</v>
      </c>
      <c r="K34" s="156" t="e">
        <f t="shared" si="31"/>
        <v>#REF!</v>
      </c>
      <c r="L34" s="156" t="e">
        <f t="shared" ref="L34" si="32">L16*0.87</f>
        <v>#REF!</v>
      </c>
    </row>
    <row r="35" spans="1:12" x14ac:dyDescent="0.2">
      <c r="A35" s="9">
        <v>2</v>
      </c>
      <c r="B35" s="156" t="e">
        <f t="shared" ref="B35:G35" si="33">B17*0.87</f>
        <v>#REF!</v>
      </c>
      <c r="C35" s="156" t="e">
        <f t="shared" si="33"/>
        <v>#REF!</v>
      </c>
      <c r="D35" s="156" t="e">
        <f t="shared" si="33"/>
        <v>#REF!</v>
      </c>
      <c r="E35" s="156" t="e">
        <f t="shared" si="33"/>
        <v>#REF!</v>
      </c>
      <c r="F35" s="156" t="e">
        <f t="shared" si="33"/>
        <v>#REF!</v>
      </c>
      <c r="G35" s="156" t="e">
        <f t="shared" si="33"/>
        <v>#REF!</v>
      </c>
      <c r="H35" s="156" t="e">
        <f t="shared" ref="H35:K35" si="34">H17*0.87</f>
        <v>#REF!</v>
      </c>
      <c r="I35" s="156" t="e">
        <f t="shared" si="34"/>
        <v>#REF!</v>
      </c>
      <c r="J35" s="156" t="e">
        <f t="shared" si="34"/>
        <v>#REF!</v>
      </c>
      <c r="K35" s="156" t="e">
        <f t="shared" si="34"/>
        <v>#REF!</v>
      </c>
      <c r="L35" s="156" t="e">
        <f t="shared" ref="L35" si="35">L17*0.87</f>
        <v>#REF!</v>
      </c>
    </row>
    <row r="36" spans="1:12" x14ac:dyDescent="0.2">
      <c r="A36" s="89" t="s">
        <v>8</v>
      </c>
      <c r="B36" s="38"/>
      <c r="C36" s="38"/>
      <c r="D36" s="38"/>
      <c r="E36" s="38"/>
      <c r="F36" s="38"/>
      <c r="G36" s="38"/>
      <c r="H36" s="38"/>
      <c r="I36" s="38"/>
      <c r="J36" s="38"/>
      <c r="K36" s="38"/>
      <c r="L36" s="38"/>
    </row>
    <row r="37" spans="1:12" x14ac:dyDescent="0.2">
      <c r="A37" s="9">
        <v>1</v>
      </c>
      <c r="B37" s="10" t="e">
        <f t="shared" ref="B37:G37" si="36">B28</f>
        <v>#REF!</v>
      </c>
      <c r="C37" s="10" t="e">
        <f t="shared" si="36"/>
        <v>#REF!</v>
      </c>
      <c r="D37" s="10" t="e">
        <f t="shared" si="36"/>
        <v>#REF!</v>
      </c>
      <c r="E37" s="10" t="e">
        <f t="shared" si="36"/>
        <v>#REF!</v>
      </c>
      <c r="F37" s="10" t="e">
        <f t="shared" si="36"/>
        <v>#REF!</v>
      </c>
      <c r="G37" s="10" t="e">
        <f t="shared" si="36"/>
        <v>#REF!</v>
      </c>
      <c r="H37" s="10" t="e">
        <f t="shared" ref="H37:K37" si="37">H28</f>
        <v>#REF!</v>
      </c>
      <c r="I37" s="10" t="e">
        <f t="shared" si="37"/>
        <v>#REF!</v>
      </c>
      <c r="J37" s="10" t="e">
        <f t="shared" si="37"/>
        <v>#REF!</v>
      </c>
      <c r="K37" s="10" t="e">
        <f t="shared" si="37"/>
        <v>#REF!</v>
      </c>
      <c r="L37" s="10" t="e">
        <f t="shared" ref="L37" si="38">L28</f>
        <v>#REF!</v>
      </c>
    </row>
    <row r="38" spans="1:12" x14ac:dyDescent="0.2">
      <c r="A38" s="286">
        <v>2</v>
      </c>
      <c r="B38" s="287" t="e">
        <f t="shared" ref="B38:G38" si="39">B29</f>
        <v>#REF!</v>
      </c>
      <c r="C38" s="287" t="e">
        <f t="shared" si="39"/>
        <v>#REF!</v>
      </c>
      <c r="D38" s="287" t="e">
        <f t="shared" si="39"/>
        <v>#REF!</v>
      </c>
      <c r="E38" s="287" t="e">
        <f t="shared" si="39"/>
        <v>#REF!</v>
      </c>
      <c r="F38" s="287" t="e">
        <f t="shared" si="39"/>
        <v>#REF!</v>
      </c>
      <c r="G38" s="287" t="e">
        <f t="shared" si="39"/>
        <v>#REF!</v>
      </c>
      <c r="H38" s="287" t="e">
        <f t="shared" ref="H38:K38" si="40">H29</f>
        <v>#REF!</v>
      </c>
      <c r="I38" s="287" t="e">
        <f t="shared" si="40"/>
        <v>#REF!</v>
      </c>
      <c r="J38" s="287" t="e">
        <f t="shared" si="40"/>
        <v>#REF!</v>
      </c>
      <c r="K38" s="287" t="e">
        <f t="shared" si="40"/>
        <v>#REF!</v>
      </c>
      <c r="L38" s="287" t="e">
        <f t="shared" ref="L38" si="41">L29</f>
        <v>#REF!</v>
      </c>
    </row>
    <row r="39" spans="1:12" x14ac:dyDescent="0.2">
      <c r="A39" s="68" t="s">
        <v>10</v>
      </c>
    </row>
    <row r="40" spans="1:12" x14ac:dyDescent="0.2">
      <c r="A40" s="69" t="s">
        <v>11</v>
      </c>
    </row>
    <row r="41" spans="1:12" x14ac:dyDescent="0.2">
      <c r="A41" s="46" t="s">
        <v>12</v>
      </c>
    </row>
    <row r="43" spans="1:12" x14ac:dyDescent="0.2">
      <c r="A43" s="49" t="s">
        <v>13</v>
      </c>
    </row>
    <row r="44" spans="1:12" x14ac:dyDescent="0.2">
      <c r="A44" s="150" t="str">
        <f>'4=3 |COMMISSION'!A27</f>
        <v>Период бронирования: 17.09.2025 -  28.12.2025  /  Period of sales: 17.09.2025 -  28.12.2025</v>
      </c>
    </row>
    <row r="45" spans="1:12" ht="27" customHeight="1" x14ac:dyDescent="0.2">
      <c r="A45" s="150" t="str">
        <f>'4=3 |COMMISSION'!A28</f>
        <v>Период бронирования: 17.09.2025 -  28.12.2025  /  Period of sales: 17.09.2025 -  28.12.2026</v>
      </c>
    </row>
    <row r="46" spans="1:12" x14ac:dyDescent="0.2">
      <c r="A46" s="210" t="s">
        <v>16</v>
      </c>
    </row>
    <row r="47" spans="1:12" x14ac:dyDescent="0.2">
      <c r="A47" s="49" t="s">
        <v>17</v>
      </c>
    </row>
    <row r="48" spans="1:12" x14ac:dyDescent="0.2">
      <c r="A48" s="153" t="s">
        <v>18</v>
      </c>
    </row>
    <row r="49" spans="1:1" x14ac:dyDescent="0.2">
      <c r="A49" s="153" t="s">
        <v>19</v>
      </c>
    </row>
    <row r="51" spans="1:1" x14ac:dyDescent="0.2">
      <c r="A51" s="109" t="s">
        <v>20</v>
      </c>
    </row>
    <row r="52" spans="1:1" ht="36" x14ac:dyDescent="0.2">
      <c r="A52" s="110" t="s">
        <v>21</v>
      </c>
    </row>
  </sheetData>
  <pageMargins left="0.7" right="0.7" top="0.75" bottom="0.75" header="0.3" footer="0.3"/>
  <pageSetup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F0"/>
  </sheetPr>
  <dimension ref="A1:JO27"/>
  <sheetViews>
    <sheetView workbookViewId="0">
      <pane xSplit="1" topLeftCell="IU1" activePane="topRight" state="frozen"/>
      <selection pane="topRight" activeCell="A49" sqref="A49"/>
    </sheetView>
  </sheetViews>
  <sheetFormatPr defaultColWidth="9" defaultRowHeight="12" x14ac:dyDescent="0.2"/>
  <cols>
    <col min="1" max="1" width="73.42578125" style="33" customWidth="1"/>
    <col min="2" max="13" width="9" style="87" hidden="1" customWidth="1"/>
    <col min="14" max="62" width="10.85546875" style="33" customWidth="1"/>
    <col min="63" max="16384" width="9" style="33"/>
  </cols>
  <sheetData>
    <row r="1" spans="1:275" x14ac:dyDescent="0.2">
      <c r="A1" s="2" t="s">
        <v>40</v>
      </c>
    </row>
    <row r="2" spans="1:275" s="149" customFormat="1" ht="20.100000000000001" customHeight="1" x14ac:dyDescent="0.2">
      <c r="A2" s="34" t="s">
        <v>81</v>
      </c>
      <c r="B2" s="207" t="e">
        <f>#REF!</f>
        <v>#REF!</v>
      </c>
      <c r="C2" s="207" t="e">
        <f>#REF!</f>
        <v>#REF!</v>
      </c>
      <c r="D2" s="207" t="e">
        <f>#REF!</f>
        <v>#REF!</v>
      </c>
      <c r="E2" s="207" t="e">
        <f>#REF!</f>
        <v>#REF!</v>
      </c>
      <c r="F2" s="207" t="e">
        <f>#REF!</f>
        <v>#REF!</v>
      </c>
      <c r="G2" s="207" t="e">
        <f>#REF!</f>
        <v>#REF!</v>
      </c>
      <c r="H2" s="207" t="e">
        <f>#REF!</f>
        <v>#REF!</v>
      </c>
      <c r="I2" s="207" t="e">
        <f>#REF!</f>
        <v>#REF!</v>
      </c>
      <c r="J2" s="207" t="e">
        <f>#REF!</f>
        <v>#REF!</v>
      </c>
      <c r="K2" s="207" t="e">
        <f>#REF!</f>
        <v>#REF!</v>
      </c>
      <c r="L2" s="207" t="e">
        <f>#REF!</f>
        <v>#REF!</v>
      </c>
      <c r="M2" s="207" t="e">
        <f>#REF!</f>
        <v>#REF!</v>
      </c>
      <c r="N2" s="213">
        <f>RO!N4</f>
        <v>46125</v>
      </c>
      <c r="O2" s="213">
        <f>RO!O4</f>
        <v>46126</v>
      </c>
      <c r="P2" s="213">
        <f>RO!P4</f>
        <v>46127</v>
      </c>
      <c r="Q2" s="213">
        <f>RO!Q4</f>
        <v>46128</v>
      </c>
      <c r="R2" s="213">
        <f>RO!R4</f>
        <v>46129</v>
      </c>
      <c r="S2" s="213">
        <f>RO!S4</f>
        <v>46130</v>
      </c>
      <c r="T2" s="213">
        <f>RO!T4</f>
        <v>46131</v>
      </c>
      <c r="U2" s="213">
        <f>RO!U4</f>
        <v>46132</v>
      </c>
      <c r="V2" s="213">
        <f>RO!V4</f>
        <v>46133</v>
      </c>
      <c r="W2" s="213">
        <f>RO!W4</f>
        <v>46134</v>
      </c>
      <c r="X2" s="213">
        <f>RO!X4</f>
        <v>46135</v>
      </c>
      <c r="Y2" s="213">
        <f>RO!Y4</f>
        <v>46136</v>
      </c>
      <c r="Z2" s="213">
        <f>RO!Z4</f>
        <v>46137</v>
      </c>
      <c r="AA2" s="213">
        <f>RO!AA4</f>
        <v>46138</v>
      </c>
      <c r="AB2" s="213">
        <f>RO!AB4</f>
        <v>46139</v>
      </c>
      <c r="AC2" s="213">
        <f>RO!AC4</f>
        <v>46140</v>
      </c>
      <c r="AD2" s="213">
        <f>RO!AD4</f>
        <v>46141</v>
      </c>
      <c r="AE2" s="213">
        <f>RO!AE4</f>
        <v>46142</v>
      </c>
      <c r="AF2" s="213">
        <f>RO!AF4</f>
        <v>46143</v>
      </c>
      <c r="AG2" s="213">
        <f>RO!AG4</f>
        <v>46144</v>
      </c>
      <c r="AH2" s="213">
        <f>RO!AH4</f>
        <v>46145</v>
      </c>
      <c r="AI2" s="213">
        <f>RO!AI4</f>
        <v>46146</v>
      </c>
      <c r="AJ2" s="213">
        <f>RO!AJ4</f>
        <v>46147</v>
      </c>
      <c r="AK2" s="213">
        <f>RO!AK4</f>
        <v>46148</v>
      </c>
      <c r="AL2" s="213">
        <f>RO!AL4</f>
        <v>46149</v>
      </c>
      <c r="AM2" s="213">
        <f>RO!AM4</f>
        <v>46150</v>
      </c>
      <c r="AN2" s="213">
        <f>RO!AN4</f>
        <v>46151</v>
      </c>
      <c r="AO2" s="213">
        <f>RO!AO4</f>
        <v>46152</v>
      </c>
      <c r="AP2" s="213">
        <f>RO!AP4</f>
        <v>46153</v>
      </c>
      <c r="AQ2" s="213">
        <f>RO!AQ4</f>
        <v>46154</v>
      </c>
      <c r="AR2" s="213">
        <f>RO!AR4</f>
        <v>46155</v>
      </c>
      <c r="AS2" s="213">
        <f>RO!AS4</f>
        <v>46156</v>
      </c>
      <c r="AT2" s="213">
        <f>RO!AT4</f>
        <v>46157</v>
      </c>
      <c r="AU2" s="213">
        <f>RO!AU4</f>
        <v>46158</v>
      </c>
      <c r="AV2" s="213">
        <f>RO!AV4</f>
        <v>46159</v>
      </c>
      <c r="AW2" s="213">
        <f>RO!AW4</f>
        <v>46160</v>
      </c>
      <c r="AX2" s="213">
        <f>RO!AX4</f>
        <v>46161</v>
      </c>
      <c r="AY2" s="213">
        <f>RO!AY4</f>
        <v>46162</v>
      </c>
      <c r="AZ2" s="213">
        <f>RO!AZ4</f>
        <v>46163</v>
      </c>
      <c r="BA2" s="213">
        <f>RO!BA4</f>
        <v>46164</v>
      </c>
      <c r="BB2" s="213">
        <f>RO!BB4</f>
        <v>46165</v>
      </c>
      <c r="BC2" s="213">
        <f>RO!BC4</f>
        <v>46166</v>
      </c>
      <c r="BD2" s="213">
        <f>RO!BD4</f>
        <v>46167</v>
      </c>
      <c r="BE2" s="213">
        <f>RO!BE4</f>
        <v>46168</v>
      </c>
      <c r="BF2" s="213">
        <f>RO!BF4</f>
        <v>46169</v>
      </c>
      <c r="BG2" s="213">
        <f>RO!BG4</f>
        <v>46170</v>
      </c>
      <c r="BH2" s="213">
        <f>RO!BH4</f>
        <v>46171</v>
      </c>
      <c r="BI2" s="213">
        <f>RO!BI4</f>
        <v>46172</v>
      </c>
      <c r="BJ2" s="213">
        <f>RO!BJ4</f>
        <v>46173</v>
      </c>
      <c r="BK2" s="207">
        <f>RO!BK4</f>
        <v>46174</v>
      </c>
      <c r="BL2" s="207">
        <f>RO!BL4</f>
        <v>46175</v>
      </c>
      <c r="BM2" s="207">
        <f>RO!BM4</f>
        <v>46176</v>
      </c>
      <c r="BN2" s="207">
        <f>RO!BN4</f>
        <v>46177</v>
      </c>
      <c r="BO2" s="207">
        <f>RO!BO4</f>
        <v>46178</v>
      </c>
      <c r="BP2" s="207">
        <f>RO!BP4</f>
        <v>46179</v>
      </c>
      <c r="BQ2" s="207">
        <f>RO!BQ4</f>
        <v>46180</v>
      </c>
      <c r="BR2" s="207">
        <f>RO!BR4</f>
        <v>46181</v>
      </c>
      <c r="BS2" s="207">
        <f>RO!BS4</f>
        <v>46182</v>
      </c>
      <c r="BT2" s="207">
        <f>RO!BT4</f>
        <v>46183</v>
      </c>
      <c r="BU2" s="207">
        <f>RO!BU4</f>
        <v>46184</v>
      </c>
      <c r="BV2" s="207">
        <f>RO!BV4</f>
        <v>46185</v>
      </c>
      <c r="BW2" s="207">
        <f>RO!BW4</f>
        <v>46186</v>
      </c>
      <c r="BX2" s="207">
        <f>RO!BX4</f>
        <v>46187</v>
      </c>
      <c r="BY2" s="207">
        <f>RO!BY4</f>
        <v>46188</v>
      </c>
      <c r="BZ2" s="207">
        <f>RO!BZ4</f>
        <v>46189</v>
      </c>
      <c r="CA2" s="207">
        <f>RO!CA4</f>
        <v>46190</v>
      </c>
      <c r="CB2" s="207">
        <f>RO!CB4</f>
        <v>46191</v>
      </c>
      <c r="CC2" s="207">
        <f>RO!CC4</f>
        <v>46192</v>
      </c>
      <c r="CD2" s="207">
        <f>RO!CD4</f>
        <v>46193</v>
      </c>
      <c r="CE2" s="207">
        <f>RO!CE4</f>
        <v>46194</v>
      </c>
      <c r="CF2" s="207">
        <f>RO!CF4</f>
        <v>46195</v>
      </c>
      <c r="CG2" s="207">
        <f>RO!CG4</f>
        <v>46196</v>
      </c>
      <c r="CH2" s="207">
        <f>RO!CH4</f>
        <v>46197</v>
      </c>
      <c r="CI2" s="207">
        <f>RO!CI4</f>
        <v>46198</v>
      </c>
      <c r="CJ2" s="207">
        <f>RO!CJ4</f>
        <v>46199</v>
      </c>
      <c r="CK2" s="207">
        <f>RO!CK4</f>
        <v>46200</v>
      </c>
      <c r="CL2" s="207">
        <f>RO!CL4</f>
        <v>46201</v>
      </c>
      <c r="CM2" s="207">
        <f>RO!CM4</f>
        <v>46202</v>
      </c>
      <c r="CN2" s="207">
        <f>RO!CN4</f>
        <v>46203</v>
      </c>
      <c r="CO2" s="207">
        <f>RO!CO4</f>
        <v>46204</v>
      </c>
      <c r="CP2" s="207">
        <f>RO!CP4</f>
        <v>46205</v>
      </c>
      <c r="CQ2" s="207">
        <f>RO!CQ4</f>
        <v>46206</v>
      </c>
      <c r="CR2" s="207">
        <f>RO!CR4</f>
        <v>46207</v>
      </c>
      <c r="CS2" s="207">
        <f>RO!CS4</f>
        <v>46208</v>
      </c>
      <c r="CT2" s="207">
        <f>RO!CT4</f>
        <v>46209</v>
      </c>
      <c r="CU2" s="207">
        <f>RO!CU4</f>
        <v>46210</v>
      </c>
      <c r="CV2" s="207">
        <f>RO!CV4</f>
        <v>46211</v>
      </c>
      <c r="CW2" s="207">
        <f>RO!CW4</f>
        <v>46212</v>
      </c>
      <c r="CX2" s="207">
        <f>RO!CX4</f>
        <v>46213</v>
      </c>
      <c r="CY2" s="207">
        <f>RO!CY4</f>
        <v>46214</v>
      </c>
      <c r="CZ2" s="207">
        <f>RO!CZ4</f>
        <v>46215</v>
      </c>
      <c r="DA2" s="207">
        <f>RO!DA4</f>
        <v>46216</v>
      </c>
      <c r="DB2" s="207">
        <f>RO!DB4</f>
        <v>46217</v>
      </c>
      <c r="DC2" s="207">
        <f>RO!DC4</f>
        <v>46218</v>
      </c>
      <c r="DD2" s="207">
        <f>RO!DD4</f>
        <v>46219</v>
      </c>
      <c r="DE2" s="207">
        <f>RO!DE4</f>
        <v>46220</v>
      </c>
      <c r="DF2" s="207">
        <f>RO!DF4</f>
        <v>46221</v>
      </c>
      <c r="DG2" s="207">
        <f>RO!DG4</f>
        <v>46222</v>
      </c>
      <c r="DH2" s="207">
        <f>RO!DH4</f>
        <v>46223</v>
      </c>
      <c r="DI2" s="207">
        <f>RO!DI4</f>
        <v>46224</v>
      </c>
      <c r="DJ2" s="207">
        <f>RO!DJ4</f>
        <v>46225</v>
      </c>
      <c r="DK2" s="207">
        <f>RO!DK4</f>
        <v>46226</v>
      </c>
      <c r="DL2" s="207">
        <f>RO!DL4</f>
        <v>46227</v>
      </c>
      <c r="DM2" s="207">
        <f>RO!DM4</f>
        <v>46228</v>
      </c>
      <c r="DN2" s="207">
        <f>RO!DN4</f>
        <v>46229</v>
      </c>
      <c r="DO2" s="207">
        <f>RO!DO4</f>
        <v>46230</v>
      </c>
      <c r="DP2" s="207">
        <f>RO!DP4</f>
        <v>46231</v>
      </c>
      <c r="DQ2" s="207">
        <f>RO!DQ4</f>
        <v>46232</v>
      </c>
      <c r="DR2" s="207">
        <f>RO!DR4</f>
        <v>46233</v>
      </c>
      <c r="DS2" s="207">
        <f>RO!DS4</f>
        <v>46234</v>
      </c>
      <c r="DT2" s="207">
        <f>RO!DT4</f>
        <v>46235</v>
      </c>
      <c r="DU2" s="207">
        <f>RO!DU4</f>
        <v>46236</v>
      </c>
      <c r="DV2" s="207">
        <f>RO!DV4</f>
        <v>46237</v>
      </c>
      <c r="DW2" s="207">
        <f>RO!DW4</f>
        <v>46238</v>
      </c>
      <c r="DX2" s="207">
        <f>RO!DX4</f>
        <v>46239</v>
      </c>
      <c r="DY2" s="207">
        <f>RO!DY4</f>
        <v>46240</v>
      </c>
      <c r="DZ2" s="207">
        <f>RO!DZ4</f>
        <v>46241</v>
      </c>
      <c r="EA2" s="207">
        <f>RO!EA4</f>
        <v>46242</v>
      </c>
      <c r="EB2" s="207">
        <f>RO!EB4</f>
        <v>46243</v>
      </c>
      <c r="EC2" s="207">
        <f>RO!EC4</f>
        <v>46244</v>
      </c>
      <c r="ED2" s="207">
        <f>RO!ED4</f>
        <v>46245</v>
      </c>
      <c r="EE2" s="207">
        <f>RO!EE4</f>
        <v>46246</v>
      </c>
      <c r="EF2" s="207">
        <f>RO!EF4</f>
        <v>46247</v>
      </c>
      <c r="EG2" s="207">
        <f>RO!EG4</f>
        <v>46248</v>
      </c>
      <c r="EH2" s="207">
        <f>RO!EH4</f>
        <v>46249</v>
      </c>
      <c r="EI2" s="207">
        <f>RO!EI4</f>
        <v>46250</v>
      </c>
      <c r="EJ2" s="207">
        <f>RO!EJ4</f>
        <v>46251</v>
      </c>
      <c r="EK2" s="207">
        <f>RO!EK4</f>
        <v>46252</v>
      </c>
      <c r="EL2" s="207">
        <f>RO!EL4</f>
        <v>46253</v>
      </c>
      <c r="EM2" s="207">
        <f>RO!EM4</f>
        <v>46254</v>
      </c>
      <c r="EN2" s="207">
        <f>RO!EN4</f>
        <v>46255</v>
      </c>
      <c r="EO2" s="207">
        <f>RO!EO4</f>
        <v>46256</v>
      </c>
      <c r="EP2" s="207">
        <f>RO!EP4</f>
        <v>46257</v>
      </c>
      <c r="EQ2" s="207">
        <f>RO!EQ4</f>
        <v>46258</v>
      </c>
      <c r="ER2" s="207">
        <f>RO!ER4</f>
        <v>46259</v>
      </c>
      <c r="ES2" s="207">
        <f>RO!ES4</f>
        <v>46260</v>
      </c>
      <c r="ET2" s="207">
        <f>RO!ET4</f>
        <v>46261</v>
      </c>
      <c r="EU2" s="207">
        <f>RO!EU4</f>
        <v>46262</v>
      </c>
      <c r="EV2" s="207">
        <f>RO!EV4</f>
        <v>46263</v>
      </c>
      <c r="EW2" s="207">
        <f>RO!EW4</f>
        <v>46264</v>
      </c>
      <c r="EX2" s="207">
        <f>RO!EX4</f>
        <v>46265</v>
      </c>
      <c r="EY2" s="207">
        <f>RO!EY4</f>
        <v>46266</v>
      </c>
      <c r="EZ2" s="207">
        <f>RO!EZ4</f>
        <v>46267</v>
      </c>
      <c r="FA2" s="207">
        <f>RO!FA4</f>
        <v>46268</v>
      </c>
      <c r="FB2" s="207">
        <f>RO!FB4</f>
        <v>46269</v>
      </c>
      <c r="FC2" s="207">
        <f>RO!FC4</f>
        <v>46270</v>
      </c>
      <c r="FD2" s="207">
        <f>RO!FD4</f>
        <v>46271</v>
      </c>
      <c r="FE2" s="207">
        <f>RO!FE4</f>
        <v>46272</v>
      </c>
      <c r="FF2" s="207">
        <f>RO!FF4</f>
        <v>46273</v>
      </c>
      <c r="FG2" s="207">
        <f>RO!FG4</f>
        <v>46274</v>
      </c>
      <c r="FH2" s="207">
        <f>RO!FH4</f>
        <v>46275</v>
      </c>
      <c r="FI2" s="207">
        <f>RO!FI4</f>
        <v>46276</v>
      </c>
      <c r="FJ2" s="207">
        <f>RO!FJ4</f>
        <v>46277</v>
      </c>
      <c r="FK2" s="207">
        <f>RO!FK4</f>
        <v>46278</v>
      </c>
      <c r="FL2" s="207">
        <f>RO!FL4</f>
        <v>46279</v>
      </c>
      <c r="FM2" s="207">
        <f>RO!FM4</f>
        <v>46280</v>
      </c>
      <c r="FN2" s="207">
        <f>RO!FN4</f>
        <v>46281</v>
      </c>
      <c r="FO2" s="207">
        <f>RO!FO4</f>
        <v>46282</v>
      </c>
      <c r="FP2" s="207">
        <f>RO!FP4</f>
        <v>46283</v>
      </c>
      <c r="FQ2" s="207">
        <f>RO!FQ4</f>
        <v>46284</v>
      </c>
      <c r="FR2" s="207">
        <f>RO!FR4</f>
        <v>46285</v>
      </c>
      <c r="FS2" s="207">
        <f>RO!FS4</f>
        <v>46286</v>
      </c>
      <c r="FT2" s="207">
        <f>RO!FT4</f>
        <v>46287</v>
      </c>
      <c r="FU2" s="207">
        <f>RO!FU4</f>
        <v>46288</v>
      </c>
      <c r="FV2" s="207">
        <f>RO!FV4</f>
        <v>46289</v>
      </c>
      <c r="FW2" s="207">
        <f>RO!FW4</f>
        <v>46290</v>
      </c>
      <c r="FX2" s="207">
        <f>RO!FX4</f>
        <v>46291</v>
      </c>
      <c r="FY2" s="207">
        <f>RO!FY4</f>
        <v>46292</v>
      </c>
      <c r="FZ2" s="207">
        <f>RO!FZ4</f>
        <v>46293</v>
      </c>
      <c r="GA2" s="207">
        <f>RO!GA4</f>
        <v>46294</v>
      </c>
      <c r="GB2" s="207">
        <f>RO!GB4</f>
        <v>46295</v>
      </c>
      <c r="GC2" s="213">
        <f>RO!GC4</f>
        <v>46296</v>
      </c>
      <c r="GD2" s="213">
        <f>RO!GD4</f>
        <v>46297</v>
      </c>
      <c r="GE2" s="213">
        <f>RO!GE4</f>
        <v>46298</v>
      </c>
      <c r="GF2" s="213">
        <f>RO!GF4</f>
        <v>46299</v>
      </c>
      <c r="GG2" s="213">
        <f>RO!GG4</f>
        <v>46300</v>
      </c>
      <c r="GH2" s="213">
        <f>RO!GH4</f>
        <v>46301</v>
      </c>
      <c r="GI2" s="213">
        <f>RO!GI4</f>
        <v>46302</v>
      </c>
      <c r="GJ2" s="213">
        <f>RO!GJ4</f>
        <v>46303</v>
      </c>
      <c r="GK2" s="213">
        <f>RO!GK4</f>
        <v>46304</v>
      </c>
      <c r="GL2" s="213">
        <f>RO!GL4</f>
        <v>46305</v>
      </c>
      <c r="GM2" s="213">
        <f>RO!GM4</f>
        <v>46306</v>
      </c>
      <c r="GN2" s="213">
        <f>RO!GN4</f>
        <v>46307</v>
      </c>
      <c r="GO2" s="213">
        <f>RO!GO4</f>
        <v>46308</v>
      </c>
      <c r="GP2" s="213">
        <f>RO!GP4</f>
        <v>46309</v>
      </c>
      <c r="GQ2" s="213">
        <f>RO!GQ4</f>
        <v>46310</v>
      </c>
      <c r="GR2" s="213">
        <f>RO!GR4</f>
        <v>46311</v>
      </c>
      <c r="GS2" s="213">
        <f>RO!GS4</f>
        <v>46312</v>
      </c>
      <c r="GT2" s="213">
        <f>RO!GT4</f>
        <v>46313</v>
      </c>
      <c r="GU2" s="213">
        <f>RO!GU4</f>
        <v>46314</v>
      </c>
      <c r="GV2" s="213">
        <f>RO!GV4</f>
        <v>46315</v>
      </c>
      <c r="GW2" s="213">
        <f>RO!GW4</f>
        <v>46316</v>
      </c>
      <c r="GX2" s="213">
        <f>RO!GX4</f>
        <v>46317</v>
      </c>
      <c r="GY2" s="213">
        <f>RO!GY4</f>
        <v>46318</v>
      </c>
      <c r="GZ2" s="213">
        <f>RO!GZ4</f>
        <v>46319</v>
      </c>
      <c r="HA2" s="213">
        <f>RO!HA4</f>
        <v>46320</v>
      </c>
      <c r="HB2" s="213">
        <f>RO!HB4</f>
        <v>46321</v>
      </c>
      <c r="HC2" s="213">
        <f>RO!HC4</f>
        <v>46322</v>
      </c>
      <c r="HD2" s="213">
        <f>RO!HD4</f>
        <v>46323</v>
      </c>
      <c r="HE2" s="213">
        <f>RO!HE4</f>
        <v>46324</v>
      </c>
      <c r="HF2" s="213">
        <f>RO!HF4</f>
        <v>46325</v>
      </c>
      <c r="HG2" s="213">
        <f>RO!HG4</f>
        <v>46326</v>
      </c>
      <c r="HH2" s="213">
        <f>RO!HH4</f>
        <v>46327</v>
      </c>
      <c r="HI2" s="213">
        <f>RO!HI4</f>
        <v>46328</v>
      </c>
      <c r="HJ2" s="213">
        <f>RO!HJ4</f>
        <v>46329</v>
      </c>
      <c r="HK2" s="213">
        <f>RO!HK4</f>
        <v>46330</v>
      </c>
      <c r="HL2" s="213">
        <f>RO!HL4</f>
        <v>46331</v>
      </c>
      <c r="HM2" s="213">
        <f>RO!HM4</f>
        <v>46332</v>
      </c>
      <c r="HN2" s="213">
        <f>RO!HN4</f>
        <v>46333</v>
      </c>
      <c r="HO2" s="213">
        <f>RO!HO4</f>
        <v>46334</v>
      </c>
      <c r="HP2" s="213">
        <f>RO!HP4</f>
        <v>46335</v>
      </c>
      <c r="HQ2" s="213">
        <f>RO!HQ4</f>
        <v>46336</v>
      </c>
      <c r="HR2" s="213">
        <f>RO!HR4</f>
        <v>46337</v>
      </c>
      <c r="HS2" s="213">
        <f>RO!HS4</f>
        <v>46338</v>
      </c>
      <c r="HT2" s="213">
        <f>RO!HT4</f>
        <v>46339</v>
      </c>
      <c r="HU2" s="213">
        <f>RO!HU4</f>
        <v>46340</v>
      </c>
      <c r="HV2" s="213">
        <f>RO!HV4</f>
        <v>46341</v>
      </c>
      <c r="HW2" s="213">
        <f>RO!HW4</f>
        <v>46342</v>
      </c>
      <c r="HX2" s="213">
        <f>RO!HX4</f>
        <v>46343</v>
      </c>
      <c r="HY2" s="213">
        <f>RO!HY4</f>
        <v>46344</v>
      </c>
      <c r="HZ2" s="213">
        <f>RO!HZ4</f>
        <v>46345</v>
      </c>
      <c r="IA2" s="213">
        <f>RO!IA4</f>
        <v>46346</v>
      </c>
      <c r="IB2" s="213">
        <f>RO!IB4</f>
        <v>46347</v>
      </c>
      <c r="IC2" s="213">
        <f>RO!IC4</f>
        <v>46348</v>
      </c>
      <c r="ID2" s="213">
        <f>RO!ID4</f>
        <v>46349</v>
      </c>
      <c r="IE2" s="213">
        <f>RO!IE4</f>
        <v>46350</v>
      </c>
      <c r="IF2" s="213">
        <f>RO!IF4</f>
        <v>46351</v>
      </c>
      <c r="IG2" s="213">
        <f>RO!IG4</f>
        <v>46352</v>
      </c>
      <c r="IH2" s="213">
        <f>RO!IH4</f>
        <v>46353</v>
      </c>
      <c r="II2" s="213">
        <f>RO!II4</f>
        <v>46354</v>
      </c>
      <c r="IJ2" s="213">
        <f>RO!IJ4</f>
        <v>46355</v>
      </c>
      <c r="IK2" s="213">
        <f>RO!IK4</f>
        <v>46356</v>
      </c>
      <c r="IL2" s="213">
        <f>RO!IL4</f>
        <v>46357</v>
      </c>
      <c r="IM2" s="213">
        <f>RO!IM4</f>
        <v>46358</v>
      </c>
      <c r="IN2" s="213">
        <f>RO!IN4</f>
        <v>46359</v>
      </c>
      <c r="IO2" s="213">
        <f>RO!IO4</f>
        <v>46360</v>
      </c>
      <c r="IP2" s="213">
        <f>RO!IP4</f>
        <v>46361</v>
      </c>
      <c r="IQ2" s="213">
        <f>RO!IQ4</f>
        <v>46362</v>
      </c>
      <c r="IR2" s="213">
        <f>RO!IR4</f>
        <v>46363</v>
      </c>
      <c r="IS2" s="213">
        <f>RO!IS4</f>
        <v>46364</v>
      </c>
      <c r="IT2" s="213">
        <f>RO!IT4</f>
        <v>46365</v>
      </c>
      <c r="IU2" s="213">
        <f>RO!IU4</f>
        <v>46366</v>
      </c>
      <c r="IV2" s="213">
        <f>RO!IV4</f>
        <v>46367</v>
      </c>
      <c r="IW2" s="213">
        <f>RO!IW4</f>
        <v>46368</v>
      </c>
      <c r="IX2" s="213">
        <f>RO!IX4</f>
        <v>46369</v>
      </c>
      <c r="IY2" s="213">
        <f>RO!IY4</f>
        <v>46370</v>
      </c>
      <c r="IZ2" s="213">
        <f>RO!IZ4</f>
        <v>46371</v>
      </c>
      <c r="JA2" s="213">
        <f>RO!JA4</f>
        <v>46372</v>
      </c>
      <c r="JB2" s="213">
        <f>RO!JB4</f>
        <v>46373</v>
      </c>
      <c r="JC2" s="213">
        <f>RO!JC4</f>
        <v>46374</v>
      </c>
      <c r="JD2" s="213">
        <f>RO!JD4</f>
        <v>46375</v>
      </c>
      <c r="JE2" s="213">
        <f>RO!JE4</f>
        <v>46376</v>
      </c>
      <c r="JF2" s="213">
        <f>RO!JF4</f>
        <v>46377</v>
      </c>
      <c r="JG2" s="213">
        <f>RO!JG4</f>
        <v>46378</v>
      </c>
      <c r="JH2" s="217">
        <f>RO!JH4</f>
        <v>46379</v>
      </c>
      <c r="JI2" s="213">
        <f>RO!JI4</f>
        <v>46380</v>
      </c>
      <c r="JJ2" s="104"/>
      <c r="JK2" s="104"/>
      <c r="JL2" s="104"/>
      <c r="JM2" s="104"/>
      <c r="JN2" s="104"/>
      <c r="JO2" s="104"/>
    </row>
    <row r="3" spans="1:275" s="149" customFormat="1" ht="10.35" customHeight="1" x14ac:dyDescent="0.2">
      <c r="A3" s="38" t="s">
        <v>24</v>
      </c>
      <c r="B3" s="204"/>
      <c r="C3" s="204"/>
      <c r="D3" s="204"/>
      <c r="E3" s="204"/>
      <c r="F3" s="204"/>
      <c r="G3" s="204"/>
      <c r="H3" s="204"/>
      <c r="I3" s="204"/>
      <c r="J3" s="204"/>
      <c r="K3" s="204"/>
      <c r="L3" s="204"/>
      <c r="M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04"/>
      <c r="CZ3" s="204"/>
      <c r="DA3" s="204"/>
      <c r="DB3" s="204"/>
      <c r="DC3" s="204"/>
      <c r="DD3" s="204"/>
      <c r="DE3" s="204"/>
      <c r="DF3" s="204"/>
      <c r="DG3" s="204"/>
      <c r="DH3" s="204"/>
      <c r="DI3" s="204"/>
      <c r="DJ3" s="204"/>
      <c r="DK3" s="204"/>
      <c r="DL3" s="204"/>
      <c r="DM3" s="204"/>
      <c r="DN3" s="204"/>
      <c r="DO3" s="204"/>
      <c r="DP3" s="204"/>
      <c r="DQ3" s="204"/>
      <c r="DR3" s="204"/>
      <c r="DS3" s="204"/>
      <c r="DT3" s="204"/>
      <c r="DU3" s="204"/>
      <c r="DV3" s="204"/>
      <c r="DW3" s="204"/>
      <c r="DX3" s="204"/>
      <c r="DY3" s="204"/>
      <c r="DZ3" s="204"/>
      <c r="EA3" s="204"/>
      <c r="EB3" s="204"/>
      <c r="EC3" s="204"/>
      <c r="ED3" s="204"/>
      <c r="EE3" s="204"/>
      <c r="EF3" s="204"/>
      <c r="EG3" s="204"/>
      <c r="EH3" s="204"/>
      <c r="EI3" s="204"/>
      <c r="EJ3" s="204"/>
      <c r="EK3" s="204"/>
      <c r="EL3" s="204"/>
      <c r="EM3" s="204"/>
      <c r="EN3" s="204"/>
      <c r="EO3" s="204"/>
      <c r="EP3" s="204"/>
      <c r="EQ3" s="204"/>
      <c r="ER3" s="204"/>
      <c r="ES3" s="204"/>
      <c r="ET3" s="204"/>
      <c r="EU3" s="204"/>
      <c r="EV3" s="204"/>
      <c r="EW3" s="204"/>
      <c r="EX3" s="204"/>
      <c r="EY3" s="204"/>
      <c r="EZ3" s="204"/>
      <c r="FA3" s="204"/>
      <c r="FB3" s="204"/>
      <c r="FC3" s="204"/>
      <c r="FD3" s="204"/>
      <c r="FE3" s="204"/>
      <c r="FF3" s="204"/>
      <c r="FG3" s="204"/>
      <c r="FH3" s="204"/>
      <c r="FI3" s="204"/>
      <c r="FJ3" s="204"/>
      <c r="FK3" s="204"/>
      <c r="FL3" s="204"/>
      <c r="FM3" s="204"/>
      <c r="FN3" s="204"/>
      <c r="FO3" s="204"/>
      <c r="FP3" s="204"/>
      <c r="FQ3" s="204"/>
      <c r="FR3" s="204"/>
      <c r="FS3" s="204"/>
      <c r="FT3" s="204"/>
      <c r="FU3" s="204"/>
      <c r="FV3" s="204"/>
      <c r="FW3" s="204"/>
      <c r="FX3" s="204"/>
      <c r="FY3" s="204"/>
      <c r="FZ3" s="204"/>
      <c r="GA3" s="204"/>
      <c r="GB3" s="204"/>
      <c r="JI3" s="38"/>
      <c r="JJ3" s="144"/>
      <c r="JK3" s="144"/>
      <c r="JL3" s="144"/>
      <c r="JM3" s="144"/>
      <c r="JN3" s="144"/>
      <c r="JO3" s="144"/>
    </row>
    <row r="4" spans="1:275" s="149" customFormat="1" ht="10.35" customHeight="1" x14ac:dyDescent="0.2">
      <c r="A4" s="9">
        <v>1</v>
      </c>
      <c r="B4" s="93" t="e">
        <f>ROUNDUP(#REF!*0.82,)</f>
        <v>#REF!</v>
      </c>
      <c r="C4" s="93" t="e">
        <f>ROUNDUP(#REF!*0.82,)</f>
        <v>#REF!</v>
      </c>
      <c r="D4" s="93" t="e">
        <f>ROUNDUP(#REF!*0.82,)</f>
        <v>#REF!</v>
      </c>
      <c r="E4" s="93" t="e">
        <f>ROUNDUP(#REF!*0.82,)</f>
        <v>#REF!</v>
      </c>
      <c r="F4" s="93" t="e">
        <f>ROUNDUP(#REF!*0.82,)</f>
        <v>#REF!</v>
      </c>
      <c r="G4" s="93" t="e">
        <f>ROUNDUP(#REF!*0.82,)</f>
        <v>#REF!</v>
      </c>
      <c r="H4" s="93" t="e">
        <f>ROUNDUP(#REF!*0.82,)</f>
        <v>#REF!</v>
      </c>
      <c r="I4" s="93" t="e">
        <f>ROUNDUP(#REF!*0.82,)</f>
        <v>#REF!</v>
      </c>
      <c r="J4" s="93" t="e">
        <f>ROUNDUP(#REF!*0.82,)</f>
        <v>#REF!</v>
      </c>
      <c r="K4" s="93" t="e">
        <f>ROUNDUP(#REF!*0.82,)</f>
        <v>#REF!</v>
      </c>
      <c r="L4" s="93" t="e">
        <f>ROUNDUP(#REF!*0.82,)</f>
        <v>#REF!</v>
      </c>
      <c r="M4" s="93" t="e">
        <f>ROUNDUP(#REF!*0.82,)</f>
        <v>#REF!</v>
      </c>
      <c r="N4" s="38">
        <f>ROUNDUP(RO!N6*0.82,)</f>
        <v>5576</v>
      </c>
      <c r="O4" s="38">
        <f>ROUNDUP(RO!O6*0.82,)</f>
        <v>5576</v>
      </c>
      <c r="P4" s="38">
        <f>ROUNDUP(RO!P6*0.82,)</f>
        <v>6560</v>
      </c>
      <c r="Q4" s="38">
        <f>ROUNDUP(RO!Q6*0.82,)</f>
        <v>6560</v>
      </c>
      <c r="R4" s="38">
        <f>ROUNDUP(RO!R6*0.82,)</f>
        <v>5576</v>
      </c>
      <c r="S4" s="38">
        <f>ROUNDUP(RO!S6*0.82,)</f>
        <v>5576</v>
      </c>
      <c r="T4" s="38">
        <f>ROUNDUP(RO!T6*0.82,)</f>
        <v>5576</v>
      </c>
      <c r="U4" s="38">
        <f>ROUNDUP(RO!U6*0.82,)</f>
        <v>5576</v>
      </c>
      <c r="V4" s="38">
        <f>ROUNDUP(RO!V6*0.82,)</f>
        <v>5986</v>
      </c>
      <c r="W4" s="38">
        <f>ROUNDUP(RO!W6*0.82,)</f>
        <v>5986</v>
      </c>
      <c r="X4" s="38">
        <f>ROUNDUP(RO!X6*0.82,)</f>
        <v>5576</v>
      </c>
      <c r="Y4" s="38">
        <f>ROUNDUP(RO!Y6*0.82,)</f>
        <v>5576</v>
      </c>
      <c r="Z4" s="38">
        <f>ROUNDUP(RO!Z6*0.82,)</f>
        <v>7544</v>
      </c>
      <c r="AA4" s="38">
        <f>ROUNDUP(RO!AA6*0.82,)</f>
        <v>7544</v>
      </c>
      <c r="AB4" s="38">
        <f>ROUNDUP(RO!AB6*0.82,)</f>
        <v>7544</v>
      </c>
      <c r="AC4" s="38">
        <f>ROUNDUP(RO!AC6*0.82,)</f>
        <v>5986</v>
      </c>
      <c r="AD4" s="38">
        <f>ROUNDUP(RO!AD6*0.82,)</f>
        <v>5986</v>
      </c>
      <c r="AE4" s="38">
        <f>ROUNDUP(RO!AE6*0.82,)</f>
        <v>8938</v>
      </c>
      <c r="AF4" s="38">
        <f>ROUNDUP(RO!AF6*0.82,)</f>
        <v>6970</v>
      </c>
      <c r="AG4" s="38">
        <f>ROUNDUP(RO!AG6*0.82,)</f>
        <v>6970</v>
      </c>
      <c r="AH4" s="38">
        <f>ROUNDUP(RO!AH6*0.82,)</f>
        <v>6560</v>
      </c>
      <c r="AI4" s="38">
        <f>ROUNDUP(RO!AI6*0.82,)</f>
        <v>6970</v>
      </c>
      <c r="AJ4" s="38">
        <f>ROUNDUP(RO!AJ6*0.82,)</f>
        <v>6970</v>
      </c>
      <c r="AK4" s="38">
        <f>ROUNDUP(RO!AK6*0.82,)</f>
        <v>6970</v>
      </c>
      <c r="AL4" s="38">
        <f>ROUNDUP(RO!AL6*0.82,)</f>
        <v>6560</v>
      </c>
      <c r="AM4" s="38">
        <f>ROUNDUP(RO!AM6*0.82,)</f>
        <v>6560</v>
      </c>
      <c r="AN4" s="38">
        <f>ROUNDUP(RO!AN6*0.82,)</f>
        <v>6560</v>
      </c>
      <c r="AO4" s="38">
        <f>ROUNDUP(RO!AO6*0.82,)</f>
        <v>5986</v>
      </c>
      <c r="AP4" s="38">
        <f>ROUNDUP(RO!AP6*0.82,)</f>
        <v>5986</v>
      </c>
      <c r="AQ4" s="38">
        <f>ROUNDUP(RO!AQ6*0.82,)</f>
        <v>5986</v>
      </c>
      <c r="AR4" s="38">
        <f>ROUNDUP(RO!AR6*0.82,)</f>
        <v>5986</v>
      </c>
      <c r="AS4" s="38">
        <f>ROUNDUP(RO!AS6*0.82,)</f>
        <v>5986</v>
      </c>
      <c r="AT4" s="38">
        <f>ROUNDUP(RO!AT6*0.82,)</f>
        <v>5986</v>
      </c>
      <c r="AU4" s="38">
        <f>ROUNDUP(RO!AU6*0.82,)</f>
        <v>5986</v>
      </c>
      <c r="AV4" s="38">
        <f>ROUNDUP(RO!AV6*0.82,)</f>
        <v>5986</v>
      </c>
      <c r="AW4" s="38">
        <f>ROUNDUP(RO!AW6*0.82,)</f>
        <v>6970</v>
      </c>
      <c r="AX4" s="38">
        <f>ROUNDUP(RO!AX6*0.82,)</f>
        <v>6970</v>
      </c>
      <c r="AY4" s="38">
        <f>ROUNDUP(RO!AY6*0.82,)</f>
        <v>7544</v>
      </c>
      <c r="AZ4" s="38">
        <f>ROUNDUP(RO!AZ6*0.82,)</f>
        <v>7544</v>
      </c>
      <c r="BA4" s="38">
        <f>ROUNDUP(RO!BA6*0.82,)</f>
        <v>7544</v>
      </c>
      <c r="BB4" s="38">
        <f>ROUNDUP(RO!BB6*0.82,)</f>
        <v>5986</v>
      </c>
      <c r="BC4" s="38">
        <f>ROUNDUP(RO!BC6*0.82,)</f>
        <v>5986</v>
      </c>
      <c r="BD4" s="38">
        <f>ROUNDUP(RO!BD6*0.82,)</f>
        <v>5986</v>
      </c>
      <c r="BE4" s="38">
        <f>ROUNDUP(RO!BE6*0.82,)</f>
        <v>5986</v>
      </c>
      <c r="BF4" s="38">
        <f>ROUNDUP(RO!BF6*0.82,)</f>
        <v>5986</v>
      </c>
      <c r="BG4" s="38">
        <f>ROUNDUP(RO!BG6*0.82,)</f>
        <v>5986</v>
      </c>
      <c r="BH4" s="38">
        <f>ROUNDUP(RO!BH6*0.82,)</f>
        <v>5986</v>
      </c>
      <c r="BI4" s="38">
        <f>ROUNDUP(RO!BI6*0.82,)</f>
        <v>5986</v>
      </c>
      <c r="BJ4" s="38">
        <f>ROUNDUP(RO!BJ6*0.82,)</f>
        <v>5986</v>
      </c>
      <c r="BK4" s="93">
        <f>ROUNDUP(RO!BK6*0.82,)</f>
        <v>8528</v>
      </c>
      <c r="BL4" s="93">
        <f>ROUNDUP(RO!BL6*0.82,)</f>
        <v>8528</v>
      </c>
      <c r="BM4" s="93">
        <f>ROUNDUP(RO!BM6*0.82,)</f>
        <v>8528</v>
      </c>
      <c r="BN4" s="93">
        <f>ROUNDUP(RO!BN6*0.82,)</f>
        <v>8528</v>
      </c>
      <c r="BO4" s="93">
        <f>ROUNDUP(RO!BO6*0.82,)</f>
        <v>13120</v>
      </c>
      <c r="BP4" s="93">
        <f>ROUNDUP(RO!BP6*0.82,)</f>
        <v>13120</v>
      </c>
      <c r="BQ4" s="93">
        <f>ROUNDUP(RO!BQ6*0.82,)</f>
        <v>13120</v>
      </c>
      <c r="BR4" s="93">
        <f>ROUNDUP(RO!BR6*0.82,)</f>
        <v>13120</v>
      </c>
      <c r="BS4" s="93">
        <f>ROUNDUP(RO!BS6*0.82,)</f>
        <v>13120</v>
      </c>
      <c r="BT4" s="93">
        <f>ROUNDUP(RO!BT6*0.82,)</f>
        <v>13120</v>
      </c>
      <c r="BU4" s="93">
        <f>ROUNDUP(RO!BU6*0.82,)</f>
        <v>13120</v>
      </c>
      <c r="BV4" s="93">
        <f>ROUNDUP(RO!BV6*0.82,)</f>
        <v>6970</v>
      </c>
      <c r="BW4" s="93">
        <f>ROUNDUP(RO!BW6*0.82,)</f>
        <v>6970</v>
      </c>
      <c r="BX4" s="93">
        <f>ROUNDUP(RO!BX6*0.82,)</f>
        <v>6970</v>
      </c>
      <c r="BY4" s="93">
        <f>ROUNDUP(RO!BY6*0.82,)</f>
        <v>9512</v>
      </c>
      <c r="BZ4" s="93">
        <f>ROUNDUP(RO!BZ6*0.82,)</f>
        <v>9512</v>
      </c>
      <c r="CA4" s="93">
        <f>ROUNDUP(RO!CA6*0.82,)</f>
        <v>9512</v>
      </c>
      <c r="CB4" s="93">
        <f>ROUNDUP(RO!CB6*0.82,)</f>
        <v>9512</v>
      </c>
      <c r="CC4" s="93">
        <f>ROUNDUP(RO!CC6*0.82,)</f>
        <v>9512</v>
      </c>
      <c r="CD4" s="93">
        <f>ROUNDUP(RO!CD6*0.82,)</f>
        <v>9512</v>
      </c>
      <c r="CE4" s="93">
        <f>ROUNDUP(RO!CE6*0.82,)</f>
        <v>8938</v>
      </c>
      <c r="CF4" s="93">
        <f>ROUNDUP(RO!CF6*0.82,)</f>
        <v>8938</v>
      </c>
      <c r="CG4" s="93">
        <f>ROUNDUP(RO!CG6*0.82,)</f>
        <v>8938</v>
      </c>
      <c r="CH4" s="93">
        <f>ROUNDUP(RO!CH6*0.82,)</f>
        <v>8938</v>
      </c>
      <c r="CI4" s="93">
        <f>ROUNDUP(RO!CI6*0.82,)</f>
        <v>8938</v>
      </c>
      <c r="CJ4" s="93">
        <f>ROUNDUP(RO!CJ6*0.82,)</f>
        <v>9512</v>
      </c>
      <c r="CK4" s="93">
        <f>ROUNDUP(RO!CK6*0.82,)</f>
        <v>9512</v>
      </c>
      <c r="CL4" s="93">
        <f>ROUNDUP(RO!CL6*0.82,)</f>
        <v>8938</v>
      </c>
      <c r="CM4" s="93">
        <f>ROUNDUP(RO!CM6*0.82,)</f>
        <v>8938</v>
      </c>
      <c r="CN4" s="93">
        <f>ROUNDUP(RO!CN6*0.82,)</f>
        <v>11726</v>
      </c>
      <c r="CO4" s="93">
        <f>ROUNDUP(RO!CO6*0.82,)</f>
        <v>12300</v>
      </c>
      <c r="CP4" s="93">
        <f>ROUNDUP(RO!CP6*0.82,)</f>
        <v>12300</v>
      </c>
      <c r="CQ4" s="93">
        <f>ROUNDUP(RO!CQ6*0.82,)</f>
        <v>11726</v>
      </c>
      <c r="CR4" s="93">
        <f>ROUNDUP(RO!CR6*0.82,)</f>
        <v>11726</v>
      </c>
      <c r="CS4" s="93">
        <f>ROUNDUP(RO!CS6*0.82,)</f>
        <v>11726</v>
      </c>
      <c r="CT4" s="93">
        <f>ROUNDUP(RO!CT6*0.82,)</f>
        <v>11726</v>
      </c>
      <c r="CU4" s="93">
        <f>ROUNDUP(RO!CU6*0.82,)</f>
        <v>11726</v>
      </c>
      <c r="CV4" s="93">
        <f>ROUNDUP(RO!CV6*0.82,)</f>
        <v>11726</v>
      </c>
      <c r="CW4" s="93">
        <f>ROUNDUP(RO!CW6*0.82,)</f>
        <v>12300</v>
      </c>
      <c r="CX4" s="93">
        <f>ROUNDUP(RO!CX6*0.82,)</f>
        <v>12300</v>
      </c>
      <c r="CY4" s="93">
        <f>ROUNDUP(RO!CY6*0.82,)</f>
        <v>9512</v>
      </c>
      <c r="CZ4" s="93">
        <f>ROUNDUP(RO!CZ6*0.82,)</f>
        <v>9512</v>
      </c>
      <c r="DA4" s="93">
        <f>ROUNDUP(RO!DA6*0.82,)</f>
        <v>10332</v>
      </c>
      <c r="DB4" s="93">
        <f>ROUNDUP(RO!DB6*0.82,)</f>
        <v>10332</v>
      </c>
      <c r="DC4" s="93">
        <f>ROUNDUP(RO!DC6*0.82,)</f>
        <v>10332</v>
      </c>
      <c r="DD4" s="93">
        <f>ROUNDUP(RO!DD6*0.82,)</f>
        <v>10332</v>
      </c>
      <c r="DE4" s="93">
        <f>ROUNDUP(RO!DE6*0.82,)</f>
        <v>10906</v>
      </c>
      <c r="DF4" s="93">
        <f>ROUNDUP(RO!DF6*0.82,)</f>
        <v>10906</v>
      </c>
      <c r="DG4" s="93">
        <f>ROUNDUP(RO!DG6*0.82,)</f>
        <v>10332</v>
      </c>
      <c r="DH4" s="93">
        <f>ROUNDUP(RO!DH6*0.82,)</f>
        <v>10332</v>
      </c>
      <c r="DI4" s="93">
        <f>ROUNDUP(RO!DI6*0.82,)</f>
        <v>10332</v>
      </c>
      <c r="DJ4" s="93">
        <f>ROUNDUP(RO!DJ6*0.82,)</f>
        <v>10332</v>
      </c>
      <c r="DK4" s="93">
        <f>ROUNDUP(RO!DK6*0.82,)</f>
        <v>10332</v>
      </c>
      <c r="DL4" s="93">
        <f>ROUNDUP(RO!DL6*0.82,)</f>
        <v>10906</v>
      </c>
      <c r="DM4" s="93">
        <f>ROUNDUP(RO!DM6*0.82,)</f>
        <v>10906</v>
      </c>
      <c r="DN4" s="93">
        <f>ROUNDUP(RO!DN6*0.82,)</f>
        <v>10332</v>
      </c>
      <c r="DO4" s="93">
        <f>ROUNDUP(RO!DO6*0.82,)</f>
        <v>10332</v>
      </c>
      <c r="DP4" s="93">
        <f>ROUNDUP(RO!DP6*0.82,)</f>
        <v>10332</v>
      </c>
      <c r="DQ4" s="93">
        <f>ROUNDUP(RO!DQ6*0.82,)</f>
        <v>10332</v>
      </c>
      <c r="DR4" s="93">
        <f>ROUNDUP(RO!DR6*0.82,)</f>
        <v>10332</v>
      </c>
      <c r="DS4" s="93">
        <f>ROUNDUP(RO!DS6*0.82,)</f>
        <v>10906</v>
      </c>
      <c r="DT4" s="93">
        <f>ROUNDUP(RO!DT6*0.82,)</f>
        <v>10906</v>
      </c>
      <c r="DU4" s="93">
        <f>ROUNDUP(RO!DU6*0.82,)</f>
        <v>10332</v>
      </c>
      <c r="DV4" s="93">
        <f>ROUNDUP(RO!DV6*0.82,)</f>
        <v>10332</v>
      </c>
      <c r="DW4" s="93">
        <f>ROUNDUP(RO!DW6*0.82,)</f>
        <v>10332</v>
      </c>
      <c r="DX4" s="93">
        <f>ROUNDUP(RO!DX6*0.82,)</f>
        <v>10332</v>
      </c>
      <c r="DY4" s="93">
        <f>ROUNDUP(RO!DY6*0.82,)</f>
        <v>10332</v>
      </c>
      <c r="DZ4" s="93">
        <f>ROUNDUP(RO!DZ6*0.82,)</f>
        <v>10906</v>
      </c>
      <c r="EA4" s="93">
        <f>ROUNDUP(RO!EA6*0.82,)</f>
        <v>10906</v>
      </c>
      <c r="EB4" s="93">
        <f>ROUNDUP(RO!EB6*0.82,)</f>
        <v>10332</v>
      </c>
      <c r="EC4" s="93">
        <f>ROUNDUP(RO!EC6*0.82,)</f>
        <v>10332</v>
      </c>
      <c r="ED4" s="93">
        <f>ROUNDUP(RO!ED6*0.82,)</f>
        <v>10332</v>
      </c>
      <c r="EE4" s="93">
        <f>ROUNDUP(RO!EE6*0.82,)</f>
        <v>10332</v>
      </c>
      <c r="EF4" s="93">
        <f>ROUNDUP(RO!EF6*0.82,)</f>
        <v>10332</v>
      </c>
      <c r="EG4" s="93">
        <f>ROUNDUP(RO!EG6*0.82,)</f>
        <v>10906</v>
      </c>
      <c r="EH4" s="93">
        <f>ROUNDUP(RO!EH6*0.82,)</f>
        <v>10906</v>
      </c>
      <c r="EI4" s="93">
        <f>ROUNDUP(RO!EI6*0.82,)</f>
        <v>10332</v>
      </c>
      <c r="EJ4" s="93">
        <f>ROUNDUP(RO!EJ6*0.82,)</f>
        <v>10332</v>
      </c>
      <c r="EK4" s="93">
        <f>ROUNDUP(RO!EK6*0.82,)</f>
        <v>10332</v>
      </c>
      <c r="EL4" s="93">
        <f>ROUNDUP(RO!EL6*0.82,)</f>
        <v>10332</v>
      </c>
      <c r="EM4" s="93">
        <f>ROUNDUP(RO!EM6*0.82,)</f>
        <v>10332</v>
      </c>
      <c r="EN4" s="93">
        <f>ROUNDUP(RO!EN6*0.82,)</f>
        <v>10906</v>
      </c>
      <c r="EO4" s="93">
        <f>ROUNDUP(RO!EO6*0.82,)</f>
        <v>10906</v>
      </c>
      <c r="EP4" s="93">
        <f>ROUNDUP(RO!EP6*0.82,)</f>
        <v>8938</v>
      </c>
      <c r="EQ4" s="93">
        <f>ROUNDUP(RO!EQ6*0.82,)</f>
        <v>8938</v>
      </c>
      <c r="ER4" s="93">
        <f>ROUNDUP(RO!ER6*0.82,)</f>
        <v>8938</v>
      </c>
      <c r="ES4" s="93">
        <f>ROUNDUP(RO!ES6*0.82,)</f>
        <v>8938</v>
      </c>
      <c r="ET4" s="93">
        <f>ROUNDUP(RO!ET6*0.82,)</f>
        <v>8938</v>
      </c>
      <c r="EU4" s="93">
        <f>ROUNDUP(RO!EU6*0.82,)</f>
        <v>9512</v>
      </c>
      <c r="EV4" s="93">
        <f>ROUNDUP(RO!EV6*0.82,)</f>
        <v>9512</v>
      </c>
      <c r="EW4" s="93">
        <f>ROUNDUP(RO!EW6*0.82,)</f>
        <v>8938</v>
      </c>
      <c r="EX4" s="93">
        <f>ROUNDUP(RO!EX6*0.82,)</f>
        <v>8938</v>
      </c>
      <c r="EY4" s="93">
        <f>ROUNDUP(RO!EY6*0.82,)</f>
        <v>8938</v>
      </c>
      <c r="EZ4" s="93">
        <f>ROUNDUP(RO!EZ6*0.82,)</f>
        <v>8938</v>
      </c>
      <c r="FA4" s="93">
        <f>ROUNDUP(RO!FA6*0.82,)</f>
        <v>8938</v>
      </c>
      <c r="FB4" s="93">
        <f>ROUNDUP(RO!FB6*0.82,)</f>
        <v>9512</v>
      </c>
      <c r="FC4" s="93">
        <f>ROUNDUP(RO!FC6*0.82,)</f>
        <v>9512</v>
      </c>
      <c r="FD4" s="93">
        <f>ROUNDUP(RO!FD6*0.82,)</f>
        <v>8938</v>
      </c>
      <c r="FE4" s="93">
        <f>ROUNDUP(RO!FE6*0.82,)</f>
        <v>8938</v>
      </c>
      <c r="FF4" s="93">
        <f>ROUNDUP(RO!FF6*0.82,)</f>
        <v>8938</v>
      </c>
      <c r="FG4" s="93">
        <f>ROUNDUP(RO!FG6*0.82,)</f>
        <v>8938</v>
      </c>
      <c r="FH4" s="93">
        <f>ROUNDUP(RO!FH6*0.82,)</f>
        <v>8938</v>
      </c>
      <c r="FI4" s="93">
        <f>ROUNDUP(RO!FI6*0.82,)</f>
        <v>9512</v>
      </c>
      <c r="FJ4" s="93">
        <f>ROUNDUP(RO!FJ6*0.82,)</f>
        <v>9512</v>
      </c>
      <c r="FK4" s="93">
        <f>ROUNDUP(RO!FK6*0.82,)</f>
        <v>8938</v>
      </c>
      <c r="FL4" s="93">
        <f>ROUNDUP(RO!FL6*0.82,)</f>
        <v>8938</v>
      </c>
      <c r="FM4" s="93">
        <f>ROUNDUP(RO!FM6*0.82,)</f>
        <v>9512</v>
      </c>
      <c r="FN4" s="93">
        <f>ROUNDUP(RO!FN6*0.82,)</f>
        <v>9512</v>
      </c>
      <c r="FO4" s="93">
        <f>ROUNDUP(RO!FO6*0.82,)</f>
        <v>9512</v>
      </c>
      <c r="FP4" s="93">
        <f>ROUNDUP(RO!FP6*0.82,)</f>
        <v>9512</v>
      </c>
      <c r="FQ4" s="93">
        <f>ROUNDUP(RO!FQ6*0.82,)</f>
        <v>9512</v>
      </c>
      <c r="FR4" s="93">
        <f>ROUNDUP(RO!FR6*0.82,)</f>
        <v>8938</v>
      </c>
      <c r="FS4" s="93">
        <f>ROUNDUP(RO!FS6*0.82,)</f>
        <v>11726</v>
      </c>
      <c r="FT4" s="93">
        <f>ROUNDUP(RO!FT6*0.82,)</f>
        <v>11726</v>
      </c>
      <c r="FU4" s="93">
        <f>ROUNDUP(RO!FU6*0.82,)</f>
        <v>11726</v>
      </c>
      <c r="FV4" s="93">
        <f>ROUNDUP(RO!FV6*0.82,)</f>
        <v>11726</v>
      </c>
      <c r="FW4" s="93">
        <f>ROUNDUP(RO!FW6*0.82,)</f>
        <v>11726</v>
      </c>
      <c r="FX4" s="93">
        <f>ROUNDUP(RO!FX6*0.82,)</f>
        <v>10332</v>
      </c>
      <c r="FY4" s="93">
        <f>ROUNDUP(RO!FY6*0.82,)</f>
        <v>9512</v>
      </c>
      <c r="FZ4" s="93">
        <f>ROUNDUP(RO!FZ6*0.82,)</f>
        <v>9512</v>
      </c>
      <c r="GA4" s="93">
        <f>ROUNDUP(RO!GA6*0.82,)</f>
        <v>11726</v>
      </c>
      <c r="GB4" s="93">
        <f>ROUNDUP(RO!GB6*0.82,)</f>
        <v>11726</v>
      </c>
      <c r="GC4" s="38">
        <f>ROUNDUP(RO!GC6*0.82,)</f>
        <v>5986</v>
      </c>
      <c r="GD4" s="38">
        <f>ROUNDUP(RO!GD6*0.82,)</f>
        <v>6560</v>
      </c>
      <c r="GE4" s="38">
        <f>ROUNDUP(RO!GE6*0.82,)</f>
        <v>6560</v>
      </c>
      <c r="GF4" s="38">
        <f>ROUNDUP(RO!GF6*0.82,)</f>
        <v>5986</v>
      </c>
      <c r="GG4" s="38">
        <f>ROUNDUP(RO!GG6*0.82,)</f>
        <v>5986</v>
      </c>
      <c r="GH4" s="38">
        <f>ROUNDUP(RO!GH6*0.82,)</f>
        <v>5986</v>
      </c>
      <c r="GI4" s="38">
        <f>ROUNDUP(RO!GI6*0.82,)</f>
        <v>5986</v>
      </c>
      <c r="GJ4" s="38">
        <f>ROUNDUP(RO!GJ6*0.82,)</f>
        <v>5986</v>
      </c>
      <c r="GK4" s="38">
        <f>ROUNDUP(RO!GK6*0.82,)</f>
        <v>6560</v>
      </c>
      <c r="GL4" s="38">
        <f>ROUNDUP(RO!GL6*0.82,)</f>
        <v>6560</v>
      </c>
      <c r="GM4" s="38">
        <f>ROUNDUP(RO!GM6*0.82,)</f>
        <v>5986</v>
      </c>
      <c r="GN4" s="38">
        <f>ROUNDUP(RO!GN6*0.82,)</f>
        <v>5986</v>
      </c>
      <c r="GO4" s="38">
        <f>ROUNDUP(RO!GO6*0.82,)</f>
        <v>5986</v>
      </c>
      <c r="GP4" s="38">
        <f>ROUNDUP(RO!GP6*0.82,)</f>
        <v>5986</v>
      </c>
      <c r="GQ4" s="38">
        <f>ROUNDUP(RO!GQ6*0.82,)</f>
        <v>5986</v>
      </c>
      <c r="GR4" s="38">
        <f>ROUNDUP(RO!GR6*0.82,)</f>
        <v>6560</v>
      </c>
      <c r="GS4" s="38">
        <f>ROUNDUP(RO!GS6*0.82,)</f>
        <v>6560</v>
      </c>
      <c r="GT4" s="38">
        <f>ROUNDUP(RO!GT6*0.82,)</f>
        <v>5986</v>
      </c>
      <c r="GU4" s="38">
        <f>ROUNDUP(RO!GU6*0.82,)</f>
        <v>5986</v>
      </c>
      <c r="GV4" s="38">
        <f>ROUNDUP(RO!GV6*0.82,)</f>
        <v>5986</v>
      </c>
      <c r="GW4" s="38">
        <f>ROUNDUP(RO!GW6*0.82,)</f>
        <v>5986</v>
      </c>
      <c r="GX4" s="38">
        <f>ROUNDUP(RO!GX6*0.82,)</f>
        <v>5986</v>
      </c>
      <c r="GY4" s="38">
        <f>ROUNDUP(RO!GY6*0.82,)</f>
        <v>6560</v>
      </c>
      <c r="GZ4" s="38">
        <f>ROUNDUP(RO!GZ6*0.82,)</f>
        <v>6560</v>
      </c>
      <c r="HA4" s="38">
        <f>ROUNDUP(RO!HA6*0.82,)</f>
        <v>5986</v>
      </c>
      <c r="HB4" s="38">
        <f>ROUNDUP(RO!HB6*0.82,)</f>
        <v>5986</v>
      </c>
      <c r="HC4" s="38">
        <f>ROUNDUP(RO!HC6*0.82,)</f>
        <v>5986</v>
      </c>
      <c r="HD4" s="38">
        <f>ROUNDUP(RO!HD6*0.82,)</f>
        <v>5986</v>
      </c>
      <c r="HE4" s="38">
        <f>ROUNDUP(RO!HE6*0.82,)</f>
        <v>5986</v>
      </c>
      <c r="HF4" s="38">
        <f>ROUNDUP(RO!HF6*0.82,)</f>
        <v>6560</v>
      </c>
      <c r="HG4" s="38">
        <f>ROUNDUP(RO!HG6*0.82,)</f>
        <v>6560</v>
      </c>
      <c r="HH4" s="38">
        <f>ROUNDUP(RO!HH6*0.82,)</f>
        <v>5986</v>
      </c>
      <c r="HI4" s="38">
        <f>ROUNDUP(RO!HI6*0.82,)</f>
        <v>5986</v>
      </c>
      <c r="HJ4" s="38">
        <f>ROUNDUP(RO!HJ6*0.82,)</f>
        <v>6560</v>
      </c>
      <c r="HK4" s="38">
        <f>ROUNDUP(RO!HK6*0.82,)</f>
        <v>6970</v>
      </c>
      <c r="HL4" s="38">
        <f>ROUNDUP(RO!HL6*0.82,)</f>
        <v>5576</v>
      </c>
      <c r="HM4" s="38">
        <f>ROUNDUP(RO!HM6*0.82,)</f>
        <v>5986</v>
      </c>
      <c r="HN4" s="38">
        <f>ROUNDUP(RO!HN6*0.82,)</f>
        <v>5986</v>
      </c>
      <c r="HO4" s="38">
        <f>ROUNDUP(RO!HO6*0.82,)</f>
        <v>5576</v>
      </c>
      <c r="HP4" s="38">
        <f>ROUNDUP(RO!HP6*0.82,)</f>
        <v>5576</v>
      </c>
      <c r="HQ4" s="38">
        <f>ROUNDUP(RO!HQ6*0.82,)</f>
        <v>5576</v>
      </c>
      <c r="HR4" s="38">
        <f>ROUNDUP(RO!HR6*0.82,)</f>
        <v>5576</v>
      </c>
      <c r="HS4" s="38">
        <f>ROUNDUP(RO!HS6*0.82,)</f>
        <v>5576</v>
      </c>
      <c r="HT4" s="38">
        <f>ROUNDUP(RO!HT6*0.82,)</f>
        <v>5986</v>
      </c>
      <c r="HU4" s="38">
        <f>ROUNDUP(RO!HU6*0.82,)</f>
        <v>5986</v>
      </c>
      <c r="HV4" s="38">
        <f>ROUNDUP(RO!HV6*0.82,)</f>
        <v>5576</v>
      </c>
      <c r="HW4" s="38">
        <f>ROUNDUP(RO!HW6*0.82,)</f>
        <v>5576</v>
      </c>
      <c r="HX4" s="38">
        <f>ROUNDUP(RO!HX6*0.82,)</f>
        <v>5576</v>
      </c>
      <c r="HY4" s="38">
        <f>ROUNDUP(RO!HY6*0.82,)</f>
        <v>5576</v>
      </c>
      <c r="HZ4" s="38">
        <f>ROUNDUP(RO!HZ6*0.82,)</f>
        <v>5576</v>
      </c>
      <c r="IA4" s="38">
        <f>ROUNDUP(RO!IA6*0.82,)</f>
        <v>5986</v>
      </c>
      <c r="IB4" s="38">
        <f>ROUNDUP(RO!IB6*0.82,)</f>
        <v>5986</v>
      </c>
      <c r="IC4" s="38">
        <f>ROUNDUP(RO!IC6*0.82,)</f>
        <v>5576</v>
      </c>
      <c r="ID4" s="38">
        <f>ROUNDUP(RO!ID6*0.82,)</f>
        <v>5576</v>
      </c>
      <c r="IE4" s="38">
        <f>ROUNDUP(RO!IE6*0.82,)</f>
        <v>5576</v>
      </c>
      <c r="IF4" s="38">
        <f>ROUNDUP(RO!IF6*0.82,)</f>
        <v>5576</v>
      </c>
      <c r="IG4" s="38">
        <f>ROUNDUP(RO!IG6*0.82,)</f>
        <v>5576</v>
      </c>
      <c r="IH4" s="38">
        <f>ROUNDUP(RO!IH6*0.82,)</f>
        <v>5986</v>
      </c>
      <c r="II4" s="38">
        <f>ROUNDUP(RO!II6*0.82,)</f>
        <v>5986</v>
      </c>
      <c r="IJ4" s="38">
        <f>ROUNDUP(RO!IJ6*0.82,)</f>
        <v>5576</v>
      </c>
      <c r="IK4" s="38">
        <f>ROUNDUP(RO!IK6*0.82,)</f>
        <v>5576</v>
      </c>
      <c r="IL4" s="38">
        <f>ROUNDUP(RO!IL6*0.82,)</f>
        <v>6970</v>
      </c>
      <c r="IM4" s="38">
        <f>ROUNDUP(RO!IM6*0.82,)</f>
        <v>6970</v>
      </c>
      <c r="IN4" s="38">
        <f>ROUNDUP(RO!IN6*0.82,)</f>
        <v>6970</v>
      </c>
      <c r="IO4" s="38">
        <f>ROUNDUP(RO!IO6*0.82,)</f>
        <v>7544</v>
      </c>
      <c r="IP4" s="38">
        <f>ROUNDUP(RO!IP6*0.82,)</f>
        <v>7544</v>
      </c>
      <c r="IQ4" s="38">
        <f>ROUNDUP(RO!IQ6*0.82,)</f>
        <v>6970</v>
      </c>
      <c r="IR4" s="38">
        <f>ROUNDUP(RO!IR6*0.82,)</f>
        <v>6970</v>
      </c>
      <c r="IS4" s="38">
        <f>ROUNDUP(RO!IS6*0.82,)</f>
        <v>6970</v>
      </c>
      <c r="IT4" s="38">
        <f>ROUNDUP(RO!IT6*0.82,)</f>
        <v>6970</v>
      </c>
      <c r="IU4" s="38">
        <f>ROUNDUP(RO!IU6*0.82,)</f>
        <v>6970</v>
      </c>
      <c r="IV4" s="38">
        <f>ROUNDUP(RO!IV6*0.82,)</f>
        <v>7544</v>
      </c>
      <c r="IW4" s="38">
        <f>ROUNDUP(RO!IW6*0.82,)</f>
        <v>7544</v>
      </c>
      <c r="IX4" s="38">
        <f>ROUNDUP(RO!IX6*0.82,)</f>
        <v>7544</v>
      </c>
      <c r="IY4" s="38">
        <f>ROUNDUP(RO!IY6*0.82,)</f>
        <v>7544</v>
      </c>
      <c r="IZ4" s="38">
        <f>ROUNDUP(RO!IZ6*0.82,)</f>
        <v>7544</v>
      </c>
      <c r="JA4" s="38">
        <f>ROUNDUP(RO!JA6*0.82,)</f>
        <v>7544</v>
      </c>
      <c r="JB4" s="38">
        <f>ROUNDUP(RO!JB6*0.82,)</f>
        <v>7544</v>
      </c>
      <c r="JC4" s="38">
        <f>ROUNDUP(RO!JC6*0.82,)</f>
        <v>7954</v>
      </c>
      <c r="JD4" s="38">
        <f>ROUNDUP(RO!JD6*0.82,)</f>
        <v>7954</v>
      </c>
      <c r="JE4" s="38">
        <f>ROUNDUP(RO!JE6*0.82,)</f>
        <v>7544</v>
      </c>
      <c r="JF4" s="38">
        <f>ROUNDUP(RO!JF6*0.82,)</f>
        <v>7544</v>
      </c>
      <c r="JG4" s="38">
        <f>ROUNDUP(RO!JG6*0.82,)</f>
        <v>8528</v>
      </c>
      <c r="JH4" s="8">
        <f>ROUNDUP(RO!JH6*0.82,)</f>
        <v>8528</v>
      </c>
      <c r="JI4" s="38">
        <f>ROUNDUP(RO!JI6*0.82,)</f>
        <v>8938</v>
      </c>
      <c r="JJ4" s="144"/>
      <c r="JK4" s="144"/>
      <c r="JL4" s="144"/>
      <c r="JM4" s="144"/>
      <c r="JN4" s="144"/>
      <c r="JO4" s="144"/>
    </row>
    <row r="5" spans="1:275" s="149" customFormat="1" ht="10.35" customHeight="1" x14ac:dyDescent="0.2">
      <c r="A5" s="38" t="s">
        <v>25</v>
      </c>
      <c r="B5" s="93"/>
      <c r="C5" s="93"/>
      <c r="D5" s="93"/>
      <c r="E5" s="93"/>
      <c r="F5" s="93"/>
      <c r="G5" s="93"/>
      <c r="H5" s="93"/>
      <c r="I5" s="93"/>
      <c r="J5" s="93"/>
      <c r="K5" s="93"/>
      <c r="L5" s="93"/>
      <c r="M5" s="93"/>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I5" s="93"/>
      <c r="DJ5" s="93"/>
      <c r="DK5" s="93"/>
      <c r="DL5" s="93"/>
      <c r="DM5" s="93"/>
      <c r="DN5" s="93"/>
      <c r="DO5" s="93"/>
      <c r="DP5" s="93"/>
      <c r="DQ5" s="93"/>
      <c r="DR5" s="93"/>
      <c r="DS5" s="93"/>
      <c r="DT5" s="93"/>
      <c r="DU5" s="93"/>
      <c r="DV5" s="93"/>
      <c r="DW5" s="93"/>
      <c r="DX5" s="93"/>
      <c r="DY5" s="93"/>
      <c r="DZ5" s="93"/>
      <c r="EA5" s="93"/>
      <c r="EB5" s="93"/>
      <c r="EC5" s="93"/>
      <c r="ED5" s="93"/>
      <c r="EE5" s="93"/>
      <c r="EF5" s="93"/>
      <c r="EG5" s="93"/>
      <c r="EH5" s="93"/>
      <c r="EI5" s="93"/>
      <c r="EJ5" s="93"/>
      <c r="EK5" s="93"/>
      <c r="EL5" s="93"/>
      <c r="EM5" s="93"/>
      <c r="EN5" s="93"/>
      <c r="EO5" s="93"/>
      <c r="EP5" s="93"/>
      <c r="EQ5" s="93"/>
      <c r="ER5" s="93"/>
      <c r="ES5" s="93"/>
      <c r="ET5" s="93"/>
      <c r="EU5" s="93"/>
      <c r="EV5" s="93"/>
      <c r="EW5" s="93"/>
      <c r="EX5" s="93"/>
      <c r="EY5" s="93"/>
      <c r="EZ5" s="93"/>
      <c r="FA5" s="93"/>
      <c r="FB5" s="93"/>
      <c r="FC5" s="93"/>
      <c r="FD5" s="93"/>
      <c r="FE5" s="93"/>
      <c r="FF5" s="93"/>
      <c r="FG5" s="93"/>
      <c r="FH5" s="93"/>
      <c r="FI5" s="93"/>
      <c r="FJ5" s="93"/>
      <c r="FK5" s="93"/>
      <c r="FL5" s="93"/>
      <c r="FM5" s="93"/>
      <c r="FN5" s="93"/>
      <c r="FO5" s="93"/>
      <c r="FP5" s="93"/>
      <c r="FQ5" s="93"/>
      <c r="FR5" s="93"/>
      <c r="FS5" s="93"/>
      <c r="FT5" s="93"/>
      <c r="FU5" s="93"/>
      <c r="FV5" s="93"/>
      <c r="FW5" s="93"/>
      <c r="FX5" s="93"/>
      <c r="FY5" s="93"/>
      <c r="FZ5" s="93"/>
      <c r="GA5" s="93"/>
      <c r="GB5" s="93"/>
      <c r="GC5" s="38"/>
      <c r="GD5" s="38"/>
      <c r="GE5" s="38"/>
      <c r="GF5" s="38"/>
      <c r="GG5" s="38"/>
      <c r="GH5" s="38"/>
      <c r="GI5" s="38"/>
      <c r="GJ5" s="38"/>
      <c r="GK5" s="38"/>
      <c r="GL5" s="38"/>
      <c r="GM5" s="38"/>
      <c r="GN5" s="38"/>
      <c r="GO5" s="38"/>
      <c r="GP5" s="38"/>
      <c r="GQ5" s="38"/>
      <c r="GR5" s="38"/>
      <c r="GS5" s="38"/>
      <c r="GT5" s="38"/>
      <c r="GU5" s="38"/>
      <c r="GV5" s="38"/>
      <c r="GW5" s="38"/>
      <c r="GX5" s="38"/>
      <c r="GY5" s="38"/>
      <c r="GZ5" s="38"/>
      <c r="HA5" s="38"/>
      <c r="HB5" s="38"/>
      <c r="HC5" s="38"/>
      <c r="HD5" s="38"/>
      <c r="HE5" s="38"/>
      <c r="HF5" s="38"/>
      <c r="HG5" s="38"/>
      <c r="HH5" s="38"/>
      <c r="HI5" s="38"/>
      <c r="HJ5" s="38"/>
      <c r="HK5" s="38"/>
      <c r="HL5" s="38"/>
      <c r="HM5" s="38"/>
      <c r="HN5" s="38"/>
      <c r="HO5" s="38"/>
      <c r="HP5" s="38"/>
      <c r="HQ5" s="38"/>
      <c r="HR5" s="38"/>
      <c r="HS5" s="38"/>
      <c r="HT5" s="38"/>
      <c r="HU5" s="38"/>
      <c r="HV5" s="38"/>
      <c r="HW5" s="38"/>
      <c r="HX5" s="38"/>
      <c r="HY5" s="38"/>
      <c r="HZ5" s="38"/>
      <c r="IA5" s="38"/>
      <c r="IB5" s="38"/>
      <c r="IC5" s="38"/>
      <c r="ID5" s="38"/>
      <c r="IE5" s="38"/>
      <c r="IF5" s="38"/>
      <c r="IG5" s="38"/>
      <c r="IH5" s="38"/>
      <c r="II5" s="38"/>
      <c r="IJ5" s="38"/>
      <c r="IK5" s="38"/>
      <c r="IL5" s="38"/>
      <c r="IM5" s="38"/>
      <c r="IN5" s="38"/>
      <c r="IO5" s="38"/>
      <c r="IP5" s="38"/>
      <c r="IQ5" s="38"/>
      <c r="IR5" s="38"/>
      <c r="IS5" s="38"/>
      <c r="IT5" s="38"/>
      <c r="IU5" s="38"/>
      <c r="IV5" s="38"/>
      <c r="IW5" s="38"/>
      <c r="IX5" s="38"/>
      <c r="IY5" s="38"/>
      <c r="IZ5" s="38"/>
      <c r="JA5" s="38"/>
      <c r="JB5" s="38"/>
      <c r="JC5" s="38"/>
      <c r="JD5" s="38"/>
      <c r="JE5" s="38"/>
      <c r="JF5" s="38"/>
      <c r="JG5" s="38"/>
      <c r="JH5" s="8"/>
      <c r="JI5" s="38"/>
      <c r="JJ5" s="144"/>
      <c r="JK5" s="144"/>
      <c r="JL5" s="144"/>
      <c r="JM5" s="144"/>
      <c r="JN5" s="144"/>
      <c r="JO5" s="144"/>
    </row>
    <row r="6" spans="1:275" s="149" customFormat="1" ht="10.35" customHeight="1" x14ac:dyDescent="0.2">
      <c r="A6" s="9">
        <v>1</v>
      </c>
      <c r="B6" s="93" t="e">
        <f>ROUNDUP(#REF!*0.82,)</f>
        <v>#REF!</v>
      </c>
      <c r="C6" s="93" t="e">
        <f>ROUNDUP(#REF!*0.82,)</f>
        <v>#REF!</v>
      </c>
      <c r="D6" s="93" t="e">
        <f>ROUNDUP(#REF!*0.82,)</f>
        <v>#REF!</v>
      </c>
      <c r="E6" s="93" t="e">
        <f>ROUNDUP(#REF!*0.82,)</f>
        <v>#REF!</v>
      </c>
      <c r="F6" s="93" t="e">
        <f>ROUNDUP(#REF!*0.82,)</f>
        <v>#REF!</v>
      </c>
      <c r="G6" s="93" t="e">
        <f>ROUNDUP(#REF!*0.82,)</f>
        <v>#REF!</v>
      </c>
      <c r="H6" s="93" t="e">
        <f>ROUNDUP(#REF!*0.82,)</f>
        <v>#REF!</v>
      </c>
      <c r="I6" s="93" t="e">
        <f>ROUNDUP(#REF!*0.82,)</f>
        <v>#REF!</v>
      </c>
      <c r="J6" s="93" t="e">
        <f>ROUNDUP(#REF!*0.82,)</f>
        <v>#REF!</v>
      </c>
      <c r="K6" s="93" t="e">
        <f>ROUNDUP(#REF!*0.82,)</f>
        <v>#REF!</v>
      </c>
      <c r="L6" s="93" t="e">
        <f>ROUNDUP(#REF!*0.82,)</f>
        <v>#REF!</v>
      </c>
      <c r="M6" s="93" t="e">
        <f>ROUNDUP(#REF!*0.82,)</f>
        <v>#REF!</v>
      </c>
      <c r="N6" s="38">
        <f>ROUNDUP(RO!N8*0.82,)</f>
        <v>6396</v>
      </c>
      <c r="O6" s="38">
        <f>ROUNDUP(RO!O8*0.82,)</f>
        <v>6396</v>
      </c>
      <c r="P6" s="38">
        <f>ROUNDUP(RO!P8*0.82,)</f>
        <v>7380</v>
      </c>
      <c r="Q6" s="38">
        <f>ROUNDUP(RO!Q8*0.82,)</f>
        <v>7380</v>
      </c>
      <c r="R6" s="38">
        <f>ROUNDUP(RO!R8*0.82,)</f>
        <v>6396</v>
      </c>
      <c r="S6" s="38">
        <f>ROUNDUP(RO!S8*0.82,)</f>
        <v>6396</v>
      </c>
      <c r="T6" s="38">
        <f>ROUNDUP(RO!T8*0.82,)</f>
        <v>6396</v>
      </c>
      <c r="U6" s="38">
        <f>ROUNDUP(RO!U8*0.82,)</f>
        <v>6396</v>
      </c>
      <c r="V6" s="38">
        <f>ROUNDUP(RO!V8*0.82,)</f>
        <v>6806</v>
      </c>
      <c r="W6" s="38">
        <f>ROUNDUP(RO!W8*0.82,)</f>
        <v>6806</v>
      </c>
      <c r="X6" s="38">
        <f>ROUNDUP(RO!X8*0.82,)</f>
        <v>6396</v>
      </c>
      <c r="Y6" s="38">
        <f>ROUNDUP(RO!Y8*0.82,)</f>
        <v>6396</v>
      </c>
      <c r="Z6" s="38">
        <f>ROUNDUP(RO!Z8*0.82,)</f>
        <v>8364</v>
      </c>
      <c r="AA6" s="38">
        <f>ROUNDUP(RO!AA8*0.82,)</f>
        <v>8364</v>
      </c>
      <c r="AB6" s="38">
        <f>ROUNDUP(RO!AB8*0.82,)</f>
        <v>8364</v>
      </c>
      <c r="AC6" s="38">
        <f>ROUNDUP(RO!AC8*0.82,)</f>
        <v>6806</v>
      </c>
      <c r="AD6" s="38">
        <f>ROUNDUP(RO!AD8*0.82,)</f>
        <v>6806</v>
      </c>
      <c r="AE6" s="38">
        <f>ROUNDUP(RO!AE8*0.82,)</f>
        <v>9758</v>
      </c>
      <c r="AF6" s="38">
        <f>ROUNDUP(RO!AF8*0.82,)</f>
        <v>7790</v>
      </c>
      <c r="AG6" s="38">
        <f>ROUNDUP(RO!AG8*0.82,)</f>
        <v>7790</v>
      </c>
      <c r="AH6" s="38">
        <f>ROUNDUP(RO!AH8*0.82,)</f>
        <v>7380</v>
      </c>
      <c r="AI6" s="38">
        <f>ROUNDUP(RO!AI8*0.82,)</f>
        <v>7790</v>
      </c>
      <c r="AJ6" s="38">
        <f>ROUNDUP(RO!AJ8*0.82,)</f>
        <v>7790</v>
      </c>
      <c r="AK6" s="38">
        <f>ROUNDUP(RO!AK8*0.82,)</f>
        <v>7790</v>
      </c>
      <c r="AL6" s="38">
        <f>ROUNDUP(RO!AL8*0.82,)</f>
        <v>7380</v>
      </c>
      <c r="AM6" s="38">
        <f>ROUNDUP(RO!AM8*0.82,)</f>
        <v>7380</v>
      </c>
      <c r="AN6" s="38">
        <f>ROUNDUP(RO!AN8*0.82,)</f>
        <v>7380</v>
      </c>
      <c r="AO6" s="38">
        <f>ROUNDUP(RO!AO8*0.82,)</f>
        <v>6806</v>
      </c>
      <c r="AP6" s="38">
        <f>ROUNDUP(RO!AP8*0.82,)</f>
        <v>6806</v>
      </c>
      <c r="AQ6" s="38">
        <f>ROUNDUP(RO!AQ8*0.82,)</f>
        <v>6806</v>
      </c>
      <c r="AR6" s="38">
        <f>ROUNDUP(RO!AR8*0.82,)</f>
        <v>6806</v>
      </c>
      <c r="AS6" s="38">
        <f>ROUNDUP(RO!AS8*0.82,)</f>
        <v>6806</v>
      </c>
      <c r="AT6" s="38">
        <f>ROUNDUP(RO!AT8*0.82,)</f>
        <v>6806</v>
      </c>
      <c r="AU6" s="38">
        <f>ROUNDUP(RO!AU8*0.82,)</f>
        <v>6806</v>
      </c>
      <c r="AV6" s="38">
        <f>ROUNDUP(RO!AV8*0.82,)</f>
        <v>6806</v>
      </c>
      <c r="AW6" s="38">
        <f>ROUNDUP(RO!AW8*0.82,)</f>
        <v>7790</v>
      </c>
      <c r="AX6" s="38">
        <f>ROUNDUP(RO!AX8*0.82,)</f>
        <v>7790</v>
      </c>
      <c r="AY6" s="38">
        <f>ROUNDUP(RO!AY8*0.82,)</f>
        <v>8364</v>
      </c>
      <c r="AZ6" s="38">
        <f>ROUNDUP(RO!AZ8*0.82,)</f>
        <v>8364</v>
      </c>
      <c r="BA6" s="38">
        <f>ROUNDUP(RO!BA8*0.82,)</f>
        <v>8364</v>
      </c>
      <c r="BB6" s="38">
        <f>ROUNDUP(RO!BB8*0.82,)</f>
        <v>6806</v>
      </c>
      <c r="BC6" s="38">
        <f>ROUNDUP(RO!BC8*0.82,)</f>
        <v>6806</v>
      </c>
      <c r="BD6" s="38">
        <f>ROUNDUP(RO!BD8*0.82,)</f>
        <v>6806</v>
      </c>
      <c r="BE6" s="38">
        <f>ROUNDUP(RO!BE8*0.82,)</f>
        <v>6806</v>
      </c>
      <c r="BF6" s="38">
        <f>ROUNDUP(RO!BF8*0.82,)</f>
        <v>6806</v>
      </c>
      <c r="BG6" s="38">
        <f>ROUNDUP(RO!BG8*0.82,)</f>
        <v>6806</v>
      </c>
      <c r="BH6" s="38">
        <f>ROUNDUP(RO!BH8*0.82,)</f>
        <v>6806</v>
      </c>
      <c r="BI6" s="38">
        <f>ROUNDUP(RO!BI8*0.82,)</f>
        <v>6806</v>
      </c>
      <c r="BJ6" s="38">
        <f>ROUNDUP(RO!BJ8*0.82,)</f>
        <v>6806</v>
      </c>
      <c r="BK6" s="93">
        <f>ROUNDUP(RO!BK8*0.82,)</f>
        <v>9348</v>
      </c>
      <c r="BL6" s="93">
        <f>ROUNDUP(RO!BL8*0.82,)</f>
        <v>9348</v>
      </c>
      <c r="BM6" s="93">
        <f>ROUNDUP(RO!BM8*0.82,)</f>
        <v>9348</v>
      </c>
      <c r="BN6" s="93">
        <f>ROUNDUP(RO!BN8*0.82,)</f>
        <v>9348</v>
      </c>
      <c r="BO6" s="93">
        <f>ROUNDUP(RO!BO8*0.82,)</f>
        <v>13940</v>
      </c>
      <c r="BP6" s="93">
        <f>ROUNDUP(RO!BP8*0.82,)</f>
        <v>13940</v>
      </c>
      <c r="BQ6" s="93">
        <f>ROUNDUP(RO!BQ8*0.82,)</f>
        <v>13940</v>
      </c>
      <c r="BR6" s="93">
        <f>ROUNDUP(RO!BR8*0.82,)</f>
        <v>13940</v>
      </c>
      <c r="BS6" s="93">
        <f>ROUNDUP(RO!BS8*0.82,)</f>
        <v>13940</v>
      </c>
      <c r="BT6" s="93">
        <f>ROUNDUP(RO!BT8*0.82,)</f>
        <v>13940</v>
      </c>
      <c r="BU6" s="93">
        <f>ROUNDUP(RO!BU8*0.82,)</f>
        <v>13940</v>
      </c>
      <c r="BV6" s="93">
        <f>ROUNDUP(RO!BV8*0.82,)</f>
        <v>7790</v>
      </c>
      <c r="BW6" s="93">
        <f>ROUNDUP(RO!BW8*0.82,)</f>
        <v>7790</v>
      </c>
      <c r="BX6" s="93">
        <f>ROUNDUP(RO!BX8*0.82,)</f>
        <v>7790</v>
      </c>
      <c r="BY6" s="93">
        <f>ROUNDUP(RO!BY8*0.82,)</f>
        <v>10332</v>
      </c>
      <c r="BZ6" s="93">
        <f>ROUNDUP(RO!BZ8*0.82,)</f>
        <v>10332</v>
      </c>
      <c r="CA6" s="93">
        <f>ROUNDUP(RO!CA8*0.82,)</f>
        <v>10332</v>
      </c>
      <c r="CB6" s="93">
        <f>ROUNDUP(RO!CB8*0.82,)</f>
        <v>10332</v>
      </c>
      <c r="CC6" s="93">
        <f>ROUNDUP(RO!CC8*0.82,)</f>
        <v>10332</v>
      </c>
      <c r="CD6" s="93">
        <f>ROUNDUP(RO!CD8*0.82,)</f>
        <v>10332</v>
      </c>
      <c r="CE6" s="93">
        <f>ROUNDUP(RO!CE8*0.82,)</f>
        <v>9758</v>
      </c>
      <c r="CF6" s="93">
        <f>ROUNDUP(RO!CF8*0.82,)</f>
        <v>9758</v>
      </c>
      <c r="CG6" s="93">
        <f>ROUNDUP(RO!CG8*0.82,)</f>
        <v>9758</v>
      </c>
      <c r="CH6" s="93">
        <f>ROUNDUP(RO!CH8*0.82,)</f>
        <v>9758</v>
      </c>
      <c r="CI6" s="93">
        <f>ROUNDUP(RO!CI8*0.82,)</f>
        <v>9758</v>
      </c>
      <c r="CJ6" s="93">
        <f>ROUNDUP(RO!CJ8*0.82,)</f>
        <v>10332</v>
      </c>
      <c r="CK6" s="93">
        <f>ROUNDUP(RO!CK8*0.82,)</f>
        <v>10332</v>
      </c>
      <c r="CL6" s="93">
        <f>ROUNDUP(RO!CL8*0.82,)</f>
        <v>9758</v>
      </c>
      <c r="CM6" s="93">
        <f>ROUNDUP(RO!CM8*0.82,)</f>
        <v>9758</v>
      </c>
      <c r="CN6" s="93">
        <f>ROUNDUP(RO!CN8*0.82,)</f>
        <v>12546</v>
      </c>
      <c r="CO6" s="93">
        <f>ROUNDUP(RO!CO8*0.82,)</f>
        <v>13120</v>
      </c>
      <c r="CP6" s="93">
        <f>ROUNDUP(RO!CP8*0.82,)</f>
        <v>13120</v>
      </c>
      <c r="CQ6" s="93">
        <f>ROUNDUP(RO!CQ8*0.82,)</f>
        <v>12546</v>
      </c>
      <c r="CR6" s="93">
        <f>ROUNDUP(RO!CR8*0.82,)</f>
        <v>12546</v>
      </c>
      <c r="CS6" s="93">
        <f>ROUNDUP(RO!CS8*0.82,)</f>
        <v>12546</v>
      </c>
      <c r="CT6" s="93">
        <f>ROUNDUP(RO!CT8*0.82,)</f>
        <v>12546</v>
      </c>
      <c r="CU6" s="93">
        <f>ROUNDUP(RO!CU8*0.82,)</f>
        <v>12546</v>
      </c>
      <c r="CV6" s="93">
        <f>ROUNDUP(RO!CV8*0.82,)</f>
        <v>12546</v>
      </c>
      <c r="CW6" s="93">
        <f>ROUNDUP(RO!CW8*0.82,)</f>
        <v>13120</v>
      </c>
      <c r="CX6" s="93">
        <f>ROUNDUP(RO!CX8*0.82,)</f>
        <v>13120</v>
      </c>
      <c r="CY6" s="93">
        <f>ROUNDUP(RO!CY8*0.82,)</f>
        <v>10332</v>
      </c>
      <c r="CZ6" s="93">
        <f>ROUNDUP(RO!CZ8*0.82,)</f>
        <v>10332</v>
      </c>
      <c r="DA6" s="93">
        <f>ROUNDUP(RO!DA8*0.82,)</f>
        <v>11152</v>
      </c>
      <c r="DB6" s="93">
        <f>ROUNDUP(RO!DB8*0.82,)</f>
        <v>11152</v>
      </c>
      <c r="DC6" s="93">
        <f>ROUNDUP(RO!DC8*0.82,)</f>
        <v>11152</v>
      </c>
      <c r="DD6" s="93">
        <f>ROUNDUP(RO!DD8*0.82,)</f>
        <v>11152</v>
      </c>
      <c r="DE6" s="93">
        <f>ROUNDUP(RO!DE8*0.82,)</f>
        <v>11726</v>
      </c>
      <c r="DF6" s="93">
        <f>ROUNDUP(RO!DF8*0.82,)</f>
        <v>11726</v>
      </c>
      <c r="DG6" s="93">
        <f>ROUNDUP(RO!DG8*0.82,)</f>
        <v>11152</v>
      </c>
      <c r="DH6" s="93">
        <f>ROUNDUP(RO!DH8*0.82,)</f>
        <v>11152</v>
      </c>
      <c r="DI6" s="93">
        <f>ROUNDUP(RO!DI8*0.82,)</f>
        <v>11152</v>
      </c>
      <c r="DJ6" s="93">
        <f>ROUNDUP(RO!DJ8*0.82,)</f>
        <v>11152</v>
      </c>
      <c r="DK6" s="93">
        <f>ROUNDUP(RO!DK8*0.82,)</f>
        <v>11152</v>
      </c>
      <c r="DL6" s="93">
        <f>ROUNDUP(RO!DL8*0.82,)</f>
        <v>11726</v>
      </c>
      <c r="DM6" s="93">
        <f>ROUNDUP(RO!DM8*0.82,)</f>
        <v>11726</v>
      </c>
      <c r="DN6" s="93">
        <f>ROUNDUP(RO!DN8*0.82,)</f>
        <v>11152</v>
      </c>
      <c r="DO6" s="93">
        <f>ROUNDUP(RO!DO8*0.82,)</f>
        <v>11152</v>
      </c>
      <c r="DP6" s="93">
        <f>ROUNDUP(RO!DP8*0.82,)</f>
        <v>11152</v>
      </c>
      <c r="DQ6" s="93">
        <f>ROUNDUP(RO!DQ8*0.82,)</f>
        <v>11152</v>
      </c>
      <c r="DR6" s="93">
        <f>ROUNDUP(RO!DR8*0.82,)</f>
        <v>11152</v>
      </c>
      <c r="DS6" s="93">
        <f>ROUNDUP(RO!DS8*0.82,)</f>
        <v>11726</v>
      </c>
      <c r="DT6" s="93">
        <f>ROUNDUP(RO!DT8*0.82,)</f>
        <v>11726</v>
      </c>
      <c r="DU6" s="93">
        <f>ROUNDUP(RO!DU8*0.82,)</f>
        <v>11152</v>
      </c>
      <c r="DV6" s="93">
        <f>ROUNDUP(RO!DV8*0.82,)</f>
        <v>11152</v>
      </c>
      <c r="DW6" s="93">
        <f>ROUNDUP(RO!DW8*0.82,)</f>
        <v>11152</v>
      </c>
      <c r="DX6" s="93">
        <f>ROUNDUP(RO!DX8*0.82,)</f>
        <v>11152</v>
      </c>
      <c r="DY6" s="93">
        <f>ROUNDUP(RO!DY8*0.82,)</f>
        <v>11152</v>
      </c>
      <c r="DZ6" s="93">
        <f>ROUNDUP(RO!DZ8*0.82,)</f>
        <v>11726</v>
      </c>
      <c r="EA6" s="93">
        <f>ROUNDUP(RO!EA8*0.82,)</f>
        <v>11726</v>
      </c>
      <c r="EB6" s="93">
        <f>ROUNDUP(RO!EB8*0.82,)</f>
        <v>11152</v>
      </c>
      <c r="EC6" s="93">
        <f>ROUNDUP(RO!EC8*0.82,)</f>
        <v>11152</v>
      </c>
      <c r="ED6" s="93">
        <f>ROUNDUP(RO!ED8*0.82,)</f>
        <v>11152</v>
      </c>
      <c r="EE6" s="93">
        <f>ROUNDUP(RO!EE8*0.82,)</f>
        <v>11152</v>
      </c>
      <c r="EF6" s="93">
        <f>ROUNDUP(RO!EF8*0.82,)</f>
        <v>11152</v>
      </c>
      <c r="EG6" s="93">
        <f>ROUNDUP(RO!EG8*0.82,)</f>
        <v>11726</v>
      </c>
      <c r="EH6" s="93">
        <f>ROUNDUP(RO!EH8*0.82,)</f>
        <v>11726</v>
      </c>
      <c r="EI6" s="93">
        <f>ROUNDUP(RO!EI8*0.82,)</f>
        <v>11152</v>
      </c>
      <c r="EJ6" s="93">
        <f>ROUNDUP(RO!EJ8*0.82,)</f>
        <v>11152</v>
      </c>
      <c r="EK6" s="93">
        <f>ROUNDUP(RO!EK8*0.82,)</f>
        <v>11152</v>
      </c>
      <c r="EL6" s="93">
        <f>ROUNDUP(RO!EL8*0.82,)</f>
        <v>11152</v>
      </c>
      <c r="EM6" s="93">
        <f>ROUNDUP(RO!EM8*0.82,)</f>
        <v>11152</v>
      </c>
      <c r="EN6" s="93">
        <f>ROUNDUP(RO!EN8*0.82,)</f>
        <v>11726</v>
      </c>
      <c r="EO6" s="93">
        <f>ROUNDUP(RO!EO8*0.82,)</f>
        <v>11726</v>
      </c>
      <c r="EP6" s="93">
        <f>ROUNDUP(RO!EP8*0.82,)</f>
        <v>9758</v>
      </c>
      <c r="EQ6" s="93">
        <f>ROUNDUP(RO!EQ8*0.82,)</f>
        <v>9758</v>
      </c>
      <c r="ER6" s="93">
        <f>ROUNDUP(RO!ER8*0.82,)</f>
        <v>9758</v>
      </c>
      <c r="ES6" s="93">
        <f>ROUNDUP(RO!ES8*0.82,)</f>
        <v>9758</v>
      </c>
      <c r="ET6" s="93">
        <f>ROUNDUP(RO!ET8*0.82,)</f>
        <v>9758</v>
      </c>
      <c r="EU6" s="93">
        <f>ROUNDUP(RO!EU8*0.82,)</f>
        <v>10332</v>
      </c>
      <c r="EV6" s="93">
        <f>ROUNDUP(RO!EV8*0.82,)</f>
        <v>10332</v>
      </c>
      <c r="EW6" s="93">
        <f>ROUNDUP(RO!EW8*0.82,)</f>
        <v>9758</v>
      </c>
      <c r="EX6" s="93">
        <f>ROUNDUP(RO!EX8*0.82,)</f>
        <v>9758</v>
      </c>
      <c r="EY6" s="93">
        <f>ROUNDUP(RO!EY8*0.82,)</f>
        <v>9758</v>
      </c>
      <c r="EZ6" s="93">
        <f>ROUNDUP(RO!EZ8*0.82,)</f>
        <v>9758</v>
      </c>
      <c r="FA6" s="93">
        <f>ROUNDUP(RO!FA8*0.82,)</f>
        <v>9758</v>
      </c>
      <c r="FB6" s="93">
        <f>ROUNDUP(RO!FB8*0.82,)</f>
        <v>10332</v>
      </c>
      <c r="FC6" s="93">
        <f>ROUNDUP(RO!FC8*0.82,)</f>
        <v>10332</v>
      </c>
      <c r="FD6" s="93">
        <f>ROUNDUP(RO!FD8*0.82,)</f>
        <v>9758</v>
      </c>
      <c r="FE6" s="93">
        <f>ROUNDUP(RO!FE8*0.82,)</f>
        <v>9758</v>
      </c>
      <c r="FF6" s="93">
        <f>ROUNDUP(RO!FF8*0.82,)</f>
        <v>9758</v>
      </c>
      <c r="FG6" s="93">
        <f>ROUNDUP(RO!FG8*0.82,)</f>
        <v>9758</v>
      </c>
      <c r="FH6" s="93">
        <f>ROUNDUP(RO!FH8*0.82,)</f>
        <v>9758</v>
      </c>
      <c r="FI6" s="93">
        <f>ROUNDUP(RO!FI8*0.82,)</f>
        <v>10332</v>
      </c>
      <c r="FJ6" s="93">
        <f>ROUNDUP(RO!FJ8*0.82,)</f>
        <v>10332</v>
      </c>
      <c r="FK6" s="93">
        <f>ROUNDUP(RO!FK8*0.82,)</f>
        <v>9758</v>
      </c>
      <c r="FL6" s="93">
        <f>ROUNDUP(RO!FL8*0.82,)</f>
        <v>9758</v>
      </c>
      <c r="FM6" s="93">
        <f>ROUNDUP(RO!FM8*0.82,)</f>
        <v>10332</v>
      </c>
      <c r="FN6" s="93">
        <f>ROUNDUP(RO!FN8*0.82,)</f>
        <v>10332</v>
      </c>
      <c r="FO6" s="93">
        <f>ROUNDUP(RO!FO8*0.82,)</f>
        <v>10332</v>
      </c>
      <c r="FP6" s="93">
        <f>ROUNDUP(RO!FP8*0.82,)</f>
        <v>10332</v>
      </c>
      <c r="FQ6" s="93">
        <f>ROUNDUP(RO!FQ8*0.82,)</f>
        <v>10332</v>
      </c>
      <c r="FR6" s="93">
        <f>ROUNDUP(RO!FR8*0.82,)</f>
        <v>9758</v>
      </c>
      <c r="FS6" s="93">
        <f>ROUNDUP(RO!FS8*0.82,)</f>
        <v>12546</v>
      </c>
      <c r="FT6" s="93">
        <f>ROUNDUP(RO!FT8*0.82,)</f>
        <v>12546</v>
      </c>
      <c r="FU6" s="93">
        <f>ROUNDUP(RO!FU8*0.82,)</f>
        <v>12546</v>
      </c>
      <c r="FV6" s="93">
        <f>ROUNDUP(RO!FV8*0.82,)</f>
        <v>12546</v>
      </c>
      <c r="FW6" s="93">
        <f>ROUNDUP(RO!FW8*0.82,)</f>
        <v>12546</v>
      </c>
      <c r="FX6" s="93">
        <f>ROUNDUP(RO!FX8*0.82,)</f>
        <v>11152</v>
      </c>
      <c r="FY6" s="93">
        <f>ROUNDUP(RO!FY8*0.82,)</f>
        <v>10332</v>
      </c>
      <c r="FZ6" s="93">
        <f>ROUNDUP(RO!FZ8*0.82,)</f>
        <v>10332</v>
      </c>
      <c r="GA6" s="93">
        <f>ROUNDUP(RO!GA8*0.82,)</f>
        <v>12546</v>
      </c>
      <c r="GB6" s="93">
        <f>ROUNDUP(RO!GB8*0.82,)</f>
        <v>12546</v>
      </c>
      <c r="GC6" s="38">
        <f>ROUNDUP(RO!GC8*0.82,)</f>
        <v>6806</v>
      </c>
      <c r="GD6" s="38">
        <f>ROUNDUP(RO!GD8*0.82,)</f>
        <v>7380</v>
      </c>
      <c r="GE6" s="38">
        <f>ROUNDUP(RO!GE8*0.82,)</f>
        <v>7380</v>
      </c>
      <c r="GF6" s="38">
        <f>ROUNDUP(RO!GF8*0.82,)</f>
        <v>6806</v>
      </c>
      <c r="GG6" s="38">
        <f>ROUNDUP(RO!GG8*0.82,)</f>
        <v>6806</v>
      </c>
      <c r="GH6" s="38">
        <f>ROUNDUP(RO!GH8*0.82,)</f>
        <v>6806</v>
      </c>
      <c r="GI6" s="38">
        <f>ROUNDUP(RO!GI8*0.82,)</f>
        <v>6806</v>
      </c>
      <c r="GJ6" s="38">
        <f>ROUNDUP(RO!GJ8*0.82,)</f>
        <v>6806</v>
      </c>
      <c r="GK6" s="38">
        <f>ROUNDUP(RO!GK8*0.82,)</f>
        <v>7380</v>
      </c>
      <c r="GL6" s="38">
        <f>ROUNDUP(RO!GL8*0.82,)</f>
        <v>7380</v>
      </c>
      <c r="GM6" s="38">
        <f>ROUNDUP(RO!GM8*0.82,)</f>
        <v>6806</v>
      </c>
      <c r="GN6" s="38">
        <f>ROUNDUP(RO!GN8*0.82,)</f>
        <v>6806</v>
      </c>
      <c r="GO6" s="38">
        <f>ROUNDUP(RO!GO8*0.82,)</f>
        <v>6806</v>
      </c>
      <c r="GP6" s="38">
        <f>ROUNDUP(RO!GP8*0.82,)</f>
        <v>6806</v>
      </c>
      <c r="GQ6" s="38">
        <f>ROUNDUP(RO!GQ8*0.82,)</f>
        <v>6806</v>
      </c>
      <c r="GR6" s="38">
        <f>ROUNDUP(RO!GR8*0.82,)</f>
        <v>7380</v>
      </c>
      <c r="GS6" s="38">
        <f>ROUNDUP(RO!GS8*0.82,)</f>
        <v>7380</v>
      </c>
      <c r="GT6" s="38">
        <f>ROUNDUP(RO!GT8*0.82,)</f>
        <v>6806</v>
      </c>
      <c r="GU6" s="38">
        <f>ROUNDUP(RO!GU8*0.82,)</f>
        <v>6806</v>
      </c>
      <c r="GV6" s="38">
        <f>ROUNDUP(RO!GV8*0.82,)</f>
        <v>6806</v>
      </c>
      <c r="GW6" s="38">
        <f>ROUNDUP(RO!GW8*0.82,)</f>
        <v>6806</v>
      </c>
      <c r="GX6" s="38">
        <f>ROUNDUP(RO!GX8*0.82,)</f>
        <v>6806</v>
      </c>
      <c r="GY6" s="38">
        <f>ROUNDUP(RO!GY8*0.82,)</f>
        <v>7380</v>
      </c>
      <c r="GZ6" s="38">
        <f>ROUNDUP(RO!GZ8*0.82,)</f>
        <v>7380</v>
      </c>
      <c r="HA6" s="38">
        <f>ROUNDUP(RO!HA8*0.82,)</f>
        <v>6806</v>
      </c>
      <c r="HB6" s="38">
        <f>ROUNDUP(RO!HB8*0.82,)</f>
        <v>6806</v>
      </c>
      <c r="HC6" s="38">
        <f>ROUNDUP(RO!HC8*0.82,)</f>
        <v>6806</v>
      </c>
      <c r="HD6" s="38">
        <f>ROUNDUP(RO!HD8*0.82,)</f>
        <v>6806</v>
      </c>
      <c r="HE6" s="38">
        <f>ROUNDUP(RO!HE8*0.82,)</f>
        <v>6806</v>
      </c>
      <c r="HF6" s="38">
        <f>ROUNDUP(RO!HF8*0.82,)</f>
        <v>7380</v>
      </c>
      <c r="HG6" s="38">
        <f>ROUNDUP(RO!HG8*0.82,)</f>
        <v>7380</v>
      </c>
      <c r="HH6" s="38">
        <f>ROUNDUP(RO!HH8*0.82,)</f>
        <v>6806</v>
      </c>
      <c r="HI6" s="38">
        <f>ROUNDUP(RO!HI8*0.82,)</f>
        <v>6806</v>
      </c>
      <c r="HJ6" s="38">
        <f>ROUNDUP(RO!HJ8*0.82,)</f>
        <v>7380</v>
      </c>
      <c r="HK6" s="38">
        <f>ROUNDUP(RO!HK8*0.82,)</f>
        <v>7790</v>
      </c>
      <c r="HL6" s="38">
        <f>ROUNDUP(RO!HL8*0.82,)</f>
        <v>6396</v>
      </c>
      <c r="HM6" s="38">
        <f>ROUNDUP(RO!HM8*0.82,)</f>
        <v>6806</v>
      </c>
      <c r="HN6" s="38">
        <f>ROUNDUP(RO!HN8*0.82,)</f>
        <v>6806</v>
      </c>
      <c r="HO6" s="38">
        <f>ROUNDUP(RO!HO8*0.82,)</f>
        <v>6396</v>
      </c>
      <c r="HP6" s="38">
        <f>ROUNDUP(RO!HP8*0.82,)</f>
        <v>6396</v>
      </c>
      <c r="HQ6" s="38">
        <f>ROUNDUP(RO!HQ8*0.82,)</f>
        <v>6396</v>
      </c>
      <c r="HR6" s="38">
        <f>ROUNDUP(RO!HR8*0.82,)</f>
        <v>6396</v>
      </c>
      <c r="HS6" s="38">
        <f>ROUNDUP(RO!HS8*0.82,)</f>
        <v>6396</v>
      </c>
      <c r="HT6" s="38">
        <f>ROUNDUP(RO!HT8*0.82,)</f>
        <v>6806</v>
      </c>
      <c r="HU6" s="38">
        <f>ROUNDUP(RO!HU8*0.82,)</f>
        <v>6806</v>
      </c>
      <c r="HV6" s="38">
        <f>ROUNDUP(RO!HV8*0.82,)</f>
        <v>6396</v>
      </c>
      <c r="HW6" s="38">
        <f>ROUNDUP(RO!HW8*0.82,)</f>
        <v>6396</v>
      </c>
      <c r="HX6" s="38">
        <f>ROUNDUP(RO!HX8*0.82,)</f>
        <v>6396</v>
      </c>
      <c r="HY6" s="38">
        <f>ROUNDUP(RO!HY8*0.82,)</f>
        <v>6396</v>
      </c>
      <c r="HZ6" s="38">
        <f>ROUNDUP(RO!HZ8*0.82,)</f>
        <v>6396</v>
      </c>
      <c r="IA6" s="38">
        <f>ROUNDUP(RO!IA8*0.82,)</f>
        <v>6806</v>
      </c>
      <c r="IB6" s="38">
        <f>ROUNDUP(RO!IB8*0.82,)</f>
        <v>6806</v>
      </c>
      <c r="IC6" s="38">
        <f>ROUNDUP(RO!IC8*0.82,)</f>
        <v>6396</v>
      </c>
      <c r="ID6" s="38">
        <f>ROUNDUP(RO!ID8*0.82,)</f>
        <v>6396</v>
      </c>
      <c r="IE6" s="38">
        <f>ROUNDUP(RO!IE8*0.82,)</f>
        <v>6396</v>
      </c>
      <c r="IF6" s="38">
        <f>ROUNDUP(RO!IF8*0.82,)</f>
        <v>6396</v>
      </c>
      <c r="IG6" s="38">
        <f>ROUNDUP(RO!IG8*0.82,)</f>
        <v>6396</v>
      </c>
      <c r="IH6" s="38">
        <f>ROUNDUP(RO!IH8*0.82,)</f>
        <v>6806</v>
      </c>
      <c r="II6" s="38">
        <f>ROUNDUP(RO!II8*0.82,)</f>
        <v>6806</v>
      </c>
      <c r="IJ6" s="38">
        <f>ROUNDUP(RO!IJ8*0.82,)</f>
        <v>6396</v>
      </c>
      <c r="IK6" s="38">
        <f>ROUNDUP(RO!IK8*0.82,)</f>
        <v>6396</v>
      </c>
      <c r="IL6" s="38">
        <f>ROUNDUP(RO!IL8*0.82,)</f>
        <v>7790</v>
      </c>
      <c r="IM6" s="38">
        <f>ROUNDUP(RO!IM8*0.82,)</f>
        <v>7790</v>
      </c>
      <c r="IN6" s="38">
        <f>ROUNDUP(RO!IN8*0.82,)</f>
        <v>7790</v>
      </c>
      <c r="IO6" s="38">
        <f>ROUNDUP(RO!IO8*0.82,)</f>
        <v>8364</v>
      </c>
      <c r="IP6" s="38">
        <f>ROUNDUP(RO!IP8*0.82,)</f>
        <v>8364</v>
      </c>
      <c r="IQ6" s="38">
        <f>ROUNDUP(RO!IQ8*0.82,)</f>
        <v>7790</v>
      </c>
      <c r="IR6" s="38">
        <f>ROUNDUP(RO!IR8*0.82,)</f>
        <v>7790</v>
      </c>
      <c r="IS6" s="38">
        <f>ROUNDUP(RO!IS8*0.82,)</f>
        <v>7790</v>
      </c>
      <c r="IT6" s="38">
        <f>ROUNDUP(RO!IT8*0.82,)</f>
        <v>7790</v>
      </c>
      <c r="IU6" s="38">
        <f>ROUNDUP(RO!IU8*0.82,)</f>
        <v>7790</v>
      </c>
      <c r="IV6" s="38">
        <f>ROUNDUP(RO!IV8*0.82,)</f>
        <v>8364</v>
      </c>
      <c r="IW6" s="38">
        <f>ROUNDUP(RO!IW8*0.82,)</f>
        <v>8364</v>
      </c>
      <c r="IX6" s="38">
        <f>ROUNDUP(RO!IX8*0.82,)</f>
        <v>8364</v>
      </c>
      <c r="IY6" s="38">
        <f>ROUNDUP(RO!IY8*0.82,)</f>
        <v>8364</v>
      </c>
      <c r="IZ6" s="38">
        <f>ROUNDUP(RO!IZ8*0.82,)</f>
        <v>8364</v>
      </c>
      <c r="JA6" s="38">
        <f>ROUNDUP(RO!JA8*0.82,)</f>
        <v>8364</v>
      </c>
      <c r="JB6" s="38">
        <f>ROUNDUP(RO!JB8*0.82,)</f>
        <v>8364</v>
      </c>
      <c r="JC6" s="38">
        <f>ROUNDUP(RO!JC8*0.82,)</f>
        <v>8774</v>
      </c>
      <c r="JD6" s="38">
        <f>ROUNDUP(RO!JD8*0.82,)</f>
        <v>8774</v>
      </c>
      <c r="JE6" s="38">
        <f>ROUNDUP(RO!JE8*0.82,)</f>
        <v>8364</v>
      </c>
      <c r="JF6" s="38">
        <f>ROUNDUP(RO!JF8*0.82,)</f>
        <v>8364</v>
      </c>
      <c r="JG6" s="38">
        <f>ROUNDUP(RO!JG8*0.82,)</f>
        <v>9348</v>
      </c>
      <c r="JH6" s="8">
        <f>ROUNDUP(RO!JH8*0.82,)</f>
        <v>9348</v>
      </c>
      <c r="JI6" s="38">
        <f>ROUNDUP(RO!JI8*0.82,)</f>
        <v>9758</v>
      </c>
      <c r="JJ6" s="144"/>
      <c r="JK6" s="144"/>
      <c r="JL6" s="144"/>
      <c r="JM6" s="144"/>
      <c r="JN6" s="144"/>
      <c r="JO6" s="144"/>
    </row>
    <row r="7" spans="1:275" s="149" customFormat="1" ht="10.35" customHeight="1" x14ac:dyDescent="0.2">
      <c r="A7" s="38" t="s">
        <v>26</v>
      </c>
      <c r="B7" s="93"/>
      <c r="C7" s="93"/>
      <c r="D7" s="93"/>
      <c r="E7" s="93"/>
      <c r="F7" s="93"/>
      <c r="G7" s="93"/>
      <c r="H7" s="93"/>
      <c r="I7" s="93"/>
      <c r="J7" s="93"/>
      <c r="K7" s="93"/>
      <c r="L7" s="93"/>
      <c r="M7" s="93"/>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c r="FG7" s="93"/>
      <c r="FH7" s="93"/>
      <c r="FI7" s="93"/>
      <c r="FJ7" s="93"/>
      <c r="FK7" s="93"/>
      <c r="FL7" s="93"/>
      <c r="FM7" s="93"/>
      <c r="FN7" s="93"/>
      <c r="FO7" s="93"/>
      <c r="FP7" s="93"/>
      <c r="FQ7" s="93"/>
      <c r="FR7" s="93"/>
      <c r="FS7" s="93"/>
      <c r="FT7" s="93"/>
      <c r="FU7" s="93"/>
      <c r="FV7" s="93"/>
      <c r="FW7" s="93"/>
      <c r="FX7" s="93"/>
      <c r="FY7" s="93"/>
      <c r="FZ7" s="93"/>
      <c r="GA7" s="93"/>
      <c r="GB7" s="93"/>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8"/>
      <c r="JI7" s="38"/>
      <c r="JJ7" s="144"/>
      <c r="JK7" s="144"/>
      <c r="JL7" s="144"/>
      <c r="JM7" s="144"/>
      <c r="JN7" s="144"/>
      <c r="JO7" s="144"/>
    </row>
    <row r="8" spans="1:275" s="149" customFormat="1" ht="10.35" customHeight="1" x14ac:dyDescent="0.2">
      <c r="A8" s="9">
        <v>1</v>
      </c>
      <c r="B8" s="93" t="e">
        <f>ROUNDUP(#REF!*0.82,)</f>
        <v>#REF!</v>
      </c>
      <c r="C8" s="93" t="e">
        <f>ROUNDUP(#REF!*0.82,)</f>
        <v>#REF!</v>
      </c>
      <c r="D8" s="93" t="e">
        <f>ROUNDUP(#REF!*0.82,)</f>
        <v>#REF!</v>
      </c>
      <c r="E8" s="93" t="e">
        <f>ROUNDUP(#REF!*0.82,)</f>
        <v>#REF!</v>
      </c>
      <c r="F8" s="93" t="e">
        <f>ROUNDUP(#REF!*0.82,)</f>
        <v>#REF!</v>
      </c>
      <c r="G8" s="93" t="e">
        <f>ROUNDUP(#REF!*0.82,)</f>
        <v>#REF!</v>
      </c>
      <c r="H8" s="93" t="e">
        <f>ROUNDUP(#REF!*0.82,)</f>
        <v>#REF!</v>
      </c>
      <c r="I8" s="93" t="e">
        <f>ROUNDUP(#REF!*0.82,)</f>
        <v>#REF!</v>
      </c>
      <c r="J8" s="93" t="e">
        <f>ROUNDUP(#REF!*0.82,)</f>
        <v>#REF!</v>
      </c>
      <c r="K8" s="93" t="e">
        <f>ROUNDUP(#REF!*0.82,)</f>
        <v>#REF!</v>
      </c>
      <c r="L8" s="93" t="e">
        <f>ROUNDUP(#REF!*0.82,)</f>
        <v>#REF!</v>
      </c>
      <c r="M8" s="93" t="e">
        <f>ROUNDUP(#REF!*0.82,)</f>
        <v>#REF!</v>
      </c>
      <c r="N8" s="38">
        <f>ROUNDUP(RO!N10*0.82,)</f>
        <v>7216</v>
      </c>
      <c r="O8" s="38">
        <f>ROUNDUP(RO!O10*0.82,)</f>
        <v>7216</v>
      </c>
      <c r="P8" s="38">
        <f>ROUNDUP(RO!P10*0.82,)</f>
        <v>8200</v>
      </c>
      <c r="Q8" s="38">
        <f>ROUNDUP(RO!Q10*0.82,)</f>
        <v>8200</v>
      </c>
      <c r="R8" s="38">
        <f>ROUNDUP(RO!R10*0.82,)</f>
        <v>7216</v>
      </c>
      <c r="S8" s="38">
        <f>ROUNDUP(RO!S10*0.82,)</f>
        <v>7216</v>
      </c>
      <c r="T8" s="38">
        <f>ROUNDUP(RO!T10*0.82,)</f>
        <v>7216</v>
      </c>
      <c r="U8" s="38">
        <f>ROUNDUP(RO!U10*0.82,)</f>
        <v>7216</v>
      </c>
      <c r="V8" s="38">
        <f>ROUNDUP(RO!V10*0.82,)</f>
        <v>7626</v>
      </c>
      <c r="W8" s="38">
        <f>ROUNDUP(RO!W10*0.82,)</f>
        <v>7626</v>
      </c>
      <c r="X8" s="38">
        <f>ROUNDUP(RO!X10*0.82,)</f>
        <v>7216</v>
      </c>
      <c r="Y8" s="38">
        <f>ROUNDUP(RO!Y10*0.82,)</f>
        <v>7216</v>
      </c>
      <c r="Z8" s="38">
        <f>ROUNDUP(RO!Z10*0.82,)</f>
        <v>9184</v>
      </c>
      <c r="AA8" s="38">
        <f>ROUNDUP(RO!AA10*0.82,)</f>
        <v>9184</v>
      </c>
      <c r="AB8" s="38">
        <f>ROUNDUP(RO!AB10*0.82,)</f>
        <v>9184</v>
      </c>
      <c r="AC8" s="38">
        <f>ROUNDUP(RO!AC10*0.82,)</f>
        <v>7626</v>
      </c>
      <c r="AD8" s="38">
        <f>ROUNDUP(RO!AD10*0.82,)</f>
        <v>7626</v>
      </c>
      <c r="AE8" s="38">
        <f>ROUNDUP(RO!AE10*0.82,)</f>
        <v>10578</v>
      </c>
      <c r="AF8" s="38">
        <f>ROUNDUP(RO!AF10*0.82,)</f>
        <v>8610</v>
      </c>
      <c r="AG8" s="38">
        <f>ROUNDUP(RO!AG10*0.82,)</f>
        <v>8610</v>
      </c>
      <c r="AH8" s="38">
        <f>ROUNDUP(RO!AH10*0.82,)</f>
        <v>8200</v>
      </c>
      <c r="AI8" s="38">
        <f>ROUNDUP(RO!AI10*0.82,)</f>
        <v>8610</v>
      </c>
      <c r="AJ8" s="38">
        <f>ROUNDUP(RO!AJ10*0.82,)</f>
        <v>8610</v>
      </c>
      <c r="AK8" s="38">
        <f>ROUNDUP(RO!AK10*0.82,)</f>
        <v>8610</v>
      </c>
      <c r="AL8" s="38">
        <f>ROUNDUP(RO!AL10*0.82,)</f>
        <v>8200</v>
      </c>
      <c r="AM8" s="38">
        <f>ROUNDUP(RO!AM10*0.82,)</f>
        <v>8200</v>
      </c>
      <c r="AN8" s="38">
        <f>ROUNDUP(RO!AN10*0.82,)</f>
        <v>8200</v>
      </c>
      <c r="AO8" s="38">
        <f>ROUNDUP(RO!AO10*0.82,)</f>
        <v>7626</v>
      </c>
      <c r="AP8" s="38">
        <f>ROUNDUP(RO!AP10*0.82,)</f>
        <v>7626</v>
      </c>
      <c r="AQ8" s="38">
        <f>ROUNDUP(RO!AQ10*0.82,)</f>
        <v>7626</v>
      </c>
      <c r="AR8" s="38">
        <f>ROUNDUP(RO!AR10*0.82,)</f>
        <v>7626</v>
      </c>
      <c r="AS8" s="38">
        <f>ROUNDUP(RO!AS10*0.82,)</f>
        <v>7626</v>
      </c>
      <c r="AT8" s="38">
        <f>ROUNDUP(RO!AT10*0.82,)</f>
        <v>7626</v>
      </c>
      <c r="AU8" s="38">
        <f>ROUNDUP(RO!AU10*0.82,)</f>
        <v>7626</v>
      </c>
      <c r="AV8" s="38">
        <f>ROUNDUP(RO!AV10*0.82,)</f>
        <v>7626</v>
      </c>
      <c r="AW8" s="38">
        <f>ROUNDUP(RO!AW10*0.82,)</f>
        <v>8610</v>
      </c>
      <c r="AX8" s="38">
        <f>ROUNDUP(RO!AX10*0.82,)</f>
        <v>8610</v>
      </c>
      <c r="AY8" s="38">
        <f>ROUNDUP(RO!AY10*0.82,)</f>
        <v>9184</v>
      </c>
      <c r="AZ8" s="38">
        <f>ROUNDUP(RO!AZ10*0.82,)</f>
        <v>9184</v>
      </c>
      <c r="BA8" s="38">
        <f>ROUNDUP(RO!BA10*0.82,)</f>
        <v>9184</v>
      </c>
      <c r="BB8" s="38">
        <f>ROUNDUP(RO!BB10*0.82,)</f>
        <v>7626</v>
      </c>
      <c r="BC8" s="38">
        <f>ROUNDUP(RO!BC10*0.82,)</f>
        <v>7626</v>
      </c>
      <c r="BD8" s="38">
        <f>ROUNDUP(RO!BD10*0.82,)</f>
        <v>7626</v>
      </c>
      <c r="BE8" s="38">
        <f>ROUNDUP(RO!BE10*0.82,)</f>
        <v>7626</v>
      </c>
      <c r="BF8" s="38">
        <f>ROUNDUP(RO!BF10*0.82,)</f>
        <v>7626</v>
      </c>
      <c r="BG8" s="38">
        <f>ROUNDUP(RO!BG10*0.82,)</f>
        <v>7626</v>
      </c>
      <c r="BH8" s="38">
        <f>ROUNDUP(RO!BH10*0.82,)</f>
        <v>7626</v>
      </c>
      <c r="BI8" s="38">
        <f>ROUNDUP(RO!BI10*0.82,)</f>
        <v>7626</v>
      </c>
      <c r="BJ8" s="38">
        <f>ROUNDUP(RO!BJ10*0.82,)</f>
        <v>7626</v>
      </c>
      <c r="BK8" s="93">
        <f>ROUNDUP(RO!BK10*0.82,)</f>
        <v>10168</v>
      </c>
      <c r="BL8" s="93">
        <f>ROUNDUP(RO!BL10*0.82,)</f>
        <v>10168</v>
      </c>
      <c r="BM8" s="93">
        <f>ROUNDUP(RO!BM10*0.82,)</f>
        <v>10168</v>
      </c>
      <c r="BN8" s="93">
        <f>ROUNDUP(RO!BN10*0.82,)</f>
        <v>10168</v>
      </c>
      <c r="BO8" s="93">
        <f>ROUNDUP(RO!BO10*0.82,)</f>
        <v>14760</v>
      </c>
      <c r="BP8" s="93">
        <f>ROUNDUP(RO!BP10*0.82,)</f>
        <v>14760</v>
      </c>
      <c r="BQ8" s="93">
        <f>ROUNDUP(RO!BQ10*0.82,)</f>
        <v>14760</v>
      </c>
      <c r="BR8" s="93">
        <f>ROUNDUP(RO!BR10*0.82,)</f>
        <v>14760</v>
      </c>
      <c r="BS8" s="93">
        <f>ROUNDUP(RO!BS10*0.82,)</f>
        <v>14760</v>
      </c>
      <c r="BT8" s="93">
        <f>ROUNDUP(RO!BT10*0.82,)</f>
        <v>14760</v>
      </c>
      <c r="BU8" s="93">
        <f>ROUNDUP(RO!BU10*0.82,)</f>
        <v>14760</v>
      </c>
      <c r="BV8" s="93">
        <f>ROUNDUP(RO!BV10*0.82,)</f>
        <v>8610</v>
      </c>
      <c r="BW8" s="93">
        <f>ROUNDUP(RO!BW10*0.82,)</f>
        <v>8610</v>
      </c>
      <c r="BX8" s="93">
        <f>ROUNDUP(RO!BX10*0.82,)</f>
        <v>8610</v>
      </c>
      <c r="BY8" s="93">
        <f>ROUNDUP(RO!BY10*0.82,)</f>
        <v>11152</v>
      </c>
      <c r="BZ8" s="93">
        <f>ROUNDUP(RO!BZ10*0.82,)</f>
        <v>11152</v>
      </c>
      <c r="CA8" s="93">
        <f>ROUNDUP(RO!CA10*0.82,)</f>
        <v>11152</v>
      </c>
      <c r="CB8" s="93">
        <f>ROUNDUP(RO!CB10*0.82,)</f>
        <v>11152</v>
      </c>
      <c r="CC8" s="93">
        <f>ROUNDUP(RO!CC10*0.82,)</f>
        <v>11152</v>
      </c>
      <c r="CD8" s="93">
        <f>ROUNDUP(RO!CD10*0.82,)</f>
        <v>11152</v>
      </c>
      <c r="CE8" s="93">
        <f>ROUNDUP(RO!CE10*0.82,)</f>
        <v>10578</v>
      </c>
      <c r="CF8" s="93">
        <f>ROUNDUP(RO!CF10*0.82,)</f>
        <v>10578</v>
      </c>
      <c r="CG8" s="93">
        <f>ROUNDUP(RO!CG10*0.82,)</f>
        <v>10578</v>
      </c>
      <c r="CH8" s="93">
        <f>ROUNDUP(RO!CH10*0.82,)</f>
        <v>10578</v>
      </c>
      <c r="CI8" s="93">
        <f>ROUNDUP(RO!CI10*0.82,)</f>
        <v>10578</v>
      </c>
      <c r="CJ8" s="93">
        <f>ROUNDUP(RO!CJ10*0.82,)</f>
        <v>11152</v>
      </c>
      <c r="CK8" s="93">
        <f>ROUNDUP(RO!CK10*0.82,)</f>
        <v>11152</v>
      </c>
      <c r="CL8" s="93">
        <f>ROUNDUP(RO!CL10*0.82,)</f>
        <v>10578</v>
      </c>
      <c r="CM8" s="93">
        <f>ROUNDUP(RO!CM10*0.82,)</f>
        <v>10578</v>
      </c>
      <c r="CN8" s="93">
        <f>ROUNDUP(RO!CN10*0.82,)</f>
        <v>13366</v>
      </c>
      <c r="CO8" s="93">
        <f>ROUNDUP(RO!CO10*0.82,)</f>
        <v>13940</v>
      </c>
      <c r="CP8" s="93">
        <f>ROUNDUP(RO!CP10*0.82,)</f>
        <v>13940</v>
      </c>
      <c r="CQ8" s="93">
        <f>ROUNDUP(RO!CQ10*0.82,)</f>
        <v>13366</v>
      </c>
      <c r="CR8" s="93">
        <f>ROUNDUP(RO!CR10*0.82,)</f>
        <v>13366</v>
      </c>
      <c r="CS8" s="93">
        <f>ROUNDUP(RO!CS10*0.82,)</f>
        <v>13366</v>
      </c>
      <c r="CT8" s="93">
        <f>ROUNDUP(RO!CT10*0.82,)</f>
        <v>13366</v>
      </c>
      <c r="CU8" s="93">
        <f>ROUNDUP(RO!CU10*0.82,)</f>
        <v>13366</v>
      </c>
      <c r="CV8" s="93">
        <f>ROUNDUP(RO!CV10*0.82,)</f>
        <v>13366</v>
      </c>
      <c r="CW8" s="93">
        <f>ROUNDUP(RO!CW10*0.82,)</f>
        <v>13940</v>
      </c>
      <c r="CX8" s="93">
        <f>ROUNDUP(RO!CX10*0.82,)</f>
        <v>13940</v>
      </c>
      <c r="CY8" s="93">
        <f>ROUNDUP(RO!CY10*0.82,)</f>
        <v>11152</v>
      </c>
      <c r="CZ8" s="93">
        <f>ROUNDUP(RO!CZ10*0.82,)</f>
        <v>11152</v>
      </c>
      <c r="DA8" s="93">
        <f>ROUNDUP(RO!DA10*0.82,)</f>
        <v>11972</v>
      </c>
      <c r="DB8" s="93">
        <f>ROUNDUP(RO!DB10*0.82,)</f>
        <v>11972</v>
      </c>
      <c r="DC8" s="93">
        <f>ROUNDUP(RO!DC10*0.82,)</f>
        <v>11972</v>
      </c>
      <c r="DD8" s="93">
        <f>ROUNDUP(RO!DD10*0.82,)</f>
        <v>11972</v>
      </c>
      <c r="DE8" s="93">
        <f>ROUNDUP(RO!DE10*0.82,)</f>
        <v>12546</v>
      </c>
      <c r="DF8" s="93">
        <f>ROUNDUP(RO!DF10*0.82,)</f>
        <v>12546</v>
      </c>
      <c r="DG8" s="93">
        <f>ROUNDUP(RO!DG10*0.82,)</f>
        <v>11972</v>
      </c>
      <c r="DH8" s="93">
        <f>ROUNDUP(RO!DH10*0.82,)</f>
        <v>11972</v>
      </c>
      <c r="DI8" s="93">
        <f>ROUNDUP(RO!DI10*0.82,)</f>
        <v>11972</v>
      </c>
      <c r="DJ8" s="93">
        <f>ROUNDUP(RO!DJ10*0.82,)</f>
        <v>11972</v>
      </c>
      <c r="DK8" s="93">
        <f>ROUNDUP(RO!DK10*0.82,)</f>
        <v>11972</v>
      </c>
      <c r="DL8" s="93">
        <f>ROUNDUP(RO!DL10*0.82,)</f>
        <v>12546</v>
      </c>
      <c r="DM8" s="93">
        <f>ROUNDUP(RO!DM10*0.82,)</f>
        <v>12546</v>
      </c>
      <c r="DN8" s="93">
        <f>ROUNDUP(RO!DN10*0.82,)</f>
        <v>11972</v>
      </c>
      <c r="DO8" s="93">
        <f>ROUNDUP(RO!DO10*0.82,)</f>
        <v>11972</v>
      </c>
      <c r="DP8" s="93">
        <f>ROUNDUP(RO!DP10*0.82,)</f>
        <v>11972</v>
      </c>
      <c r="DQ8" s="93">
        <f>ROUNDUP(RO!DQ10*0.82,)</f>
        <v>11972</v>
      </c>
      <c r="DR8" s="93">
        <f>ROUNDUP(RO!DR10*0.82,)</f>
        <v>11972</v>
      </c>
      <c r="DS8" s="93">
        <f>ROUNDUP(RO!DS10*0.82,)</f>
        <v>12546</v>
      </c>
      <c r="DT8" s="93">
        <f>ROUNDUP(RO!DT10*0.82,)</f>
        <v>12546</v>
      </c>
      <c r="DU8" s="93">
        <f>ROUNDUP(RO!DU10*0.82,)</f>
        <v>11972</v>
      </c>
      <c r="DV8" s="93">
        <f>ROUNDUP(RO!DV10*0.82,)</f>
        <v>11972</v>
      </c>
      <c r="DW8" s="93">
        <f>ROUNDUP(RO!DW10*0.82,)</f>
        <v>11972</v>
      </c>
      <c r="DX8" s="93">
        <f>ROUNDUP(RO!DX10*0.82,)</f>
        <v>11972</v>
      </c>
      <c r="DY8" s="93">
        <f>ROUNDUP(RO!DY10*0.82,)</f>
        <v>11972</v>
      </c>
      <c r="DZ8" s="93">
        <f>ROUNDUP(RO!DZ10*0.82,)</f>
        <v>12546</v>
      </c>
      <c r="EA8" s="93">
        <f>ROUNDUP(RO!EA10*0.82,)</f>
        <v>12546</v>
      </c>
      <c r="EB8" s="93">
        <f>ROUNDUP(RO!EB10*0.82,)</f>
        <v>11972</v>
      </c>
      <c r="EC8" s="93">
        <f>ROUNDUP(RO!EC10*0.82,)</f>
        <v>11972</v>
      </c>
      <c r="ED8" s="93">
        <f>ROUNDUP(RO!ED10*0.82,)</f>
        <v>11972</v>
      </c>
      <c r="EE8" s="93">
        <f>ROUNDUP(RO!EE10*0.82,)</f>
        <v>11972</v>
      </c>
      <c r="EF8" s="93">
        <f>ROUNDUP(RO!EF10*0.82,)</f>
        <v>11972</v>
      </c>
      <c r="EG8" s="93">
        <f>ROUNDUP(RO!EG10*0.82,)</f>
        <v>12546</v>
      </c>
      <c r="EH8" s="93">
        <f>ROUNDUP(RO!EH10*0.82,)</f>
        <v>12546</v>
      </c>
      <c r="EI8" s="93">
        <f>ROUNDUP(RO!EI10*0.82,)</f>
        <v>11972</v>
      </c>
      <c r="EJ8" s="93">
        <f>ROUNDUP(RO!EJ10*0.82,)</f>
        <v>11972</v>
      </c>
      <c r="EK8" s="93">
        <f>ROUNDUP(RO!EK10*0.82,)</f>
        <v>11972</v>
      </c>
      <c r="EL8" s="93">
        <f>ROUNDUP(RO!EL10*0.82,)</f>
        <v>11972</v>
      </c>
      <c r="EM8" s="93">
        <f>ROUNDUP(RO!EM10*0.82,)</f>
        <v>11972</v>
      </c>
      <c r="EN8" s="93">
        <f>ROUNDUP(RO!EN10*0.82,)</f>
        <v>12546</v>
      </c>
      <c r="EO8" s="93">
        <f>ROUNDUP(RO!EO10*0.82,)</f>
        <v>12546</v>
      </c>
      <c r="EP8" s="93">
        <f>ROUNDUP(RO!EP10*0.82,)</f>
        <v>10578</v>
      </c>
      <c r="EQ8" s="93">
        <f>ROUNDUP(RO!EQ10*0.82,)</f>
        <v>10578</v>
      </c>
      <c r="ER8" s="93">
        <f>ROUNDUP(RO!ER10*0.82,)</f>
        <v>10578</v>
      </c>
      <c r="ES8" s="93">
        <f>ROUNDUP(RO!ES10*0.82,)</f>
        <v>10578</v>
      </c>
      <c r="ET8" s="93">
        <f>ROUNDUP(RO!ET10*0.82,)</f>
        <v>10578</v>
      </c>
      <c r="EU8" s="93">
        <f>ROUNDUP(RO!EU10*0.82,)</f>
        <v>11152</v>
      </c>
      <c r="EV8" s="93">
        <f>ROUNDUP(RO!EV10*0.82,)</f>
        <v>11152</v>
      </c>
      <c r="EW8" s="93">
        <f>ROUNDUP(RO!EW10*0.82,)</f>
        <v>10578</v>
      </c>
      <c r="EX8" s="93">
        <f>ROUNDUP(RO!EX10*0.82,)</f>
        <v>10578</v>
      </c>
      <c r="EY8" s="93">
        <f>ROUNDUP(RO!EY10*0.82,)</f>
        <v>10578</v>
      </c>
      <c r="EZ8" s="93">
        <f>ROUNDUP(RO!EZ10*0.82,)</f>
        <v>10578</v>
      </c>
      <c r="FA8" s="93">
        <f>ROUNDUP(RO!FA10*0.82,)</f>
        <v>10578</v>
      </c>
      <c r="FB8" s="93">
        <f>ROUNDUP(RO!FB10*0.82,)</f>
        <v>11152</v>
      </c>
      <c r="FC8" s="93">
        <f>ROUNDUP(RO!FC10*0.82,)</f>
        <v>11152</v>
      </c>
      <c r="FD8" s="93">
        <f>ROUNDUP(RO!FD10*0.82,)</f>
        <v>10578</v>
      </c>
      <c r="FE8" s="93">
        <f>ROUNDUP(RO!FE10*0.82,)</f>
        <v>10578</v>
      </c>
      <c r="FF8" s="93">
        <f>ROUNDUP(RO!FF10*0.82,)</f>
        <v>10578</v>
      </c>
      <c r="FG8" s="93">
        <f>ROUNDUP(RO!FG10*0.82,)</f>
        <v>10578</v>
      </c>
      <c r="FH8" s="93">
        <f>ROUNDUP(RO!FH10*0.82,)</f>
        <v>10578</v>
      </c>
      <c r="FI8" s="93">
        <f>ROUNDUP(RO!FI10*0.82,)</f>
        <v>11152</v>
      </c>
      <c r="FJ8" s="93">
        <f>ROUNDUP(RO!FJ10*0.82,)</f>
        <v>11152</v>
      </c>
      <c r="FK8" s="93">
        <f>ROUNDUP(RO!FK10*0.82,)</f>
        <v>10578</v>
      </c>
      <c r="FL8" s="93">
        <f>ROUNDUP(RO!FL10*0.82,)</f>
        <v>10578</v>
      </c>
      <c r="FM8" s="93">
        <f>ROUNDUP(RO!FM10*0.82,)</f>
        <v>11152</v>
      </c>
      <c r="FN8" s="93">
        <f>ROUNDUP(RO!FN10*0.82,)</f>
        <v>11152</v>
      </c>
      <c r="FO8" s="93">
        <f>ROUNDUP(RO!FO10*0.82,)</f>
        <v>11152</v>
      </c>
      <c r="FP8" s="93">
        <f>ROUNDUP(RO!FP10*0.82,)</f>
        <v>11152</v>
      </c>
      <c r="FQ8" s="93">
        <f>ROUNDUP(RO!FQ10*0.82,)</f>
        <v>11152</v>
      </c>
      <c r="FR8" s="93">
        <f>ROUNDUP(RO!FR10*0.82,)</f>
        <v>10578</v>
      </c>
      <c r="FS8" s="93">
        <f>ROUNDUP(RO!FS10*0.82,)</f>
        <v>13366</v>
      </c>
      <c r="FT8" s="93">
        <f>ROUNDUP(RO!FT10*0.82,)</f>
        <v>13366</v>
      </c>
      <c r="FU8" s="93">
        <f>ROUNDUP(RO!FU10*0.82,)</f>
        <v>13366</v>
      </c>
      <c r="FV8" s="93">
        <f>ROUNDUP(RO!FV10*0.82,)</f>
        <v>13366</v>
      </c>
      <c r="FW8" s="93">
        <f>ROUNDUP(RO!FW10*0.82,)</f>
        <v>13366</v>
      </c>
      <c r="FX8" s="93">
        <f>ROUNDUP(RO!FX10*0.82,)</f>
        <v>11972</v>
      </c>
      <c r="FY8" s="93">
        <f>ROUNDUP(RO!FY10*0.82,)</f>
        <v>11152</v>
      </c>
      <c r="FZ8" s="93">
        <f>ROUNDUP(RO!FZ10*0.82,)</f>
        <v>11152</v>
      </c>
      <c r="GA8" s="93">
        <f>ROUNDUP(RO!GA10*0.82,)</f>
        <v>13366</v>
      </c>
      <c r="GB8" s="93">
        <f>ROUNDUP(RO!GB10*0.82,)</f>
        <v>13366</v>
      </c>
      <c r="GC8" s="38">
        <f>ROUNDUP(RO!GC10*0.82,)</f>
        <v>7626</v>
      </c>
      <c r="GD8" s="38">
        <f>ROUNDUP(RO!GD10*0.82,)</f>
        <v>8200</v>
      </c>
      <c r="GE8" s="38">
        <f>ROUNDUP(RO!GE10*0.82,)</f>
        <v>8200</v>
      </c>
      <c r="GF8" s="38">
        <f>ROUNDUP(RO!GF10*0.82,)</f>
        <v>7626</v>
      </c>
      <c r="GG8" s="38">
        <f>ROUNDUP(RO!GG10*0.82,)</f>
        <v>7626</v>
      </c>
      <c r="GH8" s="38">
        <f>ROUNDUP(RO!GH10*0.82,)</f>
        <v>7626</v>
      </c>
      <c r="GI8" s="38">
        <f>ROUNDUP(RO!GI10*0.82,)</f>
        <v>7626</v>
      </c>
      <c r="GJ8" s="38">
        <f>ROUNDUP(RO!GJ10*0.82,)</f>
        <v>7626</v>
      </c>
      <c r="GK8" s="38">
        <f>ROUNDUP(RO!GK10*0.82,)</f>
        <v>8200</v>
      </c>
      <c r="GL8" s="38">
        <f>ROUNDUP(RO!GL10*0.82,)</f>
        <v>8200</v>
      </c>
      <c r="GM8" s="38">
        <f>ROUNDUP(RO!GM10*0.82,)</f>
        <v>7626</v>
      </c>
      <c r="GN8" s="38">
        <f>ROUNDUP(RO!GN10*0.82,)</f>
        <v>7626</v>
      </c>
      <c r="GO8" s="38">
        <f>ROUNDUP(RO!GO10*0.82,)</f>
        <v>7626</v>
      </c>
      <c r="GP8" s="38">
        <f>ROUNDUP(RO!GP10*0.82,)</f>
        <v>7626</v>
      </c>
      <c r="GQ8" s="38">
        <f>ROUNDUP(RO!GQ10*0.82,)</f>
        <v>7626</v>
      </c>
      <c r="GR8" s="38">
        <f>ROUNDUP(RO!GR10*0.82,)</f>
        <v>8200</v>
      </c>
      <c r="GS8" s="38">
        <f>ROUNDUP(RO!GS10*0.82,)</f>
        <v>8200</v>
      </c>
      <c r="GT8" s="38">
        <f>ROUNDUP(RO!GT10*0.82,)</f>
        <v>7626</v>
      </c>
      <c r="GU8" s="38">
        <f>ROUNDUP(RO!GU10*0.82,)</f>
        <v>7626</v>
      </c>
      <c r="GV8" s="38">
        <f>ROUNDUP(RO!GV10*0.82,)</f>
        <v>7626</v>
      </c>
      <c r="GW8" s="38">
        <f>ROUNDUP(RO!GW10*0.82,)</f>
        <v>7626</v>
      </c>
      <c r="GX8" s="38">
        <f>ROUNDUP(RO!GX10*0.82,)</f>
        <v>7626</v>
      </c>
      <c r="GY8" s="38">
        <f>ROUNDUP(RO!GY10*0.82,)</f>
        <v>8200</v>
      </c>
      <c r="GZ8" s="38">
        <f>ROUNDUP(RO!GZ10*0.82,)</f>
        <v>8200</v>
      </c>
      <c r="HA8" s="38">
        <f>ROUNDUP(RO!HA10*0.82,)</f>
        <v>7626</v>
      </c>
      <c r="HB8" s="38">
        <f>ROUNDUP(RO!HB10*0.82,)</f>
        <v>7626</v>
      </c>
      <c r="HC8" s="38">
        <f>ROUNDUP(RO!HC10*0.82,)</f>
        <v>7626</v>
      </c>
      <c r="HD8" s="38">
        <f>ROUNDUP(RO!HD10*0.82,)</f>
        <v>7626</v>
      </c>
      <c r="HE8" s="38">
        <f>ROUNDUP(RO!HE10*0.82,)</f>
        <v>7626</v>
      </c>
      <c r="HF8" s="38">
        <f>ROUNDUP(RO!HF10*0.82,)</f>
        <v>8200</v>
      </c>
      <c r="HG8" s="38">
        <f>ROUNDUP(RO!HG10*0.82,)</f>
        <v>8200</v>
      </c>
      <c r="HH8" s="38">
        <f>ROUNDUP(RO!HH10*0.82,)</f>
        <v>7626</v>
      </c>
      <c r="HI8" s="38">
        <f>ROUNDUP(RO!HI10*0.82,)</f>
        <v>7626</v>
      </c>
      <c r="HJ8" s="38">
        <f>ROUNDUP(RO!HJ10*0.82,)</f>
        <v>8200</v>
      </c>
      <c r="HK8" s="38">
        <f>ROUNDUP(RO!HK10*0.82,)</f>
        <v>8610</v>
      </c>
      <c r="HL8" s="38">
        <f>ROUNDUP(RO!HL10*0.82,)</f>
        <v>7216</v>
      </c>
      <c r="HM8" s="38">
        <f>ROUNDUP(RO!HM10*0.82,)</f>
        <v>7626</v>
      </c>
      <c r="HN8" s="38">
        <f>ROUNDUP(RO!HN10*0.82,)</f>
        <v>7626</v>
      </c>
      <c r="HO8" s="38">
        <f>ROUNDUP(RO!HO10*0.82,)</f>
        <v>7216</v>
      </c>
      <c r="HP8" s="38">
        <f>ROUNDUP(RO!HP10*0.82,)</f>
        <v>7216</v>
      </c>
      <c r="HQ8" s="38">
        <f>ROUNDUP(RO!HQ10*0.82,)</f>
        <v>7216</v>
      </c>
      <c r="HR8" s="38">
        <f>ROUNDUP(RO!HR10*0.82,)</f>
        <v>7216</v>
      </c>
      <c r="HS8" s="38">
        <f>ROUNDUP(RO!HS10*0.82,)</f>
        <v>7216</v>
      </c>
      <c r="HT8" s="38">
        <f>ROUNDUP(RO!HT10*0.82,)</f>
        <v>7626</v>
      </c>
      <c r="HU8" s="38">
        <f>ROUNDUP(RO!HU10*0.82,)</f>
        <v>7626</v>
      </c>
      <c r="HV8" s="38">
        <f>ROUNDUP(RO!HV10*0.82,)</f>
        <v>7216</v>
      </c>
      <c r="HW8" s="38">
        <f>ROUNDUP(RO!HW10*0.82,)</f>
        <v>7216</v>
      </c>
      <c r="HX8" s="38">
        <f>ROUNDUP(RO!HX10*0.82,)</f>
        <v>7216</v>
      </c>
      <c r="HY8" s="38">
        <f>ROUNDUP(RO!HY10*0.82,)</f>
        <v>7216</v>
      </c>
      <c r="HZ8" s="38">
        <f>ROUNDUP(RO!HZ10*0.82,)</f>
        <v>7216</v>
      </c>
      <c r="IA8" s="38">
        <f>ROUNDUP(RO!IA10*0.82,)</f>
        <v>7626</v>
      </c>
      <c r="IB8" s="38">
        <f>ROUNDUP(RO!IB10*0.82,)</f>
        <v>7626</v>
      </c>
      <c r="IC8" s="38">
        <f>ROUNDUP(RO!IC10*0.82,)</f>
        <v>7216</v>
      </c>
      <c r="ID8" s="38">
        <f>ROUNDUP(RO!ID10*0.82,)</f>
        <v>7216</v>
      </c>
      <c r="IE8" s="38">
        <f>ROUNDUP(RO!IE10*0.82,)</f>
        <v>7216</v>
      </c>
      <c r="IF8" s="38">
        <f>ROUNDUP(RO!IF10*0.82,)</f>
        <v>7216</v>
      </c>
      <c r="IG8" s="38">
        <f>ROUNDUP(RO!IG10*0.82,)</f>
        <v>7216</v>
      </c>
      <c r="IH8" s="38">
        <f>ROUNDUP(RO!IH10*0.82,)</f>
        <v>7626</v>
      </c>
      <c r="II8" s="38">
        <f>ROUNDUP(RO!II10*0.82,)</f>
        <v>7626</v>
      </c>
      <c r="IJ8" s="38">
        <f>ROUNDUP(RO!IJ10*0.82,)</f>
        <v>7216</v>
      </c>
      <c r="IK8" s="38">
        <f>ROUNDUP(RO!IK10*0.82,)</f>
        <v>7216</v>
      </c>
      <c r="IL8" s="38">
        <f>ROUNDUP(RO!IL10*0.82,)</f>
        <v>8610</v>
      </c>
      <c r="IM8" s="38">
        <f>ROUNDUP(RO!IM10*0.82,)</f>
        <v>8610</v>
      </c>
      <c r="IN8" s="38">
        <f>ROUNDUP(RO!IN10*0.82,)</f>
        <v>8610</v>
      </c>
      <c r="IO8" s="38">
        <f>ROUNDUP(RO!IO10*0.82,)</f>
        <v>9184</v>
      </c>
      <c r="IP8" s="38">
        <f>ROUNDUP(RO!IP10*0.82,)</f>
        <v>9184</v>
      </c>
      <c r="IQ8" s="38">
        <f>ROUNDUP(RO!IQ10*0.82,)</f>
        <v>8610</v>
      </c>
      <c r="IR8" s="38">
        <f>ROUNDUP(RO!IR10*0.82,)</f>
        <v>8610</v>
      </c>
      <c r="IS8" s="38">
        <f>ROUNDUP(RO!IS10*0.82,)</f>
        <v>8610</v>
      </c>
      <c r="IT8" s="38">
        <f>ROUNDUP(RO!IT10*0.82,)</f>
        <v>8610</v>
      </c>
      <c r="IU8" s="38">
        <f>ROUNDUP(RO!IU10*0.82,)</f>
        <v>8610</v>
      </c>
      <c r="IV8" s="38">
        <f>ROUNDUP(RO!IV10*0.82,)</f>
        <v>9184</v>
      </c>
      <c r="IW8" s="38">
        <f>ROUNDUP(RO!IW10*0.82,)</f>
        <v>9184</v>
      </c>
      <c r="IX8" s="38">
        <f>ROUNDUP(RO!IX10*0.82,)</f>
        <v>9184</v>
      </c>
      <c r="IY8" s="38">
        <f>ROUNDUP(RO!IY10*0.82,)</f>
        <v>9184</v>
      </c>
      <c r="IZ8" s="38">
        <f>ROUNDUP(RO!IZ10*0.82,)</f>
        <v>9184</v>
      </c>
      <c r="JA8" s="38">
        <f>ROUNDUP(RO!JA10*0.82,)</f>
        <v>9184</v>
      </c>
      <c r="JB8" s="38">
        <f>ROUNDUP(RO!JB10*0.82,)</f>
        <v>9184</v>
      </c>
      <c r="JC8" s="38">
        <f>ROUNDUP(RO!JC10*0.82,)</f>
        <v>9594</v>
      </c>
      <c r="JD8" s="38">
        <f>ROUNDUP(RO!JD10*0.82,)</f>
        <v>9594</v>
      </c>
      <c r="JE8" s="38">
        <f>ROUNDUP(RO!JE10*0.82,)</f>
        <v>9184</v>
      </c>
      <c r="JF8" s="38">
        <f>ROUNDUP(RO!JF10*0.82,)</f>
        <v>9184</v>
      </c>
      <c r="JG8" s="38">
        <f>ROUNDUP(RO!JG10*0.82,)</f>
        <v>10168</v>
      </c>
      <c r="JH8" s="8">
        <f>ROUNDUP(RO!JH10*0.82,)</f>
        <v>10168</v>
      </c>
      <c r="JI8" s="38">
        <f>ROUNDUP(RO!JI10*0.82,)</f>
        <v>10578</v>
      </c>
      <c r="JJ8" s="144"/>
      <c r="JK8" s="144"/>
      <c r="JL8" s="144"/>
      <c r="JM8" s="144"/>
      <c r="JN8" s="144"/>
      <c r="JO8" s="144"/>
    </row>
    <row r="9" spans="1:275" s="149" customFormat="1" ht="10.35" customHeight="1" x14ac:dyDescent="0.2">
      <c r="A9" s="38" t="s">
        <v>27</v>
      </c>
      <c r="B9" s="93"/>
      <c r="C9" s="93"/>
      <c r="D9" s="93"/>
      <c r="E9" s="93"/>
      <c r="F9" s="93"/>
      <c r="G9" s="93"/>
      <c r="H9" s="93"/>
      <c r="I9" s="93"/>
      <c r="J9" s="93"/>
      <c r="K9" s="93"/>
      <c r="L9" s="93"/>
      <c r="M9" s="93"/>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c r="DO9" s="93"/>
      <c r="DP9" s="93"/>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c r="EW9" s="93"/>
      <c r="EX9" s="93"/>
      <c r="EY9" s="93"/>
      <c r="EZ9" s="93"/>
      <c r="FA9" s="93"/>
      <c r="FB9" s="93"/>
      <c r="FC9" s="93"/>
      <c r="FD9" s="93"/>
      <c r="FE9" s="93"/>
      <c r="FF9" s="93"/>
      <c r="FG9" s="93"/>
      <c r="FH9" s="93"/>
      <c r="FI9" s="93"/>
      <c r="FJ9" s="93"/>
      <c r="FK9" s="93"/>
      <c r="FL9" s="93"/>
      <c r="FM9" s="93"/>
      <c r="FN9" s="93"/>
      <c r="FO9" s="93"/>
      <c r="FP9" s="93"/>
      <c r="FQ9" s="93"/>
      <c r="FR9" s="93"/>
      <c r="FS9" s="93"/>
      <c r="FT9" s="93"/>
      <c r="FU9" s="93"/>
      <c r="FV9" s="93"/>
      <c r="FW9" s="93"/>
      <c r="FX9" s="93"/>
      <c r="FY9" s="93"/>
      <c r="FZ9" s="93"/>
      <c r="GA9" s="93"/>
      <c r="GB9" s="93"/>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8"/>
      <c r="IX9" s="38"/>
      <c r="IY9" s="38"/>
      <c r="IZ9" s="38"/>
      <c r="JA9" s="38"/>
      <c r="JB9" s="38"/>
      <c r="JC9" s="38"/>
      <c r="JD9" s="38"/>
      <c r="JE9" s="38"/>
      <c r="JF9" s="38"/>
      <c r="JG9" s="38"/>
      <c r="JH9" s="8"/>
      <c r="JI9" s="38"/>
      <c r="JJ9" s="144"/>
      <c r="JK9" s="144"/>
      <c r="JL9" s="144"/>
      <c r="JM9" s="144"/>
      <c r="JN9" s="144"/>
      <c r="JO9" s="144"/>
    </row>
    <row r="10" spans="1:275" s="149" customFormat="1" ht="10.35" customHeight="1" x14ac:dyDescent="0.2">
      <c r="A10" s="9">
        <v>1</v>
      </c>
      <c r="B10" s="93" t="e">
        <f>ROUNDUP(#REF!*0.82,)</f>
        <v>#REF!</v>
      </c>
      <c r="C10" s="93" t="e">
        <f>ROUNDUP(#REF!*0.82,)</f>
        <v>#REF!</v>
      </c>
      <c r="D10" s="93" t="e">
        <f>ROUNDUP(#REF!*0.82,)</f>
        <v>#REF!</v>
      </c>
      <c r="E10" s="93" t="e">
        <f>ROUNDUP(#REF!*0.82,)</f>
        <v>#REF!</v>
      </c>
      <c r="F10" s="93" t="e">
        <f>ROUNDUP(#REF!*0.82,)</f>
        <v>#REF!</v>
      </c>
      <c r="G10" s="93" t="e">
        <f>ROUNDUP(#REF!*0.82,)</f>
        <v>#REF!</v>
      </c>
      <c r="H10" s="93" t="e">
        <f>ROUNDUP(#REF!*0.82,)</f>
        <v>#REF!</v>
      </c>
      <c r="I10" s="93" t="e">
        <f>ROUNDUP(#REF!*0.82,)</f>
        <v>#REF!</v>
      </c>
      <c r="J10" s="93" t="e">
        <f>ROUNDUP(#REF!*0.82,)</f>
        <v>#REF!</v>
      </c>
      <c r="K10" s="93" t="e">
        <f>ROUNDUP(#REF!*0.82,)</f>
        <v>#REF!</v>
      </c>
      <c r="L10" s="93" t="e">
        <f>ROUNDUP(#REF!*0.82,)</f>
        <v>#REF!</v>
      </c>
      <c r="M10" s="93" t="e">
        <f>ROUNDUP(#REF!*0.82,)</f>
        <v>#REF!</v>
      </c>
      <c r="N10" s="38">
        <f>ROUNDUP(RO!N12*0.82,)</f>
        <v>8446</v>
      </c>
      <c r="O10" s="38">
        <f>ROUNDUP(RO!O12*0.82,)</f>
        <v>8446</v>
      </c>
      <c r="P10" s="38">
        <f>ROUNDUP(RO!P12*0.82,)</f>
        <v>9430</v>
      </c>
      <c r="Q10" s="38">
        <f>ROUNDUP(RO!Q12*0.82,)</f>
        <v>9430</v>
      </c>
      <c r="R10" s="38">
        <f>ROUNDUP(RO!R12*0.82,)</f>
        <v>8446</v>
      </c>
      <c r="S10" s="38">
        <f>ROUNDUP(RO!S12*0.82,)</f>
        <v>8446</v>
      </c>
      <c r="T10" s="38">
        <f>ROUNDUP(RO!T12*0.82,)</f>
        <v>8446</v>
      </c>
      <c r="U10" s="38">
        <f>ROUNDUP(RO!U12*0.82,)</f>
        <v>8446</v>
      </c>
      <c r="V10" s="38">
        <f>ROUNDUP(RO!V12*0.82,)</f>
        <v>8856</v>
      </c>
      <c r="W10" s="38">
        <f>ROUNDUP(RO!W12*0.82,)</f>
        <v>8856</v>
      </c>
      <c r="X10" s="38">
        <f>ROUNDUP(RO!X12*0.82,)</f>
        <v>8446</v>
      </c>
      <c r="Y10" s="38">
        <f>ROUNDUP(RO!Y12*0.82,)</f>
        <v>8446</v>
      </c>
      <c r="Z10" s="38">
        <f>ROUNDUP(RO!Z12*0.82,)</f>
        <v>10414</v>
      </c>
      <c r="AA10" s="38">
        <f>ROUNDUP(RO!AA12*0.82,)</f>
        <v>10414</v>
      </c>
      <c r="AB10" s="38">
        <f>ROUNDUP(RO!AB12*0.82,)</f>
        <v>10414</v>
      </c>
      <c r="AC10" s="38">
        <f>ROUNDUP(RO!AC12*0.82,)</f>
        <v>8856</v>
      </c>
      <c r="AD10" s="38">
        <f>ROUNDUP(RO!AD12*0.82,)</f>
        <v>8856</v>
      </c>
      <c r="AE10" s="38">
        <f>ROUNDUP(RO!AE12*0.82,)</f>
        <v>11808</v>
      </c>
      <c r="AF10" s="38">
        <f>ROUNDUP(RO!AF12*0.82,)</f>
        <v>9840</v>
      </c>
      <c r="AG10" s="38">
        <f>ROUNDUP(RO!AG12*0.82,)</f>
        <v>9840</v>
      </c>
      <c r="AH10" s="38">
        <f>ROUNDUP(RO!AH12*0.82,)</f>
        <v>9430</v>
      </c>
      <c r="AI10" s="38">
        <f>ROUNDUP(RO!AI12*0.82,)</f>
        <v>9840</v>
      </c>
      <c r="AJ10" s="38">
        <f>ROUNDUP(RO!AJ12*0.82,)</f>
        <v>9840</v>
      </c>
      <c r="AK10" s="38">
        <f>ROUNDUP(RO!AK12*0.82,)</f>
        <v>9840</v>
      </c>
      <c r="AL10" s="38">
        <f>ROUNDUP(RO!AL12*0.82,)</f>
        <v>9430</v>
      </c>
      <c r="AM10" s="38">
        <f>ROUNDUP(RO!AM12*0.82,)</f>
        <v>9430</v>
      </c>
      <c r="AN10" s="38">
        <f>ROUNDUP(RO!AN12*0.82,)</f>
        <v>9430</v>
      </c>
      <c r="AO10" s="38">
        <f>ROUNDUP(RO!AO12*0.82,)</f>
        <v>8856</v>
      </c>
      <c r="AP10" s="38">
        <f>ROUNDUP(RO!AP12*0.82,)</f>
        <v>8856</v>
      </c>
      <c r="AQ10" s="38">
        <f>ROUNDUP(RO!AQ12*0.82,)</f>
        <v>8856</v>
      </c>
      <c r="AR10" s="38">
        <f>ROUNDUP(RO!AR12*0.82,)</f>
        <v>8856</v>
      </c>
      <c r="AS10" s="38">
        <f>ROUNDUP(RO!AS12*0.82,)</f>
        <v>8856</v>
      </c>
      <c r="AT10" s="38">
        <f>ROUNDUP(RO!AT12*0.82,)</f>
        <v>8856</v>
      </c>
      <c r="AU10" s="38">
        <f>ROUNDUP(RO!AU12*0.82,)</f>
        <v>8856</v>
      </c>
      <c r="AV10" s="38">
        <f>ROUNDUP(RO!AV12*0.82,)</f>
        <v>8856</v>
      </c>
      <c r="AW10" s="38">
        <f>ROUNDUP(RO!AW12*0.82,)</f>
        <v>9840</v>
      </c>
      <c r="AX10" s="38">
        <f>ROUNDUP(RO!AX12*0.82,)</f>
        <v>9840</v>
      </c>
      <c r="AY10" s="38">
        <f>ROUNDUP(RO!AY12*0.82,)</f>
        <v>10414</v>
      </c>
      <c r="AZ10" s="38">
        <f>ROUNDUP(RO!AZ12*0.82,)</f>
        <v>10414</v>
      </c>
      <c r="BA10" s="38">
        <f>ROUNDUP(RO!BA12*0.82,)</f>
        <v>10414</v>
      </c>
      <c r="BB10" s="38">
        <f>ROUNDUP(RO!BB12*0.82,)</f>
        <v>8856</v>
      </c>
      <c r="BC10" s="38">
        <f>ROUNDUP(RO!BC12*0.82,)</f>
        <v>8856</v>
      </c>
      <c r="BD10" s="38">
        <f>ROUNDUP(RO!BD12*0.82,)</f>
        <v>8856</v>
      </c>
      <c r="BE10" s="38">
        <f>ROUNDUP(RO!BE12*0.82,)</f>
        <v>8856</v>
      </c>
      <c r="BF10" s="38">
        <f>ROUNDUP(RO!BF12*0.82,)</f>
        <v>8856</v>
      </c>
      <c r="BG10" s="38">
        <f>ROUNDUP(RO!BG12*0.82,)</f>
        <v>8856</v>
      </c>
      <c r="BH10" s="38">
        <f>ROUNDUP(RO!BH12*0.82,)</f>
        <v>8856</v>
      </c>
      <c r="BI10" s="38">
        <f>ROUNDUP(RO!BI12*0.82,)</f>
        <v>8856</v>
      </c>
      <c r="BJ10" s="38">
        <f>ROUNDUP(RO!BJ12*0.82,)</f>
        <v>8856</v>
      </c>
      <c r="BK10" s="93">
        <f>ROUNDUP(RO!BK12*0.82,)</f>
        <v>11398</v>
      </c>
      <c r="BL10" s="93">
        <f>ROUNDUP(RO!BL12*0.82,)</f>
        <v>11398</v>
      </c>
      <c r="BM10" s="93">
        <f>ROUNDUP(RO!BM12*0.82,)</f>
        <v>11398</v>
      </c>
      <c r="BN10" s="93">
        <f>ROUNDUP(RO!BN12*0.82,)</f>
        <v>11398</v>
      </c>
      <c r="BO10" s="93">
        <f>ROUNDUP(RO!BO12*0.82,)</f>
        <v>15990</v>
      </c>
      <c r="BP10" s="93">
        <f>ROUNDUP(RO!BP12*0.82,)</f>
        <v>15990</v>
      </c>
      <c r="BQ10" s="93">
        <f>ROUNDUP(RO!BQ12*0.82,)</f>
        <v>15990</v>
      </c>
      <c r="BR10" s="93">
        <f>ROUNDUP(RO!BR12*0.82,)</f>
        <v>15990</v>
      </c>
      <c r="BS10" s="93">
        <f>ROUNDUP(RO!BS12*0.82,)</f>
        <v>15990</v>
      </c>
      <c r="BT10" s="93">
        <f>ROUNDUP(RO!BT12*0.82,)</f>
        <v>15990</v>
      </c>
      <c r="BU10" s="93">
        <f>ROUNDUP(RO!BU12*0.82,)</f>
        <v>15990</v>
      </c>
      <c r="BV10" s="93">
        <f>ROUNDUP(RO!BV12*0.82,)</f>
        <v>9840</v>
      </c>
      <c r="BW10" s="93">
        <f>ROUNDUP(RO!BW12*0.82,)</f>
        <v>9840</v>
      </c>
      <c r="BX10" s="93">
        <f>ROUNDUP(RO!BX12*0.82,)</f>
        <v>9840</v>
      </c>
      <c r="BY10" s="93">
        <f>ROUNDUP(RO!BY12*0.82,)</f>
        <v>12382</v>
      </c>
      <c r="BZ10" s="93">
        <f>ROUNDUP(RO!BZ12*0.82,)</f>
        <v>12382</v>
      </c>
      <c r="CA10" s="93">
        <f>ROUNDUP(RO!CA12*0.82,)</f>
        <v>12382</v>
      </c>
      <c r="CB10" s="93">
        <f>ROUNDUP(RO!CB12*0.82,)</f>
        <v>12382</v>
      </c>
      <c r="CC10" s="93">
        <f>ROUNDUP(RO!CC12*0.82,)</f>
        <v>12382</v>
      </c>
      <c r="CD10" s="93">
        <f>ROUNDUP(RO!CD12*0.82,)</f>
        <v>12382</v>
      </c>
      <c r="CE10" s="93">
        <f>ROUNDUP(RO!CE12*0.82,)</f>
        <v>11808</v>
      </c>
      <c r="CF10" s="93">
        <f>ROUNDUP(RO!CF12*0.82,)</f>
        <v>11808</v>
      </c>
      <c r="CG10" s="93">
        <f>ROUNDUP(RO!CG12*0.82,)</f>
        <v>11808</v>
      </c>
      <c r="CH10" s="93">
        <f>ROUNDUP(RO!CH12*0.82,)</f>
        <v>11808</v>
      </c>
      <c r="CI10" s="93">
        <f>ROUNDUP(RO!CI12*0.82,)</f>
        <v>11808</v>
      </c>
      <c r="CJ10" s="93">
        <f>ROUNDUP(RO!CJ12*0.82,)</f>
        <v>12382</v>
      </c>
      <c r="CK10" s="93">
        <f>ROUNDUP(RO!CK12*0.82,)</f>
        <v>12382</v>
      </c>
      <c r="CL10" s="93">
        <f>ROUNDUP(RO!CL12*0.82,)</f>
        <v>11808</v>
      </c>
      <c r="CM10" s="93">
        <f>ROUNDUP(RO!CM12*0.82,)</f>
        <v>11808</v>
      </c>
      <c r="CN10" s="93">
        <f>ROUNDUP(RO!CN12*0.82,)</f>
        <v>14596</v>
      </c>
      <c r="CO10" s="93">
        <f>ROUNDUP(RO!CO12*0.82,)</f>
        <v>15170</v>
      </c>
      <c r="CP10" s="93">
        <f>ROUNDUP(RO!CP12*0.82,)</f>
        <v>15170</v>
      </c>
      <c r="CQ10" s="93">
        <f>ROUNDUP(RO!CQ12*0.82,)</f>
        <v>14596</v>
      </c>
      <c r="CR10" s="93">
        <f>ROUNDUP(RO!CR12*0.82,)</f>
        <v>14596</v>
      </c>
      <c r="CS10" s="93">
        <f>ROUNDUP(RO!CS12*0.82,)</f>
        <v>14596</v>
      </c>
      <c r="CT10" s="93">
        <f>ROUNDUP(RO!CT12*0.82,)</f>
        <v>14596</v>
      </c>
      <c r="CU10" s="93">
        <f>ROUNDUP(RO!CU12*0.82,)</f>
        <v>14596</v>
      </c>
      <c r="CV10" s="93">
        <f>ROUNDUP(RO!CV12*0.82,)</f>
        <v>14596</v>
      </c>
      <c r="CW10" s="93">
        <f>ROUNDUP(RO!CW12*0.82,)</f>
        <v>15170</v>
      </c>
      <c r="CX10" s="93">
        <f>ROUNDUP(RO!CX12*0.82,)</f>
        <v>15170</v>
      </c>
      <c r="CY10" s="93">
        <f>ROUNDUP(RO!CY12*0.82,)</f>
        <v>12382</v>
      </c>
      <c r="CZ10" s="93">
        <f>ROUNDUP(RO!CZ12*0.82,)</f>
        <v>12382</v>
      </c>
      <c r="DA10" s="93">
        <f>ROUNDUP(RO!DA12*0.82,)</f>
        <v>13202</v>
      </c>
      <c r="DB10" s="93">
        <f>ROUNDUP(RO!DB12*0.82,)</f>
        <v>13202</v>
      </c>
      <c r="DC10" s="93">
        <f>ROUNDUP(RO!DC12*0.82,)</f>
        <v>13202</v>
      </c>
      <c r="DD10" s="93">
        <f>ROUNDUP(RO!DD12*0.82,)</f>
        <v>13202</v>
      </c>
      <c r="DE10" s="93">
        <f>ROUNDUP(RO!DE12*0.82,)</f>
        <v>13776</v>
      </c>
      <c r="DF10" s="93">
        <f>ROUNDUP(RO!DF12*0.82,)</f>
        <v>13776</v>
      </c>
      <c r="DG10" s="93">
        <f>ROUNDUP(RO!DG12*0.82,)</f>
        <v>13202</v>
      </c>
      <c r="DH10" s="93">
        <f>ROUNDUP(RO!DH12*0.82,)</f>
        <v>13202</v>
      </c>
      <c r="DI10" s="93">
        <f>ROUNDUP(RO!DI12*0.82,)</f>
        <v>13202</v>
      </c>
      <c r="DJ10" s="93">
        <f>ROUNDUP(RO!DJ12*0.82,)</f>
        <v>13202</v>
      </c>
      <c r="DK10" s="93">
        <f>ROUNDUP(RO!DK12*0.82,)</f>
        <v>13202</v>
      </c>
      <c r="DL10" s="93">
        <f>ROUNDUP(RO!DL12*0.82,)</f>
        <v>13776</v>
      </c>
      <c r="DM10" s="93">
        <f>ROUNDUP(RO!DM12*0.82,)</f>
        <v>13776</v>
      </c>
      <c r="DN10" s="93">
        <f>ROUNDUP(RO!DN12*0.82,)</f>
        <v>13202</v>
      </c>
      <c r="DO10" s="93">
        <f>ROUNDUP(RO!DO12*0.82,)</f>
        <v>13202</v>
      </c>
      <c r="DP10" s="93">
        <f>ROUNDUP(RO!DP12*0.82,)</f>
        <v>13202</v>
      </c>
      <c r="DQ10" s="93">
        <f>ROUNDUP(RO!DQ12*0.82,)</f>
        <v>13202</v>
      </c>
      <c r="DR10" s="93">
        <f>ROUNDUP(RO!DR12*0.82,)</f>
        <v>13202</v>
      </c>
      <c r="DS10" s="93">
        <f>ROUNDUP(RO!DS12*0.82,)</f>
        <v>13776</v>
      </c>
      <c r="DT10" s="93">
        <f>ROUNDUP(RO!DT12*0.82,)</f>
        <v>13776</v>
      </c>
      <c r="DU10" s="93">
        <f>ROUNDUP(RO!DU12*0.82,)</f>
        <v>13202</v>
      </c>
      <c r="DV10" s="93">
        <f>ROUNDUP(RO!DV12*0.82,)</f>
        <v>13202</v>
      </c>
      <c r="DW10" s="93">
        <f>ROUNDUP(RO!DW12*0.82,)</f>
        <v>13202</v>
      </c>
      <c r="DX10" s="93">
        <f>ROUNDUP(RO!DX12*0.82,)</f>
        <v>13202</v>
      </c>
      <c r="DY10" s="93">
        <f>ROUNDUP(RO!DY12*0.82,)</f>
        <v>13202</v>
      </c>
      <c r="DZ10" s="93">
        <f>ROUNDUP(RO!DZ12*0.82,)</f>
        <v>13776</v>
      </c>
      <c r="EA10" s="93">
        <f>ROUNDUP(RO!EA12*0.82,)</f>
        <v>13776</v>
      </c>
      <c r="EB10" s="93">
        <f>ROUNDUP(RO!EB12*0.82,)</f>
        <v>13202</v>
      </c>
      <c r="EC10" s="93">
        <f>ROUNDUP(RO!EC12*0.82,)</f>
        <v>13202</v>
      </c>
      <c r="ED10" s="93">
        <f>ROUNDUP(RO!ED12*0.82,)</f>
        <v>13202</v>
      </c>
      <c r="EE10" s="93">
        <f>ROUNDUP(RO!EE12*0.82,)</f>
        <v>13202</v>
      </c>
      <c r="EF10" s="93">
        <f>ROUNDUP(RO!EF12*0.82,)</f>
        <v>13202</v>
      </c>
      <c r="EG10" s="93">
        <f>ROUNDUP(RO!EG12*0.82,)</f>
        <v>13776</v>
      </c>
      <c r="EH10" s="93">
        <f>ROUNDUP(RO!EH12*0.82,)</f>
        <v>13776</v>
      </c>
      <c r="EI10" s="93">
        <f>ROUNDUP(RO!EI12*0.82,)</f>
        <v>13202</v>
      </c>
      <c r="EJ10" s="93">
        <f>ROUNDUP(RO!EJ12*0.82,)</f>
        <v>13202</v>
      </c>
      <c r="EK10" s="93">
        <f>ROUNDUP(RO!EK12*0.82,)</f>
        <v>13202</v>
      </c>
      <c r="EL10" s="93">
        <f>ROUNDUP(RO!EL12*0.82,)</f>
        <v>13202</v>
      </c>
      <c r="EM10" s="93">
        <f>ROUNDUP(RO!EM12*0.82,)</f>
        <v>13202</v>
      </c>
      <c r="EN10" s="93">
        <f>ROUNDUP(RO!EN12*0.82,)</f>
        <v>13776</v>
      </c>
      <c r="EO10" s="93">
        <f>ROUNDUP(RO!EO12*0.82,)</f>
        <v>13776</v>
      </c>
      <c r="EP10" s="93">
        <f>ROUNDUP(RO!EP12*0.82,)</f>
        <v>11808</v>
      </c>
      <c r="EQ10" s="93">
        <f>ROUNDUP(RO!EQ12*0.82,)</f>
        <v>11808</v>
      </c>
      <c r="ER10" s="93">
        <f>ROUNDUP(RO!ER12*0.82,)</f>
        <v>11808</v>
      </c>
      <c r="ES10" s="93">
        <f>ROUNDUP(RO!ES12*0.82,)</f>
        <v>11808</v>
      </c>
      <c r="ET10" s="93">
        <f>ROUNDUP(RO!ET12*0.82,)</f>
        <v>11808</v>
      </c>
      <c r="EU10" s="93">
        <f>ROUNDUP(RO!EU12*0.82,)</f>
        <v>12382</v>
      </c>
      <c r="EV10" s="93">
        <f>ROUNDUP(RO!EV12*0.82,)</f>
        <v>12382</v>
      </c>
      <c r="EW10" s="93">
        <f>ROUNDUP(RO!EW12*0.82,)</f>
        <v>11808</v>
      </c>
      <c r="EX10" s="93">
        <f>ROUNDUP(RO!EX12*0.82,)</f>
        <v>11808</v>
      </c>
      <c r="EY10" s="93">
        <f>ROUNDUP(RO!EY12*0.82,)</f>
        <v>11808</v>
      </c>
      <c r="EZ10" s="93">
        <f>ROUNDUP(RO!EZ12*0.82,)</f>
        <v>11808</v>
      </c>
      <c r="FA10" s="93">
        <f>ROUNDUP(RO!FA12*0.82,)</f>
        <v>11808</v>
      </c>
      <c r="FB10" s="93">
        <f>ROUNDUP(RO!FB12*0.82,)</f>
        <v>12382</v>
      </c>
      <c r="FC10" s="93">
        <f>ROUNDUP(RO!FC12*0.82,)</f>
        <v>12382</v>
      </c>
      <c r="FD10" s="93">
        <f>ROUNDUP(RO!FD12*0.82,)</f>
        <v>11808</v>
      </c>
      <c r="FE10" s="93">
        <f>ROUNDUP(RO!FE12*0.82,)</f>
        <v>11808</v>
      </c>
      <c r="FF10" s="93">
        <f>ROUNDUP(RO!FF12*0.82,)</f>
        <v>11808</v>
      </c>
      <c r="FG10" s="93">
        <f>ROUNDUP(RO!FG12*0.82,)</f>
        <v>11808</v>
      </c>
      <c r="FH10" s="93">
        <f>ROUNDUP(RO!FH12*0.82,)</f>
        <v>11808</v>
      </c>
      <c r="FI10" s="93">
        <f>ROUNDUP(RO!FI12*0.82,)</f>
        <v>12382</v>
      </c>
      <c r="FJ10" s="93">
        <f>ROUNDUP(RO!FJ12*0.82,)</f>
        <v>12382</v>
      </c>
      <c r="FK10" s="93">
        <f>ROUNDUP(RO!FK12*0.82,)</f>
        <v>11808</v>
      </c>
      <c r="FL10" s="93">
        <f>ROUNDUP(RO!FL12*0.82,)</f>
        <v>11808</v>
      </c>
      <c r="FM10" s="93">
        <f>ROUNDUP(RO!FM12*0.82,)</f>
        <v>12382</v>
      </c>
      <c r="FN10" s="93">
        <f>ROUNDUP(RO!FN12*0.82,)</f>
        <v>12382</v>
      </c>
      <c r="FO10" s="93">
        <f>ROUNDUP(RO!FO12*0.82,)</f>
        <v>12382</v>
      </c>
      <c r="FP10" s="93">
        <f>ROUNDUP(RO!FP12*0.82,)</f>
        <v>12382</v>
      </c>
      <c r="FQ10" s="93">
        <f>ROUNDUP(RO!FQ12*0.82,)</f>
        <v>12382</v>
      </c>
      <c r="FR10" s="93">
        <f>ROUNDUP(RO!FR12*0.82,)</f>
        <v>11808</v>
      </c>
      <c r="FS10" s="93">
        <f>ROUNDUP(RO!FS12*0.82,)</f>
        <v>14596</v>
      </c>
      <c r="FT10" s="93">
        <f>ROUNDUP(RO!FT12*0.82,)</f>
        <v>14596</v>
      </c>
      <c r="FU10" s="93">
        <f>ROUNDUP(RO!FU12*0.82,)</f>
        <v>14596</v>
      </c>
      <c r="FV10" s="93">
        <f>ROUNDUP(RO!FV12*0.82,)</f>
        <v>14596</v>
      </c>
      <c r="FW10" s="93">
        <f>ROUNDUP(RO!FW12*0.82,)</f>
        <v>14596</v>
      </c>
      <c r="FX10" s="93">
        <f>ROUNDUP(RO!FX12*0.82,)</f>
        <v>13202</v>
      </c>
      <c r="FY10" s="93">
        <f>ROUNDUP(RO!FY12*0.82,)</f>
        <v>12382</v>
      </c>
      <c r="FZ10" s="93">
        <f>ROUNDUP(RO!FZ12*0.82,)</f>
        <v>12382</v>
      </c>
      <c r="GA10" s="93">
        <f>ROUNDUP(RO!GA12*0.82,)</f>
        <v>14596</v>
      </c>
      <c r="GB10" s="93">
        <f>ROUNDUP(RO!GB12*0.82,)</f>
        <v>14596</v>
      </c>
      <c r="GC10" s="38">
        <f>ROUNDUP(RO!GC12*0.82,)</f>
        <v>8856</v>
      </c>
      <c r="GD10" s="38">
        <f>ROUNDUP(RO!GD12*0.82,)</f>
        <v>9430</v>
      </c>
      <c r="GE10" s="38">
        <f>ROUNDUP(RO!GE12*0.82,)</f>
        <v>9430</v>
      </c>
      <c r="GF10" s="38">
        <f>ROUNDUP(RO!GF12*0.82,)</f>
        <v>8856</v>
      </c>
      <c r="GG10" s="38">
        <f>ROUNDUP(RO!GG12*0.82,)</f>
        <v>8856</v>
      </c>
      <c r="GH10" s="38">
        <f>ROUNDUP(RO!GH12*0.82,)</f>
        <v>8856</v>
      </c>
      <c r="GI10" s="38">
        <f>ROUNDUP(RO!GI12*0.82,)</f>
        <v>8856</v>
      </c>
      <c r="GJ10" s="38">
        <f>ROUNDUP(RO!GJ12*0.82,)</f>
        <v>8856</v>
      </c>
      <c r="GK10" s="38">
        <f>ROUNDUP(RO!GK12*0.82,)</f>
        <v>9430</v>
      </c>
      <c r="GL10" s="38">
        <f>ROUNDUP(RO!GL12*0.82,)</f>
        <v>9430</v>
      </c>
      <c r="GM10" s="38">
        <f>ROUNDUP(RO!GM12*0.82,)</f>
        <v>8856</v>
      </c>
      <c r="GN10" s="38">
        <f>ROUNDUP(RO!GN12*0.82,)</f>
        <v>8856</v>
      </c>
      <c r="GO10" s="38">
        <f>ROUNDUP(RO!GO12*0.82,)</f>
        <v>8856</v>
      </c>
      <c r="GP10" s="38">
        <f>ROUNDUP(RO!GP12*0.82,)</f>
        <v>8856</v>
      </c>
      <c r="GQ10" s="38">
        <f>ROUNDUP(RO!GQ12*0.82,)</f>
        <v>8856</v>
      </c>
      <c r="GR10" s="38">
        <f>ROUNDUP(RO!GR12*0.82,)</f>
        <v>9430</v>
      </c>
      <c r="GS10" s="38">
        <f>ROUNDUP(RO!GS12*0.82,)</f>
        <v>9430</v>
      </c>
      <c r="GT10" s="38">
        <f>ROUNDUP(RO!GT12*0.82,)</f>
        <v>8856</v>
      </c>
      <c r="GU10" s="38">
        <f>ROUNDUP(RO!GU12*0.82,)</f>
        <v>8856</v>
      </c>
      <c r="GV10" s="38">
        <f>ROUNDUP(RO!GV12*0.82,)</f>
        <v>8856</v>
      </c>
      <c r="GW10" s="38">
        <f>ROUNDUP(RO!GW12*0.82,)</f>
        <v>8856</v>
      </c>
      <c r="GX10" s="38">
        <f>ROUNDUP(RO!GX12*0.82,)</f>
        <v>8856</v>
      </c>
      <c r="GY10" s="38">
        <f>ROUNDUP(RO!GY12*0.82,)</f>
        <v>9430</v>
      </c>
      <c r="GZ10" s="38">
        <f>ROUNDUP(RO!GZ12*0.82,)</f>
        <v>9430</v>
      </c>
      <c r="HA10" s="38">
        <f>ROUNDUP(RO!HA12*0.82,)</f>
        <v>8856</v>
      </c>
      <c r="HB10" s="38">
        <f>ROUNDUP(RO!HB12*0.82,)</f>
        <v>8856</v>
      </c>
      <c r="HC10" s="38">
        <f>ROUNDUP(RO!HC12*0.82,)</f>
        <v>8856</v>
      </c>
      <c r="HD10" s="38">
        <f>ROUNDUP(RO!HD12*0.82,)</f>
        <v>8856</v>
      </c>
      <c r="HE10" s="38">
        <f>ROUNDUP(RO!HE12*0.82,)</f>
        <v>8856</v>
      </c>
      <c r="HF10" s="38">
        <f>ROUNDUP(RO!HF12*0.82,)</f>
        <v>9430</v>
      </c>
      <c r="HG10" s="38">
        <f>ROUNDUP(RO!HG12*0.82,)</f>
        <v>9430</v>
      </c>
      <c r="HH10" s="38">
        <f>ROUNDUP(RO!HH12*0.82,)</f>
        <v>8856</v>
      </c>
      <c r="HI10" s="38">
        <f>ROUNDUP(RO!HI12*0.82,)</f>
        <v>8856</v>
      </c>
      <c r="HJ10" s="38">
        <f>ROUNDUP(RO!HJ12*0.82,)</f>
        <v>9430</v>
      </c>
      <c r="HK10" s="38">
        <f>ROUNDUP(RO!HK12*0.82,)</f>
        <v>9840</v>
      </c>
      <c r="HL10" s="38">
        <f>ROUNDUP(RO!HL12*0.82,)</f>
        <v>8446</v>
      </c>
      <c r="HM10" s="38">
        <f>ROUNDUP(RO!HM12*0.82,)</f>
        <v>8856</v>
      </c>
      <c r="HN10" s="38">
        <f>ROUNDUP(RO!HN12*0.82,)</f>
        <v>8856</v>
      </c>
      <c r="HO10" s="38">
        <f>ROUNDUP(RO!HO12*0.82,)</f>
        <v>8446</v>
      </c>
      <c r="HP10" s="38">
        <f>ROUNDUP(RO!HP12*0.82,)</f>
        <v>8446</v>
      </c>
      <c r="HQ10" s="38">
        <f>ROUNDUP(RO!HQ12*0.82,)</f>
        <v>8446</v>
      </c>
      <c r="HR10" s="38">
        <f>ROUNDUP(RO!HR12*0.82,)</f>
        <v>8446</v>
      </c>
      <c r="HS10" s="38">
        <f>ROUNDUP(RO!HS12*0.82,)</f>
        <v>8446</v>
      </c>
      <c r="HT10" s="38">
        <f>ROUNDUP(RO!HT12*0.82,)</f>
        <v>8856</v>
      </c>
      <c r="HU10" s="38">
        <f>ROUNDUP(RO!HU12*0.82,)</f>
        <v>8856</v>
      </c>
      <c r="HV10" s="38">
        <f>ROUNDUP(RO!HV12*0.82,)</f>
        <v>8446</v>
      </c>
      <c r="HW10" s="38">
        <f>ROUNDUP(RO!HW12*0.82,)</f>
        <v>8446</v>
      </c>
      <c r="HX10" s="38">
        <f>ROUNDUP(RO!HX12*0.82,)</f>
        <v>8446</v>
      </c>
      <c r="HY10" s="38">
        <f>ROUNDUP(RO!HY12*0.82,)</f>
        <v>8446</v>
      </c>
      <c r="HZ10" s="38">
        <f>ROUNDUP(RO!HZ12*0.82,)</f>
        <v>8446</v>
      </c>
      <c r="IA10" s="38">
        <f>ROUNDUP(RO!IA12*0.82,)</f>
        <v>8856</v>
      </c>
      <c r="IB10" s="38">
        <f>ROUNDUP(RO!IB12*0.82,)</f>
        <v>8856</v>
      </c>
      <c r="IC10" s="38">
        <f>ROUNDUP(RO!IC12*0.82,)</f>
        <v>8446</v>
      </c>
      <c r="ID10" s="38">
        <f>ROUNDUP(RO!ID12*0.82,)</f>
        <v>8446</v>
      </c>
      <c r="IE10" s="38">
        <f>ROUNDUP(RO!IE12*0.82,)</f>
        <v>8446</v>
      </c>
      <c r="IF10" s="38">
        <f>ROUNDUP(RO!IF12*0.82,)</f>
        <v>8446</v>
      </c>
      <c r="IG10" s="38">
        <f>ROUNDUP(RO!IG12*0.82,)</f>
        <v>8446</v>
      </c>
      <c r="IH10" s="38">
        <f>ROUNDUP(RO!IH12*0.82,)</f>
        <v>8856</v>
      </c>
      <c r="II10" s="38">
        <f>ROUNDUP(RO!II12*0.82,)</f>
        <v>8856</v>
      </c>
      <c r="IJ10" s="38">
        <f>ROUNDUP(RO!IJ12*0.82,)</f>
        <v>8446</v>
      </c>
      <c r="IK10" s="38">
        <f>ROUNDUP(RO!IK12*0.82,)</f>
        <v>8446</v>
      </c>
      <c r="IL10" s="38">
        <f>ROUNDUP(RO!IL12*0.82,)</f>
        <v>9840</v>
      </c>
      <c r="IM10" s="38">
        <f>ROUNDUP(RO!IM12*0.82,)</f>
        <v>9840</v>
      </c>
      <c r="IN10" s="38">
        <f>ROUNDUP(RO!IN12*0.82,)</f>
        <v>9840</v>
      </c>
      <c r="IO10" s="38">
        <f>ROUNDUP(RO!IO12*0.82,)</f>
        <v>10414</v>
      </c>
      <c r="IP10" s="38">
        <f>ROUNDUP(RO!IP12*0.82,)</f>
        <v>10414</v>
      </c>
      <c r="IQ10" s="38">
        <f>ROUNDUP(RO!IQ12*0.82,)</f>
        <v>9840</v>
      </c>
      <c r="IR10" s="38">
        <f>ROUNDUP(RO!IR12*0.82,)</f>
        <v>9840</v>
      </c>
      <c r="IS10" s="38">
        <f>ROUNDUP(RO!IS12*0.82,)</f>
        <v>9840</v>
      </c>
      <c r="IT10" s="38">
        <f>ROUNDUP(RO!IT12*0.82,)</f>
        <v>9840</v>
      </c>
      <c r="IU10" s="38">
        <f>ROUNDUP(RO!IU12*0.82,)</f>
        <v>9840</v>
      </c>
      <c r="IV10" s="38">
        <f>ROUNDUP(RO!IV12*0.82,)</f>
        <v>10414</v>
      </c>
      <c r="IW10" s="38">
        <f>ROUNDUP(RO!IW12*0.82,)</f>
        <v>10414</v>
      </c>
      <c r="IX10" s="38">
        <f>ROUNDUP(RO!IX12*0.82,)</f>
        <v>10414</v>
      </c>
      <c r="IY10" s="38">
        <f>ROUNDUP(RO!IY12*0.82,)</f>
        <v>10414</v>
      </c>
      <c r="IZ10" s="38">
        <f>ROUNDUP(RO!IZ12*0.82,)</f>
        <v>10414</v>
      </c>
      <c r="JA10" s="38">
        <f>ROUNDUP(RO!JA12*0.82,)</f>
        <v>10414</v>
      </c>
      <c r="JB10" s="38">
        <f>ROUNDUP(RO!JB12*0.82,)</f>
        <v>10414</v>
      </c>
      <c r="JC10" s="38">
        <f>ROUNDUP(RO!JC12*0.82,)</f>
        <v>10824</v>
      </c>
      <c r="JD10" s="38">
        <f>ROUNDUP(RO!JD12*0.82,)</f>
        <v>10824</v>
      </c>
      <c r="JE10" s="38">
        <f>ROUNDUP(RO!JE12*0.82,)</f>
        <v>10414</v>
      </c>
      <c r="JF10" s="38">
        <f>ROUNDUP(RO!JF12*0.82,)</f>
        <v>10414</v>
      </c>
      <c r="JG10" s="38">
        <f>ROUNDUP(RO!JG12*0.82,)</f>
        <v>11398</v>
      </c>
      <c r="JH10" s="8">
        <f>ROUNDUP(RO!JH12*0.82,)</f>
        <v>11398</v>
      </c>
      <c r="JI10" s="38">
        <f>ROUNDUP(RO!JI12*0.82,)</f>
        <v>11808</v>
      </c>
      <c r="JJ10" s="144"/>
      <c r="JK10" s="144"/>
      <c r="JL10" s="144"/>
      <c r="JM10" s="144"/>
      <c r="JN10" s="144"/>
      <c r="JO10" s="144"/>
    </row>
    <row r="11" spans="1:275" s="149" customFormat="1" ht="10.35" customHeight="1" x14ac:dyDescent="0.2">
      <c r="A11" s="89" t="s">
        <v>28</v>
      </c>
      <c r="B11" s="93"/>
      <c r="C11" s="93"/>
      <c r="D11" s="93"/>
      <c r="E11" s="93"/>
      <c r="F11" s="93"/>
      <c r="G11" s="93"/>
      <c r="H11" s="93"/>
      <c r="I11" s="93"/>
      <c r="J11" s="93"/>
      <c r="K11" s="93"/>
      <c r="L11" s="93"/>
      <c r="M11" s="93"/>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8"/>
      <c r="JI11" s="38"/>
      <c r="JJ11" s="144"/>
      <c r="JK11" s="144"/>
      <c r="JL11" s="144"/>
      <c r="JM11" s="144"/>
      <c r="JN11" s="144"/>
      <c r="JO11" s="144"/>
    </row>
    <row r="12" spans="1:275" s="149" customFormat="1" ht="10.35" customHeight="1" x14ac:dyDescent="0.2">
      <c r="A12" s="9">
        <v>1</v>
      </c>
      <c r="B12" s="93" t="e">
        <f t="shared" ref="B12" si="0">B6</f>
        <v>#REF!</v>
      </c>
      <c r="C12" s="93" t="e">
        <f t="shared" ref="C12:M12" si="1">C6</f>
        <v>#REF!</v>
      </c>
      <c r="D12" s="93" t="e">
        <f t="shared" si="1"/>
        <v>#REF!</v>
      </c>
      <c r="E12" s="93" t="e">
        <f t="shared" si="1"/>
        <v>#REF!</v>
      </c>
      <c r="F12" s="93" t="e">
        <f t="shared" si="1"/>
        <v>#REF!</v>
      </c>
      <c r="G12" s="93" t="e">
        <f t="shared" si="1"/>
        <v>#REF!</v>
      </c>
      <c r="H12" s="93" t="e">
        <f t="shared" si="1"/>
        <v>#REF!</v>
      </c>
      <c r="I12" s="93" t="e">
        <f t="shared" si="1"/>
        <v>#REF!</v>
      </c>
      <c r="J12" s="93" t="e">
        <f t="shared" si="1"/>
        <v>#REF!</v>
      </c>
      <c r="K12" s="93" t="e">
        <f t="shared" si="1"/>
        <v>#REF!</v>
      </c>
      <c r="L12" s="93" t="e">
        <f t="shared" si="1"/>
        <v>#REF!</v>
      </c>
      <c r="M12" s="93" t="e">
        <f t="shared" si="1"/>
        <v>#REF!</v>
      </c>
      <c r="N12" s="38">
        <f>ROUNDUP(RO!N14*0.82,)</f>
        <v>6396</v>
      </c>
      <c r="O12" s="38">
        <f>ROUNDUP(RO!O14*0.82,)</f>
        <v>6396</v>
      </c>
      <c r="P12" s="38">
        <f>ROUNDUP(RO!P14*0.82,)</f>
        <v>7380</v>
      </c>
      <c r="Q12" s="38">
        <f>ROUNDUP(RO!Q14*0.82,)</f>
        <v>7380</v>
      </c>
      <c r="R12" s="38">
        <f>ROUNDUP(RO!R14*0.82,)</f>
        <v>6396</v>
      </c>
      <c r="S12" s="38">
        <f>ROUNDUP(RO!S14*0.82,)</f>
        <v>6396</v>
      </c>
      <c r="T12" s="38">
        <f>ROUNDUP(RO!T14*0.82,)</f>
        <v>6396</v>
      </c>
      <c r="U12" s="38">
        <f>ROUNDUP(RO!U14*0.82,)</f>
        <v>6396</v>
      </c>
      <c r="V12" s="38">
        <f>ROUNDUP(RO!V14*0.82,)</f>
        <v>6806</v>
      </c>
      <c r="W12" s="38">
        <f>ROUNDUP(RO!W14*0.82,)</f>
        <v>6806</v>
      </c>
      <c r="X12" s="38">
        <f>ROUNDUP(RO!X14*0.82,)</f>
        <v>6396</v>
      </c>
      <c r="Y12" s="38">
        <f>ROUNDUP(RO!Y14*0.82,)</f>
        <v>6396</v>
      </c>
      <c r="Z12" s="38">
        <f>ROUNDUP(RO!Z14*0.82,)</f>
        <v>8364</v>
      </c>
      <c r="AA12" s="38">
        <f>ROUNDUP(RO!AA14*0.82,)</f>
        <v>8364</v>
      </c>
      <c r="AB12" s="38">
        <f>ROUNDUP(RO!AB14*0.82,)</f>
        <v>8364</v>
      </c>
      <c r="AC12" s="38">
        <f>ROUNDUP(RO!AC14*0.82,)</f>
        <v>6806</v>
      </c>
      <c r="AD12" s="38">
        <f>ROUNDUP(RO!AD14*0.82,)</f>
        <v>6806</v>
      </c>
      <c r="AE12" s="38">
        <f>ROUNDUP(RO!AE14*0.82,)</f>
        <v>9758</v>
      </c>
      <c r="AF12" s="38">
        <f>ROUNDUP(RO!AF14*0.82,)</f>
        <v>7790</v>
      </c>
      <c r="AG12" s="38">
        <f>ROUNDUP(RO!AG14*0.82,)</f>
        <v>7790</v>
      </c>
      <c r="AH12" s="38">
        <f>ROUNDUP(RO!AH14*0.82,)</f>
        <v>7380</v>
      </c>
      <c r="AI12" s="38">
        <f>ROUNDUP(RO!AI14*0.82,)</f>
        <v>7790</v>
      </c>
      <c r="AJ12" s="38">
        <f>ROUNDUP(RO!AJ14*0.82,)</f>
        <v>7790</v>
      </c>
      <c r="AK12" s="38">
        <f>ROUNDUP(RO!AK14*0.82,)</f>
        <v>7790</v>
      </c>
      <c r="AL12" s="38">
        <f>ROUNDUP(RO!AL14*0.82,)</f>
        <v>7380</v>
      </c>
      <c r="AM12" s="38">
        <f>ROUNDUP(RO!AM14*0.82,)</f>
        <v>7380</v>
      </c>
      <c r="AN12" s="38">
        <f>ROUNDUP(RO!AN14*0.82,)</f>
        <v>7380</v>
      </c>
      <c r="AO12" s="38">
        <f>ROUNDUP(RO!AO14*0.82,)</f>
        <v>6806</v>
      </c>
      <c r="AP12" s="38">
        <f>ROUNDUP(RO!AP14*0.82,)</f>
        <v>6806</v>
      </c>
      <c r="AQ12" s="38">
        <f>ROUNDUP(RO!AQ14*0.82,)</f>
        <v>6806</v>
      </c>
      <c r="AR12" s="38">
        <f>ROUNDUP(RO!AR14*0.82,)</f>
        <v>6806</v>
      </c>
      <c r="AS12" s="38">
        <f>ROUNDUP(RO!AS14*0.82,)</f>
        <v>6806</v>
      </c>
      <c r="AT12" s="38">
        <f>ROUNDUP(RO!AT14*0.82,)</f>
        <v>6806</v>
      </c>
      <c r="AU12" s="38">
        <f>ROUNDUP(RO!AU14*0.82,)</f>
        <v>6806</v>
      </c>
      <c r="AV12" s="38">
        <f>ROUNDUP(RO!AV14*0.82,)</f>
        <v>6806</v>
      </c>
      <c r="AW12" s="38">
        <f>ROUNDUP(RO!AW14*0.82,)</f>
        <v>7790</v>
      </c>
      <c r="AX12" s="38">
        <f>ROUNDUP(RO!AX14*0.82,)</f>
        <v>7790</v>
      </c>
      <c r="AY12" s="38">
        <f>ROUNDUP(RO!AY14*0.82,)</f>
        <v>8364</v>
      </c>
      <c r="AZ12" s="38">
        <f>ROUNDUP(RO!AZ14*0.82,)</f>
        <v>8364</v>
      </c>
      <c r="BA12" s="38">
        <f>ROUNDUP(RO!BA14*0.82,)</f>
        <v>8364</v>
      </c>
      <c r="BB12" s="38">
        <f>ROUNDUP(RO!BB14*0.82,)</f>
        <v>6806</v>
      </c>
      <c r="BC12" s="38">
        <f>ROUNDUP(RO!BC14*0.82,)</f>
        <v>6806</v>
      </c>
      <c r="BD12" s="38">
        <f>ROUNDUP(RO!BD14*0.82,)</f>
        <v>6806</v>
      </c>
      <c r="BE12" s="38">
        <f>ROUNDUP(RO!BE14*0.82,)</f>
        <v>6806</v>
      </c>
      <c r="BF12" s="38">
        <f>ROUNDUP(RO!BF14*0.82,)</f>
        <v>6806</v>
      </c>
      <c r="BG12" s="38">
        <f>ROUNDUP(RO!BG14*0.82,)</f>
        <v>6806</v>
      </c>
      <c r="BH12" s="38">
        <f>ROUNDUP(RO!BH14*0.82,)</f>
        <v>6806</v>
      </c>
      <c r="BI12" s="38">
        <f>ROUNDUP(RO!BI14*0.82,)</f>
        <v>6806</v>
      </c>
      <c r="BJ12" s="38">
        <f>ROUNDUP(RO!BJ14*0.82,)</f>
        <v>6806</v>
      </c>
      <c r="BK12" s="93">
        <f>BK6</f>
        <v>9348</v>
      </c>
      <c r="BL12" s="93">
        <f t="shared" ref="BL12:BN12" si="2">BL6</f>
        <v>9348</v>
      </c>
      <c r="BM12" s="93">
        <f t="shared" si="2"/>
        <v>9348</v>
      </c>
      <c r="BN12" s="93">
        <f t="shared" si="2"/>
        <v>9348</v>
      </c>
      <c r="BO12" s="93">
        <f t="shared" ref="BO12:DZ12" si="3">BO6</f>
        <v>13940</v>
      </c>
      <c r="BP12" s="93">
        <f t="shared" si="3"/>
        <v>13940</v>
      </c>
      <c r="BQ12" s="93">
        <f t="shared" si="3"/>
        <v>13940</v>
      </c>
      <c r="BR12" s="93">
        <f t="shared" si="3"/>
        <v>13940</v>
      </c>
      <c r="BS12" s="93">
        <f t="shared" si="3"/>
        <v>13940</v>
      </c>
      <c r="BT12" s="93">
        <f t="shared" si="3"/>
        <v>13940</v>
      </c>
      <c r="BU12" s="93">
        <f t="shared" si="3"/>
        <v>13940</v>
      </c>
      <c r="BV12" s="93">
        <f t="shared" si="3"/>
        <v>7790</v>
      </c>
      <c r="BW12" s="93">
        <f t="shared" si="3"/>
        <v>7790</v>
      </c>
      <c r="BX12" s="93">
        <f t="shared" si="3"/>
        <v>7790</v>
      </c>
      <c r="BY12" s="93">
        <f t="shared" si="3"/>
        <v>10332</v>
      </c>
      <c r="BZ12" s="93">
        <f t="shared" si="3"/>
        <v>10332</v>
      </c>
      <c r="CA12" s="93">
        <f t="shared" si="3"/>
        <v>10332</v>
      </c>
      <c r="CB12" s="93">
        <f t="shared" si="3"/>
        <v>10332</v>
      </c>
      <c r="CC12" s="93">
        <f t="shared" si="3"/>
        <v>10332</v>
      </c>
      <c r="CD12" s="93">
        <f t="shared" si="3"/>
        <v>10332</v>
      </c>
      <c r="CE12" s="93">
        <f t="shared" si="3"/>
        <v>9758</v>
      </c>
      <c r="CF12" s="93">
        <f t="shared" si="3"/>
        <v>9758</v>
      </c>
      <c r="CG12" s="93">
        <f t="shared" si="3"/>
        <v>9758</v>
      </c>
      <c r="CH12" s="93">
        <f t="shared" si="3"/>
        <v>9758</v>
      </c>
      <c r="CI12" s="93">
        <f t="shared" si="3"/>
        <v>9758</v>
      </c>
      <c r="CJ12" s="93">
        <f t="shared" si="3"/>
        <v>10332</v>
      </c>
      <c r="CK12" s="93">
        <f t="shared" si="3"/>
        <v>10332</v>
      </c>
      <c r="CL12" s="93">
        <f t="shared" si="3"/>
        <v>9758</v>
      </c>
      <c r="CM12" s="93">
        <f t="shared" si="3"/>
        <v>9758</v>
      </c>
      <c r="CN12" s="93">
        <f t="shared" si="3"/>
        <v>12546</v>
      </c>
      <c r="CO12" s="93">
        <f t="shared" si="3"/>
        <v>13120</v>
      </c>
      <c r="CP12" s="93">
        <f t="shared" si="3"/>
        <v>13120</v>
      </c>
      <c r="CQ12" s="93">
        <f t="shared" si="3"/>
        <v>12546</v>
      </c>
      <c r="CR12" s="93">
        <f t="shared" si="3"/>
        <v>12546</v>
      </c>
      <c r="CS12" s="93">
        <f t="shared" si="3"/>
        <v>12546</v>
      </c>
      <c r="CT12" s="93">
        <f t="shared" si="3"/>
        <v>12546</v>
      </c>
      <c r="CU12" s="93">
        <f t="shared" si="3"/>
        <v>12546</v>
      </c>
      <c r="CV12" s="93">
        <f t="shared" si="3"/>
        <v>12546</v>
      </c>
      <c r="CW12" s="93">
        <f t="shared" si="3"/>
        <v>13120</v>
      </c>
      <c r="CX12" s="93">
        <f t="shared" si="3"/>
        <v>13120</v>
      </c>
      <c r="CY12" s="93">
        <f t="shared" si="3"/>
        <v>10332</v>
      </c>
      <c r="CZ12" s="93">
        <f t="shared" si="3"/>
        <v>10332</v>
      </c>
      <c r="DA12" s="93">
        <f t="shared" si="3"/>
        <v>11152</v>
      </c>
      <c r="DB12" s="93">
        <f t="shared" si="3"/>
        <v>11152</v>
      </c>
      <c r="DC12" s="93">
        <f t="shared" si="3"/>
        <v>11152</v>
      </c>
      <c r="DD12" s="93">
        <f t="shared" si="3"/>
        <v>11152</v>
      </c>
      <c r="DE12" s="93">
        <f t="shared" si="3"/>
        <v>11726</v>
      </c>
      <c r="DF12" s="93">
        <f t="shared" si="3"/>
        <v>11726</v>
      </c>
      <c r="DG12" s="93">
        <f t="shared" si="3"/>
        <v>11152</v>
      </c>
      <c r="DH12" s="93">
        <f t="shared" si="3"/>
        <v>11152</v>
      </c>
      <c r="DI12" s="93">
        <f t="shared" si="3"/>
        <v>11152</v>
      </c>
      <c r="DJ12" s="93">
        <f t="shared" si="3"/>
        <v>11152</v>
      </c>
      <c r="DK12" s="93">
        <f t="shared" si="3"/>
        <v>11152</v>
      </c>
      <c r="DL12" s="93">
        <f t="shared" si="3"/>
        <v>11726</v>
      </c>
      <c r="DM12" s="93">
        <f t="shared" si="3"/>
        <v>11726</v>
      </c>
      <c r="DN12" s="93">
        <f t="shared" si="3"/>
        <v>11152</v>
      </c>
      <c r="DO12" s="93">
        <f t="shared" si="3"/>
        <v>11152</v>
      </c>
      <c r="DP12" s="93">
        <f t="shared" si="3"/>
        <v>11152</v>
      </c>
      <c r="DQ12" s="93">
        <f t="shared" si="3"/>
        <v>11152</v>
      </c>
      <c r="DR12" s="93">
        <f t="shared" si="3"/>
        <v>11152</v>
      </c>
      <c r="DS12" s="93">
        <f t="shared" si="3"/>
        <v>11726</v>
      </c>
      <c r="DT12" s="93">
        <f t="shared" si="3"/>
        <v>11726</v>
      </c>
      <c r="DU12" s="93">
        <f t="shared" si="3"/>
        <v>11152</v>
      </c>
      <c r="DV12" s="93">
        <f t="shared" si="3"/>
        <v>11152</v>
      </c>
      <c r="DW12" s="93">
        <f t="shared" si="3"/>
        <v>11152</v>
      </c>
      <c r="DX12" s="93">
        <f t="shared" si="3"/>
        <v>11152</v>
      </c>
      <c r="DY12" s="93">
        <f t="shared" si="3"/>
        <v>11152</v>
      </c>
      <c r="DZ12" s="93">
        <f t="shared" si="3"/>
        <v>11726</v>
      </c>
      <c r="EA12" s="93">
        <f t="shared" ref="EA12:FZ12" si="4">EA6</f>
        <v>11726</v>
      </c>
      <c r="EB12" s="93">
        <f t="shared" si="4"/>
        <v>11152</v>
      </c>
      <c r="EC12" s="93">
        <f t="shared" si="4"/>
        <v>11152</v>
      </c>
      <c r="ED12" s="93">
        <f t="shared" si="4"/>
        <v>11152</v>
      </c>
      <c r="EE12" s="93">
        <f t="shared" si="4"/>
        <v>11152</v>
      </c>
      <c r="EF12" s="93">
        <f t="shared" si="4"/>
        <v>11152</v>
      </c>
      <c r="EG12" s="93">
        <f t="shared" si="4"/>
        <v>11726</v>
      </c>
      <c r="EH12" s="93">
        <f t="shared" si="4"/>
        <v>11726</v>
      </c>
      <c r="EI12" s="93">
        <f t="shared" si="4"/>
        <v>11152</v>
      </c>
      <c r="EJ12" s="93">
        <f t="shared" si="4"/>
        <v>11152</v>
      </c>
      <c r="EK12" s="93">
        <f t="shared" si="4"/>
        <v>11152</v>
      </c>
      <c r="EL12" s="93">
        <f t="shared" si="4"/>
        <v>11152</v>
      </c>
      <c r="EM12" s="93">
        <f t="shared" si="4"/>
        <v>11152</v>
      </c>
      <c r="EN12" s="93">
        <f t="shared" si="4"/>
        <v>11726</v>
      </c>
      <c r="EO12" s="93">
        <f t="shared" si="4"/>
        <v>11726</v>
      </c>
      <c r="EP12" s="93">
        <f t="shared" si="4"/>
        <v>9758</v>
      </c>
      <c r="EQ12" s="93">
        <f t="shared" si="4"/>
        <v>9758</v>
      </c>
      <c r="ER12" s="93">
        <f t="shared" si="4"/>
        <v>9758</v>
      </c>
      <c r="ES12" s="93">
        <f t="shared" si="4"/>
        <v>9758</v>
      </c>
      <c r="ET12" s="93">
        <f t="shared" si="4"/>
        <v>9758</v>
      </c>
      <c r="EU12" s="93">
        <f t="shared" si="4"/>
        <v>10332</v>
      </c>
      <c r="EV12" s="93">
        <f t="shared" si="4"/>
        <v>10332</v>
      </c>
      <c r="EW12" s="93">
        <f t="shared" si="4"/>
        <v>9758</v>
      </c>
      <c r="EX12" s="93">
        <f t="shared" si="4"/>
        <v>9758</v>
      </c>
      <c r="EY12" s="93">
        <f t="shared" si="4"/>
        <v>9758</v>
      </c>
      <c r="EZ12" s="93">
        <f t="shared" si="4"/>
        <v>9758</v>
      </c>
      <c r="FA12" s="93">
        <f t="shared" si="4"/>
        <v>9758</v>
      </c>
      <c r="FB12" s="93">
        <f t="shared" si="4"/>
        <v>10332</v>
      </c>
      <c r="FC12" s="93">
        <f t="shared" si="4"/>
        <v>10332</v>
      </c>
      <c r="FD12" s="93">
        <f t="shared" si="4"/>
        <v>9758</v>
      </c>
      <c r="FE12" s="93">
        <f t="shared" si="4"/>
        <v>9758</v>
      </c>
      <c r="FF12" s="93">
        <f t="shared" si="4"/>
        <v>9758</v>
      </c>
      <c r="FG12" s="93">
        <f t="shared" si="4"/>
        <v>9758</v>
      </c>
      <c r="FH12" s="93">
        <f t="shared" si="4"/>
        <v>9758</v>
      </c>
      <c r="FI12" s="93">
        <f t="shared" si="4"/>
        <v>10332</v>
      </c>
      <c r="FJ12" s="93">
        <f t="shared" si="4"/>
        <v>10332</v>
      </c>
      <c r="FK12" s="93">
        <f t="shared" si="4"/>
        <v>9758</v>
      </c>
      <c r="FL12" s="93">
        <f t="shared" si="4"/>
        <v>9758</v>
      </c>
      <c r="FM12" s="93">
        <f t="shared" si="4"/>
        <v>10332</v>
      </c>
      <c r="FN12" s="93">
        <f t="shared" si="4"/>
        <v>10332</v>
      </c>
      <c r="FO12" s="93">
        <f t="shared" si="4"/>
        <v>10332</v>
      </c>
      <c r="FP12" s="93">
        <f t="shared" si="4"/>
        <v>10332</v>
      </c>
      <c r="FQ12" s="93">
        <f t="shared" si="4"/>
        <v>10332</v>
      </c>
      <c r="FR12" s="93">
        <f t="shared" si="4"/>
        <v>9758</v>
      </c>
      <c r="FS12" s="93">
        <f t="shared" si="4"/>
        <v>12546</v>
      </c>
      <c r="FT12" s="93">
        <f t="shared" si="4"/>
        <v>12546</v>
      </c>
      <c r="FU12" s="93">
        <f t="shared" si="4"/>
        <v>12546</v>
      </c>
      <c r="FV12" s="93">
        <f t="shared" si="4"/>
        <v>12546</v>
      </c>
      <c r="FW12" s="93">
        <f t="shared" si="4"/>
        <v>12546</v>
      </c>
      <c r="FX12" s="93">
        <f t="shared" si="4"/>
        <v>11152</v>
      </c>
      <c r="FY12" s="93">
        <f t="shared" si="4"/>
        <v>10332</v>
      </c>
      <c r="FZ12" s="93">
        <f t="shared" si="4"/>
        <v>10332</v>
      </c>
      <c r="GA12" s="93">
        <f t="shared" ref="GA12:IL12" si="5">GA6</f>
        <v>12546</v>
      </c>
      <c r="GB12" s="93">
        <f t="shared" si="5"/>
        <v>12546</v>
      </c>
      <c r="GC12" s="38">
        <f t="shared" si="5"/>
        <v>6806</v>
      </c>
      <c r="GD12" s="38">
        <f t="shared" si="5"/>
        <v>7380</v>
      </c>
      <c r="GE12" s="38">
        <f t="shared" si="5"/>
        <v>7380</v>
      </c>
      <c r="GF12" s="38">
        <f t="shared" si="5"/>
        <v>6806</v>
      </c>
      <c r="GG12" s="38">
        <f t="shared" si="5"/>
        <v>6806</v>
      </c>
      <c r="GH12" s="38">
        <f t="shared" si="5"/>
        <v>6806</v>
      </c>
      <c r="GI12" s="38">
        <f t="shared" si="5"/>
        <v>6806</v>
      </c>
      <c r="GJ12" s="38">
        <f t="shared" si="5"/>
        <v>6806</v>
      </c>
      <c r="GK12" s="38">
        <f t="shared" si="5"/>
        <v>7380</v>
      </c>
      <c r="GL12" s="38">
        <f t="shared" si="5"/>
        <v>7380</v>
      </c>
      <c r="GM12" s="38">
        <f t="shared" si="5"/>
        <v>6806</v>
      </c>
      <c r="GN12" s="38">
        <f t="shared" si="5"/>
        <v>6806</v>
      </c>
      <c r="GO12" s="38">
        <f t="shared" si="5"/>
        <v>6806</v>
      </c>
      <c r="GP12" s="38">
        <f t="shared" si="5"/>
        <v>6806</v>
      </c>
      <c r="GQ12" s="38">
        <f t="shared" si="5"/>
        <v>6806</v>
      </c>
      <c r="GR12" s="38">
        <f t="shared" si="5"/>
        <v>7380</v>
      </c>
      <c r="GS12" s="38">
        <f t="shared" si="5"/>
        <v>7380</v>
      </c>
      <c r="GT12" s="38">
        <f t="shared" si="5"/>
        <v>6806</v>
      </c>
      <c r="GU12" s="38">
        <f t="shared" si="5"/>
        <v>6806</v>
      </c>
      <c r="GV12" s="38">
        <f t="shared" si="5"/>
        <v>6806</v>
      </c>
      <c r="GW12" s="38">
        <f t="shared" si="5"/>
        <v>6806</v>
      </c>
      <c r="GX12" s="38">
        <f t="shared" si="5"/>
        <v>6806</v>
      </c>
      <c r="GY12" s="38">
        <f t="shared" si="5"/>
        <v>7380</v>
      </c>
      <c r="GZ12" s="38">
        <f t="shared" si="5"/>
        <v>7380</v>
      </c>
      <c r="HA12" s="38">
        <f t="shared" si="5"/>
        <v>6806</v>
      </c>
      <c r="HB12" s="38">
        <f t="shared" si="5"/>
        <v>6806</v>
      </c>
      <c r="HC12" s="38">
        <f t="shared" si="5"/>
        <v>6806</v>
      </c>
      <c r="HD12" s="38">
        <f t="shared" si="5"/>
        <v>6806</v>
      </c>
      <c r="HE12" s="38">
        <f t="shared" si="5"/>
        <v>6806</v>
      </c>
      <c r="HF12" s="38">
        <f t="shared" si="5"/>
        <v>7380</v>
      </c>
      <c r="HG12" s="38">
        <f t="shared" si="5"/>
        <v>7380</v>
      </c>
      <c r="HH12" s="38">
        <f t="shared" si="5"/>
        <v>6806</v>
      </c>
      <c r="HI12" s="38">
        <f t="shared" si="5"/>
        <v>6806</v>
      </c>
      <c r="HJ12" s="38">
        <f t="shared" si="5"/>
        <v>7380</v>
      </c>
      <c r="HK12" s="38">
        <f t="shared" si="5"/>
        <v>7790</v>
      </c>
      <c r="HL12" s="38">
        <f t="shared" si="5"/>
        <v>6396</v>
      </c>
      <c r="HM12" s="38">
        <f t="shared" si="5"/>
        <v>6806</v>
      </c>
      <c r="HN12" s="38">
        <f t="shared" si="5"/>
        <v>6806</v>
      </c>
      <c r="HO12" s="38">
        <f t="shared" si="5"/>
        <v>6396</v>
      </c>
      <c r="HP12" s="38">
        <f t="shared" si="5"/>
        <v>6396</v>
      </c>
      <c r="HQ12" s="38">
        <f t="shared" si="5"/>
        <v>6396</v>
      </c>
      <c r="HR12" s="38">
        <f t="shared" si="5"/>
        <v>6396</v>
      </c>
      <c r="HS12" s="38">
        <f t="shared" si="5"/>
        <v>6396</v>
      </c>
      <c r="HT12" s="38">
        <f t="shared" si="5"/>
        <v>6806</v>
      </c>
      <c r="HU12" s="38">
        <f t="shared" si="5"/>
        <v>6806</v>
      </c>
      <c r="HV12" s="38">
        <f t="shared" si="5"/>
        <v>6396</v>
      </c>
      <c r="HW12" s="38">
        <f t="shared" si="5"/>
        <v>6396</v>
      </c>
      <c r="HX12" s="38">
        <f t="shared" si="5"/>
        <v>6396</v>
      </c>
      <c r="HY12" s="38">
        <f t="shared" si="5"/>
        <v>6396</v>
      </c>
      <c r="HZ12" s="38">
        <f t="shared" si="5"/>
        <v>6396</v>
      </c>
      <c r="IA12" s="38">
        <f t="shared" si="5"/>
        <v>6806</v>
      </c>
      <c r="IB12" s="38">
        <f t="shared" si="5"/>
        <v>6806</v>
      </c>
      <c r="IC12" s="38">
        <f t="shared" si="5"/>
        <v>6396</v>
      </c>
      <c r="ID12" s="38">
        <f t="shared" si="5"/>
        <v>6396</v>
      </c>
      <c r="IE12" s="38">
        <f t="shared" si="5"/>
        <v>6396</v>
      </c>
      <c r="IF12" s="38">
        <f t="shared" si="5"/>
        <v>6396</v>
      </c>
      <c r="IG12" s="38">
        <f t="shared" si="5"/>
        <v>6396</v>
      </c>
      <c r="IH12" s="38">
        <f t="shared" si="5"/>
        <v>6806</v>
      </c>
      <c r="II12" s="38">
        <f t="shared" si="5"/>
        <v>6806</v>
      </c>
      <c r="IJ12" s="38">
        <f t="shared" si="5"/>
        <v>6396</v>
      </c>
      <c r="IK12" s="38">
        <f t="shared" si="5"/>
        <v>6396</v>
      </c>
      <c r="IL12" s="38">
        <f t="shared" si="5"/>
        <v>7790</v>
      </c>
      <c r="IM12" s="38">
        <f t="shared" ref="IM12:JI12" si="6">IM6</f>
        <v>7790</v>
      </c>
      <c r="IN12" s="38">
        <f t="shared" si="6"/>
        <v>7790</v>
      </c>
      <c r="IO12" s="38">
        <f t="shared" si="6"/>
        <v>8364</v>
      </c>
      <c r="IP12" s="38">
        <f t="shared" si="6"/>
        <v>8364</v>
      </c>
      <c r="IQ12" s="38">
        <f t="shared" si="6"/>
        <v>7790</v>
      </c>
      <c r="IR12" s="38">
        <f t="shared" si="6"/>
        <v>7790</v>
      </c>
      <c r="IS12" s="38">
        <f t="shared" si="6"/>
        <v>7790</v>
      </c>
      <c r="IT12" s="38">
        <f t="shared" si="6"/>
        <v>7790</v>
      </c>
      <c r="IU12" s="38">
        <f t="shared" si="6"/>
        <v>7790</v>
      </c>
      <c r="IV12" s="38">
        <f t="shared" si="6"/>
        <v>8364</v>
      </c>
      <c r="IW12" s="38">
        <f t="shared" si="6"/>
        <v>8364</v>
      </c>
      <c r="IX12" s="38">
        <f t="shared" si="6"/>
        <v>8364</v>
      </c>
      <c r="IY12" s="38">
        <f t="shared" si="6"/>
        <v>8364</v>
      </c>
      <c r="IZ12" s="38">
        <f t="shared" si="6"/>
        <v>8364</v>
      </c>
      <c r="JA12" s="38">
        <f t="shared" si="6"/>
        <v>8364</v>
      </c>
      <c r="JB12" s="38">
        <f t="shared" si="6"/>
        <v>8364</v>
      </c>
      <c r="JC12" s="38">
        <f t="shared" si="6"/>
        <v>8774</v>
      </c>
      <c r="JD12" s="38">
        <f t="shared" si="6"/>
        <v>8774</v>
      </c>
      <c r="JE12" s="38">
        <f t="shared" si="6"/>
        <v>8364</v>
      </c>
      <c r="JF12" s="38">
        <f t="shared" si="6"/>
        <v>8364</v>
      </c>
      <c r="JG12" s="38">
        <f t="shared" si="6"/>
        <v>9348</v>
      </c>
      <c r="JH12" s="8">
        <f t="shared" si="6"/>
        <v>9348</v>
      </c>
      <c r="JI12" s="38">
        <f t="shared" si="6"/>
        <v>9758</v>
      </c>
      <c r="JJ12" s="144"/>
      <c r="JK12" s="144"/>
      <c r="JL12" s="144"/>
      <c r="JM12" s="144"/>
      <c r="JN12" s="144"/>
      <c r="JO12" s="144"/>
    </row>
    <row r="13" spans="1:275" s="149" customFormat="1" ht="10.35" customHeight="1" x14ac:dyDescent="0.2">
      <c r="A13" s="38" t="s">
        <v>29</v>
      </c>
      <c r="B13" s="93"/>
      <c r="C13" s="93"/>
      <c r="D13" s="93"/>
      <c r="E13" s="93"/>
      <c r="F13" s="93"/>
      <c r="G13" s="93"/>
      <c r="H13" s="93"/>
      <c r="I13" s="93"/>
      <c r="J13" s="93"/>
      <c r="K13" s="93"/>
      <c r="L13" s="93"/>
      <c r="M13" s="93"/>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8"/>
      <c r="JI13" s="38"/>
      <c r="JJ13" s="144"/>
      <c r="JK13" s="144"/>
      <c r="JL13" s="144"/>
      <c r="JM13" s="144"/>
      <c r="JN13" s="144"/>
      <c r="JO13" s="144"/>
    </row>
    <row r="14" spans="1:275" s="149" customFormat="1" ht="10.35" customHeight="1" x14ac:dyDescent="0.2">
      <c r="A14" s="9">
        <v>1</v>
      </c>
      <c r="B14" s="93" t="e">
        <f>ROUNDUP(#REF!*0.82,)</f>
        <v>#REF!</v>
      </c>
      <c r="C14" s="93" t="e">
        <f>ROUNDUP(#REF!*0.82,)</f>
        <v>#REF!</v>
      </c>
      <c r="D14" s="93" t="e">
        <f>ROUNDUP(#REF!*0.82,)</f>
        <v>#REF!</v>
      </c>
      <c r="E14" s="93" t="e">
        <f>ROUNDUP(#REF!*0.82,)</f>
        <v>#REF!</v>
      </c>
      <c r="F14" s="93" t="e">
        <f>ROUNDUP(#REF!*0.82,)</f>
        <v>#REF!</v>
      </c>
      <c r="G14" s="93" t="e">
        <f>ROUNDUP(#REF!*0.82,)</f>
        <v>#REF!</v>
      </c>
      <c r="H14" s="93" t="e">
        <f>ROUNDUP(#REF!*0.82,)</f>
        <v>#REF!</v>
      </c>
      <c r="I14" s="93" t="e">
        <f>ROUNDUP(#REF!*0.82,)</f>
        <v>#REF!</v>
      </c>
      <c r="J14" s="93" t="e">
        <f>ROUNDUP(#REF!*0.82,)</f>
        <v>#REF!</v>
      </c>
      <c r="K14" s="93" t="e">
        <f>ROUNDUP(#REF!*0.82,)</f>
        <v>#REF!</v>
      </c>
      <c r="L14" s="93" t="e">
        <f>ROUNDUP(#REF!*0.82,)</f>
        <v>#REF!</v>
      </c>
      <c r="M14" s="93" t="e">
        <f>ROUNDUP(#REF!*0.82,)</f>
        <v>#REF!</v>
      </c>
      <c r="N14" s="38">
        <f>ROUNDUP(RO!N16*0.82,)</f>
        <v>11316</v>
      </c>
      <c r="O14" s="38">
        <f>ROUNDUP(RO!O16*0.82,)</f>
        <v>11316</v>
      </c>
      <c r="P14" s="38">
        <f>ROUNDUP(RO!P16*0.82,)</f>
        <v>12300</v>
      </c>
      <c r="Q14" s="38">
        <f>ROUNDUP(RO!Q16*0.82,)</f>
        <v>12300</v>
      </c>
      <c r="R14" s="38">
        <f>ROUNDUP(RO!R16*0.82,)</f>
        <v>11316</v>
      </c>
      <c r="S14" s="38">
        <f>ROUNDUP(RO!S16*0.82,)</f>
        <v>11316</v>
      </c>
      <c r="T14" s="38">
        <f>ROUNDUP(RO!T16*0.82,)</f>
        <v>11316</v>
      </c>
      <c r="U14" s="38">
        <f>ROUNDUP(RO!U16*0.82,)</f>
        <v>11316</v>
      </c>
      <c r="V14" s="38">
        <f>ROUNDUP(RO!V16*0.82,)</f>
        <v>11726</v>
      </c>
      <c r="W14" s="38">
        <f>ROUNDUP(RO!W16*0.82,)</f>
        <v>11726</v>
      </c>
      <c r="X14" s="38">
        <f>ROUNDUP(RO!X16*0.82,)</f>
        <v>11316</v>
      </c>
      <c r="Y14" s="38">
        <f>ROUNDUP(RO!Y16*0.82,)</f>
        <v>11316</v>
      </c>
      <c r="Z14" s="38">
        <f>ROUNDUP(RO!Z16*0.82,)</f>
        <v>13284</v>
      </c>
      <c r="AA14" s="38">
        <f>ROUNDUP(RO!AA16*0.82,)</f>
        <v>13284</v>
      </c>
      <c r="AB14" s="38">
        <f>ROUNDUP(RO!AB16*0.82,)</f>
        <v>13284</v>
      </c>
      <c r="AC14" s="38">
        <f>ROUNDUP(RO!AC16*0.82,)</f>
        <v>11726</v>
      </c>
      <c r="AD14" s="38">
        <f>ROUNDUP(RO!AD16*0.82,)</f>
        <v>11726</v>
      </c>
      <c r="AE14" s="38">
        <f>ROUNDUP(RO!AE16*0.82,)</f>
        <v>14678</v>
      </c>
      <c r="AF14" s="38">
        <f>ROUNDUP(RO!AF16*0.82,)</f>
        <v>12710</v>
      </c>
      <c r="AG14" s="38">
        <f>ROUNDUP(RO!AG16*0.82,)</f>
        <v>12710</v>
      </c>
      <c r="AH14" s="38">
        <f>ROUNDUP(RO!AH16*0.82,)</f>
        <v>12300</v>
      </c>
      <c r="AI14" s="38">
        <f>ROUNDUP(RO!AI16*0.82,)</f>
        <v>12710</v>
      </c>
      <c r="AJ14" s="38">
        <f>ROUNDUP(RO!AJ16*0.82,)</f>
        <v>12710</v>
      </c>
      <c r="AK14" s="38">
        <f>ROUNDUP(RO!AK16*0.82,)</f>
        <v>12710</v>
      </c>
      <c r="AL14" s="38">
        <f>ROUNDUP(RO!AL16*0.82,)</f>
        <v>12300</v>
      </c>
      <c r="AM14" s="38">
        <f>ROUNDUP(RO!AM16*0.82,)</f>
        <v>12300</v>
      </c>
      <c r="AN14" s="38">
        <f>ROUNDUP(RO!AN16*0.82,)</f>
        <v>12300</v>
      </c>
      <c r="AO14" s="38">
        <f>ROUNDUP(RO!AO16*0.82,)</f>
        <v>11726</v>
      </c>
      <c r="AP14" s="38">
        <f>ROUNDUP(RO!AP16*0.82,)</f>
        <v>11726</v>
      </c>
      <c r="AQ14" s="38">
        <f>ROUNDUP(RO!AQ16*0.82,)</f>
        <v>11726</v>
      </c>
      <c r="AR14" s="38">
        <f>ROUNDUP(RO!AR16*0.82,)</f>
        <v>11726</v>
      </c>
      <c r="AS14" s="38">
        <f>ROUNDUP(RO!AS16*0.82,)</f>
        <v>11726</v>
      </c>
      <c r="AT14" s="38">
        <f>ROUNDUP(RO!AT16*0.82,)</f>
        <v>11726</v>
      </c>
      <c r="AU14" s="38">
        <f>ROUNDUP(RO!AU16*0.82,)</f>
        <v>11726</v>
      </c>
      <c r="AV14" s="38">
        <f>ROUNDUP(RO!AV16*0.82,)</f>
        <v>11726</v>
      </c>
      <c r="AW14" s="38">
        <f>ROUNDUP(RO!AW16*0.82,)</f>
        <v>12710</v>
      </c>
      <c r="AX14" s="38">
        <f>ROUNDUP(RO!AX16*0.82,)</f>
        <v>12710</v>
      </c>
      <c r="AY14" s="38">
        <f>ROUNDUP(RO!AY16*0.82,)</f>
        <v>13284</v>
      </c>
      <c r="AZ14" s="38">
        <f>ROUNDUP(RO!AZ16*0.82,)</f>
        <v>13284</v>
      </c>
      <c r="BA14" s="38">
        <f>ROUNDUP(RO!BA16*0.82,)</f>
        <v>13284</v>
      </c>
      <c r="BB14" s="38">
        <f>ROUNDUP(RO!BB16*0.82,)</f>
        <v>11726</v>
      </c>
      <c r="BC14" s="38">
        <f>ROUNDUP(RO!BC16*0.82,)</f>
        <v>11726</v>
      </c>
      <c r="BD14" s="38">
        <f>ROUNDUP(RO!BD16*0.82,)</f>
        <v>11726</v>
      </c>
      <c r="BE14" s="38">
        <f>ROUNDUP(RO!BE16*0.82,)</f>
        <v>11726</v>
      </c>
      <c r="BF14" s="38">
        <f>ROUNDUP(RO!BF16*0.82,)</f>
        <v>11726</v>
      </c>
      <c r="BG14" s="38">
        <f>ROUNDUP(RO!BG16*0.82,)</f>
        <v>11726</v>
      </c>
      <c r="BH14" s="38">
        <f>ROUNDUP(RO!BH16*0.82,)</f>
        <v>11726</v>
      </c>
      <c r="BI14" s="38">
        <f>ROUNDUP(RO!BI16*0.82,)</f>
        <v>11726</v>
      </c>
      <c r="BJ14" s="38">
        <f>ROUNDUP(RO!BJ16*0.82,)</f>
        <v>11726</v>
      </c>
      <c r="BK14" s="93">
        <f>ROUNDUP(RO!BK16*0.82,)</f>
        <v>14268</v>
      </c>
      <c r="BL14" s="93">
        <f>ROUNDUP(RO!BL16*0.82,)</f>
        <v>14268</v>
      </c>
      <c r="BM14" s="93">
        <f>ROUNDUP(RO!BM16*0.82,)</f>
        <v>14268</v>
      </c>
      <c r="BN14" s="93">
        <f>ROUNDUP(RO!BN16*0.82,)</f>
        <v>14268</v>
      </c>
      <c r="BO14" s="93">
        <f>ROUNDUP(RO!BO16*0.82,)</f>
        <v>18860</v>
      </c>
      <c r="BP14" s="93">
        <f>ROUNDUP(RO!BP16*0.82,)</f>
        <v>18860</v>
      </c>
      <c r="BQ14" s="93">
        <f>ROUNDUP(RO!BQ16*0.82,)</f>
        <v>18860</v>
      </c>
      <c r="BR14" s="93">
        <f>ROUNDUP(RO!BR16*0.82,)</f>
        <v>18860</v>
      </c>
      <c r="BS14" s="93">
        <f>ROUNDUP(RO!BS16*0.82,)</f>
        <v>18860</v>
      </c>
      <c r="BT14" s="93">
        <f>ROUNDUP(RO!BT16*0.82,)</f>
        <v>18860</v>
      </c>
      <c r="BU14" s="93">
        <f>ROUNDUP(RO!BU16*0.82,)</f>
        <v>18860</v>
      </c>
      <c r="BV14" s="93">
        <f>ROUNDUP(RO!BV16*0.82,)</f>
        <v>12710</v>
      </c>
      <c r="BW14" s="93">
        <f>ROUNDUP(RO!BW16*0.82,)</f>
        <v>12710</v>
      </c>
      <c r="BX14" s="93">
        <f>ROUNDUP(RO!BX16*0.82,)</f>
        <v>12710</v>
      </c>
      <c r="BY14" s="93">
        <f>ROUNDUP(RO!BY16*0.82,)</f>
        <v>15252</v>
      </c>
      <c r="BZ14" s="93">
        <f>ROUNDUP(RO!BZ16*0.82,)</f>
        <v>15252</v>
      </c>
      <c r="CA14" s="93">
        <f>ROUNDUP(RO!CA16*0.82,)</f>
        <v>15252</v>
      </c>
      <c r="CB14" s="93">
        <f>ROUNDUP(RO!CB16*0.82,)</f>
        <v>15252</v>
      </c>
      <c r="CC14" s="93">
        <f>ROUNDUP(RO!CC16*0.82,)</f>
        <v>15252</v>
      </c>
      <c r="CD14" s="93">
        <f>ROUNDUP(RO!CD16*0.82,)</f>
        <v>15252</v>
      </c>
      <c r="CE14" s="93">
        <f>ROUNDUP(RO!CE16*0.82,)</f>
        <v>14678</v>
      </c>
      <c r="CF14" s="93">
        <f>ROUNDUP(RO!CF16*0.82,)</f>
        <v>14678</v>
      </c>
      <c r="CG14" s="93">
        <f>ROUNDUP(RO!CG16*0.82,)</f>
        <v>14678</v>
      </c>
      <c r="CH14" s="93">
        <f>ROUNDUP(RO!CH16*0.82,)</f>
        <v>14678</v>
      </c>
      <c r="CI14" s="93">
        <f>ROUNDUP(RO!CI16*0.82,)</f>
        <v>14678</v>
      </c>
      <c r="CJ14" s="93">
        <f>ROUNDUP(RO!CJ16*0.82,)</f>
        <v>15252</v>
      </c>
      <c r="CK14" s="93">
        <f>ROUNDUP(RO!CK16*0.82,)</f>
        <v>15252</v>
      </c>
      <c r="CL14" s="93">
        <f>ROUNDUP(RO!CL16*0.82,)</f>
        <v>14678</v>
      </c>
      <c r="CM14" s="93">
        <f>ROUNDUP(RO!CM16*0.82,)</f>
        <v>14678</v>
      </c>
      <c r="CN14" s="93">
        <f>ROUNDUP(RO!CN16*0.82,)</f>
        <v>17466</v>
      </c>
      <c r="CO14" s="93">
        <f>ROUNDUP(RO!CO16*0.82,)</f>
        <v>18040</v>
      </c>
      <c r="CP14" s="93">
        <f>ROUNDUP(RO!CP16*0.82,)</f>
        <v>18040</v>
      </c>
      <c r="CQ14" s="93">
        <f>ROUNDUP(RO!CQ16*0.82,)</f>
        <v>17466</v>
      </c>
      <c r="CR14" s="93">
        <f>ROUNDUP(RO!CR16*0.82,)</f>
        <v>17466</v>
      </c>
      <c r="CS14" s="93">
        <f>ROUNDUP(RO!CS16*0.82,)</f>
        <v>17466</v>
      </c>
      <c r="CT14" s="93">
        <f>ROUNDUP(RO!CT16*0.82,)</f>
        <v>17466</v>
      </c>
      <c r="CU14" s="93">
        <f>ROUNDUP(RO!CU16*0.82,)</f>
        <v>17466</v>
      </c>
      <c r="CV14" s="93">
        <f>ROUNDUP(RO!CV16*0.82,)</f>
        <v>17466</v>
      </c>
      <c r="CW14" s="93">
        <f>ROUNDUP(RO!CW16*0.82,)</f>
        <v>18040</v>
      </c>
      <c r="CX14" s="93">
        <f>ROUNDUP(RO!CX16*0.82,)</f>
        <v>18040</v>
      </c>
      <c r="CY14" s="93">
        <f>ROUNDUP(RO!CY16*0.82,)</f>
        <v>15252</v>
      </c>
      <c r="CZ14" s="93">
        <f>ROUNDUP(RO!CZ16*0.82,)</f>
        <v>15252</v>
      </c>
      <c r="DA14" s="93">
        <f>ROUNDUP(RO!DA16*0.82,)</f>
        <v>16072</v>
      </c>
      <c r="DB14" s="93">
        <f>ROUNDUP(RO!DB16*0.82,)</f>
        <v>16072</v>
      </c>
      <c r="DC14" s="93">
        <f>ROUNDUP(RO!DC16*0.82,)</f>
        <v>16072</v>
      </c>
      <c r="DD14" s="93">
        <f>ROUNDUP(RO!DD16*0.82,)</f>
        <v>16072</v>
      </c>
      <c r="DE14" s="93">
        <f>ROUNDUP(RO!DE16*0.82,)</f>
        <v>16646</v>
      </c>
      <c r="DF14" s="93">
        <f>ROUNDUP(RO!DF16*0.82,)</f>
        <v>16646</v>
      </c>
      <c r="DG14" s="93">
        <f>ROUNDUP(RO!DG16*0.82,)</f>
        <v>16072</v>
      </c>
      <c r="DH14" s="93">
        <f>ROUNDUP(RO!DH16*0.82,)</f>
        <v>16072</v>
      </c>
      <c r="DI14" s="93">
        <f>ROUNDUP(RO!DI16*0.82,)</f>
        <v>16072</v>
      </c>
      <c r="DJ14" s="93">
        <f>ROUNDUP(RO!DJ16*0.82,)</f>
        <v>16072</v>
      </c>
      <c r="DK14" s="93">
        <f>ROUNDUP(RO!DK16*0.82,)</f>
        <v>16072</v>
      </c>
      <c r="DL14" s="93">
        <f>ROUNDUP(RO!DL16*0.82,)</f>
        <v>16646</v>
      </c>
      <c r="DM14" s="93">
        <f>ROUNDUP(RO!DM16*0.82,)</f>
        <v>16646</v>
      </c>
      <c r="DN14" s="93">
        <f>ROUNDUP(RO!DN16*0.82,)</f>
        <v>16072</v>
      </c>
      <c r="DO14" s="93">
        <f>ROUNDUP(RO!DO16*0.82,)</f>
        <v>16072</v>
      </c>
      <c r="DP14" s="93">
        <f>ROUNDUP(RO!DP16*0.82,)</f>
        <v>16072</v>
      </c>
      <c r="DQ14" s="93">
        <f>ROUNDUP(RO!DQ16*0.82,)</f>
        <v>16072</v>
      </c>
      <c r="DR14" s="93">
        <f>ROUNDUP(RO!DR16*0.82,)</f>
        <v>16072</v>
      </c>
      <c r="DS14" s="93">
        <f>ROUNDUP(RO!DS16*0.82,)</f>
        <v>16646</v>
      </c>
      <c r="DT14" s="93">
        <f>ROUNDUP(RO!DT16*0.82,)</f>
        <v>16646</v>
      </c>
      <c r="DU14" s="93">
        <f>ROUNDUP(RO!DU16*0.82,)</f>
        <v>16072</v>
      </c>
      <c r="DV14" s="93">
        <f>ROUNDUP(RO!DV16*0.82,)</f>
        <v>16072</v>
      </c>
      <c r="DW14" s="93">
        <f>ROUNDUP(RO!DW16*0.82,)</f>
        <v>16072</v>
      </c>
      <c r="DX14" s="93">
        <f>ROUNDUP(RO!DX16*0.82,)</f>
        <v>16072</v>
      </c>
      <c r="DY14" s="93">
        <f>ROUNDUP(RO!DY16*0.82,)</f>
        <v>16072</v>
      </c>
      <c r="DZ14" s="93">
        <f>ROUNDUP(RO!DZ16*0.82,)</f>
        <v>16646</v>
      </c>
      <c r="EA14" s="93">
        <f>ROUNDUP(RO!EA16*0.82,)</f>
        <v>16646</v>
      </c>
      <c r="EB14" s="93">
        <f>ROUNDUP(RO!EB16*0.82,)</f>
        <v>16072</v>
      </c>
      <c r="EC14" s="93">
        <f>ROUNDUP(RO!EC16*0.82,)</f>
        <v>16072</v>
      </c>
      <c r="ED14" s="93">
        <f>ROUNDUP(RO!ED16*0.82,)</f>
        <v>16072</v>
      </c>
      <c r="EE14" s="93">
        <f>ROUNDUP(RO!EE16*0.82,)</f>
        <v>16072</v>
      </c>
      <c r="EF14" s="93">
        <f>ROUNDUP(RO!EF16*0.82,)</f>
        <v>16072</v>
      </c>
      <c r="EG14" s="93">
        <f>ROUNDUP(RO!EG16*0.82,)</f>
        <v>16646</v>
      </c>
      <c r="EH14" s="93">
        <f>ROUNDUP(RO!EH16*0.82,)</f>
        <v>16646</v>
      </c>
      <c r="EI14" s="93">
        <f>ROUNDUP(RO!EI16*0.82,)</f>
        <v>16072</v>
      </c>
      <c r="EJ14" s="93">
        <f>ROUNDUP(RO!EJ16*0.82,)</f>
        <v>16072</v>
      </c>
      <c r="EK14" s="93">
        <f>ROUNDUP(RO!EK16*0.82,)</f>
        <v>16072</v>
      </c>
      <c r="EL14" s="93">
        <f>ROUNDUP(RO!EL16*0.82,)</f>
        <v>16072</v>
      </c>
      <c r="EM14" s="93">
        <f>ROUNDUP(RO!EM16*0.82,)</f>
        <v>16072</v>
      </c>
      <c r="EN14" s="93">
        <f>ROUNDUP(RO!EN16*0.82,)</f>
        <v>16646</v>
      </c>
      <c r="EO14" s="93">
        <f>ROUNDUP(RO!EO16*0.82,)</f>
        <v>16646</v>
      </c>
      <c r="EP14" s="93">
        <f>ROUNDUP(RO!EP16*0.82,)</f>
        <v>14678</v>
      </c>
      <c r="EQ14" s="93">
        <f>ROUNDUP(RO!EQ16*0.82,)</f>
        <v>14678</v>
      </c>
      <c r="ER14" s="93">
        <f>ROUNDUP(RO!ER16*0.82,)</f>
        <v>14678</v>
      </c>
      <c r="ES14" s="93">
        <f>ROUNDUP(RO!ES16*0.82,)</f>
        <v>14678</v>
      </c>
      <c r="ET14" s="93">
        <f>ROUNDUP(RO!ET16*0.82,)</f>
        <v>14678</v>
      </c>
      <c r="EU14" s="93">
        <f>ROUNDUP(RO!EU16*0.82,)</f>
        <v>15252</v>
      </c>
      <c r="EV14" s="93">
        <f>ROUNDUP(RO!EV16*0.82,)</f>
        <v>15252</v>
      </c>
      <c r="EW14" s="93">
        <f>ROUNDUP(RO!EW16*0.82,)</f>
        <v>14678</v>
      </c>
      <c r="EX14" s="93">
        <f>ROUNDUP(RO!EX16*0.82,)</f>
        <v>14678</v>
      </c>
      <c r="EY14" s="93">
        <f>ROUNDUP(RO!EY16*0.82,)</f>
        <v>14678</v>
      </c>
      <c r="EZ14" s="93">
        <f>ROUNDUP(RO!EZ16*0.82,)</f>
        <v>14678</v>
      </c>
      <c r="FA14" s="93">
        <f>ROUNDUP(RO!FA16*0.82,)</f>
        <v>14678</v>
      </c>
      <c r="FB14" s="93">
        <f>ROUNDUP(RO!FB16*0.82,)</f>
        <v>15252</v>
      </c>
      <c r="FC14" s="93">
        <f>ROUNDUP(RO!FC16*0.82,)</f>
        <v>15252</v>
      </c>
      <c r="FD14" s="93">
        <f>ROUNDUP(RO!FD16*0.82,)</f>
        <v>14678</v>
      </c>
      <c r="FE14" s="93">
        <f>ROUNDUP(RO!FE16*0.82,)</f>
        <v>14678</v>
      </c>
      <c r="FF14" s="93">
        <f>ROUNDUP(RO!FF16*0.82,)</f>
        <v>14678</v>
      </c>
      <c r="FG14" s="93">
        <f>ROUNDUP(RO!FG16*0.82,)</f>
        <v>14678</v>
      </c>
      <c r="FH14" s="93">
        <f>ROUNDUP(RO!FH16*0.82,)</f>
        <v>14678</v>
      </c>
      <c r="FI14" s="93">
        <f>ROUNDUP(RO!FI16*0.82,)</f>
        <v>15252</v>
      </c>
      <c r="FJ14" s="93">
        <f>ROUNDUP(RO!FJ16*0.82,)</f>
        <v>15252</v>
      </c>
      <c r="FK14" s="93">
        <f>ROUNDUP(RO!FK16*0.82,)</f>
        <v>14678</v>
      </c>
      <c r="FL14" s="93">
        <f>ROUNDUP(RO!FL16*0.82,)</f>
        <v>14678</v>
      </c>
      <c r="FM14" s="93">
        <f>ROUNDUP(RO!FM16*0.82,)</f>
        <v>15252</v>
      </c>
      <c r="FN14" s="93">
        <f>ROUNDUP(RO!FN16*0.82,)</f>
        <v>15252</v>
      </c>
      <c r="FO14" s="93">
        <f>ROUNDUP(RO!FO16*0.82,)</f>
        <v>15252</v>
      </c>
      <c r="FP14" s="93">
        <f>ROUNDUP(RO!FP16*0.82,)</f>
        <v>15252</v>
      </c>
      <c r="FQ14" s="93">
        <f>ROUNDUP(RO!FQ16*0.82,)</f>
        <v>15252</v>
      </c>
      <c r="FR14" s="93">
        <f>ROUNDUP(RO!FR16*0.82,)</f>
        <v>14678</v>
      </c>
      <c r="FS14" s="93">
        <f>ROUNDUP(RO!FS16*0.82,)</f>
        <v>17466</v>
      </c>
      <c r="FT14" s="93">
        <f>ROUNDUP(RO!FT16*0.82,)</f>
        <v>17466</v>
      </c>
      <c r="FU14" s="93">
        <f>ROUNDUP(RO!FU16*0.82,)</f>
        <v>17466</v>
      </c>
      <c r="FV14" s="93">
        <f>ROUNDUP(RO!FV16*0.82,)</f>
        <v>17466</v>
      </c>
      <c r="FW14" s="93">
        <f>ROUNDUP(RO!FW16*0.82,)</f>
        <v>17466</v>
      </c>
      <c r="FX14" s="93">
        <f>ROUNDUP(RO!FX16*0.82,)</f>
        <v>16072</v>
      </c>
      <c r="FY14" s="93">
        <f>ROUNDUP(RO!FY16*0.82,)</f>
        <v>15252</v>
      </c>
      <c r="FZ14" s="93">
        <f>ROUNDUP(RO!FZ16*0.82,)</f>
        <v>15252</v>
      </c>
      <c r="GA14" s="93">
        <f>ROUNDUP(RO!GA16*0.82,)</f>
        <v>17466</v>
      </c>
      <c r="GB14" s="93">
        <f>ROUNDUP(RO!GB16*0.82,)</f>
        <v>17466</v>
      </c>
      <c r="GC14" s="38">
        <f>ROUNDUP(RO!GC16*0.82,)</f>
        <v>11726</v>
      </c>
      <c r="GD14" s="38">
        <f>ROUNDUP(RO!GD16*0.82,)</f>
        <v>12300</v>
      </c>
      <c r="GE14" s="38">
        <f>ROUNDUP(RO!GE16*0.82,)</f>
        <v>12300</v>
      </c>
      <c r="GF14" s="38">
        <f>ROUNDUP(RO!GF16*0.82,)</f>
        <v>11726</v>
      </c>
      <c r="GG14" s="38">
        <f>ROUNDUP(RO!GG16*0.82,)</f>
        <v>11726</v>
      </c>
      <c r="GH14" s="38">
        <f>ROUNDUP(RO!GH16*0.82,)</f>
        <v>11726</v>
      </c>
      <c r="GI14" s="38">
        <f>ROUNDUP(RO!GI16*0.82,)</f>
        <v>11726</v>
      </c>
      <c r="GJ14" s="38">
        <f>ROUNDUP(RO!GJ16*0.82,)</f>
        <v>11726</v>
      </c>
      <c r="GK14" s="38">
        <f>ROUNDUP(RO!GK16*0.82,)</f>
        <v>12300</v>
      </c>
      <c r="GL14" s="38">
        <f>ROUNDUP(RO!GL16*0.82,)</f>
        <v>12300</v>
      </c>
      <c r="GM14" s="38">
        <f>ROUNDUP(RO!GM16*0.82,)</f>
        <v>11726</v>
      </c>
      <c r="GN14" s="38">
        <f>ROUNDUP(RO!GN16*0.82,)</f>
        <v>11726</v>
      </c>
      <c r="GO14" s="38">
        <f>ROUNDUP(RO!GO16*0.82,)</f>
        <v>11726</v>
      </c>
      <c r="GP14" s="38">
        <f>ROUNDUP(RO!GP16*0.82,)</f>
        <v>11726</v>
      </c>
      <c r="GQ14" s="38">
        <f>ROUNDUP(RO!GQ16*0.82,)</f>
        <v>11726</v>
      </c>
      <c r="GR14" s="38">
        <f>ROUNDUP(RO!GR16*0.82,)</f>
        <v>12300</v>
      </c>
      <c r="GS14" s="38">
        <f>ROUNDUP(RO!GS16*0.82,)</f>
        <v>12300</v>
      </c>
      <c r="GT14" s="38">
        <f>ROUNDUP(RO!GT16*0.82,)</f>
        <v>11726</v>
      </c>
      <c r="GU14" s="38">
        <f>ROUNDUP(RO!GU16*0.82,)</f>
        <v>11726</v>
      </c>
      <c r="GV14" s="38">
        <f>ROUNDUP(RO!GV16*0.82,)</f>
        <v>11726</v>
      </c>
      <c r="GW14" s="38">
        <f>ROUNDUP(RO!GW16*0.82,)</f>
        <v>11726</v>
      </c>
      <c r="GX14" s="38">
        <f>ROUNDUP(RO!GX16*0.82,)</f>
        <v>11726</v>
      </c>
      <c r="GY14" s="38">
        <f>ROUNDUP(RO!GY16*0.82,)</f>
        <v>12300</v>
      </c>
      <c r="GZ14" s="38">
        <f>ROUNDUP(RO!GZ16*0.82,)</f>
        <v>12300</v>
      </c>
      <c r="HA14" s="38">
        <f>ROUNDUP(RO!HA16*0.82,)</f>
        <v>11726</v>
      </c>
      <c r="HB14" s="38">
        <f>ROUNDUP(RO!HB16*0.82,)</f>
        <v>11726</v>
      </c>
      <c r="HC14" s="38">
        <f>ROUNDUP(RO!HC16*0.82,)</f>
        <v>11726</v>
      </c>
      <c r="HD14" s="38">
        <f>ROUNDUP(RO!HD16*0.82,)</f>
        <v>11726</v>
      </c>
      <c r="HE14" s="38">
        <f>ROUNDUP(RO!HE16*0.82,)</f>
        <v>11726</v>
      </c>
      <c r="HF14" s="38">
        <f>ROUNDUP(RO!HF16*0.82,)</f>
        <v>12300</v>
      </c>
      <c r="HG14" s="38">
        <f>ROUNDUP(RO!HG16*0.82,)</f>
        <v>12300</v>
      </c>
      <c r="HH14" s="38">
        <f>ROUNDUP(RO!HH16*0.82,)</f>
        <v>11726</v>
      </c>
      <c r="HI14" s="38">
        <f>ROUNDUP(RO!HI16*0.82,)</f>
        <v>11726</v>
      </c>
      <c r="HJ14" s="38">
        <f>ROUNDUP(RO!HJ16*0.82,)</f>
        <v>12300</v>
      </c>
      <c r="HK14" s="38">
        <f>ROUNDUP(RO!HK16*0.82,)</f>
        <v>12710</v>
      </c>
      <c r="HL14" s="38">
        <f>ROUNDUP(RO!HL16*0.82,)</f>
        <v>11316</v>
      </c>
      <c r="HM14" s="38">
        <f>ROUNDUP(RO!HM16*0.82,)</f>
        <v>11726</v>
      </c>
      <c r="HN14" s="38">
        <f>ROUNDUP(RO!HN16*0.82,)</f>
        <v>11726</v>
      </c>
      <c r="HO14" s="38">
        <f>ROUNDUP(RO!HO16*0.82,)</f>
        <v>11316</v>
      </c>
      <c r="HP14" s="38">
        <f>ROUNDUP(RO!HP16*0.82,)</f>
        <v>11316</v>
      </c>
      <c r="HQ14" s="38">
        <f>ROUNDUP(RO!HQ16*0.82,)</f>
        <v>11316</v>
      </c>
      <c r="HR14" s="38">
        <f>ROUNDUP(RO!HR16*0.82,)</f>
        <v>11316</v>
      </c>
      <c r="HS14" s="38">
        <f>ROUNDUP(RO!HS16*0.82,)</f>
        <v>11316</v>
      </c>
      <c r="HT14" s="38">
        <f>ROUNDUP(RO!HT16*0.82,)</f>
        <v>11726</v>
      </c>
      <c r="HU14" s="38">
        <f>ROUNDUP(RO!HU16*0.82,)</f>
        <v>11726</v>
      </c>
      <c r="HV14" s="38">
        <f>ROUNDUP(RO!HV16*0.82,)</f>
        <v>11316</v>
      </c>
      <c r="HW14" s="38">
        <f>ROUNDUP(RO!HW16*0.82,)</f>
        <v>11316</v>
      </c>
      <c r="HX14" s="38">
        <f>ROUNDUP(RO!HX16*0.82,)</f>
        <v>11316</v>
      </c>
      <c r="HY14" s="38">
        <f>ROUNDUP(RO!HY16*0.82,)</f>
        <v>11316</v>
      </c>
      <c r="HZ14" s="38">
        <f>ROUNDUP(RO!HZ16*0.82,)</f>
        <v>11316</v>
      </c>
      <c r="IA14" s="38">
        <f>ROUNDUP(RO!IA16*0.82,)</f>
        <v>11726</v>
      </c>
      <c r="IB14" s="38">
        <f>ROUNDUP(RO!IB16*0.82,)</f>
        <v>11726</v>
      </c>
      <c r="IC14" s="38">
        <f>ROUNDUP(RO!IC16*0.82,)</f>
        <v>11316</v>
      </c>
      <c r="ID14" s="38">
        <f>ROUNDUP(RO!ID16*0.82,)</f>
        <v>11316</v>
      </c>
      <c r="IE14" s="38">
        <f>ROUNDUP(RO!IE16*0.82,)</f>
        <v>11316</v>
      </c>
      <c r="IF14" s="38">
        <f>ROUNDUP(RO!IF16*0.82,)</f>
        <v>11316</v>
      </c>
      <c r="IG14" s="38">
        <f>ROUNDUP(RO!IG16*0.82,)</f>
        <v>11316</v>
      </c>
      <c r="IH14" s="38">
        <f>ROUNDUP(RO!IH16*0.82,)</f>
        <v>11726</v>
      </c>
      <c r="II14" s="38">
        <f>ROUNDUP(RO!II16*0.82,)</f>
        <v>11726</v>
      </c>
      <c r="IJ14" s="38">
        <f>ROUNDUP(RO!IJ16*0.82,)</f>
        <v>11316</v>
      </c>
      <c r="IK14" s="38">
        <f>ROUNDUP(RO!IK16*0.82,)</f>
        <v>11316</v>
      </c>
      <c r="IL14" s="38">
        <f>ROUNDUP(RO!IL16*0.82,)</f>
        <v>12710</v>
      </c>
      <c r="IM14" s="38">
        <f>ROUNDUP(RO!IM16*0.82,)</f>
        <v>12710</v>
      </c>
      <c r="IN14" s="38">
        <f>ROUNDUP(RO!IN16*0.82,)</f>
        <v>12710</v>
      </c>
      <c r="IO14" s="38">
        <f>ROUNDUP(RO!IO16*0.82,)</f>
        <v>13284</v>
      </c>
      <c r="IP14" s="38">
        <f>ROUNDUP(RO!IP16*0.82,)</f>
        <v>13284</v>
      </c>
      <c r="IQ14" s="38">
        <f>ROUNDUP(RO!IQ16*0.82,)</f>
        <v>12710</v>
      </c>
      <c r="IR14" s="38">
        <f>ROUNDUP(RO!IR16*0.82,)</f>
        <v>12710</v>
      </c>
      <c r="IS14" s="38">
        <f>ROUNDUP(RO!IS16*0.82,)</f>
        <v>12710</v>
      </c>
      <c r="IT14" s="38">
        <f>ROUNDUP(RO!IT16*0.82,)</f>
        <v>12710</v>
      </c>
      <c r="IU14" s="38">
        <f>ROUNDUP(RO!IU16*0.82,)</f>
        <v>12710</v>
      </c>
      <c r="IV14" s="38">
        <f>ROUNDUP(RO!IV16*0.82,)</f>
        <v>13284</v>
      </c>
      <c r="IW14" s="38">
        <f>ROUNDUP(RO!IW16*0.82,)</f>
        <v>13284</v>
      </c>
      <c r="IX14" s="38">
        <f>ROUNDUP(RO!IX16*0.82,)</f>
        <v>13284</v>
      </c>
      <c r="IY14" s="38">
        <f>ROUNDUP(RO!IY16*0.82,)</f>
        <v>13284</v>
      </c>
      <c r="IZ14" s="38">
        <f>ROUNDUP(RO!IZ16*0.82,)</f>
        <v>13284</v>
      </c>
      <c r="JA14" s="38">
        <f>ROUNDUP(RO!JA16*0.82,)</f>
        <v>13284</v>
      </c>
      <c r="JB14" s="38">
        <f>ROUNDUP(RO!JB16*0.82,)</f>
        <v>13284</v>
      </c>
      <c r="JC14" s="38">
        <f>ROUNDUP(RO!JC16*0.82,)</f>
        <v>13694</v>
      </c>
      <c r="JD14" s="38">
        <f>ROUNDUP(RO!JD16*0.82,)</f>
        <v>13694</v>
      </c>
      <c r="JE14" s="38">
        <f>ROUNDUP(RO!JE16*0.82,)</f>
        <v>13284</v>
      </c>
      <c r="JF14" s="38">
        <f>ROUNDUP(RO!JF16*0.82,)</f>
        <v>13284</v>
      </c>
      <c r="JG14" s="38">
        <f>ROUNDUP(RO!JG16*0.82,)</f>
        <v>14268</v>
      </c>
      <c r="JH14" s="8">
        <f>ROUNDUP(RO!JH16*0.82,)</f>
        <v>14268</v>
      </c>
      <c r="JI14" s="38">
        <f>ROUNDUP(RO!JI16*0.82,)</f>
        <v>14678</v>
      </c>
      <c r="JJ14" s="144"/>
      <c r="JK14" s="144"/>
      <c r="JL14" s="144"/>
      <c r="JM14" s="144"/>
      <c r="JN14" s="144"/>
      <c r="JO14" s="144"/>
    </row>
    <row r="15" spans="1:275" s="149" customFormat="1" ht="10.35" customHeight="1" x14ac:dyDescent="0.2">
      <c r="A15" s="38" t="s">
        <v>30</v>
      </c>
      <c r="B15" s="93"/>
      <c r="C15" s="93"/>
      <c r="D15" s="93"/>
      <c r="E15" s="93"/>
      <c r="F15" s="93"/>
      <c r="G15" s="93"/>
      <c r="H15" s="93"/>
      <c r="I15" s="93"/>
      <c r="J15" s="93"/>
      <c r="K15" s="93"/>
      <c r="L15" s="93"/>
      <c r="M15" s="93"/>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93"/>
      <c r="FR15" s="93"/>
      <c r="FS15" s="93"/>
      <c r="FT15" s="93"/>
      <c r="FU15" s="93"/>
      <c r="FV15" s="93"/>
      <c r="FW15" s="93"/>
      <c r="FX15" s="93"/>
      <c r="FY15" s="93"/>
      <c r="FZ15" s="93"/>
      <c r="GA15" s="93"/>
      <c r="GB15" s="93"/>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8"/>
      <c r="JI15" s="38"/>
      <c r="JJ15" s="144"/>
      <c r="JK15" s="144"/>
      <c r="JL15" s="144"/>
      <c r="JM15" s="144"/>
      <c r="JN15" s="144"/>
      <c r="JO15" s="144"/>
    </row>
    <row r="16" spans="1:275" s="149" customFormat="1" ht="10.35" customHeight="1" x14ac:dyDescent="0.2">
      <c r="A16" s="9">
        <v>1</v>
      </c>
      <c r="B16" s="93" t="e">
        <f>ROUNDUP(#REF!*0.82,)</f>
        <v>#REF!</v>
      </c>
      <c r="C16" s="93" t="e">
        <f>ROUNDUP(#REF!*0.82,)</f>
        <v>#REF!</v>
      </c>
      <c r="D16" s="93" t="e">
        <f>ROUNDUP(#REF!*0.82,)</f>
        <v>#REF!</v>
      </c>
      <c r="E16" s="93" t="e">
        <f>ROUNDUP(#REF!*0.82,)</f>
        <v>#REF!</v>
      </c>
      <c r="F16" s="93" t="e">
        <f>ROUNDUP(#REF!*0.82,)</f>
        <v>#REF!</v>
      </c>
      <c r="G16" s="93" t="e">
        <f>ROUNDUP(#REF!*0.82,)</f>
        <v>#REF!</v>
      </c>
      <c r="H16" s="93" t="e">
        <f>ROUNDUP(#REF!*0.82,)</f>
        <v>#REF!</v>
      </c>
      <c r="I16" s="93" t="e">
        <f>ROUNDUP(#REF!*0.82,)</f>
        <v>#REF!</v>
      </c>
      <c r="J16" s="93" t="e">
        <f>ROUNDUP(#REF!*0.82,)</f>
        <v>#REF!</v>
      </c>
      <c r="K16" s="93" t="e">
        <f>ROUNDUP(#REF!*0.82,)</f>
        <v>#REF!</v>
      </c>
      <c r="L16" s="93" t="e">
        <f>ROUNDUP(#REF!*0.82,)</f>
        <v>#REF!</v>
      </c>
      <c r="M16" s="93" t="e">
        <f>ROUNDUP(#REF!*0.82,)</f>
        <v>#REF!</v>
      </c>
      <c r="N16" s="38">
        <f>ROUNDUP(RO!N18*0.82,)</f>
        <v>21976</v>
      </c>
      <c r="O16" s="38">
        <f>ROUNDUP(RO!O18*0.82,)</f>
        <v>21976</v>
      </c>
      <c r="P16" s="38">
        <f>ROUNDUP(RO!P18*0.82,)</f>
        <v>22960</v>
      </c>
      <c r="Q16" s="38">
        <f>ROUNDUP(RO!Q18*0.82,)</f>
        <v>22960</v>
      </c>
      <c r="R16" s="38">
        <f>ROUNDUP(RO!R18*0.82,)</f>
        <v>21976</v>
      </c>
      <c r="S16" s="38">
        <f>ROUNDUP(RO!S18*0.82,)</f>
        <v>21976</v>
      </c>
      <c r="T16" s="38">
        <f>ROUNDUP(RO!T18*0.82,)</f>
        <v>21976</v>
      </c>
      <c r="U16" s="38">
        <f>ROUNDUP(RO!U18*0.82,)</f>
        <v>21976</v>
      </c>
      <c r="V16" s="38">
        <f>ROUNDUP(RO!V18*0.82,)</f>
        <v>22386</v>
      </c>
      <c r="W16" s="38">
        <f>ROUNDUP(RO!W18*0.82,)</f>
        <v>22386</v>
      </c>
      <c r="X16" s="38">
        <f>ROUNDUP(RO!X18*0.82,)</f>
        <v>21976</v>
      </c>
      <c r="Y16" s="38">
        <f>ROUNDUP(RO!Y18*0.82,)</f>
        <v>21976</v>
      </c>
      <c r="Z16" s="38">
        <f>ROUNDUP(RO!Z18*0.82,)</f>
        <v>23944</v>
      </c>
      <c r="AA16" s="38">
        <f>ROUNDUP(RO!AA18*0.82,)</f>
        <v>23944</v>
      </c>
      <c r="AB16" s="38">
        <f>ROUNDUP(RO!AB18*0.82,)</f>
        <v>23944</v>
      </c>
      <c r="AC16" s="38">
        <f>ROUNDUP(RO!AC18*0.82,)</f>
        <v>22386</v>
      </c>
      <c r="AD16" s="38">
        <f>ROUNDUP(RO!AD18*0.82,)</f>
        <v>22386</v>
      </c>
      <c r="AE16" s="38">
        <f>ROUNDUP(RO!AE18*0.82,)</f>
        <v>25338</v>
      </c>
      <c r="AF16" s="38">
        <f>ROUNDUP(RO!AF18*0.82,)</f>
        <v>23370</v>
      </c>
      <c r="AG16" s="38">
        <f>ROUNDUP(RO!AG18*0.82,)</f>
        <v>23370</v>
      </c>
      <c r="AH16" s="38">
        <f>ROUNDUP(RO!AH18*0.82,)</f>
        <v>22960</v>
      </c>
      <c r="AI16" s="38">
        <f>ROUNDUP(RO!AI18*0.82,)</f>
        <v>23370</v>
      </c>
      <c r="AJ16" s="38">
        <f>ROUNDUP(RO!AJ18*0.82,)</f>
        <v>23370</v>
      </c>
      <c r="AK16" s="38">
        <f>ROUNDUP(RO!AK18*0.82,)</f>
        <v>23370</v>
      </c>
      <c r="AL16" s="38">
        <f>ROUNDUP(RO!AL18*0.82,)</f>
        <v>22960</v>
      </c>
      <c r="AM16" s="38">
        <f>ROUNDUP(RO!AM18*0.82,)</f>
        <v>22960</v>
      </c>
      <c r="AN16" s="38">
        <f>ROUNDUP(RO!AN18*0.82,)</f>
        <v>22960</v>
      </c>
      <c r="AO16" s="38">
        <f>ROUNDUP(RO!AO18*0.82,)</f>
        <v>22386</v>
      </c>
      <c r="AP16" s="38">
        <f>ROUNDUP(RO!AP18*0.82,)</f>
        <v>22386</v>
      </c>
      <c r="AQ16" s="38">
        <f>ROUNDUP(RO!AQ18*0.82,)</f>
        <v>22386</v>
      </c>
      <c r="AR16" s="38">
        <f>ROUNDUP(RO!AR18*0.82,)</f>
        <v>22386</v>
      </c>
      <c r="AS16" s="38">
        <f>ROUNDUP(RO!AS18*0.82,)</f>
        <v>22386</v>
      </c>
      <c r="AT16" s="38">
        <f>ROUNDUP(RO!AT18*0.82,)</f>
        <v>22386</v>
      </c>
      <c r="AU16" s="38">
        <f>ROUNDUP(RO!AU18*0.82,)</f>
        <v>22386</v>
      </c>
      <c r="AV16" s="38">
        <f>ROUNDUP(RO!AV18*0.82,)</f>
        <v>22386</v>
      </c>
      <c r="AW16" s="38">
        <f>ROUNDUP(RO!AW18*0.82,)</f>
        <v>23370</v>
      </c>
      <c r="AX16" s="38">
        <f>ROUNDUP(RO!AX18*0.82,)</f>
        <v>23370</v>
      </c>
      <c r="AY16" s="38">
        <f>ROUNDUP(RO!AY18*0.82,)</f>
        <v>23944</v>
      </c>
      <c r="AZ16" s="38">
        <f>ROUNDUP(RO!AZ18*0.82,)</f>
        <v>23944</v>
      </c>
      <c r="BA16" s="38">
        <f>ROUNDUP(RO!BA18*0.82,)</f>
        <v>23944</v>
      </c>
      <c r="BB16" s="38">
        <f>ROUNDUP(RO!BB18*0.82,)</f>
        <v>22386</v>
      </c>
      <c r="BC16" s="38">
        <f>ROUNDUP(RO!BC18*0.82,)</f>
        <v>22386</v>
      </c>
      <c r="BD16" s="38">
        <f>ROUNDUP(RO!BD18*0.82,)</f>
        <v>22386</v>
      </c>
      <c r="BE16" s="38">
        <f>ROUNDUP(RO!BE18*0.82,)</f>
        <v>22386</v>
      </c>
      <c r="BF16" s="38">
        <f>ROUNDUP(RO!BF18*0.82,)</f>
        <v>22386</v>
      </c>
      <c r="BG16" s="38">
        <f>ROUNDUP(RO!BG18*0.82,)</f>
        <v>22386</v>
      </c>
      <c r="BH16" s="38">
        <f>ROUNDUP(RO!BH18*0.82,)</f>
        <v>22386</v>
      </c>
      <c r="BI16" s="38">
        <f>ROUNDUP(RO!BI18*0.82,)</f>
        <v>22386</v>
      </c>
      <c r="BJ16" s="38">
        <f>ROUNDUP(RO!BJ18*0.82,)</f>
        <v>22386</v>
      </c>
      <c r="BK16" s="93">
        <f>ROUNDUP(RO!BK18*0.82,)</f>
        <v>24928</v>
      </c>
      <c r="BL16" s="93">
        <f>ROUNDUP(RO!BL18*0.82,)</f>
        <v>24928</v>
      </c>
      <c r="BM16" s="93">
        <f>ROUNDUP(RO!BM18*0.82,)</f>
        <v>24928</v>
      </c>
      <c r="BN16" s="93">
        <f>ROUNDUP(RO!BN18*0.82,)</f>
        <v>24928</v>
      </c>
      <c r="BO16" s="93">
        <f>ROUNDUP(RO!BO18*0.82,)</f>
        <v>29520</v>
      </c>
      <c r="BP16" s="93">
        <f>ROUNDUP(RO!BP18*0.82,)</f>
        <v>29520</v>
      </c>
      <c r="BQ16" s="93">
        <f>ROUNDUP(RO!BQ18*0.82,)</f>
        <v>29520</v>
      </c>
      <c r="BR16" s="93">
        <f>ROUNDUP(RO!BR18*0.82,)</f>
        <v>29520</v>
      </c>
      <c r="BS16" s="93">
        <f>ROUNDUP(RO!BS18*0.82,)</f>
        <v>29520</v>
      </c>
      <c r="BT16" s="93">
        <f>ROUNDUP(RO!BT18*0.82,)</f>
        <v>29520</v>
      </c>
      <c r="BU16" s="93">
        <f>ROUNDUP(RO!BU18*0.82,)</f>
        <v>29520</v>
      </c>
      <c r="BV16" s="93">
        <f>ROUNDUP(RO!BV18*0.82,)</f>
        <v>23370</v>
      </c>
      <c r="BW16" s="93">
        <f>ROUNDUP(RO!BW18*0.82,)</f>
        <v>23370</v>
      </c>
      <c r="BX16" s="93">
        <f>ROUNDUP(RO!BX18*0.82,)</f>
        <v>23370</v>
      </c>
      <c r="BY16" s="93">
        <f>ROUNDUP(RO!BY18*0.82,)</f>
        <v>25912</v>
      </c>
      <c r="BZ16" s="93">
        <f>ROUNDUP(RO!BZ18*0.82,)</f>
        <v>25912</v>
      </c>
      <c r="CA16" s="93">
        <f>ROUNDUP(RO!CA18*0.82,)</f>
        <v>25912</v>
      </c>
      <c r="CB16" s="93">
        <f>ROUNDUP(RO!CB18*0.82,)</f>
        <v>25912</v>
      </c>
      <c r="CC16" s="93">
        <f>ROUNDUP(RO!CC18*0.82,)</f>
        <v>25912</v>
      </c>
      <c r="CD16" s="93">
        <f>ROUNDUP(RO!CD18*0.82,)</f>
        <v>25912</v>
      </c>
      <c r="CE16" s="93">
        <f>ROUNDUP(RO!CE18*0.82,)</f>
        <v>25338</v>
      </c>
      <c r="CF16" s="93">
        <f>ROUNDUP(RO!CF18*0.82,)</f>
        <v>25338</v>
      </c>
      <c r="CG16" s="93">
        <f>ROUNDUP(RO!CG18*0.82,)</f>
        <v>25338</v>
      </c>
      <c r="CH16" s="93">
        <f>ROUNDUP(RO!CH18*0.82,)</f>
        <v>25338</v>
      </c>
      <c r="CI16" s="93">
        <f>ROUNDUP(RO!CI18*0.82,)</f>
        <v>25338</v>
      </c>
      <c r="CJ16" s="93">
        <f>ROUNDUP(RO!CJ18*0.82,)</f>
        <v>25912</v>
      </c>
      <c r="CK16" s="93">
        <f>ROUNDUP(RO!CK18*0.82,)</f>
        <v>25912</v>
      </c>
      <c r="CL16" s="93">
        <f>ROUNDUP(RO!CL18*0.82,)</f>
        <v>25338</v>
      </c>
      <c r="CM16" s="93">
        <f>ROUNDUP(RO!CM18*0.82,)</f>
        <v>25338</v>
      </c>
      <c r="CN16" s="93">
        <f>ROUNDUP(RO!CN18*0.82,)</f>
        <v>28126</v>
      </c>
      <c r="CO16" s="93">
        <f>ROUNDUP(RO!CO18*0.82,)</f>
        <v>28700</v>
      </c>
      <c r="CP16" s="93">
        <f>ROUNDUP(RO!CP18*0.82,)</f>
        <v>28700</v>
      </c>
      <c r="CQ16" s="93">
        <f>ROUNDUP(RO!CQ18*0.82,)</f>
        <v>28126</v>
      </c>
      <c r="CR16" s="93">
        <f>ROUNDUP(RO!CR18*0.82,)</f>
        <v>28126</v>
      </c>
      <c r="CS16" s="93">
        <f>ROUNDUP(RO!CS18*0.82,)</f>
        <v>28126</v>
      </c>
      <c r="CT16" s="93">
        <f>ROUNDUP(RO!CT18*0.82,)</f>
        <v>28126</v>
      </c>
      <c r="CU16" s="93">
        <f>ROUNDUP(RO!CU18*0.82,)</f>
        <v>28126</v>
      </c>
      <c r="CV16" s="93">
        <f>ROUNDUP(RO!CV18*0.82,)</f>
        <v>28126</v>
      </c>
      <c r="CW16" s="93">
        <f>ROUNDUP(RO!CW18*0.82,)</f>
        <v>28700</v>
      </c>
      <c r="CX16" s="93">
        <f>ROUNDUP(RO!CX18*0.82,)</f>
        <v>28700</v>
      </c>
      <c r="CY16" s="93">
        <f>ROUNDUP(RO!CY18*0.82,)</f>
        <v>25912</v>
      </c>
      <c r="CZ16" s="93">
        <f>ROUNDUP(RO!CZ18*0.82,)</f>
        <v>25912</v>
      </c>
      <c r="DA16" s="93">
        <f>ROUNDUP(RO!DA18*0.82,)</f>
        <v>26732</v>
      </c>
      <c r="DB16" s="93">
        <f>ROUNDUP(RO!DB18*0.82,)</f>
        <v>26732</v>
      </c>
      <c r="DC16" s="93">
        <f>ROUNDUP(RO!DC18*0.82,)</f>
        <v>26732</v>
      </c>
      <c r="DD16" s="93">
        <f>ROUNDUP(RO!DD18*0.82,)</f>
        <v>26732</v>
      </c>
      <c r="DE16" s="93">
        <f>ROUNDUP(RO!DE18*0.82,)</f>
        <v>27306</v>
      </c>
      <c r="DF16" s="93">
        <f>ROUNDUP(RO!DF18*0.82,)</f>
        <v>27306</v>
      </c>
      <c r="DG16" s="93">
        <f>ROUNDUP(RO!DG18*0.82,)</f>
        <v>26732</v>
      </c>
      <c r="DH16" s="93">
        <f>ROUNDUP(RO!DH18*0.82,)</f>
        <v>26732</v>
      </c>
      <c r="DI16" s="93">
        <f>ROUNDUP(RO!DI18*0.82,)</f>
        <v>26732</v>
      </c>
      <c r="DJ16" s="93">
        <f>ROUNDUP(RO!DJ18*0.82,)</f>
        <v>26732</v>
      </c>
      <c r="DK16" s="93">
        <f>ROUNDUP(RO!DK18*0.82,)</f>
        <v>26732</v>
      </c>
      <c r="DL16" s="93">
        <f>ROUNDUP(RO!DL18*0.82,)</f>
        <v>27306</v>
      </c>
      <c r="DM16" s="93">
        <f>ROUNDUP(RO!DM18*0.82,)</f>
        <v>27306</v>
      </c>
      <c r="DN16" s="93">
        <f>ROUNDUP(RO!DN18*0.82,)</f>
        <v>26732</v>
      </c>
      <c r="DO16" s="93">
        <f>ROUNDUP(RO!DO18*0.82,)</f>
        <v>26732</v>
      </c>
      <c r="DP16" s="93">
        <f>ROUNDUP(RO!DP18*0.82,)</f>
        <v>26732</v>
      </c>
      <c r="DQ16" s="93">
        <f>ROUNDUP(RO!DQ18*0.82,)</f>
        <v>26732</v>
      </c>
      <c r="DR16" s="93">
        <f>ROUNDUP(RO!DR18*0.82,)</f>
        <v>26732</v>
      </c>
      <c r="DS16" s="93">
        <f>ROUNDUP(RO!DS18*0.82,)</f>
        <v>27306</v>
      </c>
      <c r="DT16" s="93">
        <f>ROUNDUP(RO!DT18*0.82,)</f>
        <v>27306</v>
      </c>
      <c r="DU16" s="93">
        <f>ROUNDUP(RO!DU18*0.82,)</f>
        <v>26732</v>
      </c>
      <c r="DV16" s="93">
        <f>ROUNDUP(RO!DV18*0.82,)</f>
        <v>26732</v>
      </c>
      <c r="DW16" s="93">
        <f>ROUNDUP(RO!DW18*0.82,)</f>
        <v>26732</v>
      </c>
      <c r="DX16" s="93">
        <f>ROUNDUP(RO!DX18*0.82,)</f>
        <v>26732</v>
      </c>
      <c r="DY16" s="93">
        <f>ROUNDUP(RO!DY18*0.82,)</f>
        <v>26732</v>
      </c>
      <c r="DZ16" s="93">
        <f>ROUNDUP(RO!DZ18*0.82,)</f>
        <v>27306</v>
      </c>
      <c r="EA16" s="93">
        <f>ROUNDUP(RO!EA18*0.82,)</f>
        <v>27306</v>
      </c>
      <c r="EB16" s="93">
        <f>ROUNDUP(RO!EB18*0.82,)</f>
        <v>26732</v>
      </c>
      <c r="EC16" s="93">
        <f>ROUNDUP(RO!EC18*0.82,)</f>
        <v>26732</v>
      </c>
      <c r="ED16" s="93">
        <f>ROUNDUP(RO!ED18*0.82,)</f>
        <v>26732</v>
      </c>
      <c r="EE16" s="93">
        <f>ROUNDUP(RO!EE18*0.82,)</f>
        <v>26732</v>
      </c>
      <c r="EF16" s="93">
        <f>ROUNDUP(RO!EF18*0.82,)</f>
        <v>26732</v>
      </c>
      <c r="EG16" s="93">
        <f>ROUNDUP(RO!EG18*0.82,)</f>
        <v>27306</v>
      </c>
      <c r="EH16" s="93">
        <f>ROUNDUP(RO!EH18*0.82,)</f>
        <v>27306</v>
      </c>
      <c r="EI16" s="93">
        <f>ROUNDUP(RO!EI18*0.82,)</f>
        <v>26732</v>
      </c>
      <c r="EJ16" s="93">
        <f>ROUNDUP(RO!EJ18*0.82,)</f>
        <v>26732</v>
      </c>
      <c r="EK16" s="93">
        <f>ROUNDUP(RO!EK18*0.82,)</f>
        <v>26732</v>
      </c>
      <c r="EL16" s="93">
        <f>ROUNDUP(RO!EL18*0.82,)</f>
        <v>26732</v>
      </c>
      <c r="EM16" s="93">
        <f>ROUNDUP(RO!EM18*0.82,)</f>
        <v>26732</v>
      </c>
      <c r="EN16" s="93">
        <f>ROUNDUP(RO!EN18*0.82,)</f>
        <v>27306</v>
      </c>
      <c r="EO16" s="93">
        <f>ROUNDUP(RO!EO18*0.82,)</f>
        <v>27306</v>
      </c>
      <c r="EP16" s="93">
        <f>ROUNDUP(RO!EP18*0.82,)</f>
        <v>25338</v>
      </c>
      <c r="EQ16" s="93">
        <f>ROUNDUP(RO!EQ18*0.82,)</f>
        <v>25338</v>
      </c>
      <c r="ER16" s="93">
        <f>ROUNDUP(RO!ER18*0.82,)</f>
        <v>25338</v>
      </c>
      <c r="ES16" s="93">
        <f>ROUNDUP(RO!ES18*0.82,)</f>
        <v>25338</v>
      </c>
      <c r="ET16" s="93">
        <f>ROUNDUP(RO!ET18*0.82,)</f>
        <v>25338</v>
      </c>
      <c r="EU16" s="93">
        <f>ROUNDUP(RO!EU18*0.82,)</f>
        <v>25912</v>
      </c>
      <c r="EV16" s="93">
        <f>ROUNDUP(RO!EV18*0.82,)</f>
        <v>25912</v>
      </c>
      <c r="EW16" s="93">
        <f>ROUNDUP(RO!EW18*0.82,)</f>
        <v>25338</v>
      </c>
      <c r="EX16" s="93">
        <f>ROUNDUP(RO!EX18*0.82,)</f>
        <v>25338</v>
      </c>
      <c r="EY16" s="93">
        <f>ROUNDUP(RO!EY18*0.82,)</f>
        <v>25338</v>
      </c>
      <c r="EZ16" s="93">
        <f>ROUNDUP(RO!EZ18*0.82,)</f>
        <v>25338</v>
      </c>
      <c r="FA16" s="93">
        <f>ROUNDUP(RO!FA18*0.82,)</f>
        <v>25338</v>
      </c>
      <c r="FB16" s="93">
        <f>ROUNDUP(RO!FB18*0.82,)</f>
        <v>25912</v>
      </c>
      <c r="FC16" s="93">
        <f>ROUNDUP(RO!FC18*0.82,)</f>
        <v>25912</v>
      </c>
      <c r="FD16" s="93">
        <f>ROUNDUP(RO!FD18*0.82,)</f>
        <v>25338</v>
      </c>
      <c r="FE16" s="93">
        <f>ROUNDUP(RO!FE18*0.82,)</f>
        <v>25338</v>
      </c>
      <c r="FF16" s="93">
        <f>ROUNDUP(RO!FF18*0.82,)</f>
        <v>25338</v>
      </c>
      <c r="FG16" s="93">
        <f>ROUNDUP(RO!FG18*0.82,)</f>
        <v>25338</v>
      </c>
      <c r="FH16" s="93">
        <f>ROUNDUP(RO!FH18*0.82,)</f>
        <v>25338</v>
      </c>
      <c r="FI16" s="93">
        <f>ROUNDUP(RO!FI18*0.82,)</f>
        <v>25912</v>
      </c>
      <c r="FJ16" s="93">
        <f>ROUNDUP(RO!FJ18*0.82,)</f>
        <v>25912</v>
      </c>
      <c r="FK16" s="93">
        <f>ROUNDUP(RO!FK18*0.82,)</f>
        <v>25338</v>
      </c>
      <c r="FL16" s="93">
        <f>ROUNDUP(RO!FL18*0.82,)</f>
        <v>25338</v>
      </c>
      <c r="FM16" s="93">
        <f>ROUNDUP(RO!FM18*0.82,)</f>
        <v>25912</v>
      </c>
      <c r="FN16" s="93">
        <f>ROUNDUP(RO!FN18*0.82,)</f>
        <v>25912</v>
      </c>
      <c r="FO16" s="93">
        <f>ROUNDUP(RO!FO18*0.82,)</f>
        <v>25912</v>
      </c>
      <c r="FP16" s="93">
        <f>ROUNDUP(RO!FP18*0.82,)</f>
        <v>25912</v>
      </c>
      <c r="FQ16" s="93">
        <f>ROUNDUP(RO!FQ18*0.82,)</f>
        <v>25912</v>
      </c>
      <c r="FR16" s="93">
        <f>ROUNDUP(RO!FR18*0.82,)</f>
        <v>25338</v>
      </c>
      <c r="FS16" s="93">
        <f>ROUNDUP(RO!FS18*0.82,)</f>
        <v>28126</v>
      </c>
      <c r="FT16" s="93">
        <f>ROUNDUP(RO!FT18*0.82,)</f>
        <v>28126</v>
      </c>
      <c r="FU16" s="93">
        <f>ROUNDUP(RO!FU18*0.82,)</f>
        <v>28126</v>
      </c>
      <c r="FV16" s="93">
        <f>ROUNDUP(RO!FV18*0.82,)</f>
        <v>28126</v>
      </c>
      <c r="FW16" s="93">
        <f>ROUNDUP(RO!FW18*0.82,)</f>
        <v>28126</v>
      </c>
      <c r="FX16" s="93">
        <f>ROUNDUP(RO!FX18*0.82,)</f>
        <v>26732</v>
      </c>
      <c r="FY16" s="93">
        <f>ROUNDUP(RO!FY18*0.82,)</f>
        <v>25912</v>
      </c>
      <c r="FZ16" s="93">
        <f>ROUNDUP(RO!FZ18*0.82,)</f>
        <v>25912</v>
      </c>
      <c r="GA16" s="93">
        <f>ROUNDUP(RO!GA18*0.82,)</f>
        <v>28126</v>
      </c>
      <c r="GB16" s="93">
        <f>ROUNDUP(RO!GB18*0.82,)</f>
        <v>28126</v>
      </c>
      <c r="GC16" s="38">
        <f>ROUNDUP(RO!GC18*0.82,)</f>
        <v>22386</v>
      </c>
      <c r="GD16" s="38">
        <f>ROUNDUP(RO!GD18*0.82,)</f>
        <v>22960</v>
      </c>
      <c r="GE16" s="38">
        <f>ROUNDUP(RO!GE18*0.82,)</f>
        <v>22960</v>
      </c>
      <c r="GF16" s="38">
        <f>ROUNDUP(RO!GF18*0.82,)</f>
        <v>22386</v>
      </c>
      <c r="GG16" s="38">
        <f>ROUNDUP(RO!GG18*0.82,)</f>
        <v>22386</v>
      </c>
      <c r="GH16" s="38">
        <f>ROUNDUP(RO!GH18*0.82,)</f>
        <v>22386</v>
      </c>
      <c r="GI16" s="38">
        <f>ROUNDUP(RO!GI18*0.82,)</f>
        <v>22386</v>
      </c>
      <c r="GJ16" s="38">
        <f>ROUNDUP(RO!GJ18*0.82,)</f>
        <v>22386</v>
      </c>
      <c r="GK16" s="38">
        <f>ROUNDUP(RO!GK18*0.82,)</f>
        <v>22960</v>
      </c>
      <c r="GL16" s="38">
        <f>ROUNDUP(RO!GL18*0.82,)</f>
        <v>22960</v>
      </c>
      <c r="GM16" s="38">
        <f>ROUNDUP(RO!GM18*0.82,)</f>
        <v>22386</v>
      </c>
      <c r="GN16" s="38">
        <f>ROUNDUP(RO!GN18*0.82,)</f>
        <v>22386</v>
      </c>
      <c r="GO16" s="38">
        <f>ROUNDUP(RO!GO18*0.82,)</f>
        <v>22386</v>
      </c>
      <c r="GP16" s="38">
        <f>ROUNDUP(RO!GP18*0.82,)</f>
        <v>22386</v>
      </c>
      <c r="GQ16" s="38">
        <f>ROUNDUP(RO!GQ18*0.82,)</f>
        <v>22386</v>
      </c>
      <c r="GR16" s="38">
        <f>ROUNDUP(RO!GR18*0.82,)</f>
        <v>22960</v>
      </c>
      <c r="GS16" s="38">
        <f>ROUNDUP(RO!GS18*0.82,)</f>
        <v>22960</v>
      </c>
      <c r="GT16" s="38">
        <f>ROUNDUP(RO!GT18*0.82,)</f>
        <v>22386</v>
      </c>
      <c r="GU16" s="38">
        <f>ROUNDUP(RO!GU18*0.82,)</f>
        <v>22386</v>
      </c>
      <c r="GV16" s="38">
        <f>ROUNDUP(RO!GV18*0.82,)</f>
        <v>22386</v>
      </c>
      <c r="GW16" s="38">
        <f>ROUNDUP(RO!GW18*0.82,)</f>
        <v>22386</v>
      </c>
      <c r="GX16" s="38">
        <f>ROUNDUP(RO!GX18*0.82,)</f>
        <v>22386</v>
      </c>
      <c r="GY16" s="38">
        <f>ROUNDUP(RO!GY18*0.82,)</f>
        <v>22960</v>
      </c>
      <c r="GZ16" s="38">
        <f>ROUNDUP(RO!GZ18*0.82,)</f>
        <v>22960</v>
      </c>
      <c r="HA16" s="38">
        <f>ROUNDUP(RO!HA18*0.82,)</f>
        <v>22386</v>
      </c>
      <c r="HB16" s="38">
        <f>ROUNDUP(RO!HB18*0.82,)</f>
        <v>22386</v>
      </c>
      <c r="HC16" s="38">
        <f>ROUNDUP(RO!HC18*0.82,)</f>
        <v>22386</v>
      </c>
      <c r="HD16" s="38">
        <f>ROUNDUP(RO!HD18*0.82,)</f>
        <v>22386</v>
      </c>
      <c r="HE16" s="38">
        <f>ROUNDUP(RO!HE18*0.82,)</f>
        <v>22386</v>
      </c>
      <c r="HF16" s="38">
        <f>ROUNDUP(RO!HF18*0.82,)</f>
        <v>22960</v>
      </c>
      <c r="HG16" s="38">
        <f>ROUNDUP(RO!HG18*0.82,)</f>
        <v>22960</v>
      </c>
      <c r="HH16" s="38">
        <f>ROUNDUP(RO!HH18*0.82,)</f>
        <v>22386</v>
      </c>
      <c r="HI16" s="38">
        <f>ROUNDUP(RO!HI18*0.82,)</f>
        <v>22386</v>
      </c>
      <c r="HJ16" s="38">
        <f>ROUNDUP(RO!HJ18*0.82,)</f>
        <v>22960</v>
      </c>
      <c r="HK16" s="38">
        <f>ROUNDUP(RO!HK18*0.82,)</f>
        <v>23370</v>
      </c>
      <c r="HL16" s="38">
        <f>ROUNDUP(RO!HL18*0.82,)</f>
        <v>21976</v>
      </c>
      <c r="HM16" s="38">
        <f>ROUNDUP(RO!HM18*0.82,)</f>
        <v>22386</v>
      </c>
      <c r="HN16" s="38">
        <f>ROUNDUP(RO!HN18*0.82,)</f>
        <v>22386</v>
      </c>
      <c r="HO16" s="38">
        <f>ROUNDUP(RO!HO18*0.82,)</f>
        <v>21976</v>
      </c>
      <c r="HP16" s="38">
        <f>ROUNDUP(RO!HP18*0.82,)</f>
        <v>21976</v>
      </c>
      <c r="HQ16" s="38">
        <f>ROUNDUP(RO!HQ18*0.82,)</f>
        <v>21976</v>
      </c>
      <c r="HR16" s="38">
        <f>ROUNDUP(RO!HR18*0.82,)</f>
        <v>21976</v>
      </c>
      <c r="HS16" s="38">
        <f>ROUNDUP(RO!HS18*0.82,)</f>
        <v>21976</v>
      </c>
      <c r="HT16" s="38">
        <f>ROUNDUP(RO!HT18*0.82,)</f>
        <v>22386</v>
      </c>
      <c r="HU16" s="38">
        <f>ROUNDUP(RO!HU18*0.82,)</f>
        <v>22386</v>
      </c>
      <c r="HV16" s="38">
        <f>ROUNDUP(RO!HV18*0.82,)</f>
        <v>21976</v>
      </c>
      <c r="HW16" s="38">
        <f>ROUNDUP(RO!HW18*0.82,)</f>
        <v>21976</v>
      </c>
      <c r="HX16" s="38">
        <f>ROUNDUP(RO!HX18*0.82,)</f>
        <v>21976</v>
      </c>
      <c r="HY16" s="38">
        <f>ROUNDUP(RO!HY18*0.82,)</f>
        <v>21976</v>
      </c>
      <c r="HZ16" s="38">
        <f>ROUNDUP(RO!HZ18*0.82,)</f>
        <v>21976</v>
      </c>
      <c r="IA16" s="38">
        <f>ROUNDUP(RO!IA18*0.82,)</f>
        <v>22386</v>
      </c>
      <c r="IB16" s="38">
        <f>ROUNDUP(RO!IB18*0.82,)</f>
        <v>22386</v>
      </c>
      <c r="IC16" s="38">
        <f>ROUNDUP(RO!IC18*0.82,)</f>
        <v>21976</v>
      </c>
      <c r="ID16" s="38">
        <f>ROUNDUP(RO!ID18*0.82,)</f>
        <v>21976</v>
      </c>
      <c r="IE16" s="38">
        <f>ROUNDUP(RO!IE18*0.82,)</f>
        <v>21976</v>
      </c>
      <c r="IF16" s="38">
        <f>ROUNDUP(RO!IF18*0.82,)</f>
        <v>21976</v>
      </c>
      <c r="IG16" s="38">
        <f>ROUNDUP(RO!IG18*0.82,)</f>
        <v>21976</v>
      </c>
      <c r="IH16" s="38">
        <f>ROUNDUP(RO!IH18*0.82,)</f>
        <v>22386</v>
      </c>
      <c r="II16" s="38">
        <f>ROUNDUP(RO!II18*0.82,)</f>
        <v>22386</v>
      </c>
      <c r="IJ16" s="38">
        <f>ROUNDUP(RO!IJ18*0.82,)</f>
        <v>21976</v>
      </c>
      <c r="IK16" s="38">
        <f>ROUNDUP(RO!IK18*0.82,)</f>
        <v>21976</v>
      </c>
      <c r="IL16" s="38">
        <f>ROUNDUP(RO!IL18*0.82,)</f>
        <v>23370</v>
      </c>
      <c r="IM16" s="38">
        <f>ROUNDUP(RO!IM18*0.82,)</f>
        <v>23370</v>
      </c>
      <c r="IN16" s="38">
        <f>ROUNDUP(RO!IN18*0.82,)</f>
        <v>23370</v>
      </c>
      <c r="IO16" s="38">
        <f>ROUNDUP(RO!IO18*0.82,)</f>
        <v>23944</v>
      </c>
      <c r="IP16" s="38">
        <f>ROUNDUP(RO!IP18*0.82,)</f>
        <v>23944</v>
      </c>
      <c r="IQ16" s="38">
        <f>ROUNDUP(RO!IQ18*0.82,)</f>
        <v>23370</v>
      </c>
      <c r="IR16" s="38">
        <f>ROUNDUP(RO!IR18*0.82,)</f>
        <v>23370</v>
      </c>
      <c r="IS16" s="38">
        <f>ROUNDUP(RO!IS18*0.82,)</f>
        <v>23370</v>
      </c>
      <c r="IT16" s="38">
        <f>ROUNDUP(RO!IT18*0.82,)</f>
        <v>23370</v>
      </c>
      <c r="IU16" s="38">
        <f>ROUNDUP(RO!IU18*0.82,)</f>
        <v>23370</v>
      </c>
      <c r="IV16" s="38">
        <f>ROUNDUP(RO!IV18*0.82,)</f>
        <v>23944</v>
      </c>
      <c r="IW16" s="38">
        <f>ROUNDUP(RO!IW18*0.82,)</f>
        <v>23944</v>
      </c>
      <c r="IX16" s="38">
        <f>ROUNDUP(RO!IX18*0.82,)</f>
        <v>23944</v>
      </c>
      <c r="IY16" s="38">
        <f>ROUNDUP(RO!IY18*0.82,)</f>
        <v>23944</v>
      </c>
      <c r="IZ16" s="38">
        <f>ROUNDUP(RO!IZ18*0.82,)</f>
        <v>23944</v>
      </c>
      <c r="JA16" s="38">
        <f>ROUNDUP(RO!JA18*0.82,)</f>
        <v>23944</v>
      </c>
      <c r="JB16" s="38">
        <f>ROUNDUP(RO!JB18*0.82,)</f>
        <v>23944</v>
      </c>
      <c r="JC16" s="38">
        <f>ROUNDUP(RO!JC18*0.82,)</f>
        <v>24354</v>
      </c>
      <c r="JD16" s="38">
        <f>ROUNDUP(RO!JD18*0.82,)</f>
        <v>24354</v>
      </c>
      <c r="JE16" s="38">
        <f>ROUNDUP(RO!JE18*0.82,)</f>
        <v>23944</v>
      </c>
      <c r="JF16" s="38">
        <f>ROUNDUP(RO!JF18*0.82,)</f>
        <v>23944</v>
      </c>
      <c r="JG16" s="38">
        <f>ROUNDUP(RO!JG18*0.82,)</f>
        <v>24928</v>
      </c>
      <c r="JH16" s="8">
        <f>ROUNDUP(RO!JH18*0.82,)</f>
        <v>24928</v>
      </c>
      <c r="JI16" s="38">
        <f>ROUNDUP(RO!JI18*0.82,)</f>
        <v>25338</v>
      </c>
      <c r="JJ16" s="144"/>
      <c r="JK16" s="144"/>
      <c r="JL16" s="144"/>
      <c r="JM16" s="144"/>
      <c r="JN16" s="144"/>
      <c r="JO16" s="144"/>
    </row>
    <row r="17" spans="1:1" ht="24" x14ac:dyDescent="0.2">
      <c r="A17" s="214" t="s">
        <v>42</v>
      </c>
    </row>
    <row r="18" spans="1:1" ht="24" x14ac:dyDescent="0.2">
      <c r="A18" s="215" t="s">
        <v>43</v>
      </c>
    </row>
    <row r="19" spans="1:1" x14ac:dyDescent="0.2">
      <c r="A19" s="45" t="s">
        <v>23</v>
      </c>
    </row>
    <row r="20" spans="1:1" ht="11.45" customHeight="1" x14ac:dyDescent="0.2">
      <c r="A20" s="293" t="s">
        <v>44</v>
      </c>
    </row>
    <row r="21" spans="1:1" x14ac:dyDescent="0.2">
      <c r="A21" s="292"/>
    </row>
    <row r="22" spans="1:1" x14ac:dyDescent="0.2">
      <c r="A22" s="292"/>
    </row>
    <row r="23" spans="1:1" x14ac:dyDescent="0.2">
      <c r="A23" s="292"/>
    </row>
    <row r="24" spans="1:1" x14ac:dyDescent="0.2">
      <c r="A24" s="292"/>
    </row>
    <row r="25" spans="1:1" x14ac:dyDescent="0.2">
      <c r="A25" s="216" t="s">
        <v>20</v>
      </c>
    </row>
    <row r="26" spans="1:1" ht="60" x14ac:dyDescent="0.2">
      <c r="A26" s="139" t="s">
        <v>45</v>
      </c>
    </row>
    <row r="27" spans="1:1" ht="108" x14ac:dyDescent="0.2">
      <c r="A27" s="125" t="s">
        <v>39</v>
      </c>
    </row>
  </sheetData>
  <mergeCells count="1">
    <mergeCell ref="A20:A24"/>
  </mergeCell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sheetPr>
  <dimension ref="A1:CUA47"/>
  <sheetViews>
    <sheetView workbookViewId="0">
      <pane xSplit="1" topLeftCell="B1" activePane="topRight" state="frozen"/>
      <selection pane="topRight" activeCell="B1" sqref="B1:M1048576"/>
    </sheetView>
  </sheetViews>
  <sheetFormatPr defaultColWidth="9" defaultRowHeight="12" x14ac:dyDescent="0.2"/>
  <cols>
    <col min="1" max="1" width="84.140625" style="33" customWidth="1"/>
    <col min="2" max="13" width="9" style="87"/>
    <col min="14" max="16384" width="9" style="33"/>
  </cols>
  <sheetData>
    <row r="1" spans="1:62" x14ac:dyDescent="0.2">
      <c r="A1" s="2" t="s">
        <v>40</v>
      </c>
    </row>
    <row r="2" spans="1:62" x14ac:dyDescent="0.2">
      <c r="A2" s="34" t="s">
        <v>41</v>
      </c>
    </row>
    <row r="3" spans="1:62" x14ac:dyDescent="0.2">
      <c r="A3" s="2"/>
    </row>
    <row r="4" spans="1:62" x14ac:dyDescent="0.2">
      <c r="A4" s="35" t="s">
        <v>2</v>
      </c>
      <c r="B4" s="203" t="e">
        <f>RO!#REF!</f>
        <v>#REF!</v>
      </c>
      <c r="C4" s="203" t="e">
        <f>RO!#REF!</f>
        <v>#REF!</v>
      </c>
      <c r="D4" s="203" t="e">
        <f>RO!#REF!</f>
        <v>#REF!</v>
      </c>
      <c r="E4" s="203" t="e">
        <f>RO!#REF!</f>
        <v>#REF!</v>
      </c>
      <c r="F4" s="203" t="e">
        <f>RO!#REF!</f>
        <v>#REF!</v>
      </c>
      <c r="G4" s="203" t="e">
        <f>RO!#REF!</f>
        <v>#REF!</v>
      </c>
      <c r="H4" s="203" t="e">
        <f>RO!#REF!</f>
        <v>#REF!</v>
      </c>
      <c r="I4" s="203" t="e">
        <f>RO!#REF!</f>
        <v>#REF!</v>
      </c>
      <c r="J4" s="203" t="e">
        <f>RO!#REF!</f>
        <v>#REF!</v>
      </c>
      <c r="K4" s="203" t="e">
        <f>RO!#REF!</f>
        <v>#REF!</v>
      </c>
      <c r="L4" s="203" t="e">
        <f>RO!#REF!</f>
        <v>#REF!</v>
      </c>
      <c r="M4" s="203" t="e">
        <f>RO!#REF!</f>
        <v>#REF!</v>
      </c>
      <c r="N4" s="211" t="e">
        <f>RO!#REF!</f>
        <v>#REF!</v>
      </c>
      <c r="O4" s="211" t="e">
        <f>RO!#REF!</f>
        <v>#REF!</v>
      </c>
      <c r="P4" s="211" t="e">
        <f>RO!#REF!</f>
        <v>#REF!</v>
      </c>
      <c r="Q4" s="211" t="e">
        <f>RO!#REF!</f>
        <v>#REF!</v>
      </c>
      <c r="R4" s="211" t="e">
        <f>RO!#REF!</f>
        <v>#REF!</v>
      </c>
      <c r="S4" s="211" t="e">
        <f>RO!#REF!</f>
        <v>#REF!</v>
      </c>
      <c r="T4" s="211" t="e">
        <f>RO!#REF!</f>
        <v>#REF!</v>
      </c>
      <c r="U4" s="211" t="e">
        <f>RO!#REF!</f>
        <v>#REF!</v>
      </c>
      <c r="V4" s="211" t="e">
        <f>RO!#REF!</f>
        <v>#REF!</v>
      </c>
      <c r="W4" s="211" t="e">
        <f>RO!#REF!</f>
        <v>#REF!</v>
      </c>
      <c r="X4" s="211" t="e">
        <f>RO!#REF!</f>
        <v>#REF!</v>
      </c>
      <c r="Y4" s="211" t="e">
        <f>RO!#REF!</f>
        <v>#REF!</v>
      </c>
      <c r="Z4" s="211" t="e">
        <f>RO!#REF!</f>
        <v>#REF!</v>
      </c>
      <c r="AA4" s="211" t="e">
        <f>RO!#REF!</f>
        <v>#REF!</v>
      </c>
      <c r="AB4" s="211" t="e">
        <f>RO!#REF!</f>
        <v>#REF!</v>
      </c>
      <c r="AC4" s="211" t="e">
        <f>RO!#REF!</f>
        <v>#REF!</v>
      </c>
      <c r="AD4" s="211" t="e">
        <f>RO!#REF!</f>
        <v>#REF!</v>
      </c>
      <c r="AE4" s="211" t="e">
        <f>RO!#REF!</f>
        <v>#REF!</v>
      </c>
      <c r="AF4" s="211" t="e">
        <f>RO!#REF!</f>
        <v>#REF!</v>
      </c>
      <c r="AG4" s="211" t="e">
        <f>RO!#REF!</f>
        <v>#REF!</v>
      </c>
      <c r="AH4" s="211" t="e">
        <f>RO!#REF!</f>
        <v>#REF!</v>
      </c>
      <c r="AI4" s="211" t="e">
        <f>RO!#REF!</f>
        <v>#REF!</v>
      </c>
      <c r="AJ4" s="211" t="e">
        <f>RO!#REF!</f>
        <v>#REF!</v>
      </c>
      <c r="AK4" s="211" t="e">
        <f>RO!#REF!</f>
        <v>#REF!</v>
      </c>
      <c r="AL4" s="211" t="e">
        <f>RO!#REF!</f>
        <v>#REF!</v>
      </c>
      <c r="AM4" s="211" t="e">
        <f>RO!#REF!</f>
        <v>#REF!</v>
      </c>
      <c r="AN4" s="211" t="e">
        <f>RO!#REF!</f>
        <v>#REF!</v>
      </c>
      <c r="AO4" s="211" t="e">
        <f>RO!#REF!</f>
        <v>#REF!</v>
      </c>
      <c r="AP4" s="211" t="e">
        <f>RO!#REF!</f>
        <v>#REF!</v>
      </c>
      <c r="AQ4" s="211" t="e">
        <f>RO!#REF!</f>
        <v>#REF!</v>
      </c>
      <c r="AR4" s="211" t="e">
        <f>RO!#REF!</f>
        <v>#REF!</v>
      </c>
      <c r="AS4" s="211" t="e">
        <f>RO!#REF!</f>
        <v>#REF!</v>
      </c>
      <c r="AT4" s="211" t="e">
        <f>RO!#REF!</f>
        <v>#REF!</v>
      </c>
      <c r="AU4" s="211" t="e">
        <f>RO!#REF!</f>
        <v>#REF!</v>
      </c>
      <c r="AV4" s="211" t="e">
        <f>RO!#REF!</f>
        <v>#REF!</v>
      </c>
      <c r="AW4" s="211" t="e">
        <f>RO!#REF!</f>
        <v>#REF!</v>
      </c>
      <c r="AX4" s="211" t="e">
        <f>RO!#REF!</f>
        <v>#REF!</v>
      </c>
      <c r="AY4" s="211" t="e">
        <f>RO!#REF!</f>
        <v>#REF!</v>
      </c>
      <c r="AZ4" s="211" t="e">
        <f>RO!#REF!</f>
        <v>#REF!</v>
      </c>
      <c r="BA4" s="211" t="e">
        <f>RO!#REF!</f>
        <v>#REF!</v>
      </c>
      <c r="BB4" s="211" t="e">
        <f>RO!#REF!</f>
        <v>#REF!</v>
      </c>
      <c r="BC4" s="211" t="e">
        <f>RO!#REF!</f>
        <v>#REF!</v>
      </c>
      <c r="BD4" s="211" t="e">
        <f>RO!#REF!</f>
        <v>#REF!</v>
      </c>
      <c r="BE4" s="211" t="e">
        <f>RO!#REF!</f>
        <v>#REF!</v>
      </c>
      <c r="BF4" s="211" t="e">
        <f>RO!#REF!</f>
        <v>#REF!</v>
      </c>
      <c r="BG4" s="211" t="e">
        <f>RO!#REF!</f>
        <v>#REF!</v>
      </c>
      <c r="BH4" s="211" t="e">
        <f>RO!#REF!</f>
        <v>#REF!</v>
      </c>
      <c r="BI4" s="211" t="e">
        <f>RO!#REF!</f>
        <v>#REF!</v>
      </c>
      <c r="BJ4" s="211" t="e">
        <f>RO!#REF!</f>
        <v>#REF!</v>
      </c>
    </row>
    <row r="5" spans="1:62" s="191" customFormat="1" ht="22.35" customHeight="1" x14ac:dyDescent="0.2">
      <c r="A5" s="105"/>
      <c r="B5" s="203">
        <f>RO!B4</f>
        <v>46113</v>
      </c>
      <c r="C5" s="203">
        <f>RO!C4</f>
        <v>46114</v>
      </c>
      <c r="D5" s="203">
        <f>RO!D4</f>
        <v>46115</v>
      </c>
      <c r="E5" s="203">
        <f>RO!E4</f>
        <v>46116</v>
      </c>
      <c r="F5" s="203">
        <f>RO!F4</f>
        <v>46117</v>
      </c>
      <c r="G5" s="203">
        <f>RO!G4</f>
        <v>46118</v>
      </c>
      <c r="H5" s="203">
        <f>RO!H4</f>
        <v>46119</v>
      </c>
      <c r="I5" s="203">
        <f>RO!I4</f>
        <v>46120</v>
      </c>
      <c r="J5" s="203">
        <f>RO!J4</f>
        <v>46121</v>
      </c>
      <c r="K5" s="203">
        <f>RO!K4</f>
        <v>46122</v>
      </c>
      <c r="L5" s="203">
        <f>RO!L4</f>
        <v>46123</v>
      </c>
      <c r="M5" s="203">
        <f>RO!M4</f>
        <v>46124</v>
      </c>
      <c r="N5" s="211">
        <f>RO!N4</f>
        <v>46125</v>
      </c>
      <c r="O5" s="211">
        <f>RO!O4</f>
        <v>46126</v>
      </c>
      <c r="P5" s="211">
        <f>RO!P4</f>
        <v>46127</v>
      </c>
      <c r="Q5" s="211">
        <f>RO!Q4</f>
        <v>46128</v>
      </c>
      <c r="R5" s="211">
        <f>RO!R4</f>
        <v>46129</v>
      </c>
      <c r="S5" s="211">
        <f>RO!S4</f>
        <v>46130</v>
      </c>
      <c r="T5" s="211">
        <f>RO!T4</f>
        <v>46131</v>
      </c>
      <c r="U5" s="211">
        <f>RO!U4</f>
        <v>46132</v>
      </c>
      <c r="V5" s="211">
        <f>RO!V4</f>
        <v>46133</v>
      </c>
      <c r="W5" s="211">
        <f>RO!W4</f>
        <v>46134</v>
      </c>
      <c r="X5" s="211">
        <f>RO!X4</f>
        <v>46135</v>
      </c>
      <c r="Y5" s="211">
        <f>RO!Y4</f>
        <v>46136</v>
      </c>
      <c r="Z5" s="211">
        <f>RO!Z4</f>
        <v>46137</v>
      </c>
      <c r="AA5" s="211">
        <f>RO!AA4</f>
        <v>46138</v>
      </c>
      <c r="AB5" s="211">
        <f>RO!AB4</f>
        <v>46139</v>
      </c>
      <c r="AC5" s="211">
        <f>RO!AC4</f>
        <v>46140</v>
      </c>
      <c r="AD5" s="211">
        <f>RO!AD4</f>
        <v>46141</v>
      </c>
      <c r="AE5" s="211">
        <f>RO!AE4</f>
        <v>46142</v>
      </c>
      <c r="AF5" s="211">
        <f>RO!AF4</f>
        <v>46143</v>
      </c>
      <c r="AG5" s="211">
        <f>RO!AG4</f>
        <v>46144</v>
      </c>
      <c r="AH5" s="211">
        <f>RO!AH4</f>
        <v>46145</v>
      </c>
      <c r="AI5" s="211">
        <f>RO!AI4</f>
        <v>46146</v>
      </c>
      <c r="AJ5" s="211">
        <f>RO!AJ4</f>
        <v>46147</v>
      </c>
      <c r="AK5" s="211">
        <f>RO!AK4</f>
        <v>46148</v>
      </c>
      <c r="AL5" s="211">
        <f>RO!AL4</f>
        <v>46149</v>
      </c>
      <c r="AM5" s="211">
        <f>RO!AM4</f>
        <v>46150</v>
      </c>
      <c r="AN5" s="211">
        <f>RO!AN4</f>
        <v>46151</v>
      </c>
      <c r="AO5" s="211">
        <f>RO!AO4</f>
        <v>46152</v>
      </c>
      <c r="AP5" s="211">
        <f>RO!AP4</f>
        <v>46153</v>
      </c>
      <c r="AQ5" s="211">
        <f>RO!AQ4</f>
        <v>46154</v>
      </c>
      <c r="AR5" s="211">
        <f>RO!AR4</f>
        <v>46155</v>
      </c>
      <c r="AS5" s="211">
        <f>RO!AS4</f>
        <v>46156</v>
      </c>
      <c r="AT5" s="211">
        <f>RO!AT4</f>
        <v>46157</v>
      </c>
      <c r="AU5" s="211">
        <f>RO!AU4</f>
        <v>46158</v>
      </c>
      <c r="AV5" s="211">
        <f>RO!AV4</f>
        <v>46159</v>
      </c>
      <c r="AW5" s="211">
        <f>RO!AW4</f>
        <v>46160</v>
      </c>
      <c r="AX5" s="211">
        <f>RO!AX4</f>
        <v>46161</v>
      </c>
      <c r="AY5" s="211">
        <f>RO!AY4</f>
        <v>46162</v>
      </c>
      <c r="AZ5" s="211">
        <f>RO!AZ4</f>
        <v>46163</v>
      </c>
      <c r="BA5" s="211">
        <f>RO!BA4</f>
        <v>46164</v>
      </c>
      <c r="BB5" s="211">
        <f>RO!BB4</f>
        <v>46165</v>
      </c>
      <c r="BC5" s="211">
        <f>RO!BC4</f>
        <v>46166</v>
      </c>
      <c r="BD5" s="211">
        <f>RO!BD4</f>
        <v>46167</v>
      </c>
      <c r="BE5" s="211">
        <f>RO!BE4</f>
        <v>46168</v>
      </c>
      <c r="BF5" s="211">
        <f>RO!BF4</f>
        <v>46169</v>
      </c>
      <c r="BG5" s="211">
        <f>RO!BG4</f>
        <v>46170</v>
      </c>
      <c r="BH5" s="211">
        <f>RO!BH4</f>
        <v>46171</v>
      </c>
      <c r="BI5" s="211">
        <f>RO!BI4</f>
        <v>46172</v>
      </c>
      <c r="BJ5" s="211">
        <f>RO!BJ4</f>
        <v>46173</v>
      </c>
    </row>
    <row r="6" spans="1:62" s="149" customFormat="1" ht="10.35" customHeight="1" x14ac:dyDescent="0.2">
      <c r="A6" s="38" t="s">
        <v>4</v>
      </c>
      <c r="B6" s="204"/>
      <c r="C6" s="204"/>
      <c r="D6" s="204"/>
      <c r="E6" s="204"/>
      <c r="F6" s="204"/>
      <c r="G6" s="204"/>
      <c r="H6" s="204"/>
      <c r="I6" s="204"/>
      <c r="J6" s="204"/>
      <c r="K6" s="204"/>
      <c r="L6" s="204"/>
      <c r="M6" s="204"/>
    </row>
    <row r="7" spans="1:62" s="149" customFormat="1" ht="10.35" customHeight="1" x14ac:dyDescent="0.2">
      <c r="A7" s="9">
        <v>1</v>
      </c>
      <c r="B7" s="93">
        <f>RO!B6</f>
        <v>7300</v>
      </c>
      <c r="C7" s="93">
        <f>RO!C6</f>
        <v>7300</v>
      </c>
      <c r="D7" s="93">
        <f>RO!D6</f>
        <v>6800</v>
      </c>
      <c r="E7" s="93">
        <f>RO!E6</f>
        <v>6800</v>
      </c>
      <c r="F7" s="93">
        <f>RO!F6</f>
        <v>7300</v>
      </c>
      <c r="G7" s="93">
        <f>RO!G6</f>
        <v>7300</v>
      </c>
      <c r="H7" s="93">
        <f>RO!H6</f>
        <v>6800</v>
      </c>
      <c r="I7" s="93">
        <f>RO!I6</f>
        <v>6800</v>
      </c>
      <c r="J7" s="93">
        <f>RO!J6</f>
        <v>7300</v>
      </c>
      <c r="K7" s="93">
        <f>RO!K6</f>
        <v>7300</v>
      </c>
      <c r="L7" s="93">
        <f>RO!L6</f>
        <v>6800</v>
      </c>
      <c r="M7" s="93">
        <f>RO!M6</f>
        <v>6800</v>
      </c>
      <c r="N7" s="38">
        <f>RO!N6</f>
        <v>6800</v>
      </c>
      <c r="O7" s="38">
        <f>RO!O6</f>
        <v>6800</v>
      </c>
      <c r="P7" s="38">
        <f>RO!P6</f>
        <v>8000</v>
      </c>
      <c r="Q7" s="38">
        <f>RO!Q6</f>
        <v>8000</v>
      </c>
      <c r="R7" s="38">
        <f>RO!R6</f>
        <v>6800</v>
      </c>
      <c r="S7" s="38">
        <f>RO!S6</f>
        <v>6800</v>
      </c>
      <c r="T7" s="38">
        <f>RO!T6</f>
        <v>6800</v>
      </c>
      <c r="U7" s="38">
        <f>RO!U6</f>
        <v>6800</v>
      </c>
      <c r="V7" s="38">
        <f>RO!V6</f>
        <v>7300</v>
      </c>
      <c r="W7" s="38">
        <f>RO!W6</f>
        <v>7300</v>
      </c>
      <c r="X7" s="38">
        <f>RO!X6</f>
        <v>6800</v>
      </c>
      <c r="Y7" s="38">
        <f>RO!Y6</f>
        <v>6800</v>
      </c>
      <c r="Z7" s="38">
        <f>RO!Z6</f>
        <v>9200</v>
      </c>
      <c r="AA7" s="38">
        <f>RO!AA6</f>
        <v>9200</v>
      </c>
      <c r="AB7" s="38">
        <f>RO!AB6</f>
        <v>9200</v>
      </c>
      <c r="AC7" s="38">
        <f>RO!AC6</f>
        <v>7300</v>
      </c>
      <c r="AD7" s="38">
        <f>RO!AD6</f>
        <v>7300</v>
      </c>
      <c r="AE7" s="38">
        <f>RO!AE6</f>
        <v>10900</v>
      </c>
      <c r="AF7" s="38">
        <f>RO!AF6</f>
        <v>8500</v>
      </c>
      <c r="AG7" s="38">
        <f>RO!AG6</f>
        <v>8500</v>
      </c>
      <c r="AH7" s="38">
        <f>RO!AH6</f>
        <v>8000</v>
      </c>
      <c r="AI7" s="38">
        <f>RO!AI6</f>
        <v>8500</v>
      </c>
      <c r="AJ7" s="38">
        <f>RO!AJ6</f>
        <v>8500</v>
      </c>
      <c r="AK7" s="38">
        <f>RO!AK6</f>
        <v>8500</v>
      </c>
      <c r="AL7" s="38">
        <f>RO!AL6</f>
        <v>8000</v>
      </c>
      <c r="AM7" s="38">
        <f>RO!AM6</f>
        <v>8000</v>
      </c>
      <c r="AN7" s="38">
        <f>RO!AN6</f>
        <v>8000</v>
      </c>
      <c r="AO7" s="38">
        <f>RO!AO6</f>
        <v>7300</v>
      </c>
      <c r="AP7" s="38">
        <f>RO!AP6</f>
        <v>7300</v>
      </c>
      <c r="AQ7" s="38">
        <f>RO!AQ6</f>
        <v>7300</v>
      </c>
      <c r="AR7" s="38">
        <f>RO!AR6</f>
        <v>7300</v>
      </c>
      <c r="AS7" s="38">
        <f>RO!AS6</f>
        <v>7300</v>
      </c>
      <c r="AT7" s="38">
        <f>RO!AT6</f>
        <v>7300</v>
      </c>
      <c r="AU7" s="38">
        <f>RO!AU6</f>
        <v>7300</v>
      </c>
      <c r="AV7" s="38">
        <f>RO!AV6</f>
        <v>7300</v>
      </c>
      <c r="AW7" s="38">
        <f>RO!AW6</f>
        <v>8500</v>
      </c>
      <c r="AX7" s="38">
        <f>RO!AX6</f>
        <v>8500</v>
      </c>
      <c r="AY7" s="38">
        <f>RO!AY6</f>
        <v>9200</v>
      </c>
      <c r="AZ7" s="38">
        <f>RO!AZ6</f>
        <v>9200</v>
      </c>
      <c r="BA7" s="38">
        <f>RO!BA6</f>
        <v>9200</v>
      </c>
      <c r="BB7" s="38">
        <f>RO!BB6</f>
        <v>7300</v>
      </c>
      <c r="BC7" s="38">
        <f>RO!BC6</f>
        <v>7300</v>
      </c>
      <c r="BD7" s="38">
        <f>RO!BD6</f>
        <v>7300</v>
      </c>
      <c r="BE7" s="38">
        <f>RO!BE6</f>
        <v>7300</v>
      </c>
      <c r="BF7" s="38">
        <f>RO!BF6</f>
        <v>7300</v>
      </c>
      <c r="BG7" s="38">
        <f>RO!BG6</f>
        <v>7300</v>
      </c>
      <c r="BH7" s="38">
        <f>RO!BH6</f>
        <v>7300</v>
      </c>
      <c r="BI7" s="38">
        <f>RO!BI6</f>
        <v>7300</v>
      </c>
      <c r="BJ7" s="38">
        <f>RO!BJ6</f>
        <v>7300</v>
      </c>
    </row>
    <row r="8" spans="1:62" s="149" customFormat="1" ht="10.35" customHeight="1" x14ac:dyDescent="0.2">
      <c r="A8" s="38" t="s">
        <v>5</v>
      </c>
      <c r="B8" s="93"/>
      <c r="C8" s="93"/>
      <c r="D8" s="93"/>
      <c r="E8" s="93"/>
      <c r="F8" s="93"/>
      <c r="G8" s="93"/>
      <c r="H8" s="93"/>
      <c r="I8" s="93"/>
      <c r="J8" s="93"/>
      <c r="K8" s="93"/>
      <c r="L8" s="93"/>
      <c r="M8" s="93"/>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row>
    <row r="9" spans="1:62" s="149" customFormat="1" ht="10.35" customHeight="1" x14ac:dyDescent="0.2">
      <c r="A9" s="9">
        <v>1</v>
      </c>
      <c r="B9" s="93">
        <f>RO!B8</f>
        <v>8300</v>
      </c>
      <c r="C9" s="93">
        <f>RO!C8</f>
        <v>8300</v>
      </c>
      <c r="D9" s="93">
        <f>RO!D8</f>
        <v>7800</v>
      </c>
      <c r="E9" s="93">
        <f>RO!E8</f>
        <v>7800</v>
      </c>
      <c r="F9" s="93">
        <f>RO!F8</f>
        <v>8300</v>
      </c>
      <c r="G9" s="93">
        <f>RO!G8</f>
        <v>8300</v>
      </c>
      <c r="H9" s="93">
        <f>RO!H8</f>
        <v>7800</v>
      </c>
      <c r="I9" s="93">
        <f>RO!I8</f>
        <v>7800</v>
      </c>
      <c r="J9" s="93">
        <f>RO!J8</f>
        <v>8300</v>
      </c>
      <c r="K9" s="93">
        <f>RO!K8</f>
        <v>8300</v>
      </c>
      <c r="L9" s="93">
        <f>RO!L8</f>
        <v>7800</v>
      </c>
      <c r="M9" s="93">
        <f>RO!M8</f>
        <v>7800</v>
      </c>
      <c r="N9" s="38">
        <f>RO!N8</f>
        <v>7800</v>
      </c>
      <c r="O9" s="38">
        <f>RO!O8</f>
        <v>7800</v>
      </c>
      <c r="P9" s="38">
        <f>RO!P8</f>
        <v>9000</v>
      </c>
      <c r="Q9" s="38">
        <f>RO!Q8</f>
        <v>9000</v>
      </c>
      <c r="R9" s="38">
        <f>RO!R8</f>
        <v>7800</v>
      </c>
      <c r="S9" s="38">
        <f>RO!S8</f>
        <v>7800</v>
      </c>
      <c r="T9" s="38">
        <f>RO!T8</f>
        <v>7800</v>
      </c>
      <c r="U9" s="38">
        <f>RO!U8</f>
        <v>7800</v>
      </c>
      <c r="V9" s="38">
        <f>RO!V8</f>
        <v>8300</v>
      </c>
      <c r="W9" s="38">
        <f>RO!W8</f>
        <v>8300</v>
      </c>
      <c r="X9" s="38">
        <f>RO!X8</f>
        <v>7800</v>
      </c>
      <c r="Y9" s="38">
        <f>RO!Y8</f>
        <v>7800</v>
      </c>
      <c r="Z9" s="38">
        <f>RO!Z8</f>
        <v>10200</v>
      </c>
      <c r="AA9" s="38">
        <f>RO!AA8</f>
        <v>10200</v>
      </c>
      <c r="AB9" s="38">
        <f>RO!AB8</f>
        <v>10200</v>
      </c>
      <c r="AC9" s="38">
        <f>RO!AC8</f>
        <v>8300</v>
      </c>
      <c r="AD9" s="38">
        <f>RO!AD8</f>
        <v>8300</v>
      </c>
      <c r="AE9" s="38">
        <f>RO!AE8</f>
        <v>11900</v>
      </c>
      <c r="AF9" s="38">
        <f>RO!AF8</f>
        <v>9500</v>
      </c>
      <c r="AG9" s="38">
        <f>RO!AG8</f>
        <v>9500</v>
      </c>
      <c r="AH9" s="38">
        <f>RO!AH8</f>
        <v>9000</v>
      </c>
      <c r="AI9" s="38">
        <f>RO!AI8</f>
        <v>9500</v>
      </c>
      <c r="AJ9" s="38">
        <f>RO!AJ8</f>
        <v>9500</v>
      </c>
      <c r="AK9" s="38">
        <f>RO!AK8</f>
        <v>9500</v>
      </c>
      <c r="AL9" s="38">
        <f>RO!AL8</f>
        <v>9000</v>
      </c>
      <c r="AM9" s="38">
        <f>RO!AM8</f>
        <v>9000</v>
      </c>
      <c r="AN9" s="38">
        <f>RO!AN8</f>
        <v>9000</v>
      </c>
      <c r="AO9" s="38">
        <f>RO!AO8</f>
        <v>8300</v>
      </c>
      <c r="AP9" s="38">
        <f>RO!AP8</f>
        <v>8300</v>
      </c>
      <c r="AQ9" s="38">
        <f>RO!AQ8</f>
        <v>8300</v>
      </c>
      <c r="AR9" s="38">
        <f>RO!AR8</f>
        <v>8300</v>
      </c>
      <c r="AS9" s="38">
        <f>RO!AS8</f>
        <v>8300</v>
      </c>
      <c r="AT9" s="38">
        <f>RO!AT8</f>
        <v>8300</v>
      </c>
      <c r="AU9" s="38">
        <f>RO!AU8</f>
        <v>8300</v>
      </c>
      <c r="AV9" s="38">
        <f>RO!AV8</f>
        <v>8300</v>
      </c>
      <c r="AW9" s="38">
        <f>RO!AW8</f>
        <v>9500</v>
      </c>
      <c r="AX9" s="38">
        <f>RO!AX8</f>
        <v>9500</v>
      </c>
      <c r="AY9" s="38">
        <f>RO!AY8</f>
        <v>10200</v>
      </c>
      <c r="AZ9" s="38">
        <f>RO!AZ8</f>
        <v>10200</v>
      </c>
      <c r="BA9" s="38">
        <f>RO!BA8</f>
        <v>10200</v>
      </c>
      <c r="BB9" s="38">
        <f>RO!BB8</f>
        <v>8300</v>
      </c>
      <c r="BC9" s="38">
        <f>RO!BC8</f>
        <v>8300</v>
      </c>
      <c r="BD9" s="38">
        <f>RO!BD8</f>
        <v>8300</v>
      </c>
      <c r="BE9" s="38">
        <f>RO!BE8</f>
        <v>8300</v>
      </c>
      <c r="BF9" s="38">
        <f>RO!BF8</f>
        <v>8300</v>
      </c>
      <c r="BG9" s="38">
        <f>RO!BG8</f>
        <v>8300</v>
      </c>
      <c r="BH9" s="38">
        <f>RO!BH8</f>
        <v>8300</v>
      </c>
      <c r="BI9" s="38">
        <f>RO!BI8</f>
        <v>8300</v>
      </c>
      <c r="BJ9" s="38">
        <f>RO!BJ8</f>
        <v>8300</v>
      </c>
    </row>
    <row r="10" spans="1:62" s="149" customFormat="1" ht="10.35" customHeight="1" x14ac:dyDescent="0.2">
      <c r="A10" s="38" t="s">
        <v>6</v>
      </c>
      <c r="B10" s="93"/>
      <c r="C10" s="93"/>
      <c r="D10" s="93"/>
      <c r="E10" s="93"/>
      <c r="F10" s="93"/>
      <c r="G10" s="93"/>
      <c r="H10" s="93"/>
      <c r="I10" s="93"/>
      <c r="J10" s="93"/>
      <c r="K10" s="93"/>
      <c r="L10" s="93"/>
      <c r="M10" s="93"/>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row>
    <row r="11" spans="1:62" s="149" customFormat="1" ht="10.35" customHeight="1" x14ac:dyDescent="0.2">
      <c r="A11" s="9">
        <v>1</v>
      </c>
      <c r="B11" s="93">
        <f>RO!B10</f>
        <v>9300</v>
      </c>
      <c r="C11" s="93">
        <f>RO!C10</f>
        <v>9300</v>
      </c>
      <c r="D11" s="93">
        <f>RO!D10</f>
        <v>8800</v>
      </c>
      <c r="E11" s="93">
        <f>RO!E10</f>
        <v>8800</v>
      </c>
      <c r="F11" s="93">
        <f>RO!F10</f>
        <v>9300</v>
      </c>
      <c r="G11" s="93">
        <f>RO!G10</f>
        <v>9300</v>
      </c>
      <c r="H11" s="93">
        <f>RO!H10</f>
        <v>8800</v>
      </c>
      <c r="I11" s="93">
        <f>RO!I10</f>
        <v>8800</v>
      </c>
      <c r="J11" s="93">
        <f>RO!J10</f>
        <v>9300</v>
      </c>
      <c r="K11" s="93">
        <f>RO!K10</f>
        <v>9300</v>
      </c>
      <c r="L11" s="93">
        <f>RO!L10</f>
        <v>8800</v>
      </c>
      <c r="M11" s="93">
        <f>RO!M10</f>
        <v>8800</v>
      </c>
      <c r="N11" s="38">
        <f>RO!N10</f>
        <v>8800</v>
      </c>
      <c r="O11" s="38">
        <f>RO!O10</f>
        <v>8800</v>
      </c>
      <c r="P11" s="38">
        <f>RO!P10</f>
        <v>10000</v>
      </c>
      <c r="Q11" s="38">
        <f>RO!Q10</f>
        <v>10000</v>
      </c>
      <c r="R11" s="38">
        <f>RO!R10</f>
        <v>8800</v>
      </c>
      <c r="S11" s="38">
        <f>RO!S10</f>
        <v>8800</v>
      </c>
      <c r="T11" s="38">
        <f>RO!T10</f>
        <v>8800</v>
      </c>
      <c r="U11" s="38">
        <f>RO!U10</f>
        <v>8800</v>
      </c>
      <c r="V11" s="38">
        <f>RO!V10</f>
        <v>9300</v>
      </c>
      <c r="W11" s="38">
        <f>RO!W10</f>
        <v>9300</v>
      </c>
      <c r="X11" s="38">
        <f>RO!X10</f>
        <v>8800</v>
      </c>
      <c r="Y11" s="38">
        <f>RO!Y10</f>
        <v>8800</v>
      </c>
      <c r="Z11" s="38">
        <f>RO!Z10</f>
        <v>11200</v>
      </c>
      <c r="AA11" s="38">
        <f>RO!AA10</f>
        <v>11200</v>
      </c>
      <c r="AB11" s="38">
        <f>RO!AB10</f>
        <v>11200</v>
      </c>
      <c r="AC11" s="38">
        <f>RO!AC10</f>
        <v>9300</v>
      </c>
      <c r="AD11" s="38">
        <f>RO!AD10</f>
        <v>9300</v>
      </c>
      <c r="AE11" s="38">
        <f>RO!AE10</f>
        <v>12900</v>
      </c>
      <c r="AF11" s="38">
        <f>RO!AF10</f>
        <v>10500</v>
      </c>
      <c r="AG11" s="38">
        <f>RO!AG10</f>
        <v>10500</v>
      </c>
      <c r="AH11" s="38">
        <f>RO!AH10</f>
        <v>10000</v>
      </c>
      <c r="AI11" s="38">
        <f>RO!AI10</f>
        <v>10500</v>
      </c>
      <c r="AJ11" s="38">
        <f>RO!AJ10</f>
        <v>10500</v>
      </c>
      <c r="AK11" s="38">
        <f>RO!AK10</f>
        <v>10500</v>
      </c>
      <c r="AL11" s="38">
        <f>RO!AL10</f>
        <v>10000</v>
      </c>
      <c r="AM11" s="38">
        <f>RO!AM10</f>
        <v>10000</v>
      </c>
      <c r="AN11" s="38">
        <f>RO!AN10</f>
        <v>10000</v>
      </c>
      <c r="AO11" s="38">
        <f>RO!AO10</f>
        <v>9300</v>
      </c>
      <c r="AP11" s="38">
        <f>RO!AP10</f>
        <v>9300</v>
      </c>
      <c r="AQ11" s="38">
        <f>RO!AQ10</f>
        <v>9300</v>
      </c>
      <c r="AR11" s="38">
        <f>RO!AR10</f>
        <v>9300</v>
      </c>
      <c r="AS11" s="38">
        <f>RO!AS10</f>
        <v>9300</v>
      </c>
      <c r="AT11" s="38">
        <f>RO!AT10</f>
        <v>9300</v>
      </c>
      <c r="AU11" s="38">
        <f>RO!AU10</f>
        <v>9300</v>
      </c>
      <c r="AV11" s="38">
        <f>RO!AV10</f>
        <v>9300</v>
      </c>
      <c r="AW11" s="38">
        <f>RO!AW10</f>
        <v>10500</v>
      </c>
      <c r="AX11" s="38">
        <f>RO!AX10</f>
        <v>10500</v>
      </c>
      <c r="AY11" s="38">
        <f>RO!AY10</f>
        <v>11200</v>
      </c>
      <c r="AZ11" s="38">
        <f>RO!AZ10</f>
        <v>11200</v>
      </c>
      <c r="BA11" s="38">
        <f>RO!BA10</f>
        <v>11200</v>
      </c>
      <c r="BB11" s="38">
        <f>RO!BB10</f>
        <v>9300</v>
      </c>
      <c r="BC11" s="38">
        <f>RO!BC10</f>
        <v>9300</v>
      </c>
      <c r="BD11" s="38">
        <f>RO!BD10</f>
        <v>9300</v>
      </c>
      <c r="BE11" s="38">
        <f>RO!BE10</f>
        <v>9300</v>
      </c>
      <c r="BF11" s="38">
        <f>RO!BF10</f>
        <v>9300</v>
      </c>
      <c r="BG11" s="38">
        <f>RO!BG10</f>
        <v>9300</v>
      </c>
      <c r="BH11" s="38">
        <f>RO!BH10</f>
        <v>9300</v>
      </c>
      <c r="BI11" s="38">
        <f>RO!BI10</f>
        <v>9300</v>
      </c>
      <c r="BJ11" s="38">
        <f>RO!BJ10</f>
        <v>9300</v>
      </c>
    </row>
    <row r="12" spans="1:62" s="149" customFormat="1" ht="10.35" customHeight="1" x14ac:dyDescent="0.2">
      <c r="A12" s="38" t="s">
        <v>7</v>
      </c>
      <c r="B12" s="93"/>
      <c r="C12" s="93"/>
      <c r="D12" s="93"/>
      <c r="E12" s="93"/>
      <c r="F12" s="93"/>
      <c r="G12" s="93"/>
      <c r="H12" s="93"/>
      <c r="I12" s="93"/>
      <c r="J12" s="93"/>
      <c r="K12" s="93"/>
      <c r="L12" s="93"/>
      <c r="M12" s="93"/>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row>
    <row r="13" spans="1:62" s="149" customFormat="1" ht="10.35" customHeight="1" x14ac:dyDescent="0.2">
      <c r="A13" s="9">
        <v>1</v>
      </c>
      <c r="B13" s="93">
        <f>RO!B12</f>
        <v>10800</v>
      </c>
      <c r="C13" s="93">
        <f>RO!C12</f>
        <v>10800</v>
      </c>
      <c r="D13" s="93">
        <f>RO!D12</f>
        <v>10300</v>
      </c>
      <c r="E13" s="93">
        <f>RO!E12</f>
        <v>10300</v>
      </c>
      <c r="F13" s="93">
        <f>RO!F12</f>
        <v>10800</v>
      </c>
      <c r="G13" s="93">
        <f>RO!G12</f>
        <v>10800</v>
      </c>
      <c r="H13" s="93">
        <f>RO!H12</f>
        <v>10300</v>
      </c>
      <c r="I13" s="93">
        <f>RO!I12</f>
        <v>10300</v>
      </c>
      <c r="J13" s="93">
        <f>RO!J12</f>
        <v>10800</v>
      </c>
      <c r="K13" s="93">
        <f>RO!K12</f>
        <v>10800</v>
      </c>
      <c r="L13" s="93">
        <f>RO!L12</f>
        <v>10300</v>
      </c>
      <c r="M13" s="93">
        <f>RO!M12</f>
        <v>10300</v>
      </c>
      <c r="N13" s="38">
        <f>RO!N12</f>
        <v>10300</v>
      </c>
      <c r="O13" s="38">
        <f>RO!O12</f>
        <v>10300</v>
      </c>
      <c r="P13" s="38">
        <f>RO!P12</f>
        <v>11500</v>
      </c>
      <c r="Q13" s="38">
        <f>RO!Q12</f>
        <v>11500</v>
      </c>
      <c r="R13" s="38">
        <f>RO!R12</f>
        <v>10300</v>
      </c>
      <c r="S13" s="38">
        <f>RO!S12</f>
        <v>10300</v>
      </c>
      <c r="T13" s="38">
        <f>RO!T12</f>
        <v>10300</v>
      </c>
      <c r="U13" s="38">
        <f>RO!U12</f>
        <v>10300</v>
      </c>
      <c r="V13" s="38">
        <f>RO!V12</f>
        <v>10800</v>
      </c>
      <c r="W13" s="38">
        <f>RO!W12</f>
        <v>10800</v>
      </c>
      <c r="X13" s="38">
        <f>RO!X12</f>
        <v>10300</v>
      </c>
      <c r="Y13" s="38">
        <f>RO!Y12</f>
        <v>10300</v>
      </c>
      <c r="Z13" s="38">
        <f>RO!Z12</f>
        <v>12700</v>
      </c>
      <c r="AA13" s="38">
        <f>RO!AA12</f>
        <v>12700</v>
      </c>
      <c r="AB13" s="38">
        <f>RO!AB12</f>
        <v>12700</v>
      </c>
      <c r="AC13" s="38">
        <f>RO!AC12</f>
        <v>10800</v>
      </c>
      <c r="AD13" s="38">
        <f>RO!AD12</f>
        <v>10800</v>
      </c>
      <c r="AE13" s="38">
        <f>RO!AE12</f>
        <v>14400</v>
      </c>
      <c r="AF13" s="38">
        <f>RO!AF12</f>
        <v>12000</v>
      </c>
      <c r="AG13" s="38">
        <f>RO!AG12</f>
        <v>12000</v>
      </c>
      <c r="AH13" s="38">
        <f>RO!AH12</f>
        <v>11500</v>
      </c>
      <c r="AI13" s="38">
        <f>RO!AI12</f>
        <v>12000</v>
      </c>
      <c r="AJ13" s="38">
        <f>RO!AJ12</f>
        <v>12000</v>
      </c>
      <c r="AK13" s="38">
        <f>RO!AK12</f>
        <v>12000</v>
      </c>
      <c r="AL13" s="38">
        <f>RO!AL12</f>
        <v>11500</v>
      </c>
      <c r="AM13" s="38">
        <f>RO!AM12</f>
        <v>11500</v>
      </c>
      <c r="AN13" s="38">
        <f>RO!AN12</f>
        <v>11500</v>
      </c>
      <c r="AO13" s="38">
        <f>RO!AO12</f>
        <v>10800</v>
      </c>
      <c r="AP13" s="38">
        <f>RO!AP12</f>
        <v>10800</v>
      </c>
      <c r="AQ13" s="38">
        <f>RO!AQ12</f>
        <v>10800</v>
      </c>
      <c r="AR13" s="38">
        <f>RO!AR12</f>
        <v>10800</v>
      </c>
      <c r="AS13" s="38">
        <f>RO!AS12</f>
        <v>10800</v>
      </c>
      <c r="AT13" s="38">
        <f>RO!AT12</f>
        <v>10800</v>
      </c>
      <c r="AU13" s="38">
        <f>RO!AU12</f>
        <v>10800</v>
      </c>
      <c r="AV13" s="38">
        <f>RO!AV12</f>
        <v>10800</v>
      </c>
      <c r="AW13" s="38">
        <f>RO!AW12</f>
        <v>12000</v>
      </c>
      <c r="AX13" s="38">
        <f>RO!AX12</f>
        <v>12000</v>
      </c>
      <c r="AY13" s="38">
        <f>RO!AY12</f>
        <v>12700</v>
      </c>
      <c r="AZ13" s="38">
        <f>RO!AZ12</f>
        <v>12700</v>
      </c>
      <c r="BA13" s="38">
        <f>RO!BA12</f>
        <v>12700</v>
      </c>
      <c r="BB13" s="38">
        <f>RO!BB12</f>
        <v>10800</v>
      </c>
      <c r="BC13" s="38">
        <f>RO!BC12</f>
        <v>10800</v>
      </c>
      <c r="BD13" s="38">
        <f>RO!BD12</f>
        <v>10800</v>
      </c>
      <c r="BE13" s="38">
        <f>RO!BE12</f>
        <v>10800</v>
      </c>
      <c r="BF13" s="38">
        <f>RO!BF12</f>
        <v>10800</v>
      </c>
      <c r="BG13" s="38">
        <f>RO!BG12</f>
        <v>10800</v>
      </c>
      <c r="BH13" s="38">
        <f>RO!BH12</f>
        <v>10800</v>
      </c>
      <c r="BI13" s="38">
        <f>RO!BI12</f>
        <v>10800</v>
      </c>
      <c r="BJ13" s="38">
        <f>RO!BJ12</f>
        <v>10800</v>
      </c>
    </row>
    <row r="14" spans="1:62" s="149" customFormat="1" ht="10.35" customHeight="1" x14ac:dyDescent="0.2">
      <c r="A14" s="89" t="s">
        <v>85</v>
      </c>
      <c r="B14" s="93"/>
      <c r="C14" s="93"/>
      <c r="D14" s="93"/>
      <c r="E14" s="93"/>
      <c r="F14" s="93"/>
      <c r="G14" s="93"/>
      <c r="H14" s="93"/>
      <c r="I14" s="93"/>
      <c r="J14" s="93"/>
      <c r="K14" s="93"/>
      <c r="L14" s="93"/>
      <c r="M14" s="93"/>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row>
    <row r="15" spans="1:62" s="149" customFormat="1" ht="10.35" customHeight="1" x14ac:dyDescent="0.2">
      <c r="A15" s="9">
        <v>1</v>
      </c>
      <c r="B15" s="93">
        <f t="shared" ref="B15:BB15" si="0">B9</f>
        <v>8300</v>
      </c>
      <c r="C15" s="93">
        <f t="shared" si="0"/>
        <v>8300</v>
      </c>
      <c r="D15" s="93">
        <f t="shared" si="0"/>
        <v>7800</v>
      </c>
      <c r="E15" s="93">
        <f t="shared" si="0"/>
        <v>7800</v>
      </c>
      <c r="F15" s="93">
        <f t="shared" si="0"/>
        <v>8300</v>
      </c>
      <c r="G15" s="93">
        <f t="shared" si="0"/>
        <v>8300</v>
      </c>
      <c r="H15" s="93">
        <f t="shared" si="0"/>
        <v>7800</v>
      </c>
      <c r="I15" s="93">
        <f t="shared" si="0"/>
        <v>7800</v>
      </c>
      <c r="J15" s="93">
        <f t="shared" si="0"/>
        <v>8300</v>
      </c>
      <c r="K15" s="93">
        <f t="shared" si="0"/>
        <v>8300</v>
      </c>
      <c r="L15" s="93">
        <f t="shared" si="0"/>
        <v>7800</v>
      </c>
      <c r="M15" s="93">
        <f t="shared" si="0"/>
        <v>7800</v>
      </c>
      <c r="N15" s="38">
        <f t="shared" si="0"/>
        <v>7800</v>
      </c>
      <c r="O15" s="38">
        <f t="shared" si="0"/>
        <v>7800</v>
      </c>
      <c r="P15" s="38">
        <f t="shared" si="0"/>
        <v>9000</v>
      </c>
      <c r="Q15" s="38">
        <f t="shared" si="0"/>
        <v>9000</v>
      </c>
      <c r="R15" s="38">
        <f t="shared" si="0"/>
        <v>7800</v>
      </c>
      <c r="S15" s="38">
        <f t="shared" si="0"/>
        <v>7800</v>
      </c>
      <c r="T15" s="38">
        <f t="shared" si="0"/>
        <v>7800</v>
      </c>
      <c r="U15" s="38">
        <f t="shared" si="0"/>
        <v>7800</v>
      </c>
      <c r="V15" s="38">
        <f t="shared" si="0"/>
        <v>8300</v>
      </c>
      <c r="W15" s="38">
        <f t="shared" si="0"/>
        <v>8300</v>
      </c>
      <c r="X15" s="38">
        <f t="shared" si="0"/>
        <v>7800</v>
      </c>
      <c r="Y15" s="38">
        <f t="shared" si="0"/>
        <v>7800</v>
      </c>
      <c r="Z15" s="38">
        <f t="shared" si="0"/>
        <v>10200</v>
      </c>
      <c r="AA15" s="38">
        <f t="shared" si="0"/>
        <v>10200</v>
      </c>
      <c r="AB15" s="38">
        <f t="shared" si="0"/>
        <v>10200</v>
      </c>
      <c r="AC15" s="38">
        <f t="shared" si="0"/>
        <v>8300</v>
      </c>
      <c r="AD15" s="38">
        <f t="shared" si="0"/>
        <v>8300</v>
      </c>
      <c r="AE15" s="38">
        <f t="shared" si="0"/>
        <v>11900</v>
      </c>
      <c r="AF15" s="38">
        <f t="shared" si="0"/>
        <v>9500</v>
      </c>
      <c r="AG15" s="38">
        <f t="shared" si="0"/>
        <v>9500</v>
      </c>
      <c r="AH15" s="38">
        <f t="shared" si="0"/>
        <v>9000</v>
      </c>
      <c r="AI15" s="38">
        <f t="shared" si="0"/>
        <v>9500</v>
      </c>
      <c r="AJ15" s="38">
        <f t="shared" si="0"/>
        <v>9500</v>
      </c>
      <c r="AK15" s="38">
        <f t="shared" si="0"/>
        <v>9500</v>
      </c>
      <c r="AL15" s="38">
        <f t="shared" si="0"/>
        <v>9000</v>
      </c>
      <c r="AM15" s="38">
        <f t="shared" si="0"/>
        <v>9000</v>
      </c>
      <c r="AN15" s="38">
        <f t="shared" si="0"/>
        <v>9000</v>
      </c>
      <c r="AO15" s="38">
        <f t="shared" si="0"/>
        <v>8300</v>
      </c>
      <c r="AP15" s="38">
        <f t="shared" si="0"/>
        <v>8300</v>
      </c>
      <c r="AQ15" s="38">
        <f t="shared" si="0"/>
        <v>8300</v>
      </c>
      <c r="AR15" s="38">
        <f t="shared" si="0"/>
        <v>8300</v>
      </c>
      <c r="AS15" s="38">
        <f t="shared" si="0"/>
        <v>8300</v>
      </c>
      <c r="AT15" s="38">
        <f t="shared" si="0"/>
        <v>8300</v>
      </c>
      <c r="AU15" s="38">
        <f t="shared" si="0"/>
        <v>8300</v>
      </c>
      <c r="AV15" s="38">
        <f t="shared" si="0"/>
        <v>8300</v>
      </c>
      <c r="AW15" s="38">
        <f t="shared" si="0"/>
        <v>9500</v>
      </c>
      <c r="AX15" s="38">
        <f t="shared" si="0"/>
        <v>9500</v>
      </c>
      <c r="AY15" s="38">
        <f t="shared" si="0"/>
        <v>10200</v>
      </c>
      <c r="AZ15" s="38">
        <f t="shared" si="0"/>
        <v>10200</v>
      </c>
      <c r="BA15" s="38">
        <f t="shared" si="0"/>
        <v>10200</v>
      </c>
      <c r="BB15" s="38">
        <f t="shared" si="0"/>
        <v>8300</v>
      </c>
      <c r="BC15" s="38">
        <f t="shared" ref="BC15:BJ15" si="1">BC9</f>
        <v>8300</v>
      </c>
      <c r="BD15" s="38">
        <f t="shared" si="1"/>
        <v>8300</v>
      </c>
      <c r="BE15" s="38">
        <f t="shared" si="1"/>
        <v>8300</v>
      </c>
      <c r="BF15" s="38">
        <f t="shared" si="1"/>
        <v>8300</v>
      </c>
      <c r="BG15" s="38">
        <f t="shared" si="1"/>
        <v>8300</v>
      </c>
      <c r="BH15" s="38">
        <f t="shared" si="1"/>
        <v>8300</v>
      </c>
      <c r="BI15" s="38">
        <f t="shared" si="1"/>
        <v>8300</v>
      </c>
      <c r="BJ15" s="38">
        <f t="shared" si="1"/>
        <v>8300</v>
      </c>
    </row>
    <row r="16" spans="1:62" s="149" customFormat="1" ht="10.35" customHeight="1" x14ac:dyDescent="0.2">
      <c r="A16" s="38" t="s">
        <v>46</v>
      </c>
      <c r="B16" s="93"/>
      <c r="C16" s="93"/>
      <c r="D16" s="93"/>
      <c r="E16" s="93"/>
      <c r="F16" s="93"/>
      <c r="G16" s="93"/>
      <c r="H16" s="93"/>
      <c r="I16" s="93"/>
      <c r="J16" s="93"/>
      <c r="K16" s="93"/>
      <c r="L16" s="93"/>
      <c r="M16" s="93"/>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row>
    <row r="17" spans="1:2575" s="149" customFormat="1" ht="10.35" customHeight="1" x14ac:dyDescent="0.2">
      <c r="A17" s="9">
        <v>1</v>
      </c>
      <c r="B17" s="93">
        <f>RO!B16</f>
        <v>14300</v>
      </c>
      <c r="C17" s="93">
        <f>RO!C16</f>
        <v>14300</v>
      </c>
      <c r="D17" s="93">
        <f>RO!D16</f>
        <v>13800</v>
      </c>
      <c r="E17" s="93">
        <f>RO!E16</f>
        <v>13800</v>
      </c>
      <c r="F17" s="93">
        <f>RO!F16</f>
        <v>14300</v>
      </c>
      <c r="G17" s="93">
        <f>RO!G16</f>
        <v>14300</v>
      </c>
      <c r="H17" s="93">
        <f>RO!H16</f>
        <v>13800</v>
      </c>
      <c r="I17" s="93">
        <f>RO!I16</f>
        <v>13800</v>
      </c>
      <c r="J17" s="93">
        <f>RO!J16</f>
        <v>14300</v>
      </c>
      <c r="K17" s="93">
        <f>RO!K16</f>
        <v>14300</v>
      </c>
      <c r="L17" s="93">
        <f>RO!L16</f>
        <v>13800</v>
      </c>
      <c r="M17" s="93">
        <f>RO!M16</f>
        <v>13800</v>
      </c>
      <c r="N17" s="38">
        <f>RO!N16</f>
        <v>13800</v>
      </c>
      <c r="O17" s="38">
        <f>RO!O16</f>
        <v>13800</v>
      </c>
      <c r="P17" s="38">
        <f>RO!P16</f>
        <v>15000</v>
      </c>
      <c r="Q17" s="38">
        <f>RO!Q16</f>
        <v>15000</v>
      </c>
      <c r="R17" s="38">
        <f>RO!R16</f>
        <v>13800</v>
      </c>
      <c r="S17" s="38">
        <f>RO!S16</f>
        <v>13800</v>
      </c>
      <c r="T17" s="38">
        <f>RO!T16</f>
        <v>13800</v>
      </c>
      <c r="U17" s="38">
        <f>RO!U16</f>
        <v>13800</v>
      </c>
      <c r="V17" s="38">
        <f>RO!V16</f>
        <v>14300</v>
      </c>
      <c r="W17" s="38">
        <f>RO!W16</f>
        <v>14300</v>
      </c>
      <c r="X17" s="38">
        <f>RO!X16</f>
        <v>13800</v>
      </c>
      <c r="Y17" s="38">
        <f>RO!Y16</f>
        <v>13800</v>
      </c>
      <c r="Z17" s="38">
        <f>RO!Z16</f>
        <v>16200</v>
      </c>
      <c r="AA17" s="38">
        <f>RO!AA16</f>
        <v>16200</v>
      </c>
      <c r="AB17" s="38">
        <f>RO!AB16</f>
        <v>16200</v>
      </c>
      <c r="AC17" s="38">
        <f>RO!AC16</f>
        <v>14300</v>
      </c>
      <c r="AD17" s="38">
        <f>RO!AD16</f>
        <v>14300</v>
      </c>
      <c r="AE17" s="38">
        <f>RO!AE16</f>
        <v>17900</v>
      </c>
      <c r="AF17" s="38">
        <f>RO!AF16</f>
        <v>15500</v>
      </c>
      <c r="AG17" s="38">
        <f>RO!AG16</f>
        <v>15500</v>
      </c>
      <c r="AH17" s="38">
        <f>RO!AH16</f>
        <v>15000</v>
      </c>
      <c r="AI17" s="38">
        <f>RO!AI16</f>
        <v>15500</v>
      </c>
      <c r="AJ17" s="38">
        <f>RO!AJ16</f>
        <v>15500</v>
      </c>
      <c r="AK17" s="38">
        <f>RO!AK16</f>
        <v>15500</v>
      </c>
      <c r="AL17" s="38">
        <f>RO!AL16</f>
        <v>15000</v>
      </c>
      <c r="AM17" s="38">
        <f>RO!AM16</f>
        <v>15000</v>
      </c>
      <c r="AN17" s="38">
        <f>RO!AN16</f>
        <v>15000</v>
      </c>
      <c r="AO17" s="38">
        <f>RO!AO16</f>
        <v>14300</v>
      </c>
      <c r="AP17" s="38">
        <f>RO!AP16</f>
        <v>14300</v>
      </c>
      <c r="AQ17" s="38">
        <f>RO!AQ16</f>
        <v>14300</v>
      </c>
      <c r="AR17" s="38">
        <f>RO!AR16</f>
        <v>14300</v>
      </c>
      <c r="AS17" s="38">
        <f>RO!AS16</f>
        <v>14300</v>
      </c>
      <c r="AT17" s="38">
        <f>RO!AT16</f>
        <v>14300</v>
      </c>
      <c r="AU17" s="38">
        <f>RO!AU16</f>
        <v>14300</v>
      </c>
      <c r="AV17" s="38">
        <f>RO!AV16</f>
        <v>14300</v>
      </c>
      <c r="AW17" s="38">
        <f>RO!AW16</f>
        <v>15500</v>
      </c>
      <c r="AX17" s="38">
        <f>RO!AX16</f>
        <v>15500</v>
      </c>
      <c r="AY17" s="38">
        <f>RO!AY16</f>
        <v>16200</v>
      </c>
      <c r="AZ17" s="38">
        <f>RO!AZ16</f>
        <v>16200</v>
      </c>
      <c r="BA17" s="38">
        <f>RO!BA16</f>
        <v>16200</v>
      </c>
      <c r="BB17" s="38">
        <f>RO!BB16</f>
        <v>14300</v>
      </c>
      <c r="BC17" s="38">
        <f>RO!BC16</f>
        <v>14300</v>
      </c>
      <c r="BD17" s="38">
        <f>RO!BD16</f>
        <v>14300</v>
      </c>
      <c r="BE17" s="38">
        <f>RO!BE16</f>
        <v>14300</v>
      </c>
      <c r="BF17" s="38">
        <f>RO!BF16</f>
        <v>14300</v>
      </c>
      <c r="BG17" s="38">
        <f>RO!BG16</f>
        <v>14300</v>
      </c>
      <c r="BH17" s="38">
        <f>RO!BH16</f>
        <v>14300</v>
      </c>
      <c r="BI17" s="38">
        <f>RO!BI16</f>
        <v>14300</v>
      </c>
      <c r="BJ17" s="38">
        <f>RO!BJ16</f>
        <v>14300</v>
      </c>
    </row>
    <row r="18" spans="1:2575" s="149" customFormat="1" ht="10.35" customHeight="1" x14ac:dyDescent="0.2">
      <c r="A18" s="38" t="s">
        <v>47</v>
      </c>
      <c r="B18" s="93"/>
      <c r="C18" s="93"/>
      <c r="D18" s="93"/>
      <c r="E18" s="93"/>
      <c r="F18" s="93"/>
      <c r="G18" s="93"/>
      <c r="H18" s="93"/>
      <c r="I18" s="93"/>
      <c r="J18" s="93"/>
      <c r="K18" s="93"/>
      <c r="L18" s="93"/>
      <c r="M18" s="93"/>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row>
    <row r="19" spans="1:2575" s="149" customFormat="1" ht="10.35" customHeight="1" x14ac:dyDescent="0.2">
      <c r="A19" s="9">
        <v>1</v>
      </c>
      <c r="B19" s="93">
        <f>RO!B18</f>
        <v>27300</v>
      </c>
      <c r="C19" s="93">
        <f>RO!C18</f>
        <v>27300</v>
      </c>
      <c r="D19" s="93">
        <f>RO!D18</f>
        <v>26800</v>
      </c>
      <c r="E19" s="93">
        <f>RO!E18</f>
        <v>26800</v>
      </c>
      <c r="F19" s="93">
        <f>RO!F18</f>
        <v>27300</v>
      </c>
      <c r="G19" s="93">
        <f>RO!G18</f>
        <v>27300</v>
      </c>
      <c r="H19" s="93">
        <f>RO!H18</f>
        <v>26800</v>
      </c>
      <c r="I19" s="93">
        <f>RO!I18</f>
        <v>26800</v>
      </c>
      <c r="J19" s="93">
        <f>RO!J18</f>
        <v>27300</v>
      </c>
      <c r="K19" s="93">
        <f>RO!K18</f>
        <v>27300</v>
      </c>
      <c r="L19" s="93">
        <f>RO!L18</f>
        <v>26800</v>
      </c>
      <c r="M19" s="93">
        <f>RO!M18</f>
        <v>26800</v>
      </c>
      <c r="N19" s="38">
        <f>RO!N18</f>
        <v>26800</v>
      </c>
      <c r="O19" s="38">
        <f>RO!O18</f>
        <v>26800</v>
      </c>
      <c r="P19" s="38">
        <f>RO!P18</f>
        <v>28000</v>
      </c>
      <c r="Q19" s="38">
        <f>RO!Q18</f>
        <v>28000</v>
      </c>
      <c r="R19" s="38">
        <f>RO!R18</f>
        <v>26800</v>
      </c>
      <c r="S19" s="38">
        <f>RO!S18</f>
        <v>26800</v>
      </c>
      <c r="T19" s="38">
        <f>RO!T18</f>
        <v>26800</v>
      </c>
      <c r="U19" s="38">
        <f>RO!U18</f>
        <v>26800</v>
      </c>
      <c r="V19" s="38">
        <f>RO!V18</f>
        <v>27300</v>
      </c>
      <c r="W19" s="38">
        <f>RO!W18</f>
        <v>27300</v>
      </c>
      <c r="X19" s="38">
        <f>RO!X18</f>
        <v>26800</v>
      </c>
      <c r="Y19" s="38">
        <f>RO!Y18</f>
        <v>26800</v>
      </c>
      <c r="Z19" s="38">
        <f>RO!Z18</f>
        <v>29200</v>
      </c>
      <c r="AA19" s="38">
        <f>RO!AA18</f>
        <v>29200</v>
      </c>
      <c r="AB19" s="38">
        <f>RO!AB18</f>
        <v>29200</v>
      </c>
      <c r="AC19" s="38">
        <f>RO!AC18</f>
        <v>27300</v>
      </c>
      <c r="AD19" s="38">
        <f>RO!AD18</f>
        <v>27300</v>
      </c>
      <c r="AE19" s="38">
        <f>RO!AE18</f>
        <v>30900</v>
      </c>
      <c r="AF19" s="38">
        <f>RO!AF18</f>
        <v>28500</v>
      </c>
      <c r="AG19" s="38">
        <f>RO!AG18</f>
        <v>28500</v>
      </c>
      <c r="AH19" s="38">
        <f>RO!AH18</f>
        <v>28000</v>
      </c>
      <c r="AI19" s="38">
        <f>RO!AI18</f>
        <v>28500</v>
      </c>
      <c r="AJ19" s="38">
        <f>RO!AJ18</f>
        <v>28500</v>
      </c>
      <c r="AK19" s="38">
        <f>RO!AK18</f>
        <v>28500</v>
      </c>
      <c r="AL19" s="38">
        <f>RO!AL18</f>
        <v>28000</v>
      </c>
      <c r="AM19" s="38">
        <f>RO!AM18</f>
        <v>28000</v>
      </c>
      <c r="AN19" s="38">
        <f>RO!AN18</f>
        <v>28000</v>
      </c>
      <c r="AO19" s="38">
        <f>RO!AO18</f>
        <v>27300</v>
      </c>
      <c r="AP19" s="38">
        <f>RO!AP18</f>
        <v>27300</v>
      </c>
      <c r="AQ19" s="38">
        <f>RO!AQ18</f>
        <v>27300</v>
      </c>
      <c r="AR19" s="38">
        <f>RO!AR18</f>
        <v>27300</v>
      </c>
      <c r="AS19" s="38">
        <f>RO!AS18</f>
        <v>27300</v>
      </c>
      <c r="AT19" s="38">
        <f>RO!AT18</f>
        <v>27300</v>
      </c>
      <c r="AU19" s="38">
        <f>RO!AU18</f>
        <v>27300</v>
      </c>
      <c r="AV19" s="38">
        <f>RO!AV18</f>
        <v>27300</v>
      </c>
      <c r="AW19" s="38">
        <f>RO!AW18</f>
        <v>28500</v>
      </c>
      <c r="AX19" s="38">
        <f>RO!AX18</f>
        <v>28500</v>
      </c>
      <c r="AY19" s="38">
        <f>RO!AY18</f>
        <v>29200</v>
      </c>
      <c r="AZ19" s="38">
        <f>RO!AZ18</f>
        <v>29200</v>
      </c>
      <c r="BA19" s="38">
        <f>RO!BA18</f>
        <v>29200</v>
      </c>
      <c r="BB19" s="38">
        <f>RO!BB18</f>
        <v>27300</v>
      </c>
      <c r="BC19" s="38">
        <f>RO!BC18</f>
        <v>27300</v>
      </c>
      <c r="BD19" s="38">
        <f>RO!BD18</f>
        <v>27300</v>
      </c>
      <c r="BE19" s="38">
        <f>RO!BE18</f>
        <v>27300</v>
      </c>
      <c r="BF19" s="38">
        <f>RO!BF18</f>
        <v>27300</v>
      </c>
      <c r="BG19" s="38">
        <f>RO!BG18</f>
        <v>27300</v>
      </c>
      <c r="BH19" s="38">
        <f>RO!BH18</f>
        <v>27300</v>
      </c>
      <c r="BI19" s="38">
        <f>RO!BI18</f>
        <v>27300</v>
      </c>
      <c r="BJ19" s="38">
        <f>RO!BJ18</f>
        <v>27300</v>
      </c>
    </row>
    <row r="20" spans="1:2575" s="149" customFormat="1" ht="10.35" customHeight="1" x14ac:dyDescent="0.2">
      <c r="A20" s="29"/>
      <c r="B20" s="205"/>
      <c r="C20" s="205"/>
      <c r="D20" s="205"/>
      <c r="E20" s="205"/>
      <c r="F20" s="205"/>
      <c r="G20" s="205"/>
      <c r="H20" s="205"/>
      <c r="I20" s="205"/>
      <c r="J20" s="205"/>
      <c r="K20" s="205"/>
      <c r="L20" s="205"/>
      <c r="M20" s="205"/>
      <c r="N20" s="212"/>
      <c r="O20" s="212"/>
      <c r="P20" s="212"/>
      <c r="Q20" s="212"/>
      <c r="R20" s="212"/>
      <c r="S20" s="212"/>
      <c r="T20" s="212"/>
      <c r="U20" s="212"/>
      <c r="V20" s="212"/>
      <c r="W20" s="212"/>
      <c r="X20" s="212"/>
      <c r="Y20" s="212"/>
      <c r="Z20" s="212"/>
      <c r="AA20" s="212"/>
      <c r="AB20" s="212"/>
      <c r="AC20" s="212"/>
      <c r="AD20" s="212"/>
      <c r="AE20" s="212"/>
      <c r="AF20" s="212"/>
      <c r="AG20" s="212"/>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c r="BI20" s="212"/>
      <c r="BJ20" s="212"/>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c r="GT20" s="144"/>
      <c r="GU20" s="144"/>
      <c r="GV20" s="144"/>
      <c r="GW20" s="144"/>
      <c r="GX20" s="144"/>
      <c r="GY20" s="144"/>
      <c r="GZ20" s="144"/>
      <c r="HA20" s="144"/>
      <c r="HB20" s="144"/>
      <c r="HC20" s="144"/>
      <c r="HD20" s="144"/>
      <c r="HE20" s="144"/>
      <c r="HF20" s="144"/>
      <c r="HG20" s="144"/>
      <c r="HH20" s="144"/>
      <c r="HI20" s="144"/>
      <c r="HJ20" s="144"/>
      <c r="HK20" s="144"/>
      <c r="HL20" s="144"/>
      <c r="HM20" s="144"/>
      <c r="HN20" s="144"/>
      <c r="HO20" s="144"/>
      <c r="HP20" s="144"/>
      <c r="HQ20" s="144"/>
      <c r="HR20" s="144"/>
      <c r="HS20" s="144"/>
      <c r="HT20" s="144"/>
      <c r="HU20" s="144"/>
      <c r="HV20" s="144"/>
      <c r="HW20" s="144"/>
      <c r="HX20" s="144"/>
      <c r="HY20" s="144"/>
      <c r="HZ20" s="144"/>
      <c r="IA20" s="144"/>
      <c r="IB20" s="144"/>
      <c r="IC20" s="144"/>
      <c r="ID20" s="144"/>
      <c r="IE20" s="144"/>
      <c r="IF20" s="144"/>
      <c r="IG20" s="144"/>
      <c r="IH20" s="144"/>
      <c r="II20" s="144"/>
      <c r="IJ20" s="144"/>
      <c r="IK20" s="144"/>
      <c r="IL20" s="144"/>
      <c r="IM20" s="144"/>
      <c r="IN20" s="144"/>
      <c r="IO20" s="144"/>
      <c r="IP20" s="144"/>
      <c r="IQ20" s="144"/>
      <c r="IR20" s="144"/>
      <c r="IS20" s="144"/>
      <c r="IT20" s="144"/>
      <c r="IU20" s="144"/>
      <c r="IV20" s="144"/>
      <c r="IW20" s="144"/>
      <c r="IX20" s="144"/>
      <c r="IY20" s="144"/>
      <c r="IZ20" s="144"/>
      <c r="JA20" s="144"/>
      <c r="JB20" s="144"/>
      <c r="JC20" s="144"/>
      <c r="JD20" s="144"/>
      <c r="JE20" s="144"/>
      <c r="JF20" s="144"/>
      <c r="JG20" s="144"/>
      <c r="JH20" s="144"/>
      <c r="JI20" s="144"/>
      <c r="JJ20" s="144"/>
      <c r="JK20" s="144"/>
      <c r="JL20" s="144"/>
      <c r="JM20" s="144"/>
      <c r="JN20" s="144"/>
      <c r="JO20" s="144"/>
      <c r="JP20" s="144"/>
      <c r="JQ20" s="144"/>
      <c r="JR20" s="144"/>
      <c r="JS20" s="144"/>
      <c r="JT20" s="144"/>
      <c r="JU20" s="144"/>
      <c r="JV20" s="144"/>
      <c r="JW20" s="144"/>
      <c r="JX20" s="144"/>
      <c r="JY20" s="144"/>
      <c r="JZ20" s="144"/>
      <c r="KA20" s="144"/>
      <c r="KB20" s="144"/>
      <c r="KC20" s="144"/>
      <c r="KD20" s="144"/>
      <c r="KE20" s="144"/>
      <c r="KF20" s="144"/>
      <c r="KG20" s="144"/>
      <c r="KH20" s="144"/>
      <c r="KI20" s="144"/>
      <c r="KJ20" s="144"/>
      <c r="KK20" s="144"/>
      <c r="KL20" s="144"/>
      <c r="KM20" s="144"/>
      <c r="KN20" s="144"/>
      <c r="KO20" s="144"/>
      <c r="KP20" s="144"/>
      <c r="KQ20" s="144"/>
      <c r="KR20" s="144"/>
      <c r="KS20" s="144"/>
      <c r="KT20" s="144"/>
      <c r="KU20" s="144"/>
      <c r="KV20" s="144"/>
      <c r="KW20" s="144"/>
      <c r="KX20" s="144"/>
      <c r="KY20" s="144"/>
      <c r="KZ20" s="144"/>
      <c r="LA20" s="144"/>
      <c r="LB20" s="144"/>
      <c r="LC20" s="144"/>
      <c r="LD20" s="144"/>
      <c r="LE20" s="144"/>
      <c r="LF20" s="144"/>
      <c r="LG20" s="144"/>
      <c r="LH20" s="144"/>
      <c r="LI20" s="144"/>
      <c r="LJ20" s="144"/>
      <c r="LK20" s="144"/>
      <c r="LL20" s="144"/>
      <c r="LM20" s="144"/>
      <c r="LN20" s="144"/>
      <c r="LO20" s="144"/>
      <c r="LP20" s="144"/>
      <c r="LQ20" s="144"/>
      <c r="LR20" s="144"/>
      <c r="LS20" s="144"/>
      <c r="LT20" s="144"/>
      <c r="LU20" s="144"/>
      <c r="LV20" s="144"/>
      <c r="LW20" s="144"/>
      <c r="LX20" s="144"/>
      <c r="LY20" s="144"/>
      <c r="LZ20" s="144"/>
      <c r="MA20" s="144"/>
      <c r="MB20" s="144"/>
      <c r="MC20" s="144"/>
      <c r="MD20" s="144"/>
      <c r="ME20" s="144"/>
      <c r="MF20" s="144"/>
      <c r="MG20" s="144"/>
      <c r="MH20" s="144"/>
      <c r="MI20" s="144"/>
      <c r="MJ20" s="144"/>
      <c r="MK20" s="144"/>
      <c r="ML20" s="144"/>
      <c r="MM20" s="144"/>
      <c r="MN20" s="144"/>
      <c r="MO20" s="144"/>
      <c r="MP20" s="144"/>
      <c r="MQ20" s="144"/>
      <c r="MR20" s="144"/>
      <c r="MS20" s="144"/>
      <c r="MT20" s="144"/>
      <c r="MU20" s="144"/>
      <c r="MV20" s="144"/>
      <c r="MW20" s="144"/>
      <c r="MX20" s="144"/>
      <c r="MY20" s="144"/>
      <c r="MZ20" s="144"/>
      <c r="NA20" s="144"/>
      <c r="NB20" s="144"/>
      <c r="NC20" s="144"/>
      <c r="ND20" s="144"/>
      <c r="NE20" s="144"/>
      <c r="NF20" s="144"/>
      <c r="NG20" s="144"/>
      <c r="NH20" s="144"/>
      <c r="NI20" s="144"/>
      <c r="NJ20" s="144"/>
      <c r="NK20" s="144"/>
      <c r="NL20" s="144"/>
      <c r="NM20" s="144"/>
      <c r="NN20" s="144"/>
      <c r="NO20" s="144"/>
      <c r="NP20" s="144"/>
      <c r="NQ20" s="144"/>
      <c r="NR20" s="144"/>
      <c r="NS20" s="144"/>
      <c r="NT20" s="144"/>
      <c r="NU20" s="144"/>
      <c r="NV20" s="144"/>
      <c r="NW20" s="144"/>
      <c r="NX20" s="144"/>
      <c r="NY20" s="144"/>
      <c r="NZ20" s="144"/>
      <c r="OA20" s="144"/>
      <c r="OB20" s="144"/>
      <c r="OC20" s="144"/>
      <c r="OD20" s="144"/>
      <c r="OE20" s="144"/>
      <c r="OF20" s="144"/>
      <c r="OG20" s="144"/>
      <c r="OH20" s="144"/>
      <c r="OI20" s="144"/>
      <c r="OJ20" s="144"/>
      <c r="OK20" s="144"/>
      <c r="OL20" s="144"/>
      <c r="OM20" s="144"/>
      <c r="ON20" s="144"/>
      <c r="OO20" s="144"/>
      <c r="OP20" s="144"/>
      <c r="OQ20" s="144"/>
      <c r="OR20" s="144"/>
      <c r="OS20" s="144"/>
      <c r="OT20" s="144"/>
      <c r="OU20" s="144"/>
      <c r="OV20" s="144"/>
      <c r="OW20" s="144"/>
      <c r="OX20" s="144"/>
      <c r="OY20" s="144"/>
      <c r="OZ20" s="144"/>
      <c r="PA20" s="144"/>
      <c r="PB20" s="144"/>
      <c r="PC20" s="144"/>
      <c r="PD20" s="144"/>
      <c r="PE20" s="144"/>
      <c r="PF20" s="144"/>
      <c r="PG20" s="144"/>
      <c r="PH20" s="144"/>
      <c r="PI20" s="144"/>
      <c r="PJ20" s="144"/>
      <c r="PK20" s="144"/>
      <c r="PL20" s="144"/>
      <c r="PM20" s="144"/>
      <c r="PN20" s="144"/>
      <c r="PO20" s="144"/>
      <c r="PP20" s="144"/>
      <c r="PQ20" s="144"/>
      <c r="PR20" s="144"/>
      <c r="PS20" s="144"/>
      <c r="PT20" s="144"/>
      <c r="PU20" s="144"/>
      <c r="PV20" s="144"/>
      <c r="PW20" s="144"/>
      <c r="PX20" s="144"/>
      <c r="PY20" s="144"/>
      <c r="PZ20" s="144"/>
      <c r="QA20" s="144"/>
      <c r="QB20" s="144"/>
      <c r="QC20" s="144"/>
      <c r="QD20" s="144"/>
      <c r="QE20" s="144"/>
      <c r="QF20" s="144"/>
      <c r="QG20" s="144"/>
      <c r="QH20" s="144"/>
      <c r="QI20" s="144"/>
      <c r="QJ20" s="144"/>
      <c r="QK20" s="144"/>
      <c r="QL20" s="144"/>
      <c r="QM20" s="144"/>
      <c r="QN20" s="144"/>
      <c r="QO20" s="144"/>
      <c r="QP20" s="144"/>
      <c r="QQ20" s="144"/>
      <c r="QR20" s="144"/>
      <c r="QS20" s="144"/>
      <c r="QT20" s="144"/>
      <c r="QU20" s="144"/>
      <c r="QV20" s="144"/>
      <c r="QW20" s="144"/>
      <c r="QX20" s="144"/>
      <c r="QY20" s="144"/>
      <c r="QZ20" s="144"/>
      <c r="RA20" s="144"/>
      <c r="RB20" s="144"/>
      <c r="RC20" s="144"/>
      <c r="RD20" s="144"/>
      <c r="RE20" s="144"/>
      <c r="RF20" s="144"/>
      <c r="RG20" s="144"/>
      <c r="RH20" s="144"/>
      <c r="RI20" s="144"/>
      <c r="RJ20" s="144"/>
      <c r="RK20" s="144"/>
      <c r="RL20" s="144"/>
      <c r="RM20" s="144"/>
      <c r="RN20" s="144"/>
      <c r="RO20" s="144"/>
      <c r="RP20" s="144"/>
      <c r="RQ20" s="144"/>
      <c r="RR20" s="144"/>
      <c r="RS20" s="144"/>
      <c r="RT20" s="144"/>
      <c r="RU20" s="144"/>
      <c r="RV20" s="144"/>
      <c r="RW20" s="144"/>
      <c r="RX20" s="144"/>
      <c r="RY20" s="144"/>
      <c r="RZ20" s="144"/>
      <c r="SA20" s="144"/>
      <c r="SB20" s="144"/>
      <c r="SC20" s="144"/>
      <c r="SD20" s="144"/>
      <c r="SE20" s="144"/>
      <c r="SF20" s="144"/>
      <c r="SG20" s="144"/>
      <c r="SH20" s="144"/>
      <c r="SI20" s="144"/>
      <c r="SJ20" s="144"/>
      <c r="SK20" s="144"/>
      <c r="SL20" s="144"/>
      <c r="SM20" s="144"/>
      <c r="SN20" s="144"/>
      <c r="SO20" s="144"/>
      <c r="SP20" s="144"/>
      <c r="SQ20" s="144"/>
      <c r="SR20" s="144"/>
      <c r="SS20" s="144"/>
      <c r="ST20" s="144"/>
      <c r="SU20" s="144"/>
      <c r="SV20" s="144"/>
      <c r="SW20" s="144"/>
      <c r="SX20" s="144"/>
      <c r="SY20" s="144"/>
      <c r="SZ20" s="144"/>
      <c r="TA20" s="144"/>
      <c r="TB20" s="144"/>
      <c r="TC20" s="144"/>
      <c r="TD20" s="144"/>
      <c r="TE20" s="144"/>
      <c r="TF20" s="144"/>
      <c r="TG20" s="144"/>
      <c r="TH20" s="144"/>
      <c r="TI20" s="144"/>
      <c r="TJ20" s="144"/>
      <c r="TK20" s="144"/>
      <c r="TL20" s="144"/>
      <c r="TM20" s="144"/>
      <c r="TN20" s="144"/>
      <c r="TO20" s="144"/>
      <c r="TP20" s="144"/>
      <c r="TQ20" s="144"/>
      <c r="TR20" s="144"/>
      <c r="TS20" s="144"/>
      <c r="TT20" s="144"/>
      <c r="TU20" s="144"/>
      <c r="TV20" s="144"/>
      <c r="TW20" s="144"/>
      <c r="TX20" s="144"/>
      <c r="TY20" s="144"/>
      <c r="TZ20" s="144"/>
      <c r="UA20" s="144"/>
      <c r="UB20" s="144"/>
      <c r="UC20" s="144"/>
      <c r="UD20" s="144"/>
      <c r="UE20" s="144"/>
      <c r="UF20" s="144"/>
      <c r="UG20" s="144"/>
      <c r="UH20" s="144"/>
      <c r="UI20" s="144"/>
      <c r="UJ20" s="144"/>
      <c r="UK20" s="144"/>
      <c r="UL20" s="144"/>
      <c r="UM20" s="144"/>
      <c r="UN20" s="144"/>
      <c r="UO20" s="144"/>
      <c r="UP20" s="144"/>
      <c r="UQ20" s="144"/>
      <c r="UR20" s="144"/>
      <c r="US20" s="144"/>
      <c r="UT20" s="144"/>
      <c r="UU20" s="144"/>
      <c r="UV20" s="144"/>
      <c r="UW20" s="144"/>
      <c r="UX20" s="144"/>
      <c r="UY20" s="144"/>
      <c r="UZ20" s="144"/>
      <c r="VA20" s="144"/>
      <c r="VB20" s="144"/>
      <c r="VC20" s="144"/>
      <c r="VD20" s="144"/>
      <c r="VE20" s="144"/>
      <c r="VF20" s="144"/>
      <c r="VG20" s="144"/>
      <c r="VH20" s="144"/>
      <c r="VI20" s="144"/>
      <c r="VJ20" s="144"/>
      <c r="VK20" s="144"/>
      <c r="VL20" s="144"/>
      <c r="VM20" s="144"/>
      <c r="VN20" s="144"/>
      <c r="VO20" s="144"/>
      <c r="VP20" s="144"/>
      <c r="VQ20" s="144"/>
      <c r="VR20" s="144"/>
      <c r="VS20" s="144"/>
      <c r="VT20" s="144"/>
      <c r="VU20" s="144"/>
      <c r="VV20" s="144"/>
      <c r="VW20" s="144"/>
      <c r="VX20" s="144"/>
      <c r="VY20" s="144"/>
      <c r="VZ20" s="144"/>
      <c r="WA20" s="144"/>
      <c r="WB20" s="144"/>
      <c r="WC20" s="144"/>
      <c r="WD20" s="144"/>
      <c r="WE20" s="144"/>
      <c r="WF20" s="144"/>
      <c r="WG20" s="144"/>
      <c r="WH20" s="144"/>
      <c r="WI20" s="144"/>
      <c r="WJ20" s="144"/>
      <c r="WK20" s="144"/>
      <c r="WL20" s="144"/>
      <c r="WM20" s="144"/>
      <c r="WN20" s="144"/>
      <c r="WO20" s="144"/>
      <c r="WP20" s="144"/>
      <c r="WQ20" s="144"/>
      <c r="WR20" s="144"/>
      <c r="WS20" s="144"/>
      <c r="WT20" s="144"/>
      <c r="WU20" s="144"/>
      <c r="WV20" s="144"/>
      <c r="WW20" s="144"/>
      <c r="WX20" s="144"/>
      <c r="WY20" s="144"/>
      <c r="WZ20" s="144"/>
      <c r="XA20" s="144"/>
      <c r="XB20" s="144"/>
      <c r="XC20" s="144"/>
      <c r="XD20" s="144"/>
      <c r="XE20" s="144"/>
      <c r="XF20" s="144"/>
      <c r="XG20" s="144"/>
      <c r="XH20" s="144"/>
      <c r="XI20" s="144"/>
      <c r="XJ20" s="144"/>
      <c r="XK20" s="144"/>
      <c r="XL20" s="144"/>
      <c r="XM20" s="144"/>
      <c r="XN20" s="144"/>
      <c r="XO20" s="144"/>
      <c r="XP20" s="144"/>
      <c r="XQ20" s="144"/>
      <c r="XR20" s="144"/>
      <c r="XS20" s="144"/>
      <c r="XT20" s="144"/>
      <c r="XU20" s="144"/>
      <c r="XV20" s="144"/>
      <c r="XW20" s="144"/>
      <c r="XX20" s="144"/>
      <c r="XY20" s="144"/>
      <c r="XZ20" s="144"/>
      <c r="YA20" s="144"/>
      <c r="YB20" s="144"/>
      <c r="YC20" s="144"/>
      <c r="YD20" s="144"/>
      <c r="YE20" s="144"/>
      <c r="YF20" s="144"/>
      <c r="YG20" s="144"/>
      <c r="YH20" s="144"/>
      <c r="YI20" s="144"/>
      <c r="YJ20" s="144"/>
      <c r="YK20" s="144"/>
      <c r="YL20" s="144"/>
      <c r="YM20" s="144"/>
      <c r="YN20" s="144"/>
      <c r="YO20" s="144"/>
      <c r="YP20" s="144"/>
      <c r="YQ20" s="144"/>
      <c r="YR20" s="144"/>
      <c r="YS20" s="144"/>
      <c r="YT20" s="144"/>
      <c r="YU20" s="144"/>
      <c r="YV20" s="144"/>
      <c r="YW20" s="144"/>
      <c r="YX20" s="144"/>
      <c r="YY20" s="144"/>
      <c r="YZ20" s="144"/>
      <c r="ZA20" s="144"/>
      <c r="ZB20" s="144"/>
      <c r="ZC20" s="144"/>
      <c r="ZD20" s="144"/>
      <c r="ZE20" s="144"/>
      <c r="ZF20" s="144"/>
      <c r="ZG20" s="144"/>
      <c r="ZH20" s="144"/>
      <c r="ZI20" s="144"/>
      <c r="ZJ20" s="144"/>
      <c r="ZK20" s="144"/>
      <c r="ZL20" s="144"/>
      <c r="ZM20" s="144"/>
      <c r="ZN20" s="144"/>
      <c r="ZO20" s="144"/>
      <c r="ZP20" s="144"/>
      <c r="ZQ20" s="144"/>
      <c r="ZR20" s="144"/>
      <c r="ZS20" s="144"/>
      <c r="ZT20" s="144"/>
      <c r="ZU20" s="144"/>
      <c r="ZV20" s="144"/>
      <c r="ZW20" s="144"/>
      <c r="ZX20" s="144"/>
      <c r="ZY20" s="144"/>
      <c r="ZZ20" s="144"/>
      <c r="AAA20" s="144"/>
      <c r="AAB20" s="144"/>
      <c r="AAC20" s="144"/>
      <c r="AAD20" s="144"/>
      <c r="AAE20" s="144"/>
      <c r="AAF20" s="144"/>
      <c r="AAG20" s="144"/>
      <c r="AAH20" s="144"/>
      <c r="AAI20" s="144"/>
      <c r="AAJ20" s="144"/>
      <c r="AAK20" s="144"/>
      <c r="AAL20" s="144"/>
      <c r="AAM20" s="144"/>
      <c r="AAN20" s="144"/>
      <c r="AAO20" s="144"/>
      <c r="AAP20" s="144"/>
      <c r="AAQ20" s="144"/>
      <c r="AAR20" s="144"/>
      <c r="AAS20" s="144"/>
      <c r="AAT20" s="144"/>
      <c r="AAU20" s="144"/>
      <c r="AAV20" s="144"/>
      <c r="AAW20" s="144"/>
      <c r="AAX20" s="144"/>
      <c r="AAY20" s="144"/>
      <c r="AAZ20" s="144"/>
      <c r="ABA20" s="144"/>
      <c r="ABB20" s="144"/>
      <c r="ABC20" s="144"/>
      <c r="ABD20" s="144"/>
      <c r="ABE20" s="144"/>
      <c r="ABF20" s="144"/>
      <c r="ABG20" s="144"/>
      <c r="ABH20" s="144"/>
      <c r="ABI20" s="144"/>
      <c r="ABJ20" s="144"/>
      <c r="ABK20" s="144"/>
      <c r="ABL20" s="144"/>
      <c r="ABM20" s="144"/>
      <c r="ABN20" s="144"/>
      <c r="ABO20" s="144"/>
      <c r="ABP20" s="144"/>
      <c r="ABQ20" s="144"/>
      <c r="ABR20" s="144"/>
      <c r="ABS20" s="144"/>
      <c r="ABT20" s="144"/>
      <c r="ABU20" s="144"/>
      <c r="ABV20" s="144"/>
      <c r="ABW20" s="144"/>
      <c r="ABX20" s="144"/>
      <c r="ABY20" s="144"/>
      <c r="ABZ20" s="144"/>
      <c r="ACA20" s="144"/>
      <c r="ACB20" s="144"/>
      <c r="ACC20" s="144"/>
      <c r="ACD20" s="144"/>
      <c r="ACE20" s="144"/>
      <c r="ACF20" s="144"/>
      <c r="ACG20" s="144"/>
      <c r="ACH20" s="144"/>
      <c r="ACI20" s="144"/>
      <c r="ACJ20" s="144"/>
      <c r="ACK20" s="144"/>
      <c r="ACL20" s="144"/>
      <c r="ACM20" s="144"/>
      <c r="ACN20" s="144"/>
      <c r="ACO20" s="144"/>
      <c r="ACP20" s="144"/>
      <c r="ACQ20" s="144"/>
      <c r="ACR20" s="144"/>
      <c r="ACS20" s="144"/>
      <c r="ACT20" s="144"/>
      <c r="ACU20" s="144"/>
      <c r="ACV20" s="144"/>
      <c r="ACW20" s="144"/>
      <c r="ACX20" s="144"/>
      <c r="ACY20" s="144"/>
      <c r="ACZ20" s="144"/>
      <c r="ADA20" s="144"/>
      <c r="ADB20" s="144"/>
      <c r="ADC20" s="144"/>
      <c r="ADD20" s="144"/>
      <c r="ADE20" s="144"/>
      <c r="ADF20" s="144"/>
      <c r="ADG20" s="144"/>
      <c r="ADH20" s="144"/>
      <c r="ADI20" s="144"/>
      <c r="ADJ20" s="144"/>
      <c r="ADK20" s="144"/>
      <c r="ADL20" s="144"/>
      <c r="ADM20" s="144"/>
      <c r="ADN20" s="144"/>
      <c r="ADO20" s="144"/>
      <c r="ADP20" s="144"/>
      <c r="ADQ20" s="144"/>
      <c r="ADR20" s="144"/>
      <c r="ADS20" s="144"/>
      <c r="ADT20" s="144"/>
      <c r="ADU20" s="144"/>
      <c r="ADV20" s="144"/>
      <c r="ADW20" s="144"/>
      <c r="ADX20" s="144"/>
      <c r="ADY20" s="144"/>
      <c r="ADZ20" s="144"/>
      <c r="AEA20" s="144"/>
      <c r="AEB20" s="144"/>
      <c r="AEC20" s="144"/>
      <c r="AED20" s="144"/>
      <c r="AEE20" s="144"/>
      <c r="AEF20" s="144"/>
      <c r="AEG20" s="144"/>
      <c r="AEH20" s="144"/>
      <c r="AEI20" s="144"/>
      <c r="AEJ20" s="144"/>
      <c r="AEK20" s="144"/>
      <c r="AEL20" s="144"/>
      <c r="AEM20" s="144"/>
      <c r="AEN20" s="144"/>
      <c r="AEO20" s="144"/>
      <c r="AEP20" s="144"/>
      <c r="AEQ20" s="144"/>
      <c r="AER20" s="144"/>
      <c r="AES20" s="144"/>
      <c r="AET20" s="144"/>
      <c r="AEU20" s="144"/>
      <c r="AEV20" s="144"/>
      <c r="AEW20" s="144"/>
      <c r="AEX20" s="144"/>
      <c r="AEY20" s="144"/>
      <c r="AEZ20" s="144"/>
      <c r="AFA20" s="144"/>
      <c r="AFB20" s="144"/>
      <c r="AFC20" s="144"/>
      <c r="AFD20" s="144"/>
      <c r="AFE20" s="144"/>
      <c r="AFF20" s="144"/>
      <c r="AFG20" s="144"/>
      <c r="AFH20" s="144"/>
      <c r="AFI20" s="144"/>
      <c r="AFJ20" s="144"/>
      <c r="AFK20" s="144"/>
      <c r="AFL20" s="144"/>
      <c r="AFM20" s="144"/>
      <c r="AFN20" s="144"/>
      <c r="AFO20" s="144"/>
      <c r="AFP20" s="144"/>
      <c r="AFQ20" s="144"/>
      <c r="AFR20" s="144"/>
      <c r="AFS20" s="144"/>
      <c r="AFT20" s="144"/>
      <c r="AFU20" s="144"/>
      <c r="AFV20" s="144"/>
      <c r="AFW20" s="144"/>
      <c r="AFX20" s="144"/>
      <c r="AFY20" s="144"/>
      <c r="AFZ20" s="144"/>
      <c r="AGA20" s="144"/>
      <c r="AGB20" s="144"/>
      <c r="AGC20" s="144"/>
      <c r="AGD20" s="144"/>
      <c r="AGE20" s="144"/>
      <c r="AGF20" s="144"/>
      <c r="AGG20" s="144"/>
      <c r="AGH20" s="144"/>
      <c r="AGI20" s="144"/>
      <c r="AGJ20" s="144"/>
      <c r="AGK20" s="144"/>
      <c r="AGL20" s="144"/>
      <c r="AGM20" s="144"/>
      <c r="AGN20" s="144"/>
      <c r="AGO20" s="144"/>
      <c r="AGP20" s="144"/>
      <c r="AGQ20" s="144"/>
      <c r="AGR20" s="144"/>
      <c r="AGS20" s="144"/>
      <c r="AGT20" s="144"/>
      <c r="AGU20" s="144"/>
      <c r="AGV20" s="144"/>
      <c r="AGW20" s="144"/>
      <c r="AGX20" s="144"/>
      <c r="AGY20" s="144"/>
      <c r="AGZ20" s="144"/>
      <c r="AHA20" s="144"/>
      <c r="AHB20" s="144"/>
      <c r="AHC20" s="144"/>
      <c r="AHD20" s="144"/>
      <c r="AHE20" s="144"/>
      <c r="AHF20" s="144"/>
      <c r="AHG20" s="144"/>
      <c r="AHH20" s="144"/>
      <c r="AHI20" s="144"/>
      <c r="AHJ20" s="144"/>
      <c r="AHK20" s="144"/>
      <c r="AHL20" s="144"/>
      <c r="AHM20" s="144"/>
      <c r="AHN20" s="144"/>
      <c r="AHO20" s="144"/>
      <c r="AHP20" s="144"/>
      <c r="AHQ20" s="144"/>
      <c r="AHR20" s="144"/>
      <c r="AHS20" s="144"/>
      <c r="AHT20" s="144"/>
      <c r="AHU20" s="144"/>
      <c r="AHV20" s="144"/>
      <c r="AHW20" s="144"/>
      <c r="AHX20" s="144"/>
      <c r="AHY20" s="144"/>
      <c r="AHZ20" s="144"/>
      <c r="AIA20" s="144"/>
      <c r="AIB20" s="144"/>
      <c r="AIC20" s="144"/>
      <c r="AID20" s="144"/>
      <c r="AIE20" s="144"/>
      <c r="AIF20" s="144"/>
      <c r="AIG20" s="144"/>
      <c r="AIH20" s="144"/>
      <c r="AII20" s="144"/>
      <c r="AIJ20" s="144"/>
      <c r="AIK20" s="144"/>
      <c r="AIL20" s="144"/>
      <c r="AIM20" s="144"/>
      <c r="AIN20" s="144"/>
      <c r="AIO20" s="144"/>
      <c r="AIP20" s="144"/>
      <c r="AIQ20" s="144"/>
      <c r="AIR20" s="144"/>
      <c r="AIS20" s="144"/>
      <c r="AIT20" s="144"/>
      <c r="AIU20" s="144"/>
      <c r="AIV20" s="144"/>
      <c r="AIW20" s="144"/>
      <c r="AIX20" s="144"/>
      <c r="AIY20" s="144"/>
      <c r="AIZ20" s="144"/>
      <c r="AJA20" s="144"/>
      <c r="AJB20" s="144"/>
      <c r="AJC20" s="144"/>
      <c r="AJD20" s="144"/>
      <c r="AJE20" s="144"/>
      <c r="AJF20" s="144"/>
      <c r="AJG20" s="144"/>
      <c r="AJH20" s="144"/>
      <c r="AJI20" s="144"/>
      <c r="AJJ20" s="144"/>
      <c r="AJK20" s="144"/>
      <c r="AJL20" s="144"/>
      <c r="AJM20" s="144"/>
      <c r="AJN20" s="144"/>
      <c r="AJO20" s="144"/>
      <c r="AJP20" s="144"/>
      <c r="AJQ20" s="144"/>
      <c r="AJR20" s="144"/>
      <c r="AJS20" s="144"/>
      <c r="AJT20" s="144"/>
      <c r="AJU20" s="144"/>
      <c r="AJV20" s="144"/>
      <c r="AJW20" s="144"/>
      <c r="AJX20" s="144"/>
      <c r="AJY20" s="144"/>
      <c r="AJZ20" s="144"/>
      <c r="AKA20" s="144"/>
      <c r="AKB20" s="144"/>
      <c r="AKC20" s="144"/>
      <c r="AKD20" s="144"/>
      <c r="AKE20" s="144"/>
      <c r="AKF20" s="144"/>
      <c r="AKG20" s="144"/>
      <c r="AKH20" s="144"/>
      <c r="AKI20" s="144"/>
      <c r="AKJ20" s="144"/>
      <c r="AKK20" s="144"/>
      <c r="AKL20" s="144"/>
      <c r="AKM20" s="144"/>
      <c r="AKN20" s="144"/>
      <c r="AKO20" s="144"/>
      <c r="AKP20" s="144"/>
      <c r="AKQ20" s="144"/>
      <c r="AKR20" s="144"/>
      <c r="AKS20" s="144"/>
      <c r="AKT20" s="144"/>
      <c r="AKU20" s="144"/>
      <c r="AKV20" s="144"/>
      <c r="AKW20" s="144"/>
      <c r="AKX20" s="144"/>
      <c r="AKY20" s="144"/>
      <c r="AKZ20" s="144"/>
      <c r="ALA20" s="144"/>
      <c r="ALB20" s="144"/>
      <c r="ALC20" s="144"/>
      <c r="ALD20" s="144"/>
      <c r="ALE20" s="144"/>
      <c r="ALF20" s="144"/>
      <c r="ALG20" s="144"/>
      <c r="ALH20" s="144"/>
      <c r="ALI20" s="144"/>
      <c r="ALJ20" s="144"/>
      <c r="ALK20" s="144"/>
      <c r="ALL20" s="144"/>
      <c r="ALM20" s="144"/>
      <c r="ALN20" s="144"/>
      <c r="ALO20" s="144"/>
      <c r="ALP20" s="144"/>
      <c r="ALQ20" s="144"/>
      <c r="ALR20" s="144"/>
      <c r="ALS20" s="144"/>
      <c r="ALT20" s="144"/>
      <c r="ALU20" s="144"/>
      <c r="ALV20" s="144"/>
      <c r="ALW20" s="144"/>
      <c r="ALX20" s="144"/>
      <c r="ALY20" s="144"/>
      <c r="ALZ20" s="144"/>
      <c r="AMA20" s="144"/>
      <c r="AMB20" s="144"/>
      <c r="AMC20" s="144"/>
      <c r="AMD20" s="144"/>
      <c r="AME20" s="144"/>
      <c r="AMF20" s="144"/>
      <c r="AMG20" s="144"/>
      <c r="AMH20" s="144"/>
      <c r="AMI20" s="144"/>
      <c r="AMJ20" s="144"/>
      <c r="AMK20" s="144"/>
      <c r="AML20" s="144"/>
      <c r="AMM20" s="144"/>
      <c r="AMN20" s="144"/>
      <c r="AMO20" s="144"/>
      <c r="AMP20" s="144"/>
      <c r="AMQ20" s="144"/>
      <c r="AMR20" s="144"/>
      <c r="AMS20" s="144"/>
      <c r="AMT20" s="144"/>
      <c r="AMU20" s="144"/>
      <c r="AMV20" s="144"/>
      <c r="AMW20" s="144"/>
      <c r="AMX20" s="144"/>
      <c r="AMY20" s="144"/>
      <c r="AMZ20" s="144"/>
      <c r="ANA20" s="144"/>
      <c r="ANB20" s="144"/>
      <c r="ANC20" s="144"/>
      <c r="AND20" s="144"/>
      <c r="ANE20" s="144"/>
      <c r="ANF20" s="144"/>
      <c r="ANG20" s="144"/>
      <c r="ANH20" s="144"/>
      <c r="ANI20" s="144"/>
      <c r="ANJ20" s="144"/>
      <c r="ANK20" s="144"/>
      <c r="ANL20" s="144"/>
      <c r="ANM20" s="144"/>
      <c r="ANN20" s="144"/>
      <c r="ANO20" s="144"/>
      <c r="ANP20" s="144"/>
      <c r="ANQ20" s="144"/>
      <c r="ANR20" s="144"/>
      <c r="ANS20" s="144"/>
      <c r="ANT20" s="144"/>
      <c r="ANU20" s="144"/>
      <c r="ANV20" s="144"/>
      <c r="ANW20" s="144"/>
      <c r="ANX20" s="144"/>
      <c r="ANY20" s="144"/>
      <c r="ANZ20" s="144"/>
      <c r="AOA20" s="144"/>
      <c r="AOB20" s="144"/>
      <c r="AOC20" s="144"/>
      <c r="AOD20" s="144"/>
      <c r="AOE20" s="144"/>
      <c r="AOF20" s="144"/>
      <c r="AOG20" s="144"/>
      <c r="AOH20" s="144"/>
      <c r="AOI20" s="144"/>
      <c r="AOJ20" s="144"/>
      <c r="AOK20" s="144"/>
      <c r="AOL20" s="144"/>
      <c r="AOM20" s="144"/>
      <c r="AON20" s="144"/>
      <c r="AOO20" s="144"/>
      <c r="AOP20" s="144"/>
      <c r="AOQ20" s="144"/>
      <c r="AOR20" s="144"/>
      <c r="AOS20" s="144"/>
      <c r="AOT20" s="144"/>
      <c r="AOU20" s="144"/>
      <c r="AOV20" s="144"/>
      <c r="AOW20" s="144"/>
      <c r="AOX20" s="144"/>
      <c r="AOY20" s="144"/>
      <c r="AOZ20" s="144"/>
      <c r="APA20" s="144"/>
      <c r="APB20" s="144"/>
      <c r="APC20" s="144"/>
      <c r="APD20" s="144"/>
      <c r="APE20" s="144"/>
      <c r="APF20" s="144"/>
      <c r="APG20" s="144"/>
      <c r="APH20" s="144"/>
      <c r="API20" s="144"/>
      <c r="APJ20" s="144"/>
      <c r="APK20" s="144"/>
      <c r="APL20" s="144"/>
      <c r="APM20" s="144"/>
      <c r="APN20" s="144"/>
      <c r="APO20" s="144"/>
      <c r="APP20" s="144"/>
      <c r="APQ20" s="144"/>
      <c r="APR20" s="144"/>
      <c r="APS20" s="144"/>
      <c r="APT20" s="144"/>
      <c r="APU20" s="144"/>
      <c r="APV20" s="144"/>
      <c r="APW20" s="144"/>
      <c r="APX20" s="144"/>
      <c r="APY20" s="144"/>
      <c r="APZ20" s="144"/>
      <c r="AQA20" s="144"/>
      <c r="AQB20" s="144"/>
      <c r="AQC20" s="144"/>
      <c r="AQD20" s="144"/>
      <c r="AQE20" s="144"/>
      <c r="AQF20" s="144"/>
      <c r="AQG20" s="144"/>
      <c r="AQH20" s="144"/>
      <c r="AQI20" s="144"/>
      <c r="AQJ20" s="144"/>
      <c r="AQK20" s="144"/>
      <c r="AQL20" s="144"/>
      <c r="AQM20" s="144"/>
      <c r="AQN20" s="144"/>
      <c r="AQO20" s="144"/>
      <c r="AQP20" s="144"/>
      <c r="AQQ20" s="144"/>
      <c r="AQR20" s="144"/>
      <c r="AQS20" s="144"/>
      <c r="AQT20" s="144"/>
      <c r="AQU20" s="144"/>
      <c r="AQV20" s="144"/>
      <c r="AQW20" s="144"/>
      <c r="AQX20" s="144"/>
      <c r="AQY20" s="144"/>
      <c r="AQZ20" s="144"/>
      <c r="ARA20" s="144"/>
      <c r="ARB20" s="144"/>
      <c r="ARC20" s="144"/>
      <c r="ARD20" s="144"/>
      <c r="ARE20" s="144"/>
      <c r="ARF20" s="144"/>
      <c r="ARG20" s="144"/>
      <c r="ARH20" s="144"/>
      <c r="ARI20" s="144"/>
      <c r="ARJ20" s="144"/>
      <c r="ARK20" s="144"/>
      <c r="ARL20" s="144"/>
      <c r="ARM20" s="144"/>
      <c r="ARN20" s="144"/>
      <c r="ARO20" s="144"/>
      <c r="ARP20" s="144"/>
      <c r="ARQ20" s="144"/>
      <c r="ARR20" s="144"/>
      <c r="ARS20" s="144"/>
      <c r="ART20" s="144"/>
      <c r="ARU20" s="144"/>
      <c r="ARV20" s="144"/>
      <c r="ARW20" s="144"/>
      <c r="ARX20" s="144"/>
      <c r="ARY20" s="144"/>
      <c r="ARZ20" s="144"/>
      <c r="ASA20" s="144"/>
      <c r="ASB20" s="144"/>
      <c r="ASC20" s="144"/>
      <c r="ASD20" s="144"/>
      <c r="ASE20" s="144"/>
      <c r="ASF20" s="144"/>
      <c r="ASG20" s="144"/>
      <c r="ASH20" s="144"/>
      <c r="ASI20" s="144"/>
      <c r="ASJ20" s="144"/>
      <c r="ASK20" s="144"/>
      <c r="ASL20" s="144"/>
      <c r="ASM20" s="144"/>
      <c r="ASN20" s="144"/>
      <c r="ASO20" s="144"/>
      <c r="ASP20" s="144"/>
      <c r="ASQ20" s="144"/>
      <c r="ASR20" s="144"/>
      <c r="ASS20" s="144"/>
      <c r="AST20" s="144"/>
      <c r="ASU20" s="144"/>
      <c r="ASV20" s="144"/>
      <c r="ASW20" s="144"/>
      <c r="ASX20" s="144"/>
      <c r="ASY20" s="144"/>
      <c r="ASZ20" s="144"/>
      <c r="ATA20" s="144"/>
      <c r="ATB20" s="144"/>
      <c r="ATC20" s="144"/>
      <c r="ATD20" s="144"/>
      <c r="ATE20" s="144"/>
      <c r="ATF20" s="144"/>
      <c r="ATG20" s="144"/>
      <c r="ATH20" s="144"/>
      <c r="ATI20" s="144"/>
      <c r="ATJ20" s="144"/>
      <c r="ATK20" s="144"/>
      <c r="ATL20" s="144"/>
      <c r="ATM20" s="144"/>
      <c r="ATN20" s="144"/>
      <c r="ATO20" s="144"/>
      <c r="ATP20" s="144"/>
      <c r="ATQ20" s="144"/>
      <c r="ATR20" s="144"/>
      <c r="ATS20" s="144"/>
      <c r="ATT20" s="144"/>
      <c r="ATU20" s="144"/>
      <c r="ATV20" s="144"/>
      <c r="ATW20" s="144"/>
      <c r="ATX20" s="144"/>
      <c r="ATY20" s="144"/>
      <c r="ATZ20" s="144"/>
      <c r="AUA20" s="144"/>
      <c r="AUB20" s="144"/>
      <c r="AUC20" s="144"/>
      <c r="AUD20" s="144"/>
      <c r="AUE20" s="144"/>
      <c r="AUF20" s="144"/>
      <c r="AUG20" s="144"/>
      <c r="AUH20" s="144"/>
      <c r="AUI20" s="144"/>
      <c r="AUJ20" s="144"/>
      <c r="AUK20" s="144"/>
      <c r="AUL20" s="144"/>
      <c r="AUM20" s="144"/>
      <c r="AUN20" s="144"/>
      <c r="AUO20" s="144"/>
      <c r="AUP20" s="144"/>
      <c r="AUQ20" s="144"/>
      <c r="AUR20" s="144"/>
      <c r="AUS20" s="144"/>
      <c r="AUT20" s="144"/>
      <c r="AUU20" s="144"/>
      <c r="AUV20" s="144"/>
      <c r="AUW20" s="144"/>
      <c r="AUX20" s="144"/>
      <c r="AUY20" s="144"/>
      <c r="AUZ20" s="144"/>
      <c r="AVA20" s="144"/>
      <c r="AVB20" s="144"/>
      <c r="AVC20" s="144"/>
      <c r="AVD20" s="144"/>
      <c r="AVE20" s="144"/>
      <c r="AVF20" s="144"/>
      <c r="AVG20" s="144"/>
      <c r="AVH20" s="144"/>
      <c r="AVI20" s="144"/>
      <c r="AVJ20" s="144"/>
      <c r="AVK20" s="144"/>
      <c r="AVL20" s="144"/>
      <c r="AVM20" s="144"/>
      <c r="AVN20" s="144"/>
      <c r="AVO20" s="144"/>
      <c r="AVP20" s="144"/>
      <c r="AVQ20" s="144"/>
      <c r="AVR20" s="144"/>
      <c r="AVS20" s="144"/>
      <c r="AVT20" s="144"/>
      <c r="AVU20" s="144"/>
      <c r="AVV20" s="144"/>
      <c r="AVW20" s="144"/>
      <c r="AVX20" s="144"/>
      <c r="AVY20" s="144"/>
      <c r="AVZ20" s="144"/>
      <c r="AWA20" s="144"/>
      <c r="AWB20" s="144"/>
      <c r="AWC20" s="144"/>
      <c r="AWD20" s="144"/>
      <c r="AWE20" s="144"/>
      <c r="AWF20" s="144"/>
      <c r="AWG20" s="144"/>
      <c r="AWH20" s="144"/>
      <c r="AWI20" s="144"/>
      <c r="AWJ20" s="144"/>
      <c r="AWK20" s="144"/>
      <c r="AWL20" s="144"/>
      <c r="AWM20" s="144"/>
      <c r="AWN20" s="144"/>
      <c r="AWO20" s="144"/>
      <c r="AWP20" s="144"/>
      <c r="AWQ20" s="144"/>
      <c r="AWR20" s="144"/>
      <c r="AWS20" s="144"/>
      <c r="AWT20" s="144"/>
      <c r="AWU20" s="144"/>
      <c r="AWV20" s="144"/>
      <c r="AWW20" s="144"/>
      <c r="AWX20" s="144"/>
      <c r="AWY20" s="144"/>
      <c r="AWZ20" s="144"/>
      <c r="AXA20" s="144"/>
      <c r="AXB20" s="144"/>
      <c r="AXC20" s="144"/>
      <c r="AXD20" s="144"/>
      <c r="AXE20" s="144"/>
      <c r="AXF20" s="144"/>
      <c r="AXG20" s="144"/>
      <c r="AXH20" s="144"/>
      <c r="AXI20" s="144"/>
      <c r="AXJ20" s="144"/>
      <c r="AXK20" s="144"/>
      <c r="AXL20" s="144"/>
      <c r="AXM20" s="144"/>
      <c r="AXN20" s="144"/>
      <c r="AXO20" s="144"/>
      <c r="AXP20" s="144"/>
      <c r="AXQ20" s="144"/>
      <c r="AXR20" s="144"/>
      <c r="AXS20" s="144"/>
      <c r="AXT20" s="144"/>
      <c r="AXU20" s="144"/>
      <c r="AXV20" s="144"/>
      <c r="AXW20" s="144"/>
      <c r="AXX20" s="144"/>
      <c r="AXY20" s="144"/>
      <c r="AXZ20" s="144"/>
      <c r="AYA20" s="144"/>
      <c r="AYB20" s="144"/>
      <c r="AYC20" s="144"/>
      <c r="AYD20" s="144"/>
      <c r="AYE20" s="144"/>
      <c r="AYF20" s="144"/>
      <c r="AYG20" s="144"/>
      <c r="AYH20" s="144"/>
      <c r="AYI20" s="144"/>
      <c r="AYJ20" s="144"/>
      <c r="AYK20" s="144"/>
      <c r="AYL20" s="144"/>
      <c r="AYM20" s="144"/>
      <c r="AYN20" s="144"/>
      <c r="AYO20" s="144"/>
      <c r="AYP20" s="144"/>
      <c r="AYQ20" s="144"/>
      <c r="AYR20" s="144"/>
      <c r="AYS20" s="144"/>
      <c r="AYT20" s="144"/>
      <c r="AYU20" s="144"/>
      <c r="AYV20" s="144"/>
      <c r="AYW20" s="144"/>
      <c r="AYX20" s="144"/>
      <c r="AYY20" s="144"/>
      <c r="AYZ20" s="144"/>
      <c r="AZA20" s="144"/>
      <c r="AZB20" s="144"/>
      <c r="AZC20" s="144"/>
      <c r="AZD20" s="144"/>
      <c r="AZE20" s="144"/>
      <c r="AZF20" s="144"/>
      <c r="AZG20" s="144"/>
      <c r="AZH20" s="144"/>
      <c r="AZI20" s="144"/>
      <c r="AZJ20" s="144"/>
      <c r="AZK20" s="144"/>
      <c r="AZL20" s="144"/>
      <c r="AZM20" s="144"/>
      <c r="AZN20" s="144"/>
      <c r="AZO20" s="144"/>
      <c r="AZP20" s="144"/>
      <c r="AZQ20" s="144"/>
      <c r="AZR20" s="144"/>
      <c r="AZS20" s="144"/>
      <c r="AZT20" s="144"/>
      <c r="AZU20" s="144"/>
      <c r="AZV20" s="144"/>
      <c r="AZW20" s="144"/>
      <c r="AZX20" s="144"/>
      <c r="AZY20" s="144"/>
      <c r="AZZ20" s="144"/>
      <c r="BAA20" s="144"/>
      <c r="BAB20" s="144"/>
      <c r="BAC20" s="144"/>
      <c r="BAD20" s="144"/>
      <c r="BAE20" s="144"/>
      <c r="BAF20" s="144"/>
      <c r="BAG20" s="144"/>
      <c r="BAH20" s="144"/>
      <c r="BAI20" s="144"/>
      <c r="BAJ20" s="144"/>
      <c r="BAK20" s="144"/>
      <c r="BAL20" s="144"/>
      <c r="BAM20" s="144"/>
      <c r="BAN20" s="144"/>
      <c r="BAO20" s="144"/>
      <c r="BAP20" s="144"/>
      <c r="BAQ20" s="144"/>
      <c r="BAR20" s="144"/>
      <c r="BAS20" s="144"/>
      <c r="BAT20" s="144"/>
      <c r="BAU20" s="144"/>
      <c r="BAV20" s="144"/>
      <c r="BAW20" s="144"/>
      <c r="BAX20" s="144"/>
      <c r="BAY20" s="144"/>
      <c r="BAZ20" s="144"/>
      <c r="BBA20" s="144"/>
      <c r="BBB20" s="144"/>
      <c r="BBC20" s="144"/>
      <c r="BBD20" s="144"/>
      <c r="BBE20" s="144"/>
      <c r="BBF20" s="144"/>
      <c r="BBG20" s="144"/>
      <c r="BBH20" s="144"/>
      <c r="BBI20" s="144"/>
      <c r="BBJ20" s="144"/>
      <c r="BBK20" s="144"/>
      <c r="BBL20" s="144"/>
      <c r="BBM20" s="144"/>
      <c r="BBN20" s="144"/>
      <c r="BBO20" s="144"/>
      <c r="BBP20" s="144"/>
      <c r="BBQ20" s="144"/>
      <c r="BBR20" s="144"/>
      <c r="BBS20" s="144"/>
      <c r="BBT20" s="144"/>
      <c r="BBU20" s="144"/>
      <c r="BBV20" s="144"/>
      <c r="BBW20" s="144"/>
      <c r="BBX20" s="144"/>
      <c r="BBY20" s="144"/>
      <c r="BBZ20" s="144"/>
      <c r="BCA20" s="144"/>
      <c r="BCB20" s="144"/>
      <c r="BCC20" s="144"/>
      <c r="BCD20" s="144"/>
      <c r="BCE20" s="144"/>
      <c r="BCF20" s="144"/>
      <c r="BCG20" s="144"/>
      <c r="BCH20" s="144"/>
      <c r="BCI20" s="144"/>
      <c r="BCJ20" s="144"/>
      <c r="BCK20" s="144"/>
      <c r="BCL20" s="144"/>
      <c r="BCM20" s="144"/>
      <c r="BCN20" s="144"/>
      <c r="BCO20" s="144"/>
      <c r="BCP20" s="144"/>
      <c r="BCQ20" s="144"/>
      <c r="BCR20" s="144"/>
      <c r="BCS20" s="144"/>
      <c r="BCT20" s="144"/>
      <c r="BCU20" s="144"/>
      <c r="BCV20" s="144"/>
      <c r="BCW20" s="144"/>
      <c r="BCX20" s="144"/>
      <c r="BCY20" s="144"/>
      <c r="BCZ20" s="144"/>
      <c r="BDA20" s="144"/>
      <c r="BDB20" s="144"/>
      <c r="BDC20" s="144"/>
      <c r="BDD20" s="144"/>
      <c r="BDE20" s="144"/>
      <c r="BDF20" s="144"/>
      <c r="BDG20" s="144"/>
      <c r="BDH20" s="144"/>
      <c r="BDI20" s="144"/>
      <c r="BDJ20" s="144"/>
      <c r="BDK20" s="144"/>
      <c r="BDL20" s="144"/>
      <c r="BDM20" s="144"/>
      <c r="BDN20" s="144"/>
      <c r="BDO20" s="144"/>
      <c r="BDP20" s="144"/>
      <c r="BDQ20" s="144"/>
      <c r="BDR20" s="144"/>
      <c r="BDS20" s="144"/>
      <c r="BDT20" s="144"/>
      <c r="BDU20" s="144"/>
      <c r="BDV20" s="144"/>
      <c r="BDW20" s="144"/>
      <c r="BDX20" s="144"/>
      <c r="BDY20" s="144"/>
      <c r="BDZ20" s="144"/>
      <c r="BEA20" s="144"/>
      <c r="BEB20" s="144"/>
      <c r="BEC20" s="144"/>
      <c r="BED20" s="144"/>
      <c r="BEE20" s="144"/>
      <c r="BEF20" s="144"/>
      <c r="BEG20" s="144"/>
      <c r="BEH20" s="144"/>
      <c r="BEI20" s="144"/>
      <c r="BEJ20" s="144"/>
      <c r="BEK20" s="144"/>
      <c r="BEL20" s="144"/>
      <c r="BEM20" s="144"/>
      <c r="BEN20" s="144"/>
      <c r="BEO20" s="144"/>
      <c r="BEP20" s="144"/>
      <c r="BEQ20" s="144"/>
      <c r="BER20" s="144"/>
      <c r="BES20" s="144"/>
      <c r="BET20" s="144"/>
      <c r="BEU20" s="144"/>
      <c r="BEV20" s="144"/>
      <c r="BEW20" s="144"/>
      <c r="BEX20" s="144"/>
      <c r="BEY20" s="144"/>
      <c r="BEZ20" s="144"/>
      <c r="BFA20" s="144"/>
      <c r="BFB20" s="144"/>
      <c r="BFC20" s="144"/>
      <c r="BFD20" s="144"/>
      <c r="BFE20" s="144"/>
      <c r="BFF20" s="144"/>
      <c r="BFG20" s="144"/>
      <c r="BFH20" s="144"/>
      <c r="BFI20" s="144"/>
      <c r="BFJ20" s="144"/>
      <c r="BFK20" s="144"/>
      <c r="BFL20" s="144"/>
      <c r="BFM20" s="144"/>
      <c r="BFN20" s="144"/>
      <c r="BFO20" s="144"/>
      <c r="BFP20" s="144"/>
      <c r="BFQ20" s="144"/>
      <c r="BFR20" s="144"/>
      <c r="BFS20" s="144"/>
      <c r="BFT20" s="144"/>
      <c r="BFU20" s="144"/>
      <c r="BFV20" s="144"/>
      <c r="BFW20" s="144"/>
      <c r="BFX20" s="144"/>
      <c r="BFY20" s="144"/>
      <c r="BFZ20" s="144"/>
      <c r="BGA20" s="144"/>
      <c r="BGB20" s="144"/>
      <c r="BGC20" s="144"/>
      <c r="BGD20" s="144"/>
      <c r="BGE20" s="144"/>
      <c r="BGF20" s="144"/>
      <c r="BGG20" s="144"/>
      <c r="BGH20" s="144"/>
      <c r="BGI20" s="144"/>
      <c r="BGJ20" s="144"/>
      <c r="BGK20" s="144"/>
      <c r="BGL20" s="144"/>
      <c r="BGM20" s="144"/>
      <c r="BGN20" s="144"/>
      <c r="BGO20" s="144"/>
      <c r="BGP20" s="144"/>
      <c r="BGQ20" s="144"/>
      <c r="BGR20" s="144"/>
      <c r="BGS20" s="144"/>
      <c r="BGT20" s="144"/>
      <c r="BGU20" s="144"/>
      <c r="BGV20" s="144"/>
      <c r="BGW20" s="144"/>
      <c r="BGX20" s="144"/>
      <c r="BGY20" s="144"/>
      <c r="BGZ20" s="144"/>
      <c r="BHA20" s="144"/>
      <c r="BHB20" s="144"/>
      <c r="BHC20" s="144"/>
      <c r="BHD20" s="144"/>
      <c r="BHE20" s="144"/>
      <c r="BHF20" s="144"/>
      <c r="BHG20" s="144"/>
      <c r="BHH20" s="144"/>
      <c r="BHI20" s="144"/>
      <c r="BHJ20" s="144"/>
      <c r="BHK20" s="144"/>
      <c r="BHL20" s="144"/>
      <c r="BHM20" s="144"/>
      <c r="BHN20" s="144"/>
      <c r="BHO20" s="144"/>
      <c r="BHP20" s="144"/>
      <c r="BHQ20" s="144"/>
      <c r="BHR20" s="144"/>
      <c r="BHS20" s="144"/>
      <c r="BHT20" s="144"/>
      <c r="BHU20" s="144"/>
      <c r="BHV20" s="144"/>
      <c r="BHW20" s="144"/>
      <c r="BHX20" s="144"/>
      <c r="BHY20" s="144"/>
      <c r="BHZ20" s="144"/>
      <c r="BIA20" s="144"/>
      <c r="BIB20" s="144"/>
      <c r="BIC20" s="144"/>
      <c r="BID20" s="144"/>
      <c r="BIE20" s="144"/>
      <c r="BIF20" s="144"/>
      <c r="BIG20" s="144"/>
      <c r="BIH20" s="144"/>
      <c r="BII20" s="144"/>
      <c r="BIJ20" s="144"/>
      <c r="BIK20" s="144"/>
      <c r="BIL20" s="144"/>
      <c r="BIM20" s="144"/>
      <c r="BIN20" s="144"/>
      <c r="BIO20" s="144"/>
      <c r="BIP20" s="144"/>
      <c r="BIQ20" s="144"/>
      <c r="BIR20" s="144"/>
      <c r="BIS20" s="144"/>
      <c r="BIT20" s="144"/>
      <c r="BIU20" s="144"/>
      <c r="BIV20" s="144"/>
      <c r="BIW20" s="144"/>
      <c r="BIX20" s="144"/>
      <c r="BIY20" s="144"/>
      <c r="BIZ20" s="144"/>
      <c r="BJA20" s="144"/>
      <c r="BJB20" s="144"/>
      <c r="BJC20" s="144"/>
      <c r="BJD20" s="144"/>
      <c r="BJE20" s="144"/>
      <c r="BJF20" s="144"/>
      <c r="BJG20" s="144"/>
      <c r="BJH20" s="144"/>
      <c r="BJI20" s="144"/>
      <c r="BJJ20" s="144"/>
      <c r="BJK20" s="144"/>
      <c r="BJL20" s="144"/>
      <c r="BJM20" s="144"/>
      <c r="BJN20" s="144"/>
      <c r="BJO20" s="144"/>
      <c r="BJP20" s="144"/>
      <c r="BJQ20" s="144"/>
      <c r="BJR20" s="144"/>
      <c r="BJS20" s="144"/>
      <c r="BJT20" s="144"/>
      <c r="BJU20" s="144"/>
      <c r="BJV20" s="144"/>
      <c r="BJW20" s="144"/>
      <c r="BJX20" s="144"/>
      <c r="BJY20" s="144"/>
      <c r="BJZ20" s="144"/>
      <c r="BKA20" s="144"/>
      <c r="BKB20" s="144"/>
      <c r="BKC20" s="144"/>
      <c r="BKD20" s="144"/>
      <c r="BKE20" s="144"/>
      <c r="BKF20" s="144"/>
      <c r="BKG20" s="144"/>
      <c r="BKH20" s="144"/>
      <c r="BKI20" s="144"/>
      <c r="BKJ20" s="144"/>
      <c r="BKK20" s="144"/>
      <c r="BKL20" s="144"/>
      <c r="BKM20" s="144"/>
      <c r="BKN20" s="144"/>
      <c r="BKO20" s="144"/>
      <c r="BKP20" s="144"/>
      <c r="BKQ20" s="144"/>
      <c r="BKR20" s="144"/>
      <c r="BKS20" s="144"/>
      <c r="BKT20" s="144"/>
      <c r="BKU20" s="144"/>
      <c r="BKV20" s="144"/>
      <c r="BKW20" s="144"/>
      <c r="BKX20" s="144"/>
      <c r="BKY20" s="144"/>
      <c r="BKZ20" s="144"/>
      <c r="BLA20" s="144"/>
      <c r="BLB20" s="144"/>
      <c r="BLC20" s="144"/>
      <c r="BLD20" s="144"/>
      <c r="BLE20" s="144"/>
      <c r="BLF20" s="144"/>
      <c r="BLG20" s="144"/>
      <c r="BLH20" s="144"/>
      <c r="BLI20" s="144"/>
      <c r="BLJ20" s="144"/>
      <c r="BLK20" s="144"/>
      <c r="BLL20" s="144"/>
      <c r="BLM20" s="144"/>
      <c r="BLN20" s="144"/>
      <c r="BLO20" s="144"/>
      <c r="BLP20" s="144"/>
      <c r="BLQ20" s="144"/>
      <c r="BLR20" s="144"/>
      <c r="BLS20" s="144"/>
      <c r="BLT20" s="144"/>
      <c r="BLU20" s="144"/>
      <c r="BLV20" s="144"/>
      <c r="BLW20" s="144"/>
      <c r="BLX20" s="144"/>
      <c r="BLY20" s="144"/>
      <c r="BLZ20" s="144"/>
      <c r="BMA20" s="144"/>
      <c r="BMB20" s="144"/>
      <c r="BMC20" s="144"/>
      <c r="BMD20" s="144"/>
      <c r="BME20" s="144"/>
      <c r="BMF20" s="144"/>
      <c r="BMG20" s="144"/>
      <c r="BMH20" s="144"/>
      <c r="BMI20" s="144"/>
      <c r="BMJ20" s="144"/>
      <c r="BMK20" s="144"/>
      <c r="BML20" s="144"/>
      <c r="BMM20" s="144"/>
      <c r="BMN20" s="144"/>
      <c r="BMO20" s="144"/>
      <c r="BMP20" s="144"/>
      <c r="BMQ20" s="144"/>
      <c r="BMR20" s="144"/>
      <c r="BMS20" s="144"/>
      <c r="BMT20" s="144"/>
      <c r="BMU20" s="144"/>
      <c r="BMV20" s="144"/>
      <c r="BMW20" s="144"/>
      <c r="BMX20" s="144"/>
      <c r="BMY20" s="144"/>
      <c r="BMZ20" s="144"/>
      <c r="BNA20" s="144"/>
      <c r="BNB20" s="144"/>
      <c r="BNC20" s="144"/>
      <c r="BND20" s="144"/>
      <c r="BNE20" s="144"/>
      <c r="BNF20" s="144"/>
      <c r="BNG20" s="144"/>
      <c r="BNH20" s="144"/>
      <c r="BNI20" s="144"/>
      <c r="BNJ20" s="144"/>
      <c r="BNK20" s="144"/>
      <c r="BNL20" s="144"/>
      <c r="BNM20" s="144"/>
      <c r="BNN20" s="144"/>
      <c r="BNO20" s="144"/>
      <c r="BNP20" s="144"/>
      <c r="BNQ20" s="144"/>
      <c r="BNR20" s="144"/>
      <c r="BNS20" s="144"/>
      <c r="BNT20" s="144"/>
      <c r="BNU20" s="144"/>
      <c r="BNV20" s="144"/>
      <c r="BNW20" s="144"/>
      <c r="BNX20" s="144"/>
      <c r="BNY20" s="144"/>
      <c r="BNZ20" s="144"/>
      <c r="BOA20" s="144"/>
      <c r="BOB20" s="144"/>
      <c r="BOC20" s="144"/>
      <c r="BOD20" s="144"/>
      <c r="BOE20" s="144"/>
      <c r="BOF20" s="144"/>
      <c r="BOG20" s="144"/>
      <c r="BOH20" s="144"/>
      <c r="BOI20" s="144"/>
      <c r="BOJ20" s="144"/>
      <c r="BOK20" s="144"/>
      <c r="BOL20" s="144"/>
      <c r="BOM20" s="144"/>
      <c r="BON20" s="144"/>
      <c r="BOO20" s="144"/>
      <c r="BOP20" s="144"/>
      <c r="BOQ20" s="144"/>
      <c r="BOR20" s="144"/>
      <c r="BOS20" s="144"/>
      <c r="BOT20" s="144"/>
      <c r="BOU20" s="144"/>
      <c r="BOV20" s="144"/>
      <c r="BOW20" s="144"/>
      <c r="BOX20" s="144"/>
      <c r="BOY20" s="144"/>
      <c r="BOZ20" s="144"/>
      <c r="BPA20" s="144"/>
      <c r="BPB20" s="144"/>
      <c r="BPC20" s="144"/>
      <c r="BPD20" s="144"/>
      <c r="BPE20" s="144"/>
      <c r="BPF20" s="144"/>
      <c r="BPG20" s="144"/>
      <c r="BPH20" s="144"/>
      <c r="BPI20" s="144"/>
      <c r="BPJ20" s="144"/>
      <c r="BPK20" s="144"/>
      <c r="BPL20" s="144"/>
      <c r="BPM20" s="144"/>
      <c r="BPN20" s="144"/>
      <c r="BPO20" s="144"/>
      <c r="BPP20" s="144"/>
      <c r="BPQ20" s="144"/>
      <c r="BPR20" s="144"/>
      <c r="BPS20" s="144"/>
      <c r="BPT20" s="144"/>
      <c r="BPU20" s="144"/>
      <c r="BPV20" s="144"/>
      <c r="BPW20" s="144"/>
      <c r="BPX20" s="144"/>
      <c r="BPY20" s="144"/>
      <c r="BPZ20" s="144"/>
      <c r="BQA20" s="144"/>
      <c r="BQB20" s="144"/>
      <c r="BQC20" s="144"/>
      <c r="BQD20" s="144"/>
      <c r="BQE20" s="144"/>
      <c r="BQF20" s="144"/>
      <c r="BQG20" s="144"/>
      <c r="BQH20" s="144"/>
      <c r="BQI20" s="144"/>
      <c r="BQJ20" s="144"/>
      <c r="BQK20" s="144"/>
      <c r="BQL20" s="144"/>
      <c r="BQM20" s="144"/>
      <c r="BQN20" s="144"/>
      <c r="BQO20" s="144"/>
      <c r="BQP20" s="144"/>
      <c r="BQQ20" s="144"/>
      <c r="BQR20" s="144"/>
      <c r="BQS20" s="144"/>
      <c r="BQT20" s="144"/>
      <c r="BQU20" s="144"/>
      <c r="BQV20" s="144"/>
      <c r="BQW20" s="144"/>
      <c r="BQX20" s="144"/>
      <c r="BQY20" s="144"/>
      <c r="BQZ20" s="144"/>
      <c r="BRA20" s="144"/>
      <c r="BRB20" s="144"/>
      <c r="BRC20" s="144"/>
      <c r="BRD20" s="144"/>
      <c r="BRE20" s="144"/>
      <c r="BRF20" s="144"/>
      <c r="BRG20" s="144"/>
      <c r="BRH20" s="144"/>
      <c r="BRI20" s="144"/>
      <c r="BRJ20" s="144"/>
      <c r="BRK20" s="144"/>
      <c r="BRL20" s="144"/>
      <c r="BRM20" s="144"/>
      <c r="BRN20" s="144"/>
      <c r="BRO20" s="144"/>
      <c r="BRP20" s="144"/>
      <c r="BRQ20" s="144"/>
      <c r="BRR20" s="144"/>
      <c r="BRS20" s="144"/>
      <c r="BRT20" s="144"/>
      <c r="BRU20" s="144"/>
      <c r="BRV20" s="144"/>
      <c r="BRW20" s="144"/>
      <c r="BRX20" s="144"/>
      <c r="BRY20" s="144"/>
      <c r="BRZ20" s="144"/>
      <c r="BSA20" s="144"/>
      <c r="BSB20" s="144"/>
      <c r="BSC20" s="144"/>
      <c r="BSD20" s="144"/>
      <c r="BSE20" s="144"/>
      <c r="BSF20" s="144"/>
      <c r="BSG20" s="144"/>
      <c r="BSH20" s="144"/>
      <c r="BSI20" s="144"/>
      <c r="BSJ20" s="144"/>
      <c r="BSK20" s="144"/>
      <c r="BSL20" s="144"/>
      <c r="BSM20" s="144"/>
      <c r="BSN20" s="144"/>
      <c r="BSO20" s="144"/>
      <c r="BSP20" s="144"/>
      <c r="BSQ20" s="144"/>
      <c r="BSR20" s="144"/>
      <c r="BSS20" s="144"/>
      <c r="BST20" s="144"/>
      <c r="BSU20" s="144"/>
      <c r="BSV20" s="144"/>
      <c r="BSW20" s="144"/>
      <c r="BSX20" s="144"/>
      <c r="BSY20" s="144"/>
      <c r="BSZ20" s="144"/>
      <c r="BTA20" s="144"/>
      <c r="BTB20" s="144"/>
      <c r="BTC20" s="144"/>
      <c r="BTD20" s="144"/>
      <c r="BTE20" s="144"/>
      <c r="BTF20" s="144"/>
      <c r="BTG20" s="144"/>
      <c r="BTH20" s="144"/>
      <c r="BTI20" s="144"/>
      <c r="BTJ20" s="144"/>
      <c r="BTK20" s="144"/>
      <c r="BTL20" s="144"/>
      <c r="BTM20" s="144"/>
      <c r="BTN20" s="144"/>
      <c r="BTO20" s="144"/>
      <c r="BTP20" s="144"/>
      <c r="BTQ20" s="144"/>
      <c r="BTR20" s="144"/>
      <c r="BTS20" s="144"/>
      <c r="BTT20" s="144"/>
      <c r="BTU20" s="144"/>
      <c r="BTV20" s="144"/>
      <c r="BTW20" s="144"/>
      <c r="BTX20" s="144"/>
      <c r="BTY20" s="144"/>
      <c r="BTZ20" s="144"/>
      <c r="BUA20" s="144"/>
      <c r="BUB20" s="144"/>
      <c r="BUC20" s="144"/>
      <c r="BUD20" s="144"/>
      <c r="BUE20" s="144"/>
      <c r="BUF20" s="144"/>
      <c r="BUG20" s="144"/>
      <c r="BUH20" s="144"/>
      <c r="BUI20" s="144"/>
      <c r="BUJ20" s="144"/>
      <c r="BUK20" s="144"/>
      <c r="BUL20" s="144"/>
      <c r="BUM20" s="144"/>
      <c r="BUN20" s="144"/>
      <c r="BUO20" s="144"/>
      <c r="BUP20" s="144"/>
      <c r="BUQ20" s="144"/>
      <c r="BUR20" s="144"/>
      <c r="BUS20" s="144"/>
      <c r="BUT20" s="144"/>
      <c r="BUU20" s="144"/>
      <c r="BUV20" s="144"/>
      <c r="BUW20" s="144"/>
      <c r="BUX20" s="144"/>
      <c r="BUY20" s="144"/>
      <c r="BUZ20" s="144"/>
      <c r="BVA20" s="144"/>
      <c r="BVB20" s="144"/>
      <c r="BVC20" s="144"/>
      <c r="BVD20" s="144"/>
      <c r="BVE20" s="144"/>
      <c r="BVF20" s="144"/>
      <c r="BVG20" s="144"/>
      <c r="BVH20" s="144"/>
      <c r="BVI20" s="144"/>
      <c r="BVJ20" s="144"/>
      <c r="BVK20" s="144"/>
      <c r="BVL20" s="144"/>
      <c r="BVM20" s="144"/>
      <c r="BVN20" s="144"/>
      <c r="BVO20" s="144"/>
      <c r="BVP20" s="144"/>
      <c r="BVQ20" s="144"/>
      <c r="BVR20" s="144"/>
      <c r="BVS20" s="144"/>
      <c r="BVT20" s="144"/>
      <c r="BVU20" s="144"/>
      <c r="BVV20" s="144"/>
      <c r="BVW20" s="144"/>
      <c r="BVX20" s="144"/>
      <c r="BVY20" s="144"/>
      <c r="BVZ20" s="144"/>
      <c r="BWA20" s="144"/>
      <c r="BWB20" s="144"/>
      <c r="BWC20" s="144"/>
      <c r="BWD20" s="144"/>
      <c r="BWE20" s="144"/>
      <c r="BWF20" s="144"/>
      <c r="BWG20" s="144"/>
      <c r="BWH20" s="144"/>
      <c r="BWI20" s="144"/>
      <c r="BWJ20" s="144"/>
      <c r="BWK20" s="144"/>
      <c r="BWL20" s="144"/>
      <c r="BWM20" s="144"/>
      <c r="BWN20" s="144"/>
      <c r="BWO20" s="144"/>
      <c r="BWP20" s="144"/>
      <c r="BWQ20" s="144"/>
      <c r="BWR20" s="144"/>
      <c r="BWS20" s="144"/>
      <c r="BWT20" s="144"/>
      <c r="BWU20" s="144"/>
      <c r="BWV20" s="144"/>
      <c r="BWW20" s="144"/>
      <c r="BWX20" s="144"/>
      <c r="BWY20" s="144"/>
      <c r="BWZ20" s="144"/>
      <c r="BXA20" s="144"/>
      <c r="BXB20" s="144"/>
      <c r="BXC20" s="144"/>
      <c r="BXD20" s="144"/>
      <c r="BXE20" s="144"/>
      <c r="BXF20" s="144"/>
      <c r="BXG20" s="144"/>
      <c r="BXH20" s="144"/>
      <c r="BXI20" s="144"/>
      <c r="BXJ20" s="144"/>
      <c r="BXK20" s="144"/>
      <c r="BXL20" s="144"/>
      <c r="BXM20" s="144"/>
      <c r="BXN20" s="144"/>
      <c r="BXO20" s="144"/>
      <c r="BXP20" s="144"/>
      <c r="BXQ20" s="144"/>
      <c r="BXR20" s="144"/>
      <c r="BXS20" s="144"/>
      <c r="BXT20" s="144"/>
      <c r="BXU20" s="144"/>
      <c r="BXV20" s="144"/>
      <c r="BXW20" s="144"/>
      <c r="BXX20" s="144"/>
      <c r="BXY20" s="144"/>
      <c r="BXZ20" s="144"/>
      <c r="BYA20" s="144"/>
      <c r="BYB20" s="144"/>
      <c r="BYC20" s="144"/>
      <c r="BYD20" s="144"/>
      <c r="BYE20" s="144"/>
      <c r="BYF20" s="144"/>
      <c r="BYG20" s="144"/>
      <c r="BYH20" s="144"/>
      <c r="BYI20" s="144"/>
      <c r="BYJ20" s="144"/>
      <c r="BYK20" s="144"/>
      <c r="BYL20" s="144"/>
      <c r="BYM20" s="144"/>
      <c r="BYN20" s="144"/>
      <c r="BYO20" s="144"/>
      <c r="BYP20" s="144"/>
      <c r="BYQ20" s="144"/>
      <c r="BYR20" s="144"/>
      <c r="BYS20" s="144"/>
      <c r="BYT20" s="144"/>
      <c r="BYU20" s="144"/>
      <c r="BYV20" s="144"/>
      <c r="BYW20" s="144"/>
      <c r="BYX20" s="144"/>
      <c r="BYY20" s="144"/>
      <c r="BYZ20" s="144"/>
      <c r="BZA20" s="144"/>
      <c r="BZB20" s="144"/>
      <c r="BZC20" s="144"/>
      <c r="BZD20" s="144"/>
      <c r="BZE20" s="144"/>
      <c r="BZF20" s="144"/>
      <c r="BZG20" s="144"/>
      <c r="BZH20" s="144"/>
      <c r="BZI20" s="144"/>
      <c r="BZJ20" s="144"/>
      <c r="BZK20" s="144"/>
      <c r="BZL20" s="144"/>
      <c r="BZM20" s="144"/>
      <c r="BZN20" s="144"/>
      <c r="BZO20" s="144"/>
      <c r="BZP20" s="144"/>
      <c r="BZQ20" s="144"/>
      <c r="BZR20" s="144"/>
      <c r="BZS20" s="144"/>
      <c r="BZT20" s="144"/>
      <c r="BZU20" s="144"/>
      <c r="BZV20" s="144"/>
      <c r="BZW20" s="144"/>
      <c r="BZX20" s="144"/>
      <c r="BZY20" s="144"/>
      <c r="BZZ20" s="144"/>
      <c r="CAA20" s="144"/>
      <c r="CAB20" s="144"/>
      <c r="CAC20" s="144"/>
      <c r="CAD20" s="144"/>
      <c r="CAE20" s="144"/>
      <c r="CAF20" s="144"/>
      <c r="CAG20" s="144"/>
      <c r="CAH20" s="144"/>
      <c r="CAI20" s="144"/>
      <c r="CAJ20" s="144"/>
      <c r="CAK20" s="144"/>
      <c r="CAL20" s="144"/>
      <c r="CAM20" s="144"/>
      <c r="CAN20" s="144"/>
      <c r="CAO20" s="144"/>
      <c r="CAP20" s="144"/>
      <c r="CAQ20" s="144"/>
      <c r="CAR20" s="144"/>
      <c r="CAS20" s="144"/>
      <c r="CAT20" s="144"/>
      <c r="CAU20" s="144"/>
      <c r="CAV20" s="144"/>
      <c r="CAW20" s="144"/>
      <c r="CAX20" s="144"/>
      <c r="CAY20" s="144"/>
      <c r="CAZ20" s="144"/>
      <c r="CBA20" s="144"/>
      <c r="CBB20" s="144"/>
      <c r="CBC20" s="144"/>
      <c r="CBD20" s="144"/>
      <c r="CBE20" s="144"/>
      <c r="CBF20" s="144"/>
      <c r="CBG20" s="144"/>
      <c r="CBH20" s="144"/>
      <c r="CBI20" s="144"/>
      <c r="CBJ20" s="144"/>
      <c r="CBK20" s="144"/>
      <c r="CBL20" s="144"/>
      <c r="CBM20" s="144"/>
      <c r="CBN20" s="144"/>
      <c r="CBO20" s="144"/>
      <c r="CBP20" s="144"/>
      <c r="CBQ20" s="144"/>
      <c r="CBR20" s="144"/>
      <c r="CBS20" s="144"/>
      <c r="CBT20" s="144"/>
      <c r="CBU20" s="144"/>
      <c r="CBV20" s="144"/>
      <c r="CBW20" s="144"/>
      <c r="CBX20" s="144"/>
      <c r="CBY20" s="144"/>
      <c r="CBZ20" s="144"/>
      <c r="CCA20" s="144"/>
      <c r="CCB20" s="144"/>
      <c r="CCC20" s="144"/>
      <c r="CCD20" s="144"/>
      <c r="CCE20" s="144"/>
      <c r="CCF20" s="144"/>
      <c r="CCG20" s="144"/>
      <c r="CCH20" s="144"/>
      <c r="CCI20" s="144"/>
      <c r="CCJ20" s="144"/>
      <c r="CCK20" s="144"/>
      <c r="CCL20" s="144"/>
      <c r="CCM20" s="144"/>
      <c r="CCN20" s="144"/>
      <c r="CCO20" s="144"/>
      <c r="CCP20" s="144"/>
      <c r="CCQ20" s="144"/>
      <c r="CCR20" s="144"/>
      <c r="CCS20" s="144"/>
      <c r="CCT20" s="144"/>
      <c r="CCU20" s="144"/>
      <c r="CCV20" s="144"/>
      <c r="CCW20" s="144"/>
      <c r="CCX20" s="144"/>
      <c r="CCY20" s="144"/>
      <c r="CCZ20" s="144"/>
      <c r="CDA20" s="144"/>
      <c r="CDB20" s="144"/>
      <c r="CDC20" s="144"/>
      <c r="CDD20" s="144"/>
      <c r="CDE20" s="144"/>
      <c r="CDF20" s="144"/>
      <c r="CDG20" s="144"/>
      <c r="CDH20" s="144"/>
      <c r="CDI20" s="144"/>
      <c r="CDJ20" s="144"/>
      <c r="CDK20" s="144"/>
      <c r="CDL20" s="144"/>
      <c r="CDM20" s="144"/>
      <c r="CDN20" s="144"/>
      <c r="CDO20" s="144"/>
      <c r="CDP20" s="144"/>
      <c r="CDQ20" s="144"/>
      <c r="CDR20" s="144"/>
      <c r="CDS20" s="144"/>
      <c r="CDT20" s="144"/>
      <c r="CDU20" s="144"/>
      <c r="CDV20" s="144"/>
      <c r="CDW20" s="144"/>
      <c r="CDX20" s="144"/>
      <c r="CDY20" s="144"/>
      <c r="CDZ20" s="144"/>
      <c r="CEA20" s="144"/>
      <c r="CEB20" s="144"/>
      <c r="CEC20" s="144"/>
      <c r="CED20" s="144"/>
      <c r="CEE20" s="144"/>
      <c r="CEF20" s="144"/>
      <c r="CEG20" s="144"/>
      <c r="CEH20" s="144"/>
      <c r="CEI20" s="144"/>
      <c r="CEJ20" s="144"/>
      <c r="CEK20" s="144"/>
      <c r="CEL20" s="144"/>
      <c r="CEM20" s="144"/>
      <c r="CEN20" s="144"/>
      <c r="CEO20" s="144"/>
      <c r="CEP20" s="144"/>
      <c r="CEQ20" s="144"/>
      <c r="CER20" s="144"/>
      <c r="CES20" s="144"/>
      <c r="CET20" s="144"/>
      <c r="CEU20" s="144"/>
      <c r="CEV20" s="144"/>
      <c r="CEW20" s="144"/>
      <c r="CEX20" s="144"/>
      <c r="CEY20" s="144"/>
      <c r="CEZ20" s="144"/>
      <c r="CFA20" s="144"/>
      <c r="CFB20" s="144"/>
      <c r="CFC20" s="144"/>
      <c r="CFD20" s="144"/>
      <c r="CFE20" s="144"/>
      <c r="CFF20" s="144"/>
      <c r="CFG20" s="144"/>
      <c r="CFH20" s="144"/>
      <c r="CFI20" s="144"/>
      <c r="CFJ20" s="144"/>
      <c r="CFK20" s="144"/>
      <c r="CFL20" s="144"/>
      <c r="CFM20" s="144"/>
      <c r="CFN20" s="144"/>
      <c r="CFO20" s="144"/>
      <c r="CFP20" s="144"/>
      <c r="CFQ20" s="144"/>
      <c r="CFR20" s="144"/>
      <c r="CFS20" s="144"/>
      <c r="CFT20" s="144"/>
      <c r="CFU20" s="144"/>
      <c r="CFV20" s="144"/>
      <c r="CFW20" s="144"/>
      <c r="CFX20" s="144"/>
      <c r="CFY20" s="144"/>
      <c r="CFZ20" s="144"/>
      <c r="CGA20" s="144"/>
      <c r="CGB20" s="144"/>
      <c r="CGC20" s="144"/>
      <c r="CGD20" s="144"/>
      <c r="CGE20" s="144"/>
      <c r="CGF20" s="144"/>
      <c r="CGG20" s="144"/>
      <c r="CGH20" s="144"/>
      <c r="CGI20" s="144"/>
      <c r="CGJ20" s="144"/>
      <c r="CGK20" s="144"/>
      <c r="CGL20" s="144"/>
      <c r="CGM20" s="144"/>
      <c r="CGN20" s="144"/>
      <c r="CGO20" s="144"/>
      <c r="CGP20" s="144"/>
      <c r="CGQ20" s="144"/>
      <c r="CGR20" s="144"/>
      <c r="CGS20" s="144"/>
      <c r="CGT20" s="144"/>
      <c r="CGU20" s="144"/>
      <c r="CGV20" s="144"/>
      <c r="CGW20" s="144"/>
      <c r="CGX20" s="144"/>
      <c r="CGY20" s="144"/>
      <c r="CGZ20" s="144"/>
      <c r="CHA20" s="144"/>
      <c r="CHB20" s="144"/>
      <c r="CHC20" s="144"/>
      <c r="CHD20" s="144"/>
      <c r="CHE20" s="144"/>
      <c r="CHF20" s="144"/>
      <c r="CHG20" s="144"/>
      <c r="CHH20" s="144"/>
      <c r="CHI20" s="144"/>
      <c r="CHJ20" s="144"/>
      <c r="CHK20" s="144"/>
      <c r="CHL20" s="144"/>
      <c r="CHM20" s="144"/>
      <c r="CHN20" s="144"/>
      <c r="CHO20" s="144"/>
      <c r="CHP20" s="144"/>
      <c r="CHQ20" s="144"/>
      <c r="CHR20" s="144"/>
      <c r="CHS20" s="144"/>
      <c r="CHT20" s="144"/>
      <c r="CHU20" s="144"/>
      <c r="CHV20" s="144"/>
      <c r="CHW20" s="144"/>
      <c r="CHX20" s="144"/>
      <c r="CHY20" s="144"/>
      <c r="CHZ20" s="144"/>
      <c r="CIA20" s="144"/>
      <c r="CIB20" s="144"/>
      <c r="CIC20" s="144"/>
      <c r="CID20" s="144"/>
      <c r="CIE20" s="144"/>
      <c r="CIF20" s="144"/>
      <c r="CIG20" s="144"/>
      <c r="CIH20" s="144"/>
      <c r="CII20" s="144"/>
      <c r="CIJ20" s="144"/>
      <c r="CIK20" s="144"/>
      <c r="CIL20" s="144"/>
      <c r="CIM20" s="144"/>
      <c r="CIN20" s="144"/>
      <c r="CIO20" s="144"/>
      <c r="CIP20" s="144"/>
      <c r="CIQ20" s="144"/>
      <c r="CIR20" s="144"/>
      <c r="CIS20" s="144"/>
      <c r="CIT20" s="144"/>
      <c r="CIU20" s="144"/>
      <c r="CIV20" s="144"/>
      <c r="CIW20" s="144"/>
      <c r="CIX20" s="144"/>
      <c r="CIY20" s="144"/>
      <c r="CIZ20" s="144"/>
      <c r="CJA20" s="144"/>
      <c r="CJB20" s="144"/>
      <c r="CJC20" s="144"/>
      <c r="CJD20" s="144"/>
      <c r="CJE20" s="144"/>
      <c r="CJF20" s="144"/>
      <c r="CJG20" s="144"/>
      <c r="CJH20" s="144"/>
      <c r="CJI20" s="144"/>
      <c r="CJJ20" s="144"/>
      <c r="CJK20" s="144"/>
      <c r="CJL20" s="144"/>
      <c r="CJM20" s="144"/>
      <c r="CJN20" s="144"/>
      <c r="CJO20" s="144"/>
      <c r="CJP20" s="144"/>
      <c r="CJQ20" s="144"/>
      <c r="CJR20" s="144"/>
      <c r="CJS20" s="144"/>
      <c r="CJT20" s="144"/>
      <c r="CJU20" s="144"/>
      <c r="CJV20" s="144"/>
      <c r="CJW20" s="144"/>
      <c r="CJX20" s="144"/>
      <c r="CJY20" s="144"/>
      <c r="CJZ20" s="144"/>
      <c r="CKA20" s="144"/>
      <c r="CKB20" s="144"/>
      <c r="CKC20" s="144"/>
      <c r="CKD20" s="144"/>
      <c r="CKE20" s="144"/>
      <c r="CKF20" s="144"/>
      <c r="CKG20" s="144"/>
      <c r="CKH20" s="144"/>
      <c r="CKI20" s="144"/>
      <c r="CKJ20" s="144"/>
      <c r="CKK20" s="144"/>
      <c r="CKL20" s="144"/>
      <c r="CKM20" s="144"/>
      <c r="CKN20" s="144"/>
      <c r="CKO20" s="144"/>
      <c r="CKP20" s="144"/>
      <c r="CKQ20" s="144"/>
      <c r="CKR20" s="144"/>
      <c r="CKS20" s="144"/>
      <c r="CKT20" s="144"/>
      <c r="CKU20" s="144"/>
      <c r="CKV20" s="144"/>
      <c r="CKW20" s="144"/>
      <c r="CKX20" s="144"/>
      <c r="CKY20" s="144"/>
      <c r="CKZ20" s="144"/>
      <c r="CLA20" s="144"/>
      <c r="CLB20" s="144"/>
      <c r="CLC20" s="144"/>
      <c r="CLD20" s="144"/>
      <c r="CLE20" s="144"/>
      <c r="CLF20" s="144"/>
      <c r="CLG20" s="144"/>
      <c r="CLH20" s="144"/>
      <c r="CLI20" s="144"/>
      <c r="CLJ20" s="144"/>
      <c r="CLK20" s="144"/>
      <c r="CLL20" s="144"/>
      <c r="CLM20" s="144"/>
      <c r="CLN20" s="144"/>
      <c r="CLO20" s="144"/>
      <c r="CLP20" s="144"/>
      <c r="CLQ20" s="144"/>
      <c r="CLR20" s="144"/>
      <c r="CLS20" s="144"/>
      <c r="CLT20" s="144"/>
      <c r="CLU20" s="144"/>
      <c r="CLV20" s="144"/>
      <c r="CLW20" s="144"/>
      <c r="CLX20" s="144"/>
      <c r="CLY20" s="144"/>
      <c r="CLZ20" s="144"/>
      <c r="CMA20" s="144"/>
      <c r="CMB20" s="144"/>
      <c r="CMC20" s="144"/>
      <c r="CMD20" s="144"/>
      <c r="CME20" s="144"/>
      <c r="CMF20" s="144"/>
      <c r="CMG20" s="144"/>
      <c r="CMH20" s="144"/>
      <c r="CMI20" s="144"/>
      <c r="CMJ20" s="144"/>
      <c r="CMK20" s="144"/>
      <c r="CML20" s="144"/>
      <c r="CMM20" s="144"/>
      <c r="CMN20" s="144"/>
      <c r="CMO20" s="144"/>
      <c r="CMP20" s="144"/>
      <c r="CMQ20" s="144"/>
      <c r="CMR20" s="144"/>
      <c r="CMS20" s="144"/>
      <c r="CMT20" s="144"/>
      <c r="CMU20" s="144"/>
      <c r="CMV20" s="144"/>
      <c r="CMW20" s="144"/>
      <c r="CMX20" s="144"/>
      <c r="CMY20" s="144"/>
      <c r="CMZ20" s="144"/>
      <c r="CNA20" s="144"/>
      <c r="CNB20" s="144"/>
      <c r="CNC20" s="144"/>
      <c r="CND20" s="144"/>
      <c r="CNE20" s="144"/>
      <c r="CNF20" s="144"/>
      <c r="CNG20" s="144"/>
      <c r="CNH20" s="144"/>
      <c r="CNI20" s="144"/>
      <c r="CNJ20" s="144"/>
      <c r="CNK20" s="144"/>
      <c r="CNL20" s="144"/>
      <c r="CNM20" s="144"/>
      <c r="CNN20" s="144"/>
      <c r="CNO20" s="144"/>
      <c r="CNP20" s="144"/>
      <c r="CNQ20" s="144"/>
      <c r="CNR20" s="144"/>
      <c r="CNS20" s="144"/>
      <c r="CNT20" s="144"/>
      <c r="CNU20" s="144"/>
      <c r="CNV20" s="144"/>
      <c r="CNW20" s="144"/>
      <c r="CNX20" s="144"/>
      <c r="CNY20" s="144"/>
      <c r="CNZ20" s="144"/>
      <c r="COA20" s="144"/>
      <c r="COB20" s="144"/>
      <c r="COC20" s="144"/>
      <c r="COD20" s="144"/>
      <c r="COE20" s="144"/>
      <c r="COF20" s="144"/>
      <c r="COG20" s="144"/>
      <c r="COH20" s="144"/>
      <c r="COI20" s="144"/>
      <c r="COJ20" s="144"/>
      <c r="COK20" s="144"/>
      <c r="COL20" s="144"/>
      <c r="COM20" s="144"/>
      <c r="CON20" s="144"/>
      <c r="COO20" s="144"/>
      <c r="COP20" s="144"/>
      <c r="COQ20" s="144"/>
      <c r="COR20" s="144"/>
      <c r="COS20" s="144"/>
      <c r="COT20" s="144"/>
      <c r="COU20" s="144"/>
      <c r="COV20" s="144"/>
      <c r="COW20" s="144"/>
      <c r="COX20" s="144"/>
      <c r="COY20" s="144"/>
      <c r="COZ20" s="144"/>
      <c r="CPA20" s="144"/>
      <c r="CPB20" s="144"/>
      <c r="CPC20" s="144"/>
      <c r="CPD20" s="144"/>
      <c r="CPE20" s="144"/>
      <c r="CPF20" s="144"/>
      <c r="CPG20" s="144"/>
      <c r="CPH20" s="144"/>
      <c r="CPI20" s="144"/>
      <c r="CPJ20" s="144"/>
      <c r="CPK20" s="144"/>
      <c r="CPL20" s="144"/>
      <c r="CPM20" s="144"/>
      <c r="CPN20" s="144"/>
      <c r="CPO20" s="144"/>
      <c r="CPP20" s="144"/>
      <c r="CPQ20" s="144"/>
      <c r="CPR20" s="144"/>
      <c r="CPS20" s="144"/>
      <c r="CPT20" s="144"/>
      <c r="CPU20" s="144"/>
      <c r="CPV20" s="144"/>
      <c r="CPW20" s="144"/>
      <c r="CPX20" s="144"/>
      <c r="CPY20" s="144"/>
      <c r="CPZ20" s="144"/>
      <c r="CQA20" s="144"/>
      <c r="CQB20" s="144"/>
      <c r="CQC20" s="144"/>
      <c r="CQD20" s="144"/>
      <c r="CQE20" s="144"/>
      <c r="CQF20" s="144"/>
      <c r="CQG20" s="144"/>
      <c r="CQH20" s="144"/>
      <c r="CQI20" s="144"/>
      <c r="CQJ20" s="144"/>
      <c r="CQK20" s="144"/>
      <c r="CQL20" s="144"/>
      <c r="CQM20" s="144"/>
      <c r="CQN20" s="144"/>
      <c r="CQO20" s="144"/>
      <c r="CQP20" s="144"/>
      <c r="CQQ20" s="144"/>
      <c r="CQR20" s="144"/>
      <c r="CQS20" s="144"/>
      <c r="CQT20" s="144"/>
      <c r="CQU20" s="144"/>
      <c r="CQV20" s="144"/>
      <c r="CQW20" s="144"/>
      <c r="CQX20" s="144"/>
      <c r="CQY20" s="144"/>
      <c r="CQZ20" s="144"/>
      <c r="CRA20" s="144"/>
      <c r="CRB20" s="144"/>
      <c r="CRC20" s="144"/>
      <c r="CRD20" s="144"/>
      <c r="CRE20" s="144"/>
      <c r="CRF20" s="144"/>
      <c r="CRG20" s="144"/>
      <c r="CRH20" s="144"/>
      <c r="CRI20" s="144"/>
      <c r="CRJ20" s="144"/>
      <c r="CRK20" s="144"/>
      <c r="CRL20" s="144"/>
      <c r="CRM20" s="144"/>
      <c r="CRN20" s="144"/>
      <c r="CRO20" s="144"/>
      <c r="CRP20" s="144"/>
      <c r="CRQ20" s="144"/>
      <c r="CRR20" s="144"/>
      <c r="CRS20" s="144"/>
      <c r="CRT20" s="144"/>
      <c r="CRU20" s="144"/>
      <c r="CRV20" s="144"/>
      <c r="CRW20" s="144"/>
      <c r="CRX20" s="144"/>
      <c r="CRY20" s="144"/>
      <c r="CRZ20" s="144"/>
      <c r="CSA20" s="144"/>
      <c r="CSB20" s="144"/>
      <c r="CSC20" s="144"/>
      <c r="CSD20" s="144"/>
      <c r="CSE20" s="144"/>
      <c r="CSF20" s="144"/>
      <c r="CSG20" s="144"/>
      <c r="CSH20" s="144"/>
      <c r="CSI20" s="144"/>
      <c r="CSJ20" s="144"/>
      <c r="CSK20" s="144"/>
      <c r="CSL20" s="144"/>
      <c r="CSM20" s="144"/>
      <c r="CSN20" s="144"/>
      <c r="CSO20" s="144"/>
      <c r="CSP20" s="144"/>
      <c r="CSQ20" s="144"/>
      <c r="CSR20" s="144"/>
      <c r="CSS20" s="144"/>
      <c r="CST20" s="144"/>
      <c r="CSU20" s="144"/>
      <c r="CSV20" s="144"/>
      <c r="CSW20" s="144"/>
      <c r="CSX20" s="144"/>
      <c r="CSY20" s="144"/>
      <c r="CSZ20" s="144"/>
      <c r="CTA20" s="144"/>
      <c r="CTB20" s="144"/>
      <c r="CTC20" s="144"/>
      <c r="CTD20" s="144"/>
      <c r="CTE20" s="144"/>
      <c r="CTF20" s="144"/>
      <c r="CTG20" s="144"/>
      <c r="CTH20" s="144"/>
      <c r="CTI20" s="144"/>
      <c r="CTJ20" s="144"/>
      <c r="CTK20" s="144"/>
      <c r="CTL20" s="144"/>
      <c r="CTM20" s="144"/>
      <c r="CTN20" s="144"/>
      <c r="CTO20" s="144"/>
      <c r="CTP20" s="144"/>
      <c r="CTQ20" s="144"/>
      <c r="CTR20" s="144"/>
      <c r="CTS20" s="144"/>
      <c r="CTT20" s="144"/>
      <c r="CTU20" s="144"/>
      <c r="CTV20" s="144"/>
      <c r="CTW20" s="144"/>
      <c r="CTX20" s="144"/>
      <c r="CTY20" s="144"/>
      <c r="CTZ20" s="144"/>
      <c r="CUA20" s="144"/>
    </row>
    <row r="21" spans="1:2575" s="149" customFormat="1" ht="10.35" customHeight="1" x14ac:dyDescent="0.2">
      <c r="A21" s="206" t="s">
        <v>22</v>
      </c>
      <c r="B21" s="207" t="e">
        <f t="shared" ref="B21:BB21" si="2">B4</f>
        <v>#REF!</v>
      </c>
      <c r="C21" s="207" t="e">
        <f t="shared" si="2"/>
        <v>#REF!</v>
      </c>
      <c r="D21" s="207" t="e">
        <f t="shared" si="2"/>
        <v>#REF!</v>
      </c>
      <c r="E21" s="207" t="e">
        <f t="shared" si="2"/>
        <v>#REF!</v>
      </c>
      <c r="F21" s="207" t="e">
        <f t="shared" si="2"/>
        <v>#REF!</v>
      </c>
      <c r="G21" s="207" t="e">
        <f t="shared" si="2"/>
        <v>#REF!</v>
      </c>
      <c r="H21" s="207" t="e">
        <f t="shared" si="2"/>
        <v>#REF!</v>
      </c>
      <c r="I21" s="207" t="e">
        <f t="shared" si="2"/>
        <v>#REF!</v>
      </c>
      <c r="J21" s="207" t="e">
        <f t="shared" si="2"/>
        <v>#REF!</v>
      </c>
      <c r="K21" s="207" t="e">
        <f t="shared" si="2"/>
        <v>#REF!</v>
      </c>
      <c r="L21" s="207" t="e">
        <f t="shared" si="2"/>
        <v>#REF!</v>
      </c>
      <c r="M21" s="207" t="e">
        <f t="shared" si="2"/>
        <v>#REF!</v>
      </c>
      <c r="N21" s="213" t="e">
        <f t="shared" si="2"/>
        <v>#REF!</v>
      </c>
      <c r="O21" s="213" t="e">
        <f t="shared" si="2"/>
        <v>#REF!</v>
      </c>
      <c r="P21" s="213" t="e">
        <f t="shared" si="2"/>
        <v>#REF!</v>
      </c>
      <c r="Q21" s="213" t="e">
        <f t="shared" si="2"/>
        <v>#REF!</v>
      </c>
      <c r="R21" s="213" t="e">
        <f t="shared" si="2"/>
        <v>#REF!</v>
      </c>
      <c r="S21" s="213" t="e">
        <f t="shared" si="2"/>
        <v>#REF!</v>
      </c>
      <c r="T21" s="213" t="e">
        <f t="shared" si="2"/>
        <v>#REF!</v>
      </c>
      <c r="U21" s="213" t="e">
        <f t="shared" si="2"/>
        <v>#REF!</v>
      </c>
      <c r="V21" s="213" t="e">
        <f t="shared" si="2"/>
        <v>#REF!</v>
      </c>
      <c r="W21" s="213" t="e">
        <f t="shared" si="2"/>
        <v>#REF!</v>
      </c>
      <c r="X21" s="213" t="e">
        <f t="shared" si="2"/>
        <v>#REF!</v>
      </c>
      <c r="Y21" s="213" t="e">
        <f t="shared" si="2"/>
        <v>#REF!</v>
      </c>
      <c r="Z21" s="213" t="e">
        <f t="shared" si="2"/>
        <v>#REF!</v>
      </c>
      <c r="AA21" s="213" t="e">
        <f t="shared" si="2"/>
        <v>#REF!</v>
      </c>
      <c r="AB21" s="213" t="e">
        <f t="shared" si="2"/>
        <v>#REF!</v>
      </c>
      <c r="AC21" s="213" t="e">
        <f t="shared" si="2"/>
        <v>#REF!</v>
      </c>
      <c r="AD21" s="213" t="e">
        <f t="shared" si="2"/>
        <v>#REF!</v>
      </c>
      <c r="AE21" s="213" t="e">
        <f t="shared" si="2"/>
        <v>#REF!</v>
      </c>
      <c r="AF21" s="213" t="e">
        <f t="shared" si="2"/>
        <v>#REF!</v>
      </c>
      <c r="AG21" s="213" t="e">
        <f t="shared" si="2"/>
        <v>#REF!</v>
      </c>
      <c r="AH21" s="213" t="e">
        <f t="shared" si="2"/>
        <v>#REF!</v>
      </c>
      <c r="AI21" s="213" t="e">
        <f t="shared" si="2"/>
        <v>#REF!</v>
      </c>
      <c r="AJ21" s="213" t="e">
        <f t="shared" si="2"/>
        <v>#REF!</v>
      </c>
      <c r="AK21" s="213" t="e">
        <f t="shared" si="2"/>
        <v>#REF!</v>
      </c>
      <c r="AL21" s="213" t="e">
        <f t="shared" si="2"/>
        <v>#REF!</v>
      </c>
      <c r="AM21" s="213" t="e">
        <f t="shared" si="2"/>
        <v>#REF!</v>
      </c>
      <c r="AN21" s="213" t="e">
        <f t="shared" si="2"/>
        <v>#REF!</v>
      </c>
      <c r="AO21" s="213" t="e">
        <f t="shared" si="2"/>
        <v>#REF!</v>
      </c>
      <c r="AP21" s="213" t="e">
        <f t="shared" si="2"/>
        <v>#REF!</v>
      </c>
      <c r="AQ21" s="213" t="e">
        <f t="shared" si="2"/>
        <v>#REF!</v>
      </c>
      <c r="AR21" s="213" t="e">
        <f t="shared" si="2"/>
        <v>#REF!</v>
      </c>
      <c r="AS21" s="213" t="e">
        <f t="shared" si="2"/>
        <v>#REF!</v>
      </c>
      <c r="AT21" s="213" t="e">
        <f t="shared" si="2"/>
        <v>#REF!</v>
      </c>
      <c r="AU21" s="213" t="e">
        <f t="shared" si="2"/>
        <v>#REF!</v>
      </c>
      <c r="AV21" s="213" t="e">
        <f t="shared" si="2"/>
        <v>#REF!</v>
      </c>
      <c r="AW21" s="213" t="e">
        <f t="shared" si="2"/>
        <v>#REF!</v>
      </c>
      <c r="AX21" s="213" t="e">
        <f t="shared" si="2"/>
        <v>#REF!</v>
      </c>
      <c r="AY21" s="213" t="e">
        <f t="shared" si="2"/>
        <v>#REF!</v>
      </c>
      <c r="AZ21" s="213" t="e">
        <f t="shared" si="2"/>
        <v>#REF!</v>
      </c>
      <c r="BA21" s="213" t="e">
        <f t="shared" si="2"/>
        <v>#REF!</v>
      </c>
      <c r="BB21" s="213" t="e">
        <f t="shared" si="2"/>
        <v>#REF!</v>
      </c>
      <c r="BC21" s="213" t="e">
        <f t="shared" ref="BC21:BJ21" si="3">BC4</f>
        <v>#REF!</v>
      </c>
      <c r="BD21" s="213" t="e">
        <f t="shared" si="3"/>
        <v>#REF!</v>
      </c>
      <c r="BE21" s="213" t="e">
        <f t="shared" si="3"/>
        <v>#REF!</v>
      </c>
      <c r="BF21" s="213" t="e">
        <f t="shared" si="3"/>
        <v>#REF!</v>
      </c>
      <c r="BG21" s="213" t="e">
        <f t="shared" si="3"/>
        <v>#REF!</v>
      </c>
      <c r="BH21" s="213" t="e">
        <f t="shared" si="3"/>
        <v>#REF!</v>
      </c>
      <c r="BI21" s="213" t="e">
        <f t="shared" si="3"/>
        <v>#REF!</v>
      </c>
      <c r="BJ21" s="213" t="e">
        <f t="shared" si="3"/>
        <v>#REF!</v>
      </c>
    </row>
    <row r="22" spans="1:2575" s="149" customFormat="1" ht="20.100000000000001" customHeight="1" x14ac:dyDescent="0.2">
      <c r="A22" s="105"/>
      <c r="B22" s="207">
        <f t="shared" ref="B22:BB22" si="4">B5</f>
        <v>46113</v>
      </c>
      <c r="C22" s="207">
        <f t="shared" si="4"/>
        <v>46114</v>
      </c>
      <c r="D22" s="207">
        <f t="shared" si="4"/>
        <v>46115</v>
      </c>
      <c r="E22" s="207">
        <f t="shared" si="4"/>
        <v>46116</v>
      </c>
      <c r="F22" s="207">
        <f t="shared" si="4"/>
        <v>46117</v>
      </c>
      <c r="G22" s="207">
        <f t="shared" si="4"/>
        <v>46118</v>
      </c>
      <c r="H22" s="207">
        <f t="shared" si="4"/>
        <v>46119</v>
      </c>
      <c r="I22" s="207">
        <f t="shared" si="4"/>
        <v>46120</v>
      </c>
      <c r="J22" s="207">
        <f t="shared" si="4"/>
        <v>46121</v>
      </c>
      <c r="K22" s="207">
        <f t="shared" si="4"/>
        <v>46122</v>
      </c>
      <c r="L22" s="207">
        <f t="shared" si="4"/>
        <v>46123</v>
      </c>
      <c r="M22" s="207">
        <f t="shared" si="4"/>
        <v>46124</v>
      </c>
      <c r="N22" s="213">
        <f t="shared" si="4"/>
        <v>46125</v>
      </c>
      <c r="O22" s="213">
        <f t="shared" si="4"/>
        <v>46126</v>
      </c>
      <c r="P22" s="213">
        <f t="shared" si="4"/>
        <v>46127</v>
      </c>
      <c r="Q22" s="213">
        <f t="shared" si="4"/>
        <v>46128</v>
      </c>
      <c r="R22" s="213">
        <f t="shared" si="4"/>
        <v>46129</v>
      </c>
      <c r="S22" s="213">
        <f t="shared" si="4"/>
        <v>46130</v>
      </c>
      <c r="T22" s="213">
        <f t="shared" si="4"/>
        <v>46131</v>
      </c>
      <c r="U22" s="213">
        <f t="shared" si="4"/>
        <v>46132</v>
      </c>
      <c r="V22" s="213">
        <f t="shared" si="4"/>
        <v>46133</v>
      </c>
      <c r="W22" s="213">
        <f t="shared" si="4"/>
        <v>46134</v>
      </c>
      <c r="X22" s="213">
        <f t="shared" si="4"/>
        <v>46135</v>
      </c>
      <c r="Y22" s="213">
        <f t="shared" si="4"/>
        <v>46136</v>
      </c>
      <c r="Z22" s="213">
        <f t="shared" si="4"/>
        <v>46137</v>
      </c>
      <c r="AA22" s="213">
        <f t="shared" si="4"/>
        <v>46138</v>
      </c>
      <c r="AB22" s="213">
        <f t="shared" si="4"/>
        <v>46139</v>
      </c>
      <c r="AC22" s="213">
        <f t="shared" si="4"/>
        <v>46140</v>
      </c>
      <c r="AD22" s="213">
        <f t="shared" si="4"/>
        <v>46141</v>
      </c>
      <c r="AE22" s="213">
        <f t="shared" si="4"/>
        <v>46142</v>
      </c>
      <c r="AF22" s="213">
        <f t="shared" si="4"/>
        <v>46143</v>
      </c>
      <c r="AG22" s="213">
        <f t="shared" si="4"/>
        <v>46144</v>
      </c>
      <c r="AH22" s="213">
        <f t="shared" si="4"/>
        <v>46145</v>
      </c>
      <c r="AI22" s="213">
        <f t="shared" si="4"/>
        <v>46146</v>
      </c>
      <c r="AJ22" s="213">
        <f t="shared" si="4"/>
        <v>46147</v>
      </c>
      <c r="AK22" s="213">
        <f t="shared" si="4"/>
        <v>46148</v>
      </c>
      <c r="AL22" s="213">
        <f t="shared" si="4"/>
        <v>46149</v>
      </c>
      <c r="AM22" s="213">
        <f t="shared" si="4"/>
        <v>46150</v>
      </c>
      <c r="AN22" s="213">
        <f t="shared" si="4"/>
        <v>46151</v>
      </c>
      <c r="AO22" s="213">
        <f t="shared" si="4"/>
        <v>46152</v>
      </c>
      <c r="AP22" s="213">
        <f t="shared" si="4"/>
        <v>46153</v>
      </c>
      <c r="AQ22" s="213">
        <f t="shared" si="4"/>
        <v>46154</v>
      </c>
      <c r="AR22" s="213">
        <f t="shared" si="4"/>
        <v>46155</v>
      </c>
      <c r="AS22" s="213">
        <f t="shared" si="4"/>
        <v>46156</v>
      </c>
      <c r="AT22" s="213">
        <f t="shared" si="4"/>
        <v>46157</v>
      </c>
      <c r="AU22" s="213">
        <f t="shared" si="4"/>
        <v>46158</v>
      </c>
      <c r="AV22" s="213">
        <f t="shared" si="4"/>
        <v>46159</v>
      </c>
      <c r="AW22" s="213">
        <f t="shared" si="4"/>
        <v>46160</v>
      </c>
      <c r="AX22" s="213">
        <f t="shared" si="4"/>
        <v>46161</v>
      </c>
      <c r="AY22" s="213">
        <f t="shared" si="4"/>
        <v>46162</v>
      </c>
      <c r="AZ22" s="213">
        <f t="shared" si="4"/>
        <v>46163</v>
      </c>
      <c r="BA22" s="213">
        <f t="shared" si="4"/>
        <v>46164</v>
      </c>
      <c r="BB22" s="213">
        <f t="shared" si="4"/>
        <v>46165</v>
      </c>
      <c r="BC22" s="213">
        <f t="shared" ref="BC22:BJ22" si="5">BC5</f>
        <v>46166</v>
      </c>
      <c r="BD22" s="213">
        <f t="shared" si="5"/>
        <v>46167</v>
      </c>
      <c r="BE22" s="213">
        <f t="shared" si="5"/>
        <v>46168</v>
      </c>
      <c r="BF22" s="213">
        <f t="shared" si="5"/>
        <v>46169</v>
      </c>
      <c r="BG22" s="213">
        <f t="shared" si="5"/>
        <v>46170</v>
      </c>
      <c r="BH22" s="213">
        <f t="shared" si="5"/>
        <v>46171</v>
      </c>
      <c r="BI22" s="213">
        <f t="shared" si="5"/>
        <v>46172</v>
      </c>
      <c r="BJ22" s="213">
        <f t="shared" si="5"/>
        <v>46173</v>
      </c>
    </row>
    <row r="23" spans="1:2575" s="149" customFormat="1" ht="10.35" customHeight="1" x14ac:dyDescent="0.2">
      <c r="A23" s="38" t="s">
        <v>4</v>
      </c>
      <c r="B23" s="204"/>
      <c r="C23" s="204"/>
      <c r="D23" s="204"/>
      <c r="E23" s="204"/>
      <c r="F23" s="204"/>
      <c r="G23" s="204"/>
      <c r="H23" s="204"/>
      <c r="I23" s="204"/>
      <c r="J23" s="204"/>
      <c r="K23" s="204"/>
      <c r="L23" s="204"/>
      <c r="M23" s="204"/>
    </row>
    <row r="24" spans="1:2575" s="149" customFormat="1" ht="10.35" customHeight="1" x14ac:dyDescent="0.2">
      <c r="A24" s="9">
        <v>1</v>
      </c>
      <c r="B24" s="93">
        <f t="shared" ref="B24:BB24" si="6">ROUNDUP(B7*0.82,)+25</f>
        <v>6011</v>
      </c>
      <c r="C24" s="93">
        <f t="shared" si="6"/>
        <v>6011</v>
      </c>
      <c r="D24" s="93">
        <f t="shared" si="6"/>
        <v>5601</v>
      </c>
      <c r="E24" s="93">
        <f t="shared" si="6"/>
        <v>5601</v>
      </c>
      <c r="F24" s="93">
        <f t="shared" si="6"/>
        <v>6011</v>
      </c>
      <c r="G24" s="93">
        <f t="shared" si="6"/>
        <v>6011</v>
      </c>
      <c r="H24" s="93">
        <f t="shared" si="6"/>
        <v>5601</v>
      </c>
      <c r="I24" s="93">
        <f t="shared" si="6"/>
        <v>5601</v>
      </c>
      <c r="J24" s="93">
        <f t="shared" si="6"/>
        <v>6011</v>
      </c>
      <c r="K24" s="93">
        <f t="shared" si="6"/>
        <v>6011</v>
      </c>
      <c r="L24" s="93">
        <f t="shared" si="6"/>
        <v>5601</v>
      </c>
      <c r="M24" s="93">
        <f t="shared" si="6"/>
        <v>5601</v>
      </c>
      <c r="N24" s="38">
        <f t="shared" si="6"/>
        <v>5601</v>
      </c>
      <c r="O24" s="38">
        <f t="shared" si="6"/>
        <v>5601</v>
      </c>
      <c r="P24" s="38">
        <f t="shared" si="6"/>
        <v>6585</v>
      </c>
      <c r="Q24" s="38">
        <f t="shared" si="6"/>
        <v>6585</v>
      </c>
      <c r="R24" s="38">
        <f t="shared" si="6"/>
        <v>5601</v>
      </c>
      <c r="S24" s="38">
        <f t="shared" si="6"/>
        <v>5601</v>
      </c>
      <c r="T24" s="38">
        <f t="shared" si="6"/>
        <v>5601</v>
      </c>
      <c r="U24" s="38">
        <f t="shared" si="6"/>
        <v>5601</v>
      </c>
      <c r="V24" s="38">
        <f t="shared" si="6"/>
        <v>6011</v>
      </c>
      <c r="W24" s="38">
        <f t="shared" si="6"/>
        <v>6011</v>
      </c>
      <c r="X24" s="38">
        <f t="shared" si="6"/>
        <v>5601</v>
      </c>
      <c r="Y24" s="38">
        <f t="shared" si="6"/>
        <v>5601</v>
      </c>
      <c r="Z24" s="38">
        <f t="shared" si="6"/>
        <v>7569</v>
      </c>
      <c r="AA24" s="38">
        <f t="shared" si="6"/>
        <v>7569</v>
      </c>
      <c r="AB24" s="38">
        <f t="shared" si="6"/>
        <v>7569</v>
      </c>
      <c r="AC24" s="38">
        <f t="shared" si="6"/>
        <v>6011</v>
      </c>
      <c r="AD24" s="38">
        <f t="shared" si="6"/>
        <v>6011</v>
      </c>
      <c r="AE24" s="38">
        <f t="shared" si="6"/>
        <v>8963</v>
      </c>
      <c r="AF24" s="38">
        <f t="shared" si="6"/>
        <v>6995</v>
      </c>
      <c r="AG24" s="38">
        <f t="shared" si="6"/>
        <v>6995</v>
      </c>
      <c r="AH24" s="38">
        <f t="shared" si="6"/>
        <v>6585</v>
      </c>
      <c r="AI24" s="38">
        <f t="shared" si="6"/>
        <v>6995</v>
      </c>
      <c r="AJ24" s="38">
        <f t="shared" si="6"/>
        <v>6995</v>
      </c>
      <c r="AK24" s="38">
        <f t="shared" si="6"/>
        <v>6995</v>
      </c>
      <c r="AL24" s="38">
        <f t="shared" si="6"/>
        <v>6585</v>
      </c>
      <c r="AM24" s="38">
        <f t="shared" si="6"/>
        <v>6585</v>
      </c>
      <c r="AN24" s="38">
        <f t="shared" si="6"/>
        <v>6585</v>
      </c>
      <c r="AO24" s="38">
        <f t="shared" si="6"/>
        <v>6011</v>
      </c>
      <c r="AP24" s="38">
        <f t="shared" si="6"/>
        <v>6011</v>
      </c>
      <c r="AQ24" s="38">
        <f t="shared" si="6"/>
        <v>6011</v>
      </c>
      <c r="AR24" s="38">
        <f t="shared" si="6"/>
        <v>6011</v>
      </c>
      <c r="AS24" s="38">
        <f t="shared" si="6"/>
        <v>6011</v>
      </c>
      <c r="AT24" s="38">
        <f t="shared" si="6"/>
        <v>6011</v>
      </c>
      <c r="AU24" s="38">
        <f t="shared" si="6"/>
        <v>6011</v>
      </c>
      <c r="AV24" s="38">
        <f t="shared" si="6"/>
        <v>6011</v>
      </c>
      <c r="AW24" s="38">
        <f t="shared" si="6"/>
        <v>6995</v>
      </c>
      <c r="AX24" s="38">
        <f t="shared" si="6"/>
        <v>6995</v>
      </c>
      <c r="AY24" s="38">
        <f t="shared" si="6"/>
        <v>7569</v>
      </c>
      <c r="AZ24" s="38">
        <f t="shared" si="6"/>
        <v>7569</v>
      </c>
      <c r="BA24" s="38">
        <f t="shared" si="6"/>
        <v>7569</v>
      </c>
      <c r="BB24" s="38">
        <f t="shared" si="6"/>
        <v>6011</v>
      </c>
      <c r="BC24" s="38">
        <f t="shared" ref="BC24:BJ24" si="7">ROUNDUP(BC7*0.82,)+25</f>
        <v>6011</v>
      </c>
      <c r="BD24" s="38">
        <f t="shared" si="7"/>
        <v>6011</v>
      </c>
      <c r="BE24" s="38">
        <f t="shared" si="7"/>
        <v>6011</v>
      </c>
      <c r="BF24" s="38">
        <f t="shared" si="7"/>
        <v>6011</v>
      </c>
      <c r="BG24" s="38">
        <f t="shared" si="7"/>
        <v>6011</v>
      </c>
      <c r="BH24" s="38">
        <f t="shared" si="7"/>
        <v>6011</v>
      </c>
      <c r="BI24" s="38">
        <f t="shared" si="7"/>
        <v>6011</v>
      </c>
      <c r="BJ24" s="38">
        <f t="shared" si="7"/>
        <v>6011</v>
      </c>
    </row>
    <row r="25" spans="1:2575" s="149" customFormat="1" ht="10.35" customHeight="1" x14ac:dyDescent="0.2">
      <c r="A25" s="38" t="s">
        <v>5</v>
      </c>
      <c r="B25" s="93"/>
      <c r="C25" s="93"/>
      <c r="D25" s="93"/>
      <c r="E25" s="93"/>
      <c r="F25" s="93"/>
      <c r="G25" s="93"/>
      <c r="H25" s="93"/>
      <c r="I25" s="93"/>
      <c r="J25" s="93"/>
      <c r="K25" s="93"/>
      <c r="L25" s="93"/>
      <c r="M25" s="93"/>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row>
    <row r="26" spans="1:2575" s="149" customFormat="1" ht="10.35" customHeight="1" x14ac:dyDescent="0.2">
      <c r="A26" s="9">
        <v>1</v>
      </c>
      <c r="B26" s="93">
        <f t="shared" ref="B26:BB26" si="8">ROUNDUP(B9*0.82,)+25</f>
        <v>6831</v>
      </c>
      <c r="C26" s="93">
        <f t="shared" si="8"/>
        <v>6831</v>
      </c>
      <c r="D26" s="93">
        <f t="shared" si="8"/>
        <v>6421</v>
      </c>
      <c r="E26" s="93">
        <f t="shared" si="8"/>
        <v>6421</v>
      </c>
      <c r="F26" s="93">
        <f t="shared" si="8"/>
        <v>6831</v>
      </c>
      <c r="G26" s="93">
        <f t="shared" si="8"/>
        <v>6831</v>
      </c>
      <c r="H26" s="93">
        <f t="shared" si="8"/>
        <v>6421</v>
      </c>
      <c r="I26" s="93">
        <f t="shared" si="8"/>
        <v>6421</v>
      </c>
      <c r="J26" s="93">
        <f t="shared" si="8"/>
        <v>6831</v>
      </c>
      <c r="K26" s="93">
        <f t="shared" si="8"/>
        <v>6831</v>
      </c>
      <c r="L26" s="93">
        <f t="shared" si="8"/>
        <v>6421</v>
      </c>
      <c r="M26" s="93">
        <f t="shared" si="8"/>
        <v>6421</v>
      </c>
      <c r="N26" s="38">
        <f t="shared" si="8"/>
        <v>6421</v>
      </c>
      <c r="O26" s="38">
        <f t="shared" si="8"/>
        <v>6421</v>
      </c>
      <c r="P26" s="38">
        <f t="shared" si="8"/>
        <v>7405</v>
      </c>
      <c r="Q26" s="38">
        <f t="shared" si="8"/>
        <v>7405</v>
      </c>
      <c r="R26" s="38">
        <f t="shared" si="8"/>
        <v>6421</v>
      </c>
      <c r="S26" s="38">
        <f t="shared" si="8"/>
        <v>6421</v>
      </c>
      <c r="T26" s="38">
        <f t="shared" si="8"/>
        <v>6421</v>
      </c>
      <c r="U26" s="38">
        <f t="shared" si="8"/>
        <v>6421</v>
      </c>
      <c r="V26" s="38">
        <f t="shared" si="8"/>
        <v>6831</v>
      </c>
      <c r="W26" s="38">
        <f t="shared" si="8"/>
        <v>6831</v>
      </c>
      <c r="X26" s="38">
        <f t="shared" si="8"/>
        <v>6421</v>
      </c>
      <c r="Y26" s="38">
        <f t="shared" si="8"/>
        <v>6421</v>
      </c>
      <c r="Z26" s="38">
        <f t="shared" si="8"/>
        <v>8389</v>
      </c>
      <c r="AA26" s="38">
        <f t="shared" si="8"/>
        <v>8389</v>
      </c>
      <c r="AB26" s="38">
        <f t="shared" si="8"/>
        <v>8389</v>
      </c>
      <c r="AC26" s="38">
        <f t="shared" si="8"/>
        <v>6831</v>
      </c>
      <c r="AD26" s="38">
        <f t="shared" si="8"/>
        <v>6831</v>
      </c>
      <c r="AE26" s="38">
        <f t="shared" si="8"/>
        <v>9783</v>
      </c>
      <c r="AF26" s="38">
        <f t="shared" si="8"/>
        <v>7815</v>
      </c>
      <c r="AG26" s="38">
        <f t="shared" si="8"/>
        <v>7815</v>
      </c>
      <c r="AH26" s="38">
        <f t="shared" si="8"/>
        <v>7405</v>
      </c>
      <c r="AI26" s="38">
        <f t="shared" si="8"/>
        <v>7815</v>
      </c>
      <c r="AJ26" s="38">
        <f t="shared" si="8"/>
        <v>7815</v>
      </c>
      <c r="AK26" s="38">
        <f t="shared" si="8"/>
        <v>7815</v>
      </c>
      <c r="AL26" s="38">
        <f t="shared" si="8"/>
        <v>7405</v>
      </c>
      <c r="AM26" s="38">
        <f t="shared" si="8"/>
        <v>7405</v>
      </c>
      <c r="AN26" s="38">
        <f t="shared" si="8"/>
        <v>7405</v>
      </c>
      <c r="AO26" s="38">
        <f t="shared" si="8"/>
        <v>6831</v>
      </c>
      <c r="AP26" s="38">
        <f t="shared" si="8"/>
        <v>6831</v>
      </c>
      <c r="AQ26" s="38">
        <f t="shared" si="8"/>
        <v>6831</v>
      </c>
      <c r="AR26" s="38">
        <f t="shared" si="8"/>
        <v>6831</v>
      </c>
      <c r="AS26" s="38">
        <f t="shared" si="8"/>
        <v>6831</v>
      </c>
      <c r="AT26" s="38">
        <f t="shared" si="8"/>
        <v>6831</v>
      </c>
      <c r="AU26" s="38">
        <f t="shared" si="8"/>
        <v>6831</v>
      </c>
      <c r="AV26" s="38">
        <f t="shared" si="8"/>
        <v>6831</v>
      </c>
      <c r="AW26" s="38">
        <f t="shared" si="8"/>
        <v>7815</v>
      </c>
      <c r="AX26" s="38">
        <f t="shared" si="8"/>
        <v>7815</v>
      </c>
      <c r="AY26" s="38">
        <f t="shared" si="8"/>
        <v>8389</v>
      </c>
      <c r="AZ26" s="38">
        <f t="shared" si="8"/>
        <v>8389</v>
      </c>
      <c r="BA26" s="38">
        <f t="shared" si="8"/>
        <v>8389</v>
      </c>
      <c r="BB26" s="38">
        <f t="shared" si="8"/>
        <v>6831</v>
      </c>
      <c r="BC26" s="38">
        <f t="shared" ref="BC26:BJ26" si="9">ROUNDUP(BC9*0.82,)+25</f>
        <v>6831</v>
      </c>
      <c r="BD26" s="38">
        <f t="shared" si="9"/>
        <v>6831</v>
      </c>
      <c r="BE26" s="38">
        <f t="shared" si="9"/>
        <v>6831</v>
      </c>
      <c r="BF26" s="38">
        <f t="shared" si="9"/>
        <v>6831</v>
      </c>
      <c r="BG26" s="38">
        <f t="shared" si="9"/>
        <v>6831</v>
      </c>
      <c r="BH26" s="38">
        <f t="shared" si="9"/>
        <v>6831</v>
      </c>
      <c r="BI26" s="38">
        <f t="shared" si="9"/>
        <v>6831</v>
      </c>
      <c r="BJ26" s="38">
        <f t="shared" si="9"/>
        <v>6831</v>
      </c>
    </row>
    <row r="27" spans="1:2575" s="149" customFormat="1" ht="10.35" customHeight="1" x14ac:dyDescent="0.2">
      <c r="A27" s="38" t="s">
        <v>6</v>
      </c>
      <c r="B27" s="93"/>
      <c r="C27" s="93"/>
      <c r="D27" s="93"/>
      <c r="E27" s="93"/>
      <c r="F27" s="93"/>
      <c r="G27" s="93"/>
      <c r="H27" s="93"/>
      <c r="I27" s="93"/>
      <c r="J27" s="93"/>
      <c r="K27" s="93"/>
      <c r="L27" s="93"/>
      <c r="M27" s="93"/>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row>
    <row r="28" spans="1:2575" s="149" customFormat="1" ht="10.35" customHeight="1" x14ac:dyDescent="0.2">
      <c r="A28" s="9">
        <v>1</v>
      </c>
      <c r="B28" s="93">
        <f t="shared" ref="B28:BB28" si="10">ROUNDUP(B11*0.82,)+25</f>
        <v>7651</v>
      </c>
      <c r="C28" s="93">
        <f t="shared" si="10"/>
        <v>7651</v>
      </c>
      <c r="D28" s="93">
        <f t="shared" si="10"/>
        <v>7241</v>
      </c>
      <c r="E28" s="93">
        <f t="shared" si="10"/>
        <v>7241</v>
      </c>
      <c r="F28" s="93">
        <f t="shared" si="10"/>
        <v>7651</v>
      </c>
      <c r="G28" s="93">
        <f t="shared" si="10"/>
        <v>7651</v>
      </c>
      <c r="H28" s="93">
        <f t="shared" si="10"/>
        <v>7241</v>
      </c>
      <c r="I28" s="93">
        <f t="shared" si="10"/>
        <v>7241</v>
      </c>
      <c r="J28" s="93">
        <f t="shared" si="10"/>
        <v>7651</v>
      </c>
      <c r="K28" s="93">
        <f t="shared" si="10"/>
        <v>7651</v>
      </c>
      <c r="L28" s="93">
        <f t="shared" si="10"/>
        <v>7241</v>
      </c>
      <c r="M28" s="93">
        <f t="shared" si="10"/>
        <v>7241</v>
      </c>
      <c r="N28" s="38">
        <f t="shared" si="10"/>
        <v>7241</v>
      </c>
      <c r="O28" s="38">
        <f t="shared" si="10"/>
        <v>7241</v>
      </c>
      <c r="P28" s="38">
        <f t="shared" si="10"/>
        <v>8225</v>
      </c>
      <c r="Q28" s="38">
        <f t="shared" si="10"/>
        <v>8225</v>
      </c>
      <c r="R28" s="38">
        <f t="shared" si="10"/>
        <v>7241</v>
      </c>
      <c r="S28" s="38">
        <f t="shared" si="10"/>
        <v>7241</v>
      </c>
      <c r="T28" s="38">
        <f t="shared" si="10"/>
        <v>7241</v>
      </c>
      <c r="U28" s="38">
        <f t="shared" si="10"/>
        <v>7241</v>
      </c>
      <c r="V28" s="38">
        <f t="shared" si="10"/>
        <v>7651</v>
      </c>
      <c r="W28" s="38">
        <f t="shared" si="10"/>
        <v>7651</v>
      </c>
      <c r="X28" s="38">
        <f t="shared" si="10"/>
        <v>7241</v>
      </c>
      <c r="Y28" s="38">
        <f t="shared" si="10"/>
        <v>7241</v>
      </c>
      <c r="Z28" s="38">
        <f t="shared" si="10"/>
        <v>9209</v>
      </c>
      <c r="AA28" s="38">
        <f t="shared" si="10"/>
        <v>9209</v>
      </c>
      <c r="AB28" s="38">
        <f t="shared" si="10"/>
        <v>9209</v>
      </c>
      <c r="AC28" s="38">
        <f t="shared" si="10"/>
        <v>7651</v>
      </c>
      <c r="AD28" s="38">
        <f t="shared" si="10"/>
        <v>7651</v>
      </c>
      <c r="AE28" s="38">
        <f t="shared" si="10"/>
        <v>10603</v>
      </c>
      <c r="AF28" s="38">
        <f t="shared" si="10"/>
        <v>8635</v>
      </c>
      <c r="AG28" s="38">
        <f t="shared" si="10"/>
        <v>8635</v>
      </c>
      <c r="AH28" s="38">
        <f t="shared" si="10"/>
        <v>8225</v>
      </c>
      <c r="AI28" s="38">
        <f t="shared" si="10"/>
        <v>8635</v>
      </c>
      <c r="AJ28" s="38">
        <f t="shared" si="10"/>
        <v>8635</v>
      </c>
      <c r="AK28" s="38">
        <f t="shared" si="10"/>
        <v>8635</v>
      </c>
      <c r="AL28" s="38">
        <f t="shared" si="10"/>
        <v>8225</v>
      </c>
      <c r="AM28" s="38">
        <f t="shared" si="10"/>
        <v>8225</v>
      </c>
      <c r="AN28" s="38">
        <f t="shared" si="10"/>
        <v>8225</v>
      </c>
      <c r="AO28" s="38">
        <f t="shared" si="10"/>
        <v>7651</v>
      </c>
      <c r="AP28" s="38">
        <f t="shared" si="10"/>
        <v>7651</v>
      </c>
      <c r="AQ28" s="38">
        <f t="shared" si="10"/>
        <v>7651</v>
      </c>
      <c r="AR28" s="38">
        <f t="shared" si="10"/>
        <v>7651</v>
      </c>
      <c r="AS28" s="38">
        <f t="shared" si="10"/>
        <v>7651</v>
      </c>
      <c r="AT28" s="38">
        <f t="shared" si="10"/>
        <v>7651</v>
      </c>
      <c r="AU28" s="38">
        <f t="shared" si="10"/>
        <v>7651</v>
      </c>
      <c r="AV28" s="38">
        <f t="shared" si="10"/>
        <v>7651</v>
      </c>
      <c r="AW28" s="38">
        <f t="shared" si="10"/>
        <v>8635</v>
      </c>
      <c r="AX28" s="38">
        <f t="shared" si="10"/>
        <v>8635</v>
      </c>
      <c r="AY28" s="38">
        <f t="shared" si="10"/>
        <v>9209</v>
      </c>
      <c r="AZ28" s="38">
        <f t="shared" si="10"/>
        <v>9209</v>
      </c>
      <c r="BA28" s="38">
        <f t="shared" si="10"/>
        <v>9209</v>
      </c>
      <c r="BB28" s="38">
        <f t="shared" si="10"/>
        <v>7651</v>
      </c>
      <c r="BC28" s="38">
        <f t="shared" ref="BC28:BJ28" si="11">ROUNDUP(BC11*0.82,)+25</f>
        <v>7651</v>
      </c>
      <c r="BD28" s="38">
        <f t="shared" si="11"/>
        <v>7651</v>
      </c>
      <c r="BE28" s="38">
        <f t="shared" si="11"/>
        <v>7651</v>
      </c>
      <c r="BF28" s="38">
        <f t="shared" si="11"/>
        <v>7651</v>
      </c>
      <c r="BG28" s="38">
        <f t="shared" si="11"/>
        <v>7651</v>
      </c>
      <c r="BH28" s="38">
        <f t="shared" si="11"/>
        <v>7651</v>
      </c>
      <c r="BI28" s="38">
        <f t="shared" si="11"/>
        <v>7651</v>
      </c>
      <c r="BJ28" s="38">
        <f t="shared" si="11"/>
        <v>7651</v>
      </c>
    </row>
    <row r="29" spans="1:2575" s="149" customFormat="1" ht="10.35" customHeight="1" x14ac:dyDescent="0.2">
      <c r="A29" s="38" t="s">
        <v>7</v>
      </c>
      <c r="B29" s="93"/>
      <c r="C29" s="93"/>
      <c r="D29" s="93"/>
      <c r="E29" s="93"/>
      <c r="F29" s="93"/>
      <c r="G29" s="93"/>
      <c r="H29" s="93"/>
      <c r="I29" s="93"/>
      <c r="J29" s="93"/>
      <c r="K29" s="93"/>
      <c r="L29" s="93"/>
      <c r="M29" s="93"/>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row>
    <row r="30" spans="1:2575" s="149" customFormat="1" ht="10.35" customHeight="1" x14ac:dyDescent="0.2">
      <c r="A30" s="9">
        <v>1</v>
      </c>
      <c r="B30" s="93">
        <f t="shared" ref="B30:BB30" si="12">ROUNDUP(B13*0.82,)+25</f>
        <v>8881</v>
      </c>
      <c r="C30" s="93">
        <f t="shared" si="12"/>
        <v>8881</v>
      </c>
      <c r="D30" s="93">
        <f t="shared" si="12"/>
        <v>8471</v>
      </c>
      <c r="E30" s="93">
        <f t="shared" si="12"/>
        <v>8471</v>
      </c>
      <c r="F30" s="93">
        <f t="shared" si="12"/>
        <v>8881</v>
      </c>
      <c r="G30" s="93">
        <f t="shared" si="12"/>
        <v>8881</v>
      </c>
      <c r="H30" s="93">
        <f t="shared" si="12"/>
        <v>8471</v>
      </c>
      <c r="I30" s="93">
        <f t="shared" si="12"/>
        <v>8471</v>
      </c>
      <c r="J30" s="93">
        <f t="shared" si="12"/>
        <v>8881</v>
      </c>
      <c r="K30" s="93">
        <f t="shared" si="12"/>
        <v>8881</v>
      </c>
      <c r="L30" s="93">
        <f t="shared" si="12"/>
        <v>8471</v>
      </c>
      <c r="M30" s="93">
        <f t="shared" si="12"/>
        <v>8471</v>
      </c>
      <c r="N30" s="38">
        <f t="shared" si="12"/>
        <v>8471</v>
      </c>
      <c r="O30" s="38">
        <f t="shared" si="12"/>
        <v>8471</v>
      </c>
      <c r="P30" s="38">
        <f t="shared" si="12"/>
        <v>9455</v>
      </c>
      <c r="Q30" s="38">
        <f t="shared" si="12"/>
        <v>9455</v>
      </c>
      <c r="R30" s="38">
        <f t="shared" si="12"/>
        <v>8471</v>
      </c>
      <c r="S30" s="38">
        <f t="shared" si="12"/>
        <v>8471</v>
      </c>
      <c r="T30" s="38">
        <f t="shared" si="12"/>
        <v>8471</v>
      </c>
      <c r="U30" s="38">
        <f t="shared" si="12"/>
        <v>8471</v>
      </c>
      <c r="V30" s="38">
        <f t="shared" si="12"/>
        <v>8881</v>
      </c>
      <c r="W30" s="38">
        <f t="shared" si="12"/>
        <v>8881</v>
      </c>
      <c r="X30" s="38">
        <f t="shared" si="12"/>
        <v>8471</v>
      </c>
      <c r="Y30" s="38">
        <f t="shared" si="12"/>
        <v>8471</v>
      </c>
      <c r="Z30" s="38">
        <f t="shared" si="12"/>
        <v>10439</v>
      </c>
      <c r="AA30" s="38">
        <f t="shared" si="12"/>
        <v>10439</v>
      </c>
      <c r="AB30" s="38">
        <f t="shared" si="12"/>
        <v>10439</v>
      </c>
      <c r="AC30" s="38">
        <f t="shared" si="12"/>
        <v>8881</v>
      </c>
      <c r="AD30" s="38">
        <f t="shared" si="12"/>
        <v>8881</v>
      </c>
      <c r="AE30" s="38">
        <f t="shared" si="12"/>
        <v>11833</v>
      </c>
      <c r="AF30" s="38">
        <f t="shared" si="12"/>
        <v>9865</v>
      </c>
      <c r="AG30" s="38">
        <f t="shared" si="12"/>
        <v>9865</v>
      </c>
      <c r="AH30" s="38">
        <f t="shared" si="12"/>
        <v>9455</v>
      </c>
      <c r="AI30" s="38">
        <f t="shared" si="12"/>
        <v>9865</v>
      </c>
      <c r="AJ30" s="38">
        <f t="shared" si="12"/>
        <v>9865</v>
      </c>
      <c r="AK30" s="38">
        <f t="shared" si="12"/>
        <v>9865</v>
      </c>
      <c r="AL30" s="38">
        <f t="shared" si="12"/>
        <v>9455</v>
      </c>
      <c r="AM30" s="38">
        <f t="shared" si="12"/>
        <v>9455</v>
      </c>
      <c r="AN30" s="38">
        <f t="shared" si="12"/>
        <v>9455</v>
      </c>
      <c r="AO30" s="38">
        <f t="shared" si="12"/>
        <v>8881</v>
      </c>
      <c r="AP30" s="38">
        <f t="shared" si="12"/>
        <v>8881</v>
      </c>
      <c r="AQ30" s="38">
        <f t="shared" si="12"/>
        <v>8881</v>
      </c>
      <c r="AR30" s="38">
        <f t="shared" si="12"/>
        <v>8881</v>
      </c>
      <c r="AS30" s="38">
        <f t="shared" si="12"/>
        <v>8881</v>
      </c>
      <c r="AT30" s="38">
        <f t="shared" si="12"/>
        <v>8881</v>
      </c>
      <c r="AU30" s="38">
        <f t="shared" si="12"/>
        <v>8881</v>
      </c>
      <c r="AV30" s="38">
        <f t="shared" si="12"/>
        <v>8881</v>
      </c>
      <c r="AW30" s="38">
        <f t="shared" si="12"/>
        <v>9865</v>
      </c>
      <c r="AX30" s="38">
        <f t="shared" si="12"/>
        <v>9865</v>
      </c>
      <c r="AY30" s="38">
        <f t="shared" si="12"/>
        <v>10439</v>
      </c>
      <c r="AZ30" s="38">
        <f t="shared" si="12"/>
        <v>10439</v>
      </c>
      <c r="BA30" s="38">
        <f t="shared" si="12"/>
        <v>10439</v>
      </c>
      <c r="BB30" s="38">
        <f t="shared" si="12"/>
        <v>8881</v>
      </c>
      <c r="BC30" s="38">
        <f t="shared" ref="BC30:BJ30" si="13">ROUNDUP(BC13*0.82,)+25</f>
        <v>8881</v>
      </c>
      <c r="BD30" s="38">
        <f t="shared" si="13"/>
        <v>8881</v>
      </c>
      <c r="BE30" s="38">
        <f t="shared" si="13"/>
        <v>8881</v>
      </c>
      <c r="BF30" s="38">
        <f t="shared" si="13"/>
        <v>8881</v>
      </c>
      <c r="BG30" s="38">
        <f t="shared" si="13"/>
        <v>8881</v>
      </c>
      <c r="BH30" s="38">
        <f t="shared" si="13"/>
        <v>8881</v>
      </c>
      <c r="BI30" s="38">
        <f t="shared" si="13"/>
        <v>8881</v>
      </c>
      <c r="BJ30" s="38">
        <f t="shared" si="13"/>
        <v>8881</v>
      </c>
    </row>
    <row r="31" spans="1:2575" s="149" customFormat="1" ht="10.35" customHeight="1" x14ac:dyDescent="0.2">
      <c r="A31" s="89" t="s">
        <v>85</v>
      </c>
      <c r="B31" s="93"/>
      <c r="C31" s="93"/>
      <c r="D31" s="93"/>
      <c r="E31" s="93"/>
      <c r="F31" s="93"/>
      <c r="G31" s="93"/>
      <c r="H31" s="93"/>
      <c r="I31" s="93"/>
      <c r="J31" s="93"/>
      <c r="K31" s="93"/>
      <c r="L31" s="93"/>
      <c r="M31" s="93"/>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row>
    <row r="32" spans="1:2575" s="149" customFormat="1" ht="10.35" customHeight="1" x14ac:dyDescent="0.2">
      <c r="A32" s="9">
        <v>1</v>
      </c>
      <c r="B32" s="93">
        <f t="shared" ref="B32:BB32" si="14">B26</f>
        <v>6831</v>
      </c>
      <c r="C32" s="93">
        <f t="shared" si="14"/>
        <v>6831</v>
      </c>
      <c r="D32" s="93">
        <f t="shared" si="14"/>
        <v>6421</v>
      </c>
      <c r="E32" s="93">
        <f t="shared" si="14"/>
        <v>6421</v>
      </c>
      <c r="F32" s="93">
        <f t="shared" si="14"/>
        <v>6831</v>
      </c>
      <c r="G32" s="93">
        <f t="shared" si="14"/>
        <v>6831</v>
      </c>
      <c r="H32" s="93">
        <f t="shared" si="14"/>
        <v>6421</v>
      </c>
      <c r="I32" s="93">
        <f t="shared" si="14"/>
        <v>6421</v>
      </c>
      <c r="J32" s="93">
        <f t="shared" si="14"/>
        <v>6831</v>
      </c>
      <c r="K32" s="93">
        <f t="shared" si="14"/>
        <v>6831</v>
      </c>
      <c r="L32" s="93">
        <f t="shared" si="14"/>
        <v>6421</v>
      </c>
      <c r="M32" s="93">
        <f t="shared" si="14"/>
        <v>6421</v>
      </c>
      <c r="N32" s="38">
        <f t="shared" si="14"/>
        <v>6421</v>
      </c>
      <c r="O32" s="38">
        <f t="shared" si="14"/>
        <v>6421</v>
      </c>
      <c r="P32" s="38">
        <f t="shared" si="14"/>
        <v>7405</v>
      </c>
      <c r="Q32" s="38">
        <f t="shared" si="14"/>
        <v>7405</v>
      </c>
      <c r="R32" s="38">
        <f t="shared" si="14"/>
        <v>6421</v>
      </c>
      <c r="S32" s="38">
        <f t="shared" si="14"/>
        <v>6421</v>
      </c>
      <c r="T32" s="38">
        <f t="shared" si="14"/>
        <v>6421</v>
      </c>
      <c r="U32" s="38">
        <f t="shared" si="14"/>
        <v>6421</v>
      </c>
      <c r="V32" s="38">
        <f t="shared" si="14"/>
        <v>6831</v>
      </c>
      <c r="W32" s="38">
        <f t="shared" si="14"/>
        <v>6831</v>
      </c>
      <c r="X32" s="38">
        <f t="shared" si="14"/>
        <v>6421</v>
      </c>
      <c r="Y32" s="38">
        <f t="shared" si="14"/>
        <v>6421</v>
      </c>
      <c r="Z32" s="38">
        <f t="shared" si="14"/>
        <v>8389</v>
      </c>
      <c r="AA32" s="38">
        <f t="shared" si="14"/>
        <v>8389</v>
      </c>
      <c r="AB32" s="38">
        <f t="shared" si="14"/>
        <v>8389</v>
      </c>
      <c r="AC32" s="38">
        <f t="shared" si="14"/>
        <v>6831</v>
      </c>
      <c r="AD32" s="38">
        <f t="shared" si="14"/>
        <v>6831</v>
      </c>
      <c r="AE32" s="38">
        <f t="shared" si="14"/>
        <v>9783</v>
      </c>
      <c r="AF32" s="38">
        <f t="shared" si="14"/>
        <v>7815</v>
      </c>
      <c r="AG32" s="38">
        <f t="shared" si="14"/>
        <v>7815</v>
      </c>
      <c r="AH32" s="38">
        <f t="shared" si="14"/>
        <v>7405</v>
      </c>
      <c r="AI32" s="38">
        <f t="shared" si="14"/>
        <v>7815</v>
      </c>
      <c r="AJ32" s="38">
        <f t="shared" si="14"/>
        <v>7815</v>
      </c>
      <c r="AK32" s="38">
        <f t="shared" si="14"/>
        <v>7815</v>
      </c>
      <c r="AL32" s="38">
        <f t="shared" si="14"/>
        <v>7405</v>
      </c>
      <c r="AM32" s="38">
        <f t="shared" si="14"/>
        <v>7405</v>
      </c>
      <c r="AN32" s="38">
        <f t="shared" si="14"/>
        <v>7405</v>
      </c>
      <c r="AO32" s="38">
        <f t="shared" si="14"/>
        <v>6831</v>
      </c>
      <c r="AP32" s="38">
        <f t="shared" si="14"/>
        <v>6831</v>
      </c>
      <c r="AQ32" s="38">
        <f t="shared" si="14"/>
        <v>6831</v>
      </c>
      <c r="AR32" s="38">
        <f t="shared" si="14"/>
        <v>6831</v>
      </c>
      <c r="AS32" s="38">
        <f t="shared" si="14"/>
        <v>6831</v>
      </c>
      <c r="AT32" s="38">
        <f t="shared" si="14"/>
        <v>6831</v>
      </c>
      <c r="AU32" s="38">
        <f t="shared" si="14"/>
        <v>6831</v>
      </c>
      <c r="AV32" s="38">
        <f t="shared" si="14"/>
        <v>6831</v>
      </c>
      <c r="AW32" s="38">
        <f t="shared" si="14"/>
        <v>7815</v>
      </c>
      <c r="AX32" s="38">
        <f t="shared" si="14"/>
        <v>7815</v>
      </c>
      <c r="AY32" s="38">
        <f t="shared" si="14"/>
        <v>8389</v>
      </c>
      <c r="AZ32" s="38">
        <f t="shared" si="14"/>
        <v>8389</v>
      </c>
      <c r="BA32" s="38">
        <f t="shared" si="14"/>
        <v>8389</v>
      </c>
      <c r="BB32" s="38">
        <f t="shared" si="14"/>
        <v>6831</v>
      </c>
      <c r="BC32" s="38">
        <f t="shared" ref="BC32:BJ32" si="15">BC26</f>
        <v>6831</v>
      </c>
      <c r="BD32" s="38">
        <f t="shared" si="15"/>
        <v>6831</v>
      </c>
      <c r="BE32" s="38">
        <f t="shared" si="15"/>
        <v>6831</v>
      </c>
      <c r="BF32" s="38">
        <f t="shared" si="15"/>
        <v>6831</v>
      </c>
      <c r="BG32" s="38">
        <f t="shared" si="15"/>
        <v>6831</v>
      </c>
      <c r="BH32" s="38">
        <f t="shared" si="15"/>
        <v>6831</v>
      </c>
      <c r="BI32" s="38">
        <f t="shared" si="15"/>
        <v>6831</v>
      </c>
      <c r="BJ32" s="38">
        <f t="shared" si="15"/>
        <v>6831</v>
      </c>
    </row>
    <row r="33" spans="1:2575" s="149" customFormat="1" ht="10.35" customHeight="1" x14ac:dyDescent="0.2">
      <c r="A33" s="38" t="s">
        <v>46</v>
      </c>
      <c r="B33" s="93"/>
      <c r="C33" s="93"/>
      <c r="D33" s="93"/>
      <c r="E33" s="93"/>
      <c r="F33" s="93"/>
      <c r="G33" s="93"/>
      <c r="H33" s="93"/>
      <c r="I33" s="93"/>
      <c r="J33" s="93"/>
      <c r="K33" s="93"/>
      <c r="L33" s="93"/>
      <c r="M33" s="93"/>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row>
    <row r="34" spans="1:2575" s="149" customFormat="1" ht="10.35" customHeight="1" x14ac:dyDescent="0.2">
      <c r="A34" s="9">
        <v>1</v>
      </c>
      <c r="B34" s="93">
        <f t="shared" ref="B34:BB34" si="16">ROUNDUP(B17*0.82,)+25</f>
        <v>11751</v>
      </c>
      <c r="C34" s="93">
        <f t="shared" si="16"/>
        <v>11751</v>
      </c>
      <c r="D34" s="93">
        <f t="shared" si="16"/>
        <v>11341</v>
      </c>
      <c r="E34" s="93">
        <f t="shared" si="16"/>
        <v>11341</v>
      </c>
      <c r="F34" s="93">
        <f t="shared" si="16"/>
        <v>11751</v>
      </c>
      <c r="G34" s="93">
        <f t="shared" si="16"/>
        <v>11751</v>
      </c>
      <c r="H34" s="93">
        <f t="shared" si="16"/>
        <v>11341</v>
      </c>
      <c r="I34" s="93">
        <f t="shared" si="16"/>
        <v>11341</v>
      </c>
      <c r="J34" s="93">
        <f t="shared" si="16"/>
        <v>11751</v>
      </c>
      <c r="K34" s="93">
        <f t="shared" si="16"/>
        <v>11751</v>
      </c>
      <c r="L34" s="93">
        <f t="shared" si="16"/>
        <v>11341</v>
      </c>
      <c r="M34" s="93">
        <f t="shared" si="16"/>
        <v>11341</v>
      </c>
      <c r="N34" s="38">
        <f t="shared" si="16"/>
        <v>11341</v>
      </c>
      <c r="O34" s="38">
        <f t="shared" si="16"/>
        <v>11341</v>
      </c>
      <c r="P34" s="38">
        <f t="shared" si="16"/>
        <v>12325</v>
      </c>
      <c r="Q34" s="38">
        <f t="shared" si="16"/>
        <v>12325</v>
      </c>
      <c r="R34" s="38">
        <f t="shared" si="16"/>
        <v>11341</v>
      </c>
      <c r="S34" s="38">
        <f t="shared" si="16"/>
        <v>11341</v>
      </c>
      <c r="T34" s="38">
        <f t="shared" si="16"/>
        <v>11341</v>
      </c>
      <c r="U34" s="38">
        <f t="shared" si="16"/>
        <v>11341</v>
      </c>
      <c r="V34" s="38">
        <f t="shared" si="16"/>
        <v>11751</v>
      </c>
      <c r="W34" s="38">
        <f t="shared" si="16"/>
        <v>11751</v>
      </c>
      <c r="X34" s="38">
        <f t="shared" si="16"/>
        <v>11341</v>
      </c>
      <c r="Y34" s="38">
        <f t="shared" si="16"/>
        <v>11341</v>
      </c>
      <c r="Z34" s="38">
        <f t="shared" si="16"/>
        <v>13309</v>
      </c>
      <c r="AA34" s="38">
        <f t="shared" si="16"/>
        <v>13309</v>
      </c>
      <c r="AB34" s="38">
        <f t="shared" si="16"/>
        <v>13309</v>
      </c>
      <c r="AC34" s="38">
        <f t="shared" si="16"/>
        <v>11751</v>
      </c>
      <c r="AD34" s="38">
        <f t="shared" si="16"/>
        <v>11751</v>
      </c>
      <c r="AE34" s="38">
        <f t="shared" si="16"/>
        <v>14703</v>
      </c>
      <c r="AF34" s="38">
        <f t="shared" si="16"/>
        <v>12735</v>
      </c>
      <c r="AG34" s="38">
        <f t="shared" si="16"/>
        <v>12735</v>
      </c>
      <c r="AH34" s="38">
        <f t="shared" si="16"/>
        <v>12325</v>
      </c>
      <c r="AI34" s="38">
        <f t="shared" si="16"/>
        <v>12735</v>
      </c>
      <c r="AJ34" s="38">
        <f t="shared" si="16"/>
        <v>12735</v>
      </c>
      <c r="AK34" s="38">
        <f t="shared" si="16"/>
        <v>12735</v>
      </c>
      <c r="AL34" s="38">
        <f t="shared" si="16"/>
        <v>12325</v>
      </c>
      <c r="AM34" s="38">
        <f t="shared" si="16"/>
        <v>12325</v>
      </c>
      <c r="AN34" s="38">
        <f t="shared" si="16"/>
        <v>12325</v>
      </c>
      <c r="AO34" s="38">
        <f t="shared" si="16"/>
        <v>11751</v>
      </c>
      <c r="AP34" s="38">
        <f t="shared" si="16"/>
        <v>11751</v>
      </c>
      <c r="AQ34" s="38">
        <f t="shared" si="16"/>
        <v>11751</v>
      </c>
      <c r="AR34" s="38">
        <f t="shared" si="16"/>
        <v>11751</v>
      </c>
      <c r="AS34" s="38">
        <f t="shared" si="16"/>
        <v>11751</v>
      </c>
      <c r="AT34" s="38">
        <f t="shared" si="16"/>
        <v>11751</v>
      </c>
      <c r="AU34" s="38">
        <f t="shared" si="16"/>
        <v>11751</v>
      </c>
      <c r="AV34" s="38">
        <f t="shared" si="16"/>
        <v>11751</v>
      </c>
      <c r="AW34" s="38">
        <f t="shared" si="16"/>
        <v>12735</v>
      </c>
      <c r="AX34" s="38">
        <f t="shared" si="16"/>
        <v>12735</v>
      </c>
      <c r="AY34" s="38">
        <f t="shared" si="16"/>
        <v>13309</v>
      </c>
      <c r="AZ34" s="38">
        <f t="shared" si="16"/>
        <v>13309</v>
      </c>
      <c r="BA34" s="38">
        <f t="shared" si="16"/>
        <v>13309</v>
      </c>
      <c r="BB34" s="38">
        <f t="shared" si="16"/>
        <v>11751</v>
      </c>
      <c r="BC34" s="38">
        <f t="shared" ref="BC34:BJ34" si="17">ROUNDUP(BC17*0.82,)+25</f>
        <v>11751</v>
      </c>
      <c r="BD34" s="38">
        <f t="shared" si="17"/>
        <v>11751</v>
      </c>
      <c r="BE34" s="38">
        <f t="shared" si="17"/>
        <v>11751</v>
      </c>
      <c r="BF34" s="38">
        <f t="shared" si="17"/>
        <v>11751</v>
      </c>
      <c r="BG34" s="38">
        <f t="shared" si="17"/>
        <v>11751</v>
      </c>
      <c r="BH34" s="38">
        <f t="shared" si="17"/>
        <v>11751</v>
      </c>
      <c r="BI34" s="38">
        <f t="shared" si="17"/>
        <v>11751</v>
      </c>
      <c r="BJ34" s="38">
        <f t="shared" si="17"/>
        <v>11751</v>
      </c>
    </row>
    <row r="35" spans="1:2575" s="149" customFormat="1" ht="10.35" customHeight="1" x14ac:dyDescent="0.2">
      <c r="A35" s="38" t="s">
        <v>47</v>
      </c>
      <c r="B35" s="93"/>
      <c r="C35" s="93"/>
      <c r="D35" s="93"/>
      <c r="E35" s="93"/>
      <c r="F35" s="93"/>
      <c r="G35" s="93"/>
      <c r="H35" s="93"/>
      <c r="I35" s="93"/>
      <c r="J35" s="93"/>
      <c r="K35" s="93"/>
      <c r="L35" s="93"/>
      <c r="M35" s="93"/>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row>
    <row r="36" spans="1:2575" s="149" customFormat="1" ht="10.35" customHeight="1" x14ac:dyDescent="0.2">
      <c r="A36" s="9">
        <v>1</v>
      </c>
      <c r="B36" s="93">
        <f t="shared" ref="B36:BB36" si="18">ROUNDUP(B19*0.82,)+25</f>
        <v>22411</v>
      </c>
      <c r="C36" s="93">
        <f t="shared" si="18"/>
        <v>22411</v>
      </c>
      <c r="D36" s="93">
        <f t="shared" si="18"/>
        <v>22001</v>
      </c>
      <c r="E36" s="93">
        <f t="shared" si="18"/>
        <v>22001</v>
      </c>
      <c r="F36" s="93">
        <f t="shared" si="18"/>
        <v>22411</v>
      </c>
      <c r="G36" s="93">
        <f t="shared" si="18"/>
        <v>22411</v>
      </c>
      <c r="H36" s="93">
        <f t="shared" si="18"/>
        <v>22001</v>
      </c>
      <c r="I36" s="93">
        <f t="shared" si="18"/>
        <v>22001</v>
      </c>
      <c r="J36" s="93">
        <f t="shared" si="18"/>
        <v>22411</v>
      </c>
      <c r="K36" s="93">
        <f t="shared" si="18"/>
        <v>22411</v>
      </c>
      <c r="L36" s="93">
        <f t="shared" si="18"/>
        <v>22001</v>
      </c>
      <c r="M36" s="93">
        <f t="shared" si="18"/>
        <v>22001</v>
      </c>
      <c r="N36" s="38">
        <f t="shared" si="18"/>
        <v>22001</v>
      </c>
      <c r="O36" s="38">
        <f t="shared" si="18"/>
        <v>22001</v>
      </c>
      <c r="P36" s="38">
        <f t="shared" si="18"/>
        <v>22985</v>
      </c>
      <c r="Q36" s="38">
        <f t="shared" si="18"/>
        <v>22985</v>
      </c>
      <c r="R36" s="38">
        <f t="shared" si="18"/>
        <v>22001</v>
      </c>
      <c r="S36" s="38">
        <f t="shared" si="18"/>
        <v>22001</v>
      </c>
      <c r="T36" s="38">
        <f t="shared" si="18"/>
        <v>22001</v>
      </c>
      <c r="U36" s="38">
        <f t="shared" si="18"/>
        <v>22001</v>
      </c>
      <c r="V36" s="38">
        <f t="shared" si="18"/>
        <v>22411</v>
      </c>
      <c r="W36" s="38">
        <f t="shared" si="18"/>
        <v>22411</v>
      </c>
      <c r="X36" s="38">
        <f t="shared" si="18"/>
        <v>22001</v>
      </c>
      <c r="Y36" s="38">
        <f t="shared" si="18"/>
        <v>22001</v>
      </c>
      <c r="Z36" s="38">
        <f t="shared" si="18"/>
        <v>23969</v>
      </c>
      <c r="AA36" s="38">
        <f t="shared" si="18"/>
        <v>23969</v>
      </c>
      <c r="AB36" s="38">
        <f t="shared" si="18"/>
        <v>23969</v>
      </c>
      <c r="AC36" s="38">
        <f t="shared" si="18"/>
        <v>22411</v>
      </c>
      <c r="AD36" s="38">
        <f t="shared" si="18"/>
        <v>22411</v>
      </c>
      <c r="AE36" s="38">
        <f t="shared" si="18"/>
        <v>25363</v>
      </c>
      <c r="AF36" s="38">
        <f t="shared" si="18"/>
        <v>23395</v>
      </c>
      <c r="AG36" s="38">
        <f t="shared" si="18"/>
        <v>23395</v>
      </c>
      <c r="AH36" s="38">
        <f t="shared" si="18"/>
        <v>22985</v>
      </c>
      <c r="AI36" s="38">
        <f t="shared" si="18"/>
        <v>23395</v>
      </c>
      <c r="AJ36" s="38">
        <f t="shared" si="18"/>
        <v>23395</v>
      </c>
      <c r="AK36" s="38">
        <f t="shared" si="18"/>
        <v>23395</v>
      </c>
      <c r="AL36" s="38">
        <f t="shared" si="18"/>
        <v>22985</v>
      </c>
      <c r="AM36" s="38">
        <f t="shared" si="18"/>
        <v>22985</v>
      </c>
      <c r="AN36" s="38">
        <f t="shared" si="18"/>
        <v>22985</v>
      </c>
      <c r="AO36" s="38">
        <f t="shared" si="18"/>
        <v>22411</v>
      </c>
      <c r="AP36" s="38">
        <f t="shared" si="18"/>
        <v>22411</v>
      </c>
      <c r="AQ36" s="38">
        <f t="shared" si="18"/>
        <v>22411</v>
      </c>
      <c r="AR36" s="38">
        <f t="shared" si="18"/>
        <v>22411</v>
      </c>
      <c r="AS36" s="38">
        <f t="shared" si="18"/>
        <v>22411</v>
      </c>
      <c r="AT36" s="38">
        <f t="shared" si="18"/>
        <v>22411</v>
      </c>
      <c r="AU36" s="38">
        <f t="shared" si="18"/>
        <v>22411</v>
      </c>
      <c r="AV36" s="38">
        <f t="shared" si="18"/>
        <v>22411</v>
      </c>
      <c r="AW36" s="38">
        <f t="shared" si="18"/>
        <v>23395</v>
      </c>
      <c r="AX36" s="38">
        <f t="shared" si="18"/>
        <v>23395</v>
      </c>
      <c r="AY36" s="38">
        <f t="shared" si="18"/>
        <v>23969</v>
      </c>
      <c r="AZ36" s="38">
        <f t="shared" si="18"/>
        <v>23969</v>
      </c>
      <c r="BA36" s="38">
        <f t="shared" si="18"/>
        <v>23969</v>
      </c>
      <c r="BB36" s="38">
        <f t="shared" si="18"/>
        <v>22411</v>
      </c>
      <c r="BC36" s="38">
        <f t="shared" ref="BC36:BJ36" si="19">ROUNDUP(BC19*0.82,)+25</f>
        <v>22411</v>
      </c>
      <c r="BD36" s="38">
        <f t="shared" si="19"/>
        <v>22411</v>
      </c>
      <c r="BE36" s="38">
        <f t="shared" si="19"/>
        <v>22411</v>
      </c>
      <c r="BF36" s="38">
        <f t="shared" si="19"/>
        <v>22411</v>
      </c>
      <c r="BG36" s="38">
        <f t="shared" si="19"/>
        <v>22411</v>
      </c>
      <c r="BH36" s="38">
        <f t="shared" si="19"/>
        <v>22411</v>
      </c>
      <c r="BI36" s="38">
        <f t="shared" si="19"/>
        <v>22411</v>
      </c>
      <c r="BJ36" s="38">
        <f t="shared" si="19"/>
        <v>22411</v>
      </c>
    </row>
    <row r="37" spans="1:2575" s="149" customFormat="1" ht="10.35" customHeight="1" x14ac:dyDescent="0.2">
      <c r="A37" s="29"/>
      <c r="B37" s="208"/>
      <c r="C37" s="208"/>
      <c r="D37" s="208"/>
      <c r="E37" s="208"/>
      <c r="F37" s="208"/>
      <c r="G37" s="208"/>
      <c r="H37" s="208"/>
      <c r="I37" s="208"/>
      <c r="J37" s="208"/>
      <c r="K37" s="208"/>
      <c r="L37" s="208"/>
      <c r="M37" s="208"/>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4"/>
      <c r="DJ37" s="144"/>
      <c r="DK37" s="144"/>
      <c r="DL37" s="144"/>
      <c r="DM37" s="144"/>
      <c r="DN37" s="144"/>
      <c r="DO37" s="144"/>
      <c r="DP37" s="144"/>
      <c r="DQ37" s="144"/>
      <c r="DR37" s="144"/>
      <c r="DS37" s="144"/>
      <c r="DT37" s="144"/>
      <c r="DU37" s="144"/>
      <c r="DV37" s="144"/>
      <c r="DW37" s="144"/>
      <c r="DX37" s="144"/>
      <c r="DY37" s="144"/>
      <c r="DZ37" s="144"/>
      <c r="EA37" s="144"/>
      <c r="EB37" s="144"/>
      <c r="EC37" s="144"/>
      <c r="ED37" s="144"/>
      <c r="EE37" s="144"/>
      <c r="EF37" s="144"/>
      <c r="EG37" s="144"/>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144"/>
      <c r="FF37" s="144"/>
      <c r="FG37" s="144"/>
      <c r="FH37" s="144"/>
      <c r="FI37" s="144"/>
      <c r="FJ37" s="144"/>
      <c r="FK37" s="144"/>
      <c r="FL37" s="144"/>
      <c r="FM37" s="144"/>
      <c r="FN37" s="144"/>
      <c r="FO37" s="144"/>
      <c r="FP37" s="144"/>
      <c r="FQ37" s="144"/>
      <c r="FR37" s="144"/>
      <c r="FS37" s="144"/>
      <c r="FT37" s="144"/>
      <c r="FU37" s="144"/>
      <c r="FV37" s="144"/>
      <c r="FW37" s="144"/>
      <c r="FX37" s="144"/>
      <c r="FY37" s="144"/>
      <c r="FZ37" s="144"/>
      <c r="GA37" s="144"/>
      <c r="GB37" s="144"/>
      <c r="GC37" s="144"/>
      <c r="GD37" s="144"/>
      <c r="GE37" s="144"/>
      <c r="GF37" s="144"/>
      <c r="GG37" s="144"/>
      <c r="GH37" s="144"/>
      <c r="GI37" s="144"/>
      <c r="GJ37" s="144"/>
      <c r="GK37" s="144"/>
      <c r="GL37" s="144"/>
      <c r="GM37" s="144"/>
      <c r="GN37" s="144"/>
      <c r="GO37" s="144"/>
      <c r="GP37" s="144"/>
      <c r="GQ37" s="144"/>
      <c r="GR37" s="144"/>
      <c r="GS37" s="144"/>
      <c r="GT37" s="144"/>
      <c r="GU37" s="144"/>
      <c r="GV37" s="144"/>
      <c r="GW37" s="144"/>
      <c r="GX37" s="144"/>
      <c r="GY37" s="144"/>
      <c r="GZ37" s="144"/>
      <c r="HA37" s="144"/>
      <c r="HB37" s="144"/>
      <c r="HC37" s="144"/>
      <c r="HD37" s="144"/>
      <c r="HE37" s="144"/>
      <c r="HF37" s="144"/>
      <c r="HG37" s="144"/>
      <c r="HH37" s="144"/>
      <c r="HI37" s="144"/>
      <c r="HJ37" s="144"/>
      <c r="HK37" s="144"/>
      <c r="HL37" s="144"/>
      <c r="HM37" s="144"/>
      <c r="HN37" s="144"/>
      <c r="HO37" s="144"/>
      <c r="HP37" s="144"/>
      <c r="HQ37" s="144"/>
      <c r="HR37" s="144"/>
      <c r="HS37" s="144"/>
      <c r="HT37" s="144"/>
      <c r="HU37" s="144"/>
      <c r="HV37" s="144"/>
      <c r="HW37" s="144"/>
      <c r="HX37" s="144"/>
      <c r="HY37" s="144"/>
      <c r="HZ37" s="144"/>
      <c r="IA37" s="144"/>
      <c r="IB37" s="144"/>
      <c r="IC37" s="144"/>
      <c r="ID37" s="144"/>
      <c r="IE37" s="144"/>
      <c r="IF37" s="144"/>
      <c r="IG37" s="144"/>
      <c r="IH37" s="144"/>
      <c r="II37" s="144"/>
      <c r="IJ37" s="144"/>
      <c r="IK37" s="144"/>
      <c r="IL37" s="144"/>
      <c r="IM37" s="144"/>
      <c r="IN37" s="144"/>
      <c r="IO37" s="144"/>
      <c r="IP37" s="144"/>
      <c r="IQ37" s="144"/>
      <c r="IR37" s="144"/>
      <c r="IS37" s="144"/>
      <c r="IT37" s="144"/>
      <c r="IU37" s="144"/>
      <c r="IV37" s="144"/>
      <c r="IW37" s="144"/>
      <c r="IX37" s="144"/>
      <c r="IY37" s="144"/>
      <c r="IZ37" s="144"/>
      <c r="JA37" s="144"/>
      <c r="JB37" s="144"/>
      <c r="JC37" s="144"/>
      <c r="JD37" s="144"/>
      <c r="JE37" s="144"/>
      <c r="JF37" s="144"/>
      <c r="JG37" s="144"/>
      <c r="JH37" s="144"/>
      <c r="JI37" s="144"/>
      <c r="JJ37" s="144"/>
      <c r="JK37" s="144"/>
      <c r="JL37" s="144"/>
      <c r="JM37" s="144"/>
      <c r="JN37" s="144"/>
      <c r="JO37" s="144"/>
      <c r="JP37" s="144"/>
      <c r="JQ37" s="144"/>
      <c r="JR37" s="144"/>
      <c r="JS37" s="144"/>
      <c r="JT37" s="144"/>
      <c r="JU37" s="144"/>
      <c r="JV37" s="144"/>
      <c r="JW37" s="144"/>
      <c r="JX37" s="144"/>
      <c r="JY37" s="144"/>
      <c r="JZ37" s="144"/>
      <c r="KA37" s="144"/>
      <c r="KB37" s="144"/>
      <c r="KC37" s="144"/>
      <c r="KD37" s="144"/>
      <c r="KE37" s="144"/>
      <c r="KF37" s="144"/>
      <c r="KG37" s="144"/>
      <c r="KH37" s="144"/>
      <c r="KI37" s="144"/>
      <c r="KJ37" s="144"/>
      <c r="KK37" s="144"/>
      <c r="KL37" s="144"/>
      <c r="KM37" s="144"/>
      <c r="KN37" s="144"/>
      <c r="KO37" s="144"/>
      <c r="KP37" s="144"/>
      <c r="KQ37" s="144"/>
      <c r="KR37" s="144"/>
      <c r="KS37" s="144"/>
      <c r="KT37" s="144"/>
      <c r="KU37" s="144"/>
      <c r="KV37" s="144"/>
      <c r="KW37" s="144"/>
      <c r="KX37" s="144"/>
      <c r="KY37" s="144"/>
      <c r="KZ37" s="144"/>
      <c r="LA37" s="144"/>
      <c r="LB37" s="144"/>
      <c r="LC37" s="144"/>
      <c r="LD37" s="144"/>
      <c r="LE37" s="144"/>
      <c r="LF37" s="144"/>
      <c r="LG37" s="144"/>
      <c r="LH37" s="144"/>
      <c r="LI37" s="144"/>
      <c r="LJ37" s="144"/>
      <c r="LK37" s="144"/>
      <c r="LL37" s="144"/>
      <c r="LM37" s="144"/>
      <c r="LN37" s="144"/>
      <c r="LO37" s="144"/>
      <c r="LP37" s="144"/>
      <c r="LQ37" s="144"/>
      <c r="LR37" s="144"/>
      <c r="LS37" s="144"/>
      <c r="LT37" s="144"/>
      <c r="LU37" s="144"/>
      <c r="LV37" s="144"/>
      <c r="LW37" s="144"/>
      <c r="LX37" s="144"/>
      <c r="LY37" s="144"/>
      <c r="LZ37" s="144"/>
      <c r="MA37" s="144"/>
      <c r="MB37" s="144"/>
      <c r="MC37" s="144"/>
      <c r="MD37" s="144"/>
      <c r="ME37" s="144"/>
      <c r="MF37" s="144"/>
      <c r="MG37" s="144"/>
      <c r="MH37" s="144"/>
      <c r="MI37" s="144"/>
      <c r="MJ37" s="144"/>
      <c r="MK37" s="144"/>
      <c r="ML37" s="144"/>
      <c r="MM37" s="144"/>
      <c r="MN37" s="144"/>
      <c r="MO37" s="144"/>
      <c r="MP37" s="144"/>
      <c r="MQ37" s="144"/>
      <c r="MR37" s="144"/>
      <c r="MS37" s="144"/>
      <c r="MT37" s="144"/>
      <c r="MU37" s="144"/>
      <c r="MV37" s="144"/>
      <c r="MW37" s="144"/>
      <c r="MX37" s="144"/>
      <c r="MY37" s="144"/>
      <c r="MZ37" s="144"/>
      <c r="NA37" s="144"/>
      <c r="NB37" s="144"/>
      <c r="NC37" s="144"/>
      <c r="ND37" s="144"/>
      <c r="NE37" s="144"/>
      <c r="NF37" s="144"/>
      <c r="NG37" s="144"/>
      <c r="NH37" s="144"/>
      <c r="NI37" s="144"/>
      <c r="NJ37" s="144"/>
      <c r="NK37" s="144"/>
      <c r="NL37" s="144"/>
      <c r="NM37" s="144"/>
      <c r="NN37" s="144"/>
      <c r="NO37" s="144"/>
      <c r="NP37" s="144"/>
      <c r="NQ37" s="144"/>
      <c r="NR37" s="144"/>
      <c r="NS37" s="144"/>
      <c r="NT37" s="144"/>
      <c r="NU37" s="144"/>
      <c r="NV37" s="144"/>
      <c r="NW37" s="144"/>
      <c r="NX37" s="144"/>
      <c r="NY37" s="144"/>
      <c r="NZ37" s="144"/>
      <c r="OA37" s="144"/>
      <c r="OB37" s="144"/>
      <c r="OC37" s="144"/>
      <c r="OD37" s="144"/>
      <c r="OE37" s="144"/>
      <c r="OF37" s="144"/>
      <c r="OG37" s="144"/>
      <c r="OH37" s="144"/>
      <c r="OI37" s="144"/>
      <c r="OJ37" s="144"/>
      <c r="OK37" s="144"/>
      <c r="OL37" s="144"/>
      <c r="OM37" s="144"/>
      <c r="ON37" s="144"/>
      <c r="OO37" s="144"/>
      <c r="OP37" s="144"/>
      <c r="OQ37" s="144"/>
      <c r="OR37" s="144"/>
      <c r="OS37" s="144"/>
      <c r="OT37" s="144"/>
      <c r="OU37" s="144"/>
      <c r="OV37" s="144"/>
      <c r="OW37" s="144"/>
      <c r="OX37" s="144"/>
      <c r="OY37" s="144"/>
      <c r="OZ37" s="144"/>
      <c r="PA37" s="144"/>
      <c r="PB37" s="144"/>
      <c r="PC37" s="144"/>
      <c r="PD37" s="144"/>
      <c r="PE37" s="144"/>
      <c r="PF37" s="144"/>
      <c r="PG37" s="144"/>
      <c r="PH37" s="144"/>
      <c r="PI37" s="144"/>
      <c r="PJ37" s="144"/>
      <c r="PK37" s="144"/>
      <c r="PL37" s="144"/>
      <c r="PM37" s="144"/>
      <c r="PN37" s="144"/>
      <c r="PO37" s="144"/>
      <c r="PP37" s="144"/>
      <c r="PQ37" s="144"/>
      <c r="PR37" s="144"/>
      <c r="PS37" s="144"/>
      <c r="PT37" s="144"/>
      <c r="PU37" s="144"/>
      <c r="PV37" s="144"/>
      <c r="PW37" s="144"/>
      <c r="PX37" s="144"/>
      <c r="PY37" s="144"/>
      <c r="PZ37" s="144"/>
      <c r="QA37" s="144"/>
      <c r="QB37" s="144"/>
      <c r="QC37" s="144"/>
      <c r="QD37" s="144"/>
      <c r="QE37" s="144"/>
      <c r="QF37" s="144"/>
      <c r="QG37" s="144"/>
      <c r="QH37" s="144"/>
      <c r="QI37" s="144"/>
      <c r="QJ37" s="144"/>
      <c r="QK37" s="144"/>
      <c r="QL37" s="144"/>
      <c r="QM37" s="144"/>
      <c r="QN37" s="144"/>
      <c r="QO37" s="144"/>
      <c r="QP37" s="144"/>
      <c r="QQ37" s="144"/>
      <c r="QR37" s="144"/>
      <c r="QS37" s="144"/>
      <c r="QT37" s="144"/>
      <c r="QU37" s="144"/>
      <c r="QV37" s="144"/>
      <c r="QW37" s="144"/>
      <c r="QX37" s="144"/>
      <c r="QY37" s="144"/>
      <c r="QZ37" s="144"/>
      <c r="RA37" s="144"/>
      <c r="RB37" s="144"/>
      <c r="RC37" s="144"/>
      <c r="RD37" s="144"/>
      <c r="RE37" s="144"/>
      <c r="RF37" s="144"/>
      <c r="RG37" s="144"/>
      <c r="RH37" s="144"/>
      <c r="RI37" s="144"/>
      <c r="RJ37" s="144"/>
      <c r="RK37" s="144"/>
      <c r="RL37" s="144"/>
      <c r="RM37" s="144"/>
      <c r="RN37" s="144"/>
      <c r="RO37" s="144"/>
      <c r="RP37" s="144"/>
      <c r="RQ37" s="144"/>
      <c r="RR37" s="144"/>
      <c r="RS37" s="144"/>
      <c r="RT37" s="144"/>
      <c r="RU37" s="144"/>
      <c r="RV37" s="144"/>
      <c r="RW37" s="144"/>
      <c r="RX37" s="144"/>
      <c r="RY37" s="144"/>
      <c r="RZ37" s="144"/>
      <c r="SA37" s="144"/>
      <c r="SB37" s="144"/>
      <c r="SC37" s="144"/>
      <c r="SD37" s="144"/>
      <c r="SE37" s="144"/>
      <c r="SF37" s="144"/>
      <c r="SG37" s="144"/>
      <c r="SH37" s="144"/>
      <c r="SI37" s="144"/>
      <c r="SJ37" s="144"/>
      <c r="SK37" s="144"/>
      <c r="SL37" s="144"/>
      <c r="SM37" s="144"/>
      <c r="SN37" s="144"/>
      <c r="SO37" s="144"/>
      <c r="SP37" s="144"/>
      <c r="SQ37" s="144"/>
      <c r="SR37" s="144"/>
      <c r="SS37" s="144"/>
      <c r="ST37" s="144"/>
      <c r="SU37" s="144"/>
      <c r="SV37" s="144"/>
      <c r="SW37" s="144"/>
      <c r="SX37" s="144"/>
      <c r="SY37" s="144"/>
      <c r="SZ37" s="144"/>
      <c r="TA37" s="144"/>
      <c r="TB37" s="144"/>
      <c r="TC37" s="144"/>
      <c r="TD37" s="144"/>
      <c r="TE37" s="144"/>
      <c r="TF37" s="144"/>
      <c r="TG37" s="144"/>
      <c r="TH37" s="144"/>
      <c r="TI37" s="144"/>
      <c r="TJ37" s="144"/>
      <c r="TK37" s="144"/>
      <c r="TL37" s="144"/>
      <c r="TM37" s="144"/>
      <c r="TN37" s="144"/>
      <c r="TO37" s="144"/>
      <c r="TP37" s="144"/>
      <c r="TQ37" s="144"/>
      <c r="TR37" s="144"/>
      <c r="TS37" s="144"/>
      <c r="TT37" s="144"/>
      <c r="TU37" s="144"/>
      <c r="TV37" s="144"/>
      <c r="TW37" s="144"/>
      <c r="TX37" s="144"/>
      <c r="TY37" s="144"/>
      <c r="TZ37" s="144"/>
      <c r="UA37" s="144"/>
      <c r="UB37" s="144"/>
      <c r="UC37" s="144"/>
      <c r="UD37" s="144"/>
      <c r="UE37" s="144"/>
      <c r="UF37" s="144"/>
      <c r="UG37" s="144"/>
      <c r="UH37" s="144"/>
      <c r="UI37" s="144"/>
      <c r="UJ37" s="144"/>
      <c r="UK37" s="144"/>
      <c r="UL37" s="144"/>
      <c r="UM37" s="144"/>
      <c r="UN37" s="144"/>
      <c r="UO37" s="144"/>
      <c r="UP37" s="144"/>
      <c r="UQ37" s="144"/>
      <c r="UR37" s="144"/>
      <c r="US37" s="144"/>
      <c r="UT37" s="144"/>
      <c r="UU37" s="144"/>
      <c r="UV37" s="144"/>
      <c r="UW37" s="144"/>
      <c r="UX37" s="144"/>
      <c r="UY37" s="144"/>
      <c r="UZ37" s="144"/>
      <c r="VA37" s="144"/>
      <c r="VB37" s="144"/>
      <c r="VC37" s="144"/>
      <c r="VD37" s="144"/>
      <c r="VE37" s="144"/>
      <c r="VF37" s="144"/>
      <c r="VG37" s="144"/>
      <c r="VH37" s="144"/>
      <c r="VI37" s="144"/>
      <c r="VJ37" s="144"/>
      <c r="VK37" s="144"/>
      <c r="VL37" s="144"/>
      <c r="VM37" s="144"/>
      <c r="VN37" s="144"/>
      <c r="VO37" s="144"/>
      <c r="VP37" s="144"/>
      <c r="VQ37" s="144"/>
      <c r="VR37" s="144"/>
      <c r="VS37" s="144"/>
      <c r="VT37" s="144"/>
      <c r="VU37" s="144"/>
      <c r="VV37" s="144"/>
      <c r="VW37" s="144"/>
      <c r="VX37" s="144"/>
      <c r="VY37" s="144"/>
      <c r="VZ37" s="144"/>
      <c r="WA37" s="144"/>
      <c r="WB37" s="144"/>
      <c r="WC37" s="144"/>
      <c r="WD37" s="144"/>
      <c r="WE37" s="144"/>
      <c r="WF37" s="144"/>
      <c r="WG37" s="144"/>
      <c r="WH37" s="144"/>
      <c r="WI37" s="144"/>
      <c r="WJ37" s="144"/>
      <c r="WK37" s="144"/>
      <c r="WL37" s="144"/>
      <c r="WM37" s="144"/>
      <c r="WN37" s="144"/>
      <c r="WO37" s="144"/>
      <c r="WP37" s="144"/>
      <c r="WQ37" s="144"/>
      <c r="WR37" s="144"/>
      <c r="WS37" s="144"/>
      <c r="WT37" s="144"/>
      <c r="WU37" s="144"/>
      <c r="WV37" s="144"/>
      <c r="WW37" s="144"/>
      <c r="WX37" s="144"/>
      <c r="WY37" s="144"/>
      <c r="WZ37" s="144"/>
      <c r="XA37" s="144"/>
      <c r="XB37" s="144"/>
      <c r="XC37" s="144"/>
      <c r="XD37" s="144"/>
      <c r="XE37" s="144"/>
      <c r="XF37" s="144"/>
      <c r="XG37" s="144"/>
      <c r="XH37" s="144"/>
      <c r="XI37" s="144"/>
      <c r="XJ37" s="144"/>
      <c r="XK37" s="144"/>
      <c r="XL37" s="144"/>
      <c r="XM37" s="144"/>
      <c r="XN37" s="144"/>
      <c r="XO37" s="144"/>
      <c r="XP37" s="144"/>
      <c r="XQ37" s="144"/>
      <c r="XR37" s="144"/>
      <c r="XS37" s="144"/>
      <c r="XT37" s="144"/>
      <c r="XU37" s="144"/>
      <c r="XV37" s="144"/>
      <c r="XW37" s="144"/>
      <c r="XX37" s="144"/>
      <c r="XY37" s="144"/>
      <c r="XZ37" s="144"/>
      <c r="YA37" s="144"/>
      <c r="YB37" s="144"/>
      <c r="YC37" s="144"/>
      <c r="YD37" s="144"/>
      <c r="YE37" s="144"/>
      <c r="YF37" s="144"/>
      <c r="YG37" s="144"/>
      <c r="YH37" s="144"/>
      <c r="YI37" s="144"/>
      <c r="YJ37" s="144"/>
      <c r="YK37" s="144"/>
      <c r="YL37" s="144"/>
      <c r="YM37" s="144"/>
      <c r="YN37" s="144"/>
      <c r="YO37" s="144"/>
      <c r="YP37" s="144"/>
      <c r="YQ37" s="144"/>
      <c r="YR37" s="144"/>
      <c r="YS37" s="144"/>
      <c r="YT37" s="144"/>
      <c r="YU37" s="144"/>
      <c r="YV37" s="144"/>
      <c r="YW37" s="144"/>
      <c r="YX37" s="144"/>
      <c r="YY37" s="144"/>
      <c r="YZ37" s="144"/>
      <c r="ZA37" s="144"/>
      <c r="ZB37" s="144"/>
      <c r="ZC37" s="144"/>
      <c r="ZD37" s="144"/>
      <c r="ZE37" s="144"/>
      <c r="ZF37" s="144"/>
      <c r="ZG37" s="144"/>
      <c r="ZH37" s="144"/>
      <c r="ZI37" s="144"/>
      <c r="ZJ37" s="144"/>
      <c r="ZK37" s="144"/>
      <c r="ZL37" s="144"/>
      <c r="ZM37" s="144"/>
      <c r="ZN37" s="144"/>
      <c r="ZO37" s="144"/>
      <c r="ZP37" s="144"/>
      <c r="ZQ37" s="144"/>
      <c r="ZR37" s="144"/>
      <c r="ZS37" s="144"/>
      <c r="ZT37" s="144"/>
      <c r="ZU37" s="144"/>
      <c r="ZV37" s="144"/>
      <c r="ZW37" s="144"/>
      <c r="ZX37" s="144"/>
      <c r="ZY37" s="144"/>
      <c r="ZZ37" s="144"/>
      <c r="AAA37" s="144"/>
      <c r="AAB37" s="144"/>
      <c r="AAC37" s="144"/>
      <c r="AAD37" s="144"/>
      <c r="AAE37" s="144"/>
      <c r="AAF37" s="144"/>
      <c r="AAG37" s="144"/>
      <c r="AAH37" s="144"/>
      <c r="AAI37" s="144"/>
      <c r="AAJ37" s="144"/>
      <c r="AAK37" s="144"/>
      <c r="AAL37" s="144"/>
      <c r="AAM37" s="144"/>
      <c r="AAN37" s="144"/>
      <c r="AAO37" s="144"/>
      <c r="AAP37" s="144"/>
      <c r="AAQ37" s="144"/>
      <c r="AAR37" s="144"/>
      <c r="AAS37" s="144"/>
      <c r="AAT37" s="144"/>
      <c r="AAU37" s="144"/>
      <c r="AAV37" s="144"/>
      <c r="AAW37" s="144"/>
      <c r="AAX37" s="144"/>
      <c r="AAY37" s="144"/>
      <c r="AAZ37" s="144"/>
      <c r="ABA37" s="144"/>
      <c r="ABB37" s="144"/>
      <c r="ABC37" s="144"/>
      <c r="ABD37" s="144"/>
      <c r="ABE37" s="144"/>
      <c r="ABF37" s="144"/>
      <c r="ABG37" s="144"/>
      <c r="ABH37" s="144"/>
      <c r="ABI37" s="144"/>
      <c r="ABJ37" s="144"/>
      <c r="ABK37" s="144"/>
      <c r="ABL37" s="144"/>
      <c r="ABM37" s="144"/>
      <c r="ABN37" s="144"/>
      <c r="ABO37" s="144"/>
      <c r="ABP37" s="144"/>
      <c r="ABQ37" s="144"/>
      <c r="ABR37" s="144"/>
      <c r="ABS37" s="144"/>
      <c r="ABT37" s="144"/>
      <c r="ABU37" s="144"/>
      <c r="ABV37" s="144"/>
      <c r="ABW37" s="144"/>
      <c r="ABX37" s="144"/>
      <c r="ABY37" s="144"/>
      <c r="ABZ37" s="144"/>
      <c r="ACA37" s="144"/>
      <c r="ACB37" s="144"/>
      <c r="ACC37" s="144"/>
      <c r="ACD37" s="144"/>
      <c r="ACE37" s="144"/>
      <c r="ACF37" s="144"/>
      <c r="ACG37" s="144"/>
      <c r="ACH37" s="144"/>
      <c r="ACI37" s="144"/>
      <c r="ACJ37" s="144"/>
      <c r="ACK37" s="144"/>
      <c r="ACL37" s="144"/>
      <c r="ACM37" s="144"/>
      <c r="ACN37" s="144"/>
      <c r="ACO37" s="144"/>
      <c r="ACP37" s="144"/>
      <c r="ACQ37" s="144"/>
      <c r="ACR37" s="144"/>
      <c r="ACS37" s="144"/>
      <c r="ACT37" s="144"/>
      <c r="ACU37" s="144"/>
      <c r="ACV37" s="144"/>
      <c r="ACW37" s="144"/>
      <c r="ACX37" s="144"/>
      <c r="ACY37" s="144"/>
      <c r="ACZ37" s="144"/>
      <c r="ADA37" s="144"/>
      <c r="ADB37" s="144"/>
      <c r="ADC37" s="144"/>
      <c r="ADD37" s="144"/>
      <c r="ADE37" s="144"/>
      <c r="ADF37" s="144"/>
      <c r="ADG37" s="144"/>
      <c r="ADH37" s="144"/>
      <c r="ADI37" s="144"/>
      <c r="ADJ37" s="144"/>
      <c r="ADK37" s="144"/>
      <c r="ADL37" s="144"/>
      <c r="ADM37" s="144"/>
      <c r="ADN37" s="144"/>
      <c r="ADO37" s="144"/>
      <c r="ADP37" s="144"/>
      <c r="ADQ37" s="144"/>
      <c r="ADR37" s="144"/>
      <c r="ADS37" s="144"/>
      <c r="ADT37" s="144"/>
      <c r="ADU37" s="144"/>
      <c r="ADV37" s="144"/>
      <c r="ADW37" s="144"/>
      <c r="ADX37" s="144"/>
      <c r="ADY37" s="144"/>
      <c r="ADZ37" s="144"/>
      <c r="AEA37" s="144"/>
      <c r="AEB37" s="144"/>
      <c r="AEC37" s="144"/>
      <c r="AED37" s="144"/>
      <c r="AEE37" s="144"/>
      <c r="AEF37" s="144"/>
      <c r="AEG37" s="144"/>
      <c r="AEH37" s="144"/>
      <c r="AEI37" s="144"/>
      <c r="AEJ37" s="144"/>
      <c r="AEK37" s="144"/>
      <c r="AEL37" s="144"/>
      <c r="AEM37" s="144"/>
      <c r="AEN37" s="144"/>
      <c r="AEO37" s="144"/>
      <c r="AEP37" s="144"/>
      <c r="AEQ37" s="144"/>
      <c r="AER37" s="144"/>
      <c r="AES37" s="144"/>
      <c r="AET37" s="144"/>
      <c r="AEU37" s="144"/>
      <c r="AEV37" s="144"/>
      <c r="AEW37" s="144"/>
      <c r="AEX37" s="144"/>
      <c r="AEY37" s="144"/>
      <c r="AEZ37" s="144"/>
      <c r="AFA37" s="144"/>
      <c r="AFB37" s="144"/>
      <c r="AFC37" s="144"/>
      <c r="AFD37" s="144"/>
      <c r="AFE37" s="144"/>
      <c r="AFF37" s="144"/>
      <c r="AFG37" s="144"/>
      <c r="AFH37" s="144"/>
      <c r="AFI37" s="144"/>
      <c r="AFJ37" s="144"/>
      <c r="AFK37" s="144"/>
      <c r="AFL37" s="144"/>
      <c r="AFM37" s="144"/>
      <c r="AFN37" s="144"/>
      <c r="AFO37" s="144"/>
      <c r="AFP37" s="144"/>
      <c r="AFQ37" s="144"/>
      <c r="AFR37" s="144"/>
      <c r="AFS37" s="144"/>
      <c r="AFT37" s="144"/>
      <c r="AFU37" s="144"/>
      <c r="AFV37" s="144"/>
      <c r="AFW37" s="144"/>
      <c r="AFX37" s="144"/>
      <c r="AFY37" s="144"/>
      <c r="AFZ37" s="144"/>
      <c r="AGA37" s="144"/>
      <c r="AGB37" s="144"/>
      <c r="AGC37" s="144"/>
      <c r="AGD37" s="144"/>
      <c r="AGE37" s="144"/>
      <c r="AGF37" s="144"/>
      <c r="AGG37" s="144"/>
      <c r="AGH37" s="144"/>
      <c r="AGI37" s="144"/>
      <c r="AGJ37" s="144"/>
      <c r="AGK37" s="144"/>
      <c r="AGL37" s="144"/>
      <c r="AGM37" s="144"/>
      <c r="AGN37" s="144"/>
      <c r="AGO37" s="144"/>
      <c r="AGP37" s="144"/>
      <c r="AGQ37" s="144"/>
      <c r="AGR37" s="144"/>
      <c r="AGS37" s="144"/>
      <c r="AGT37" s="144"/>
      <c r="AGU37" s="144"/>
      <c r="AGV37" s="144"/>
      <c r="AGW37" s="144"/>
      <c r="AGX37" s="144"/>
      <c r="AGY37" s="144"/>
      <c r="AGZ37" s="144"/>
      <c r="AHA37" s="144"/>
      <c r="AHB37" s="144"/>
      <c r="AHC37" s="144"/>
      <c r="AHD37" s="144"/>
      <c r="AHE37" s="144"/>
      <c r="AHF37" s="144"/>
      <c r="AHG37" s="144"/>
      <c r="AHH37" s="144"/>
      <c r="AHI37" s="144"/>
      <c r="AHJ37" s="144"/>
      <c r="AHK37" s="144"/>
      <c r="AHL37" s="144"/>
      <c r="AHM37" s="144"/>
      <c r="AHN37" s="144"/>
      <c r="AHO37" s="144"/>
      <c r="AHP37" s="144"/>
      <c r="AHQ37" s="144"/>
      <c r="AHR37" s="144"/>
      <c r="AHS37" s="144"/>
      <c r="AHT37" s="144"/>
      <c r="AHU37" s="144"/>
      <c r="AHV37" s="144"/>
      <c r="AHW37" s="144"/>
      <c r="AHX37" s="144"/>
      <c r="AHY37" s="144"/>
      <c r="AHZ37" s="144"/>
      <c r="AIA37" s="144"/>
      <c r="AIB37" s="144"/>
      <c r="AIC37" s="144"/>
      <c r="AID37" s="144"/>
      <c r="AIE37" s="144"/>
      <c r="AIF37" s="144"/>
      <c r="AIG37" s="144"/>
      <c r="AIH37" s="144"/>
      <c r="AII37" s="144"/>
      <c r="AIJ37" s="144"/>
      <c r="AIK37" s="144"/>
      <c r="AIL37" s="144"/>
      <c r="AIM37" s="144"/>
      <c r="AIN37" s="144"/>
      <c r="AIO37" s="144"/>
      <c r="AIP37" s="144"/>
      <c r="AIQ37" s="144"/>
      <c r="AIR37" s="144"/>
      <c r="AIS37" s="144"/>
      <c r="AIT37" s="144"/>
      <c r="AIU37" s="144"/>
      <c r="AIV37" s="144"/>
      <c r="AIW37" s="144"/>
      <c r="AIX37" s="144"/>
      <c r="AIY37" s="144"/>
      <c r="AIZ37" s="144"/>
      <c r="AJA37" s="144"/>
      <c r="AJB37" s="144"/>
      <c r="AJC37" s="144"/>
      <c r="AJD37" s="144"/>
      <c r="AJE37" s="144"/>
      <c r="AJF37" s="144"/>
      <c r="AJG37" s="144"/>
      <c r="AJH37" s="144"/>
      <c r="AJI37" s="144"/>
      <c r="AJJ37" s="144"/>
      <c r="AJK37" s="144"/>
      <c r="AJL37" s="144"/>
      <c r="AJM37" s="144"/>
      <c r="AJN37" s="144"/>
      <c r="AJO37" s="144"/>
      <c r="AJP37" s="144"/>
      <c r="AJQ37" s="144"/>
      <c r="AJR37" s="144"/>
      <c r="AJS37" s="144"/>
      <c r="AJT37" s="144"/>
      <c r="AJU37" s="144"/>
      <c r="AJV37" s="144"/>
      <c r="AJW37" s="144"/>
      <c r="AJX37" s="144"/>
      <c r="AJY37" s="144"/>
      <c r="AJZ37" s="144"/>
      <c r="AKA37" s="144"/>
      <c r="AKB37" s="144"/>
      <c r="AKC37" s="144"/>
      <c r="AKD37" s="144"/>
      <c r="AKE37" s="144"/>
      <c r="AKF37" s="144"/>
      <c r="AKG37" s="144"/>
      <c r="AKH37" s="144"/>
      <c r="AKI37" s="144"/>
      <c r="AKJ37" s="144"/>
      <c r="AKK37" s="144"/>
      <c r="AKL37" s="144"/>
      <c r="AKM37" s="144"/>
      <c r="AKN37" s="144"/>
      <c r="AKO37" s="144"/>
      <c r="AKP37" s="144"/>
      <c r="AKQ37" s="144"/>
      <c r="AKR37" s="144"/>
      <c r="AKS37" s="144"/>
      <c r="AKT37" s="144"/>
      <c r="AKU37" s="144"/>
      <c r="AKV37" s="144"/>
      <c r="AKW37" s="144"/>
      <c r="AKX37" s="144"/>
      <c r="AKY37" s="144"/>
      <c r="AKZ37" s="144"/>
      <c r="ALA37" s="144"/>
      <c r="ALB37" s="144"/>
      <c r="ALC37" s="144"/>
      <c r="ALD37" s="144"/>
      <c r="ALE37" s="144"/>
      <c r="ALF37" s="144"/>
      <c r="ALG37" s="144"/>
      <c r="ALH37" s="144"/>
      <c r="ALI37" s="144"/>
      <c r="ALJ37" s="144"/>
      <c r="ALK37" s="144"/>
      <c r="ALL37" s="144"/>
      <c r="ALM37" s="144"/>
      <c r="ALN37" s="144"/>
      <c r="ALO37" s="144"/>
      <c r="ALP37" s="144"/>
      <c r="ALQ37" s="144"/>
      <c r="ALR37" s="144"/>
      <c r="ALS37" s="144"/>
      <c r="ALT37" s="144"/>
      <c r="ALU37" s="144"/>
      <c r="ALV37" s="144"/>
      <c r="ALW37" s="144"/>
      <c r="ALX37" s="144"/>
      <c r="ALY37" s="144"/>
      <c r="ALZ37" s="144"/>
      <c r="AMA37" s="144"/>
      <c r="AMB37" s="144"/>
      <c r="AMC37" s="144"/>
      <c r="AMD37" s="144"/>
      <c r="AME37" s="144"/>
      <c r="AMF37" s="144"/>
      <c r="AMG37" s="144"/>
      <c r="AMH37" s="144"/>
      <c r="AMI37" s="144"/>
      <c r="AMJ37" s="144"/>
      <c r="AMK37" s="144"/>
      <c r="AML37" s="144"/>
      <c r="AMM37" s="144"/>
      <c r="AMN37" s="144"/>
      <c r="AMO37" s="144"/>
      <c r="AMP37" s="144"/>
      <c r="AMQ37" s="144"/>
      <c r="AMR37" s="144"/>
      <c r="AMS37" s="144"/>
      <c r="AMT37" s="144"/>
      <c r="AMU37" s="144"/>
      <c r="AMV37" s="144"/>
      <c r="AMW37" s="144"/>
      <c r="AMX37" s="144"/>
      <c r="AMY37" s="144"/>
      <c r="AMZ37" s="144"/>
      <c r="ANA37" s="144"/>
      <c r="ANB37" s="144"/>
      <c r="ANC37" s="144"/>
      <c r="AND37" s="144"/>
      <c r="ANE37" s="144"/>
      <c r="ANF37" s="144"/>
      <c r="ANG37" s="144"/>
      <c r="ANH37" s="144"/>
      <c r="ANI37" s="144"/>
      <c r="ANJ37" s="144"/>
      <c r="ANK37" s="144"/>
      <c r="ANL37" s="144"/>
      <c r="ANM37" s="144"/>
      <c r="ANN37" s="144"/>
      <c r="ANO37" s="144"/>
      <c r="ANP37" s="144"/>
      <c r="ANQ37" s="144"/>
      <c r="ANR37" s="144"/>
      <c r="ANS37" s="144"/>
      <c r="ANT37" s="144"/>
      <c r="ANU37" s="144"/>
      <c r="ANV37" s="144"/>
      <c r="ANW37" s="144"/>
      <c r="ANX37" s="144"/>
      <c r="ANY37" s="144"/>
      <c r="ANZ37" s="144"/>
      <c r="AOA37" s="144"/>
      <c r="AOB37" s="144"/>
      <c r="AOC37" s="144"/>
      <c r="AOD37" s="144"/>
      <c r="AOE37" s="144"/>
      <c r="AOF37" s="144"/>
      <c r="AOG37" s="144"/>
      <c r="AOH37" s="144"/>
      <c r="AOI37" s="144"/>
      <c r="AOJ37" s="144"/>
      <c r="AOK37" s="144"/>
      <c r="AOL37" s="144"/>
      <c r="AOM37" s="144"/>
      <c r="AON37" s="144"/>
      <c r="AOO37" s="144"/>
      <c r="AOP37" s="144"/>
      <c r="AOQ37" s="144"/>
      <c r="AOR37" s="144"/>
      <c r="AOS37" s="144"/>
      <c r="AOT37" s="144"/>
      <c r="AOU37" s="144"/>
      <c r="AOV37" s="144"/>
      <c r="AOW37" s="144"/>
      <c r="AOX37" s="144"/>
      <c r="AOY37" s="144"/>
      <c r="AOZ37" s="144"/>
      <c r="APA37" s="144"/>
      <c r="APB37" s="144"/>
      <c r="APC37" s="144"/>
      <c r="APD37" s="144"/>
      <c r="APE37" s="144"/>
      <c r="APF37" s="144"/>
      <c r="APG37" s="144"/>
      <c r="APH37" s="144"/>
      <c r="API37" s="144"/>
      <c r="APJ37" s="144"/>
      <c r="APK37" s="144"/>
      <c r="APL37" s="144"/>
      <c r="APM37" s="144"/>
      <c r="APN37" s="144"/>
      <c r="APO37" s="144"/>
      <c r="APP37" s="144"/>
      <c r="APQ37" s="144"/>
      <c r="APR37" s="144"/>
      <c r="APS37" s="144"/>
      <c r="APT37" s="144"/>
      <c r="APU37" s="144"/>
      <c r="APV37" s="144"/>
      <c r="APW37" s="144"/>
      <c r="APX37" s="144"/>
      <c r="APY37" s="144"/>
      <c r="APZ37" s="144"/>
      <c r="AQA37" s="144"/>
      <c r="AQB37" s="144"/>
      <c r="AQC37" s="144"/>
      <c r="AQD37" s="144"/>
      <c r="AQE37" s="144"/>
      <c r="AQF37" s="144"/>
      <c r="AQG37" s="144"/>
      <c r="AQH37" s="144"/>
      <c r="AQI37" s="144"/>
      <c r="AQJ37" s="144"/>
      <c r="AQK37" s="144"/>
      <c r="AQL37" s="144"/>
      <c r="AQM37" s="144"/>
      <c r="AQN37" s="144"/>
      <c r="AQO37" s="144"/>
      <c r="AQP37" s="144"/>
      <c r="AQQ37" s="144"/>
      <c r="AQR37" s="144"/>
      <c r="AQS37" s="144"/>
      <c r="AQT37" s="144"/>
      <c r="AQU37" s="144"/>
      <c r="AQV37" s="144"/>
      <c r="AQW37" s="144"/>
      <c r="AQX37" s="144"/>
      <c r="AQY37" s="144"/>
      <c r="AQZ37" s="144"/>
      <c r="ARA37" s="144"/>
      <c r="ARB37" s="144"/>
      <c r="ARC37" s="144"/>
      <c r="ARD37" s="144"/>
      <c r="ARE37" s="144"/>
      <c r="ARF37" s="144"/>
      <c r="ARG37" s="144"/>
      <c r="ARH37" s="144"/>
      <c r="ARI37" s="144"/>
      <c r="ARJ37" s="144"/>
      <c r="ARK37" s="144"/>
      <c r="ARL37" s="144"/>
      <c r="ARM37" s="144"/>
      <c r="ARN37" s="144"/>
      <c r="ARO37" s="144"/>
      <c r="ARP37" s="144"/>
      <c r="ARQ37" s="144"/>
      <c r="ARR37" s="144"/>
      <c r="ARS37" s="144"/>
      <c r="ART37" s="144"/>
      <c r="ARU37" s="144"/>
      <c r="ARV37" s="144"/>
      <c r="ARW37" s="144"/>
      <c r="ARX37" s="144"/>
      <c r="ARY37" s="144"/>
      <c r="ARZ37" s="144"/>
      <c r="ASA37" s="144"/>
      <c r="ASB37" s="144"/>
      <c r="ASC37" s="144"/>
      <c r="ASD37" s="144"/>
      <c r="ASE37" s="144"/>
      <c r="ASF37" s="144"/>
      <c r="ASG37" s="144"/>
      <c r="ASH37" s="144"/>
      <c r="ASI37" s="144"/>
      <c r="ASJ37" s="144"/>
      <c r="ASK37" s="144"/>
      <c r="ASL37" s="144"/>
      <c r="ASM37" s="144"/>
      <c r="ASN37" s="144"/>
      <c r="ASO37" s="144"/>
      <c r="ASP37" s="144"/>
      <c r="ASQ37" s="144"/>
      <c r="ASR37" s="144"/>
      <c r="ASS37" s="144"/>
      <c r="AST37" s="144"/>
      <c r="ASU37" s="144"/>
      <c r="ASV37" s="144"/>
      <c r="ASW37" s="144"/>
      <c r="ASX37" s="144"/>
      <c r="ASY37" s="144"/>
      <c r="ASZ37" s="144"/>
      <c r="ATA37" s="144"/>
      <c r="ATB37" s="144"/>
      <c r="ATC37" s="144"/>
      <c r="ATD37" s="144"/>
      <c r="ATE37" s="144"/>
      <c r="ATF37" s="144"/>
      <c r="ATG37" s="144"/>
      <c r="ATH37" s="144"/>
      <c r="ATI37" s="144"/>
      <c r="ATJ37" s="144"/>
      <c r="ATK37" s="144"/>
      <c r="ATL37" s="144"/>
      <c r="ATM37" s="144"/>
      <c r="ATN37" s="144"/>
      <c r="ATO37" s="144"/>
      <c r="ATP37" s="144"/>
      <c r="ATQ37" s="144"/>
      <c r="ATR37" s="144"/>
      <c r="ATS37" s="144"/>
      <c r="ATT37" s="144"/>
      <c r="ATU37" s="144"/>
      <c r="ATV37" s="144"/>
      <c r="ATW37" s="144"/>
      <c r="ATX37" s="144"/>
      <c r="ATY37" s="144"/>
      <c r="ATZ37" s="144"/>
      <c r="AUA37" s="144"/>
      <c r="AUB37" s="144"/>
      <c r="AUC37" s="144"/>
      <c r="AUD37" s="144"/>
      <c r="AUE37" s="144"/>
      <c r="AUF37" s="144"/>
      <c r="AUG37" s="144"/>
      <c r="AUH37" s="144"/>
      <c r="AUI37" s="144"/>
      <c r="AUJ37" s="144"/>
      <c r="AUK37" s="144"/>
      <c r="AUL37" s="144"/>
      <c r="AUM37" s="144"/>
      <c r="AUN37" s="144"/>
      <c r="AUO37" s="144"/>
      <c r="AUP37" s="144"/>
      <c r="AUQ37" s="144"/>
      <c r="AUR37" s="144"/>
      <c r="AUS37" s="144"/>
      <c r="AUT37" s="144"/>
      <c r="AUU37" s="144"/>
      <c r="AUV37" s="144"/>
      <c r="AUW37" s="144"/>
      <c r="AUX37" s="144"/>
      <c r="AUY37" s="144"/>
      <c r="AUZ37" s="144"/>
      <c r="AVA37" s="144"/>
      <c r="AVB37" s="144"/>
      <c r="AVC37" s="144"/>
      <c r="AVD37" s="144"/>
      <c r="AVE37" s="144"/>
      <c r="AVF37" s="144"/>
      <c r="AVG37" s="144"/>
      <c r="AVH37" s="144"/>
      <c r="AVI37" s="144"/>
      <c r="AVJ37" s="144"/>
      <c r="AVK37" s="144"/>
      <c r="AVL37" s="144"/>
      <c r="AVM37" s="144"/>
      <c r="AVN37" s="144"/>
      <c r="AVO37" s="144"/>
      <c r="AVP37" s="144"/>
      <c r="AVQ37" s="144"/>
      <c r="AVR37" s="144"/>
      <c r="AVS37" s="144"/>
      <c r="AVT37" s="144"/>
      <c r="AVU37" s="144"/>
      <c r="AVV37" s="144"/>
      <c r="AVW37" s="144"/>
      <c r="AVX37" s="144"/>
      <c r="AVY37" s="144"/>
      <c r="AVZ37" s="144"/>
      <c r="AWA37" s="144"/>
      <c r="AWB37" s="144"/>
      <c r="AWC37" s="144"/>
      <c r="AWD37" s="144"/>
      <c r="AWE37" s="144"/>
      <c r="AWF37" s="144"/>
      <c r="AWG37" s="144"/>
      <c r="AWH37" s="144"/>
      <c r="AWI37" s="144"/>
      <c r="AWJ37" s="144"/>
      <c r="AWK37" s="144"/>
      <c r="AWL37" s="144"/>
      <c r="AWM37" s="144"/>
      <c r="AWN37" s="144"/>
      <c r="AWO37" s="144"/>
      <c r="AWP37" s="144"/>
      <c r="AWQ37" s="144"/>
      <c r="AWR37" s="144"/>
      <c r="AWS37" s="144"/>
      <c r="AWT37" s="144"/>
      <c r="AWU37" s="144"/>
      <c r="AWV37" s="144"/>
      <c r="AWW37" s="144"/>
      <c r="AWX37" s="144"/>
      <c r="AWY37" s="144"/>
      <c r="AWZ37" s="144"/>
      <c r="AXA37" s="144"/>
      <c r="AXB37" s="144"/>
      <c r="AXC37" s="144"/>
      <c r="AXD37" s="144"/>
      <c r="AXE37" s="144"/>
      <c r="AXF37" s="144"/>
      <c r="AXG37" s="144"/>
      <c r="AXH37" s="144"/>
      <c r="AXI37" s="144"/>
      <c r="AXJ37" s="144"/>
      <c r="AXK37" s="144"/>
      <c r="AXL37" s="144"/>
      <c r="AXM37" s="144"/>
      <c r="AXN37" s="144"/>
      <c r="AXO37" s="144"/>
      <c r="AXP37" s="144"/>
      <c r="AXQ37" s="144"/>
      <c r="AXR37" s="144"/>
      <c r="AXS37" s="144"/>
      <c r="AXT37" s="144"/>
      <c r="AXU37" s="144"/>
      <c r="AXV37" s="144"/>
      <c r="AXW37" s="144"/>
      <c r="AXX37" s="144"/>
      <c r="AXY37" s="144"/>
      <c r="AXZ37" s="144"/>
      <c r="AYA37" s="144"/>
      <c r="AYB37" s="144"/>
      <c r="AYC37" s="144"/>
      <c r="AYD37" s="144"/>
      <c r="AYE37" s="144"/>
      <c r="AYF37" s="144"/>
      <c r="AYG37" s="144"/>
      <c r="AYH37" s="144"/>
      <c r="AYI37" s="144"/>
      <c r="AYJ37" s="144"/>
      <c r="AYK37" s="144"/>
      <c r="AYL37" s="144"/>
      <c r="AYM37" s="144"/>
      <c r="AYN37" s="144"/>
      <c r="AYO37" s="144"/>
      <c r="AYP37" s="144"/>
      <c r="AYQ37" s="144"/>
      <c r="AYR37" s="144"/>
      <c r="AYS37" s="144"/>
      <c r="AYT37" s="144"/>
      <c r="AYU37" s="144"/>
      <c r="AYV37" s="144"/>
      <c r="AYW37" s="144"/>
      <c r="AYX37" s="144"/>
      <c r="AYY37" s="144"/>
      <c r="AYZ37" s="144"/>
      <c r="AZA37" s="144"/>
      <c r="AZB37" s="144"/>
      <c r="AZC37" s="144"/>
      <c r="AZD37" s="144"/>
      <c r="AZE37" s="144"/>
      <c r="AZF37" s="144"/>
      <c r="AZG37" s="144"/>
      <c r="AZH37" s="144"/>
      <c r="AZI37" s="144"/>
      <c r="AZJ37" s="144"/>
      <c r="AZK37" s="144"/>
      <c r="AZL37" s="144"/>
      <c r="AZM37" s="144"/>
      <c r="AZN37" s="144"/>
      <c r="AZO37" s="144"/>
      <c r="AZP37" s="144"/>
      <c r="AZQ37" s="144"/>
      <c r="AZR37" s="144"/>
      <c r="AZS37" s="144"/>
      <c r="AZT37" s="144"/>
      <c r="AZU37" s="144"/>
      <c r="AZV37" s="144"/>
      <c r="AZW37" s="144"/>
      <c r="AZX37" s="144"/>
      <c r="AZY37" s="144"/>
      <c r="AZZ37" s="144"/>
      <c r="BAA37" s="144"/>
      <c r="BAB37" s="144"/>
      <c r="BAC37" s="144"/>
      <c r="BAD37" s="144"/>
      <c r="BAE37" s="144"/>
      <c r="BAF37" s="144"/>
      <c r="BAG37" s="144"/>
      <c r="BAH37" s="144"/>
      <c r="BAI37" s="144"/>
      <c r="BAJ37" s="144"/>
      <c r="BAK37" s="144"/>
      <c r="BAL37" s="144"/>
      <c r="BAM37" s="144"/>
      <c r="BAN37" s="144"/>
      <c r="BAO37" s="144"/>
      <c r="BAP37" s="144"/>
      <c r="BAQ37" s="144"/>
      <c r="BAR37" s="144"/>
      <c r="BAS37" s="144"/>
      <c r="BAT37" s="144"/>
      <c r="BAU37" s="144"/>
      <c r="BAV37" s="144"/>
      <c r="BAW37" s="144"/>
      <c r="BAX37" s="144"/>
      <c r="BAY37" s="144"/>
      <c r="BAZ37" s="144"/>
      <c r="BBA37" s="144"/>
      <c r="BBB37" s="144"/>
      <c r="BBC37" s="144"/>
      <c r="BBD37" s="144"/>
      <c r="BBE37" s="144"/>
      <c r="BBF37" s="144"/>
      <c r="BBG37" s="144"/>
      <c r="BBH37" s="144"/>
      <c r="BBI37" s="144"/>
      <c r="BBJ37" s="144"/>
      <c r="BBK37" s="144"/>
      <c r="BBL37" s="144"/>
      <c r="BBM37" s="144"/>
      <c r="BBN37" s="144"/>
      <c r="BBO37" s="144"/>
      <c r="BBP37" s="144"/>
      <c r="BBQ37" s="144"/>
      <c r="BBR37" s="144"/>
      <c r="BBS37" s="144"/>
      <c r="BBT37" s="144"/>
      <c r="BBU37" s="144"/>
      <c r="BBV37" s="144"/>
      <c r="BBW37" s="144"/>
      <c r="BBX37" s="144"/>
      <c r="BBY37" s="144"/>
      <c r="BBZ37" s="144"/>
      <c r="BCA37" s="144"/>
      <c r="BCB37" s="144"/>
      <c r="BCC37" s="144"/>
      <c r="BCD37" s="144"/>
      <c r="BCE37" s="144"/>
      <c r="BCF37" s="144"/>
      <c r="BCG37" s="144"/>
      <c r="BCH37" s="144"/>
      <c r="BCI37" s="144"/>
      <c r="BCJ37" s="144"/>
      <c r="BCK37" s="144"/>
      <c r="BCL37" s="144"/>
      <c r="BCM37" s="144"/>
      <c r="BCN37" s="144"/>
      <c r="BCO37" s="144"/>
      <c r="BCP37" s="144"/>
      <c r="BCQ37" s="144"/>
      <c r="BCR37" s="144"/>
      <c r="BCS37" s="144"/>
      <c r="BCT37" s="144"/>
      <c r="BCU37" s="144"/>
      <c r="BCV37" s="144"/>
      <c r="BCW37" s="144"/>
      <c r="BCX37" s="144"/>
      <c r="BCY37" s="144"/>
      <c r="BCZ37" s="144"/>
      <c r="BDA37" s="144"/>
      <c r="BDB37" s="144"/>
      <c r="BDC37" s="144"/>
      <c r="BDD37" s="144"/>
      <c r="BDE37" s="144"/>
      <c r="BDF37" s="144"/>
      <c r="BDG37" s="144"/>
      <c r="BDH37" s="144"/>
      <c r="BDI37" s="144"/>
      <c r="BDJ37" s="144"/>
      <c r="BDK37" s="144"/>
      <c r="BDL37" s="144"/>
      <c r="BDM37" s="144"/>
      <c r="BDN37" s="144"/>
      <c r="BDO37" s="144"/>
      <c r="BDP37" s="144"/>
      <c r="BDQ37" s="144"/>
      <c r="BDR37" s="144"/>
      <c r="BDS37" s="144"/>
      <c r="BDT37" s="144"/>
      <c r="BDU37" s="144"/>
      <c r="BDV37" s="144"/>
      <c r="BDW37" s="144"/>
      <c r="BDX37" s="144"/>
      <c r="BDY37" s="144"/>
      <c r="BDZ37" s="144"/>
      <c r="BEA37" s="144"/>
      <c r="BEB37" s="144"/>
      <c r="BEC37" s="144"/>
      <c r="BED37" s="144"/>
      <c r="BEE37" s="144"/>
      <c r="BEF37" s="144"/>
      <c r="BEG37" s="144"/>
      <c r="BEH37" s="144"/>
      <c r="BEI37" s="144"/>
      <c r="BEJ37" s="144"/>
      <c r="BEK37" s="144"/>
      <c r="BEL37" s="144"/>
      <c r="BEM37" s="144"/>
      <c r="BEN37" s="144"/>
      <c r="BEO37" s="144"/>
      <c r="BEP37" s="144"/>
      <c r="BEQ37" s="144"/>
      <c r="BER37" s="144"/>
      <c r="BES37" s="144"/>
      <c r="BET37" s="144"/>
      <c r="BEU37" s="144"/>
      <c r="BEV37" s="144"/>
      <c r="BEW37" s="144"/>
      <c r="BEX37" s="144"/>
      <c r="BEY37" s="144"/>
      <c r="BEZ37" s="144"/>
      <c r="BFA37" s="144"/>
      <c r="BFB37" s="144"/>
      <c r="BFC37" s="144"/>
      <c r="BFD37" s="144"/>
      <c r="BFE37" s="144"/>
      <c r="BFF37" s="144"/>
      <c r="BFG37" s="144"/>
      <c r="BFH37" s="144"/>
      <c r="BFI37" s="144"/>
      <c r="BFJ37" s="144"/>
      <c r="BFK37" s="144"/>
      <c r="BFL37" s="144"/>
      <c r="BFM37" s="144"/>
      <c r="BFN37" s="144"/>
      <c r="BFO37" s="144"/>
      <c r="BFP37" s="144"/>
      <c r="BFQ37" s="144"/>
      <c r="BFR37" s="144"/>
      <c r="BFS37" s="144"/>
      <c r="BFT37" s="144"/>
      <c r="BFU37" s="144"/>
      <c r="BFV37" s="144"/>
      <c r="BFW37" s="144"/>
      <c r="BFX37" s="144"/>
      <c r="BFY37" s="144"/>
      <c r="BFZ37" s="144"/>
      <c r="BGA37" s="144"/>
      <c r="BGB37" s="144"/>
      <c r="BGC37" s="144"/>
      <c r="BGD37" s="144"/>
      <c r="BGE37" s="144"/>
      <c r="BGF37" s="144"/>
      <c r="BGG37" s="144"/>
      <c r="BGH37" s="144"/>
      <c r="BGI37" s="144"/>
      <c r="BGJ37" s="144"/>
      <c r="BGK37" s="144"/>
      <c r="BGL37" s="144"/>
      <c r="BGM37" s="144"/>
      <c r="BGN37" s="144"/>
      <c r="BGO37" s="144"/>
      <c r="BGP37" s="144"/>
      <c r="BGQ37" s="144"/>
      <c r="BGR37" s="144"/>
      <c r="BGS37" s="144"/>
      <c r="BGT37" s="144"/>
      <c r="BGU37" s="144"/>
      <c r="BGV37" s="144"/>
      <c r="BGW37" s="144"/>
      <c r="BGX37" s="144"/>
      <c r="BGY37" s="144"/>
      <c r="BGZ37" s="144"/>
      <c r="BHA37" s="144"/>
      <c r="BHB37" s="144"/>
      <c r="BHC37" s="144"/>
      <c r="BHD37" s="144"/>
      <c r="BHE37" s="144"/>
      <c r="BHF37" s="144"/>
      <c r="BHG37" s="144"/>
      <c r="BHH37" s="144"/>
      <c r="BHI37" s="144"/>
      <c r="BHJ37" s="144"/>
      <c r="BHK37" s="144"/>
      <c r="BHL37" s="144"/>
      <c r="BHM37" s="144"/>
      <c r="BHN37" s="144"/>
      <c r="BHO37" s="144"/>
      <c r="BHP37" s="144"/>
      <c r="BHQ37" s="144"/>
      <c r="BHR37" s="144"/>
      <c r="BHS37" s="144"/>
      <c r="BHT37" s="144"/>
      <c r="BHU37" s="144"/>
      <c r="BHV37" s="144"/>
      <c r="BHW37" s="144"/>
      <c r="BHX37" s="144"/>
      <c r="BHY37" s="144"/>
      <c r="BHZ37" s="144"/>
      <c r="BIA37" s="144"/>
      <c r="BIB37" s="144"/>
      <c r="BIC37" s="144"/>
      <c r="BID37" s="144"/>
      <c r="BIE37" s="144"/>
      <c r="BIF37" s="144"/>
      <c r="BIG37" s="144"/>
      <c r="BIH37" s="144"/>
      <c r="BII37" s="144"/>
      <c r="BIJ37" s="144"/>
      <c r="BIK37" s="144"/>
      <c r="BIL37" s="144"/>
      <c r="BIM37" s="144"/>
      <c r="BIN37" s="144"/>
      <c r="BIO37" s="144"/>
      <c r="BIP37" s="144"/>
      <c r="BIQ37" s="144"/>
      <c r="BIR37" s="144"/>
      <c r="BIS37" s="144"/>
      <c r="BIT37" s="144"/>
      <c r="BIU37" s="144"/>
      <c r="BIV37" s="144"/>
      <c r="BIW37" s="144"/>
      <c r="BIX37" s="144"/>
      <c r="BIY37" s="144"/>
      <c r="BIZ37" s="144"/>
      <c r="BJA37" s="144"/>
      <c r="BJB37" s="144"/>
      <c r="BJC37" s="144"/>
      <c r="BJD37" s="144"/>
      <c r="BJE37" s="144"/>
      <c r="BJF37" s="144"/>
      <c r="BJG37" s="144"/>
      <c r="BJH37" s="144"/>
      <c r="BJI37" s="144"/>
      <c r="BJJ37" s="144"/>
      <c r="BJK37" s="144"/>
      <c r="BJL37" s="144"/>
      <c r="BJM37" s="144"/>
      <c r="BJN37" s="144"/>
      <c r="BJO37" s="144"/>
      <c r="BJP37" s="144"/>
      <c r="BJQ37" s="144"/>
      <c r="BJR37" s="144"/>
      <c r="BJS37" s="144"/>
      <c r="BJT37" s="144"/>
      <c r="BJU37" s="144"/>
      <c r="BJV37" s="144"/>
      <c r="BJW37" s="144"/>
      <c r="BJX37" s="144"/>
      <c r="BJY37" s="144"/>
      <c r="BJZ37" s="144"/>
      <c r="BKA37" s="144"/>
      <c r="BKB37" s="144"/>
      <c r="BKC37" s="144"/>
      <c r="BKD37" s="144"/>
      <c r="BKE37" s="144"/>
      <c r="BKF37" s="144"/>
      <c r="BKG37" s="144"/>
      <c r="BKH37" s="144"/>
      <c r="BKI37" s="144"/>
      <c r="BKJ37" s="144"/>
      <c r="BKK37" s="144"/>
      <c r="BKL37" s="144"/>
      <c r="BKM37" s="144"/>
      <c r="BKN37" s="144"/>
      <c r="BKO37" s="144"/>
      <c r="BKP37" s="144"/>
      <c r="BKQ37" s="144"/>
      <c r="BKR37" s="144"/>
      <c r="BKS37" s="144"/>
      <c r="BKT37" s="144"/>
      <c r="BKU37" s="144"/>
      <c r="BKV37" s="144"/>
      <c r="BKW37" s="144"/>
      <c r="BKX37" s="144"/>
      <c r="BKY37" s="144"/>
      <c r="BKZ37" s="144"/>
      <c r="BLA37" s="144"/>
      <c r="BLB37" s="144"/>
      <c r="BLC37" s="144"/>
      <c r="BLD37" s="144"/>
      <c r="BLE37" s="144"/>
      <c r="BLF37" s="144"/>
      <c r="BLG37" s="144"/>
      <c r="BLH37" s="144"/>
      <c r="BLI37" s="144"/>
      <c r="BLJ37" s="144"/>
      <c r="BLK37" s="144"/>
      <c r="BLL37" s="144"/>
      <c r="BLM37" s="144"/>
      <c r="BLN37" s="144"/>
      <c r="BLO37" s="144"/>
      <c r="BLP37" s="144"/>
      <c r="BLQ37" s="144"/>
      <c r="BLR37" s="144"/>
      <c r="BLS37" s="144"/>
      <c r="BLT37" s="144"/>
      <c r="BLU37" s="144"/>
      <c r="BLV37" s="144"/>
      <c r="BLW37" s="144"/>
      <c r="BLX37" s="144"/>
      <c r="BLY37" s="144"/>
      <c r="BLZ37" s="144"/>
      <c r="BMA37" s="144"/>
      <c r="BMB37" s="144"/>
      <c r="BMC37" s="144"/>
      <c r="BMD37" s="144"/>
      <c r="BME37" s="144"/>
      <c r="BMF37" s="144"/>
      <c r="BMG37" s="144"/>
      <c r="BMH37" s="144"/>
      <c r="BMI37" s="144"/>
      <c r="BMJ37" s="144"/>
      <c r="BMK37" s="144"/>
      <c r="BML37" s="144"/>
      <c r="BMM37" s="144"/>
      <c r="BMN37" s="144"/>
      <c r="BMO37" s="144"/>
      <c r="BMP37" s="144"/>
      <c r="BMQ37" s="144"/>
      <c r="BMR37" s="144"/>
      <c r="BMS37" s="144"/>
      <c r="BMT37" s="144"/>
      <c r="BMU37" s="144"/>
      <c r="BMV37" s="144"/>
      <c r="BMW37" s="144"/>
      <c r="BMX37" s="144"/>
      <c r="BMY37" s="144"/>
      <c r="BMZ37" s="144"/>
      <c r="BNA37" s="144"/>
      <c r="BNB37" s="144"/>
      <c r="BNC37" s="144"/>
      <c r="BND37" s="144"/>
      <c r="BNE37" s="144"/>
      <c r="BNF37" s="144"/>
      <c r="BNG37" s="144"/>
      <c r="BNH37" s="144"/>
      <c r="BNI37" s="144"/>
      <c r="BNJ37" s="144"/>
      <c r="BNK37" s="144"/>
      <c r="BNL37" s="144"/>
      <c r="BNM37" s="144"/>
      <c r="BNN37" s="144"/>
      <c r="BNO37" s="144"/>
      <c r="BNP37" s="144"/>
      <c r="BNQ37" s="144"/>
      <c r="BNR37" s="144"/>
      <c r="BNS37" s="144"/>
      <c r="BNT37" s="144"/>
      <c r="BNU37" s="144"/>
      <c r="BNV37" s="144"/>
      <c r="BNW37" s="144"/>
      <c r="BNX37" s="144"/>
      <c r="BNY37" s="144"/>
      <c r="BNZ37" s="144"/>
      <c r="BOA37" s="144"/>
      <c r="BOB37" s="144"/>
      <c r="BOC37" s="144"/>
      <c r="BOD37" s="144"/>
      <c r="BOE37" s="144"/>
      <c r="BOF37" s="144"/>
      <c r="BOG37" s="144"/>
      <c r="BOH37" s="144"/>
      <c r="BOI37" s="144"/>
      <c r="BOJ37" s="144"/>
      <c r="BOK37" s="144"/>
      <c r="BOL37" s="144"/>
      <c r="BOM37" s="144"/>
      <c r="BON37" s="144"/>
      <c r="BOO37" s="144"/>
      <c r="BOP37" s="144"/>
      <c r="BOQ37" s="144"/>
      <c r="BOR37" s="144"/>
      <c r="BOS37" s="144"/>
      <c r="BOT37" s="144"/>
      <c r="BOU37" s="144"/>
      <c r="BOV37" s="144"/>
      <c r="BOW37" s="144"/>
      <c r="BOX37" s="144"/>
      <c r="BOY37" s="144"/>
      <c r="BOZ37" s="144"/>
      <c r="BPA37" s="144"/>
      <c r="BPB37" s="144"/>
      <c r="BPC37" s="144"/>
      <c r="BPD37" s="144"/>
      <c r="BPE37" s="144"/>
      <c r="BPF37" s="144"/>
      <c r="BPG37" s="144"/>
      <c r="BPH37" s="144"/>
      <c r="BPI37" s="144"/>
      <c r="BPJ37" s="144"/>
      <c r="BPK37" s="144"/>
      <c r="BPL37" s="144"/>
      <c r="BPM37" s="144"/>
      <c r="BPN37" s="144"/>
      <c r="BPO37" s="144"/>
      <c r="BPP37" s="144"/>
      <c r="BPQ37" s="144"/>
      <c r="BPR37" s="144"/>
      <c r="BPS37" s="144"/>
      <c r="BPT37" s="144"/>
      <c r="BPU37" s="144"/>
      <c r="BPV37" s="144"/>
      <c r="BPW37" s="144"/>
      <c r="BPX37" s="144"/>
      <c r="BPY37" s="144"/>
      <c r="BPZ37" s="144"/>
      <c r="BQA37" s="144"/>
      <c r="BQB37" s="144"/>
      <c r="BQC37" s="144"/>
      <c r="BQD37" s="144"/>
      <c r="BQE37" s="144"/>
      <c r="BQF37" s="144"/>
      <c r="BQG37" s="144"/>
      <c r="BQH37" s="144"/>
      <c r="BQI37" s="144"/>
      <c r="BQJ37" s="144"/>
      <c r="BQK37" s="144"/>
      <c r="BQL37" s="144"/>
      <c r="BQM37" s="144"/>
      <c r="BQN37" s="144"/>
      <c r="BQO37" s="144"/>
      <c r="BQP37" s="144"/>
      <c r="BQQ37" s="144"/>
      <c r="BQR37" s="144"/>
      <c r="BQS37" s="144"/>
      <c r="BQT37" s="144"/>
      <c r="BQU37" s="144"/>
      <c r="BQV37" s="144"/>
      <c r="BQW37" s="144"/>
      <c r="BQX37" s="144"/>
      <c r="BQY37" s="144"/>
      <c r="BQZ37" s="144"/>
      <c r="BRA37" s="144"/>
      <c r="BRB37" s="144"/>
      <c r="BRC37" s="144"/>
      <c r="BRD37" s="144"/>
      <c r="BRE37" s="144"/>
      <c r="BRF37" s="144"/>
      <c r="BRG37" s="144"/>
      <c r="BRH37" s="144"/>
      <c r="BRI37" s="144"/>
      <c r="BRJ37" s="144"/>
      <c r="BRK37" s="144"/>
      <c r="BRL37" s="144"/>
      <c r="BRM37" s="144"/>
      <c r="BRN37" s="144"/>
      <c r="BRO37" s="144"/>
      <c r="BRP37" s="144"/>
      <c r="BRQ37" s="144"/>
      <c r="BRR37" s="144"/>
      <c r="BRS37" s="144"/>
      <c r="BRT37" s="144"/>
      <c r="BRU37" s="144"/>
      <c r="BRV37" s="144"/>
      <c r="BRW37" s="144"/>
      <c r="BRX37" s="144"/>
      <c r="BRY37" s="144"/>
      <c r="BRZ37" s="144"/>
      <c r="BSA37" s="144"/>
      <c r="BSB37" s="144"/>
      <c r="BSC37" s="144"/>
      <c r="BSD37" s="144"/>
      <c r="BSE37" s="144"/>
      <c r="BSF37" s="144"/>
      <c r="BSG37" s="144"/>
      <c r="BSH37" s="144"/>
      <c r="BSI37" s="144"/>
      <c r="BSJ37" s="144"/>
      <c r="BSK37" s="144"/>
      <c r="BSL37" s="144"/>
      <c r="BSM37" s="144"/>
      <c r="BSN37" s="144"/>
      <c r="BSO37" s="144"/>
      <c r="BSP37" s="144"/>
      <c r="BSQ37" s="144"/>
      <c r="BSR37" s="144"/>
      <c r="BSS37" s="144"/>
      <c r="BST37" s="144"/>
      <c r="BSU37" s="144"/>
      <c r="BSV37" s="144"/>
      <c r="BSW37" s="144"/>
      <c r="BSX37" s="144"/>
      <c r="BSY37" s="144"/>
      <c r="BSZ37" s="144"/>
      <c r="BTA37" s="144"/>
      <c r="BTB37" s="144"/>
      <c r="BTC37" s="144"/>
      <c r="BTD37" s="144"/>
      <c r="BTE37" s="144"/>
      <c r="BTF37" s="144"/>
      <c r="BTG37" s="144"/>
      <c r="BTH37" s="144"/>
      <c r="BTI37" s="144"/>
      <c r="BTJ37" s="144"/>
      <c r="BTK37" s="144"/>
      <c r="BTL37" s="144"/>
      <c r="BTM37" s="144"/>
      <c r="BTN37" s="144"/>
      <c r="BTO37" s="144"/>
      <c r="BTP37" s="144"/>
      <c r="BTQ37" s="144"/>
      <c r="BTR37" s="144"/>
      <c r="BTS37" s="144"/>
      <c r="BTT37" s="144"/>
      <c r="BTU37" s="144"/>
      <c r="BTV37" s="144"/>
      <c r="BTW37" s="144"/>
      <c r="BTX37" s="144"/>
      <c r="BTY37" s="144"/>
      <c r="BTZ37" s="144"/>
      <c r="BUA37" s="144"/>
      <c r="BUB37" s="144"/>
      <c r="BUC37" s="144"/>
      <c r="BUD37" s="144"/>
      <c r="BUE37" s="144"/>
      <c r="BUF37" s="144"/>
      <c r="BUG37" s="144"/>
      <c r="BUH37" s="144"/>
      <c r="BUI37" s="144"/>
      <c r="BUJ37" s="144"/>
      <c r="BUK37" s="144"/>
      <c r="BUL37" s="144"/>
      <c r="BUM37" s="144"/>
      <c r="BUN37" s="144"/>
      <c r="BUO37" s="144"/>
      <c r="BUP37" s="144"/>
      <c r="BUQ37" s="144"/>
      <c r="BUR37" s="144"/>
      <c r="BUS37" s="144"/>
      <c r="BUT37" s="144"/>
      <c r="BUU37" s="144"/>
      <c r="BUV37" s="144"/>
      <c r="BUW37" s="144"/>
      <c r="BUX37" s="144"/>
      <c r="BUY37" s="144"/>
      <c r="BUZ37" s="144"/>
      <c r="BVA37" s="144"/>
      <c r="BVB37" s="144"/>
      <c r="BVC37" s="144"/>
      <c r="BVD37" s="144"/>
      <c r="BVE37" s="144"/>
      <c r="BVF37" s="144"/>
      <c r="BVG37" s="144"/>
      <c r="BVH37" s="144"/>
      <c r="BVI37" s="144"/>
      <c r="BVJ37" s="144"/>
      <c r="BVK37" s="144"/>
      <c r="BVL37" s="144"/>
      <c r="BVM37" s="144"/>
      <c r="BVN37" s="144"/>
      <c r="BVO37" s="144"/>
      <c r="BVP37" s="144"/>
      <c r="BVQ37" s="144"/>
      <c r="BVR37" s="144"/>
      <c r="BVS37" s="144"/>
      <c r="BVT37" s="144"/>
      <c r="BVU37" s="144"/>
      <c r="BVV37" s="144"/>
      <c r="BVW37" s="144"/>
      <c r="BVX37" s="144"/>
      <c r="BVY37" s="144"/>
      <c r="BVZ37" s="144"/>
      <c r="BWA37" s="144"/>
      <c r="BWB37" s="144"/>
      <c r="BWC37" s="144"/>
      <c r="BWD37" s="144"/>
      <c r="BWE37" s="144"/>
      <c r="BWF37" s="144"/>
      <c r="BWG37" s="144"/>
      <c r="BWH37" s="144"/>
      <c r="BWI37" s="144"/>
      <c r="BWJ37" s="144"/>
      <c r="BWK37" s="144"/>
      <c r="BWL37" s="144"/>
      <c r="BWM37" s="144"/>
      <c r="BWN37" s="144"/>
      <c r="BWO37" s="144"/>
      <c r="BWP37" s="144"/>
      <c r="BWQ37" s="144"/>
      <c r="BWR37" s="144"/>
      <c r="BWS37" s="144"/>
      <c r="BWT37" s="144"/>
      <c r="BWU37" s="144"/>
      <c r="BWV37" s="144"/>
      <c r="BWW37" s="144"/>
      <c r="BWX37" s="144"/>
      <c r="BWY37" s="144"/>
      <c r="BWZ37" s="144"/>
      <c r="BXA37" s="144"/>
      <c r="BXB37" s="144"/>
      <c r="BXC37" s="144"/>
      <c r="BXD37" s="144"/>
      <c r="BXE37" s="144"/>
      <c r="BXF37" s="144"/>
      <c r="BXG37" s="144"/>
      <c r="BXH37" s="144"/>
      <c r="BXI37" s="144"/>
      <c r="BXJ37" s="144"/>
      <c r="BXK37" s="144"/>
      <c r="BXL37" s="144"/>
      <c r="BXM37" s="144"/>
      <c r="BXN37" s="144"/>
      <c r="BXO37" s="144"/>
      <c r="BXP37" s="144"/>
      <c r="BXQ37" s="144"/>
      <c r="BXR37" s="144"/>
      <c r="BXS37" s="144"/>
      <c r="BXT37" s="144"/>
      <c r="BXU37" s="144"/>
      <c r="BXV37" s="144"/>
      <c r="BXW37" s="144"/>
      <c r="BXX37" s="144"/>
      <c r="BXY37" s="144"/>
      <c r="BXZ37" s="144"/>
      <c r="BYA37" s="144"/>
      <c r="BYB37" s="144"/>
      <c r="BYC37" s="144"/>
      <c r="BYD37" s="144"/>
      <c r="BYE37" s="144"/>
      <c r="BYF37" s="144"/>
      <c r="BYG37" s="144"/>
      <c r="BYH37" s="144"/>
      <c r="BYI37" s="144"/>
      <c r="BYJ37" s="144"/>
      <c r="BYK37" s="144"/>
      <c r="BYL37" s="144"/>
      <c r="BYM37" s="144"/>
      <c r="BYN37" s="144"/>
      <c r="BYO37" s="144"/>
      <c r="BYP37" s="144"/>
      <c r="BYQ37" s="144"/>
      <c r="BYR37" s="144"/>
      <c r="BYS37" s="144"/>
      <c r="BYT37" s="144"/>
      <c r="BYU37" s="144"/>
      <c r="BYV37" s="144"/>
      <c r="BYW37" s="144"/>
      <c r="BYX37" s="144"/>
      <c r="BYY37" s="144"/>
      <c r="BYZ37" s="144"/>
      <c r="BZA37" s="144"/>
      <c r="BZB37" s="144"/>
      <c r="BZC37" s="144"/>
      <c r="BZD37" s="144"/>
      <c r="BZE37" s="144"/>
      <c r="BZF37" s="144"/>
      <c r="BZG37" s="144"/>
      <c r="BZH37" s="144"/>
      <c r="BZI37" s="144"/>
      <c r="BZJ37" s="144"/>
      <c r="BZK37" s="144"/>
      <c r="BZL37" s="144"/>
      <c r="BZM37" s="144"/>
      <c r="BZN37" s="144"/>
      <c r="BZO37" s="144"/>
      <c r="BZP37" s="144"/>
      <c r="BZQ37" s="144"/>
      <c r="BZR37" s="144"/>
      <c r="BZS37" s="144"/>
      <c r="BZT37" s="144"/>
      <c r="BZU37" s="144"/>
      <c r="BZV37" s="144"/>
      <c r="BZW37" s="144"/>
      <c r="BZX37" s="144"/>
      <c r="BZY37" s="144"/>
      <c r="BZZ37" s="144"/>
      <c r="CAA37" s="144"/>
      <c r="CAB37" s="144"/>
      <c r="CAC37" s="144"/>
      <c r="CAD37" s="144"/>
      <c r="CAE37" s="144"/>
      <c r="CAF37" s="144"/>
      <c r="CAG37" s="144"/>
      <c r="CAH37" s="144"/>
      <c r="CAI37" s="144"/>
      <c r="CAJ37" s="144"/>
      <c r="CAK37" s="144"/>
      <c r="CAL37" s="144"/>
      <c r="CAM37" s="144"/>
      <c r="CAN37" s="144"/>
      <c r="CAO37" s="144"/>
      <c r="CAP37" s="144"/>
      <c r="CAQ37" s="144"/>
      <c r="CAR37" s="144"/>
      <c r="CAS37" s="144"/>
      <c r="CAT37" s="144"/>
      <c r="CAU37" s="144"/>
      <c r="CAV37" s="144"/>
      <c r="CAW37" s="144"/>
      <c r="CAX37" s="144"/>
      <c r="CAY37" s="144"/>
      <c r="CAZ37" s="144"/>
      <c r="CBA37" s="144"/>
      <c r="CBB37" s="144"/>
      <c r="CBC37" s="144"/>
      <c r="CBD37" s="144"/>
      <c r="CBE37" s="144"/>
      <c r="CBF37" s="144"/>
      <c r="CBG37" s="144"/>
      <c r="CBH37" s="144"/>
      <c r="CBI37" s="144"/>
      <c r="CBJ37" s="144"/>
      <c r="CBK37" s="144"/>
      <c r="CBL37" s="144"/>
      <c r="CBM37" s="144"/>
      <c r="CBN37" s="144"/>
      <c r="CBO37" s="144"/>
      <c r="CBP37" s="144"/>
      <c r="CBQ37" s="144"/>
      <c r="CBR37" s="144"/>
      <c r="CBS37" s="144"/>
      <c r="CBT37" s="144"/>
      <c r="CBU37" s="144"/>
      <c r="CBV37" s="144"/>
      <c r="CBW37" s="144"/>
      <c r="CBX37" s="144"/>
      <c r="CBY37" s="144"/>
      <c r="CBZ37" s="144"/>
      <c r="CCA37" s="144"/>
      <c r="CCB37" s="144"/>
      <c r="CCC37" s="144"/>
      <c r="CCD37" s="144"/>
      <c r="CCE37" s="144"/>
      <c r="CCF37" s="144"/>
      <c r="CCG37" s="144"/>
      <c r="CCH37" s="144"/>
      <c r="CCI37" s="144"/>
      <c r="CCJ37" s="144"/>
      <c r="CCK37" s="144"/>
      <c r="CCL37" s="144"/>
      <c r="CCM37" s="144"/>
      <c r="CCN37" s="144"/>
      <c r="CCO37" s="144"/>
      <c r="CCP37" s="144"/>
      <c r="CCQ37" s="144"/>
      <c r="CCR37" s="144"/>
      <c r="CCS37" s="144"/>
      <c r="CCT37" s="144"/>
      <c r="CCU37" s="144"/>
      <c r="CCV37" s="144"/>
      <c r="CCW37" s="144"/>
      <c r="CCX37" s="144"/>
      <c r="CCY37" s="144"/>
      <c r="CCZ37" s="144"/>
      <c r="CDA37" s="144"/>
      <c r="CDB37" s="144"/>
      <c r="CDC37" s="144"/>
      <c r="CDD37" s="144"/>
      <c r="CDE37" s="144"/>
      <c r="CDF37" s="144"/>
      <c r="CDG37" s="144"/>
      <c r="CDH37" s="144"/>
      <c r="CDI37" s="144"/>
      <c r="CDJ37" s="144"/>
      <c r="CDK37" s="144"/>
      <c r="CDL37" s="144"/>
      <c r="CDM37" s="144"/>
      <c r="CDN37" s="144"/>
      <c r="CDO37" s="144"/>
      <c r="CDP37" s="144"/>
      <c r="CDQ37" s="144"/>
      <c r="CDR37" s="144"/>
      <c r="CDS37" s="144"/>
      <c r="CDT37" s="144"/>
      <c r="CDU37" s="144"/>
      <c r="CDV37" s="144"/>
      <c r="CDW37" s="144"/>
      <c r="CDX37" s="144"/>
      <c r="CDY37" s="144"/>
      <c r="CDZ37" s="144"/>
      <c r="CEA37" s="144"/>
      <c r="CEB37" s="144"/>
      <c r="CEC37" s="144"/>
      <c r="CED37" s="144"/>
      <c r="CEE37" s="144"/>
      <c r="CEF37" s="144"/>
      <c r="CEG37" s="144"/>
      <c r="CEH37" s="144"/>
      <c r="CEI37" s="144"/>
      <c r="CEJ37" s="144"/>
      <c r="CEK37" s="144"/>
      <c r="CEL37" s="144"/>
      <c r="CEM37" s="144"/>
      <c r="CEN37" s="144"/>
      <c r="CEO37" s="144"/>
      <c r="CEP37" s="144"/>
      <c r="CEQ37" s="144"/>
      <c r="CER37" s="144"/>
      <c r="CES37" s="144"/>
      <c r="CET37" s="144"/>
      <c r="CEU37" s="144"/>
      <c r="CEV37" s="144"/>
      <c r="CEW37" s="144"/>
      <c r="CEX37" s="144"/>
      <c r="CEY37" s="144"/>
      <c r="CEZ37" s="144"/>
      <c r="CFA37" s="144"/>
      <c r="CFB37" s="144"/>
      <c r="CFC37" s="144"/>
      <c r="CFD37" s="144"/>
      <c r="CFE37" s="144"/>
      <c r="CFF37" s="144"/>
      <c r="CFG37" s="144"/>
      <c r="CFH37" s="144"/>
      <c r="CFI37" s="144"/>
      <c r="CFJ37" s="144"/>
      <c r="CFK37" s="144"/>
      <c r="CFL37" s="144"/>
      <c r="CFM37" s="144"/>
      <c r="CFN37" s="144"/>
      <c r="CFO37" s="144"/>
      <c r="CFP37" s="144"/>
      <c r="CFQ37" s="144"/>
      <c r="CFR37" s="144"/>
      <c r="CFS37" s="144"/>
      <c r="CFT37" s="144"/>
      <c r="CFU37" s="144"/>
      <c r="CFV37" s="144"/>
      <c r="CFW37" s="144"/>
      <c r="CFX37" s="144"/>
      <c r="CFY37" s="144"/>
      <c r="CFZ37" s="144"/>
      <c r="CGA37" s="144"/>
      <c r="CGB37" s="144"/>
      <c r="CGC37" s="144"/>
      <c r="CGD37" s="144"/>
      <c r="CGE37" s="144"/>
      <c r="CGF37" s="144"/>
      <c r="CGG37" s="144"/>
      <c r="CGH37" s="144"/>
      <c r="CGI37" s="144"/>
      <c r="CGJ37" s="144"/>
      <c r="CGK37" s="144"/>
      <c r="CGL37" s="144"/>
      <c r="CGM37" s="144"/>
      <c r="CGN37" s="144"/>
      <c r="CGO37" s="144"/>
      <c r="CGP37" s="144"/>
      <c r="CGQ37" s="144"/>
      <c r="CGR37" s="144"/>
      <c r="CGS37" s="144"/>
      <c r="CGT37" s="144"/>
      <c r="CGU37" s="144"/>
      <c r="CGV37" s="144"/>
      <c r="CGW37" s="144"/>
      <c r="CGX37" s="144"/>
      <c r="CGY37" s="144"/>
      <c r="CGZ37" s="144"/>
      <c r="CHA37" s="144"/>
      <c r="CHB37" s="144"/>
      <c r="CHC37" s="144"/>
      <c r="CHD37" s="144"/>
      <c r="CHE37" s="144"/>
      <c r="CHF37" s="144"/>
      <c r="CHG37" s="144"/>
      <c r="CHH37" s="144"/>
      <c r="CHI37" s="144"/>
      <c r="CHJ37" s="144"/>
      <c r="CHK37" s="144"/>
      <c r="CHL37" s="144"/>
      <c r="CHM37" s="144"/>
      <c r="CHN37" s="144"/>
      <c r="CHO37" s="144"/>
      <c r="CHP37" s="144"/>
      <c r="CHQ37" s="144"/>
      <c r="CHR37" s="144"/>
      <c r="CHS37" s="144"/>
      <c r="CHT37" s="144"/>
      <c r="CHU37" s="144"/>
      <c r="CHV37" s="144"/>
      <c r="CHW37" s="144"/>
      <c r="CHX37" s="144"/>
      <c r="CHY37" s="144"/>
      <c r="CHZ37" s="144"/>
      <c r="CIA37" s="144"/>
      <c r="CIB37" s="144"/>
      <c r="CIC37" s="144"/>
      <c r="CID37" s="144"/>
      <c r="CIE37" s="144"/>
      <c r="CIF37" s="144"/>
      <c r="CIG37" s="144"/>
      <c r="CIH37" s="144"/>
      <c r="CII37" s="144"/>
      <c r="CIJ37" s="144"/>
      <c r="CIK37" s="144"/>
      <c r="CIL37" s="144"/>
      <c r="CIM37" s="144"/>
      <c r="CIN37" s="144"/>
      <c r="CIO37" s="144"/>
      <c r="CIP37" s="144"/>
      <c r="CIQ37" s="144"/>
      <c r="CIR37" s="144"/>
      <c r="CIS37" s="144"/>
      <c r="CIT37" s="144"/>
      <c r="CIU37" s="144"/>
      <c r="CIV37" s="144"/>
      <c r="CIW37" s="144"/>
      <c r="CIX37" s="144"/>
      <c r="CIY37" s="144"/>
      <c r="CIZ37" s="144"/>
      <c r="CJA37" s="144"/>
      <c r="CJB37" s="144"/>
      <c r="CJC37" s="144"/>
      <c r="CJD37" s="144"/>
      <c r="CJE37" s="144"/>
      <c r="CJF37" s="144"/>
      <c r="CJG37" s="144"/>
      <c r="CJH37" s="144"/>
      <c r="CJI37" s="144"/>
      <c r="CJJ37" s="144"/>
      <c r="CJK37" s="144"/>
      <c r="CJL37" s="144"/>
      <c r="CJM37" s="144"/>
      <c r="CJN37" s="144"/>
      <c r="CJO37" s="144"/>
      <c r="CJP37" s="144"/>
      <c r="CJQ37" s="144"/>
      <c r="CJR37" s="144"/>
      <c r="CJS37" s="144"/>
      <c r="CJT37" s="144"/>
      <c r="CJU37" s="144"/>
      <c r="CJV37" s="144"/>
      <c r="CJW37" s="144"/>
      <c r="CJX37" s="144"/>
      <c r="CJY37" s="144"/>
      <c r="CJZ37" s="144"/>
      <c r="CKA37" s="144"/>
      <c r="CKB37" s="144"/>
      <c r="CKC37" s="144"/>
      <c r="CKD37" s="144"/>
      <c r="CKE37" s="144"/>
      <c r="CKF37" s="144"/>
      <c r="CKG37" s="144"/>
      <c r="CKH37" s="144"/>
      <c r="CKI37" s="144"/>
      <c r="CKJ37" s="144"/>
      <c r="CKK37" s="144"/>
      <c r="CKL37" s="144"/>
      <c r="CKM37" s="144"/>
      <c r="CKN37" s="144"/>
      <c r="CKO37" s="144"/>
      <c r="CKP37" s="144"/>
      <c r="CKQ37" s="144"/>
      <c r="CKR37" s="144"/>
      <c r="CKS37" s="144"/>
      <c r="CKT37" s="144"/>
      <c r="CKU37" s="144"/>
      <c r="CKV37" s="144"/>
      <c r="CKW37" s="144"/>
      <c r="CKX37" s="144"/>
      <c r="CKY37" s="144"/>
      <c r="CKZ37" s="144"/>
      <c r="CLA37" s="144"/>
      <c r="CLB37" s="144"/>
      <c r="CLC37" s="144"/>
      <c r="CLD37" s="144"/>
      <c r="CLE37" s="144"/>
      <c r="CLF37" s="144"/>
      <c r="CLG37" s="144"/>
      <c r="CLH37" s="144"/>
      <c r="CLI37" s="144"/>
      <c r="CLJ37" s="144"/>
      <c r="CLK37" s="144"/>
      <c r="CLL37" s="144"/>
      <c r="CLM37" s="144"/>
      <c r="CLN37" s="144"/>
      <c r="CLO37" s="144"/>
      <c r="CLP37" s="144"/>
      <c r="CLQ37" s="144"/>
      <c r="CLR37" s="144"/>
      <c r="CLS37" s="144"/>
      <c r="CLT37" s="144"/>
      <c r="CLU37" s="144"/>
      <c r="CLV37" s="144"/>
      <c r="CLW37" s="144"/>
      <c r="CLX37" s="144"/>
      <c r="CLY37" s="144"/>
      <c r="CLZ37" s="144"/>
      <c r="CMA37" s="144"/>
      <c r="CMB37" s="144"/>
      <c r="CMC37" s="144"/>
      <c r="CMD37" s="144"/>
      <c r="CME37" s="144"/>
      <c r="CMF37" s="144"/>
      <c r="CMG37" s="144"/>
      <c r="CMH37" s="144"/>
      <c r="CMI37" s="144"/>
      <c r="CMJ37" s="144"/>
      <c r="CMK37" s="144"/>
      <c r="CML37" s="144"/>
      <c r="CMM37" s="144"/>
      <c r="CMN37" s="144"/>
      <c r="CMO37" s="144"/>
      <c r="CMP37" s="144"/>
      <c r="CMQ37" s="144"/>
      <c r="CMR37" s="144"/>
      <c r="CMS37" s="144"/>
      <c r="CMT37" s="144"/>
      <c r="CMU37" s="144"/>
      <c r="CMV37" s="144"/>
      <c r="CMW37" s="144"/>
      <c r="CMX37" s="144"/>
      <c r="CMY37" s="144"/>
      <c r="CMZ37" s="144"/>
      <c r="CNA37" s="144"/>
      <c r="CNB37" s="144"/>
      <c r="CNC37" s="144"/>
      <c r="CND37" s="144"/>
      <c r="CNE37" s="144"/>
      <c r="CNF37" s="144"/>
      <c r="CNG37" s="144"/>
      <c r="CNH37" s="144"/>
      <c r="CNI37" s="144"/>
      <c r="CNJ37" s="144"/>
      <c r="CNK37" s="144"/>
      <c r="CNL37" s="144"/>
      <c r="CNM37" s="144"/>
      <c r="CNN37" s="144"/>
      <c r="CNO37" s="144"/>
      <c r="CNP37" s="144"/>
      <c r="CNQ37" s="144"/>
      <c r="CNR37" s="144"/>
      <c r="CNS37" s="144"/>
      <c r="CNT37" s="144"/>
      <c r="CNU37" s="144"/>
      <c r="CNV37" s="144"/>
      <c r="CNW37" s="144"/>
      <c r="CNX37" s="144"/>
      <c r="CNY37" s="144"/>
      <c r="CNZ37" s="144"/>
      <c r="COA37" s="144"/>
      <c r="COB37" s="144"/>
      <c r="COC37" s="144"/>
      <c r="COD37" s="144"/>
      <c r="COE37" s="144"/>
      <c r="COF37" s="144"/>
      <c r="COG37" s="144"/>
      <c r="COH37" s="144"/>
      <c r="COI37" s="144"/>
      <c r="COJ37" s="144"/>
      <c r="COK37" s="144"/>
      <c r="COL37" s="144"/>
      <c r="COM37" s="144"/>
      <c r="CON37" s="144"/>
      <c r="COO37" s="144"/>
      <c r="COP37" s="144"/>
      <c r="COQ37" s="144"/>
      <c r="COR37" s="144"/>
      <c r="COS37" s="144"/>
      <c r="COT37" s="144"/>
      <c r="COU37" s="144"/>
      <c r="COV37" s="144"/>
      <c r="COW37" s="144"/>
      <c r="COX37" s="144"/>
      <c r="COY37" s="144"/>
      <c r="COZ37" s="144"/>
      <c r="CPA37" s="144"/>
      <c r="CPB37" s="144"/>
      <c r="CPC37" s="144"/>
      <c r="CPD37" s="144"/>
      <c r="CPE37" s="144"/>
      <c r="CPF37" s="144"/>
      <c r="CPG37" s="144"/>
      <c r="CPH37" s="144"/>
      <c r="CPI37" s="144"/>
      <c r="CPJ37" s="144"/>
      <c r="CPK37" s="144"/>
      <c r="CPL37" s="144"/>
      <c r="CPM37" s="144"/>
      <c r="CPN37" s="144"/>
      <c r="CPO37" s="144"/>
      <c r="CPP37" s="144"/>
      <c r="CPQ37" s="144"/>
      <c r="CPR37" s="144"/>
      <c r="CPS37" s="144"/>
      <c r="CPT37" s="144"/>
      <c r="CPU37" s="144"/>
      <c r="CPV37" s="144"/>
      <c r="CPW37" s="144"/>
      <c r="CPX37" s="144"/>
      <c r="CPY37" s="144"/>
      <c r="CPZ37" s="144"/>
      <c r="CQA37" s="144"/>
      <c r="CQB37" s="144"/>
      <c r="CQC37" s="144"/>
      <c r="CQD37" s="144"/>
      <c r="CQE37" s="144"/>
      <c r="CQF37" s="144"/>
      <c r="CQG37" s="144"/>
      <c r="CQH37" s="144"/>
      <c r="CQI37" s="144"/>
      <c r="CQJ37" s="144"/>
      <c r="CQK37" s="144"/>
      <c r="CQL37" s="144"/>
      <c r="CQM37" s="144"/>
      <c r="CQN37" s="144"/>
      <c r="CQO37" s="144"/>
      <c r="CQP37" s="144"/>
      <c r="CQQ37" s="144"/>
      <c r="CQR37" s="144"/>
      <c r="CQS37" s="144"/>
      <c r="CQT37" s="144"/>
      <c r="CQU37" s="144"/>
      <c r="CQV37" s="144"/>
      <c r="CQW37" s="144"/>
      <c r="CQX37" s="144"/>
      <c r="CQY37" s="144"/>
      <c r="CQZ37" s="144"/>
      <c r="CRA37" s="144"/>
      <c r="CRB37" s="144"/>
      <c r="CRC37" s="144"/>
      <c r="CRD37" s="144"/>
      <c r="CRE37" s="144"/>
      <c r="CRF37" s="144"/>
      <c r="CRG37" s="144"/>
      <c r="CRH37" s="144"/>
      <c r="CRI37" s="144"/>
      <c r="CRJ37" s="144"/>
      <c r="CRK37" s="144"/>
      <c r="CRL37" s="144"/>
      <c r="CRM37" s="144"/>
      <c r="CRN37" s="144"/>
      <c r="CRO37" s="144"/>
      <c r="CRP37" s="144"/>
      <c r="CRQ37" s="144"/>
      <c r="CRR37" s="144"/>
      <c r="CRS37" s="144"/>
      <c r="CRT37" s="144"/>
      <c r="CRU37" s="144"/>
      <c r="CRV37" s="144"/>
      <c r="CRW37" s="144"/>
      <c r="CRX37" s="144"/>
      <c r="CRY37" s="144"/>
      <c r="CRZ37" s="144"/>
      <c r="CSA37" s="144"/>
      <c r="CSB37" s="144"/>
      <c r="CSC37" s="144"/>
      <c r="CSD37" s="144"/>
      <c r="CSE37" s="144"/>
      <c r="CSF37" s="144"/>
      <c r="CSG37" s="144"/>
      <c r="CSH37" s="144"/>
      <c r="CSI37" s="144"/>
      <c r="CSJ37" s="144"/>
      <c r="CSK37" s="144"/>
      <c r="CSL37" s="144"/>
      <c r="CSM37" s="144"/>
      <c r="CSN37" s="144"/>
      <c r="CSO37" s="144"/>
      <c r="CSP37" s="144"/>
      <c r="CSQ37" s="144"/>
      <c r="CSR37" s="144"/>
      <c r="CSS37" s="144"/>
      <c r="CST37" s="144"/>
      <c r="CSU37" s="144"/>
      <c r="CSV37" s="144"/>
      <c r="CSW37" s="144"/>
      <c r="CSX37" s="144"/>
      <c r="CSY37" s="144"/>
      <c r="CSZ37" s="144"/>
      <c r="CTA37" s="144"/>
      <c r="CTB37" s="144"/>
      <c r="CTC37" s="144"/>
      <c r="CTD37" s="144"/>
      <c r="CTE37" s="144"/>
      <c r="CTF37" s="144"/>
      <c r="CTG37" s="144"/>
      <c r="CTH37" s="144"/>
      <c r="CTI37" s="144"/>
      <c r="CTJ37" s="144"/>
      <c r="CTK37" s="144"/>
      <c r="CTL37" s="144"/>
      <c r="CTM37" s="144"/>
      <c r="CTN37" s="144"/>
      <c r="CTO37" s="144"/>
      <c r="CTP37" s="144"/>
      <c r="CTQ37" s="144"/>
      <c r="CTR37" s="144"/>
      <c r="CTS37" s="144"/>
      <c r="CTT37" s="144"/>
      <c r="CTU37" s="144"/>
      <c r="CTV37" s="144"/>
      <c r="CTW37" s="144"/>
      <c r="CTX37" s="144"/>
      <c r="CTY37" s="144"/>
      <c r="CTZ37" s="144"/>
      <c r="CUA37" s="144"/>
    </row>
    <row r="38" spans="1:2575" x14ac:dyDescent="0.2">
      <c r="A38" s="45" t="s">
        <v>23</v>
      </c>
    </row>
    <row r="39" spans="1:2575" x14ac:dyDescent="0.2">
      <c r="A39" s="68" t="s">
        <v>9</v>
      </c>
    </row>
    <row r="40" spans="1:2575" x14ac:dyDescent="0.2">
      <c r="A40" s="68" t="s">
        <v>10</v>
      </c>
    </row>
    <row r="41" spans="1:2575" ht="11.45" customHeight="1" x14ac:dyDescent="0.2">
      <c r="A41" s="69" t="s">
        <v>11</v>
      </c>
    </row>
    <row r="42" spans="1:2575" x14ac:dyDescent="0.2">
      <c r="A42" s="46" t="s">
        <v>12</v>
      </c>
    </row>
    <row r="44" spans="1:2575" x14ac:dyDescent="0.2">
      <c r="A44" s="45" t="s">
        <v>20</v>
      </c>
    </row>
    <row r="45" spans="1:2575" ht="60" x14ac:dyDescent="0.2">
      <c r="A45" s="77" t="s">
        <v>45</v>
      </c>
    </row>
    <row r="46" spans="1:2575" x14ac:dyDescent="0.2">
      <c r="A46" s="209" t="e">
        <f>RO!#REF!</f>
        <v>#REF!</v>
      </c>
    </row>
    <row r="47" spans="1:2575" x14ac:dyDescent="0.2">
      <c r="A47" s="210" t="e">
        <f>RO!#REF!</f>
        <v>#REF!</v>
      </c>
    </row>
  </sheetData>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HR80"/>
  <sheetViews>
    <sheetView topLeftCell="A13" zoomScale="90" zoomScaleNormal="90" workbookViewId="0">
      <pane xSplit="1" topLeftCell="B1" activePane="topRight" state="frozen"/>
      <selection pane="topRight" activeCell="B1" sqref="B1:F1048576"/>
    </sheetView>
  </sheetViews>
  <sheetFormatPr defaultColWidth="9" defaultRowHeight="12" x14ac:dyDescent="0.2"/>
  <cols>
    <col min="1" max="1" width="75.42578125" style="33" customWidth="1"/>
    <col min="2" max="16384" width="9" style="33"/>
  </cols>
  <sheetData>
    <row r="1" spans="1:226" x14ac:dyDescent="0.2">
      <c r="A1" s="2" t="s">
        <v>0</v>
      </c>
    </row>
    <row r="2" spans="1:226" x14ac:dyDescent="0.2">
      <c r="A2" s="34" t="s">
        <v>1</v>
      </c>
    </row>
    <row r="3" spans="1:226" x14ac:dyDescent="0.2">
      <c r="A3" s="2"/>
    </row>
    <row r="4" spans="1:226" ht="26.1" customHeight="1" x14ac:dyDescent="0.2">
      <c r="A4" s="35" t="s">
        <v>2</v>
      </c>
      <c r="B4" s="197" t="e">
        <f>ВВ!#REF!</f>
        <v>#REF!</v>
      </c>
      <c r="C4" s="197" t="e">
        <f>ВВ!#REF!</f>
        <v>#REF!</v>
      </c>
      <c r="D4" s="197" t="e">
        <f>ВВ!#REF!</f>
        <v>#REF!</v>
      </c>
      <c r="E4" s="197" t="e">
        <f>ВВ!#REF!</f>
        <v>#REF!</v>
      </c>
      <c r="F4" s="197" t="e">
        <f>ВВ!#REF!</f>
        <v>#REF!</v>
      </c>
      <c r="G4" s="197" t="e">
        <f>ВВ!#REF!</f>
        <v>#REF!</v>
      </c>
      <c r="H4" s="197" t="e">
        <f>ВВ!#REF!</f>
        <v>#REF!</v>
      </c>
      <c r="I4" s="197" t="e">
        <f>ВВ!#REF!</f>
        <v>#REF!</v>
      </c>
      <c r="J4" s="197" t="e">
        <f>ВВ!#REF!</f>
        <v>#REF!</v>
      </c>
      <c r="K4" s="197" t="e">
        <f>ВВ!#REF!</f>
        <v>#REF!</v>
      </c>
      <c r="L4" s="197" t="e">
        <f>ВВ!#REF!</f>
        <v>#REF!</v>
      </c>
      <c r="M4" s="197" t="e">
        <f>ВВ!#REF!</f>
        <v>#REF!</v>
      </c>
      <c r="N4" s="197" t="e">
        <f>ВВ!#REF!</f>
        <v>#REF!</v>
      </c>
      <c r="O4" s="197" t="e">
        <f>ВВ!#REF!</f>
        <v>#REF!</v>
      </c>
      <c r="P4" s="197" t="e">
        <f>ВВ!#REF!</f>
        <v>#REF!</v>
      </c>
      <c r="Q4" s="197" t="e">
        <f>ВВ!#REF!</f>
        <v>#REF!</v>
      </c>
      <c r="R4" s="197" t="e">
        <f>ВВ!#REF!</f>
        <v>#REF!</v>
      </c>
      <c r="S4" s="197" t="e">
        <f>ВВ!#REF!</f>
        <v>#REF!</v>
      </c>
      <c r="T4" s="197" t="e">
        <f>ВВ!#REF!</f>
        <v>#REF!</v>
      </c>
      <c r="U4" s="197" t="e">
        <f>ВВ!#REF!</f>
        <v>#REF!</v>
      </c>
      <c r="V4" s="197" t="e">
        <f>ВВ!#REF!</f>
        <v>#REF!</v>
      </c>
      <c r="W4" s="197" t="e">
        <f>ВВ!#REF!</f>
        <v>#REF!</v>
      </c>
      <c r="X4" s="197" t="e">
        <f>ВВ!#REF!</f>
        <v>#REF!</v>
      </c>
      <c r="Y4" s="197" t="e">
        <f>ВВ!#REF!</f>
        <v>#REF!</v>
      </c>
      <c r="Z4" s="197" t="e">
        <f>ВВ!#REF!</f>
        <v>#REF!</v>
      </c>
      <c r="AA4" s="197" t="e">
        <f>ВВ!#REF!</f>
        <v>#REF!</v>
      </c>
      <c r="AB4" s="197" t="e">
        <f>ВВ!#REF!</f>
        <v>#REF!</v>
      </c>
      <c r="AC4" s="197" t="e">
        <f>ВВ!#REF!</f>
        <v>#REF!</v>
      </c>
      <c r="AD4" s="197" t="e">
        <f>ВВ!#REF!</f>
        <v>#REF!</v>
      </c>
      <c r="AE4" s="197" t="e">
        <f>ВВ!#REF!</f>
        <v>#REF!</v>
      </c>
      <c r="AF4" s="197" t="e">
        <f>ВВ!#REF!</f>
        <v>#REF!</v>
      </c>
      <c r="AG4" s="197" t="e">
        <f>ВВ!#REF!</f>
        <v>#REF!</v>
      </c>
      <c r="AH4" s="197" t="e">
        <f>ВВ!#REF!</f>
        <v>#REF!</v>
      </c>
      <c r="AI4" s="197" t="e">
        <f>ВВ!#REF!</f>
        <v>#REF!</v>
      </c>
      <c r="AJ4" s="197" t="e">
        <f>ВВ!#REF!</f>
        <v>#REF!</v>
      </c>
      <c r="AK4" s="197" t="e">
        <f>ВВ!#REF!</f>
        <v>#REF!</v>
      </c>
      <c r="AL4" s="197" t="e">
        <f>ВВ!#REF!</f>
        <v>#REF!</v>
      </c>
      <c r="AM4" s="197" t="e">
        <f>ВВ!#REF!</f>
        <v>#REF!</v>
      </c>
      <c r="AN4" s="197" t="e">
        <f>ВВ!#REF!</f>
        <v>#REF!</v>
      </c>
      <c r="AO4" s="197" t="e">
        <f>ВВ!#REF!</f>
        <v>#REF!</v>
      </c>
      <c r="AP4" s="197" t="e">
        <f>ВВ!#REF!</f>
        <v>#REF!</v>
      </c>
      <c r="AQ4" s="197" t="e">
        <f>ВВ!#REF!</f>
        <v>#REF!</v>
      </c>
      <c r="AR4" s="197" t="e">
        <f>ВВ!#REF!</f>
        <v>#REF!</v>
      </c>
      <c r="AS4" s="197" t="e">
        <f>ВВ!#REF!</f>
        <v>#REF!</v>
      </c>
      <c r="AT4" s="197" t="e">
        <f>ВВ!#REF!</f>
        <v>#REF!</v>
      </c>
      <c r="AU4" s="197" t="e">
        <f>ВВ!#REF!</f>
        <v>#REF!</v>
      </c>
      <c r="AV4" s="197" t="e">
        <f>ВВ!#REF!</f>
        <v>#REF!</v>
      </c>
      <c r="AW4" s="197" t="e">
        <f>ВВ!#REF!</f>
        <v>#REF!</v>
      </c>
      <c r="AX4" s="197" t="e">
        <f>ВВ!#REF!</f>
        <v>#REF!</v>
      </c>
      <c r="AY4" s="197" t="e">
        <f>ВВ!#REF!</f>
        <v>#REF!</v>
      </c>
      <c r="AZ4" s="197" t="e">
        <f>ВВ!#REF!</f>
        <v>#REF!</v>
      </c>
      <c r="BA4" s="197" t="e">
        <f>ВВ!#REF!</f>
        <v>#REF!</v>
      </c>
      <c r="BB4" s="197" t="e">
        <f>ВВ!#REF!</f>
        <v>#REF!</v>
      </c>
      <c r="BC4" s="197" t="e">
        <f>ВВ!#REF!</f>
        <v>#REF!</v>
      </c>
      <c r="BD4" s="197" t="e">
        <f>ВВ!#REF!</f>
        <v>#REF!</v>
      </c>
      <c r="BE4" s="197" t="e">
        <f>ВВ!#REF!</f>
        <v>#REF!</v>
      </c>
      <c r="BF4" s="197" t="e">
        <f>ВВ!#REF!</f>
        <v>#REF!</v>
      </c>
      <c r="BG4" s="197" t="e">
        <f>ВВ!#REF!</f>
        <v>#REF!</v>
      </c>
      <c r="BH4" s="197" t="e">
        <f>ВВ!#REF!</f>
        <v>#REF!</v>
      </c>
      <c r="BI4" s="197" t="e">
        <f>ВВ!#REF!</f>
        <v>#REF!</v>
      </c>
      <c r="BJ4" s="197" t="e">
        <f>ВВ!#REF!</f>
        <v>#REF!</v>
      </c>
      <c r="BK4" s="197" t="e">
        <f>ВВ!#REF!</f>
        <v>#REF!</v>
      </c>
      <c r="BL4" s="197" t="e">
        <f>ВВ!#REF!</f>
        <v>#REF!</v>
      </c>
      <c r="BM4" s="197" t="e">
        <f>ВВ!#REF!</f>
        <v>#REF!</v>
      </c>
      <c r="BN4" s="197" t="e">
        <f>ВВ!#REF!</f>
        <v>#REF!</v>
      </c>
      <c r="BO4" s="197" t="e">
        <f>ВВ!#REF!</f>
        <v>#REF!</v>
      </c>
      <c r="BP4" s="197" t="e">
        <f>ВВ!#REF!</f>
        <v>#REF!</v>
      </c>
      <c r="BQ4" s="197" t="e">
        <f>ВВ!#REF!</f>
        <v>#REF!</v>
      </c>
      <c r="BR4" s="197" t="e">
        <f>ВВ!#REF!</f>
        <v>#REF!</v>
      </c>
      <c r="BS4" s="197" t="e">
        <f>ВВ!#REF!</f>
        <v>#REF!</v>
      </c>
      <c r="BT4" s="197" t="e">
        <f>ВВ!#REF!</f>
        <v>#REF!</v>
      </c>
      <c r="BU4" s="197" t="e">
        <f>ВВ!#REF!</f>
        <v>#REF!</v>
      </c>
      <c r="BV4" s="197" t="e">
        <f>ВВ!#REF!</f>
        <v>#REF!</v>
      </c>
      <c r="BW4" s="197" t="e">
        <f>ВВ!#REF!</f>
        <v>#REF!</v>
      </c>
      <c r="BX4" s="197" t="e">
        <f>ВВ!#REF!</f>
        <v>#REF!</v>
      </c>
      <c r="BY4" s="197" t="e">
        <f>ВВ!#REF!</f>
        <v>#REF!</v>
      </c>
      <c r="BZ4" s="197" t="e">
        <f>ВВ!#REF!</f>
        <v>#REF!</v>
      </c>
      <c r="CA4" s="197" t="e">
        <f>ВВ!#REF!</f>
        <v>#REF!</v>
      </c>
      <c r="CB4" s="197" t="e">
        <f>ВВ!#REF!</f>
        <v>#REF!</v>
      </c>
      <c r="CC4" s="197" t="e">
        <f>ВВ!#REF!</f>
        <v>#REF!</v>
      </c>
      <c r="CD4" s="197" t="e">
        <f>ВВ!#REF!</f>
        <v>#REF!</v>
      </c>
      <c r="CE4" s="197" t="e">
        <f>ВВ!#REF!</f>
        <v>#REF!</v>
      </c>
      <c r="CF4" s="197" t="e">
        <f>ВВ!#REF!</f>
        <v>#REF!</v>
      </c>
      <c r="CG4" s="197" t="e">
        <f>ВВ!#REF!</f>
        <v>#REF!</v>
      </c>
      <c r="CH4" s="197" t="e">
        <f>ВВ!#REF!</f>
        <v>#REF!</v>
      </c>
      <c r="CI4" s="197" t="e">
        <f>ВВ!#REF!</f>
        <v>#REF!</v>
      </c>
      <c r="CJ4" s="197" t="e">
        <f>ВВ!#REF!</f>
        <v>#REF!</v>
      </c>
      <c r="CK4" s="197" t="e">
        <f>ВВ!#REF!</f>
        <v>#REF!</v>
      </c>
      <c r="CL4" s="197" t="e">
        <f>ВВ!#REF!</f>
        <v>#REF!</v>
      </c>
      <c r="CM4" s="197" t="e">
        <f>ВВ!#REF!</f>
        <v>#REF!</v>
      </c>
      <c r="CN4" s="197" t="e">
        <f>ВВ!#REF!</f>
        <v>#REF!</v>
      </c>
      <c r="CO4" s="197" t="e">
        <f>ВВ!#REF!</f>
        <v>#REF!</v>
      </c>
      <c r="CP4" s="197" t="e">
        <f>ВВ!#REF!</f>
        <v>#REF!</v>
      </c>
      <c r="CQ4" s="197" t="e">
        <f>ВВ!#REF!</f>
        <v>#REF!</v>
      </c>
      <c r="CR4" s="197" t="e">
        <f>ВВ!#REF!</f>
        <v>#REF!</v>
      </c>
      <c r="CS4" s="197" t="e">
        <f>ВВ!#REF!</f>
        <v>#REF!</v>
      </c>
      <c r="CT4" s="197" t="e">
        <f>ВВ!#REF!</f>
        <v>#REF!</v>
      </c>
      <c r="CU4" s="197" t="e">
        <f>ВВ!#REF!</f>
        <v>#REF!</v>
      </c>
      <c r="CV4" s="197" t="e">
        <f>ВВ!#REF!</f>
        <v>#REF!</v>
      </c>
      <c r="CW4" s="197" t="e">
        <f>ВВ!#REF!</f>
        <v>#REF!</v>
      </c>
      <c r="CX4" s="197" t="e">
        <f>ВВ!#REF!</f>
        <v>#REF!</v>
      </c>
      <c r="CY4" s="197" t="e">
        <f>ВВ!#REF!</f>
        <v>#REF!</v>
      </c>
      <c r="CZ4" s="197" t="e">
        <f>ВВ!#REF!</f>
        <v>#REF!</v>
      </c>
      <c r="DA4" s="197" t="e">
        <f>ВВ!#REF!</f>
        <v>#REF!</v>
      </c>
      <c r="DB4" s="197" t="e">
        <f>ВВ!#REF!</f>
        <v>#REF!</v>
      </c>
      <c r="DC4" s="197" t="e">
        <f>ВВ!#REF!</f>
        <v>#REF!</v>
      </c>
      <c r="DD4" s="197" t="e">
        <f>ВВ!#REF!</f>
        <v>#REF!</v>
      </c>
      <c r="DE4" s="197" t="e">
        <f>ВВ!#REF!</f>
        <v>#REF!</v>
      </c>
      <c r="DF4" s="197" t="e">
        <f>ВВ!#REF!</f>
        <v>#REF!</v>
      </c>
      <c r="DG4" s="90" t="e">
        <f>ВВ!#REF!</f>
        <v>#REF!</v>
      </c>
      <c r="DH4" s="90" t="e">
        <f>ВВ!#REF!</f>
        <v>#REF!</v>
      </c>
      <c r="DI4" s="90" t="e">
        <f>ВВ!#REF!</f>
        <v>#REF!</v>
      </c>
      <c r="DJ4" s="90" t="e">
        <f>ВВ!#REF!</f>
        <v>#REF!</v>
      </c>
      <c r="DK4" s="90" t="e">
        <f>ВВ!#REF!</f>
        <v>#REF!</v>
      </c>
      <c r="DL4" s="197" t="e">
        <f>ВВ!#REF!</f>
        <v>#REF!</v>
      </c>
      <c r="DM4" s="197" t="e">
        <f>ВВ!#REF!</f>
        <v>#REF!</v>
      </c>
      <c r="DN4" s="197" t="e">
        <f>ВВ!#REF!</f>
        <v>#REF!</v>
      </c>
      <c r="DO4" s="197" t="e">
        <f>ВВ!#REF!</f>
        <v>#REF!</v>
      </c>
      <c r="DP4" s="197" t="e">
        <f>ВВ!#REF!</f>
        <v>#REF!</v>
      </c>
      <c r="DQ4" s="197" t="e">
        <f>ВВ!#REF!</f>
        <v>#REF!</v>
      </c>
      <c r="DR4" s="197" t="e">
        <f>ВВ!#REF!</f>
        <v>#REF!</v>
      </c>
      <c r="DS4" s="197" t="e">
        <f>ВВ!#REF!</f>
        <v>#REF!</v>
      </c>
      <c r="DT4" s="197" t="e">
        <f>ВВ!#REF!</f>
        <v>#REF!</v>
      </c>
      <c r="DU4" s="197" t="e">
        <f>ВВ!#REF!</f>
        <v>#REF!</v>
      </c>
      <c r="DV4" s="197" t="e">
        <f>ВВ!#REF!</f>
        <v>#REF!</v>
      </c>
      <c r="DW4" s="197" t="e">
        <f>ВВ!#REF!</f>
        <v>#REF!</v>
      </c>
      <c r="DX4" s="197" t="e">
        <f>ВВ!#REF!</f>
        <v>#REF!</v>
      </c>
      <c r="DY4" s="197" t="e">
        <f>ВВ!#REF!</f>
        <v>#REF!</v>
      </c>
      <c r="DZ4" s="197" t="e">
        <f>ВВ!#REF!</f>
        <v>#REF!</v>
      </c>
      <c r="EA4" s="197" t="e">
        <f>ВВ!#REF!</f>
        <v>#REF!</v>
      </c>
      <c r="EB4" s="197" t="e">
        <f>ВВ!#REF!</f>
        <v>#REF!</v>
      </c>
      <c r="EC4" s="197" t="e">
        <f>ВВ!#REF!</f>
        <v>#REF!</v>
      </c>
      <c r="ED4" s="197" t="e">
        <f>ВВ!#REF!</f>
        <v>#REF!</v>
      </c>
      <c r="EE4" s="197" t="e">
        <f>ВВ!#REF!</f>
        <v>#REF!</v>
      </c>
      <c r="EF4" s="197" t="e">
        <f>ВВ!#REF!</f>
        <v>#REF!</v>
      </c>
      <c r="EG4" s="197" t="e">
        <f>ВВ!#REF!</f>
        <v>#REF!</v>
      </c>
      <c r="EH4" s="197" t="e">
        <f>ВВ!#REF!</f>
        <v>#REF!</v>
      </c>
      <c r="EI4" s="197" t="e">
        <f>ВВ!#REF!</f>
        <v>#REF!</v>
      </c>
      <c r="EJ4" s="197" t="e">
        <f>ВВ!#REF!</f>
        <v>#REF!</v>
      </c>
      <c r="EK4" s="197" t="e">
        <f>ВВ!#REF!</f>
        <v>#REF!</v>
      </c>
      <c r="EL4" s="197" t="e">
        <f>ВВ!#REF!</f>
        <v>#REF!</v>
      </c>
      <c r="EM4" s="197" t="e">
        <f>ВВ!#REF!</f>
        <v>#REF!</v>
      </c>
      <c r="EN4" s="197" t="e">
        <f>ВВ!#REF!</f>
        <v>#REF!</v>
      </c>
      <c r="EO4" s="197" t="e">
        <f>ВВ!#REF!</f>
        <v>#REF!</v>
      </c>
      <c r="EP4" s="197" t="e">
        <f>ВВ!#REF!</f>
        <v>#REF!</v>
      </c>
      <c r="EQ4" s="197" t="e">
        <f>ВВ!#REF!</f>
        <v>#REF!</v>
      </c>
      <c r="ER4" s="197" t="e">
        <f>ВВ!#REF!</f>
        <v>#REF!</v>
      </c>
      <c r="ES4" s="197" t="e">
        <f>ВВ!#REF!</f>
        <v>#REF!</v>
      </c>
      <c r="ET4" s="197" t="e">
        <f>ВВ!#REF!</f>
        <v>#REF!</v>
      </c>
      <c r="EU4" s="197" t="e">
        <f>ВВ!#REF!</f>
        <v>#REF!</v>
      </c>
      <c r="EV4" s="197" t="e">
        <f>ВВ!#REF!</f>
        <v>#REF!</v>
      </c>
      <c r="EW4" s="197" t="e">
        <f>ВВ!#REF!</f>
        <v>#REF!</v>
      </c>
      <c r="EX4" s="197" t="e">
        <f>ВВ!#REF!</f>
        <v>#REF!</v>
      </c>
      <c r="EY4" s="197" t="e">
        <f>ВВ!#REF!</f>
        <v>#REF!</v>
      </c>
      <c r="EZ4" s="197" t="e">
        <f>ВВ!#REF!</f>
        <v>#REF!</v>
      </c>
      <c r="FA4" s="197" t="e">
        <f>ВВ!#REF!</f>
        <v>#REF!</v>
      </c>
      <c r="FB4" s="197" t="e">
        <f>ВВ!#REF!</f>
        <v>#REF!</v>
      </c>
      <c r="FC4" s="197" t="e">
        <f>ВВ!#REF!</f>
        <v>#REF!</v>
      </c>
      <c r="FD4" s="197" t="e">
        <f>ВВ!#REF!</f>
        <v>#REF!</v>
      </c>
      <c r="FE4" s="197" t="e">
        <f>ВВ!#REF!</f>
        <v>#REF!</v>
      </c>
      <c r="FF4" s="197" t="e">
        <f>ВВ!#REF!</f>
        <v>#REF!</v>
      </c>
      <c r="FG4" s="197" t="e">
        <f>ВВ!#REF!</f>
        <v>#REF!</v>
      </c>
      <c r="FH4" s="197" t="e">
        <f>ВВ!#REF!</f>
        <v>#REF!</v>
      </c>
      <c r="FI4" s="197" t="e">
        <f>ВВ!#REF!</f>
        <v>#REF!</v>
      </c>
      <c r="FJ4" s="197" t="e">
        <f>ВВ!#REF!</f>
        <v>#REF!</v>
      </c>
      <c r="FK4" s="197" t="e">
        <f>ВВ!#REF!</f>
        <v>#REF!</v>
      </c>
      <c r="FL4" s="197" t="e">
        <f>ВВ!#REF!</f>
        <v>#REF!</v>
      </c>
      <c r="FM4" s="197" t="e">
        <f>ВВ!#REF!</f>
        <v>#REF!</v>
      </c>
      <c r="FN4" s="197" t="e">
        <f>ВВ!#REF!</f>
        <v>#REF!</v>
      </c>
      <c r="FO4" s="197" t="e">
        <f>ВВ!#REF!</f>
        <v>#REF!</v>
      </c>
      <c r="FP4" s="197" t="e">
        <f>ВВ!#REF!</f>
        <v>#REF!</v>
      </c>
      <c r="FQ4" s="197" t="e">
        <f>ВВ!#REF!</f>
        <v>#REF!</v>
      </c>
      <c r="FR4" s="197" t="e">
        <f>ВВ!#REF!</f>
        <v>#REF!</v>
      </c>
      <c r="FS4" s="197" t="e">
        <f>ВВ!#REF!</f>
        <v>#REF!</v>
      </c>
      <c r="FT4" s="197" t="e">
        <f>ВВ!#REF!</f>
        <v>#REF!</v>
      </c>
      <c r="FU4" s="197" t="e">
        <f>ВВ!#REF!</f>
        <v>#REF!</v>
      </c>
      <c r="FV4" s="197" t="e">
        <f>ВВ!#REF!</f>
        <v>#REF!</v>
      </c>
      <c r="FW4" s="197" t="e">
        <f>ВВ!#REF!</f>
        <v>#REF!</v>
      </c>
      <c r="FX4" s="197" t="e">
        <f>ВВ!#REF!</f>
        <v>#REF!</v>
      </c>
      <c r="FY4" s="197" t="e">
        <f>ВВ!#REF!</f>
        <v>#REF!</v>
      </c>
      <c r="FZ4" s="197" t="e">
        <f>ВВ!#REF!</f>
        <v>#REF!</v>
      </c>
      <c r="GA4" s="197" t="e">
        <f>ВВ!#REF!</f>
        <v>#REF!</v>
      </c>
      <c r="GB4" s="197" t="e">
        <f>ВВ!#REF!</f>
        <v>#REF!</v>
      </c>
      <c r="GC4" s="197" t="e">
        <f>ВВ!#REF!</f>
        <v>#REF!</v>
      </c>
      <c r="GD4" s="197" t="e">
        <f>ВВ!#REF!</f>
        <v>#REF!</v>
      </c>
      <c r="GE4" s="197" t="e">
        <f>ВВ!#REF!</f>
        <v>#REF!</v>
      </c>
      <c r="GF4" s="197" t="e">
        <f>ВВ!#REF!</f>
        <v>#REF!</v>
      </c>
      <c r="GG4" s="197" t="e">
        <f>ВВ!#REF!</f>
        <v>#REF!</v>
      </c>
      <c r="GH4" s="197" t="e">
        <f>ВВ!#REF!</f>
        <v>#REF!</v>
      </c>
      <c r="GI4" s="197" t="e">
        <f>ВВ!#REF!</f>
        <v>#REF!</v>
      </c>
      <c r="GJ4" s="197" t="e">
        <f>ВВ!#REF!</f>
        <v>#REF!</v>
      </c>
      <c r="GK4" s="197" t="e">
        <f>ВВ!#REF!</f>
        <v>#REF!</v>
      </c>
      <c r="GL4" s="197" t="e">
        <f>ВВ!#REF!</f>
        <v>#REF!</v>
      </c>
      <c r="GM4" s="197" t="e">
        <f>ВВ!#REF!</f>
        <v>#REF!</v>
      </c>
      <c r="GN4" s="197" t="e">
        <f>ВВ!#REF!</f>
        <v>#REF!</v>
      </c>
      <c r="GO4" s="197" t="e">
        <f>ВВ!#REF!</f>
        <v>#REF!</v>
      </c>
      <c r="GP4" s="197" t="e">
        <f>ВВ!#REF!</f>
        <v>#REF!</v>
      </c>
      <c r="GQ4" s="197" t="e">
        <f>ВВ!#REF!</f>
        <v>#REF!</v>
      </c>
      <c r="GR4" s="197" t="e">
        <f>ВВ!#REF!</f>
        <v>#REF!</v>
      </c>
      <c r="GS4" s="197" t="e">
        <f>ВВ!#REF!</f>
        <v>#REF!</v>
      </c>
      <c r="GT4" s="197" t="e">
        <f>ВВ!#REF!</f>
        <v>#REF!</v>
      </c>
      <c r="GU4" s="197" t="e">
        <f>ВВ!#REF!</f>
        <v>#REF!</v>
      </c>
      <c r="GV4" s="197" t="e">
        <f>ВВ!#REF!</f>
        <v>#REF!</v>
      </c>
      <c r="GW4" s="197" t="e">
        <f>ВВ!#REF!</f>
        <v>#REF!</v>
      </c>
      <c r="GX4" s="197" t="e">
        <f>ВВ!#REF!</f>
        <v>#REF!</v>
      </c>
      <c r="GY4" s="197" t="e">
        <f>ВВ!#REF!</f>
        <v>#REF!</v>
      </c>
      <c r="GZ4" s="197" t="e">
        <f>ВВ!#REF!</f>
        <v>#REF!</v>
      </c>
      <c r="HA4" s="197" t="e">
        <f>ВВ!#REF!</f>
        <v>#REF!</v>
      </c>
      <c r="HB4" s="197" t="e">
        <f>ВВ!#REF!</f>
        <v>#REF!</v>
      </c>
      <c r="HC4" s="197" t="e">
        <f>ВВ!#REF!</f>
        <v>#REF!</v>
      </c>
      <c r="HD4" s="197" t="e">
        <f>ВВ!#REF!</f>
        <v>#REF!</v>
      </c>
      <c r="HE4" s="197" t="e">
        <f>ВВ!#REF!</f>
        <v>#REF!</v>
      </c>
      <c r="HF4" s="197" t="e">
        <f>ВВ!#REF!</f>
        <v>#REF!</v>
      </c>
      <c r="HG4" s="197" t="e">
        <f>ВВ!#REF!</f>
        <v>#REF!</v>
      </c>
      <c r="HH4" s="197" t="e">
        <f>ВВ!#REF!</f>
        <v>#REF!</v>
      </c>
      <c r="HI4" s="197" t="e">
        <f>ВВ!#REF!</f>
        <v>#REF!</v>
      </c>
      <c r="HJ4" s="197" t="e">
        <f>ВВ!#REF!</f>
        <v>#REF!</v>
      </c>
      <c r="HK4" s="197" t="e">
        <f>ВВ!#REF!</f>
        <v>#REF!</v>
      </c>
      <c r="HL4" s="197" t="e">
        <f>ВВ!#REF!</f>
        <v>#REF!</v>
      </c>
      <c r="HM4" s="197" t="e">
        <f>ВВ!#REF!</f>
        <v>#REF!</v>
      </c>
      <c r="HN4" s="197" t="e">
        <f>ВВ!#REF!</f>
        <v>#REF!</v>
      </c>
      <c r="HO4" s="197" t="e">
        <f>ВВ!#REF!</f>
        <v>#REF!</v>
      </c>
      <c r="HP4" s="197" t="e">
        <f>ВВ!#REF!</f>
        <v>#REF!</v>
      </c>
      <c r="HQ4" s="197" t="e">
        <f>ВВ!#REF!</f>
        <v>#REF!</v>
      </c>
      <c r="HR4" s="197" t="e">
        <f>ВВ!#REF!</f>
        <v>#REF!</v>
      </c>
    </row>
    <row r="5" spans="1:226" s="191" customFormat="1" ht="22.35" customHeight="1" x14ac:dyDescent="0.2">
      <c r="A5" s="105" t="s">
        <v>3</v>
      </c>
      <c r="B5" s="197" t="e">
        <f>ВВ!#REF!</f>
        <v>#REF!</v>
      </c>
      <c r="C5" s="197" t="e">
        <f>ВВ!#REF!</f>
        <v>#REF!</v>
      </c>
      <c r="D5" s="197" t="e">
        <f>ВВ!#REF!</f>
        <v>#REF!</v>
      </c>
      <c r="E5" s="197" t="e">
        <f>ВВ!#REF!</f>
        <v>#REF!</v>
      </c>
      <c r="F5" s="197" t="e">
        <f>ВВ!#REF!</f>
        <v>#REF!</v>
      </c>
      <c r="G5" s="197" t="e">
        <f>ВВ!#REF!</f>
        <v>#REF!</v>
      </c>
      <c r="H5" s="197" t="e">
        <f>ВВ!#REF!</f>
        <v>#REF!</v>
      </c>
      <c r="I5" s="197" t="e">
        <f>ВВ!#REF!</f>
        <v>#REF!</v>
      </c>
      <c r="J5" s="197" t="e">
        <f>ВВ!#REF!</f>
        <v>#REF!</v>
      </c>
      <c r="K5" s="197" t="e">
        <f>ВВ!#REF!</f>
        <v>#REF!</v>
      </c>
      <c r="L5" s="197" t="e">
        <f>ВВ!#REF!</f>
        <v>#REF!</v>
      </c>
      <c r="M5" s="197" t="e">
        <f>ВВ!#REF!</f>
        <v>#REF!</v>
      </c>
      <c r="N5" s="197" t="e">
        <f>ВВ!#REF!</f>
        <v>#REF!</v>
      </c>
      <c r="O5" s="197" t="e">
        <f>ВВ!#REF!</f>
        <v>#REF!</v>
      </c>
      <c r="P5" s="197" t="e">
        <f>ВВ!#REF!</f>
        <v>#REF!</v>
      </c>
      <c r="Q5" s="197" t="e">
        <f>ВВ!#REF!</f>
        <v>#REF!</v>
      </c>
      <c r="R5" s="197" t="e">
        <f>ВВ!#REF!</f>
        <v>#REF!</v>
      </c>
      <c r="S5" s="197" t="e">
        <f>ВВ!#REF!</f>
        <v>#REF!</v>
      </c>
      <c r="T5" s="197" t="e">
        <f>ВВ!#REF!</f>
        <v>#REF!</v>
      </c>
      <c r="U5" s="197" t="e">
        <f>ВВ!#REF!</f>
        <v>#REF!</v>
      </c>
      <c r="V5" s="197" t="e">
        <f>ВВ!#REF!</f>
        <v>#REF!</v>
      </c>
      <c r="W5" s="197" t="e">
        <f>ВВ!#REF!</f>
        <v>#REF!</v>
      </c>
      <c r="X5" s="197" t="e">
        <f>ВВ!#REF!</f>
        <v>#REF!</v>
      </c>
      <c r="Y5" s="197" t="e">
        <f>ВВ!#REF!</f>
        <v>#REF!</v>
      </c>
      <c r="Z5" s="197" t="e">
        <f>ВВ!#REF!</f>
        <v>#REF!</v>
      </c>
      <c r="AA5" s="197" t="e">
        <f>ВВ!#REF!</f>
        <v>#REF!</v>
      </c>
      <c r="AB5" s="197" t="e">
        <f>ВВ!#REF!</f>
        <v>#REF!</v>
      </c>
      <c r="AC5" s="197" t="e">
        <f>ВВ!#REF!</f>
        <v>#REF!</v>
      </c>
      <c r="AD5" s="197" t="e">
        <f>ВВ!#REF!</f>
        <v>#REF!</v>
      </c>
      <c r="AE5" s="197" t="e">
        <f>ВВ!#REF!</f>
        <v>#REF!</v>
      </c>
      <c r="AF5" s="197" t="e">
        <f>ВВ!#REF!</f>
        <v>#REF!</v>
      </c>
      <c r="AG5" s="197" t="e">
        <f>ВВ!#REF!</f>
        <v>#REF!</v>
      </c>
      <c r="AH5" s="197" t="e">
        <f>ВВ!#REF!</f>
        <v>#REF!</v>
      </c>
      <c r="AI5" s="197" t="e">
        <f>ВВ!#REF!</f>
        <v>#REF!</v>
      </c>
      <c r="AJ5" s="197" t="e">
        <f>ВВ!#REF!</f>
        <v>#REF!</v>
      </c>
      <c r="AK5" s="197" t="e">
        <f>ВВ!#REF!</f>
        <v>#REF!</v>
      </c>
      <c r="AL5" s="197" t="e">
        <f>ВВ!#REF!</f>
        <v>#REF!</v>
      </c>
      <c r="AM5" s="197">
        <f>ВВ!B4</f>
        <v>46108</v>
      </c>
      <c r="AN5" s="197">
        <f>ВВ!C4</f>
        <v>46109</v>
      </c>
      <c r="AO5" s="197">
        <f>ВВ!D4</f>
        <v>46110</v>
      </c>
      <c r="AP5" s="197">
        <f>ВВ!E4</f>
        <v>46111</v>
      </c>
      <c r="AQ5" s="197">
        <f>ВВ!F4</f>
        <v>46112</v>
      </c>
      <c r="AR5" s="197">
        <f>ВВ!G4</f>
        <v>46113</v>
      </c>
      <c r="AS5" s="197">
        <f>ВВ!H4</f>
        <v>46114</v>
      </c>
      <c r="AT5" s="197">
        <f>ВВ!I4</f>
        <v>46115</v>
      </c>
      <c r="AU5" s="197">
        <f>ВВ!J4</f>
        <v>46116</v>
      </c>
      <c r="AV5" s="197">
        <f>ВВ!K4</f>
        <v>46117</v>
      </c>
      <c r="AW5" s="197">
        <f>ВВ!L4</f>
        <v>46118</v>
      </c>
      <c r="AX5" s="197">
        <f>ВВ!M4</f>
        <v>46119</v>
      </c>
      <c r="AY5" s="197">
        <f>ВВ!N4</f>
        <v>46120</v>
      </c>
      <c r="AZ5" s="197">
        <f>ВВ!O4</f>
        <v>46121</v>
      </c>
      <c r="BA5" s="197">
        <f>ВВ!P4</f>
        <v>46122</v>
      </c>
      <c r="BB5" s="197">
        <f>ВВ!Q4</f>
        <v>46123</v>
      </c>
      <c r="BC5" s="197">
        <f>ВВ!R4</f>
        <v>46124</v>
      </c>
      <c r="BD5" s="197">
        <f>ВВ!S4</f>
        <v>46125</v>
      </c>
      <c r="BE5" s="197">
        <f>ВВ!T4</f>
        <v>46126</v>
      </c>
      <c r="BF5" s="197">
        <f>ВВ!U4</f>
        <v>46127</v>
      </c>
      <c r="BG5" s="197">
        <f>ВВ!V4</f>
        <v>46128</v>
      </c>
      <c r="BH5" s="197">
        <f>ВВ!W4</f>
        <v>46129</v>
      </c>
      <c r="BI5" s="197">
        <f>ВВ!X4</f>
        <v>46130</v>
      </c>
      <c r="BJ5" s="197">
        <f>ВВ!Y4</f>
        <v>46131</v>
      </c>
      <c r="BK5" s="197">
        <f>ВВ!Z4</f>
        <v>46132</v>
      </c>
      <c r="BL5" s="197">
        <f>ВВ!AA4</f>
        <v>46133</v>
      </c>
      <c r="BM5" s="197">
        <f>ВВ!AB4</f>
        <v>46134</v>
      </c>
      <c r="BN5" s="197">
        <f>ВВ!AC4</f>
        <v>46135</v>
      </c>
      <c r="BO5" s="197">
        <f>ВВ!AD4</f>
        <v>46136</v>
      </c>
      <c r="BP5" s="197">
        <f>ВВ!AE4</f>
        <v>46137</v>
      </c>
      <c r="BQ5" s="197">
        <f>ВВ!AF4</f>
        <v>46138</v>
      </c>
      <c r="BR5" s="197">
        <f>ВВ!AG4</f>
        <v>46139</v>
      </c>
      <c r="BS5" s="197">
        <f>ВВ!AH4</f>
        <v>46140</v>
      </c>
      <c r="BT5" s="197">
        <f>ВВ!AI4</f>
        <v>46141</v>
      </c>
      <c r="BU5" s="197">
        <f>ВВ!AJ4</f>
        <v>46142</v>
      </c>
      <c r="BV5" s="197">
        <f>ВВ!AK4</f>
        <v>46143</v>
      </c>
      <c r="BW5" s="197">
        <f>ВВ!AL4</f>
        <v>46144</v>
      </c>
      <c r="BX5" s="197">
        <f>ВВ!AM4</f>
        <v>46145</v>
      </c>
      <c r="BY5" s="197">
        <f>ВВ!AN4</f>
        <v>46146</v>
      </c>
      <c r="BZ5" s="197">
        <f>ВВ!AO4</f>
        <v>46147</v>
      </c>
      <c r="CA5" s="197">
        <f>ВВ!AP4</f>
        <v>46148</v>
      </c>
      <c r="CB5" s="197">
        <f>ВВ!AQ4</f>
        <v>46149</v>
      </c>
      <c r="CC5" s="197">
        <f>ВВ!AR4</f>
        <v>46150</v>
      </c>
      <c r="CD5" s="197">
        <f>ВВ!AS4</f>
        <v>46151</v>
      </c>
      <c r="CE5" s="197">
        <f>ВВ!AT4</f>
        <v>46152</v>
      </c>
      <c r="CF5" s="197">
        <f>ВВ!AU4</f>
        <v>46153</v>
      </c>
      <c r="CG5" s="197">
        <f>ВВ!AV4</f>
        <v>46154</v>
      </c>
      <c r="CH5" s="197">
        <f>ВВ!AW4</f>
        <v>46155</v>
      </c>
      <c r="CI5" s="197">
        <f>ВВ!AX4</f>
        <v>46156</v>
      </c>
      <c r="CJ5" s="197">
        <f>ВВ!AY4</f>
        <v>46157</v>
      </c>
      <c r="CK5" s="197">
        <f>ВВ!AZ4</f>
        <v>46158</v>
      </c>
      <c r="CL5" s="197">
        <f>ВВ!BA4</f>
        <v>46159</v>
      </c>
      <c r="CM5" s="197">
        <f>ВВ!BB4</f>
        <v>46160</v>
      </c>
      <c r="CN5" s="197">
        <f>ВВ!BC4</f>
        <v>46161</v>
      </c>
      <c r="CO5" s="197">
        <f>ВВ!BD4</f>
        <v>46162</v>
      </c>
      <c r="CP5" s="197">
        <f>ВВ!BE4</f>
        <v>46163</v>
      </c>
      <c r="CQ5" s="197">
        <f>ВВ!BF4</f>
        <v>46164</v>
      </c>
      <c r="CR5" s="197">
        <f>ВВ!BG4</f>
        <v>46165</v>
      </c>
      <c r="CS5" s="197">
        <f>ВВ!BH4</f>
        <v>46166</v>
      </c>
      <c r="CT5" s="197">
        <f>ВВ!BI4</f>
        <v>46167</v>
      </c>
      <c r="CU5" s="197">
        <f>ВВ!BJ4</f>
        <v>46168</v>
      </c>
      <c r="CV5" s="197">
        <f>ВВ!BK4</f>
        <v>46169</v>
      </c>
      <c r="CW5" s="197">
        <f>ВВ!BL4</f>
        <v>46170</v>
      </c>
      <c r="CX5" s="197">
        <f>ВВ!BM4</f>
        <v>46171</v>
      </c>
      <c r="CY5" s="197">
        <f>ВВ!BN4</f>
        <v>46172</v>
      </c>
      <c r="CZ5" s="197">
        <f>ВВ!BO4</f>
        <v>46173</v>
      </c>
      <c r="DA5" s="197">
        <f>ВВ!BP4</f>
        <v>46174</v>
      </c>
      <c r="DB5" s="197">
        <f>ВВ!BQ4</f>
        <v>46175</v>
      </c>
      <c r="DC5" s="197">
        <f>ВВ!BR4</f>
        <v>46176</v>
      </c>
      <c r="DD5" s="197">
        <f>ВВ!BS4</f>
        <v>46177</v>
      </c>
      <c r="DE5" s="197">
        <f>ВВ!BT4</f>
        <v>46178</v>
      </c>
      <c r="DF5" s="197">
        <f>ВВ!BU4</f>
        <v>46179</v>
      </c>
      <c r="DG5" s="90">
        <f>ВВ!BV4</f>
        <v>46180</v>
      </c>
      <c r="DH5" s="90">
        <f>ВВ!BW4</f>
        <v>46181</v>
      </c>
      <c r="DI5" s="90">
        <f>ВВ!BX4</f>
        <v>46182</v>
      </c>
      <c r="DJ5" s="90">
        <f>ВВ!BY4</f>
        <v>46183</v>
      </c>
      <c r="DK5" s="90">
        <f>ВВ!BZ4</f>
        <v>46184</v>
      </c>
      <c r="DL5" s="197">
        <f>ВВ!CA4</f>
        <v>46185</v>
      </c>
      <c r="DM5" s="197">
        <f>ВВ!CB4</f>
        <v>46186</v>
      </c>
      <c r="DN5" s="197">
        <f>ВВ!CC4</f>
        <v>46187</v>
      </c>
      <c r="DO5" s="197">
        <f>ВВ!CD4</f>
        <v>46188</v>
      </c>
      <c r="DP5" s="197">
        <f>ВВ!CE4</f>
        <v>46189</v>
      </c>
      <c r="DQ5" s="197">
        <f>ВВ!CF4</f>
        <v>46190</v>
      </c>
      <c r="DR5" s="197">
        <f>ВВ!CG4</f>
        <v>46191</v>
      </c>
      <c r="DS5" s="197">
        <f>ВВ!CH4</f>
        <v>46192</v>
      </c>
      <c r="DT5" s="197">
        <f>ВВ!CI4</f>
        <v>46193</v>
      </c>
      <c r="DU5" s="197">
        <f>ВВ!CJ4</f>
        <v>46194</v>
      </c>
      <c r="DV5" s="197">
        <f>ВВ!CK4</f>
        <v>46195</v>
      </c>
      <c r="DW5" s="197">
        <f>ВВ!CL4</f>
        <v>46196</v>
      </c>
      <c r="DX5" s="197">
        <f>ВВ!CM4</f>
        <v>46197</v>
      </c>
      <c r="DY5" s="197">
        <f>ВВ!CN4</f>
        <v>46198</v>
      </c>
      <c r="DZ5" s="197">
        <f>ВВ!CO4</f>
        <v>46199</v>
      </c>
      <c r="EA5" s="197">
        <f>ВВ!CP4</f>
        <v>46200</v>
      </c>
      <c r="EB5" s="197">
        <f>ВВ!CQ4</f>
        <v>46201</v>
      </c>
      <c r="EC5" s="197">
        <f>ВВ!CR4</f>
        <v>46202</v>
      </c>
      <c r="ED5" s="197">
        <f>ВВ!CS4</f>
        <v>46203</v>
      </c>
      <c r="EE5" s="197">
        <f>ВВ!CT4</f>
        <v>46204</v>
      </c>
      <c r="EF5" s="197">
        <f>ВВ!CU4</f>
        <v>46205</v>
      </c>
      <c r="EG5" s="197">
        <f>ВВ!CV4</f>
        <v>46206</v>
      </c>
      <c r="EH5" s="197">
        <f>ВВ!CW4</f>
        <v>46207</v>
      </c>
      <c r="EI5" s="197">
        <f>ВВ!CX4</f>
        <v>46208</v>
      </c>
      <c r="EJ5" s="197">
        <f>ВВ!CY4</f>
        <v>46209</v>
      </c>
      <c r="EK5" s="197">
        <f>ВВ!CZ4</f>
        <v>46210</v>
      </c>
      <c r="EL5" s="197">
        <f>ВВ!DA4</f>
        <v>46211</v>
      </c>
      <c r="EM5" s="197">
        <f>ВВ!DB4</f>
        <v>46212</v>
      </c>
      <c r="EN5" s="197">
        <f>ВВ!DC4</f>
        <v>46213</v>
      </c>
      <c r="EO5" s="197">
        <f>ВВ!DD4</f>
        <v>46214</v>
      </c>
      <c r="EP5" s="197">
        <f>ВВ!DE4</f>
        <v>46215</v>
      </c>
      <c r="EQ5" s="197">
        <f>ВВ!DF4</f>
        <v>46216</v>
      </c>
      <c r="ER5" s="197">
        <f>ВВ!DG4</f>
        <v>46217</v>
      </c>
      <c r="ES5" s="197">
        <f>ВВ!DH4</f>
        <v>46218</v>
      </c>
      <c r="ET5" s="197">
        <f>ВВ!DI4</f>
        <v>46219</v>
      </c>
      <c r="EU5" s="197">
        <f>ВВ!DJ4</f>
        <v>46220</v>
      </c>
      <c r="EV5" s="197">
        <f>ВВ!DK4</f>
        <v>46221</v>
      </c>
      <c r="EW5" s="197">
        <f>ВВ!DL4</f>
        <v>46222</v>
      </c>
      <c r="EX5" s="197">
        <f>ВВ!DM4</f>
        <v>46223</v>
      </c>
      <c r="EY5" s="197">
        <f>ВВ!DN4</f>
        <v>46224</v>
      </c>
      <c r="EZ5" s="197">
        <f>ВВ!DO4</f>
        <v>46225</v>
      </c>
      <c r="FA5" s="197">
        <f>ВВ!DP4</f>
        <v>46226</v>
      </c>
      <c r="FB5" s="197">
        <f>ВВ!DQ4</f>
        <v>46227</v>
      </c>
      <c r="FC5" s="197">
        <f>ВВ!DR4</f>
        <v>46228</v>
      </c>
      <c r="FD5" s="197">
        <f>ВВ!DS4</f>
        <v>46229</v>
      </c>
      <c r="FE5" s="197">
        <f>ВВ!DT4</f>
        <v>46230</v>
      </c>
      <c r="FF5" s="197">
        <f>ВВ!DU4</f>
        <v>46231</v>
      </c>
      <c r="FG5" s="197">
        <f>ВВ!DV4</f>
        <v>46232</v>
      </c>
      <c r="FH5" s="197">
        <f>ВВ!DW4</f>
        <v>46233</v>
      </c>
      <c r="FI5" s="197">
        <f>ВВ!DX4</f>
        <v>46234</v>
      </c>
      <c r="FJ5" s="197">
        <f>ВВ!DY4</f>
        <v>46235</v>
      </c>
      <c r="FK5" s="197">
        <f>ВВ!DZ4</f>
        <v>46236</v>
      </c>
      <c r="FL5" s="197">
        <f>ВВ!EA4</f>
        <v>46237</v>
      </c>
      <c r="FM5" s="197">
        <f>ВВ!EB4</f>
        <v>46238</v>
      </c>
      <c r="FN5" s="197">
        <f>ВВ!EC4</f>
        <v>46239</v>
      </c>
      <c r="FO5" s="197">
        <f>ВВ!ED4</f>
        <v>46240</v>
      </c>
      <c r="FP5" s="197">
        <f>ВВ!EE4</f>
        <v>46241</v>
      </c>
      <c r="FQ5" s="197">
        <f>ВВ!EF4</f>
        <v>46242</v>
      </c>
      <c r="FR5" s="197">
        <f>ВВ!EG4</f>
        <v>46243</v>
      </c>
      <c r="FS5" s="197">
        <f>ВВ!EH4</f>
        <v>46244</v>
      </c>
      <c r="FT5" s="197">
        <f>ВВ!EI4</f>
        <v>46245</v>
      </c>
      <c r="FU5" s="197">
        <f>ВВ!EJ4</f>
        <v>46246</v>
      </c>
      <c r="FV5" s="197">
        <f>ВВ!EK4</f>
        <v>46247</v>
      </c>
      <c r="FW5" s="197">
        <f>ВВ!EL4</f>
        <v>46248</v>
      </c>
      <c r="FX5" s="197">
        <f>ВВ!EM4</f>
        <v>46249</v>
      </c>
      <c r="FY5" s="197">
        <f>ВВ!EN4</f>
        <v>46250</v>
      </c>
      <c r="FZ5" s="197">
        <f>ВВ!EO4</f>
        <v>46251</v>
      </c>
      <c r="GA5" s="197">
        <f>ВВ!EP4</f>
        <v>46252</v>
      </c>
      <c r="GB5" s="197">
        <f>ВВ!EQ4</f>
        <v>46253</v>
      </c>
      <c r="GC5" s="197">
        <f>ВВ!ER4</f>
        <v>46254</v>
      </c>
      <c r="GD5" s="197">
        <f>ВВ!ES4</f>
        <v>46255</v>
      </c>
      <c r="GE5" s="197">
        <f>ВВ!ET4</f>
        <v>46256</v>
      </c>
      <c r="GF5" s="197">
        <f>ВВ!EU4</f>
        <v>46257</v>
      </c>
      <c r="GG5" s="197">
        <f>ВВ!EV4</f>
        <v>46258</v>
      </c>
      <c r="GH5" s="197">
        <f>ВВ!EW4</f>
        <v>46259</v>
      </c>
      <c r="GI5" s="197">
        <f>ВВ!EX4</f>
        <v>46260</v>
      </c>
      <c r="GJ5" s="197">
        <f>ВВ!EY4</f>
        <v>46261</v>
      </c>
      <c r="GK5" s="197">
        <f>ВВ!EZ4</f>
        <v>46262</v>
      </c>
      <c r="GL5" s="197">
        <f>ВВ!FA4</f>
        <v>46263</v>
      </c>
      <c r="GM5" s="197">
        <f>ВВ!FB4</f>
        <v>46264</v>
      </c>
      <c r="GN5" s="197">
        <f>ВВ!FC4</f>
        <v>46265</v>
      </c>
      <c r="GO5" s="197">
        <f>ВВ!FD4</f>
        <v>46266</v>
      </c>
      <c r="GP5" s="197">
        <f>ВВ!FE4</f>
        <v>46267</v>
      </c>
      <c r="GQ5" s="197">
        <f>ВВ!FF4</f>
        <v>46268</v>
      </c>
      <c r="GR5" s="197">
        <f>ВВ!FG4</f>
        <v>46269</v>
      </c>
      <c r="GS5" s="197">
        <f>ВВ!FH4</f>
        <v>46270</v>
      </c>
      <c r="GT5" s="197">
        <f>ВВ!FI4</f>
        <v>46271</v>
      </c>
      <c r="GU5" s="197">
        <f>ВВ!FJ4</f>
        <v>46272</v>
      </c>
      <c r="GV5" s="197">
        <f>ВВ!FK4</f>
        <v>46273</v>
      </c>
      <c r="GW5" s="197">
        <f>ВВ!FL4</f>
        <v>46274</v>
      </c>
      <c r="GX5" s="197">
        <f>ВВ!FM4</f>
        <v>46275</v>
      </c>
      <c r="GY5" s="197">
        <f>ВВ!FN4</f>
        <v>46276</v>
      </c>
      <c r="GZ5" s="197">
        <f>ВВ!FO4</f>
        <v>46277</v>
      </c>
      <c r="HA5" s="197">
        <f>ВВ!FP4</f>
        <v>46278</v>
      </c>
      <c r="HB5" s="197">
        <f>ВВ!FQ4</f>
        <v>46279</v>
      </c>
      <c r="HC5" s="197">
        <f>ВВ!FR4</f>
        <v>46280</v>
      </c>
      <c r="HD5" s="197">
        <f>ВВ!FS4</f>
        <v>46281</v>
      </c>
      <c r="HE5" s="197">
        <f>ВВ!FT4</f>
        <v>46282</v>
      </c>
      <c r="HF5" s="197">
        <f>ВВ!FU4</f>
        <v>46283</v>
      </c>
      <c r="HG5" s="197">
        <f>ВВ!FV4</f>
        <v>46284</v>
      </c>
      <c r="HH5" s="197">
        <f>ВВ!FW4</f>
        <v>46285</v>
      </c>
      <c r="HI5" s="197">
        <f>ВВ!FX4</f>
        <v>46286</v>
      </c>
      <c r="HJ5" s="197">
        <f>ВВ!FY4</f>
        <v>46287</v>
      </c>
      <c r="HK5" s="197">
        <f>ВВ!FZ4</f>
        <v>46288</v>
      </c>
      <c r="HL5" s="197">
        <f>ВВ!GA4</f>
        <v>46289</v>
      </c>
      <c r="HM5" s="197">
        <f>ВВ!GB4</f>
        <v>46290</v>
      </c>
      <c r="HN5" s="197">
        <f>ВВ!GC4</f>
        <v>46291</v>
      </c>
      <c r="HO5" s="197">
        <f>ВВ!GD4</f>
        <v>46292</v>
      </c>
      <c r="HP5" s="197">
        <f>ВВ!GE4</f>
        <v>46293</v>
      </c>
      <c r="HQ5" s="197">
        <f>ВВ!GF4</f>
        <v>46294</v>
      </c>
      <c r="HR5" s="197">
        <f>ВВ!GG4</f>
        <v>46295</v>
      </c>
    </row>
    <row r="6" spans="1:226" s="149" customFormat="1" ht="10.35" customHeight="1" x14ac:dyDescent="0.2">
      <c r="A6" s="38" t="s">
        <v>4</v>
      </c>
      <c r="B6" s="198"/>
      <c r="C6" s="198"/>
      <c r="D6" s="198"/>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c r="CC6" s="198"/>
      <c r="CD6" s="198"/>
      <c r="CE6" s="198"/>
      <c r="CF6" s="198"/>
      <c r="CG6" s="198"/>
      <c r="CH6" s="198"/>
      <c r="CI6" s="198"/>
      <c r="CJ6" s="198"/>
      <c r="CK6" s="198"/>
      <c r="CL6" s="198"/>
      <c r="CM6" s="198"/>
      <c r="CN6" s="198"/>
      <c r="CO6" s="198"/>
      <c r="CP6" s="198"/>
      <c r="CQ6" s="198"/>
      <c r="CR6" s="198"/>
      <c r="CS6" s="198"/>
      <c r="CT6" s="198"/>
      <c r="CU6" s="198"/>
      <c r="CV6" s="198"/>
      <c r="CW6" s="198"/>
      <c r="CX6" s="198"/>
      <c r="CY6" s="198"/>
      <c r="CZ6" s="198"/>
      <c r="DA6" s="198"/>
      <c r="DB6" s="198"/>
      <c r="DC6" s="198"/>
      <c r="DD6" s="198"/>
      <c r="DE6" s="198"/>
      <c r="DF6" s="198"/>
      <c r="DG6" s="200"/>
      <c r="DH6" s="200"/>
      <c r="DI6" s="200"/>
      <c r="DJ6" s="200"/>
      <c r="DK6" s="200"/>
      <c r="DL6" s="198"/>
      <c r="DM6" s="198"/>
      <c r="DN6" s="198"/>
      <c r="DO6" s="198"/>
      <c r="DP6" s="198"/>
      <c r="DQ6" s="198"/>
      <c r="DR6" s="198"/>
      <c r="DS6" s="198"/>
      <c r="DT6" s="198"/>
      <c r="DU6" s="198"/>
      <c r="DV6" s="198"/>
      <c r="DW6" s="198"/>
      <c r="DX6" s="198"/>
      <c r="DY6" s="198"/>
      <c r="DZ6" s="198"/>
      <c r="EA6" s="198"/>
      <c r="EB6" s="198"/>
      <c r="EC6" s="198"/>
      <c r="ED6" s="198"/>
      <c r="EE6" s="198"/>
      <c r="EF6" s="198"/>
      <c r="EG6" s="198"/>
      <c r="EH6" s="198"/>
      <c r="EI6" s="198"/>
      <c r="EJ6" s="198"/>
      <c r="EK6" s="198"/>
      <c r="EL6" s="198"/>
      <c r="EM6" s="198"/>
      <c r="EN6" s="198"/>
      <c r="EO6" s="198"/>
      <c r="EP6" s="198"/>
      <c r="EQ6" s="198"/>
      <c r="ER6" s="198"/>
      <c r="ES6" s="198"/>
      <c r="ET6" s="198"/>
      <c r="EU6" s="198"/>
      <c r="EV6" s="198"/>
      <c r="EW6" s="198"/>
      <c r="EX6" s="198"/>
      <c r="EY6" s="198"/>
      <c r="EZ6" s="198"/>
      <c r="FA6" s="198"/>
      <c r="FB6" s="198"/>
      <c r="FC6" s="198"/>
      <c r="FD6" s="198"/>
      <c r="FE6" s="198"/>
      <c r="FF6" s="198"/>
      <c r="FG6" s="198"/>
      <c r="FH6" s="198"/>
      <c r="FI6" s="198"/>
      <c r="FJ6" s="198"/>
      <c r="FK6" s="198"/>
      <c r="FL6" s="198"/>
      <c r="FM6" s="198"/>
      <c r="FN6" s="198"/>
      <c r="FO6" s="198"/>
      <c r="FP6" s="198"/>
      <c r="FQ6" s="198"/>
      <c r="FR6" s="198"/>
      <c r="FS6" s="198"/>
      <c r="FT6" s="198"/>
      <c r="FU6" s="198"/>
      <c r="FV6" s="198"/>
      <c r="FW6" s="198"/>
      <c r="FX6" s="198"/>
      <c r="FY6" s="198"/>
      <c r="FZ6" s="198"/>
      <c r="GA6" s="198"/>
      <c r="GB6" s="198"/>
      <c r="GC6" s="198"/>
      <c r="GD6" s="198"/>
      <c r="GE6" s="198"/>
      <c r="GF6" s="198"/>
      <c r="GG6" s="198"/>
      <c r="GH6" s="198"/>
      <c r="GI6" s="198"/>
      <c r="GJ6" s="198"/>
      <c r="GK6" s="198"/>
      <c r="GL6" s="198"/>
      <c r="GM6" s="198"/>
      <c r="GN6" s="198"/>
      <c r="GO6" s="198"/>
      <c r="GP6" s="198"/>
      <c r="GQ6" s="198"/>
      <c r="GR6" s="198"/>
      <c r="GS6" s="198"/>
      <c r="GT6" s="198"/>
      <c r="GU6" s="198"/>
      <c r="GV6" s="198"/>
      <c r="GW6" s="198"/>
      <c r="GX6" s="198"/>
      <c r="GY6" s="198"/>
      <c r="GZ6" s="198"/>
      <c r="HA6" s="198"/>
      <c r="HB6" s="198"/>
      <c r="HC6" s="198"/>
      <c r="HD6" s="198"/>
      <c r="HE6" s="198"/>
      <c r="HF6" s="198"/>
      <c r="HG6" s="198"/>
      <c r="HH6" s="198"/>
      <c r="HI6" s="198"/>
      <c r="HJ6" s="198"/>
      <c r="HK6" s="198"/>
      <c r="HL6" s="198"/>
      <c r="HM6" s="198"/>
      <c r="HN6" s="198"/>
      <c r="HO6" s="198"/>
      <c r="HP6" s="198"/>
      <c r="HQ6" s="198"/>
      <c r="HR6" s="198"/>
    </row>
    <row r="7" spans="1:226" s="149" customFormat="1" ht="10.35" customHeight="1" x14ac:dyDescent="0.2">
      <c r="A7" s="9">
        <v>1</v>
      </c>
      <c r="B7" s="85" t="e">
        <f>ВВ!#REF!</f>
        <v>#REF!</v>
      </c>
      <c r="C7" s="85" t="e">
        <f>ВВ!#REF!</f>
        <v>#REF!</v>
      </c>
      <c r="D7" s="85" t="e">
        <f>ВВ!#REF!</f>
        <v>#REF!</v>
      </c>
      <c r="E7" s="85" t="e">
        <f>ВВ!#REF!</f>
        <v>#REF!</v>
      </c>
      <c r="F7" s="85" t="e">
        <f>ВВ!#REF!</f>
        <v>#REF!</v>
      </c>
      <c r="G7" s="85" t="e">
        <f>ВВ!#REF!</f>
        <v>#REF!</v>
      </c>
      <c r="H7" s="85" t="e">
        <f>ВВ!#REF!</f>
        <v>#REF!</v>
      </c>
      <c r="I7" s="85" t="e">
        <f>ВВ!#REF!</f>
        <v>#REF!</v>
      </c>
      <c r="J7" s="85" t="e">
        <f>ВВ!#REF!</f>
        <v>#REF!</v>
      </c>
      <c r="K7" s="85" t="e">
        <f>ВВ!#REF!</f>
        <v>#REF!</v>
      </c>
      <c r="L7" s="85" t="e">
        <f>ВВ!#REF!</f>
        <v>#REF!</v>
      </c>
      <c r="M7" s="85" t="e">
        <f>ВВ!#REF!</f>
        <v>#REF!</v>
      </c>
      <c r="N7" s="85" t="e">
        <f>ВВ!#REF!</f>
        <v>#REF!</v>
      </c>
      <c r="O7" s="85" t="e">
        <f>ВВ!#REF!</f>
        <v>#REF!</v>
      </c>
      <c r="P7" s="85" t="e">
        <f>ВВ!#REF!</f>
        <v>#REF!</v>
      </c>
      <c r="Q7" s="85" t="e">
        <f>ВВ!#REF!</f>
        <v>#REF!</v>
      </c>
      <c r="R7" s="85" t="e">
        <f>ВВ!#REF!</f>
        <v>#REF!</v>
      </c>
      <c r="S7" s="85" t="e">
        <f>ВВ!#REF!</f>
        <v>#REF!</v>
      </c>
      <c r="T7" s="85" t="e">
        <f>ВВ!#REF!</f>
        <v>#REF!</v>
      </c>
      <c r="U7" s="85" t="e">
        <f>ВВ!#REF!</f>
        <v>#REF!</v>
      </c>
      <c r="V7" s="85" t="e">
        <f>ВВ!#REF!</f>
        <v>#REF!</v>
      </c>
      <c r="W7" s="85" t="e">
        <f>ВВ!#REF!</f>
        <v>#REF!</v>
      </c>
      <c r="X7" s="85" t="e">
        <f>ВВ!#REF!</f>
        <v>#REF!</v>
      </c>
      <c r="Y7" s="85" t="e">
        <f>ВВ!#REF!</f>
        <v>#REF!</v>
      </c>
      <c r="Z7" s="85" t="e">
        <f>ВВ!#REF!</f>
        <v>#REF!</v>
      </c>
      <c r="AA7" s="85" t="e">
        <f>ВВ!#REF!</f>
        <v>#REF!</v>
      </c>
      <c r="AB7" s="85" t="e">
        <f>ВВ!#REF!</f>
        <v>#REF!</v>
      </c>
      <c r="AC7" s="85" t="e">
        <f>ВВ!#REF!</f>
        <v>#REF!</v>
      </c>
      <c r="AD7" s="85" t="e">
        <f>ВВ!#REF!</f>
        <v>#REF!</v>
      </c>
      <c r="AE7" s="85" t="e">
        <f>ВВ!#REF!</f>
        <v>#REF!</v>
      </c>
      <c r="AF7" s="85" t="e">
        <f>ВВ!#REF!</f>
        <v>#REF!</v>
      </c>
      <c r="AG7" s="85" t="e">
        <f>ВВ!#REF!</f>
        <v>#REF!</v>
      </c>
      <c r="AH7" s="85" t="e">
        <f>ВВ!#REF!</f>
        <v>#REF!</v>
      </c>
      <c r="AI7" s="85" t="e">
        <f>ВВ!#REF!</f>
        <v>#REF!</v>
      </c>
      <c r="AJ7" s="85" t="e">
        <f>ВВ!#REF!</f>
        <v>#REF!</v>
      </c>
      <c r="AK7" s="85" t="e">
        <f>ВВ!#REF!</f>
        <v>#REF!</v>
      </c>
      <c r="AL7" s="85" t="e">
        <f>ВВ!#REF!</f>
        <v>#REF!</v>
      </c>
      <c r="AM7" s="85">
        <f>ВВ!B6</f>
        <v>17650</v>
      </c>
      <c r="AN7" s="85">
        <f>ВВ!C6</f>
        <v>17650</v>
      </c>
      <c r="AO7" s="85">
        <f>ВВ!D6</f>
        <v>15650</v>
      </c>
      <c r="AP7" s="85">
        <f>ВВ!E6</f>
        <v>11650</v>
      </c>
      <c r="AQ7" s="85">
        <f>ВВ!F6</f>
        <v>11650</v>
      </c>
      <c r="AR7" s="85">
        <f>ВВ!G6</f>
        <v>9500</v>
      </c>
      <c r="AS7" s="85">
        <f>ВВ!H6</f>
        <v>9500</v>
      </c>
      <c r="AT7" s="85">
        <f>ВВ!I6</f>
        <v>9000</v>
      </c>
      <c r="AU7" s="85">
        <f>ВВ!J6</f>
        <v>9000</v>
      </c>
      <c r="AV7" s="85">
        <f>ВВ!K6</f>
        <v>9500</v>
      </c>
      <c r="AW7" s="85">
        <f>ВВ!L6</f>
        <v>9500</v>
      </c>
      <c r="AX7" s="85">
        <f>ВВ!M6</f>
        <v>9000</v>
      </c>
      <c r="AY7" s="85">
        <f>ВВ!N6</f>
        <v>9000</v>
      </c>
      <c r="AZ7" s="85">
        <f>ВВ!O6</f>
        <v>9500</v>
      </c>
      <c r="BA7" s="85">
        <f>ВВ!P6</f>
        <v>9500</v>
      </c>
      <c r="BB7" s="85">
        <f>ВВ!Q6</f>
        <v>9000</v>
      </c>
      <c r="BC7" s="85">
        <f>ВВ!R6</f>
        <v>9000</v>
      </c>
      <c r="BD7" s="85">
        <f>ВВ!S6</f>
        <v>9000</v>
      </c>
      <c r="BE7" s="85">
        <f>ВВ!T6</f>
        <v>9000</v>
      </c>
      <c r="BF7" s="85">
        <f>ВВ!U6</f>
        <v>10200</v>
      </c>
      <c r="BG7" s="85">
        <f>ВВ!V6</f>
        <v>10200</v>
      </c>
      <c r="BH7" s="85">
        <f>ВВ!W6</f>
        <v>9000</v>
      </c>
      <c r="BI7" s="85">
        <f>ВВ!X6</f>
        <v>9000</v>
      </c>
      <c r="BJ7" s="85">
        <f>ВВ!Y6</f>
        <v>9000</v>
      </c>
      <c r="BK7" s="85">
        <f>ВВ!Z6</f>
        <v>9000</v>
      </c>
      <c r="BL7" s="85">
        <f>ВВ!AA6</f>
        <v>9500</v>
      </c>
      <c r="BM7" s="85">
        <f>ВВ!AB6</f>
        <v>9500</v>
      </c>
      <c r="BN7" s="85">
        <f>ВВ!AC6</f>
        <v>9000</v>
      </c>
      <c r="BO7" s="85">
        <f>ВВ!AD6</f>
        <v>9000</v>
      </c>
      <c r="BP7" s="85">
        <f>ВВ!AE6</f>
        <v>11400</v>
      </c>
      <c r="BQ7" s="85">
        <f>ВВ!AF6</f>
        <v>11400</v>
      </c>
      <c r="BR7" s="85">
        <f>ВВ!AG6</f>
        <v>11400</v>
      </c>
      <c r="BS7" s="85">
        <f>ВВ!AH6</f>
        <v>9500</v>
      </c>
      <c r="BT7" s="85">
        <f>ВВ!AI6</f>
        <v>9500</v>
      </c>
      <c r="BU7" s="85">
        <f>ВВ!AJ6</f>
        <v>13100</v>
      </c>
      <c r="BV7" s="85">
        <f>ВВ!AK6</f>
        <v>10700</v>
      </c>
      <c r="BW7" s="85">
        <f>ВВ!AL6</f>
        <v>10700</v>
      </c>
      <c r="BX7" s="85">
        <f>ВВ!AM6</f>
        <v>10200</v>
      </c>
      <c r="BY7" s="85">
        <f>ВВ!AN6</f>
        <v>10700</v>
      </c>
      <c r="BZ7" s="85">
        <f>ВВ!AO6</f>
        <v>10700</v>
      </c>
      <c r="CA7" s="85">
        <f>ВВ!AP6</f>
        <v>10700</v>
      </c>
      <c r="CB7" s="85">
        <f>ВВ!AQ6</f>
        <v>10200</v>
      </c>
      <c r="CC7" s="85">
        <f>ВВ!AR6</f>
        <v>10200</v>
      </c>
      <c r="CD7" s="85">
        <f>ВВ!AS6</f>
        <v>10200</v>
      </c>
      <c r="CE7" s="85">
        <f>ВВ!AT6</f>
        <v>9500</v>
      </c>
      <c r="CF7" s="85">
        <f>ВВ!AU6</f>
        <v>9500</v>
      </c>
      <c r="CG7" s="85">
        <f>ВВ!AV6</f>
        <v>9500</v>
      </c>
      <c r="CH7" s="85">
        <f>ВВ!AW6</f>
        <v>9500</v>
      </c>
      <c r="CI7" s="85">
        <f>ВВ!AX6</f>
        <v>9500</v>
      </c>
      <c r="CJ7" s="85">
        <f>ВВ!AY6</f>
        <v>9500</v>
      </c>
      <c r="CK7" s="85">
        <f>ВВ!AZ6</f>
        <v>9500</v>
      </c>
      <c r="CL7" s="85">
        <f>ВВ!BA6</f>
        <v>9500</v>
      </c>
      <c r="CM7" s="85">
        <f>ВВ!BB6</f>
        <v>10700</v>
      </c>
      <c r="CN7" s="85">
        <f>ВВ!BC6</f>
        <v>10700</v>
      </c>
      <c r="CO7" s="85">
        <f>ВВ!BD6</f>
        <v>11400</v>
      </c>
      <c r="CP7" s="85">
        <f>ВВ!BE6</f>
        <v>11400</v>
      </c>
      <c r="CQ7" s="85">
        <f>ВВ!BF6</f>
        <v>11400</v>
      </c>
      <c r="CR7" s="85">
        <f>ВВ!BG6</f>
        <v>9500</v>
      </c>
      <c r="CS7" s="85">
        <f>ВВ!BH6</f>
        <v>9500</v>
      </c>
      <c r="CT7" s="85">
        <f>ВВ!BI6</f>
        <v>9500</v>
      </c>
      <c r="CU7" s="85">
        <f>ВВ!BJ6</f>
        <v>9500</v>
      </c>
      <c r="CV7" s="85">
        <f>ВВ!BK6</f>
        <v>9500</v>
      </c>
      <c r="CW7" s="85">
        <f>ВВ!BL6</f>
        <v>9500</v>
      </c>
      <c r="CX7" s="85">
        <f>ВВ!BM6</f>
        <v>9500</v>
      </c>
      <c r="CY7" s="85">
        <f>ВВ!BN6</f>
        <v>9500</v>
      </c>
      <c r="CZ7" s="85">
        <f>ВВ!BO6</f>
        <v>9500</v>
      </c>
      <c r="DA7" s="85">
        <f>ВВ!BP6</f>
        <v>12600</v>
      </c>
      <c r="DB7" s="85">
        <f>ВВ!BQ6</f>
        <v>12600</v>
      </c>
      <c r="DC7" s="85">
        <f>ВВ!BR6</f>
        <v>12600</v>
      </c>
      <c r="DD7" s="85">
        <f>ВВ!BS6</f>
        <v>12600</v>
      </c>
      <c r="DE7" s="85">
        <f>ВВ!BT6</f>
        <v>18200</v>
      </c>
      <c r="DF7" s="85">
        <f>ВВ!BU6</f>
        <v>18200</v>
      </c>
      <c r="DG7" s="97">
        <f>ВВ!BV6</f>
        <v>18200</v>
      </c>
      <c r="DH7" s="97">
        <f>ВВ!BW6</f>
        <v>18200</v>
      </c>
      <c r="DI7" s="97">
        <f>ВВ!BX6</f>
        <v>18200</v>
      </c>
      <c r="DJ7" s="97">
        <f>ВВ!BY6</f>
        <v>18200</v>
      </c>
      <c r="DK7" s="97">
        <f>ВВ!BZ6</f>
        <v>18200</v>
      </c>
      <c r="DL7" s="85">
        <f>ВВ!CA6</f>
        <v>10700</v>
      </c>
      <c r="DM7" s="85">
        <f>ВВ!CB6</f>
        <v>10700</v>
      </c>
      <c r="DN7" s="85">
        <f>ВВ!CC6</f>
        <v>10700</v>
      </c>
      <c r="DO7" s="85">
        <f>ВВ!CD6</f>
        <v>13800</v>
      </c>
      <c r="DP7" s="85">
        <f>ВВ!CE6</f>
        <v>13800</v>
      </c>
      <c r="DQ7" s="85">
        <f>ВВ!CF6</f>
        <v>13800</v>
      </c>
      <c r="DR7" s="85">
        <f>ВВ!CG6</f>
        <v>13800</v>
      </c>
      <c r="DS7" s="85">
        <f>ВВ!CH6</f>
        <v>13800</v>
      </c>
      <c r="DT7" s="85">
        <f>ВВ!CI6</f>
        <v>13800</v>
      </c>
      <c r="DU7" s="85">
        <f>ВВ!CJ6</f>
        <v>13100</v>
      </c>
      <c r="DV7" s="85">
        <f>ВВ!CK6</f>
        <v>13100</v>
      </c>
      <c r="DW7" s="85">
        <f>ВВ!CL6</f>
        <v>13100</v>
      </c>
      <c r="DX7" s="85">
        <f>ВВ!CM6</f>
        <v>13100</v>
      </c>
      <c r="DY7" s="85">
        <f>ВВ!CN6</f>
        <v>13100</v>
      </c>
      <c r="DZ7" s="85">
        <f>ВВ!CO6</f>
        <v>13800</v>
      </c>
      <c r="EA7" s="85">
        <f>ВВ!CP6</f>
        <v>13800</v>
      </c>
      <c r="EB7" s="85">
        <f>ВВ!CQ6</f>
        <v>13100</v>
      </c>
      <c r="EC7" s="85">
        <f>ВВ!CR6</f>
        <v>13100</v>
      </c>
      <c r="ED7" s="85">
        <f>ВВ!CS6</f>
        <v>16500</v>
      </c>
      <c r="EE7" s="85">
        <f>ВВ!CT6</f>
        <v>17200</v>
      </c>
      <c r="EF7" s="85">
        <f>ВВ!CU6</f>
        <v>17200</v>
      </c>
      <c r="EG7" s="85">
        <f>ВВ!CV6</f>
        <v>16500</v>
      </c>
      <c r="EH7" s="85">
        <f>ВВ!CW6</f>
        <v>16500</v>
      </c>
      <c r="EI7" s="85">
        <f>ВВ!CX6</f>
        <v>16500</v>
      </c>
      <c r="EJ7" s="85">
        <f>ВВ!CY6</f>
        <v>16500</v>
      </c>
      <c r="EK7" s="85">
        <f>ВВ!CZ6</f>
        <v>16500</v>
      </c>
      <c r="EL7" s="85">
        <f>ВВ!DA6</f>
        <v>16500</v>
      </c>
      <c r="EM7" s="85">
        <f>ВВ!DB6</f>
        <v>17200</v>
      </c>
      <c r="EN7" s="85">
        <f>ВВ!DC6</f>
        <v>17200</v>
      </c>
      <c r="EO7" s="85">
        <f>ВВ!DD6</f>
        <v>13800</v>
      </c>
      <c r="EP7" s="85">
        <f>ВВ!DE6</f>
        <v>13800</v>
      </c>
      <c r="EQ7" s="85">
        <f>ВВ!DF6</f>
        <v>14800</v>
      </c>
      <c r="ER7" s="85">
        <f>ВВ!DG6</f>
        <v>14800</v>
      </c>
      <c r="ES7" s="85">
        <f>ВВ!DH6</f>
        <v>14800</v>
      </c>
      <c r="ET7" s="85">
        <f>ВВ!DI6</f>
        <v>14800</v>
      </c>
      <c r="EU7" s="85">
        <f>ВВ!DJ6</f>
        <v>15500</v>
      </c>
      <c r="EV7" s="85">
        <f>ВВ!DK6</f>
        <v>15500</v>
      </c>
      <c r="EW7" s="85">
        <f>ВВ!DL6</f>
        <v>14800</v>
      </c>
      <c r="EX7" s="85">
        <f>ВВ!DM6</f>
        <v>14800</v>
      </c>
      <c r="EY7" s="85">
        <f>ВВ!DN6</f>
        <v>14800</v>
      </c>
      <c r="EZ7" s="85">
        <f>ВВ!DO6</f>
        <v>14800</v>
      </c>
      <c r="FA7" s="85">
        <f>ВВ!DP6</f>
        <v>14800</v>
      </c>
      <c r="FB7" s="85">
        <f>ВВ!DQ6</f>
        <v>15500</v>
      </c>
      <c r="FC7" s="85">
        <f>ВВ!DR6</f>
        <v>15500</v>
      </c>
      <c r="FD7" s="85">
        <f>ВВ!DS6</f>
        <v>14800</v>
      </c>
      <c r="FE7" s="85">
        <f>ВВ!DT6</f>
        <v>14800</v>
      </c>
      <c r="FF7" s="85">
        <f>ВВ!DU6</f>
        <v>14800</v>
      </c>
      <c r="FG7" s="85">
        <f>ВВ!DV6</f>
        <v>14800</v>
      </c>
      <c r="FH7" s="85">
        <f>ВВ!DW6</f>
        <v>14800</v>
      </c>
      <c r="FI7" s="85">
        <f>ВВ!DX6</f>
        <v>15500</v>
      </c>
      <c r="FJ7" s="85">
        <f>ВВ!DY6</f>
        <v>15500</v>
      </c>
      <c r="FK7" s="85">
        <f>ВВ!DZ6</f>
        <v>14800</v>
      </c>
      <c r="FL7" s="85">
        <f>ВВ!EA6</f>
        <v>14800</v>
      </c>
      <c r="FM7" s="85">
        <f>ВВ!EB6</f>
        <v>14800</v>
      </c>
      <c r="FN7" s="85">
        <f>ВВ!EC6</f>
        <v>14800</v>
      </c>
      <c r="FO7" s="85">
        <f>ВВ!ED6</f>
        <v>14800</v>
      </c>
      <c r="FP7" s="85">
        <f>ВВ!EE6</f>
        <v>15500</v>
      </c>
      <c r="FQ7" s="85">
        <f>ВВ!EF6</f>
        <v>15500</v>
      </c>
      <c r="FR7" s="85">
        <f>ВВ!EG6</f>
        <v>14800</v>
      </c>
      <c r="FS7" s="85">
        <f>ВВ!EH6</f>
        <v>14800</v>
      </c>
      <c r="FT7" s="85">
        <f>ВВ!EI6</f>
        <v>14800</v>
      </c>
      <c r="FU7" s="85">
        <f>ВВ!EJ6</f>
        <v>14800</v>
      </c>
      <c r="FV7" s="85">
        <f>ВВ!EK6</f>
        <v>14800</v>
      </c>
      <c r="FW7" s="85">
        <f>ВВ!EL6</f>
        <v>15500</v>
      </c>
      <c r="FX7" s="85">
        <f>ВВ!EM6</f>
        <v>15500</v>
      </c>
      <c r="FY7" s="85">
        <f>ВВ!EN6</f>
        <v>14800</v>
      </c>
      <c r="FZ7" s="85">
        <f>ВВ!EO6</f>
        <v>14800</v>
      </c>
      <c r="GA7" s="85">
        <f>ВВ!EP6</f>
        <v>14800</v>
      </c>
      <c r="GB7" s="85">
        <f>ВВ!EQ6</f>
        <v>14800</v>
      </c>
      <c r="GC7" s="85">
        <f>ВВ!ER6</f>
        <v>14800</v>
      </c>
      <c r="GD7" s="85">
        <f>ВВ!ES6</f>
        <v>15500</v>
      </c>
      <c r="GE7" s="85">
        <f>ВВ!ET6</f>
        <v>15500</v>
      </c>
      <c r="GF7" s="85">
        <f>ВВ!EU6</f>
        <v>13100</v>
      </c>
      <c r="GG7" s="85">
        <f>ВВ!EV6</f>
        <v>13100</v>
      </c>
      <c r="GH7" s="85">
        <f>ВВ!EW6</f>
        <v>13100</v>
      </c>
      <c r="GI7" s="85">
        <f>ВВ!EX6</f>
        <v>13100</v>
      </c>
      <c r="GJ7" s="85">
        <f>ВВ!EY6</f>
        <v>13100</v>
      </c>
      <c r="GK7" s="85">
        <f>ВВ!EZ6</f>
        <v>13800</v>
      </c>
      <c r="GL7" s="85">
        <f>ВВ!FA6</f>
        <v>13800</v>
      </c>
      <c r="GM7" s="85">
        <f>ВВ!FB6</f>
        <v>13100</v>
      </c>
      <c r="GN7" s="85">
        <f>ВВ!FC6</f>
        <v>13100</v>
      </c>
      <c r="GO7" s="85">
        <f>ВВ!FD6</f>
        <v>13100</v>
      </c>
      <c r="GP7" s="85">
        <f>ВВ!FE6</f>
        <v>13100</v>
      </c>
      <c r="GQ7" s="85">
        <f>ВВ!FF6</f>
        <v>13100</v>
      </c>
      <c r="GR7" s="85">
        <f>ВВ!FG6</f>
        <v>13800</v>
      </c>
      <c r="GS7" s="85">
        <f>ВВ!FH6</f>
        <v>13800</v>
      </c>
      <c r="GT7" s="85">
        <f>ВВ!FI6</f>
        <v>13100</v>
      </c>
      <c r="GU7" s="85">
        <f>ВВ!FJ6</f>
        <v>13100</v>
      </c>
      <c r="GV7" s="85">
        <f>ВВ!FK6</f>
        <v>13100</v>
      </c>
      <c r="GW7" s="85">
        <f>ВВ!FL6</f>
        <v>13100</v>
      </c>
      <c r="GX7" s="85">
        <f>ВВ!FM6</f>
        <v>13100</v>
      </c>
      <c r="GY7" s="85">
        <f>ВВ!FN6</f>
        <v>13800</v>
      </c>
      <c r="GZ7" s="85">
        <f>ВВ!FO6</f>
        <v>13800</v>
      </c>
      <c r="HA7" s="85">
        <f>ВВ!FP6</f>
        <v>13100</v>
      </c>
      <c r="HB7" s="85">
        <f>ВВ!FQ6</f>
        <v>13100</v>
      </c>
      <c r="HC7" s="85">
        <f>ВВ!FR6</f>
        <v>13800</v>
      </c>
      <c r="HD7" s="85">
        <f>ВВ!FS6</f>
        <v>13800</v>
      </c>
      <c r="HE7" s="85">
        <f>ВВ!FT6</f>
        <v>13800</v>
      </c>
      <c r="HF7" s="85">
        <f>ВВ!FU6</f>
        <v>13800</v>
      </c>
      <c r="HG7" s="85">
        <f>ВВ!FV6</f>
        <v>13800</v>
      </c>
      <c r="HH7" s="85">
        <f>ВВ!FW6</f>
        <v>13100</v>
      </c>
      <c r="HI7" s="85">
        <f>ВВ!FX6</f>
        <v>16500</v>
      </c>
      <c r="HJ7" s="85">
        <f>ВВ!FY6</f>
        <v>16500</v>
      </c>
      <c r="HK7" s="85">
        <f>ВВ!FZ6</f>
        <v>16500</v>
      </c>
      <c r="HL7" s="85">
        <f>ВВ!GA6</f>
        <v>16500</v>
      </c>
      <c r="HM7" s="85">
        <f>ВВ!GB6</f>
        <v>16500</v>
      </c>
      <c r="HN7" s="85">
        <f>ВВ!GC6</f>
        <v>14800</v>
      </c>
      <c r="HO7" s="85">
        <f>ВВ!GD6</f>
        <v>13800</v>
      </c>
      <c r="HP7" s="85">
        <f>ВВ!GE6</f>
        <v>13800</v>
      </c>
      <c r="HQ7" s="85">
        <f>ВВ!GF6</f>
        <v>16500</v>
      </c>
      <c r="HR7" s="85">
        <f>ВВ!GG6</f>
        <v>16500</v>
      </c>
    </row>
    <row r="8" spans="1:226" s="149" customFormat="1" ht="10.35" customHeight="1" x14ac:dyDescent="0.2">
      <c r="A8" s="9">
        <v>2</v>
      </c>
      <c r="B8" s="85" t="e">
        <f>ВВ!#REF!</f>
        <v>#REF!</v>
      </c>
      <c r="C8" s="85" t="e">
        <f>ВВ!#REF!</f>
        <v>#REF!</v>
      </c>
      <c r="D8" s="85" t="e">
        <f>ВВ!#REF!</f>
        <v>#REF!</v>
      </c>
      <c r="E8" s="85" t="e">
        <f>ВВ!#REF!</f>
        <v>#REF!</v>
      </c>
      <c r="F8" s="85" t="e">
        <f>ВВ!#REF!</f>
        <v>#REF!</v>
      </c>
      <c r="G8" s="85" t="e">
        <f>ВВ!#REF!</f>
        <v>#REF!</v>
      </c>
      <c r="H8" s="85" t="e">
        <f>ВВ!#REF!</f>
        <v>#REF!</v>
      </c>
      <c r="I8" s="85" t="e">
        <f>ВВ!#REF!</f>
        <v>#REF!</v>
      </c>
      <c r="J8" s="85" t="e">
        <f>ВВ!#REF!</f>
        <v>#REF!</v>
      </c>
      <c r="K8" s="85" t="e">
        <f>ВВ!#REF!</f>
        <v>#REF!</v>
      </c>
      <c r="L8" s="85" t="e">
        <f>ВВ!#REF!</f>
        <v>#REF!</v>
      </c>
      <c r="M8" s="85" t="e">
        <f>ВВ!#REF!</f>
        <v>#REF!</v>
      </c>
      <c r="N8" s="85" t="e">
        <f>ВВ!#REF!</f>
        <v>#REF!</v>
      </c>
      <c r="O8" s="85" t="e">
        <f>ВВ!#REF!</f>
        <v>#REF!</v>
      </c>
      <c r="P8" s="85" t="e">
        <f>ВВ!#REF!</f>
        <v>#REF!</v>
      </c>
      <c r="Q8" s="85" t="e">
        <f>ВВ!#REF!</f>
        <v>#REF!</v>
      </c>
      <c r="R8" s="85" t="e">
        <f>ВВ!#REF!</f>
        <v>#REF!</v>
      </c>
      <c r="S8" s="85" t="e">
        <f>ВВ!#REF!</f>
        <v>#REF!</v>
      </c>
      <c r="T8" s="85" t="e">
        <f>ВВ!#REF!</f>
        <v>#REF!</v>
      </c>
      <c r="U8" s="85" t="e">
        <f>ВВ!#REF!</f>
        <v>#REF!</v>
      </c>
      <c r="V8" s="85" t="e">
        <f>ВВ!#REF!</f>
        <v>#REF!</v>
      </c>
      <c r="W8" s="85" t="e">
        <f>ВВ!#REF!</f>
        <v>#REF!</v>
      </c>
      <c r="X8" s="85" t="e">
        <f>ВВ!#REF!</f>
        <v>#REF!</v>
      </c>
      <c r="Y8" s="85" t="e">
        <f>ВВ!#REF!</f>
        <v>#REF!</v>
      </c>
      <c r="Z8" s="85" t="e">
        <f>ВВ!#REF!</f>
        <v>#REF!</v>
      </c>
      <c r="AA8" s="85" t="e">
        <f>ВВ!#REF!</f>
        <v>#REF!</v>
      </c>
      <c r="AB8" s="85" t="e">
        <f>ВВ!#REF!</f>
        <v>#REF!</v>
      </c>
      <c r="AC8" s="85" t="e">
        <f>ВВ!#REF!</f>
        <v>#REF!</v>
      </c>
      <c r="AD8" s="85" t="e">
        <f>ВВ!#REF!</f>
        <v>#REF!</v>
      </c>
      <c r="AE8" s="85" t="e">
        <f>ВВ!#REF!</f>
        <v>#REF!</v>
      </c>
      <c r="AF8" s="85" t="e">
        <f>ВВ!#REF!</f>
        <v>#REF!</v>
      </c>
      <c r="AG8" s="85" t="e">
        <f>ВВ!#REF!</f>
        <v>#REF!</v>
      </c>
      <c r="AH8" s="85" t="e">
        <f>ВВ!#REF!</f>
        <v>#REF!</v>
      </c>
      <c r="AI8" s="85" t="e">
        <f>ВВ!#REF!</f>
        <v>#REF!</v>
      </c>
      <c r="AJ8" s="85" t="e">
        <f>ВВ!#REF!</f>
        <v>#REF!</v>
      </c>
      <c r="AK8" s="85" t="e">
        <f>ВВ!#REF!</f>
        <v>#REF!</v>
      </c>
      <c r="AL8" s="85" t="e">
        <f>ВВ!#REF!</f>
        <v>#REF!</v>
      </c>
      <c r="AM8" s="85">
        <f>ВВ!B7</f>
        <v>20300</v>
      </c>
      <c r="AN8" s="85">
        <f>ВВ!C7</f>
        <v>20300</v>
      </c>
      <c r="AO8" s="85">
        <f>ВВ!D7</f>
        <v>18300</v>
      </c>
      <c r="AP8" s="85">
        <f>ВВ!E7</f>
        <v>14300</v>
      </c>
      <c r="AQ8" s="85">
        <f>ВВ!F7</f>
        <v>14300</v>
      </c>
      <c r="AR8" s="85">
        <f>ВВ!G7</f>
        <v>11700</v>
      </c>
      <c r="AS8" s="85">
        <f>ВВ!H7</f>
        <v>11700</v>
      </c>
      <c r="AT8" s="85">
        <f>ВВ!I7</f>
        <v>11200</v>
      </c>
      <c r="AU8" s="85">
        <f>ВВ!J7</f>
        <v>11200</v>
      </c>
      <c r="AV8" s="85">
        <f>ВВ!K7</f>
        <v>11700</v>
      </c>
      <c r="AW8" s="85">
        <f>ВВ!L7</f>
        <v>11700</v>
      </c>
      <c r="AX8" s="85">
        <f>ВВ!M7</f>
        <v>11200</v>
      </c>
      <c r="AY8" s="85">
        <f>ВВ!N7</f>
        <v>11200</v>
      </c>
      <c r="AZ8" s="85">
        <f>ВВ!O7</f>
        <v>11700</v>
      </c>
      <c r="BA8" s="85">
        <f>ВВ!P7</f>
        <v>11700</v>
      </c>
      <c r="BB8" s="85">
        <f>ВВ!Q7</f>
        <v>11200</v>
      </c>
      <c r="BC8" s="85">
        <f>ВВ!R7</f>
        <v>11200</v>
      </c>
      <c r="BD8" s="85">
        <f>ВВ!S7</f>
        <v>11200</v>
      </c>
      <c r="BE8" s="85">
        <f>ВВ!T7</f>
        <v>11200</v>
      </c>
      <c r="BF8" s="85">
        <f>ВВ!U7</f>
        <v>12400</v>
      </c>
      <c r="BG8" s="85">
        <f>ВВ!V7</f>
        <v>12400</v>
      </c>
      <c r="BH8" s="85">
        <f>ВВ!W7</f>
        <v>11200</v>
      </c>
      <c r="BI8" s="85">
        <f>ВВ!X7</f>
        <v>11200</v>
      </c>
      <c r="BJ8" s="85">
        <f>ВВ!Y7</f>
        <v>11200</v>
      </c>
      <c r="BK8" s="85">
        <f>ВВ!Z7</f>
        <v>11200</v>
      </c>
      <c r="BL8" s="85">
        <f>ВВ!AA7</f>
        <v>11700</v>
      </c>
      <c r="BM8" s="85">
        <f>ВВ!AB7</f>
        <v>11700</v>
      </c>
      <c r="BN8" s="85">
        <f>ВВ!AC7</f>
        <v>11200</v>
      </c>
      <c r="BO8" s="85">
        <f>ВВ!AD7</f>
        <v>11200</v>
      </c>
      <c r="BP8" s="85">
        <f>ВВ!AE7</f>
        <v>13600</v>
      </c>
      <c r="BQ8" s="85">
        <f>ВВ!AF7</f>
        <v>13600</v>
      </c>
      <c r="BR8" s="85">
        <f>ВВ!AG7</f>
        <v>13600</v>
      </c>
      <c r="BS8" s="85">
        <f>ВВ!AH7</f>
        <v>11700</v>
      </c>
      <c r="BT8" s="85">
        <f>ВВ!AI7</f>
        <v>11700</v>
      </c>
      <c r="BU8" s="85">
        <f>ВВ!AJ7</f>
        <v>15300</v>
      </c>
      <c r="BV8" s="85">
        <f>ВВ!AK7</f>
        <v>12900</v>
      </c>
      <c r="BW8" s="85">
        <f>ВВ!AL7</f>
        <v>12900</v>
      </c>
      <c r="BX8" s="85">
        <f>ВВ!AM7</f>
        <v>12400</v>
      </c>
      <c r="BY8" s="85">
        <f>ВВ!AN7</f>
        <v>12900</v>
      </c>
      <c r="BZ8" s="85">
        <f>ВВ!AO7</f>
        <v>12900</v>
      </c>
      <c r="CA8" s="85">
        <f>ВВ!AP7</f>
        <v>12900</v>
      </c>
      <c r="CB8" s="85">
        <f>ВВ!AQ7</f>
        <v>12400</v>
      </c>
      <c r="CC8" s="85">
        <f>ВВ!AR7</f>
        <v>12400</v>
      </c>
      <c r="CD8" s="85">
        <f>ВВ!AS7</f>
        <v>12400</v>
      </c>
      <c r="CE8" s="85">
        <f>ВВ!AT7</f>
        <v>11700</v>
      </c>
      <c r="CF8" s="85">
        <f>ВВ!AU7</f>
        <v>11700</v>
      </c>
      <c r="CG8" s="85">
        <f>ВВ!AV7</f>
        <v>11700</v>
      </c>
      <c r="CH8" s="85">
        <f>ВВ!AW7</f>
        <v>11700</v>
      </c>
      <c r="CI8" s="85">
        <f>ВВ!AX7</f>
        <v>11700</v>
      </c>
      <c r="CJ8" s="85">
        <f>ВВ!AY7</f>
        <v>11700</v>
      </c>
      <c r="CK8" s="85">
        <f>ВВ!AZ7</f>
        <v>11700</v>
      </c>
      <c r="CL8" s="85">
        <f>ВВ!BA7</f>
        <v>11700</v>
      </c>
      <c r="CM8" s="85">
        <f>ВВ!BB7</f>
        <v>12900</v>
      </c>
      <c r="CN8" s="85">
        <f>ВВ!BC7</f>
        <v>12900</v>
      </c>
      <c r="CO8" s="85">
        <f>ВВ!BD7</f>
        <v>13600</v>
      </c>
      <c r="CP8" s="85">
        <f>ВВ!BE7</f>
        <v>13600</v>
      </c>
      <c r="CQ8" s="85">
        <f>ВВ!BF7</f>
        <v>13600</v>
      </c>
      <c r="CR8" s="85">
        <f>ВВ!BG7</f>
        <v>11700</v>
      </c>
      <c r="CS8" s="85">
        <f>ВВ!BH7</f>
        <v>11700</v>
      </c>
      <c r="CT8" s="85">
        <f>ВВ!BI7</f>
        <v>11700</v>
      </c>
      <c r="CU8" s="85">
        <f>ВВ!BJ7</f>
        <v>11700</v>
      </c>
      <c r="CV8" s="85">
        <f>ВВ!BK7</f>
        <v>11700</v>
      </c>
      <c r="CW8" s="85">
        <f>ВВ!BL7</f>
        <v>11700</v>
      </c>
      <c r="CX8" s="85">
        <f>ВВ!BM7</f>
        <v>11700</v>
      </c>
      <c r="CY8" s="85">
        <f>ВВ!BN7</f>
        <v>11700</v>
      </c>
      <c r="CZ8" s="85">
        <f>ВВ!BO7</f>
        <v>11700</v>
      </c>
      <c r="DA8" s="85">
        <f>ВВ!BP7</f>
        <v>14800</v>
      </c>
      <c r="DB8" s="85">
        <f>ВВ!BQ7</f>
        <v>14800</v>
      </c>
      <c r="DC8" s="85">
        <f>ВВ!BR7</f>
        <v>14800</v>
      </c>
      <c r="DD8" s="85">
        <f>ВВ!BS7</f>
        <v>14800</v>
      </c>
      <c r="DE8" s="85">
        <f>ВВ!BT7</f>
        <v>20400</v>
      </c>
      <c r="DF8" s="85">
        <f>ВВ!BU7</f>
        <v>20400</v>
      </c>
      <c r="DG8" s="97">
        <f>ВВ!BV7</f>
        <v>20400</v>
      </c>
      <c r="DH8" s="97">
        <f>ВВ!BW7</f>
        <v>20400</v>
      </c>
      <c r="DI8" s="97">
        <f>ВВ!BX7</f>
        <v>20400</v>
      </c>
      <c r="DJ8" s="97">
        <f>ВВ!BY7</f>
        <v>20400</v>
      </c>
      <c r="DK8" s="97">
        <f>ВВ!BZ7</f>
        <v>20400</v>
      </c>
      <c r="DL8" s="85">
        <f>ВВ!CA7</f>
        <v>12900</v>
      </c>
      <c r="DM8" s="85">
        <f>ВВ!CB7</f>
        <v>12900</v>
      </c>
      <c r="DN8" s="85">
        <f>ВВ!CC7</f>
        <v>12900</v>
      </c>
      <c r="DO8" s="85">
        <f>ВВ!CD7</f>
        <v>16000</v>
      </c>
      <c r="DP8" s="85">
        <f>ВВ!CE7</f>
        <v>16000</v>
      </c>
      <c r="DQ8" s="85">
        <f>ВВ!CF7</f>
        <v>16000</v>
      </c>
      <c r="DR8" s="85">
        <f>ВВ!CG7</f>
        <v>16000</v>
      </c>
      <c r="DS8" s="85">
        <f>ВВ!CH7</f>
        <v>16000</v>
      </c>
      <c r="DT8" s="85">
        <f>ВВ!CI7</f>
        <v>16000</v>
      </c>
      <c r="DU8" s="85">
        <f>ВВ!CJ7</f>
        <v>15300</v>
      </c>
      <c r="DV8" s="85">
        <f>ВВ!CK7</f>
        <v>15300</v>
      </c>
      <c r="DW8" s="85">
        <f>ВВ!CL7</f>
        <v>15300</v>
      </c>
      <c r="DX8" s="85">
        <f>ВВ!CM7</f>
        <v>15300</v>
      </c>
      <c r="DY8" s="85">
        <f>ВВ!CN7</f>
        <v>15300</v>
      </c>
      <c r="DZ8" s="85">
        <f>ВВ!CO7</f>
        <v>16000</v>
      </c>
      <c r="EA8" s="85">
        <f>ВВ!CP7</f>
        <v>16000</v>
      </c>
      <c r="EB8" s="85">
        <f>ВВ!CQ7</f>
        <v>15300</v>
      </c>
      <c r="EC8" s="85">
        <f>ВВ!CR7</f>
        <v>15300</v>
      </c>
      <c r="ED8" s="85">
        <f>ВВ!CS7</f>
        <v>18700</v>
      </c>
      <c r="EE8" s="85">
        <f>ВВ!CT7</f>
        <v>19400</v>
      </c>
      <c r="EF8" s="85">
        <f>ВВ!CU7</f>
        <v>19400</v>
      </c>
      <c r="EG8" s="85">
        <f>ВВ!CV7</f>
        <v>18700</v>
      </c>
      <c r="EH8" s="85">
        <f>ВВ!CW7</f>
        <v>18700</v>
      </c>
      <c r="EI8" s="85">
        <f>ВВ!CX7</f>
        <v>18700</v>
      </c>
      <c r="EJ8" s="85">
        <f>ВВ!CY7</f>
        <v>18700</v>
      </c>
      <c r="EK8" s="85">
        <f>ВВ!CZ7</f>
        <v>18700</v>
      </c>
      <c r="EL8" s="85">
        <f>ВВ!DA7</f>
        <v>18700</v>
      </c>
      <c r="EM8" s="85">
        <f>ВВ!DB7</f>
        <v>19400</v>
      </c>
      <c r="EN8" s="85">
        <f>ВВ!DC7</f>
        <v>19400</v>
      </c>
      <c r="EO8" s="85">
        <f>ВВ!DD7</f>
        <v>16000</v>
      </c>
      <c r="EP8" s="85">
        <f>ВВ!DE7</f>
        <v>16000</v>
      </c>
      <c r="EQ8" s="85">
        <f>ВВ!DF7</f>
        <v>17000</v>
      </c>
      <c r="ER8" s="85">
        <f>ВВ!DG7</f>
        <v>17000</v>
      </c>
      <c r="ES8" s="85">
        <f>ВВ!DH7</f>
        <v>17000</v>
      </c>
      <c r="ET8" s="85">
        <f>ВВ!DI7</f>
        <v>17000</v>
      </c>
      <c r="EU8" s="85">
        <f>ВВ!DJ7</f>
        <v>17700</v>
      </c>
      <c r="EV8" s="85">
        <f>ВВ!DK7</f>
        <v>17700</v>
      </c>
      <c r="EW8" s="85">
        <f>ВВ!DL7</f>
        <v>17000</v>
      </c>
      <c r="EX8" s="85">
        <f>ВВ!DM7</f>
        <v>17000</v>
      </c>
      <c r="EY8" s="85">
        <f>ВВ!DN7</f>
        <v>17000</v>
      </c>
      <c r="EZ8" s="85">
        <f>ВВ!DO7</f>
        <v>17000</v>
      </c>
      <c r="FA8" s="85">
        <f>ВВ!DP7</f>
        <v>17000</v>
      </c>
      <c r="FB8" s="85">
        <f>ВВ!DQ7</f>
        <v>17700</v>
      </c>
      <c r="FC8" s="85">
        <f>ВВ!DR7</f>
        <v>17700</v>
      </c>
      <c r="FD8" s="85">
        <f>ВВ!DS7</f>
        <v>17000</v>
      </c>
      <c r="FE8" s="85">
        <f>ВВ!DT7</f>
        <v>17000</v>
      </c>
      <c r="FF8" s="85">
        <f>ВВ!DU7</f>
        <v>17000</v>
      </c>
      <c r="FG8" s="85">
        <f>ВВ!DV7</f>
        <v>17000</v>
      </c>
      <c r="FH8" s="85">
        <f>ВВ!DW7</f>
        <v>17000</v>
      </c>
      <c r="FI8" s="85">
        <f>ВВ!DX7</f>
        <v>17700</v>
      </c>
      <c r="FJ8" s="85">
        <f>ВВ!DY7</f>
        <v>17700</v>
      </c>
      <c r="FK8" s="85">
        <f>ВВ!DZ7</f>
        <v>17000</v>
      </c>
      <c r="FL8" s="85">
        <f>ВВ!EA7</f>
        <v>17000</v>
      </c>
      <c r="FM8" s="85">
        <f>ВВ!EB7</f>
        <v>17000</v>
      </c>
      <c r="FN8" s="85">
        <f>ВВ!EC7</f>
        <v>17000</v>
      </c>
      <c r="FO8" s="85">
        <f>ВВ!ED7</f>
        <v>17000</v>
      </c>
      <c r="FP8" s="85">
        <f>ВВ!EE7</f>
        <v>17700</v>
      </c>
      <c r="FQ8" s="85">
        <f>ВВ!EF7</f>
        <v>17700</v>
      </c>
      <c r="FR8" s="85">
        <f>ВВ!EG7</f>
        <v>17000</v>
      </c>
      <c r="FS8" s="85">
        <f>ВВ!EH7</f>
        <v>17000</v>
      </c>
      <c r="FT8" s="85">
        <f>ВВ!EI7</f>
        <v>17000</v>
      </c>
      <c r="FU8" s="85">
        <f>ВВ!EJ7</f>
        <v>17000</v>
      </c>
      <c r="FV8" s="85">
        <f>ВВ!EK7</f>
        <v>17000</v>
      </c>
      <c r="FW8" s="85">
        <f>ВВ!EL7</f>
        <v>17700</v>
      </c>
      <c r="FX8" s="85">
        <f>ВВ!EM7</f>
        <v>17700</v>
      </c>
      <c r="FY8" s="85">
        <f>ВВ!EN7</f>
        <v>17000</v>
      </c>
      <c r="FZ8" s="85">
        <f>ВВ!EO7</f>
        <v>17000</v>
      </c>
      <c r="GA8" s="85">
        <f>ВВ!EP7</f>
        <v>17000</v>
      </c>
      <c r="GB8" s="85">
        <f>ВВ!EQ7</f>
        <v>17000</v>
      </c>
      <c r="GC8" s="85">
        <f>ВВ!ER7</f>
        <v>17000</v>
      </c>
      <c r="GD8" s="85">
        <f>ВВ!ES7</f>
        <v>17700</v>
      </c>
      <c r="GE8" s="85">
        <f>ВВ!ET7</f>
        <v>17700</v>
      </c>
      <c r="GF8" s="85">
        <f>ВВ!EU7</f>
        <v>15300</v>
      </c>
      <c r="GG8" s="85">
        <f>ВВ!EV7</f>
        <v>15300</v>
      </c>
      <c r="GH8" s="85">
        <f>ВВ!EW7</f>
        <v>15300</v>
      </c>
      <c r="GI8" s="85">
        <f>ВВ!EX7</f>
        <v>15300</v>
      </c>
      <c r="GJ8" s="85">
        <f>ВВ!EY7</f>
        <v>15300</v>
      </c>
      <c r="GK8" s="85">
        <f>ВВ!EZ7</f>
        <v>16000</v>
      </c>
      <c r="GL8" s="85">
        <f>ВВ!FA7</f>
        <v>16000</v>
      </c>
      <c r="GM8" s="85">
        <f>ВВ!FB7</f>
        <v>15300</v>
      </c>
      <c r="GN8" s="85">
        <f>ВВ!FC7</f>
        <v>15300</v>
      </c>
      <c r="GO8" s="85">
        <f>ВВ!FD7</f>
        <v>15300</v>
      </c>
      <c r="GP8" s="85">
        <f>ВВ!FE7</f>
        <v>15300</v>
      </c>
      <c r="GQ8" s="85">
        <f>ВВ!FF7</f>
        <v>15300</v>
      </c>
      <c r="GR8" s="85">
        <f>ВВ!FG7</f>
        <v>16000</v>
      </c>
      <c r="GS8" s="85">
        <f>ВВ!FH7</f>
        <v>16000</v>
      </c>
      <c r="GT8" s="85">
        <f>ВВ!FI7</f>
        <v>15300</v>
      </c>
      <c r="GU8" s="85">
        <f>ВВ!FJ7</f>
        <v>15300</v>
      </c>
      <c r="GV8" s="85">
        <f>ВВ!FK7</f>
        <v>15300</v>
      </c>
      <c r="GW8" s="85">
        <f>ВВ!FL7</f>
        <v>15300</v>
      </c>
      <c r="GX8" s="85">
        <f>ВВ!FM7</f>
        <v>15300</v>
      </c>
      <c r="GY8" s="85">
        <f>ВВ!FN7</f>
        <v>16000</v>
      </c>
      <c r="GZ8" s="85">
        <f>ВВ!FO7</f>
        <v>16000</v>
      </c>
      <c r="HA8" s="85">
        <f>ВВ!FP7</f>
        <v>15300</v>
      </c>
      <c r="HB8" s="85">
        <f>ВВ!FQ7</f>
        <v>15300</v>
      </c>
      <c r="HC8" s="85">
        <f>ВВ!FR7</f>
        <v>16000</v>
      </c>
      <c r="HD8" s="85">
        <f>ВВ!FS7</f>
        <v>16000</v>
      </c>
      <c r="HE8" s="85">
        <f>ВВ!FT7</f>
        <v>16000</v>
      </c>
      <c r="HF8" s="85">
        <f>ВВ!FU7</f>
        <v>16000</v>
      </c>
      <c r="HG8" s="85">
        <f>ВВ!FV7</f>
        <v>16000</v>
      </c>
      <c r="HH8" s="85">
        <f>ВВ!FW7</f>
        <v>15300</v>
      </c>
      <c r="HI8" s="85">
        <f>ВВ!FX7</f>
        <v>18700</v>
      </c>
      <c r="HJ8" s="85">
        <f>ВВ!FY7</f>
        <v>18700</v>
      </c>
      <c r="HK8" s="85">
        <f>ВВ!FZ7</f>
        <v>18700</v>
      </c>
      <c r="HL8" s="85">
        <f>ВВ!GA7</f>
        <v>18700</v>
      </c>
      <c r="HM8" s="85">
        <f>ВВ!GB7</f>
        <v>18700</v>
      </c>
      <c r="HN8" s="85">
        <f>ВВ!GC7</f>
        <v>17000</v>
      </c>
      <c r="HO8" s="85">
        <f>ВВ!GD7</f>
        <v>16000</v>
      </c>
      <c r="HP8" s="85">
        <f>ВВ!GE7</f>
        <v>16000</v>
      </c>
      <c r="HQ8" s="85">
        <f>ВВ!GF7</f>
        <v>18700</v>
      </c>
      <c r="HR8" s="85">
        <f>ВВ!GG7</f>
        <v>18700</v>
      </c>
    </row>
    <row r="9" spans="1:226" s="149" customFormat="1" ht="10.35" customHeight="1" x14ac:dyDescent="0.2">
      <c r="A9" s="38" t="s">
        <v>5</v>
      </c>
      <c r="B9" s="85"/>
      <c r="C9" s="85"/>
      <c r="D9" s="85"/>
      <c r="E9" s="85"/>
      <c r="F9" s="85"/>
      <c r="G9" s="85"/>
      <c r="H9" s="85"/>
      <c r="I9" s="85"/>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97"/>
      <c r="DH9" s="97"/>
      <c r="DI9" s="97"/>
      <c r="DJ9" s="97"/>
      <c r="DK9" s="97"/>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c r="HH9" s="85"/>
      <c r="HI9" s="85"/>
      <c r="HJ9" s="85"/>
      <c r="HK9" s="85"/>
      <c r="HL9" s="85"/>
      <c r="HM9" s="85"/>
      <c r="HN9" s="85"/>
      <c r="HO9" s="85"/>
      <c r="HP9" s="85"/>
      <c r="HQ9" s="85"/>
      <c r="HR9" s="85"/>
    </row>
    <row r="10" spans="1:226" s="149" customFormat="1" ht="10.35" customHeight="1" x14ac:dyDescent="0.2">
      <c r="A10" s="9">
        <v>1</v>
      </c>
      <c r="B10" s="85" t="e">
        <f>ВВ!#REF!</f>
        <v>#REF!</v>
      </c>
      <c r="C10" s="85" t="e">
        <f>ВВ!#REF!</f>
        <v>#REF!</v>
      </c>
      <c r="D10" s="85" t="e">
        <f>ВВ!#REF!</f>
        <v>#REF!</v>
      </c>
      <c r="E10" s="85" t="e">
        <f>ВВ!#REF!</f>
        <v>#REF!</v>
      </c>
      <c r="F10" s="85" t="e">
        <f>ВВ!#REF!</f>
        <v>#REF!</v>
      </c>
      <c r="G10" s="85" t="e">
        <f>ВВ!#REF!</f>
        <v>#REF!</v>
      </c>
      <c r="H10" s="85" t="e">
        <f>ВВ!#REF!</f>
        <v>#REF!</v>
      </c>
      <c r="I10" s="85" t="e">
        <f>ВВ!#REF!</f>
        <v>#REF!</v>
      </c>
      <c r="J10" s="85" t="e">
        <f>ВВ!#REF!</f>
        <v>#REF!</v>
      </c>
      <c r="K10" s="85" t="e">
        <f>ВВ!#REF!</f>
        <v>#REF!</v>
      </c>
      <c r="L10" s="85" t="e">
        <f>ВВ!#REF!</f>
        <v>#REF!</v>
      </c>
      <c r="M10" s="85" t="e">
        <f>ВВ!#REF!</f>
        <v>#REF!</v>
      </c>
      <c r="N10" s="85" t="e">
        <f>ВВ!#REF!</f>
        <v>#REF!</v>
      </c>
      <c r="O10" s="85" t="e">
        <f>ВВ!#REF!</f>
        <v>#REF!</v>
      </c>
      <c r="P10" s="85" t="e">
        <f>ВВ!#REF!</f>
        <v>#REF!</v>
      </c>
      <c r="Q10" s="85" t="e">
        <f>ВВ!#REF!</f>
        <v>#REF!</v>
      </c>
      <c r="R10" s="85" t="e">
        <f>ВВ!#REF!</f>
        <v>#REF!</v>
      </c>
      <c r="S10" s="85" t="e">
        <f>ВВ!#REF!</f>
        <v>#REF!</v>
      </c>
      <c r="T10" s="85" t="e">
        <f>ВВ!#REF!</f>
        <v>#REF!</v>
      </c>
      <c r="U10" s="85" t="e">
        <f>ВВ!#REF!</f>
        <v>#REF!</v>
      </c>
      <c r="V10" s="85" t="e">
        <f>ВВ!#REF!</f>
        <v>#REF!</v>
      </c>
      <c r="W10" s="85" t="e">
        <f>ВВ!#REF!</f>
        <v>#REF!</v>
      </c>
      <c r="X10" s="85" t="e">
        <f>ВВ!#REF!</f>
        <v>#REF!</v>
      </c>
      <c r="Y10" s="85" t="e">
        <f>ВВ!#REF!</f>
        <v>#REF!</v>
      </c>
      <c r="Z10" s="85" t="e">
        <f>ВВ!#REF!</f>
        <v>#REF!</v>
      </c>
      <c r="AA10" s="85" t="e">
        <f>ВВ!#REF!</f>
        <v>#REF!</v>
      </c>
      <c r="AB10" s="85" t="e">
        <f>ВВ!#REF!</f>
        <v>#REF!</v>
      </c>
      <c r="AC10" s="85" t="e">
        <f>ВВ!#REF!</f>
        <v>#REF!</v>
      </c>
      <c r="AD10" s="85" t="e">
        <f>ВВ!#REF!</f>
        <v>#REF!</v>
      </c>
      <c r="AE10" s="85" t="e">
        <f>ВВ!#REF!</f>
        <v>#REF!</v>
      </c>
      <c r="AF10" s="85" t="e">
        <f>ВВ!#REF!</f>
        <v>#REF!</v>
      </c>
      <c r="AG10" s="85" t="e">
        <f>ВВ!#REF!</f>
        <v>#REF!</v>
      </c>
      <c r="AH10" s="85" t="e">
        <f>ВВ!#REF!</f>
        <v>#REF!</v>
      </c>
      <c r="AI10" s="85" t="e">
        <f>ВВ!#REF!</f>
        <v>#REF!</v>
      </c>
      <c r="AJ10" s="85" t="e">
        <f>ВВ!#REF!</f>
        <v>#REF!</v>
      </c>
      <c r="AK10" s="85" t="e">
        <f>ВВ!#REF!</f>
        <v>#REF!</v>
      </c>
      <c r="AL10" s="85" t="e">
        <f>ВВ!#REF!</f>
        <v>#REF!</v>
      </c>
      <c r="AM10" s="85">
        <f>ВВ!B9</f>
        <v>18650</v>
      </c>
      <c r="AN10" s="85">
        <f>ВВ!C9</f>
        <v>18650</v>
      </c>
      <c r="AO10" s="85">
        <f>ВВ!D9</f>
        <v>16650</v>
      </c>
      <c r="AP10" s="85">
        <f>ВВ!E9</f>
        <v>12650</v>
      </c>
      <c r="AQ10" s="85">
        <f>ВВ!F9</f>
        <v>12650</v>
      </c>
      <c r="AR10" s="85">
        <f>ВВ!G9</f>
        <v>10500</v>
      </c>
      <c r="AS10" s="85">
        <f>ВВ!H9</f>
        <v>10500</v>
      </c>
      <c r="AT10" s="85">
        <f>ВВ!I9</f>
        <v>10000</v>
      </c>
      <c r="AU10" s="85">
        <f>ВВ!J9</f>
        <v>10000</v>
      </c>
      <c r="AV10" s="85">
        <f>ВВ!K9</f>
        <v>10500</v>
      </c>
      <c r="AW10" s="85">
        <f>ВВ!L9</f>
        <v>10500</v>
      </c>
      <c r="AX10" s="85">
        <f>ВВ!M9</f>
        <v>10000</v>
      </c>
      <c r="AY10" s="85">
        <f>ВВ!N9</f>
        <v>10000</v>
      </c>
      <c r="AZ10" s="85">
        <f>ВВ!O9</f>
        <v>10500</v>
      </c>
      <c r="BA10" s="85">
        <f>ВВ!P9</f>
        <v>10500</v>
      </c>
      <c r="BB10" s="85">
        <f>ВВ!Q9</f>
        <v>10000</v>
      </c>
      <c r="BC10" s="85">
        <f>ВВ!R9</f>
        <v>10000</v>
      </c>
      <c r="BD10" s="85">
        <f>ВВ!S9</f>
        <v>10000</v>
      </c>
      <c r="BE10" s="85">
        <f>ВВ!T9</f>
        <v>10000</v>
      </c>
      <c r="BF10" s="85">
        <f>ВВ!U9</f>
        <v>11200</v>
      </c>
      <c r="BG10" s="85">
        <f>ВВ!V9</f>
        <v>11200</v>
      </c>
      <c r="BH10" s="85">
        <f>ВВ!W9</f>
        <v>10000</v>
      </c>
      <c r="BI10" s="85">
        <f>ВВ!X9</f>
        <v>10000</v>
      </c>
      <c r="BJ10" s="85">
        <f>ВВ!Y9</f>
        <v>10000</v>
      </c>
      <c r="BK10" s="85">
        <f>ВВ!Z9</f>
        <v>10000</v>
      </c>
      <c r="BL10" s="85">
        <f>ВВ!AA9</f>
        <v>10500</v>
      </c>
      <c r="BM10" s="85">
        <f>ВВ!AB9</f>
        <v>10500</v>
      </c>
      <c r="BN10" s="85">
        <f>ВВ!AC9</f>
        <v>10000</v>
      </c>
      <c r="BO10" s="85">
        <f>ВВ!AD9</f>
        <v>10000</v>
      </c>
      <c r="BP10" s="85">
        <f>ВВ!AE9</f>
        <v>12400</v>
      </c>
      <c r="BQ10" s="85">
        <f>ВВ!AF9</f>
        <v>12400</v>
      </c>
      <c r="BR10" s="85">
        <f>ВВ!AG9</f>
        <v>12400</v>
      </c>
      <c r="BS10" s="85">
        <f>ВВ!AH9</f>
        <v>10500</v>
      </c>
      <c r="BT10" s="85">
        <f>ВВ!AI9</f>
        <v>10500</v>
      </c>
      <c r="BU10" s="85">
        <f>ВВ!AJ9</f>
        <v>14100</v>
      </c>
      <c r="BV10" s="85">
        <f>ВВ!AK9</f>
        <v>11700</v>
      </c>
      <c r="BW10" s="85">
        <f>ВВ!AL9</f>
        <v>11700</v>
      </c>
      <c r="BX10" s="85">
        <f>ВВ!AM9</f>
        <v>11200</v>
      </c>
      <c r="BY10" s="85">
        <f>ВВ!AN9</f>
        <v>11700</v>
      </c>
      <c r="BZ10" s="85">
        <f>ВВ!AO9</f>
        <v>11700</v>
      </c>
      <c r="CA10" s="85">
        <f>ВВ!AP9</f>
        <v>11700</v>
      </c>
      <c r="CB10" s="85">
        <f>ВВ!AQ9</f>
        <v>11200</v>
      </c>
      <c r="CC10" s="85">
        <f>ВВ!AR9</f>
        <v>11200</v>
      </c>
      <c r="CD10" s="85">
        <f>ВВ!AS9</f>
        <v>11200</v>
      </c>
      <c r="CE10" s="85">
        <f>ВВ!AT9</f>
        <v>10500</v>
      </c>
      <c r="CF10" s="85">
        <f>ВВ!AU9</f>
        <v>10500</v>
      </c>
      <c r="CG10" s="85">
        <f>ВВ!AV9</f>
        <v>10500</v>
      </c>
      <c r="CH10" s="85">
        <f>ВВ!AW9</f>
        <v>10500</v>
      </c>
      <c r="CI10" s="85">
        <f>ВВ!AX9</f>
        <v>10500</v>
      </c>
      <c r="CJ10" s="85">
        <f>ВВ!AY9</f>
        <v>10500</v>
      </c>
      <c r="CK10" s="85">
        <f>ВВ!AZ9</f>
        <v>10500</v>
      </c>
      <c r="CL10" s="85">
        <f>ВВ!BA9</f>
        <v>10500</v>
      </c>
      <c r="CM10" s="85">
        <f>ВВ!BB9</f>
        <v>11700</v>
      </c>
      <c r="CN10" s="85">
        <f>ВВ!BC9</f>
        <v>11700</v>
      </c>
      <c r="CO10" s="85">
        <f>ВВ!BD9</f>
        <v>12400</v>
      </c>
      <c r="CP10" s="85">
        <f>ВВ!BE9</f>
        <v>12400</v>
      </c>
      <c r="CQ10" s="85">
        <f>ВВ!BF9</f>
        <v>12400</v>
      </c>
      <c r="CR10" s="85">
        <f>ВВ!BG9</f>
        <v>10500</v>
      </c>
      <c r="CS10" s="85">
        <f>ВВ!BH9</f>
        <v>10500</v>
      </c>
      <c r="CT10" s="85">
        <f>ВВ!BI9</f>
        <v>10500</v>
      </c>
      <c r="CU10" s="85">
        <f>ВВ!BJ9</f>
        <v>10500</v>
      </c>
      <c r="CV10" s="85">
        <f>ВВ!BK9</f>
        <v>10500</v>
      </c>
      <c r="CW10" s="85">
        <f>ВВ!BL9</f>
        <v>10500</v>
      </c>
      <c r="CX10" s="85">
        <f>ВВ!BM9</f>
        <v>10500</v>
      </c>
      <c r="CY10" s="85">
        <f>ВВ!BN9</f>
        <v>10500</v>
      </c>
      <c r="CZ10" s="85">
        <f>ВВ!BO9</f>
        <v>10500</v>
      </c>
      <c r="DA10" s="85">
        <f>ВВ!BP9</f>
        <v>13600</v>
      </c>
      <c r="DB10" s="85">
        <f>ВВ!BQ9</f>
        <v>13600</v>
      </c>
      <c r="DC10" s="85">
        <f>ВВ!BR9</f>
        <v>13600</v>
      </c>
      <c r="DD10" s="85">
        <f>ВВ!BS9</f>
        <v>13600</v>
      </c>
      <c r="DE10" s="85">
        <f>ВВ!BT9</f>
        <v>19200</v>
      </c>
      <c r="DF10" s="85">
        <f>ВВ!BU9</f>
        <v>19200</v>
      </c>
      <c r="DG10" s="97">
        <f>ВВ!BV9</f>
        <v>19200</v>
      </c>
      <c r="DH10" s="97">
        <f>ВВ!BW9</f>
        <v>19200</v>
      </c>
      <c r="DI10" s="97">
        <f>ВВ!BX9</f>
        <v>19200</v>
      </c>
      <c r="DJ10" s="97">
        <f>ВВ!BY9</f>
        <v>19200</v>
      </c>
      <c r="DK10" s="97">
        <f>ВВ!BZ9</f>
        <v>19200</v>
      </c>
      <c r="DL10" s="85">
        <f>ВВ!CA9</f>
        <v>11700</v>
      </c>
      <c r="DM10" s="85">
        <f>ВВ!CB9</f>
        <v>11700</v>
      </c>
      <c r="DN10" s="85">
        <f>ВВ!CC9</f>
        <v>11700</v>
      </c>
      <c r="DO10" s="85">
        <f>ВВ!CD9</f>
        <v>14800</v>
      </c>
      <c r="DP10" s="85">
        <f>ВВ!CE9</f>
        <v>14800</v>
      </c>
      <c r="DQ10" s="85">
        <f>ВВ!CF9</f>
        <v>14800</v>
      </c>
      <c r="DR10" s="85">
        <f>ВВ!CG9</f>
        <v>14800</v>
      </c>
      <c r="DS10" s="85">
        <f>ВВ!CH9</f>
        <v>14800</v>
      </c>
      <c r="DT10" s="85">
        <f>ВВ!CI9</f>
        <v>14800</v>
      </c>
      <c r="DU10" s="85">
        <f>ВВ!CJ9</f>
        <v>14100</v>
      </c>
      <c r="DV10" s="85">
        <f>ВВ!CK9</f>
        <v>14100</v>
      </c>
      <c r="DW10" s="85">
        <f>ВВ!CL9</f>
        <v>14100</v>
      </c>
      <c r="DX10" s="85">
        <f>ВВ!CM9</f>
        <v>14100</v>
      </c>
      <c r="DY10" s="85">
        <f>ВВ!CN9</f>
        <v>14100</v>
      </c>
      <c r="DZ10" s="85">
        <f>ВВ!CO9</f>
        <v>14800</v>
      </c>
      <c r="EA10" s="85">
        <f>ВВ!CP9</f>
        <v>14800</v>
      </c>
      <c r="EB10" s="85">
        <f>ВВ!CQ9</f>
        <v>14100</v>
      </c>
      <c r="EC10" s="85">
        <f>ВВ!CR9</f>
        <v>14100</v>
      </c>
      <c r="ED10" s="85">
        <f>ВВ!CS9</f>
        <v>17500</v>
      </c>
      <c r="EE10" s="85">
        <f>ВВ!CT9</f>
        <v>18200</v>
      </c>
      <c r="EF10" s="85">
        <f>ВВ!CU9</f>
        <v>18200</v>
      </c>
      <c r="EG10" s="85">
        <f>ВВ!CV9</f>
        <v>17500</v>
      </c>
      <c r="EH10" s="85">
        <f>ВВ!CW9</f>
        <v>17500</v>
      </c>
      <c r="EI10" s="85">
        <f>ВВ!CX9</f>
        <v>17500</v>
      </c>
      <c r="EJ10" s="85">
        <f>ВВ!CY9</f>
        <v>17500</v>
      </c>
      <c r="EK10" s="85">
        <f>ВВ!CZ9</f>
        <v>17500</v>
      </c>
      <c r="EL10" s="85">
        <f>ВВ!DA9</f>
        <v>17500</v>
      </c>
      <c r="EM10" s="85">
        <f>ВВ!DB9</f>
        <v>18200</v>
      </c>
      <c r="EN10" s="85">
        <f>ВВ!DC9</f>
        <v>18200</v>
      </c>
      <c r="EO10" s="85">
        <f>ВВ!DD9</f>
        <v>14800</v>
      </c>
      <c r="EP10" s="85">
        <f>ВВ!DE9</f>
        <v>14800</v>
      </c>
      <c r="EQ10" s="85">
        <f>ВВ!DF9</f>
        <v>15800</v>
      </c>
      <c r="ER10" s="85">
        <f>ВВ!DG9</f>
        <v>15800</v>
      </c>
      <c r="ES10" s="85">
        <f>ВВ!DH9</f>
        <v>15800</v>
      </c>
      <c r="ET10" s="85">
        <f>ВВ!DI9</f>
        <v>15800</v>
      </c>
      <c r="EU10" s="85">
        <f>ВВ!DJ9</f>
        <v>16500</v>
      </c>
      <c r="EV10" s="85">
        <f>ВВ!DK9</f>
        <v>16500</v>
      </c>
      <c r="EW10" s="85">
        <f>ВВ!DL9</f>
        <v>15800</v>
      </c>
      <c r="EX10" s="85">
        <f>ВВ!DM9</f>
        <v>15800</v>
      </c>
      <c r="EY10" s="85">
        <f>ВВ!DN9</f>
        <v>15800</v>
      </c>
      <c r="EZ10" s="85">
        <f>ВВ!DO9</f>
        <v>15800</v>
      </c>
      <c r="FA10" s="85">
        <f>ВВ!DP9</f>
        <v>15800</v>
      </c>
      <c r="FB10" s="85">
        <f>ВВ!DQ9</f>
        <v>16500</v>
      </c>
      <c r="FC10" s="85">
        <f>ВВ!DR9</f>
        <v>16500</v>
      </c>
      <c r="FD10" s="85">
        <f>ВВ!DS9</f>
        <v>15800</v>
      </c>
      <c r="FE10" s="85">
        <f>ВВ!DT9</f>
        <v>15800</v>
      </c>
      <c r="FF10" s="85">
        <f>ВВ!DU9</f>
        <v>15800</v>
      </c>
      <c r="FG10" s="85">
        <f>ВВ!DV9</f>
        <v>15800</v>
      </c>
      <c r="FH10" s="85">
        <f>ВВ!DW9</f>
        <v>15800</v>
      </c>
      <c r="FI10" s="85">
        <f>ВВ!DX9</f>
        <v>16500</v>
      </c>
      <c r="FJ10" s="85">
        <f>ВВ!DY9</f>
        <v>16500</v>
      </c>
      <c r="FK10" s="85">
        <f>ВВ!DZ9</f>
        <v>15800</v>
      </c>
      <c r="FL10" s="85">
        <f>ВВ!EA9</f>
        <v>15800</v>
      </c>
      <c r="FM10" s="85">
        <f>ВВ!EB9</f>
        <v>15800</v>
      </c>
      <c r="FN10" s="85">
        <f>ВВ!EC9</f>
        <v>15800</v>
      </c>
      <c r="FO10" s="85">
        <f>ВВ!ED9</f>
        <v>15800</v>
      </c>
      <c r="FP10" s="85">
        <f>ВВ!EE9</f>
        <v>16500</v>
      </c>
      <c r="FQ10" s="85">
        <f>ВВ!EF9</f>
        <v>16500</v>
      </c>
      <c r="FR10" s="85">
        <f>ВВ!EG9</f>
        <v>15800</v>
      </c>
      <c r="FS10" s="85">
        <f>ВВ!EH9</f>
        <v>15800</v>
      </c>
      <c r="FT10" s="85">
        <f>ВВ!EI9</f>
        <v>15800</v>
      </c>
      <c r="FU10" s="85">
        <f>ВВ!EJ9</f>
        <v>15800</v>
      </c>
      <c r="FV10" s="85">
        <f>ВВ!EK9</f>
        <v>15800</v>
      </c>
      <c r="FW10" s="85">
        <f>ВВ!EL9</f>
        <v>16500</v>
      </c>
      <c r="FX10" s="85">
        <f>ВВ!EM9</f>
        <v>16500</v>
      </c>
      <c r="FY10" s="85">
        <f>ВВ!EN9</f>
        <v>15800</v>
      </c>
      <c r="FZ10" s="85">
        <f>ВВ!EO9</f>
        <v>15800</v>
      </c>
      <c r="GA10" s="85">
        <f>ВВ!EP9</f>
        <v>15800</v>
      </c>
      <c r="GB10" s="85">
        <f>ВВ!EQ9</f>
        <v>15800</v>
      </c>
      <c r="GC10" s="85">
        <f>ВВ!ER9</f>
        <v>15800</v>
      </c>
      <c r="GD10" s="85">
        <f>ВВ!ES9</f>
        <v>16500</v>
      </c>
      <c r="GE10" s="85">
        <f>ВВ!ET9</f>
        <v>16500</v>
      </c>
      <c r="GF10" s="85">
        <f>ВВ!EU9</f>
        <v>14100</v>
      </c>
      <c r="GG10" s="85">
        <f>ВВ!EV9</f>
        <v>14100</v>
      </c>
      <c r="GH10" s="85">
        <f>ВВ!EW9</f>
        <v>14100</v>
      </c>
      <c r="GI10" s="85">
        <f>ВВ!EX9</f>
        <v>14100</v>
      </c>
      <c r="GJ10" s="85">
        <f>ВВ!EY9</f>
        <v>14100</v>
      </c>
      <c r="GK10" s="85">
        <f>ВВ!EZ9</f>
        <v>14800</v>
      </c>
      <c r="GL10" s="85">
        <f>ВВ!FA9</f>
        <v>14800</v>
      </c>
      <c r="GM10" s="85">
        <f>ВВ!FB9</f>
        <v>14100</v>
      </c>
      <c r="GN10" s="85">
        <f>ВВ!FC9</f>
        <v>14100</v>
      </c>
      <c r="GO10" s="85">
        <f>ВВ!FD9</f>
        <v>14100</v>
      </c>
      <c r="GP10" s="85">
        <f>ВВ!FE9</f>
        <v>14100</v>
      </c>
      <c r="GQ10" s="85">
        <f>ВВ!FF9</f>
        <v>14100</v>
      </c>
      <c r="GR10" s="85">
        <f>ВВ!FG9</f>
        <v>14800</v>
      </c>
      <c r="GS10" s="85">
        <f>ВВ!FH9</f>
        <v>14800</v>
      </c>
      <c r="GT10" s="85">
        <f>ВВ!FI9</f>
        <v>14100</v>
      </c>
      <c r="GU10" s="85">
        <f>ВВ!FJ9</f>
        <v>14100</v>
      </c>
      <c r="GV10" s="85">
        <f>ВВ!FK9</f>
        <v>14100</v>
      </c>
      <c r="GW10" s="85">
        <f>ВВ!FL9</f>
        <v>14100</v>
      </c>
      <c r="GX10" s="85">
        <f>ВВ!FM9</f>
        <v>14100</v>
      </c>
      <c r="GY10" s="85">
        <f>ВВ!FN9</f>
        <v>14800</v>
      </c>
      <c r="GZ10" s="85">
        <f>ВВ!FO9</f>
        <v>14800</v>
      </c>
      <c r="HA10" s="85">
        <f>ВВ!FP9</f>
        <v>14100</v>
      </c>
      <c r="HB10" s="85">
        <f>ВВ!FQ9</f>
        <v>14100</v>
      </c>
      <c r="HC10" s="85">
        <f>ВВ!FR9</f>
        <v>14800</v>
      </c>
      <c r="HD10" s="85">
        <f>ВВ!FS9</f>
        <v>14800</v>
      </c>
      <c r="HE10" s="85">
        <f>ВВ!FT9</f>
        <v>14800</v>
      </c>
      <c r="HF10" s="85">
        <f>ВВ!FU9</f>
        <v>14800</v>
      </c>
      <c r="HG10" s="85">
        <f>ВВ!FV9</f>
        <v>14800</v>
      </c>
      <c r="HH10" s="85">
        <f>ВВ!FW9</f>
        <v>14100</v>
      </c>
      <c r="HI10" s="85">
        <f>ВВ!FX9</f>
        <v>17500</v>
      </c>
      <c r="HJ10" s="85">
        <f>ВВ!FY9</f>
        <v>17500</v>
      </c>
      <c r="HK10" s="85">
        <f>ВВ!FZ9</f>
        <v>17500</v>
      </c>
      <c r="HL10" s="85">
        <f>ВВ!GA9</f>
        <v>17500</v>
      </c>
      <c r="HM10" s="85">
        <f>ВВ!GB9</f>
        <v>17500</v>
      </c>
      <c r="HN10" s="85">
        <f>ВВ!GC9</f>
        <v>15800</v>
      </c>
      <c r="HO10" s="85">
        <f>ВВ!GD9</f>
        <v>14800</v>
      </c>
      <c r="HP10" s="85">
        <f>ВВ!GE9</f>
        <v>14800</v>
      </c>
      <c r="HQ10" s="85">
        <f>ВВ!GF9</f>
        <v>17500</v>
      </c>
      <c r="HR10" s="85">
        <f>ВВ!GG9</f>
        <v>17500</v>
      </c>
    </row>
    <row r="11" spans="1:226" s="149" customFormat="1" ht="10.35" customHeight="1" x14ac:dyDescent="0.2">
      <c r="A11" s="9">
        <v>2</v>
      </c>
      <c r="B11" s="85" t="e">
        <f>ВВ!#REF!</f>
        <v>#REF!</v>
      </c>
      <c r="C11" s="85" t="e">
        <f>ВВ!#REF!</f>
        <v>#REF!</v>
      </c>
      <c r="D11" s="85" t="e">
        <f>ВВ!#REF!</f>
        <v>#REF!</v>
      </c>
      <c r="E11" s="85" t="e">
        <f>ВВ!#REF!</f>
        <v>#REF!</v>
      </c>
      <c r="F11" s="85" t="e">
        <f>ВВ!#REF!</f>
        <v>#REF!</v>
      </c>
      <c r="G11" s="85" t="e">
        <f>ВВ!#REF!</f>
        <v>#REF!</v>
      </c>
      <c r="H11" s="85" t="e">
        <f>ВВ!#REF!</f>
        <v>#REF!</v>
      </c>
      <c r="I11" s="85" t="e">
        <f>ВВ!#REF!</f>
        <v>#REF!</v>
      </c>
      <c r="J11" s="85" t="e">
        <f>ВВ!#REF!</f>
        <v>#REF!</v>
      </c>
      <c r="K11" s="85" t="e">
        <f>ВВ!#REF!</f>
        <v>#REF!</v>
      </c>
      <c r="L11" s="85" t="e">
        <f>ВВ!#REF!</f>
        <v>#REF!</v>
      </c>
      <c r="M11" s="85" t="e">
        <f>ВВ!#REF!</f>
        <v>#REF!</v>
      </c>
      <c r="N11" s="85" t="e">
        <f>ВВ!#REF!</f>
        <v>#REF!</v>
      </c>
      <c r="O11" s="85" t="e">
        <f>ВВ!#REF!</f>
        <v>#REF!</v>
      </c>
      <c r="P11" s="85" t="e">
        <f>ВВ!#REF!</f>
        <v>#REF!</v>
      </c>
      <c r="Q11" s="85" t="e">
        <f>ВВ!#REF!</f>
        <v>#REF!</v>
      </c>
      <c r="R11" s="85" t="e">
        <f>ВВ!#REF!</f>
        <v>#REF!</v>
      </c>
      <c r="S11" s="85" t="e">
        <f>ВВ!#REF!</f>
        <v>#REF!</v>
      </c>
      <c r="T11" s="85" t="e">
        <f>ВВ!#REF!</f>
        <v>#REF!</v>
      </c>
      <c r="U11" s="85" t="e">
        <f>ВВ!#REF!</f>
        <v>#REF!</v>
      </c>
      <c r="V11" s="85" t="e">
        <f>ВВ!#REF!</f>
        <v>#REF!</v>
      </c>
      <c r="W11" s="85" t="e">
        <f>ВВ!#REF!</f>
        <v>#REF!</v>
      </c>
      <c r="X11" s="85" t="e">
        <f>ВВ!#REF!</f>
        <v>#REF!</v>
      </c>
      <c r="Y11" s="85" t="e">
        <f>ВВ!#REF!</f>
        <v>#REF!</v>
      </c>
      <c r="Z11" s="85" t="e">
        <f>ВВ!#REF!</f>
        <v>#REF!</v>
      </c>
      <c r="AA11" s="85" t="e">
        <f>ВВ!#REF!</f>
        <v>#REF!</v>
      </c>
      <c r="AB11" s="85" t="e">
        <f>ВВ!#REF!</f>
        <v>#REF!</v>
      </c>
      <c r="AC11" s="85" t="e">
        <f>ВВ!#REF!</f>
        <v>#REF!</v>
      </c>
      <c r="AD11" s="85" t="e">
        <f>ВВ!#REF!</f>
        <v>#REF!</v>
      </c>
      <c r="AE11" s="85" t="e">
        <f>ВВ!#REF!</f>
        <v>#REF!</v>
      </c>
      <c r="AF11" s="85" t="e">
        <f>ВВ!#REF!</f>
        <v>#REF!</v>
      </c>
      <c r="AG11" s="85" t="e">
        <f>ВВ!#REF!</f>
        <v>#REF!</v>
      </c>
      <c r="AH11" s="85" t="e">
        <f>ВВ!#REF!</f>
        <v>#REF!</v>
      </c>
      <c r="AI11" s="85" t="e">
        <f>ВВ!#REF!</f>
        <v>#REF!</v>
      </c>
      <c r="AJ11" s="85" t="e">
        <f>ВВ!#REF!</f>
        <v>#REF!</v>
      </c>
      <c r="AK11" s="85" t="e">
        <f>ВВ!#REF!</f>
        <v>#REF!</v>
      </c>
      <c r="AL11" s="85" t="e">
        <f>ВВ!#REF!</f>
        <v>#REF!</v>
      </c>
      <c r="AM11" s="85">
        <f>ВВ!B10</f>
        <v>21300</v>
      </c>
      <c r="AN11" s="85">
        <f>ВВ!C10</f>
        <v>21300</v>
      </c>
      <c r="AO11" s="85">
        <f>ВВ!D10</f>
        <v>19300</v>
      </c>
      <c r="AP11" s="85">
        <f>ВВ!E10</f>
        <v>15300</v>
      </c>
      <c r="AQ11" s="85">
        <f>ВВ!F10</f>
        <v>15300</v>
      </c>
      <c r="AR11" s="85">
        <f>ВВ!G10</f>
        <v>12700</v>
      </c>
      <c r="AS11" s="85">
        <f>ВВ!H10</f>
        <v>12700</v>
      </c>
      <c r="AT11" s="85">
        <f>ВВ!I10</f>
        <v>12200</v>
      </c>
      <c r="AU11" s="85">
        <f>ВВ!J10</f>
        <v>12200</v>
      </c>
      <c r="AV11" s="85">
        <f>ВВ!K10</f>
        <v>12700</v>
      </c>
      <c r="AW11" s="85">
        <f>ВВ!L10</f>
        <v>12700</v>
      </c>
      <c r="AX11" s="85">
        <f>ВВ!M10</f>
        <v>12200</v>
      </c>
      <c r="AY11" s="85">
        <f>ВВ!N10</f>
        <v>12200</v>
      </c>
      <c r="AZ11" s="85">
        <f>ВВ!O10</f>
        <v>12700</v>
      </c>
      <c r="BA11" s="85">
        <f>ВВ!P10</f>
        <v>12700</v>
      </c>
      <c r="BB11" s="85">
        <f>ВВ!Q10</f>
        <v>12200</v>
      </c>
      <c r="BC11" s="85">
        <f>ВВ!R10</f>
        <v>12200</v>
      </c>
      <c r="BD11" s="85">
        <f>ВВ!S10</f>
        <v>12200</v>
      </c>
      <c r="BE11" s="85">
        <f>ВВ!T10</f>
        <v>12200</v>
      </c>
      <c r="BF11" s="85">
        <f>ВВ!U10</f>
        <v>13400</v>
      </c>
      <c r="BG11" s="85">
        <f>ВВ!V10</f>
        <v>13400</v>
      </c>
      <c r="BH11" s="85">
        <f>ВВ!W10</f>
        <v>12200</v>
      </c>
      <c r="BI11" s="85">
        <f>ВВ!X10</f>
        <v>12200</v>
      </c>
      <c r="BJ11" s="85">
        <f>ВВ!Y10</f>
        <v>12200</v>
      </c>
      <c r="BK11" s="85">
        <f>ВВ!Z10</f>
        <v>12200</v>
      </c>
      <c r="BL11" s="85">
        <f>ВВ!AA10</f>
        <v>12700</v>
      </c>
      <c r="BM11" s="85">
        <f>ВВ!AB10</f>
        <v>12700</v>
      </c>
      <c r="BN11" s="85">
        <f>ВВ!AC10</f>
        <v>12200</v>
      </c>
      <c r="BO11" s="85">
        <f>ВВ!AD10</f>
        <v>12200</v>
      </c>
      <c r="BP11" s="85">
        <f>ВВ!AE10</f>
        <v>14600</v>
      </c>
      <c r="BQ11" s="85">
        <f>ВВ!AF10</f>
        <v>14600</v>
      </c>
      <c r="BR11" s="85">
        <f>ВВ!AG10</f>
        <v>14600</v>
      </c>
      <c r="BS11" s="85">
        <f>ВВ!AH10</f>
        <v>12700</v>
      </c>
      <c r="BT11" s="85">
        <f>ВВ!AI10</f>
        <v>12700</v>
      </c>
      <c r="BU11" s="85">
        <f>ВВ!AJ10</f>
        <v>16300</v>
      </c>
      <c r="BV11" s="85">
        <f>ВВ!AK10</f>
        <v>13900</v>
      </c>
      <c r="BW11" s="85">
        <f>ВВ!AL10</f>
        <v>13900</v>
      </c>
      <c r="BX11" s="85">
        <f>ВВ!AM10</f>
        <v>13400</v>
      </c>
      <c r="BY11" s="85">
        <f>ВВ!AN10</f>
        <v>13900</v>
      </c>
      <c r="BZ11" s="85">
        <f>ВВ!AO10</f>
        <v>13900</v>
      </c>
      <c r="CA11" s="85">
        <f>ВВ!AP10</f>
        <v>13900</v>
      </c>
      <c r="CB11" s="85">
        <f>ВВ!AQ10</f>
        <v>13400</v>
      </c>
      <c r="CC11" s="85">
        <f>ВВ!AR10</f>
        <v>13400</v>
      </c>
      <c r="CD11" s="85">
        <f>ВВ!AS10</f>
        <v>13400</v>
      </c>
      <c r="CE11" s="85">
        <f>ВВ!AT10</f>
        <v>12700</v>
      </c>
      <c r="CF11" s="85">
        <f>ВВ!AU10</f>
        <v>12700</v>
      </c>
      <c r="CG11" s="85">
        <f>ВВ!AV10</f>
        <v>12700</v>
      </c>
      <c r="CH11" s="85">
        <f>ВВ!AW10</f>
        <v>12700</v>
      </c>
      <c r="CI11" s="85">
        <f>ВВ!AX10</f>
        <v>12700</v>
      </c>
      <c r="CJ11" s="85">
        <f>ВВ!AY10</f>
        <v>12700</v>
      </c>
      <c r="CK11" s="85">
        <f>ВВ!AZ10</f>
        <v>12700</v>
      </c>
      <c r="CL11" s="85">
        <f>ВВ!BA10</f>
        <v>12700</v>
      </c>
      <c r="CM11" s="85">
        <f>ВВ!BB10</f>
        <v>13900</v>
      </c>
      <c r="CN11" s="85">
        <f>ВВ!BC10</f>
        <v>13900</v>
      </c>
      <c r="CO11" s="85">
        <f>ВВ!BD10</f>
        <v>14600</v>
      </c>
      <c r="CP11" s="85">
        <f>ВВ!BE10</f>
        <v>14600</v>
      </c>
      <c r="CQ11" s="85">
        <f>ВВ!BF10</f>
        <v>14600</v>
      </c>
      <c r="CR11" s="85">
        <f>ВВ!BG10</f>
        <v>12700</v>
      </c>
      <c r="CS11" s="85">
        <f>ВВ!BH10</f>
        <v>12700</v>
      </c>
      <c r="CT11" s="85">
        <f>ВВ!BI10</f>
        <v>12700</v>
      </c>
      <c r="CU11" s="85">
        <f>ВВ!BJ10</f>
        <v>12700</v>
      </c>
      <c r="CV11" s="85">
        <f>ВВ!BK10</f>
        <v>12700</v>
      </c>
      <c r="CW11" s="85">
        <f>ВВ!BL10</f>
        <v>12700</v>
      </c>
      <c r="CX11" s="85">
        <f>ВВ!BM10</f>
        <v>12700</v>
      </c>
      <c r="CY11" s="85">
        <f>ВВ!BN10</f>
        <v>12700</v>
      </c>
      <c r="CZ11" s="85">
        <f>ВВ!BO10</f>
        <v>12700</v>
      </c>
      <c r="DA11" s="85">
        <f>ВВ!BP10</f>
        <v>15800</v>
      </c>
      <c r="DB11" s="85">
        <f>ВВ!BQ10</f>
        <v>15800</v>
      </c>
      <c r="DC11" s="85">
        <f>ВВ!BR10</f>
        <v>15800</v>
      </c>
      <c r="DD11" s="85">
        <f>ВВ!BS10</f>
        <v>15800</v>
      </c>
      <c r="DE11" s="85">
        <f>ВВ!BT10</f>
        <v>21400</v>
      </c>
      <c r="DF11" s="85">
        <f>ВВ!BU10</f>
        <v>21400</v>
      </c>
      <c r="DG11" s="97">
        <f>ВВ!BV10</f>
        <v>21400</v>
      </c>
      <c r="DH11" s="97">
        <f>ВВ!BW10</f>
        <v>21400</v>
      </c>
      <c r="DI11" s="97">
        <f>ВВ!BX10</f>
        <v>21400</v>
      </c>
      <c r="DJ11" s="97">
        <f>ВВ!BY10</f>
        <v>21400</v>
      </c>
      <c r="DK11" s="97">
        <f>ВВ!BZ10</f>
        <v>21400</v>
      </c>
      <c r="DL11" s="85">
        <f>ВВ!CA10</f>
        <v>13900</v>
      </c>
      <c r="DM11" s="85">
        <f>ВВ!CB10</f>
        <v>13900</v>
      </c>
      <c r="DN11" s="85">
        <f>ВВ!CC10</f>
        <v>13900</v>
      </c>
      <c r="DO11" s="85">
        <f>ВВ!CD10</f>
        <v>17000</v>
      </c>
      <c r="DP11" s="85">
        <f>ВВ!CE10</f>
        <v>17000</v>
      </c>
      <c r="DQ11" s="85">
        <f>ВВ!CF10</f>
        <v>17000</v>
      </c>
      <c r="DR11" s="85">
        <f>ВВ!CG10</f>
        <v>17000</v>
      </c>
      <c r="DS11" s="85">
        <f>ВВ!CH10</f>
        <v>17000</v>
      </c>
      <c r="DT11" s="85">
        <f>ВВ!CI10</f>
        <v>17000</v>
      </c>
      <c r="DU11" s="85">
        <f>ВВ!CJ10</f>
        <v>16300</v>
      </c>
      <c r="DV11" s="85">
        <f>ВВ!CK10</f>
        <v>16300</v>
      </c>
      <c r="DW11" s="85">
        <f>ВВ!CL10</f>
        <v>16300</v>
      </c>
      <c r="DX11" s="85">
        <f>ВВ!CM10</f>
        <v>16300</v>
      </c>
      <c r="DY11" s="85">
        <f>ВВ!CN10</f>
        <v>16300</v>
      </c>
      <c r="DZ11" s="85">
        <f>ВВ!CO10</f>
        <v>17000</v>
      </c>
      <c r="EA11" s="85">
        <f>ВВ!CP10</f>
        <v>17000</v>
      </c>
      <c r="EB11" s="85">
        <f>ВВ!CQ10</f>
        <v>16300</v>
      </c>
      <c r="EC11" s="85">
        <f>ВВ!CR10</f>
        <v>16300</v>
      </c>
      <c r="ED11" s="85">
        <f>ВВ!CS10</f>
        <v>19700</v>
      </c>
      <c r="EE11" s="85">
        <f>ВВ!CT10</f>
        <v>20400</v>
      </c>
      <c r="EF11" s="85">
        <f>ВВ!CU10</f>
        <v>20400</v>
      </c>
      <c r="EG11" s="85">
        <f>ВВ!CV10</f>
        <v>19700</v>
      </c>
      <c r="EH11" s="85">
        <f>ВВ!CW10</f>
        <v>19700</v>
      </c>
      <c r="EI11" s="85">
        <f>ВВ!CX10</f>
        <v>19700</v>
      </c>
      <c r="EJ11" s="85">
        <f>ВВ!CY10</f>
        <v>19700</v>
      </c>
      <c r="EK11" s="85">
        <f>ВВ!CZ10</f>
        <v>19700</v>
      </c>
      <c r="EL11" s="85">
        <f>ВВ!DA10</f>
        <v>19700</v>
      </c>
      <c r="EM11" s="85">
        <f>ВВ!DB10</f>
        <v>20400</v>
      </c>
      <c r="EN11" s="85">
        <f>ВВ!DC10</f>
        <v>20400</v>
      </c>
      <c r="EO11" s="85">
        <f>ВВ!DD10</f>
        <v>17000</v>
      </c>
      <c r="EP11" s="85">
        <f>ВВ!DE10</f>
        <v>17000</v>
      </c>
      <c r="EQ11" s="85">
        <f>ВВ!DF10</f>
        <v>18000</v>
      </c>
      <c r="ER11" s="85">
        <f>ВВ!DG10</f>
        <v>18000</v>
      </c>
      <c r="ES11" s="85">
        <f>ВВ!DH10</f>
        <v>18000</v>
      </c>
      <c r="ET11" s="85">
        <f>ВВ!DI10</f>
        <v>18000</v>
      </c>
      <c r="EU11" s="85">
        <f>ВВ!DJ10</f>
        <v>18700</v>
      </c>
      <c r="EV11" s="85">
        <f>ВВ!DK10</f>
        <v>18700</v>
      </c>
      <c r="EW11" s="85">
        <f>ВВ!DL10</f>
        <v>18000</v>
      </c>
      <c r="EX11" s="85">
        <f>ВВ!DM10</f>
        <v>18000</v>
      </c>
      <c r="EY11" s="85">
        <f>ВВ!DN10</f>
        <v>18000</v>
      </c>
      <c r="EZ11" s="85">
        <f>ВВ!DO10</f>
        <v>18000</v>
      </c>
      <c r="FA11" s="85">
        <f>ВВ!DP10</f>
        <v>18000</v>
      </c>
      <c r="FB11" s="85">
        <f>ВВ!DQ10</f>
        <v>18700</v>
      </c>
      <c r="FC11" s="85">
        <f>ВВ!DR10</f>
        <v>18700</v>
      </c>
      <c r="FD11" s="85">
        <f>ВВ!DS10</f>
        <v>18000</v>
      </c>
      <c r="FE11" s="85">
        <f>ВВ!DT10</f>
        <v>18000</v>
      </c>
      <c r="FF11" s="85">
        <f>ВВ!DU10</f>
        <v>18000</v>
      </c>
      <c r="FG11" s="85">
        <f>ВВ!DV10</f>
        <v>18000</v>
      </c>
      <c r="FH11" s="85">
        <f>ВВ!DW10</f>
        <v>18000</v>
      </c>
      <c r="FI11" s="85">
        <f>ВВ!DX10</f>
        <v>18700</v>
      </c>
      <c r="FJ11" s="85">
        <f>ВВ!DY10</f>
        <v>18700</v>
      </c>
      <c r="FK11" s="85">
        <f>ВВ!DZ10</f>
        <v>18000</v>
      </c>
      <c r="FL11" s="85">
        <f>ВВ!EA10</f>
        <v>18000</v>
      </c>
      <c r="FM11" s="85">
        <f>ВВ!EB10</f>
        <v>18000</v>
      </c>
      <c r="FN11" s="85">
        <f>ВВ!EC10</f>
        <v>18000</v>
      </c>
      <c r="FO11" s="85">
        <f>ВВ!ED10</f>
        <v>18000</v>
      </c>
      <c r="FP11" s="85">
        <f>ВВ!EE10</f>
        <v>18700</v>
      </c>
      <c r="FQ11" s="85">
        <f>ВВ!EF10</f>
        <v>18700</v>
      </c>
      <c r="FR11" s="85">
        <f>ВВ!EG10</f>
        <v>18000</v>
      </c>
      <c r="FS11" s="85">
        <f>ВВ!EH10</f>
        <v>18000</v>
      </c>
      <c r="FT11" s="85">
        <f>ВВ!EI10</f>
        <v>18000</v>
      </c>
      <c r="FU11" s="85">
        <f>ВВ!EJ10</f>
        <v>18000</v>
      </c>
      <c r="FV11" s="85">
        <f>ВВ!EK10</f>
        <v>18000</v>
      </c>
      <c r="FW11" s="85">
        <f>ВВ!EL10</f>
        <v>18700</v>
      </c>
      <c r="FX11" s="85">
        <f>ВВ!EM10</f>
        <v>18700</v>
      </c>
      <c r="FY11" s="85">
        <f>ВВ!EN10</f>
        <v>18000</v>
      </c>
      <c r="FZ11" s="85">
        <f>ВВ!EO10</f>
        <v>18000</v>
      </c>
      <c r="GA11" s="85">
        <f>ВВ!EP10</f>
        <v>18000</v>
      </c>
      <c r="GB11" s="85">
        <f>ВВ!EQ10</f>
        <v>18000</v>
      </c>
      <c r="GC11" s="85">
        <f>ВВ!ER10</f>
        <v>18000</v>
      </c>
      <c r="GD11" s="85">
        <f>ВВ!ES10</f>
        <v>18700</v>
      </c>
      <c r="GE11" s="85">
        <f>ВВ!ET10</f>
        <v>18700</v>
      </c>
      <c r="GF11" s="85">
        <f>ВВ!EU10</f>
        <v>16300</v>
      </c>
      <c r="GG11" s="85">
        <f>ВВ!EV10</f>
        <v>16300</v>
      </c>
      <c r="GH11" s="85">
        <f>ВВ!EW10</f>
        <v>16300</v>
      </c>
      <c r="GI11" s="85">
        <f>ВВ!EX10</f>
        <v>16300</v>
      </c>
      <c r="GJ11" s="85">
        <f>ВВ!EY10</f>
        <v>16300</v>
      </c>
      <c r="GK11" s="85">
        <f>ВВ!EZ10</f>
        <v>17000</v>
      </c>
      <c r="GL11" s="85">
        <f>ВВ!FA10</f>
        <v>17000</v>
      </c>
      <c r="GM11" s="85">
        <f>ВВ!FB10</f>
        <v>16300</v>
      </c>
      <c r="GN11" s="85">
        <f>ВВ!FC10</f>
        <v>16300</v>
      </c>
      <c r="GO11" s="85">
        <f>ВВ!FD10</f>
        <v>16300</v>
      </c>
      <c r="GP11" s="85">
        <f>ВВ!FE10</f>
        <v>16300</v>
      </c>
      <c r="GQ11" s="85">
        <f>ВВ!FF10</f>
        <v>16300</v>
      </c>
      <c r="GR11" s="85">
        <f>ВВ!FG10</f>
        <v>17000</v>
      </c>
      <c r="GS11" s="85">
        <f>ВВ!FH10</f>
        <v>17000</v>
      </c>
      <c r="GT11" s="85">
        <f>ВВ!FI10</f>
        <v>16300</v>
      </c>
      <c r="GU11" s="85">
        <f>ВВ!FJ10</f>
        <v>16300</v>
      </c>
      <c r="GV11" s="85">
        <f>ВВ!FK10</f>
        <v>16300</v>
      </c>
      <c r="GW11" s="85">
        <f>ВВ!FL10</f>
        <v>16300</v>
      </c>
      <c r="GX11" s="85">
        <f>ВВ!FM10</f>
        <v>16300</v>
      </c>
      <c r="GY11" s="85">
        <f>ВВ!FN10</f>
        <v>17000</v>
      </c>
      <c r="GZ11" s="85">
        <f>ВВ!FO10</f>
        <v>17000</v>
      </c>
      <c r="HA11" s="85">
        <f>ВВ!FP10</f>
        <v>16300</v>
      </c>
      <c r="HB11" s="85">
        <f>ВВ!FQ10</f>
        <v>16300</v>
      </c>
      <c r="HC11" s="85">
        <f>ВВ!FR10</f>
        <v>17000</v>
      </c>
      <c r="HD11" s="85">
        <f>ВВ!FS10</f>
        <v>17000</v>
      </c>
      <c r="HE11" s="85">
        <f>ВВ!FT10</f>
        <v>17000</v>
      </c>
      <c r="HF11" s="85">
        <f>ВВ!FU10</f>
        <v>17000</v>
      </c>
      <c r="HG11" s="85">
        <f>ВВ!FV10</f>
        <v>17000</v>
      </c>
      <c r="HH11" s="85">
        <f>ВВ!FW10</f>
        <v>16300</v>
      </c>
      <c r="HI11" s="85">
        <f>ВВ!FX10</f>
        <v>19700</v>
      </c>
      <c r="HJ11" s="85">
        <f>ВВ!FY10</f>
        <v>19700</v>
      </c>
      <c r="HK11" s="85">
        <f>ВВ!FZ10</f>
        <v>19700</v>
      </c>
      <c r="HL11" s="85">
        <f>ВВ!GA10</f>
        <v>19700</v>
      </c>
      <c r="HM11" s="85">
        <f>ВВ!GB10</f>
        <v>19700</v>
      </c>
      <c r="HN11" s="85">
        <f>ВВ!GC10</f>
        <v>18000</v>
      </c>
      <c r="HO11" s="85">
        <f>ВВ!GD10</f>
        <v>17000</v>
      </c>
      <c r="HP11" s="85">
        <f>ВВ!GE10</f>
        <v>17000</v>
      </c>
      <c r="HQ11" s="85">
        <f>ВВ!GF10</f>
        <v>19700</v>
      </c>
      <c r="HR11" s="85">
        <f>ВВ!GG10</f>
        <v>19700</v>
      </c>
    </row>
    <row r="12" spans="1:226" s="149" customFormat="1" ht="10.35" customHeight="1" x14ac:dyDescent="0.2">
      <c r="A12" s="38" t="s">
        <v>6</v>
      </c>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97"/>
      <c r="DH12" s="97"/>
      <c r="DI12" s="97"/>
      <c r="DJ12" s="97"/>
      <c r="DK12" s="97"/>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c r="HI12" s="85"/>
      <c r="HJ12" s="85"/>
      <c r="HK12" s="85"/>
      <c r="HL12" s="85"/>
      <c r="HM12" s="85"/>
      <c r="HN12" s="85"/>
      <c r="HO12" s="85"/>
      <c r="HP12" s="85"/>
      <c r="HQ12" s="85"/>
      <c r="HR12" s="85"/>
    </row>
    <row r="13" spans="1:226" s="149" customFormat="1" ht="10.35" customHeight="1" x14ac:dyDescent="0.2">
      <c r="A13" s="9">
        <v>1</v>
      </c>
      <c r="B13" s="85" t="e">
        <f>ВВ!#REF!</f>
        <v>#REF!</v>
      </c>
      <c r="C13" s="85" t="e">
        <f>ВВ!#REF!</f>
        <v>#REF!</v>
      </c>
      <c r="D13" s="85" t="e">
        <f>ВВ!#REF!</f>
        <v>#REF!</v>
      </c>
      <c r="E13" s="85" t="e">
        <f>ВВ!#REF!</f>
        <v>#REF!</v>
      </c>
      <c r="F13" s="85" t="e">
        <f>ВВ!#REF!</f>
        <v>#REF!</v>
      </c>
      <c r="G13" s="85" t="e">
        <f>ВВ!#REF!</f>
        <v>#REF!</v>
      </c>
      <c r="H13" s="85" t="e">
        <f>ВВ!#REF!</f>
        <v>#REF!</v>
      </c>
      <c r="I13" s="85" t="e">
        <f>ВВ!#REF!</f>
        <v>#REF!</v>
      </c>
      <c r="J13" s="85" t="e">
        <f>ВВ!#REF!</f>
        <v>#REF!</v>
      </c>
      <c r="K13" s="85" t="e">
        <f>ВВ!#REF!</f>
        <v>#REF!</v>
      </c>
      <c r="L13" s="85" t="e">
        <f>ВВ!#REF!</f>
        <v>#REF!</v>
      </c>
      <c r="M13" s="85" t="e">
        <f>ВВ!#REF!</f>
        <v>#REF!</v>
      </c>
      <c r="N13" s="85" t="e">
        <f>ВВ!#REF!</f>
        <v>#REF!</v>
      </c>
      <c r="O13" s="85" t="e">
        <f>ВВ!#REF!</f>
        <v>#REF!</v>
      </c>
      <c r="P13" s="85" t="e">
        <f>ВВ!#REF!</f>
        <v>#REF!</v>
      </c>
      <c r="Q13" s="85" t="e">
        <f>ВВ!#REF!</f>
        <v>#REF!</v>
      </c>
      <c r="R13" s="85" t="e">
        <f>ВВ!#REF!</f>
        <v>#REF!</v>
      </c>
      <c r="S13" s="85" t="e">
        <f>ВВ!#REF!</f>
        <v>#REF!</v>
      </c>
      <c r="T13" s="85" t="e">
        <f>ВВ!#REF!</f>
        <v>#REF!</v>
      </c>
      <c r="U13" s="85" t="e">
        <f>ВВ!#REF!</f>
        <v>#REF!</v>
      </c>
      <c r="V13" s="85" t="e">
        <f>ВВ!#REF!</f>
        <v>#REF!</v>
      </c>
      <c r="W13" s="85" t="e">
        <f>ВВ!#REF!</f>
        <v>#REF!</v>
      </c>
      <c r="X13" s="85" t="e">
        <f>ВВ!#REF!</f>
        <v>#REF!</v>
      </c>
      <c r="Y13" s="85" t="e">
        <f>ВВ!#REF!</f>
        <v>#REF!</v>
      </c>
      <c r="Z13" s="85" t="e">
        <f>ВВ!#REF!</f>
        <v>#REF!</v>
      </c>
      <c r="AA13" s="85" t="e">
        <f>ВВ!#REF!</f>
        <v>#REF!</v>
      </c>
      <c r="AB13" s="85" t="e">
        <f>ВВ!#REF!</f>
        <v>#REF!</v>
      </c>
      <c r="AC13" s="85" t="e">
        <f>ВВ!#REF!</f>
        <v>#REF!</v>
      </c>
      <c r="AD13" s="85" t="e">
        <f>ВВ!#REF!</f>
        <v>#REF!</v>
      </c>
      <c r="AE13" s="85" t="e">
        <f>ВВ!#REF!</f>
        <v>#REF!</v>
      </c>
      <c r="AF13" s="85" t="e">
        <f>ВВ!#REF!</f>
        <v>#REF!</v>
      </c>
      <c r="AG13" s="85" t="e">
        <f>ВВ!#REF!</f>
        <v>#REF!</v>
      </c>
      <c r="AH13" s="85" t="e">
        <f>ВВ!#REF!</f>
        <v>#REF!</v>
      </c>
      <c r="AI13" s="85" t="e">
        <f>ВВ!#REF!</f>
        <v>#REF!</v>
      </c>
      <c r="AJ13" s="85" t="e">
        <f>ВВ!#REF!</f>
        <v>#REF!</v>
      </c>
      <c r="AK13" s="85" t="e">
        <f>ВВ!#REF!</f>
        <v>#REF!</v>
      </c>
      <c r="AL13" s="85" t="e">
        <f>ВВ!#REF!</f>
        <v>#REF!</v>
      </c>
      <c r="AM13" s="85">
        <f>ВВ!B12</f>
        <v>19650</v>
      </c>
      <c r="AN13" s="85">
        <f>ВВ!C12</f>
        <v>19650</v>
      </c>
      <c r="AO13" s="85">
        <f>ВВ!D12</f>
        <v>17650</v>
      </c>
      <c r="AP13" s="85">
        <f>ВВ!E12</f>
        <v>13650</v>
      </c>
      <c r="AQ13" s="85">
        <f>ВВ!F12</f>
        <v>13650</v>
      </c>
      <c r="AR13" s="85">
        <f>ВВ!G12</f>
        <v>11500</v>
      </c>
      <c r="AS13" s="85">
        <f>ВВ!H12</f>
        <v>11500</v>
      </c>
      <c r="AT13" s="85">
        <f>ВВ!I12</f>
        <v>11000</v>
      </c>
      <c r="AU13" s="85">
        <f>ВВ!J12</f>
        <v>11000</v>
      </c>
      <c r="AV13" s="85">
        <f>ВВ!K12</f>
        <v>11500</v>
      </c>
      <c r="AW13" s="85">
        <f>ВВ!L12</f>
        <v>11500</v>
      </c>
      <c r="AX13" s="85">
        <f>ВВ!M12</f>
        <v>11000</v>
      </c>
      <c r="AY13" s="85">
        <f>ВВ!N12</f>
        <v>11000</v>
      </c>
      <c r="AZ13" s="85">
        <f>ВВ!O12</f>
        <v>11500</v>
      </c>
      <c r="BA13" s="85">
        <f>ВВ!P12</f>
        <v>11500</v>
      </c>
      <c r="BB13" s="85">
        <f>ВВ!Q12</f>
        <v>11000</v>
      </c>
      <c r="BC13" s="85">
        <f>ВВ!R12</f>
        <v>11000</v>
      </c>
      <c r="BD13" s="85">
        <f>ВВ!S12</f>
        <v>11000</v>
      </c>
      <c r="BE13" s="85">
        <f>ВВ!T12</f>
        <v>11000</v>
      </c>
      <c r="BF13" s="85">
        <f>ВВ!U12</f>
        <v>12200</v>
      </c>
      <c r="BG13" s="85">
        <f>ВВ!V12</f>
        <v>12200</v>
      </c>
      <c r="BH13" s="85">
        <f>ВВ!W12</f>
        <v>11000</v>
      </c>
      <c r="BI13" s="85">
        <f>ВВ!X12</f>
        <v>11000</v>
      </c>
      <c r="BJ13" s="85">
        <f>ВВ!Y12</f>
        <v>11000</v>
      </c>
      <c r="BK13" s="85">
        <f>ВВ!Z12</f>
        <v>11000</v>
      </c>
      <c r="BL13" s="85">
        <f>ВВ!AA12</f>
        <v>11500</v>
      </c>
      <c r="BM13" s="85">
        <f>ВВ!AB12</f>
        <v>11500</v>
      </c>
      <c r="BN13" s="85">
        <f>ВВ!AC12</f>
        <v>11000</v>
      </c>
      <c r="BO13" s="85">
        <f>ВВ!AD12</f>
        <v>11000</v>
      </c>
      <c r="BP13" s="85">
        <f>ВВ!AE12</f>
        <v>13400</v>
      </c>
      <c r="BQ13" s="85">
        <f>ВВ!AF12</f>
        <v>13400</v>
      </c>
      <c r="BR13" s="85">
        <f>ВВ!AG12</f>
        <v>13400</v>
      </c>
      <c r="BS13" s="85">
        <f>ВВ!AH12</f>
        <v>11500</v>
      </c>
      <c r="BT13" s="85">
        <f>ВВ!AI12</f>
        <v>11500</v>
      </c>
      <c r="BU13" s="85">
        <f>ВВ!AJ12</f>
        <v>15100</v>
      </c>
      <c r="BV13" s="85">
        <f>ВВ!AK12</f>
        <v>12700</v>
      </c>
      <c r="BW13" s="85">
        <f>ВВ!AL12</f>
        <v>12700</v>
      </c>
      <c r="BX13" s="85">
        <f>ВВ!AM12</f>
        <v>12200</v>
      </c>
      <c r="BY13" s="85">
        <f>ВВ!AN12</f>
        <v>12700</v>
      </c>
      <c r="BZ13" s="85">
        <f>ВВ!AO12</f>
        <v>12700</v>
      </c>
      <c r="CA13" s="85">
        <f>ВВ!AP12</f>
        <v>12700</v>
      </c>
      <c r="CB13" s="85">
        <f>ВВ!AQ12</f>
        <v>12200</v>
      </c>
      <c r="CC13" s="85">
        <f>ВВ!AR12</f>
        <v>12200</v>
      </c>
      <c r="CD13" s="85">
        <f>ВВ!AS12</f>
        <v>12200</v>
      </c>
      <c r="CE13" s="85">
        <f>ВВ!AT12</f>
        <v>11500</v>
      </c>
      <c r="CF13" s="85">
        <f>ВВ!AU12</f>
        <v>11500</v>
      </c>
      <c r="CG13" s="85">
        <f>ВВ!AV12</f>
        <v>11500</v>
      </c>
      <c r="CH13" s="85">
        <f>ВВ!AW12</f>
        <v>11500</v>
      </c>
      <c r="CI13" s="85">
        <f>ВВ!AX12</f>
        <v>11500</v>
      </c>
      <c r="CJ13" s="85">
        <f>ВВ!AY12</f>
        <v>11500</v>
      </c>
      <c r="CK13" s="85">
        <f>ВВ!AZ12</f>
        <v>11500</v>
      </c>
      <c r="CL13" s="85">
        <f>ВВ!BA12</f>
        <v>11500</v>
      </c>
      <c r="CM13" s="85">
        <f>ВВ!BB12</f>
        <v>12700</v>
      </c>
      <c r="CN13" s="85">
        <f>ВВ!BC12</f>
        <v>12700</v>
      </c>
      <c r="CO13" s="85">
        <f>ВВ!BD12</f>
        <v>13400</v>
      </c>
      <c r="CP13" s="85">
        <f>ВВ!BE12</f>
        <v>13400</v>
      </c>
      <c r="CQ13" s="85">
        <f>ВВ!BF12</f>
        <v>13400</v>
      </c>
      <c r="CR13" s="85">
        <f>ВВ!BG12</f>
        <v>11500</v>
      </c>
      <c r="CS13" s="85">
        <f>ВВ!BH12</f>
        <v>11500</v>
      </c>
      <c r="CT13" s="85">
        <f>ВВ!BI12</f>
        <v>11500</v>
      </c>
      <c r="CU13" s="85">
        <f>ВВ!BJ12</f>
        <v>11500</v>
      </c>
      <c r="CV13" s="85">
        <f>ВВ!BK12</f>
        <v>11500</v>
      </c>
      <c r="CW13" s="85">
        <f>ВВ!BL12</f>
        <v>11500</v>
      </c>
      <c r="CX13" s="85">
        <f>ВВ!BM12</f>
        <v>11500</v>
      </c>
      <c r="CY13" s="85">
        <f>ВВ!BN12</f>
        <v>11500</v>
      </c>
      <c r="CZ13" s="85">
        <f>ВВ!BO12</f>
        <v>11500</v>
      </c>
      <c r="DA13" s="85">
        <f>ВВ!BP12</f>
        <v>14600</v>
      </c>
      <c r="DB13" s="85">
        <f>ВВ!BQ12</f>
        <v>14600</v>
      </c>
      <c r="DC13" s="85">
        <f>ВВ!BR12</f>
        <v>14600</v>
      </c>
      <c r="DD13" s="85">
        <f>ВВ!BS12</f>
        <v>14600</v>
      </c>
      <c r="DE13" s="85">
        <f>ВВ!BT12</f>
        <v>20200</v>
      </c>
      <c r="DF13" s="85">
        <f>ВВ!BU12</f>
        <v>20200</v>
      </c>
      <c r="DG13" s="97">
        <f>ВВ!BV12</f>
        <v>20200</v>
      </c>
      <c r="DH13" s="97">
        <f>ВВ!BW12</f>
        <v>20200</v>
      </c>
      <c r="DI13" s="97">
        <f>ВВ!BX12</f>
        <v>20200</v>
      </c>
      <c r="DJ13" s="97">
        <f>ВВ!BY12</f>
        <v>20200</v>
      </c>
      <c r="DK13" s="97">
        <f>ВВ!BZ12</f>
        <v>20200</v>
      </c>
      <c r="DL13" s="85">
        <f>ВВ!CA12</f>
        <v>12700</v>
      </c>
      <c r="DM13" s="85">
        <f>ВВ!CB12</f>
        <v>12700</v>
      </c>
      <c r="DN13" s="85">
        <f>ВВ!CC12</f>
        <v>12700</v>
      </c>
      <c r="DO13" s="85">
        <f>ВВ!CD12</f>
        <v>15800</v>
      </c>
      <c r="DP13" s="85">
        <f>ВВ!CE12</f>
        <v>15800</v>
      </c>
      <c r="DQ13" s="85">
        <f>ВВ!CF12</f>
        <v>15800</v>
      </c>
      <c r="DR13" s="85">
        <f>ВВ!CG12</f>
        <v>15800</v>
      </c>
      <c r="DS13" s="85">
        <f>ВВ!CH12</f>
        <v>15800</v>
      </c>
      <c r="DT13" s="85">
        <f>ВВ!CI12</f>
        <v>15800</v>
      </c>
      <c r="DU13" s="85">
        <f>ВВ!CJ12</f>
        <v>15100</v>
      </c>
      <c r="DV13" s="85">
        <f>ВВ!CK12</f>
        <v>15100</v>
      </c>
      <c r="DW13" s="85">
        <f>ВВ!CL12</f>
        <v>15100</v>
      </c>
      <c r="DX13" s="85">
        <f>ВВ!CM12</f>
        <v>15100</v>
      </c>
      <c r="DY13" s="85">
        <f>ВВ!CN12</f>
        <v>15100</v>
      </c>
      <c r="DZ13" s="85">
        <f>ВВ!CO12</f>
        <v>15800</v>
      </c>
      <c r="EA13" s="85">
        <f>ВВ!CP12</f>
        <v>15800</v>
      </c>
      <c r="EB13" s="85">
        <f>ВВ!CQ12</f>
        <v>15100</v>
      </c>
      <c r="EC13" s="85">
        <f>ВВ!CR12</f>
        <v>15100</v>
      </c>
      <c r="ED13" s="85">
        <f>ВВ!CS12</f>
        <v>18500</v>
      </c>
      <c r="EE13" s="85">
        <f>ВВ!CT12</f>
        <v>19200</v>
      </c>
      <c r="EF13" s="85">
        <f>ВВ!CU12</f>
        <v>19200</v>
      </c>
      <c r="EG13" s="85">
        <f>ВВ!CV12</f>
        <v>18500</v>
      </c>
      <c r="EH13" s="85">
        <f>ВВ!CW12</f>
        <v>18500</v>
      </c>
      <c r="EI13" s="85">
        <f>ВВ!CX12</f>
        <v>18500</v>
      </c>
      <c r="EJ13" s="85">
        <f>ВВ!CY12</f>
        <v>18500</v>
      </c>
      <c r="EK13" s="85">
        <f>ВВ!CZ12</f>
        <v>18500</v>
      </c>
      <c r="EL13" s="85">
        <f>ВВ!DA12</f>
        <v>18500</v>
      </c>
      <c r="EM13" s="85">
        <f>ВВ!DB12</f>
        <v>19200</v>
      </c>
      <c r="EN13" s="85">
        <f>ВВ!DC12</f>
        <v>19200</v>
      </c>
      <c r="EO13" s="85">
        <f>ВВ!DD12</f>
        <v>15800</v>
      </c>
      <c r="EP13" s="85">
        <f>ВВ!DE12</f>
        <v>15800</v>
      </c>
      <c r="EQ13" s="85">
        <f>ВВ!DF12</f>
        <v>16800</v>
      </c>
      <c r="ER13" s="85">
        <f>ВВ!DG12</f>
        <v>16800</v>
      </c>
      <c r="ES13" s="85">
        <f>ВВ!DH12</f>
        <v>16800</v>
      </c>
      <c r="ET13" s="85">
        <f>ВВ!DI12</f>
        <v>16800</v>
      </c>
      <c r="EU13" s="85">
        <f>ВВ!DJ12</f>
        <v>17500</v>
      </c>
      <c r="EV13" s="85">
        <f>ВВ!DK12</f>
        <v>17500</v>
      </c>
      <c r="EW13" s="85">
        <f>ВВ!DL12</f>
        <v>16800</v>
      </c>
      <c r="EX13" s="85">
        <f>ВВ!DM12</f>
        <v>16800</v>
      </c>
      <c r="EY13" s="85">
        <f>ВВ!DN12</f>
        <v>16800</v>
      </c>
      <c r="EZ13" s="85">
        <f>ВВ!DO12</f>
        <v>16800</v>
      </c>
      <c r="FA13" s="85">
        <f>ВВ!DP12</f>
        <v>16800</v>
      </c>
      <c r="FB13" s="85">
        <f>ВВ!DQ12</f>
        <v>17500</v>
      </c>
      <c r="FC13" s="85">
        <f>ВВ!DR12</f>
        <v>17500</v>
      </c>
      <c r="FD13" s="85">
        <f>ВВ!DS12</f>
        <v>16800</v>
      </c>
      <c r="FE13" s="85">
        <f>ВВ!DT12</f>
        <v>16800</v>
      </c>
      <c r="FF13" s="85">
        <f>ВВ!DU12</f>
        <v>16800</v>
      </c>
      <c r="FG13" s="85">
        <f>ВВ!DV12</f>
        <v>16800</v>
      </c>
      <c r="FH13" s="85">
        <f>ВВ!DW12</f>
        <v>16800</v>
      </c>
      <c r="FI13" s="85">
        <f>ВВ!DX12</f>
        <v>17500</v>
      </c>
      <c r="FJ13" s="85">
        <f>ВВ!DY12</f>
        <v>17500</v>
      </c>
      <c r="FK13" s="85">
        <f>ВВ!DZ12</f>
        <v>16800</v>
      </c>
      <c r="FL13" s="85">
        <f>ВВ!EA12</f>
        <v>16800</v>
      </c>
      <c r="FM13" s="85">
        <f>ВВ!EB12</f>
        <v>16800</v>
      </c>
      <c r="FN13" s="85">
        <f>ВВ!EC12</f>
        <v>16800</v>
      </c>
      <c r="FO13" s="85">
        <f>ВВ!ED12</f>
        <v>16800</v>
      </c>
      <c r="FP13" s="85">
        <f>ВВ!EE12</f>
        <v>17500</v>
      </c>
      <c r="FQ13" s="85">
        <f>ВВ!EF12</f>
        <v>17500</v>
      </c>
      <c r="FR13" s="85">
        <f>ВВ!EG12</f>
        <v>16800</v>
      </c>
      <c r="FS13" s="85">
        <f>ВВ!EH12</f>
        <v>16800</v>
      </c>
      <c r="FT13" s="85">
        <f>ВВ!EI12</f>
        <v>16800</v>
      </c>
      <c r="FU13" s="85">
        <f>ВВ!EJ12</f>
        <v>16800</v>
      </c>
      <c r="FV13" s="85">
        <f>ВВ!EK12</f>
        <v>16800</v>
      </c>
      <c r="FW13" s="85">
        <f>ВВ!EL12</f>
        <v>17500</v>
      </c>
      <c r="FX13" s="85">
        <f>ВВ!EM12</f>
        <v>17500</v>
      </c>
      <c r="FY13" s="85">
        <f>ВВ!EN12</f>
        <v>16800</v>
      </c>
      <c r="FZ13" s="85">
        <f>ВВ!EO12</f>
        <v>16800</v>
      </c>
      <c r="GA13" s="85">
        <f>ВВ!EP12</f>
        <v>16800</v>
      </c>
      <c r="GB13" s="85">
        <f>ВВ!EQ12</f>
        <v>16800</v>
      </c>
      <c r="GC13" s="85">
        <f>ВВ!ER12</f>
        <v>16800</v>
      </c>
      <c r="GD13" s="85">
        <f>ВВ!ES12</f>
        <v>17500</v>
      </c>
      <c r="GE13" s="85">
        <f>ВВ!ET12</f>
        <v>17500</v>
      </c>
      <c r="GF13" s="85">
        <f>ВВ!EU12</f>
        <v>15100</v>
      </c>
      <c r="GG13" s="85">
        <f>ВВ!EV12</f>
        <v>15100</v>
      </c>
      <c r="GH13" s="85">
        <f>ВВ!EW12</f>
        <v>15100</v>
      </c>
      <c r="GI13" s="85">
        <f>ВВ!EX12</f>
        <v>15100</v>
      </c>
      <c r="GJ13" s="85">
        <f>ВВ!EY12</f>
        <v>15100</v>
      </c>
      <c r="GK13" s="85">
        <f>ВВ!EZ12</f>
        <v>15800</v>
      </c>
      <c r="GL13" s="85">
        <f>ВВ!FA12</f>
        <v>15800</v>
      </c>
      <c r="GM13" s="85">
        <f>ВВ!FB12</f>
        <v>15100</v>
      </c>
      <c r="GN13" s="85">
        <f>ВВ!FC12</f>
        <v>15100</v>
      </c>
      <c r="GO13" s="85">
        <f>ВВ!FD12</f>
        <v>15100</v>
      </c>
      <c r="GP13" s="85">
        <f>ВВ!FE12</f>
        <v>15100</v>
      </c>
      <c r="GQ13" s="85">
        <f>ВВ!FF12</f>
        <v>15100</v>
      </c>
      <c r="GR13" s="85">
        <f>ВВ!FG12</f>
        <v>15800</v>
      </c>
      <c r="GS13" s="85">
        <f>ВВ!FH12</f>
        <v>15800</v>
      </c>
      <c r="GT13" s="85">
        <f>ВВ!FI12</f>
        <v>15100</v>
      </c>
      <c r="GU13" s="85">
        <f>ВВ!FJ12</f>
        <v>15100</v>
      </c>
      <c r="GV13" s="85">
        <f>ВВ!FK12</f>
        <v>15100</v>
      </c>
      <c r="GW13" s="85">
        <f>ВВ!FL12</f>
        <v>15100</v>
      </c>
      <c r="GX13" s="85">
        <f>ВВ!FM12</f>
        <v>15100</v>
      </c>
      <c r="GY13" s="85">
        <f>ВВ!FN12</f>
        <v>15800</v>
      </c>
      <c r="GZ13" s="85">
        <f>ВВ!FO12</f>
        <v>15800</v>
      </c>
      <c r="HA13" s="85">
        <f>ВВ!FP12</f>
        <v>15100</v>
      </c>
      <c r="HB13" s="85">
        <f>ВВ!FQ12</f>
        <v>15100</v>
      </c>
      <c r="HC13" s="85">
        <f>ВВ!FR12</f>
        <v>15800</v>
      </c>
      <c r="HD13" s="85">
        <f>ВВ!FS12</f>
        <v>15800</v>
      </c>
      <c r="HE13" s="85">
        <f>ВВ!FT12</f>
        <v>15800</v>
      </c>
      <c r="HF13" s="85">
        <f>ВВ!FU12</f>
        <v>15800</v>
      </c>
      <c r="HG13" s="85">
        <f>ВВ!FV12</f>
        <v>15800</v>
      </c>
      <c r="HH13" s="85">
        <f>ВВ!FW12</f>
        <v>15100</v>
      </c>
      <c r="HI13" s="85">
        <f>ВВ!FX12</f>
        <v>18500</v>
      </c>
      <c r="HJ13" s="85">
        <f>ВВ!FY12</f>
        <v>18500</v>
      </c>
      <c r="HK13" s="85">
        <f>ВВ!FZ12</f>
        <v>18500</v>
      </c>
      <c r="HL13" s="85">
        <f>ВВ!GA12</f>
        <v>18500</v>
      </c>
      <c r="HM13" s="85">
        <f>ВВ!GB12</f>
        <v>18500</v>
      </c>
      <c r="HN13" s="85">
        <f>ВВ!GC12</f>
        <v>16800</v>
      </c>
      <c r="HO13" s="85">
        <f>ВВ!GD12</f>
        <v>15800</v>
      </c>
      <c r="HP13" s="85">
        <f>ВВ!GE12</f>
        <v>15800</v>
      </c>
      <c r="HQ13" s="85">
        <f>ВВ!GF12</f>
        <v>18500</v>
      </c>
      <c r="HR13" s="85">
        <f>ВВ!GG12</f>
        <v>18500</v>
      </c>
    </row>
    <row r="14" spans="1:226" s="149" customFormat="1" ht="10.35" customHeight="1" x14ac:dyDescent="0.2">
      <c r="A14" s="9">
        <v>2</v>
      </c>
      <c r="B14" s="85" t="e">
        <f>ВВ!#REF!</f>
        <v>#REF!</v>
      </c>
      <c r="C14" s="85" t="e">
        <f>ВВ!#REF!</f>
        <v>#REF!</v>
      </c>
      <c r="D14" s="85" t="e">
        <f>ВВ!#REF!</f>
        <v>#REF!</v>
      </c>
      <c r="E14" s="85" t="e">
        <f>ВВ!#REF!</f>
        <v>#REF!</v>
      </c>
      <c r="F14" s="85" t="e">
        <f>ВВ!#REF!</f>
        <v>#REF!</v>
      </c>
      <c r="G14" s="85" t="e">
        <f>ВВ!#REF!</f>
        <v>#REF!</v>
      </c>
      <c r="H14" s="85" t="e">
        <f>ВВ!#REF!</f>
        <v>#REF!</v>
      </c>
      <c r="I14" s="85" t="e">
        <f>ВВ!#REF!</f>
        <v>#REF!</v>
      </c>
      <c r="J14" s="85" t="e">
        <f>ВВ!#REF!</f>
        <v>#REF!</v>
      </c>
      <c r="K14" s="85" t="e">
        <f>ВВ!#REF!</f>
        <v>#REF!</v>
      </c>
      <c r="L14" s="85" t="e">
        <f>ВВ!#REF!</f>
        <v>#REF!</v>
      </c>
      <c r="M14" s="85" t="e">
        <f>ВВ!#REF!</f>
        <v>#REF!</v>
      </c>
      <c r="N14" s="85" t="e">
        <f>ВВ!#REF!</f>
        <v>#REF!</v>
      </c>
      <c r="O14" s="85" t="e">
        <f>ВВ!#REF!</f>
        <v>#REF!</v>
      </c>
      <c r="P14" s="85" t="e">
        <f>ВВ!#REF!</f>
        <v>#REF!</v>
      </c>
      <c r="Q14" s="85" t="e">
        <f>ВВ!#REF!</f>
        <v>#REF!</v>
      </c>
      <c r="R14" s="85" t="e">
        <f>ВВ!#REF!</f>
        <v>#REF!</v>
      </c>
      <c r="S14" s="85" t="e">
        <f>ВВ!#REF!</f>
        <v>#REF!</v>
      </c>
      <c r="T14" s="85" t="e">
        <f>ВВ!#REF!</f>
        <v>#REF!</v>
      </c>
      <c r="U14" s="85" t="e">
        <f>ВВ!#REF!</f>
        <v>#REF!</v>
      </c>
      <c r="V14" s="85" t="e">
        <f>ВВ!#REF!</f>
        <v>#REF!</v>
      </c>
      <c r="W14" s="85" t="e">
        <f>ВВ!#REF!</f>
        <v>#REF!</v>
      </c>
      <c r="X14" s="85" t="e">
        <f>ВВ!#REF!</f>
        <v>#REF!</v>
      </c>
      <c r="Y14" s="85" t="e">
        <f>ВВ!#REF!</f>
        <v>#REF!</v>
      </c>
      <c r="Z14" s="85" t="e">
        <f>ВВ!#REF!</f>
        <v>#REF!</v>
      </c>
      <c r="AA14" s="85" t="e">
        <f>ВВ!#REF!</f>
        <v>#REF!</v>
      </c>
      <c r="AB14" s="85" t="e">
        <f>ВВ!#REF!</f>
        <v>#REF!</v>
      </c>
      <c r="AC14" s="85" t="e">
        <f>ВВ!#REF!</f>
        <v>#REF!</v>
      </c>
      <c r="AD14" s="85" t="e">
        <f>ВВ!#REF!</f>
        <v>#REF!</v>
      </c>
      <c r="AE14" s="85" t="e">
        <f>ВВ!#REF!</f>
        <v>#REF!</v>
      </c>
      <c r="AF14" s="85" t="e">
        <f>ВВ!#REF!</f>
        <v>#REF!</v>
      </c>
      <c r="AG14" s="85" t="e">
        <f>ВВ!#REF!</f>
        <v>#REF!</v>
      </c>
      <c r="AH14" s="85" t="e">
        <f>ВВ!#REF!</f>
        <v>#REF!</v>
      </c>
      <c r="AI14" s="85" t="e">
        <f>ВВ!#REF!</f>
        <v>#REF!</v>
      </c>
      <c r="AJ14" s="85" t="e">
        <f>ВВ!#REF!</f>
        <v>#REF!</v>
      </c>
      <c r="AK14" s="85" t="e">
        <f>ВВ!#REF!</f>
        <v>#REF!</v>
      </c>
      <c r="AL14" s="85" t="e">
        <f>ВВ!#REF!</f>
        <v>#REF!</v>
      </c>
      <c r="AM14" s="85">
        <f>ВВ!B13</f>
        <v>22300</v>
      </c>
      <c r="AN14" s="85">
        <f>ВВ!C13</f>
        <v>22300</v>
      </c>
      <c r="AO14" s="85">
        <f>ВВ!D13</f>
        <v>20300</v>
      </c>
      <c r="AP14" s="85">
        <f>ВВ!E13</f>
        <v>16300</v>
      </c>
      <c r="AQ14" s="85">
        <f>ВВ!F13</f>
        <v>16300</v>
      </c>
      <c r="AR14" s="85">
        <f>ВВ!G13</f>
        <v>13700</v>
      </c>
      <c r="AS14" s="85">
        <f>ВВ!H13</f>
        <v>13700</v>
      </c>
      <c r="AT14" s="85">
        <f>ВВ!I13</f>
        <v>13200</v>
      </c>
      <c r="AU14" s="85">
        <f>ВВ!J13</f>
        <v>13200</v>
      </c>
      <c r="AV14" s="85">
        <f>ВВ!K13</f>
        <v>13700</v>
      </c>
      <c r="AW14" s="85">
        <f>ВВ!L13</f>
        <v>13700</v>
      </c>
      <c r="AX14" s="85">
        <f>ВВ!M13</f>
        <v>13200</v>
      </c>
      <c r="AY14" s="85">
        <f>ВВ!N13</f>
        <v>13200</v>
      </c>
      <c r="AZ14" s="85">
        <f>ВВ!O13</f>
        <v>13700</v>
      </c>
      <c r="BA14" s="85">
        <f>ВВ!P13</f>
        <v>13700</v>
      </c>
      <c r="BB14" s="85">
        <f>ВВ!Q13</f>
        <v>13200</v>
      </c>
      <c r="BC14" s="85">
        <f>ВВ!R13</f>
        <v>13200</v>
      </c>
      <c r="BD14" s="85">
        <f>ВВ!S13</f>
        <v>13200</v>
      </c>
      <c r="BE14" s="85">
        <f>ВВ!T13</f>
        <v>13200</v>
      </c>
      <c r="BF14" s="85">
        <f>ВВ!U13</f>
        <v>14400</v>
      </c>
      <c r="BG14" s="85">
        <f>ВВ!V13</f>
        <v>14400</v>
      </c>
      <c r="BH14" s="85">
        <f>ВВ!W13</f>
        <v>13200</v>
      </c>
      <c r="BI14" s="85">
        <f>ВВ!X13</f>
        <v>13200</v>
      </c>
      <c r="BJ14" s="85">
        <f>ВВ!Y13</f>
        <v>13200</v>
      </c>
      <c r="BK14" s="85">
        <f>ВВ!Z13</f>
        <v>13200</v>
      </c>
      <c r="BL14" s="85">
        <f>ВВ!AA13</f>
        <v>13700</v>
      </c>
      <c r="BM14" s="85">
        <f>ВВ!AB13</f>
        <v>13700</v>
      </c>
      <c r="BN14" s="85">
        <f>ВВ!AC13</f>
        <v>13200</v>
      </c>
      <c r="BO14" s="85">
        <f>ВВ!AD13</f>
        <v>13200</v>
      </c>
      <c r="BP14" s="85">
        <f>ВВ!AE13</f>
        <v>15600</v>
      </c>
      <c r="BQ14" s="85">
        <f>ВВ!AF13</f>
        <v>15600</v>
      </c>
      <c r="BR14" s="85">
        <f>ВВ!AG13</f>
        <v>15600</v>
      </c>
      <c r="BS14" s="85">
        <f>ВВ!AH13</f>
        <v>13700</v>
      </c>
      <c r="BT14" s="85">
        <f>ВВ!AI13</f>
        <v>13700</v>
      </c>
      <c r="BU14" s="85">
        <f>ВВ!AJ13</f>
        <v>17300</v>
      </c>
      <c r="BV14" s="85">
        <f>ВВ!AK13</f>
        <v>14900</v>
      </c>
      <c r="BW14" s="85">
        <f>ВВ!AL13</f>
        <v>14900</v>
      </c>
      <c r="BX14" s="85">
        <f>ВВ!AM13</f>
        <v>14400</v>
      </c>
      <c r="BY14" s="85">
        <f>ВВ!AN13</f>
        <v>14900</v>
      </c>
      <c r="BZ14" s="85">
        <f>ВВ!AO13</f>
        <v>14900</v>
      </c>
      <c r="CA14" s="85">
        <f>ВВ!AP13</f>
        <v>14900</v>
      </c>
      <c r="CB14" s="85">
        <f>ВВ!AQ13</f>
        <v>14400</v>
      </c>
      <c r="CC14" s="85">
        <f>ВВ!AR13</f>
        <v>14400</v>
      </c>
      <c r="CD14" s="85">
        <f>ВВ!AS13</f>
        <v>14400</v>
      </c>
      <c r="CE14" s="85">
        <f>ВВ!AT13</f>
        <v>13700</v>
      </c>
      <c r="CF14" s="85">
        <f>ВВ!AU13</f>
        <v>13700</v>
      </c>
      <c r="CG14" s="85">
        <f>ВВ!AV13</f>
        <v>13700</v>
      </c>
      <c r="CH14" s="85">
        <f>ВВ!AW13</f>
        <v>13700</v>
      </c>
      <c r="CI14" s="85">
        <f>ВВ!AX13</f>
        <v>13700</v>
      </c>
      <c r="CJ14" s="85">
        <f>ВВ!AY13</f>
        <v>13700</v>
      </c>
      <c r="CK14" s="85">
        <f>ВВ!AZ13</f>
        <v>13700</v>
      </c>
      <c r="CL14" s="85">
        <f>ВВ!BA13</f>
        <v>13700</v>
      </c>
      <c r="CM14" s="85">
        <f>ВВ!BB13</f>
        <v>14900</v>
      </c>
      <c r="CN14" s="85">
        <f>ВВ!BC13</f>
        <v>14900</v>
      </c>
      <c r="CO14" s="85">
        <f>ВВ!BD13</f>
        <v>15600</v>
      </c>
      <c r="CP14" s="85">
        <f>ВВ!BE13</f>
        <v>15600</v>
      </c>
      <c r="CQ14" s="85">
        <f>ВВ!BF13</f>
        <v>15600</v>
      </c>
      <c r="CR14" s="85">
        <f>ВВ!BG13</f>
        <v>13700</v>
      </c>
      <c r="CS14" s="85">
        <f>ВВ!BH13</f>
        <v>13700</v>
      </c>
      <c r="CT14" s="85">
        <f>ВВ!BI13</f>
        <v>13700</v>
      </c>
      <c r="CU14" s="85">
        <f>ВВ!BJ13</f>
        <v>13700</v>
      </c>
      <c r="CV14" s="85">
        <f>ВВ!BK13</f>
        <v>13700</v>
      </c>
      <c r="CW14" s="85">
        <f>ВВ!BL13</f>
        <v>13700</v>
      </c>
      <c r="CX14" s="85">
        <f>ВВ!BM13</f>
        <v>13700</v>
      </c>
      <c r="CY14" s="85">
        <f>ВВ!BN13</f>
        <v>13700</v>
      </c>
      <c r="CZ14" s="85">
        <f>ВВ!BO13</f>
        <v>13700</v>
      </c>
      <c r="DA14" s="85">
        <f>ВВ!BP13</f>
        <v>16800</v>
      </c>
      <c r="DB14" s="85">
        <f>ВВ!BQ13</f>
        <v>16800</v>
      </c>
      <c r="DC14" s="85">
        <f>ВВ!BR13</f>
        <v>16800</v>
      </c>
      <c r="DD14" s="85">
        <f>ВВ!BS13</f>
        <v>16800</v>
      </c>
      <c r="DE14" s="85">
        <f>ВВ!BT13</f>
        <v>22400</v>
      </c>
      <c r="DF14" s="85">
        <f>ВВ!BU13</f>
        <v>22400</v>
      </c>
      <c r="DG14" s="97">
        <f>ВВ!BV13</f>
        <v>22400</v>
      </c>
      <c r="DH14" s="97">
        <f>ВВ!BW13</f>
        <v>22400</v>
      </c>
      <c r="DI14" s="97">
        <f>ВВ!BX13</f>
        <v>22400</v>
      </c>
      <c r="DJ14" s="97">
        <f>ВВ!BY13</f>
        <v>22400</v>
      </c>
      <c r="DK14" s="97">
        <f>ВВ!BZ13</f>
        <v>22400</v>
      </c>
      <c r="DL14" s="85">
        <f>ВВ!CA13</f>
        <v>14900</v>
      </c>
      <c r="DM14" s="85">
        <f>ВВ!CB13</f>
        <v>14900</v>
      </c>
      <c r="DN14" s="85">
        <f>ВВ!CC13</f>
        <v>14900</v>
      </c>
      <c r="DO14" s="85">
        <f>ВВ!CD13</f>
        <v>18000</v>
      </c>
      <c r="DP14" s="85">
        <f>ВВ!CE13</f>
        <v>18000</v>
      </c>
      <c r="DQ14" s="85">
        <f>ВВ!CF13</f>
        <v>18000</v>
      </c>
      <c r="DR14" s="85">
        <f>ВВ!CG13</f>
        <v>18000</v>
      </c>
      <c r="DS14" s="85">
        <f>ВВ!CH13</f>
        <v>18000</v>
      </c>
      <c r="DT14" s="85">
        <f>ВВ!CI13</f>
        <v>18000</v>
      </c>
      <c r="DU14" s="85">
        <f>ВВ!CJ13</f>
        <v>17300</v>
      </c>
      <c r="DV14" s="85">
        <f>ВВ!CK13</f>
        <v>17300</v>
      </c>
      <c r="DW14" s="85">
        <f>ВВ!CL13</f>
        <v>17300</v>
      </c>
      <c r="DX14" s="85">
        <f>ВВ!CM13</f>
        <v>17300</v>
      </c>
      <c r="DY14" s="85">
        <f>ВВ!CN13</f>
        <v>17300</v>
      </c>
      <c r="DZ14" s="85">
        <f>ВВ!CO13</f>
        <v>18000</v>
      </c>
      <c r="EA14" s="85">
        <f>ВВ!CP13</f>
        <v>18000</v>
      </c>
      <c r="EB14" s="85">
        <f>ВВ!CQ13</f>
        <v>17300</v>
      </c>
      <c r="EC14" s="85">
        <f>ВВ!CR13</f>
        <v>17300</v>
      </c>
      <c r="ED14" s="85">
        <f>ВВ!CS13</f>
        <v>20700</v>
      </c>
      <c r="EE14" s="85">
        <f>ВВ!CT13</f>
        <v>21400</v>
      </c>
      <c r="EF14" s="85">
        <f>ВВ!CU13</f>
        <v>21400</v>
      </c>
      <c r="EG14" s="85">
        <f>ВВ!CV13</f>
        <v>20700</v>
      </c>
      <c r="EH14" s="85">
        <f>ВВ!CW13</f>
        <v>20700</v>
      </c>
      <c r="EI14" s="85">
        <f>ВВ!CX13</f>
        <v>20700</v>
      </c>
      <c r="EJ14" s="85">
        <f>ВВ!CY13</f>
        <v>20700</v>
      </c>
      <c r="EK14" s="85">
        <f>ВВ!CZ13</f>
        <v>20700</v>
      </c>
      <c r="EL14" s="85">
        <f>ВВ!DA13</f>
        <v>20700</v>
      </c>
      <c r="EM14" s="85">
        <f>ВВ!DB13</f>
        <v>21400</v>
      </c>
      <c r="EN14" s="85">
        <f>ВВ!DC13</f>
        <v>21400</v>
      </c>
      <c r="EO14" s="85">
        <f>ВВ!DD13</f>
        <v>18000</v>
      </c>
      <c r="EP14" s="85">
        <f>ВВ!DE13</f>
        <v>18000</v>
      </c>
      <c r="EQ14" s="85">
        <f>ВВ!DF13</f>
        <v>19000</v>
      </c>
      <c r="ER14" s="85">
        <f>ВВ!DG13</f>
        <v>19000</v>
      </c>
      <c r="ES14" s="85">
        <f>ВВ!DH13</f>
        <v>19000</v>
      </c>
      <c r="ET14" s="85">
        <f>ВВ!DI13</f>
        <v>19000</v>
      </c>
      <c r="EU14" s="85">
        <f>ВВ!DJ13</f>
        <v>19700</v>
      </c>
      <c r="EV14" s="85">
        <f>ВВ!DK13</f>
        <v>19700</v>
      </c>
      <c r="EW14" s="85">
        <f>ВВ!DL13</f>
        <v>19000</v>
      </c>
      <c r="EX14" s="85">
        <f>ВВ!DM13</f>
        <v>19000</v>
      </c>
      <c r="EY14" s="85">
        <f>ВВ!DN13</f>
        <v>19000</v>
      </c>
      <c r="EZ14" s="85">
        <f>ВВ!DO13</f>
        <v>19000</v>
      </c>
      <c r="FA14" s="85">
        <f>ВВ!DP13</f>
        <v>19000</v>
      </c>
      <c r="FB14" s="85">
        <f>ВВ!DQ13</f>
        <v>19700</v>
      </c>
      <c r="FC14" s="85">
        <f>ВВ!DR13</f>
        <v>19700</v>
      </c>
      <c r="FD14" s="85">
        <f>ВВ!DS13</f>
        <v>19000</v>
      </c>
      <c r="FE14" s="85">
        <f>ВВ!DT13</f>
        <v>19000</v>
      </c>
      <c r="FF14" s="85">
        <f>ВВ!DU13</f>
        <v>19000</v>
      </c>
      <c r="FG14" s="85">
        <f>ВВ!DV13</f>
        <v>19000</v>
      </c>
      <c r="FH14" s="85">
        <f>ВВ!DW13</f>
        <v>19000</v>
      </c>
      <c r="FI14" s="85">
        <f>ВВ!DX13</f>
        <v>19700</v>
      </c>
      <c r="FJ14" s="85">
        <f>ВВ!DY13</f>
        <v>19700</v>
      </c>
      <c r="FK14" s="85">
        <f>ВВ!DZ13</f>
        <v>19000</v>
      </c>
      <c r="FL14" s="85">
        <f>ВВ!EA13</f>
        <v>19000</v>
      </c>
      <c r="FM14" s="85">
        <f>ВВ!EB13</f>
        <v>19000</v>
      </c>
      <c r="FN14" s="85">
        <f>ВВ!EC13</f>
        <v>19000</v>
      </c>
      <c r="FO14" s="85">
        <f>ВВ!ED13</f>
        <v>19000</v>
      </c>
      <c r="FP14" s="85">
        <f>ВВ!EE13</f>
        <v>19700</v>
      </c>
      <c r="FQ14" s="85">
        <f>ВВ!EF13</f>
        <v>19700</v>
      </c>
      <c r="FR14" s="85">
        <f>ВВ!EG13</f>
        <v>19000</v>
      </c>
      <c r="FS14" s="85">
        <f>ВВ!EH13</f>
        <v>19000</v>
      </c>
      <c r="FT14" s="85">
        <f>ВВ!EI13</f>
        <v>19000</v>
      </c>
      <c r="FU14" s="85">
        <f>ВВ!EJ13</f>
        <v>19000</v>
      </c>
      <c r="FV14" s="85">
        <f>ВВ!EK13</f>
        <v>19000</v>
      </c>
      <c r="FW14" s="85">
        <f>ВВ!EL13</f>
        <v>19700</v>
      </c>
      <c r="FX14" s="85">
        <f>ВВ!EM13</f>
        <v>19700</v>
      </c>
      <c r="FY14" s="85">
        <f>ВВ!EN13</f>
        <v>19000</v>
      </c>
      <c r="FZ14" s="85">
        <f>ВВ!EO13</f>
        <v>19000</v>
      </c>
      <c r="GA14" s="85">
        <f>ВВ!EP13</f>
        <v>19000</v>
      </c>
      <c r="GB14" s="85">
        <f>ВВ!EQ13</f>
        <v>19000</v>
      </c>
      <c r="GC14" s="85">
        <f>ВВ!ER13</f>
        <v>19000</v>
      </c>
      <c r="GD14" s="85">
        <f>ВВ!ES13</f>
        <v>19700</v>
      </c>
      <c r="GE14" s="85">
        <f>ВВ!ET13</f>
        <v>19700</v>
      </c>
      <c r="GF14" s="85">
        <f>ВВ!EU13</f>
        <v>17300</v>
      </c>
      <c r="GG14" s="85">
        <f>ВВ!EV13</f>
        <v>17300</v>
      </c>
      <c r="GH14" s="85">
        <f>ВВ!EW13</f>
        <v>17300</v>
      </c>
      <c r="GI14" s="85">
        <f>ВВ!EX13</f>
        <v>17300</v>
      </c>
      <c r="GJ14" s="85">
        <f>ВВ!EY13</f>
        <v>17300</v>
      </c>
      <c r="GK14" s="85">
        <f>ВВ!EZ13</f>
        <v>18000</v>
      </c>
      <c r="GL14" s="85">
        <f>ВВ!FA13</f>
        <v>18000</v>
      </c>
      <c r="GM14" s="85">
        <f>ВВ!FB13</f>
        <v>17300</v>
      </c>
      <c r="GN14" s="85">
        <f>ВВ!FC13</f>
        <v>17300</v>
      </c>
      <c r="GO14" s="85">
        <f>ВВ!FD13</f>
        <v>17300</v>
      </c>
      <c r="GP14" s="85">
        <f>ВВ!FE13</f>
        <v>17300</v>
      </c>
      <c r="GQ14" s="85">
        <f>ВВ!FF13</f>
        <v>17300</v>
      </c>
      <c r="GR14" s="85">
        <f>ВВ!FG13</f>
        <v>18000</v>
      </c>
      <c r="GS14" s="85">
        <f>ВВ!FH13</f>
        <v>18000</v>
      </c>
      <c r="GT14" s="85">
        <f>ВВ!FI13</f>
        <v>17300</v>
      </c>
      <c r="GU14" s="85">
        <f>ВВ!FJ13</f>
        <v>17300</v>
      </c>
      <c r="GV14" s="85">
        <f>ВВ!FK13</f>
        <v>17300</v>
      </c>
      <c r="GW14" s="85">
        <f>ВВ!FL13</f>
        <v>17300</v>
      </c>
      <c r="GX14" s="85">
        <f>ВВ!FM13</f>
        <v>17300</v>
      </c>
      <c r="GY14" s="85">
        <f>ВВ!FN13</f>
        <v>18000</v>
      </c>
      <c r="GZ14" s="85">
        <f>ВВ!FO13</f>
        <v>18000</v>
      </c>
      <c r="HA14" s="85">
        <f>ВВ!FP13</f>
        <v>17300</v>
      </c>
      <c r="HB14" s="85">
        <f>ВВ!FQ13</f>
        <v>17300</v>
      </c>
      <c r="HC14" s="85">
        <f>ВВ!FR13</f>
        <v>18000</v>
      </c>
      <c r="HD14" s="85">
        <f>ВВ!FS13</f>
        <v>18000</v>
      </c>
      <c r="HE14" s="85">
        <f>ВВ!FT13</f>
        <v>18000</v>
      </c>
      <c r="HF14" s="85">
        <f>ВВ!FU13</f>
        <v>18000</v>
      </c>
      <c r="HG14" s="85">
        <f>ВВ!FV13</f>
        <v>18000</v>
      </c>
      <c r="HH14" s="85">
        <f>ВВ!FW13</f>
        <v>17300</v>
      </c>
      <c r="HI14" s="85">
        <f>ВВ!FX13</f>
        <v>20700</v>
      </c>
      <c r="HJ14" s="85">
        <f>ВВ!FY13</f>
        <v>20700</v>
      </c>
      <c r="HK14" s="85">
        <f>ВВ!FZ13</f>
        <v>20700</v>
      </c>
      <c r="HL14" s="85">
        <f>ВВ!GA13</f>
        <v>20700</v>
      </c>
      <c r="HM14" s="85">
        <f>ВВ!GB13</f>
        <v>20700</v>
      </c>
      <c r="HN14" s="85">
        <f>ВВ!GC13</f>
        <v>19000</v>
      </c>
      <c r="HO14" s="85">
        <f>ВВ!GD13</f>
        <v>18000</v>
      </c>
      <c r="HP14" s="85">
        <f>ВВ!GE13</f>
        <v>18000</v>
      </c>
      <c r="HQ14" s="85">
        <f>ВВ!GF13</f>
        <v>20700</v>
      </c>
      <c r="HR14" s="85">
        <f>ВВ!GG13</f>
        <v>20700</v>
      </c>
    </row>
    <row r="15" spans="1:226" s="149" customFormat="1" ht="10.35" customHeight="1" x14ac:dyDescent="0.2">
      <c r="A15" s="38" t="s">
        <v>7</v>
      </c>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c r="CM15" s="85"/>
      <c r="CN15" s="85"/>
      <c r="CO15" s="85"/>
      <c r="CP15" s="85"/>
      <c r="CQ15" s="85"/>
      <c r="CR15" s="85"/>
      <c r="CS15" s="85"/>
      <c r="CT15" s="85"/>
      <c r="CU15" s="85"/>
      <c r="CV15" s="85"/>
      <c r="CW15" s="85"/>
      <c r="CX15" s="85"/>
      <c r="CY15" s="85"/>
      <c r="CZ15" s="85"/>
      <c r="DA15" s="85"/>
      <c r="DB15" s="85"/>
      <c r="DC15" s="85"/>
      <c r="DD15" s="85"/>
      <c r="DE15" s="85"/>
      <c r="DF15" s="85"/>
      <c r="DG15" s="97"/>
      <c r="DH15" s="97"/>
      <c r="DI15" s="97"/>
      <c r="DJ15" s="97"/>
      <c r="DK15" s="97"/>
      <c r="DL15" s="85"/>
      <c r="DM15" s="85"/>
      <c r="DN15" s="85"/>
      <c r="DO15" s="85"/>
      <c r="DP15" s="85"/>
      <c r="DQ15" s="85"/>
      <c r="DR15" s="85"/>
      <c r="DS15" s="85"/>
      <c r="DT15" s="85"/>
      <c r="DU15" s="85"/>
      <c r="DV15" s="85"/>
      <c r="DW15" s="85"/>
      <c r="DX15" s="85"/>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c r="GV15" s="85"/>
      <c r="GW15" s="85"/>
      <c r="GX15" s="85"/>
      <c r="GY15" s="85"/>
      <c r="GZ15" s="85"/>
      <c r="HA15" s="85"/>
      <c r="HB15" s="85"/>
      <c r="HC15" s="85"/>
      <c r="HD15" s="85"/>
      <c r="HE15" s="85"/>
      <c r="HF15" s="85"/>
      <c r="HG15" s="85"/>
      <c r="HH15" s="85"/>
      <c r="HI15" s="85"/>
      <c r="HJ15" s="85"/>
      <c r="HK15" s="85"/>
      <c r="HL15" s="85"/>
      <c r="HM15" s="85"/>
      <c r="HN15" s="85"/>
      <c r="HO15" s="85"/>
      <c r="HP15" s="85"/>
      <c r="HQ15" s="85"/>
      <c r="HR15" s="85"/>
    </row>
    <row r="16" spans="1:226" s="149" customFormat="1" ht="10.35" customHeight="1" x14ac:dyDescent="0.2">
      <c r="A16" s="9">
        <v>1</v>
      </c>
      <c r="B16" s="85" t="e">
        <f>ВВ!#REF!</f>
        <v>#REF!</v>
      </c>
      <c r="C16" s="85" t="e">
        <f>ВВ!#REF!</f>
        <v>#REF!</v>
      </c>
      <c r="D16" s="85" t="e">
        <f>ВВ!#REF!</f>
        <v>#REF!</v>
      </c>
      <c r="E16" s="85" t="e">
        <f>ВВ!#REF!</f>
        <v>#REF!</v>
      </c>
      <c r="F16" s="85" t="e">
        <f>ВВ!#REF!</f>
        <v>#REF!</v>
      </c>
      <c r="G16" s="85" t="e">
        <f>ВВ!#REF!</f>
        <v>#REF!</v>
      </c>
      <c r="H16" s="85" t="e">
        <f>ВВ!#REF!</f>
        <v>#REF!</v>
      </c>
      <c r="I16" s="85" t="e">
        <f>ВВ!#REF!</f>
        <v>#REF!</v>
      </c>
      <c r="J16" s="85" t="e">
        <f>ВВ!#REF!</f>
        <v>#REF!</v>
      </c>
      <c r="K16" s="85" t="e">
        <f>ВВ!#REF!</f>
        <v>#REF!</v>
      </c>
      <c r="L16" s="85" t="e">
        <f>ВВ!#REF!</f>
        <v>#REF!</v>
      </c>
      <c r="M16" s="85" t="e">
        <f>ВВ!#REF!</f>
        <v>#REF!</v>
      </c>
      <c r="N16" s="85" t="e">
        <f>ВВ!#REF!</f>
        <v>#REF!</v>
      </c>
      <c r="O16" s="85" t="e">
        <f>ВВ!#REF!</f>
        <v>#REF!</v>
      </c>
      <c r="P16" s="85" t="e">
        <f>ВВ!#REF!</f>
        <v>#REF!</v>
      </c>
      <c r="Q16" s="85" t="e">
        <f>ВВ!#REF!</f>
        <v>#REF!</v>
      </c>
      <c r="R16" s="85" t="e">
        <f>ВВ!#REF!</f>
        <v>#REF!</v>
      </c>
      <c r="S16" s="85" t="e">
        <f>ВВ!#REF!</f>
        <v>#REF!</v>
      </c>
      <c r="T16" s="85" t="e">
        <f>ВВ!#REF!</f>
        <v>#REF!</v>
      </c>
      <c r="U16" s="85" t="e">
        <f>ВВ!#REF!</f>
        <v>#REF!</v>
      </c>
      <c r="V16" s="85" t="e">
        <f>ВВ!#REF!</f>
        <v>#REF!</v>
      </c>
      <c r="W16" s="85" t="e">
        <f>ВВ!#REF!</f>
        <v>#REF!</v>
      </c>
      <c r="X16" s="85" t="e">
        <f>ВВ!#REF!</f>
        <v>#REF!</v>
      </c>
      <c r="Y16" s="85" t="e">
        <f>ВВ!#REF!</f>
        <v>#REF!</v>
      </c>
      <c r="Z16" s="85" t="e">
        <f>ВВ!#REF!</f>
        <v>#REF!</v>
      </c>
      <c r="AA16" s="85" t="e">
        <f>ВВ!#REF!</f>
        <v>#REF!</v>
      </c>
      <c r="AB16" s="85" t="e">
        <f>ВВ!#REF!</f>
        <v>#REF!</v>
      </c>
      <c r="AC16" s="85" t="e">
        <f>ВВ!#REF!</f>
        <v>#REF!</v>
      </c>
      <c r="AD16" s="85" t="e">
        <f>ВВ!#REF!</f>
        <v>#REF!</v>
      </c>
      <c r="AE16" s="85" t="e">
        <f>ВВ!#REF!</f>
        <v>#REF!</v>
      </c>
      <c r="AF16" s="85" t="e">
        <f>ВВ!#REF!</f>
        <v>#REF!</v>
      </c>
      <c r="AG16" s="85" t="e">
        <f>ВВ!#REF!</f>
        <v>#REF!</v>
      </c>
      <c r="AH16" s="85" t="e">
        <f>ВВ!#REF!</f>
        <v>#REF!</v>
      </c>
      <c r="AI16" s="85" t="e">
        <f>ВВ!#REF!</f>
        <v>#REF!</v>
      </c>
      <c r="AJ16" s="85" t="e">
        <f>ВВ!#REF!</f>
        <v>#REF!</v>
      </c>
      <c r="AK16" s="85" t="e">
        <f>ВВ!#REF!</f>
        <v>#REF!</v>
      </c>
      <c r="AL16" s="85" t="e">
        <f>ВВ!#REF!</f>
        <v>#REF!</v>
      </c>
      <c r="AM16" s="85">
        <f>ВВ!B15</f>
        <v>21150</v>
      </c>
      <c r="AN16" s="85">
        <f>ВВ!C15</f>
        <v>21150</v>
      </c>
      <c r="AO16" s="85">
        <f>ВВ!D15</f>
        <v>19150</v>
      </c>
      <c r="AP16" s="85">
        <f>ВВ!E15</f>
        <v>15150</v>
      </c>
      <c r="AQ16" s="85">
        <f>ВВ!F15</f>
        <v>15150</v>
      </c>
      <c r="AR16" s="85">
        <f>ВВ!G15</f>
        <v>13000</v>
      </c>
      <c r="AS16" s="85">
        <f>ВВ!H15</f>
        <v>13000</v>
      </c>
      <c r="AT16" s="85">
        <f>ВВ!I15</f>
        <v>12500</v>
      </c>
      <c r="AU16" s="85">
        <f>ВВ!J15</f>
        <v>12500</v>
      </c>
      <c r="AV16" s="85">
        <f>ВВ!K15</f>
        <v>13000</v>
      </c>
      <c r="AW16" s="85">
        <f>ВВ!L15</f>
        <v>13000</v>
      </c>
      <c r="AX16" s="85">
        <f>ВВ!M15</f>
        <v>12500</v>
      </c>
      <c r="AY16" s="85">
        <f>ВВ!N15</f>
        <v>12500</v>
      </c>
      <c r="AZ16" s="85">
        <f>ВВ!O15</f>
        <v>13000</v>
      </c>
      <c r="BA16" s="85">
        <f>ВВ!P15</f>
        <v>13000</v>
      </c>
      <c r="BB16" s="85">
        <f>ВВ!Q15</f>
        <v>12500</v>
      </c>
      <c r="BC16" s="85">
        <f>ВВ!R15</f>
        <v>12500</v>
      </c>
      <c r="BD16" s="85">
        <f>ВВ!S15</f>
        <v>12500</v>
      </c>
      <c r="BE16" s="85">
        <f>ВВ!T15</f>
        <v>12500</v>
      </c>
      <c r="BF16" s="85">
        <f>ВВ!U15</f>
        <v>13700</v>
      </c>
      <c r="BG16" s="85">
        <f>ВВ!V15</f>
        <v>13700</v>
      </c>
      <c r="BH16" s="85">
        <f>ВВ!W15</f>
        <v>12500</v>
      </c>
      <c r="BI16" s="85">
        <f>ВВ!X15</f>
        <v>12500</v>
      </c>
      <c r="BJ16" s="85">
        <f>ВВ!Y15</f>
        <v>12500</v>
      </c>
      <c r="BK16" s="85">
        <f>ВВ!Z15</f>
        <v>12500</v>
      </c>
      <c r="BL16" s="85">
        <f>ВВ!AA15</f>
        <v>13000</v>
      </c>
      <c r="BM16" s="85">
        <f>ВВ!AB15</f>
        <v>13000</v>
      </c>
      <c r="BN16" s="85">
        <f>ВВ!AC15</f>
        <v>12500</v>
      </c>
      <c r="BO16" s="85">
        <f>ВВ!AD15</f>
        <v>12500</v>
      </c>
      <c r="BP16" s="85">
        <f>ВВ!AE15</f>
        <v>14900</v>
      </c>
      <c r="BQ16" s="85">
        <f>ВВ!AF15</f>
        <v>14900</v>
      </c>
      <c r="BR16" s="85">
        <f>ВВ!AG15</f>
        <v>14900</v>
      </c>
      <c r="BS16" s="85">
        <f>ВВ!AH15</f>
        <v>13000</v>
      </c>
      <c r="BT16" s="85">
        <f>ВВ!AI15</f>
        <v>13000</v>
      </c>
      <c r="BU16" s="85">
        <f>ВВ!AJ15</f>
        <v>16600</v>
      </c>
      <c r="BV16" s="85">
        <f>ВВ!AK15</f>
        <v>14200</v>
      </c>
      <c r="BW16" s="85">
        <f>ВВ!AL15</f>
        <v>14200</v>
      </c>
      <c r="BX16" s="85">
        <f>ВВ!AM15</f>
        <v>13700</v>
      </c>
      <c r="BY16" s="85">
        <f>ВВ!AN15</f>
        <v>14200</v>
      </c>
      <c r="BZ16" s="85">
        <f>ВВ!AO15</f>
        <v>14200</v>
      </c>
      <c r="CA16" s="85">
        <f>ВВ!AP15</f>
        <v>14200</v>
      </c>
      <c r="CB16" s="85">
        <f>ВВ!AQ15</f>
        <v>13700</v>
      </c>
      <c r="CC16" s="85">
        <f>ВВ!AR15</f>
        <v>13700</v>
      </c>
      <c r="CD16" s="85">
        <f>ВВ!AS15</f>
        <v>13700</v>
      </c>
      <c r="CE16" s="85">
        <f>ВВ!AT15</f>
        <v>13000</v>
      </c>
      <c r="CF16" s="85">
        <f>ВВ!AU15</f>
        <v>13000</v>
      </c>
      <c r="CG16" s="85">
        <f>ВВ!AV15</f>
        <v>13000</v>
      </c>
      <c r="CH16" s="85">
        <f>ВВ!AW15</f>
        <v>13000</v>
      </c>
      <c r="CI16" s="85">
        <f>ВВ!AX15</f>
        <v>13000</v>
      </c>
      <c r="CJ16" s="85">
        <f>ВВ!AY15</f>
        <v>13000</v>
      </c>
      <c r="CK16" s="85">
        <f>ВВ!AZ15</f>
        <v>13000</v>
      </c>
      <c r="CL16" s="85">
        <f>ВВ!BA15</f>
        <v>13000</v>
      </c>
      <c r="CM16" s="85">
        <f>ВВ!BB15</f>
        <v>14200</v>
      </c>
      <c r="CN16" s="85">
        <f>ВВ!BC15</f>
        <v>14200</v>
      </c>
      <c r="CO16" s="85">
        <f>ВВ!BD15</f>
        <v>14900</v>
      </c>
      <c r="CP16" s="85">
        <f>ВВ!BE15</f>
        <v>14900</v>
      </c>
      <c r="CQ16" s="85">
        <f>ВВ!BF15</f>
        <v>14900</v>
      </c>
      <c r="CR16" s="85">
        <f>ВВ!BG15</f>
        <v>13000</v>
      </c>
      <c r="CS16" s="85">
        <f>ВВ!BH15</f>
        <v>13000</v>
      </c>
      <c r="CT16" s="85">
        <f>ВВ!BI15</f>
        <v>13000</v>
      </c>
      <c r="CU16" s="85">
        <f>ВВ!BJ15</f>
        <v>13000</v>
      </c>
      <c r="CV16" s="85">
        <f>ВВ!BK15</f>
        <v>13000</v>
      </c>
      <c r="CW16" s="85">
        <f>ВВ!BL15</f>
        <v>13000</v>
      </c>
      <c r="CX16" s="85">
        <f>ВВ!BM15</f>
        <v>13000</v>
      </c>
      <c r="CY16" s="85">
        <f>ВВ!BN15</f>
        <v>13000</v>
      </c>
      <c r="CZ16" s="85">
        <f>ВВ!BO15</f>
        <v>13000</v>
      </c>
      <c r="DA16" s="85">
        <f>ВВ!BP15</f>
        <v>16100</v>
      </c>
      <c r="DB16" s="85">
        <f>ВВ!BQ15</f>
        <v>16100</v>
      </c>
      <c r="DC16" s="85">
        <f>ВВ!BR15</f>
        <v>16100</v>
      </c>
      <c r="DD16" s="85">
        <f>ВВ!BS15</f>
        <v>16100</v>
      </c>
      <c r="DE16" s="85">
        <f>ВВ!BT15</f>
        <v>21700</v>
      </c>
      <c r="DF16" s="85">
        <f>ВВ!BU15</f>
        <v>21700</v>
      </c>
      <c r="DG16" s="97">
        <f>ВВ!BV15</f>
        <v>21700</v>
      </c>
      <c r="DH16" s="97">
        <f>ВВ!BW15</f>
        <v>21700</v>
      </c>
      <c r="DI16" s="97">
        <f>ВВ!BX15</f>
        <v>21700</v>
      </c>
      <c r="DJ16" s="97">
        <f>ВВ!BY15</f>
        <v>21700</v>
      </c>
      <c r="DK16" s="97">
        <f>ВВ!BZ15</f>
        <v>21700</v>
      </c>
      <c r="DL16" s="85">
        <f>ВВ!CA15</f>
        <v>14200</v>
      </c>
      <c r="DM16" s="85">
        <f>ВВ!CB15</f>
        <v>14200</v>
      </c>
      <c r="DN16" s="85">
        <f>ВВ!CC15</f>
        <v>14200</v>
      </c>
      <c r="DO16" s="85">
        <f>ВВ!CD15</f>
        <v>17300</v>
      </c>
      <c r="DP16" s="85">
        <f>ВВ!CE15</f>
        <v>17300</v>
      </c>
      <c r="DQ16" s="85">
        <f>ВВ!CF15</f>
        <v>17300</v>
      </c>
      <c r="DR16" s="85">
        <f>ВВ!CG15</f>
        <v>17300</v>
      </c>
      <c r="DS16" s="85">
        <f>ВВ!CH15</f>
        <v>17300</v>
      </c>
      <c r="DT16" s="85">
        <f>ВВ!CI15</f>
        <v>17300</v>
      </c>
      <c r="DU16" s="85">
        <f>ВВ!CJ15</f>
        <v>16600</v>
      </c>
      <c r="DV16" s="85">
        <f>ВВ!CK15</f>
        <v>16600</v>
      </c>
      <c r="DW16" s="85">
        <f>ВВ!CL15</f>
        <v>16600</v>
      </c>
      <c r="DX16" s="85">
        <f>ВВ!CM15</f>
        <v>16600</v>
      </c>
      <c r="DY16" s="85">
        <f>ВВ!CN15</f>
        <v>16600</v>
      </c>
      <c r="DZ16" s="85">
        <f>ВВ!CO15</f>
        <v>17300</v>
      </c>
      <c r="EA16" s="85">
        <f>ВВ!CP15</f>
        <v>17300</v>
      </c>
      <c r="EB16" s="85">
        <f>ВВ!CQ15</f>
        <v>16600</v>
      </c>
      <c r="EC16" s="85">
        <f>ВВ!CR15</f>
        <v>16600</v>
      </c>
      <c r="ED16" s="85">
        <f>ВВ!CS15</f>
        <v>20000</v>
      </c>
      <c r="EE16" s="85">
        <f>ВВ!CT15</f>
        <v>20700</v>
      </c>
      <c r="EF16" s="85">
        <f>ВВ!CU15</f>
        <v>20700</v>
      </c>
      <c r="EG16" s="85">
        <f>ВВ!CV15</f>
        <v>20000</v>
      </c>
      <c r="EH16" s="85">
        <f>ВВ!CW15</f>
        <v>20000</v>
      </c>
      <c r="EI16" s="85">
        <f>ВВ!CX15</f>
        <v>20000</v>
      </c>
      <c r="EJ16" s="85">
        <f>ВВ!CY15</f>
        <v>20000</v>
      </c>
      <c r="EK16" s="85">
        <f>ВВ!CZ15</f>
        <v>20000</v>
      </c>
      <c r="EL16" s="85">
        <f>ВВ!DA15</f>
        <v>20000</v>
      </c>
      <c r="EM16" s="85">
        <f>ВВ!DB15</f>
        <v>20700</v>
      </c>
      <c r="EN16" s="85">
        <f>ВВ!DC15</f>
        <v>20700</v>
      </c>
      <c r="EO16" s="85">
        <f>ВВ!DD15</f>
        <v>17300</v>
      </c>
      <c r="EP16" s="85">
        <f>ВВ!DE15</f>
        <v>17300</v>
      </c>
      <c r="EQ16" s="85">
        <f>ВВ!DF15</f>
        <v>18300</v>
      </c>
      <c r="ER16" s="85">
        <f>ВВ!DG15</f>
        <v>18300</v>
      </c>
      <c r="ES16" s="85">
        <f>ВВ!DH15</f>
        <v>18300</v>
      </c>
      <c r="ET16" s="85">
        <f>ВВ!DI15</f>
        <v>18300</v>
      </c>
      <c r="EU16" s="85">
        <f>ВВ!DJ15</f>
        <v>19000</v>
      </c>
      <c r="EV16" s="85">
        <f>ВВ!DK15</f>
        <v>19000</v>
      </c>
      <c r="EW16" s="85">
        <f>ВВ!DL15</f>
        <v>18300</v>
      </c>
      <c r="EX16" s="85">
        <f>ВВ!DM15</f>
        <v>18300</v>
      </c>
      <c r="EY16" s="85">
        <f>ВВ!DN15</f>
        <v>18300</v>
      </c>
      <c r="EZ16" s="85">
        <f>ВВ!DO15</f>
        <v>18300</v>
      </c>
      <c r="FA16" s="85">
        <f>ВВ!DP15</f>
        <v>18300</v>
      </c>
      <c r="FB16" s="85">
        <f>ВВ!DQ15</f>
        <v>19000</v>
      </c>
      <c r="FC16" s="85">
        <f>ВВ!DR15</f>
        <v>19000</v>
      </c>
      <c r="FD16" s="85">
        <f>ВВ!DS15</f>
        <v>18300</v>
      </c>
      <c r="FE16" s="85">
        <f>ВВ!DT15</f>
        <v>18300</v>
      </c>
      <c r="FF16" s="85">
        <f>ВВ!DU15</f>
        <v>18300</v>
      </c>
      <c r="FG16" s="85">
        <f>ВВ!DV15</f>
        <v>18300</v>
      </c>
      <c r="FH16" s="85">
        <f>ВВ!DW15</f>
        <v>18300</v>
      </c>
      <c r="FI16" s="85">
        <f>ВВ!DX15</f>
        <v>19000</v>
      </c>
      <c r="FJ16" s="85">
        <f>ВВ!DY15</f>
        <v>19000</v>
      </c>
      <c r="FK16" s="85">
        <f>ВВ!DZ15</f>
        <v>18300</v>
      </c>
      <c r="FL16" s="85">
        <f>ВВ!EA15</f>
        <v>18300</v>
      </c>
      <c r="FM16" s="85">
        <f>ВВ!EB15</f>
        <v>18300</v>
      </c>
      <c r="FN16" s="85">
        <f>ВВ!EC15</f>
        <v>18300</v>
      </c>
      <c r="FO16" s="85">
        <f>ВВ!ED15</f>
        <v>18300</v>
      </c>
      <c r="FP16" s="85">
        <f>ВВ!EE15</f>
        <v>19000</v>
      </c>
      <c r="FQ16" s="85">
        <f>ВВ!EF15</f>
        <v>19000</v>
      </c>
      <c r="FR16" s="85">
        <f>ВВ!EG15</f>
        <v>18300</v>
      </c>
      <c r="FS16" s="85">
        <f>ВВ!EH15</f>
        <v>18300</v>
      </c>
      <c r="FT16" s="85">
        <f>ВВ!EI15</f>
        <v>18300</v>
      </c>
      <c r="FU16" s="85">
        <f>ВВ!EJ15</f>
        <v>18300</v>
      </c>
      <c r="FV16" s="85">
        <f>ВВ!EK15</f>
        <v>18300</v>
      </c>
      <c r="FW16" s="85">
        <f>ВВ!EL15</f>
        <v>19000</v>
      </c>
      <c r="FX16" s="85">
        <f>ВВ!EM15</f>
        <v>19000</v>
      </c>
      <c r="FY16" s="85">
        <f>ВВ!EN15</f>
        <v>18300</v>
      </c>
      <c r="FZ16" s="85">
        <f>ВВ!EO15</f>
        <v>18300</v>
      </c>
      <c r="GA16" s="85">
        <f>ВВ!EP15</f>
        <v>18300</v>
      </c>
      <c r="GB16" s="85">
        <f>ВВ!EQ15</f>
        <v>18300</v>
      </c>
      <c r="GC16" s="85">
        <f>ВВ!ER15</f>
        <v>18300</v>
      </c>
      <c r="GD16" s="85">
        <f>ВВ!ES15</f>
        <v>19000</v>
      </c>
      <c r="GE16" s="85">
        <f>ВВ!ET15</f>
        <v>19000</v>
      </c>
      <c r="GF16" s="85">
        <f>ВВ!EU15</f>
        <v>16600</v>
      </c>
      <c r="GG16" s="85">
        <f>ВВ!EV15</f>
        <v>16600</v>
      </c>
      <c r="GH16" s="85">
        <f>ВВ!EW15</f>
        <v>16600</v>
      </c>
      <c r="GI16" s="85">
        <f>ВВ!EX15</f>
        <v>16600</v>
      </c>
      <c r="GJ16" s="85">
        <f>ВВ!EY15</f>
        <v>16600</v>
      </c>
      <c r="GK16" s="85">
        <f>ВВ!EZ15</f>
        <v>17300</v>
      </c>
      <c r="GL16" s="85">
        <f>ВВ!FA15</f>
        <v>17300</v>
      </c>
      <c r="GM16" s="85">
        <f>ВВ!FB15</f>
        <v>16600</v>
      </c>
      <c r="GN16" s="85">
        <f>ВВ!FC15</f>
        <v>16600</v>
      </c>
      <c r="GO16" s="85">
        <f>ВВ!FD15</f>
        <v>16600</v>
      </c>
      <c r="GP16" s="85">
        <f>ВВ!FE15</f>
        <v>16600</v>
      </c>
      <c r="GQ16" s="85">
        <f>ВВ!FF15</f>
        <v>16600</v>
      </c>
      <c r="GR16" s="85">
        <f>ВВ!FG15</f>
        <v>17300</v>
      </c>
      <c r="GS16" s="85">
        <f>ВВ!FH15</f>
        <v>17300</v>
      </c>
      <c r="GT16" s="85">
        <f>ВВ!FI15</f>
        <v>16600</v>
      </c>
      <c r="GU16" s="85">
        <f>ВВ!FJ15</f>
        <v>16600</v>
      </c>
      <c r="GV16" s="85">
        <f>ВВ!FK15</f>
        <v>16600</v>
      </c>
      <c r="GW16" s="85">
        <f>ВВ!FL15</f>
        <v>16600</v>
      </c>
      <c r="GX16" s="85">
        <f>ВВ!FM15</f>
        <v>16600</v>
      </c>
      <c r="GY16" s="85">
        <f>ВВ!FN15</f>
        <v>17300</v>
      </c>
      <c r="GZ16" s="85">
        <f>ВВ!FO15</f>
        <v>17300</v>
      </c>
      <c r="HA16" s="85">
        <f>ВВ!FP15</f>
        <v>16600</v>
      </c>
      <c r="HB16" s="85">
        <f>ВВ!FQ15</f>
        <v>16600</v>
      </c>
      <c r="HC16" s="85">
        <f>ВВ!FR15</f>
        <v>17300</v>
      </c>
      <c r="HD16" s="85">
        <f>ВВ!FS15</f>
        <v>17300</v>
      </c>
      <c r="HE16" s="85">
        <f>ВВ!FT15</f>
        <v>17300</v>
      </c>
      <c r="HF16" s="85">
        <f>ВВ!FU15</f>
        <v>17300</v>
      </c>
      <c r="HG16" s="85">
        <f>ВВ!FV15</f>
        <v>17300</v>
      </c>
      <c r="HH16" s="85">
        <f>ВВ!FW15</f>
        <v>16600</v>
      </c>
      <c r="HI16" s="85">
        <f>ВВ!FX15</f>
        <v>20000</v>
      </c>
      <c r="HJ16" s="85">
        <f>ВВ!FY15</f>
        <v>20000</v>
      </c>
      <c r="HK16" s="85">
        <f>ВВ!FZ15</f>
        <v>20000</v>
      </c>
      <c r="HL16" s="85">
        <f>ВВ!GA15</f>
        <v>20000</v>
      </c>
      <c r="HM16" s="85">
        <f>ВВ!GB15</f>
        <v>20000</v>
      </c>
      <c r="HN16" s="85">
        <f>ВВ!GC15</f>
        <v>18300</v>
      </c>
      <c r="HO16" s="85">
        <f>ВВ!GD15</f>
        <v>17300</v>
      </c>
      <c r="HP16" s="85">
        <f>ВВ!GE15</f>
        <v>17300</v>
      </c>
      <c r="HQ16" s="85">
        <f>ВВ!GF15</f>
        <v>20000</v>
      </c>
      <c r="HR16" s="85">
        <f>ВВ!GG15</f>
        <v>20000</v>
      </c>
    </row>
    <row r="17" spans="1:226" s="149" customFormat="1" ht="10.35" customHeight="1" x14ac:dyDescent="0.2">
      <c r="A17" s="9">
        <v>2</v>
      </c>
      <c r="B17" s="85" t="e">
        <f>ВВ!#REF!</f>
        <v>#REF!</v>
      </c>
      <c r="C17" s="85" t="e">
        <f>ВВ!#REF!</f>
        <v>#REF!</v>
      </c>
      <c r="D17" s="85" t="e">
        <f>ВВ!#REF!</f>
        <v>#REF!</v>
      </c>
      <c r="E17" s="85" t="e">
        <f>ВВ!#REF!</f>
        <v>#REF!</v>
      </c>
      <c r="F17" s="85" t="e">
        <f>ВВ!#REF!</f>
        <v>#REF!</v>
      </c>
      <c r="G17" s="85" t="e">
        <f>ВВ!#REF!</f>
        <v>#REF!</v>
      </c>
      <c r="H17" s="85" t="e">
        <f>ВВ!#REF!</f>
        <v>#REF!</v>
      </c>
      <c r="I17" s="85" t="e">
        <f>ВВ!#REF!</f>
        <v>#REF!</v>
      </c>
      <c r="J17" s="85" t="e">
        <f>ВВ!#REF!</f>
        <v>#REF!</v>
      </c>
      <c r="K17" s="85" t="e">
        <f>ВВ!#REF!</f>
        <v>#REF!</v>
      </c>
      <c r="L17" s="85" t="e">
        <f>ВВ!#REF!</f>
        <v>#REF!</v>
      </c>
      <c r="M17" s="85" t="e">
        <f>ВВ!#REF!</f>
        <v>#REF!</v>
      </c>
      <c r="N17" s="85" t="e">
        <f>ВВ!#REF!</f>
        <v>#REF!</v>
      </c>
      <c r="O17" s="85" t="e">
        <f>ВВ!#REF!</f>
        <v>#REF!</v>
      </c>
      <c r="P17" s="85" t="e">
        <f>ВВ!#REF!</f>
        <v>#REF!</v>
      </c>
      <c r="Q17" s="85" t="e">
        <f>ВВ!#REF!</f>
        <v>#REF!</v>
      </c>
      <c r="R17" s="85" t="e">
        <f>ВВ!#REF!</f>
        <v>#REF!</v>
      </c>
      <c r="S17" s="85" t="e">
        <f>ВВ!#REF!</f>
        <v>#REF!</v>
      </c>
      <c r="T17" s="85" t="e">
        <f>ВВ!#REF!</f>
        <v>#REF!</v>
      </c>
      <c r="U17" s="85" t="e">
        <f>ВВ!#REF!</f>
        <v>#REF!</v>
      </c>
      <c r="V17" s="85" t="e">
        <f>ВВ!#REF!</f>
        <v>#REF!</v>
      </c>
      <c r="W17" s="85" t="e">
        <f>ВВ!#REF!</f>
        <v>#REF!</v>
      </c>
      <c r="X17" s="85" t="e">
        <f>ВВ!#REF!</f>
        <v>#REF!</v>
      </c>
      <c r="Y17" s="85" t="e">
        <f>ВВ!#REF!</f>
        <v>#REF!</v>
      </c>
      <c r="Z17" s="85" t="e">
        <f>ВВ!#REF!</f>
        <v>#REF!</v>
      </c>
      <c r="AA17" s="85" t="e">
        <f>ВВ!#REF!</f>
        <v>#REF!</v>
      </c>
      <c r="AB17" s="85" t="e">
        <f>ВВ!#REF!</f>
        <v>#REF!</v>
      </c>
      <c r="AC17" s="85" t="e">
        <f>ВВ!#REF!</f>
        <v>#REF!</v>
      </c>
      <c r="AD17" s="85" t="e">
        <f>ВВ!#REF!</f>
        <v>#REF!</v>
      </c>
      <c r="AE17" s="85" t="e">
        <f>ВВ!#REF!</f>
        <v>#REF!</v>
      </c>
      <c r="AF17" s="85" t="e">
        <f>ВВ!#REF!</f>
        <v>#REF!</v>
      </c>
      <c r="AG17" s="85" t="e">
        <f>ВВ!#REF!</f>
        <v>#REF!</v>
      </c>
      <c r="AH17" s="85" t="e">
        <f>ВВ!#REF!</f>
        <v>#REF!</v>
      </c>
      <c r="AI17" s="85" t="e">
        <f>ВВ!#REF!</f>
        <v>#REF!</v>
      </c>
      <c r="AJ17" s="85" t="e">
        <f>ВВ!#REF!</f>
        <v>#REF!</v>
      </c>
      <c r="AK17" s="85" t="e">
        <f>ВВ!#REF!</f>
        <v>#REF!</v>
      </c>
      <c r="AL17" s="85" t="e">
        <f>ВВ!#REF!</f>
        <v>#REF!</v>
      </c>
      <c r="AM17" s="85">
        <f>ВВ!B16</f>
        <v>23800</v>
      </c>
      <c r="AN17" s="85">
        <f>ВВ!C16</f>
        <v>23800</v>
      </c>
      <c r="AO17" s="85">
        <f>ВВ!D16</f>
        <v>21800</v>
      </c>
      <c r="AP17" s="85">
        <f>ВВ!E16</f>
        <v>17800</v>
      </c>
      <c r="AQ17" s="85">
        <f>ВВ!F16</f>
        <v>17800</v>
      </c>
      <c r="AR17" s="85">
        <f>ВВ!G16</f>
        <v>15200</v>
      </c>
      <c r="AS17" s="85">
        <f>ВВ!H16</f>
        <v>15200</v>
      </c>
      <c r="AT17" s="85">
        <f>ВВ!I16</f>
        <v>14700</v>
      </c>
      <c r="AU17" s="85">
        <f>ВВ!J16</f>
        <v>14700</v>
      </c>
      <c r="AV17" s="85">
        <f>ВВ!K16</f>
        <v>15200</v>
      </c>
      <c r="AW17" s="85">
        <f>ВВ!L16</f>
        <v>15200</v>
      </c>
      <c r="AX17" s="85">
        <f>ВВ!M16</f>
        <v>14700</v>
      </c>
      <c r="AY17" s="85">
        <f>ВВ!N16</f>
        <v>14700</v>
      </c>
      <c r="AZ17" s="85">
        <f>ВВ!O16</f>
        <v>15200</v>
      </c>
      <c r="BA17" s="85">
        <f>ВВ!P16</f>
        <v>15200</v>
      </c>
      <c r="BB17" s="85">
        <f>ВВ!Q16</f>
        <v>14700</v>
      </c>
      <c r="BC17" s="85">
        <f>ВВ!R16</f>
        <v>14700</v>
      </c>
      <c r="BD17" s="85">
        <f>ВВ!S16</f>
        <v>14700</v>
      </c>
      <c r="BE17" s="85">
        <f>ВВ!T16</f>
        <v>14700</v>
      </c>
      <c r="BF17" s="85">
        <f>ВВ!U16</f>
        <v>15900</v>
      </c>
      <c r="BG17" s="85">
        <f>ВВ!V16</f>
        <v>15900</v>
      </c>
      <c r="BH17" s="85">
        <f>ВВ!W16</f>
        <v>14700</v>
      </c>
      <c r="BI17" s="85">
        <f>ВВ!X16</f>
        <v>14700</v>
      </c>
      <c r="BJ17" s="85">
        <f>ВВ!Y16</f>
        <v>14700</v>
      </c>
      <c r="BK17" s="85">
        <f>ВВ!Z16</f>
        <v>14700</v>
      </c>
      <c r="BL17" s="85">
        <f>ВВ!AA16</f>
        <v>15200</v>
      </c>
      <c r="BM17" s="85">
        <f>ВВ!AB16</f>
        <v>15200</v>
      </c>
      <c r="BN17" s="85">
        <f>ВВ!AC16</f>
        <v>14700</v>
      </c>
      <c r="BO17" s="85">
        <f>ВВ!AD16</f>
        <v>14700</v>
      </c>
      <c r="BP17" s="85">
        <f>ВВ!AE16</f>
        <v>17100</v>
      </c>
      <c r="BQ17" s="85">
        <f>ВВ!AF16</f>
        <v>17100</v>
      </c>
      <c r="BR17" s="85">
        <f>ВВ!AG16</f>
        <v>17100</v>
      </c>
      <c r="BS17" s="85">
        <f>ВВ!AH16</f>
        <v>15200</v>
      </c>
      <c r="BT17" s="85">
        <f>ВВ!AI16</f>
        <v>15200</v>
      </c>
      <c r="BU17" s="85">
        <f>ВВ!AJ16</f>
        <v>18800</v>
      </c>
      <c r="BV17" s="85">
        <f>ВВ!AK16</f>
        <v>16400</v>
      </c>
      <c r="BW17" s="85">
        <f>ВВ!AL16</f>
        <v>16400</v>
      </c>
      <c r="BX17" s="85">
        <f>ВВ!AM16</f>
        <v>15900</v>
      </c>
      <c r="BY17" s="85">
        <f>ВВ!AN16</f>
        <v>16400</v>
      </c>
      <c r="BZ17" s="85">
        <f>ВВ!AO16</f>
        <v>16400</v>
      </c>
      <c r="CA17" s="85">
        <f>ВВ!AP16</f>
        <v>16400</v>
      </c>
      <c r="CB17" s="85">
        <f>ВВ!AQ16</f>
        <v>15900</v>
      </c>
      <c r="CC17" s="85">
        <f>ВВ!AR16</f>
        <v>15900</v>
      </c>
      <c r="CD17" s="85">
        <f>ВВ!AS16</f>
        <v>15900</v>
      </c>
      <c r="CE17" s="85">
        <f>ВВ!AT16</f>
        <v>15200</v>
      </c>
      <c r="CF17" s="85">
        <f>ВВ!AU16</f>
        <v>15200</v>
      </c>
      <c r="CG17" s="85">
        <f>ВВ!AV16</f>
        <v>15200</v>
      </c>
      <c r="CH17" s="85">
        <f>ВВ!AW16</f>
        <v>15200</v>
      </c>
      <c r="CI17" s="85">
        <f>ВВ!AX16</f>
        <v>15200</v>
      </c>
      <c r="CJ17" s="85">
        <f>ВВ!AY16</f>
        <v>15200</v>
      </c>
      <c r="CK17" s="85">
        <f>ВВ!AZ16</f>
        <v>15200</v>
      </c>
      <c r="CL17" s="85">
        <f>ВВ!BA16</f>
        <v>15200</v>
      </c>
      <c r="CM17" s="85">
        <f>ВВ!BB16</f>
        <v>16400</v>
      </c>
      <c r="CN17" s="85">
        <f>ВВ!BC16</f>
        <v>16400</v>
      </c>
      <c r="CO17" s="85">
        <f>ВВ!BD16</f>
        <v>17100</v>
      </c>
      <c r="CP17" s="85">
        <f>ВВ!BE16</f>
        <v>17100</v>
      </c>
      <c r="CQ17" s="85">
        <f>ВВ!BF16</f>
        <v>17100</v>
      </c>
      <c r="CR17" s="85">
        <f>ВВ!BG16</f>
        <v>15200</v>
      </c>
      <c r="CS17" s="85">
        <f>ВВ!BH16</f>
        <v>15200</v>
      </c>
      <c r="CT17" s="85">
        <f>ВВ!BI16</f>
        <v>15200</v>
      </c>
      <c r="CU17" s="85">
        <f>ВВ!BJ16</f>
        <v>15200</v>
      </c>
      <c r="CV17" s="85">
        <f>ВВ!BK16</f>
        <v>15200</v>
      </c>
      <c r="CW17" s="85">
        <f>ВВ!BL16</f>
        <v>15200</v>
      </c>
      <c r="CX17" s="85">
        <f>ВВ!BM16</f>
        <v>15200</v>
      </c>
      <c r="CY17" s="85">
        <f>ВВ!BN16</f>
        <v>15200</v>
      </c>
      <c r="CZ17" s="85">
        <f>ВВ!BO16</f>
        <v>15200</v>
      </c>
      <c r="DA17" s="85">
        <f>ВВ!BP16</f>
        <v>18300</v>
      </c>
      <c r="DB17" s="85">
        <f>ВВ!BQ16</f>
        <v>18300</v>
      </c>
      <c r="DC17" s="85">
        <f>ВВ!BR16</f>
        <v>18300</v>
      </c>
      <c r="DD17" s="85">
        <f>ВВ!BS16</f>
        <v>18300</v>
      </c>
      <c r="DE17" s="85">
        <f>ВВ!BT16</f>
        <v>23900</v>
      </c>
      <c r="DF17" s="85">
        <f>ВВ!BU16</f>
        <v>23900</v>
      </c>
      <c r="DG17" s="97">
        <f>ВВ!BV16</f>
        <v>23900</v>
      </c>
      <c r="DH17" s="97">
        <f>ВВ!BW16</f>
        <v>23900</v>
      </c>
      <c r="DI17" s="97">
        <f>ВВ!BX16</f>
        <v>23900</v>
      </c>
      <c r="DJ17" s="97">
        <f>ВВ!BY16</f>
        <v>23900</v>
      </c>
      <c r="DK17" s="97">
        <f>ВВ!BZ16</f>
        <v>23900</v>
      </c>
      <c r="DL17" s="85">
        <f>ВВ!CA16</f>
        <v>16400</v>
      </c>
      <c r="DM17" s="85">
        <f>ВВ!CB16</f>
        <v>16400</v>
      </c>
      <c r="DN17" s="85">
        <f>ВВ!CC16</f>
        <v>16400</v>
      </c>
      <c r="DO17" s="85">
        <f>ВВ!CD16</f>
        <v>19500</v>
      </c>
      <c r="DP17" s="85">
        <f>ВВ!CE16</f>
        <v>19500</v>
      </c>
      <c r="DQ17" s="85">
        <f>ВВ!CF16</f>
        <v>19500</v>
      </c>
      <c r="DR17" s="85">
        <f>ВВ!CG16</f>
        <v>19500</v>
      </c>
      <c r="DS17" s="85">
        <f>ВВ!CH16</f>
        <v>19500</v>
      </c>
      <c r="DT17" s="85">
        <f>ВВ!CI16</f>
        <v>19500</v>
      </c>
      <c r="DU17" s="85">
        <f>ВВ!CJ16</f>
        <v>18800</v>
      </c>
      <c r="DV17" s="85">
        <f>ВВ!CK16</f>
        <v>18800</v>
      </c>
      <c r="DW17" s="85">
        <f>ВВ!CL16</f>
        <v>18800</v>
      </c>
      <c r="DX17" s="85">
        <f>ВВ!CM16</f>
        <v>18800</v>
      </c>
      <c r="DY17" s="85">
        <f>ВВ!CN16</f>
        <v>18800</v>
      </c>
      <c r="DZ17" s="85">
        <f>ВВ!CO16</f>
        <v>19500</v>
      </c>
      <c r="EA17" s="85">
        <f>ВВ!CP16</f>
        <v>19500</v>
      </c>
      <c r="EB17" s="85">
        <f>ВВ!CQ16</f>
        <v>18800</v>
      </c>
      <c r="EC17" s="85">
        <f>ВВ!CR16</f>
        <v>18800</v>
      </c>
      <c r="ED17" s="85">
        <f>ВВ!CS16</f>
        <v>22200</v>
      </c>
      <c r="EE17" s="85">
        <f>ВВ!CT16</f>
        <v>22900</v>
      </c>
      <c r="EF17" s="85">
        <f>ВВ!CU16</f>
        <v>22900</v>
      </c>
      <c r="EG17" s="85">
        <f>ВВ!CV16</f>
        <v>22200</v>
      </c>
      <c r="EH17" s="85">
        <f>ВВ!CW16</f>
        <v>22200</v>
      </c>
      <c r="EI17" s="85">
        <f>ВВ!CX16</f>
        <v>22200</v>
      </c>
      <c r="EJ17" s="85">
        <f>ВВ!CY16</f>
        <v>22200</v>
      </c>
      <c r="EK17" s="85">
        <f>ВВ!CZ16</f>
        <v>22200</v>
      </c>
      <c r="EL17" s="85">
        <f>ВВ!DA16</f>
        <v>22200</v>
      </c>
      <c r="EM17" s="85">
        <f>ВВ!DB16</f>
        <v>22900</v>
      </c>
      <c r="EN17" s="85">
        <f>ВВ!DC16</f>
        <v>22900</v>
      </c>
      <c r="EO17" s="85">
        <f>ВВ!DD16</f>
        <v>19500</v>
      </c>
      <c r="EP17" s="85">
        <f>ВВ!DE16</f>
        <v>19500</v>
      </c>
      <c r="EQ17" s="85">
        <f>ВВ!DF16</f>
        <v>20500</v>
      </c>
      <c r="ER17" s="85">
        <f>ВВ!DG16</f>
        <v>20500</v>
      </c>
      <c r="ES17" s="85">
        <f>ВВ!DH16</f>
        <v>20500</v>
      </c>
      <c r="ET17" s="85">
        <f>ВВ!DI16</f>
        <v>20500</v>
      </c>
      <c r="EU17" s="85">
        <f>ВВ!DJ16</f>
        <v>21200</v>
      </c>
      <c r="EV17" s="85">
        <f>ВВ!DK16</f>
        <v>21200</v>
      </c>
      <c r="EW17" s="85">
        <f>ВВ!DL16</f>
        <v>20500</v>
      </c>
      <c r="EX17" s="85">
        <f>ВВ!DM16</f>
        <v>20500</v>
      </c>
      <c r="EY17" s="85">
        <f>ВВ!DN16</f>
        <v>20500</v>
      </c>
      <c r="EZ17" s="85">
        <f>ВВ!DO16</f>
        <v>20500</v>
      </c>
      <c r="FA17" s="85">
        <f>ВВ!DP16</f>
        <v>20500</v>
      </c>
      <c r="FB17" s="85">
        <f>ВВ!DQ16</f>
        <v>21200</v>
      </c>
      <c r="FC17" s="85">
        <f>ВВ!DR16</f>
        <v>21200</v>
      </c>
      <c r="FD17" s="85">
        <f>ВВ!DS16</f>
        <v>20500</v>
      </c>
      <c r="FE17" s="85">
        <f>ВВ!DT16</f>
        <v>20500</v>
      </c>
      <c r="FF17" s="85">
        <f>ВВ!DU16</f>
        <v>20500</v>
      </c>
      <c r="FG17" s="85">
        <f>ВВ!DV16</f>
        <v>20500</v>
      </c>
      <c r="FH17" s="85">
        <f>ВВ!DW16</f>
        <v>20500</v>
      </c>
      <c r="FI17" s="85">
        <f>ВВ!DX16</f>
        <v>21200</v>
      </c>
      <c r="FJ17" s="85">
        <f>ВВ!DY16</f>
        <v>21200</v>
      </c>
      <c r="FK17" s="85">
        <f>ВВ!DZ16</f>
        <v>20500</v>
      </c>
      <c r="FL17" s="85">
        <f>ВВ!EA16</f>
        <v>20500</v>
      </c>
      <c r="FM17" s="85">
        <f>ВВ!EB16</f>
        <v>20500</v>
      </c>
      <c r="FN17" s="85">
        <f>ВВ!EC16</f>
        <v>20500</v>
      </c>
      <c r="FO17" s="85">
        <f>ВВ!ED16</f>
        <v>20500</v>
      </c>
      <c r="FP17" s="85">
        <f>ВВ!EE16</f>
        <v>21200</v>
      </c>
      <c r="FQ17" s="85">
        <f>ВВ!EF16</f>
        <v>21200</v>
      </c>
      <c r="FR17" s="85">
        <f>ВВ!EG16</f>
        <v>20500</v>
      </c>
      <c r="FS17" s="85">
        <f>ВВ!EH16</f>
        <v>20500</v>
      </c>
      <c r="FT17" s="85">
        <f>ВВ!EI16</f>
        <v>20500</v>
      </c>
      <c r="FU17" s="85">
        <f>ВВ!EJ16</f>
        <v>20500</v>
      </c>
      <c r="FV17" s="85">
        <f>ВВ!EK16</f>
        <v>20500</v>
      </c>
      <c r="FW17" s="85">
        <f>ВВ!EL16</f>
        <v>21200</v>
      </c>
      <c r="FX17" s="85">
        <f>ВВ!EM16</f>
        <v>21200</v>
      </c>
      <c r="FY17" s="85">
        <f>ВВ!EN16</f>
        <v>20500</v>
      </c>
      <c r="FZ17" s="85">
        <f>ВВ!EO16</f>
        <v>20500</v>
      </c>
      <c r="GA17" s="85">
        <f>ВВ!EP16</f>
        <v>20500</v>
      </c>
      <c r="GB17" s="85">
        <f>ВВ!EQ16</f>
        <v>20500</v>
      </c>
      <c r="GC17" s="85">
        <f>ВВ!ER16</f>
        <v>20500</v>
      </c>
      <c r="GD17" s="85">
        <f>ВВ!ES16</f>
        <v>21200</v>
      </c>
      <c r="GE17" s="85">
        <f>ВВ!ET16</f>
        <v>21200</v>
      </c>
      <c r="GF17" s="85">
        <f>ВВ!EU16</f>
        <v>18800</v>
      </c>
      <c r="GG17" s="85">
        <f>ВВ!EV16</f>
        <v>18800</v>
      </c>
      <c r="GH17" s="85">
        <f>ВВ!EW16</f>
        <v>18800</v>
      </c>
      <c r="GI17" s="85">
        <f>ВВ!EX16</f>
        <v>18800</v>
      </c>
      <c r="GJ17" s="85">
        <f>ВВ!EY16</f>
        <v>18800</v>
      </c>
      <c r="GK17" s="85">
        <f>ВВ!EZ16</f>
        <v>19500</v>
      </c>
      <c r="GL17" s="85">
        <f>ВВ!FA16</f>
        <v>19500</v>
      </c>
      <c r="GM17" s="85">
        <f>ВВ!FB16</f>
        <v>18800</v>
      </c>
      <c r="GN17" s="85">
        <f>ВВ!FC16</f>
        <v>18800</v>
      </c>
      <c r="GO17" s="85">
        <f>ВВ!FD16</f>
        <v>18800</v>
      </c>
      <c r="GP17" s="85">
        <f>ВВ!FE16</f>
        <v>18800</v>
      </c>
      <c r="GQ17" s="85">
        <f>ВВ!FF16</f>
        <v>18800</v>
      </c>
      <c r="GR17" s="85">
        <f>ВВ!FG16</f>
        <v>19500</v>
      </c>
      <c r="GS17" s="85">
        <f>ВВ!FH16</f>
        <v>19500</v>
      </c>
      <c r="GT17" s="85">
        <f>ВВ!FI16</f>
        <v>18800</v>
      </c>
      <c r="GU17" s="85">
        <f>ВВ!FJ16</f>
        <v>18800</v>
      </c>
      <c r="GV17" s="85">
        <f>ВВ!FK16</f>
        <v>18800</v>
      </c>
      <c r="GW17" s="85">
        <f>ВВ!FL16</f>
        <v>18800</v>
      </c>
      <c r="GX17" s="85">
        <f>ВВ!FM16</f>
        <v>18800</v>
      </c>
      <c r="GY17" s="85">
        <f>ВВ!FN16</f>
        <v>19500</v>
      </c>
      <c r="GZ17" s="85">
        <f>ВВ!FO16</f>
        <v>19500</v>
      </c>
      <c r="HA17" s="85">
        <f>ВВ!FP16</f>
        <v>18800</v>
      </c>
      <c r="HB17" s="85">
        <f>ВВ!FQ16</f>
        <v>18800</v>
      </c>
      <c r="HC17" s="85">
        <f>ВВ!FR16</f>
        <v>19500</v>
      </c>
      <c r="HD17" s="85">
        <f>ВВ!FS16</f>
        <v>19500</v>
      </c>
      <c r="HE17" s="85">
        <f>ВВ!FT16</f>
        <v>19500</v>
      </c>
      <c r="HF17" s="85">
        <f>ВВ!FU16</f>
        <v>19500</v>
      </c>
      <c r="HG17" s="85">
        <f>ВВ!FV16</f>
        <v>19500</v>
      </c>
      <c r="HH17" s="85">
        <f>ВВ!FW16</f>
        <v>18800</v>
      </c>
      <c r="HI17" s="85">
        <f>ВВ!FX16</f>
        <v>22200</v>
      </c>
      <c r="HJ17" s="85">
        <f>ВВ!FY16</f>
        <v>22200</v>
      </c>
      <c r="HK17" s="85">
        <f>ВВ!FZ16</f>
        <v>22200</v>
      </c>
      <c r="HL17" s="85">
        <f>ВВ!GA16</f>
        <v>22200</v>
      </c>
      <c r="HM17" s="85">
        <f>ВВ!GB16</f>
        <v>22200</v>
      </c>
      <c r="HN17" s="85">
        <f>ВВ!GC16</f>
        <v>20500</v>
      </c>
      <c r="HO17" s="85">
        <f>ВВ!GD16</f>
        <v>19500</v>
      </c>
      <c r="HP17" s="85">
        <f>ВВ!GE16</f>
        <v>19500</v>
      </c>
      <c r="HQ17" s="85">
        <f>ВВ!GF16</f>
        <v>22200</v>
      </c>
      <c r="HR17" s="85">
        <f>ВВ!GG16</f>
        <v>22200</v>
      </c>
    </row>
    <row r="18" spans="1:226" s="149" customFormat="1" ht="10.35" customHeight="1" x14ac:dyDescent="0.2">
      <c r="A18" s="89" t="s">
        <v>8</v>
      </c>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93"/>
      <c r="DH18" s="93"/>
      <c r="DI18" s="93"/>
      <c r="DJ18" s="93"/>
      <c r="DK18" s="93"/>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row>
    <row r="19" spans="1:226" s="149" customFormat="1" ht="10.35" customHeight="1" x14ac:dyDescent="0.2">
      <c r="A19" s="9">
        <v>1</v>
      </c>
      <c r="B19" s="85" t="e">
        <f t="shared" ref="B19:AM20" si="0">B10</f>
        <v>#REF!</v>
      </c>
      <c r="C19" s="85" t="e">
        <f t="shared" si="0"/>
        <v>#REF!</v>
      </c>
      <c r="D19" s="85" t="e">
        <f t="shared" si="0"/>
        <v>#REF!</v>
      </c>
      <c r="E19" s="85" t="e">
        <f t="shared" si="0"/>
        <v>#REF!</v>
      </c>
      <c r="F19" s="85" t="e">
        <f t="shared" si="0"/>
        <v>#REF!</v>
      </c>
      <c r="G19" s="85" t="e">
        <f t="shared" si="0"/>
        <v>#REF!</v>
      </c>
      <c r="H19" s="85" t="e">
        <f t="shared" si="0"/>
        <v>#REF!</v>
      </c>
      <c r="I19" s="85" t="e">
        <f t="shared" si="0"/>
        <v>#REF!</v>
      </c>
      <c r="J19" s="85" t="e">
        <f t="shared" si="0"/>
        <v>#REF!</v>
      </c>
      <c r="K19" s="85" t="e">
        <f t="shared" si="0"/>
        <v>#REF!</v>
      </c>
      <c r="L19" s="85" t="e">
        <f t="shared" si="0"/>
        <v>#REF!</v>
      </c>
      <c r="M19" s="85" t="e">
        <f t="shared" si="0"/>
        <v>#REF!</v>
      </c>
      <c r="N19" s="85" t="e">
        <f t="shared" si="0"/>
        <v>#REF!</v>
      </c>
      <c r="O19" s="85" t="e">
        <f t="shared" si="0"/>
        <v>#REF!</v>
      </c>
      <c r="P19" s="85" t="e">
        <f t="shared" si="0"/>
        <v>#REF!</v>
      </c>
      <c r="Q19" s="85" t="e">
        <f t="shared" si="0"/>
        <v>#REF!</v>
      </c>
      <c r="R19" s="85" t="e">
        <f t="shared" si="0"/>
        <v>#REF!</v>
      </c>
      <c r="S19" s="85" t="e">
        <f t="shared" si="0"/>
        <v>#REF!</v>
      </c>
      <c r="T19" s="85" t="e">
        <f t="shared" si="0"/>
        <v>#REF!</v>
      </c>
      <c r="U19" s="85" t="e">
        <f t="shared" si="0"/>
        <v>#REF!</v>
      </c>
      <c r="V19" s="85" t="e">
        <f t="shared" si="0"/>
        <v>#REF!</v>
      </c>
      <c r="W19" s="85" t="e">
        <f t="shared" si="0"/>
        <v>#REF!</v>
      </c>
      <c r="X19" s="85" t="e">
        <f t="shared" si="0"/>
        <v>#REF!</v>
      </c>
      <c r="Y19" s="85" t="e">
        <f t="shared" si="0"/>
        <v>#REF!</v>
      </c>
      <c r="Z19" s="85" t="e">
        <f t="shared" si="0"/>
        <v>#REF!</v>
      </c>
      <c r="AA19" s="85" t="e">
        <f t="shared" si="0"/>
        <v>#REF!</v>
      </c>
      <c r="AB19" s="85" t="e">
        <f t="shared" si="0"/>
        <v>#REF!</v>
      </c>
      <c r="AC19" s="85" t="e">
        <f t="shared" si="0"/>
        <v>#REF!</v>
      </c>
      <c r="AD19" s="85" t="e">
        <f t="shared" si="0"/>
        <v>#REF!</v>
      </c>
      <c r="AE19" s="85" t="e">
        <f t="shared" si="0"/>
        <v>#REF!</v>
      </c>
      <c r="AF19" s="85" t="e">
        <f t="shared" si="0"/>
        <v>#REF!</v>
      </c>
      <c r="AG19" s="85" t="e">
        <f t="shared" si="0"/>
        <v>#REF!</v>
      </c>
      <c r="AH19" s="85" t="e">
        <f t="shared" si="0"/>
        <v>#REF!</v>
      </c>
      <c r="AI19" s="85" t="e">
        <f t="shared" si="0"/>
        <v>#REF!</v>
      </c>
      <c r="AJ19" s="85" t="e">
        <f t="shared" si="0"/>
        <v>#REF!</v>
      </c>
      <c r="AK19" s="85" t="e">
        <f t="shared" si="0"/>
        <v>#REF!</v>
      </c>
      <c r="AL19" s="85" t="e">
        <f t="shared" si="0"/>
        <v>#REF!</v>
      </c>
      <c r="AM19" s="85">
        <f t="shared" si="0"/>
        <v>18650</v>
      </c>
      <c r="AN19" s="85">
        <f t="shared" ref="AN19:CY20" si="1">AN10</f>
        <v>18650</v>
      </c>
      <c r="AO19" s="85">
        <f t="shared" si="1"/>
        <v>16650</v>
      </c>
      <c r="AP19" s="85">
        <f t="shared" si="1"/>
        <v>12650</v>
      </c>
      <c r="AQ19" s="85">
        <f t="shared" si="1"/>
        <v>12650</v>
      </c>
      <c r="AR19" s="85">
        <f t="shared" si="1"/>
        <v>10500</v>
      </c>
      <c r="AS19" s="85">
        <f t="shared" si="1"/>
        <v>10500</v>
      </c>
      <c r="AT19" s="85">
        <f t="shared" si="1"/>
        <v>10000</v>
      </c>
      <c r="AU19" s="85">
        <f t="shared" si="1"/>
        <v>10000</v>
      </c>
      <c r="AV19" s="85">
        <f t="shared" si="1"/>
        <v>10500</v>
      </c>
      <c r="AW19" s="85">
        <f t="shared" si="1"/>
        <v>10500</v>
      </c>
      <c r="AX19" s="85">
        <f t="shared" si="1"/>
        <v>10000</v>
      </c>
      <c r="AY19" s="85">
        <f t="shared" si="1"/>
        <v>10000</v>
      </c>
      <c r="AZ19" s="85">
        <f t="shared" si="1"/>
        <v>10500</v>
      </c>
      <c r="BA19" s="85">
        <f t="shared" si="1"/>
        <v>10500</v>
      </c>
      <c r="BB19" s="85">
        <f t="shared" si="1"/>
        <v>10000</v>
      </c>
      <c r="BC19" s="85">
        <f t="shared" si="1"/>
        <v>10000</v>
      </c>
      <c r="BD19" s="85">
        <f t="shared" si="1"/>
        <v>10000</v>
      </c>
      <c r="BE19" s="85">
        <f t="shared" si="1"/>
        <v>10000</v>
      </c>
      <c r="BF19" s="85">
        <f t="shared" si="1"/>
        <v>11200</v>
      </c>
      <c r="BG19" s="85">
        <f t="shared" si="1"/>
        <v>11200</v>
      </c>
      <c r="BH19" s="85">
        <f t="shared" si="1"/>
        <v>10000</v>
      </c>
      <c r="BI19" s="85">
        <f t="shared" si="1"/>
        <v>10000</v>
      </c>
      <c r="BJ19" s="85">
        <f t="shared" si="1"/>
        <v>10000</v>
      </c>
      <c r="BK19" s="85">
        <f t="shared" si="1"/>
        <v>10000</v>
      </c>
      <c r="BL19" s="85">
        <f t="shared" si="1"/>
        <v>10500</v>
      </c>
      <c r="BM19" s="85">
        <f t="shared" si="1"/>
        <v>10500</v>
      </c>
      <c r="BN19" s="85">
        <f t="shared" si="1"/>
        <v>10000</v>
      </c>
      <c r="BO19" s="85">
        <f t="shared" si="1"/>
        <v>10000</v>
      </c>
      <c r="BP19" s="85">
        <f t="shared" si="1"/>
        <v>12400</v>
      </c>
      <c r="BQ19" s="85">
        <f t="shared" si="1"/>
        <v>12400</v>
      </c>
      <c r="BR19" s="85">
        <f t="shared" si="1"/>
        <v>12400</v>
      </c>
      <c r="BS19" s="85">
        <f t="shared" si="1"/>
        <v>10500</v>
      </c>
      <c r="BT19" s="85">
        <f t="shared" si="1"/>
        <v>10500</v>
      </c>
      <c r="BU19" s="85">
        <f t="shared" si="1"/>
        <v>14100</v>
      </c>
      <c r="BV19" s="85">
        <f t="shared" si="1"/>
        <v>11700</v>
      </c>
      <c r="BW19" s="85">
        <f t="shared" si="1"/>
        <v>11700</v>
      </c>
      <c r="BX19" s="85">
        <f t="shared" si="1"/>
        <v>11200</v>
      </c>
      <c r="BY19" s="85">
        <f t="shared" si="1"/>
        <v>11700</v>
      </c>
      <c r="BZ19" s="85">
        <f t="shared" si="1"/>
        <v>11700</v>
      </c>
      <c r="CA19" s="85">
        <f t="shared" si="1"/>
        <v>11700</v>
      </c>
      <c r="CB19" s="85">
        <f t="shared" si="1"/>
        <v>11200</v>
      </c>
      <c r="CC19" s="85">
        <f t="shared" si="1"/>
        <v>11200</v>
      </c>
      <c r="CD19" s="85">
        <f t="shared" si="1"/>
        <v>11200</v>
      </c>
      <c r="CE19" s="85">
        <f t="shared" si="1"/>
        <v>10500</v>
      </c>
      <c r="CF19" s="85">
        <f t="shared" si="1"/>
        <v>10500</v>
      </c>
      <c r="CG19" s="85">
        <f t="shared" si="1"/>
        <v>10500</v>
      </c>
      <c r="CH19" s="85">
        <f t="shared" si="1"/>
        <v>10500</v>
      </c>
      <c r="CI19" s="85">
        <f t="shared" si="1"/>
        <v>10500</v>
      </c>
      <c r="CJ19" s="85">
        <f t="shared" si="1"/>
        <v>10500</v>
      </c>
      <c r="CK19" s="85">
        <f t="shared" si="1"/>
        <v>10500</v>
      </c>
      <c r="CL19" s="85">
        <f t="shared" si="1"/>
        <v>10500</v>
      </c>
      <c r="CM19" s="85">
        <f t="shared" si="1"/>
        <v>11700</v>
      </c>
      <c r="CN19" s="85">
        <f t="shared" si="1"/>
        <v>11700</v>
      </c>
      <c r="CO19" s="85">
        <f t="shared" si="1"/>
        <v>12400</v>
      </c>
      <c r="CP19" s="85">
        <f t="shared" si="1"/>
        <v>12400</v>
      </c>
      <c r="CQ19" s="85">
        <f t="shared" si="1"/>
        <v>12400</v>
      </c>
      <c r="CR19" s="85">
        <f t="shared" si="1"/>
        <v>10500</v>
      </c>
      <c r="CS19" s="85">
        <f t="shared" si="1"/>
        <v>10500</v>
      </c>
      <c r="CT19" s="85">
        <f t="shared" si="1"/>
        <v>10500</v>
      </c>
      <c r="CU19" s="85">
        <f t="shared" si="1"/>
        <v>10500</v>
      </c>
      <c r="CV19" s="85">
        <f t="shared" si="1"/>
        <v>10500</v>
      </c>
      <c r="CW19" s="85">
        <f t="shared" si="1"/>
        <v>10500</v>
      </c>
      <c r="CX19" s="85">
        <f t="shared" si="1"/>
        <v>10500</v>
      </c>
      <c r="CY19" s="85">
        <f t="shared" si="1"/>
        <v>10500</v>
      </c>
      <c r="CZ19" s="85">
        <f t="shared" ref="CZ19:FK20" si="2">CZ10</f>
        <v>10500</v>
      </c>
      <c r="DA19" s="85">
        <f t="shared" si="2"/>
        <v>13600</v>
      </c>
      <c r="DB19" s="85">
        <f t="shared" si="2"/>
        <v>13600</v>
      </c>
      <c r="DC19" s="85">
        <f t="shared" si="2"/>
        <v>13600</v>
      </c>
      <c r="DD19" s="85">
        <f t="shared" si="2"/>
        <v>13600</v>
      </c>
      <c r="DE19" s="85">
        <f t="shared" si="2"/>
        <v>19200</v>
      </c>
      <c r="DF19" s="85">
        <f t="shared" si="2"/>
        <v>19200</v>
      </c>
      <c r="DG19" s="97">
        <f t="shared" si="2"/>
        <v>19200</v>
      </c>
      <c r="DH19" s="97">
        <f t="shared" si="2"/>
        <v>19200</v>
      </c>
      <c r="DI19" s="97">
        <f t="shared" si="2"/>
        <v>19200</v>
      </c>
      <c r="DJ19" s="97">
        <f t="shared" si="2"/>
        <v>19200</v>
      </c>
      <c r="DK19" s="97">
        <f t="shared" si="2"/>
        <v>19200</v>
      </c>
      <c r="DL19" s="85">
        <f t="shared" si="2"/>
        <v>11700</v>
      </c>
      <c r="DM19" s="85">
        <f t="shared" si="2"/>
        <v>11700</v>
      </c>
      <c r="DN19" s="85">
        <f t="shared" si="2"/>
        <v>11700</v>
      </c>
      <c r="DO19" s="85">
        <f t="shared" si="2"/>
        <v>14800</v>
      </c>
      <c r="DP19" s="85">
        <f t="shared" si="2"/>
        <v>14800</v>
      </c>
      <c r="DQ19" s="85">
        <f t="shared" si="2"/>
        <v>14800</v>
      </c>
      <c r="DR19" s="85">
        <f t="shared" si="2"/>
        <v>14800</v>
      </c>
      <c r="DS19" s="85">
        <f t="shared" si="2"/>
        <v>14800</v>
      </c>
      <c r="DT19" s="85">
        <f t="shared" si="2"/>
        <v>14800</v>
      </c>
      <c r="DU19" s="85">
        <f t="shared" si="2"/>
        <v>14100</v>
      </c>
      <c r="DV19" s="85">
        <f t="shared" si="2"/>
        <v>14100</v>
      </c>
      <c r="DW19" s="85">
        <f t="shared" si="2"/>
        <v>14100</v>
      </c>
      <c r="DX19" s="85">
        <f t="shared" si="2"/>
        <v>14100</v>
      </c>
      <c r="DY19" s="85">
        <f t="shared" si="2"/>
        <v>14100</v>
      </c>
      <c r="DZ19" s="85">
        <f t="shared" si="2"/>
        <v>14800</v>
      </c>
      <c r="EA19" s="85">
        <f t="shared" si="2"/>
        <v>14800</v>
      </c>
      <c r="EB19" s="85">
        <f t="shared" si="2"/>
        <v>14100</v>
      </c>
      <c r="EC19" s="85">
        <f t="shared" si="2"/>
        <v>14100</v>
      </c>
      <c r="ED19" s="85">
        <f t="shared" si="2"/>
        <v>17500</v>
      </c>
      <c r="EE19" s="85">
        <f t="shared" si="2"/>
        <v>18200</v>
      </c>
      <c r="EF19" s="85">
        <f t="shared" si="2"/>
        <v>18200</v>
      </c>
      <c r="EG19" s="85">
        <f t="shared" si="2"/>
        <v>17500</v>
      </c>
      <c r="EH19" s="85">
        <f t="shared" si="2"/>
        <v>17500</v>
      </c>
      <c r="EI19" s="85">
        <f t="shared" si="2"/>
        <v>17500</v>
      </c>
      <c r="EJ19" s="85">
        <f t="shared" si="2"/>
        <v>17500</v>
      </c>
      <c r="EK19" s="85">
        <f t="shared" si="2"/>
        <v>17500</v>
      </c>
      <c r="EL19" s="85">
        <f t="shared" si="2"/>
        <v>17500</v>
      </c>
      <c r="EM19" s="85">
        <f t="shared" si="2"/>
        <v>18200</v>
      </c>
      <c r="EN19" s="85">
        <f t="shared" si="2"/>
        <v>18200</v>
      </c>
      <c r="EO19" s="85">
        <f t="shared" si="2"/>
        <v>14800</v>
      </c>
      <c r="EP19" s="85">
        <f t="shared" si="2"/>
        <v>14800</v>
      </c>
      <c r="EQ19" s="85">
        <f t="shared" si="2"/>
        <v>15800</v>
      </c>
      <c r="ER19" s="85">
        <f t="shared" si="2"/>
        <v>15800</v>
      </c>
      <c r="ES19" s="85">
        <f t="shared" si="2"/>
        <v>15800</v>
      </c>
      <c r="ET19" s="85">
        <f t="shared" si="2"/>
        <v>15800</v>
      </c>
      <c r="EU19" s="85">
        <f t="shared" si="2"/>
        <v>16500</v>
      </c>
      <c r="EV19" s="85">
        <f t="shared" si="2"/>
        <v>16500</v>
      </c>
      <c r="EW19" s="85">
        <f t="shared" si="2"/>
        <v>15800</v>
      </c>
      <c r="EX19" s="85">
        <f t="shared" si="2"/>
        <v>15800</v>
      </c>
      <c r="EY19" s="85">
        <f t="shared" si="2"/>
        <v>15800</v>
      </c>
      <c r="EZ19" s="85">
        <f t="shared" si="2"/>
        <v>15800</v>
      </c>
      <c r="FA19" s="85">
        <f t="shared" si="2"/>
        <v>15800</v>
      </c>
      <c r="FB19" s="85">
        <f t="shared" si="2"/>
        <v>16500</v>
      </c>
      <c r="FC19" s="85">
        <f t="shared" si="2"/>
        <v>16500</v>
      </c>
      <c r="FD19" s="85">
        <f t="shared" si="2"/>
        <v>15800</v>
      </c>
      <c r="FE19" s="85">
        <f t="shared" si="2"/>
        <v>15800</v>
      </c>
      <c r="FF19" s="85">
        <f t="shared" si="2"/>
        <v>15800</v>
      </c>
      <c r="FG19" s="85">
        <f t="shared" si="2"/>
        <v>15800</v>
      </c>
      <c r="FH19" s="85">
        <f t="shared" si="2"/>
        <v>15800</v>
      </c>
      <c r="FI19" s="85">
        <f t="shared" si="2"/>
        <v>16500</v>
      </c>
      <c r="FJ19" s="85">
        <f t="shared" si="2"/>
        <v>16500</v>
      </c>
      <c r="FK19" s="85">
        <f t="shared" si="2"/>
        <v>15800</v>
      </c>
      <c r="FL19" s="85">
        <f t="shared" ref="FL19:HR20" si="3">FL10</f>
        <v>15800</v>
      </c>
      <c r="FM19" s="85">
        <f t="shared" si="3"/>
        <v>15800</v>
      </c>
      <c r="FN19" s="85">
        <f t="shared" si="3"/>
        <v>15800</v>
      </c>
      <c r="FO19" s="85">
        <f t="shared" si="3"/>
        <v>15800</v>
      </c>
      <c r="FP19" s="85">
        <f t="shared" si="3"/>
        <v>16500</v>
      </c>
      <c r="FQ19" s="85">
        <f t="shared" si="3"/>
        <v>16500</v>
      </c>
      <c r="FR19" s="85">
        <f t="shared" si="3"/>
        <v>15800</v>
      </c>
      <c r="FS19" s="85">
        <f t="shared" si="3"/>
        <v>15800</v>
      </c>
      <c r="FT19" s="85">
        <f t="shared" si="3"/>
        <v>15800</v>
      </c>
      <c r="FU19" s="85">
        <f t="shared" si="3"/>
        <v>15800</v>
      </c>
      <c r="FV19" s="85">
        <f t="shared" si="3"/>
        <v>15800</v>
      </c>
      <c r="FW19" s="85">
        <f t="shared" si="3"/>
        <v>16500</v>
      </c>
      <c r="FX19" s="85">
        <f t="shared" si="3"/>
        <v>16500</v>
      </c>
      <c r="FY19" s="85">
        <f t="shared" si="3"/>
        <v>15800</v>
      </c>
      <c r="FZ19" s="85">
        <f t="shared" si="3"/>
        <v>15800</v>
      </c>
      <c r="GA19" s="85">
        <f t="shared" si="3"/>
        <v>15800</v>
      </c>
      <c r="GB19" s="85">
        <f t="shared" si="3"/>
        <v>15800</v>
      </c>
      <c r="GC19" s="85">
        <f t="shared" si="3"/>
        <v>15800</v>
      </c>
      <c r="GD19" s="85">
        <f t="shared" si="3"/>
        <v>16500</v>
      </c>
      <c r="GE19" s="85">
        <f t="shared" si="3"/>
        <v>16500</v>
      </c>
      <c r="GF19" s="85">
        <f t="shared" si="3"/>
        <v>14100</v>
      </c>
      <c r="GG19" s="85">
        <f t="shared" si="3"/>
        <v>14100</v>
      </c>
      <c r="GH19" s="85">
        <f t="shared" si="3"/>
        <v>14100</v>
      </c>
      <c r="GI19" s="85">
        <f t="shared" si="3"/>
        <v>14100</v>
      </c>
      <c r="GJ19" s="85">
        <f t="shared" si="3"/>
        <v>14100</v>
      </c>
      <c r="GK19" s="85">
        <f t="shared" si="3"/>
        <v>14800</v>
      </c>
      <c r="GL19" s="85">
        <f t="shared" si="3"/>
        <v>14800</v>
      </c>
      <c r="GM19" s="85">
        <f t="shared" si="3"/>
        <v>14100</v>
      </c>
      <c r="GN19" s="85">
        <f t="shared" si="3"/>
        <v>14100</v>
      </c>
      <c r="GO19" s="85">
        <f t="shared" si="3"/>
        <v>14100</v>
      </c>
      <c r="GP19" s="85">
        <f t="shared" si="3"/>
        <v>14100</v>
      </c>
      <c r="GQ19" s="85">
        <f t="shared" si="3"/>
        <v>14100</v>
      </c>
      <c r="GR19" s="85">
        <f t="shared" si="3"/>
        <v>14800</v>
      </c>
      <c r="GS19" s="85">
        <f t="shared" si="3"/>
        <v>14800</v>
      </c>
      <c r="GT19" s="85">
        <f t="shared" si="3"/>
        <v>14100</v>
      </c>
      <c r="GU19" s="85">
        <f t="shared" si="3"/>
        <v>14100</v>
      </c>
      <c r="GV19" s="85">
        <f t="shared" si="3"/>
        <v>14100</v>
      </c>
      <c r="GW19" s="85">
        <f t="shared" si="3"/>
        <v>14100</v>
      </c>
      <c r="GX19" s="85">
        <f t="shared" si="3"/>
        <v>14100</v>
      </c>
      <c r="GY19" s="85">
        <f t="shared" si="3"/>
        <v>14800</v>
      </c>
      <c r="GZ19" s="85">
        <f t="shared" si="3"/>
        <v>14800</v>
      </c>
      <c r="HA19" s="85">
        <f t="shared" si="3"/>
        <v>14100</v>
      </c>
      <c r="HB19" s="85">
        <f t="shared" si="3"/>
        <v>14100</v>
      </c>
      <c r="HC19" s="85">
        <f t="shared" si="3"/>
        <v>14800</v>
      </c>
      <c r="HD19" s="85">
        <f t="shared" si="3"/>
        <v>14800</v>
      </c>
      <c r="HE19" s="85">
        <f t="shared" si="3"/>
        <v>14800</v>
      </c>
      <c r="HF19" s="85">
        <f t="shared" si="3"/>
        <v>14800</v>
      </c>
      <c r="HG19" s="85">
        <f t="shared" si="3"/>
        <v>14800</v>
      </c>
      <c r="HH19" s="85">
        <f t="shared" si="3"/>
        <v>14100</v>
      </c>
      <c r="HI19" s="85">
        <f t="shared" si="3"/>
        <v>17500</v>
      </c>
      <c r="HJ19" s="85">
        <f t="shared" si="3"/>
        <v>17500</v>
      </c>
      <c r="HK19" s="85">
        <f t="shared" si="3"/>
        <v>17500</v>
      </c>
      <c r="HL19" s="85">
        <f t="shared" si="3"/>
        <v>17500</v>
      </c>
      <c r="HM19" s="85">
        <f t="shared" si="3"/>
        <v>17500</v>
      </c>
      <c r="HN19" s="85">
        <f t="shared" si="3"/>
        <v>15800</v>
      </c>
      <c r="HO19" s="85">
        <f t="shared" si="3"/>
        <v>14800</v>
      </c>
      <c r="HP19" s="85">
        <f t="shared" si="3"/>
        <v>14800</v>
      </c>
      <c r="HQ19" s="85">
        <f t="shared" si="3"/>
        <v>17500</v>
      </c>
      <c r="HR19" s="85">
        <f t="shared" si="3"/>
        <v>17500</v>
      </c>
    </row>
    <row r="20" spans="1:226" s="149" customFormat="1" ht="10.35" customHeight="1" x14ac:dyDescent="0.2">
      <c r="A20" s="9">
        <v>2</v>
      </c>
      <c r="B20" s="85" t="e">
        <f t="shared" si="0"/>
        <v>#REF!</v>
      </c>
      <c r="C20" s="85" t="e">
        <f t="shared" si="0"/>
        <v>#REF!</v>
      </c>
      <c r="D20" s="85" t="e">
        <f t="shared" si="0"/>
        <v>#REF!</v>
      </c>
      <c r="E20" s="85" t="e">
        <f t="shared" si="0"/>
        <v>#REF!</v>
      </c>
      <c r="F20" s="85" t="e">
        <f t="shared" si="0"/>
        <v>#REF!</v>
      </c>
      <c r="G20" s="85" t="e">
        <f t="shared" si="0"/>
        <v>#REF!</v>
      </c>
      <c r="H20" s="85" t="e">
        <f t="shared" si="0"/>
        <v>#REF!</v>
      </c>
      <c r="I20" s="85" t="e">
        <f t="shared" si="0"/>
        <v>#REF!</v>
      </c>
      <c r="J20" s="85" t="e">
        <f t="shared" si="0"/>
        <v>#REF!</v>
      </c>
      <c r="K20" s="85" t="e">
        <f t="shared" si="0"/>
        <v>#REF!</v>
      </c>
      <c r="L20" s="85" t="e">
        <f t="shared" si="0"/>
        <v>#REF!</v>
      </c>
      <c r="M20" s="85" t="e">
        <f t="shared" si="0"/>
        <v>#REF!</v>
      </c>
      <c r="N20" s="85" t="e">
        <f t="shared" si="0"/>
        <v>#REF!</v>
      </c>
      <c r="O20" s="85" t="e">
        <f t="shared" si="0"/>
        <v>#REF!</v>
      </c>
      <c r="P20" s="85" t="e">
        <f t="shared" si="0"/>
        <v>#REF!</v>
      </c>
      <c r="Q20" s="85" t="e">
        <f t="shared" si="0"/>
        <v>#REF!</v>
      </c>
      <c r="R20" s="85" t="e">
        <f t="shared" si="0"/>
        <v>#REF!</v>
      </c>
      <c r="S20" s="85" t="e">
        <f t="shared" si="0"/>
        <v>#REF!</v>
      </c>
      <c r="T20" s="85" t="e">
        <f t="shared" si="0"/>
        <v>#REF!</v>
      </c>
      <c r="U20" s="85" t="e">
        <f t="shared" si="0"/>
        <v>#REF!</v>
      </c>
      <c r="V20" s="85" t="e">
        <f t="shared" si="0"/>
        <v>#REF!</v>
      </c>
      <c r="W20" s="85" t="e">
        <f t="shared" si="0"/>
        <v>#REF!</v>
      </c>
      <c r="X20" s="85" t="e">
        <f t="shared" si="0"/>
        <v>#REF!</v>
      </c>
      <c r="Y20" s="85" t="e">
        <f t="shared" si="0"/>
        <v>#REF!</v>
      </c>
      <c r="Z20" s="85" t="e">
        <f t="shared" si="0"/>
        <v>#REF!</v>
      </c>
      <c r="AA20" s="85" t="e">
        <f t="shared" si="0"/>
        <v>#REF!</v>
      </c>
      <c r="AB20" s="85" t="e">
        <f t="shared" si="0"/>
        <v>#REF!</v>
      </c>
      <c r="AC20" s="85" t="e">
        <f t="shared" si="0"/>
        <v>#REF!</v>
      </c>
      <c r="AD20" s="85" t="e">
        <f t="shared" si="0"/>
        <v>#REF!</v>
      </c>
      <c r="AE20" s="85" t="e">
        <f t="shared" si="0"/>
        <v>#REF!</v>
      </c>
      <c r="AF20" s="85" t="e">
        <f t="shared" si="0"/>
        <v>#REF!</v>
      </c>
      <c r="AG20" s="85" t="e">
        <f t="shared" si="0"/>
        <v>#REF!</v>
      </c>
      <c r="AH20" s="85" t="e">
        <f t="shared" si="0"/>
        <v>#REF!</v>
      </c>
      <c r="AI20" s="85" t="e">
        <f t="shared" si="0"/>
        <v>#REF!</v>
      </c>
      <c r="AJ20" s="85" t="e">
        <f t="shared" si="0"/>
        <v>#REF!</v>
      </c>
      <c r="AK20" s="85" t="e">
        <f t="shared" si="0"/>
        <v>#REF!</v>
      </c>
      <c r="AL20" s="85" t="e">
        <f t="shared" si="0"/>
        <v>#REF!</v>
      </c>
      <c r="AM20" s="85">
        <f t="shared" si="0"/>
        <v>21300</v>
      </c>
      <c r="AN20" s="85">
        <f t="shared" si="1"/>
        <v>21300</v>
      </c>
      <c r="AO20" s="85">
        <f t="shared" si="1"/>
        <v>19300</v>
      </c>
      <c r="AP20" s="85">
        <f t="shared" si="1"/>
        <v>15300</v>
      </c>
      <c r="AQ20" s="85">
        <f t="shared" si="1"/>
        <v>15300</v>
      </c>
      <c r="AR20" s="85">
        <f t="shared" si="1"/>
        <v>12700</v>
      </c>
      <c r="AS20" s="85">
        <f t="shared" si="1"/>
        <v>12700</v>
      </c>
      <c r="AT20" s="85">
        <f t="shared" si="1"/>
        <v>12200</v>
      </c>
      <c r="AU20" s="85">
        <f t="shared" si="1"/>
        <v>12200</v>
      </c>
      <c r="AV20" s="85">
        <f t="shared" si="1"/>
        <v>12700</v>
      </c>
      <c r="AW20" s="85">
        <f t="shared" si="1"/>
        <v>12700</v>
      </c>
      <c r="AX20" s="85">
        <f t="shared" si="1"/>
        <v>12200</v>
      </c>
      <c r="AY20" s="85">
        <f t="shared" si="1"/>
        <v>12200</v>
      </c>
      <c r="AZ20" s="85">
        <f t="shared" si="1"/>
        <v>12700</v>
      </c>
      <c r="BA20" s="85">
        <f t="shared" si="1"/>
        <v>12700</v>
      </c>
      <c r="BB20" s="85">
        <f t="shared" si="1"/>
        <v>12200</v>
      </c>
      <c r="BC20" s="85">
        <f t="shared" si="1"/>
        <v>12200</v>
      </c>
      <c r="BD20" s="85">
        <f t="shared" si="1"/>
        <v>12200</v>
      </c>
      <c r="BE20" s="85">
        <f t="shared" si="1"/>
        <v>12200</v>
      </c>
      <c r="BF20" s="85">
        <f t="shared" si="1"/>
        <v>13400</v>
      </c>
      <c r="BG20" s="85">
        <f t="shared" si="1"/>
        <v>13400</v>
      </c>
      <c r="BH20" s="85">
        <f t="shared" si="1"/>
        <v>12200</v>
      </c>
      <c r="BI20" s="85">
        <f t="shared" si="1"/>
        <v>12200</v>
      </c>
      <c r="BJ20" s="85">
        <f t="shared" si="1"/>
        <v>12200</v>
      </c>
      <c r="BK20" s="85">
        <f t="shared" si="1"/>
        <v>12200</v>
      </c>
      <c r="BL20" s="85">
        <f t="shared" si="1"/>
        <v>12700</v>
      </c>
      <c r="BM20" s="85">
        <f t="shared" si="1"/>
        <v>12700</v>
      </c>
      <c r="BN20" s="85">
        <f t="shared" si="1"/>
        <v>12200</v>
      </c>
      <c r="BO20" s="85">
        <f t="shared" si="1"/>
        <v>12200</v>
      </c>
      <c r="BP20" s="85">
        <f t="shared" si="1"/>
        <v>14600</v>
      </c>
      <c r="BQ20" s="85">
        <f t="shared" si="1"/>
        <v>14600</v>
      </c>
      <c r="BR20" s="85">
        <f t="shared" si="1"/>
        <v>14600</v>
      </c>
      <c r="BS20" s="85">
        <f t="shared" si="1"/>
        <v>12700</v>
      </c>
      <c r="BT20" s="85">
        <f t="shared" si="1"/>
        <v>12700</v>
      </c>
      <c r="BU20" s="85">
        <f t="shared" si="1"/>
        <v>16300</v>
      </c>
      <c r="BV20" s="85">
        <f t="shared" si="1"/>
        <v>13900</v>
      </c>
      <c r="BW20" s="85">
        <f t="shared" si="1"/>
        <v>13900</v>
      </c>
      <c r="BX20" s="85">
        <f t="shared" si="1"/>
        <v>13400</v>
      </c>
      <c r="BY20" s="85">
        <f t="shared" si="1"/>
        <v>13900</v>
      </c>
      <c r="BZ20" s="85">
        <f t="shared" si="1"/>
        <v>13900</v>
      </c>
      <c r="CA20" s="85">
        <f t="shared" si="1"/>
        <v>13900</v>
      </c>
      <c r="CB20" s="85">
        <f t="shared" si="1"/>
        <v>13400</v>
      </c>
      <c r="CC20" s="85">
        <f t="shared" si="1"/>
        <v>13400</v>
      </c>
      <c r="CD20" s="85">
        <f t="shared" si="1"/>
        <v>13400</v>
      </c>
      <c r="CE20" s="85">
        <f t="shared" si="1"/>
        <v>12700</v>
      </c>
      <c r="CF20" s="85">
        <f t="shared" si="1"/>
        <v>12700</v>
      </c>
      <c r="CG20" s="85">
        <f t="shared" si="1"/>
        <v>12700</v>
      </c>
      <c r="CH20" s="85">
        <f t="shared" si="1"/>
        <v>12700</v>
      </c>
      <c r="CI20" s="85">
        <f t="shared" si="1"/>
        <v>12700</v>
      </c>
      <c r="CJ20" s="85">
        <f t="shared" si="1"/>
        <v>12700</v>
      </c>
      <c r="CK20" s="85">
        <f t="shared" si="1"/>
        <v>12700</v>
      </c>
      <c r="CL20" s="85">
        <f t="shared" si="1"/>
        <v>12700</v>
      </c>
      <c r="CM20" s="85">
        <f t="shared" si="1"/>
        <v>13900</v>
      </c>
      <c r="CN20" s="85">
        <f t="shared" si="1"/>
        <v>13900</v>
      </c>
      <c r="CO20" s="85">
        <f t="shared" si="1"/>
        <v>14600</v>
      </c>
      <c r="CP20" s="85">
        <f t="shared" si="1"/>
        <v>14600</v>
      </c>
      <c r="CQ20" s="85">
        <f t="shared" si="1"/>
        <v>14600</v>
      </c>
      <c r="CR20" s="85">
        <f t="shared" si="1"/>
        <v>12700</v>
      </c>
      <c r="CS20" s="85">
        <f t="shared" si="1"/>
        <v>12700</v>
      </c>
      <c r="CT20" s="85">
        <f t="shared" si="1"/>
        <v>12700</v>
      </c>
      <c r="CU20" s="85">
        <f t="shared" si="1"/>
        <v>12700</v>
      </c>
      <c r="CV20" s="85">
        <f t="shared" si="1"/>
        <v>12700</v>
      </c>
      <c r="CW20" s="85">
        <f t="shared" si="1"/>
        <v>12700</v>
      </c>
      <c r="CX20" s="85">
        <f t="shared" si="1"/>
        <v>12700</v>
      </c>
      <c r="CY20" s="85">
        <f t="shared" si="1"/>
        <v>12700</v>
      </c>
      <c r="CZ20" s="85">
        <f t="shared" si="2"/>
        <v>12700</v>
      </c>
      <c r="DA20" s="85">
        <f t="shared" si="2"/>
        <v>15800</v>
      </c>
      <c r="DB20" s="85">
        <f t="shared" si="2"/>
        <v>15800</v>
      </c>
      <c r="DC20" s="85">
        <f t="shared" si="2"/>
        <v>15800</v>
      </c>
      <c r="DD20" s="85">
        <f t="shared" si="2"/>
        <v>15800</v>
      </c>
      <c r="DE20" s="85">
        <f t="shared" si="2"/>
        <v>21400</v>
      </c>
      <c r="DF20" s="85">
        <f t="shared" si="2"/>
        <v>21400</v>
      </c>
      <c r="DG20" s="97">
        <f t="shared" si="2"/>
        <v>21400</v>
      </c>
      <c r="DH20" s="97">
        <f t="shared" si="2"/>
        <v>21400</v>
      </c>
      <c r="DI20" s="97">
        <f t="shared" si="2"/>
        <v>21400</v>
      </c>
      <c r="DJ20" s="97">
        <f t="shared" si="2"/>
        <v>21400</v>
      </c>
      <c r="DK20" s="97">
        <f t="shared" si="2"/>
        <v>21400</v>
      </c>
      <c r="DL20" s="85">
        <f t="shared" si="2"/>
        <v>13900</v>
      </c>
      <c r="DM20" s="85">
        <f t="shared" si="2"/>
        <v>13900</v>
      </c>
      <c r="DN20" s="85">
        <f t="shared" si="2"/>
        <v>13900</v>
      </c>
      <c r="DO20" s="85">
        <f t="shared" si="2"/>
        <v>17000</v>
      </c>
      <c r="DP20" s="85">
        <f t="shared" si="2"/>
        <v>17000</v>
      </c>
      <c r="DQ20" s="85">
        <f t="shared" si="2"/>
        <v>17000</v>
      </c>
      <c r="DR20" s="85">
        <f t="shared" si="2"/>
        <v>17000</v>
      </c>
      <c r="DS20" s="85">
        <f t="shared" si="2"/>
        <v>17000</v>
      </c>
      <c r="DT20" s="85">
        <f t="shared" si="2"/>
        <v>17000</v>
      </c>
      <c r="DU20" s="85">
        <f t="shared" si="2"/>
        <v>16300</v>
      </c>
      <c r="DV20" s="85">
        <f t="shared" si="2"/>
        <v>16300</v>
      </c>
      <c r="DW20" s="85">
        <f t="shared" si="2"/>
        <v>16300</v>
      </c>
      <c r="DX20" s="85">
        <f t="shared" si="2"/>
        <v>16300</v>
      </c>
      <c r="DY20" s="85">
        <f t="shared" si="2"/>
        <v>16300</v>
      </c>
      <c r="DZ20" s="85">
        <f t="shared" si="2"/>
        <v>17000</v>
      </c>
      <c r="EA20" s="85">
        <f t="shared" si="2"/>
        <v>17000</v>
      </c>
      <c r="EB20" s="85">
        <f t="shared" si="2"/>
        <v>16300</v>
      </c>
      <c r="EC20" s="85">
        <f t="shared" si="2"/>
        <v>16300</v>
      </c>
      <c r="ED20" s="85">
        <f t="shared" si="2"/>
        <v>19700</v>
      </c>
      <c r="EE20" s="85">
        <f t="shared" si="2"/>
        <v>20400</v>
      </c>
      <c r="EF20" s="85">
        <f t="shared" si="2"/>
        <v>20400</v>
      </c>
      <c r="EG20" s="85">
        <f t="shared" si="2"/>
        <v>19700</v>
      </c>
      <c r="EH20" s="85">
        <f t="shared" si="2"/>
        <v>19700</v>
      </c>
      <c r="EI20" s="85">
        <f t="shared" si="2"/>
        <v>19700</v>
      </c>
      <c r="EJ20" s="85">
        <f t="shared" si="2"/>
        <v>19700</v>
      </c>
      <c r="EK20" s="85">
        <f t="shared" si="2"/>
        <v>19700</v>
      </c>
      <c r="EL20" s="85">
        <f t="shared" si="2"/>
        <v>19700</v>
      </c>
      <c r="EM20" s="85">
        <f t="shared" si="2"/>
        <v>20400</v>
      </c>
      <c r="EN20" s="85">
        <f t="shared" si="2"/>
        <v>20400</v>
      </c>
      <c r="EO20" s="85">
        <f t="shared" si="2"/>
        <v>17000</v>
      </c>
      <c r="EP20" s="85">
        <f t="shared" si="2"/>
        <v>17000</v>
      </c>
      <c r="EQ20" s="85">
        <f t="shared" si="2"/>
        <v>18000</v>
      </c>
      <c r="ER20" s="85">
        <f t="shared" si="2"/>
        <v>18000</v>
      </c>
      <c r="ES20" s="85">
        <f t="shared" si="2"/>
        <v>18000</v>
      </c>
      <c r="ET20" s="85">
        <f t="shared" si="2"/>
        <v>18000</v>
      </c>
      <c r="EU20" s="85">
        <f t="shared" si="2"/>
        <v>18700</v>
      </c>
      <c r="EV20" s="85">
        <f t="shared" si="2"/>
        <v>18700</v>
      </c>
      <c r="EW20" s="85">
        <f t="shared" si="2"/>
        <v>18000</v>
      </c>
      <c r="EX20" s="85">
        <f t="shared" si="2"/>
        <v>18000</v>
      </c>
      <c r="EY20" s="85">
        <f t="shared" si="2"/>
        <v>18000</v>
      </c>
      <c r="EZ20" s="85">
        <f t="shared" si="2"/>
        <v>18000</v>
      </c>
      <c r="FA20" s="85">
        <f t="shared" si="2"/>
        <v>18000</v>
      </c>
      <c r="FB20" s="85">
        <f t="shared" si="2"/>
        <v>18700</v>
      </c>
      <c r="FC20" s="85">
        <f t="shared" si="2"/>
        <v>18700</v>
      </c>
      <c r="FD20" s="85">
        <f t="shared" si="2"/>
        <v>18000</v>
      </c>
      <c r="FE20" s="85">
        <f t="shared" si="2"/>
        <v>18000</v>
      </c>
      <c r="FF20" s="85">
        <f t="shared" si="2"/>
        <v>18000</v>
      </c>
      <c r="FG20" s="85">
        <f t="shared" si="2"/>
        <v>18000</v>
      </c>
      <c r="FH20" s="85">
        <f t="shared" si="2"/>
        <v>18000</v>
      </c>
      <c r="FI20" s="85">
        <f t="shared" si="2"/>
        <v>18700</v>
      </c>
      <c r="FJ20" s="85">
        <f t="shared" si="2"/>
        <v>18700</v>
      </c>
      <c r="FK20" s="85">
        <f t="shared" si="2"/>
        <v>18000</v>
      </c>
      <c r="FL20" s="85">
        <f t="shared" si="3"/>
        <v>18000</v>
      </c>
      <c r="FM20" s="85">
        <f t="shared" si="3"/>
        <v>18000</v>
      </c>
      <c r="FN20" s="85">
        <f t="shared" si="3"/>
        <v>18000</v>
      </c>
      <c r="FO20" s="85">
        <f t="shared" si="3"/>
        <v>18000</v>
      </c>
      <c r="FP20" s="85">
        <f t="shared" si="3"/>
        <v>18700</v>
      </c>
      <c r="FQ20" s="85">
        <f t="shared" si="3"/>
        <v>18700</v>
      </c>
      <c r="FR20" s="85">
        <f t="shared" si="3"/>
        <v>18000</v>
      </c>
      <c r="FS20" s="85">
        <f t="shared" si="3"/>
        <v>18000</v>
      </c>
      <c r="FT20" s="85">
        <f t="shared" si="3"/>
        <v>18000</v>
      </c>
      <c r="FU20" s="85">
        <f t="shared" si="3"/>
        <v>18000</v>
      </c>
      <c r="FV20" s="85">
        <f t="shared" si="3"/>
        <v>18000</v>
      </c>
      <c r="FW20" s="85">
        <f t="shared" si="3"/>
        <v>18700</v>
      </c>
      <c r="FX20" s="85">
        <f t="shared" si="3"/>
        <v>18700</v>
      </c>
      <c r="FY20" s="85">
        <f t="shared" si="3"/>
        <v>18000</v>
      </c>
      <c r="FZ20" s="85">
        <f t="shared" si="3"/>
        <v>18000</v>
      </c>
      <c r="GA20" s="85">
        <f t="shared" si="3"/>
        <v>18000</v>
      </c>
      <c r="GB20" s="85">
        <f t="shared" si="3"/>
        <v>18000</v>
      </c>
      <c r="GC20" s="85">
        <f t="shared" si="3"/>
        <v>18000</v>
      </c>
      <c r="GD20" s="85">
        <f t="shared" si="3"/>
        <v>18700</v>
      </c>
      <c r="GE20" s="85">
        <f t="shared" si="3"/>
        <v>18700</v>
      </c>
      <c r="GF20" s="85">
        <f t="shared" si="3"/>
        <v>16300</v>
      </c>
      <c r="GG20" s="85">
        <f t="shared" si="3"/>
        <v>16300</v>
      </c>
      <c r="GH20" s="85">
        <f t="shared" si="3"/>
        <v>16300</v>
      </c>
      <c r="GI20" s="85">
        <f t="shared" si="3"/>
        <v>16300</v>
      </c>
      <c r="GJ20" s="85">
        <f t="shared" si="3"/>
        <v>16300</v>
      </c>
      <c r="GK20" s="85">
        <f t="shared" si="3"/>
        <v>17000</v>
      </c>
      <c r="GL20" s="85">
        <f t="shared" si="3"/>
        <v>17000</v>
      </c>
      <c r="GM20" s="85">
        <f t="shared" si="3"/>
        <v>16300</v>
      </c>
      <c r="GN20" s="85">
        <f t="shared" si="3"/>
        <v>16300</v>
      </c>
      <c r="GO20" s="85">
        <f t="shared" si="3"/>
        <v>16300</v>
      </c>
      <c r="GP20" s="85">
        <f t="shared" si="3"/>
        <v>16300</v>
      </c>
      <c r="GQ20" s="85">
        <f t="shared" si="3"/>
        <v>16300</v>
      </c>
      <c r="GR20" s="85">
        <f t="shared" si="3"/>
        <v>17000</v>
      </c>
      <c r="GS20" s="85">
        <f t="shared" si="3"/>
        <v>17000</v>
      </c>
      <c r="GT20" s="85">
        <f t="shared" si="3"/>
        <v>16300</v>
      </c>
      <c r="GU20" s="85">
        <f t="shared" si="3"/>
        <v>16300</v>
      </c>
      <c r="GV20" s="85">
        <f t="shared" si="3"/>
        <v>16300</v>
      </c>
      <c r="GW20" s="85">
        <f t="shared" si="3"/>
        <v>16300</v>
      </c>
      <c r="GX20" s="85">
        <f t="shared" si="3"/>
        <v>16300</v>
      </c>
      <c r="GY20" s="85">
        <f t="shared" si="3"/>
        <v>17000</v>
      </c>
      <c r="GZ20" s="85">
        <f t="shared" si="3"/>
        <v>17000</v>
      </c>
      <c r="HA20" s="85">
        <f t="shared" si="3"/>
        <v>16300</v>
      </c>
      <c r="HB20" s="85">
        <f t="shared" si="3"/>
        <v>16300</v>
      </c>
      <c r="HC20" s="85">
        <f t="shared" si="3"/>
        <v>17000</v>
      </c>
      <c r="HD20" s="85">
        <f t="shared" si="3"/>
        <v>17000</v>
      </c>
      <c r="HE20" s="85">
        <f t="shared" si="3"/>
        <v>17000</v>
      </c>
      <c r="HF20" s="85">
        <f t="shared" si="3"/>
        <v>17000</v>
      </c>
      <c r="HG20" s="85">
        <f t="shared" si="3"/>
        <v>17000</v>
      </c>
      <c r="HH20" s="85">
        <f t="shared" si="3"/>
        <v>16300</v>
      </c>
      <c r="HI20" s="85">
        <f t="shared" si="3"/>
        <v>19700</v>
      </c>
      <c r="HJ20" s="85">
        <f t="shared" si="3"/>
        <v>19700</v>
      </c>
      <c r="HK20" s="85">
        <f t="shared" si="3"/>
        <v>19700</v>
      </c>
      <c r="HL20" s="85">
        <f t="shared" si="3"/>
        <v>19700</v>
      </c>
      <c r="HM20" s="85">
        <f t="shared" si="3"/>
        <v>19700</v>
      </c>
      <c r="HN20" s="85">
        <f t="shared" si="3"/>
        <v>18000</v>
      </c>
      <c r="HO20" s="85">
        <f t="shared" si="3"/>
        <v>17000</v>
      </c>
      <c r="HP20" s="85">
        <f t="shared" si="3"/>
        <v>17000</v>
      </c>
      <c r="HQ20" s="85">
        <f t="shared" si="3"/>
        <v>19700</v>
      </c>
      <c r="HR20" s="85">
        <f t="shared" si="3"/>
        <v>19700</v>
      </c>
    </row>
    <row r="21" spans="1:226" s="149" customFormat="1" ht="10.35" customHeight="1" x14ac:dyDescent="0.2">
      <c r="A21" s="38" t="s">
        <v>46</v>
      </c>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c r="BZ21" s="85"/>
      <c r="CA21" s="85"/>
      <c r="CB21" s="85"/>
      <c r="CC21" s="85"/>
      <c r="CD21" s="85"/>
      <c r="CE21" s="85"/>
      <c r="CF21" s="85"/>
      <c r="CG21" s="85"/>
      <c r="CH21" s="85"/>
      <c r="CI21" s="85"/>
      <c r="CJ21" s="85"/>
      <c r="CK21" s="85"/>
      <c r="CL21" s="85"/>
      <c r="CM21" s="85"/>
      <c r="CN21" s="85"/>
      <c r="CO21" s="85"/>
      <c r="CP21" s="85"/>
      <c r="CQ21" s="85"/>
      <c r="CR21" s="85"/>
      <c r="CS21" s="85"/>
      <c r="CT21" s="85"/>
      <c r="CU21" s="85"/>
      <c r="CV21" s="85"/>
      <c r="CW21" s="85"/>
      <c r="CX21" s="85"/>
      <c r="CY21" s="85"/>
      <c r="CZ21" s="85"/>
      <c r="DA21" s="85"/>
      <c r="DB21" s="85"/>
      <c r="DC21" s="85"/>
      <c r="DD21" s="85"/>
      <c r="DE21" s="85"/>
      <c r="DF21" s="85"/>
      <c r="DG21" s="97"/>
      <c r="DH21" s="97"/>
      <c r="DI21" s="97"/>
      <c r="DJ21" s="97"/>
      <c r="DK21" s="97"/>
      <c r="DL21" s="85"/>
      <c r="DM21" s="85"/>
      <c r="DN21" s="85"/>
      <c r="DO21" s="85"/>
      <c r="DP21" s="85"/>
      <c r="DQ21" s="85"/>
      <c r="DR21" s="85"/>
      <c r="DS21" s="85"/>
      <c r="DT21" s="85"/>
      <c r="DU21" s="85"/>
      <c r="DV21" s="85"/>
      <c r="DW21" s="85"/>
      <c r="DX21" s="85"/>
      <c r="DY21" s="85"/>
      <c r="DZ21" s="85"/>
      <c r="EA21" s="85"/>
      <c r="EB21" s="85"/>
      <c r="EC21" s="85"/>
      <c r="ED21" s="85"/>
      <c r="EE21" s="85"/>
      <c r="EF21" s="85"/>
      <c r="EG21" s="85"/>
      <c r="EH21" s="85"/>
      <c r="EI21" s="8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85"/>
      <c r="FJ21" s="8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85"/>
      <c r="GK21" s="85"/>
      <c r="GL21" s="85"/>
      <c r="GM21" s="85"/>
      <c r="GN21" s="85"/>
      <c r="GO21" s="85"/>
      <c r="GP21" s="85"/>
      <c r="GQ21" s="85"/>
      <c r="GR21" s="85"/>
      <c r="GS21" s="85"/>
      <c r="GT21" s="85"/>
      <c r="GU21" s="85"/>
      <c r="GV21" s="85"/>
      <c r="GW21" s="85"/>
      <c r="GX21" s="85"/>
      <c r="GY21" s="85"/>
      <c r="GZ21" s="85"/>
      <c r="HA21" s="85"/>
      <c r="HB21" s="85"/>
      <c r="HC21" s="85"/>
      <c r="HD21" s="85"/>
      <c r="HE21" s="85"/>
      <c r="HF21" s="85"/>
      <c r="HG21" s="85"/>
      <c r="HH21" s="85"/>
      <c r="HI21" s="85"/>
      <c r="HJ21" s="85"/>
      <c r="HK21" s="85"/>
      <c r="HL21" s="85"/>
      <c r="HM21" s="85"/>
      <c r="HN21" s="85"/>
      <c r="HO21" s="85"/>
      <c r="HP21" s="85"/>
      <c r="HQ21" s="85"/>
      <c r="HR21" s="85"/>
    </row>
    <row r="22" spans="1:226" s="149" customFormat="1" ht="10.35" customHeight="1" x14ac:dyDescent="0.2">
      <c r="A22" s="9">
        <v>1</v>
      </c>
      <c r="B22" s="85" t="e">
        <f>ВВ!#REF!</f>
        <v>#REF!</v>
      </c>
      <c r="C22" s="85" t="e">
        <f>ВВ!#REF!</f>
        <v>#REF!</v>
      </c>
      <c r="D22" s="85" t="e">
        <f>ВВ!#REF!</f>
        <v>#REF!</v>
      </c>
      <c r="E22" s="85" t="e">
        <f>ВВ!#REF!</f>
        <v>#REF!</v>
      </c>
      <c r="F22" s="85" t="e">
        <f>ВВ!#REF!</f>
        <v>#REF!</v>
      </c>
      <c r="G22" s="85" t="e">
        <f>ВВ!#REF!</f>
        <v>#REF!</v>
      </c>
      <c r="H22" s="85" t="e">
        <f>ВВ!#REF!</f>
        <v>#REF!</v>
      </c>
      <c r="I22" s="85" t="e">
        <f>ВВ!#REF!</f>
        <v>#REF!</v>
      </c>
      <c r="J22" s="85" t="e">
        <f>ВВ!#REF!</f>
        <v>#REF!</v>
      </c>
      <c r="K22" s="85" t="e">
        <f>ВВ!#REF!</f>
        <v>#REF!</v>
      </c>
      <c r="L22" s="85" t="e">
        <f>ВВ!#REF!</f>
        <v>#REF!</v>
      </c>
      <c r="M22" s="85" t="e">
        <f>ВВ!#REF!</f>
        <v>#REF!</v>
      </c>
      <c r="N22" s="85" t="e">
        <f>ВВ!#REF!</f>
        <v>#REF!</v>
      </c>
      <c r="O22" s="85" t="e">
        <f>ВВ!#REF!</f>
        <v>#REF!</v>
      </c>
      <c r="P22" s="85" t="e">
        <f>ВВ!#REF!</f>
        <v>#REF!</v>
      </c>
      <c r="Q22" s="85" t="e">
        <f>ВВ!#REF!</f>
        <v>#REF!</v>
      </c>
      <c r="R22" s="85" t="e">
        <f>ВВ!#REF!</f>
        <v>#REF!</v>
      </c>
      <c r="S22" s="85" t="e">
        <f>ВВ!#REF!</f>
        <v>#REF!</v>
      </c>
      <c r="T22" s="85" t="e">
        <f>ВВ!#REF!</f>
        <v>#REF!</v>
      </c>
      <c r="U22" s="85" t="e">
        <f>ВВ!#REF!</f>
        <v>#REF!</v>
      </c>
      <c r="V22" s="85" t="e">
        <f>ВВ!#REF!</f>
        <v>#REF!</v>
      </c>
      <c r="W22" s="85" t="e">
        <f>ВВ!#REF!</f>
        <v>#REF!</v>
      </c>
      <c r="X22" s="85" t="e">
        <f>ВВ!#REF!</f>
        <v>#REF!</v>
      </c>
      <c r="Y22" s="85" t="e">
        <f>ВВ!#REF!</f>
        <v>#REF!</v>
      </c>
      <c r="Z22" s="85" t="e">
        <f>ВВ!#REF!</f>
        <v>#REF!</v>
      </c>
      <c r="AA22" s="85" t="e">
        <f>ВВ!#REF!</f>
        <v>#REF!</v>
      </c>
      <c r="AB22" s="85" t="e">
        <f>ВВ!#REF!</f>
        <v>#REF!</v>
      </c>
      <c r="AC22" s="85" t="e">
        <f>ВВ!#REF!</f>
        <v>#REF!</v>
      </c>
      <c r="AD22" s="85" t="e">
        <f>ВВ!#REF!</f>
        <v>#REF!</v>
      </c>
      <c r="AE22" s="85" t="e">
        <f>ВВ!#REF!</f>
        <v>#REF!</v>
      </c>
      <c r="AF22" s="85" t="e">
        <f>ВВ!#REF!</f>
        <v>#REF!</v>
      </c>
      <c r="AG22" s="85" t="e">
        <f>ВВ!#REF!</f>
        <v>#REF!</v>
      </c>
      <c r="AH22" s="85" t="e">
        <f>ВВ!#REF!</f>
        <v>#REF!</v>
      </c>
      <c r="AI22" s="85" t="e">
        <f>ВВ!#REF!</f>
        <v>#REF!</v>
      </c>
      <c r="AJ22" s="85" t="e">
        <f>ВВ!#REF!</f>
        <v>#REF!</v>
      </c>
      <c r="AK22" s="85" t="e">
        <f>ВВ!#REF!</f>
        <v>#REF!</v>
      </c>
      <c r="AL22" s="85" t="e">
        <f>ВВ!#REF!</f>
        <v>#REF!</v>
      </c>
      <c r="AM22" s="85">
        <f>ВВ!B21</f>
        <v>24650</v>
      </c>
      <c r="AN22" s="85">
        <f>ВВ!C21</f>
        <v>24650</v>
      </c>
      <c r="AO22" s="85">
        <f>ВВ!D21</f>
        <v>22650</v>
      </c>
      <c r="AP22" s="85">
        <f>ВВ!E21</f>
        <v>18650</v>
      </c>
      <c r="AQ22" s="85">
        <f>ВВ!F21</f>
        <v>18650</v>
      </c>
      <c r="AR22" s="85">
        <f>ВВ!G21</f>
        <v>16500</v>
      </c>
      <c r="AS22" s="85">
        <f>ВВ!H21</f>
        <v>16500</v>
      </c>
      <c r="AT22" s="85">
        <f>ВВ!I21</f>
        <v>16000</v>
      </c>
      <c r="AU22" s="85">
        <f>ВВ!J21</f>
        <v>16000</v>
      </c>
      <c r="AV22" s="85">
        <f>ВВ!K21</f>
        <v>16500</v>
      </c>
      <c r="AW22" s="85">
        <f>ВВ!L21</f>
        <v>16500</v>
      </c>
      <c r="AX22" s="85">
        <f>ВВ!M21</f>
        <v>16000</v>
      </c>
      <c r="AY22" s="85">
        <f>ВВ!N21</f>
        <v>16000</v>
      </c>
      <c r="AZ22" s="85">
        <f>ВВ!O21</f>
        <v>16500</v>
      </c>
      <c r="BA22" s="85">
        <f>ВВ!P21</f>
        <v>16500</v>
      </c>
      <c r="BB22" s="85">
        <f>ВВ!Q21</f>
        <v>16000</v>
      </c>
      <c r="BC22" s="85">
        <f>ВВ!R21</f>
        <v>16000</v>
      </c>
      <c r="BD22" s="85">
        <f>ВВ!S21</f>
        <v>16000</v>
      </c>
      <c r="BE22" s="85">
        <f>ВВ!T21</f>
        <v>16000</v>
      </c>
      <c r="BF22" s="85">
        <f>ВВ!U21</f>
        <v>17200</v>
      </c>
      <c r="BG22" s="85">
        <f>ВВ!V21</f>
        <v>17200</v>
      </c>
      <c r="BH22" s="85">
        <f>ВВ!W21</f>
        <v>16000</v>
      </c>
      <c r="BI22" s="85">
        <f>ВВ!X21</f>
        <v>16000</v>
      </c>
      <c r="BJ22" s="85">
        <f>ВВ!Y21</f>
        <v>16000</v>
      </c>
      <c r="BK22" s="85">
        <f>ВВ!Z21</f>
        <v>16000</v>
      </c>
      <c r="BL22" s="85">
        <f>ВВ!AA21</f>
        <v>16500</v>
      </c>
      <c r="BM22" s="85">
        <f>ВВ!AB21</f>
        <v>16500</v>
      </c>
      <c r="BN22" s="85">
        <f>ВВ!AC21</f>
        <v>16000</v>
      </c>
      <c r="BO22" s="85">
        <f>ВВ!AD21</f>
        <v>16000</v>
      </c>
      <c r="BP22" s="85">
        <f>ВВ!AE21</f>
        <v>18400</v>
      </c>
      <c r="BQ22" s="85">
        <f>ВВ!AF21</f>
        <v>18400</v>
      </c>
      <c r="BR22" s="85">
        <f>ВВ!AG21</f>
        <v>18400</v>
      </c>
      <c r="BS22" s="85">
        <f>ВВ!AH21</f>
        <v>16500</v>
      </c>
      <c r="BT22" s="85">
        <f>ВВ!AI21</f>
        <v>16500</v>
      </c>
      <c r="BU22" s="85">
        <f>ВВ!AJ21</f>
        <v>20100</v>
      </c>
      <c r="BV22" s="85">
        <f>ВВ!AK21</f>
        <v>17700</v>
      </c>
      <c r="BW22" s="85">
        <f>ВВ!AL21</f>
        <v>17700</v>
      </c>
      <c r="BX22" s="85">
        <f>ВВ!AM21</f>
        <v>17200</v>
      </c>
      <c r="BY22" s="85">
        <f>ВВ!AN21</f>
        <v>17700</v>
      </c>
      <c r="BZ22" s="85">
        <f>ВВ!AO21</f>
        <v>17700</v>
      </c>
      <c r="CA22" s="85">
        <f>ВВ!AP21</f>
        <v>17700</v>
      </c>
      <c r="CB22" s="85">
        <f>ВВ!AQ21</f>
        <v>17200</v>
      </c>
      <c r="CC22" s="85">
        <f>ВВ!AR21</f>
        <v>17200</v>
      </c>
      <c r="CD22" s="85">
        <f>ВВ!AS21</f>
        <v>17200</v>
      </c>
      <c r="CE22" s="85">
        <f>ВВ!AT21</f>
        <v>16500</v>
      </c>
      <c r="CF22" s="85">
        <f>ВВ!AU21</f>
        <v>16500</v>
      </c>
      <c r="CG22" s="85">
        <f>ВВ!AV21</f>
        <v>16500</v>
      </c>
      <c r="CH22" s="85">
        <f>ВВ!AW21</f>
        <v>16500</v>
      </c>
      <c r="CI22" s="85">
        <f>ВВ!AX21</f>
        <v>16500</v>
      </c>
      <c r="CJ22" s="85">
        <f>ВВ!AY21</f>
        <v>16500</v>
      </c>
      <c r="CK22" s="85">
        <f>ВВ!AZ21</f>
        <v>16500</v>
      </c>
      <c r="CL22" s="85">
        <f>ВВ!BA21</f>
        <v>16500</v>
      </c>
      <c r="CM22" s="85">
        <f>ВВ!BB21</f>
        <v>17700</v>
      </c>
      <c r="CN22" s="85">
        <f>ВВ!BC21</f>
        <v>17700</v>
      </c>
      <c r="CO22" s="85">
        <f>ВВ!BD21</f>
        <v>18400</v>
      </c>
      <c r="CP22" s="85">
        <f>ВВ!BE21</f>
        <v>18400</v>
      </c>
      <c r="CQ22" s="85">
        <f>ВВ!BF21</f>
        <v>18400</v>
      </c>
      <c r="CR22" s="85">
        <f>ВВ!BG21</f>
        <v>16500</v>
      </c>
      <c r="CS22" s="85">
        <f>ВВ!BH21</f>
        <v>16500</v>
      </c>
      <c r="CT22" s="85">
        <f>ВВ!BI21</f>
        <v>16500</v>
      </c>
      <c r="CU22" s="85">
        <f>ВВ!BJ21</f>
        <v>16500</v>
      </c>
      <c r="CV22" s="85">
        <f>ВВ!BK21</f>
        <v>16500</v>
      </c>
      <c r="CW22" s="85">
        <f>ВВ!BL21</f>
        <v>16500</v>
      </c>
      <c r="CX22" s="85">
        <f>ВВ!BM21</f>
        <v>16500</v>
      </c>
      <c r="CY22" s="85">
        <f>ВВ!BN21</f>
        <v>16500</v>
      </c>
      <c r="CZ22" s="85">
        <f>ВВ!BO21</f>
        <v>16500</v>
      </c>
      <c r="DA22" s="85">
        <f>ВВ!BP21</f>
        <v>19600</v>
      </c>
      <c r="DB22" s="85">
        <f>ВВ!BQ21</f>
        <v>19600</v>
      </c>
      <c r="DC22" s="85">
        <f>ВВ!BR21</f>
        <v>19600</v>
      </c>
      <c r="DD22" s="85">
        <f>ВВ!BS21</f>
        <v>19600</v>
      </c>
      <c r="DE22" s="85">
        <f>ВВ!BT21</f>
        <v>25200</v>
      </c>
      <c r="DF22" s="85">
        <f>ВВ!BU21</f>
        <v>25200</v>
      </c>
      <c r="DG22" s="97">
        <f>ВВ!BV21</f>
        <v>25200</v>
      </c>
      <c r="DH22" s="97">
        <f>ВВ!BW21</f>
        <v>25200</v>
      </c>
      <c r="DI22" s="97">
        <f>ВВ!BX21</f>
        <v>25200</v>
      </c>
      <c r="DJ22" s="97">
        <f>ВВ!BY21</f>
        <v>25200</v>
      </c>
      <c r="DK22" s="97">
        <f>ВВ!BZ21</f>
        <v>25200</v>
      </c>
      <c r="DL22" s="85">
        <f>ВВ!CA21</f>
        <v>17700</v>
      </c>
      <c r="DM22" s="85">
        <f>ВВ!CB21</f>
        <v>17700</v>
      </c>
      <c r="DN22" s="85">
        <f>ВВ!CC21</f>
        <v>17700</v>
      </c>
      <c r="DO22" s="85">
        <f>ВВ!CD21</f>
        <v>20800</v>
      </c>
      <c r="DP22" s="85">
        <f>ВВ!CE21</f>
        <v>20800</v>
      </c>
      <c r="DQ22" s="85">
        <f>ВВ!CF21</f>
        <v>20800</v>
      </c>
      <c r="DR22" s="85">
        <f>ВВ!CG21</f>
        <v>20800</v>
      </c>
      <c r="DS22" s="85">
        <f>ВВ!CH21</f>
        <v>20800</v>
      </c>
      <c r="DT22" s="85">
        <f>ВВ!CI21</f>
        <v>20800</v>
      </c>
      <c r="DU22" s="85">
        <f>ВВ!CJ21</f>
        <v>20100</v>
      </c>
      <c r="DV22" s="85">
        <f>ВВ!CK21</f>
        <v>20100</v>
      </c>
      <c r="DW22" s="85">
        <f>ВВ!CL21</f>
        <v>20100</v>
      </c>
      <c r="DX22" s="85">
        <f>ВВ!CM21</f>
        <v>20100</v>
      </c>
      <c r="DY22" s="85">
        <f>ВВ!CN21</f>
        <v>20100</v>
      </c>
      <c r="DZ22" s="85">
        <f>ВВ!CO21</f>
        <v>20800</v>
      </c>
      <c r="EA22" s="85">
        <f>ВВ!CP21</f>
        <v>20800</v>
      </c>
      <c r="EB22" s="85">
        <f>ВВ!CQ21</f>
        <v>20100</v>
      </c>
      <c r="EC22" s="85">
        <f>ВВ!CR21</f>
        <v>20100</v>
      </c>
      <c r="ED22" s="85">
        <f>ВВ!CS21</f>
        <v>23500</v>
      </c>
      <c r="EE22" s="85">
        <f>ВВ!CT21</f>
        <v>24200</v>
      </c>
      <c r="EF22" s="85">
        <f>ВВ!CU21</f>
        <v>24200</v>
      </c>
      <c r="EG22" s="85">
        <f>ВВ!CV21</f>
        <v>23500</v>
      </c>
      <c r="EH22" s="85">
        <f>ВВ!CW21</f>
        <v>23500</v>
      </c>
      <c r="EI22" s="85">
        <f>ВВ!CX21</f>
        <v>23500</v>
      </c>
      <c r="EJ22" s="85">
        <f>ВВ!CY21</f>
        <v>23500</v>
      </c>
      <c r="EK22" s="85">
        <f>ВВ!CZ21</f>
        <v>23500</v>
      </c>
      <c r="EL22" s="85">
        <f>ВВ!DA21</f>
        <v>23500</v>
      </c>
      <c r="EM22" s="85">
        <f>ВВ!DB21</f>
        <v>24200</v>
      </c>
      <c r="EN22" s="85">
        <f>ВВ!DC21</f>
        <v>24200</v>
      </c>
      <c r="EO22" s="85">
        <f>ВВ!DD21</f>
        <v>20800</v>
      </c>
      <c r="EP22" s="85">
        <f>ВВ!DE21</f>
        <v>20800</v>
      </c>
      <c r="EQ22" s="85">
        <f>ВВ!DF21</f>
        <v>21800</v>
      </c>
      <c r="ER22" s="85">
        <f>ВВ!DG21</f>
        <v>21800</v>
      </c>
      <c r="ES22" s="85">
        <f>ВВ!DH21</f>
        <v>21800</v>
      </c>
      <c r="ET22" s="85">
        <f>ВВ!DI21</f>
        <v>21800</v>
      </c>
      <c r="EU22" s="85">
        <f>ВВ!DJ21</f>
        <v>22500</v>
      </c>
      <c r="EV22" s="85">
        <f>ВВ!DK21</f>
        <v>22500</v>
      </c>
      <c r="EW22" s="85">
        <f>ВВ!DL21</f>
        <v>21800</v>
      </c>
      <c r="EX22" s="85">
        <f>ВВ!DM21</f>
        <v>21800</v>
      </c>
      <c r="EY22" s="85">
        <f>ВВ!DN21</f>
        <v>21800</v>
      </c>
      <c r="EZ22" s="85">
        <f>ВВ!DO21</f>
        <v>21800</v>
      </c>
      <c r="FA22" s="85">
        <f>ВВ!DP21</f>
        <v>21800</v>
      </c>
      <c r="FB22" s="85">
        <f>ВВ!DQ21</f>
        <v>22500</v>
      </c>
      <c r="FC22" s="85">
        <f>ВВ!DR21</f>
        <v>22500</v>
      </c>
      <c r="FD22" s="85">
        <f>ВВ!DS21</f>
        <v>21800</v>
      </c>
      <c r="FE22" s="85">
        <f>ВВ!DT21</f>
        <v>21800</v>
      </c>
      <c r="FF22" s="85">
        <f>ВВ!DU21</f>
        <v>21800</v>
      </c>
      <c r="FG22" s="85">
        <f>ВВ!DV21</f>
        <v>21800</v>
      </c>
      <c r="FH22" s="85">
        <f>ВВ!DW21</f>
        <v>21800</v>
      </c>
      <c r="FI22" s="85">
        <f>ВВ!DX21</f>
        <v>22500</v>
      </c>
      <c r="FJ22" s="85">
        <f>ВВ!DY21</f>
        <v>22500</v>
      </c>
      <c r="FK22" s="85">
        <f>ВВ!DZ21</f>
        <v>21800</v>
      </c>
      <c r="FL22" s="85">
        <f>ВВ!EA21</f>
        <v>21800</v>
      </c>
      <c r="FM22" s="85">
        <f>ВВ!EB21</f>
        <v>21800</v>
      </c>
      <c r="FN22" s="85">
        <f>ВВ!EC21</f>
        <v>21800</v>
      </c>
      <c r="FO22" s="85">
        <f>ВВ!ED21</f>
        <v>21800</v>
      </c>
      <c r="FP22" s="85">
        <f>ВВ!EE21</f>
        <v>22500</v>
      </c>
      <c r="FQ22" s="85">
        <f>ВВ!EF21</f>
        <v>22500</v>
      </c>
      <c r="FR22" s="85">
        <f>ВВ!EG21</f>
        <v>21800</v>
      </c>
      <c r="FS22" s="85">
        <f>ВВ!EH21</f>
        <v>21800</v>
      </c>
      <c r="FT22" s="85">
        <f>ВВ!EI21</f>
        <v>21800</v>
      </c>
      <c r="FU22" s="85">
        <f>ВВ!EJ21</f>
        <v>21800</v>
      </c>
      <c r="FV22" s="85">
        <f>ВВ!EK21</f>
        <v>21800</v>
      </c>
      <c r="FW22" s="85">
        <f>ВВ!EL21</f>
        <v>22500</v>
      </c>
      <c r="FX22" s="85">
        <f>ВВ!EM21</f>
        <v>22500</v>
      </c>
      <c r="FY22" s="85">
        <f>ВВ!EN21</f>
        <v>21800</v>
      </c>
      <c r="FZ22" s="85">
        <f>ВВ!EO21</f>
        <v>21800</v>
      </c>
      <c r="GA22" s="85">
        <f>ВВ!EP21</f>
        <v>21800</v>
      </c>
      <c r="GB22" s="85">
        <f>ВВ!EQ21</f>
        <v>21800</v>
      </c>
      <c r="GC22" s="85">
        <f>ВВ!ER21</f>
        <v>21800</v>
      </c>
      <c r="GD22" s="85">
        <f>ВВ!ES21</f>
        <v>22500</v>
      </c>
      <c r="GE22" s="85">
        <f>ВВ!ET21</f>
        <v>22500</v>
      </c>
      <c r="GF22" s="85">
        <f>ВВ!EU21</f>
        <v>20100</v>
      </c>
      <c r="GG22" s="85">
        <f>ВВ!EV21</f>
        <v>20100</v>
      </c>
      <c r="GH22" s="85">
        <f>ВВ!EW21</f>
        <v>20100</v>
      </c>
      <c r="GI22" s="85">
        <f>ВВ!EX21</f>
        <v>20100</v>
      </c>
      <c r="GJ22" s="85">
        <f>ВВ!EY21</f>
        <v>20100</v>
      </c>
      <c r="GK22" s="85">
        <f>ВВ!EZ21</f>
        <v>20800</v>
      </c>
      <c r="GL22" s="85">
        <f>ВВ!FA21</f>
        <v>20800</v>
      </c>
      <c r="GM22" s="85">
        <f>ВВ!FB21</f>
        <v>20100</v>
      </c>
      <c r="GN22" s="85">
        <f>ВВ!FC21</f>
        <v>20100</v>
      </c>
      <c r="GO22" s="85">
        <f>ВВ!FD21</f>
        <v>20100</v>
      </c>
      <c r="GP22" s="85">
        <f>ВВ!FE21</f>
        <v>20100</v>
      </c>
      <c r="GQ22" s="85">
        <f>ВВ!FF21</f>
        <v>20100</v>
      </c>
      <c r="GR22" s="85">
        <f>ВВ!FG21</f>
        <v>20800</v>
      </c>
      <c r="GS22" s="85">
        <f>ВВ!FH21</f>
        <v>20800</v>
      </c>
      <c r="GT22" s="85">
        <f>ВВ!FI21</f>
        <v>20100</v>
      </c>
      <c r="GU22" s="85">
        <f>ВВ!FJ21</f>
        <v>20100</v>
      </c>
      <c r="GV22" s="85">
        <f>ВВ!FK21</f>
        <v>20100</v>
      </c>
      <c r="GW22" s="85">
        <f>ВВ!FL21</f>
        <v>20100</v>
      </c>
      <c r="GX22" s="85">
        <f>ВВ!FM21</f>
        <v>20100</v>
      </c>
      <c r="GY22" s="85">
        <f>ВВ!FN21</f>
        <v>20800</v>
      </c>
      <c r="GZ22" s="85">
        <f>ВВ!FO21</f>
        <v>20800</v>
      </c>
      <c r="HA22" s="85">
        <f>ВВ!FP21</f>
        <v>20100</v>
      </c>
      <c r="HB22" s="85">
        <f>ВВ!FQ21</f>
        <v>20100</v>
      </c>
      <c r="HC22" s="85">
        <f>ВВ!FR21</f>
        <v>20800</v>
      </c>
      <c r="HD22" s="85">
        <f>ВВ!FS21</f>
        <v>20800</v>
      </c>
      <c r="HE22" s="85">
        <f>ВВ!FT21</f>
        <v>20800</v>
      </c>
      <c r="HF22" s="85">
        <f>ВВ!FU21</f>
        <v>20800</v>
      </c>
      <c r="HG22" s="85">
        <f>ВВ!FV21</f>
        <v>20800</v>
      </c>
      <c r="HH22" s="85">
        <f>ВВ!FW21</f>
        <v>20100</v>
      </c>
      <c r="HI22" s="85">
        <f>ВВ!FX21</f>
        <v>23500</v>
      </c>
      <c r="HJ22" s="85">
        <f>ВВ!FY21</f>
        <v>23500</v>
      </c>
      <c r="HK22" s="85">
        <f>ВВ!FZ21</f>
        <v>23500</v>
      </c>
      <c r="HL22" s="85">
        <f>ВВ!GA21</f>
        <v>23500</v>
      </c>
      <c r="HM22" s="85">
        <f>ВВ!GB21</f>
        <v>23500</v>
      </c>
      <c r="HN22" s="85">
        <f>ВВ!GC21</f>
        <v>21800</v>
      </c>
      <c r="HO22" s="85">
        <f>ВВ!GD21</f>
        <v>20800</v>
      </c>
      <c r="HP22" s="85">
        <f>ВВ!GE21</f>
        <v>20800</v>
      </c>
      <c r="HQ22" s="85">
        <f>ВВ!GF21</f>
        <v>23500</v>
      </c>
      <c r="HR22" s="85">
        <f>ВВ!GG21</f>
        <v>23500</v>
      </c>
    </row>
    <row r="23" spans="1:226" s="149" customFormat="1" ht="10.35" customHeight="1" x14ac:dyDescent="0.2">
      <c r="A23" s="9">
        <v>2</v>
      </c>
      <c r="B23" s="85" t="e">
        <f>ВВ!#REF!</f>
        <v>#REF!</v>
      </c>
      <c r="C23" s="85" t="e">
        <f>ВВ!#REF!</f>
        <v>#REF!</v>
      </c>
      <c r="D23" s="85" t="e">
        <f>ВВ!#REF!</f>
        <v>#REF!</v>
      </c>
      <c r="E23" s="85" t="e">
        <f>ВВ!#REF!</f>
        <v>#REF!</v>
      </c>
      <c r="F23" s="85" t="e">
        <f>ВВ!#REF!</f>
        <v>#REF!</v>
      </c>
      <c r="G23" s="85" t="e">
        <f>ВВ!#REF!</f>
        <v>#REF!</v>
      </c>
      <c r="H23" s="85" t="e">
        <f>ВВ!#REF!</f>
        <v>#REF!</v>
      </c>
      <c r="I23" s="85" t="e">
        <f>ВВ!#REF!</f>
        <v>#REF!</v>
      </c>
      <c r="J23" s="85" t="e">
        <f>ВВ!#REF!</f>
        <v>#REF!</v>
      </c>
      <c r="K23" s="85" t="e">
        <f>ВВ!#REF!</f>
        <v>#REF!</v>
      </c>
      <c r="L23" s="85" t="e">
        <f>ВВ!#REF!</f>
        <v>#REF!</v>
      </c>
      <c r="M23" s="85" t="e">
        <f>ВВ!#REF!</f>
        <v>#REF!</v>
      </c>
      <c r="N23" s="85" t="e">
        <f>ВВ!#REF!</f>
        <v>#REF!</v>
      </c>
      <c r="O23" s="85" t="e">
        <f>ВВ!#REF!</f>
        <v>#REF!</v>
      </c>
      <c r="P23" s="85" t="e">
        <f>ВВ!#REF!</f>
        <v>#REF!</v>
      </c>
      <c r="Q23" s="85" t="e">
        <f>ВВ!#REF!</f>
        <v>#REF!</v>
      </c>
      <c r="R23" s="85" t="e">
        <f>ВВ!#REF!</f>
        <v>#REF!</v>
      </c>
      <c r="S23" s="85" t="e">
        <f>ВВ!#REF!</f>
        <v>#REF!</v>
      </c>
      <c r="T23" s="85" t="e">
        <f>ВВ!#REF!</f>
        <v>#REF!</v>
      </c>
      <c r="U23" s="85" t="e">
        <f>ВВ!#REF!</f>
        <v>#REF!</v>
      </c>
      <c r="V23" s="85" t="e">
        <f>ВВ!#REF!</f>
        <v>#REF!</v>
      </c>
      <c r="W23" s="85" t="e">
        <f>ВВ!#REF!</f>
        <v>#REF!</v>
      </c>
      <c r="X23" s="85" t="e">
        <f>ВВ!#REF!</f>
        <v>#REF!</v>
      </c>
      <c r="Y23" s="85" t="e">
        <f>ВВ!#REF!</f>
        <v>#REF!</v>
      </c>
      <c r="Z23" s="85" t="e">
        <f>ВВ!#REF!</f>
        <v>#REF!</v>
      </c>
      <c r="AA23" s="85" t="e">
        <f>ВВ!#REF!</f>
        <v>#REF!</v>
      </c>
      <c r="AB23" s="85" t="e">
        <f>ВВ!#REF!</f>
        <v>#REF!</v>
      </c>
      <c r="AC23" s="85" t="e">
        <f>ВВ!#REF!</f>
        <v>#REF!</v>
      </c>
      <c r="AD23" s="85" t="e">
        <f>ВВ!#REF!</f>
        <v>#REF!</v>
      </c>
      <c r="AE23" s="85" t="e">
        <f>ВВ!#REF!</f>
        <v>#REF!</v>
      </c>
      <c r="AF23" s="85" t="e">
        <f>ВВ!#REF!</f>
        <v>#REF!</v>
      </c>
      <c r="AG23" s="85" t="e">
        <f>ВВ!#REF!</f>
        <v>#REF!</v>
      </c>
      <c r="AH23" s="85" t="e">
        <f>ВВ!#REF!</f>
        <v>#REF!</v>
      </c>
      <c r="AI23" s="85" t="e">
        <f>ВВ!#REF!</f>
        <v>#REF!</v>
      </c>
      <c r="AJ23" s="85" t="e">
        <f>ВВ!#REF!</f>
        <v>#REF!</v>
      </c>
      <c r="AK23" s="85" t="e">
        <f>ВВ!#REF!</f>
        <v>#REF!</v>
      </c>
      <c r="AL23" s="85" t="e">
        <f>ВВ!#REF!</f>
        <v>#REF!</v>
      </c>
      <c r="AM23" s="85">
        <f>ВВ!B22</f>
        <v>27300</v>
      </c>
      <c r="AN23" s="85">
        <f>ВВ!C22</f>
        <v>27300</v>
      </c>
      <c r="AO23" s="85">
        <f>ВВ!D22</f>
        <v>25300</v>
      </c>
      <c r="AP23" s="85">
        <f>ВВ!E22</f>
        <v>21300</v>
      </c>
      <c r="AQ23" s="85">
        <f>ВВ!F22</f>
        <v>21300</v>
      </c>
      <c r="AR23" s="85">
        <f>ВВ!G22</f>
        <v>18700</v>
      </c>
      <c r="AS23" s="85">
        <f>ВВ!H22</f>
        <v>18700</v>
      </c>
      <c r="AT23" s="85">
        <f>ВВ!I22</f>
        <v>18200</v>
      </c>
      <c r="AU23" s="85">
        <f>ВВ!J22</f>
        <v>18200</v>
      </c>
      <c r="AV23" s="85">
        <f>ВВ!K22</f>
        <v>18700</v>
      </c>
      <c r="AW23" s="85">
        <f>ВВ!L22</f>
        <v>18700</v>
      </c>
      <c r="AX23" s="85">
        <f>ВВ!M22</f>
        <v>18200</v>
      </c>
      <c r="AY23" s="85">
        <f>ВВ!N22</f>
        <v>18200</v>
      </c>
      <c r="AZ23" s="85">
        <f>ВВ!O22</f>
        <v>18700</v>
      </c>
      <c r="BA23" s="85">
        <f>ВВ!P22</f>
        <v>18700</v>
      </c>
      <c r="BB23" s="85">
        <f>ВВ!Q22</f>
        <v>18200</v>
      </c>
      <c r="BC23" s="85">
        <f>ВВ!R22</f>
        <v>18200</v>
      </c>
      <c r="BD23" s="85">
        <f>ВВ!S22</f>
        <v>18200</v>
      </c>
      <c r="BE23" s="85">
        <f>ВВ!T22</f>
        <v>18200</v>
      </c>
      <c r="BF23" s="85">
        <f>ВВ!U22</f>
        <v>19400</v>
      </c>
      <c r="BG23" s="85">
        <f>ВВ!V22</f>
        <v>19400</v>
      </c>
      <c r="BH23" s="85">
        <f>ВВ!W22</f>
        <v>18200</v>
      </c>
      <c r="BI23" s="85">
        <f>ВВ!X22</f>
        <v>18200</v>
      </c>
      <c r="BJ23" s="85">
        <f>ВВ!Y22</f>
        <v>18200</v>
      </c>
      <c r="BK23" s="85">
        <f>ВВ!Z22</f>
        <v>18200</v>
      </c>
      <c r="BL23" s="85">
        <f>ВВ!AA22</f>
        <v>18700</v>
      </c>
      <c r="BM23" s="85">
        <f>ВВ!AB22</f>
        <v>18700</v>
      </c>
      <c r="BN23" s="85">
        <f>ВВ!AC22</f>
        <v>18200</v>
      </c>
      <c r="BO23" s="85">
        <f>ВВ!AD22</f>
        <v>18200</v>
      </c>
      <c r="BP23" s="85">
        <f>ВВ!AE22</f>
        <v>20600</v>
      </c>
      <c r="BQ23" s="85">
        <f>ВВ!AF22</f>
        <v>20600</v>
      </c>
      <c r="BR23" s="85">
        <f>ВВ!AG22</f>
        <v>20600</v>
      </c>
      <c r="BS23" s="85">
        <f>ВВ!AH22</f>
        <v>18700</v>
      </c>
      <c r="BT23" s="85">
        <f>ВВ!AI22</f>
        <v>18700</v>
      </c>
      <c r="BU23" s="85">
        <f>ВВ!AJ22</f>
        <v>22300</v>
      </c>
      <c r="BV23" s="85">
        <f>ВВ!AK22</f>
        <v>19900</v>
      </c>
      <c r="BW23" s="85">
        <f>ВВ!AL22</f>
        <v>19900</v>
      </c>
      <c r="BX23" s="85">
        <f>ВВ!AM22</f>
        <v>19400</v>
      </c>
      <c r="BY23" s="85">
        <f>ВВ!AN22</f>
        <v>19900</v>
      </c>
      <c r="BZ23" s="85">
        <f>ВВ!AO22</f>
        <v>19900</v>
      </c>
      <c r="CA23" s="85">
        <f>ВВ!AP22</f>
        <v>19900</v>
      </c>
      <c r="CB23" s="85">
        <f>ВВ!AQ22</f>
        <v>19400</v>
      </c>
      <c r="CC23" s="85">
        <f>ВВ!AR22</f>
        <v>19400</v>
      </c>
      <c r="CD23" s="85">
        <f>ВВ!AS22</f>
        <v>19400</v>
      </c>
      <c r="CE23" s="85">
        <f>ВВ!AT22</f>
        <v>18700</v>
      </c>
      <c r="CF23" s="85">
        <f>ВВ!AU22</f>
        <v>18700</v>
      </c>
      <c r="CG23" s="85">
        <f>ВВ!AV22</f>
        <v>18700</v>
      </c>
      <c r="CH23" s="85">
        <f>ВВ!AW22</f>
        <v>18700</v>
      </c>
      <c r="CI23" s="85">
        <f>ВВ!AX22</f>
        <v>18700</v>
      </c>
      <c r="CJ23" s="85">
        <f>ВВ!AY22</f>
        <v>18700</v>
      </c>
      <c r="CK23" s="85">
        <f>ВВ!AZ22</f>
        <v>18700</v>
      </c>
      <c r="CL23" s="85">
        <f>ВВ!BA22</f>
        <v>18700</v>
      </c>
      <c r="CM23" s="85">
        <f>ВВ!BB22</f>
        <v>19900</v>
      </c>
      <c r="CN23" s="85">
        <f>ВВ!BC22</f>
        <v>19900</v>
      </c>
      <c r="CO23" s="85">
        <f>ВВ!BD22</f>
        <v>20600</v>
      </c>
      <c r="CP23" s="85">
        <f>ВВ!BE22</f>
        <v>20600</v>
      </c>
      <c r="CQ23" s="85">
        <f>ВВ!BF22</f>
        <v>20600</v>
      </c>
      <c r="CR23" s="85">
        <f>ВВ!BG22</f>
        <v>18700</v>
      </c>
      <c r="CS23" s="85">
        <f>ВВ!BH22</f>
        <v>18700</v>
      </c>
      <c r="CT23" s="85">
        <f>ВВ!BI22</f>
        <v>18700</v>
      </c>
      <c r="CU23" s="85">
        <f>ВВ!BJ22</f>
        <v>18700</v>
      </c>
      <c r="CV23" s="85">
        <f>ВВ!BK22</f>
        <v>18700</v>
      </c>
      <c r="CW23" s="85">
        <f>ВВ!BL22</f>
        <v>18700</v>
      </c>
      <c r="CX23" s="85">
        <f>ВВ!BM22</f>
        <v>18700</v>
      </c>
      <c r="CY23" s="85">
        <f>ВВ!BN22</f>
        <v>18700</v>
      </c>
      <c r="CZ23" s="85">
        <f>ВВ!BO22</f>
        <v>18700</v>
      </c>
      <c r="DA23" s="85">
        <f>ВВ!BP22</f>
        <v>21800</v>
      </c>
      <c r="DB23" s="85">
        <f>ВВ!BQ22</f>
        <v>21800</v>
      </c>
      <c r="DC23" s="85">
        <f>ВВ!BR22</f>
        <v>21800</v>
      </c>
      <c r="DD23" s="85">
        <f>ВВ!BS22</f>
        <v>21800</v>
      </c>
      <c r="DE23" s="85">
        <f>ВВ!BT22</f>
        <v>27400</v>
      </c>
      <c r="DF23" s="85">
        <f>ВВ!BU22</f>
        <v>27400</v>
      </c>
      <c r="DG23" s="97">
        <f>ВВ!BV22</f>
        <v>27400</v>
      </c>
      <c r="DH23" s="97">
        <f>ВВ!BW22</f>
        <v>27400</v>
      </c>
      <c r="DI23" s="97">
        <f>ВВ!BX22</f>
        <v>27400</v>
      </c>
      <c r="DJ23" s="97">
        <f>ВВ!BY22</f>
        <v>27400</v>
      </c>
      <c r="DK23" s="97">
        <f>ВВ!BZ22</f>
        <v>27400</v>
      </c>
      <c r="DL23" s="85">
        <f>ВВ!CA22</f>
        <v>19900</v>
      </c>
      <c r="DM23" s="85">
        <f>ВВ!CB22</f>
        <v>19900</v>
      </c>
      <c r="DN23" s="85">
        <f>ВВ!CC22</f>
        <v>19900</v>
      </c>
      <c r="DO23" s="85">
        <f>ВВ!CD22</f>
        <v>23000</v>
      </c>
      <c r="DP23" s="85">
        <f>ВВ!CE22</f>
        <v>23000</v>
      </c>
      <c r="DQ23" s="85">
        <f>ВВ!CF22</f>
        <v>23000</v>
      </c>
      <c r="DR23" s="85">
        <f>ВВ!CG22</f>
        <v>23000</v>
      </c>
      <c r="DS23" s="85">
        <f>ВВ!CH22</f>
        <v>23000</v>
      </c>
      <c r="DT23" s="85">
        <f>ВВ!CI22</f>
        <v>23000</v>
      </c>
      <c r="DU23" s="85">
        <f>ВВ!CJ22</f>
        <v>22300</v>
      </c>
      <c r="DV23" s="85">
        <f>ВВ!CK22</f>
        <v>22300</v>
      </c>
      <c r="DW23" s="85">
        <f>ВВ!CL22</f>
        <v>22300</v>
      </c>
      <c r="DX23" s="85">
        <f>ВВ!CM22</f>
        <v>22300</v>
      </c>
      <c r="DY23" s="85">
        <f>ВВ!CN22</f>
        <v>22300</v>
      </c>
      <c r="DZ23" s="85">
        <f>ВВ!CO22</f>
        <v>23000</v>
      </c>
      <c r="EA23" s="85">
        <f>ВВ!CP22</f>
        <v>23000</v>
      </c>
      <c r="EB23" s="85">
        <f>ВВ!CQ22</f>
        <v>22300</v>
      </c>
      <c r="EC23" s="85">
        <f>ВВ!CR22</f>
        <v>22300</v>
      </c>
      <c r="ED23" s="85">
        <f>ВВ!CS22</f>
        <v>25700</v>
      </c>
      <c r="EE23" s="85">
        <f>ВВ!CT22</f>
        <v>26400</v>
      </c>
      <c r="EF23" s="85">
        <f>ВВ!CU22</f>
        <v>26400</v>
      </c>
      <c r="EG23" s="85">
        <f>ВВ!CV22</f>
        <v>25700</v>
      </c>
      <c r="EH23" s="85">
        <f>ВВ!CW22</f>
        <v>25700</v>
      </c>
      <c r="EI23" s="85">
        <f>ВВ!CX22</f>
        <v>25700</v>
      </c>
      <c r="EJ23" s="85">
        <f>ВВ!CY22</f>
        <v>25700</v>
      </c>
      <c r="EK23" s="85">
        <f>ВВ!CZ22</f>
        <v>25700</v>
      </c>
      <c r="EL23" s="85">
        <f>ВВ!DA22</f>
        <v>25700</v>
      </c>
      <c r="EM23" s="85">
        <f>ВВ!DB22</f>
        <v>26400</v>
      </c>
      <c r="EN23" s="85">
        <f>ВВ!DC22</f>
        <v>26400</v>
      </c>
      <c r="EO23" s="85">
        <f>ВВ!DD22</f>
        <v>23000</v>
      </c>
      <c r="EP23" s="85">
        <f>ВВ!DE22</f>
        <v>23000</v>
      </c>
      <c r="EQ23" s="85">
        <f>ВВ!DF22</f>
        <v>24000</v>
      </c>
      <c r="ER23" s="85">
        <f>ВВ!DG22</f>
        <v>24000</v>
      </c>
      <c r="ES23" s="85">
        <f>ВВ!DH22</f>
        <v>24000</v>
      </c>
      <c r="ET23" s="85">
        <f>ВВ!DI22</f>
        <v>24000</v>
      </c>
      <c r="EU23" s="85">
        <f>ВВ!DJ22</f>
        <v>24700</v>
      </c>
      <c r="EV23" s="85">
        <f>ВВ!DK22</f>
        <v>24700</v>
      </c>
      <c r="EW23" s="85">
        <f>ВВ!DL22</f>
        <v>24000</v>
      </c>
      <c r="EX23" s="85">
        <f>ВВ!DM22</f>
        <v>24000</v>
      </c>
      <c r="EY23" s="85">
        <f>ВВ!DN22</f>
        <v>24000</v>
      </c>
      <c r="EZ23" s="85">
        <f>ВВ!DO22</f>
        <v>24000</v>
      </c>
      <c r="FA23" s="85">
        <f>ВВ!DP22</f>
        <v>24000</v>
      </c>
      <c r="FB23" s="85">
        <f>ВВ!DQ22</f>
        <v>24700</v>
      </c>
      <c r="FC23" s="85">
        <f>ВВ!DR22</f>
        <v>24700</v>
      </c>
      <c r="FD23" s="85">
        <f>ВВ!DS22</f>
        <v>24000</v>
      </c>
      <c r="FE23" s="85">
        <f>ВВ!DT22</f>
        <v>24000</v>
      </c>
      <c r="FF23" s="85">
        <f>ВВ!DU22</f>
        <v>24000</v>
      </c>
      <c r="FG23" s="85">
        <f>ВВ!DV22</f>
        <v>24000</v>
      </c>
      <c r="FH23" s="85">
        <f>ВВ!DW22</f>
        <v>24000</v>
      </c>
      <c r="FI23" s="85">
        <f>ВВ!DX22</f>
        <v>24700</v>
      </c>
      <c r="FJ23" s="85">
        <f>ВВ!DY22</f>
        <v>24700</v>
      </c>
      <c r="FK23" s="85">
        <f>ВВ!DZ22</f>
        <v>24000</v>
      </c>
      <c r="FL23" s="85">
        <f>ВВ!EA22</f>
        <v>24000</v>
      </c>
      <c r="FM23" s="85">
        <f>ВВ!EB22</f>
        <v>24000</v>
      </c>
      <c r="FN23" s="85">
        <f>ВВ!EC22</f>
        <v>24000</v>
      </c>
      <c r="FO23" s="85">
        <f>ВВ!ED22</f>
        <v>24000</v>
      </c>
      <c r="FP23" s="85">
        <f>ВВ!EE22</f>
        <v>24700</v>
      </c>
      <c r="FQ23" s="85">
        <f>ВВ!EF22</f>
        <v>24700</v>
      </c>
      <c r="FR23" s="85">
        <f>ВВ!EG22</f>
        <v>24000</v>
      </c>
      <c r="FS23" s="85">
        <f>ВВ!EH22</f>
        <v>24000</v>
      </c>
      <c r="FT23" s="85">
        <f>ВВ!EI22</f>
        <v>24000</v>
      </c>
      <c r="FU23" s="85">
        <f>ВВ!EJ22</f>
        <v>24000</v>
      </c>
      <c r="FV23" s="85">
        <f>ВВ!EK22</f>
        <v>24000</v>
      </c>
      <c r="FW23" s="85">
        <f>ВВ!EL22</f>
        <v>24700</v>
      </c>
      <c r="FX23" s="85">
        <f>ВВ!EM22</f>
        <v>24700</v>
      </c>
      <c r="FY23" s="85">
        <f>ВВ!EN22</f>
        <v>24000</v>
      </c>
      <c r="FZ23" s="85">
        <f>ВВ!EO22</f>
        <v>24000</v>
      </c>
      <c r="GA23" s="85">
        <f>ВВ!EP22</f>
        <v>24000</v>
      </c>
      <c r="GB23" s="85">
        <f>ВВ!EQ22</f>
        <v>24000</v>
      </c>
      <c r="GC23" s="85">
        <f>ВВ!ER22</f>
        <v>24000</v>
      </c>
      <c r="GD23" s="85">
        <f>ВВ!ES22</f>
        <v>24700</v>
      </c>
      <c r="GE23" s="85">
        <f>ВВ!ET22</f>
        <v>24700</v>
      </c>
      <c r="GF23" s="85">
        <f>ВВ!EU22</f>
        <v>22300</v>
      </c>
      <c r="GG23" s="85">
        <f>ВВ!EV22</f>
        <v>22300</v>
      </c>
      <c r="GH23" s="85">
        <f>ВВ!EW22</f>
        <v>22300</v>
      </c>
      <c r="GI23" s="85">
        <f>ВВ!EX22</f>
        <v>22300</v>
      </c>
      <c r="GJ23" s="85">
        <f>ВВ!EY22</f>
        <v>22300</v>
      </c>
      <c r="GK23" s="85">
        <f>ВВ!EZ22</f>
        <v>23000</v>
      </c>
      <c r="GL23" s="85">
        <f>ВВ!FA22</f>
        <v>23000</v>
      </c>
      <c r="GM23" s="85">
        <f>ВВ!FB22</f>
        <v>22300</v>
      </c>
      <c r="GN23" s="85">
        <f>ВВ!FC22</f>
        <v>22300</v>
      </c>
      <c r="GO23" s="85">
        <f>ВВ!FD22</f>
        <v>22300</v>
      </c>
      <c r="GP23" s="85">
        <f>ВВ!FE22</f>
        <v>22300</v>
      </c>
      <c r="GQ23" s="85">
        <f>ВВ!FF22</f>
        <v>22300</v>
      </c>
      <c r="GR23" s="85">
        <f>ВВ!FG22</f>
        <v>23000</v>
      </c>
      <c r="GS23" s="85">
        <f>ВВ!FH22</f>
        <v>23000</v>
      </c>
      <c r="GT23" s="85">
        <f>ВВ!FI22</f>
        <v>22300</v>
      </c>
      <c r="GU23" s="85">
        <f>ВВ!FJ22</f>
        <v>22300</v>
      </c>
      <c r="GV23" s="85">
        <f>ВВ!FK22</f>
        <v>22300</v>
      </c>
      <c r="GW23" s="85">
        <f>ВВ!FL22</f>
        <v>22300</v>
      </c>
      <c r="GX23" s="85">
        <f>ВВ!FM22</f>
        <v>22300</v>
      </c>
      <c r="GY23" s="85">
        <f>ВВ!FN22</f>
        <v>23000</v>
      </c>
      <c r="GZ23" s="85">
        <f>ВВ!FO22</f>
        <v>23000</v>
      </c>
      <c r="HA23" s="85">
        <f>ВВ!FP22</f>
        <v>22300</v>
      </c>
      <c r="HB23" s="85">
        <f>ВВ!FQ22</f>
        <v>22300</v>
      </c>
      <c r="HC23" s="85">
        <f>ВВ!FR22</f>
        <v>23000</v>
      </c>
      <c r="HD23" s="85">
        <f>ВВ!FS22</f>
        <v>23000</v>
      </c>
      <c r="HE23" s="85">
        <f>ВВ!FT22</f>
        <v>23000</v>
      </c>
      <c r="HF23" s="85">
        <f>ВВ!FU22</f>
        <v>23000</v>
      </c>
      <c r="HG23" s="85">
        <f>ВВ!FV22</f>
        <v>23000</v>
      </c>
      <c r="HH23" s="85">
        <f>ВВ!FW22</f>
        <v>22300</v>
      </c>
      <c r="HI23" s="85">
        <f>ВВ!FX22</f>
        <v>25700</v>
      </c>
      <c r="HJ23" s="85">
        <f>ВВ!FY22</f>
        <v>25700</v>
      </c>
      <c r="HK23" s="85">
        <f>ВВ!FZ22</f>
        <v>25700</v>
      </c>
      <c r="HL23" s="85">
        <f>ВВ!GA22</f>
        <v>25700</v>
      </c>
      <c r="HM23" s="85">
        <f>ВВ!GB22</f>
        <v>25700</v>
      </c>
      <c r="HN23" s="85">
        <f>ВВ!GC22</f>
        <v>24000</v>
      </c>
      <c r="HO23" s="85">
        <f>ВВ!GD22</f>
        <v>23000</v>
      </c>
      <c r="HP23" s="85">
        <f>ВВ!GE22</f>
        <v>23000</v>
      </c>
      <c r="HQ23" s="85">
        <f>ВВ!GF22</f>
        <v>25700</v>
      </c>
      <c r="HR23" s="85">
        <f>ВВ!GG22</f>
        <v>25700</v>
      </c>
    </row>
    <row r="24" spans="1:226" s="149" customFormat="1" ht="10.35" customHeight="1" x14ac:dyDescent="0.2">
      <c r="A24" s="38" t="s">
        <v>47</v>
      </c>
      <c r="B24" s="85"/>
      <c r="C24" s="85"/>
      <c r="D24" s="85"/>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5"/>
      <c r="AT24" s="85"/>
      <c r="AU24" s="85"/>
      <c r="AV24" s="85"/>
      <c r="AW24" s="85"/>
      <c r="AX24" s="85"/>
      <c r="AY24" s="85"/>
      <c r="AZ24" s="85"/>
      <c r="BA24" s="85"/>
      <c r="BB24" s="85"/>
      <c r="BC24" s="85"/>
      <c r="BD24" s="85"/>
      <c r="BE24" s="85"/>
      <c r="BF24" s="85"/>
      <c r="BG24" s="85"/>
      <c r="BH24" s="85"/>
      <c r="BI24" s="85"/>
      <c r="BJ24" s="85"/>
      <c r="BK24" s="85"/>
      <c r="BL24" s="85"/>
      <c r="BM24" s="85"/>
      <c r="BN24" s="85"/>
      <c r="BO24" s="85"/>
      <c r="BP24" s="85"/>
      <c r="BQ24" s="85"/>
      <c r="BR24" s="85"/>
      <c r="BS24" s="85"/>
      <c r="BT24" s="85"/>
      <c r="BU24" s="85"/>
      <c r="BV24" s="85"/>
      <c r="BW24" s="85"/>
      <c r="BX24" s="85"/>
      <c r="BY24" s="85"/>
      <c r="BZ24" s="85"/>
      <c r="CA24" s="85"/>
      <c r="CB24" s="85"/>
      <c r="CC24" s="85"/>
      <c r="CD24" s="85"/>
      <c r="CE24" s="85"/>
      <c r="CF24" s="85"/>
      <c r="CG24" s="85"/>
      <c r="CH24" s="85"/>
      <c r="CI24" s="85"/>
      <c r="CJ24" s="85"/>
      <c r="CK24" s="85"/>
      <c r="CL24" s="85"/>
      <c r="CM24" s="85"/>
      <c r="CN24" s="85"/>
      <c r="CO24" s="85"/>
      <c r="CP24" s="85"/>
      <c r="CQ24" s="85"/>
      <c r="CR24" s="85"/>
      <c r="CS24" s="85"/>
      <c r="CT24" s="85"/>
      <c r="CU24" s="85"/>
      <c r="CV24" s="85"/>
      <c r="CW24" s="85"/>
      <c r="CX24" s="85"/>
      <c r="CY24" s="85"/>
      <c r="CZ24" s="85"/>
      <c r="DA24" s="85"/>
      <c r="DB24" s="85"/>
      <c r="DC24" s="85"/>
      <c r="DD24" s="85"/>
      <c r="DE24" s="85"/>
      <c r="DF24" s="85"/>
      <c r="DG24" s="97"/>
      <c r="DH24" s="97"/>
      <c r="DI24" s="97"/>
      <c r="DJ24" s="97"/>
      <c r="DK24" s="97"/>
      <c r="DL24" s="85"/>
      <c r="DM24" s="85"/>
      <c r="DN24" s="85"/>
      <c r="DO24" s="85"/>
      <c r="DP24" s="85"/>
      <c r="DQ24" s="85"/>
      <c r="DR24" s="85"/>
      <c r="DS24" s="85"/>
      <c r="DT24" s="85"/>
      <c r="DU24" s="85"/>
      <c r="DV24" s="85"/>
      <c r="DW24" s="85"/>
      <c r="DX24" s="85"/>
      <c r="DY24" s="85"/>
      <c r="DZ24" s="85"/>
      <c r="EA24" s="85"/>
      <c r="EB24" s="85"/>
      <c r="EC24" s="85"/>
      <c r="ED24" s="85"/>
      <c r="EE24" s="85"/>
      <c r="EF24" s="85"/>
      <c r="EG24" s="85"/>
      <c r="EH24" s="85"/>
      <c r="EI24" s="85"/>
      <c r="EJ24" s="85"/>
      <c r="EK24" s="85"/>
      <c r="EL24" s="85"/>
      <c r="EM24" s="85"/>
      <c r="EN24" s="85"/>
      <c r="EO24" s="85"/>
      <c r="EP24" s="85"/>
      <c r="EQ24" s="85"/>
      <c r="ER24" s="85"/>
      <c r="ES24" s="85"/>
      <c r="ET24" s="85"/>
      <c r="EU24" s="85"/>
      <c r="EV24" s="85"/>
      <c r="EW24" s="85"/>
      <c r="EX24" s="85"/>
      <c r="EY24" s="85"/>
      <c r="EZ24" s="85"/>
      <c r="FA24" s="85"/>
      <c r="FB24" s="85"/>
      <c r="FC24" s="85"/>
      <c r="FD24" s="85"/>
      <c r="FE24" s="85"/>
      <c r="FF24" s="85"/>
      <c r="FG24" s="85"/>
      <c r="FH24" s="85"/>
      <c r="FI24" s="85"/>
      <c r="FJ24" s="85"/>
      <c r="FK24" s="85"/>
      <c r="FL24" s="85"/>
      <c r="FM24" s="85"/>
      <c r="FN24" s="85"/>
      <c r="FO24" s="85"/>
      <c r="FP24" s="85"/>
      <c r="FQ24" s="85"/>
      <c r="FR24" s="85"/>
      <c r="FS24" s="85"/>
      <c r="FT24" s="85"/>
      <c r="FU24" s="85"/>
      <c r="FV24" s="85"/>
      <c r="FW24" s="85"/>
      <c r="FX24" s="85"/>
      <c r="FY24" s="85"/>
      <c r="FZ24" s="85"/>
      <c r="GA24" s="85"/>
      <c r="GB24" s="85"/>
      <c r="GC24" s="85"/>
      <c r="GD24" s="85"/>
      <c r="GE24" s="85"/>
      <c r="GF24" s="85"/>
      <c r="GG24" s="85"/>
      <c r="GH24" s="85"/>
      <c r="GI24" s="85"/>
      <c r="GJ24" s="85"/>
      <c r="GK24" s="85"/>
      <c r="GL24" s="85"/>
      <c r="GM24" s="85"/>
      <c r="GN24" s="85"/>
      <c r="GO24" s="85"/>
      <c r="GP24" s="85"/>
      <c r="GQ24" s="85"/>
      <c r="GR24" s="85"/>
      <c r="GS24" s="85"/>
      <c r="GT24" s="85"/>
      <c r="GU24" s="85"/>
      <c r="GV24" s="85"/>
      <c r="GW24" s="85"/>
      <c r="GX24" s="85"/>
      <c r="GY24" s="85"/>
      <c r="GZ24" s="85"/>
      <c r="HA24" s="85"/>
      <c r="HB24" s="85"/>
      <c r="HC24" s="85"/>
      <c r="HD24" s="85"/>
      <c r="HE24" s="85"/>
      <c r="HF24" s="85"/>
      <c r="HG24" s="85"/>
      <c r="HH24" s="85"/>
      <c r="HI24" s="85"/>
      <c r="HJ24" s="85"/>
      <c r="HK24" s="85"/>
      <c r="HL24" s="85"/>
      <c r="HM24" s="85"/>
      <c r="HN24" s="85"/>
      <c r="HO24" s="85"/>
      <c r="HP24" s="85"/>
      <c r="HQ24" s="85"/>
      <c r="HR24" s="85"/>
    </row>
    <row r="25" spans="1:226" s="149" customFormat="1" ht="10.35" customHeight="1" x14ac:dyDescent="0.2">
      <c r="A25" s="9">
        <v>1</v>
      </c>
      <c r="B25" s="85" t="e">
        <f>ВВ!#REF!</f>
        <v>#REF!</v>
      </c>
      <c r="C25" s="85" t="e">
        <f>ВВ!#REF!</f>
        <v>#REF!</v>
      </c>
      <c r="D25" s="85" t="e">
        <f>ВВ!#REF!</f>
        <v>#REF!</v>
      </c>
      <c r="E25" s="85" t="e">
        <f>ВВ!#REF!</f>
        <v>#REF!</v>
      </c>
      <c r="F25" s="85" t="e">
        <f>ВВ!#REF!</f>
        <v>#REF!</v>
      </c>
      <c r="G25" s="85" t="e">
        <f>ВВ!#REF!</f>
        <v>#REF!</v>
      </c>
      <c r="H25" s="85" t="e">
        <f>ВВ!#REF!</f>
        <v>#REF!</v>
      </c>
      <c r="I25" s="85" t="e">
        <f>ВВ!#REF!</f>
        <v>#REF!</v>
      </c>
      <c r="J25" s="85" t="e">
        <f>ВВ!#REF!</f>
        <v>#REF!</v>
      </c>
      <c r="K25" s="85" t="e">
        <f>ВВ!#REF!</f>
        <v>#REF!</v>
      </c>
      <c r="L25" s="85" t="e">
        <f>ВВ!#REF!</f>
        <v>#REF!</v>
      </c>
      <c r="M25" s="85" t="e">
        <f>ВВ!#REF!</f>
        <v>#REF!</v>
      </c>
      <c r="N25" s="85" t="e">
        <f>ВВ!#REF!</f>
        <v>#REF!</v>
      </c>
      <c r="O25" s="85" t="e">
        <f>ВВ!#REF!</f>
        <v>#REF!</v>
      </c>
      <c r="P25" s="85" t="e">
        <f>ВВ!#REF!</f>
        <v>#REF!</v>
      </c>
      <c r="Q25" s="85" t="e">
        <f>ВВ!#REF!</f>
        <v>#REF!</v>
      </c>
      <c r="R25" s="85" t="e">
        <f>ВВ!#REF!</f>
        <v>#REF!</v>
      </c>
      <c r="S25" s="85" t="e">
        <f>ВВ!#REF!</f>
        <v>#REF!</v>
      </c>
      <c r="T25" s="85" t="e">
        <f>ВВ!#REF!</f>
        <v>#REF!</v>
      </c>
      <c r="U25" s="85" t="e">
        <f>ВВ!#REF!</f>
        <v>#REF!</v>
      </c>
      <c r="V25" s="85" t="e">
        <f>ВВ!#REF!</f>
        <v>#REF!</v>
      </c>
      <c r="W25" s="85" t="e">
        <f>ВВ!#REF!</f>
        <v>#REF!</v>
      </c>
      <c r="X25" s="85" t="e">
        <f>ВВ!#REF!</f>
        <v>#REF!</v>
      </c>
      <c r="Y25" s="85" t="e">
        <f>ВВ!#REF!</f>
        <v>#REF!</v>
      </c>
      <c r="Z25" s="85" t="e">
        <f>ВВ!#REF!</f>
        <v>#REF!</v>
      </c>
      <c r="AA25" s="85" t="e">
        <f>ВВ!#REF!</f>
        <v>#REF!</v>
      </c>
      <c r="AB25" s="85" t="e">
        <f>ВВ!#REF!</f>
        <v>#REF!</v>
      </c>
      <c r="AC25" s="85" t="e">
        <f>ВВ!#REF!</f>
        <v>#REF!</v>
      </c>
      <c r="AD25" s="85" t="e">
        <f>ВВ!#REF!</f>
        <v>#REF!</v>
      </c>
      <c r="AE25" s="85" t="e">
        <f>ВВ!#REF!</f>
        <v>#REF!</v>
      </c>
      <c r="AF25" s="85" t="e">
        <f>ВВ!#REF!</f>
        <v>#REF!</v>
      </c>
      <c r="AG25" s="85" t="e">
        <f>ВВ!#REF!</f>
        <v>#REF!</v>
      </c>
      <c r="AH25" s="85" t="e">
        <f>ВВ!#REF!</f>
        <v>#REF!</v>
      </c>
      <c r="AI25" s="85" t="e">
        <f>ВВ!#REF!</f>
        <v>#REF!</v>
      </c>
      <c r="AJ25" s="85" t="e">
        <f>ВВ!#REF!</f>
        <v>#REF!</v>
      </c>
      <c r="AK25" s="85" t="e">
        <f>ВВ!#REF!</f>
        <v>#REF!</v>
      </c>
      <c r="AL25" s="85" t="e">
        <f>ВВ!#REF!</f>
        <v>#REF!</v>
      </c>
      <c r="AM25" s="85">
        <f>ВВ!B24</f>
        <v>37650</v>
      </c>
      <c r="AN25" s="85">
        <f>ВВ!C24</f>
        <v>37650</v>
      </c>
      <c r="AO25" s="85">
        <f>ВВ!D24</f>
        <v>35650</v>
      </c>
      <c r="AP25" s="85">
        <f>ВВ!E24</f>
        <v>31650</v>
      </c>
      <c r="AQ25" s="85">
        <f>ВВ!F24</f>
        <v>31650</v>
      </c>
      <c r="AR25" s="85">
        <f>ВВ!G24</f>
        <v>29500</v>
      </c>
      <c r="AS25" s="85">
        <f>ВВ!H24</f>
        <v>29500</v>
      </c>
      <c r="AT25" s="85">
        <f>ВВ!I24</f>
        <v>29000</v>
      </c>
      <c r="AU25" s="85">
        <f>ВВ!J24</f>
        <v>29000</v>
      </c>
      <c r="AV25" s="85">
        <f>ВВ!K24</f>
        <v>29500</v>
      </c>
      <c r="AW25" s="85">
        <f>ВВ!L24</f>
        <v>29500</v>
      </c>
      <c r="AX25" s="85">
        <f>ВВ!M24</f>
        <v>29000</v>
      </c>
      <c r="AY25" s="85">
        <f>ВВ!N24</f>
        <v>29000</v>
      </c>
      <c r="AZ25" s="85">
        <f>ВВ!O24</f>
        <v>29500</v>
      </c>
      <c r="BA25" s="85">
        <f>ВВ!P24</f>
        <v>29500</v>
      </c>
      <c r="BB25" s="85">
        <f>ВВ!Q24</f>
        <v>29000</v>
      </c>
      <c r="BC25" s="85">
        <f>ВВ!R24</f>
        <v>29000</v>
      </c>
      <c r="BD25" s="85">
        <f>ВВ!S24</f>
        <v>29000</v>
      </c>
      <c r="BE25" s="85">
        <f>ВВ!T24</f>
        <v>29000</v>
      </c>
      <c r="BF25" s="85">
        <f>ВВ!U24</f>
        <v>30200</v>
      </c>
      <c r="BG25" s="85">
        <f>ВВ!V24</f>
        <v>30200</v>
      </c>
      <c r="BH25" s="85">
        <f>ВВ!W24</f>
        <v>29000</v>
      </c>
      <c r="BI25" s="85">
        <f>ВВ!X24</f>
        <v>29000</v>
      </c>
      <c r="BJ25" s="85">
        <f>ВВ!Y24</f>
        <v>29000</v>
      </c>
      <c r="BK25" s="85">
        <f>ВВ!Z24</f>
        <v>29000</v>
      </c>
      <c r="BL25" s="85">
        <f>ВВ!AA24</f>
        <v>29500</v>
      </c>
      <c r="BM25" s="85">
        <f>ВВ!AB24</f>
        <v>29500</v>
      </c>
      <c r="BN25" s="85">
        <f>ВВ!AC24</f>
        <v>29000</v>
      </c>
      <c r="BO25" s="85">
        <f>ВВ!AD24</f>
        <v>29000</v>
      </c>
      <c r="BP25" s="85">
        <f>ВВ!AE24</f>
        <v>31400</v>
      </c>
      <c r="BQ25" s="85">
        <f>ВВ!AF24</f>
        <v>31400</v>
      </c>
      <c r="BR25" s="85">
        <f>ВВ!AG24</f>
        <v>31400</v>
      </c>
      <c r="BS25" s="85">
        <f>ВВ!AH24</f>
        <v>29500</v>
      </c>
      <c r="BT25" s="85">
        <f>ВВ!AI24</f>
        <v>29500</v>
      </c>
      <c r="BU25" s="85">
        <f>ВВ!AJ24</f>
        <v>33100</v>
      </c>
      <c r="BV25" s="85">
        <f>ВВ!AK24</f>
        <v>30700</v>
      </c>
      <c r="BW25" s="85">
        <f>ВВ!AL24</f>
        <v>30700</v>
      </c>
      <c r="BX25" s="85">
        <f>ВВ!AM24</f>
        <v>30200</v>
      </c>
      <c r="BY25" s="85">
        <f>ВВ!AN24</f>
        <v>30700</v>
      </c>
      <c r="BZ25" s="85">
        <f>ВВ!AO24</f>
        <v>30700</v>
      </c>
      <c r="CA25" s="85">
        <f>ВВ!AP24</f>
        <v>30700</v>
      </c>
      <c r="CB25" s="85">
        <f>ВВ!AQ24</f>
        <v>30200</v>
      </c>
      <c r="CC25" s="85">
        <f>ВВ!AR24</f>
        <v>30200</v>
      </c>
      <c r="CD25" s="85">
        <f>ВВ!AS24</f>
        <v>30200</v>
      </c>
      <c r="CE25" s="85">
        <f>ВВ!AT24</f>
        <v>29500</v>
      </c>
      <c r="CF25" s="85">
        <f>ВВ!AU24</f>
        <v>29500</v>
      </c>
      <c r="CG25" s="85">
        <f>ВВ!AV24</f>
        <v>29500</v>
      </c>
      <c r="CH25" s="85">
        <f>ВВ!AW24</f>
        <v>29500</v>
      </c>
      <c r="CI25" s="85">
        <f>ВВ!AX24</f>
        <v>29500</v>
      </c>
      <c r="CJ25" s="85">
        <f>ВВ!AY24</f>
        <v>29500</v>
      </c>
      <c r="CK25" s="85">
        <f>ВВ!AZ24</f>
        <v>29500</v>
      </c>
      <c r="CL25" s="85">
        <f>ВВ!BA24</f>
        <v>29500</v>
      </c>
      <c r="CM25" s="85">
        <f>ВВ!BB24</f>
        <v>30700</v>
      </c>
      <c r="CN25" s="85">
        <f>ВВ!BC24</f>
        <v>30700</v>
      </c>
      <c r="CO25" s="85">
        <f>ВВ!BD24</f>
        <v>31400</v>
      </c>
      <c r="CP25" s="85">
        <f>ВВ!BE24</f>
        <v>31400</v>
      </c>
      <c r="CQ25" s="85">
        <f>ВВ!BF24</f>
        <v>31400</v>
      </c>
      <c r="CR25" s="85">
        <f>ВВ!BG24</f>
        <v>29500</v>
      </c>
      <c r="CS25" s="85">
        <f>ВВ!BH24</f>
        <v>29500</v>
      </c>
      <c r="CT25" s="85">
        <f>ВВ!BI24</f>
        <v>29500</v>
      </c>
      <c r="CU25" s="85">
        <f>ВВ!BJ24</f>
        <v>29500</v>
      </c>
      <c r="CV25" s="85">
        <f>ВВ!BK24</f>
        <v>29500</v>
      </c>
      <c r="CW25" s="85">
        <f>ВВ!BL24</f>
        <v>29500</v>
      </c>
      <c r="CX25" s="85">
        <f>ВВ!BM24</f>
        <v>29500</v>
      </c>
      <c r="CY25" s="85">
        <f>ВВ!BN24</f>
        <v>29500</v>
      </c>
      <c r="CZ25" s="85">
        <f>ВВ!BO24</f>
        <v>29500</v>
      </c>
      <c r="DA25" s="85">
        <f>ВВ!BP24</f>
        <v>32600</v>
      </c>
      <c r="DB25" s="85">
        <f>ВВ!BQ24</f>
        <v>32600</v>
      </c>
      <c r="DC25" s="85">
        <f>ВВ!BR24</f>
        <v>32600</v>
      </c>
      <c r="DD25" s="85">
        <f>ВВ!BS24</f>
        <v>32600</v>
      </c>
      <c r="DE25" s="85">
        <f>ВВ!BT24</f>
        <v>38200</v>
      </c>
      <c r="DF25" s="85">
        <f>ВВ!BU24</f>
        <v>38200</v>
      </c>
      <c r="DG25" s="97">
        <f>ВВ!BV24</f>
        <v>38200</v>
      </c>
      <c r="DH25" s="97">
        <f>ВВ!BW24</f>
        <v>38200</v>
      </c>
      <c r="DI25" s="97">
        <f>ВВ!BX24</f>
        <v>38200</v>
      </c>
      <c r="DJ25" s="97">
        <f>ВВ!BY24</f>
        <v>38200</v>
      </c>
      <c r="DK25" s="97">
        <f>ВВ!BZ24</f>
        <v>38200</v>
      </c>
      <c r="DL25" s="85">
        <f>ВВ!CA24</f>
        <v>30700</v>
      </c>
      <c r="DM25" s="85">
        <f>ВВ!CB24</f>
        <v>30700</v>
      </c>
      <c r="DN25" s="85">
        <f>ВВ!CC24</f>
        <v>30700</v>
      </c>
      <c r="DO25" s="85">
        <f>ВВ!CD24</f>
        <v>33800</v>
      </c>
      <c r="DP25" s="85">
        <f>ВВ!CE24</f>
        <v>33800</v>
      </c>
      <c r="DQ25" s="85">
        <f>ВВ!CF24</f>
        <v>33800</v>
      </c>
      <c r="DR25" s="85">
        <f>ВВ!CG24</f>
        <v>33800</v>
      </c>
      <c r="DS25" s="85">
        <f>ВВ!CH24</f>
        <v>33800</v>
      </c>
      <c r="DT25" s="85">
        <f>ВВ!CI24</f>
        <v>33800</v>
      </c>
      <c r="DU25" s="85">
        <f>ВВ!CJ24</f>
        <v>33100</v>
      </c>
      <c r="DV25" s="85">
        <f>ВВ!CK24</f>
        <v>33100</v>
      </c>
      <c r="DW25" s="85">
        <f>ВВ!CL24</f>
        <v>33100</v>
      </c>
      <c r="DX25" s="85">
        <f>ВВ!CM24</f>
        <v>33100</v>
      </c>
      <c r="DY25" s="85">
        <f>ВВ!CN24</f>
        <v>33100</v>
      </c>
      <c r="DZ25" s="85">
        <f>ВВ!CO24</f>
        <v>33800</v>
      </c>
      <c r="EA25" s="85">
        <f>ВВ!CP24</f>
        <v>33800</v>
      </c>
      <c r="EB25" s="85">
        <f>ВВ!CQ24</f>
        <v>33100</v>
      </c>
      <c r="EC25" s="85">
        <f>ВВ!CR24</f>
        <v>33100</v>
      </c>
      <c r="ED25" s="85">
        <f>ВВ!CS24</f>
        <v>36500</v>
      </c>
      <c r="EE25" s="85">
        <f>ВВ!CT24</f>
        <v>37200</v>
      </c>
      <c r="EF25" s="85">
        <f>ВВ!CU24</f>
        <v>37200</v>
      </c>
      <c r="EG25" s="85">
        <f>ВВ!CV24</f>
        <v>36500</v>
      </c>
      <c r="EH25" s="85">
        <f>ВВ!CW24</f>
        <v>36500</v>
      </c>
      <c r="EI25" s="85">
        <f>ВВ!CX24</f>
        <v>36500</v>
      </c>
      <c r="EJ25" s="85">
        <f>ВВ!CY24</f>
        <v>36500</v>
      </c>
      <c r="EK25" s="85">
        <f>ВВ!CZ24</f>
        <v>36500</v>
      </c>
      <c r="EL25" s="85">
        <f>ВВ!DA24</f>
        <v>36500</v>
      </c>
      <c r="EM25" s="85">
        <f>ВВ!DB24</f>
        <v>37200</v>
      </c>
      <c r="EN25" s="85">
        <f>ВВ!DC24</f>
        <v>37200</v>
      </c>
      <c r="EO25" s="85">
        <f>ВВ!DD24</f>
        <v>33800</v>
      </c>
      <c r="EP25" s="85">
        <f>ВВ!DE24</f>
        <v>33800</v>
      </c>
      <c r="EQ25" s="85">
        <f>ВВ!DF24</f>
        <v>34800</v>
      </c>
      <c r="ER25" s="85">
        <f>ВВ!DG24</f>
        <v>34800</v>
      </c>
      <c r="ES25" s="85">
        <f>ВВ!DH24</f>
        <v>34800</v>
      </c>
      <c r="ET25" s="85">
        <f>ВВ!DI24</f>
        <v>34800</v>
      </c>
      <c r="EU25" s="85">
        <f>ВВ!DJ24</f>
        <v>35500</v>
      </c>
      <c r="EV25" s="85">
        <f>ВВ!DK24</f>
        <v>35500</v>
      </c>
      <c r="EW25" s="85">
        <f>ВВ!DL24</f>
        <v>34800</v>
      </c>
      <c r="EX25" s="85">
        <f>ВВ!DM24</f>
        <v>34800</v>
      </c>
      <c r="EY25" s="85">
        <f>ВВ!DN24</f>
        <v>34800</v>
      </c>
      <c r="EZ25" s="85">
        <f>ВВ!DO24</f>
        <v>34800</v>
      </c>
      <c r="FA25" s="85">
        <f>ВВ!DP24</f>
        <v>34800</v>
      </c>
      <c r="FB25" s="85">
        <f>ВВ!DQ24</f>
        <v>35500</v>
      </c>
      <c r="FC25" s="85">
        <f>ВВ!DR24</f>
        <v>35500</v>
      </c>
      <c r="FD25" s="85">
        <f>ВВ!DS24</f>
        <v>34800</v>
      </c>
      <c r="FE25" s="85">
        <f>ВВ!DT24</f>
        <v>34800</v>
      </c>
      <c r="FF25" s="85">
        <f>ВВ!DU24</f>
        <v>34800</v>
      </c>
      <c r="FG25" s="85">
        <f>ВВ!DV24</f>
        <v>34800</v>
      </c>
      <c r="FH25" s="85">
        <f>ВВ!DW24</f>
        <v>34800</v>
      </c>
      <c r="FI25" s="85">
        <f>ВВ!DX24</f>
        <v>35500</v>
      </c>
      <c r="FJ25" s="85">
        <f>ВВ!DY24</f>
        <v>35500</v>
      </c>
      <c r="FK25" s="85">
        <f>ВВ!DZ24</f>
        <v>34800</v>
      </c>
      <c r="FL25" s="85">
        <f>ВВ!EA24</f>
        <v>34800</v>
      </c>
      <c r="FM25" s="85">
        <f>ВВ!EB24</f>
        <v>34800</v>
      </c>
      <c r="FN25" s="85">
        <f>ВВ!EC24</f>
        <v>34800</v>
      </c>
      <c r="FO25" s="85">
        <f>ВВ!ED24</f>
        <v>34800</v>
      </c>
      <c r="FP25" s="85">
        <f>ВВ!EE24</f>
        <v>35500</v>
      </c>
      <c r="FQ25" s="85">
        <f>ВВ!EF24</f>
        <v>35500</v>
      </c>
      <c r="FR25" s="85">
        <f>ВВ!EG24</f>
        <v>34800</v>
      </c>
      <c r="FS25" s="85">
        <f>ВВ!EH24</f>
        <v>34800</v>
      </c>
      <c r="FT25" s="85">
        <f>ВВ!EI24</f>
        <v>34800</v>
      </c>
      <c r="FU25" s="85">
        <f>ВВ!EJ24</f>
        <v>34800</v>
      </c>
      <c r="FV25" s="85">
        <f>ВВ!EK24</f>
        <v>34800</v>
      </c>
      <c r="FW25" s="85">
        <f>ВВ!EL24</f>
        <v>35500</v>
      </c>
      <c r="FX25" s="85">
        <f>ВВ!EM24</f>
        <v>35500</v>
      </c>
      <c r="FY25" s="85">
        <f>ВВ!EN24</f>
        <v>34800</v>
      </c>
      <c r="FZ25" s="85">
        <f>ВВ!EO24</f>
        <v>34800</v>
      </c>
      <c r="GA25" s="85">
        <f>ВВ!EP24</f>
        <v>34800</v>
      </c>
      <c r="GB25" s="85">
        <f>ВВ!EQ24</f>
        <v>34800</v>
      </c>
      <c r="GC25" s="85">
        <f>ВВ!ER24</f>
        <v>34800</v>
      </c>
      <c r="GD25" s="85">
        <f>ВВ!ES24</f>
        <v>35500</v>
      </c>
      <c r="GE25" s="85">
        <f>ВВ!ET24</f>
        <v>35500</v>
      </c>
      <c r="GF25" s="85">
        <f>ВВ!EU24</f>
        <v>33100</v>
      </c>
      <c r="GG25" s="85">
        <f>ВВ!EV24</f>
        <v>33100</v>
      </c>
      <c r="GH25" s="85">
        <f>ВВ!EW24</f>
        <v>33100</v>
      </c>
      <c r="GI25" s="85">
        <f>ВВ!EX24</f>
        <v>33100</v>
      </c>
      <c r="GJ25" s="85">
        <f>ВВ!EY24</f>
        <v>33100</v>
      </c>
      <c r="GK25" s="85">
        <f>ВВ!EZ24</f>
        <v>33800</v>
      </c>
      <c r="GL25" s="85">
        <f>ВВ!FA24</f>
        <v>33800</v>
      </c>
      <c r="GM25" s="85">
        <f>ВВ!FB24</f>
        <v>33100</v>
      </c>
      <c r="GN25" s="85">
        <f>ВВ!FC24</f>
        <v>33100</v>
      </c>
      <c r="GO25" s="85">
        <f>ВВ!FD24</f>
        <v>33100</v>
      </c>
      <c r="GP25" s="85">
        <f>ВВ!FE24</f>
        <v>33100</v>
      </c>
      <c r="GQ25" s="85">
        <f>ВВ!FF24</f>
        <v>33100</v>
      </c>
      <c r="GR25" s="85">
        <f>ВВ!FG24</f>
        <v>33800</v>
      </c>
      <c r="GS25" s="85">
        <f>ВВ!FH24</f>
        <v>33800</v>
      </c>
      <c r="GT25" s="85">
        <f>ВВ!FI24</f>
        <v>33100</v>
      </c>
      <c r="GU25" s="85">
        <f>ВВ!FJ24</f>
        <v>33100</v>
      </c>
      <c r="GV25" s="85">
        <f>ВВ!FK24</f>
        <v>33100</v>
      </c>
      <c r="GW25" s="85">
        <f>ВВ!FL24</f>
        <v>33100</v>
      </c>
      <c r="GX25" s="85">
        <f>ВВ!FM24</f>
        <v>33100</v>
      </c>
      <c r="GY25" s="85">
        <f>ВВ!FN24</f>
        <v>33800</v>
      </c>
      <c r="GZ25" s="85">
        <f>ВВ!FO24</f>
        <v>33800</v>
      </c>
      <c r="HA25" s="85">
        <f>ВВ!FP24</f>
        <v>33100</v>
      </c>
      <c r="HB25" s="85">
        <f>ВВ!FQ24</f>
        <v>33100</v>
      </c>
      <c r="HC25" s="85">
        <f>ВВ!FR24</f>
        <v>33800</v>
      </c>
      <c r="HD25" s="85">
        <f>ВВ!FS24</f>
        <v>33800</v>
      </c>
      <c r="HE25" s="85">
        <f>ВВ!FT24</f>
        <v>33800</v>
      </c>
      <c r="HF25" s="85">
        <f>ВВ!FU24</f>
        <v>33800</v>
      </c>
      <c r="HG25" s="85">
        <f>ВВ!FV24</f>
        <v>33800</v>
      </c>
      <c r="HH25" s="85">
        <f>ВВ!FW24</f>
        <v>33100</v>
      </c>
      <c r="HI25" s="85">
        <f>ВВ!FX24</f>
        <v>36500</v>
      </c>
      <c r="HJ25" s="85">
        <f>ВВ!FY24</f>
        <v>36500</v>
      </c>
      <c r="HK25" s="85">
        <f>ВВ!FZ24</f>
        <v>36500</v>
      </c>
      <c r="HL25" s="85">
        <f>ВВ!GA24</f>
        <v>36500</v>
      </c>
      <c r="HM25" s="85">
        <f>ВВ!GB24</f>
        <v>36500</v>
      </c>
      <c r="HN25" s="85">
        <f>ВВ!GC24</f>
        <v>34800</v>
      </c>
      <c r="HO25" s="85">
        <f>ВВ!GD24</f>
        <v>33800</v>
      </c>
      <c r="HP25" s="85">
        <f>ВВ!GE24</f>
        <v>33800</v>
      </c>
      <c r="HQ25" s="85">
        <f>ВВ!GF24</f>
        <v>36500</v>
      </c>
      <c r="HR25" s="85">
        <f>ВВ!GG24</f>
        <v>36500</v>
      </c>
    </row>
    <row r="26" spans="1:226" s="149" customFormat="1" ht="13.9" customHeight="1" x14ac:dyDescent="0.2">
      <c r="A26" s="9">
        <v>2</v>
      </c>
      <c r="B26" s="85" t="e">
        <f>ВВ!#REF!</f>
        <v>#REF!</v>
      </c>
      <c r="C26" s="85" t="e">
        <f>ВВ!#REF!</f>
        <v>#REF!</v>
      </c>
      <c r="D26" s="85" t="e">
        <f>ВВ!#REF!</f>
        <v>#REF!</v>
      </c>
      <c r="E26" s="85" t="e">
        <f>ВВ!#REF!</f>
        <v>#REF!</v>
      </c>
      <c r="F26" s="85" t="e">
        <f>ВВ!#REF!</f>
        <v>#REF!</v>
      </c>
      <c r="G26" s="85" t="e">
        <f>ВВ!#REF!</f>
        <v>#REF!</v>
      </c>
      <c r="H26" s="85" t="e">
        <f>ВВ!#REF!</f>
        <v>#REF!</v>
      </c>
      <c r="I26" s="85" t="e">
        <f>ВВ!#REF!</f>
        <v>#REF!</v>
      </c>
      <c r="J26" s="85" t="e">
        <f>ВВ!#REF!</f>
        <v>#REF!</v>
      </c>
      <c r="K26" s="85" t="e">
        <f>ВВ!#REF!</f>
        <v>#REF!</v>
      </c>
      <c r="L26" s="85" t="e">
        <f>ВВ!#REF!</f>
        <v>#REF!</v>
      </c>
      <c r="M26" s="85" t="e">
        <f>ВВ!#REF!</f>
        <v>#REF!</v>
      </c>
      <c r="N26" s="85" t="e">
        <f>ВВ!#REF!</f>
        <v>#REF!</v>
      </c>
      <c r="O26" s="85" t="e">
        <f>ВВ!#REF!</f>
        <v>#REF!</v>
      </c>
      <c r="P26" s="85" t="e">
        <f>ВВ!#REF!</f>
        <v>#REF!</v>
      </c>
      <c r="Q26" s="85" t="e">
        <f>ВВ!#REF!</f>
        <v>#REF!</v>
      </c>
      <c r="R26" s="85" t="e">
        <f>ВВ!#REF!</f>
        <v>#REF!</v>
      </c>
      <c r="S26" s="85" t="e">
        <f>ВВ!#REF!</f>
        <v>#REF!</v>
      </c>
      <c r="T26" s="85" t="e">
        <f>ВВ!#REF!</f>
        <v>#REF!</v>
      </c>
      <c r="U26" s="85" t="e">
        <f>ВВ!#REF!</f>
        <v>#REF!</v>
      </c>
      <c r="V26" s="85" t="e">
        <f>ВВ!#REF!</f>
        <v>#REF!</v>
      </c>
      <c r="W26" s="85" t="e">
        <f>ВВ!#REF!</f>
        <v>#REF!</v>
      </c>
      <c r="X26" s="85" t="e">
        <f>ВВ!#REF!</f>
        <v>#REF!</v>
      </c>
      <c r="Y26" s="85" t="e">
        <f>ВВ!#REF!</f>
        <v>#REF!</v>
      </c>
      <c r="Z26" s="85" t="e">
        <f>ВВ!#REF!</f>
        <v>#REF!</v>
      </c>
      <c r="AA26" s="85" t="e">
        <f>ВВ!#REF!</f>
        <v>#REF!</v>
      </c>
      <c r="AB26" s="85" t="e">
        <f>ВВ!#REF!</f>
        <v>#REF!</v>
      </c>
      <c r="AC26" s="85" t="e">
        <f>ВВ!#REF!</f>
        <v>#REF!</v>
      </c>
      <c r="AD26" s="85" t="e">
        <f>ВВ!#REF!</f>
        <v>#REF!</v>
      </c>
      <c r="AE26" s="85" t="e">
        <f>ВВ!#REF!</f>
        <v>#REF!</v>
      </c>
      <c r="AF26" s="85" t="e">
        <f>ВВ!#REF!</f>
        <v>#REF!</v>
      </c>
      <c r="AG26" s="85" t="e">
        <f>ВВ!#REF!</f>
        <v>#REF!</v>
      </c>
      <c r="AH26" s="85" t="e">
        <f>ВВ!#REF!</f>
        <v>#REF!</v>
      </c>
      <c r="AI26" s="85" t="e">
        <f>ВВ!#REF!</f>
        <v>#REF!</v>
      </c>
      <c r="AJ26" s="85" t="e">
        <f>ВВ!#REF!</f>
        <v>#REF!</v>
      </c>
      <c r="AK26" s="85" t="e">
        <f>ВВ!#REF!</f>
        <v>#REF!</v>
      </c>
      <c r="AL26" s="85" t="e">
        <f>ВВ!#REF!</f>
        <v>#REF!</v>
      </c>
      <c r="AM26" s="85">
        <f>ВВ!B25</f>
        <v>40300</v>
      </c>
      <c r="AN26" s="85">
        <f>ВВ!C25</f>
        <v>40300</v>
      </c>
      <c r="AO26" s="85">
        <f>ВВ!D25</f>
        <v>38300</v>
      </c>
      <c r="AP26" s="85">
        <f>ВВ!E25</f>
        <v>34300</v>
      </c>
      <c r="AQ26" s="85">
        <f>ВВ!F25</f>
        <v>34300</v>
      </c>
      <c r="AR26" s="85">
        <f>ВВ!G25</f>
        <v>31700</v>
      </c>
      <c r="AS26" s="85">
        <f>ВВ!H25</f>
        <v>31700</v>
      </c>
      <c r="AT26" s="85">
        <f>ВВ!I25</f>
        <v>31200</v>
      </c>
      <c r="AU26" s="85">
        <f>ВВ!J25</f>
        <v>31200</v>
      </c>
      <c r="AV26" s="85">
        <f>ВВ!K25</f>
        <v>31700</v>
      </c>
      <c r="AW26" s="85">
        <f>ВВ!L25</f>
        <v>31700</v>
      </c>
      <c r="AX26" s="85">
        <f>ВВ!M25</f>
        <v>31200</v>
      </c>
      <c r="AY26" s="85">
        <f>ВВ!N25</f>
        <v>31200</v>
      </c>
      <c r="AZ26" s="85">
        <f>ВВ!O25</f>
        <v>31700</v>
      </c>
      <c r="BA26" s="85">
        <f>ВВ!P25</f>
        <v>31700</v>
      </c>
      <c r="BB26" s="85">
        <f>ВВ!Q25</f>
        <v>31200</v>
      </c>
      <c r="BC26" s="85">
        <f>ВВ!R25</f>
        <v>31200</v>
      </c>
      <c r="BD26" s="85">
        <f>ВВ!S25</f>
        <v>31200</v>
      </c>
      <c r="BE26" s="85">
        <f>ВВ!T25</f>
        <v>31200</v>
      </c>
      <c r="BF26" s="85">
        <f>ВВ!U25</f>
        <v>32400</v>
      </c>
      <c r="BG26" s="85">
        <f>ВВ!V25</f>
        <v>32400</v>
      </c>
      <c r="BH26" s="85">
        <f>ВВ!W25</f>
        <v>31200</v>
      </c>
      <c r="BI26" s="85">
        <f>ВВ!X25</f>
        <v>31200</v>
      </c>
      <c r="BJ26" s="85">
        <f>ВВ!Y25</f>
        <v>31200</v>
      </c>
      <c r="BK26" s="85">
        <f>ВВ!Z25</f>
        <v>31200</v>
      </c>
      <c r="BL26" s="85">
        <f>ВВ!AA25</f>
        <v>31700</v>
      </c>
      <c r="BM26" s="85">
        <f>ВВ!AB25</f>
        <v>31700</v>
      </c>
      <c r="BN26" s="85">
        <f>ВВ!AC25</f>
        <v>31200</v>
      </c>
      <c r="BO26" s="85">
        <f>ВВ!AD25</f>
        <v>31200</v>
      </c>
      <c r="BP26" s="85">
        <f>ВВ!AE25</f>
        <v>33600</v>
      </c>
      <c r="BQ26" s="85">
        <f>ВВ!AF25</f>
        <v>33600</v>
      </c>
      <c r="BR26" s="85">
        <f>ВВ!AG25</f>
        <v>33600</v>
      </c>
      <c r="BS26" s="85">
        <f>ВВ!AH25</f>
        <v>31700</v>
      </c>
      <c r="BT26" s="85">
        <f>ВВ!AI25</f>
        <v>31700</v>
      </c>
      <c r="BU26" s="85">
        <f>ВВ!AJ25</f>
        <v>35300</v>
      </c>
      <c r="BV26" s="85">
        <f>ВВ!AK25</f>
        <v>32900</v>
      </c>
      <c r="BW26" s="85">
        <f>ВВ!AL25</f>
        <v>32900</v>
      </c>
      <c r="BX26" s="85">
        <f>ВВ!AM25</f>
        <v>32400</v>
      </c>
      <c r="BY26" s="85">
        <f>ВВ!AN25</f>
        <v>32900</v>
      </c>
      <c r="BZ26" s="85">
        <f>ВВ!AO25</f>
        <v>32900</v>
      </c>
      <c r="CA26" s="85">
        <f>ВВ!AP25</f>
        <v>32900</v>
      </c>
      <c r="CB26" s="85">
        <f>ВВ!AQ25</f>
        <v>32400</v>
      </c>
      <c r="CC26" s="85">
        <f>ВВ!AR25</f>
        <v>32400</v>
      </c>
      <c r="CD26" s="85">
        <f>ВВ!AS25</f>
        <v>32400</v>
      </c>
      <c r="CE26" s="85">
        <f>ВВ!AT25</f>
        <v>31700</v>
      </c>
      <c r="CF26" s="85">
        <f>ВВ!AU25</f>
        <v>31700</v>
      </c>
      <c r="CG26" s="85">
        <f>ВВ!AV25</f>
        <v>31700</v>
      </c>
      <c r="CH26" s="85">
        <f>ВВ!AW25</f>
        <v>31700</v>
      </c>
      <c r="CI26" s="85">
        <f>ВВ!AX25</f>
        <v>31700</v>
      </c>
      <c r="CJ26" s="85">
        <f>ВВ!AY25</f>
        <v>31700</v>
      </c>
      <c r="CK26" s="85">
        <f>ВВ!AZ25</f>
        <v>31700</v>
      </c>
      <c r="CL26" s="85">
        <f>ВВ!BA25</f>
        <v>31700</v>
      </c>
      <c r="CM26" s="85">
        <f>ВВ!BB25</f>
        <v>32900</v>
      </c>
      <c r="CN26" s="85">
        <f>ВВ!BC25</f>
        <v>32900</v>
      </c>
      <c r="CO26" s="85">
        <f>ВВ!BD25</f>
        <v>33600</v>
      </c>
      <c r="CP26" s="85">
        <f>ВВ!BE25</f>
        <v>33600</v>
      </c>
      <c r="CQ26" s="85">
        <f>ВВ!BF25</f>
        <v>33600</v>
      </c>
      <c r="CR26" s="85">
        <f>ВВ!BG25</f>
        <v>31700</v>
      </c>
      <c r="CS26" s="85">
        <f>ВВ!BH25</f>
        <v>31700</v>
      </c>
      <c r="CT26" s="85">
        <f>ВВ!BI25</f>
        <v>31700</v>
      </c>
      <c r="CU26" s="85">
        <f>ВВ!BJ25</f>
        <v>31700</v>
      </c>
      <c r="CV26" s="85">
        <f>ВВ!BK25</f>
        <v>31700</v>
      </c>
      <c r="CW26" s="85">
        <f>ВВ!BL25</f>
        <v>31700</v>
      </c>
      <c r="CX26" s="85">
        <f>ВВ!BM25</f>
        <v>31700</v>
      </c>
      <c r="CY26" s="85">
        <f>ВВ!BN25</f>
        <v>31700</v>
      </c>
      <c r="CZ26" s="85">
        <f>ВВ!BO25</f>
        <v>31700</v>
      </c>
      <c r="DA26" s="85">
        <f>ВВ!BP25</f>
        <v>34800</v>
      </c>
      <c r="DB26" s="85">
        <f>ВВ!BQ25</f>
        <v>34800</v>
      </c>
      <c r="DC26" s="85">
        <f>ВВ!BR25</f>
        <v>34800</v>
      </c>
      <c r="DD26" s="85">
        <f>ВВ!BS25</f>
        <v>34800</v>
      </c>
      <c r="DE26" s="85">
        <f>ВВ!BT25</f>
        <v>40400</v>
      </c>
      <c r="DF26" s="85">
        <f>ВВ!BU25</f>
        <v>40400</v>
      </c>
      <c r="DG26" s="97">
        <f>ВВ!BV25</f>
        <v>40400</v>
      </c>
      <c r="DH26" s="97">
        <f>ВВ!BW25</f>
        <v>40400</v>
      </c>
      <c r="DI26" s="97">
        <f>ВВ!BX25</f>
        <v>40400</v>
      </c>
      <c r="DJ26" s="97">
        <f>ВВ!BY25</f>
        <v>40400</v>
      </c>
      <c r="DK26" s="97">
        <f>ВВ!BZ25</f>
        <v>40400</v>
      </c>
      <c r="DL26" s="85">
        <f>ВВ!CA25</f>
        <v>32900</v>
      </c>
      <c r="DM26" s="85">
        <f>ВВ!CB25</f>
        <v>32900</v>
      </c>
      <c r="DN26" s="85">
        <f>ВВ!CC25</f>
        <v>32900</v>
      </c>
      <c r="DO26" s="85">
        <f>ВВ!CD25</f>
        <v>36000</v>
      </c>
      <c r="DP26" s="85">
        <f>ВВ!CE25</f>
        <v>36000</v>
      </c>
      <c r="DQ26" s="85">
        <f>ВВ!CF25</f>
        <v>36000</v>
      </c>
      <c r="DR26" s="85">
        <f>ВВ!CG25</f>
        <v>36000</v>
      </c>
      <c r="DS26" s="85">
        <f>ВВ!CH25</f>
        <v>36000</v>
      </c>
      <c r="DT26" s="85">
        <f>ВВ!CI25</f>
        <v>36000</v>
      </c>
      <c r="DU26" s="85">
        <f>ВВ!CJ25</f>
        <v>35300</v>
      </c>
      <c r="DV26" s="85">
        <f>ВВ!CK25</f>
        <v>35300</v>
      </c>
      <c r="DW26" s="85">
        <f>ВВ!CL25</f>
        <v>35300</v>
      </c>
      <c r="DX26" s="85">
        <f>ВВ!CM25</f>
        <v>35300</v>
      </c>
      <c r="DY26" s="85">
        <f>ВВ!CN25</f>
        <v>35300</v>
      </c>
      <c r="DZ26" s="85">
        <f>ВВ!CO25</f>
        <v>36000</v>
      </c>
      <c r="EA26" s="85">
        <f>ВВ!CP25</f>
        <v>36000</v>
      </c>
      <c r="EB26" s="85">
        <f>ВВ!CQ25</f>
        <v>35300</v>
      </c>
      <c r="EC26" s="85">
        <f>ВВ!CR25</f>
        <v>35300</v>
      </c>
      <c r="ED26" s="85">
        <f>ВВ!CS25</f>
        <v>38700</v>
      </c>
      <c r="EE26" s="85">
        <f>ВВ!CT25</f>
        <v>39400</v>
      </c>
      <c r="EF26" s="85">
        <f>ВВ!CU25</f>
        <v>39400</v>
      </c>
      <c r="EG26" s="85">
        <f>ВВ!CV25</f>
        <v>38700</v>
      </c>
      <c r="EH26" s="85">
        <f>ВВ!CW25</f>
        <v>38700</v>
      </c>
      <c r="EI26" s="85">
        <f>ВВ!CX25</f>
        <v>38700</v>
      </c>
      <c r="EJ26" s="85">
        <f>ВВ!CY25</f>
        <v>38700</v>
      </c>
      <c r="EK26" s="85">
        <f>ВВ!CZ25</f>
        <v>38700</v>
      </c>
      <c r="EL26" s="85">
        <f>ВВ!DA25</f>
        <v>38700</v>
      </c>
      <c r="EM26" s="85">
        <f>ВВ!DB25</f>
        <v>39400</v>
      </c>
      <c r="EN26" s="85">
        <f>ВВ!DC25</f>
        <v>39400</v>
      </c>
      <c r="EO26" s="85">
        <f>ВВ!DD25</f>
        <v>36000</v>
      </c>
      <c r="EP26" s="85">
        <f>ВВ!DE25</f>
        <v>36000</v>
      </c>
      <c r="EQ26" s="85">
        <f>ВВ!DF25</f>
        <v>37000</v>
      </c>
      <c r="ER26" s="85">
        <f>ВВ!DG25</f>
        <v>37000</v>
      </c>
      <c r="ES26" s="85">
        <f>ВВ!DH25</f>
        <v>37000</v>
      </c>
      <c r="ET26" s="85">
        <f>ВВ!DI25</f>
        <v>37000</v>
      </c>
      <c r="EU26" s="85">
        <f>ВВ!DJ25</f>
        <v>37700</v>
      </c>
      <c r="EV26" s="85">
        <f>ВВ!DK25</f>
        <v>37700</v>
      </c>
      <c r="EW26" s="85">
        <f>ВВ!DL25</f>
        <v>37000</v>
      </c>
      <c r="EX26" s="85">
        <f>ВВ!DM25</f>
        <v>37000</v>
      </c>
      <c r="EY26" s="85">
        <f>ВВ!DN25</f>
        <v>37000</v>
      </c>
      <c r="EZ26" s="85">
        <f>ВВ!DO25</f>
        <v>37000</v>
      </c>
      <c r="FA26" s="85">
        <f>ВВ!DP25</f>
        <v>37000</v>
      </c>
      <c r="FB26" s="85">
        <f>ВВ!DQ25</f>
        <v>37700</v>
      </c>
      <c r="FC26" s="85">
        <f>ВВ!DR25</f>
        <v>37700</v>
      </c>
      <c r="FD26" s="85">
        <f>ВВ!DS25</f>
        <v>37000</v>
      </c>
      <c r="FE26" s="85">
        <f>ВВ!DT25</f>
        <v>37000</v>
      </c>
      <c r="FF26" s="85">
        <f>ВВ!DU25</f>
        <v>37000</v>
      </c>
      <c r="FG26" s="85">
        <f>ВВ!DV25</f>
        <v>37000</v>
      </c>
      <c r="FH26" s="85">
        <f>ВВ!DW25</f>
        <v>37000</v>
      </c>
      <c r="FI26" s="85">
        <f>ВВ!DX25</f>
        <v>37700</v>
      </c>
      <c r="FJ26" s="85">
        <f>ВВ!DY25</f>
        <v>37700</v>
      </c>
      <c r="FK26" s="85">
        <f>ВВ!DZ25</f>
        <v>37000</v>
      </c>
      <c r="FL26" s="85">
        <f>ВВ!EA25</f>
        <v>37000</v>
      </c>
      <c r="FM26" s="85">
        <f>ВВ!EB25</f>
        <v>37000</v>
      </c>
      <c r="FN26" s="85">
        <f>ВВ!EC25</f>
        <v>37000</v>
      </c>
      <c r="FO26" s="85">
        <f>ВВ!ED25</f>
        <v>37000</v>
      </c>
      <c r="FP26" s="85">
        <f>ВВ!EE25</f>
        <v>37700</v>
      </c>
      <c r="FQ26" s="85">
        <f>ВВ!EF25</f>
        <v>37700</v>
      </c>
      <c r="FR26" s="85">
        <f>ВВ!EG25</f>
        <v>37000</v>
      </c>
      <c r="FS26" s="85">
        <f>ВВ!EH25</f>
        <v>37000</v>
      </c>
      <c r="FT26" s="85">
        <f>ВВ!EI25</f>
        <v>37000</v>
      </c>
      <c r="FU26" s="85">
        <f>ВВ!EJ25</f>
        <v>37000</v>
      </c>
      <c r="FV26" s="85">
        <f>ВВ!EK25</f>
        <v>37000</v>
      </c>
      <c r="FW26" s="85">
        <f>ВВ!EL25</f>
        <v>37700</v>
      </c>
      <c r="FX26" s="85">
        <f>ВВ!EM25</f>
        <v>37700</v>
      </c>
      <c r="FY26" s="85">
        <f>ВВ!EN25</f>
        <v>37000</v>
      </c>
      <c r="FZ26" s="85">
        <f>ВВ!EO25</f>
        <v>37000</v>
      </c>
      <c r="GA26" s="85">
        <f>ВВ!EP25</f>
        <v>37000</v>
      </c>
      <c r="GB26" s="85">
        <f>ВВ!EQ25</f>
        <v>37000</v>
      </c>
      <c r="GC26" s="85">
        <f>ВВ!ER25</f>
        <v>37000</v>
      </c>
      <c r="GD26" s="85">
        <f>ВВ!ES25</f>
        <v>37700</v>
      </c>
      <c r="GE26" s="85">
        <f>ВВ!ET25</f>
        <v>37700</v>
      </c>
      <c r="GF26" s="85">
        <f>ВВ!EU25</f>
        <v>35300</v>
      </c>
      <c r="GG26" s="85">
        <f>ВВ!EV25</f>
        <v>35300</v>
      </c>
      <c r="GH26" s="85">
        <f>ВВ!EW25</f>
        <v>35300</v>
      </c>
      <c r="GI26" s="85">
        <f>ВВ!EX25</f>
        <v>35300</v>
      </c>
      <c r="GJ26" s="85">
        <f>ВВ!EY25</f>
        <v>35300</v>
      </c>
      <c r="GK26" s="85">
        <f>ВВ!EZ25</f>
        <v>36000</v>
      </c>
      <c r="GL26" s="85">
        <f>ВВ!FA25</f>
        <v>36000</v>
      </c>
      <c r="GM26" s="85">
        <f>ВВ!FB25</f>
        <v>35300</v>
      </c>
      <c r="GN26" s="85">
        <f>ВВ!FC25</f>
        <v>35300</v>
      </c>
      <c r="GO26" s="85">
        <f>ВВ!FD25</f>
        <v>35300</v>
      </c>
      <c r="GP26" s="85">
        <f>ВВ!FE25</f>
        <v>35300</v>
      </c>
      <c r="GQ26" s="85">
        <f>ВВ!FF25</f>
        <v>35300</v>
      </c>
      <c r="GR26" s="85">
        <f>ВВ!FG25</f>
        <v>36000</v>
      </c>
      <c r="GS26" s="85">
        <f>ВВ!FH25</f>
        <v>36000</v>
      </c>
      <c r="GT26" s="85">
        <f>ВВ!FI25</f>
        <v>35300</v>
      </c>
      <c r="GU26" s="85">
        <f>ВВ!FJ25</f>
        <v>35300</v>
      </c>
      <c r="GV26" s="85">
        <f>ВВ!FK25</f>
        <v>35300</v>
      </c>
      <c r="GW26" s="85">
        <f>ВВ!FL25</f>
        <v>35300</v>
      </c>
      <c r="GX26" s="85">
        <f>ВВ!FM25</f>
        <v>35300</v>
      </c>
      <c r="GY26" s="85">
        <f>ВВ!FN25</f>
        <v>36000</v>
      </c>
      <c r="GZ26" s="85">
        <f>ВВ!FO25</f>
        <v>36000</v>
      </c>
      <c r="HA26" s="85">
        <f>ВВ!FP25</f>
        <v>35300</v>
      </c>
      <c r="HB26" s="85">
        <f>ВВ!FQ25</f>
        <v>35300</v>
      </c>
      <c r="HC26" s="85">
        <f>ВВ!FR25</f>
        <v>36000</v>
      </c>
      <c r="HD26" s="85">
        <f>ВВ!FS25</f>
        <v>36000</v>
      </c>
      <c r="HE26" s="85">
        <f>ВВ!FT25</f>
        <v>36000</v>
      </c>
      <c r="HF26" s="85">
        <f>ВВ!FU25</f>
        <v>36000</v>
      </c>
      <c r="HG26" s="85">
        <f>ВВ!FV25</f>
        <v>36000</v>
      </c>
      <c r="HH26" s="85">
        <f>ВВ!FW25</f>
        <v>35300</v>
      </c>
      <c r="HI26" s="85">
        <f>ВВ!FX25</f>
        <v>38700</v>
      </c>
      <c r="HJ26" s="85">
        <f>ВВ!FY25</f>
        <v>38700</v>
      </c>
      <c r="HK26" s="85">
        <f>ВВ!FZ25</f>
        <v>38700</v>
      </c>
      <c r="HL26" s="85">
        <f>ВВ!GA25</f>
        <v>38700</v>
      </c>
      <c r="HM26" s="85">
        <f>ВВ!GB25</f>
        <v>38700</v>
      </c>
      <c r="HN26" s="85">
        <f>ВВ!GC25</f>
        <v>37000</v>
      </c>
      <c r="HO26" s="85">
        <f>ВВ!GD25</f>
        <v>36000</v>
      </c>
      <c r="HP26" s="85">
        <f>ВВ!GE25</f>
        <v>36000</v>
      </c>
      <c r="HQ26" s="85">
        <f>ВВ!GF25</f>
        <v>38700</v>
      </c>
      <c r="HR26" s="85">
        <f>ВВ!GG25</f>
        <v>38700</v>
      </c>
    </row>
    <row r="27" spans="1:226" s="149" customFormat="1" ht="13.9" customHeight="1" x14ac:dyDescent="0.2">
      <c r="A27" s="38" t="s">
        <v>83</v>
      </c>
      <c r="B27" s="85"/>
      <c r="C27" s="85"/>
      <c r="D27" s="85"/>
      <c r="E27" s="85"/>
      <c r="F27" s="85"/>
      <c r="G27" s="85"/>
      <c r="H27" s="85"/>
      <c r="I27" s="85"/>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c r="AS27" s="85"/>
      <c r="AT27" s="85"/>
      <c r="AU27" s="85"/>
      <c r="AV27" s="85"/>
      <c r="AW27" s="85"/>
      <c r="AX27" s="85"/>
      <c r="AY27" s="85"/>
      <c r="AZ27" s="85"/>
      <c r="BA27" s="85"/>
      <c r="BB27" s="85"/>
      <c r="BC27" s="85"/>
      <c r="BD27" s="85"/>
      <c r="BE27" s="85"/>
      <c r="BF27" s="85"/>
      <c r="BG27" s="85"/>
      <c r="BH27" s="85"/>
      <c r="BI27" s="85"/>
      <c r="BJ27" s="85"/>
      <c r="BK27" s="85"/>
      <c r="BL27" s="85"/>
      <c r="BM27" s="85"/>
      <c r="BN27" s="85"/>
      <c r="BO27" s="85"/>
      <c r="BP27" s="85"/>
      <c r="BQ27" s="85"/>
      <c r="BR27" s="85"/>
      <c r="BS27" s="85"/>
      <c r="BT27" s="85"/>
      <c r="BU27" s="85"/>
      <c r="BV27" s="85"/>
      <c r="BW27" s="85"/>
      <c r="BX27" s="85"/>
      <c r="BY27" s="85"/>
      <c r="BZ27" s="85"/>
      <c r="CA27" s="85"/>
      <c r="CB27" s="85"/>
      <c r="CC27" s="85"/>
      <c r="CD27" s="85"/>
      <c r="CE27" s="85"/>
      <c r="CF27" s="85"/>
      <c r="CG27" s="85"/>
      <c r="CH27" s="85"/>
      <c r="CI27" s="85"/>
      <c r="CJ27" s="85"/>
      <c r="CK27" s="85"/>
      <c r="CL27" s="85"/>
      <c r="CM27" s="85"/>
      <c r="CN27" s="85"/>
      <c r="CO27" s="85"/>
      <c r="CP27" s="85"/>
      <c r="CQ27" s="85"/>
      <c r="CR27" s="85"/>
      <c r="CS27" s="85"/>
      <c r="CT27" s="85"/>
      <c r="CU27" s="85"/>
      <c r="CV27" s="85"/>
      <c r="CW27" s="85"/>
      <c r="CX27" s="85"/>
      <c r="CY27" s="85"/>
      <c r="CZ27" s="85"/>
      <c r="DA27" s="85"/>
      <c r="DB27" s="85"/>
      <c r="DC27" s="85"/>
      <c r="DD27" s="85"/>
      <c r="DE27" s="85"/>
      <c r="DF27" s="85"/>
      <c r="DG27" s="97"/>
      <c r="DH27" s="97"/>
      <c r="DI27" s="97"/>
      <c r="DJ27" s="97"/>
      <c r="DK27" s="97"/>
      <c r="DL27" s="85"/>
      <c r="DM27" s="85"/>
      <c r="DN27" s="85"/>
      <c r="DO27" s="85"/>
      <c r="DP27" s="85"/>
      <c r="DQ27" s="85"/>
      <c r="DR27" s="85"/>
      <c r="DS27" s="85"/>
      <c r="DT27" s="85"/>
      <c r="DU27" s="85"/>
      <c r="DV27" s="85"/>
      <c r="DW27" s="85"/>
      <c r="DX27" s="85"/>
      <c r="DY27" s="85"/>
      <c r="DZ27" s="85"/>
      <c r="EA27" s="85"/>
      <c r="EB27" s="85"/>
      <c r="EC27" s="85"/>
      <c r="ED27" s="85"/>
      <c r="EE27" s="85"/>
      <c r="EF27" s="85"/>
      <c r="EG27" s="85"/>
      <c r="EH27" s="85"/>
      <c r="EI27" s="85"/>
      <c r="EJ27" s="85"/>
      <c r="EK27" s="85"/>
      <c r="EL27" s="85"/>
      <c r="EM27" s="85"/>
      <c r="EN27" s="85"/>
      <c r="EO27" s="85"/>
      <c r="EP27" s="85"/>
      <c r="EQ27" s="85"/>
      <c r="ER27" s="85"/>
      <c r="ES27" s="85"/>
      <c r="ET27" s="85"/>
      <c r="EU27" s="85"/>
      <c r="EV27" s="85"/>
      <c r="EW27" s="85"/>
      <c r="EX27" s="85"/>
      <c r="EY27" s="85"/>
      <c r="EZ27" s="85"/>
      <c r="FA27" s="85"/>
      <c r="FB27" s="85"/>
      <c r="FC27" s="85"/>
      <c r="FD27" s="85"/>
      <c r="FE27" s="85"/>
      <c r="FF27" s="85"/>
      <c r="FG27" s="85"/>
      <c r="FH27" s="85"/>
      <c r="FI27" s="85"/>
      <c r="FJ27" s="85"/>
      <c r="FK27" s="85"/>
      <c r="FL27" s="85"/>
      <c r="FM27" s="85"/>
      <c r="FN27" s="85"/>
      <c r="FO27" s="85"/>
      <c r="FP27" s="85"/>
      <c r="FQ27" s="85"/>
      <c r="FR27" s="85"/>
      <c r="FS27" s="85"/>
      <c r="FT27" s="85"/>
      <c r="FU27" s="85"/>
      <c r="FV27" s="85"/>
      <c r="FW27" s="85"/>
      <c r="FX27" s="85"/>
      <c r="FY27" s="85"/>
      <c r="FZ27" s="85"/>
      <c r="GA27" s="85"/>
      <c r="GB27" s="85"/>
      <c r="GC27" s="85"/>
      <c r="GD27" s="85"/>
      <c r="GE27" s="85"/>
      <c r="GF27" s="85"/>
      <c r="GG27" s="85"/>
      <c r="GH27" s="85"/>
      <c r="GI27" s="85"/>
      <c r="GJ27" s="85"/>
      <c r="GK27" s="85"/>
      <c r="GL27" s="85"/>
      <c r="GM27" s="85"/>
      <c r="GN27" s="85"/>
      <c r="GO27" s="85"/>
      <c r="GP27" s="85"/>
      <c r="GQ27" s="85"/>
      <c r="GR27" s="85"/>
      <c r="GS27" s="85"/>
      <c r="GT27" s="85"/>
      <c r="GU27" s="85"/>
      <c r="GV27" s="85"/>
      <c r="GW27" s="85"/>
      <c r="GX27" s="85"/>
      <c r="GY27" s="85"/>
      <c r="GZ27" s="85"/>
      <c r="HA27" s="85"/>
      <c r="HB27" s="85"/>
      <c r="HC27" s="85"/>
      <c r="HD27" s="85"/>
      <c r="HE27" s="85"/>
      <c r="HF27" s="85"/>
      <c r="HG27" s="85"/>
      <c r="HH27" s="85"/>
      <c r="HI27" s="85"/>
      <c r="HJ27" s="85"/>
      <c r="HK27" s="85"/>
      <c r="HL27" s="85"/>
      <c r="HM27" s="85"/>
      <c r="HN27" s="85"/>
      <c r="HO27" s="85"/>
      <c r="HP27" s="85"/>
      <c r="HQ27" s="85"/>
      <c r="HR27" s="85"/>
    </row>
    <row r="28" spans="1:226" s="149" customFormat="1" ht="13.9" customHeight="1" x14ac:dyDescent="0.2">
      <c r="A28" s="9" t="s">
        <v>32</v>
      </c>
      <c r="B28" s="85">
        <v>160000</v>
      </c>
      <c r="C28" s="85">
        <v>160000</v>
      </c>
      <c r="D28" s="85" t="e">
        <f>ВВ!#REF!</f>
        <v>#REF!</v>
      </c>
      <c r="E28" s="85" t="e">
        <f>ВВ!#REF!</f>
        <v>#REF!</v>
      </c>
      <c r="F28" s="85" t="e">
        <f>ВВ!#REF!</f>
        <v>#REF!</v>
      </c>
      <c r="G28" s="85" t="e">
        <f>ВВ!#REF!</f>
        <v>#REF!</v>
      </c>
      <c r="H28" s="85" t="e">
        <f>ВВ!#REF!</f>
        <v>#REF!</v>
      </c>
      <c r="I28" s="85" t="e">
        <f>ВВ!#REF!</f>
        <v>#REF!</v>
      </c>
      <c r="J28" s="85" t="e">
        <f>ВВ!#REF!</f>
        <v>#REF!</v>
      </c>
      <c r="K28" s="85" t="e">
        <f>ВВ!#REF!</f>
        <v>#REF!</v>
      </c>
      <c r="L28" s="85" t="e">
        <f>ВВ!#REF!</f>
        <v>#REF!</v>
      </c>
      <c r="M28" s="85" t="e">
        <f>ВВ!#REF!</f>
        <v>#REF!</v>
      </c>
      <c r="N28" s="85" t="e">
        <f>ВВ!#REF!</f>
        <v>#REF!</v>
      </c>
      <c r="O28" s="85" t="e">
        <f>ВВ!#REF!</f>
        <v>#REF!</v>
      </c>
      <c r="P28" s="85" t="e">
        <f>ВВ!#REF!</f>
        <v>#REF!</v>
      </c>
      <c r="Q28" s="85" t="e">
        <f>ВВ!#REF!</f>
        <v>#REF!</v>
      </c>
      <c r="R28" s="85" t="e">
        <f>ВВ!#REF!</f>
        <v>#REF!</v>
      </c>
      <c r="S28" s="85" t="e">
        <f>ВВ!#REF!</f>
        <v>#REF!</v>
      </c>
      <c r="T28" s="85" t="e">
        <f>ВВ!#REF!</f>
        <v>#REF!</v>
      </c>
      <c r="U28" s="85" t="e">
        <f>ВВ!#REF!</f>
        <v>#REF!</v>
      </c>
      <c r="V28" s="85" t="e">
        <f>ВВ!#REF!</f>
        <v>#REF!</v>
      </c>
      <c r="W28" s="85" t="e">
        <f>ВВ!#REF!</f>
        <v>#REF!</v>
      </c>
      <c r="X28" s="85" t="e">
        <f>ВВ!#REF!</f>
        <v>#REF!</v>
      </c>
      <c r="Y28" s="85" t="e">
        <f>ВВ!#REF!</f>
        <v>#REF!</v>
      </c>
      <c r="Z28" s="85" t="e">
        <f>ВВ!#REF!</f>
        <v>#REF!</v>
      </c>
      <c r="AA28" s="85" t="e">
        <f>ВВ!#REF!</f>
        <v>#REF!</v>
      </c>
      <c r="AB28" s="85" t="e">
        <f>ВВ!#REF!</f>
        <v>#REF!</v>
      </c>
      <c r="AC28" s="85" t="e">
        <f>ВВ!#REF!</f>
        <v>#REF!</v>
      </c>
      <c r="AD28" s="85" t="e">
        <f>ВВ!#REF!</f>
        <v>#REF!</v>
      </c>
      <c r="AE28" s="85" t="e">
        <f>ВВ!#REF!</f>
        <v>#REF!</v>
      </c>
      <c r="AF28" s="85" t="e">
        <f>ВВ!#REF!</f>
        <v>#REF!</v>
      </c>
      <c r="AG28" s="85" t="e">
        <f>ВВ!#REF!</f>
        <v>#REF!</v>
      </c>
      <c r="AH28" s="85" t="e">
        <f>ВВ!#REF!</f>
        <v>#REF!</v>
      </c>
      <c r="AI28" s="85" t="e">
        <f>ВВ!#REF!</f>
        <v>#REF!</v>
      </c>
      <c r="AJ28" s="85" t="e">
        <f>ВВ!#REF!</f>
        <v>#REF!</v>
      </c>
      <c r="AK28" s="85" t="e">
        <f>ВВ!#REF!</f>
        <v>#REF!</v>
      </c>
      <c r="AL28" s="85" t="e">
        <f>ВВ!#REF!</f>
        <v>#REF!</v>
      </c>
      <c r="AM28" s="85">
        <f>ВВ!B27</f>
        <v>160000</v>
      </c>
      <c r="AN28" s="85">
        <f>ВВ!C27</f>
        <v>160000</v>
      </c>
      <c r="AO28" s="85">
        <f>ВВ!D27</f>
        <v>160000</v>
      </c>
      <c r="AP28" s="85">
        <f>ВВ!E27</f>
        <v>160000</v>
      </c>
      <c r="AQ28" s="85">
        <f>ВВ!F27</f>
        <v>160000</v>
      </c>
      <c r="AR28" s="85">
        <f>ВВ!G27</f>
        <v>110500</v>
      </c>
      <c r="AS28" s="85">
        <f>ВВ!H27</f>
        <v>110500</v>
      </c>
      <c r="AT28" s="85">
        <f>ВВ!I27</f>
        <v>110000</v>
      </c>
      <c r="AU28" s="85">
        <f>ВВ!J27</f>
        <v>110000</v>
      </c>
      <c r="AV28" s="85">
        <f>ВВ!K27</f>
        <v>110500</v>
      </c>
      <c r="AW28" s="85">
        <f>ВВ!L27</f>
        <v>110500</v>
      </c>
      <c r="AX28" s="85">
        <f>ВВ!M27</f>
        <v>110000</v>
      </c>
      <c r="AY28" s="85">
        <f>ВВ!N27</f>
        <v>110000</v>
      </c>
      <c r="AZ28" s="85">
        <f>ВВ!O27</f>
        <v>110500</v>
      </c>
      <c r="BA28" s="85">
        <f>ВВ!P27</f>
        <v>110500</v>
      </c>
      <c r="BB28" s="85">
        <f>ВВ!Q27</f>
        <v>110000</v>
      </c>
      <c r="BC28" s="85">
        <f>ВВ!R27</f>
        <v>110000</v>
      </c>
      <c r="BD28" s="85">
        <f>ВВ!S27</f>
        <v>110000</v>
      </c>
      <c r="BE28" s="85">
        <f>ВВ!T27</f>
        <v>110000</v>
      </c>
      <c r="BF28" s="85">
        <f>ВВ!U27</f>
        <v>111200</v>
      </c>
      <c r="BG28" s="85">
        <f>ВВ!V27</f>
        <v>111200</v>
      </c>
      <c r="BH28" s="85">
        <f>ВВ!W27</f>
        <v>110000</v>
      </c>
      <c r="BI28" s="85">
        <f>ВВ!X27</f>
        <v>110000</v>
      </c>
      <c r="BJ28" s="85">
        <f>ВВ!Y27</f>
        <v>110000</v>
      </c>
      <c r="BK28" s="85">
        <f>ВВ!Z27</f>
        <v>110000</v>
      </c>
      <c r="BL28" s="85">
        <f>ВВ!AA27</f>
        <v>110500</v>
      </c>
      <c r="BM28" s="85">
        <f>ВВ!AB27</f>
        <v>110500</v>
      </c>
      <c r="BN28" s="85">
        <f>ВВ!AC27</f>
        <v>110000</v>
      </c>
      <c r="BO28" s="85">
        <f>ВВ!AD27</f>
        <v>110000</v>
      </c>
      <c r="BP28" s="85">
        <f>ВВ!AE27</f>
        <v>112400</v>
      </c>
      <c r="BQ28" s="85">
        <f>ВВ!AF27</f>
        <v>112400</v>
      </c>
      <c r="BR28" s="85">
        <f>ВВ!AG27</f>
        <v>112400</v>
      </c>
      <c r="BS28" s="85">
        <f>ВВ!AH27</f>
        <v>110500</v>
      </c>
      <c r="BT28" s="85">
        <f>ВВ!AI27</f>
        <v>110500</v>
      </c>
      <c r="BU28" s="85">
        <f>ВВ!AJ27</f>
        <v>114100</v>
      </c>
      <c r="BV28" s="85">
        <f>ВВ!AK27</f>
        <v>111700</v>
      </c>
      <c r="BW28" s="85">
        <f>ВВ!AL27</f>
        <v>111700</v>
      </c>
      <c r="BX28" s="85">
        <f>ВВ!AM27</f>
        <v>111200</v>
      </c>
      <c r="BY28" s="85">
        <f>ВВ!AN27</f>
        <v>111700</v>
      </c>
      <c r="BZ28" s="85">
        <f>ВВ!AO27</f>
        <v>111700</v>
      </c>
      <c r="CA28" s="85">
        <f>ВВ!AP27</f>
        <v>111700</v>
      </c>
      <c r="CB28" s="85">
        <f>ВВ!AQ27</f>
        <v>111200</v>
      </c>
      <c r="CC28" s="85">
        <f>ВВ!AR27</f>
        <v>111200</v>
      </c>
      <c r="CD28" s="85">
        <f>ВВ!AS27</f>
        <v>111200</v>
      </c>
      <c r="CE28" s="85">
        <f>ВВ!AT27</f>
        <v>110500</v>
      </c>
      <c r="CF28" s="85">
        <f>ВВ!AU27</f>
        <v>110500</v>
      </c>
      <c r="CG28" s="85">
        <f>ВВ!AV27</f>
        <v>110500</v>
      </c>
      <c r="CH28" s="85">
        <f>ВВ!AW27</f>
        <v>110500</v>
      </c>
      <c r="CI28" s="85">
        <f>ВВ!AX27</f>
        <v>110500</v>
      </c>
      <c r="CJ28" s="85">
        <f>ВВ!AY27</f>
        <v>110500</v>
      </c>
      <c r="CK28" s="85">
        <f>ВВ!AZ27</f>
        <v>110500</v>
      </c>
      <c r="CL28" s="85">
        <f>ВВ!BA27</f>
        <v>110500</v>
      </c>
      <c r="CM28" s="85">
        <f>ВВ!BB27</f>
        <v>111700</v>
      </c>
      <c r="CN28" s="85">
        <f>ВВ!BC27</f>
        <v>111700</v>
      </c>
      <c r="CO28" s="85">
        <f>ВВ!BD27</f>
        <v>112400</v>
      </c>
      <c r="CP28" s="85">
        <f>ВВ!BE27</f>
        <v>112400</v>
      </c>
      <c r="CQ28" s="85">
        <f>ВВ!BF27</f>
        <v>112400</v>
      </c>
      <c r="CR28" s="85">
        <f>ВВ!BG27</f>
        <v>110500</v>
      </c>
      <c r="CS28" s="85">
        <f>ВВ!BH27</f>
        <v>110500</v>
      </c>
      <c r="CT28" s="85">
        <f>ВВ!BI27</f>
        <v>110500</v>
      </c>
      <c r="CU28" s="85">
        <f>ВВ!BJ27</f>
        <v>110500</v>
      </c>
      <c r="CV28" s="85">
        <f>ВВ!BK27</f>
        <v>110500</v>
      </c>
      <c r="CW28" s="85">
        <f>ВВ!BL27</f>
        <v>110500</v>
      </c>
      <c r="CX28" s="85">
        <f>ВВ!BM27</f>
        <v>110500</v>
      </c>
      <c r="CY28" s="85">
        <f>ВВ!BN27</f>
        <v>110500</v>
      </c>
      <c r="CZ28" s="85">
        <f>ВВ!BO27</f>
        <v>110500</v>
      </c>
      <c r="DA28" s="85">
        <f>ВВ!BP27</f>
        <v>113600</v>
      </c>
      <c r="DB28" s="85">
        <f>ВВ!BQ27</f>
        <v>113600</v>
      </c>
      <c r="DC28" s="85">
        <f>ВВ!BR27</f>
        <v>113600</v>
      </c>
      <c r="DD28" s="85">
        <f>ВВ!BS27</f>
        <v>113600</v>
      </c>
      <c r="DE28" s="85">
        <f>ВВ!BT27</f>
        <v>119200</v>
      </c>
      <c r="DF28" s="85">
        <f>ВВ!BU27</f>
        <v>119200</v>
      </c>
      <c r="DG28" s="97">
        <f>ВВ!BV27</f>
        <v>119200</v>
      </c>
      <c r="DH28" s="97">
        <f>ВВ!BW27</f>
        <v>119200</v>
      </c>
      <c r="DI28" s="97">
        <f>ВВ!BX27</f>
        <v>119200</v>
      </c>
      <c r="DJ28" s="97">
        <f>ВВ!BY27</f>
        <v>119200</v>
      </c>
      <c r="DK28" s="97">
        <f>ВВ!BZ27</f>
        <v>119200</v>
      </c>
      <c r="DL28" s="85">
        <f>ВВ!CA27</f>
        <v>111700</v>
      </c>
      <c r="DM28" s="85">
        <f>ВВ!CB27</f>
        <v>111700</v>
      </c>
      <c r="DN28" s="85">
        <f>ВВ!CC27</f>
        <v>111700</v>
      </c>
      <c r="DO28" s="85">
        <f>ВВ!CD27</f>
        <v>114800</v>
      </c>
      <c r="DP28" s="85">
        <f>ВВ!CE27</f>
        <v>114800</v>
      </c>
      <c r="DQ28" s="85">
        <f>ВВ!CF27</f>
        <v>114800</v>
      </c>
      <c r="DR28" s="85">
        <f>ВВ!CG27</f>
        <v>114800</v>
      </c>
      <c r="DS28" s="85">
        <f>ВВ!CH27</f>
        <v>114800</v>
      </c>
      <c r="DT28" s="85">
        <f>ВВ!CI27</f>
        <v>114800</v>
      </c>
      <c r="DU28" s="85">
        <f>ВВ!CJ27</f>
        <v>114100</v>
      </c>
      <c r="DV28" s="85">
        <f>ВВ!CK27</f>
        <v>114100</v>
      </c>
      <c r="DW28" s="85">
        <f>ВВ!CL27</f>
        <v>114100</v>
      </c>
      <c r="DX28" s="85">
        <f>ВВ!CM27</f>
        <v>114100</v>
      </c>
      <c r="DY28" s="85">
        <f>ВВ!CN27</f>
        <v>114100</v>
      </c>
      <c r="DZ28" s="85">
        <f>ВВ!CO27</f>
        <v>114800</v>
      </c>
      <c r="EA28" s="85">
        <f>ВВ!CP27</f>
        <v>114800</v>
      </c>
      <c r="EB28" s="85">
        <f>ВВ!CQ27</f>
        <v>114100</v>
      </c>
      <c r="EC28" s="85">
        <f>ВВ!CR27</f>
        <v>114100</v>
      </c>
      <c r="ED28" s="85">
        <f>ВВ!CS27</f>
        <v>117500</v>
      </c>
      <c r="EE28" s="85">
        <f>ВВ!CT27</f>
        <v>118200</v>
      </c>
      <c r="EF28" s="85">
        <f>ВВ!CU27</f>
        <v>118200</v>
      </c>
      <c r="EG28" s="85">
        <f>ВВ!CV27</f>
        <v>117500</v>
      </c>
      <c r="EH28" s="85">
        <f>ВВ!CW27</f>
        <v>117500</v>
      </c>
      <c r="EI28" s="85">
        <f>ВВ!CX27</f>
        <v>117500</v>
      </c>
      <c r="EJ28" s="85">
        <f>ВВ!CY27</f>
        <v>117500</v>
      </c>
      <c r="EK28" s="85">
        <f>ВВ!CZ27</f>
        <v>117500</v>
      </c>
      <c r="EL28" s="85">
        <f>ВВ!DA27</f>
        <v>117500</v>
      </c>
      <c r="EM28" s="85">
        <f>ВВ!DB27</f>
        <v>118200</v>
      </c>
      <c r="EN28" s="85">
        <f>ВВ!DC27</f>
        <v>118200</v>
      </c>
      <c r="EO28" s="85">
        <f>ВВ!DD27</f>
        <v>114800</v>
      </c>
      <c r="EP28" s="85">
        <f>ВВ!DE27</f>
        <v>114800</v>
      </c>
      <c r="EQ28" s="85">
        <f>ВВ!DF27</f>
        <v>115800</v>
      </c>
      <c r="ER28" s="85">
        <f>ВВ!DG27</f>
        <v>115800</v>
      </c>
      <c r="ES28" s="85">
        <f>ВВ!DH27</f>
        <v>115800</v>
      </c>
      <c r="ET28" s="85">
        <f>ВВ!DI27</f>
        <v>115800</v>
      </c>
      <c r="EU28" s="85">
        <f>ВВ!DJ27</f>
        <v>116500</v>
      </c>
      <c r="EV28" s="85">
        <f>ВВ!DK27</f>
        <v>116500</v>
      </c>
      <c r="EW28" s="85">
        <f>ВВ!DL27</f>
        <v>115800</v>
      </c>
      <c r="EX28" s="85">
        <f>ВВ!DM27</f>
        <v>115800</v>
      </c>
      <c r="EY28" s="85">
        <f>ВВ!DN27</f>
        <v>115800</v>
      </c>
      <c r="EZ28" s="85">
        <f>ВВ!DO27</f>
        <v>115800</v>
      </c>
      <c r="FA28" s="85">
        <f>ВВ!DP27</f>
        <v>115800</v>
      </c>
      <c r="FB28" s="85">
        <f>ВВ!DQ27</f>
        <v>116500</v>
      </c>
      <c r="FC28" s="85">
        <f>ВВ!DR27</f>
        <v>116500</v>
      </c>
      <c r="FD28" s="85">
        <f>ВВ!DS27</f>
        <v>115800</v>
      </c>
      <c r="FE28" s="85">
        <f>ВВ!DT27</f>
        <v>115800</v>
      </c>
      <c r="FF28" s="85">
        <f>ВВ!DU27</f>
        <v>115800</v>
      </c>
      <c r="FG28" s="85">
        <f>ВВ!DV27</f>
        <v>115800</v>
      </c>
      <c r="FH28" s="85">
        <f>ВВ!DW27</f>
        <v>115800</v>
      </c>
      <c r="FI28" s="85">
        <f>ВВ!DX27</f>
        <v>116500</v>
      </c>
      <c r="FJ28" s="85">
        <f>ВВ!DY27</f>
        <v>116500</v>
      </c>
      <c r="FK28" s="85">
        <f>ВВ!DZ27</f>
        <v>115800</v>
      </c>
      <c r="FL28" s="85">
        <f>ВВ!EA27</f>
        <v>115800</v>
      </c>
      <c r="FM28" s="85">
        <f>ВВ!EB27</f>
        <v>115800</v>
      </c>
      <c r="FN28" s="85">
        <f>ВВ!EC27</f>
        <v>115800</v>
      </c>
      <c r="FO28" s="85">
        <f>ВВ!ED27</f>
        <v>115800</v>
      </c>
      <c r="FP28" s="85">
        <f>ВВ!EE27</f>
        <v>116500</v>
      </c>
      <c r="FQ28" s="85">
        <f>ВВ!EF27</f>
        <v>116500</v>
      </c>
      <c r="FR28" s="85">
        <f>ВВ!EG27</f>
        <v>115800</v>
      </c>
      <c r="FS28" s="85">
        <f>ВВ!EH27</f>
        <v>115800</v>
      </c>
      <c r="FT28" s="85">
        <f>ВВ!EI27</f>
        <v>115800</v>
      </c>
      <c r="FU28" s="85">
        <f>ВВ!EJ27</f>
        <v>115800</v>
      </c>
      <c r="FV28" s="85">
        <f>ВВ!EK27</f>
        <v>115800</v>
      </c>
      <c r="FW28" s="85">
        <f>ВВ!EL27</f>
        <v>116500</v>
      </c>
      <c r="FX28" s="85">
        <f>ВВ!EM27</f>
        <v>116500</v>
      </c>
      <c r="FY28" s="85">
        <f>ВВ!EN27</f>
        <v>115800</v>
      </c>
      <c r="FZ28" s="85">
        <f>ВВ!EO27</f>
        <v>115800</v>
      </c>
      <c r="GA28" s="85">
        <f>ВВ!EP27</f>
        <v>115800</v>
      </c>
      <c r="GB28" s="85">
        <f>ВВ!EQ27</f>
        <v>115800</v>
      </c>
      <c r="GC28" s="85">
        <f>ВВ!ER27</f>
        <v>115800</v>
      </c>
      <c r="GD28" s="85">
        <f>ВВ!ES27</f>
        <v>116500</v>
      </c>
      <c r="GE28" s="85">
        <f>ВВ!ET27</f>
        <v>116500</v>
      </c>
      <c r="GF28" s="85">
        <f>ВВ!EU27</f>
        <v>114100</v>
      </c>
      <c r="GG28" s="85">
        <f>ВВ!EV27</f>
        <v>114100</v>
      </c>
      <c r="GH28" s="85">
        <f>ВВ!EW27</f>
        <v>114100</v>
      </c>
      <c r="GI28" s="85">
        <f>ВВ!EX27</f>
        <v>114100</v>
      </c>
      <c r="GJ28" s="85">
        <f>ВВ!EY27</f>
        <v>114100</v>
      </c>
      <c r="GK28" s="85">
        <f>ВВ!EZ27</f>
        <v>114800</v>
      </c>
      <c r="GL28" s="85">
        <f>ВВ!FA27</f>
        <v>114800</v>
      </c>
      <c r="GM28" s="85">
        <f>ВВ!FB27</f>
        <v>114100</v>
      </c>
      <c r="GN28" s="85">
        <f>ВВ!FC27</f>
        <v>114100</v>
      </c>
      <c r="GO28" s="85">
        <f>ВВ!FD27</f>
        <v>114100</v>
      </c>
      <c r="GP28" s="85">
        <f>ВВ!FE27</f>
        <v>114100</v>
      </c>
      <c r="GQ28" s="85">
        <f>ВВ!FF27</f>
        <v>114100</v>
      </c>
      <c r="GR28" s="85">
        <f>ВВ!FG27</f>
        <v>114800</v>
      </c>
      <c r="GS28" s="85">
        <f>ВВ!FH27</f>
        <v>114800</v>
      </c>
      <c r="GT28" s="85">
        <f>ВВ!FI27</f>
        <v>114100</v>
      </c>
      <c r="GU28" s="85">
        <f>ВВ!FJ27</f>
        <v>114100</v>
      </c>
      <c r="GV28" s="85">
        <f>ВВ!FK27</f>
        <v>114100</v>
      </c>
      <c r="GW28" s="85">
        <f>ВВ!FL27</f>
        <v>114100</v>
      </c>
      <c r="GX28" s="85">
        <f>ВВ!FM27</f>
        <v>114100</v>
      </c>
      <c r="GY28" s="85">
        <f>ВВ!FN27</f>
        <v>114800</v>
      </c>
      <c r="GZ28" s="85">
        <f>ВВ!FO27</f>
        <v>114800</v>
      </c>
      <c r="HA28" s="85">
        <f>ВВ!FP27</f>
        <v>114100</v>
      </c>
      <c r="HB28" s="85">
        <f>ВВ!FQ27</f>
        <v>114100</v>
      </c>
      <c r="HC28" s="85">
        <f>ВВ!FR27</f>
        <v>114800</v>
      </c>
      <c r="HD28" s="85">
        <f>ВВ!FS27</f>
        <v>114800</v>
      </c>
      <c r="HE28" s="85">
        <f>ВВ!FT27</f>
        <v>114800</v>
      </c>
      <c r="HF28" s="85">
        <f>ВВ!FU27</f>
        <v>114800</v>
      </c>
      <c r="HG28" s="85">
        <f>ВВ!FV27</f>
        <v>114800</v>
      </c>
      <c r="HH28" s="85">
        <f>ВВ!FW27</f>
        <v>114100</v>
      </c>
      <c r="HI28" s="85">
        <f>ВВ!FX27</f>
        <v>117500</v>
      </c>
      <c r="HJ28" s="85">
        <f>ВВ!FY27</f>
        <v>117500</v>
      </c>
      <c r="HK28" s="85">
        <f>ВВ!FZ27</f>
        <v>117500</v>
      </c>
      <c r="HL28" s="85">
        <f>ВВ!GA27</f>
        <v>117500</v>
      </c>
      <c r="HM28" s="85">
        <f>ВВ!GB27</f>
        <v>117500</v>
      </c>
      <c r="HN28" s="85">
        <f>ВВ!GC27</f>
        <v>115800</v>
      </c>
      <c r="HO28" s="85">
        <f>ВВ!GD27</f>
        <v>114800</v>
      </c>
      <c r="HP28" s="85">
        <f>ВВ!GE27</f>
        <v>114800</v>
      </c>
      <c r="HQ28" s="85">
        <f>ВВ!GF27</f>
        <v>117500</v>
      </c>
      <c r="HR28" s="85">
        <f>ВВ!GG27</f>
        <v>117500</v>
      </c>
    </row>
    <row r="29" spans="1:226" ht="10.35" customHeight="1" x14ac:dyDescent="0.2">
      <c r="B29" s="63"/>
      <c r="C29" s="63"/>
      <c r="D29" s="63"/>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c r="CW29" s="63"/>
      <c r="CX29" s="63"/>
      <c r="CY29" s="63"/>
      <c r="CZ29" s="63"/>
      <c r="DA29" s="63"/>
      <c r="DB29" s="63"/>
      <c r="DC29" s="63"/>
      <c r="DD29" s="63"/>
      <c r="DE29" s="63"/>
      <c r="DF29" s="63"/>
      <c r="DG29" s="91"/>
      <c r="DH29" s="91"/>
      <c r="DI29" s="91"/>
      <c r="DJ29" s="91"/>
      <c r="DK29" s="91"/>
      <c r="DL29" s="63"/>
      <c r="DM29" s="63"/>
      <c r="DN29" s="63"/>
      <c r="DO29" s="63"/>
      <c r="DP29" s="63"/>
      <c r="DQ29" s="63"/>
      <c r="DR29" s="63"/>
      <c r="DS29" s="63"/>
      <c r="DT29" s="63"/>
      <c r="DU29" s="63"/>
      <c r="DV29" s="63"/>
      <c r="DW29" s="63"/>
      <c r="DX29" s="63"/>
      <c r="DY29" s="63"/>
      <c r="DZ29" s="63"/>
      <c r="EA29" s="63"/>
      <c r="EB29" s="63"/>
      <c r="EC29" s="63"/>
      <c r="ED29" s="63"/>
      <c r="EE29" s="63"/>
      <c r="EF29" s="63"/>
      <c r="EG29" s="63"/>
      <c r="EH29" s="63"/>
      <c r="EI29" s="63"/>
      <c r="EJ29" s="63"/>
      <c r="EK29" s="63"/>
      <c r="EL29" s="63"/>
      <c r="EM29" s="63"/>
      <c r="EN29" s="63"/>
      <c r="EO29" s="63"/>
      <c r="EP29" s="63"/>
      <c r="EQ29" s="63"/>
      <c r="ER29" s="63"/>
      <c r="ES29" s="63"/>
      <c r="ET29" s="63"/>
      <c r="EU29" s="63"/>
      <c r="EV29" s="63"/>
      <c r="EW29" s="63"/>
      <c r="EX29" s="63"/>
      <c r="EY29" s="63"/>
      <c r="EZ29" s="63"/>
      <c r="FA29" s="63"/>
      <c r="FB29" s="63"/>
      <c r="FC29" s="63"/>
      <c r="FD29" s="63"/>
      <c r="FE29" s="63"/>
      <c r="FF29" s="63"/>
      <c r="FG29" s="63"/>
      <c r="FH29" s="63"/>
      <c r="FI29" s="63"/>
      <c r="FJ29" s="63"/>
      <c r="FK29" s="63"/>
      <c r="FL29" s="63"/>
      <c r="FM29" s="63"/>
      <c r="FN29" s="63"/>
      <c r="FO29" s="63"/>
      <c r="FP29" s="63"/>
      <c r="FQ29" s="63"/>
      <c r="FR29" s="63"/>
      <c r="FS29" s="63"/>
      <c r="FT29" s="63"/>
      <c r="FU29" s="63"/>
      <c r="FV29" s="63"/>
      <c r="FW29" s="63"/>
      <c r="FX29" s="63"/>
      <c r="FY29" s="63"/>
      <c r="FZ29" s="63"/>
      <c r="GA29" s="63"/>
      <c r="GB29" s="63"/>
      <c r="GC29" s="63"/>
      <c r="GD29" s="63"/>
      <c r="GE29" s="63"/>
      <c r="GF29" s="63"/>
      <c r="GG29" s="63"/>
      <c r="GH29" s="63"/>
      <c r="GI29" s="63"/>
      <c r="GJ29" s="63"/>
      <c r="GK29" s="63"/>
      <c r="GL29" s="63"/>
      <c r="GM29" s="63"/>
      <c r="GN29" s="63"/>
      <c r="GO29" s="63"/>
      <c r="GP29" s="63"/>
      <c r="GQ29" s="63"/>
      <c r="GR29" s="63"/>
      <c r="GS29" s="63"/>
      <c r="GT29" s="63"/>
      <c r="GU29" s="63"/>
      <c r="GV29" s="63"/>
      <c r="GW29" s="63"/>
      <c r="GX29" s="63"/>
      <c r="GY29" s="63"/>
      <c r="GZ29" s="63"/>
      <c r="HA29" s="63"/>
      <c r="HB29" s="63"/>
      <c r="HC29" s="63"/>
      <c r="HD29" s="63"/>
      <c r="HE29" s="63"/>
      <c r="HF29" s="63"/>
      <c r="HG29" s="63"/>
      <c r="HH29" s="63"/>
      <c r="HI29" s="63"/>
      <c r="HJ29" s="63"/>
      <c r="HK29" s="63"/>
      <c r="HL29" s="63"/>
      <c r="HM29" s="63"/>
      <c r="HN29" s="63"/>
      <c r="HO29" s="63"/>
      <c r="HP29" s="63"/>
      <c r="HQ29" s="63"/>
      <c r="HR29" s="63"/>
    </row>
    <row r="30" spans="1:226" x14ac:dyDescent="0.2">
      <c r="A30" s="4" t="s">
        <v>74</v>
      </c>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91"/>
      <c r="DH30" s="91"/>
      <c r="DI30" s="91"/>
      <c r="DJ30" s="91"/>
      <c r="DK30" s="91"/>
      <c r="DL30" s="63"/>
      <c r="DM30" s="63"/>
      <c r="DN30" s="63"/>
      <c r="DO30" s="63"/>
      <c r="DP30" s="63"/>
      <c r="DQ30" s="63"/>
      <c r="DR30" s="63"/>
      <c r="DS30" s="63"/>
      <c r="DT30" s="63"/>
      <c r="DU30" s="63"/>
      <c r="DV30" s="63"/>
      <c r="DW30" s="63"/>
      <c r="DX30" s="63"/>
      <c r="DY30" s="63"/>
      <c r="DZ30" s="63"/>
      <c r="EA30" s="63"/>
      <c r="EB30" s="63"/>
      <c r="EC30" s="63"/>
      <c r="ED30" s="63"/>
      <c r="EE30" s="63"/>
      <c r="EF30" s="63"/>
      <c r="EG30" s="63"/>
      <c r="EH30" s="63"/>
      <c r="EI30" s="63"/>
      <c r="EJ30" s="63"/>
      <c r="EK30" s="63"/>
      <c r="EL30" s="63"/>
      <c r="EM30" s="63"/>
      <c r="EN30" s="63"/>
      <c r="EO30" s="63"/>
      <c r="EP30" s="63"/>
      <c r="EQ30" s="63"/>
      <c r="ER30" s="63"/>
      <c r="ES30" s="63"/>
      <c r="ET30" s="63"/>
      <c r="EU30" s="63"/>
      <c r="EV30" s="63"/>
      <c r="EW30" s="63"/>
      <c r="EX30" s="63"/>
      <c r="EY30" s="63"/>
      <c r="EZ30" s="63"/>
      <c r="FA30" s="63"/>
      <c r="FB30" s="63"/>
      <c r="FC30" s="63"/>
      <c r="FD30" s="63"/>
      <c r="FE30" s="63"/>
      <c r="FF30" s="63"/>
      <c r="FG30" s="63"/>
      <c r="FH30" s="63"/>
      <c r="FI30" s="63"/>
      <c r="FJ30" s="63"/>
      <c r="FK30" s="63"/>
      <c r="FL30" s="63"/>
      <c r="FM30" s="63"/>
      <c r="FN30" s="63"/>
      <c r="FO30" s="63"/>
      <c r="FP30" s="63"/>
      <c r="FQ30" s="63"/>
      <c r="FR30" s="63"/>
      <c r="FS30" s="63"/>
      <c r="FT30" s="63"/>
      <c r="FU30" s="63"/>
      <c r="FV30" s="63"/>
      <c r="FW30" s="63"/>
      <c r="FX30" s="63"/>
      <c r="FY30" s="63"/>
      <c r="FZ30" s="63"/>
      <c r="GA30" s="63"/>
      <c r="GB30" s="63"/>
      <c r="GC30" s="63"/>
      <c r="GD30" s="63"/>
      <c r="GE30" s="63"/>
      <c r="GF30" s="63"/>
      <c r="GG30" s="63"/>
      <c r="GH30" s="63"/>
      <c r="GI30" s="63"/>
      <c r="GJ30" s="63"/>
      <c r="GK30" s="63"/>
      <c r="GL30" s="63"/>
      <c r="GM30" s="63"/>
      <c r="GN30" s="63"/>
      <c r="GO30" s="63"/>
      <c r="GP30" s="63"/>
      <c r="GQ30" s="63"/>
      <c r="GR30" s="63"/>
      <c r="GS30" s="63"/>
      <c r="GT30" s="63"/>
      <c r="GU30" s="63"/>
      <c r="GV30" s="63"/>
      <c r="GW30" s="63"/>
      <c r="GX30" s="63"/>
      <c r="GY30" s="63"/>
      <c r="GZ30" s="63"/>
      <c r="HA30" s="63"/>
      <c r="HB30" s="63"/>
      <c r="HC30" s="63"/>
      <c r="HD30" s="63"/>
      <c r="HE30" s="63"/>
      <c r="HF30" s="63"/>
      <c r="HG30" s="63"/>
      <c r="HH30" s="63"/>
      <c r="HI30" s="63"/>
      <c r="HJ30" s="63"/>
      <c r="HK30" s="63"/>
      <c r="HL30" s="63"/>
      <c r="HM30" s="63"/>
      <c r="HN30" s="63"/>
      <c r="HO30" s="63"/>
      <c r="HP30" s="63"/>
      <c r="HQ30" s="63"/>
      <c r="HR30" s="63"/>
    </row>
    <row r="31" spans="1:226" s="191" customFormat="1" ht="23.45" customHeight="1" x14ac:dyDescent="0.2">
      <c r="A31" s="105" t="s">
        <v>3</v>
      </c>
      <c r="B31" s="83" t="e">
        <f t="shared" ref="B31:AM32" si="4">B4</f>
        <v>#REF!</v>
      </c>
      <c r="C31" s="83" t="e">
        <f t="shared" si="4"/>
        <v>#REF!</v>
      </c>
      <c r="D31" s="83" t="e">
        <f t="shared" si="4"/>
        <v>#REF!</v>
      </c>
      <c r="E31" s="83" t="e">
        <f t="shared" si="4"/>
        <v>#REF!</v>
      </c>
      <c r="F31" s="83" t="e">
        <f t="shared" si="4"/>
        <v>#REF!</v>
      </c>
      <c r="G31" s="83" t="e">
        <f t="shared" si="4"/>
        <v>#REF!</v>
      </c>
      <c r="H31" s="83" t="e">
        <f t="shared" si="4"/>
        <v>#REF!</v>
      </c>
      <c r="I31" s="83" t="e">
        <f t="shared" si="4"/>
        <v>#REF!</v>
      </c>
      <c r="J31" s="83" t="e">
        <f t="shared" si="4"/>
        <v>#REF!</v>
      </c>
      <c r="K31" s="83" t="e">
        <f t="shared" si="4"/>
        <v>#REF!</v>
      </c>
      <c r="L31" s="83" t="e">
        <f t="shared" si="4"/>
        <v>#REF!</v>
      </c>
      <c r="M31" s="83" t="e">
        <f t="shared" si="4"/>
        <v>#REF!</v>
      </c>
      <c r="N31" s="83" t="e">
        <f t="shared" si="4"/>
        <v>#REF!</v>
      </c>
      <c r="O31" s="83" t="e">
        <f t="shared" si="4"/>
        <v>#REF!</v>
      </c>
      <c r="P31" s="83" t="e">
        <f t="shared" si="4"/>
        <v>#REF!</v>
      </c>
      <c r="Q31" s="83" t="e">
        <f t="shared" si="4"/>
        <v>#REF!</v>
      </c>
      <c r="R31" s="83" t="e">
        <f t="shared" si="4"/>
        <v>#REF!</v>
      </c>
      <c r="S31" s="83" t="e">
        <f t="shared" si="4"/>
        <v>#REF!</v>
      </c>
      <c r="T31" s="83" t="e">
        <f t="shared" si="4"/>
        <v>#REF!</v>
      </c>
      <c r="U31" s="83" t="e">
        <f t="shared" si="4"/>
        <v>#REF!</v>
      </c>
      <c r="V31" s="83" t="e">
        <f t="shared" si="4"/>
        <v>#REF!</v>
      </c>
      <c r="W31" s="83" t="e">
        <f t="shared" si="4"/>
        <v>#REF!</v>
      </c>
      <c r="X31" s="83" t="e">
        <f t="shared" si="4"/>
        <v>#REF!</v>
      </c>
      <c r="Y31" s="83" t="e">
        <f t="shared" si="4"/>
        <v>#REF!</v>
      </c>
      <c r="Z31" s="83" t="e">
        <f t="shared" si="4"/>
        <v>#REF!</v>
      </c>
      <c r="AA31" s="83" t="e">
        <f t="shared" si="4"/>
        <v>#REF!</v>
      </c>
      <c r="AB31" s="83" t="e">
        <f t="shared" si="4"/>
        <v>#REF!</v>
      </c>
      <c r="AC31" s="83" t="e">
        <f t="shared" si="4"/>
        <v>#REF!</v>
      </c>
      <c r="AD31" s="83" t="e">
        <f t="shared" si="4"/>
        <v>#REF!</v>
      </c>
      <c r="AE31" s="83" t="e">
        <f t="shared" si="4"/>
        <v>#REF!</v>
      </c>
      <c r="AF31" s="83" t="e">
        <f t="shared" si="4"/>
        <v>#REF!</v>
      </c>
      <c r="AG31" s="83" t="e">
        <f t="shared" si="4"/>
        <v>#REF!</v>
      </c>
      <c r="AH31" s="83" t="e">
        <f t="shared" si="4"/>
        <v>#REF!</v>
      </c>
      <c r="AI31" s="83" t="e">
        <f t="shared" si="4"/>
        <v>#REF!</v>
      </c>
      <c r="AJ31" s="83" t="e">
        <f t="shared" si="4"/>
        <v>#REF!</v>
      </c>
      <c r="AK31" s="83" t="e">
        <f t="shared" si="4"/>
        <v>#REF!</v>
      </c>
      <c r="AL31" s="83" t="e">
        <f t="shared" si="4"/>
        <v>#REF!</v>
      </c>
      <c r="AM31" s="83" t="e">
        <f t="shared" si="4"/>
        <v>#REF!</v>
      </c>
      <c r="AN31" s="83" t="e">
        <f t="shared" ref="AN31:CY32" si="5">AN4</f>
        <v>#REF!</v>
      </c>
      <c r="AO31" s="83" t="e">
        <f t="shared" si="5"/>
        <v>#REF!</v>
      </c>
      <c r="AP31" s="83" t="e">
        <f t="shared" si="5"/>
        <v>#REF!</v>
      </c>
      <c r="AQ31" s="83" t="e">
        <f t="shared" si="5"/>
        <v>#REF!</v>
      </c>
      <c r="AR31" s="83" t="e">
        <f t="shared" si="5"/>
        <v>#REF!</v>
      </c>
      <c r="AS31" s="83" t="e">
        <f t="shared" si="5"/>
        <v>#REF!</v>
      </c>
      <c r="AT31" s="83" t="e">
        <f t="shared" si="5"/>
        <v>#REF!</v>
      </c>
      <c r="AU31" s="83" t="e">
        <f t="shared" si="5"/>
        <v>#REF!</v>
      </c>
      <c r="AV31" s="83" t="e">
        <f t="shared" si="5"/>
        <v>#REF!</v>
      </c>
      <c r="AW31" s="83" t="e">
        <f t="shared" si="5"/>
        <v>#REF!</v>
      </c>
      <c r="AX31" s="83" t="e">
        <f t="shared" si="5"/>
        <v>#REF!</v>
      </c>
      <c r="AY31" s="83" t="e">
        <f t="shared" si="5"/>
        <v>#REF!</v>
      </c>
      <c r="AZ31" s="83" t="e">
        <f t="shared" si="5"/>
        <v>#REF!</v>
      </c>
      <c r="BA31" s="83" t="e">
        <f t="shared" si="5"/>
        <v>#REF!</v>
      </c>
      <c r="BB31" s="83" t="e">
        <f t="shared" si="5"/>
        <v>#REF!</v>
      </c>
      <c r="BC31" s="83" t="e">
        <f t="shared" si="5"/>
        <v>#REF!</v>
      </c>
      <c r="BD31" s="83" t="e">
        <f t="shared" si="5"/>
        <v>#REF!</v>
      </c>
      <c r="BE31" s="83" t="e">
        <f t="shared" si="5"/>
        <v>#REF!</v>
      </c>
      <c r="BF31" s="83" t="e">
        <f t="shared" si="5"/>
        <v>#REF!</v>
      </c>
      <c r="BG31" s="83" t="e">
        <f t="shared" si="5"/>
        <v>#REF!</v>
      </c>
      <c r="BH31" s="83" t="e">
        <f t="shared" si="5"/>
        <v>#REF!</v>
      </c>
      <c r="BI31" s="83" t="e">
        <f t="shared" si="5"/>
        <v>#REF!</v>
      </c>
      <c r="BJ31" s="83" t="e">
        <f t="shared" si="5"/>
        <v>#REF!</v>
      </c>
      <c r="BK31" s="83" t="e">
        <f t="shared" si="5"/>
        <v>#REF!</v>
      </c>
      <c r="BL31" s="83" t="e">
        <f t="shared" si="5"/>
        <v>#REF!</v>
      </c>
      <c r="BM31" s="83" t="e">
        <f t="shared" si="5"/>
        <v>#REF!</v>
      </c>
      <c r="BN31" s="83" t="e">
        <f t="shared" si="5"/>
        <v>#REF!</v>
      </c>
      <c r="BO31" s="83" t="e">
        <f t="shared" si="5"/>
        <v>#REF!</v>
      </c>
      <c r="BP31" s="83" t="e">
        <f t="shared" si="5"/>
        <v>#REF!</v>
      </c>
      <c r="BQ31" s="83" t="e">
        <f t="shared" si="5"/>
        <v>#REF!</v>
      </c>
      <c r="BR31" s="83" t="e">
        <f t="shared" si="5"/>
        <v>#REF!</v>
      </c>
      <c r="BS31" s="83" t="e">
        <f t="shared" si="5"/>
        <v>#REF!</v>
      </c>
      <c r="BT31" s="83" t="e">
        <f t="shared" si="5"/>
        <v>#REF!</v>
      </c>
      <c r="BU31" s="83" t="e">
        <f t="shared" si="5"/>
        <v>#REF!</v>
      </c>
      <c r="BV31" s="83" t="e">
        <f t="shared" si="5"/>
        <v>#REF!</v>
      </c>
      <c r="BW31" s="83" t="e">
        <f t="shared" si="5"/>
        <v>#REF!</v>
      </c>
      <c r="BX31" s="83" t="e">
        <f t="shared" si="5"/>
        <v>#REF!</v>
      </c>
      <c r="BY31" s="83" t="e">
        <f t="shared" si="5"/>
        <v>#REF!</v>
      </c>
      <c r="BZ31" s="83" t="e">
        <f t="shared" si="5"/>
        <v>#REF!</v>
      </c>
      <c r="CA31" s="83" t="e">
        <f t="shared" si="5"/>
        <v>#REF!</v>
      </c>
      <c r="CB31" s="83" t="e">
        <f t="shared" si="5"/>
        <v>#REF!</v>
      </c>
      <c r="CC31" s="83" t="e">
        <f t="shared" si="5"/>
        <v>#REF!</v>
      </c>
      <c r="CD31" s="83" t="e">
        <f t="shared" si="5"/>
        <v>#REF!</v>
      </c>
      <c r="CE31" s="83" t="e">
        <f t="shared" si="5"/>
        <v>#REF!</v>
      </c>
      <c r="CF31" s="83" t="e">
        <f t="shared" si="5"/>
        <v>#REF!</v>
      </c>
      <c r="CG31" s="83" t="e">
        <f t="shared" si="5"/>
        <v>#REF!</v>
      </c>
      <c r="CH31" s="83" t="e">
        <f t="shared" si="5"/>
        <v>#REF!</v>
      </c>
      <c r="CI31" s="83" t="e">
        <f t="shared" si="5"/>
        <v>#REF!</v>
      </c>
      <c r="CJ31" s="83" t="e">
        <f t="shared" si="5"/>
        <v>#REF!</v>
      </c>
      <c r="CK31" s="83" t="e">
        <f t="shared" si="5"/>
        <v>#REF!</v>
      </c>
      <c r="CL31" s="83" t="e">
        <f t="shared" si="5"/>
        <v>#REF!</v>
      </c>
      <c r="CM31" s="83" t="e">
        <f t="shared" si="5"/>
        <v>#REF!</v>
      </c>
      <c r="CN31" s="83" t="e">
        <f t="shared" si="5"/>
        <v>#REF!</v>
      </c>
      <c r="CO31" s="83" t="e">
        <f t="shared" si="5"/>
        <v>#REF!</v>
      </c>
      <c r="CP31" s="83" t="e">
        <f t="shared" si="5"/>
        <v>#REF!</v>
      </c>
      <c r="CQ31" s="83" t="e">
        <f t="shared" si="5"/>
        <v>#REF!</v>
      </c>
      <c r="CR31" s="83" t="e">
        <f t="shared" si="5"/>
        <v>#REF!</v>
      </c>
      <c r="CS31" s="83" t="e">
        <f t="shared" si="5"/>
        <v>#REF!</v>
      </c>
      <c r="CT31" s="83" t="e">
        <f t="shared" si="5"/>
        <v>#REF!</v>
      </c>
      <c r="CU31" s="83" t="e">
        <f t="shared" si="5"/>
        <v>#REF!</v>
      </c>
      <c r="CV31" s="83" t="e">
        <f t="shared" si="5"/>
        <v>#REF!</v>
      </c>
      <c r="CW31" s="83" t="e">
        <f t="shared" si="5"/>
        <v>#REF!</v>
      </c>
      <c r="CX31" s="83" t="e">
        <f t="shared" si="5"/>
        <v>#REF!</v>
      </c>
      <c r="CY31" s="83" t="e">
        <f t="shared" si="5"/>
        <v>#REF!</v>
      </c>
      <c r="CZ31" s="83" t="e">
        <f t="shared" ref="CZ31:FK32" si="6">CZ4</f>
        <v>#REF!</v>
      </c>
      <c r="DA31" s="83" t="e">
        <f t="shared" si="6"/>
        <v>#REF!</v>
      </c>
      <c r="DB31" s="83" t="e">
        <f t="shared" si="6"/>
        <v>#REF!</v>
      </c>
      <c r="DC31" s="83" t="e">
        <f t="shared" si="6"/>
        <v>#REF!</v>
      </c>
      <c r="DD31" s="83" t="e">
        <f t="shared" si="6"/>
        <v>#REF!</v>
      </c>
      <c r="DE31" s="83" t="e">
        <f t="shared" si="6"/>
        <v>#REF!</v>
      </c>
      <c r="DF31" s="83" t="e">
        <f t="shared" si="6"/>
        <v>#REF!</v>
      </c>
      <c r="DG31" s="95" t="e">
        <f t="shared" si="6"/>
        <v>#REF!</v>
      </c>
      <c r="DH31" s="95" t="e">
        <f t="shared" si="6"/>
        <v>#REF!</v>
      </c>
      <c r="DI31" s="95" t="e">
        <f t="shared" si="6"/>
        <v>#REF!</v>
      </c>
      <c r="DJ31" s="95" t="e">
        <f t="shared" si="6"/>
        <v>#REF!</v>
      </c>
      <c r="DK31" s="95" t="e">
        <f t="shared" si="6"/>
        <v>#REF!</v>
      </c>
      <c r="DL31" s="83" t="e">
        <f t="shared" si="6"/>
        <v>#REF!</v>
      </c>
      <c r="DM31" s="83" t="e">
        <f t="shared" si="6"/>
        <v>#REF!</v>
      </c>
      <c r="DN31" s="83" t="e">
        <f t="shared" si="6"/>
        <v>#REF!</v>
      </c>
      <c r="DO31" s="83" t="e">
        <f t="shared" si="6"/>
        <v>#REF!</v>
      </c>
      <c r="DP31" s="83" t="e">
        <f t="shared" si="6"/>
        <v>#REF!</v>
      </c>
      <c r="DQ31" s="83" t="e">
        <f t="shared" si="6"/>
        <v>#REF!</v>
      </c>
      <c r="DR31" s="83" t="e">
        <f t="shared" si="6"/>
        <v>#REF!</v>
      </c>
      <c r="DS31" s="83" t="e">
        <f t="shared" si="6"/>
        <v>#REF!</v>
      </c>
      <c r="DT31" s="83" t="e">
        <f t="shared" si="6"/>
        <v>#REF!</v>
      </c>
      <c r="DU31" s="83" t="e">
        <f t="shared" si="6"/>
        <v>#REF!</v>
      </c>
      <c r="DV31" s="83" t="e">
        <f t="shared" si="6"/>
        <v>#REF!</v>
      </c>
      <c r="DW31" s="83" t="e">
        <f t="shared" si="6"/>
        <v>#REF!</v>
      </c>
      <c r="DX31" s="83" t="e">
        <f t="shared" si="6"/>
        <v>#REF!</v>
      </c>
      <c r="DY31" s="83" t="e">
        <f t="shared" si="6"/>
        <v>#REF!</v>
      </c>
      <c r="DZ31" s="83" t="e">
        <f t="shared" si="6"/>
        <v>#REF!</v>
      </c>
      <c r="EA31" s="83" t="e">
        <f t="shared" si="6"/>
        <v>#REF!</v>
      </c>
      <c r="EB31" s="83" t="e">
        <f t="shared" si="6"/>
        <v>#REF!</v>
      </c>
      <c r="EC31" s="83" t="e">
        <f t="shared" si="6"/>
        <v>#REF!</v>
      </c>
      <c r="ED31" s="83" t="e">
        <f t="shared" si="6"/>
        <v>#REF!</v>
      </c>
      <c r="EE31" s="83" t="e">
        <f t="shared" si="6"/>
        <v>#REF!</v>
      </c>
      <c r="EF31" s="83" t="e">
        <f t="shared" si="6"/>
        <v>#REF!</v>
      </c>
      <c r="EG31" s="83" t="e">
        <f t="shared" si="6"/>
        <v>#REF!</v>
      </c>
      <c r="EH31" s="83" t="e">
        <f t="shared" si="6"/>
        <v>#REF!</v>
      </c>
      <c r="EI31" s="83" t="e">
        <f t="shared" si="6"/>
        <v>#REF!</v>
      </c>
      <c r="EJ31" s="83" t="e">
        <f t="shared" si="6"/>
        <v>#REF!</v>
      </c>
      <c r="EK31" s="83" t="e">
        <f t="shared" si="6"/>
        <v>#REF!</v>
      </c>
      <c r="EL31" s="83" t="e">
        <f t="shared" si="6"/>
        <v>#REF!</v>
      </c>
      <c r="EM31" s="83" t="e">
        <f t="shared" si="6"/>
        <v>#REF!</v>
      </c>
      <c r="EN31" s="83" t="e">
        <f t="shared" si="6"/>
        <v>#REF!</v>
      </c>
      <c r="EO31" s="83" t="e">
        <f t="shared" si="6"/>
        <v>#REF!</v>
      </c>
      <c r="EP31" s="83" t="e">
        <f t="shared" si="6"/>
        <v>#REF!</v>
      </c>
      <c r="EQ31" s="83" t="e">
        <f t="shared" si="6"/>
        <v>#REF!</v>
      </c>
      <c r="ER31" s="83" t="e">
        <f t="shared" si="6"/>
        <v>#REF!</v>
      </c>
      <c r="ES31" s="83" t="e">
        <f t="shared" si="6"/>
        <v>#REF!</v>
      </c>
      <c r="ET31" s="83" t="e">
        <f t="shared" si="6"/>
        <v>#REF!</v>
      </c>
      <c r="EU31" s="83" t="e">
        <f t="shared" si="6"/>
        <v>#REF!</v>
      </c>
      <c r="EV31" s="83" t="e">
        <f t="shared" si="6"/>
        <v>#REF!</v>
      </c>
      <c r="EW31" s="83" t="e">
        <f t="shared" si="6"/>
        <v>#REF!</v>
      </c>
      <c r="EX31" s="83" t="e">
        <f t="shared" si="6"/>
        <v>#REF!</v>
      </c>
      <c r="EY31" s="83" t="e">
        <f t="shared" si="6"/>
        <v>#REF!</v>
      </c>
      <c r="EZ31" s="83" t="e">
        <f t="shared" si="6"/>
        <v>#REF!</v>
      </c>
      <c r="FA31" s="83" t="e">
        <f t="shared" si="6"/>
        <v>#REF!</v>
      </c>
      <c r="FB31" s="83" t="e">
        <f t="shared" si="6"/>
        <v>#REF!</v>
      </c>
      <c r="FC31" s="83" t="e">
        <f t="shared" si="6"/>
        <v>#REF!</v>
      </c>
      <c r="FD31" s="83" t="e">
        <f t="shared" si="6"/>
        <v>#REF!</v>
      </c>
      <c r="FE31" s="83" t="e">
        <f t="shared" si="6"/>
        <v>#REF!</v>
      </c>
      <c r="FF31" s="83" t="e">
        <f t="shared" si="6"/>
        <v>#REF!</v>
      </c>
      <c r="FG31" s="83" t="e">
        <f t="shared" si="6"/>
        <v>#REF!</v>
      </c>
      <c r="FH31" s="83" t="e">
        <f t="shared" si="6"/>
        <v>#REF!</v>
      </c>
      <c r="FI31" s="83" t="e">
        <f t="shared" si="6"/>
        <v>#REF!</v>
      </c>
      <c r="FJ31" s="83" t="e">
        <f t="shared" si="6"/>
        <v>#REF!</v>
      </c>
      <c r="FK31" s="83" t="e">
        <f t="shared" si="6"/>
        <v>#REF!</v>
      </c>
      <c r="FL31" s="83" t="e">
        <f t="shared" ref="FL31:HR32" si="7">FL4</f>
        <v>#REF!</v>
      </c>
      <c r="FM31" s="83" t="e">
        <f t="shared" si="7"/>
        <v>#REF!</v>
      </c>
      <c r="FN31" s="83" t="e">
        <f t="shared" si="7"/>
        <v>#REF!</v>
      </c>
      <c r="FO31" s="83" t="e">
        <f t="shared" si="7"/>
        <v>#REF!</v>
      </c>
      <c r="FP31" s="83" t="e">
        <f t="shared" si="7"/>
        <v>#REF!</v>
      </c>
      <c r="FQ31" s="83" t="e">
        <f t="shared" si="7"/>
        <v>#REF!</v>
      </c>
      <c r="FR31" s="83" t="e">
        <f t="shared" si="7"/>
        <v>#REF!</v>
      </c>
      <c r="FS31" s="83" t="e">
        <f t="shared" si="7"/>
        <v>#REF!</v>
      </c>
      <c r="FT31" s="83" t="e">
        <f t="shared" si="7"/>
        <v>#REF!</v>
      </c>
      <c r="FU31" s="83" t="e">
        <f t="shared" si="7"/>
        <v>#REF!</v>
      </c>
      <c r="FV31" s="83" t="e">
        <f t="shared" si="7"/>
        <v>#REF!</v>
      </c>
      <c r="FW31" s="83" t="e">
        <f t="shared" si="7"/>
        <v>#REF!</v>
      </c>
      <c r="FX31" s="83" t="e">
        <f t="shared" si="7"/>
        <v>#REF!</v>
      </c>
      <c r="FY31" s="83" t="e">
        <f t="shared" si="7"/>
        <v>#REF!</v>
      </c>
      <c r="FZ31" s="83" t="e">
        <f t="shared" si="7"/>
        <v>#REF!</v>
      </c>
      <c r="GA31" s="83" t="e">
        <f t="shared" si="7"/>
        <v>#REF!</v>
      </c>
      <c r="GB31" s="83" t="e">
        <f t="shared" si="7"/>
        <v>#REF!</v>
      </c>
      <c r="GC31" s="83" t="e">
        <f t="shared" si="7"/>
        <v>#REF!</v>
      </c>
      <c r="GD31" s="83" t="e">
        <f t="shared" si="7"/>
        <v>#REF!</v>
      </c>
      <c r="GE31" s="83" t="e">
        <f t="shared" si="7"/>
        <v>#REF!</v>
      </c>
      <c r="GF31" s="83" t="e">
        <f t="shared" si="7"/>
        <v>#REF!</v>
      </c>
      <c r="GG31" s="83" t="e">
        <f t="shared" si="7"/>
        <v>#REF!</v>
      </c>
      <c r="GH31" s="83" t="e">
        <f t="shared" si="7"/>
        <v>#REF!</v>
      </c>
      <c r="GI31" s="83" t="e">
        <f t="shared" si="7"/>
        <v>#REF!</v>
      </c>
      <c r="GJ31" s="83" t="e">
        <f t="shared" si="7"/>
        <v>#REF!</v>
      </c>
      <c r="GK31" s="83" t="e">
        <f t="shared" si="7"/>
        <v>#REF!</v>
      </c>
      <c r="GL31" s="83" t="e">
        <f t="shared" si="7"/>
        <v>#REF!</v>
      </c>
      <c r="GM31" s="83" t="e">
        <f t="shared" si="7"/>
        <v>#REF!</v>
      </c>
      <c r="GN31" s="83" t="e">
        <f t="shared" si="7"/>
        <v>#REF!</v>
      </c>
      <c r="GO31" s="83" t="e">
        <f t="shared" si="7"/>
        <v>#REF!</v>
      </c>
      <c r="GP31" s="83" t="e">
        <f t="shared" si="7"/>
        <v>#REF!</v>
      </c>
      <c r="GQ31" s="83" t="e">
        <f t="shared" si="7"/>
        <v>#REF!</v>
      </c>
      <c r="GR31" s="83" t="e">
        <f t="shared" si="7"/>
        <v>#REF!</v>
      </c>
      <c r="GS31" s="83" t="e">
        <f t="shared" si="7"/>
        <v>#REF!</v>
      </c>
      <c r="GT31" s="83" t="e">
        <f t="shared" si="7"/>
        <v>#REF!</v>
      </c>
      <c r="GU31" s="83" t="e">
        <f t="shared" si="7"/>
        <v>#REF!</v>
      </c>
      <c r="GV31" s="83" t="e">
        <f t="shared" si="7"/>
        <v>#REF!</v>
      </c>
      <c r="GW31" s="83" t="e">
        <f t="shared" si="7"/>
        <v>#REF!</v>
      </c>
      <c r="GX31" s="83" t="e">
        <f t="shared" si="7"/>
        <v>#REF!</v>
      </c>
      <c r="GY31" s="83" t="e">
        <f t="shared" si="7"/>
        <v>#REF!</v>
      </c>
      <c r="GZ31" s="83" t="e">
        <f t="shared" si="7"/>
        <v>#REF!</v>
      </c>
      <c r="HA31" s="83" t="e">
        <f t="shared" si="7"/>
        <v>#REF!</v>
      </c>
      <c r="HB31" s="83" t="e">
        <f t="shared" si="7"/>
        <v>#REF!</v>
      </c>
      <c r="HC31" s="83" t="e">
        <f t="shared" si="7"/>
        <v>#REF!</v>
      </c>
      <c r="HD31" s="83" t="e">
        <f t="shared" si="7"/>
        <v>#REF!</v>
      </c>
      <c r="HE31" s="83" t="e">
        <f t="shared" si="7"/>
        <v>#REF!</v>
      </c>
      <c r="HF31" s="83" t="e">
        <f t="shared" si="7"/>
        <v>#REF!</v>
      </c>
      <c r="HG31" s="83" t="e">
        <f t="shared" si="7"/>
        <v>#REF!</v>
      </c>
      <c r="HH31" s="83" t="e">
        <f t="shared" si="7"/>
        <v>#REF!</v>
      </c>
      <c r="HI31" s="83" t="e">
        <f t="shared" si="7"/>
        <v>#REF!</v>
      </c>
      <c r="HJ31" s="83" t="e">
        <f t="shared" si="7"/>
        <v>#REF!</v>
      </c>
      <c r="HK31" s="83" t="e">
        <f t="shared" si="7"/>
        <v>#REF!</v>
      </c>
      <c r="HL31" s="83" t="e">
        <f t="shared" si="7"/>
        <v>#REF!</v>
      </c>
      <c r="HM31" s="83" t="e">
        <f t="shared" si="7"/>
        <v>#REF!</v>
      </c>
      <c r="HN31" s="83" t="e">
        <f t="shared" si="7"/>
        <v>#REF!</v>
      </c>
      <c r="HO31" s="83" t="e">
        <f t="shared" si="7"/>
        <v>#REF!</v>
      </c>
      <c r="HP31" s="83" t="e">
        <f t="shared" si="7"/>
        <v>#REF!</v>
      </c>
      <c r="HQ31" s="83" t="e">
        <f t="shared" si="7"/>
        <v>#REF!</v>
      </c>
      <c r="HR31" s="83" t="e">
        <f t="shared" si="7"/>
        <v>#REF!</v>
      </c>
    </row>
    <row r="32" spans="1:226" s="191" customFormat="1" ht="23.45" customHeight="1" x14ac:dyDescent="0.2">
      <c r="A32" s="105"/>
      <c r="B32" s="83" t="e">
        <f t="shared" si="4"/>
        <v>#REF!</v>
      </c>
      <c r="C32" s="83" t="e">
        <f t="shared" si="4"/>
        <v>#REF!</v>
      </c>
      <c r="D32" s="83" t="e">
        <f t="shared" si="4"/>
        <v>#REF!</v>
      </c>
      <c r="E32" s="83" t="e">
        <f t="shared" si="4"/>
        <v>#REF!</v>
      </c>
      <c r="F32" s="83" t="e">
        <f t="shared" si="4"/>
        <v>#REF!</v>
      </c>
      <c r="G32" s="83" t="e">
        <f t="shared" si="4"/>
        <v>#REF!</v>
      </c>
      <c r="H32" s="83" t="e">
        <f t="shared" si="4"/>
        <v>#REF!</v>
      </c>
      <c r="I32" s="83" t="e">
        <f t="shared" si="4"/>
        <v>#REF!</v>
      </c>
      <c r="J32" s="83" t="e">
        <f t="shared" si="4"/>
        <v>#REF!</v>
      </c>
      <c r="K32" s="83" t="e">
        <f t="shared" si="4"/>
        <v>#REF!</v>
      </c>
      <c r="L32" s="83" t="e">
        <f t="shared" si="4"/>
        <v>#REF!</v>
      </c>
      <c r="M32" s="83" t="e">
        <f t="shared" si="4"/>
        <v>#REF!</v>
      </c>
      <c r="N32" s="83" t="e">
        <f t="shared" si="4"/>
        <v>#REF!</v>
      </c>
      <c r="O32" s="83" t="e">
        <f t="shared" si="4"/>
        <v>#REF!</v>
      </c>
      <c r="P32" s="83" t="e">
        <f t="shared" si="4"/>
        <v>#REF!</v>
      </c>
      <c r="Q32" s="83" t="e">
        <f t="shared" si="4"/>
        <v>#REF!</v>
      </c>
      <c r="R32" s="83" t="e">
        <f t="shared" si="4"/>
        <v>#REF!</v>
      </c>
      <c r="S32" s="83" t="e">
        <f t="shared" si="4"/>
        <v>#REF!</v>
      </c>
      <c r="T32" s="83" t="e">
        <f t="shared" si="4"/>
        <v>#REF!</v>
      </c>
      <c r="U32" s="83" t="e">
        <f t="shared" si="4"/>
        <v>#REF!</v>
      </c>
      <c r="V32" s="83" t="e">
        <f t="shared" si="4"/>
        <v>#REF!</v>
      </c>
      <c r="W32" s="83" t="e">
        <f t="shared" si="4"/>
        <v>#REF!</v>
      </c>
      <c r="X32" s="83" t="e">
        <f t="shared" si="4"/>
        <v>#REF!</v>
      </c>
      <c r="Y32" s="83" t="e">
        <f t="shared" si="4"/>
        <v>#REF!</v>
      </c>
      <c r="Z32" s="83" t="e">
        <f t="shared" si="4"/>
        <v>#REF!</v>
      </c>
      <c r="AA32" s="83" t="e">
        <f t="shared" si="4"/>
        <v>#REF!</v>
      </c>
      <c r="AB32" s="83" t="e">
        <f t="shared" si="4"/>
        <v>#REF!</v>
      </c>
      <c r="AC32" s="83" t="e">
        <f t="shared" si="4"/>
        <v>#REF!</v>
      </c>
      <c r="AD32" s="83" t="e">
        <f t="shared" si="4"/>
        <v>#REF!</v>
      </c>
      <c r="AE32" s="83" t="e">
        <f t="shared" si="4"/>
        <v>#REF!</v>
      </c>
      <c r="AF32" s="83" t="e">
        <f t="shared" si="4"/>
        <v>#REF!</v>
      </c>
      <c r="AG32" s="83" t="e">
        <f t="shared" si="4"/>
        <v>#REF!</v>
      </c>
      <c r="AH32" s="83" t="e">
        <f t="shared" si="4"/>
        <v>#REF!</v>
      </c>
      <c r="AI32" s="83" t="e">
        <f t="shared" si="4"/>
        <v>#REF!</v>
      </c>
      <c r="AJ32" s="83" t="e">
        <f t="shared" si="4"/>
        <v>#REF!</v>
      </c>
      <c r="AK32" s="83" t="e">
        <f t="shared" si="4"/>
        <v>#REF!</v>
      </c>
      <c r="AL32" s="83" t="e">
        <f t="shared" si="4"/>
        <v>#REF!</v>
      </c>
      <c r="AM32" s="83">
        <f t="shared" si="4"/>
        <v>46108</v>
      </c>
      <c r="AN32" s="83">
        <f t="shared" si="5"/>
        <v>46109</v>
      </c>
      <c r="AO32" s="83">
        <f t="shared" si="5"/>
        <v>46110</v>
      </c>
      <c r="AP32" s="83">
        <f t="shared" si="5"/>
        <v>46111</v>
      </c>
      <c r="AQ32" s="83">
        <f t="shared" si="5"/>
        <v>46112</v>
      </c>
      <c r="AR32" s="83">
        <f t="shared" si="5"/>
        <v>46113</v>
      </c>
      <c r="AS32" s="83">
        <f t="shared" si="5"/>
        <v>46114</v>
      </c>
      <c r="AT32" s="83">
        <f t="shared" si="5"/>
        <v>46115</v>
      </c>
      <c r="AU32" s="83">
        <f t="shared" si="5"/>
        <v>46116</v>
      </c>
      <c r="AV32" s="83">
        <f t="shared" si="5"/>
        <v>46117</v>
      </c>
      <c r="AW32" s="83">
        <f t="shared" si="5"/>
        <v>46118</v>
      </c>
      <c r="AX32" s="83">
        <f t="shared" si="5"/>
        <v>46119</v>
      </c>
      <c r="AY32" s="83">
        <f t="shared" si="5"/>
        <v>46120</v>
      </c>
      <c r="AZ32" s="83">
        <f t="shared" si="5"/>
        <v>46121</v>
      </c>
      <c r="BA32" s="83">
        <f t="shared" si="5"/>
        <v>46122</v>
      </c>
      <c r="BB32" s="83">
        <f t="shared" si="5"/>
        <v>46123</v>
      </c>
      <c r="BC32" s="83">
        <f t="shared" si="5"/>
        <v>46124</v>
      </c>
      <c r="BD32" s="83">
        <f t="shared" si="5"/>
        <v>46125</v>
      </c>
      <c r="BE32" s="83">
        <f t="shared" si="5"/>
        <v>46126</v>
      </c>
      <c r="BF32" s="83">
        <f t="shared" si="5"/>
        <v>46127</v>
      </c>
      <c r="BG32" s="83">
        <f t="shared" si="5"/>
        <v>46128</v>
      </c>
      <c r="BH32" s="83">
        <f t="shared" si="5"/>
        <v>46129</v>
      </c>
      <c r="BI32" s="83">
        <f t="shared" si="5"/>
        <v>46130</v>
      </c>
      <c r="BJ32" s="83">
        <f t="shared" si="5"/>
        <v>46131</v>
      </c>
      <c r="BK32" s="83">
        <f t="shared" si="5"/>
        <v>46132</v>
      </c>
      <c r="BL32" s="83">
        <f t="shared" si="5"/>
        <v>46133</v>
      </c>
      <c r="BM32" s="83">
        <f t="shared" si="5"/>
        <v>46134</v>
      </c>
      <c r="BN32" s="83">
        <f t="shared" si="5"/>
        <v>46135</v>
      </c>
      <c r="BO32" s="83">
        <f t="shared" si="5"/>
        <v>46136</v>
      </c>
      <c r="BP32" s="83">
        <f t="shared" si="5"/>
        <v>46137</v>
      </c>
      <c r="BQ32" s="83">
        <f t="shared" si="5"/>
        <v>46138</v>
      </c>
      <c r="BR32" s="83">
        <f t="shared" si="5"/>
        <v>46139</v>
      </c>
      <c r="BS32" s="83">
        <f t="shared" si="5"/>
        <v>46140</v>
      </c>
      <c r="BT32" s="83">
        <f t="shared" si="5"/>
        <v>46141</v>
      </c>
      <c r="BU32" s="83">
        <f t="shared" si="5"/>
        <v>46142</v>
      </c>
      <c r="BV32" s="83">
        <f t="shared" si="5"/>
        <v>46143</v>
      </c>
      <c r="BW32" s="83">
        <f t="shared" si="5"/>
        <v>46144</v>
      </c>
      <c r="BX32" s="83">
        <f t="shared" si="5"/>
        <v>46145</v>
      </c>
      <c r="BY32" s="83">
        <f t="shared" si="5"/>
        <v>46146</v>
      </c>
      <c r="BZ32" s="83">
        <f t="shared" si="5"/>
        <v>46147</v>
      </c>
      <c r="CA32" s="83">
        <f t="shared" si="5"/>
        <v>46148</v>
      </c>
      <c r="CB32" s="83">
        <f t="shared" si="5"/>
        <v>46149</v>
      </c>
      <c r="CC32" s="83">
        <f t="shared" si="5"/>
        <v>46150</v>
      </c>
      <c r="CD32" s="83">
        <f t="shared" si="5"/>
        <v>46151</v>
      </c>
      <c r="CE32" s="83">
        <f t="shared" si="5"/>
        <v>46152</v>
      </c>
      <c r="CF32" s="83">
        <f t="shared" si="5"/>
        <v>46153</v>
      </c>
      <c r="CG32" s="83">
        <f t="shared" si="5"/>
        <v>46154</v>
      </c>
      <c r="CH32" s="83">
        <f t="shared" si="5"/>
        <v>46155</v>
      </c>
      <c r="CI32" s="83">
        <f t="shared" si="5"/>
        <v>46156</v>
      </c>
      <c r="CJ32" s="83">
        <f t="shared" si="5"/>
        <v>46157</v>
      </c>
      <c r="CK32" s="83">
        <f t="shared" si="5"/>
        <v>46158</v>
      </c>
      <c r="CL32" s="83">
        <f t="shared" si="5"/>
        <v>46159</v>
      </c>
      <c r="CM32" s="83">
        <f t="shared" si="5"/>
        <v>46160</v>
      </c>
      <c r="CN32" s="83">
        <f t="shared" si="5"/>
        <v>46161</v>
      </c>
      <c r="CO32" s="83">
        <f t="shared" si="5"/>
        <v>46162</v>
      </c>
      <c r="CP32" s="83">
        <f t="shared" si="5"/>
        <v>46163</v>
      </c>
      <c r="CQ32" s="83">
        <f t="shared" si="5"/>
        <v>46164</v>
      </c>
      <c r="CR32" s="83">
        <f t="shared" si="5"/>
        <v>46165</v>
      </c>
      <c r="CS32" s="83">
        <f t="shared" si="5"/>
        <v>46166</v>
      </c>
      <c r="CT32" s="83">
        <f t="shared" si="5"/>
        <v>46167</v>
      </c>
      <c r="CU32" s="83">
        <f t="shared" si="5"/>
        <v>46168</v>
      </c>
      <c r="CV32" s="83">
        <f t="shared" si="5"/>
        <v>46169</v>
      </c>
      <c r="CW32" s="83">
        <f t="shared" si="5"/>
        <v>46170</v>
      </c>
      <c r="CX32" s="83">
        <f t="shared" si="5"/>
        <v>46171</v>
      </c>
      <c r="CY32" s="83">
        <f t="shared" si="5"/>
        <v>46172</v>
      </c>
      <c r="CZ32" s="83">
        <f t="shared" si="6"/>
        <v>46173</v>
      </c>
      <c r="DA32" s="83">
        <f t="shared" si="6"/>
        <v>46174</v>
      </c>
      <c r="DB32" s="83">
        <f t="shared" si="6"/>
        <v>46175</v>
      </c>
      <c r="DC32" s="83">
        <f t="shared" si="6"/>
        <v>46176</v>
      </c>
      <c r="DD32" s="83">
        <f t="shared" si="6"/>
        <v>46177</v>
      </c>
      <c r="DE32" s="83">
        <f t="shared" si="6"/>
        <v>46178</v>
      </c>
      <c r="DF32" s="83">
        <f t="shared" si="6"/>
        <v>46179</v>
      </c>
      <c r="DG32" s="95">
        <f t="shared" si="6"/>
        <v>46180</v>
      </c>
      <c r="DH32" s="95">
        <f t="shared" si="6"/>
        <v>46181</v>
      </c>
      <c r="DI32" s="95">
        <f t="shared" si="6"/>
        <v>46182</v>
      </c>
      <c r="DJ32" s="95">
        <f t="shared" si="6"/>
        <v>46183</v>
      </c>
      <c r="DK32" s="95">
        <f t="shared" si="6"/>
        <v>46184</v>
      </c>
      <c r="DL32" s="83">
        <f t="shared" si="6"/>
        <v>46185</v>
      </c>
      <c r="DM32" s="83">
        <f t="shared" si="6"/>
        <v>46186</v>
      </c>
      <c r="DN32" s="83">
        <f t="shared" si="6"/>
        <v>46187</v>
      </c>
      <c r="DO32" s="83">
        <f t="shared" si="6"/>
        <v>46188</v>
      </c>
      <c r="DP32" s="83">
        <f t="shared" si="6"/>
        <v>46189</v>
      </c>
      <c r="DQ32" s="83">
        <f t="shared" si="6"/>
        <v>46190</v>
      </c>
      <c r="DR32" s="83">
        <f t="shared" si="6"/>
        <v>46191</v>
      </c>
      <c r="DS32" s="83">
        <f t="shared" si="6"/>
        <v>46192</v>
      </c>
      <c r="DT32" s="83">
        <f t="shared" si="6"/>
        <v>46193</v>
      </c>
      <c r="DU32" s="83">
        <f t="shared" si="6"/>
        <v>46194</v>
      </c>
      <c r="DV32" s="83">
        <f t="shared" si="6"/>
        <v>46195</v>
      </c>
      <c r="DW32" s="83">
        <f t="shared" si="6"/>
        <v>46196</v>
      </c>
      <c r="DX32" s="83">
        <f t="shared" si="6"/>
        <v>46197</v>
      </c>
      <c r="DY32" s="83">
        <f t="shared" si="6"/>
        <v>46198</v>
      </c>
      <c r="DZ32" s="83">
        <f t="shared" si="6"/>
        <v>46199</v>
      </c>
      <c r="EA32" s="83">
        <f t="shared" si="6"/>
        <v>46200</v>
      </c>
      <c r="EB32" s="83">
        <f t="shared" si="6"/>
        <v>46201</v>
      </c>
      <c r="EC32" s="83">
        <f t="shared" si="6"/>
        <v>46202</v>
      </c>
      <c r="ED32" s="83">
        <f t="shared" si="6"/>
        <v>46203</v>
      </c>
      <c r="EE32" s="83">
        <f t="shared" si="6"/>
        <v>46204</v>
      </c>
      <c r="EF32" s="83">
        <f t="shared" si="6"/>
        <v>46205</v>
      </c>
      <c r="EG32" s="83">
        <f t="shared" si="6"/>
        <v>46206</v>
      </c>
      <c r="EH32" s="83">
        <f t="shared" si="6"/>
        <v>46207</v>
      </c>
      <c r="EI32" s="83">
        <f t="shared" si="6"/>
        <v>46208</v>
      </c>
      <c r="EJ32" s="83">
        <f t="shared" si="6"/>
        <v>46209</v>
      </c>
      <c r="EK32" s="83">
        <f t="shared" si="6"/>
        <v>46210</v>
      </c>
      <c r="EL32" s="83">
        <f t="shared" si="6"/>
        <v>46211</v>
      </c>
      <c r="EM32" s="83">
        <f t="shared" si="6"/>
        <v>46212</v>
      </c>
      <c r="EN32" s="83">
        <f t="shared" si="6"/>
        <v>46213</v>
      </c>
      <c r="EO32" s="83">
        <f t="shared" si="6"/>
        <v>46214</v>
      </c>
      <c r="EP32" s="83">
        <f t="shared" si="6"/>
        <v>46215</v>
      </c>
      <c r="EQ32" s="83">
        <f t="shared" si="6"/>
        <v>46216</v>
      </c>
      <c r="ER32" s="83">
        <f t="shared" si="6"/>
        <v>46217</v>
      </c>
      <c r="ES32" s="83">
        <f t="shared" si="6"/>
        <v>46218</v>
      </c>
      <c r="ET32" s="83">
        <f t="shared" si="6"/>
        <v>46219</v>
      </c>
      <c r="EU32" s="83">
        <f t="shared" si="6"/>
        <v>46220</v>
      </c>
      <c r="EV32" s="83">
        <f t="shared" si="6"/>
        <v>46221</v>
      </c>
      <c r="EW32" s="83">
        <f t="shared" si="6"/>
        <v>46222</v>
      </c>
      <c r="EX32" s="83">
        <f t="shared" si="6"/>
        <v>46223</v>
      </c>
      <c r="EY32" s="83">
        <f t="shared" si="6"/>
        <v>46224</v>
      </c>
      <c r="EZ32" s="83">
        <f t="shared" si="6"/>
        <v>46225</v>
      </c>
      <c r="FA32" s="83">
        <f t="shared" si="6"/>
        <v>46226</v>
      </c>
      <c r="FB32" s="83">
        <f t="shared" si="6"/>
        <v>46227</v>
      </c>
      <c r="FC32" s="83">
        <f t="shared" si="6"/>
        <v>46228</v>
      </c>
      <c r="FD32" s="83">
        <f t="shared" si="6"/>
        <v>46229</v>
      </c>
      <c r="FE32" s="83">
        <f t="shared" si="6"/>
        <v>46230</v>
      </c>
      <c r="FF32" s="83">
        <f t="shared" si="6"/>
        <v>46231</v>
      </c>
      <c r="FG32" s="83">
        <f t="shared" si="6"/>
        <v>46232</v>
      </c>
      <c r="FH32" s="83">
        <f t="shared" si="6"/>
        <v>46233</v>
      </c>
      <c r="FI32" s="83">
        <f t="shared" si="6"/>
        <v>46234</v>
      </c>
      <c r="FJ32" s="83">
        <f t="shared" si="6"/>
        <v>46235</v>
      </c>
      <c r="FK32" s="83">
        <f t="shared" si="6"/>
        <v>46236</v>
      </c>
      <c r="FL32" s="83">
        <f t="shared" si="7"/>
        <v>46237</v>
      </c>
      <c r="FM32" s="83">
        <f t="shared" si="7"/>
        <v>46238</v>
      </c>
      <c r="FN32" s="83">
        <f t="shared" si="7"/>
        <v>46239</v>
      </c>
      <c r="FO32" s="83">
        <f t="shared" si="7"/>
        <v>46240</v>
      </c>
      <c r="FP32" s="83">
        <f t="shared" si="7"/>
        <v>46241</v>
      </c>
      <c r="FQ32" s="83">
        <f t="shared" si="7"/>
        <v>46242</v>
      </c>
      <c r="FR32" s="83">
        <f t="shared" si="7"/>
        <v>46243</v>
      </c>
      <c r="FS32" s="83">
        <f t="shared" si="7"/>
        <v>46244</v>
      </c>
      <c r="FT32" s="83">
        <f t="shared" si="7"/>
        <v>46245</v>
      </c>
      <c r="FU32" s="83">
        <f t="shared" si="7"/>
        <v>46246</v>
      </c>
      <c r="FV32" s="83">
        <f t="shared" si="7"/>
        <v>46247</v>
      </c>
      <c r="FW32" s="83">
        <f t="shared" si="7"/>
        <v>46248</v>
      </c>
      <c r="FX32" s="83">
        <f t="shared" si="7"/>
        <v>46249</v>
      </c>
      <c r="FY32" s="83">
        <f t="shared" si="7"/>
        <v>46250</v>
      </c>
      <c r="FZ32" s="83">
        <f t="shared" si="7"/>
        <v>46251</v>
      </c>
      <c r="GA32" s="83">
        <f t="shared" si="7"/>
        <v>46252</v>
      </c>
      <c r="GB32" s="83">
        <f t="shared" si="7"/>
        <v>46253</v>
      </c>
      <c r="GC32" s="83">
        <f t="shared" si="7"/>
        <v>46254</v>
      </c>
      <c r="GD32" s="83">
        <f t="shared" si="7"/>
        <v>46255</v>
      </c>
      <c r="GE32" s="83">
        <f t="shared" si="7"/>
        <v>46256</v>
      </c>
      <c r="GF32" s="83">
        <f t="shared" si="7"/>
        <v>46257</v>
      </c>
      <c r="GG32" s="83">
        <f t="shared" si="7"/>
        <v>46258</v>
      </c>
      <c r="GH32" s="83">
        <f t="shared" si="7"/>
        <v>46259</v>
      </c>
      <c r="GI32" s="83">
        <f t="shared" si="7"/>
        <v>46260</v>
      </c>
      <c r="GJ32" s="83">
        <f t="shared" si="7"/>
        <v>46261</v>
      </c>
      <c r="GK32" s="83">
        <f t="shared" si="7"/>
        <v>46262</v>
      </c>
      <c r="GL32" s="83">
        <f t="shared" si="7"/>
        <v>46263</v>
      </c>
      <c r="GM32" s="83">
        <f t="shared" si="7"/>
        <v>46264</v>
      </c>
      <c r="GN32" s="83">
        <f t="shared" si="7"/>
        <v>46265</v>
      </c>
      <c r="GO32" s="83">
        <f t="shared" si="7"/>
        <v>46266</v>
      </c>
      <c r="GP32" s="83">
        <f t="shared" si="7"/>
        <v>46267</v>
      </c>
      <c r="GQ32" s="83">
        <f t="shared" si="7"/>
        <v>46268</v>
      </c>
      <c r="GR32" s="83">
        <f t="shared" si="7"/>
        <v>46269</v>
      </c>
      <c r="GS32" s="83">
        <f t="shared" si="7"/>
        <v>46270</v>
      </c>
      <c r="GT32" s="83">
        <f t="shared" si="7"/>
        <v>46271</v>
      </c>
      <c r="GU32" s="83">
        <f t="shared" si="7"/>
        <v>46272</v>
      </c>
      <c r="GV32" s="83">
        <f t="shared" si="7"/>
        <v>46273</v>
      </c>
      <c r="GW32" s="83">
        <f t="shared" si="7"/>
        <v>46274</v>
      </c>
      <c r="GX32" s="83">
        <f t="shared" si="7"/>
        <v>46275</v>
      </c>
      <c r="GY32" s="83">
        <f t="shared" si="7"/>
        <v>46276</v>
      </c>
      <c r="GZ32" s="83">
        <f t="shared" si="7"/>
        <v>46277</v>
      </c>
      <c r="HA32" s="83">
        <f t="shared" si="7"/>
        <v>46278</v>
      </c>
      <c r="HB32" s="83">
        <f t="shared" si="7"/>
        <v>46279</v>
      </c>
      <c r="HC32" s="83">
        <f t="shared" si="7"/>
        <v>46280</v>
      </c>
      <c r="HD32" s="83">
        <f t="shared" si="7"/>
        <v>46281</v>
      </c>
      <c r="HE32" s="83">
        <f t="shared" si="7"/>
        <v>46282</v>
      </c>
      <c r="HF32" s="83">
        <f t="shared" si="7"/>
        <v>46283</v>
      </c>
      <c r="HG32" s="83">
        <f t="shared" si="7"/>
        <v>46284</v>
      </c>
      <c r="HH32" s="83">
        <f t="shared" si="7"/>
        <v>46285</v>
      </c>
      <c r="HI32" s="83">
        <f t="shared" si="7"/>
        <v>46286</v>
      </c>
      <c r="HJ32" s="83">
        <f t="shared" si="7"/>
        <v>46287</v>
      </c>
      <c r="HK32" s="83">
        <f t="shared" si="7"/>
        <v>46288</v>
      </c>
      <c r="HL32" s="83">
        <f t="shared" si="7"/>
        <v>46289</v>
      </c>
      <c r="HM32" s="83">
        <f t="shared" si="7"/>
        <v>46290</v>
      </c>
      <c r="HN32" s="83">
        <f t="shared" si="7"/>
        <v>46291</v>
      </c>
      <c r="HO32" s="83">
        <f t="shared" si="7"/>
        <v>46292</v>
      </c>
      <c r="HP32" s="83">
        <f t="shared" si="7"/>
        <v>46293</v>
      </c>
      <c r="HQ32" s="83">
        <f t="shared" si="7"/>
        <v>46294</v>
      </c>
      <c r="HR32" s="83">
        <f t="shared" si="7"/>
        <v>46295</v>
      </c>
    </row>
    <row r="33" spans="1:226" s="149" customFormat="1" ht="11.1" customHeight="1" x14ac:dyDescent="0.2">
      <c r="A33" s="38" t="s">
        <v>4</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84"/>
      <c r="CE33" s="84"/>
      <c r="CF33" s="84"/>
      <c r="CG33" s="84"/>
      <c r="CH33" s="84"/>
      <c r="CI33" s="84"/>
      <c r="CJ33" s="84"/>
      <c r="CK33" s="84"/>
      <c r="CL33" s="84"/>
      <c r="CM33" s="84"/>
      <c r="CN33" s="84"/>
      <c r="CO33" s="84"/>
      <c r="CP33" s="84"/>
      <c r="CQ33" s="84"/>
      <c r="CR33" s="84"/>
      <c r="CS33" s="84"/>
      <c r="CT33" s="84"/>
      <c r="CU33" s="84"/>
      <c r="CV33" s="84"/>
      <c r="CW33" s="84"/>
      <c r="CX33" s="84"/>
      <c r="CY33" s="84"/>
      <c r="CZ33" s="84"/>
      <c r="DA33" s="84"/>
      <c r="DB33" s="84"/>
      <c r="DC33" s="84"/>
      <c r="DD33" s="84"/>
      <c r="DE33" s="84"/>
      <c r="DF33" s="84"/>
      <c r="DG33" s="96"/>
      <c r="DH33" s="96"/>
      <c r="DI33" s="96"/>
      <c r="DJ33" s="96"/>
      <c r="DK33" s="96"/>
      <c r="DL33" s="84"/>
      <c r="DM33" s="84"/>
      <c r="DN33" s="84"/>
      <c r="DO33" s="84"/>
      <c r="DP33" s="84"/>
      <c r="DQ33" s="84"/>
      <c r="DR33" s="84"/>
      <c r="DS33" s="84"/>
      <c r="DT33" s="84"/>
      <c r="DU33" s="84"/>
      <c r="DV33" s="84"/>
      <c r="DW33" s="84"/>
      <c r="DX33" s="84"/>
      <c r="DY33" s="84"/>
      <c r="DZ33" s="84"/>
      <c r="EA33" s="84"/>
      <c r="EB33" s="84"/>
      <c r="EC33" s="84"/>
      <c r="ED33" s="84"/>
      <c r="EE33" s="84"/>
      <c r="EF33" s="84"/>
      <c r="EG33" s="84"/>
      <c r="EH33" s="84"/>
      <c r="EI33" s="84"/>
      <c r="EJ33" s="84"/>
      <c r="EK33" s="84"/>
      <c r="EL33" s="84"/>
      <c r="EM33" s="84"/>
      <c r="EN33" s="84"/>
      <c r="EO33" s="84"/>
      <c r="EP33" s="84"/>
      <c r="EQ33" s="84"/>
      <c r="ER33" s="84"/>
      <c r="ES33" s="84"/>
      <c r="ET33" s="84"/>
      <c r="EU33" s="84"/>
      <c r="EV33" s="84"/>
      <c r="EW33" s="84"/>
      <c r="EX33" s="84"/>
      <c r="EY33" s="84"/>
      <c r="EZ33" s="84"/>
      <c r="FA33" s="84"/>
      <c r="FB33" s="84"/>
      <c r="FC33" s="84"/>
      <c r="FD33" s="84"/>
      <c r="FE33" s="84"/>
      <c r="FF33" s="84"/>
      <c r="FG33" s="84"/>
      <c r="FH33" s="84"/>
      <c r="FI33" s="84"/>
      <c r="FJ33" s="84"/>
      <c r="FK33" s="84"/>
      <c r="FL33" s="84"/>
      <c r="FM33" s="84"/>
      <c r="FN33" s="84"/>
      <c r="FO33" s="84"/>
      <c r="FP33" s="84"/>
      <c r="FQ33" s="84"/>
      <c r="FR33" s="84"/>
      <c r="FS33" s="84"/>
      <c r="FT33" s="84"/>
      <c r="FU33" s="84"/>
      <c r="FV33" s="84"/>
      <c r="FW33" s="84"/>
      <c r="FX33" s="84"/>
      <c r="FY33" s="84"/>
      <c r="FZ33" s="84"/>
      <c r="GA33" s="84"/>
      <c r="GB33" s="84"/>
      <c r="GC33" s="84"/>
      <c r="GD33" s="84"/>
      <c r="GE33" s="84"/>
      <c r="GF33" s="84"/>
      <c r="GG33" s="84"/>
      <c r="GH33" s="84"/>
      <c r="GI33" s="84"/>
      <c r="GJ33" s="84"/>
      <c r="GK33" s="84"/>
      <c r="GL33" s="84"/>
      <c r="GM33" s="84"/>
      <c r="GN33" s="84"/>
      <c r="GO33" s="84"/>
      <c r="GP33" s="84"/>
      <c r="GQ33" s="84"/>
      <c r="GR33" s="84"/>
      <c r="GS33" s="84"/>
      <c r="GT33" s="84"/>
      <c r="GU33" s="84"/>
      <c r="GV33" s="84"/>
      <c r="GW33" s="84"/>
      <c r="GX33" s="84"/>
      <c r="GY33" s="84"/>
      <c r="GZ33" s="84"/>
      <c r="HA33" s="84"/>
      <c r="HB33" s="84"/>
      <c r="HC33" s="84"/>
      <c r="HD33" s="84"/>
      <c r="HE33" s="84"/>
      <c r="HF33" s="84"/>
      <c r="HG33" s="84"/>
      <c r="HH33" s="84"/>
      <c r="HI33" s="84"/>
      <c r="HJ33" s="84"/>
      <c r="HK33" s="84"/>
      <c r="HL33" s="84"/>
      <c r="HM33" s="84"/>
      <c r="HN33" s="84"/>
      <c r="HO33" s="84"/>
      <c r="HP33" s="84"/>
      <c r="HQ33" s="84"/>
      <c r="HR33" s="84"/>
    </row>
    <row r="34" spans="1:226" s="149" customFormat="1" ht="11.1" customHeight="1" x14ac:dyDescent="0.2">
      <c r="A34" s="9">
        <v>1</v>
      </c>
      <c r="B34" s="85" t="e">
        <f t="shared" ref="B34:AN34" si="8">ROUNDUP(B7*0.85,)+25</f>
        <v>#REF!</v>
      </c>
      <c r="C34" s="85" t="e">
        <f t="shared" si="8"/>
        <v>#REF!</v>
      </c>
      <c r="D34" s="85" t="e">
        <f t="shared" si="8"/>
        <v>#REF!</v>
      </c>
      <c r="E34" s="85" t="e">
        <f t="shared" si="8"/>
        <v>#REF!</v>
      </c>
      <c r="F34" s="85" t="e">
        <f t="shared" si="8"/>
        <v>#REF!</v>
      </c>
      <c r="G34" s="85" t="e">
        <f t="shared" si="8"/>
        <v>#REF!</v>
      </c>
      <c r="H34" s="85" t="e">
        <f t="shared" si="8"/>
        <v>#REF!</v>
      </c>
      <c r="I34" s="85" t="e">
        <f t="shared" si="8"/>
        <v>#REF!</v>
      </c>
      <c r="J34" s="85" t="e">
        <f t="shared" si="8"/>
        <v>#REF!</v>
      </c>
      <c r="K34" s="85" t="e">
        <f t="shared" si="8"/>
        <v>#REF!</v>
      </c>
      <c r="L34" s="85" t="e">
        <f t="shared" si="8"/>
        <v>#REF!</v>
      </c>
      <c r="M34" s="85" t="e">
        <f t="shared" si="8"/>
        <v>#REF!</v>
      </c>
      <c r="N34" s="85" t="e">
        <f t="shared" si="8"/>
        <v>#REF!</v>
      </c>
      <c r="O34" s="85" t="e">
        <f t="shared" si="8"/>
        <v>#REF!</v>
      </c>
      <c r="P34" s="85" t="e">
        <f t="shared" si="8"/>
        <v>#REF!</v>
      </c>
      <c r="Q34" s="85" t="e">
        <f t="shared" si="8"/>
        <v>#REF!</v>
      </c>
      <c r="R34" s="85" t="e">
        <f t="shared" si="8"/>
        <v>#REF!</v>
      </c>
      <c r="S34" s="85" t="e">
        <f t="shared" si="8"/>
        <v>#REF!</v>
      </c>
      <c r="T34" s="85" t="e">
        <f t="shared" si="8"/>
        <v>#REF!</v>
      </c>
      <c r="U34" s="85" t="e">
        <f t="shared" si="8"/>
        <v>#REF!</v>
      </c>
      <c r="V34" s="85" t="e">
        <f t="shared" si="8"/>
        <v>#REF!</v>
      </c>
      <c r="W34" s="85" t="e">
        <f t="shared" si="8"/>
        <v>#REF!</v>
      </c>
      <c r="X34" s="85" t="e">
        <f t="shared" si="8"/>
        <v>#REF!</v>
      </c>
      <c r="Y34" s="85" t="e">
        <f t="shared" si="8"/>
        <v>#REF!</v>
      </c>
      <c r="Z34" s="85" t="e">
        <f t="shared" si="8"/>
        <v>#REF!</v>
      </c>
      <c r="AA34" s="85" t="e">
        <f t="shared" si="8"/>
        <v>#REF!</v>
      </c>
      <c r="AB34" s="85" t="e">
        <f t="shared" si="8"/>
        <v>#REF!</v>
      </c>
      <c r="AC34" s="85" t="e">
        <f t="shared" si="8"/>
        <v>#REF!</v>
      </c>
      <c r="AD34" s="85" t="e">
        <f t="shared" si="8"/>
        <v>#REF!</v>
      </c>
      <c r="AE34" s="85" t="e">
        <f t="shared" si="8"/>
        <v>#REF!</v>
      </c>
      <c r="AF34" s="85" t="e">
        <f t="shared" si="8"/>
        <v>#REF!</v>
      </c>
      <c r="AG34" s="85" t="e">
        <f t="shared" si="8"/>
        <v>#REF!</v>
      </c>
      <c r="AH34" s="85" t="e">
        <f t="shared" si="8"/>
        <v>#REF!</v>
      </c>
      <c r="AI34" s="85" t="e">
        <f t="shared" si="8"/>
        <v>#REF!</v>
      </c>
      <c r="AJ34" s="85" t="e">
        <f t="shared" si="8"/>
        <v>#REF!</v>
      </c>
      <c r="AK34" s="85" t="e">
        <f t="shared" si="8"/>
        <v>#REF!</v>
      </c>
      <c r="AL34" s="85" t="e">
        <f t="shared" si="8"/>
        <v>#REF!</v>
      </c>
      <c r="AM34" s="85">
        <f t="shared" si="8"/>
        <v>15028</v>
      </c>
      <c r="AN34" s="85">
        <f t="shared" si="8"/>
        <v>15028</v>
      </c>
      <c r="AO34" s="85">
        <f t="shared" ref="AO34:CZ34" si="9">ROUNDUP(AO7*0.85,)+25</f>
        <v>13328</v>
      </c>
      <c r="AP34" s="85">
        <f t="shared" si="9"/>
        <v>9928</v>
      </c>
      <c r="AQ34" s="85">
        <f t="shared" si="9"/>
        <v>9928</v>
      </c>
      <c r="AR34" s="85">
        <f t="shared" si="9"/>
        <v>8100</v>
      </c>
      <c r="AS34" s="85">
        <f t="shared" si="9"/>
        <v>8100</v>
      </c>
      <c r="AT34" s="85">
        <f t="shared" si="9"/>
        <v>7675</v>
      </c>
      <c r="AU34" s="85">
        <f t="shared" si="9"/>
        <v>7675</v>
      </c>
      <c r="AV34" s="85">
        <f t="shared" si="9"/>
        <v>8100</v>
      </c>
      <c r="AW34" s="85">
        <f t="shared" si="9"/>
        <v>8100</v>
      </c>
      <c r="AX34" s="85">
        <f t="shared" si="9"/>
        <v>7675</v>
      </c>
      <c r="AY34" s="85">
        <f t="shared" si="9"/>
        <v>7675</v>
      </c>
      <c r="AZ34" s="85">
        <f t="shared" si="9"/>
        <v>8100</v>
      </c>
      <c r="BA34" s="85">
        <f t="shared" si="9"/>
        <v>8100</v>
      </c>
      <c r="BB34" s="85">
        <f t="shared" si="9"/>
        <v>7675</v>
      </c>
      <c r="BC34" s="85">
        <f t="shared" si="9"/>
        <v>7675</v>
      </c>
      <c r="BD34" s="85">
        <f t="shared" si="9"/>
        <v>7675</v>
      </c>
      <c r="BE34" s="85">
        <f t="shared" si="9"/>
        <v>7675</v>
      </c>
      <c r="BF34" s="85">
        <f t="shared" si="9"/>
        <v>8695</v>
      </c>
      <c r="BG34" s="85">
        <f t="shared" si="9"/>
        <v>8695</v>
      </c>
      <c r="BH34" s="85">
        <f t="shared" si="9"/>
        <v>7675</v>
      </c>
      <c r="BI34" s="85">
        <f t="shared" si="9"/>
        <v>7675</v>
      </c>
      <c r="BJ34" s="85">
        <f t="shared" si="9"/>
        <v>7675</v>
      </c>
      <c r="BK34" s="85">
        <f t="shared" si="9"/>
        <v>7675</v>
      </c>
      <c r="BL34" s="85">
        <f t="shared" si="9"/>
        <v>8100</v>
      </c>
      <c r="BM34" s="85">
        <f t="shared" si="9"/>
        <v>8100</v>
      </c>
      <c r="BN34" s="85">
        <f t="shared" si="9"/>
        <v>7675</v>
      </c>
      <c r="BO34" s="85">
        <f t="shared" si="9"/>
        <v>7675</v>
      </c>
      <c r="BP34" s="85">
        <f t="shared" si="9"/>
        <v>9715</v>
      </c>
      <c r="BQ34" s="85">
        <f t="shared" si="9"/>
        <v>9715</v>
      </c>
      <c r="BR34" s="85">
        <f t="shared" si="9"/>
        <v>9715</v>
      </c>
      <c r="BS34" s="85">
        <f t="shared" si="9"/>
        <v>8100</v>
      </c>
      <c r="BT34" s="85">
        <f t="shared" si="9"/>
        <v>8100</v>
      </c>
      <c r="BU34" s="85">
        <f t="shared" si="9"/>
        <v>11160</v>
      </c>
      <c r="BV34" s="85">
        <f t="shared" si="9"/>
        <v>9120</v>
      </c>
      <c r="BW34" s="85">
        <f t="shared" si="9"/>
        <v>9120</v>
      </c>
      <c r="BX34" s="85">
        <f t="shared" si="9"/>
        <v>8695</v>
      </c>
      <c r="BY34" s="85">
        <f t="shared" si="9"/>
        <v>9120</v>
      </c>
      <c r="BZ34" s="85">
        <f t="shared" si="9"/>
        <v>9120</v>
      </c>
      <c r="CA34" s="85">
        <f t="shared" si="9"/>
        <v>9120</v>
      </c>
      <c r="CB34" s="85">
        <f t="shared" si="9"/>
        <v>8695</v>
      </c>
      <c r="CC34" s="85">
        <f t="shared" si="9"/>
        <v>8695</v>
      </c>
      <c r="CD34" s="85">
        <f t="shared" si="9"/>
        <v>8695</v>
      </c>
      <c r="CE34" s="85">
        <f t="shared" si="9"/>
        <v>8100</v>
      </c>
      <c r="CF34" s="85">
        <f t="shared" si="9"/>
        <v>8100</v>
      </c>
      <c r="CG34" s="85">
        <f t="shared" si="9"/>
        <v>8100</v>
      </c>
      <c r="CH34" s="85">
        <f t="shared" si="9"/>
        <v>8100</v>
      </c>
      <c r="CI34" s="85">
        <f t="shared" si="9"/>
        <v>8100</v>
      </c>
      <c r="CJ34" s="85">
        <f t="shared" si="9"/>
        <v>8100</v>
      </c>
      <c r="CK34" s="85">
        <f t="shared" si="9"/>
        <v>8100</v>
      </c>
      <c r="CL34" s="85">
        <f t="shared" si="9"/>
        <v>8100</v>
      </c>
      <c r="CM34" s="85">
        <f t="shared" si="9"/>
        <v>9120</v>
      </c>
      <c r="CN34" s="85">
        <f t="shared" si="9"/>
        <v>9120</v>
      </c>
      <c r="CO34" s="85">
        <f t="shared" si="9"/>
        <v>9715</v>
      </c>
      <c r="CP34" s="85">
        <f t="shared" si="9"/>
        <v>9715</v>
      </c>
      <c r="CQ34" s="85">
        <f t="shared" si="9"/>
        <v>9715</v>
      </c>
      <c r="CR34" s="85">
        <f t="shared" si="9"/>
        <v>8100</v>
      </c>
      <c r="CS34" s="85">
        <f t="shared" si="9"/>
        <v>8100</v>
      </c>
      <c r="CT34" s="85">
        <f t="shared" si="9"/>
        <v>8100</v>
      </c>
      <c r="CU34" s="85">
        <f t="shared" si="9"/>
        <v>8100</v>
      </c>
      <c r="CV34" s="85">
        <f t="shared" si="9"/>
        <v>8100</v>
      </c>
      <c r="CW34" s="85">
        <f t="shared" si="9"/>
        <v>8100</v>
      </c>
      <c r="CX34" s="85">
        <f t="shared" si="9"/>
        <v>8100</v>
      </c>
      <c r="CY34" s="85">
        <f t="shared" si="9"/>
        <v>8100</v>
      </c>
      <c r="CZ34" s="85">
        <f t="shared" si="9"/>
        <v>8100</v>
      </c>
      <c r="DA34" s="85">
        <f t="shared" ref="DA34:FL34" si="10">ROUNDUP(DA7*0.85,)+25</f>
        <v>10735</v>
      </c>
      <c r="DB34" s="85">
        <f t="shared" si="10"/>
        <v>10735</v>
      </c>
      <c r="DC34" s="85">
        <f t="shared" si="10"/>
        <v>10735</v>
      </c>
      <c r="DD34" s="85">
        <f t="shared" si="10"/>
        <v>10735</v>
      </c>
      <c r="DE34" s="85">
        <f t="shared" si="10"/>
        <v>15495</v>
      </c>
      <c r="DF34" s="85">
        <f t="shared" si="10"/>
        <v>15495</v>
      </c>
      <c r="DG34" s="97">
        <f t="shared" si="10"/>
        <v>15495</v>
      </c>
      <c r="DH34" s="97">
        <f t="shared" si="10"/>
        <v>15495</v>
      </c>
      <c r="DI34" s="97">
        <f t="shared" si="10"/>
        <v>15495</v>
      </c>
      <c r="DJ34" s="97">
        <f t="shared" si="10"/>
        <v>15495</v>
      </c>
      <c r="DK34" s="97">
        <f t="shared" si="10"/>
        <v>15495</v>
      </c>
      <c r="DL34" s="85">
        <f t="shared" si="10"/>
        <v>9120</v>
      </c>
      <c r="DM34" s="85">
        <f t="shared" si="10"/>
        <v>9120</v>
      </c>
      <c r="DN34" s="85">
        <f t="shared" si="10"/>
        <v>9120</v>
      </c>
      <c r="DO34" s="85">
        <f t="shared" si="10"/>
        <v>11755</v>
      </c>
      <c r="DP34" s="85">
        <f t="shared" si="10"/>
        <v>11755</v>
      </c>
      <c r="DQ34" s="85">
        <f t="shared" si="10"/>
        <v>11755</v>
      </c>
      <c r="DR34" s="85">
        <f t="shared" si="10"/>
        <v>11755</v>
      </c>
      <c r="DS34" s="85">
        <f t="shared" si="10"/>
        <v>11755</v>
      </c>
      <c r="DT34" s="85">
        <f t="shared" si="10"/>
        <v>11755</v>
      </c>
      <c r="DU34" s="85">
        <f t="shared" si="10"/>
        <v>11160</v>
      </c>
      <c r="DV34" s="85">
        <f t="shared" si="10"/>
        <v>11160</v>
      </c>
      <c r="DW34" s="85">
        <f t="shared" si="10"/>
        <v>11160</v>
      </c>
      <c r="DX34" s="85">
        <f t="shared" si="10"/>
        <v>11160</v>
      </c>
      <c r="DY34" s="85">
        <f t="shared" si="10"/>
        <v>11160</v>
      </c>
      <c r="DZ34" s="85">
        <f t="shared" si="10"/>
        <v>11755</v>
      </c>
      <c r="EA34" s="85">
        <f t="shared" si="10"/>
        <v>11755</v>
      </c>
      <c r="EB34" s="85">
        <f t="shared" si="10"/>
        <v>11160</v>
      </c>
      <c r="EC34" s="85">
        <f t="shared" si="10"/>
        <v>11160</v>
      </c>
      <c r="ED34" s="85">
        <f t="shared" si="10"/>
        <v>14050</v>
      </c>
      <c r="EE34" s="85">
        <f t="shared" si="10"/>
        <v>14645</v>
      </c>
      <c r="EF34" s="85">
        <f t="shared" si="10"/>
        <v>14645</v>
      </c>
      <c r="EG34" s="85">
        <f t="shared" si="10"/>
        <v>14050</v>
      </c>
      <c r="EH34" s="85">
        <f t="shared" si="10"/>
        <v>14050</v>
      </c>
      <c r="EI34" s="85">
        <f t="shared" si="10"/>
        <v>14050</v>
      </c>
      <c r="EJ34" s="85">
        <f t="shared" si="10"/>
        <v>14050</v>
      </c>
      <c r="EK34" s="85">
        <f t="shared" si="10"/>
        <v>14050</v>
      </c>
      <c r="EL34" s="85">
        <f t="shared" si="10"/>
        <v>14050</v>
      </c>
      <c r="EM34" s="85">
        <f t="shared" si="10"/>
        <v>14645</v>
      </c>
      <c r="EN34" s="85">
        <f t="shared" si="10"/>
        <v>14645</v>
      </c>
      <c r="EO34" s="85">
        <f t="shared" si="10"/>
        <v>11755</v>
      </c>
      <c r="EP34" s="85">
        <f t="shared" si="10"/>
        <v>11755</v>
      </c>
      <c r="EQ34" s="85">
        <f t="shared" si="10"/>
        <v>12605</v>
      </c>
      <c r="ER34" s="85">
        <f t="shared" si="10"/>
        <v>12605</v>
      </c>
      <c r="ES34" s="85">
        <f t="shared" si="10"/>
        <v>12605</v>
      </c>
      <c r="ET34" s="85">
        <f t="shared" si="10"/>
        <v>12605</v>
      </c>
      <c r="EU34" s="85">
        <f t="shared" si="10"/>
        <v>13200</v>
      </c>
      <c r="EV34" s="85">
        <f t="shared" si="10"/>
        <v>13200</v>
      </c>
      <c r="EW34" s="85">
        <f t="shared" si="10"/>
        <v>12605</v>
      </c>
      <c r="EX34" s="85">
        <f t="shared" si="10"/>
        <v>12605</v>
      </c>
      <c r="EY34" s="85">
        <f t="shared" si="10"/>
        <v>12605</v>
      </c>
      <c r="EZ34" s="85">
        <f t="shared" si="10"/>
        <v>12605</v>
      </c>
      <c r="FA34" s="85">
        <f t="shared" si="10"/>
        <v>12605</v>
      </c>
      <c r="FB34" s="85">
        <f t="shared" si="10"/>
        <v>13200</v>
      </c>
      <c r="FC34" s="85">
        <f t="shared" si="10"/>
        <v>13200</v>
      </c>
      <c r="FD34" s="85">
        <f t="shared" si="10"/>
        <v>12605</v>
      </c>
      <c r="FE34" s="85">
        <f t="shared" si="10"/>
        <v>12605</v>
      </c>
      <c r="FF34" s="85">
        <f t="shared" si="10"/>
        <v>12605</v>
      </c>
      <c r="FG34" s="85">
        <f t="shared" si="10"/>
        <v>12605</v>
      </c>
      <c r="FH34" s="85">
        <f t="shared" si="10"/>
        <v>12605</v>
      </c>
      <c r="FI34" s="85">
        <f t="shared" si="10"/>
        <v>13200</v>
      </c>
      <c r="FJ34" s="85">
        <f t="shared" si="10"/>
        <v>13200</v>
      </c>
      <c r="FK34" s="85">
        <f t="shared" si="10"/>
        <v>12605</v>
      </c>
      <c r="FL34" s="85">
        <f t="shared" si="10"/>
        <v>12605</v>
      </c>
      <c r="FM34" s="85">
        <f t="shared" ref="FM34:HR34" si="11">ROUNDUP(FM7*0.85,)+25</f>
        <v>12605</v>
      </c>
      <c r="FN34" s="85">
        <f t="shared" si="11"/>
        <v>12605</v>
      </c>
      <c r="FO34" s="85">
        <f t="shared" si="11"/>
        <v>12605</v>
      </c>
      <c r="FP34" s="85">
        <f t="shared" si="11"/>
        <v>13200</v>
      </c>
      <c r="FQ34" s="85">
        <f t="shared" si="11"/>
        <v>13200</v>
      </c>
      <c r="FR34" s="85">
        <f t="shared" si="11"/>
        <v>12605</v>
      </c>
      <c r="FS34" s="85">
        <f t="shared" si="11"/>
        <v>12605</v>
      </c>
      <c r="FT34" s="85">
        <f t="shared" si="11"/>
        <v>12605</v>
      </c>
      <c r="FU34" s="85">
        <f t="shared" si="11"/>
        <v>12605</v>
      </c>
      <c r="FV34" s="85">
        <f t="shared" si="11"/>
        <v>12605</v>
      </c>
      <c r="FW34" s="85">
        <f t="shared" si="11"/>
        <v>13200</v>
      </c>
      <c r="FX34" s="85">
        <f t="shared" si="11"/>
        <v>13200</v>
      </c>
      <c r="FY34" s="85">
        <f t="shared" si="11"/>
        <v>12605</v>
      </c>
      <c r="FZ34" s="85">
        <f t="shared" si="11"/>
        <v>12605</v>
      </c>
      <c r="GA34" s="85">
        <f t="shared" si="11"/>
        <v>12605</v>
      </c>
      <c r="GB34" s="85">
        <f t="shared" si="11"/>
        <v>12605</v>
      </c>
      <c r="GC34" s="85">
        <f t="shared" si="11"/>
        <v>12605</v>
      </c>
      <c r="GD34" s="85">
        <f t="shared" si="11"/>
        <v>13200</v>
      </c>
      <c r="GE34" s="85">
        <f t="shared" si="11"/>
        <v>13200</v>
      </c>
      <c r="GF34" s="85">
        <f t="shared" si="11"/>
        <v>11160</v>
      </c>
      <c r="GG34" s="85">
        <f t="shared" si="11"/>
        <v>11160</v>
      </c>
      <c r="GH34" s="85">
        <f t="shared" si="11"/>
        <v>11160</v>
      </c>
      <c r="GI34" s="85">
        <f t="shared" si="11"/>
        <v>11160</v>
      </c>
      <c r="GJ34" s="85">
        <f t="shared" si="11"/>
        <v>11160</v>
      </c>
      <c r="GK34" s="85">
        <f t="shared" si="11"/>
        <v>11755</v>
      </c>
      <c r="GL34" s="85">
        <f t="shared" si="11"/>
        <v>11755</v>
      </c>
      <c r="GM34" s="85">
        <f t="shared" si="11"/>
        <v>11160</v>
      </c>
      <c r="GN34" s="85">
        <f t="shared" si="11"/>
        <v>11160</v>
      </c>
      <c r="GO34" s="85">
        <f t="shared" si="11"/>
        <v>11160</v>
      </c>
      <c r="GP34" s="85">
        <f t="shared" si="11"/>
        <v>11160</v>
      </c>
      <c r="GQ34" s="85">
        <f t="shared" si="11"/>
        <v>11160</v>
      </c>
      <c r="GR34" s="85">
        <f t="shared" si="11"/>
        <v>11755</v>
      </c>
      <c r="GS34" s="85">
        <f t="shared" si="11"/>
        <v>11755</v>
      </c>
      <c r="GT34" s="85">
        <f t="shared" si="11"/>
        <v>11160</v>
      </c>
      <c r="GU34" s="85">
        <f t="shared" si="11"/>
        <v>11160</v>
      </c>
      <c r="GV34" s="85">
        <f t="shared" si="11"/>
        <v>11160</v>
      </c>
      <c r="GW34" s="85">
        <f t="shared" si="11"/>
        <v>11160</v>
      </c>
      <c r="GX34" s="85">
        <f t="shared" si="11"/>
        <v>11160</v>
      </c>
      <c r="GY34" s="85">
        <f t="shared" si="11"/>
        <v>11755</v>
      </c>
      <c r="GZ34" s="85">
        <f t="shared" si="11"/>
        <v>11755</v>
      </c>
      <c r="HA34" s="85">
        <f t="shared" si="11"/>
        <v>11160</v>
      </c>
      <c r="HB34" s="85">
        <f t="shared" si="11"/>
        <v>11160</v>
      </c>
      <c r="HC34" s="85">
        <f t="shared" si="11"/>
        <v>11755</v>
      </c>
      <c r="HD34" s="85">
        <f t="shared" si="11"/>
        <v>11755</v>
      </c>
      <c r="HE34" s="85">
        <f t="shared" si="11"/>
        <v>11755</v>
      </c>
      <c r="HF34" s="85">
        <f t="shared" si="11"/>
        <v>11755</v>
      </c>
      <c r="HG34" s="85">
        <f t="shared" si="11"/>
        <v>11755</v>
      </c>
      <c r="HH34" s="85">
        <f t="shared" si="11"/>
        <v>11160</v>
      </c>
      <c r="HI34" s="85">
        <f t="shared" si="11"/>
        <v>14050</v>
      </c>
      <c r="HJ34" s="85">
        <f t="shared" si="11"/>
        <v>14050</v>
      </c>
      <c r="HK34" s="85">
        <f t="shared" si="11"/>
        <v>14050</v>
      </c>
      <c r="HL34" s="85">
        <f t="shared" si="11"/>
        <v>14050</v>
      </c>
      <c r="HM34" s="85">
        <f t="shared" si="11"/>
        <v>14050</v>
      </c>
      <c r="HN34" s="85">
        <f t="shared" si="11"/>
        <v>12605</v>
      </c>
      <c r="HO34" s="85">
        <f t="shared" si="11"/>
        <v>11755</v>
      </c>
      <c r="HP34" s="85">
        <f t="shared" si="11"/>
        <v>11755</v>
      </c>
      <c r="HQ34" s="85">
        <f t="shared" si="11"/>
        <v>14050</v>
      </c>
      <c r="HR34" s="85">
        <f t="shared" si="11"/>
        <v>14050</v>
      </c>
    </row>
    <row r="35" spans="1:226" s="149" customFormat="1" ht="11.1" customHeight="1" x14ac:dyDescent="0.2">
      <c r="A35" s="9">
        <v>2</v>
      </c>
      <c r="B35" s="85" t="e">
        <f t="shared" ref="B35:AN35" si="12">ROUNDUP(B8*0.85,)+25</f>
        <v>#REF!</v>
      </c>
      <c r="C35" s="85" t="e">
        <f t="shared" si="12"/>
        <v>#REF!</v>
      </c>
      <c r="D35" s="85" t="e">
        <f t="shared" si="12"/>
        <v>#REF!</v>
      </c>
      <c r="E35" s="85" t="e">
        <f t="shared" si="12"/>
        <v>#REF!</v>
      </c>
      <c r="F35" s="85" t="e">
        <f t="shared" si="12"/>
        <v>#REF!</v>
      </c>
      <c r="G35" s="85" t="e">
        <f t="shared" si="12"/>
        <v>#REF!</v>
      </c>
      <c r="H35" s="85" t="e">
        <f t="shared" si="12"/>
        <v>#REF!</v>
      </c>
      <c r="I35" s="85" t="e">
        <f t="shared" si="12"/>
        <v>#REF!</v>
      </c>
      <c r="J35" s="85" t="e">
        <f t="shared" si="12"/>
        <v>#REF!</v>
      </c>
      <c r="K35" s="85" t="e">
        <f t="shared" si="12"/>
        <v>#REF!</v>
      </c>
      <c r="L35" s="85" t="e">
        <f t="shared" si="12"/>
        <v>#REF!</v>
      </c>
      <c r="M35" s="85" t="e">
        <f t="shared" si="12"/>
        <v>#REF!</v>
      </c>
      <c r="N35" s="85" t="e">
        <f t="shared" si="12"/>
        <v>#REF!</v>
      </c>
      <c r="O35" s="85" t="e">
        <f t="shared" si="12"/>
        <v>#REF!</v>
      </c>
      <c r="P35" s="85" t="e">
        <f t="shared" si="12"/>
        <v>#REF!</v>
      </c>
      <c r="Q35" s="85" t="e">
        <f t="shared" si="12"/>
        <v>#REF!</v>
      </c>
      <c r="R35" s="85" t="e">
        <f t="shared" si="12"/>
        <v>#REF!</v>
      </c>
      <c r="S35" s="85" t="e">
        <f t="shared" si="12"/>
        <v>#REF!</v>
      </c>
      <c r="T35" s="85" t="e">
        <f t="shared" si="12"/>
        <v>#REF!</v>
      </c>
      <c r="U35" s="85" t="e">
        <f t="shared" si="12"/>
        <v>#REF!</v>
      </c>
      <c r="V35" s="85" t="e">
        <f t="shared" si="12"/>
        <v>#REF!</v>
      </c>
      <c r="W35" s="85" t="e">
        <f t="shared" si="12"/>
        <v>#REF!</v>
      </c>
      <c r="X35" s="85" t="e">
        <f t="shared" si="12"/>
        <v>#REF!</v>
      </c>
      <c r="Y35" s="85" t="e">
        <f t="shared" si="12"/>
        <v>#REF!</v>
      </c>
      <c r="Z35" s="85" t="e">
        <f t="shared" si="12"/>
        <v>#REF!</v>
      </c>
      <c r="AA35" s="85" t="e">
        <f t="shared" si="12"/>
        <v>#REF!</v>
      </c>
      <c r="AB35" s="85" t="e">
        <f t="shared" si="12"/>
        <v>#REF!</v>
      </c>
      <c r="AC35" s="85" t="e">
        <f t="shared" si="12"/>
        <v>#REF!</v>
      </c>
      <c r="AD35" s="85" t="e">
        <f t="shared" si="12"/>
        <v>#REF!</v>
      </c>
      <c r="AE35" s="85" t="e">
        <f t="shared" si="12"/>
        <v>#REF!</v>
      </c>
      <c r="AF35" s="85" t="e">
        <f t="shared" si="12"/>
        <v>#REF!</v>
      </c>
      <c r="AG35" s="85" t="e">
        <f t="shared" si="12"/>
        <v>#REF!</v>
      </c>
      <c r="AH35" s="85" t="e">
        <f t="shared" si="12"/>
        <v>#REF!</v>
      </c>
      <c r="AI35" s="85" t="e">
        <f t="shared" si="12"/>
        <v>#REF!</v>
      </c>
      <c r="AJ35" s="85" t="e">
        <f t="shared" si="12"/>
        <v>#REF!</v>
      </c>
      <c r="AK35" s="85" t="e">
        <f t="shared" si="12"/>
        <v>#REF!</v>
      </c>
      <c r="AL35" s="85" t="e">
        <f t="shared" si="12"/>
        <v>#REF!</v>
      </c>
      <c r="AM35" s="85">
        <f t="shared" si="12"/>
        <v>17280</v>
      </c>
      <c r="AN35" s="85">
        <f t="shared" si="12"/>
        <v>17280</v>
      </c>
      <c r="AO35" s="85">
        <f t="shared" ref="AO35:CZ35" si="13">ROUNDUP(AO8*0.85,)+25</f>
        <v>15580</v>
      </c>
      <c r="AP35" s="85">
        <f t="shared" si="13"/>
        <v>12180</v>
      </c>
      <c r="AQ35" s="85">
        <f t="shared" si="13"/>
        <v>12180</v>
      </c>
      <c r="AR35" s="85">
        <f t="shared" si="13"/>
        <v>9970</v>
      </c>
      <c r="AS35" s="85">
        <f t="shared" si="13"/>
        <v>9970</v>
      </c>
      <c r="AT35" s="85">
        <f t="shared" si="13"/>
        <v>9545</v>
      </c>
      <c r="AU35" s="85">
        <f t="shared" si="13"/>
        <v>9545</v>
      </c>
      <c r="AV35" s="85">
        <f t="shared" si="13"/>
        <v>9970</v>
      </c>
      <c r="AW35" s="85">
        <f t="shared" si="13"/>
        <v>9970</v>
      </c>
      <c r="AX35" s="85">
        <f t="shared" si="13"/>
        <v>9545</v>
      </c>
      <c r="AY35" s="85">
        <f t="shared" si="13"/>
        <v>9545</v>
      </c>
      <c r="AZ35" s="85">
        <f t="shared" si="13"/>
        <v>9970</v>
      </c>
      <c r="BA35" s="85">
        <f t="shared" si="13"/>
        <v>9970</v>
      </c>
      <c r="BB35" s="85">
        <f t="shared" si="13"/>
        <v>9545</v>
      </c>
      <c r="BC35" s="85">
        <f t="shared" si="13"/>
        <v>9545</v>
      </c>
      <c r="BD35" s="85">
        <f t="shared" si="13"/>
        <v>9545</v>
      </c>
      <c r="BE35" s="85">
        <f t="shared" si="13"/>
        <v>9545</v>
      </c>
      <c r="BF35" s="85">
        <f t="shared" si="13"/>
        <v>10565</v>
      </c>
      <c r="BG35" s="85">
        <f t="shared" si="13"/>
        <v>10565</v>
      </c>
      <c r="BH35" s="85">
        <f t="shared" si="13"/>
        <v>9545</v>
      </c>
      <c r="BI35" s="85">
        <f t="shared" si="13"/>
        <v>9545</v>
      </c>
      <c r="BJ35" s="85">
        <f t="shared" si="13"/>
        <v>9545</v>
      </c>
      <c r="BK35" s="85">
        <f t="shared" si="13"/>
        <v>9545</v>
      </c>
      <c r="BL35" s="85">
        <f t="shared" si="13"/>
        <v>9970</v>
      </c>
      <c r="BM35" s="85">
        <f t="shared" si="13"/>
        <v>9970</v>
      </c>
      <c r="BN35" s="85">
        <f t="shared" si="13"/>
        <v>9545</v>
      </c>
      <c r="BO35" s="85">
        <f t="shared" si="13"/>
        <v>9545</v>
      </c>
      <c r="BP35" s="85">
        <f t="shared" si="13"/>
        <v>11585</v>
      </c>
      <c r="BQ35" s="85">
        <f t="shared" si="13"/>
        <v>11585</v>
      </c>
      <c r="BR35" s="85">
        <f t="shared" si="13"/>
        <v>11585</v>
      </c>
      <c r="BS35" s="85">
        <f t="shared" si="13"/>
        <v>9970</v>
      </c>
      <c r="BT35" s="85">
        <f t="shared" si="13"/>
        <v>9970</v>
      </c>
      <c r="BU35" s="85">
        <f t="shared" si="13"/>
        <v>13030</v>
      </c>
      <c r="BV35" s="85">
        <f t="shared" si="13"/>
        <v>10990</v>
      </c>
      <c r="BW35" s="85">
        <f t="shared" si="13"/>
        <v>10990</v>
      </c>
      <c r="BX35" s="85">
        <f t="shared" si="13"/>
        <v>10565</v>
      </c>
      <c r="BY35" s="85">
        <f t="shared" si="13"/>
        <v>10990</v>
      </c>
      <c r="BZ35" s="85">
        <f t="shared" si="13"/>
        <v>10990</v>
      </c>
      <c r="CA35" s="85">
        <f t="shared" si="13"/>
        <v>10990</v>
      </c>
      <c r="CB35" s="85">
        <f t="shared" si="13"/>
        <v>10565</v>
      </c>
      <c r="CC35" s="85">
        <f t="shared" si="13"/>
        <v>10565</v>
      </c>
      <c r="CD35" s="85">
        <f t="shared" si="13"/>
        <v>10565</v>
      </c>
      <c r="CE35" s="85">
        <f t="shared" si="13"/>
        <v>9970</v>
      </c>
      <c r="CF35" s="85">
        <f t="shared" si="13"/>
        <v>9970</v>
      </c>
      <c r="CG35" s="85">
        <f t="shared" si="13"/>
        <v>9970</v>
      </c>
      <c r="CH35" s="85">
        <f t="shared" si="13"/>
        <v>9970</v>
      </c>
      <c r="CI35" s="85">
        <f t="shared" si="13"/>
        <v>9970</v>
      </c>
      <c r="CJ35" s="85">
        <f t="shared" si="13"/>
        <v>9970</v>
      </c>
      <c r="CK35" s="85">
        <f t="shared" si="13"/>
        <v>9970</v>
      </c>
      <c r="CL35" s="85">
        <f t="shared" si="13"/>
        <v>9970</v>
      </c>
      <c r="CM35" s="85">
        <f t="shared" si="13"/>
        <v>10990</v>
      </c>
      <c r="CN35" s="85">
        <f t="shared" si="13"/>
        <v>10990</v>
      </c>
      <c r="CO35" s="85">
        <f t="shared" si="13"/>
        <v>11585</v>
      </c>
      <c r="CP35" s="85">
        <f t="shared" si="13"/>
        <v>11585</v>
      </c>
      <c r="CQ35" s="85">
        <f t="shared" si="13"/>
        <v>11585</v>
      </c>
      <c r="CR35" s="85">
        <f t="shared" si="13"/>
        <v>9970</v>
      </c>
      <c r="CS35" s="85">
        <f t="shared" si="13"/>
        <v>9970</v>
      </c>
      <c r="CT35" s="85">
        <f t="shared" si="13"/>
        <v>9970</v>
      </c>
      <c r="CU35" s="85">
        <f t="shared" si="13"/>
        <v>9970</v>
      </c>
      <c r="CV35" s="85">
        <f t="shared" si="13"/>
        <v>9970</v>
      </c>
      <c r="CW35" s="85">
        <f t="shared" si="13"/>
        <v>9970</v>
      </c>
      <c r="CX35" s="85">
        <f t="shared" si="13"/>
        <v>9970</v>
      </c>
      <c r="CY35" s="85">
        <f t="shared" si="13"/>
        <v>9970</v>
      </c>
      <c r="CZ35" s="85">
        <f t="shared" si="13"/>
        <v>9970</v>
      </c>
      <c r="DA35" s="85">
        <f t="shared" ref="DA35:FL35" si="14">ROUNDUP(DA8*0.85,)+25</f>
        <v>12605</v>
      </c>
      <c r="DB35" s="85">
        <f t="shared" si="14"/>
        <v>12605</v>
      </c>
      <c r="DC35" s="85">
        <f t="shared" si="14"/>
        <v>12605</v>
      </c>
      <c r="DD35" s="85">
        <f t="shared" si="14"/>
        <v>12605</v>
      </c>
      <c r="DE35" s="85">
        <f t="shared" si="14"/>
        <v>17365</v>
      </c>
      <c r="DF35" s="85">
        <f t="shared" si="14"/>
        <v>17365</v>
      </c>
      <c r="DG35" s="97">
        <f t="shared" si="14"/>
        <v>17365</v>
      </c>
      <c r="DH35" s="97">
        <f t="shared" si="14"/>
        <v>17365</v>
      </c>
      <c r="DI35" s="97">
        <f t="shared" si="14"/>
        <v>17365</v>
      </c>
      <c r="DJ35" s="97">
        <f t="shared" si="14"/>
        <v>17365</v>
      </c>
      <c r="DK35" s="97">
        <f t="shared" si="14"/>
        <v>17365</v>
      </c>
      <c r="DL35" s="85">
        <f t="shared" si="14"/>
        <v>10990</v>
      </c>
      <c r="DM35" s="85">
        <f t="shared" si="14"/>
        <v>10990</v>
      </c>
      <c r="DN35" s="85">
        <f t="shared" si="14"/>
        <v>10990</v>
      </c>
      <c r="DO35" s="85">
        <f t="shared" si="14"/>
        <v>13625</v>
      </c>
      <c r="DP35" s="85">
        <f t="shared" si="14"/>
        <v>13625</v>
      </c>
      <c r="DQ35" s="85">
        <f t="shared" si="14"/>
        <v>13625</v>
      </c>
      <c r="DR35" s="85">
        <f t="shared" si="14"/>
        <v>13625</v>
      </c>
      <c r="DS35" s="85">
        <f t="shared" si="14"/>
        <v>13625</v>
      </c>
      <c r="DT35" s="85">
        <f t="shared" si="14"/>
        <v>13625</v>
      </c>
      <c r="DU35" s="85">
        <f t="shared" si="14"/>
        <v>13030</v>
      </c>
      <c r="DV35" s="85">
        <f t="shared" si="14"/>
        <v>13030</v>
      </c>
      <c r="DW35" s="85">
        <f t="shared" si="14"/>
        <v>13030</v>
      </c>
      <c r="DX35" s="85">
        <f t="shared" si="14"/>
        <v>13030</v>
      </c>
      <c r="DY35" s="85">
        <f t="shared" si="14"/>
        <v>13030</v>
      </c>
      <c r="DZ35" s="85">
        <f t="shared" si="14"/>
        <v>13625</v>
      </c>
      <c r="EA35" s="85">
        <f t="shared" si="14"/>
        <v>13625</v>
      </c>
      <c r="EB35" s="85">
        <f t="shared" si="14"/>
        <v>13030</v>
      </c>
      <c r="EC35" s="85">
        <f t="shared" si="14"/>
        <v>13030</v>
      </c>
      <c r="ED35" s="85">
        <f t="shared" si="14"/>
        <v>15920</v>
      </c>
      <c r="EE35" s="85">
        <f t="shared" si="14"/>
        <v>16515</v>
      </c>
      <c r="EF35" s="85">
        <f t="shared" si="14"/>
        <v>16515</v>
      </c>
      <c r="EG35" s="85">
        <f t="shared" si="14"/>
        <v>15920</v>
      </c>
      <c r="EH35" s="85">
        <f t="shared" si="14"/>
        <v>15920</v>
      </c>
      <c r="EI35" s="85">
        <f t="shared" si="14"/>
        <v>15920</v>
      </c>
      <c r="EJ35" s="85">
        <f t="shared" si="14"/>
        <v>15920</v>
      </c>
      <c r="EK35" s="85">
        <f t="shared" si="14"/>
        <v>15920</v>
      </c>
      <c r="EL35" s="85">
        <f t="shared" si="14"/>
        <v>15920</v>
      </c>
      <c r="EM35" s="85">
        <f t="shared" si="14"/>
        <v>16515</v>
      </c>
      <c r="EN35" s="85">
        <f t="shared" si="14"/>
        <v>16515</v>
      </c>
      <c r="EO35" s="85">
        <f t="shared" si="14"/>
        <v>13625</v>
      </c>
      <c r="EP35" s="85">
        <f t="shared" si="14"/>
        <v>13625</v>
      </c>
      <c r="EQ35" s="85">
        <f t="shared" si="14"/>
        <v>14475</v>
      </c>
      <c r="ER35" s="85">
        <f t="shared" si="14"/>
        <v>14475</v>
      </c>
      <c r="ES35" s="85">
        <f t="shared" si="14"/>
        <v>14475</v>
      </c>
      <c r="ET35" s="85">
        <f t="shared" si="14"/>
        <v>14475</v>
      </c>
      <c r="EU35" s="85">
        <f t="shared" si="14"/>
        <v>15070</v>
      </c>
      <c r="EV35" s="85">
        <f t="shared" si="14"/>
        <v>15070</v>
      </c>
      <c r="EW35" s="85">
        <f t="shared" si="14"/>
        <v>14475</v>
      </c>
      <c r="EX35" s="85">
        <f t="shared" si="14"/>
        <v>14475</v>
      </c>
      <c r="EY35" s="85">
        <f t="shared" si="14"/>
        <v>14475</v>
      </c>
      <c r="EZ35" s="85">
        <f t="shared" si="14"/>
        <v>14475</v>
      </c>
      <c r="FA35" s="85">
        <f t="shared" si="14"/>
        <v>14475</v>
      </c>
      <c r="FB35" s="85">
        <f t="shared" si="14"/>
        <v>15070</v>
      </c>
      <c r="FC35" s="85">
        <f t="shared" si="14"/>
        <v>15070</v>
      </c>
      <c r="FD35" s="85">
        <f t="shared" si="14"/>
        <v>14475</v>
      </c>
      <c r="FE35" s="85">
        <f t="shared" si="14"/>
        <v>14475</v>
      </c>
      <c r="FF35" s="85">
        <f t="shared" si="14"/>
        <v>14475</v>
      </c>
      <c r="FG35" s="85">
        <f t="shared" si="14"/>
        <v>14475</v>
      </c>
      <c r="FH35" s="85">
        <f t="shared" si="14"/>
        <v>14475</v>
      </c>
      <c r="FI35" s="85">
        <f t="shared" si="14"/>
        <v>15070</v>
      </c>
      <c r="FJ35" s="85">
        <f t="shared" si="14"/>
        <v>15070</v>
      </c>
      <c r="FK35" s="85">
        <f t="shared" si="14"/>
        <v>14475</v>
      </c>
      <c r="FL35" s="85">
        <f t="shared" si="14"/>
        <v>14475</v>
      </c>
      <c r="FM35" s="85">
        <f t="shared" ref="FM35:HR35" si="15">ROUNDUP(FM8*0.85,)+25</f>
        <v>14475</v>
      </c>
      <c r="FN35" s="85">
        <f t="shared" si="15"/>
        <v>14475</v>
      </c>
      <c r="FO35" s="85">
        <f t="shared" si="15"/>
        <v>14475</v>
      </c>
      <c r="FP35" s="85">
        <f t="shared" si="15"/>
        <v>15070</v>
      </c>
      <c r="FQ35" s="85">
        <f t="shared" si="15"/>
        <v>15070</v>
      </c>
      <c r="FR35" s="85">
        <f t="shared" si="15"/>
        <v>14475</v>
      </c>
      <c r="FS35" s="85">
        <f t="shared" si="15"/>
        <v>14475</v>
      </c>
      <c r="FT35" s="85">
        <f t="shared" si="15"/>
        <v>14475</v>
      </c>
      <c r="FU35" s="85">
        <f t="shared" si="15"/>
        <v>14475</v>
      </c>
      <c r="FV35" s="85">
        <f t="shared" si="15"/>
        <v>14475</v>
      </c>
      <c r="FW35" s="85">
        <f t="shared" si="15"/>
        <v>15070</v>
      </c>
      <c r="FX35" s="85">
        <f t="shared" si="15"/>
        <v>15070</v>
      </c>
      <c r="FY35" s="85">
        <f t="shared" si="15"/>
        <v>14475</v>
      </c>
      <c r="FZ35" s="85">
        <f t="shared" si="15"/>
        <v>14475</v>
      </c>
      <c r="GA35" s="85">
        <f t="shared" si="15"/>
        <v>14475</v>
      </c>
      <c r="GB35" s="85">
        <f t="shared" si="15"/>
        <v>14475</v>
      </c>
      <c r="GC35" s="85">
        <f t="shared" si="15"/>
        <v>14475</v>
      </c>
      <c r="GD35" s="85">
        <f t="shared" si="15"/>
        <v>15070</v>
      </c>
      <c r="GE35" s="85">
        <f t="shared" si="15"/>
        <v>15070</v>
      </c>
      <c r="GF35" s="85">
        <f t="shared" si="15"/>
        <v>13030</v>
      </c>
      <c r="GG35" s="85">
        <f t="shared" si="15"/>
        <v>13030</v>
      </c>
      <c r="GH35" s="85">
        <f t="shared" si="15"/>
        <v>13030</v>
      </c>
      <c r="GI35" s="85">
        <f t="shared" si="15"/>
        <v>13030</v>
      </c>
      <c r="GJ35" s="85">
        <f t="shared" si="15"/>
        <v>13030</v>
      </c>
      <c r="GK35" s="85">
        <f t="shared" si="15"/>
        <v>13625</v>
      </c>
      <c r="GL35" s="85">
        <f t="shared" si="15"/>
        <v>13625</v>
      </c>
      <c r="GM35" s="85">
        <f t="shared" si="15"/>
        <v>13030</v>
      </c>
      <c r="GN35" s="85">
        <f t="shared" si="15"/>
        <v>13030</v>
      </c>
      <c r="GO35" s="85">
        <f t="shared" si="15"/>
        <v>13030</v>
      </c>
      <c r="GP35" s="85">
        <f t="shared" si="15"/>
        <v>13030</v>
      </c>
      <c r="GQ35" s="85">
        <f t="shared" si="15"/>
        <v>13030</v>
      </c>
      <c r="GR35" s="85">
        <f t="shared" si="15"/>
        <v>13625</v>
      </c>
      <c r="GS35" s="85">
        <f t="shared" si="15"/>
        <v>13625</v>
      </c>
      <c r="GT35" s="85">
        <f t="shared" si="15"/>
        <v>13030</v>
      </c>
      <c r="GU35" s="85">
        <f t="shared" si="15"/>
        <v>13030</v>
      </c>
      <c r="GV35" s="85">
        <f t="shared" si="15"/>
        <v>13030</v>
      </c>
      <c r="GW35" s="85">
        <f t="shared" si="15"/>
        <v>13030</v>
      </c>
      <c r="GX35" s="85">
        <f t="shared" si="15"/>
        <v>13030</v>
      </c>
      <c r="GY35" s="85">
        <f t="shared" si="15"/>
        <v>13625</v>
      </c>
      <c r="GZ35" s="85">
        <f t="shared" si="15"/>
        <v>13625</v>
      </c>
      <c r="HA35" s="85">
        <f t="shared" si="15"/>
        <v>13030</v>
      </c>
      <c r="HB35" s="85">
        <f t="shared" si="15"/>
        <v>13030</v>
      </c>
      <c r="HC35" s="85">
        <f t="shared" si="15"/>
        <v>13625</v>
      </c>
      <c r="HD35" s="85">
        <f t="shared" si="15"/>
        <v>13625</v>
      </c>
      <c r="HE35" s="85">
        <f t="shared" si="15"/>
        <v>13625</v>
      </c>
      <c r="HF35" s="85">
        <f t="shared" si="15"/>
        <v>13625</v>
      </c>
      <c r="HG35" s="85">
        <f t="shared" si="15"/>
        <v>13625</v>
      </c>
      <c r="HH35" s="85">
        <f t="shared" si="15"/>
        <v>13030</v>
      </c>
      <c r="HI35" s="85">
        <f t="shared" si="15"/>
        <v>15920</v>
      </c>
      <c r="HJ35" s="85">
        <f t="shared" si="15"/>
        <v>15920</v>
      </c>
      <c r="HK35" s="85">
        <f t="shared" si="15"/>
        <v>15920</v>
      </c>
      <c r="HL35" s="85">
        <f t="shared" si="15"/>
        <v>15920</v>
      </c>
      <c r="HM35" s="85">
        <f t="shared" si="15"/>
        <v>15920</v>
      </c>
      <c r="HN35" s="85">
        <f t="shared" si="15"/>
        <v>14475</v>
      </c>
      <c r="HO35" s="85">
        <f t="shared" si="15"/>
        <v>13625</v>
      </c>
      <c r="HP35" s="85">
        <f t="shared" si="15"/>
        <v>13625</v>
      </c>
      <c r="HQ35" s="85">
        <f t="shared" si="15"/>
        <v>15920</v>
      </c>
      <c r="HR35" s="85">
        <f t="shared" si="15"/>
        <v>15920</v>
      </c>
    </row>
    <row r="36" spans="1:226" s="149" customFormat="1" ht="11.1" customHeight="1" x14ac:dyDescent="0.2">
      <c r="A36" s="38" t="s">
        <v>5</v>
      </c>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c r="AT36" s="85"/>
      <c r="AU36" s="85"/>
      <c r="AV36" s="85"/>
      <c r="AW36" s="85"/>
      <c r="AX36" s="85"/>
      <c r="AY36" s="85"/>
      <c r="AZ36" s="85"/>
      <c r="BA36" s="85"/>
      <c r="BB36" s="85"/>
      <c r="BC36" s="85"/>
      <c r="BD36" s="85"/>
      <c r="BE36" s="85"/>
      <c r="BF36" s="85"/>
      <c r="BG36" s="85"/>
      <c r="BH36" s="85"/>
      <c r="BI36" s="85"/>
      <c r="BJ36" s="85"/>
      <c r="BK36" s="85"/>
      <c r="BL36" s="85"/>
      <c r="BM36" s="85"/>
      <c r="BN36" s="85"/>
      <c r="BO36" s="85"/>
      <c r="BP36" s="85"/>
      <c r="BQ36" s="85"/>
      <c r="BR36" s="85"/>
      <c r="BS36" s="85"/>
      <c r="BT36" s="85"/>
      <c r="BU36" s="85"/>
      <c r="BV36" s="85"/>
      <c r="BW36" s="85"/>
      <c r="BX36" s="85"/>
      <c r="BY36" s="85"/>
      <c r="BZ36" s="85"/>
      <c r="CA36" s="85"/>
      <c r="CB36" s="85"/>
      <c r="CC36" s="85"/>
      <c r="CD36" s="85"/>
      <c r="CE36" s="85"/>
      <c r="CF36" s="85"/>
      <c r="CG36" s="85"/>
      <c r="CH36" s="85"/>
      <c r="CI36" s="85"/>
      <c r="CJ36" s="85"/>
      <c r="CK36" s="85"/>
      <c r="CL36" s="85"/>
      <c r="CM36" s="85"/>
      <c r="CN36" s="85"/>
      <c r="CO36" s="85"/>
      <c r="CP36" s="85"/>
      <c r="CQ36" s="85"/>
      <c r="CR36" s="85"/>
      <c r="CS36" s="85"/>
      <c r="CT36" s="85"/>
      <c r="CU36" s="85"/>
      <c r="CV36" s="85"/>
      <c r="CW36" s="85"/>
      <c r="CX36" s="85"/>
      <c r="CY36" s="85"/>
      <c r="CZ36" s="85"/>
      <c r="DA36" s="85"/>
      <c r="DB36" s="85"/>
      <c r="DC36" s="85"/>
      <c r="DD36" s="85"/>
      <c r="DE36" s="85"/>
      <c r="DF36" s="85"/>
      <c r="DG36" s="97"/>
      <c r="DH36" s="97"/>
      <c r="DI36" s="97"/>
      <c r="DJ36" s="97"/>
      <c r="DK36" s="97"/>
      <c r="DL36" s="85"/>
      <c r="DM36" s="85"/>
      <c r="DN36" s="85"/>
      <c r="DO36" s="85"/>
      <c r="DP36" s="85"/>
      <c r="DQ36" s="85"/>
      <c r="DR36" s="85"/>
      <c r="DS36" s="85"/>
      <c r="DT36" s="85"/>
      <c r="DU36" s="85"/>
      <c r="DV36" s="85"/>
      <c r="DW36" s="85"/>
      <c r="DX36" s="85"/>
      <c r="DY36" s="85"/>
      <c r="DZ36" s="85"/>
      <c r="EA36" s="85"/>
      <c r="EB36" s="85"/>
      <c r="EC36" s="85"/>
      <c r="ED36" s="85"/>
      <c r="EE36" s="85"/>
      <c r="EF36" s="85"/>
      <c r="EG36" s="85"/>
      <c r="EH36" s="85"/>
      <c r="EI36" s="85"/>
      <c r="EJ36" s="85"/>
      <c r="EK36" s="85"/>
      <c r="EL36" s="85"/>
      <c r="EM36" s="85"/>
      <c r="EN36" s="85"/>
      <c r="EO36" s="85"/>
      <c r="EP36" s="85"/>
      <c r="EQ36" s="85"/>
      <c r="ER36" s="85"/>
      <c r="ES36" s="85"/>
      <c r="ET36" s="85"/>
      <c r="EU36" s="85"/>
      <c r="EV36" s="85"/>
      <c r="EW36" s="85"/>
      <c r="EX36" s="85"/>
      <c r="EY36" s="85"/>
      <c r="EZ36" s="85"/>
      <c r="FA36" s="85"/>
      <c r="FB36" s="85"/>
      <c r="FC36" s="85"/>
      <c r="FD36" s="85"/>
      <c r="FE36" s="85"/>
      <c r="FF36" s="85"/>
      <c r="FG36" s="85"/>
      <c r="FH36" s="85"/>
      <c r="FI36" s="85"/>
      <c r="FJ36" s="85"/>
      <c r="FK36" s="85"/>
      <c r="FL36" s="85"/>
      <c r="FM36" s="85"/>
      <c r="FN36" s="85"/>
      <c r="FO36" s="85"/>
      <c r="FP36" s="85"/>
      <c r="FQ36" s="85"/>
      <c r="FR36" s="85"/>
      <c r="FS36" s="85"/>
      <c r="FT36" s="85"/>
      <c r="FU36" s="85"/>
      <c r="FV36" s="85"/>
      <c r="FW36" s="85"/>
      <c r="FX36" s="85"/>
      <c r="FY36" s="85"/>
      <c r="FZ36" s="85"/>
      <c r="GA36" s="85"/>
      <c r="GB36" s="85"/>
      <c r="GC36" s="85"/>
      <c r="GD36" s="85"/>
      <c r="GE36" s="85"/>
      <c r="GF36" s="85"/>
      <c r="GG36" s="85"/>
      <c r="GH36" s="85"/>
      <c r="GI36" s="85"/>
      <c r="GJ36" s="85"/>
      <c r="GK36" s="85"/>
      <c r="GL36" s="85"/>
      <c r="GM36" s="85"/>
      <c r="GN36" s="85"/>
      <c r="GO36" s="85"/>
      <c r="GP36" s="85"/>
      <c r="GQ36" s="85"/>
      <c r="GR36" s="85"/>
      <c r="GS36" s="85"/>
      <c r="GT36" s="85"/>
      <c r="GU36" s="85"/>
      <c r="GV36" s="85"/>
      <c r="GW36" s="85"/>
      <c r="GX36" s="85"/>
      <c r="GY36" s="85"/>
      <c r="GZ36" s="85"/>
      <c r="HA36" s="85"/>
      <c r="HB36" s="85"/>
      <c r="HC36" s="85"/>
      <c r="HD36" s="85"/>
      <c r="HE36" s="85"/>
      <c r="HF36" s="85"/>
      <c r="HG36" s="85"/>
      <c r="HH36" s="85"/>
      <c r="HI36" s="85"/>
      <c r="HJ36" s="85"/>
      <c r="HK36" s="85"/>
      <c r="HL36" s="85"/>
      <c r="HM36" s="85"/>
      <c r="HN36" s="85"/>
      <c r="HO36" s="85"/>
      <c r="HP36" s="85"/>
      <c r="HQ36" s="85"/>
      <c r="HR36" s="85"/>
    </row>
    <row r="37" spans="1:226" s="149" customFormat="1" ht="11.1" customHeight="1" x14ac:dyDescent="0.2">
      <c r="A37" s="9">
        <v>1</v>
      </c>
      <c r="B37" s="85" t="e">
        <f t="shared" ref="B37:AN37" si="16">ROUNDUP(B10*0.85,)+25</f>
        <v>#REF!</v>
      </c>
      <c r="C37" s="85" t="e">
        <f t="shared" si="16"/>
        <v>#REF!</v>
      </c>
      <c r="D37" s="85" t="e">
        <f t="shared" si="16"/>
        <v>#REF!</v>
      </c>
      <c r="E37" s="85" t="e">
        <f t="shared" si="16"/>
        <v>#REF!</v>
      </c>
      <c r="F37" s="85" t="e">
        <f t="shared" si="16"/>
        <v>#REF!</v>
      </c>
      <c r="G37" s="85" t="e">
        <f t="shared" si="16"/>
        <v>#REF!</v>
      </c>
      <c r="H37" s="85" t="e">
        <f t="shared" si="16"/>
        <v>#REF!</v>
      </c>
      <c r="I37" s="85" t="e">
        <f t="shared" si="16"/>
        <v>#REF!</v>
      </c>
      <c r="J37" s="85" t="e">
        <f t="shared" si="16"/>
        <v>#REF!</v>
      </c>
      <c r="K37" s="85" t="e">
        <f t="shared" si="16"/>
        <v>#REF!</v>
      </c>
      <c r="L37" s="85" t="e">
        <f t="shared" si="16"/>
        <v>#REF!</v>
      </c>
      <c r="M37" s="85" t="e">
        <f t="shared" si="16"/>
        <v>#REF!</v>
      </c>
      <c r="N37" s="85" t="e">
        <f t="shared" si="16"/>
        <v>#REF!</v>
      </c>
      <c r="O37" s="85" t="e">
        <f t="shared" si="16"/>
        <v>#REF!</v>
      </c>
      <c r="P37" s="85" t="e">
        <f t="shared" si="16"/>
        <v>#REF!</v>
      </c>
      <c r="Q37" s="85" t="e">
        <f t="shared" si="16"/>
        <v>#REF!</v>
      </c>
      <c r="R37" s="85" t="e">
        <f t="shared" si="16"/>
        <v>#REF!</v>
      </c>
      <c r="S37" s="85" t="e">
        <f t="shared" si="16"/>
        <v>#REF!</v>
      </c>
      <c r="T37" s="85" t="e">
        <f t="shared" si="16"/>
        <v>#REF!</v>
      </c>
      <c r="U37" s="85" t="e">
        <f t="shared" si="16"/>
        <v>#REF!</v>
      </c>
      <c r="V37" s="85" t="e">
        <f t="shared" si="16"/>
        <v>#REF!</v>
      </c>
      <c r="W37" s="85" t="e">
        <f t="shared" si="16"/>
        <v>#REF!</v>
      </c>
      <c r="X37" s="85" t="e">
        <f t="shared" si="16"/>
        <v>#REF!</v>
      </c>
      <c r="Y37" s="85" t="e">
        <f t="shared" si="16"/>
        <v>#REF!</v>
      </c>
      <c r="Z37" s="85" t="e">
        <f t="shared" si="16"/>
        <v>#REF!</v>
      </c>
      <c r="AA37" s="85" t="e">
        <f t="shared" si="16"/>
        <v>#REF!</v>
      </c>
      <c r="AB37" s="85" t="e">
        <f t="shared" si="16"/>
        <v>#REF!</v>
      </c>
      <c r="AC37" s="85" t="e">
        <f t="shared" si="16"/>
        <v>#REF!</v>
      </c>
      <c r="AD37" s="85" t="e">
        <f t="shared" si="16"/>
        <v>#REF!</v>
      </c>
      <c r="AE37" s="85" t="e">
        <f t="shared" si="16"/>
        <v>#REF!</v>
      </c>
      <c r="AF37" s="85" t="e">
        <f t="shared" si="16"/>
        <v>#REF!</v>
      </c>
      <c r="AG37" s="85" t="e">
        <f t="shared" si="16"/>
        <v>#REF!</v>
      </c>
      <c r="AH37" s="85" t="e">
        <f t="shared" si="16"/>
        <v>#REF!</v>
      </c>
      <c r="AI37" s="85" t="e">
        <f t="shared" si="16"/>
        <v>#REF!</v>
      </c>
      <c r="AJ37" s="85" t="e">
        <f t="shared" si="16"/>
        <v>#REF!</v>
      </c>
      <c r="AK37" s="85" t="e">
        <f t="shared" si="16"/>
        <v>#REF!</v>
      </c>
      <c r="AL37" s="85" t="e">
        <f t="shared" si="16"/>
        <v>#REF!</v>
      </c>
      <c r="AM37" s="85">
        <f t="shared" si="16"/>
        <v>15878</v>
      </c>
      <c r="AN37" s="85">
        <f t="shared" si="16"/>
        <v>15878</v>
      </c>
      <c r="AO37" s="85">
        <f t="shared" ref="AO37:CZ37" si="17">ROUNDUP(AO10*0.85,)+25</f>
        <v>14178</v>
      </c>
      <c r="AP37" s="85">
        <f t="shared" si="17"/>
        <v>10778</v>
      </c>
      <c r="AQ37" s="85">
        <f t="shared" si="17"/>
        <v>10778</v>
      </c>
      <c r="AR37" s="85">
        <f t="shared" si="17"/>
        <v>8950</v>
      </c>
      <c r="AS37" s="85">
        <f t="shared" si="17"/>
        <v>8950</v>
      </c>
      <c r="AT37" s="85">
        <f t="shared" si="17"/>
        <v>8525</v>
      </c>
      <c r="AU37" s="85">
        <f t="shared" si="17"/>
        <v>8525</v>
      </c>
      <c r="AV37" s="85">
        <f t="shared" si="17"/>
        <v>8950</v>
      </c>
      <c r="AW37" s="85">
        <f t="shared" si="17"/>
        <v>8950</v>
      </c>
      <c r="AX37" s="85">
        <f t="shared" si="17"/>
        <v>8525</v>
      </c>
      <c r="AY37" s="85">
        <f t="shared" si="17"/>
        <v>8525</v>
      </c>
      <c r="AZ37" s="85">
        <f t="shared" si="17"/>
        <v>8950</v>
      </c>
      <c r="BA37" s="85">
        <f t="shared" si="17"/>
        <v>8950</v>
      </c>
      <c r="BB37" s="85">
        <f t="shared" si="17"/>
        <v>8525</v>
      </c>
      <c r="BC37" s="85">
        <f t="shared" si="17"/>
        <v>8525</v>
      </c>
      <c r="BD37" s="85">
        <f t="shared" si="17"/>
        <v>8525</v>
      </c>
      <c r="BE37" s="85">
        <f t="shared" si="17"/>
        <v>8525</v>
      </c>
      <c r="BF37" s="85">
        <f t="shared" si="17"/>
        <v>9545</v>
      </c>
      <c r="BG37" s="85">
        <f t="shared" si="17"/>
        <v>9545</v>
      </c>
      <c r="BH37" s="85">
        <f t="shared" si="17"/>
        <v>8525</v>
      </c>
      <c r="BI37" s="85">
        <f t="shared" si="17"/>
        <v>8525</v>
      </c>
      <c r="BJ37" s="85">
        <f t="shared" si="17"/>
        <v>8525</v>
      </c>
      <c r="BK37" s="85">
        <f t="shared" si="17"/>
        <v>8525</v>
      </c>
      <c r="BL37" s="85">
        <f t="shared" si="17"/>
        <v>8950</v>
      </c>
      <c r="BM37" s="85">
        <f t="shared" si="17"/>
        <v>8950</v>
      </c>
      <c r="BN37" s="85">
        <f t="shared" si="17"/>
        <v>8525</v>
      </c>
      <c r="BO37" s="85">
        <f t="shared" si="17"/>
        <v>8525</v>
      </c>
      <c r="BP37" s="85">
        <f t="shared" si="17"/>
        <v>10565</v>
      </c>
      <c r="BQ37" s="85">
        <f t="shared" si="17"/>
        <v>10565</v>
      </c>
      <c r="BR37" s="85">
        <f t="shared" si="17"/>
        <v>10565</v>
      </c>
      <c r="BS37" s="85">
        <f t="shared" si="17"/>
        <v>8950</v>
      </c>
      <c r="BT37" s="85">
        <f t="shared" si="17"/>
        <v>8950</v>
      </c>
      <c r="BU37" s="85">
        <f t="shared" si="17"/>
        <v>12010</v>
      </c>
      <c r="BV37" s="85">
        <f t="shared" si="17"/>
        <v>9970</v>
      </c>
      <c r="BW37" s="85">
        <f t="shared" si="17"/>
        <v>9970</v>
      </c>
      <c r="BX37" s="85">
        <f t="shared" si="17"/>
        <v>9545</v>
      </c>
      <c r="BY37" s="85">
        <f t="shared" si="17"/>
        <v>9970</v>
      </c>
      <c r="BZ37" s="85">
        <f t="shared" si="17"/>
        <v>9970</v>
      </c>
      <c r="CA37" s="85">
        <f t="shared" si="17"/>
        <v>9970</v>
      </c>
      <c r="CB37" s="85">
        <f t="shared" si="17"/>
        <v>9545</v>
      </c>
      <c r="CC37" s="85">
        <f t="shared" si="17"/>
        <v>9545</v>
      </c>
      <c r="CD37" s="85">
        <f t="shared" si="17"/>
        <v>9545</v>
      </c>
      <c r="CE37" s="85">
        <f t="shared" si="17"/>
        <v>8950</v>
      </c>
      <c r="CF37" s="85">
        <f t="shared" si="17"/>
        <v>8950</v>
      </c>
      <c r="CG37" s="85">
        <f t="shared" si="17"/>
        <v>8950</v>
      </c>
      <c r="CH37" s="85">
        <f t="shared" si="17"/>
        <v>8950</v>
      </c>
      <c r="CI37" s="85">
        <f t="shared" si="17"/>
        <v>8950</v>
      </c>
      <c r="CJ37" s="85">
        <f t="shared" si="17"/>
        <v>8950</v>
      </c>
      <c r="CK37" s="85">
        <f t="shared" si="17"/>
        <v>8950</v>
      </c>
      <c r="CL37" s="85">
        <f t="shared" si="17"/>
        <v>8950</v>
      </c>
      <c r="CM37" s="85">
        <f t="shared" si="17"/>
        <v>9970</v>
      </c>
      <c r="CN37" s="85">
        <f t="shared" si="17"/>
        <v>9970</v>
      </c>
      <c r="CO37" s="85">
        <f t="shared" si="17"/>
        <v>10565</v>
      </c>
      <c r="CP37" s="85">
        <f t="shared" si="17"/>
        <v>10565</v>
      </c>
      <c r="CQ37" s="85">
        <f t="shared" si="17"/>
        <v>10565</v>
      </c>
      <c r="CR37" s="85">
        <f t="shared" si="17"/>
        <v>8950</v>
      </c>
      <c r="CS37" s="85">
        <f t="shared" si="17"/>
        <v>8950</v>
      </c>
      <c r="CT37" s="85">
        <f t="shared" si="17"/>
        <v>8950</v>
      </c>
      <c r="CU37" s="85">
        <f t="shared" si="17"/>
        <v>8950</v>
      </c>
      <c r="CV37" s="85">
        <f t="shared" si="17"/>
        <v>8950</v>
      </c>
      <c r="CW37" s="85">
        <f t="shared" si="17"/>
        <v>8950</v>
      </c>
      <c r="CX37" s="85">
        <f t="shared" si="17"/>
        <v>8950</v>
      </c>
      <c r="CY37" s="85">
        <f t="shared" si="17"/>
        <v>8950</v>
      </c>
      <c r="CZ37" s="85">
        <f t="shared" si="17"/>
        <v>8950</v>
      </c>
      <c r="DA37" s="85">
        <f t="shared" ref="DA37:FL37" si="18">ROUNDUP(DA10*0.85,)+25</f>
        <v>11585</v>
      </c>
      <c r="DB37" s="85">
        <f t="shared" si="18"/>
        <v>11585</v>
      </c>
      <c r="DC37" s="85">
        <f t="shared" si="18"/>
        <v>11585</v>
      </c>
      <c r="DD37" s="85">
        <f t="shared" si="18"/>
        <v>11585</v>
      </c>
      <c r="DE37" s="85">
        <f t="shared" si="18"/>
        <v>16345</v>
      </c>
      <c r="DF37" s="85">
        <f t="shared" si="18"/>
        <v>16345</v>
      </c>
      <c r="DG37" s="97">
        <f t="shared" si="18"/>
        <v>16345</v>
      </c>
      <c r="DH37" s="97">
        <f t="shared" si="18"/>
        <v>16345</v>
      </c>
      <c r="DI37" s="97">
        <f t="shared" si="18"/>
        <v>16345</v>
      </c>
      <c r="DJ37" s="97">
        <f t="shared" si="18"/>
        <v>16345</v>
      </c>
      <c r="DK37" s="97">
        <f t="shared" si="18"/>
        <v>16345</v>
      </c>
      <c r="DL37" s="85">
        <f t="shared" si="18"/>
        <v>9970</v>
      </c>
      <c r="DM37" s="85">
        <f t="shared" si="18"/>
        <v>9970</v>
      </c>
      <c r="DN37" s="85">
        <f t="shared" si="18"/>
        <v>9970</v>
      </c>
      <c r="DO37" s="85">
        <f t="shared" si="18"/>
        <v>12605</v>
      </c>
      <c r="DP37" s="85">
        <f t="shared" si="18"/>
        <v>12605</v>
      </c>
      <c r="DQ37" s="85">
        <f t="shared" si="18"/>
        <v>12605</v>
      </c>
      <c r="DR37" s="85">
        <f t="shared" si="18"/>
        <v>12605</v>
      </c>
      <c r="DS37" s="85">
        <f t="shared" si="18"/>
        <v>12605</v>
      </c>
      <c r="DT37" s="85">
        <f t="shared" si="18"/>
        <v>12605</v>
      </c>
      <c r="DU37" s="85">
        <f t="shared" si="18"/>
        <v>12010</v>
      </c>
      <c r="DV37" s="85">
        <f t="shared" si="18"/>
        <v>12010</v>
      </c>
      <c r="DW37" s="85">
        <f t="shared" si="18"/>
        <v>12010</v>
      </c>
      <c r="DX37" s="85">
        <f t="shared" si="18"/>
        <v>12010</v>
      </c>
      <c r="DY37" s="85">
        <f t="shared" si="18"/>
        <v>12010</v>
      </c>
      <c r="DZ37" s="85">
        <f t="shared" si="18"/>
        <v>12605</v>
      </c>
      <c r="EA37" s="85">
        <f t="shared" si="18"/>
        <v>12605</v>
      </c>
      <c r="EB37" s="85">
        <f t="shared" si="18"/>
        <v>12010</v>
      </c>
      <c r="EC37" s="85">
        <f t="shared" si="18"/>
        <v>12010</v>
      </c>
      <c r="ED37" s="85">
        <f t="shared" si="18"/>
        <v>14900</v>
      </c>
      <c r="EE37" s="85">
        <f t="shared" si="18"/>
        <v>15495</v>
      </c>
      <c r="EF37" s="85">
        <f t="shared" si="18"/>
        <v>15495</v>
      </c>
      <c r="EG37" s="85">
        <f t="shared" si="18"/>
        <v>14900</v>
      </c>
      <c r="EH37" s="85">
        <f t="shared" si="18"/>
        <v>14900</v>
      </c>
      <c r="EI37" s="85">
        <f t="shared" si="18"/>
        <v>14900</v>
      </c>
      <c r="EJ37" s="85">
        <f t="shared" si="18"/>
        <v>14900</v>
      </c>
      <c r="EK37" s="85">
        <f t="shared" si="18"/>
        <v>14900</v>
      </c>
      <c r="EL37" s="85">
        <f t="shared" si="18"/>
        <v>14900</v>
      </c>
      <c r="EM37" s="85">
        <f t="shared" si="18"/>
        <v>15495</v>
      </c>
      <c r="EN37" s="85">
        <f t="shared" si="18"/>
        <v>15495</v>
      </c>
      <c r="EO37" s="85">
        <f t="shared" si="18"/>
        <v>12605</v>
      </c>
      <c r="EP37" s="85">
        <f t="shared" si="18"/>
        <v>12605</v>
      </c>
      <c r="EQ37" s="85">
        <f t="shared" si="18"/>
        <v>13455</v>
      </c>
      <c r="ER37" s="85">
        <f t="shared" si="18"/>
        <v>13455</v>
      </c>
      <c r="ES37" s="85">
        <f t="shared" si="18"/>
        <v>13455</v>
      </c>
      <c r="ET37" s="85">
        <f t="shared" si="18"/>
        <v>13455</v>
      </c>
      <c r="EU37" s="85">
        <f t="shared" si="18"/>
        <v>14050</v>
      </c>
      <c r="EV37" s="85">
        <f t="shared" si="18"/>
        <v>14050</v>
      </c>
      <c r="EW37" s="85">
        <f t="shared" si="18"/>
        <v>13455</v>
      </c>
      <c r="EX37" s="85">
        <f t="shared" si="18"/>
        <v>13455</v>
      </c>
      <c r="EY37" s="85">
        <f t="shared" si="18"/>
        <v>13455</v>
      </c>
      <c r="EZ37" s="85">
        <f t="shared" si="18"/>
        <v>13455</v>
      </c>
      <c r="FA37" s="85">
        <f t="shared" si="18"/>
        <v>13455</v>
      </c>
      <c r="FB37" s="85">
        <f t="shared" si="18"/>
        <v>14050</v>
      </c>
      <c r="FC37" s="85">
        <f t="shared" si="18"/>
        <v>14050</v>
      </c>
      <c r="FD37" s="85">
        <f t="shared" si="18"/>
        <v>13455</v>
      </c>
      <c r="FE37" s="85">
        <f t="shared" si="18"/>
        <v>13455</v>
      </c>
      <c r="FF37" s="85">
        <f t="shared" si="18"/>
        <v>13455</v>
      </c>
      <c r="FG37" s="85">
        <f t="shared" si="18"/>
        <v>13455</v>
      </c>
      <c r="FH37" s="85">
        <f t="shared" si="18"/>
        <v>13455</v>
      </c>
      <c r="FI37" s="85">
        <f t="shared" si="18"/>
        <v>14050</v>
      </c>
      <c r="FJ37" s="85">
        <f t="shared" si="18"/>
        <v>14050</v>
      </c>
      <c r="FK37" s="85">
        <f t="shared" si="18"/>
        <v>13455</v>
      </c>
      <c r="FL37" s="85">
        <f t="shared" si="18"/>
        <v>13455</v>
      </c>
      <c r="FM37" s="85">
        <f t="shared" ref="FM37:HR37" si="19">ROUNDUP(FM10*0.85,)+25</f>
        <v>13455</v>
      </c>
      <c r="FN37" s="85">
        <f t="shared" si="19"/>
        <v>13455</v>
      </c>
      <c r="FO37" s="85">
        <f t="shared" si="19"/>
        <v>13455</v>
      </c>
      <c r="FP37" s="85">
        <f t="shared" si="19"/>
        <v>14050</v>
      </c>
      <c r="FQ37" s="85">
        <f t="shared" si="19"/>
        <v>14050</v>
      </c>
      <c r="FR37" s="85">
        <f t="shared" si="19"/>
        <v>13455</v>
      </c>
      <c r="FS37" s="85">
        <f t="shared" si="19"/>
        <v>13455</v>
      </c>
      <c r="FT37" s="85">
        <f t="shared" si="19"/>
        <v>13455</v>
      </c>
      <c r="FU37" s="85">
        <f t="shared" si="19"/>
        <v>13455</v>
      </c>
      <c r="FV37" s="85">
        <f t="shared" si="19"/>
        <v>13455</v>
      </c>
      <c r="FW37" s="85">
        <f t="shared" si="19"/>
        <v>14050</v>
      </c>
      <c r="FX37" s="85">
        <f t="shared" si="19"/>
        <v>14050</v>
      </c>
      <c r="FY37" s="85">
        <f t="shared" si="19"/>
        <v>13455</v>
      </c>
      <c r="FZ37" s="85">
        <f t="shared" si="19"/>
        <v>13455</v>
      </c>
      <c r="GA37" s="85">
        <f t="shared" si="19"/>
        <v>13455</v>
      </c>
      <c r="GB37" s="85">
        <f t="shared" si="19"/>
        <v>13455</v>
      </c>
      <c r="GC37" s="85">
        <f t="shared" si="19"/>
        <v>13455</v>
      </c>
      <c r="GD37" s="85">
        <f t="shared" si="19"/>
        <v>14050</v>
      </c>
      <c r="GE37" s="85">
        <f t="shared" si="19"/>
        <v>14050</v>
      </c>
      <c r="GF37" s="85">
        <f t="shared" si="19"/>
        <v>12010</v>
      </c>
      <c r="GG37" s="85">
        <f t="shared" si="19"/>
        <v>12010</v>
      </c>
      <c r="GH37" s="85">
        <f t="shared" si="19"/>
        <v>12010</v>
      </c>
      <c r="GI37" s="85">
        <f t="shared" si="19"/>
        <v>12010</v>
      </c>
      <c r="GJ37" s="85">
        <f t="shared" si="19"/>
        <v>12010</v>
      </c>
      <c r="GK37" s="85">
        <f t="shared" si="19"/>
        <v>12605</v>
      </c>
      <c r="GL37" s="85">
        <f t="shared" si="19"/>
        <v>12605</v>
      </c>
      <c r="GM37" s="85">
        <f t="shared" si="19"/>
        <v>12010</v>
      </c>
      <c r="GN37" s="85">
        <f t="shared" si="19"/>
        <v>12010</v>
      </c>
      <c r="GO37" s="85">
        <f t="shared" si="19"/>
        <v>12010</v>
      </c>
      <c r="GP37" s="85">
        <f t="shared" si="19"/>
        <v>12010</v>
      </c>
      <c r="GQ37" s="85">
        <f t="shared" si="19"/>
        <v>12010</v>
      </c>
      <c r="GR37" s="85">
        <f t="shared" si="19"/>
        <v>12605</v>
      </c>
      <c r="GS37" s="85">
        <f t="shared" si="19"/>
        <v>12605</v>
      </c>
      <c r="GT37" s="85">
        <f t="shared" si="19"/>
        <v>12010</v>
      </c>
      <c r="GU37" s="85">
        <f t="shared" si="19"/>
        <v>12010</v>
      </c>
      <c r="GV37" s="85">
        <f t="shared" si="19"/>
        <v>12010</v>
      </c>
      <c r="GW37" s="85">
        <f t="shared" si="19"/>
        <v>12010</v>
      </c>
      <c r="GX37" s="85">
        <f t="shared" si="19"/>
        <v>12010</v>
      </c>
      <c r="GY37" s="85">
        <f t="shared" si="19"/>
        <v>12605</v>
      </c>
      <c r="GZ37" s="85">
        <f t="shared" si="19"/>
        <v>12605</v>
      </c>
      <c r="HA37" s="85">
        <f t="shared" si="19"/>
        <v>12010</v>
      </c>
      <c r="HB37" s="85">
        <f t="shared" si="19"/>
        <v>12010</v>
      </c>
      <c r="HC37" s="85">
        <f t="shared" si="19"/>
        <v>12605</v>
      </c>
      <c r="HD37" s="85">
        <f t="shared" si="19"/>
        <v>12605</v>
      </c>
      <c r="HE37" s="85">
        <f t="shared" si="19"/>
        <v>12605</v>
      </c>
      <c r="HF37" s="85">
        <f t="shared" si="19"/>
        <v>12605</v>
      </c>
      <c r="HG37" s="85">
        <f t="shared" si="19"/>
        <v>12605</v>
      </c>
      <c r="HH37" s="85">
        <f t="shared" si="19"/>
        <v>12010</v>
      </c>
      <c r="HI37" s="85">
        <f t="shared" si="19"/>
        <v>14900</v>
      </c>
      <c r="HJ37" s="85">
        <f t="shared" si="19"/>
        <v>14900</v>
      </c>
      <c r="HK37" s="85">
        <f t="shared" si="19"/>
        <v>14900</v>
      </c>
      <c r="HL37" s="85">
        <f t="shared" si="19"/>
        <v>14900</v>
      </c>
      <c r="HM37" s="85">
        <f t="shared" si="19"/>
        <v>14900</v>
      </c>
      <c r="HN37" s="85">
        <f t="shared" si="19"/>
        <v>13455</v>
      </c>
      <c r="HO37" s="85">
        <f t="shared" si="19"/>
        <v>12605</v>
      </c>
      <c r="HP37" s="85">
        <f t="shared" si="19"/>
        <v>12605</v>
      </c>
      <c r="HQ37" s="85">
        <f t="shared" si="19"/>
        <v>14900</v>
      </c>
      <c r="HR37" s="85">
        <f t="shared" si="19"/>
        <v>14900</v>
      </c>
    </row>
    <row r="38" spans="1:226" s="149" customFormat="1" ht="11.1" customHeight="1" x14ac:dyDescent="0.2">
      <c r="A38" s="9">
        <v>2</v>
      </c>
      <c r="B38" s="85" t="e">
        <f t="shared" ref="B38:AN38" si="20">ROUNDUP(B11*0.85,)+25</f>
        <v>#REF!</v>
      </c>
      <c r="C38" s="85" t="e">
        <f t="shared" si="20"/>
        <v>#REF!</v>
      </c>
      <c r="D38" s="85" t="e">
        <f t="shared" si="20"/>
        <v>#REF!</v>
      </c>
      <c r="E38" s="85" t="e">
        <f t="shared" si="20"/>
        <v>#REF!</v>
      </c>
      <c r="F38" s="85" t="e">
        <f t="shared" si="20"/>
        <v>#REF!</v>
      </c>
      <c r="G38" s="85" t="e">
        <f t="shared" si="20"/>
        <v>#REF!</v>
      </c>
      <c r="H38" s="85" t="e">
        <f t="shared" si="20"/>
        <v>#REF!</v>
      </c>
      <c r="I38" s="85" t="e">
        <f t="shared" si="20"/>
        <v>#REF!</v>
      </c>
      <c r="J38" s="85" t="e">
        <f t="shared" si="20"/>
        <v>#REF!</v>
      </c>
      <c r="K38" s="85" t="e">
        <f t="shared" si="20"/>
        <v>#REF!</v>
      </c>
      <c r="L38" s="85" t="e">
        <f t="shared" si="20"/>
        <v>#REF!</v>
      </c>
      <c r="M38" s="85" t="e">
        <f t="shared" si="20"/>
        <v>#REF!</v>
      </c>
      <c r="N38" s="85" t="e">
        <f t="shared" si="20"/>
        <v>#REF!</v>
      </c>
      <c r="O38" s="85" t="e">
        <f t="shared" si="20"/>
        <v>#REF!</v>
      </c>
      <c r="P38" s="85" t="e">
        <f t="shared" si="20"/>
        <v>#REF!</v>
      </c>
      <c r="Q38" s="85" t="e">
        <f t="shared" si="20"/>
        <v>#REF!</v>
      </c>
      <c r="R38" s="85" t="e">
        <f t="shared" si="20"/>
        <v>#REF!</v>
      </c>
      <c r="S38" s="85" t="e">
        <f t="shared" si="20"/>
        <v>#REF!</v>
      </c>
      <c r="T38" s="85" t="e">
        <f t="shared" si="20"/>
        <v>#REF!</v>
      </c>
      <c r="U38" s="85" t="e">
        <f t="shared" si="20"/>
        <v>#REF!</v>
      </c>
      <c r="V38" s="85" t="e">
        <f t="shared" si="20"/>
        <v>#REF!</v>
      </c>
      <c r="W38" s="85" t="e">
        <f t="shared" si="20"/>
        <v>#REF!</v>
      </c>
      <c r="X38" s="85" t="e">
        <f t="shared" si="20"/>
        <v>#REF!</v>
      </c>
      <c r="Y38" s="85" t="e">
        <f t="shared" si="20"/>
        <v>#REF!</v>
      </c>
      <c r="Z38" s="85" t="e">
        <f t="shared" si="20"/>
        <v>#REF!</v>
      </c>
      <c r="AA38" s="85" t="e">
        <f t="shared" si="20"/>
        <v>#REF!</v>
      </c>
      <c r="AB38" s="85" t="e">
        <f t="shared" si="20"/>
        <v>#REF!</v>
      </c>
      <c r="AC38" s="85" t="e">
        <f t="shared" si="20"/>
        <v>#REF!</v>
      </c>
      <c r="AD38" s="85" t="e">
        <f t="shared" si="20"/>
        <v>#REF!</v>
      </c>
      <c r="AE38" s="85" t="e">
        <f t="shared" si="20"/>
        <v>#REF!</v>
      </c>
      <c r="AF38" s="85" t="e">
        <f t="shared" si="20"/>
        <v>#REF!</v>
      </c>
      <c r="AG38" s="85" t="e">
        <f t="shared" si="20"/>
        <v>#REF!</v>
      </c>
      <c r="AH38" s="85" t="e">
        <f t="shared" si="20"/>
        <v>#REF!</v>
      </c>
      <c r="AI38" s="85" t="e">
        <f t="shared" si="20"/>
        <v>#REF!</v>
      </c>
      <c r="AJ38" s="85" t="e">
        <f t="shared" si="20"/>
        <v>#REF!</v>
      </c>
      <c r="AK38" s="85" t="e">
        <f t="shared" si="20"/>
        <v>#REF!</v>
      </c>
      <c r="AL38" s="85" t="e">
        <f t="shared" si="20"/>
        <v>#REF!</v>
      </c>
      <c r="AM38" s="85">
        <f t="shared" si="20"/>
        <v>18130</v>
      </c>
      <c r="AN38" s="85">
        <f t="shared" si="20"/>
        <v>18130</v>
      </c>
      <c r="AO38" s="85">
        <f t="shared" ref="AO38:CZ38" si="21">ROUNDUP(AO11*0.85,)+25</f>
        <v>16430</v>
      </c>
      <c r="AP38" s="85">
        <f t="shared" si="21"/>
        <v>13030</v>
      </c>
      <c r="AQ38" s="85">
        <f t="shared" si="21"/>
        <v>13030</v>
      </c>
      <c r="AR38" s="85">
        <f t="shared" si="21"/>
        <v>10820</v>
      </c>
      <c r="AS38" s="85">
        <f t="shared" si="21"/>
        <v>10820</v>
      </c>
      <c r="AT38" s="85">
        <f t="shared" si="21"/>
        <v>10395</v>
      </c>
      <c r="AU38" s="85">
        <f t="shared" si="21"/>
        <v>10395</v>
      </c>
      <c r="AV38" s="85">
        <f t="shared" si="21"/>
        <v>10820</v>
      </c>
      <c r="AW38" s="85">
        <f t="shared" si="21"/>
        <v>10820</v>
      </c>
      <c r="AX38" s="85">
        <f t="shared" si="21"/>
        <v>10395</v>
      </c>
      <c r="AY38" s="85">
        <f t="shared" si="21"/>
        <v>10395</v>
      </c>
      <c r="AZ38" s="85">
        <f t="shared" si="21"/>
        <v>10820</v>
      </c>
      <c r="BA38" s="85">
        <f t="shared" si="21"/>
        <v>10820</v>
      </c>
      <c r="BB38" s="85">
        <f t="shared" si="21"/>
        <v>10395</v>
      </c>
      <c r="BC38" s="85">
        <f t="shared" si="21"/>
        <v>10395</v>
      </c>
      <c r="BD38" s="85">
        <f t="shared" si="21"/>
        <v>10395</v>
      </c>
      <c r="BE38" s="85">
        <f t="shared" si="21"/>
        <v>10395</v>
      </c>
      <c r="BF38" s="85">
        <f t="shared" si="21"/>
        <v>11415</v>
      </c>
      <c r="BG38" s="85">
        <f t="shared" si="21"/>
        <v>11415</v>
      </c>
      <c r="BH38" s="85">
        <f t="shared" si="21"/>
        <v>10395</v>
      </c>
      <c r="BI38" s="85">
        <f t="shared" si="21"/>
        <v>10395</v>
      </c>
      <c r="BJ38" s="85">
        <f t="shared" si="21"/>
        <v>10395</v>
      </c>
      <c r="BK38" s="85">
        <f t="shared" si="21"/>
        <v>10395</v>
      </c>
      <c r="BL38" s="85">
        <f t="shared" si="21"/>
        <v>10820</v>
      </c>
      <c r="BM38" s="85">
        <f t="shared" si="21"/>
        <v>10820</v>
      </c>
      <c r="BN38" s="85">
        <f t="shared" si="21"/>
        <v>10395</v>
      </c>
      <c r="BO38" s="85">
        <f t="shared" si="21"/>
        <v>10395</v>
      </c>
      <c r="BP38" s="85">
        <f t="shared" si="21"/>
        <v>12435</v>
      </c>
      <c r="BQ38" s="85">
        <f t="shared" si="21"/>
        <v>12435</v>
      </c>
      <c r="BR38" s="85">
        <f t="shared" si="21"/>
        <v>12435</v>
      </c>
      <c r="BS38" s="85">
        <f t="shared" si="21"/>
        <v>10820</v>
      </c>
      <c r="BT38" s="85">
        <f t="shared" si="21"/>
        <v>10820</v>
      </c>
      <c r="BU38" s="85">
        <f t="shared" si="21"/>
        <v>13880</v>
      </c>
      <c r="BV38" s="85">
        <f t="shared" si="21"/>
        <v>11840</v>
      </c>
      <c r="BW38" s="85">
        <f t="shared" si="21"/>
        <v>11840</v>
      </c>
      <c r="BX38" s="85">
        <f t="shared" si="21"/>
        <v>11415</v>
      </c>
      <c r="BY38" s="85">
        <f t="shared" si="21"/>
        <v>11840</v>
      </c>
      <c r="BZ38" s="85">
        <f t="shared" si="21"/>
        <v>11840</v>
      </c>
      <c r="CA38" s="85">
        <f t="shared" si="21"/>
        <v>11840</v>
      </c>
      <c r="CB38" s="85">
        <f t="shared" si="21"/>
        <v>11415</v>
      </c>
      <c r="CC38" s="85">
        <f t="shared" si="21"/>
        <v>11415</v>
      </c>
      <c r="CD38" s="85">
        <f t="shared" si="21"/>
        <v>11415</v>
      </c>
      <c r="CE38" s="85">
        <f t="shared" si="21"/>
        <v>10820</v>
      </c>
      <c r="CF38" s="85">
        <f t="shared" si="21"/>
        <v>10820</v>
      </c>
      <c r="CG38" s="85">
        <f t="shared" si="21"/>
        <v>10820</v>
      </c>
      <c r="CH38" s="85">
        <f t="shared" si="21"/>
        <v>10820</v>
      </c>
      <c r="CI38" s="85">
        <f t="shared" si="21"/>
        <v>10820</v>
      </c>
      <c r="CJ38" s="85">
        <f t="shared" si="21"/>
        <v>10820</v>
      </c>
      <c r="CK38" s="85">
        <f t="shared" si="21"/>
        <v>10820</v>
      </c>
      <c r="CL38" s="85">
        <f t="shared" si="21"/>
        <v>10820</v>
      </c>
      <c r="CM38" s="85">
        <f t="shared" si="21"/>
        <v>11840</v>
      </c>
      <c r="CN38" s="85">
        <f t="shared" si="21"/>
        <v>11840</v>
      </c>
      <c r="CO38" s="85">
        <f t="shared" si="21"/>
        <v>12435</v>
      </c>
      <c r="CP38" s="85">
        <f t="shared" si="21"/>
        <v>12435</v>
      </c>
      <c r="CQ38" s="85">
        <f t="shared" si="21"/>
        <v>12435</v>
      </c>
      <c r="CR38" s="85">
        <f t="shared" si="21"/>
        <v>10820</v>
      </c>
      <c r="CS38" s="85">
        <f t="shared" si="21"/>
        <v>10820</v>
      </c>
      <c r="CT38" s="85">
        <f t="shared" si="21"/>
        <v>10820</v>
      </c>
      <c r="CU38" s="85">
        <f t="shared" si="21"/>
        <v>10820</v>
      </c>
      <c r="CV38" s="85">
        <f t="shared" si="21"/>
        <v>10820</v>
      </c>
      <c r="CW38" s="85">
        <f t="shared" si="21"/>
        <v>10820</v>
      </c>
      <c r="CX38" s="85">
        <f t="shared" si="21"/>
        <v>10820</v>
      </c>
      <c r="CY38" s="85">
        <f t="shared" si="21"/>
        <v>10820</v>
      </c>
      <c r="CZ38" s="85">
        <f t="shared" si="21"/>
        <v>10820</v>
      </c>
      <c r="DA38" s="85">
        <f t="shared" ref="DA38:FL38" si="22">ROUNDUP(DA11*0.85,)+25</f>
        <v>13455</v>
      </c>
      <c r="DB38" s="85">
        <f t="shared" si="22"/>
        <v>13455</v>
      </c>
      <c r="DC38" s="85">
        <f t="shared" si="22"/>
        <v>13455</v>
      </c>
      <c r="DD38" s="85">
        <f t="shared" si="22"/>
        <v>13455</v>
      </c>
      <c r="DE38" s="85">
        <f t="shared" si="22"/>
        <v>18215</v>
      </c>
      <c r="DF38" s="85">
        <f t="shared" si="22"/>
        <v>18215</v>
      </c>
      <c r="DG38" s="97">
        <f t="shared" si="22"/>
        <v>18215</v>
      </c>
      <c r="DH38" s="97">
        <f t="shared" si="22"/>
        <v>18215</v>
      </c>
      <c r="DI38" s="97">
        <f t="shared" si="22"/>
        <v>18215</v>
      </c>
      <c r="DJ38" s="97">
        <f t="shared" si="22"/>
        <v>18215</v>
      </c>
      <c r="DK38" s="97">
        <f t="shared" si="22"/>
        <v>18215</v>
      </c>
      <c r="DL38" s="85">
        <f t="shared" si="22"/>
        <v>11840</v>
      </c>
      <c r="DM38" s="85">
        <f t="shared" si="22"/>
        <v>11840</v>
      </c>
      <c r="DN38" s="85">
        <f t="shared" si="22"/>
        <v>11840</v>
      </c>
      <c r="DO38" s="85">
        <f t="shared" si="22"/>
        <v>14475</v>
      </c>
      <c r="DP38" s="85">
        <f t="shared" si="22"/>
        <v>14475</v>
      </c>
      <c r="DQ38" s="85">
        <f t="shared" si="22"/>
        <v>14475</v>
      </c>
      <c r="DR38" s="85">
        <f t="shared" si="22"/>
        <v>14475</v>
      </c>
      <c r="DS38" s="85">
        <f t="shared" si="22"/>
        <v>14475</v>
      </c>
      <c r="DT38" s="85">
        <f t="shared" si="22"/>
        <v>14475</v>
      </c>
      <c r="DU38" s="85">
        <f t="shared" si="22"/>
        <v>13880</v>
      </c>
      <c r="DV38" s="85">
        <f t="shared" si="22"/>
        <v>13880</v>
      </c>
      <c r="DW38" s="85">
        <f t="shared" si="22"/>
        <v>13880</v>
      </c>
      <c r="DX38" s="85">
        <f t="shared" si="22"/>
        <v>13880</v>
      </c>
      <c r="DY38" s="85">
        <f t="shared" si="22"/>
        <v>13880</v>
      </c>
      <c r="DZ38" s="85">
        <f t="shared" si="22"/>
        <v>14475</v>
      </c>
      <c r="EA38" s="85">
        <f t="shared" si="22"/>
        <v>14475</v>
      </c>
      <c r="EB38" s="85">
        <f t="shared" si="22"/>
        <v>13880</v>
      </c>
      <c r="EC38" s="85">
        <f t="shared" si="22"/>
        <v>13880</v>
      </c>
      <c r="ED38" s="85">
        <f t="shared" si="22"/>
        <v>16770</v>
      </c>
      <c r="EE38" s="85">
        <f t="shared" si="22"/>
        <v>17365</v>
      </c>
      <c r="EF38" s="85">
        <f t="shared" si="22"/>
        <v>17365</v>
      </c>
      <c r="EG38" s="85">
        <f t="shared" si="22"/>
        <v>16770</v>
      </c>
      <c r="EH38" s="85">
        <f t="shared" si="22"/>
        <v>16770</v>
      </c>
      <c r="EI38" s="85">
        <f t="shared" si="22"/>
        <v>16770</v>
      </c>
      <c r="EJ38" s="85">
        <f t="shared" si="22"/>
        <v>16770</v>
      </c>
      <c r="EK38" s="85">
        <f t="shared" si="22"/>
        <v>16770</v>
      </c>
      <c r="EL38" s="85">
        <f t="shared" si="22"/>
        <v>16770</v>
      </c>
      <c r="EM38" s="85">
        <f t="shared" si="22"/>
        <v>17365</v>
      </c>
      <c r="EN38" s="85">
        <f t="shared" si="22"/>
        <v>17365</v>
      </c>
      <c r="EO38" s="85">
        <f t="shared" si="22"/>
        <v>14475</v>
      </c>
      <c r="EP38" s="85">
        <f t="shared" si="22"/>
        <v>14475</v>
      </c>
      <c r="EQ38" s="85">
        <f t="shared" si="22"/>
        <v>15325</v>
      </c>
      <c r="ER38" s="85">
        <f t="shared" si="22"/>
        <v>15325</v>
      </c>
      <c r="ES38" s="85">
        <f t="shared" si="22"/>
        <v>15325</v>
      </c>
      <c r="ET38" s="85">
        <f t="shared" si="22"/>
        <v>15325</v>
      </c>
      <c r="EU38" s="85">
        <f t="shared" si="22"/>
        <v>15920</v>
      </c>
      <c r="EV38" s="85">
        <f t="shared" si="22"/>
        <v>15920</v>
      </c>
      <c r="EW38" s="85">
        <f t="shared" si="22"/>
        <v>15325</v>
      </c>
      <c r="EX38" s="85">
        <f t="shared" si="22"/>
        <v>15325</v>
      </c>
      <c r="EY38" s="85">
        <f t="shared" si="22"/>
        <v>15325</v>
      </c>
      <c r="EZ38" s="85">
        <f t="shared" si="22"/>
        <v>15325</v>
      </c>
      <c r="FA38" s="85">
        <f t="shared" si="22"/>
        <v>15325</v>
      </c>
      <c r="FB38" s="85">
        <f t="shared" si="22"/>
        <v>15920</v>
      </c>
      <c r="FC38" s="85">
        <f t="shared" si="22"/>
        <v>15920</v>
      </c>
      <c r="FD38" s="85">
        <f t="shared" si="22"/>
        <v>15325</v>
      </c>
      <c r="FE38" s="85">
        <f t="shared" si="22"/>
        <v>15325</v>
      </c>
      <c r="FF38" s="85">
        <f t="shared" si="22"/>
        <v>15325</v>
      </c>
      <c r="FG38" s="85">
        <f t="shared" si="22"/>
        <v>15325</v>
      </c>
      <c r="FH38" s="85">
        <f t="shared" si="22"/>
        <v>15325</v>
      </c>
      <c r="FI38" s="85">
        <f t="shared" si="22"/>
        <v>15920</v>
      </c>
      <c r="FJ38" s="85">
        <f t="shared" si="22"/>
        <v>15920</v>
      </c>
      <c r="FK38" s="85">
        <f t="shared" si="22"/>
        <v>15325</v>
      </c>
      <c r="FL38" s="85">
        <f t="shared" si="22"/>
        <v>15325</v>
      </c>
      <c r="FM38" s="85">
        <f t="shared" ref="FM38:HR38" si="23">ROUNDUP(FM11*0.85,)+25</f>
        <v>15325</v>
      </c>
      <c r="FN38" s="85">
        <f t="shared" si="23"/>
        <v>15325</v>
      </c>
      <c r="FO38" s="85">
        <f t="shared" si="23"/>
        <v>15325</v>
      </c>
      <c r="FP38" s="85">
        <f t="shared" si="23"/>
        <v>15920</v>
      </c>
      <c r="FQ38" s="85">
        <f t="shared" si="23"/>
        <v>15920</v>
      </c>
      <c r="FR38" s="85">
        <f t="shared" si="23"/>
        <v>15325</v>
      </c>
      <c r="FS38" s="85">
        <f t="shared" si="23"/>
        <v>15325</v>
      </c>
      <c r="FT38" s="85">
        <f t="shared" si="23"/>
        <v>15325</v>
      </c>
      <c r="FU38" s="85">
        <f t="shared" si="23"/>
        <v>15325</v>
      </c>
      <c r="FV38" s="85">
        <f t="shared" si="23"/>
        <v>15325</v>
      </c>
      <c r="FW38" s="85">
        <f t="shared" si="23"/>
        <v>15920</v>
      </c>
      <c r="FX38" s="85">
        <f t="shared" si="23"/>
        <v>15920</v>
      </c>
      <c r="FY38" s="85">
        <f t="shared" si="23"/>
        <v>15325</v>
      </c>
      <c r="FZ38" s="85">
        <f t="shared" si="23"/>
        <v>15325</v>
      </c>
      <c r="GA38" s="85">
        <f t="shared" si="23"/>
        <v>15325</v>
      </c>
      <c r="GB38" s="85">
        <f t="shared" si="23"/>
        <v>15325</v>
      </c>
      <c r="GC38" s="85">
        <f t="shared" si="23"/>
        <v>15325</v>
      </c>
      <c r="GD38" s="85">
        <f t="shared" si="23"/>
        <v>15920</v>
      </c>
      <c r="GE38" s="85">
        <f t="shared" si="23"/>
        <v>15920</v>
      </c>
      <c r="GF38" s="85">
        <f t="shared" si="23"/>
        <v>13880</v>
      </c>
      <c r="GG38" s="85">
        <f t="shared" si="23"/>
        <v>13880</v>
      </c>
      <c r="GH38" s="85">
        <f t="shared" si="23"/>
        <v>13880</v>
      </c>
      <c r="GI38" s="85">
        <f t="shared" si="23"/>
        <v>13880</v>
      </c>
      <c r="GJ38" s="85">
        <f t="shared" si="23"/>
        <v>13880</v>
      </c>
      <c r="GK38" s="85">
        <f t="shared" si="23"/>
        <v>14475</v>
      </c>
      <c r="GL38" s="85">
        <f t="shared" si="23"/>
        <v>14475</v>
      </c>
      <c r="GM38" s="85">
        <f t="shared" si="23"/>
        <v>13880</v>
      </c>
      <c r="GN38" s="85">
        <f t="shared" si="23"/>
        <v>13880</v>
      </c>
      <c r="GO38" s="85">
        <f t="shared" si="23"/>
        <v>13880</v>
      </c>
      <c r="GP38" s="85">
        <f t="shared" si="23"/>
        <v>13880</v>
      </c>
      <c r="GQ38" s="85">
        <f t="shared" si="23"/>
        <v>13880</v>
      </c>
      <c r="GR38" s="85">
        <f t="shared" si="23"/>
        <v>14475</v>
      </c>
      <c r="GS38" s="85">
        <f t="shared" si="23"/>
        <v>14475</v>
      </c>
      <c r="GT38" s="85">
        <f t="shared" si="23"/>
        <v>13880</v>
      </c>
      <c r="GU38" s="85">
        <f t="shared" si="23"/>
        <v>13880</v>
      </c>
      <c r="GV38" s="85">
        <f t="shared" si="23"/>
        <v>13880</v>
      </c>
      <c r="GW38" s="85">
        <f t="shared" si="23"/>
        <v>13880</v>
      </c>
      <c r="GX38" s="85">
        <f t="shared" si="23"/>
        <v>13880</v>
      </c>
      <c r="GY38" s="85">
        <f t="shared" si="23"/>
        <v>14475</v>
      </c>
      <c r="GZ38" s="85">
        <f t="shared" si="23"/>
        <v>14475</v>
      </c>
      <c r="HA38" s="85">
        <f t="shared" si="23"/>
        <v>13880</v>
      </c>
      <c r="HB38" s="85">
        <f t="shared" si="23"/>
        <v>13880</v>
      </c>
      <c r="HC38" s="85">
        <f t="shared" si="23"/>
        <v>14475</v>
      </c>
      <c r="HD38" s="85">
        <f t="shared" si="23"/>
        <v>14475</v>
      </c>
      <c r="HE38" s="85">
        <f t="shared" si="23"/>
        <v>14475</v>
      </c>
      <c r="HF38" s="85">
        <f t="shared" si="23"/>
        <v>14475</v>
      </c>
      <c r="HG38" s="85">
        <f t="shared" si="23"/>
        <v>14475</v>
      </c>
      <c r="HH38" s="85">
        <f t="shared" si="23"/>
        <v>13880</v>
      </c>
      <c r="HI38" s="85">
        <f t="shared" si="23"/>
        <v>16770</v>
      </c>
      <c r="HJ38" s="85">
        <f t="shared" si="23"/>
        <v>16770</v>
      </c>
      <c r="HK38" s="85">
        <f t="shared" si="23"/>
        <v>16770</v>
      </c>
      <c r="HL38" s="85">
        <f t="shared" si="23"/>
        <v>16770</v>
      </c>
      <c r="HM38" s="85">
        <f t="shared" si="23"/>
        <v>16770</v>
      </c>
      <c r="HN38" s="85">
        <f t="shared" si="23"/>
        <v>15325</v>
      </c>
      <c r="HO38" s="85">
        <f t="shared" si="23"/>
        <v>14475</v>
      </c>
      <c r="HP38" s="85">
        <f t="shared" si="23"/>
        <v>14475</v>
      </c>
      <c r="HQ38" s="85">
        <f t="shared" si="23"/>
        <v>16770</v>
      </c>
      <c r="HR38" s="85">
        <f t="shared" si="23"/>
        <v>16770</v>
      </c>
    </row>
    <row r="39" spans="1:226" s="149" customFormat="1" ht="11.1" customHeight="1" x14ac:dyDescent="0.2">
      <c r="A39" s="38" t="s">
        <v>6</v>
      </c>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c r="CJ39" s="85"/>
      <c r="CK39" s="85"/>
      <c r="CL39" s="85"/>
      <c r="CM39" s="85"/>
      <c r="CN39" s="85"/>
      <c r="CO39" s="85"/>
      <c r="CP39" s="85"/>
      <c r="CQ39" s="85"/>
      <c r="CR39" s="85"/>
      <c r="CS39" s="85"/>
      <c r="CT39" s="85"/>
      <c r="CU39" s="85"/>
      <c r="CV39" s="85"/>
      <c r="CW39" s="85"/>
      <c r="CX39" s="85"/>
      <c r="CY39" s="85"/>
      <c r="CZ39" s="85"/>
      <c r="DA39" s="85"/>
      <c r="DB39" s="85"/>
      <c r="DC39" s="85"/>
      <c r="DD39" s="85"/>
      <c r="DE39" s="85"/>
      <c r="DF39" s="85"/>
      <c r="DG39" s="97"/>
      <c r="DH39" s="97"/>
      <c r="DI39" s="97"/>
      <c r="DJ39" s="97"/>
      <c r="DK39" s="97"/>
      <c r="DL39" s="85"/>
      <c r="DM39" s="85"/>
      <c r="DN39" s="85"/>
      <c r="DO39" s="85"/>
      <c r="DP39" s="85"/>
      <c r="DQ39" s="85"/>
      <c r="DR39" s="85"/>
      <c r="DS39" s="85"/>
      <c r="DT39" s="85"/>
      <c r="DU39" s="85"/>
      <c r="DV39" s="85"/>
      <c r="DW39" s="85"/>
      <c r="DX39" s="85"/>
      <c r="DY39" s="85"/>
      <c r="DZ39" s="85"/>
      <c r="EA39" s="85"/>
      <c r="EB39" s="85"/>
      <c r="EC39" s="85"/>
      <c r="ED39" s="85"/>
      <c r="EE39" s="85"/>
      <c r="EF39" s="85"/>
      <c r="EG39" s="85"/>
      <c r="EH39" s="85"/>
      <c r="EI39" s="85"/>
      <c r="EJ39" s="85"/>
      <c r="EK39" s="85"/>
      <c r="EL39" s="85"/>
      <c r="EM39" s="85"/>
      <c r="EN39" s="85"/>
      <c r="EO39" s="85"/>
      <c r="EP39" s="85"/>
      <c r="EQ39" s="85"/>
      <c r="ER39" s="85"/>
      <c r="ES39" s="85"/>
      <c r="ET39" s="85"/>
      <c r="EU39" s="85"/>
      <c r="EV39" s="85"/>
      <c r="EW39" s="85"/>
      <c r="EX39" s="85"/>
      <c r="EY39" s="85"/>
      <c r="EZ39" s="85"/>
      <c r="FA39" s="85"/>
      <c r="FB39" s="85"/>
      <c r="FC39" s="85"/>
      <c r="FD39" s="85"/>
      <c r="FE39" s="85"/>
      <c r="FF39" s="85"/>
      <c r="FG39" s="85"/>
      <c r="FH39" s="85"/>
      <c r="FI39" s="85"/>
      <c r="FJ39" s="85"/>
      <c r="FK39" s="85"/>
      <c r="FL39" s="85"/>
      <c r="FM39" s="85"/>
      <c r="FN39" s="85"/>
      <c r="FO39" s="85"/>
      <c r="FP39" s="85"/>
      <c r="FQ39" s="85"/>
      <c r="FR39" s="85"/>
      <c r="FS39" s="85"/>
      <c r="FT39" s="85"/>
      <c r="FU39" s="85"/>
      <c r="FV39" s="85"/>
      <c r="FW39" s="85"/>
      <c r="FX39" s="85"/>
      <c r="FY39" s="85"/>
      <c r="FZ39" s="85"/>
      <c r="GA39" s="85"/>
      <c r="GB39" s="85"/>
      <c r="GC39" s="85"/>
      <c r="GD39" s="85"/>
      <c r="GE39" s="85"/>
      <c r="GF39" s="85"/>
      <c r="GG39" s="85"/>
      <c r="GH39" s="85"/>
      <c r="GI39" s="85"/>
      <c r="GJ39" s="85"/>
      <c r="GK39" s="85"/>
      <c r="GL39" s="85"/>
      <c r="GM39" s="85"/>
      <c r="GN39" s="85"/>
      <c r="GO39" s="85"/>
      <c r="GP39" s="85"/>
      <c r="GQ39" s="85"/>
      <c r="GR39" s="85"/>
      <c r="GS39" s="85"/>
      <c r="GT39" s="85"/>
      <c r="GU39" s="85"/>
      <c r="GV39" s="85"/>
      <c r="GW39" s="85"/>
      <c r="GX39" s="85"/>
      <c r="GY39" s="85"/>
      <c r="GZ39" s="85"/>
      <c r="HA39" s="85"/>
      <c r="HB39" s="85"/>
      <c r="HC39" s="85"/>
      <c r="HD39" s="85"/>
      <c r="HE39" s="85"/>
      <c r="HF39" s="85"/>
      <c r="HG39" s="85"/>
      <c r="HH39" s="85"/>
      <c r="HI39" s="85"/>
      <c r="HJ39" s="85"/>
      <c r="HK39" s="85"/>
      <c r="HL39" s="85"/>
      <c r="HM39" s="85"/>
      <c r="HN39" s="85"/>
      <c r="HO39" s="85"/>
      <c r="HP39" s="85"/>
      <c r="HQ39" s="85"/>
      <c r="HR39" s="85"/>
    </row>
    <row r="40" spans="1:226" s="149" customFormat="1" ht="11.1" customHeight="1" x14ac:dyDescent="0.2">
      <c r="A40" s="9">
        <v>1</v>
      </c>
      <c r="B40" s="85" t="e">
        <f t="shared" ref="B40:AN40" si="24">ROUNDUP(B13*0.85,)+25</f>
        <v>#REF!</v>
      </c>
      <c r="C40" s="85" t="e">
        <f t="shared" si="24"/>
        <v>#REF!</v>
      </c>
      <c r="D40" s="85" t="e">
        <f t="shared" si="24"/>
        <v>#REF!</v>
      </c>
      <c r="E40" s="85" t="e">
        <f t="shared" si="24"/>
        <v>#REF!</v>
      </c>
      <c r="F40" s="85" t="e">
        <f t="shared" si="24"/>
        <v>#REF!</v>
      </c>
      <c r="G40" s="85" t="e">
        <f t="shared" si="24"/>
        <v>#REF!</v>
      </c>
      <c r="H40" s="85" t="e">
        <f t="shared" si="24"/>
        <v>#REF!</v>
      </c>
      <c r="I40" s="85" t="e">
        <f t="shared" si="24"/>
        <v>#REF!</v>
      </c>
      <c r="J40" s="85" t="e">
        <f t="shared" si="24"/>
        <v>#REF!</v>
      </c>
      <c r="K40" s="85" t="e">
        <f t="shared" si="24"/>
        <v>#REF!</v>
      </c>
      <c r="L40" s="85" t="e">
        <f t="shared" si="24"/>
        <v>#REF!</v>
      </c>
      <c r="M40" s="85" t="e">
        <f t="shared" si="24"/>
        <v>#REF!</v>
      </c>
      <c r="N40" s="85" t="e">
        <f t="shared" si="24"/>
        <v>#REF!</v>
      </c>
      <c r="O40" s="85" t="e">
        <f t="shared" si="24"/>
        <v>#REF!</v>
      </c>
      <c r="P40" s="85" t="e">
        <f t="shared" si="24"/>
        <v>#REF!</v>
      </c>
      <c r="Q40" s="85" t="e">
        <f t="shared" si="24"/>
        <v>#REF!</v>
      </c>
      <c r="R40" s="85" t="e">
        <f t="shared" si="24"/>
        <v>#REF!</v>
      </c>
      <c r="S40" s="85" t="e">
        <f t="shared" si="24"/>
        <v>#REF!</v>
      </c>
      <c r="T40" s="85" t="e">
        <f t="shared" si="24"/>
        <v>#REF!</v>
      </c>
      <c r="U40" s="85" t="e">
        <f t="shared" si="24"/>
        <v>#REF!</v>
      </c>
      <c r="V40" s="85" t="e">
        <f t="shared" si="24"/>
        <v>#REF!</v>
      </c>
      <c r="W40" s="85" t="e">
        <f t="shared" si="24"/>
        <v>#REF!</v>
      </c>
      <c r="X40" s="85" t="e">
        <f t="shared" si="24"/>
        <v>#REF!</v>
      </c>
      <c r="Y40" s="85" t="e">
        <f t="shared" si="24"/>
        <v>#REF!</v>
      </c>
      <c r="Z40" s="85" t="e">
        <f t="shared" si="24"/>
        <v>#REF!</v>
      </c>
      <c r="AA40" s="85" t="e">
        <f t="shared" si="24"/>
        <v>#REF!</v>
      </c>
      <c r="AB40" s="85" t="e">
        <f t="shared" si="24"/>
        <v>#REF!</v>
      </c>
      <c r="AC40" s="85" t="e">
        <f t="shared" si="24"/>
        <v>#REF!</v>
      </c>
      <c r="AD40" s="85" t="e">
        <f t="shared" si="24"/>
        <v>#REF!</v>
      </c>
      <c r="AE40" s="85" t="e">
        <f t="shared" si="24"/>
        <v>#REF!</v>
      </c>
      <c r="AF40" s="85" t="e">
        <f t="shared" si="24"/>
        <v>#REF!</v>
      </c>
      <c r="AG40" s="85" t="e">
        <f t="shared" si="24"/>
        <v>#REF!</v>
      </c>
      <c r="AH40" s="85" t="e">
        <f t="shared" si="24"/>
        <v>#REF!</v>
      </c>
      <c r="AI40" s="85" t="e">
        <f t="shared" si="24"/>
        <v>#REF!</v>
      </c>
      <c r="AJ40" s="85" t="e">
        <f t="shared" si="24"/>
        <v>#REF!</v>
      </c>
      <c r="AK40" s="85" t="e">
        <f t="shared" si="24"/>
        <v>#REF!</v>
      </c>
      <c r="AL40" s="85" t="e">
        <f t="shared" si="24"/>
        <v>#REF!</v>
      </c>
      <c r="AM40" s="85">
        <f t="shared" si="24"/>
        <v>16728</v>
      </c>
      <c r="AN40" s="85">
        <f t="shared" si="24"/>
        <v>16728</v>
      </c>
      <c r="AO40" s="85">
        <f t="shared" ref="AO40:CZ40" si="25">ROUNDUP(AO13*0.85,)+25</f>
        <v>15028</v>
      </c>
      <c r="AP40" s="85">
        <f t="shared" si="25"/>
        <v>11628</v>
      </c>
      <c r="AQ40" s="85">
        <f t="shared" si="25"/>
        <v>11628</v>
      </c>
      <c r="AR40" s="85">
        <f t="shared" si="25"/>
        <v>9800</v>
      </c>
      <c r="AS40" s="85">
        <f t="shared" si="25"/>
        <v>9800</v>
      </c>
      <c r="AT40" s="85">
        <f t="shared" si="25"/>
        <v>9375</v>
      </c>
      <c r="AU40" s="85">
        <f t="shared" si="25"/>
        <v>9375</v>
      </c>
      <c r="AV40" s="85">
        <f t="shared" si="25"/>
        <v>9800</v>
      </c>
      <c r="AW40" s="85">
        <f t="shared" si="25"/>
        <v>9800</v>
      </c>
      <c r="AX40" s="85">
        <f t="shared" si="25"/>
        <v>9375</v>
      </c>
      <c r="AY40" s="85">
        <f t="shared" si="25"/>
        <v>9375</v>
      </c>
      <c r="AZ40" s="85">
        <f t="shared" si="25"/>
        <v>9800</v>
      </c>
      <c r="BA40" s="85">
        <f t="shared" si="25"/>
        <v>9800</v>
      </c>
      <c r="BB40" s="85">
        <f t="shared" si="25"/>
        <v>9375</v>
      </c>
      <c r="BC40" s="85">
        <f t="shared" si="25"/>
        <v>9375</v>
      </c>
      <c r="BD40" s="85">
        <f t="shared" si="25"/>
        <v>9375</v>
      </c>
      <c r="BE40" s="85">
        <f t="shared" si="25"/>
        <v>9375</v>
      </c>
      <c r="BF40" s="85">
        <f t="shared" si="25"/>
        <v>10395</v>
      </c>
      <c r="BG40" s="85">
        <f t="shared" si="25"/>
        <v>10395</v>
      </c>
      <c r="BH40" s="85">
        <f t="shared" si="25"/>
        <v>9375</v>
      </c>
      <c r="BI40" s="85">
        <f t="shared" si="25"/>
        <v>9375</v>
      </c>
      <c r="BJ40" s="85">
        <f t="shared" si="25"/>
        <v>9375</v>
      </c>
      <c r="BK40" s="85">
        <f t="shared" si="25"/>
        <v>9375</v>
      </c>
      <c r="BL40" s="85">
        <f t="shared" si="25"/>
        <v>9800</v>
      </c>
      <c r="BM40" s="85">
        <f t="shared" si="25"/>
        <v>9800</v>
      </c>
      <c r="BN40" s="85">
        <f t="shared" si="25"/>
        <v>9375</v>
      </c>
      <c r="BO40" s="85">
        <f t="shared" si="25"/>
        <v>9375</v>
      </c>
      <c r="BP40" s="85">
        <f t="shared" si="25"/>
        <v>11415</v>
      </c>
      <c r="BQ40" s="85">
        <f t="shared" si="25"/>
        <v>11415</v>
      </c>
      <c r="BR40" s="85">
        <f t="shared" si="25"/>
        <v>11415</v>
      </c>
      <c r="BS40" s="85">
        <f t="shared" si="25"/>
        <v>9800</v>
      </c>
      <c r="BT40" s="85">
        <f t="shared" si="25"/>
        <v>9800</v>
      </c>
      <c r="BU40" s="85">
        <f t="shared" si="25"/>
        <v>12860</v>
      </c>
      <c r="BV40" s="85">
        <f t="shared" si="25"/>
        <v>10820</v>
      </c>
      <c r="BW40" s="85">
        <f t="shared" si="25"/>
        <v>10820</v>
      </c>
      <c r="BX40" s="85">
        <f t="shared" si="25"/>
        <v>10395</v>
      </c>
      <c r="BY40" s="85">
        <f t="shared" si="25"/>
        <v>10820</v>
      </c>
      <c r="BZ40" s="85">
        <f t="shared" si="25"/>
        <v>10820</v>
      </c>
      <c r="CA40" s="85">
        <f t="shared" si="25"/>
        <v>10820</v>
      </c>
      <c r="CB40" s="85">
        <f t="shared" si="25"/>
        <v>10395</v>
      </c>
      <c r="CC40" s="85">
        <f t="shared" si="25"/>
        <v>10395</v>
      </c>
      <c r="CD40" s="85">
        <f t="shared" si="25"/>
        <v>10395</v>
      </c>
      <c r="CE40" s="85">
        <f t="shared" si="25"/>
        <v>9800</v>
      </c>
      <c r="CF40" s="85">
        <f t="shared" si="25"/>
        <v>9800</v>
      </c>
      <c r="CG40" s="85">
        <f t="shared" si="25"/>
        <v>9800</v>
      </c>
      <c r="CH40" s="85">
        <f t="shared" si="25"/>
        <v>9800</v>
      </c>
      <c r="CI40" s="85">
        <f t="shared" si="25"/>
        <v>9800</v>
      </c>
      <c r="CJ40" s="85">
        <f t="shared" si="25"/>
        <v>9800</v>
      </c>
      <c r="CK40" s="85">
        <f t="shared" si="25"/>
        <v>9800</v>
      </c>
      <c r="CL40" s="85">
        <f t="shared" si="25"/>
        <v>9800</v>
      </c>
      <c r="CM40" s="85">
        <f t="shared" si="25"/>
        <v>10820</v>
      </c>
      <c r="CN40" s="85">
        <f t="shared" si="25"/>
        <v>10820</v>
      </c>
      <c r="CO40" s="85">
        <f t="shared" si="25"/>
        <v>11415</v>
      </c>
      <c r="CP40" s="85">
        <f t="shared" si="25"/>
        <v>11415</v>
      </c>
      <c r="CQ40" s="85">
        <f t="shared" si="25"/>
        <v>11415</v>
      </c>
      <c r="CR40" s="85">
        <f t="shared" si="25"/>
        <v>9800</v>
      </c>
      <c r="CS40" s="85">
        <f t="shared" si="25"/>
        <v>9800</v>
      </c>
      <c r="CT40" s="85">
        <f t="shared" si="25"/>
        <v>9800</v>
      </c>
      <c r="CU40" s="85">
        <f t="shared" si="25"/>
        <v>9800</v>
      </c>
      <c r="CV40" s="85">
        <f t="shared" si="25"/>
        <v>9800</v>
      </c>
      <c r="CW40" s="85">
        <f t="shared" si="25"/>
        <v>9800</v>
      </c>
      <c r="CX40" s="85">
        <f t="shared" si="25"/>
        <v>9800</v>
      </c>
      <c r="CY40" s="85">
        <f t="shared" si="25"/>
        <v>9800</v>
      </c>
      <c r="CZ40" s="85">
        <f t="shared" si="25"/>
        <v>9800</v>
      </c>
      <c r="DA40" s="85">
        <f t="shared" ref="DA40:FL40" si="26">ROUNDUP(DA13*0.85,)+25</f>
        <v>12435</v>
      </c>
      <c r="DB40" s="85">
        <f t="shared" si="26"/>
        <v>12435</v>
      </c>
      <c r="DC40" s="85">
        <f t="shared" si="26"/>
        <v>12435</v>
      </c>
      <c r="DD40" s="85">
        <f t="shared" si="26"/>
        <v>12435</v>
      </c>
      <c r="DE40" s="85">
        <f t="shared" si="26"/>
        <v>17195</v>
      </c>
      <c r="DF40" s="85">
        <f t="shared" si="26"/>
        <v>17195</v>
      </c>
      <c r="DG40" s="97">
        <f t="shared" si="26"/>
        <v>17195</v>
      </c>
      <c r="DH40" s="97">
        <f t="shared" si="26"/>
        <v>17195</v>
      </c>
      <c r="DI40" s="97">
        <f t="shared" si="26"/>
        <v>17195</v>
      </c>
      <c r="DJ40" s="97">
        <f t="shared" si="26"/>
        <v>17195</v>
      </c>
      <c r="DK40" s="97">
        <f t="shared" si="26"/>
        <v>17195</v>
      </c>
      <c r="DL40" s="85">
        <f t="shared" si="26"/>
        <v>10820</v>
      </c>
      <c r="DM40" s="85">
        <f t="shared" si="26"/>
        <v>10820</v>
      </c>
      <c r="DN40" s="85">
        <f t="shared" si="26"/>
        <v>10820</v>
      </c>
      <c r="DO40" s="85">
        <f t="shared" si="26"/>
        <v>13455</v>
      </c>
      <c r="DP40" s="85">
        <f t="shared" si="26"/>
        <v>13455</v>
      </c>
      <c r="DQ40" s="85">
        <f t="shared" si="26"/>
        <v>13455</v>
      </c>
      <c r="DR40" s="85">
        <f t="shared" si="26"/>
        <v>13455</v>
      </c>
      <c r="DS40" s="85">
        <f t="shared" si="26"/>
        <v>13455</v>
      </c>
      <c r="DT40" s="85">
        <f t="shared" si="26"/>
        <v>13455</v>
      </c>
      <c r="DU40" s="85">
        <f t="shared" si="26"/>
        <v>12860</v>
      </c>
      <c r="DV40" s="85">
        <f t="shared" si="26"/>
        <v>12860</v>
      </c>
      <c r="DW40" s="85">
        <f t="shared" si="26"/>
        <v>12860</v>
      </c>
      <c r="DX40" s="85">
        <f t="shared" si="26"/>
        <v>12860</v>
      </c>
      <c r="DY40" s="85">
        <f t="shared" si="26"/>
        <v>12860</v>
      </c>
      <c r="DZ40" s="85">
        <f t="shared" si="26"/>
        <v>13455</v>
      </c>
      <c r="EA40" s="85">
        <f t="shared" si="26"/>
        <v>13455</v>
      </c>
      <c r="EB40" s="85">
        <f t="shared" si="26"/>
        <v>12860</v>
      </c>
      <c r="EC40" s="85">
        <f t="shared" si="26"/>
        <v>12860</v>
      </c>
      <c r="ED40" s="85">
        <f t="shared" si="26"/>
        <v>15750</v>
      </c>
      <c r="EE40" s="85">
        <f t="shared" si="26"/>
        <v>16345</v>
      </c>
      <c r="EF40" s="85">
        <f t="shared" si="26"/>
        <v>16345</v>
      </c>
      <c r="EG40" s="85">
        <f t="shared" si="26"/>
        <v>15750</v>
      </c>
      <c r="EH40" s="85">
        <f t="shared" si="26"/>
        <v>15750</v>
      </c>
      <c r="EI40" s="85">
        <f t="shared" si="26"/>
        <v>15750</v>
      </c>
      <c r="EJ40" s="85">
        <f t="shared" si="26"/>
        <v>15750</v>
      </c>
      <c r="EK40" s="85">
        <f t="shared" si="26"/>
        <v>15750</v>
      </c>
      <c r="EL40" s="85">
        <f t="shared" si="26"/>
        <v>15750</v>
      </c>
      <c r="EM40" s="85">
        <f t="shared" si="26"/>
        <v>16345</v>
      </c>
      <c r="EN40" s="85">
        <f t="shared" si="26"/>
        <v>16345</v>
      </c>
      <c r="EO40" s="85">
        <f t="shared" si="26"/>
        <v>13455</v>
      </c>
      <c r="EP40" s="85">
        <f t="shared" si="26"/>
        <v>13455</v>
      </c>
      <c r="EQ40" s="85">
        <f t="shared" si="26"/>
        <v>14305</v>
      </c>
      <c r="ER40" s="85">
        <f t="shared" si="26"/>
        <v>14305</v>
      </c>
      <c r="ES40" s="85">
        <f t="shared" si="26"/>
        <v>14305</v>
      </c>
      <c r="ET40" s="85">
        <f t="shared" si="26"/>
        <v>14305</v>
      </c>
      <c r="EU40" s="85">
        <f t="shared" si="26"/>
        <v>14900</v>
      </c>
      <c r="EV40" s="85">
        <f t="shared" si="26"/>
        <v>14900</v>
      </c>
      <c r="EW40" s="85">
        <f t="shared" si="26"/>
        <v>14305</v>
      </c>
      <c r="EX40" s="85">
        <f t="shared" si="26"/>
        <v>14305</v>
      </c>
      <c r="EY40" s="85">
        <f t="shared" si="26"/>
        <v>14305</v>
      </c>
      <c r="EZ40" s="85">
        <f t="shared" si="26"/>
        <v>14305</v>
      </c>
      <c r="FA40" s="85">
        <f t="shared" si="26"/>
        <v>14305</v>
      </c>
      <c r="FB40" s="85">
        <f t="shared" si="26"/>
        <v>14900</v>
      </c>
      <c r="FC40" s="85">
        <f t="shared" si="26"/>
        <v>14900</v>
      </c>
      <c r="FD40" s="85">
        <f t="shared" si="26"/>
        <v>14305</v>
      </c>
      <c r="FE40" s="85">
        <f t="shared" si="26"/>
        <v>14305</v>
      </c>
      <c r="FF40" s="85">
        <f t="shared" si="26"/>
        <v>14305</v>
      </c>
      <c r="FG40" s="85">
        <f t="shared" si="26"/>
        <v>14305</v>
      </c>
      <c r="FH40" s="85">
        <f t="shared" si="26"/>
        <v>14305</v>
      </c>
      <c r="FI40" s="85">
        <f t="shared" si="26"/>
        <v>14900</v>
      </c>
      <c r="FJ40" s="85">
        <f t="shared" si="26"/>
        <v>14900</v>
      </c>
      <c r="FK40" s="85">
        <f t="shared" si="26"/>
        <v>14305</v>
      </c>
      <c r="FL40" s="85">
        <f t="shared" si="26"/>
        <v>14305</v>
      </c>
      <c r="FM40" s="85">
        <f t="shared" ref="FM40:HR40" si="27">ROUNDUP(FM13*0.85,)+25</f>
        <v>14305</v>
      </c>
      <c r="FN40" s="85">
        <f t="shared" si="27"/>
        <v>14305</v>
      </c>
      <c r="FO40" s="85">
        <f t="shared" si="27"/>
        <v>14305</v>
      </c>
      <c r="FP40" s="85">
        <f t="shared" si="27"/>
        <v>14900</v>
      </c>
      <c r="FQ40" s="85">
        <f t="shared" si="27"/>
        <v>14900</v>
      </c>
      <c r="FR40" s="85">
        <f t="shared" si="27"/>
        <v>14305</v>
      </c>
      <c r="FS40" s="85">
        <f t="shared" si="27"/>
        <v>14305</v>
      </c>
      <c r="FT40" s="85">
        <f t="shared" si="27"/>
        <v>14305</v>
      </c>
      <c r="FU40" s="85">
        <f t="shared" si="27"/>
        <v>14305</v>
      </c>
      <c r="FV40" s="85">
        <f t="shared" si="27"/>
        <v>14305</v>
      </c>
      <c r="FW40" s="85">
        <f t="shared" si="27"/>
        <v>14900</v>
      </c>
      <c r="FX40" s="85">
        <f t="shared" si="27"/>
        <v>14900</v>
      </c>
      <c r="FY40" s="85">
        <f t="shared" si="27"/>
        <v>14305</v>
      </c>
      <c r="FZ40" s="85">
        <f t="shared" si="27"/>
        <v>14305</v>
      </c>
      <c r="GA40" s="85">
        <f t="shared" si="27"/>
        <v>14305</v>
      </c>
      <c r="GB40" s="85">
        <f t="shared" si="27"/>
        <v>14305</v>
      </c>
      <c r="GC40" s="85">
        <f t="shared" si="27"/>
        <v>14305</v>
      </c>
      <c r="GD40" s="85">
        <f t="shared" si="27"/>
        <v>14900</v>
      </c>
      <c r="GE40" s="85">
        <f t="shared" si="27"/>
        <v>14900</v>
      </c>
      <c r="GF40" s="85">
        <f t="shared" si="27"/>
        <v>12860</v>
      </c>
      <c r="GG40" s="85">
        <f t="shared" si="27"/>
        <v>12860</v>
      </c>
      <c r="GH40" s="85">
        <f t="shared" si="27"/>
        <v>12860</v>
      </c>
      <c r="GI40" s="85">
        <f t="shared" si="27"/>
        <v>12860</v>
      </c>
      <c r="GJ40" s="85">
        <f t="shared" si="27"/>
        <v>12860</v>
      </c>
      <c r="GK40" s="85">
        <f t="shared" si="27"/>
        <v>13455</v>
      </c>
      <c r="GL40" s="85">
        <f t="shared" si="27"/>
        <v>13455</v>
      </c>
      <c r="GM40" s="85">
        <f t="shared" si="27"/>
        <v>12860</v>
      </c>
      <c r="GN40" s="85">
        <f t="shared" si="27"/>
        <v>12860</v>
      </c>
      <c r="GO40" s="85">
        <f t="shared" si="27"/>
        <v>12860</v>
      </c>
      <c r="GP40" s="85">
        <f t="shared" si="27"/>
        <v>12860</v>
      </c>
      <c r="GQ40" s="85">
        <f t="shared" si="27"/>
        <v>12860</v>
      </c>
      <c r="GR40" s="85">
        <f t="shared" si="27"/>
        <v>13455</v>
      </c>
      <c r="GS40" s="85">
        <f t="shared" si="27"/>
        <v>13455</v>
      </c>
      <c r="GT40" s="85">
        <f t="shared" si="27"/>
        <v>12860</v>
      </c>
      <c r="GU40" s="85">
        <f t="shared" si="27"/>
        <v>12860</v>
      </c>
      <c r="GV40" s="85">
        <f t="shared" si="27"/>
        <v>12860</v>
      </c>
      <c r="GW40" s="85">
        <f t="shared" si="27"/>
        <v>12860</v>
      </c>
      <c r="GX40" s="85">
        <f t="shared" si="27"/>
        <v>12860</v>
      </c>
      <c r="GY40" s="85">
        <f t="shared" si="27"/>
        <v>13455</v>
      </c>
      <c r="GZ40" s="85">
        <f t="shared" si="27"/>
        <v>13455</v>
      </c>
      <c r="HA40" s="85">
        <f t="shared" si="27"/>
        <v>12860</v>
      </c>
      <c r="HB40" s="85">
        <f t="shared" si="27"/>
        <v>12860</v>
      </c>
      <c r="HC40" s="85">
        <f t="shared" si="27"/>
        <v>13455</v>
      </c>
      <c r="HD40" s="85">
        <f t="shared" si="27"/>
        <v>13455</v>
      </c>
      <c r="HE40" s="85">
        <f t="shared" si="27"/>
        <v>13455</v>
      </c>
      <c r="HF40" s="85">
        <f t="shared" si="27"/>
        <v>13455</v>
      </c>
      <c r="HG40" s="85">
        <f t="shared" si="27"/>
        <v>13455</v>
      </c>
      <c r="HH40" s="85">
        <f t="shared" si="27"/>
        <v>12860</v>
      </c>
      <c r="HI40" s="85">
        <f t="shared" si="27"/>
        <v>15750</v>
      </c>
      <c r="HJ40" s="85">
        <f t="shared" si="27"/>
        <v>15750</v>
      </c>
      <c r="HK40" s="85">
        <f t="shared" si="27"/>
        <v>15750</v>
      </c>
      <c r="HL40" s="85">
        <f t="shared" si="27"/>
        <v>15750</v>
      </c>
      <c r="HM40" s="85">
        <f t="shared" si="27"/>
        <v>15750</v>
      </c>
      <c r="HN40" s="85">
        <f t="shared" si="27"/>
        <v>14305</v>
      </c>
      <c r="HO40" s="85">
        <f t="shared" si="27"/>
        <v>13455</v>
      </c>
      <c r="HP40" s="85">
        <f t="shared" si="27"/>
        <v>13455</v>
      </c>
      <c r="HQ40" s="85">
        <f t="shared" si="27"/>
        <v>15750</v>
      </c>
      <c r="HR40" s="85">
        <f t="shared" si="27"/>
        <v>15750</v>
      </c>
    </row>
    <row r="41" spans="1:226" s="149" customFormat="1" ht="11.1" customHeight="1" x14ac:dyDescent="0.2">
      <c r="A41" s="9">
        <v>2</v>
      </c>
      <c r="B41" s="85" t="e">
        <f t="shared" ref="B41:AN41" si="28">ROUNDUP(B14*0.85,)+25</f>
        <v>#REF!</v>
      </c>
      <c r="C41" s="85" t="e">
        <f t="shared" si="28"/>
        <v>#REF!</v>
      </c>
      <c r="D41" s="85" t="e">
        <f t="shared" si="28"/>
        <v>#REF!</v>
      </c>
      <c r="E41" s="85" t="e">
        <f t="shared" si="28"/>
        <v>#REF!</v>
      </c>
      <c r="F41" s="85" t="e">
        <f t="shared" si="28"/>
        <v>#REF!</v>
      </c>
      <c r="G41" s="85" t="e">
        <f t="shared" si="28"/>
        <v>#REF!</v>
      </c>
      <c r="H41" s="85" t="e">
        <f t="shared" si="28"/>
        <v>#REF!</v>
      </c>
      <c r="I41" s="85" t="e">
        <f t="shared" si="28"/>
        <v>#REF!</v>
      </c>
      <c r="J41" s="85" t="e">
        <f t="shared" si="28"/>
        <v>#REF!</v>
      </c>
      <c r="K41" s="85" t="e">
        <f t="shared" si="28"/>
        <v>#REF!</v>
      </c>
      <c r="L41" s="85" t="e">
        <f t="shared" si="28"/>
        <v>#REF!</v>
      </c>
      <c r="M41" s="85" t="e">
        <f t="shared" si="28"/>
        <v>#REF!</v>
      </c>
      <c r="N41" s="85" t="e">
        <f t="shared" si="28"/>
        <v>#REF!</v>
      </c>
      <c r="O41" s="85" t="e">
        <f t="shared" si="28"/>
        <v>#REF!</v>
      </c>
      <c r="P41" s="85" t="e">
        <f t="shared" si="28"/>
        <v>#REF!</v>
      </c>
      <c r="Q41" s="85" t="e">
        <f t="shared" si="28"/>
        <v>#REF!</v>
      </c>
      <c r="R41" s="85" t="e">
        <f t="shared" si="28"/>
        <v>#REF!</v>
      </c>
      <c r="S41" s="85" t="e">
        <f t="shared" si="28"/>
        <v>#REF!</v>
      </c>
      <c r="T41" s="85" t="e">
        <f t="shared" si="28"/>
        <v>#REF!</v>
      </c>
      <c r="U41" s="85" t="e">
        <f t="shared" si="28"/>
        <v>#REF!</v>
      </c>
      <c r="V41" s="85" t="e">
        <f t="shared" si="28"/>
        <v>#REF!</v>
      </c>
      <c r="W41" s="85" t="e">
        <f t="shared" si="28"/>
        <v>#REF!</v>
      </c>
      <c r="X41" s="85" t="e">
        <f t="shared" si="28"/>
        <v>#REF!</v>
      </c>
      <c r="Y41" s="85" t="e">
        <f t="shared" si="28"/>
        <v>#REF!</v>
      </c>
      <c r="Z41" s="85" t="e">
        <f t="shared" si="28"/>
        <v>#REF!</v>
      </c>
      <c r="AA41" s="85" t="e">
        <f t="shared" si="28"/>
        <v>#REF!</v>
      </c>
      <c r="AB41" s="85" t="e">
        <f t="shared" si="28"/>
        <v>#REF!</v>
      </c>
      <c r="AC41" s="85" t="e">
        <f t="shared" si="28"/>
        <v>#REF!</v>
      </c>
      <c r="AD41" s="85" t="e">
        <f t="shared" si="28"/>
        <v>#REF!</v>
      </c>
      <c r="AE41" s="85" t="e">
        <f t="shared" si="28"/>
        <v>#REF!</v>
      </c>
      <c r="AF41" s="85" t="e">
        <f t="shared" si="28"/>
        <v>#REF!</v>
      </c>
      <c r="AG41" s="85" t="e">
        <f t="shared" si="28"/>
        <v>#REF!</v>
      </c>
      <c r="AH41" s="85" t="e">
        <f t="shared" si="28"/>
        <v>#REF!</v>
      </c>
      <c r="AI41" s="85" t="e">
        <f t="shared" si="28"/>
        <v>#REF!</v>
      </c>
      <c r="AJ41" s="85" t="e">
        <f t="shared" si="28"/>
        <v>#REF!</v>
      </c>
      <c r="AK41" s="85" t="e">
        <f t="shared" si="28"/>
        <v>#REF!</v>
      </c>
      <c r="AL41" s="85" t="e">
        <f t="shared" si="28"/>
        <v>#REF!</v>
      </c>
      <c r="AM41" s="85">
        <f t="shared" si="28"/>
        <v>18980</v>
      </c>
      <c r="AN41" s="85">
        <f t="shared" si="28"/>
        <v>18980</v>
      </c>
      <c r="AO41" s="85">
        <f t="shared" ref="AO41:CZ41" si="29">ROUNDUP(AO14*0.85,)+25</f>
        <v>17280</v>
      </c>
      <c r="AP41" s="85">
        <f t="shared" si="29"/>
        <v>13880</v>
      </c>
      <c r="AQ41" s="85">
        <f t="shared" si="29"/>
        <v>13880</v>
      </c>
      <c r="AR41" s="85">
        <f t="shared" si="29"/>
        <v>11670</v>
      </c>
      <c r="AS41" s="85">
        <f t="shared" si="29"/>
        <v>11670</v>
      </c>
      <c r="AT41" s="85">
        <f t="shared" si="29"/>
        <v>11245</v>
      </c>
      <c r="AU41" s="85">
        <f t="shared" si="29"/>
        <v>11245</v>
      </c>
      <c r="AV41" s="85">
        <f t="shared" si="29"/>
        <v>11670</v>
      </c>
      <c r="AW41" s="85">
        <f t="shared" si="29"/>
        <v>11670</v>
      </c>
      <c r="AX41" s="85">
        <f t="shared" si="29"/>
        <v>11245</v>
      </c>
      <c r="AY41" s="85">
        <f t="shared" si="29"/>
        <v>11245</v>
      </c>
      <c r="AZ41" s="85">
        <f t="shared" si="29"/>
        <v>11670</v>
      </c>
      <c r="BA41" s="85">
        <f t="shared" si="29"/>
        <v>11670</v>
      </c>
      <c r="BB41" s="85">
        <f t="shared" si="29"/>
        <v>11245</v>
      </c>
      <c r="BC41" s="85">
        <f t="shared" si="29"/>
        <v>11245</v>
      </c>
      <c r="BD41" s="85">
        <f t="shared" si="29"/>
        <v>11245</v>
      </c>
      <c r="BE41" s="85">
        <f t="shared" si="29"/>
        <v>11245</v>
      </c>
      <c r="BF41" s="85">
        <f t="shared" si="29"/>
        <v>12265</v>
      </c>
      <c r="BG41" s="85">
        <f t="shared" si="29"/>
        <v>12265</v>
      </c>
      <c r="BH41" s="85">
        <f t="shared" si="29"/>
        <v>11245</v>
      </c>
      <c r="BI41" s="85">
        <f t="shared" si="29"/>
        <v>11245</v>
      </c>
      <c r="BJ41" s="85">
        <f t="shared" si="29"/>
        <v>11245</v>
      </c>
      <c r="BK41" s="85">
        <f t="shared" si="29"/>
        <v>11245</v>
      </c>
      <c r="BL41" s="85">
        <f t="shared" si="29"/>
        <v>11670</v>
      </c>
      <c r="BM41" s="85">
        <f t="shared" si="29"/>
        <v>11670</v>
      </c>
      <c r="BN41" s="85">
        <f t="shared" si="29"/>
        <v>11245</v>
      </c>
      <c r="BO41" s="85">
        <f t="shared" si="29"/>
        <v>11245</v>
      </c>
      <c r="BP41" s="85">
        <f t="shared" si="29"/>
        <v>13285</v>
      </c>
      <c r="BQ41" s="85">
        <f t="shared" si="29"/>
        <v>13285</v>
      </c>
      <c r="BR41" s="85">
        <f t="shared" si="29"/>
        <v>13285</v>
      </c>
      <c r="BS41" s="85">
        <f t="shared" si="29"/>
        <v>11670</v>
      </c>
      <c r="BT41" s="85">
        <f t="shared" si="29"/>
        <v>11670</v>
      </c>
      <c r="BU41" s="85">
        <f t="shared" si="29"/>
        <v>14730</v>
      </c>
      <c r="BV41" s="85">
        <f t="shared" si="29"/>
        <v>12690</v>
      </c>
      <c r="BW41" s="85">
        <f t="shared" si="29"/>
        <v>12690</v>
      </c>
      <c r="BX41" s="85">
        <f t="shared" si="29"/>
        <v>12265</v>
      </c>
      <c r="BY41" s="85">
        <f t="shared" si="29"/>
        <v>12690</v>
      </c>
      <c r="BZ41" s="85">
        <f t="shared" si="29"/>
        <v>12690</v>
      </c>
      <c r="CA41" s="85">
        <f t="shared" si="29"/>
        <v>12690</v>
      </c>
      <c r="CB41" s="85">
        <f t="shared" si="29"/>
        <v>12265</v>
      </c>
      <c r="CC41" s="85">
        <f t="shared" si="29"/>
        <v>12265</v>
      </c>
      <c r="CD41" s="85">
        <f t="shared" si="29"/>
        <v>12265</v>
      </c>
      <c r="CE41" s="85">
        <f t="shared" si="29"/>
        <v>11670</v>
      </c>
      <c r="CF41" s="85">
        <f t="shared" si="29"/>
        <v>11670</v>
      </c>
      <c r="CG41" s="85">
        <f t="shared" si="29"/>
        <v>11670</v>
      </c>
      <c r="CH41" s="85">
        <f t="shared" si="29"/>
        <v>11670</v>
      </c>
      <c r="CI41" s="85">
        <f t="shared" si="29"/>
        <v>11670</v>
      </c>
      <c r="CJ41" s="85">
        <f t="shared" si="29"/>
        <v>11670</v>
      </c>
      <c r="CK41" s="85">
        <f t="shared" si="29"/>
        <v>11670</v>
      </c>
      <c r="CL41" s="85">
        <f t="shared" si="29"/>
        <v>11670</v>
      </c>
      <c r="CM41" s="85">
        <f t="shared" si="29"/>
        <v>12690</v>
      </c>
      <c r="CN41" s="85">
        <f t="shared" si="29"/>
        <v>12690</v>
      </c>
      <c r="CO41" s="85">
        <f t="shared" si="29"/>
        <v>13285</v>
      </c>
      <c r="CP41" s="85">
        <f t="shared" si="29"/>
        <v>13285</v>
      </c>
      <c r="CQ41" s="85">
        <f t="shared" si="29"/>
        <v>13285</v>
      </c>
      <c r="CR41" s="85">
        <f t="shared" si="29"/>
        <v>11670</v>
      </c>
      <c r="CS41" s="85">
        <f t="shared" si="29"/>
        <v>11670</v>
      </c>
      <c r="CT41" s="85">
        <f t="shared" si="29"/>
        <v>11670</v>
      </c>
      <c r="CU41" s="85">
        <f t="shared" si="29"/>
        <v>11670</v>
      </c>
      <c r="CV41" s="85">
        <f t="shared" si="29"/>
        <v>11670</v>
      </c>
      <c r="CW41" s="85">
        <f t="shared" si="29"/>
        <v>11670</v>
      </c>
      <c r="CX41" s="85">
        <f t="shared" si="29"/>
        <v>11670</v>
      </c>
      <c r="CY41" s="85">
        <f t="shared" si="29"/>
        <v>11670</v>
      </c>
      <c r="CZ41" s="85">
        <f t="shared" si="29"/>
        <v>11670</v>
      </c>
      <c r="DA41" s="85">
        <f t="shared" ref="DA41:FL41" si="30">ROUNDUP(DA14*0.85,)+25</f>
        <v>14305</v>
      </c>
      <c r="DB41" s="85">
        <f t="shared" si="30"/>
        <v>14305</v>
      </c>
      <c r="DC41" s="85">
        <f t="shared" si="30"/>
        <v>14305</v>
      </c>
      <c r="DD41" s="85">
        <f t="shared" si="30"/>
        <v>14305</v>
      </c>
      <c r="DE41" s="85">
        <f t="shared" si="30"/>
        <v>19065</v>
      </c>
      <c r="DF41" s="85">
        <f t="shared" si="30"/>
        <v>19065</v>
      </c>
      <c r="DG41" s="97">
        <f t="shared" si="30"/>
        <v>19065</v>
      </c>
      <c r="DH41" s="97">
        <f t="shared" si="30"/>
        <v>19065</v>
      </c>
      <c r="DI41" s="97">
        <f t="shared" si="30"/>
        <v>19065</v>
      </c>
      <c r="DJ41" s="97">
        <f t="shared" si="30"/>
        <v>19065</v>
      </c>
      <c r="DK41" s="97">
        <f t="shared" si="30"/>
        <v>19065</v>
      </c>
      <c r="DL41" s="85">
        <f t="shared" si="30"/>
        <v>12690</v>
      </c>
      <c r="DM41" s="85">
        <f t="shared" si="30"/>
        <v>12690</v>
      </c>
      <c r="DN41" s="85">
        <f t="shared" si="30"/>
        <v>12690</v>
      </c>
      <c r="DO41" s="85">
        <f t="shared" si="30"/>
        <v>15325</v>
      </c>
      <c r="DP41" s="85">
        <f t="shared" si="30"/>
        <v>15325</v>
      </c>
      <c r="DQ41" s="85">
        <f t="shared" si="30"/>
        <v>15325</v>
      </c>
      <c r="DR41" s="85">
        <f t="shared" si="30"/>
        <v>15325</v>
      </c>
      <c r="DS41" s="85">
        <f t="shared" si="30"/>
        <v>15325</v>
      </c>
      <c r="DT41" s="85">
        <f t="shared" si="30"/>
        <v>15325</v>
      </c>
      <c r="DU41" s="85">
        <f t="shared" si="30"/>
        <v>14730</v>
      </c>
      <c r="DV41" s="85">
        <f t="shared" si="30"/>
        <v>14730</v>
      </c>
      <c r="DW41" s="85">
        <f t="shared" si="30"/>
        <v>14730</v>
      </c>
      <c r="DX41" s="85">
        <f t="shared" si="30"/>
        <v>14730</v>
      </c>
      <c r="DY41" s="85">
        <f t="shared" si="30"/>
        <v>14730</v>
      </c>
      <c r="DZ41" s="85">
        <f t="shared" si="30"/>
        <v>15325</v>
      </c>
      <c r="EA41" s="85">
        <f t="shared" si="30"/>
        <v>15325</v>
      </c>
      <c r="EB41" s="85">
        <f t="shared" si="30"/>
        <v>14730</v>
      </c>
      <c r="EC41" s="85">
        <f t="shared" si="30"/>
        <v>14730</v>
      </c>
      <c r="ED41" s="85">
        <f t="shared" si="30"/>
        <v>17620</v>
      </c>
      <c r="EE41" s="85">
        <f t="shared" si="30"/>
        <v>18215</v>
      </c>
      <c r="EF41" s="85">
        <f t="shared" si="30"/>
        <v>18215</v>
      </c>
      <c r="EG41" s="85">
        <f t="shared" si="30"/>
        <v>17620</v>
      </c>
      <c r="EH41" s="85">
        <f t="shared" si="30"/>
        <v>17620</v>
      </c>
      <c r="EI41" s="85">
        <f t="shared" si="30"/>
        <v>17620</v>
      </c>
      <c r="EJ41" s="85">
        <f t="shared" si="30"/>
        <v>17620</v>
      </c>
      <c r="EK41" s="85">
        <f t="shared" si="30"/>
        <v>17620</v>
      </c>
      <c r="EL41" s="85">
        <f t="shared" si="30"/>
        <v>17620</v>
      </c>
      <c r="EM41" s="85">
        <f t="shared" si="30"/>
        <v>18215</v>
      </c>
      <c r="EN41" s="85">
        <f t="shared" si="30"/>
        <v>18215</v>
      </c>
      <c r="EO41" s="85">
        <f t="shared" si="30"/>
        <v>15325</v>
      </c>
      <c r="EP41" s="85">
        <f t="shared" si="30"/>
        <v>15325</v>
      </c>
      <c r="EQ41" s="85">
        <f t="shared" si="30"/>
        <v>16175</v>
      </c>
      <c r="ER41" s="85">
        <f t="shared" si="30"/>
        <v>16175</v>
      </c>
      <c r="ES41" s="85">
        <f t="shared" si="30"/>
        <v>16175</v>
      </c>
      <c r="ET41" s="85">
        <f t="shared" si="30"/>
        <v>16175</v>
      </c>
      <c r="EU41" s="85">
        <f t="shared" si="30"/>
        <v>16770</v>
      </c>
      <c r="EV41" s="85">
        <f t="shared" si="30"/>
        <v>16770</v>
      </c>
      <c r="EW41" s="85">
        <f t="shared" si="30"/>
        <v>16175</v>
      </c>
      <c r="EX41" s="85">
        <f t="shared" si="30"/>
        <v>16175</v>
      </c>
      <c r="EY41" s="85">
        <f t="shared" si="30"/>
        <v>16175</v>
      </c>
      <c r="EZ41" s="85">
        <f t="shared" si="30"/>
        <v>16175</v>
      </c>
      <c r="FA41" s="85">
        <f t="shared" si="30"/>
        <v>16175</v>
      </c>
      <c r="FB41" s="85">
        <f t="shared" si="30"/>
        <v>16770</v>
      </c>
      <c r="FC41" s="85">
        <f t="shared" si="30"/>
        <v>16770</v>
      </c>
      <c r="FD41" s="85">
        <f t="shared" si="30"/>
        <v>16175</v>
      </c>
      <c r="FE41" s="85">
        <f t="shared" si="30"/>
        <v>16175</v>
      </c>
      <c r="FF41" s="85">
        <f t="shared" si="30"/>
        <v>16175</v>
      </c>
      <c r="FG41" s="85">
        <f t="shared" si="30"/>
        <v>16175</v>
      </c>
      <c r="FH41" s="85">
        <f t="shared" si="30"/>
        <v>16175</v>
      </c>
      <c r="FI41" s="85">
        <f t="shared" si="30"/>
        <v>16770</v>
      </c>
      <c r="FJ41" s="85">
        <f t="shared" si="30"/>
        <v>16770</v>
      </c>
      <c r="FK41" s="85">
        <f t="shared" si="30"/>
        <v>16175</v>
      </c>
      <c r="FL41" s="85">
        <f t="shared" si="30"/>
        <v>16175</v>
      </c>
      <c r="FM41" s="85">
        <f t="shared" ref="FM41:HR41" si="31">ROUNDUP(FM14*0.85,)+25</f>
        <v>16175</v>
      </c>
      <c r="FN41" s="85">
        <f t="shared" si="31"/>
        <v>16175</v>
      </c>
      <c r="FO41" s="85">
        <f t="shared" si="31"/>
        <v>16175</v>
      </c>
      <c r="FP41" s="85">
        <f t="shared" si="31"/>
        <v>16770</v>
      </c>
      <c r="FQ41" s="85">
        <f t="shared" si="31"/>
        <v>16770</v>
      </c>
      <c r="FR41" s="85">
        <f t="shared" si="31"/>
        <v>16175</v>
      </c>
      <c r="FS41" s="85">
        <f t="shared" si="31"/>
        <v>16175</v>
      </c>
      <c r="FT41" s="85">
        <f t="shared" si="31"/>
        <v>16175</v>
      </c>
      <c r="FU41" s="85">
        <f t="shared" si="31"/>
        <v>16175</v>
      </c>
      <c r="FV41" s="85">
        <f t="shared" si="31"/>
        <v>16175</v>
      </c>
      <c r="FW41" s="85">
        <f t="shared" si="31"/>
        <v>16770</v>
      </c>
      <c r="FX41" s="85">
        <f t="shared" si="31"/>
        <v>16770</v>
      </c>
      <c r="FY41" s="85">
        <f t="shared" si="31"/>
        <v>16175</v>
      </c>
      <c r="FZ41" s="85">
        <f t="shared" si="31"/>
        <v>16175</v>
      </c>
      <c r="GA41" s="85">
        <f t="shared" si="31"/>
        <v>16175</v>
      </c>
      <c r="GB41" s="85">
        <f t="shared" si="31"/>
        <v>16175</v>
      </c>
      <c r="GC41" s="85">
        <f t="shared" si="31"/>
        <v>16175</v>
      </c>
      <c r="GD41" s="85">
        <f t="shared" si="31"/>
        <v>16770</v>
      </c>
      <c r="GE41" s="85">
        <f t="shared" si="31"/>
        <v>16770</v>
      </c>
      <c r="GF41" s="85">
        <f t="shared" si="31"/>
        <v>14730</v>
      </c>
      <c r="GG41" s="85">
        <f t="shared" si="31"/>
        <v>14730</v>
      </c>
      <c r="GH41" s="85">
        <f t="shared" si="31"/>
        <v>14730</v>
      </c>
      <c r="GI41" s="85">
        <f t="shared" si="31"/>
        <v>14730</v>
      </c>
      <c r="GJ41" s="85">
        <f t="shared" si="31"/>
        <v>14730</v>
      </c>
      <c r="GK41" s="85">
        <f t="shared" si="31"/>
        <v>15325</v>
      </c>
      <c r="GL41" s="85">
        <f t="shared" si="31"/>
        <v>15325</v>
      </c>
      <c r="GM41" s="85">
        <f t="shared" si="31"/>
        <v>14730</v>
      </c>
      <c r="GN41" s="85">
        <f t="shared" si="31"/>
        <v>14730</v>
      </c>
      <c r="GO41" s="85">
        <f t="shared" si="31"/>
        <v>14730</v>
      </c>
      <c r="GP41" s="85">
        <f t="shared" si="31"/>
        <v>14730</v>
      </c>
      <c r="GQ41" s="85">
        <f t="shared" si="31"/>
        <v>14730</v>
      </c>
      <c r="GR41" s="85">
        <f t="shared" si="31"/>
        <v>15325</v>
      </c>
      <c r="GS41" s="85">
        <f t="shared" si="31"/>
        <v>15325</v>
      </c>
      <c r="GT41" s="85">
        <f t="shared" si="31"/>
        <v>14730</v>
      </c>
      <c r="GU41" s="85">
        <f t="shared" si="31"/>
        <v>14730</v>
      </c>
      <c r="GV41" s="85">
        <f t="shared" si="31"/>
        <v>14730</v>
      </c>
      <c r="GW41" s="85">
        <f t="shared" si="31"/>
        <v>14730</v>
      </c>
      <c r="GX41" s="85">
        <f t="shared" si="31"/>
        <v>14730</v>
      </c>
      <c r="GY41" s="85">
        <f t="shared" si="31"/>
        <v>15325</v>
      </c>
      <c r="GZ41" s="85">
        <f t="shared" si="31"/>
        <v>15325</v>
      </c>
      <c r="HA41" s="85">
        <f t="shared" si="31"/>
        <v>14730</v>
      </c>
      <c r="HB41" s="85">
        <f t="shared" si="31"/>
        <v>14730</v>
      </c>
      <c r="HC41" s="85">
        <f t="shared" si="31"/>
        <v>15325</v>
      </c>
      <c r="HD41" s="85">
        <f t="shared" si="31"/>
        <v>15325</v>
      </c>
      <c r="HE41" s="85">
        <f t="shared" si="31"/>
        <v>15325</v>
      </c>
      <c r="HF41" s="85">
        <f t="shared" si="31"/>
        <v>15325</v>
      </c>
      <c r="HG41" s="85">
        <f t="shared" si="31"/>
        <v>15325</v>
      </c>
      <c r="HH41" s="85">
        <f t="shared" si="31"/>
        <v>14730</v>
      </c>
      <c r="HI41" s="85">
        <f t="shared" si="31"/>
        <v>17620</v>
      </c>
      <c r="HJ41" s="85">
        <f t="shared" si="31"/>
        <v>17620</v>
      </c>
      <c r="HK41" s="85">
        <f t="shared" si="31"/>
        <v>17620</v>
      </c>
      <c r="HL41" s="85">
        <f t="shared" si="31"/>
        <v>17620</v>
      </c>
      <c r="HM41" s="85">
        <f t="shared" si="31"/>
        <v>17620</v>
      </c>
      <c r="HN41" s="85">
        <f t="shared" si="31"/>
        <v>16175</v>
      </c>
      <c r="HO41" s="85">
        <f t="shared" si="31"/>
        <v>15325</v>
      </c>
      <c r="HP41" s="85">
        <f t="shared" si="31"/>
        <v>15325</v>
      </c>
      <c r="HQ41" s="85">
        <f t="shared" si="31"/>
        <v>17620</v>
      </c>
      <c r="HR41" s="85">
        <f t="shared" si="31"/>
        <v>17620</v>
      </c>
    </row>
    <row r="42" spans="1:226" s="149" customFormat="1" ht="11.1" customHeight="1" x14ac:dyDescent="0.2">
      <c r="A42" s="38" t="s">
        <v>7</v>
      </c>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c r="CJ42" s="85"/>
      <c r="CK42" s="85"/>
      <c r="CL42" s="85"/>
      <c r="CM42" s="85"/>
      <c r="CN42" s="85"/>
      <c r="CO42" s="85"/>
      <c r="CP42" s="85"/>
      <c r="CQ42" s="85"/>
      <c r="CR42" s="85"/>
      <c r="CS42" s="85"/>
      <c r="CT42" s="85"/>
      <c r="CU42" s="85"/>
      <c r="CV42" s="85"/>
      <c r="CW42" s="85"/>
      <c r="CX42" s="85"/>
      <c r="CY42" s="85"/>
      <c r="CZ42" s="85"/>
      <c r="DA42" s="85"/>
      <c r="DB42" s="85"/>
      <c r="DC42" s="85"/>
      <c r="DD42" s="85"/>
      <c r="DE42" s="85"/>
      <c r="DF42" s="85"/>
      <c r="DG42" s="97"/>
      <c r="DH42" s="97"/>
      <c r="DI42" s="97"/>
      <c r="DJ42" s="97"/>
      <c r="DK42" s="97"/>
      <c r="DL42" s="85"/>
      <c r="DM42" s="85"/>
      <c r="DN42" s="85"/>
      <c r="DO42" s="85"/>
      <c r="DP42" s="85"/>
      <c r="DQ42" s="85"/>
      <c r="DR42" s="85"/>
      <c r="DS42" s="85"/>
      <c r="DT42" s="85"/>
      <c r="DU42" s="85"/>
      <c r="DV42" s="85"/>
      <c r="DW42" s="85"/>
      <c r="DX42" s="85"/>
      <c r="DY42" s="85"/>
      <c r="DZ42" s="85"/>
      <c r="EA42" s="85"/>
      <c r="EB42" s="85"/>
      <c r="EC42" s="85"/>
      <c r="ED42" s="85"/>
      <c r="EE42" s="85"/>
      <c r="EF42" s="85"/>
      <c r="EG42" s="85"/>
      <c r="EH42" s="85"/>
      <c r="EI42" s="85"/>
      <c r="EJ42" s="85"/>
      <c r="EK42" s="85"/>
      <c r="EL42" s="85"/>
      <c r="EM42" s="85"/>
      <c r="EN42" s="85"/>
      <c r="EO42" s="85"/>
      <c r="EP42" s="85"/>
      <c r="EQ42" s="85"/>
      <c r="ER42" s="85"/>
      <c r="ES42" s="85"/>
      <c r="ET42" s="85"/>
      <c r="EU42" s="85"/>
      <c r="EV42" s="85"/>
      <c r="EW42" s="85"/>
      <c r="EX42" s="85"/>
      <c r="EY42" s="85"/>
      <c r="EZ42" s="85"/>
      <c r="FA42" s="85"/>
      <c r="FB42" s="85"/>
      <c r="FC42" s="85"/>
      <c r="FD42" s="85"/>
      <c r="FE42" s="85"/>
      <c r="FF42" s="85"/>
      <c r="FG42" s="85"/>
      <c r="FH42" s="85"/>
      <c r="FI42" s="85"/>
      <c r="FJ42" s="85"/>
      <c r="FK42" s="85"/>
      <c r="FL42" s="85"/>
      <c r="FM42" s="85"/>
      <c r="FN42" s="85"/>
      <c r="FO42" s="85"/>
      <c r="FP42" s="85"/>
      <c r="FQ42" s="85"/>
      <c r="FR42" s="85"/>
      <c r="FS42" s="85"/>
      <c r="FT42" s="85"/>
      <c r="FU42" s="85"/>
      <c r="FV42" s="85"/>
      <c r="FW42" s="85"/>
      <c r="FX42" s="85"/>
      <c r="FY42" s="85"/>
      <c r="FZ42" s="85"/>
      <c r="GA42" s="85"/>
      <c r="GB42" s="85"/>
      <c r="GC42" s="85"/>
      <c r="GD42" s="85"/>
      <c r="GE42" s="85"/>
      <c r="GF42" s="85"/>
      <c r="GG42" s="85"/>
      <c r="GH42" s="85"/>
      <c r="GI42" s="85"/>
      <c r="GJ42" s="85"/>
      <c r="GK42" s="85"/>
      <c r="GL42" s="85"/>
      <c r="GM42" s="85"/>
      <c r="GN42" s="85"/>
      <c r="GO42" s="85"/>
      <c r="GP42" s="85"/>
      <c r="GQ42" s="85"/>
      <c r="GR42" s="85"/>
      <c r="GS42" s="85"/>
      <c r="GT42" s="85"/>
      <c r="GU42" s="85"/>
      <c r="GV42" s="85"/>
      <c r="GW42" s="85"/>
      <c r="GX42" s="85"/>
      <c r="GY42" s="85"/>
      <c r="GZ42" s="85"/>
      <c r="HA42" s="85"/>
      <c r="HB42" s="85"/>
      <c r="HC42" s="85"/>
      <c r="HD42" s="85"/>
      <c r="HE42" s="85"/>
      <c r="HF42" s="85"/>
      <c r="HG42" s="85"/>
      <c r="HH42" s="85"/>
      <c r="HI42" s="85"/>
      <c r="HJ42" s="85"/>
      <c r="HK42" s="85"/>
      <c r="HL42" s="85"/>
      <c r="HM42" s="85"/>
      <c r="HN42" s="85"/>
      <c r="HO42" s="85"/>
      <c r="HP42" s="85"/>
      <c r="HQ42" s="85"/>
      <c r="HR42" s="85"/>
    </row>
    <row r="43" spans="1:226" s="149" customFormat="1" ht="11.1" customHeight="1" x14ac:dyDescent="0.2">
      <c r="A43" s="9">
        <v>1</v>
      </c>
      <c r="B43" s="85" t="e">
        <f t="shared" ref="B43:AN43" si="32">ROUNDUP(B16*0.85,)+25</f>
        <v>#REF!</v>
      </c>
      <c r="C43" s="85" t="e">
        <f t="shared" si="32"/>
        <v>#REF!</v>
      </c>
      <c r="D43" s="85" t="e">
        <f t="shared" si="32"/>
        <v>#REF!</v>
      </c>
      <c r="E43" s="85" t="e">
        <f t="shared" si="32"/>
        <v>#REF!</v>
      </c>
      <c r="F43" s="85" t="e">
        <f t="shared" si="32"/>
        <v>#REF!</v>
      </c>
      <c r="G43" s="85" t="e">
        <f t="shared" si="32"/>
        <v>#REF!</v>
      </c>
      <c r="H43" s="85" t="e">
        <f t="shared" si="32"/>
        <v>#REF!</v>
      </c>
      <c r="I43" s="85" t="e">
        <f t="shared" si="32"/>
        <v>#REF!</v>
      </c>
      <c r="J43" s="85" t="e">
        <f t="shared" si="32"/>
        <v>#REF!</v>
      </c>
      <c r="K43" s="85" t="e">
        <f t="shared" si="32"/>
        <v>#REF!</v>
      </c>
      <c r="L43" s="85" t="e">
        <f t="shared" si="32"/>
        <v>#REF!</v>
      </c>
      <c r="M43" s="85" t="e">
        <f t="shared" si="32"/>
        <v>#REF!</v>
      </c>
      <c r="N43" s="85" t="e">
        <f t="shared" si="32"/>
        <v>#REF!</v>
      </c>
      <c r="O43" s="85" t="e">
        <f t="shared" si="32"/>
        <v>#REF!</v>
      </c>
      <c r="P43" s="85" t="e">
        <f t="shared" si="32"/>
        <v>#REF!</v>
      </c>
      <c r="Q43" s="85" t="e">
        <f t="shared" si="32"/>
        <v>#REF!</v>
      </c>
      <c r="R43" s="85" t="e">
        <f t="shared" si="32"/>
        <v>#REF!</v>
      </c>
      <c r="S43" s="85" t="e">
        <f t="shared" si="32"/>
        <v>#REF!</v>
      </c>
      <c r="T43" s="85" t="e">
        <f t="shared" si="32"/>
        <v>#REF!</v>
      </c>
      <c r="U43" s="85" t="e">
        <f t="shared" si="32"/>
        <v>#REF!</v>
      </c>
      <c r="V43" s="85" t="e">
        <f t="shared" si="32"/>
        <v>#REF!</v>
      </c>
      <c r="W43" s="85" t="e">
        <f t="shared" si="32"/>
        <v>#REF!</v>
      </c>
      <c r="X43" s="85" t="e">
        <f t="shared" si="32"/>
        <v>#REF!</v>
      </c>
      <c r="Y43" s="85" t="e">
        <f t="shared" si="32"/>
        <v>#REF!</v>
      </c>
      <c r="Z43" s="85" t="e">
        <f t="shared" si="32"/>
        <v>#REF!</v>
      </c>
      <c r="AA43" s="85" t="e">
        <f t="shared" si="32"/>
        <v>#REF!</v>
      </c>
      <c r="AB43" s="85" t="e">
        <f t="shared" si="32"/>
        <v>#REF!</v>
      </c>
      <c r="AC43" s="85" t="e">
        <f t="shared" si="32"/>
        <v>#REF!</v>
      </c>
      <c r="AD43" s="85" t="e">
        <f t="shared" si="32"/>
        <v>#REF!</v>
      </c>
      <c r="AE43" s="85" t="e">
        <f t="shared" si="32"/>
        <v>#REF!</v>
      </c>
      <c r="AF43" s="85" t="e">
        <f t="shared" si="32"/>
        <v>#REF!</v>
      </c>
      <c r="AG43" s="85" t="e">
        <f t="shared" si="32"/>
        <v>#REF!</v>
      </c>
      <c r="AH43" s="85" t="e">
        <f t="shared" si="32"/>
        <v>#REF!</v>
      </c>
      <c r="AI43" s="85" t="e">
        <f t="shared" si="32"/>
        <v>#REF!</v>
      </c>
      <c r="AJ43" s="85" t="e">
        <f t="shared" si="32"/>
        <v>#REF!</v>
      </c>
      <c r="AK43" s="85" t="e">
        <f t="shared" si="32"/>
        <v>#REF!</v>
      </c>
      <c r="AL43" s="85" t="e">
        <f t="shared" si="32"/>
        <v>#REF!</v>
      </c>
      <c r="AM43" s="85">
        <f t="shared" si="32"/>
        <v>18003</v>
      </c>
      <c r="AN43" s="85">
        <f t="shared" si="32"/>
        <v>18003</v>
      </c>
      <c r="AO43" s="85">
        <f t="shared" ref="AO43:CZ43" si="33">ROUNDUP(AO16*0.85,)+25</f>
        <v>16303</v>
      </c>
      <c r="AP43" s="85">
        <f t="shared" si="33"/>
        <v>12903</v>
      </c>
      <c r="AQ43" s="85">
        <f t="shared" si="33"/>
        <v>12903</v>
      </c>
      <c r="AR43" s="85">
        <f t="shared" si="33"/>
        <v>11075</v>
      </c>
      <c r="AS43" s="85">
        <f t="shared" si="33"/>
        <v>11075</v>
      </c>
      <c r="AT43" s="85">
        <f t="shared" si="33"/>
        <v>10650</v>
      </c>
      <c r="AU43" s="85">
        <f t="shared" si="33"/>
        <v>10650</v>
      </c>
      <c r="AV43" s="85">
        <f t="shared" si="33"/>
        <v>11075</v>
      </c>
      <c r="AW43" s="85">
        <f t="shared" si="33"/>
        <v>11075</v>
      </c>
      <c r="AX43" s="85">
        <f t="shared" si="33"/>
        <v>10650</v>
      </c>
      <c r="AY43" s="85">
        <f t="shared" si="33"/>
        <v>10650</v>
      </c>
      <c r="AZ43" s="85">
        <f t="shared" si="33"/>
        <v>11075</v>
      </c>
      <c r="BA43" s="85">
        <f t="shared" si="33"/>
        <v>11075</v>
      </c>
      <c r="BB43" s="85">
        <f t="shared" si="33"/>
        <v>10650</v>
      </c>
      <c r="BC43" s="85">
        <f t="shared" si="33"/>
        <v>10650</v>
      </c>
      <c r="BD43" s="85">
        <f t="shared" si="33"/>
        <v>10650</v>
      </c>
      <c r="BE43" s="85">
        <f t="shared" si="33"/>
        <v>10650</v>
      </c>
      <c r="BF43" s="85">
        <f t="shared" si="33"/>
        <v>11670</v>
      </c>
      <c r="BG43" s="85">
        <f t="shared" si="33"/>
        <v>11670</v>
      </c>
      <c r="BH43" s="85">
        <f t="shared" si="33"/>
        <v>10650</v>
      </c>
      <c r="BI43" s="85">
        <f t="shared" si="33"/>
        <v>10650</v>
      </c>
      <c r="BJ43" s="85">
        <f t="shared" si="33"/>
        <v>10650</v>
      </c>
      <c r="BK43" s="85">
        <f t="shared" si="33"/>
        <v>10650</v>
      </c>
      <c r="BL43" s="85">
        <f t="shared" si="33"/>
        <v>11075</v>
      </c>
      <c r="BM43" s="85">
        <f t="shared" si="33"/>
        <v>11075</v>
      </c>
      <c r="BN43" s="85">
        <f t="shared" si="33"/>
        <v>10650</v>
      </c>
      <c r="BO43" s="85">
        <f t="shared" si="33"/>
        <v>10650</v>
      </c>
      <c r="BP43" s="85">
        <f t="shared" si="33"/>
        <v>12690</v>
      </c>
      <c r="BQ43" s="85">
        <f t="shared" si="33"/>
        <v>12690</v>
      </c>
      <c r="BR43" s="85">
        <f t="shared" si="33"/>
        <v>12690</v>
      </c>
      <c r="BS43" s="85">
        <f t="shared" si="33"/>
        <v>11075</v>
      </c>
      <c r="BT43" s="85">
        <f t="shared" si="33"/>
        <v>11075</v>
      </c>
      <c r="BU43" s="85">
        <f t="shared" si="33"/>
        <v>14135</v>
      </c>
      <c r="BV43" s="85">
        <f t="shared" si="33"/>
        <v>12095</v>
      </c>
      <c r="BW43" s="85">
        <f t="shared" si="33"/>
        <v>12095</v>
      </c>
      <c r="BX43" s="85">
        <f t="shared" si="33"/>
        <v>11670</v>
      </c>
      <c r="BY43" s="85">
        <f t="shared" si="33"/>
        <v>12095</v>
      </c>
      <c r="BZ43" s="85">
        <f t="shared" si="33"/>
        <v>12095</v>
      </c>
      <c r="CA43" s="85">
        <f t="shared" si="33"/>
        <v>12095</v>
      </c>
      <c r="CB43" s="85">
        <f t="shared" si="33"/>
        <v>11670</v>
      </c>
      <c r="CC43" s="85">
        <f t="shared" si="33"/>
        <v>11670</v>
      </c>
      <c r="CD43" s="85">
        <f t="shared" si="33"/>
        <v>11670</v>
      </c>
      <c r="CE43" s="85">
        <f t="shared" si="33"/>
        <v>11075</v>
      </c>
      <c r="CF43" s="85">
        <f t="shared" si="33"/>
        <v>11075</v>
      </c>
      <c r="CG43" s="85">
        <f t="shared" si="33"/>
        <v>11075</v>
      </c>
      <c r="CH43" s="85">
        <f t="shared" si="33"/>
        <v>11075</v>
      </c>
      <c r="CI43" s="85">
        <f t="shared" si="33"/>
        <v>11075</v>
      </c>
      <c r="CJ43" s="85">
        <f t="shared" si="33"/>
        <v>11075</v>
      </c>
      <c r="CK43" s="85">
        <f t="shared" si="33"/>
        <v>11075</v>
      </c>
      <c r="CL43" s="85">
        <f t="shared" si="33"/>
        <v>11075</v>
      </c>
      <c r="CM43" s="85">
        <f t="shared" si="33"/>
        <v>12095</v>
      </c>
      <c r="CN43" s="85">
        <f t="shared" si="33"/>
        <v>12095</v>
      </c>
      <c r="CO43" s="85">
        <f t="shared" si="33"/>
        <v>12690</v>
      </c>
      <c r="CP43" s="85">
        <f t="shared" si="33"/>
        <v>12690</v>
      </c>
      <c r="CQ43" s="85">
        <f t="shared" si="33"/>
        <v>12690</v>
      </c>
      <c r="CR43" s="85">
        <f t="shared" si="33"/>
        <v>11075</v>
      </c>
      <c r="CS43" s="85">
        <f t="shared" si="33"/>
        <v>11075</v>
      </c>
      <c r="CT43" s="85">
        <f t="shared" si="33"/>
        <v>11075</v>
      </c>
      <c r="CU43" s="85">
        <f t="shared" si="33"/>
        <v>11075</v>
      </c>
      <c r="CV43" s="85">
        <f t="shared" si="33"/>
        <v>11075</v>
      </c>
      <c r="CW43" s="85">
        <f t="shared" si="33"/>
        <v>11075</v>
      </c>
      <c r="CX43" s="85">
        <f t="shared" si="33"/>
        <v>11075</v>
      </c>
      <c r="CY43" s="85">
        <f t="shared" si="33"/>
        <v>11075</v>
      </c>
      <c r="CZ43" s="85">
        <f t="shared" si="33"/>
        <v>11075</v>
      </c>
      <c r="DA43" s="85">
        <f t="shared" ref="DA43:FL43" si="34">ROUNDUP(DA16*0.85,)+25</f>
        <v>13710</v>
      </c>
      <c r="DB43" s="85">
        <f t="shared" si="34"/>
        <v>13710</v>
      </c>
      <c r="DC43" s="85">
        <f t="shared" si="34"/>
        <v>13710</v>
      </c>
      <c r="DD43" s="85">
        <f t="shared" si="34"/>
        <v>13710</v>
      </c>
      <c r="DE43" s="85">
        <f t="shared" si="34"/>
        <v>18470</v>
      </c>
      <c r="DF43" s="85">
        <f t="shared" si="34"/>
        <v>18470</v>
      </c>
      <c r="DG43" s="97">
        <f t="shared" si="34"/>
        <v>18470</v>
      </c>
      <c r="DH43" s="97">
        <f t="shared" si="34"/>
        <v>18470</v>
      </c>
      <c r="DI43" s="97">
        <f t="shared" si="34"/>
        <v>18470</v>
      </c>
      <c r="DJ43" s="97">
        <f t="shared" si="34"/>
        <v>18470</v>
      </c>
      <c r="DK43" s="97">
        <f t="shared" si="34"/>
        <v>18470</v>
      </c>
      <c r="DL43" s="85">
        <f t="shared" si="34"/>
        <v>12095</v>
      </c>
      <c r="DM43" s="85">
        <f t="shared" si="34"/>
        <v>12095</v>
      </c>
      <c r="DN43" s="85">
        <f t="shared" si="34"/>
        <v>12095</v>
      </c>
      <c r="DO43" s="85">
        <f t="shared" si="34"/>
        <v>14730</v>
      </c>
      <c r="DP43" s="85">
        <f t="shared" si="34"/>
        <v>14730</v>
      </c>
      <c r="DQ43" s="85">
        <f t="shared" si="34"/>
        <v>14730</v>
      </c>
      <c r="DR43" s="85">
        <f t="shared" si="34"/>
        <v>14730</v>
      </c>
      <c r="DS43" s="85">
        <f t="shared" si="34"/>
        <v>14730</v>
      </c>
      <c r="DT43" s="85">
        <f t="shared" si="34"/>
        <v>14730</v>
      </c>
      <c r="DU43" s="85">
        <f t="shared" si="34"/>
        <v>14135</v>
      </c>
      <c r="DV43" s="85">
        <f t="shared" si="34"/>
        <v>14135</v>
      </c>
      <c r="DW43" s="85">
        <f t="shared" si="34"/>
        <v>14135</v>
      </c>
      <c r="DX43" s="85">
        <f t="shared" si="34"/>
        <v>14135</v>
      </c>
      <c r="DY43" s="85">
        <f t="shared" si="34"/>
        <v>14135</v>
      </c>
      <c r="DZ43" s="85">
        <f t="shared" si="34"/>
        <v>14730</v>
      </c>
      <c r="EA43" s="85">
        <f t="shared" si="34"/>
        <v>14730</v>
      </c>
      <c r="EB43" s="85">
        <f t="shared" si="34"/>
        <v>14135</v>
      </c>
      <c r="EC43" s="85">
        <f t="shared" si="34"/>
        <v>14135</v>
      </c>
      <c r="ED43" s="85">
        <f t="shared" si="34"/>
        <v>17025</v>
      </c>
      <c r="EE43" s="85">
        <f t="shared" si="34"/>
        <v>17620</v>
      </c>
      <c r="EF43" s="85">
        <f t="shared" si="34"/>
        <v>17620</v>
      </c>
      <c r="EG43" s="85">
        <f t="shared" si="34"/>
        <v>17025</v>
      </c>
      <c r="EH43" s="85">
        <f t="shared" si="34"/>
        <v>17025</v>
      </c>
      <c r="EI43" s="85">
        <f t="shared" si="34"/>
        <v>17025</v>
      </c>
      <c r="EJ43" s="85">
        <f t="shared" si="34"/>
        <v>17025</v>
      </c>
      <c r="EK43" s="85">
        <f t="shared" si="34"/>
        <v>17025</v>
      </c>
      <c r="EL43" s="85">
        <f t="shared" si="34"/>
        <v>17025</v>
      </c>
      <c r="EM43" s="85">
        <f t="shared" si="34"/>
        <v>17620</v>
      </c>
      <c r="EN43" s="85">
        <f t="shared" si="34"/>
        <v>17620</v>
      </c>
      <c r="EO43" s="85">
        <f t="shared" si="34"/>
        <v>14730</v>
      </c>
      <c r="EP43" s="85">
        <f t="shared" si="34"/>
        <v>14730</v>
      </c>
      <c r="EQ43" s="85">
        <f t="shared" si="34"/>
        <v>15580</v>
      </c>
      <c r="ER43" s="85">
        <f t="shared" si="34"/>
        <v>15580</v>
      </c>
      <c r="ES43" s="85">
        <f t="shared" si="34"/>
        <v>15580</v>
      </c>
      <c r="ET43" s="85">
        <f t="shared" si="34"/>
        <v>15580</v>
      </c>
      <c r="EU43" s="85">
        <f t="shared" si="34"/>
        <v>16175</v>
      </c>
      <c r="EV43" s="85">
        <f t="shared" si="34"/>
        <v>16175</v>
      </c>
      <c r="EW43" s="85">
        <f t="shared" si="34"/>
        <v>15580</v>
      </c>
      <c r="EX43" s="85">
        <f t="shared" si="34"/>
        <v>15580</v>
      </c>
      <c r="EY43" s="85">
        <f t="shared" si="34"/>
        <v>15580</v>
      </c>
      <c r="EZ43" s="85">
        <f t="shared" si="34"/>
        <v>15580</v>
      </c>
      <c r="FA43" s="85">
        <f t="shared" si="34"/>
        <v>15580</v>
      </c>
      <c r="FB43" s="85">
        <f t="shared" si="34"/>
        <v>16175</v>
      </c>
      <c r="FC43" s="85">
        <f t="shared" si="34"/>
        <v>16175</v>
      </c>
      <c r="FD43" s="85">
        <f t="shared" si="34"/>
        <v>15580</v>
      </c>
      <c r="FE43" s="85">
        <f t="shared" si="34"/>
        <v>15580</v>
      </c>
      <c r="FF43" s="85">
        <f t="shared" si="34"/>
        <v>15580</v>
      </c>
      <c r="FG43" s="85">
        <f t="shared" si="34"/>
        <v>15580</v>
      </c>
      <c r="FH43" s="85">
        <f t="shared" si="34"/>
        <v>15580</v>
      </c>
      <c r="FI43" s="85">
        <f t="shared" si="34"/>
        <v>16175</v>
      </c>
      <c r="FJ43" s="85">
        <f t="shared" si="34"/>
        <v>16175</v>
      </c>
      <c r="FK43" s="85">
        <f t="shared" si="34"/>
        <v>15580</v>
      </c>
      <c r="FL43" s="85">
        <f t="shared" si="34"/>
        <v>15580</v>
      </c>
      <c r="FM43" s="85">
        <f t="shared" ref="FM43:HR43" si="35">ROUNDUP(FM16*0.85,)+25</f>
        <v>15580</v>
      </c>
      <c r="FN43" s="85">
        <f t="shared" si="35"/>
        <v>15580</v>
      </c>
      <c r="FO43" s="85">
        <f t="shared" si="35"/>
        <v>15580</v>
      </c>
      <c r="FP43" s="85">
        <f t="shared" si="35"/>
        <v>16175</v>
      </c>
      <c r="FQ43" s="85">
        <f t="shared" si="35"/>
        <v>16175</v>
      </c>
      <c r="FR43" s="85">
        <f t="shared" si="35"/>
        <v>15580</v>
      </c>
      <c r="FS43" s="85">
        <f t="shared" si="35"/>
        <v>15580</v>
      </c>
      <c r="FT43" s="85">
        <f t="shared" si="35"/>
        <v>15580</v>
      </c>
      <c r="FU43" s="85">
        <f t="shared" si="35"/>
        <v>15580</v>
      </c>
      <c r="FV43" s="85">
        <f t="shared" si="35"/>
        <v>15580</v>
      </c>
      <c r="FW43" s="85">
        <f t="shared" si="35"/>
        <v>16175</v>
      </c>
      <c r="FX43" s="85">
        <f t="shared" si="35"/>
        <v>16175</v>
      </c>
      <c r="FY43" s="85">
        <f t="shared" si="35"/>
        <v>15580</v>
      </c>
      <c r="FZ43" s="85">
        <f t="shared" si="35"/>
        <v>15580</v>
      </c>
      <c r="GA43" s="85">
        <f t="shared" si="35"/>
        <v>15580</v>
      </c>
      <c r="GB43" s="85">
        <f t="shared" si="35"/>
        <v>15580</v>
      </c>
      <c r="GC43" s="85">
        <f t="shared" si="35"/>
        <v>15580</v>
      </c>
      <c r="GD43" s="85">
        <f t="shared" si="35"/>
        <v>16175</v>
      </c>
      <c r="GE43" s="85">
        <f t="shared" si="35"/>
        <v>16175</v>
      </c>
      <c r="GF43" s="85">
        <f t="shared" si="35"/>
        <v>14135</v>
      </c>
      <c r="GG43" s="85">
        <f t="shared" si="35"/>
        <v>14135</v>
      </c>
      <c r="GH43" s="85">
        <f t="shared" si="35"/>
        <v>14135</v>
      </c>
      <c r="GI43" s="85">
        <f t="shared" si="35"/>
        <v>14135</v>
      </c>
      <c r="GJ43" s="85">
        <f t="shared" si="35"/>
        <v>14135</v>
      </c>
      <c r="GK43" s="85">
        <f t="shared" si="35"/>
        <v>14730</v>
      </c>
      <c r="GL43" s="85">
        <f t="shared" si="35"/>
        <v>14730</v>
      </c>
      <c r="GM43" s="85">
        <f t="shared" si="35"/>
        <v>14135</v>
      </c>
      <c r="GN43" s="85">
        <f t="shared" si="35"/>
        <v>14135</v>
      </c>
      <c r="GO43" s="85">
        <f t="shared" si="35"/>
        <v>14135</v>
      </c>
      <c r="GP43" s="85">
        <f t="shared" si="35"/>
        <v>14135</v>
      </c>
      <c r="GQ43" s="85">
        <f t="shared" si="35"/>
        <v>14135</v>
      </c>
      <c r="GR43" s="85">
        <f t="shared" si="35"/>
        <v>14730</v>
      </c>
      <c r="GS43" s="85">
        <f t="shared" si="35"/>
        <v>14730</v>
      </c>
      <c r="GT43" s="85">
        <f t="shared" si="35"/>
        <v>14135</v>
      </c>
      <c r="GU43" s="85">
        <f t="shared" si="35"/>
        <v>14135</v>
      </c>
      <c r="GV43" s="85">
        <f t="shared" si="35"/>
        <v>14135</v>
      </c>
      <c r="GW43" s="85">
        <f t="shared" si="35"/>
        <v>14135</v>
      </c>
      <c r="GX43" s="85">
        <f t="shared" si="35"/>
        <v>14135</v>
      </c>
      <c r="GY43" s="85">
        <f t="shared" si="35"/>
        <v>14730</v>
      </c>
      <c r="GZ43" s="85">
        <f t="shared" si="35"/>
        <v>14730</v>
      </c>
      <c r="HA43" s="85">
        <f t="shared" si="35"/>
        <v>14135</v>
      </c>
      <c r="HB43" s="85">
        <f t="shared" si="35"/>
        <v>14135</v>
      </c>
      <c r="HC43" s="85">
        <f t="shared" si="35"/>
        <v>14730</v>
      </c>
      <c r="HD43" s="85">
        <f t="shared" si="35"/>
        <v>14730</v>
      </c>
      <c r="HE43" s="85">
        <f t="shared" si="35"/>
        <v>14730</v>
      </c>
      <c r="HF43" s="85">
        <f t="shared" si="35"/>
        <v>14730</v>
      </c>
      <c r="HG43" s="85">
        <f t="shared" si="35"/>
        <v>14730</v>
      </c>
      <c r="HH43" s="85">
        <f t="shared" si="35"/>
        <v>14135</v>
      </c>
      <c r="HI43" s="85">
        <f t="shared" si="35"/>
        <v>17025</v>
      </c>
      <c r="HJ43" s="85">
        <f t="shared" si="35"/>
        <v>17025</v>
      </c>
      <c r="HK43" s="85">
        <f t="shared" si="35"/>
        <v>17025</v>
      </c>
      <c r="HL43" s="85">
        <f t="shared" si="35"/>
        <v>17025</v>
      </c>
      <c r="HM43" s="85">
        <f t="shared" si="35"/>
        <v>17025</v>
      </c>
      <c r="HN43" s="85">
        <f t="shared" si="35"/>
        <v>15580</v>
      </c>
      <c r="HO43" s="85">
        <f t="shared" si="35"/>
        <v>14730</v>
      </c>
      <c r="HP43" s="85">
        <f t="shared" si="35"/>
        <v>14730</v>
      </c>
      <c r="HQ43" s="85">
        <f t="shared" si="35"/>
        <v>17025</v>
      </c>
      <c r="HR43" s="85">
        <f t="shared" si="35"/>
        <v>17025</v>
      </c>
    </row>
    <row r="44" spans="1:226" s="149" customFormat="1" ht="11.1" customHeight="1" x14ac:dyDescent="0.2">
      <c r="A44" s="9">
        <v>2</v>
      </c>
      <c r="B44" s="85" t="e">
        <f t="shared" ref="B44:AN44" si="36">ROUNDUP(B17*0.85,)+25</f>
        <v>#REF!</v>
      </c>
      <c r="C44" s="85" t="e">
        <f t="shared" si="36"/>
        <v>#REF!</v>
      </c>
      <c r="D44" s="85" t="e">
        <f t="shared" si="36"/>
        <v>#REF!</v>
      </c>
      <c r="E44" s="85" t="e">
        <f t="shared" si="36"/>
        <v>#REF!</v>
      </c>
      <c r="F44" s="85" t="e">
        <f t="shared" si="36"/>
        <v>#REF!</v>
      </c>
      <c r="G44" s="85" t="e">
        <f t="shared" si="36"/>
        <v>#REF!</v>
      </c>
      <c r="H44" s="85" t="e">
        <f t="shared" si="36"/>
        <v>#REF!</v>
      </c>
      <c r="I44" s="85" t="e">
        <f t="shared" si="36"/>
        <v>#REF!</v>
      </c>
      <c r="J44" s="85" t="e">
        <f t="shared" si="36"/>
        <v>#REF!</v>
      </c>
      <c r="K44" s="85" t="e">
        <f t="shared" si="36"/>
        <v>#REF!</v>
      </c>
      <c r="L44" s="85" t="e">
        <f t="shared" si="36"/>
        <v>#REF!</v>
      </c>
      <c r="M44" s="85" t="e">
        <f t="shared" si="36"/>
        <v>#REF!</v>
      </c>
      <c r="N44" s="85" t="e">
        <f t="shared" si="36"/>
        <v>#REF!</v>
      </c>
      <c r="O44" s="85" t="e">
        <f t="shared" si="36"/>
        <v>#REF!</v>
      </c>
      <c r="P44" s="85" t="e">
        <f t="shared" si="36"/>
        <v>#REF!</v>
      </c>
      <c r="Q44" s="85" t="e">
        <f t="shared" si="36"/>
        <v>#REF!</v>
      </c>
      <c r="R44" s="85" t="e">
        <f t="shared" si="36"/>
        <v>#REF!</v>
      </c>
      <c r="S44" s="85" t="e">
        <f t="shared" si="36"/>
        <v>#REF!</v>
      </c>
      <c r="T44" s="85" t="e">
        <f t="shared" si="36"/>
        <v>#REF!</v>
      </c>
      <c r="U44" s="85" t="e">
        <f t="shared" si="36"/>
        <v>#REF!</v>
      </c>
      <c r="V44" s="85" t="e">
        <f t="shared" si="36"/>
        <v>#REF!</v>
      </c>
      <c r="W44" s="85" t="e">
        <f t="shared" si="36"/>
        <v>#REF!</v>
      </c>
      <c r="X44" s="85" t="e">
        <f t="shared" si="36"/>
        <v>#REF!</v>
      </c>
      <c r="Y44" s="85" t="e">
        <f t="shared" si="36"/>
        <v>#REF!</v>
      </c>
      <c r="Z44" s="85" t="e">
        <f t="shared" si="36"/>
        <v>#REF!</v>
      </c>
      <c r="AA44" s="85" t="e">
        <f t="shared" si="36"/>
        <v>#REF!</v>
      </c>
      <c r="AB44" s="85" t="e">
        <f t="shared" si="36"/>
        <v>#REF!</v>
      </c>
      <c r="AC44" s="85" t="e">
        <f t="shared" si="36"/>
        <v>#REF!</v>
      </c>
      <c r="AD44" s="85" t="e">
        <f t="shared" si="36"/>
        <v>#REF!</v>
      </c>
      <c r="AE44" s="85" t="e">
        <f t="shared" si="36"/>
        <v>#REF!</v>
      </c>
      <c r="AF44" s="85" t="e">
        <f t="shared" si="36"/>
        <v>#REF!</v>
      </c>
      <c r="AG44" s="85" t="e">
        <f t="shared" si="36"/>
        <v>#REF!</v>
      </c>
      <c r="AH44" s="85" t="e">
        <f t="shared" si="36"/>
        <v>#REF!</v>
      </c>
      <c r="AI44" s="85" t="e">
        <f t="shared" si="36"/>
        <v>#REF!</v>
      </c>
      <c r="AJ44" s="85" t="e">
        <f t="shared" si="36"/>
        <v>#REF!</v>
      </c>
      <c r="AK44" s="85" t="e">
        <f t="shared" si="36"/>
        <v>#REF!</v>
      </c>
      <c r="AL44" s="85" t="e">
        <f t="shared" si="36"/>
        <v>#REF!</v>
      </c>
      <c r="AM44" s="85">
        <f t="shared" si="36"/>
        <v>20255</v>
      </c>
      <c r="AN44" s="85">
        <f t="shared" si="36"/>
        <v>20255</v>
      </c>
      <c r="AO44" s="85">
        <f t="shared" ref="AO44:CZ44" si="37">ROUNDUP(AO17*0.85,)+25</f>
        <v>18555</v>
      </c>
      <c r="AP44" s="85">
        <f t="shared" si="37"/>
        <v>15155</v>
      </c>
      <c r="AQ44" s="85">
        <f t="shared" si="37"/>
        <v>15155</v>
      </c>
      <c r="AR44" s="85">
        <f t="shared" si="37"/>
        <v>12945</v>
      </c>
      <c r="AS44" s="85">
        <f t="shared" si="37"/>
        <v>12945</v>
      </c>
      <c r="AT44" s="85">
        <f t="shared" si="37"/>
        <v>12520</v>
      </c>
      <c r="AU44" s="85">
        <f t="shared" si="37"/>
        <v>12520</v>
      </c>
      <c r="AV44" s="85">
        <f t="shared" si="37"/>
        <v>12945</v>
      </c>
      <c r="AW44" s="85">
        <f t="shared" si="37"/>
        <v>12945</v>
      </c>
      <c r="AX44" s="85">
        <f t="shared" si="37"/>
        <v>12520</v>
      </c>
      <c r="AY44" s="85">
        <f t="shared" si="37"/>
        <v>12520</v>
      </c>
      <c r="AZ44" s="85">
        <f t="shared" si="37"/>
        <v>12945</v>
      </c>
      <c r="BA44" s="85">
        <f t="shared" si="37"/>
        <v>12945</v>
      </c>
      <c r="BB44" s="85">
        <f t="shared" si="37"/>
        <v>12520</v>
      </c>
      <c r="BC44" s="85">
        <f t="shared" si="37"/>
        <v>12520</v>
      </c>
      <c r="BD44" s="85">
        <f t="shared" si="37"/>
        <v>12520</v>
      </c>
      <c r="BE44" s="85">
        <f t="shared" si="37"/>
        <v>12520</v>
      </c>
      <c r="BF44" s="85">
        <f t="shared" si="37"/>
        <v>13540</v>
      </c>
      <c r="BG44" s="85">
        <f t="shared" si="37"/>
        <v>13540</v>
      </c>
      <c r="BH44" s="85">
        <f t="shared" si="37"/>
        <v>12520</v>
      </c>
      <c r="BI44" s="85">
        <f t="shared" si="37"/>
        <v>12520</v>
      </c>
      <c r="BJ44" s="85">
        <f t="shared" si="37"/>
        <v>12520</v>
      </c>
      <c r="BK44" s="85">
        <f t="shared" si="37"/>
        <v>12520</v>
      </c>
      <c r="BL44" s="85">
        <f t="shared" si="37"/>
        <v>12945</v>
      </c>
      <c r="BM44" s="85">
        <f t="shared" si="37"/>
        <v>12945</v>
      </c>
      <c r="BN44" s="85">
        <f t="shared" si="37"/>
        <v>12520</v>
      </c>
      <c r="BO44" s="85">
        <f t="shared" si="37"/>
        <v>12520</v>
      </c>
      <c r="BP44" s="85">
        <f t="shared" si="37"/>
        <v>14560</v>
      </c>
      <c r="BQ44" s="85">
        <f t="shared" si="37"/>
        <v>14560</v>
      </c>
      <c r="BR44" s="85">
        <f t="shared" si="37"/>
        <v>14560</v>
      </c>
      <c r="BS44" s="85">
        <f t="shared" si="37"/>
        <v>12945</v>
      </c>
      <c r="BT44" s="85">
        <f t="shared" si="37"/>
        <v>12945</v>
      </c>
      <c r="BU44" s="85">
        <f t="shared" si="37"/>
        <v>16005</v>
      </c>
      <c r="BV44" s="85">
        <f t="shared" si="37"/>
        <v>13965</v>
      </c>
      <c r="BW44" s="85">
        <f t="shared" si="37"/>
        <v>13965</v>
      </c>
      <c r="BX44" s="85">
        <f t="shared" si="37"/>
        <v>13540</v>
      </c>
      <c r="BY44" s="85">
        <f t="shared" si="37"/>
        <v>13965</v>
      </c>
      <c r="BZ44" s="85">
        <f t="shared" si="37"/>
        <v>13965</v>
      </c>
      <c r="CA44" s="85">
        <f t="shared" si="37"/>
        <v>13965</v>
      </c>
      <c r="CB44" s="85">
        <f t="shared" si="37"/>
        <v>13540</v>
      </c>
      <c r="CC44" s="85">
        <f t="shared" si="37"/>
        <v>13540</v>
      </c>
      <c r="CD44" s="85">
        <f t="shared" si="37"/>
        <v>13540</v>
      </c>
      <c r="CE44" s="85">
        <f t="shared" si="37"/>
        <v>12945</v>
      </c>
      <c r="CF44" s="85">
        <f t="shared" si="37"/>
        <v>12945</v>
      </c>
      <c r="CG44" s="85">
        <f t="shared" si="37"/>
        <v>12945</v>
      </c>
      <c r="CH44" s="85">
        <f t="shared" si="37"/>
        <v>12945</v>
      </c>
      <c r="CI44" s="85">
        <f t="shared" si="37"/>
        <v>12945</v>
      </c>
      <c r="CJ44" s="85">
        <f t="shared" si="37"/>
        <v>12945</v>
      </c>
      <c r="CK44" s="85">
        <f t="shared" si="37"/>
        <v>12945</v>
      </c>
      <c r="CL44" s="85">
        <f t="shared" si="37"/>
        <v>12945</v>
      </c>
      <c r="CM44" s="85">
        <f t="shared" si="37"/>
        <v>13965</v>
      </c>
      <c r="CN44" s="85">
        <f t="shared" si="37"/>
        <v>13965</v>
      </c>
      <c r="CO44" s="85">
        <f t="shared" si="37"/>
        <v>14560</v>
      </c>
      <c r="CP44" s="85">
        <f t="shared" si="37"/>
        <v>14560</v>
      </c>
      <c r="CQ44" s="85">
        <f t="shared" si="37"/>
        <v>14560</v>
      </c>
      <c r="CR44" s="85">
        <f t="shared" si="37"/>
        <v>12945</v>
      </c>
      <c r="CS44" s="85">
        <f t="shared" si="37"/>
        <v>12945</v>
      </c>
      <c r="CT44" s="85">
        <f t="shared" si="37"/>
        <v>12945</v>
      </c>
      <c r="CU44" s="85">
        <f t="shared" si="37"/>
        <v>12945</v>
      </c>
      <c r="CV44" s="85">
        <f t="shared" si="37"/>
        <v>12945</v>
      </c>
      <c r="CW44" s="85">
        <f t="shared" si="37"/>
        <v>12945</v>
      </c>
      <c r="CX44" s="85">
        <f t="shared" si="37"/>
        <v>12945</v>
      </c>
      <c r="CY44" s="85">
        <f t="shared" si="37"/>
        <v>12945</v>
      </c>
      <c r="CZ44" s="85">
        <f t="shared" si="37"/>
        <v>12945</v>
      </c>
      <c r="DA44" s="85">
        <f t="shared" ref="DA44:FL44" si="38">ROUNDUP(DA17*0.85,)+25</f>
        <v>15580</v>
      </c>
      <c r="DB44" s="85">
        <f t="shared" si="38"/>
        <v>15580</v>
      </c>
      <c r="DC44" s="85">
        <f t="shared" si="38"/>
        <v>15580</v>
      </c>
      <c r="DD44" s="85">
        <f t="shared" si="38"/>
        <v>15580</v>
      </c>
      <c r="DE44" s="85">
        <f t="shared" si="38"/>
        <v>20340</v>
      </c>
      <c r="DF44" s="85">
        <f t="shared" si="38"/>
        <v>20340</v>
      </c>
      <c r="DG44" s="97">
        <f t="shared" si="38"/>
        <v>20340</v>
      </c>
      <c r="DH44" s="97">
        <f t="shared" si="38"/>
        <v>20340</v>
      </c>
      <c r="DI44" s="97">
        <f t="shared" si="38"/>
        <v>20340</v>
      </c>
      <c r="DJ44" s="97">
        <f t="shared" si="38"/>
        <v>20340</v>
      </c>
      <c r="DK44" s="97">
        <f t="shared" si="38"/>
        <v>20340</v>
      </c>
      <c r="DL44" s="85">
        <f t="shared" si="38"/>
        <v>13965</v>
      </c>
      <c r="DM44" s="85">
        <f t="shared" si="38"/>
        <v>13965</v>
      </c>
      <c r="DN44" s="85">
        <f t="shared" si="38"/>
        <v>13965</v>
      </c>
      <c r="DO44" s="85">
        <f t="shared" si="38"/>
        <v>16600</v>
      </c>
      <c r="DP44" s="85">
        <f t="shared" si="38"/>
        <v>16600</v>
      </c>
      <c r="DQ44" s="85">
        <f t="shared" si="38"/>
        <v>16600</v>
      </c>
      <c r="DR44" s="85">
        <f t="shared" si="38"/>
        <v>16600</v>
      </c>
      <c r="DS44" s="85">
        <f t="shared" si="38"/>
        <v>16600</v>
      </c>
      <c r="DT44" s="85">
        <f t="shared" si="38"/>
        <v>16600</v>
      </c>
      <c r="DU44" s="85">
        <f t="shared" si="38"/>
        <v>16005</v>
      </c>
      <c r="DV44" s="85">
        <f t="shared" si="38"/>
        <v>16005</v>
      </c>
      <c r="DW44" s="85">
        <f t="shared" si="38"/>
        <v>16005</v>
      </c>
      <c r="DX44" s="85">
        <f t="shared" si="38"/>
        <v>16005</v>
      </c>
      <c r="DY44" s="85">
        <f t="shared" si="38"/>
        <v>16005</v>
      </c>
      <c r="DZ44" s="85">
        <f t="shared" si="38"/>
        <v>16600</v>
      </c>
      <c r="EA44" s="85">
        <f t="shared" si="38"/>
        <v>16600</v>
      </c>
      <c r="EB44" s="85">
        <f t="shared" si="38"/>
        <v>16005</v>
      </c>
      <c r="EC44" s="85">
        <f t="shared" si="38"/>
        <v>16005</v>
      </c>
      <c r="ED44" s="85">
        <f t="shared" si="38"/>
        <v>18895</v>
      </c>
      <c r="EE44" s="85">
        <f t="shared" si="38"/>
        <v>19490</v>
      </c>
      <c r="EF44" s="85">
        <f t="shared" si="38"/>
        <v>19490</v>
      </c>
      <c r="EG44" s="85">
        <f t="shared" si="38"/>
        <v>18895</v>
      </c>
      <c r="EH44" s="85">
        <f t="shared" si="38"/>
        <v>18895</v>
      </c>
      <c r="EI44" s="85">
        <f t="shared" si="38"/>
        <v>18895</v>
      </c>
      <c r="EJ44" s="85">
        <f t="shared" si="38"/>
        <v>18895</v>
      </c>
      <c r="EK44" s="85">
        <f t="shared" si="38"/>
        <v>18895</v>
      </c>
      <c r="EL44" s="85">
        <f t="shared" si="38"/>
        <v>18895</v>
      </c>
      <c r="EM44" s="85">
        <f t="shared" si="38"/>
        <v>19490</v>
      </c>
      <c r="EN44" s="85">
        <f t="shared" si="38"/>
        <v>19490</v>
      </c>
      <c r="EO44" s="85">
        <f t="shared" si="38"/>
        <v>16600</v>
      </c>
      <c r="EP44" s="85">
        <f t="shared" si="38"/>
        <v>16600</v>
      </c>
      <c r="EQ44" s="85">
        <f t="shared" si="38"/>
        <v>17450</v>
      </c>
      <c r="ER44" s="85">
        <f t="shared" si="38"/>
        <v>17450</v>
      </c>
      <c r="ES44" s="85">
        <f t="shared" si="38"/>
        <v>17450</v>
      </c>
      <c r="ET44" s="85">
        <f t="shared" si="38"/>
        <v>17450</v>
      </c>
      <c r="EU44" s="85">
        <f t="shared" si="38"/>
        <v>18045</v>
      </c>
      <c r="EV44" s="85">
        <f t="shared" si="38"/>
        <v>18045</v>
      </c>
      <c r="EW44" s="85">
        <f t="shared" si="38"/>
        <v>17450</v>
      </c>
      <c r="EX44" s="85">
        <f t="shared" si="38"/>
        <v>17450</v>
      </c>
      <c r="EY44" s="85">
        <f t="shared" si="38"/>
        <v>17450</v>
      </c>
      <c r="EZ44" s="85">
        <f t="shared" si="38"/>
        <v>17450</v>
      </c>
      <c r="FA44" s="85">
        <f t="shared" si="38"/>
        <v>17450</v>
      </c>
      <c r="FB44" s="85">
        <f t="shared" si="38"/>
        <v>18045</v>
      </c>
      <c r="FC44" s="85">
        <f t="shared" si="38"/>
        <v>18045</v>
      </c>
      <c r="FD44" s="85">
        <f t="shared" si="38"/>
        <v>17450</v>
      </c>
      <c r="FE44" s="85">
        <f t="shared" si="38"/>
        <v>17450</v>
      </c>
      <c r="FF44" s="85">
        <f t="shared" si="38"/>
        <v>17450</v>
      </c>
      <c r="FG44" s="85">
        <f t="shared" si="38"/>
        <v>17450</v>
      </c>
      <c r="FH44" s="85">
        <f t="shared" si="38"/>
        <v>17450</v>
      </c>
      <c r="FI44" s="85">
        <f t="shared" si="38"/>
        <v>18045</v>
      </c>
      <c r="FJ44" s="85">
        <f t="shared" si="38"/>
        <v>18045</v>
      </c>
      <c r="FK44" s="85">
        <f t="shared" si="38"/>
        <v>17450</v>
      </c>
      <c r="FL44" s="85">
        <f t="shared" si="38"/>
        <v>17450</v>
      </c>
      <c r="FM44" s="85">
        <f t="shared" ref="FM44:HR44" si="39">ROUNDUP(FM17*0.85,)+25</f>
        <v>17450</v>
      </c>
      <c r="FN44" s="85">
        <f t="shared" si="39"/>
        <v>17450</v>
      </c>
      <c r="FO44" s="85">
        <f t="shared" si="39"/>
        <v>17450</v>
      </c>
      <c r="FP44" s="85">
        <f t="shared" si="39"/>
        <v>18045</v>
      </c>
      <c r="FQ44" s="85">
        <f t="shared" si="39"/>
        <v>18045</v>
      </c>
      <c r="FR44" s="85">
        <f t="shared" si="39"/>
        <v>17450</v>
      </c>
      <c r="FS44" s="85">
        <f t="shared" si="39"/>
        <v>17450</v>
      </c>
      <c r="FT44" s="85">
        <f t="shared" si="39"/>
        <v>17450</v>
      </c>
      <c r="FU44" s="85">
        <f t="shared" si="39"/>
        <v>17450</v>
      </c>
      <c r="FV44" s="85">
        <f t="shared" si="39"/>
        <v>17450</v>
      </c>
      <c r="FW44" s="85">
        <f t="shared" si="39"/>
        <v>18045</v>
      </c>
      <c r="FX44" s="85">
        <f t="shared" si="39"/>
        <v>18045</v>
      </c>
      <c r="FY44" s="85">
        <f t="shared" si="39"/>
        <v>17450</v>
      </c>
      <c r="FZ44" s="85">
        <f t="shared" si="39"/>
        <v>17450</v>
      </c>
      <c r="GA44" s="85">
        <f t="shared" si="39"/>
        <v>17450</v>
      </c>
      <c r="GB44" s="85">
        <f t="shared" si="39"/>
        <v>17450</v>
      </c>
      <c r="GC44" s="85">
        <f t="shared" si="39"/>
        <v>17450</v>
      </c>
      <c r="GD44" s="85">
        <f t="shared" si="39"/>
        <v>18045</v>
      </c>
      <c r="GE44" s="85">
        <f t="shared" si="39"/>
        <v>18045</v>
      </c>
      <c r="GF44" s="85">
        <f t="shared" si="39"/>
        <v>16005</v>
      </c>
      <c r="GG44" s="85">
        <f t="shared" si="39"/>
        <v>16005</v>
      </c>
      <c r="GH44" s="85">
        <f t="shared" si="39"/>
        <v>16005</v>
      </c>
      <c r="GI44" s="85">
        <f t="shared" si="39"/>
        <v>16005</v>
      </c>
      <c r="GJ44" s="85">
        <f t="shared" si="39"/>
        <v>16005</v>
      </c>
      <c r="GK44" s="85">
        <f t="shared" si="39"/>
        <v>16600</v>
      </c>
      <c r="GL44" s="85">
        <f t="shared" si="39"/>
        <v>16600</v>
      </c>
      <c r="GM44" s="85">
        <f t="shared" si="39"/>
        <v>16005</v>
      </c>
      <c r="GN44" s="85">
        <f t="shared" si="39"/>
        <v>16005</v>
      </c>
      <c r="GO44" s="85">
        <f t="shared" si="39"/>
        <v>16005</v>
      </c>
      <c r="GP44" s="85">
        <f t="shared" si="39"/>
        <v>16005</v>
      </c>
      <c r="GQ44" s="85">
        <f t="shared" si="39"/>
        <v>16005</v>
      </c>
      <c r="GR44" s="85">
        <f t="shared" si="39"/>
        <v>16600</v>
      </c>
      <c r="GS44" s="85">
        <f t="shared" si="39"/>
        <v>16600</v>
      </c>
      <c r="GT44" s="85">
        <f t="shared" si="39"/>
        <v>16005</v>
      </c>
      <c r="GU44" s="85">
        <f t="shared" si="39"/>
        <v>16005</v>
      </c>
      <c r="GV44" s="85">
        <f t="shared" si="39"/>
        <v>16005</v>
      </c>
      <c r="GW44" s="85">
        <f t="shared" si="39"/>
        <v>16005</v>
      </c>
      <c r="GX44" s="85">
        <f t="shared" si="39"/>
        <v>16005</v>
      </c>
      <c r="GY44" s="85">
        <f t="shared" si="39"/>
        <v>16600</v>
      </c>
      <c r="GZ44" s="85">
        <f t="shared" si="39"/>
        <v>16600</v>
      </c>
      <c r="HA44" s="85">
        <f t="shared" si="39"/>
        <v>16005</v>
      </c>
      <c r="HB44" s="85">
        <f t="shared" si="39"/>
        <v>16005</v>
      </c>
      <c r="HC44" s="85">
        <f t="shared" si="39"/>
        <v>16600</v>
      </c>
      <c r="HD44" s="85">
        <f t="shared" si="39"/>
        <v>16600</v>
      </c>
      <c r="HE44" s="85">
        <f t="shared" si="39"/>
        <v>16600</v>
      </c>
      <c r="HF44" s="85">
        <f t="shared" si="39"/>
        <v>16600</v>
      </c>
      <c r="HG44" s="85">
        <f t="shared" si="39"/>
        <v>16600</v>
      </c>
      <c r="HH44" s="85">
        <f t="shared" si="39"/>
        <v>16005</v>
      </c>
      <c r="HI44" s="85">
        <f t="shared" si="39"/>
        <v>18895</v>
      </c>
      <c r="HJ44" s="85">
        <f t="shared" si="39"/>
        <v>18895</v>
      </c>
      <c r="HK44" s="85">
        <f t="shared" si="39"/>
        <v>18895</v>
      </c>
      <c r="HL44" s="85">
        <f t="shared" si="39"/>
        <v>18895</v>
      </c>
      <c r="HM44" s="85">
        <f t="shared" si="39"/>
        <v>18895</v>
      </c>
      <c r="HN44" s="85">
        <f t="shared" si="39"/>
        <v>17450</v>
      </c>
      <c r="HO44" s="85">
        <f t="shared" si="39"/>
        <v>16600</v>
      </c>
      <c r="HP44" s="85">
        <f t="shared" si="39"/>
        <v>16600</v>
      </c>
      <c r="HQ44" s="85">
        <f t="shared" si="39"/>
        <v>18895</v>
      </c>
      <c r="HR44" s="85">
        <f t="shared" si="39"/>
        <v>18895</v>
      </c>
    </row>
    <row r="45" spans="1:226" s="149" customFormat="1" ht="11.1" customHeight="1" x14ac:dyDescent="0.2">
      <c r="A45" s="89" t="s">
        <v>8</v>
      </c>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93"/>
      <c r="DH45" s="93"/>
      <c r="DI45" s="93"/>
      <c r="DJ45" s="93"/>
      <c r="DK45" s="93"/>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row>
    <row r="46" spans="1:226" s="149" customFormat="1" ht="11.1" customHeight="1" x14ac:dyDescent="0.2">
      <c r="A46" s="9">
        <v>1</v>
      </c>
      <c r="B46" s="38" t="e">
        <f t="shared" ref="B46:AN46" si="40">B37+25</f>
        <v>#REF!</v>
      </c>
      <c r="C46" s="38" t="e">
        <f t="shared" si="40"/>
        <v>#REF!</v>
      </c>
      <c r="D46" s="38" t="e">
        <f t="shared" si="40"/>
        <v>#REF!</v>
      </c>
      <c r="E46" s="38" t="e">
        <f t="shared" si="40"/>
        <v>#REF!</v>
      </c>
      <c r="F46" s="38" t="e">
        <f t="shared" si="40"/>
        <v>#REF!</v>
      </c>
      <c r="G46" s="38" t="e">
        <f t="shared" si="40"/>
        <v>#REF!</v>
      </c>
      <c r="H46" s="38" t="e">
        <f t="shared" si="40"/>
        <v>#REF!</v>
      </c>
      <c r="I46" s="38" t="e">
        <f t="shared" si="40"/>
        <v>#REF!</v>
      </c>
      <c r="J46" s="38" t="e">
        <f t="shared" si="40"/>
        <v>#REF!</v>
      </c>
      <c r="K46" s="38" t="e">
        <f t="shared" si="40"/>
        <v>#REF!</v>
      </c>
      <c r="L46" s="38" t="e">
        <f t="shared" si="40"/>
        <v>#REF!</v>
      </c>
      <c r="M46" s="38" t="e">
        <f t="shared" si="40"/>
        <v>#REF!</v>
      </c>
      <c r="N46" s="38" t="e">
        <f t="shared" si="40"/>
        <v>#REF!</v>
      </c>
      <c r="O46" s="38" t="e">
        <f t="shared" si="40"/>
        <v>#REF!</v>
      </c>
      <c r="P46" s="38" t="e">
        <f t="shared" si="40"/>
        <v>#REF!</v>
      </c>
      <c r="Q46" s="38" t="e">
        <f t="shared" si="40"/>
        <v>#REF!</v>
      </c>
      <c r="R46" s="38" t="e">
        <f t="shared" si="40"/>
        <v>#REF!</v>
      </c>
      <c r="S46" s="38" t="e">
        <f t="shared" si="40"/>
        <v>#REF!</v>
      </c>
      <c r="T46" s="38" t="e">
        <f t="shared" si="40"/>
        <v>#REF!</v>
      </c>
      <c r="U46" s="38" t="e">
        <f t="shared" si="40"/>
        <v>#REF!</v>
      </c>
      <c r="V46" s="38" t="e">
        <f t="shared" si="40"/>
        <v>#REF!</v>
      </c>
      <c r="W46" s="38" t="e">
        <f t="shared" si="40"/>
        <v>#REF!</v>
      </c>
      <c r="X46" s="38" t="e">
        <f t="shared" si="40"/>
        <v>#REF!</v>
      </c>
      <c r="Y46" s="38" t="e">
        <f t="shared" si="40"/>
        <v>#REF!</v>
      </c>
      <c r="Z46" s="38" t="e">
        <f t="shared" si="40"/>
        <v>#REF!</v>
      </c>
      <c r="AA46" s="38" t="e">
        <f t="shared" si="40"/>
        <v>#REF!</v>
      </c>
      <c r="AB46" s="38" t="e">
        <f t="shared" si="40"/>
        <v>#REF!</v>
      </c>
      <c r="AC46" s="38" t="e">
        <f t="shared" si="40"/>
        <v>#REF!</v>
      </c>
      <c r="AD46" s="38" t="e">
        <f t="shared" si="40"/>
        <v>#REF!</v>
      </c>
      <c r="AE46" s="38" t="e">
        <f t="shared" si="40"/>
        <v>#REF!</v>
      </c>
      <c r="AF46" s="38" t="e">
        <f t="shared" si="40"/>
        <v>#REF!</v>
      </c>
      <c r="AG46" s="38" t="e">
        <f t="shared" si="40"/>
        <v>#REF!</v>
      </c>
      <c r="AH46" s="38" t="e">
        <f t="shared" si="40"/>
        <v>#REF!</v>
      </c>
      <c r="AI46" s="38" t="e">
        <f t="shared" si="40"/>
        <v>#REF!</v>
      </c>
      <c r="AJ46" s="38" t="e">
        <f t="shared" si="40"/>
        <v>#REF!</v>
      </c>
      <c r="AK46" s="38" t="e">
        <f t="shared" si="40"/>
        <v>#REF!</v>
      </c>
      <c r="AL46" s="38" t="e">
        <f t="shared" si="40"/>
        <v>#REF!</v>
      </c>
      <c r="AM46" s="38">
        <f t="shared" si="40"/>
        <v>15903</v>
      </c>
      <c r="AN46" s="38">
        <f t="shared" si="40"/>
        <v>15903</v>
      </c>
      <c r="AO46" s="38">
        <f t="shared" ref="AO46:CZ46" si="41">AO37+25</f>
        <v>14203</v>
      </c>
      <c r="AP46" s="38">
        <f t="shared" si="41"/>
        <v>10803</v>
      </c>
      <c r="AQ46" s="38">
        <f t="shared" si="41"/>
        <v>10803</v>
      </c>
      <c r="AR46" s="38">
        <f t="shared" si="41"/>
        <v>8975</v>
      </c>
      <c r="AS46" s="38">
        <f t="shared" si="41"/>
        <v>8975</v>
      </c>
      <c r="AT46" s="38">
        <f t="shared" si="41"/>
        <v>8550</v>
      </c>
      <c r="AU46" s="38">
        <f t="shared" si="41"/>
        <v>8550</v>
      </c>
      <c r="AV46" s="38">
        <f t="shared" si="41"/>
        <v>8975</v>
      </c>
      <c r="AW46" s="38">
        <f t="shared" si="41"/>
        <v>8975</v>
      </c>
      <c r="AX46" s="38">
        <f t="shared" si="41"/>
        <v>8550</v>
      </c>
      <c r="AY46" s="38">
        <f t="shared" si="41"/>
        <v>8550</v>
      </c>
      <c r="AZ46" s="38">
        <f t="shared" si="41"/>
        <v>8975</v>
      </c>
      <c r="BA46" s="38">
        <f t="shared" si="41"/>
        <v>8975</v>
      </c>
      <c r="BB46" s="38">
        <f t="shared" si="41"/>
        <v>8550</v>
      </c>
      <c r="BC46" s="38">
        <f t="shared" si="41"/>
        <v>8550</v>
      </c>
      <c r="BD46" s="38">
        <f t="shared" si="41"/>
        <v>8550</v>
      </c>
      <c r="BE46" s="38">
        <f t="shared" si="41"/>
        <v>8550</v>
      </c>
      <c r="BF46" s="38">
        <f t="shared" si="41"/>
        <v>9570</v>
      </c>
      <c r="BG46" s="38">
        <f t="shared" si="41"/>
        <v>9570</v>
      </c>
      <c r="BH46" s="38">
        <f t="shared" si="41"/>
        <v>8550</v>
      </c>
      <c r="BI46" s="38">
        <f t="shared" si="41"/>
        <v>8550</v>
      </c>
      <c r="BJ46" s="38">
        <f t="shared" si="41"/>
        <v>8550</v>
      </c>
      <c r="BK46" s="38">
        <f t="shared" si="41"/>
        <v>8550</v>
      </c>
      <c r="BL46" s="38">
        <f t="shared" si="41"/>
        <v>8975</v>
      </c>
      <c r="BM46" s="38">
        <f t="shared" si="41"/>
        <v>8975</v>
      </c>
      <c r="BN46" s="38">
        <f t="shared" si="41"/>
        <v>8550</v>
      </c>
      <c r="BO46" s="38">
        <f t="shared" si="41"/>
        <v>8550</v>
      </c>
      <c r="BP46" s="38">
        <f t="shared" si="41"/>
        <v>10590</v>
      </c>
      <c r="BQ46" s="38">
        <f t="shared" si="41"/>
        <v>10590</v>
      </c>
      <c r="BR46" s="38">
        <f t="shared" si="41"/>
        <v>10590</v>
      </c>
      <c r="BS46" s="38">
        <f t="shared" si="41"/>
        <v>8975</v>
      </c>
      <c r="BT46" s="38">
        <f t="shared" si="41"/>
        <v>8975</v>
      </c>
      <c r="BU46" s="38">
        <f t="shared" si="41"/>
        <v>12035</v>
      </c>
      <c r="BV46" s="38">
        <f t="shared" si="41"/>
        <v>9995</v>
      </c>
      <c r="BW46" s="38">
        <f t="shared" si="41"/>
        <v>9995</v>
      </c>
      <c r="BX46" s="38">
        <f t="shared" si="41"/>
        <v>9570</v>
      </c>
      <c r="BY46" s="38">
        <f t="shared" si="41"/>
        <v>9995</v>
      </c>
      <c r="BZ46" s="38">
        <f t="shared" si="41"/>
        <v>9995</v>
      </c>
      <c r="CA46" s="38">
        <f t="shared" si="41"/>
        <v>9995</v>
      </c>
      <c r="CB46" s="38">
        <f t="shared" si="41"/>
        <v>9570</v>
      </c>
      <c r="CC46" s="38">
        <f t="shared" si="41"/>
        <v>9570</v>
      </c>
      <c r="CD46" s="38">
        <f t="shared" si="41"/>
        <v>9570</v>
      </c>
      <c r="CE46" s="38">
        <f t="shared" si="41"/>
        <v>8975</v>
      </c>
      <c r="CF46" s="38">
        <f t="shared" si="41"/>
        <v>8975</v>
      </c>
      <c r="CG46" s="38">
        <f t="shared" si="41"/>
        <v>8975</v>
      </c>
      <c r="CH46" s="38">
        <f t="shared" si="41"/>
        <v>8975</v>
      </c>
      <c r="CI46" s="38">
        <f t="shared" si="41"/>
        <v>8975</v>
      </c>
      <c r="CJ46" s="38">
        <f t="shared" si="41"/>
        <v>8975</v>
      </c>
      <c r="CK46" s="38">
        <f t="shared" si="41"/>
        <v>8975</v>
      </c>
      <c r="CL46" s="38">
        <f t="shared" si="41"/>
        <v>8975</v>
      </c>
      <c r="CM46" s="38">
        <f t="shared" si="41"/>
        <v>9995</v>
      </c>
      <c r="CN46" s="38">
        <f t="shared" si="41"/>
        <v>9995</v>
      </c>
      <c r="CO46" s="38">
        <f t="shared" si="41"/>
        <v>10590</v>
      </c>
      <c r="CP46" s="38">
        <f t="shared" si="41"/>
        <v>10590</v>
      </c>
      <c r="CQ46" s="38">
        <f t="shared" si="41"/>
        <v>10590</v>
      </c>
      <c r="CR46" s="38">
        <f t="shared" si="41"/>
        <v>8975</v>
      </c>
      <c r="CS46" s="38">
        <f t="shared" si="41"/>
        <v>8975</v>
      </c>
      <c r="CT46" s="38">
        <f t="shared" si="41"/>
        <v>8975</v>
      </c>
      <c r="CU46" s="38">
        <f t="shared" si="41"/>
        <v>8975</v>
      </c>
      <c r="CV46" s="38">
        <f t="shared" si="41"/>
        <v>8975</v>
      </c>
      <c r="CW46" s="38">
        <f t="shared" si="41"/>
        <v>8975</v>
      </c>
      <c r="CX46" s="38">
        <f t="shared" si="41"/>
        <v>8975</v>
      </c>
      <c r="CY46" s="38">
        <f t="shared" si="41"/>
        <v>8975</v>
      </c>
      <c r="CZ46" s="38">
        <f t="shared" si="41"/>
        <v>8975</v>
      </c>
      <c r="DA46" s="38">
        <f t="shared" ref="DA46:FL46" si="42">DA37+25</f>
        <v>11610</v>
      </c>
      <c r="DB46" s="38">
        <f t="shared" si="42"/>
        <v>11610</v>
      </c>
      <c r="DC46" s="38">
        <f t="shared" si="42"/>
        <v>11610</v>
      </c>
      <c r="DD46" s="38">
        <f t="shared" si="42"/>
        <v>11610</v>
      </c>
      <c r="DE46" s="38">
        <f t="shared" si="42"/>
        <v>16370</v>
      </c>
      <c r="DF46" s="38">
        <f t="shared" si="42"/>
        <v>16370</v>
      </c>
      <c r="DG46" s="93">
        <f t="shared" si="42"/>
        <v>16370</v>
      </c>
      <c r="DH46" s="93">
        <f t="shared" si="42"/>
        <v>16370</v>
      </c>
      <c r="DI46" s="93">
        <f t="shared" si="42"/>
        <v>16370</v>
      </c>
      <c r="DJ46" s="93">
        <f t="shared" si="42"/>
        <v>16370</v>
      </c>
      <c r="DK46" s="93">
        <f t="shared" si="42"/>
        <v>16370</v>
      </c>
      <c r="DL46" s="38">
        <f t="shared" si="42"/>
        <v>9995</v>
      </c>
      <c r="DM46" s="38">
        <f t="shared" si="42"/>
        <v>9995</v>
      </c>
      <c r="DN46" s="38">
        <f t="shared" si="42"/>
        <v>9995</v>
      </c>
      <c r="DO46" s="38">
        <f t="shared" si="42"/>
        <v>12630</v>
      </c>
      <c r="DP46" s="38">
        <f t="shared" si="42"/>
        <v>12630</v>
      </c>
      <c r="DQ46" s="38">
        <f t="shared" si="42"/>
        <v>12630</v>
      </c>
      <c r="DR46" s="38">
        <f t="shared" si="42"/>
        <v>12630</v>
      </c>
      <c r="DS46" s="38">
        <f t="shared" si="42"/>
        <v>12630</v>
      </c>
      <c r="DT46" s="38">
        <f t="shared" si="42"/>
        <v>12630</v>
      </c>
      <c r="DU46" s="38">
        <f t="shared" si="42"/>
        <v>12035</v>
      </c>
      <c r="DV46" s="38">
        <f t="shared" si="42"/>
        <v>12035</v>
      </c>
      <c r="DW46" s="38">
        <f t="shared" si="42"/>
        <v>12035</v>
      </c>
      <c r="DX46" s="38">
        <f t="shared" si="42"/>
        <v>12035</v>
      </c>
      <c r="DY46" s="38">
        <f t="shared" si="42"/>
        <v>12035</v>
      </c>
      <c r="DZ46" s="38">
        <f t="shared" si="42"/>
        <v>12630</v>
      </c>
      <c r="EA46" s="38">
        <f t="shared" si="42"/>
        <v>12630</v>
      </c>
      <c r="EB46" s="38">
        <f t="shared" si="42"/>
        <v>12035</v>
      </c>
      <c r="EC46" s="38">
        <f t="shared" si="42"/>
        <v>12035</v>
      </c>
      <c r="ED46" s="38">
        <f t="shared" si="42"/>
        <v>14925</v>
      </c>
      <c r="EE46" s="38">
        <f t="shared" si="42"/>
        <v>15520</v>
      </c>
      <c r="EF46" s="38">
        <f t="shared" si="42"/>
        <v>15520</v>
      </c>
      <c r="EG46" s="38">
        <f t="shared" si="42"/>
        <v>14925</v>
      </c>
      <c r="EH46" s="38">
        <f t="shared" si="42"/>
        <v>14925</v>
      </c>
      <c r="EI46" s="38">
        <f t="shared" si="42"/>
        <v>14925</v>
      </c>
      <c r="EJ46" s="38">
        <f t="shared" si="42"/>
        <v>14925</v>
      </c>
      <c r="EK46" s="38">
        <f t="shared" si="42"/>
        <v>14925</v>
      </c>
      <c r="EL46" s="38">
        <f t="shared" si="42"/>
        <v>14925</v>
      </c>
      <c r="EM46" s="38">
        <f t="shared" si="42"/>
        <v>15520</v>
      </c>
      <c r="EN46" s="38">
        <f t="shared" si="42"/>
        <v>15520</v>
      </c>
      <c r="EO46" s="38">
        <f t="shared" si="42"/>
        <v>12630</v>
      </c>
      <c r="EP46" s="38">
        <f t="shared" si="42"/>
        <v>12630</v>
      </c>
      <c r="EQ46" s="38">
        <f t="shared" si="42"/>
        <v>13480</v>
      </c>
      <c r="ER46" s="38">
        <f t="shared" si="42"/>
        <v>13480</v>
      </c>
      <c r="ES46" s="38">
        <f t="shared" si="42"/>
        <v>13480</v>
      </c>
      <c r="ET46" s="38">
        <f t="shared" si="42"/>
        <v>13480</v>
      </c>
      <c r="EU46" s="38">
        <f t="shared" si="42"/>
        <v>14075</v>
      </c>
      <c r="EV46" s="38">
        <f t="shared" si="42"/>
        <v>14075</v>
      </c>
      <c r="EW46" s="38">
        <f t="shared" si="42"/>
        <v>13480</v>
      </c>
      <c r="EX46" s="38">
        <f t="shared" si="42"/>
        <v>13480</v>
      </c>
      <c r="EY46" s="38">
        <f t="shared" si="42"/>
        <v>13480</v>
      </c>
      <c r="EZ46" s="38">
        <f t="shared" si="42"/>
        <v>13480</v>
      </c>
      <c r="FA46" s="38">
        <f t="shared" si="42"/>
        <v>13480</v>
      </c>
      <c r="FB46" s="38">
        <f t="shared" si="42"/>
        <v>14075</v>
      </c>
      <c r="FC46" s="38">
        <f t="shared" si="42"/>
        <v>14075</v>
      </c>
      <c r="FD46" s="38">
        <f t="shared" si="42"/>
        <v>13480</v>
      </c>
      <c r="FE46" s="38">
        <f t="shared" si="42"/>
        <v>13480</v>
      </c>
      <c r="FF46" s="38">
        <f t="shared" si="42"/>
        <v>13480</v>
      </c>
      <c r="FG46" s="38">
        <f t="shared" si="42"/>
        <v>13480</v>
      </c>
      <c r="FH46" s="38">
        <f t="shared" si="42"/>
        <v>13480</v>
      </c>
      <c r="FI46" s="38">
        <f t="shared" si="42"/>
        <v>14075</v>
      </c>
      <c r="FJ46" s="38">
        <f t="shared" si="42"/>
        <v>14075</v>
      </c>
      <c r="FK46" s="38">
        <f t="shared" si="42"/>
        <v>13480</v>
      </c>
      <c r="FL46" s="38">
        <f t="shared" si="42"/>
        <v>13480</v>
      </c>
      <c r="FM46" s="38">
        <f t="shared" ref="FM46:HR46" si="43">FM37+25</f>
        <v>13480</v>
      </c>
      <c r="FN46" s="38">
        <f t="shared" si="43"/>
        <v>13480</v>
      </c>
      <c r="FO46" s="38">
        <f t="shared" si="43"/>
        <v>13480</v>
      </c>
      <c r="FP46" s="38">
        <f t="shared" si="43"/>
        <v>14075</v>
      </c>
      <c r="FQ46" s="38">
        <f t="shared" si="43"/>
        <v>14075</v>
      </c>
      <c r="FR46" s="38">
        <f t="shared" si="43"/>
        <v>13480</v>
      </c>
      <c r="FS46" s="38">
        <f t="shared" si="43"/>
        <v>13480</v>
      </c>
      <c r="FT46" s="38">
        <f t="shared" si="43"/>
        <v>13480</v>
      </c>
      <c r="FU46" s="38">
        <f t="shared" si="43"/>
        <v>13480</v>
      </c>
      <c r="FV46" s="38">
        <f t="shared" si="43"/>
        <v>13480</v>
      </c>
      <c r="FW46" s="38">
        <f t="shared" si="43"/>
        <v>14075</v>
      </c>
      <c r="FX46" s="38">
        <f t="shared" si="43"/>
        <v>14075</v>
      </c>
      <c r="FY46" s="38">
        <f t="shared" si="43"/>
        <v>13480</v>
      </c>
      <c r="FZ46" s="38">
        <f t="shared" si="43"/>
        <v>13480</v>
      </c>
      <c r="GA46" s="38">
        <f t="shared" si="43"/>
        <v>13480</v>
      </c>
      <c r="GB46" s="38">
        <f t="shared" si="43"/>
        <v>13480</v>
      </c>
      <c r="GC46" s="38">
        <f t="shared" si="43"/>
        <v>13480</v>
      </c>
      <c r="GD46" s="38">
        <f t="shared" si="43"/>
        <v>14075</v>
      </c>
      <c r="GE46" s="38">
        <f t="shared" si="43"/>
        <v>14075</v>
      </c>
      <c r="GF46" s="38">
        <f t="shared" si="43"/>
        <v>12035</v>
      </c>
      <c r="GG46" s="38">
        <f t="shared" si="43"/>
        <v>12035</v>
      </c>
      <c r="GH46" s="38">
        <f t="shared" si="43"/>
        <v>12035</v>
      </c>
      <c r="GI46" s="38">
        <f t="shared" si="43"/>
        <v>12035</v>
      </c>
      <c r="GJ46" s="38">
        <f t="shared" si="43"/>
        <v>12035</v>
      </c>
      <c r="GK46" s="38">
        <f t="shared" si="43"/>
        <v>12630</v>
      </c>
      <c r="GL46" s="38">
        <f t="shared" si="43"/>
        <v>12630</v>
      </c>
      <c r="GM46" s="38">
        <f t="shared" si="43"/>
        <v>12035</v>
      </c>
      <c r="GN46" s="38">
        <f t="shared" si="43"/>
        <v>12035</v>
      </c>
      <c r="GO46" s="38">
        <f t="shared" si="43"/>
        <v>12035</v>
      </c>
      <c r="GP46" s="38">
        <f t="shared" si="43"/>
        <v>12035</v>
      </c>
      <c r="GQ46" s="38">
        <f t="shared" si="43"/>
        <v>12035</v>
      </c>
      <c r="GR46" s="38">
        <f t="shared" si="43"/>
        <v>12630</v>
      </c>
      <c r="GS46" s="38">
        <f t="shared" si="43"/>
        <v>12630</v>
      </c>
      <c r="GT46" s="38">
        <f t="shared" si="43"/>
        <v>12035</v>
      </c>
      <c r="GU46" s="38">
        <f t="shared" si="43"/>
        <v>12035</v>
      </c>
      <c r="GV46" s="38">
        <f t="shared" si="43"/>
        <v>12035</v>
      </c>
      <c r="GW46" s="38">
        <f t="shared" si="43"/>
        <v>12035</v>
      </c>
      <c r="GX46" s="38">
        <f t="shared" si="43"/>
        <v>12035</v>
      </c>
      <c r="GY46" s="38">
        <f t="shared" si="43"/>
        <v>12630</v>
      </c>
      <c r="GZ46" s="38">
        <f t="shared" si="43"/>
        <v>12630</v>
      </c>
      <c r="HA46" s="38">
        <f t="shared" si="43"/>
        <v>12035</v>
      </c>
      <c r="HB46" s="38">
        <f t="shared" si="43"/>
        <v>12035</v>
      </c>
      <c r="HC46" s="38">
        <f t="shared" si="43"/>
        <v>12630</v>
      </c>
      <c r="HD46" s="38">
        <f t="shared" si="43"/>
        <v>12630</v>
      </c>
      <c r="HE46" s="38">
        <f t="shared" si="43"/>
        <v>12630</v>
      </c>
      <c r="HF46" s="38">
        <f t="shared" si="43"/>
        <v>12630</v>
      </c>
      <c r="HG46" s="38">
        <f t="shared" si="43"/>
        <v>12630</v>
      </c>
      <c r="HH46" s="38">
        <f t="shared" si="43"/>
        <v>12035</v>
      </c>
      <c r="HI46" s="38">
        <f t="shared" si="43"/>
        <v>14925</v>
      </c>
      <c r="HJ46" s="38">
        <f t="shared" si="43"/>
        <v>14925</v>
      </c>
      <c r="HK46" s="38">
        <f t="shared" si="43"/>
        <v>14925</v>
      </c>
      <c r="HL46" s="38">
        <f t="shared" si="43"/>
        <v>14925</v>
      </c>
      <c r="HM46" s="38">
        <f t="shared" si="43"/>
        <v>14925</v>
      </c>
      <c r="HN46" s="38">
        <f t="shared" si="43"/>
        <v>13480</v>
      </c>
      <c r="HO46" s="38">
        <f t="shared" si="43"/>
        <v>12630</v>
      </c>
      <c r="HP46" s="38">
        <f t="shared" si="43"/>
        <v>12630</v>
      </c>
      <c r="HQ46" s="38">
        <f t="shared" si="43"/>
        <v>14925</v>
      </c>
      <c r="HR46" s="38">
        <f t="shared" si="43"/>
        <v>14925</v>
      </c>
    </row>
    <row r="47" spans="1:226" s="149" customFormat="1" ht="11.1" customHeight="1" x14ac:dyDescent="0.2">
      <c r="A47" s="9">
        <v>2</v>
      </c>
      <c r="B47" s="38" t="e">
        <f t="shared" ref="B47:AN47" si="44">B38+25</f>
        <v>#REF!</v>
      </c>
      <c r="C47" s="38" t="e">
        <f t="shared" si="44"/>
        <v>#REF!</v>
      </c>
      <c r="D47" s="38" t="e">
        <f t="shared" si="44"/>
        <v>#REF!</v>
      </c>
      <c r="E47" s="38" t="e">
        <f t="shared" si="44"/>
        <v>#REF!</v>
      </c>
      <c r="F47" s="38" t="e">
        <f t="shared" si="44"/>
        <v>#REF!</v>
      </c>
      <c r="G47" s="38" t="e">
        <f t="shared" si="44"/>
        <v>#REF!</v>
      </c>
      <c r="H47" s="38" t="e">
        <f t="shared" si="44"/>
        <v>#REF!</v>
      </c>
      <c r="I47" s="38" t="e">
        <f t="shared" si="44"/>
        <v>#REF!</v>
      </c>
      <c r="J47" s="38" t="e">
        <f t="shared" si="44"/>
        <v>#REF!</v>
      </c>
      <c r="K47" s="38" t="e">
        <f t="shared" si="44"/>
        <v>#REF!</v>
      </c>
      <c r="L47" s="38" t="e">
        <f t="shared" si="44"/>
        <v>#REF!</v>
      </c>
      <c r="M47" s="38" t="e">
        <f t="shared" si="44"/>
        <v>#REF!</v>
      </c>
      <c r="N47" s="38" t="e">
        <f t="shared" si="44"/>
        <v>#REF!</v>
      </c>
      <c r="O47" s="38" t="e">
        <f t="shared" si="44"/>
        <v>#REF!</v>
      </c>
      <c r="P47" s="38" t="e">
        <f t="shared" si="44"/>
        <v>#REF!</v>
      </c>
      <c r="Q47" s="38" t="e">
        <f t="shared" si="44"/>
        <v>#REF!</v>
      </c>
      <c r="R47" s="38" t="e">
        <f t="shared" si="44"/>
        <v>#REF!</v>
      </c>
      <c r="S47" s="38" t="e">
        <f t="shared" si="44"/>
        <v>#REF!</v>
      </c>
      <c r="T47" s="38" t="e">
        <f t="shared" si="44"/>
        <v>#REF!</v>
      </c>
      <c r="U47" s="38" t="e">
        <f t="shared" si="44"/>
        <v>#REF!</v>
      </c>
      <c r="V47" s="38" t="e">
        <f t="shared" si="44"/>
        <v>#REF!</v>
      </c>
      <c r="W47" s="38" t="e">
        <f t="shared" si="44"/>
        <v>#REF!</v>
      </c>
      <c r="X47" s="38" t="e">
        <f t="shared" si="44"/>
        <v>#REF!</v>
      </c>
      <c r="Y47" s="38" t="e">
        <f t="shared" si="44"/>
        <v>#REF!</v>
      </c>
      <c r="Z47" s="38" t="e">
        <f t="shared" si="44"/>
        <v>#REF!</v>
      </c>
      <c r="AA47" s="38" t="e">
        <f t="shared" si="44"/>
        <v>#REF!</v>
      </c>
      <c r="AB47" s="38" t="e">
        <f t="shared" si="44"/>
        <v>#REF!</v>
      </c>
      <c r="AC47" s="38" t="e">
        <f t="shared" si="44"/>
        <v>#REF!</v>
      </c>
      <c r="AD47" s="38" t="e">
        <f t="shared" si="44"/>
        <v>#REF!</v>
      </c>
      <c r="AE47" s="38" t="e">
        <f t="shared" si="44"/>
        <v>#REF!</v>
      </c>
      <c r="AF47" s="38" t="e">
        <f t="shared" si="44"/>
        <v>#REF!</v>
      </c>
      <c r="AG47" s="38" t="e">
        <f t="shared" si="44"/>
        <v>#REF!</v>
      </c>
      <c r="AH47" s="38" t="e">
        <f t="shared" si="44"/>
        <v>#REF!</v>
      </c>
      <c r="AI47" s="38" t="e">
        <f t="shared" si="44"/>
        <v>#REF!</v>
      </c>
      <c r="AJ47" s="38" t="e">
        <f t="shared" si="44"/>
        <v>#REF!</v>
      </c>
      <c r="AK47" s="38" t="e">
        <f t="shared" si="44"/>
        <v>#REF!</v>
      </c>
      <c r="AL47" s="38" t="e">
        <f t="shared" si="44"/>
        <v>#REF!</v>
      </c>
      <c r="AM47" s="38">
        <f t="shared" si="44"/>
        <v>18155</v>
      </c>
      <c r="AN47" s="38">
        <f t="shared" si="44"/>
        <v>18155</v>
      </c>
      <c r="AO47" s="38">
        <f t="shared" ref="AO47:CZ47" si="45">AO38+25</f>
        <v>16455</v>
      </c>
      <c r="AP47" s="38">
        <f t="shared" si="45"/>
        <v>13055</v>
      </c>
      <c r="AQ47" s="38">
        <f t="shared" si="45"/>
        <v>13055</v>
      </c>
      <c r="AR47" s="38">
        <f t="shared" si="45"/>
        <v>10845</v>
      </c>
      <c r="AS47" s="38">
        <f t="shared" si="45"/>
        <v>10845</v>
      </c>
      <c r="AT47" s="38">
        <f t="shared" si="45"/>
        <v>10420</v>
      </c>
      <c r="AU47" s="38">
        <f t="shared" si="45"/>
        <v>10420</v>
      </c>
      <c r="AV47" s="38">
        <f t="shared" si="45"/>
        <v>10845</v>
      </c>
      <c r="AW47" s="38">
        <f t="shared" si="45"/>
        <v>10845</v>
      </c>
      <c r="AX47" s="38">
        <f t="shared" si="45"/>
        <v>10420</v>
      </c>
      <c r="AY47" s="38">
        <f t="shared" si="45"/>
        <v>10420</v>
      </c>
      <c r="AZ47" s="38">
        <f t="shared" si="45"/>
        <v>10845</v>
      </c>
      <c r="BA47" s="38">
        <f t="shared" si="45"/>
        <v>10845</v>
      </c>
      <c r="BB47" s="38">
        <f t="shared" si="45"/>
        <v>10420</v>
      </c>
      <c r="BC47" s="38">
        <f t="shared" si="45"/>
        <v>10420</v>
      </c>
      <c r="BD47" s="38">
        <f t="shared" si="45"/>
        <v>10420</v>
      </c>
      <c r="BE47" s="38">
        <f t="shared" si="45"/>
        <v>10420</v>
      </c>
      <c r="BF47" s="38">
        <f t="shared" si="45"/>
        <v>11440</v>
      </c>
      <c r="BG47" s="38">
        <f t="shared" si="45"/>
        <v>11440</v>
      </c>
      <c r="BH47" s="38">
        <f t="shared" si="45"/>
        <v>10420</v>
      </c>
      <c r="BI47" s="38">
        <f t="shared" si="45"/>
        <v>10420</v>
      </c>
      <c r="BJ47" s="38">
        <f t="shared" si="45"/>
        <v>10420</v>
      </c>
      <c r="BK47" s="38">
        <f t="shared" si="45"/>
        <v>10420</v>
      </c>
      <c r="BL47" s="38">
        <f t="shared" si="45"/>
        <v>10845</v>
      </c>
      <c r="BM47" s="38">
        <f t="shared" si="45"/>
        <v>10845</v>
      </c>
      <c r="BN47" s="38">
        <f t="shared" si="45"/>
        <v>10420</v>
      </c>
      <c r="BO47" s="38">
        <f t="shared" si="45"/>
        <v>10420</v>
      </c>
      <c r="BP47" s="38">
        <f t="shared" si="45"/>
        <v>12460</v>
      </c>
      <c r="BQ47" s="38">
        <f t="shared" si="45"/>
        <v>12460</v>
      </c>
      <c r="BR47" s="38">
        <f t="shared" si="45"/>
        <v>12460</v>
      </c>
      <c r="BS47" s="38">
        <f t="shared" si="45"/>
        <v>10845</v>
      </c>
      <c r="BT47" s="38">
        <f t="shared" si="45"/>
        <v>10845</v>
      </c>
      <c r="BU47" s="38">
        <f t="shared" si="45"/>
        <v>13905</v>
      </c>
      <c r="BV47" s="38">
        <f t="shared" si="45"/>
        <v>11865</v>
      </c>
      <c r="BW47" s="38">
        <f t="shared" si="45"/>
        <v>11865</v>
      </c>
      <c r="BX47" s="38">
        <f t="shared" si="45"/>
        <v>11440</v>
      </c>
      <c r="BY47" s="38">
        <f t="shared" si="45"/>
        <v>11865</v>
      </c>
      <c r="BZ47" s="38">
        <f t="shared" si="45"/>
        <v>11865</v>
      </c>
      <c r="CA47" s="38">
        <f t="shared" si="45"/>
        <v>11865</v>
      </c>
      <c r="CB47" s="38">
        <f t="shared" si="45"/>
        <v>11440</v>
      </c>
      <c r="CC47" s="38">
        <f t="shared" si="45"/>
        <v>11440</v>
      </c>
      <c r="CD47" s="38">
        <f t="shared" si="45"/>
        <v>11440</v>
      </c>
      <c r="CE47" s="38">
        <f t="shared" si="45"/>
        <v>10845</v>
      </c>
      <c r="CF47" s="38">
        <f t="shared" si="45"/>
        <v>10845</v>
      </c>
      <c r="CG47" s="38">
        <f t="shared" si="45"/>
        <v>10845</v>
      </c>
      <c r="CH47" s="38">
        <f t="shared" si="45"/>
        <v>10845</v>
      </c>
      <c r="CI47" s="38">
        <f t="shared" si="45"/>
        <v>10845</v>
      </c>
      <c r="CJ47" s="38">
        <f t="shared" si="45"/>
        <v>10845</v>
      </c>
      <c r="CK47" s="38">
        <f t="shared" si="45"/>
        <v>10845</v>
      </c>
      <c r="CL47" s="38">
        <f t="shared" si="45"/>
        <v>10845</v>
      </c>
      <c r="CM47" s="38">
        <f t="shared" si="45"/>
        <v>11865</v>
      </c>
      <c r="CN47" s="38">
        <f t="shared" si="45"/>
        <v>11865</v>
      </c>
      <c r="CO47" s="38">
        <f t="shared" si="45"/>
        <v>12460</v>
      </c>
      <c r="CP47" s="38">
        <f t="shared" si="45"/>
        <v>12460</v>
      </c>
      <c r="CQ47" s="38">
        <f t="shared" si="45"/>
        <v>12460</v>
      </c>
      <c r="CR47" s="38">
        <f t="shared" si="45"/>
        <v>10845</v>
      </c>
      <c r="CS47" s="38">
        <f t="shared" si="45"/>
        <v>10845</v>
      </c>
      <c r="CT47" s="38">
        <f t="shared" si="45"/>
        <v>10845</v>
      </c>
      <c r="CU47" s="38">
        <f t="shared" si="45"/>
        <v>10845</v>
      </c>
      <c r="CV47" s="38">
        <f t="shared" si="45"/>
        <v>10845</v>
      </c>
      <c r="CW47" s="38">
        <f t="shared" si="45"/>
        <v>10845</v>
      </c>
      <c r="CX47" s="38">
        <f t="shared" si="45"/>
        <v>10845</v>
      </c>
      <c r="CY47" s="38">
        <f t="shared" si="45"/>
        <v>10845</v>
      </c>
      <c r="CZ47" s="38">
        <f t="shared" si="45"/>
        <v>10845</v>
      </c>
      <c r="DA47" s="38">
        <f t="shared" ref="DA47:FL47" si="46">DA38+25</f>
        <v>13480</v>
      </c>
      <c r="DB47" s="38">
        <f t="shared" si="46"/>
        <v>13480</v>
      </c>
      <c r="DC47" s="38">
        <f t="shared" si="46"/>
        <v>13480</v>
      </c>
      <c r="DD47" s="38">
        <f t="shared" si="46"/>
        <v>13480</v>
      </c>
      <c r="DE47" s="38">
        <f t="shared" si="46"/>
        <v>18240</v>
      </c>
      <c r="DF47" s="38">
        <f t="shared" si="46"/>
        <v>18240</v>
      </c>
      <c r="DG47" s="93">
        <f t="shared" si="46"/>
        <v>18240</v>
      </c>
      <c r="DH47" s="93">
        <f t="shared" si="46"/>
        <v>18240</v>
      </c>
      <c r="DI47" s="93">
        <f t="shared" si="46"/>
        <v>18240</v>
      </c>
      <c r="DJ47" s="93">
        <f t="shared" si="46"/>
        <v>18240</v>
      </c>
      <c r="DK47" s="93">
        <f t="shared" si="46"/>
        <v>18240</v>
      </c>
      <c r="DL47" s="38">
        <f t="shared" si="46"/>
        <v>11865</v>
      </c>
      <c r="DM47" s="38">
        <f t="shared" si="46"/>
        <v>11865</v>
      </c>
      <c r="DN47" s="38">
        <f t="shared" si="46"/>
        <v>11865</v>
      </c>
      <c r="DO47" s="38">
        <f t="shared" si="46"/>
        <v>14500</v>
      </c>
      <c r="DP47" s="38">
        <f t="shared" si="46"/>
        <v>14500</v>
      </c>
      <c r="DQ47" s="38">
        <f t="shared" si="46"/>
        <v>14500</v>
      </c>
      <c r="DR47" s="38">
        <f t="shared" si="46"/>
        <v>14500</v>
      </c>
      <c r="DS47" s="38">
        <f t="shared" si="46"/>
        <v>14500</v>
      </c>
      <c r="DT47" s="38">
        <f t="shared" si="46"/>
        <v>14500</v>
      </c>
      <c r="DU47" s="38">
        <f t="shared" si="46"/>
        <v>13905</v>
      </c>
      <c r="DV47" s="38">
        <f t="shared" si="46"/>
        <v>13905</v>
      </c>
      <c r="DW47" s="38">
        <f t="shared" si="46"/>
        <v>13905</v>
      </c>
      <c r="DX47" s="38">
        <f t="shared" si="46"/>
        <v>13905</v>
      </c>
      <c r="DY47" s="38">
        <f t="shared" si="46"/>
        <v>13905</v>
      </c>
      <c r="DZ47" s="38">
        <f t="shared" si="46"/>
        <v>14500</v>
      </c>
      <c r="EA47" s="38">
        <f t="shared" si="46"/>
        <v>14500</v>
      </c>
      <c r="EB47" s="38">
        <f t="shared" si="46"/>
        <v>13905</v>
      </c>
      <c r="EC47" s="38">
        <f t="shared" si="46"/>
        <v>13905</v>
      </c>
      <c r="ED47" s="38">
        <f t="shared" si="46"/>
        <v>16795</v>
      </c>
      <c r="EE47" s="38">
        <f t="shared" si="46"/>
        <v>17390</v>
      </c>
      <c r="EF47" s="38">
        <f t="shared" si="46"/>
        <v>17390</v>
      </c>
      <c r="EG47" s="38">
        <f t="shared" si="46"/>
        <v>16795</v>
      </c>
      <c r="EH47" s="38">
        <f t="shared" si="46"/>
        <v>16795</v>
      </c>
      <c r="EI47" s="38">
        <f t="shared" si="46"/>
        <v>16795</v>
      </c>
      <c r="EJ47" s="38">
        <f t="shared" si="46"/>
        <v>16795</v>
      </c>
      <c r="EK47" s="38">
        <f t="shared" si="46"/>
        <v>16795</v>
      </c>
      <c r="EL47" s="38">
        <f t="shared" si="46"/>
        <v>16795</v>
      </c>
      <c r="EM47" s="38">
        <f t="shared" si="46"/>
        <v>17390</v>
      </c>
      <c r="EN47" s="38">
        <f t="shared" si="46"/>
        <v>17390</v>
      </c>
      <c r="EO47" s="38">
        <f t="shared" si="46"/>
        <v>14500</v>
      </c>
      <c r="EP47" s="38">
        <f t="shared" si="46"/>
        <v>14500</v>
      </c>
      <c r="EQ47" s="38">
        <f t="shared" si="46"/>
        <v>15350</v>
      </c>
      <c r="ER47" s="38">
        <f t="shared" si="46"/>
        <v>15350</v>
      </c>
      <c r="ES47" s="38">
        <f t="shared" si="46"/>
        <v>15350</v>
      </c>
      <c r="ET47" s="38">
        <f t="shared" si="46"/>
        <v>15350</v>
      </c>
      <c r="EU47" s="38">
        <f t="shared" si="46"/>
        <v>15945</v>
      </c>
      <c r="EV47" s="38">
        <f t="shared" si="46"/>
        <v>15945</v>
      </c>
      <c r="EW47" s="38">
        <f t="shared" si="46"/>
        <v>15350</v>
      </c>
      <c r="EX47" s="38">
        <f t="shared" si="46"/>
        <v>15350</v>
      </c>
      <c r="EY47" s="38">
        <f t="shared" si="46"/>
        <v>15350</v>
      </c>
      <c r="EZ47" s="38">
        <f t="shared" si="46"/>
        <v>15350</v>
      </c>
      <c r="FA47" s="38">
        <f t="shared" si="46"/>
        <v>15350</v>
      </c>
      <c r="FB47" s="38">
        <f t="shared" si="46"/>
        <v>15945</v>
      </c>
      <c r="FC47" s="38">
        <f t="shared" si="46"/>
        <v>15945</v>
      </c>
      <c r="FD47" s="38">
        <f t="shared" si="46"/>
        <v>15350</v>
      </c>
      <c r="FE47" s="38">
        <f t="shared" si="46"/>
        <v>15350</v>
      </c>
      <c r="FF47" s="38">
        <f t="shared" si="46"/>
        <v>15350</v>
      </c>
      <c r="FG47" s="38">
        <f t="shared" si="46"/>
        <v>15350</v>
      </c>
      <c r="FH47" s="38">
        <f t="shared" si="46"/>
        <v>15350</v>
      </c>
      <c r="FI47" s="38">
        <f t="shared" si="46"/>
        <v>15945</v>
      </c>
      <c r="FJ47" s="38">
        <f t="shared" si="46"/>
        <v>15945</v>
      </c>
      <c r="FK47" s="38">
        <f t="shared" si="46"/>
        <v>15350</v>
      </c>
      <c r="FL47" s="38">
        <f t="shared" si="46"/>
        <v>15350</v>
      </c>
      <c r="FM47" s="38">
        <f t="shared" ref="FM47:HR47" si="47">FM38+25</f>
        <v>15350</v>
      </c>
      <c r="FN47" s="38">
        <f t="shared" si="47"/>
        <v>15350</v>
      </c>
      <c r="FO47" s="38">
        <f t="shared" si="47"/>
        <v>15350</v>
      </c>
      <c r="FP47" s="38">
        <f t="shared" si="47"/>
        <v>15945</v>
      </c>
      <c r="FQ47" s="38">
        <f t="shared" si="47"/>
        <v>15945</v>
      </c>
      <c r="FR47" s="38">
        <f t="shared" si="47"/>
        <v>15350</v>
      </c>
      <c r="FS47" s="38">
        <f t="shared" si="47"/>
        <v>15350</v>
      </c>
      <c r="FT47" s="38">
        <f t="shared" si="47"/>
        <v>15350</v>
      </c>
      <c r="FU47" s="38">
        <f t="shared" si="47"/>
        <v>15350</v>
      </c>
      <c r="FV47" s="38">
        <f t="shared" si="47"/>
        <v>15350</v>
      </c>
      <c r="FW47" s="38">
        <f t="shared" si="47"/>
        <v>15945</v>
      </c>
      <c r="FX47" s="38">
        <f t="shared" si="47"/>
        <v>15945</v>
      </c>
      <c r="FY47" s="38">
        <f t="shared" si="47"/>
        <v>15350</v>
      </c>
      <c r="FZ47" s="38">
        <f t="shared" si="47"/>
        <v>15350</v>
      </c>
      <c r="GA47" s="38">
        <f t="shared" si="47"/>
        <v>15350</v>
      </c>
      <c r="GB47" s="38">
        <f t="shared" si="47"/>
        <v>15350</v>
      </c>
      <c r="GC47" s="38">
        <f t="shared" si="47"/>
        <v>15350</v>
      </c>
      <c r="GD47" s="38">
        <f t="shared" si="47"/>
        <v>15945</v>
      </c>
      <c r="GE47" s="38">
        <f t="shared" si="47"/>
        <v>15945</v>
      </c>
      <c r="GF47" s="38">
        <f t="shared" si="47"/>
        <v>13905</v>
      </c>
      <c r="GG47" s="38">
        <f t="shared" si="47"/>
        <v>13905</v>
      </c>
      <c r="GH47" s="38">
        <f t="shared" si="47"/>
        <v>13905</v>
      </c>
      <c r="GI47" s="38">
        <f t="shared" si="47"/>
        <v>13905</v>
      </c>
      <c r="GJ47" s="38">
        <f t="shared" si="47"/>
        <v>13905</v>
      </c>
      <c r="GK47" s="38">
        <f t="shared" si="47"/>
        <v>14500</v>
      </c>
      <c r="GL47" s="38">
        <f t="shared" si="47"/>
        <v>14500</v>
      </c>
      <c r="GM47" s="38">
        <f t="shared" si="47"/>
        <v>13905</v>
      </c>
      <c r="GN47" s="38">
        <f t="shared" si="47"/>
        <v>13905</v>
      </c>
      <c r="GO47" s="38">
        <f t="shared" si="47"/>
        <v>13905</v>
      </c>
      <c r="GP47" s="38">
        <f t="shared" si="47"/>
        <v>13905</v>
      </c>
      <c r="GQ47" s="38">
        <f t="shared" si="47"/>
        <v>13905</v>
      </c>
      <c r="GR47" s="38">
        <f t="shared" si="47"/>
        <v>14500</v>
      </c>
      <c r="GS47" s="38">
        <f t="shared" si="47"/>
        <v>14500</v>
      </c>
      <c r="GT47" s="38">
        <f t="shared" si="47"/>
        <v>13905</v>
      </c>
      <c r="GU47" s="38">
        <f t="shared" si="47"/>
        <v>13905</v>
      </c>
      <c r="GV47" s="38">
        <f t="shared" si="47"/>
        <v>13905</v>
      </c>
      <c r="GW47" s="38">
        <f t="shared" si="47"/>
        <v>13905</v>
      </c>
      <c r="GX47" s="38">
        <f t="shared" si="47"/>
        <v>13905</v>
      </c>
      <c r="GY47" s="38">
        <f t="shared" si="47"/>
        <v>14500</v>
      </c>
      <c r="GZ47" s="38">
        <f t="shared" si="47"/>
        <v>14500</v>
      </c>
      <c r="HA47" s="38">
        <f t="shared" si="47"/>
        <v>13905</v>
      </c>
      <c r="HB47" s="38">
        <f t="shared" si="47"/>
        <v>13905</v>
      </c>
      <c r="HC47" s="38">
        <f t="shared" si="47"/>
        <v>14500</v>
      </c>
      <c r="HD47" s="38">
        <f t="shared" si="47"/>
        <v>14500</v>
      </c>
      <c r="HE47" s="38">
        <f t="shared" si="47"/>
        <v>14500</v>
      </c>
      <c r="HF47" s="38">
        <f t="shared" si="47"/>
        <v>14500</v>
      </c>
      <c r="HG47" s="38">
        <f t="shared" si="47"/>
        <v>14500</v>
      </c>
      <c r="HH47" s="38">
        <f t="shared" si="47"/>
        <v>13905</v>
      </c>
      <c r="HI47" s="38">
        <f t="shared" si="47"/>
        <v>16795</v>
      </c>
      <c r="HJ47" s="38">
        <f t="shared" si="47"/>
        <v>16795</v>
      </c>
      <c r="HK47" s="38">
        <f t="shared" si="47"/>
        <v>16795</v>
      </c>
      <c r="HL47" s="38">
        <f t="shared" si="47"/>
        <v>16795</v>
      </c>
      <c r="HM47" s="38">
        <f t="shared" si="47"/>
        <v>16795</v>
      </c>
      <c r="HN47" s="38">
        <f t="shared" si="47"/>
        <v>15350</v>
      </c>
      <c r="HO47" s="38">
        <f t="shared" si="47"/>
        <v>14500</v>
      </c>
      <c r="HP47" s="38">
        <f t="shared" si="47"/>
        <v>14500</v>
      </c>
      <c r="HQ47" s="38">
        <f t="shared" si="47"/>
        <v>16795</v>
      </c>
      <c r="HR47" s="38">
        <f t="shared" si="47"/>
        <v>16795</v>
      </c>
    </row>
    <row r="48" spans="1:226" s="149" customFormat="1" ht="11.1" customHeight="1" x14ac:dyDescent="0.2">
      <c r="A48" s="38" t="s">
        <v>46</v>
      </c>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c r="CJ48" s="85"/>
      <c r="CK48" s="85"/>
      <c r="CL48" s="85"/>
      <c r="CM48" s="85"/>
      <c r="CN48" s="85"/>
      <c r="CO48" s="85"/>
      <c r="CP48" s="85"/>
      <c r="CQ48" s="85"/>
      <c r="CR48" s="85"/>
      <c r="CS48" s="85"/>
      <c r="CT48" s="85"/>
      <c r="CU48" s="85"/>
      <c r="CV48" s="85"/>
      <c r="CW48" s="85"/>
      <c r="CX48" s="85"/>
      <c r="CY48" s="85"/>
      <c r="CZ48" s="85"/>
      <c r="DA48" s="85"/>
      <c r="DB48" s="85"/>
      <c r="DC48" s="85"/>
      <c r="DD48" s="85"/>
      <c r="DE48" s="85"/>
      <c r="DF48" s="85"/>
      <c r="DG48" s="97"/>
      <c r="DH48" s="97"/>
      <c r="DI48" s="97"/>
      <c r="DJ48" s="97"/>
      <c r="DK48" s="97"/>
      <c r="DL48" s="85"/>
      <c r="DM48" s="85"/>
      <c r="DN48" s="85"/>
      <c r="DO48" s="85"/>
      <c r="DP48" s="85"/>
      <c r="DQ48" s="85"/>
      <c r="DR48" s="85"/>
      <c r="DS48" s="85"/>
      <c r="DT48" s="85"/>
      <c r="DU48" s="85"/>
      <c r="DV48" s="85"/>
      <c r="DW48" s="85"/>
      <c r="DX48" s="85"/>
      <c r="DY48" s="85"/>
      <c r="DZ48" s="85"/>
      <c r="EA48" s="85"/>
      <c r="EB48" s="85"/>
      <c r="EC48" s="85"/>
      <c r="ED48" s="85"/>
      <c r="EE48" s="85"/>
      <c r="EF48" s="85"/>
      <c r="EG48" s="85"/>
      <c r="EH48" s="85"/>
      <c r="EI48" s="85"/>
      <c r="EJ48" s="85"/>
      <c r="EK48" s="85"/>
      <c r="EL48" s="85"/>
      <c r="EM48" s="85"/>
      <c r="EN48" s="85"/>
      <c r="EO48" s="85"/>
      <c r="EP48" s="85"/>
      <c r="EQ48" s="85"/>
      <c r="ER48" s="85"/>
      <c r="ES48" s="85"/>
      <c r="ET48" s="85"/>
      <c r="EU48" s="85"/>
      <c r="EV48" s="85"/>
      <c r="EW48" s="85"/>
      <c r="EX48" s="85"/>
      <c r="EY48" s="85"/>
      <c r="EZ48" s="85"/>
      <c r="FA48" s="85"/>
      <c r="FB48" s="85"/>
      <c r="FC48" s="85"/>
      <c r="FD48" s="85"/>
      <c r="FE48" s="85"/>
      <c r="FF48" s="85"/>
      <c r="FG48" s="85"/>
      <c r="FH48" s="85"/>
      <c r="FI48" s="85"/>
      <c r="FJ48" s="85"/>
      <c r="FK48" s="85"/>
      <c r="FL48" s="85"/>
      <c r="FM48" s="85"/>
      <c r="FN48" s="85"/>
      <c r="FO48" s="85"/>
      <c r="FP48" s="85"/>
      <c r="FQ48" s="85"/>
      <c r="FR48" s="85"/>
      <c r="FS48" s="85"/>
      <c r="FT48" s="85"/>
      <c r="FU48" s="85"/>
      <c r="FV48" s="85"/>
      <c r="FW48" s="85"/>
      <c r="FX48" s="85"/>
      <c r="FY48" s="85"/>
      <c r="FZ48" s="85"/>
      <c r="GA48" s="85"/>
      <c r="GB48" s="85"/>
      <c r="GC48" s="85"/>
      <c r="GD48" s="85"/>
      <c r="GE48" s="85"/>
      <c r="GF48" s="85"/>
      <c r="GG48" s="85"/>
      <c r="GH48" s="85"/>
      <c r="GI48" s="85"/>
      <c r="GJ48" s="85"/>
      <c r="GK48" s="85"/>
      <c r="GL48" s="85"/>
      <c r="GM48" s="85"/>
      <c r="GN48" s="85"/>
      <c r="GO48" s="85"/>
      <c r="GP48" s="85"/>
      <c r="GQ48" s="85"/>
      <c r="GR48" s="85"/>
      <c r="GS48" s="85"/>
      <c r="GT48" s="85"/>
      <c r="GU48" s="85"/>
      <c r="GV48" s="85"/>
      <c r="GW48" s="85"/>
      <c r="GX48" s="85"/>
      <c r="GY48" s="85"/>
      <c r="GZ48" s="85"/>
      <c r="HA48" s="85"/>
      <c r="HB48" s="85"/>
      <c r="HC48" s="85"/>
      <c r="HD48" s="85"/>
      <c r="HE48" s="85"/>
      <c r="HF48" s="85"/>
      <c r="HG48" s="85"/>
      <c r="HH48" s="85"/>
      <c r="HI48" s="85"/>
      <c r="HJ48" s="85"/>
      <c r="HK48" s="85"/>
      <c r="HL48" s="85"/>
      <c r="HM48" s="85"/>
      <c r="HN48" s="85"/>
      <c r="HO48" s="85"/>
      <c r="HP48" s="85"/>
      <c r="HQ48" s="85"/>
      <c r="HR48" s="85"/>
    </row>
    <row r="49" spans="1:226" s="149" customFormat="1" ht="11.1" customHeight="1" x14ac:dyDescent="0.2">
      <c r="A49" s="9">
        <v>1</v>
      </c>
      <c r="B49" s="85" t="e">
        <f t="shared" ref="B49:AN49" si="48">ROUNDUP(B22*0.85,)+25</f>
        <v>#REF!</v>
      </c>
      <c r="C49" s="85" t="e">
        <f t="shared" si="48"/>
        <v>#REF!</v>
      </c>
      <c r="D49" s="85" t="e">
        <f t="shared" si="48"/>
        <v>#REF!</v>
      </c>
      <c r="E49" s="85" t="e">
        <f t="shared" si="48"/>
        <v>#REF!</v>
      </c>
      <c r="F49" s="85" t="e">
        <f t="shared" si="48"/>
        <v>#REF!</v>
      </c>
      <c r="G49" s="85" t="e">
        <f t="shared" si="48"/>
        <v>#REF!</v>
      </c>
      <c r="H49" s="85" t="e">
        <f t="shared" si="48"/>
        <v>#REF!</v>
      </c>
      <c r="I49" s="85" t="e">
        <f t="shared" si="48"/>
        <v>#REF!</v>
      </c>
      <c r="J49" s="85" t="e">
        <f t="shared" si="48"/>
        <v>#REF!</v>
      </c>
      <c r="K49" s="85" t="e">
        <f t="shared" si="48"/>
        <v>#REF!</v>
      </c>
      <c r="L49" s="85" t="e">
        <f t="shared" si="48"/>
        <v>#REF!</v>
      </c>
      <c r="M49" s="85" t="e">
        <f t="shared" si="48"/>
        <v>#REF!</v>
      </c>
      <c r="N49" s="85" t="e">
        <f t="shared" si="48"/>
        <v>#REF!</v>
      </c>
      <c r="O49" s="85" t="e">
        <f t="shared" si="48"/>
        <v>#REF!</v>
      </c>
      <c r="P49" s="85" t="e">
        <f t="shared" si="48"/>
        <v>#REF!</v>
      </c>
      <c r="Q49" s="85" t="e">
        <f t="shared" si="48"/>
        <v>#REF!</v>
      </c>
      <c r="R49" s="85" t="e">
        <f t="shared" si="48"/>
        <v>#REF!</v>
      </c>
      <c r="S49" s="85" t="e">
        <f t="shared" si="48"/>
        <v>#REF!</v>
      </c>
      <c r="T49" s="85" t="e">
        <f t="shared" si="48"/>
        <v>#REF!</v>
      </c>
      <c r="U49" s="85" t="e">
        <f t="shared" si="48"/>
        <v>#REF!</v>
      </c>
      <c r="V49" s="85" t="e">
        <f t="shared" si="48"/>
        <v>#REF!</v>
      </c>
      <c r="W49" s="85" t="e">
        <f t="shared" si="48"/>
        <v>#REF!</v>
      </c>
      <c r="X49" s="85" t="e">
        <f t="shared" si="48"/>
        <v>#REF!</v>
      </c>
      <c r="Y49" s="85" t="e">
        <f t="shared" si="48"/>
        <v>#REF!</v>
      </c>
      <c r="Z49" s="85" t="e">
        <f t="shared" si="48"/>
        <v>#REF!</v>
      </c>
      <c r="AA49" s="85" t="e">
        <f t="shared" si="48"/>
        <v>#REF!</v>
      </c>
      <c r="AB49" s="85" t="e">
        <f t="shared" si="48"/>
        <v>#REF!</v>
      </c>
      <c r="AC49" s="85" t="e">
        <f t="shared" si="48"/>
        <v>#REF!</v>
      </c>
      <c r="AD49" s="85" t="e">
        <f t="shared" si="48"/>
        <v>#REF!</v>
      </c>
      <c r="AE49" s="85" t="e">
        <f t="shared" si="48"/>
        <v>#REF!</v>
      </c>
      <c r="AF49" s="85" t="e">
        <f t="shared" si="48"/>
        <v>#REF!</v>
      </c>
      <c r="AG49" s="85" t="e">
        <f t="shared" si="48"/>
        <v>#REF!</v>
      </c>
      <c r="AH49" s="85" t="e">
        <f t="shared" si="48"/>
        <v>#REF!</v>
      </c>
      <c r="AI49" s="85" t="e">
        <f t="shared" si="48"/>
        <v>#REF!</v>
      </c>
      <c r="AJ49" s="85" t="e">
        <f t="shared" si="48"/>
        <v>#REF!</v>
      </c>
      <c r="AK49" s="85" t="e">
        <f t="shared" si="48"/>
        <v>#REF!</v>
      </c>
      <c r="AL49" s="85" t="e">
        <f t="shared" si="48"/>
        <v>#REF!</v>
      </c>
      <c r="AM49" s="85">
        <f t="shared" si="48"/>
        <v>20978</v>
      </c>
      <c r="AN49" s="85">
        <f t="shared" si="48"/>
        <v>20978</v>
      </c>
      <c r="AO49" s="85">
        <f t="shared" ref="AO49:CZ49" si="49">ROUNDUP(AO22*0.85,)+25</f>
        <v>19278</v>
      </c>
      <c r="AP49" s="85">
        <f t="shared" si="49"/>
        <v>15878</v>
      </c>
      <c r="AQ49" s="85">
        <f t="shared" si="49"/>
        <v>15878</v>
      </c>
      <c r="AR49" s="85">
        <f t="shared" si="49"/>
        <v>14050</v>
      </c>
      <c r="AS49" s="85">
        <f t="shared" si="49"/>
        <v>14050</v>
      </c>
      <c r="AT49" s="85">
        <f t="shared" si="49"/>
        <v>13625</v>
      </c>
      <c r="AU49" s="85">
        <f t="shared" si="49"/>
        <v>13625</v>
      </c>
      <c r="AV49" s="85">
        <f t="shared" si="49"/>
        <v>14050</v>
      </c>
      <c r="AW49" s="85">
        <f t="shared" si="49"/>
        <v>14050</v>
      </c>
      <c r="AX49" s="85">
        <f t="shared" si="49"/>
        <v>13625</v>
      </c>
      <c r="AY49" s="85">
        <f t="shared" si="49"/>
        <v>13625</v>
      </c>
      <c r="AZ49" s="85">
        <f t="shared" si="49"/>
        <v>14050</v>
      </c>
      <c r="BA49" s="85">
        <f t="shared" si="49"/>
        <v>14050</v>
      </c>
      <c r="BB49" s="85">
        <f t="shared" si="49"/>
        <v>13625</v>
      </c>
      <c r="BC49" s="85">
        <f t="shared" si="49"/>
        <v>13625</v>
      </c>
      <c r="BD49" s="85">
        <f t="shared" si="49"/>
        <v>13625</v>
      </c>
      <c r="BE49" s="85">
        <f t="shared" si="49"/>
        <v>13625</v>
      </c>
      <c r="BF49" s="85">
        <f t="shared" si="49"/>
        <v>14645</v>
      </c>
      <c r="BG49" s="85">
        <f t="shared" si="49"/>
        <v>14645</v>
      </c>
      <c r="BH49" s="85">
        <f t="shared" si="49"/>
        <v>13625</v>
      </c>
      <c r="BI49" s="85">
        <f t="shared" si="49"/>
        <v>13625</v>
      </c>
      <c r="BJ49" s="85">
        <f t="shared" si="49"/>
        <v>13625</v>
      </c>
      <c r="BK49" s="85">
        <f t="shared" si="49"/>
        <v>13625</v>
      </c>
      <c r="BL49" s="85">
        <f t="shared" si="49"/>
        <v>14050</v>
      </c>
      <c r="BM49" s="85">
        <f t="shared" si="49"/>
        <v>14050</v>
      </c>
      <c r="BN49" s="85">
        <f t="shared" si="49"/>
        <v>13625</v>
      </c>
      <c r="BO49" s="85">
        <f t="shared" si="49"/>
        <v>13625</v>
      </c>
      <c r="BP49" s="85">
        <f t="shared" si="49"/>
        <v>15665</v>
      </c>
      <c r="BQ49" s="85">
        <f t="shared" si="49"/>
        <v>15665</v>
      </c>
      <c r="BR49" s="85">
        <f t="shared" si="49"/>
        <v>15665</v>
      </c>
      <c r="BS49" s="85">
        <f t="shared" si="49"/>
        <v>14050</v>
      </c>
      <c r="BT49" s="85">
        <f t="shared" si="49"/>
        <v>14050</v>
      </c>
      <c r="BU49" s="85">
        <f t="shared" si="49"/>
        <v>17110</v>
      </c>
      <c r="BV49" s="85">
        <f t="shared" si="49"/>
        <v>15070</v>
      </c>
      <c r="BW49" s="85">
        <f t="shared" si="49"/>
        <v>15070</v>
      </c>
      <c r="BX49" s="85">
        <f t="shared" si="49"/>
        <v>14645</v>
      </c>
      <c r="BY49" s="85">
        <f t="shared" si="49"/>
        <v>15070</v>
      </c>
      <c r="BZ49" s="85">
        <f t="shared" si="49"/>
        <v>15070</v>
      </c>
      <c r="CA49" s="85">
        <f t="shared" si="49"/>
        <v>15070</v>
      </c>
      <c r="CB49" s="85">
        <f t="shared" si="49"/>
        <v>14645</v>
      </c>
      <c r="CC49" s="85">
        <f t="shared" si="49"/>
        <v>14645</v>
      </c>
      <c r="CD49" s="85">
        <f t="shared" si="49"/>
        <v>14645</v>
      </c>
      <c r="CE49" s="85">
        <f t="shared" si="49"/>
        <v>14050</v>
      </c>
      <c r="CF49" s="85">
        <f t="shared" si="49"/>
        <v>14050</v>
      </c>
      <c r="CG49" s="85">
        <f t="shared" si="49"/>
        <v>14050</v>
      </c>
      <c r="CH49" s="85">
        <f t="shared" si="49"/>
        <v>14050</v>
      </c>
      <c r="CI49" s="85">
        <f t="shared" si="49"/>
        <v>14050</v>
      </c>
      <c r="CJ49" s="85">
        <f t="shared" si="49"/>
        <v>14050</v>
      </c>
      <c r="CK49" s="85">
        <f t="shared" si="49"/>
        <v>14050</v>
      </c>
      <c r="CL49" s="85">
        <f t="shared" si="49"/>
        <v>14050</v>
      </c>
      <c r="CM49" s="85">
        <f t="shared" si="49"/>
        <v>15070</v>
      </c>
      <c r="CN49" s="85">
        <f t="shared" si="49"/>
        <v>15070</v>
      </c>
      <c r="CO49" s="85">
        <f t="shared" si="49"/>
        <v>15665</v>
      </c>
      <c r="CP49" s="85">
        <f t="shared" si="49"/>
        <v>15665</v>
      </c>
      <c r="CQ49" s="85">
        <f t="shared" si="49"/>
        <v>15665</v>
      </c>
      <c r="CR49" s="85">
        <f t="shared" si="49"/>
        <v>14050</v>
      </c>
      <c r="CS49" s="85">
        <f t="shared" si="49"/>
        <v>14050</v>
      </c>
      <c r="CT49" s="85">
        <f t="shared" si="49"/>
        <v>14050</v>
      </c>
      <c r="CU49" s="85">
        <f t="shared" si="49"/>
        <v>14050</v>
      </c>
      <c r="CV49" s="85">
        <f t="shared" si="49"/>
        <v>14050</v>
      </c>
      <c r="CW49" s="85">
        <f t="shared" si="49"/>
        <v>14050</v>
      </c>
      <c r="CX49" s="85">
        <f t="shared" si="49"/>
        <v>14050</v>
      </c>
      <c r="CY49" s="85">
        <f t="shared" si="49"/>
        <v>14050</v>
      </c>
      <c r="CZ49" s="85">
        <f t="shared" si="49"/>
        <v>14050</v>
      </c>
      <c r="DA49" s="85">
        <f t="shared" ref="DA49:FL49" si="50">ROUNDUP(DA22*0.85,)+25</f>
        <v>16685</v>
      </c>
      <c r="DB49" s="85">
        <f t="shared" si="50"/>
        <v>16685</v>
      </c>
      <c r="DC49" s="85">
        <f t="shared" si="50"/>
        <v>16685</v>
      </c>
      <c r="DD49" s="85">
        <f t="shared" si="50"/>
        <v>16685</v>
      </c>
      <c r="DE49" s="85">
        <f t="shared" si="50"/>
        <v>21445</v>
      </c>
      <c r="DF49" s="85">
        <f t="shared" si="50"/>
        <v>21445</v>
      </c>
      <c r="DG49" s="97">
        <f t="shared" si="50"/>
        <v>21445</v>
      </c>
      <c r="DH49" s="97">
        <f t="shared" si="50"/>
        <v>21445</v>
      </c>
      <c r="DI49" s="97">
        <f t="shared" si="50"/>
        <v>21445</v>
      </c>
      <c r="DJ49" s="97">
        <f t="shared" si="50"/>
        <v>21445</v>
      </c>
      <c r="DK49" s="97">
        <f t="shared" si="50"/>
        <v>21445</v>
      </c>
      <c r="DL49" s="85">
        <f t="shared" si="50"/>
        <v>15070</v>
      </c>
      <c r="DM49" s="85">
        <f t="shared" si="50"/>
        <v>15070</v>
      </c>
      <c r="DN49" s="85">
        <f t="shared" si="50"/>
        <v>15070</v>
      </c>
      <c r="DO49" s="85">
        <f t="shared" si="50"/>
        <v>17705</v>
      </c>
      <c r="DP49" s="85">
        <f t="shared" si="50"/>
        <v>17705</v>
      </c>
      <c r="DQ49" s="85">
        <f t="shared" si="50"/>
        <v>17705</v>
      </c>
      <c r="DR49" s="85">
        <f t="shared" si="50"/>
        <v>17705</v>
      </c>
      <c r="DS49" s="85">
        <f t="shared" si="50"/>
        <v>17705</v>
      </c>
      <c r="DT49" s="85">
        <f t="shared" si="50"/>
        <v>17705</v>
      </c>
      <c r="DU49" s="85">
        <f t="shared" si="50"/>
        <v>17110</v>
      </c>
      <c r="DV49" s="85">
        <f t="shared" si="50"/>
        <v>17110</v>
      </c>
      <c r="DW49" s="85">
        <f t="shared" si="50"/>
        <v>17110</v>
      </c>
      <c r="DX49" s="85">
        <f t="shared" si="50"/>
        <v>17110</v>
      </c>
      <c r="DY49" s="85">
        <f t="shared" si="50"/>
        <v>17110</v>
      </c>
      <c r="DZ49" s="85">
        <f t="shared" si="50"/>
        <v>17705</v>
      </c>
      <c r="EA49" s="85">
        <f t="shared" si="50"/>
        <v>17705</v>
      </c>
      <c r="EB49" s="85">
        <f t="shared" si="50"/>
        <v>17110</v>
      </c>
      <c r="EC49" s="85">
        <f t="shared" si="50"/>
        <v>17110</v>
      </c>
      <c r="ED49" s="85">
        <f t="shared" si="50"/>
        <v>20000</v>
      </c>
      <c r="EE49" s="85">
        <f t="shared" si="50"/>
        <v>20595</v>
      </c>
      <c r="EF49" s="85">
        <f t="shared" si="50"/>
        <v>20595</v>
      </c>
      <c r="EG49" s="85">
        <f t="shared" si="50"/>
        <v>20000</v>
      </c>
      <c r="EH49" s="85">
        <f t="shared" si="50"/>
        <v>20000</v>
      </c>
      <c r="EI49" s="85">
        <f t="shared" si="50"/>
        <v>20000</v>
      </c>
      <c r="EJ49" s="85">
        <f t="shared" si="50"/>
        <v>20000</v>
      </c>
      <c r="EK49" s="85">
        <f t="shared" si="50"/>
        <v>20000</v>
      </c>
      <c r="EL49" s="85">
        <f t="shared" si="50"/>
        <v>20000</v>
      </c>
      <c r="EM49" s="85">
        <f t="shared" si="50"/>
        <v>20595</v>
      </c>
      <c r="EN49" s="85">
        <f t="shared" si="50"/>
        <v>20595</v>
      </c>
      <c r="EO49" s="85">
        <f t="shared" si="50"/>
        <v>17705</v>
      </c>
      <c r="EP49" s="85">
        <f t="shared" si="50"/>
        <v>17705</v>
      </c>
      <c r="EQ49" s="85">
        <f t="shared" si="50"/>
        <v>18555</v>
      </c>
      <c r="ER49" s="85">
        <f t="shared" si="50"/>
        <v>18555</v>
      </c>
      <c r="ES49" s="85">
        <f t="shared" si="50"/>
        <v>18555</v>
      </c>
      <c r="ET49" s="85">
        <f t="shared" si="50"/>
        <v>18555</v>
      </c>
      <c r="EU49" s="85">
        <f t="shared" si="50"/>
        <v>19150</v>
      </c>
      <c r="EV49" s="85">
        <f t="shared" si="50"/>
        <v>19150</v>
      </c>
      <c r="EW49" s="85">
        <f t="shared" si="50"/>
        <v>18555</v>
      </c>
      <c r="EX49" s="85">
        <f t="shared" si="50"/>
        <v>18555</v>
      </c>
      <c r="EY49" s="85">
        <f t="shared" si="50"/>
        <v>18555</v>
      </c>
      <c r="EZ49" s="85">
        <f t="shared" si="50"/>
        <v>18555</v>
      </c>
      <c r="FA49" s="85">
        <f t="shared" si="50"/>
        <v>18555</v>
      </c>
      <c r="FB49" s="85">
        <f t="shared" si="50"/>
        <v>19150</v>
      </c>
      <c r="FC49" s="85">
        <f t="shared" si="50"/>
        <v>19150</v>
      </c>
      <c r="FD49" s="85">
        <f t="shared" si="50"/>
        <v>18555</v>
      </c>
      <c r="FE49" s="85">
        <f t="shared" si="50"/>
        <v>18555</v>
      </c>
      <c r="FF49" s="85">
        <f t="shared" si="50"/>
        <v>18555</v>
      </c>
      <c r="FG49" s="85">
        <f t="shared" si="50"/>
        <v>18555</v>
      </c>
      <c r="FH49" s="85">
        <f t="shared" si="50"/>
        <v>18555</v>
      </c>
      <c r="FI49" s="85">
        <f t="shared" si="50"/>
        <v>19150</v>
      </c>
      <c r="FJ49" s="85">
        <f t="shared" si="50"/>
        <v>19150</v>
      </c>
      <c r="FK49" s="85">
        <f t="shared" si="50"/>
        <v>18555</v>
      </c>
      <c r="FL49" s="85">
        <f t="shared" si="50"/>
        <v>18555</v>
      </c>
      <c r="FM49" s="85">
        <f t="shared" ref="FM49:HR49" si="51">ROUNDUP(FM22*0.85,)+25</f>
        <v>18555</v>
      </c>
      <c r="FN49" s="85">
        <f t="shared" si="51"/>
        <v>18555</v>
      </c>
      <c r="FO49" s="85">
        <f t="shared" si="51"/>
        <v>18555</v>
      </c>
      <c r="FP49" s="85">
        <f t="shared" si="51"/>
        <v>19150</v>
      </c>
      <c r="FQ49" s="85">
        <f t="shared" si="51"/>
        <v>19150</v>
      </c>
      <c r="FR49" s="85">
        <f t="shared" si="51"/>
        <v>18555</v>
      </c>
      <c r="FS49" s="85">
        <f t="shared" si="51"/>
        <v>18555</v>
      </c>
      <c r="FT49" s="85">
        <f t="shared" si="51"/>
        <v>18555</v>
      </c>
      <c r="FU49" s="85">
        <f t="shared" si="51"/>
        <v>18555</v>
      </c>
      <c r="FV49" s="85">
        <f t="shared" si="51"/>
        <v>18555</v>
      </c>
      <c r="FW49" s="85">
        <f t="shared" si="51"/>
        <v>19150</v>
      </c>
      <c r="FX49" s="85">
        <f t="shared" si="51"/>
        <v>19150</v>
      </c>
      <c r="FY49" s="85">
        <f t="shared" si="51"/>
        <v>18555</v>
      </c>
      <c r="FZ49" s="85">
        <f t="shared" si="51"/>
        <v>18555</v>
      </c>
      <c r="GA49" s="85">
        <f t="shared" si="51"/>
        <v>18555</v>
      </c>
      <c r="GB49" s="85">
        <f t="shared" si="51"/>
        <v>18555</v>
      </c>
      <c r="GC49" s="85">
        <f t="shared" si="51"/>
        <v>18555</v>
      </c>
      <c r="GD49" s="85">
        <f t="shared" si="51"/>
        <v>19150</v>
      </c>
      <c r="GE49" s="85">
        <f t="shared" si="51"/>
        <v>19150</v>
      </c>
      <c r="GF49" s="85">
        <f t="shared" si="51"/>
        <v>17110</v>
      </c>
      <c r="GG49" s="85">
        <f t="shared" si="51"/>
        <v>17110</v>
      </c>
      <c r="GH49" s="85">
        <f t="shared" si="51"/>
        <v>17110</v>
      </c>
      <c r="GI49" s="85">
        <f t="shared" si="51"/>
        <v>17110</v>
      </c>
      <c r="GJ49" s="85">
        <f t="shared" si="51"/>
        <v>17110</v>
      </c>
      <c r="GK49" s="85">
        <f t="shared" si="51"/>
        <v>17705</v>
      </c>
      <c r="GL49" s="85">
        <f t="shared" si="51"/>
        <v>17705</v>
      </c>
      <c r="GM49" s="85">
        <f t="shared" si="51"/>
        <v>17110</v>
      </c>
      <c r="GN49" s="85">
        <f t="shared" si="51"/>
        <v>17110</v>
      </c>
      <c r="GO49" s="85">
        <f t="shared" si="51"/>
        <v>17110</v>
      </c>
      <c r="GP49" s="85">
        <f t="shared" si="51"/>
        <v>17110</v>
      </c>
      <c r="GQ49" s="85">
        <f t="shared" si="51"/>
        <v>17110</v>
      </c>
      <c r="GR49" s="85">
        <f t="shared" si="51"/>
        <v>17705</v>
      </c>
      <c r="GS49" s="85">
        <f t="shared" si="51"/>
        <v>17705</v>
      </c>
      <c r="GT49" s="85">
        <f t="shared" si="51"/>
        <v>17110</v>
      </c>
      <c r="GU49" s="85">
        <f t="shared" si="51"/>
        <v>17110</v>
      </c>
      <c r="GV49" s="85">
        <f t="shared" si="51"/>
        <v>17110</v>
      </c>
      <c r="GW49" s="85">
        <f t="shared" si="51"/>
        <v>17110</v>
      </c>
      <c r="GX49" s="85">
        <f t="shared" si="51"/>
        <v>17110</v>
      </c>
      <c r="GY49" s="85">
        <f t="shared" si="51"/>
        <v>17705</v>
      </c>
      <c r="GZ49" s="85">
        <f t="shared" si="51"/>
        <v>17705</v>
      </c>
      <c r="HA49" s="85">
        <f t="shared" si="51"/>
        <v>17110</v>
      </c>
      <c r="HB49" s="85">
        <f t="shared" si="51"/>
        <v>17110</v>
      </c>
      <c r="HC49" s="85">
        <f t="shared" si="51"/>
        <v>17705</v>
      </c>
      <c r="HD49" s="85">
        <f t="shared" si="51"/>
        <v>17705</v>
      </c>
      <c r="HE49" s="85">
        <f t="shared" si="51"/>
        <v>17705</v>
      </c>
      <c r="HF49" s="85">
        <f t="shared" si="51"/>
        <v>17705</v>
      </c>
      <c r="HG49" s="85">
        <f t="shared" si="51"/>
        <v>17705</v>
      </c>
      <c r="HH49" s="85">
        <f t="shared" si="51"/>
        <v>17110</v>
      </c>
      <c r="HI49" s="85">
        <f t="shared" si="51"/>
        <v>20000</v>
      </c>
      <c r="HJ49" s="85">
        <f t="shared" si="51"/>
        <v>20000</v>
      </c>
      <c r="HK49" s="85">
        <f t="shared" si="51"/>
        <v>20000</v>
      </c>
      <c r="HL49" s="85">
        <f t="shared" si="51"/>
        <v>20000</v>
      </c>
      <c r="HM49" s="85">
        <f t="shared" si="51"/>
        <v>20000</v>
      </c>
      <c r="HN49" s="85">
        <f t="shared" si="51"/>
        <v>18555</v>
      </c>
      <c r="HO49" s="85">
        <f t="shared" si="51"/>
        <v>17705</v>
      </c>
      <c r="HP49" s="85">
        <f t="shared" si="51"/>
        <v>17705</v>
      </c>
      <c r="HQ49" s="85">
        <f t="shared" si="51"/>
        <v>20000</v>
      </c>
      <c r="HR49" s="85">
        <f t="shared" si="51"/>
        <v>20000</v>
      </c>
    </row>
    <row r="50" spans="1:226" s="149" customFormat="1" ht="11.1" customHeight="1" x14ac:dyDescent="0.2">
      <c r="A50" s="9">
        <v>2</v>
      </c>
      <c r="B50" s="85" t="e">
        <f t="shared" ref="B50:AN50" si="52">ROUNDUP(B23*0.85,)+25</f>
        <v>#REF!</v>
      </c>
      <c r="C50" s="85" t="e">
        <f t="shared" si="52"/>
        <v>#REF!</v>
      </c>
      <c r="D50" s="85" t="e">
        <f t="shared" si="52"/>
        <v>#REF!</v>
      </c>
      <c r="E50" s="85" t="e">
        <f t="shared" si="52"/>
        <v>#REF!</v>
      </c>
      <c r="F50" s="85" t="e">
        <f t="shared" si="52"/>
        <v>#REF!</v>
      </c>
      <c r="G50" s="85" t="e">
        <f t="shared" si="52"/>
        <v>#REF!</v>
      </c>
      <c r="H50" s="85" t="e">
        <f t="shared" si="52"/>
        <v>#REF!</v>
      </c>
      <c r="I50" s="85" t="e">
        <f t="shared" si="52"/>
        <v>#REF!</v>
      </c>
      <c r="J50" s="85" t="e">
        <f t="shared" si="52"/>
        <v>#REF!</v>
      </c>
      <c r="K50" s="85" t="e">
        <f t="shared" si="52"/>
        <v>#REF!</v>
      </c>
      <c r="L50" s="85" t="e">
        <f t="shared" si="52"/>
        <v>#REF!</v>
      </c>
      <c r="M50" s="85" t="e">
        <f t="shared" si="52"/>
        <v>#REF!</v>
      </c>
      <c r="N50" s="85" t="e">
        <f t="shared" si="52"/>
        <v>#REF!</v>
      </c>
      <c r="O50" s="85" t="e">
        <f t="shared" si="52"/>
        <v>#REF!</v>
      </c>
      <c r="P50" s="85" t="e">
        <f t="shared" si="52"/>
        <v>#REF!</v>
      </c>
      <c r="Q50" s="85" t="e">
        <f t="shared" si="52"/>
        <v>#REF!</v>
      </c>
      <c r="R50" s="85" t="e">
        <f t="shared" si="52"/>
        <v>#REF!</v>
      </c>
      <c r="S50" s="85" t="e">
        <f t="shared" si="52"/>
        <v>#REF!</v>
      </c>
      <c r="T50" s="85" t="e">
        <f t="shared" si="52"/>
        <v>#REF!</v>
      </c>
      <c r="U50" s="85" t="e">
        <f t="shared" si="52"/>
        <v>#REF!</v>
      </c>
      <c r="V50" s="85" t="e">
        <f t="shared" si="52"/>
        <v>#REF!</v>
      </c>
      <c r="W50" s="85" t="e">
        <f t="shared" si="52"/>
        <v>#REF!</v>
      </c>
      <c r="X50" s="85" t="e">
        <f t="shared" si="52"/>
        <v>#REF!</v>
      </c>
      <c r="Y50" s="85" t="e">
        <f t="shared" si="52"/>
        <v>#REF!</v>
      </c>
      <c r="Z50" s="85" t="e">
        <f t="shared" si="52"/>
        <v>#REF!</v>
      </c>
      <c r="AA50" s="85" t="e">
        <f t="shared" si="52"/>
        <v>#REF!</v>
      </c>
      <c r="AB50" s="85" t="e">
        <f t="shared" si="52"/>
        <v>#REF!</v>
      </c>
      <c r="AC50" s="85" t="e">
        <f t="shared" si="52"/>
        <v>#REF!</v>
      </c>
      <c r="AD50" s="85" t="e">
        <f t="shared" si="52"/>
        <v>#REF!</v>
      </c>
      <c r="AE50" s="85" t="e">
        <f t="shared" si="52"/>
        <v>#REF!</v>
      </c>
      <c r="AF50" s="85" t="e">
        <f t="shared" si="52"/>
        <v>#REF!</v>
      </c>
      <c r="AG50" s="85" t="e">
        <f t="shared" si="52"/>
        <v>#REF!</v>
      </c>
      <c r="AH50" s="85" t="e">
        <f t="shared" si="52"/>
        <v>#REF!</v>
      </c>
      <c r="AI50" s="85" t="e">
        <f t="shared" si="52"/>
        <v>#REF!</v>
      </c>
      <c r="AJ50" s="85" t="e">
        <f t="shared" si="52"/>
        <v>#REF!</v>
      </c>
      <c r="AK50" s="85" t="e">
        <f t="shared" si="52"/>
        <v>#REF!</v>
      </c>
      <c r="AL50" s="85" t="e">
        <f t="shared" si="52"/>
        <v>#REF!</v>
      </c>
      <c r="AM50" s="85">
        <f t="shared" si="52"/>
        <v>23230</v>
      </c>
      <c r="AN50" s="85">
        <f t="shared" si="52"/>
        <v>23230</v>
      </c>
      <c r="AO50" s="85">
        <f t="shared" ref="AO50:CZ50" si="53">ROUNDUP(AO23*0.85,)+25</f>
        <v>21530</v>
      </c>
      <c r="AP50" s="85">
        <f t="shared" si="53"/>
        <v>18130</v>
      </c>
      <c r="AQ50" s="85">
        <f t="shared" si="53"/>
        <v>18130</v>
      </c>
      <c r="AR50" s="85">
        <f t="shared" si="53"/>
        <v>15920</v>
      </c>
      <c r="AS50" s="85">
        <f t="shared" si="53"/>
        <v>15920</v>
      </c>
      <c r="AT50" s="85">
        <f t="shared" si="53"/>
        <v>15495</v>
      </c>
      <c r="AU50" s="85">
        <f t="shared" si="53"/>
        <v>15495</v>
      </c>
      <c r="AV50" s="85">
        <f t="shared" si="53"/>
        <v>15920</v>
      </c>
      <c r="AW50" s="85">
        <f t="shared" si="53"/>
        <v>15920</v>
      </c>
      <c r="AX50" s="85">
        <f t="shared" si="53"/>
        <v>15495</v>
      </c>
      <c r="AY50" s="85">
        <f t="shared" si="53"/>
        <v>15495</v>
      </c>
      <c r="AZ50" s="85">
        <f t="shared" si="53"/>
        <v>15920</v>
      </c>
      <c r="BA50" s="85">
        <f t="shared" si="53"/>
        <v>15920</v>
      </c>
      <c r="BB50" s="85">
        <f t="shared" si="53"/>
        <v>15495</v>
      </c>
      <c r="BC50" s="85">
        <f t="shared" si="53"/>
        <v>15495</v>
      </c>
      <c r="BD50" s="85">
        <f t="shared" si="53"/>
        <v>15495</v>
      </c>
      <c r="BE50" s="85">
        <f t="shared" si="53"/>
        <v>15495</v>
      </c>
      <c r="BF50" s="85">
        <f t="shared" si="53"/>
        <v>16515</v>
      </c>
      <c r="BG50" s="85">
        <f t="shared" si="53"/>
        <v>16515</v>
      </c>
      <c r="BH50" s="85">
        <f t="shared" si="53"/>
        <v>15495</v>
      </c>
      <c r="BI50" s="85">
        <f t="shared" si="53"/>
        <v>15495</v>
      </c>
      <c r="BJ50" s="85">
        <f t="shared" si="53"/>
        <v>15495</v>
      </c>
      <c r="BK50" s="85">
        <f t="shared" si="53"/>
        <v>15495</v>
      </c>
      <c r="BL50" s="85">
        <f t="shared" si="53"/>
        <v>15920</v>
      </c>
      <c r="BM50" s="85">
        <f t="shared" si="53"/>
        <v>15920</v>
      </c>
      <c r="BN50" s="85">
        <f t="shared" si="53"/>
        <v>15495</v>
      </c>
      <c r="BO50" s="85">
        <f t="shared" si="53"/>
        <v>15495</v>
      </c>
      <c r="BP50" s="85">
        <f t="shared" si="53"/>
        <v>17535</v>
      </c>
      <c r="BQ50" s="85">
        <f t="shared" si="53"/>
        <v>17535</v>
      </c>
      <c r="BR50" s="85">
        <f t="shared" si="53"/>
        <v>17535</v>
      </c>
      <c r="BS50" s="85">
        <f t="shared" si="53"/>
        <v>15920</v>
      </c>
      <c r="BT50" s="85">
        <f t="shared" si="53"/>
        <v>15920</v>
      </c>
      <c r="BU50" s="85">
        <f t="shared" si="53"/>
        <v>18980</v>
      </c>
      <c r="BV50" s="85">
        <f t="shared" si="53"/>
        <v>16940</v>
      </c>
      <c r="BW50" s="85">
        <f t="shared" si="53"/>
        <v>16940</v>
      </c>
      <c r="BX50" s="85">
        <f t="shared" si="53"/>
        <v>16515</v>
      </c>
      <c r="BY50" s="85">
        <f t="shared" si="53"/>
        <v>16940</v>
      </c>
      <c r="BZ50" s="85">
        <f t="shared" si="53"/>
        <v>16940</v>
      </c>
      <c r="CA50" s="85">
        <f t="shared" si="53"/>
        <v>16940</v>
      </c>
      <c r="CB50" s="85">
        <f t="shared" si="53"/>
        <v>16515</v>
      </c>
      <c r="CC50" s="85">
        <f t="shared" si="53"/>
        <v>16515</v>
      </c>
      <c r="CD50" s="85">
        <f t="shared" si="53"/>
        <v>16515</v>
      </c>
      <c r="CE50" s="85">
        <f t="shared" si="53"/>
        <v>15920</v>
      </c>
      <c r="CF50" s="85">
        <f t="shared" si="53"/>
        <v>15920</v>
      </c>
      <c r="CG50" s="85">
        <f t="shared" si="53"/>
        <v>15920</v>
      </c>
      <c r="CH50" s="85">
        <f t="shared" si="53"/>
        <v>15920</v>
      </c>
      <c r="CI50" s="85">
        <f t="shared" si="53"/>
        <v>15920</v>
      </c>
      <c r="CJ50" s="85">
        <f t="shared" si="53"/>
        <v>15920</v>
      </c>
      <c r="CK50" s="85">
        <f t="shared" si="53"/>
        <v>15920</v>
      </c>
      <c r="CL50" s="85">
        <f t="shared" si="53"/>
        <v>15920</v>
      </c>
      <c r="CM50" s="85">
        <f t="shared" si="53"/>
        <v>16940</v>
      </c>
      <c r="CN50" s="85">
        <f t="shared" si="53"/>
        <v>16940</v>
      </c>
      <c r="CO50" s="85">
        <f t="shared" si="53"/>
        <v>17535</v>
      </c>
      <c r="CP50" s="85">
        <f t="shared" si="53"/>
        <v>17535</v>
      </c>
      <c r="CQ50" s="85">
        <f t="shared" si="53"/>
        <v>17535</v>
      </c>
      <c r="CR50" s="85">
        <f t="shared" si="53"/>
        <v>15920</v>
      </c>
      <c r="CS50" s="85">
        <f t="shared" si="53"/>
        <v>15920</v>
      </c>
      <c r="CT50" s="85">
        <f t="shared" si="53"/>
        <v>15920</v>
      </c>
      <c r="CU50" s="85">
        <f t="shared" si="53"/>
        <v>15920</v>
      </c>
      <c r="CV50" s="85">
        <f t="shared" si="53"/>
        <v>15920</v>
      </c>
      <c r="CW50" s="85">
        <f t="shared" si="53"/>
        <v>15920</v>
      </c>
      <c r="CX50" s="85">
        <f t="shared" si="53"/>
        <v>15920</v>
      </c>
      <c r="CY50" s="85">
        <f t="shared" si="53"/>
        <v>15920</v>
      </c>
      <c r="CZ50" s="85">
        <f t="shared" si="53"/>
        <v>15920</v>
      </c>
      <c r="DA50" s="85">
        <f t="shared" ref="DA50:FL50" si="54">ROUNDUP(DA23*0.85,)+25</f>
        <v>18555</v>
      </c>
      <c r="DB50" s="85">
        <f t="shared" si="54"/>
        <v>18555</v>
      </c>
      <c r="DC50" s="85">
        <f t="shared" si="54"/>
        <v>18555</v>
      </c>
      <c r="DD50" s="85">
        <f t="shared" si="54"/>
        <v>18555</v>
      </c>
      <c r="DE50" s="85">
        <f t="shared" si="54"/>
        <v>23315</v>
      </c>
      <c r="DF50" s="85">
        <f t="shared" si="54"/>
        <v>23315</v>
      </c>
      <c r="DG50" s="97">
        <f t="shared" si="54"/>
        <v>23315</v>
      </c>
      <c r="DH50" s="97">
        <f t="shared" si="54"/>
        <v>23315</v>
      </c>
      <c r="DI50" s="97">
        <f t="shared" si="54"/>
        <v>23315</v>
      </c>
      <c r="DJ50" s="97">
        <f t="shared" si="54"/>
        <v>23315</v>
      </c>
      <c r="DK50" s="97">
        <f t="shared" si="54"/>
        <v>23315</v>
      </c>
      <c r="DL50" s="85">
        <f t="shared" si="54"/>
        <v>16940</v>
      </c>
      <c r="DM50" s="85">
        <f t="shared" si="54"/>
        <v>16940</v>
      </c>
      <c r="DN50" s="85">
        <f t="shared" si="54"/>
        <v>16940</v>
      </c>
      <c r="DO50" s="85">
        <f t="shared" si="54"/>
        <v>19575</v>
      </c>
      <c r="DP50" s="85">
        <f t="shared" si="54"/>
        <v>19575</v>
      </c>
      <c r="DQ50" s="85">
        <f t="shared" si="54"/>
        <v>19575</v>
      </c>
      <c r="DR50" s="85">
        <f t="shared" si="54"/>
        <v>19575</v>
      </c>
      <c r="DS50" s="85">
        <f t="shared" si="54"/>
        <v>19575</v>
      </c>
      <c r="DT50" s="85">
        <f t="shared" si="54"/>
        <v>19575</v>
      </c>
      <c r="DU50" s="85">
        <f t="shared" si="54"/>
        <v>18980</v>
      </c>
      <c r="DV50" s="85">
        <f t="shared" si="54"/>
        <v>18980</v>
      </c>
      <c r="DW50" s="85">
        <f t="shared" si="54"/>
        <v>18980</v>
      </c>
      <c r="DX50" s="85">
        <f t="shared" si="54"/>
        <v>18980</v>
      </c>
      <c r="DY50" s="85">
        <f t="shared" si="54"/>
        <v>18980</v>
      </c>
      <c r="DZ50" s="85">
        <f t="shared" si="54"/>
        <v>19575</v>
      </c>
      <c r="EA50" s="85">
        <f t="shared" si="54"/>
        <v>19575</v>
      </c>
      <c r="EB50" s="85">
        <f t="shared" si="54"/>
        <v>18980</v>
      </c>
      <c r="EC50" s="85">
        <f t="shared" si="54"/>
        <v>18980</v>
      </c>
      <c r="ED50" s="85">
        <f t="shared" si="54"/>
        <v>21870</v>
      </c>
      <c r="EE50" s="85">
        <f t="shared" si="54"/>
        <v>22465</v>
      </c>
      <c r="EF50" s="85">
        <f t="shared" si="54"/>
        <v>22465</v>
      </c>
      <c r="EG50" s="85">
        <f t="shared" si="54"/>
        <v>21870</v>
      </c>
      <c r="EH50" s="85">
        <f t="shared" si="54"/>
        <v>21870</v>
      </c>
      <c r="EI50" s="85">
        <f t="shared" si="54"/>
        <v>21870</v>
      </c>
      <c r="EJ50" s="85">
        <f t="shared" si="54"/>
        <v>21870</v>
      </c>
      <c r="EK50" s="85">
        <f t="shared" si="54"/>
        <v>21870</v>
      </c>
      <c r="EL50" s="85">
        <f t="shared" si="54"/>
        <v>21870</v>
      </c>
      <c r="EM50" s="85">
        <f t="shared" si="54"/>
        <v>22465</v>
      </c>
      <c r="EN50" s="85">
        <f t="shared" si="54"/>
        <v>22465</v>
      </c>
      <c r="EO50" s="85">
        <f t="shared" si="54"/>
        <v>19575</v>
      </c>
      <c r="EP50" s="85">
        <f t="shared" si="54"/>
        <v>19575</v>
      </c>
      <c r="EQ50" s="85">
        <f t="shared" si="54"/>
        <v>20425</v>
      </c>
      <c r="ER50" s="85">
        <f t="shared" si="54"/>
        <v>20425</v>
      </c>
      <c r="ES50" s="85">
        <f t="shared" si="54"/>
        <v>20425</v>
      </c>
      <c r="ET50" s="85">
        <f t="shared" si="54"/>
        <v>20425</v>
      </c>
      <c r="EU50" s="85">
        <f t="shared" si="54"/>
        <v>21020</v>
      </c>
      <c r="EV50" s="85">
        <f t="shared" si="54"/>
        <v>21020</v>
      </c>
      <c r="EW50" s="85">
        <f t="shared" si="54"/>
        <v>20425</v>
      </c>
      <c r="EX50" s="85">
        <f t="shared" si="54"/>
        <v>20425</v>
      </c>
      <c r="EY50" s="85">
        <f t="shared" si="54"/>
        <v>20425</v>
      </c>
      <c r="EZ50" s="85">
        <f t="shared" si="54"/>
        <v>20425</v>
      </c>
      <c r="FA50" s="85">
        <f t="shared" si="54"/>
        <v>20425</v>
      </c>
      <c r="FB50" s="85">
        <f t="shared" si="54"/>
        <v>21020</v>
      </c>
      <c r="FC50" s="85">
        <f t="shared" si="54"/>
        <v>21020</v>
      </c>
      <c r="FD50" s="85">
        <f t="shared" si="54"/>
        <v>20425</v>
      </c>
      <c r="FE50" s="85">
        <f t="shared" si="54"/>
        <v>20425</v>
      </c>
      <c r="FF50" s="85">
        <f t="shared" si="54"/>
        <v>20425</v>
      </c>
      <c r="FG50" s="85">
        <f t="shared" si="54"/>
        <v>20425</v>
      </c>
      <c r="FH50" s="85">
        <f t="shared" si="54"/>
        <v>20425</v>
      </c>
      <c r="FI50" s="85">
        <f t="shared" si="54"/>
        <v>21020</v>
      </c>
      <c r="FJ50" s="85">
        <f t="shared" si="54"/>
        <v>21020</v>
      </c>
      <c r="FK50" s="85">
        <f t="shared" si="54"/>
        <v>20425</v>
      </c>
      <c r="FL50" s="85">
        <f t="shared" si="54"/>
        <v>20425</v>
      </c>
      <c r="FM50" s="85">
        <f t="shared" ref="FM50:HR50" si="55">ROUNDUP(FM23*0.85,)+25</f>
        <v>20425</v>
      </c>
      <c r="FN50" s="85">
        <f t="shared" si="55"/>
        <v>20425</v>
      </c>
      <c r="FO50" s="85">
        <f t="shared" si="55"/>
        <v>20425</v>
      </c>
      <c r="FP50" s="85">
        <f t="shared" si="55"/>
        <v>21020</v>
      </c>
      <c r="FQ50" s="85">
        <f t="shared" si="55"/>
        <v>21020</v>
      </c>
      <c r="FR50" s="85">
        <f t="shared" si="55"/>
        <v>20425</v>
      </c>
      <c r="FS50" s="85">
        <f t="shared" si="55"/>
        <v>20425</v>
      </c>
      <c r="FT50" s="85">
        <f t="shared" si="55"/>
        <v>20425</v>
      </c>
      <c r="FU50" s="85">
        <f t="shared" si="55"/>
        <v>20425</v>
      </c>
      <c r="FV50" s="85">
        <f t="shared" si="55"/>
        <v>20425</v>
      </c>
      <c r="FW50" s="85">
        <f t="shared" si="55"/>
        <v>21020</v>
      </c>
      <c r="FX50" s="85">
        <f t="shared" si="55"/>
        <v>21020</v>
      </c>
      <c r="FY50" s="85">
        <f t="shared" si="55"/>
        <v>20425</v>
      </c>
      <c r="FZ50" s="85">
        <f t="shared" si="55"/>
        <v>20425</v>
      </c>
      <c r="GA50" s="85">
        <f t="shared" si="55"/>
        <v>20425</v>
      </c>
      <c r="GB50" s="85">
        <f t="shared" si="55"/>
        <v>20425</v>
      </c>
      <c r="GC50" s="85">
        <f t="shared" si="55"/>
        <v>20425</v>
      </c>
      <c r="GD50" s="85">
        <f t="shared" si="55"/>
        <v>21020</v>
      </c>
      <c r="GE50" s="85">
        <f t="shared" si="55"/>
        <v>21020</v>
      </c>
      <c r="GF50" s="85">
        <f t="shared" si="55"/>
        <v>18980</v>
      </c>
      <c r="GG50" s="85">
        <f t="shared" si="55"/>
        <v>18980</v>
      </c>
      <c r="GH50" s="85">
        <f t="shared" si="55"/>
        <v>18980</v>
      </c>
      <c r="GI50" s="85">
        <f t="shared" si="55"/>
        <v>18980</v>
      </c>
      <c r="GJ50" s="85">
        <f t="shared" si="55"/>
        <v>18980</v>
      </c>
      <c r="GK50" s="85">
        <f t="shared" si="55"/>
        <v>19575</v>
      </c>
      <c r="GL50" s="85">
        <f t="shared" si="55"/>
        <v>19575</v>
      </c>
      <c r="GM50" s="85">
        <f t="shared" si="55"/>
        <v>18980</v>
      </c>
      <c r="GN50" s="85">
        <f t="shared" si="55"/>
        <v>18980</v>
      </c>
      <c r="GO50" s="85">
        <f t="shared" si="55"/>
        <v>18980</v>
      </c>
      <c r="GP50" s="85">
        <f t="shared" si="55"/>
        <v>18980</v>
      </c>
      <c r="GQ50" s="85">
        <f t="shared" si="55"/>
        <v>18980</v>
      </c>
      <c r="GR50" s="85">
        <f t="shared" si="55"/>
        <v>19575</v>
      </c>
      <c r="GS50" s="85">
        <f t="shared" si="55"/>
        <v>19575</v>
      </c>
      <c r="GT50" s="85">
        <f t="shared" si="55"/>
        <v>18980</v>
      </c>
      <c r="GU50" s="85">
        <f t="shared" si="55"/>
        <v>18980</v>
      </c>
      <c r="GV50" s="85">
        <f t="shared" si="55"/>
        <v>18980</v>
      </c>
      <c r="GW50" s="85">
        <f t="shared" si="55"/>
        <v>18980</v>
      </c>
      <c r="GX50" s="85">
        <f t="shared" si="55"/>
        <v>18980</v>
      </c>
      <c r="GY50" s="85">
        <f t="shared" si="55"/>
        <v>19575</v>
      </c>
      <c r="GZ50" s="85">
        <f t="shared" si="55"/>
        <v>19575</v>
      </c>
      <c r="HA50" s="85">
        <f t="shared" si="55"/>
        <v>18980</v>
      </c>
      <c r="HB50" s="85">
        <f t="shared" si="55"/>
        <v>18980</v>
      </c>
      <c r="HC50" s="85">
        <f t="shared" si="55"/>
        <v>19575</v>
      </c>
      <c r="HD50" s="85">
        <f t="shared" si="55"/>
        <v>19575</v>
      </c>
      <c r="HE50" s="85">
        <f t="shared" si="55"/>
        <v>19575</v>
      </c>
      <c r="HF50" s="85">
        <f t="shared" si="55"/>
        <v>19575</v>
      </c>
      <c r="HG50" s="85">
        <f t="shared" si="55"/>
        <v>19575</v>
      </c>
      <c r="HH50" s="85">
        <f t="shared" si="55"/>
        <v>18980</v>
      </c>
      <c r="HI50" s="85">
        <f t="shared" si="55"/>
        <v>21870</v>
      </c>
      <c r="HJ50" s="85">
        <f t="shared" si="55"/>
        <v>21870</v>
      </c>
      <c r="HK50" s="85">
        <f t="shared" si="55"/>
        <v>21870</v>
      </c>
      <c r="HL50" s="85">
        <f t="shared" si="55"/>
        <v>21870</v>
      </c>
      <c r="HM50" s="85">
        <f t="shared" si="55"/>
        <v>21870</v>
      </c>
      <c r="HN50" s="85">
        <f t="shared" si="55"/>
        <v>20425</v>
      </c>
      <c r="HO50" s="85">
        <f t="shared" si="55"/>
        <v>19575</v>
      </c>
      <c r="HP50" s="85">
        <f t="shared" si="55"/>
        <v>19575</v>
      </c>
      <c r="HQ50" s="85">
        <f t="shared" si="55"/>
        <v>21870</v>
      </c>
      <c r="HR50" s="85">
        <f t="shared" si="55"/>
        <v>21870</v>
      </c>
    </row>
    <row r="51" spans="1:226" s="149" customFormat="1" ht="11.1" customHeight="1" x14ac:dyDescent="0.2">
      <c r="A51" s="38" t="s">
        <v>47</v>
      </c>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c r="CM51" s="85"/>
      <c r="CN51" s="85"/>
      <c r="CO51" s="85"/>
      <c r="CP51" s="85"/>
      <c r="CQ51" s="85"/>
      <c r="CR51" s="85"/>
      <c r="CS51" s="85"/>
      <c r="CT51" s="85"/>
      <c r="CU51" s="85"/>
      <c r="CV51" s="85"/>
      <c r="CW51" s="85"/>
      <c r="CX51" s="85"/>
      <c r="CY51" s="85"/>
      <c r="CZ51" s="85"/>
      <c r="DA51" s="85"/>
      <c r="DB51" s="85"/>
      <c r="DC51" s="85"/>
      <c r="DD51" s="85"/>
      <c r="DE51" s="85"/>
      <c r="DF51" s="85"/>
      <c r="DG51" s="97"/>
      <c r="DH51" s="97"/>
      <c r="DI51" s="97"/>
      <c r="DJ51" s="97"/>
      <c r="DK51" s="97"/>
      <c r="DL51" s="85"/>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EY51" s="85"/>
      <c r="EZ51" s="85"/>
      <c r="FA51" s="85"/>
      <c r="FB51" s="85"/>
      <c r="FC51" s="85"/>
      <c r="FD51" s="85"/>
      <c r="FE51" s="85"/>
      <c r="FF51" s="85"/>
      <c r="FG51" s="85"/>
      <c r="FH51" s="85"/>
      <c r="FI51" s="85"/>
      <c r="FJ51" s="85"/>
      <c r="FK51" s="85"/>
      <c r="FL51" s="85"/>
      <c r="FM51" s="85"/>
      <c r="FN51" s="85"/>
      <c r="FO51" s="85"/>
      <c r="FP51" s="85"/>
      <c r="FQ51" s="85"/>
      <c r="FR51" s="85"/>
      <c r="FS51" s="85"/>
      <c r="FT51" s="85"/>
      <c r="FU51" s="85"/>
      <c r="FV51" s="85"/>
      <c r="FW51" s="85"/>
      <c r="FX51" s="85"/>
      <c r="FY51" s="85"/>
      <c r="FZ51" s="85"/>
      <c r="GA51" s="85"/>
      <c r="GB51" s="85"/>
      <c r="GC51" s="85"/>
      <c r="GD51" s="85"/>
      <c r="GE51" s="85"/>
      <c r="GF51" s="85"/>
      <c r="GG51" s="85"/>
      <c r="GH51" s="85"/>
      <c r="GI51" s="85"/>
      <c r="GJ51" s="85"/>
      <c r="GK51" s="85"/>
      <c r="GL51" s="85"/>
      <c r="GM51" s="85"/>
      <c r="GN51" s="85"/>
      <c r="GO51" s="85"/>
      <c r="GP51" s="85"/>
      <c r="GQ51" s="85"/>
      <c r="GR51" s="85"/>
      <c r="GS51" s="85"/>
      <c r="GT51" s="85"/>
      <c r="GU51" s="85"/>
      <c r="GV51" s="85"/>
      <c r="GW51" s="85"/>
      <c r="GX51" s="85"/>
      <c r="GY51" s="85"/>
      <c r="GZ51" s="85"/>
      <c r="HA51" s="85"/>
      <c r="HB51" s="85"/>
      <c r="HC51" s="85"/>
      <c r="HD51" s="85"/>
      <c r="HE51" s="85"/>
      <c r="HF51" s="85"/>
      <c r="HG51" s="85"/>
      <c r="HH51" s="85"/>
      <c r="HI51" s="85"/>
      <c r="HJ51" s="85"/>
      <c r="HK51" s="85"/>
      <c r="HL51" s="85"/>
      <c r="HM51" s="85"/>
      <c r="HN51" s="85"/>
      <c r="HO51" s="85"/>
      <c r="HP51" s="85"/>
      <c r="HQ51" s="85"/>
      <c r="HR51" s="85"/>
    </row>
    <row r="52" spans="1:226" s="149" customFormat="1" ht="11.1" customHeight="1" x14ac:dyDescent="0.2">
      <c r="A52" s="9">
        <v>1</v>
      </c>
      <c r="B52" s="85" t="e">
        <f t="shared" ref="B52:AN52" si="56">ROUNDUP(B25*0.85,)+25</f>
        <v>#REF!</v>
      </c>
      <c r="C52" s="85" t="e">
        <f t="shared" si="56"/>
        <v>#REF!</v>
      </c>
      <c r="D52" s="85" t="e">
        <f t="shared" si="56"/>
        <v>#REF!</v>
      </c>
      <c r="E52" s="85" t="e">
        <f t="shared" si="56"/>
        <v>#REF!</v>
      </c>
      <c r="F52" s="85" t="e">
        <f t="shared" si="56"/>
        <v>#REF!</v>
      </c>
      <c r="G52" s="85" t="e">
        <f t="shared" si="56"/>
        <v>#REF!</v>
      </c>
      <c r="H52" s="85" t="e">
        <f t="shared" si="56"/>
        <v>#REF!</v>
      </c>
      <c r="I52" s="85" t="e">
        <f t="shared" si="56"/>
        <v>#REF!</v>
      </c>
      <c r="J52" s="85" t="e">
        <f t="shared" si="56"/>
        <v>#REF!</v>
      </c>
      <c r="K52" s="85" t="e">
        <f t="shared" si="56"/>
        <v>#REF!</v>
      </c>
      <c r="L52" s="85" t="e">
        <f t="shared" si="56"/>
        <v>#REF!</v>
      </c>
      <c r="M52" s="85" t="e">
        <f t="shared" si="56"/>
        <v>#REF!</v>
      </c>
      <c r="N52" s="85" t="e">
        <f t="shared" si="56"/>
        <v>#REF!</v>
      </c>
      <c r="O52" s="85" t="e">
        <f t="shared" si="56"/>
        <v>#REF!</v>
      </c>
      <c r="P52" s="85" t="e">
        <f t="shared" si="56"/>
        <v>#REF!</v>
      </c>
      <c r="Q52" s="85" t="e">
        <f t="shared" si="56"/>
        <v>#REF!</v>
      </c>
      <c r="R52" s="85" t="e">
        <f t="shared" si="56"/>
        <v>#REF!</v>
      </c>
      <c r="S52" s="85" t="e">
        <f t="shared" si="56"/>
        <v>#REF!</v>
      </c>
      <c r="T52" s="85" t="e">
        <f t="shared" si="56"/>
        <v>#REF!</v>
      </c>
      <c r="U52" s="85" t="e">
        <f t="shared" si="56"/>
        <v>#REF!</v>
      </c>
      <c r="V52" s="85" t="e">
        <f t="shared" si="56"/>
        <v>#REF!</v>
      </c>
      <c r="W52" s="85" t="e">
        <f t="shared" si="56"/>
        <v>#REF!</v>
      </c>
      <c r="X52" s="85" t="e">
        <f t="shared" si="56"/>
        <v>#REF!</v>
      </c>
      <c r="Y52" s="85" t="e">
        <f t="shared" si="56"/>
        <v>#REF!</v>
      </c>
      <c r="Z52" s="85" t="e">
        <f t="shared" si="56"/>
        <v>#REF!</v>
      </c>
      <c r="AA52" s="85" t="e">
        <f t="shared" si="56"/>
        <v>#REF!</v>
      </c>
      <c r="AB52" s="85" t="e">
        <f t="shared" si="56"/>
        <v>#REF!</v>
      </c>
      <c r="AC52" s="85" t="e">
        <f t="shared" si="56"/>
        <v>#REF!</v>
      </c>
      <c r="AD52" s="85" t="e">
        <f t="shared" si="56"/>
        <v>#REF!</v>
      </c>
      <c r="AE52" s="85" t="e">
        <f t="shared" si="56"/>
        <v>#REF!</v>
      </c>
      <c r="AF52" s="85" t="e">
        <f t="shared" si="56"/>
        <v>#REF!</v>
      </c>
      <c r="AG52" s="85" t="e">
        <f t="shared" si="56"/>
        <v>#REF!</v>
      </c>
      <c r="AH52" s="85" t="e">
        <f t="shared" si="56"/>
        <v>#REF!</v>
      </c>
      <c r="AI52" s="85" t="e">
        <f t="shared" si="56"/>
        <v>#REF!</v>
      </c>
      <c r="AJ52" s="85" t="e">
        <f t="shared" si="56"/>
        <v>#REF!</v>
      </c>
      <c r="AK52" s="85" t="e">
        <f t="shared" si="56"/>
        <v>#REF!</v>
      </c>
      <c r="AL52" s="85" t="e">
        <f t="shared" si="56"/>
        <v>#REF!</v>
      </c>
      <c r="AM52" s="85">
        <f t="shared" si="56"/>
        <v>32028</v>
      </c>
      <c r="AN52" s="85">
        <f t="shared" si="56"/>
        <v>32028</v>
      </c>
      <c r="AO52" s="85">
        <f t="shared" ref="AO52:CZ52" si="57">ROUNDUP(AO25*0.85,)+25</f>
        <v>30328</v>
      </c>
      <c r="AP52" s="85">
        <f t="shared" si="57"/>
        <v>26928</v>
      </c>
      <c r="AQ52" s="85">
        <f t="shared" si="57"/>
        <v>26928</v>
      </c>
      <c r="AR52" s="85">
        <f t="shared" si="57"/>
        <v>25100</v>
      </c>
      <c r="AS52" s="85">
        <f t="shared" si="57"/>
        <v>25100</v>
      </c>
      <c r="AT52" s="85">
        <f t="shared" si="57"/>
        <v>24675</v>
      </c>
      <c r="AU52" s="85">
        <f t="shared" si="57"/>
        <v>24675</v>
      </c>
      <c r="AV52" s="85">
        <f t="shared" si="57"/>
        <v>25100</v>
      </c>
      <c r="AW52" s="85">
        <f t="shared" si="57"/>
        <v>25100</v>
      </c>
      <c r="AX52" s="85">
        <f t="shared" si="57"/>
        <v>24675</v>
      </c>
      <c r="AY52" s="85">
        <f t="shared" si="57"/>
        <v>24675</v>
      </c>
      <c r="AZ52" s="85">
        <f t="shared" si="57"/>
        <v>25100</v>
      </c>
      <c r="BA52" s="85">
        <f t="shared" si="57"/>
        <v>25100</v>
      </c>
      <c r="BB52" s="85">
        <f t="shared" si="57"/>
        <v>24675</v>
      </c>
      <c r="BC52" s="85">
        <f t="shared" si="57"/>
        <v>24675</v>
      </c>
      <c r="BD52" s="85">
        <f t="shared" si="57"/>
        <v>24675</v>
      </c>
      <c r="BE52" s="85">
        <f t="shared" si="57"/>
        <v>24675</v>
      </c>
      <c r="BF52" s="85">
        <f t="shared" si="57"/>
        <v>25695</v>
      </c>
      <c r="BG52" s="85">
        <f t="shared" si="57"/>
        <v>25695</v>
      </c>
      <c r="BH52" s="85">
        <f t="shared" si="57"/>
        <v>24675</v>
      </c>
      <c r="BI52" s="85">
        <f t="shared" si="57"/>
        <v>24675</v>
      </c>
      <c r="BJ52" s="85">
        <f t="shared" si="57"/>
        <v>24675</v>
      </c>
      <c r="BK52" s="85">
        <f t="shared" si="57"/>
        <v>24675</v>
      </c>
      <c r="BL52" s="85">
        <f t="shared" si="57"/>
        <v>25100</v>
      </c>
      <c r="BM52" s="85">
        <f t="shared" si="57"/>
        <v>25100</v>
      </c>
      <c r="BN52" s="85">
        <f t="shared" si="57"/>
        <v>24675</v>
      </c>
      <c r="BO52" s="85">
        <f t="shared" si="57"/>
        <v>24675</v>
      </c>
      <c r="BP52" s="85">
        <f t="shared" si="57"/>
        <v>26715</v>
      </c>
      <c r="BQ52" s="85">
        <f t="shared" si="57"/>
        <v>26715</v>
      </c>
      <c r="BR52" s="85">
        <f t="shared" si="57"/>
        <v>26715</v>
      </c>
      <c r="BS52" s="85">
        <f t="shared" si="57"/>
        <v>25100</v>
      </c>
      <c r="BT52" s="85">
        <f t="shared" si="57"/>
        <v>25100</v>
      </c>
      <c r="BU52" s="85">
        <f t="shared" si="57"/>
        <v>28160</v>
      </c>
      <c r="BV52" s="85">
        <f t="shared" si="57"/>
        <v>26120</v>
      </c>
      <c r="BW52" s="85">
        <f t="shared" si="57"/>
        <v>26120</v>
      </c>
      <c r="BX52" s="85">
        <f t="shared" si="57"/>
        <v>25695</v>
      </c>
      <c r="BY52" s="85">
        <f t="shared" si="57"/>
        <v>26120</v>
      </c>
      <c r="BZ52" s="85">
        <f t="shared" si="57"/>
        <v>26120</v>
      </c>
      <c r="CA52" s="85">
        <f t="shared" si="57"/>
        <v>26120</v>
      </c>
      <c r="CB52" s="85">
        <f t="shared" si="57"/>
        <v>25695</v>
      </c>
      <c r="CC52" s="85">
        <f t="shared" si="57"/>
        <v>25695</v>
      </c>
      <c r="CD52" s="85">
        <f t="shared" si="57"/>
        <v>25695</v>
      </c>
      <c r="CE52" s="85">
        <f t="shared" si="57"/>
        <v>25100</v>
      </c>
      <c r="CF52" s="85">
        <f t="shared" si="57"/>
        <v>25100</v>
      </c>
      <c r="CG52" s="85">
        <f t="shared" si="57"/>
        <v>25100</v>
      </c>
      <c r="CH52" s="85">
        <f t="shared" si="57"/>
        <v>25100</v>
      </c>
      <c r="CI52" s="85">
        <f t="shared" si="57"/>
        <v>25100</v>
      </c>
      <c r="CJ52" s="85">
        <f t="shared" si="57"/>
        <v>25100</v>
      </c>
      <c r="CK52" s="85">
        <f t="shared" si="57"/>
        <v>25100</v>
      </c>
      <c r="CL52" s="85">
        <f t="shared" si="57"/>
        <v>25100</v>
      </c>
      <c r="CM52" s="85">
        <f t="shared" si="57"/>
        <v>26120</v>
      </c>
      <c r="CN52" s="85">
        <f t="shared" si="57"/>
        <v>26120</v>
      </c>
      <c r="CO52" s="85">
        <f t="shared" si="57"/>
        <v>26715</v>
      </c>
      <c r="CP52" s="85">
        <f t="shared" si="57"/>
        <v>26715</v>
      </c>
      <c r="CQ52" s="85">
        <f t="shared" si="57"/>
        <v>26715</v>
      </c>
      <c r="CR52" s="85">
        <f t="shared" si="57"/>
        <v>25100</v>
      </c>
      <c r="CS52" s="85">
        <f t="shared" si="57"/>
        <v>25100</v>
      </c>
      <c r="CT52" s="85">
        <f t="shared" si="57"/>
        <v>25100</v>
      </c>
      <c r="CU52" s="85">
        <f t="shared" si="57"/>
        <v>25100</v>
      </c>
      <c r="CV52" s="85">
        <f t="shared" si="57"/>
        <v>25100</v>
      </c>
      <c r="CW52" s="85">
        <f t="shared" si="57"/>
        <v>25100</v>
      </c>
      <c r="CX52" s="85">
        <f t="shared" si="57"/>
        <v>25100</v>
      </c>
      <c r="CY52" s="85">
        <f t="shared" si="57"/>
        <v>25100</v>
      </c>
      <c r="CZ52" s="85">
        <f t="shared" si="57"/>
        <v>25100</v>
      </c>
      <c r="DA52" s="85">
        <f t="shared" ref="DA52:FL52" si="58">ROUNDUP(DA25*0.85,)+25</f>
        <v>27735</v>
      </c>
      <c r="DB52" s="85">
        <f t="shared" si="58"/>
        <v>27735</v>
      </c>
      <c r="DC52" s="85">
        <f t="shared" si="58"/>
        <v>27735</v>
      </c>
      <c r="DD52" s="85">
        <f t="shared" si="58"/>
        <v>27735</v>
      </c>
      <c r="DE52" s="85">
        <f t="shared" si="58"/>
        <v>32495</v>
      </c>
      <c r="DF52" s="85">
        <f t="shared" si="58"/>
        <v>32495</v>
      </c>
      <c r="DG52" s="97">
        <f t="shared" si="58"/>
        <v>32495</v>
      </c>
      <c r="DH52" s="97">
        <f t="shared" si="58"/>
        <v>32495</v>
      </c>
      <c r="DI52" s="97">
        <f t="shared" si="58"/>
        <v>32495</v>
      </c>
      <c r="DJ52" s="97">
        <f t="shared" si="58"/>
        <v>32495</v>
      </c>
      <c r="DK52" s="97">
        <f t="shared" si="58"/>
        <v>32495</v>
      </c>
      <c r="DL52" s="85">
        <f t="shared" si="58"/>
        <v>26120</v>
      </c>
      <c r="DM52" s="85">
        <f t="shared" si="58"/>
        <v>26120</v>
      </c>
      <c r="DN52" s="85">
        <f t="shared" si="58"/>
        <v>26120</v>
      </c>
      <c r="DO52" s="85">
        <f t="shared" si="58"/>
        <v>28755</v>
      </c>
      <c r="DP52" s="85">
        <f t="shared" si="58"/>
        <v>28755</v>
      </c>
      <c r="DQ52" s="85">
        <f t="shared" si="58"/>
        <v>28755</v>
      </c>
      <c r="DR52" s="85">
        <f t="shared" si="58"/>
        <v>28755</v>
      </c>
      <c r="DS52" s="85">
        <f t="shared" si="58"/>
        <v>28755</v>
      </c>
      <c r="DT52" s="85">
        <f t="shared" si="58"/>
        <v>28755</v>
      </c>
      <c r="DU52" s="85">
        <f t="shared" si="58"/>
        <v>28160</v>
      </c>
      <c r="DV52" s="85">
        <f t="shared" si="58"/>
        <v>28160</v>
      </c>
      <c r="DW52" s="85">
        <f t="shared" si="58"/>
        <v>28160</v>
      </c>
      <c r="DX52" s="85">
        <f t="shared" si="58"/>
        <v>28160</v>
      </c>
      <c r="DY52" s="85">
        <f t="shared" si="58"/>
        <v>28160</v>
      </c>
      <c r="DZ52" s="85">
        <f t="shared" si="58"/>
        <v>28755</v>
      </c>
      <c r="EA52" s="85">
        <f t="shared" si="58"/>
        <v>28755</v>
      </c>
      <c r="EB52" s="85">
        <f t="shared" si="58"/>
        <v>28160</v>
      </c>
      <c r="EC52" s="85">
        <f t="shared" si="58"/>
        <v>28160</v>
      </c>
      <c r="ED52" s="85">
        <f t="shared" si="58"/>
        <v>31050</v>
      </c>
      <c r="EE52" s="85">
        <f t="shared" si="58"/>
        <v>31645</v>
      </c>
      <c r="EF52" s="85">
        <f t="shared" si="58"/>
        <v>31645</v>
      </c>
      <c r="EG52" s="85">
        <f t="shared" si="58"/>
        <v>31050</v>
      </c>
      <c r="EH52" s="85">
        <f t="shared" si="58"/>
        <v>31050</v>
      </c>
      <c r="EI52" s="85">
        <f t="shared" si="58"/>
        <v>31050</v>
      </c>
      <c r="EJ52" s="85">
        <f t="shared" si="58"/>
        <v>31050</v>
      </c>
      <c r="EK52" s="85">
        <f t="shared" si="58"/>
        <v>31050</v>
      </c>
      <c r="EL52" s="85">
        <f t="shared" si="58"/>
        <v>31050</v>
      </c>
      <c r="EM52" s="85">
        <f t="shared" si="58"/>
        <v>31645</v>
      </c>
      <c r="EN52" s="85">
        <f t="shared" si="58"/>
        <v>31645</v>
      </c>
      <c r="EO52" s="85">
        <f t="shared" si="58"/>
        <v>28755</v>
      </c>
      <c r="EP52" s="85">
        <f t="shared" si="58"/>
        <v>28755</v>
      </c>
      <c r="EQ52" s="85">
        <f t="shared" si="58"/>
        <v>29605</v>
      </c>
      <c r="ER52" s="85">
        <f t="shared" si="58"/>
        <v>29605</v>
      </c>
      <c r="ES52" s="85">
        <f t="shared" si="58"/>
        <v>29605</v>
      </c>
      <c r="ET52" s="85">
        <f t="shared" si="58"/>
        <v>29605</v>
      </c>
      <c r="EU52" s="85">
        <f t="shared" si="58"/>
        <v>30200</v>
      </c>
      <c r="EV52" s="85">
        <f t="shared" si="58"/>
        <v>30200</v>
      </c>
      <c r="EW52" s="85">
        <f t="shared" si="58"/>
        <v>29605</v>
      </c>
      <c r="EX52" s="85">
        <f t="shared" si="58"/>
        <v>29605</v>
      </c>
      <c r="EY52" s="85">
        <f t="shared" si="58"/>
        <v>29605</v>
      </c>
      <c r="EZ52" s="85">
        <f t="shared" si="58"/>
        <v>29605</v>
      </c>
      <c r="FA52" s="85">
        <f t="shared" si="58"/>
        <v>29605</v>
      </c>
      <c r="FB52" s="85">
        <f t="shared" si="58"/>
        <v>30200</v>
      </c>
      <c r="FC52" s="85">
        <f t="shared" si="58"/>
        <v>30200</v>
      </c>
      <c r="FD52" s="85">
        <f t="shared" si="58"/>
        <v>29605</v>
      </c>
      <c r="FE52" s="85">
        <f t="shared" si="58"/>
        <v>29605</v>
      </c>
      <c r="FF52" s="85">
        <f t="shared" si="58"/>
        <v>29605</v>
      </c>
      <c r="FG52" s="85">
        <f t="shared" si="58"/>
        <v>29605</v>
      </c>
      <c r="FH52" s="85">
        <f t="shared" si="58"/>
        <v>29605</v>
      </c>
      <c r="FI52" s="85">
        <f t="shared" si="58"/>
        <v>30200</v>
      </c>
      <c r="FJ52" s="85">
        <f t="shared" si="58"/>
        <v>30200</v>
      </c>
      <c r="FK52" s="85">
        <f t="shared" si="58"/>
        <v>29605</v>
      </c>
      <c r="FL52" s="85">
        <f t="shared" si="58"/>
        <v>29605</v>
      </c>
      <c r="FM52" s="85">
        <f t="shared" ref="FM52:HR52" si="59">ROUNDUP(FM25*0.85,)+25</f>
        <v>29605</v>
      </c>
      <c r="FN52" s="85">
        <f t="shared" si="59"/>
        <v>29605</v>
      </c>
      <c r="FO52" s="85">
        <f t="shared" si="59"/>
        <v>29605</v>
      </c>
      <c r="FP52" s="85">
        <f t="shared" si="59"/>
        <v>30200</v>
      </c>
      <c r="FQ52" s="85">
        <f t="shared" si="59"/>
        <v>30200</v>
      </c>
      <c r="FR52" s="85">
        <f t="shared" si="59"/>
        <v>29605</v>
      </c>
      <c r="FS52" s="85">
        <f t="shared" si="59"/>
        <v>29605</v>
      </c>
      <c r="FT52" s="85">
        <f t="shared" si="59"/>
        <v>29605</v>
      </c>
      <c r="FU52" s="85">
        <f t="shared" si="59"/>
        <v>29605</v>
      </c>
      <c r="FV52" s="85">
        <f t="shared" si="59"/>
        <v>29605</v>
      </c>
      <c r="FW52" s="85">
        <f t="shared" si="59"/>
        <v>30200</v>
      </c>
      <c r="FX52" s="85">
        <f t="shared" si="59"/>
        <v>30200</v>
      </c>
      <c r="FY52" s="85">
        <f t="shared" si="59"/>
        <v>29605</v>
      </c>
      <c r="FZ52" s="85">
        <f t="shared" si="59"/>
        <v>29605</v>
      </c>
      <c r="GA52" s="85">
        <f t="shared" si="59"/>
        <v>29605</v>
      </c>
      <c r="GB52" s="85">
        <f t="shared" si="59"/>
        <v>29605</v>
      </c>
      <c r="GC52" s="85">
        <f t="shared" si="59"/>
        <v>29605</v>
      </c>
      <c r="GD52" s="85">
        <f t="shared" si="59"/>
        <v>30200</v>
      </c>
      <c r="GE52" s="85">
        <f t="shared" si="59"/>
        <v>30200</v>
      </c>
      <c r="GF52" s="85">
        <f t="shared" si="59"/>
        <v>28160</v>
      </c>
      <c r="GG52" s="85">
        <f t="shared" si="59"/>
        <v>28160</v>
      </c>
      <c r="GH52" s="85">
        <f t="shared" si="59"/>
        <v>28160</v>
      </c>
      <c r="GI52" s="85">
        <f t="shared" si="59"/>
        <v>28160</v>
      </c>
      <c r="GJ52" s="85">
        <f t="shared" si="59"/>
        <v>28160</v>
      </c>
      <c r="GK52" s="85">
        <f t="shared" si="59"/>
        <v>28755</v>
      </c>
      <c r="GL52" s="85">
        <f t="shared" si="59"/>
        <v>28755</v>
      </c>
      <c r="GM52" s="85">
        <f t="shared" si="59"/>
        <v>28160</v>
      </c>
      <c r="GN52" s="85">
        <f t="shared" si="59"/>
        <v>28160</v>
      </c>
      <c r="GO52" s="85">
        <f t="shared" si="59"/>
        <v>28160</v>
      </c>
      <c r="GP52" s="85">
        <f t="shared" si="59"/>
        <v>28160</v>
      </c>
      <c r="GQ52" s="85">
        <f t="shared" si="59"/>
        <v>28160</v>
      </c>
      <c r="GR52" s="85">
        <f t="shared" si="59"/>
        <v>28755</v>
      </c>
      <c r="GS52" s="85">
        <f t="shared" si="59"/>
        <v>28755</v>
      </c>
      <c r="GT52" s="85">
        <f t="shared" si="59"/>
        <v>28160</v>
      </c>
      <c r="GU52" s="85">
        <f t="shared" si="59"/>
        <v>28160</v>
      </c>
      <c r="GV52" s="85">
        <f t="shared" si="59"/>
        <v>28160</v>
      </c>
      <c r="GW52" s="85">
        <f t="shared" si="59"/>
        <v>28160</v>
      </c>
      <c r="GX52" s="85">
        <f t="shared" si="59"/>
        <v>28160</v>
      </c>
      <c r="GY52" s="85">
        <f t="shared" si="59"/>
        <v>28755</v>
      </c>
      <c r="GZ52" s="85">
        <f t="shared" si="59"/>
        <v>28755</v>
      </c>
      <c r="HA52" s="85">
        <f t="shared" si="59"/>
        <v>28160</v>
      </c>
      <c r="HB52" s="85">
        <f t="shared" si="59"/>
        <v>28160</v>
      </c>
      <c r="HC52" s="85">
        <f t="shared" si="59"/>
        <v>28755</v>
      </c>
      <c r="HD52" s="85">
        <f t="shared" si="59"/>
        <v>28755</v>
      </c>
      <c r="HE52" s="85">
        <f t="shared" si="59"/>
        <v>28755</v>
      </c>
      <c r="HF52" s="85">
        <f t="shared" si="59"/>
        <v>28755</v>
      </c>
      <c r="HG52" s="85">
        <f t="shared" si="59"/>
        <v>28755</v>
      </c>
      <c r="HH52" s="85">
        <f t="shared" si="59"/>
        <v>28160</v>
      </c>
      <c r="HI52" s="85">
        <f t="shared" si="59"/>
        <v>31050</v>
      </c>
      <c r="HJ52" s="85">
        <f t="shared" si="59"/>
        <v>31050</v>
      </c>
      <c r="HK52" s="85">
        <f t="shared" si="59"/>
        <v>31050</v>
      </c>
      <c r="HL52" s="85">
        <f t="shared" si="59"/>
        <v>31050</v>
      </c>
      <c r="HM52" s="85">
        <f t="shared" si="59"/>
        <v>31050</v>
      </c>
      <c r="HN52" s="85">
        <f t="shared" si="59"/>
        <v>29605</v>
      </c>
      <c r="HO52" s="85">
        <f t="shared" si="59"/>
        <v>28755</v>
      </c>
      <c r="HP52" s="85">
        <f t="shared" si="59"/>
        <v>28755</v>
      </c>
      <c r="HQ52" s="85">
        <f t="shared" si="59"/>
        <v>31050</v>
      </c>
      <c r="HR52" s="85">
        <f t="shared" si="59"/>
        <v>31050</v>
      </c>
    </row>
    <row r="53" spans="1:226" s="149" customFormat="1" ht="11.1" customHeight="1" x14ac:dyDescent="0.2">
      <c r="A53" s="9">
        <v>2</v>
      </c>
      <c r="B53" s="85" t="e">
        <f t="shared" ref="B53:AN53" si="60">ROUNDUP(B26*0.85,)+25</f>
        <v>#REF!</v>
      </c>
      <c r="C53" s="85" t="e">
        <f t="shared" si="60"/>
        <v>#REF!</v>
      </c>
      <c r="D53" s="85" t="e">
        <f t="shared" si="60"/>
        <v>#REF!</v>
      </c>
      <c r="E53" s="85" t="e">
        <f t="shared" si="60"/>
        <v>#REF!</v>
      </c>
      <c r="F53" s="85" t="e">
        <f t="shared" si="60"/>
        <v>#REF!</v>
      </c>
      <c r="G53" s="85" t="e">
        <f t="shared" si="60"/>
        <v>#REF!</v>
      </c>
      <c r="H53" s="85" t="e">
        <f t="shared" si="60"/>
        <v>#REF!</v>
      </c>
      <c r="I53" s="85" t="e">
        <f t="shared" si="60"/>
        <v>#REF!</v>
      </c>
      <c r="J53" s="85" t="e">
        <f t="shared" si="60"/>
        <v>#REF!</v>
      </c>
      <c r="K53" s="85" t="e">
        <f t="shared" si="60"/>
        <v>#REF!</v>
      </c>
      <c r="L53" s="85" t="e">
        <f t="shared" si="60"/>
        <v>#REF!</v>
      </c>
      <c r="M53" s="85" t="e">
        <f t="shared" si="60"/>
        <v>#REF!</v>
      </c>
      <c r="N53" s="85" t="e">
        <f t="shared" si="60"/>
        <v>#REF!</v>
      </c>
      <c r="O53" s="85" t="e">
        <f t="shared" si="60"/>
        <v>#REF!</v>
      </c>
      <c r="P53" s="85" t="e">
        <f t="shared" si="60"/>
        <v>#REF!</v>
      </c>
      <c r="Q53" s="85" t="e">
        <f t="shared" si="60"/>
        <v>#REF!</v>
      </c>
      <c r="R53" s="85" t="e">
        <f t="shared" si="60"/>
        <v>#REF!</v>
      </c>
      <c r="S53" s="85" t="e">
        <f t="shared" si="60"/>
        <v>#REF!</v>
      </c>
      <c r="T53" s="85" t="e">
        <f t="shared" si="60"/>
        <v>#REF!</v>
      </c>
      <c r="U53" s="85" t="e">
        <f t="shared" si="60"/>
        <v>#REF!</v>
      </c>
      <c r="V53" s="85" t="e">
        <f t="shared" si="60"/>
        <v>#REF!</v>
      </c>
      <c r="W53" s="85" t="e">
        <f t="shared" si="60"/>
        <v>#REF!</v>
      </c>
      <c r="X53" s="85" t="e">
        <f t="shared" si="60"/>
        <v>#REF!</v>
      </c>
      <c r="Y53" s="85" t="e">
        <f t="shared" si="60"/>
        <v>#REF!</v>
      </c>
      <c r="Z53" s="85" t="e">
        <f t="shared" si="60"/>
        <v>#REF!</v>
      </c>
      <c r="AA53" s="85" t="e">
        <f t="shared" si="60"/>
        <v>#REF!</v>
      </c>
      <c r="AB53" s="85" t="e">
        <f t="shared" si="60"/>
        <v>#REF!</v>
      </c>
      <c r="AC53" s="85" t="e">
        <f t="shared" si="60"/>
        <v>#REF!</v>
      </c>
      <c r="AD53" s="85" t="e">
        <f t="shared" si="60"/>
        <v>#REF!</v>
      </c>
      <c r="AE53" s="85" t="e">
        <f t="shared" si="60"/>
        <v>#REF!</v>
      </c>
      <c r="AF53" s="85" t="e">
        <f t="shared" si="60"/>
        <v>#REF!</v>
      </c>
      <c r="AG53" s="85" t="e">
        <f t="shared" si="60"/>
        <v>#REF!</v>
      </c>
      <c r="AH53" s="85" t="e">
        <f t="shared" si="60"/>
        <v>#REF!</v>
      </c>
      <c r="AI53" s="85" t="e">
        <f t="shared" si="60"/>
        <v>#REF!</v>
      </c>
      <c r="AJ53" s="85" t="e">
        <f t="shared" si="60"/>
        <v>#REF!</v>
      </c>
      <c r="AK53" s="85" t="e">
        <f t="shared" si="60"/>
        <v>#REF!</v>
      </c>
      <c r="AL53" s="85" t="e">
        <f t="shared" si="60"/>
        <v>#REF!</v>
      </c>
      <c r="AM53" s="85">
        <f t="shared" si="60"/>
        <v>34280</v>
      </c>
      <c r="AN53" s="85">
        <f t="shared" si="60"/>
        <v>34280</v>
      </c>
      <c r="AO53" s="85">
        <f t="shared" ref="AO53:CZ53" si="61">ROUNDUP(AO26*0.85,)+25</f>
        <v>32580</v>
      </c>
      <c r="AP53" s="85">
        <f t="shared" si="61"/>
        <v>29180</v>
      </c>
      <c r="AQ53" s="85">
        <f t="shared" si="61"/>
        <v>29180</v>
      </c>
      <c r="AR53" s="85">
        <f t="shared" si="61"/>
        <v>26970</v>
      </c>
      <c r="AS53" s="85">
        <f t="shared" si="61"/>
        <v>26970</v>
      </c>
      <c r="AT53" s="85">
        <f t="shared" si="61"/>
        <v>26545</v>
      </c>
      <c r="AU53" s="85">
        <f t="shared" si="61"/>
        <v>26545</v>
      </c>
      <c r="AV53" s="85">
        <f t="shared" si="61"/>
        <v>26970</v>
      </c>
      <c r="AW53" s="85">
        <f t="shared" si="61"/>
        <v>26970</v>
      </c>
      <c r="AX53" s="85">
        <f t="shared" si="61"/>
        <v>26545</v>
      </c>
      <c r="AY53" s="85">
        <f t="shared" si="61"/>
        <v>26545</v>
      </c>
      <c r="AZ53" s="85">
        <f t="shared" si="61"/>
        <v>26970</v>
      </c>
      <c r="BA53" s="85">
        <f t="shared" si="61"/>
        <v>26970</v>
      </c>
      <c r="BB53" s="85">
        <f t="shared" si="61"/>
        <v>26545</v>
      </c>
      <c r="BC53" s="85">
        <f t="shared" si="61"/>
        <v>26545</v>
      </c>
      <c r="BD53" s="85">
        <f t="shared" si="61"/>
        <v>26545</v>
      </c>
      <c r="BE53" s="85">
        <f t="shared" si="61"/>
        <v>26545</v>
      </c>
      <c r="BF53" s="85">
        <f t="shared" si="61"/>
        <v>27565</v>
      </c>
      <c r="BG53" s="85">
        <f t="shared" si="61"/>
        <v>27565</v>
      </c>
      <c r="BH53" s="85">
        <f t="shared" si="61"/>
        <v>26545</v>
      </c>
      <c r="BI53" s="85">
        <f t="shared" si="61"/>
        <v>26545</v>
      </c>
      <c r="BJ53" s="85">
        <f t="shared" si="61"/>
        <v>26545</v>
      </c>
      <c r="BK53" s="85">
        <f t="shared" si="61"/>
        <v>26545</v>
      </c>
      <c r="BL53" s="85">
        <f t="shared" si="61"/>
        <v>26970</v>
      </c>
      <c r="BM53" s="85">
        <f t="shared" si="61"/>
        <v>26970</v>
      </c>
      <c r="BN53" s="85">
        <f t="shared" si="61"/>
        <v>26545</v>
      </c>
      <c r="BO53" s="85">
        <f t="shared" si="61"/>
        <v>26545</v>
      </c>
      <c r="BP53" s="85">
        <f t="shared" si="61"/>
        <v>28585</v>
      </c>
      <c r="BQ53" s="85">
        <f t="shared" si="61"/>
        <v>28585</v>
      </c>
      <c r="BR53" s="85">
        <f t="shared" si="61"/>
        <v>28585</v>
      </c>
      <c r="BS53" s="85">
        <f t="shared" si="61"/>
        <v>26970</v>
      </c>
      <c r="BT53" s="85">
        <f t="shared" si="61"/>
        <v>26970</v>
      </c>
      <c r="BU53" s="85">
        <f t="shared" si="61"/>
        <v>30030</v>
      </c>
      <c r="BV53" s="85">
        <f t="shared" si="61"/>
        <v>27990</v>
      </c>
      <c r="BW53" s="85">
        <f t="shared" si="61"/>
        <v>27990</v>
      </c>
      <c r="BX53" s="85">
        <f t="shared" si="61"/>
        <v>27565</v>
      </c>
      <c r="BY53" s="85">
        <f t="shared" si="61"/>
        <v>27990</v>
      </c>
      <c r="BZ53" s="85">
        <f t="shared" si="61"/>
        <v>27990</v>
      </c>
      <c r="CA53" s="85">
        <f t="shared" si="61"/>
        <v>27990</v>
      </c>
      <c r="CB53" s="85">
        <f t="shared" si="61"/>
        <v>27565</v>
      </c>
      <c r="CC53" s="85">
        <f t="shared" si="61"/>
        <v>27565</v>
      </c>
      <c r="CD53" s="85">
        <f t="shared" si="61"/>
        <v>27565</v>
      </c>
      <c r="CE53" s="85">
        <f t="shared" si="61"/>
        <v>26970</v>
      </c>
      <c r="CF53" s="85">
        <f t="shared" si="61"/>
        <v>26970</v>
      </c>
      <c r="CG53" s="85">
        <f t="shared" si="61"/>
        <v>26970</v>
      </c>
      <c r="CH53" s="85">
        <f t="shared" si="61"/>
        <v>26970</v>
      </c>
      <c r="CI53" s="85">
        <f t="shared" si="61"/>
        <v>26970</v>
      </c>
      <c r="CJ53" s="85">
        <f t="shared" si="61"/>
        <v>26970</v>
      </c>
      <c r="CK53" s="85">
        <f t="shared" si="61"/>
        <v>26970</v>
      </c>
      <c r="CL53" s="85">
        <f t="shared" si="61"/>
        <v>26970</v>
      </c>
      <c r="CM53" s="85">
        <f t="shared" si="61"/>
        <v>27990</v>
      </c>
      <c r="CN53" s="85">
        <f t="shared" si="61"/>
        <v>27990</v>
      </c>
      <c r="CO53" s="85">
        <f t="shared" si="61"/>
        <v>28585</v>
      </c>
      <c r="CP53" s="85">
        <f t="shared" si="61"/>
        <v>28585</v>
      </c>
      <c r="CQ53" s="85">
        <f t="shared" si="61"/>
        <v>28585</v>
      </c>
      <c r="CR53" s="85">
        <f t="shared" si="61"/>
        <v>26970</v>
      </c>
      <c r="CS53" s="85">
        <f t="shared" si="61"/>
        <v>26970</v>
      </c>
      <c r="CT53" s="85">
        <f t="shared" si="61"/>
        <v>26970</v>
      </c>
      <c r="CU53" s="85">
        <f t="shared" si="61"/>
        <v>26970</v>
      </c>
      <c r="CV53" s="85">
        <f t="shared" si="61"/>
        <v>26970</v>
      </c>
      <c r="CW53" s="85">
        <f t="shared" si="61"/>
        <v>26970</v>
      </c>
      <c r="CX53" s="85">
        <f t="shared" si="61"/>
        <v>26970</v>
      </c>
      <c r="CY53" s="85">
        <f t="shared" si="61"/>
        <v>26970</v>
      </c>
      <c r="CZ53" s="85">
        <f t="shared" si="61"/>
        <v>26970</v>
      </c>
      <c r="DA53" s="85">
        <f t="shared" ref="DA53:FL53" si="62">ROUNDUP(DA26*0.85,)+25</f>
        <v>29605</v>
      </c>
      <c r="DB53" s="85">
        <f t="shared" si="62"/>
        <v>29605</v>
      </c>
      <c r="DC53" s="85">
        <f t="shared" si="62"/>
        <v>29605</v>
      </c>
      <c r="DD53" s="85">
        <f t="shared" si="62"/>
        <v>29605</v>
      </c>
      <c r="DE53" s="85">
        <f t="shared" si="62"/>
        <v>34365</v>
      </c>
      <c r="DF53" s="85">
        <f t="shared" si="62"/>
        <v>34365</v>
      </c>
      <c r="DG53" s="97">
        <f t="shared" si="62"/>
        <v>34365</v>
      </c>
      <c r="DH53" s="97">
        <f t="shared" si="62"/>
        <v>34365</v>
      </c>
      <c r="DI53" s="97">
        <f t="shared" si="62"/>
        <v>34365</v>
      </c>
      <c r="DJ53" s="97">
        <f t="shared" si="62"/>
        <v>34365</v>
      </c>
      <c r="DK53" s="97">
        <f t="shared" si="62"/>
        <v>34365</v>
      </c>
      <c r="DL53" s="85">
        <f t="shared" si="62"/>
        <v>27990</v>
      </c>
      <c r="DM53" s="85">
        <f t="shared" si="62"/>
        <v>27990</v>
      </c>
      <c r="DN53" s="85">
        <f t="shared" si="62"/>
        <v>27990</v>
      </c>
      <c r="DO53" s="85">
        <f t="shared" si="62"/>
        <v>30625</v>
      </c>
      <c r="DP53" s="85">
        <f t="shared" si="62"/>
        <v>30625</v>
      </c>
      <c r="DQ53" s="85">
        <f t="shared" si="62"/>
        <v>30625</v>
      </c>
      <c r="DR53" s="85">
        <f t="shared" si="62"/>
        <v>30625</v>
      </c>
      <c r="DS53" s="85">
        <f t="shared" si="62"/>
        <v>30625</v>
      </c>
      <c r="DT53" s="85">
        <f t="shared" si="62"/>
        <v>30625</v>
      </c>
      <c r="DU53" s="85">
        <f t="shared" si="62"/>
        <v>30030</v>
      </c>
      <c r="DV53" s="85">
        <f t="shared" si="62"/>
        <v>30030</v>
      </c>
      <c r="DW53" s="85">
        <f t="shared" si="62"/>
        <v>30030</v>
      </c>
      <c r="DX53" s="85">
        <f t="shared" si="62"/>
        <v>30030</v>
      </c>
      <c r="DY53" s="85">
        <f t="shared" si="62"/>
        <v>30030</v>
      </c>
      <c r="DZ53" s="85">
        <f t="shared" si="62"/>
        <v>30625</v>
      </c>
      <c r="EA53" s="85">
        <f t="shared" si="62"/>
        <v>30625</v>
      </c>
      <c r="EB53" s="85">
        <f t="shared" si="62"/>
        <v>30030</v>
      </c>
      <c r="EC53" s="85">
        <f t="shared" si="62"/>
        <v>30030</v>
      </c>
      <c r="ED53" s="85">
        <f t="shared" si="62"/>
        <v>32920</v>
      </c>
      <c r="EE53" s="85">
        <f t="shared" si="62"/>
        <v>33515</v>
      </c>
      <c r="EF53" s="85">
        <f t="shared" si="62"/>
        <v>33515</v>
      </c>
      <c r="EG53" s="85">
        <f t="shared" si="62"/>
        <v>32920</v>
      </c>
      <c r="EH53" s="85">
        <f t="shared" si="62"/>
        <v>32920</v>
      </c>
      <c r="EI53" s="85">
        <f t="shared" si="62"/>
        <v>32920</v>
      </c>
      <c r="EJ53" s="85">
        <f t="shared" si="62"/>
        <v>32920</v>
      </c>
      <c r="EK53" s="85">
        <f t="shared" si="62"/>
        <v>32920</v>
      </c>
      <c r="EL53" s="85">
        <f t="shared" si="62"/>
        <v>32920</v>
      </c>
      <c r="EM53" s="85">
        <f t="shared" si="62"/>
        <v>33515</v>
      </c>
      <c r="EN53" s="85">
        <f t="shared" si="62"/>
        <v>33515</v>
      </c>
      <c r="EO53" s="85">
        <f t="shared" si="62"/>
        <v>30625</v>
      </c>
      <c r="EP53" s="85">
        <f t="shared" si="62"/>
        <v>30625</v>
      </c>
      <c r="EQ53" s="85">
        <f t="shared" si="62"/>
        <v>31475</v>
      </c>
      <c r="ER53" s="85">
        <f t="shared" si="62"/>
        <v>31475</v>
      </c>
      <c r="ES53" s="85">
        <f t="shared" si="62"/>
        <v>31475</v>
      </c>
      <c r="ET53" s="85">
        <f t="shared" si="62"/>
        <v>31475</v>
      </c>
      <c r="EU53" s="85">
        <f t="shared" si="62"/>
        <v>32070</v>
      </c>
      <c r="EV53" s="85">
        <f t="shared" si="62"/>
        <v>32070</v>
      </c>
      <c r="EW53" s="85">
        <f t="shared" si="62"/>
        <v>31475</v>
      </c>
      <c r="EX53" s="85">
        <f t="shared" si="62"/>
        <v>31475</v>
      </c>
      <c r="EY53" s="85">
        <f t="shared" si="62"/>
        <v>31475</v>
      </c>
      <c r="EZ53" s="85">
        <f t="shared" si="62"/>
        <v>31475</v>
      </c>
      <c r="FA53" s="85">
        <f t="shared" si="62"/>
        <v>31475</v>
      </c>
      <c r="FB53" s="85">
        <f t="shared" si="62"/>
        <v>32070</v>
      </c>
      <c r="FC53" s="85">
        <f t="shared" si="62"/>
        <v>32070</v>
      </c>
      <c r="FD53" s="85">
        <f t="shared" si="62"/>
        <v>31475</v>
      </c>
      <c r="FE53" s="85">
        <f t="shared" si="62"/>
        <v>31475</v>
      </c>
      <c r="FF53" s="85">
        <f t="shared" si="62"/>
        <v>31475</v>
      </c>
      <c r="FG53" s="85">
        <f t="shared" si="62"/>
        <v>31475</v>
      </c>
      <c r="FH53" s="85">
        <f t="shared" si="62"/>
        <v>31475</v>
      </c>
      <c r="FI53" s="85">
        <f t="shared" si="62"/>
        <v>32070</v>
      </c>
      <c r="FJ53" s="85">
        <f t="shared" si="62"/>
        <v>32070</v>
      </c>
      <c r="FK53" s="85">
        <f t="shared" si="62"/>
        <v>31475</v>
      </c>
      <c r="FL53" s="85">
        <f t="shared" si="62"/>
        <v>31475</v>
      </c>
      <c r="FM53" s="85">
        <f t="shared" ref="FM53:HR53" si="63">ROUNDUP(FM26*0.85,)+25</f>
        <v>31475</v>
      </c>
      <c r="FN53" s="85">
        <f t="shared" si="63"/>
        <v>31475</v>
      </c>
      <c r="FO53" s="85">
        <f t="shared" si="63"/>
        <v>31475</v>
      </c>
      <c r="FP53" s="85">
        <f t="shared" si="63"/>
        <v>32070</v>
      </c>
      <c r="FQ53" s="85">
        <f t="shared" si="63"/>
        <v>32070</v>
      </c>
      <c r="FR53" s="85">
        <f t="shared" si="63"/>
        <v>31475</v>
      </c>
      <c r="FS53" s="85">
        <f t="shared" si="63"/>
        <v>31475</v>
      </c>
      <c r="FT53" s="85">
        <f t="shared" si="63"/>
        <v>31475</v>
      </c>
      <c r="FU53" s="85">
        <f t="shared" si="63"/>
        <v>31475</v>
      </c>
      <c r="FV53" s="85">
        <f t="shared" si="63"/>
        <v>31475</v>
      </c>
      <c r="FW53" s="85">
        <f t="shared" si="63"/>
        <v>32070</v>
      </c>
      <c r="FX53" s="85">
        <f t="shared" si="63"/>
        <v>32070</v>
      </c>
      <c r="FY53" s="85">
        <f t="shared" si="63"/>
        <v>31475</v>
      </c>
      <c r="FZ53" s="85">
        <f t="shared" si="63"/>
        <v>31475</v>
      </c>
      <c r="GA53" s="85">
        <f t="shared" si="63"/>
        <v>31475</v>
      </c>
      <c r="GB53" s="85">
        <f t="shared" si="63"/>
        <v>31475</v>
      </c>
      <c r="GC53" s="85">
        <f t="shared" si="63"/>
        <v>31475</v>
      </c>
      <c r="GD53" s="85">
        <f t="shared" si="63"/>
        <v>32070</v>
      </c>
      <c r="GE53" s="85">
        <f t="shared" si="63"/>
        <v>32070</v>
      </c>
      <c r="GF53" s="85">
        <f t="shared" si="63"/>
        <v>30030</v>
      </c>
      <c r="GG53" s="85">
        <f t="shared" si="63"/>
        <v>30030</v>
      </c>
      <c r="GH53" s="85">
        <f t="shared" si="63"/>
        <v>30030</v>
      </c>
      <c r="GI53" s="85">
        <f t="shared" si="63"/>
        <v>30030</v>
      </c>
      <c r="GJ53" s="85">
        <f t="shared" si="63"/>
        <v>30030</v>
      </c>
      <c r="GK53" s="85">
        <f t="shared" si="63"/>
        <v>30625</v>
      </c>
      <c r="GL53" s="85">
        <f t="shared" si="63"/>
        <v>30625</v>
      </c>
      <c r="GM53" s="85">
        <f t="shared" si="63"/>
        <v>30030</v>
      </c>
      <c r="GN53" s="85">
        <f t="shared" si="63"/>
        <v>30030</v>
      </c>
      <c r="GO53" s="85">
        <f t="shared" si="63"/>
        <v>30030</v>
      </c>
      <c r="GP53" s="85">
        <f t="shared" si="63"/>
        <v>30030</v>
      </c>
      <c r="GQ53" s="85">
        <f t="shared" si="63"/>
        <v>30030</v>
      </c>
      <c r="GR53" s="85">
        <f t="shared" si="63"/>
        <v>30625</v>
      </c>
      <c r="GS53" s="85">
        <f t="shared" si="63"/>
        <v>30625</v>
      </c>
      <c r="GT53" s="85">
        <f t="shared" si="63"/>
        <v>30030</v>
      </c>
      <c r="GU53" s="85">
        <f t="shared" si="63"/>
        <v>30030</v>
      </c>
      <c r="GV53" s="85">
        <f t="shared" si="63"/>
        <v>30030</v>
      </c>
      <c r="GW53" s="85">
        <f t="shared" si="63"/>
        <v>30030</v>
      </c>
      <c r="GX53" s="85">
        <f t="shared" si="63"/>
        <v>30030</v>
      </c>
      <c r="GY53" s="85">
        <f t="shared" si="63"/>
        <v>30625</v>
      </c>
      <c r="GZ53" s="85">
        <f t="shared" si="63"/>
        <v>30625</v>
      </c>
      <c r="HA53" s="85">
        <f t="shared" si="63"/>
        <v>30030</v>
      </c>
      <c r="HB53" s="85">
        <f t="shared" si="63"/>
        <v>30030</v>
      </c>
      <c r="HC53" s="85">
        <f t="shared" si="63"/>
        <v>30625</v>
      </c>
      <c r="HD53" s="85">
        <f t="shared" si="63"/>
        <v>30625</v>
      </c>
      <c r="HE53" s="85">
        <f t="shared" si="63"/>
        <v>30625</v>
      </c>
      <c r="HF53" s="85">
        <f t="shared" si="63"/>
        <v>30625</v>
      </c>
      <c r="HG53" s="85">
        <f t="shared" si="63"/>
        <v>30625</v>
      </c>
      <c r="HH53" s="85">
        <f t="shared" si="63"/>
        <v>30030</v>
      </c>
      <c r="HI53" s="85">
        <f t="shared" si="63"/>
        <v>32920</v>
      </c>
      <c r="HJ53" s="85">
        <f t="shared" si="63"/>
        <v>32920</v>
      </c>
      <c r="HK53" s="85">
        <f t="shared" si="63"/>
        <v>32920</v>
      </c>
      <c r="HL53" s="85">
        <f t="shared" si="63"/>
        <v>32920</v>
      </c>
      <c r="HM53" s="85">
        <f t="shared" si="63"/>
        <v>32920</v>
      </c>
      <c r="HN53" s="85">
        <f t="shared" si="63"/>
        <v>31475</v>
      </c>
      <c r="HO53" s="85">
        <f t="shared" si="63"/>
        <v>30625</v>
      </c>
      <c r="HP53" s="85">
        <f t="shared" si="63"/>
        <v>30625</v>
      </c>
      <c r="HQ53" s="85">
        <f t="shared" si="63"/>
        <v>32920</v>
      </c>
      <c r="HR53" s="85">
        <f t="shared" si="63"/>
        <v>32920</v>
      </c>
    </row>
    <row r="54" spans="1:226" s="149" customFormat="1" ht="11.1" customHeight="1" x14ac:dyDescent="0.2">
      <c r="A54" s="38" t="s">
        <v>83</v>
      </c>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c r="CM54" s="85"/>
      <c r="CN54" s="85"/>
      <c r="CO54" s="85"/>
      <c r="CP54" s="85"/>
      <c r="CQ54" s="85"/>
      <c r="CR54" s="85"/>
      <c r="CS54" s="85"/>
      <c r="CT54" s="85"/>
      <c r="CU54" s="85"/>
      <c r="CV54" s="85"/>
      <c r="CW54" s="85"/>
      <c r="CX54" s="85"/>
      <c r="CY54" s="85"/>
      <c r="CZ54" s="85"/>
      <c r="DA54" s="85"/>
      <c r="DB54" s="85"/>
      <c r="DC54" s="85"/>
      <c r="DD54" s="85"/>
      <c r="DE54" s="85"/>
      <c r="DF54" s="85"/>
      <c r="DG54" s="97"/>
      <c r="DH54" s="97"/>
      <c r="DI54" s="97"/>
      <c r="DJ54" s="97"/>
      <c r="DK54" s="97"/>
      <c r="DL54" s="85"/>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EY54" s="85"/>
      <c r="EZ54" s="85"/>
      <c r="FA54" s="85"/>
      <c r="FB54" s="85"/>
      <c r="FC54" s="85"/>
      <c r="FD54" s="85"/>
      <c r="FE54" s="85"/>
      <c r="FF54" s="85"/>
      <c r="FG54" s="85"/>
      <c r="FH54" s="85"/>
      <c r="FI54" s="85"/>
      <c r="FJ54" s="85"/>
      <c r="FK54" s="85"/>
      <c r="FL54" s="85"/>
      <c r="FM54" s="85"/>
      <c r="FN54" s="85"/>
      <c r="FO54" s="85"/>
      <c r="FP54" s="85"/>
      <c r="FQ54" s="85"/>
      <c r="FR54" s="85"/>
      <c r="FS54" s="85"/>
      <c r="FT54" s="85"/>
      <c r="FU54" s="85"/>
      <c r="FV54" s="85"/>
      <c r="FW54" s="85"/>
      <c r="FX54" s="85"/>
      <c r="FY54" s="85"/>
      <c r="FZ54" s="85"/>
      <c r="GA54" s="85"/>
      <c r="GB54" s="85"/>
      <c r="GC54" s="85"/>
      <c r="GD54" s="85"/>
      <c r="GE54" s="85"/>
      <c r="GF54" s="85"/>
      <c r="GG54" s="85"/>
      <c r="GH54" s="85"/>
      <c r="GI54" s="85"/>
      <c r="GJ54" s="85"/>
      <c r="GK54" s="85"/>
      <c r="GL54" s="85"/>
      <c r="GM54" s="85"/>
      <c r="GN54" s="85"/>
      <c r="GO54" s="85"/>
      <c r="GP54" s="85"/>
      <c r="GQ54" s="85"/>
      <c r="GR54" s="85"/>
      <c r="GS54" s="85"/>
      <c r="GT54" s="85"/>
      <c r="GU54" s="85"/>
      <c r="GV54" s="85"/>
      <c r="GW54" s="85"/>
      <c r="GX54" s="85"/>
      <c r="GY54" s="85"/>
      <c r="GZ54" s="85"/>
      <c r="HA54" s="85"/>
      <c r="HB54" s="85"/>
      <c r="HC54" s="85"/>
      <c r="HD54" s="85"/>
      <c r="HE54" s="85"/>
      <c r="HF54" s="85"/>
      <c r="HG54" s="85"/>
      <c r="HH54" s="85"/>
      <c r="HI54" s="85"/>
      <c r="HJ54" s="85"/>
      <c r="HK54" s="85"/>
      <c r="HL54" s="85"/>
      <c r="HM54" s="85"/>
      <c r="HN54" s="85"/>
      <c r="HO54" s="85"/>
      <c r="HP54" s="85"/>
      <c r="HQ54" s="85"/>
      <c r="HR54" s="85"/>
    </row>
    <row r="55" spans="1:226" s="149" customFormat="1" ht="11.1" customHeight="1" x14ac:dyDescent="0.2">
      <c r="A55" s="9" t="s">
        <v>32</v>
      </c>
      <c r="B55" s="85">
        <f t="shared" ref="B55:AN55" si="64">ROUNDUP(B28*0.85,)+25</f>
        <v>136025</v>
      </c>
      <c r="C55" s="85">
        <f t="shared" si="64"/>
        <v>136025</v>
      </c>
      <c r="D55" s="85" t="e">
        <f t="shared" si="64"/>
        <v>#REF!</v>
      </c>
      <c r="E55" s="85" t="e">
        <f t="shared" si="64"/>
        <v>#REF!</v>
      </c>
      <c r="F55" s="85" t="e">
        <f t="shared" si="64"/>
        <v>#REF!</v>
      </c>
      <c r="G55" s="85" t="e">
        <f t="shared" si="64"/>
        <v>#REF!</v>
      </c>
      <c r="H55" s="85" t="e">
        <f t="shared" si="64"/>
        <v>#REF!</v>
      </c>
      <c r="I55" s="85" t="e">
        <f t="shared" si="64"/>
        <v>#REF!</v>
      </c>
      <c r="J55" s="85" t="e">
        <f t="shared" si="64"/>
        <v>#REF!</v>
      </c>
      <c r="K55" s="85" t="e">
        <f t="shared" si="64"/>
        <v>#REF!</v>
      </c>
      <c r="L55" s="85" t="e">
        <f t="shared" si="64"/>
        <v>#REF!</v>
      </c>
      <c r="M55" s="85" t="e">
        <f t="shared" si="64"/>
        <v>#REF!</v>
      </c>
      <c r="N55" s="85" t="e">
        <f t="shared" si="64"/>
        <v>#REF!</v>
      </c>
      <c r="O55" s="85" t="e">
        <f t="shared" si="64"/>
        <v>#REF!</v>
      </c>
      <c r="P55" s="85" t="e">
        <f t="shared" si="64"/>
        <v>#REF!</v>
      </c>
      <c r="Q55" s="85" t="e">
        <f t="shared" si="64"/>
        <v>#REF!</v>
      </c>
      <c r="R55" s="85" t="e">
        <f t="shared" si="64"/>
        <v>#REF!</v>
      </c>
      <c r="S55" s="85" t="e">
        <f t="shared" si="64"/>
        <v>#REF!</v>
      </c>
      <c r="T55" s="85" t="e">
        <f t="shared" si="64"/>
        <v>#REF!</v>
      </c>
      <c r="U55" s="85" t="e">
        <f t="shared" si="64"/>
        <v>#REF!</v>
      </c>
      <c r="V55" s="85" t="e">
        <f t="shared" si="64"/>
        <v>#REF!</v>
      </c>
      <c r="W55" s="85" t="e">
        <f t="shared" si="64"/>
        <v>#REF!</v>
      </c>
      <c r="X55" s="85" t="e">
        <f t="shared" si="64"/>
        <v>#REF!</v>
      </c>
      <c r="Y55" s="85" t="e">
        <f t="shared" si="64"/>
        <v>#REF!</v>
      </c>
      <c r="Z55" s="85" t="e">
        <f t="shared" si="64"/>
        <v>#REF!</v>
      </c>
      <c r="AA55" s="85" t="e">
        <f t="shared" si="64"/>
        <v>#REF!</v>
      </c>
      <c r="AB55" s="85" t="e">
        <f t="shared" si="64"/>
        <v>#REF!</v>
      </c>
      <c r="AC55" s="85" t="e">
        <f t="shared" si="64"/>
        <v>#REF!</v>
      </c>
      <c r="AD55" s="85" t="e">
        <f t="shared" si="64"/>
        <v>#REF!</v>
      </c>
      <c r="AE55" s="85" t="e">
        <f t="shared" si="64"/>
        <v>#REF!</v>
      </c>
      <c r="AF55" s="85" t="e">
        <f t="shared" si="64"/>
        <v>#REF!</v>
      </c>
      <c r="AG55" s="85" t="e">
        <f t="shared" si="64"/>
        <v>#REF!</v>
      </c>
      <c r="AH55" s="85" t="e">
        <f t="shared" si="64"/>
        <v>#REF!</v>
      </c>
      <c r="AI55" s="85" t="e">
        <f t="shared" si="64"/>
        <v>#REF!</v>
      </c>
      <c r="AJ55" s="85" t="e">
        <f t="shared" si="64"/>
        <v>#REF!</v>
      </c>
      <c r="AK55" s="85" t="e">
        <f t="shared" si="64"/>
        <v>#REF!</v>
      </c>
      <c r="AL55" s="85" t="e">
        <f t="shared" si="64"/>
        <v>#REF!</v>
      </c>
      <c r="AM55" s="85">
        <f t="shared" si="64"/>
        <v>136025</v>
      </c>
      <c r="AN55" s="85">
        <f t="shared" si="64"/>
        <v>136025</v>
      </c>
      <c r="AO55" s="85">
        <f t="shared" ref="AO55:CZ55" si="65">ROUNDUP(AO28*0.85,)+25</f>
        <v>136025</v>
      </c>
      <c r="AP55" s="85">
        <f t="shared" si="65"/>
        <v>136025</v>
      </c>
      <c r="AQ55" s="85">
        <f t="shared" si="65"/>
        <v>136025</v>
      </c>
      <c r="AR55" s="85">
        <f t="shared" si="65"/>
        <v>93950</v>
      </c>
      <c r="AS55" s="85">
        <f t="shared" si="65"/>
        <v>93950</v>
      </c>
      <c r="AT55" s="85">
        <f t="shared" si="65"/>
        <v>93525</v>
      </c>
      <c r="AU55" s="85">
        <f t="shared" si="65"/>
        <v>93525</v>
      </c>
      <c r="AV55" s="85">
        <f t="shared" si="65"/>
        <v>93950</v>
      </c>
      <c r="AW55" s="85">
        <f t="shared" si="65"/>
        <v>93950</v>
      </c>
      <c r="AX55" s="85">
        <f t="shared" si="65"/>
        <v>93525</v>
      </c>
      <c r="AY55" s="85">
        <f t="shared" si="65"/>
        <v>93525</v>
      </c>
      <c r="AZ55" s="85">
        <f t="shared" si="65"/>
        <v>93950</v>
      </c>
      <c r="BA55" s="85">
        <f t="shared" si="65"/>
        <v>93950</v>
      </c>
      <c r="BB55" s="85">
        <f t="shared" si="65"/>
        <v>93525</v>
      </c>
      <c r="BC55" s="85">
        <f t="shared" si="65"/>
        <v>93525</v>
      </c>
      <c r="BD55" s="85">
        <f t="shared" si="65"/>
        <v>93525</v>
      </c>
      <c r="BE55" s="85">
        <f t="shared" si="65"/>
        <v>93525</v>
      </c>
      <c r="BF55" s="85">
        <f t="shared" si="65"/>
        <v>94545</v>
      </c>
      <c r="BG55" s="85">
        <f t="shared" si="65"/>
        <v>94545</v>
      </c>
      <c r="BH55" s="85">
        <f t="shared" si="65"/>
        <v>93525</v>
      </c>
      <c r="BI55" s="85">
        <f t="shared" si="65"/>
        <v>93525</v>
      </c>
      <c r="BJ55" s="85">
        <f t="shared" si="65"/>
        <v>93525</v>
      </c>
      <c r="BK55" s="85">
        <f t="shared" si="65"/>
        <v>93525</v>
      </c>
      <c r="BL55" s="85">
        <f t="shared" si="65"/>
        <v>93950</v>
      </c>
      <c r="BM55" s="85">
        <f t="shared" si="65"/>
        <v>93950</v>
      </c>
      <c r="BN55" s="85">
        <f t="shared" si="65"/>
        <v>93525</v>
      </c>
      <c r="BO55" s="85">
        <f t="shared" si="65"/>
        <v>93525</v>
      </c>
      <c r="BP55" s="85">
        <f t="shared" si="65"/>
        <v>95565</v>
      </c>
      <c r="BQ55" s="85">
        <f t="shared" si="65"/>
        <v>95565</v>
      </c>
      <c r="BR55" s="85">
        <f t="shared" si="65"/>
        <v>95565</v>
      </c>
      <c r="BS55" s="85">
        <f t="shared" si="65"/>
        <v>93950</v>
      </c>
      <c r="BT55" s="85">
        <f t="shared" si="65"/>
        <v>93950</v>
      </c>
      <c r="BU55" s="85">
        <f t="shared" si="65"/>
        <v>97010</v>
      </c>
      <c r="BV55" s="85">
        <f t="shared" si="65"/>
        <v>94970</v>
      </c>
      <c r="BW55" s="85">
        <f t="shared" si="65"/>
        <v>94970</v>
      </c>
      <c r="BX55" s="85">
        <f t="shared" si="65"/>
        <v>94545</v>
      </c>
      <c r="BY55" s="85">
        <f t="shared" si="65"/>
        <v>94970</v>
      </c>
      <c r="BZ55" s="85">
        <f t="shared" si="65"/>
        <v>94970</v>
      </c>
      <c r="CA55" s="85">
        <f t="shared" si="65"/>
        <v>94970</v>
      </c>
      <c r="CB55" s="85">
        <f t="shared" si="65"/>
        <v>94545</v>
      </c>
      <c r="CC55" s="85">
        <f t="shared" si="65"/>
        <v>94545</v>
      </c>
      <c r="CD55" s="85">
        <f t="shared" si="65"/>
        <v>94545</v>
      </c>
      <c r="CE55" s="85">
        <f t="shared" si="65"/>
        <v>93950</v>
      </c>
      <c r="CF55" s="85">
        <f t="shared" si="65"/>
        <v>93950</v>
      </c>
      <c r="CG55" s="85">
        <f t="shared" si="65"/>
        <v>93950</v>
      </c>
      <c r="CH55" s="85">
        <f t="shared" si="65"/>
        <v>93950</v>
      </c>
      <c r="CI55" s="85">
        <f t="shared" si="65"/>
        <v>93950</v>
      </c>
      <c r="CJ55" s="85">
        <f t="shared" si="65"/>
        <v>93950</v>
      </c>
      <c r="CK55" s="85">
        <f t="shared" si="65"/>
        <v>93950</v>
      </c>
      <c r="CL55" s="85">
        <f t="shared" si="65"/>
        <v>93950</v>
      </c>
      <c r="CM55" s="85">
        <f t="shared" si="65"/>
        <v>94970</v>
      </c>
      <c r="CN55" s="85">
        <f t="shared" si="65"/>
        <v>94970</v>
      </c>
      <c r="CO55" s="85">
        <f t="shared" si="65"/>
        <v>95565</v>
      </c>
      <c r="CP55" s="85">
        <f t="shared" si="65"/>
        <v>95565</v>
      </c>
      <c r="CQ55" s="85">
        <f t="shared" si="65"/>
        <v>95565</v>
      </c>
      <c r="CR55" s="85">
        <f t="shared" si="65"/>
        <v>93950</v>
      </c>
      <c r="CS55" s="85">
        <f t="shared" si="65"/>
        <v>93950</v>
      </c>
      <c r="CT55" s="85">
        <f t="shared" si="65"/>
        <v>93950</v>
      </c>
      <c r="CU55" s="85">
        <f t="shared" si="65"/>
        <v>93950</v>
      </c>
      <c r="CV55" s="85">
        <f t="shared" si="65"/>
        <v>93950</v>
      </c>
      <c r="CW55" s="85">
        <f t="shared" si="65"/>
        <v>93950</v>
      </c>
      <c r="CX55" s="85">
        <f t="shared" si="65"/>
        <v>93950</v>
      </c>
      <c r="CY55" s="85">
        <f t="shared" si="65"/>
        <v>93950</v>
      </c>
      <c r="CZ55" s="85">
        <f t="shared" si="65"/>
        <v>93950</v>
      </c>
      <c r="DA55" s="85">
        <f t="shared" ref="DA55:FL55" si="66">ROUNDUP(DA28*0.85,)+25</f>
        <v>96585</v>
      </c>
      <c r="DB55" s="85">
        <f t="shared" si="66"/>
        <v>96585</v>
      </c>
      <c r="DC55" s="85">
        <f t="shared" si="66"/>
        <v>96585</v>
      </c>
      <c r="DD55" s="85">
        <f t="shared" si="66"/>
        <v>96585</v>
      </c>
      <c r="DE55" s="85">
        <f t="shared" si="66"/>
        <v>101345</v>
      </c>
      <c r="DF55" s="85">
        <f t="shared" si="66"/>
        <v>101345</v>
      </c>
      <c r="DG55" s="97">
        <f t="shared" si="66"/>
        <v>101345</v>
      </c>
      <c r="DH55" s="97">
        <f t="shared" si="66"/>
        <v>101345</v>
      </c>
      <c r="DI55" s="97">
        <f t="shared" si="66"/>
        <v>101345</v>
      </c>
      <c r="DJ55" s="97">
        <f t="shared" si="66"/>
        <v>101345</v>
      </c>
      <c r="DK55" s="97">
        <f t="shared" si="66"/>
        <v>101345</v>
      </c>
      <c r="DL55" s="85">
        <f t="shared" si="66"/>
        <v>94970</v>
      </c>
      <c r="DM55" s="85">
        <f t="shared" si="66"/>
        <v>94970</v>
      </c>
      <c r="DN55" s="85">
        <f t="shared" si="66"/>
        <v>94970</v>
      </c>
      <c r="DO55" s="85">
        <f t="shared" si="66"/>
        <v>97605</v>
      </c>
      <c r="DP55" s="85">
        <f t="shared" si="66"/>
        <v>97605</v>
      </c>
      <c r="DQ55" s="85">
        <f t="shared" si="66"/>
        <v>97605</v>
      </c>
      <c r="DR55" s="85">
        <f t="shared" si="66"/>
        <v>97605</v>
      </c>
      <c r="DS55" s="85">
        <f t="shared" si="66"/>
        <v>97605</v>
      </c>
      <c r="DT55" s="85">
        <f t="shared" si="66"/>
        <v>97605</v>
      </c>
      <c r="DU55" s="85">
        <f t="shared" si="66"/>
        <v>97010</v>
      </c>
      <c r="DV55" s="85">
        <f t="shared" si="66"/>
        <v>97010</v>
      </c>
      <c r="DW55" s="85">
        <f t="shared" si="66"/>
        <v>97010</v>
      </c>
      <c r="DX55" s="85">
        <f t="shared" si="66"/>
        <v>97010</v>
      </c>
      <c r="DY55" s="85">
        <f t="shared" si="66"/>
        <v>97010</v>
      </c>
      <c r="DZ55" s="85">
        <f t="shared" si="66"/>
        <v>97605</v>
      </c>
      <c r="EA55" s="85">
        <f t="shared" si="66"/>
        <v>97605</v>
      </c>
      <c r="EB55" s="85">
        <f t="shared" si="66"/>
        <v>97010</v>
      </c>
      <c r="EC55" s="85">
        <f t="shared" si="66"/>
        <v>97010</v>
      </c>
      <c r="ED55" s="85">
        <f t="shared" si="66"/>
        <v>99900</v>
      </c>
      <c r="EE55" s="85">
        <f t="shared" si="66"/>
        <v>100495</v>
      </c>
      <c r="EF55" s="85">
        <f t="shared" si="66"/>
        <v>100495</v>
      </c>
      <c r="EG55" s="85">
        <f t="shared" si="66"/>
        <v>99900</v>
      </c>
      <c r="EH55" s="85">
        <f t="shared" si="66"/>
        <v>99900</v>
      </c>
      <c r="EI55" s="85">
        <f t="shared" si="66"/>
        <v>99900</v>
      </c>
      <c r="EJ55" s="85">
        <f t="shared" si="66"/>
        <v>99900</v>
      </c>
      <c r="EK55" s="85">
        <f t="shared" si="66"/>
        <v>99900</v>
      </c>
      <c r="EL55" s="85">
        <f t="shared" si="66"/>
        <v>99900</v>
      </c>
      <c r="EM55" s="85">
        <f t="shared" si="66"/>
        <v>100495</v>
      </c>
      <c r="EN55" s="85">
        <f t="shared" si="66"/>
        <v>100495</v>
      </c>
      <c r="EO55" s="85">
        <f t="shared" si="66"/>
        <v>97605</v>
      </c>
      <c r="EP55" s="85">
        <f t="shared" si="66"/>
        <v>97605</v>
      </c>
      <c r="EQ55" s="85">
        <f t="shared" si="66"/>
        <v>98455</v>
      </c>
      <c r="ER55" s="85">
        <f t="shared" si="66"/>
        <v>98455</v>
      </c>
      <c r="ES55" s="85">
        <f t="shared" si="66"/>
        <v>98455</v>
      </c>
      <c r="ET55" s="85">
        <f t="shared" si="66"/>
        <v>98455</v>
      </c>
      <c r="EU55" s="85">
        <f t="shared" si="66"/>
        <v>99050</v>
      </c>
      <c r="EV55" s="85">
        <f t="shared" si="66"/>
        <v>99050</v>
      </c>
      <c r="EW55" s="85">
        <f t="shared" si="66"/>
        <v>98455</v>
      </c>
      <c r="EX55" s="85">
        <f t="shared" si="66"/>
        <v>98455</v>
      </c>
      <c r="EY55" s="85">
        <f t="shared" si="66"/>
        <v>98455</v>
      </c>
      <c r="EZ55" s="85">
        <f t="shared" si="66"/>
        <v>98455</v>
      </c>
      <c r="FA55" s="85">
        <f t="shared" si="66"/>
        <v>98455</v>
      </c>
      <c r="FB55" s="85">
        <f t="shared" si="66"/>
        <v>99050</v>
      </c>
      <c r="FC55" s="85">
        <f t="shared" si="66"/>
        <v>99050</v>
      </c>
      <c r="FD55" s="85">
        <f t="shared" si="66"/>
        <v>98455</v>
      </c>
      <c r="FE55" s="85">
        <f t="shared" si="66"/>
        <v>98455</v>
      </c>
      <c r="FF55" s="85">
        <f t="shared" si="66"/>
        <v>98455</v>
      </c>
      <c r="FG55" s="85">
        <f t="shared" si="66"/>
        <v>98455</v>
      </c>
      <c r="FH55" s="85">
        <f t="shared" si="66"/>
        <v>98455</v>
      </c>
      <c r="FI55" s="85">
        <f t="shared" si="66"/>
        <v>99050</v>
      </c>
      <c r="FJ55" s="85">
        <f t="shared" si="66"/>
        <v>99050</v>
      </c>
      <c r="FK55" s="85">
        <f t="shared" si="66"/>
        <v>98455</v>
      </c>
      <c r="FL55" s="85">
        <f t="shared" si="66"/>
        <v>98455</v>
      </c>
      <c r="FM55" s="85">
        <f t="shared" ref="FM55:HR55" si="67">ROUNDUP(FM28*0.85,)+25</f>
        <v>98455</v>
      </c>
      <c r="FN55" s="85">
        <f t="shared" si="67"/>
        <v>98455</v>
      </c>
      <c r="FO55" s="85">
        <f t="shared" si="67"/>
        <v>98455</v>
      </c>
      <c r="FP55" s="85">
        <f t="shared" si="67"/>
        <v>99050</v>
      </c>
      <c r="FQ55" s="85">
        <f t="shared" si="67"/>
        <v>99050</v>
      </c>
      <c r="FR55" s="85">
        <f t="shared" si="67"/>
        <v>98455</v>
      </c>
      <c r="FS55" s="85">
        <f t="shared" si="67"/>
        <v>98455</v>
      </c>
      <c r="FT55" s="85">
        <f t="shared" si="67"/>
        <v>98455</v>
      </c>
      <c r="FU55" s="85">
        <f t="shared" si="67"/>
        <v>98455</v>
      </c>
      <c r="FV55" s="85">
        <f t="shared" si="67"/>
        <v>98455</v>
      </c>
      <c r="FW55" s="85">
        <f t="shared" si="67"/>
        <v>99050</v>
      </c>
      <c r="FX55" s="85">
        <f t="shared" si="67"/>
        <v>99050</v>
      </c>
      <c r="FY55" s="85">
        <f t="shared" si="67"/>
        <v>98455</v>
      </c>
      <c r="FZ55" s="85">
        <f t="shared" si="67"/>
        <v>98455</v>
      </c>
      <c r="GA55" s="85">
        <f t="shared" si="67"/>
        <v>98455</v>
      </c>
      <c r="GB55" s="85">
        <f t="shared" si="67"/>
        <v>98455</v>
      </c>
      <c r="GC55" s="85">
        <f t="shared" si="67"/>
        <v>98455</v>
      </c>
      <c r="GD55" s="85">
        <f t="shared" si="67"/>
        <v>99050</v>
      </c>
      <c r="GE55" s="85">
        <f t="shared" si="67"/>
        <v>99050</v>
      </c>
      <c r="GF55" s="85">
        <f t="shared" si="67"/>
        <v>97010</v>
      </c>
      <c r="GG55" s="85">
        <f t="shared" si="67"/>
        <v>97010</v>
      </c>
      <c r="GH55" s="85">
        <f t="shared" si="67"/>
        <v>97010</v>
      </c>
      <c r="GI55" s="85">
        <f t="shared" si="67"/>
        <v>97010</v>
      </c>
      <c r="GJ55" s="85">
        <f t="shared" si="67"/>
        <v>97010</v>
      </c>
      <c r="GK55" s="85">
        <f t="shared" si="67"/>
        <v>97605</v>
      </c>
      <c r="GL55" s="85">
        <f t="shared" si="67"/>
        <v>97605</v>
      </c>
      <c r="GM55" s="85">
        <f t="shared" si="67"/>
        <v>97010</v>
      </c>
      <c r="GN55" s="85">
        <f t="shared" si="67"/>
        <v>97010</v>
      </c>
      <c r="GO55" s="85">
        <f t="shared" si="67"/>
        <v>97010</v>
      </c>
      <c r="GP55" s="85">
        <f t="shared" si="67"/>
        <v>97010</v>
      </c>
      <c r="GQ55" s="85">
        <f t="shared" si="67"/>
        <v>97010</v>
      </c>
      <c r="GR55" s="85">
        <f t="shared" si="67"/>
        <v>97605</v>
      </c>
      <c r="GS55" s="85">
        <f t="shared" si="67"/>
        <v>97605</v>
      </c>
      <c r="GT55" s="85">
        <f t="shared" si="67"/>
        <v>97010</v>
      </c>
      <c r="GU55" s="85">
        <f t="shared" si="67"/>
        <v>97010</v>
      </c>
      <c r="GV55" s="85">
        <f t="shared" si="67"/>
        <v>97010</v>
      </c>
      <c r="GW55" s="85">
        <f t="shared" si="67"/>
        <v>97010</v>
      </c>
      <c r="GX55" s="85">
        <f t="shared" si="67"/>
        <v>97010</v>
      </c>
      <c r="GY55" s="85">
        <f t="shared" si="67"/>
        <v>97605</v>
      </c>
      <c r="GZ55" s="85">
        <f t="shared" si="67"/>
        <v>97605</v>
      </c>
      <c r="HA55" s="85">
        <f t="shared" si="67"/>
        <v>97010</v>
      </c>
      <c r="HB55" s="85">
        <f t="shared" si="67"/>
        <v>97010</v>
      </c>
      <c r="HC55" s="85">
        <f t="shared" si="67"/>
        <v>97605</v>
      </c>
      <c r="HD55" s="85">
        <f t="shared" si="67"/>
        <v>97605</v>
      </c>
      <c r="HE55" s="85">
        <f t="shared" si="67"/>
        <v>97605</v>
      </c>
      <c r="HF55" s="85">
        <f t="shared" si="67"/>
        <v>97605</v>
      </c>
      <c r="HG55" s="85">
        <f t="shared" si="67"/>
        <v>97605</v>
      </c>
      <c r="HH55" s="85">
        <f t="shared" si="67"/>
        <v>97010</v>
      </c>
      <c r="HI55" s="85">
        <f t="shared" si="67"/>
        <v>99900</v>
      </c>
      <c r="HJ55" s="85">
        <f t="shared" si="67"/>
        <v>99900</v>
      </c>
      <c r="HK55" s="85">
        <f t="shared" si="67"/>
        <v>99900</v>
      </c>
      <c r="HL55" s="85">
        <f t="shared" si="67"/>
        <v>99900</v>
      </c>
      <c r="HM55" s="85">
        <f t="shared" si="67"/>
        <v>99900</v>
      </c>
      <c r="HN55" s="85">
        <f t="shared" si="67"/>
        <v>98455</v>
      </c>
      <c r="HO55" s="85">
        <f t="shared" si="67"/>
        <v>97605</v>
      </c>
      <c r="HP55" s="85">
        <f t="shared" si="67"/>
        <v>97605</v>
      </c>
      <c r="HQ55" s="85">
        <f t="shared" si="67"/>
        <v>99900</v>
      </c>
      <c r="HR55" s="85">
        <f t="shared" si="67"/>
        <v>99900</v>
      </c>
    </row>
    <row r="56" spans="1:226" ht="24" x14ac:dyDescent="0.2">
      <c r="A56" s="192" t="s">
        <v>91</v>
      </c>
    </row>
    <row r="58" spans="1:226" hidden="1" x14ac:dyDescent="0.2">
      <c r="A58" s="42" t="s">
        <v>75</v>
      </c>
    </row>
    <row r="59" spans="1:226" ht="12.75" hidden="1" x14ac:dyDescent="0.2">
      <c r="A59" s="193" t="s">
        <v>76</v>
      </c>
    </row>
    <row r="60" spans="1:226" ht="24" hidden="1" x14ac:dyDescent="0.2">
      <c r="A60" s="43" t="s">
        <v>77</v>
      </c>
    </row>
    <row r="61" spans="1:226" ht="25.5" hidden="1" x14ac:dyDescent="0.2">
      <c r="A61" s="44" t="s">
        <v>78</v>
      </c>
    </row>
    <row r="62" spans="1:226" hidden="1" x14ac:dyDescent="0.2">
      <c r="A62" s="43" t="s">
        <v>79</v>
      </c>
    </row>
    <row r="63" spans="1:226" hidden="1" x14ac:dyDescent="0.2">
      <c r="A63" s="199" t="s">
        <v>80</v>
      </c>
    </row>
    <row r="64" spans="1:226" x14ac:dyDescent="0.2">
      <c r="A64" s="67" t="s">
        <v>23</v>
      </c>
    </row>
    <row r="65" spans="1:1" x14ac:dyDescent="0.2">
      <c r="A65" s="68" t="s">
        <v>9</v>
      </c>
    </row>
    <row r="66" spans="1:1" x14ac:dyDescent="0.2">
      <c r="A66" s="68" t="s">
        <v>10</v>
      </c>
    </row>
    <row r="67" spans="1:1" ht="24" x14ac:dyDescent="0.2">
      <c r="A67" s="69" t="s">
        <v>11</v>
      </c>
    </row>
    <row r="68" spans="1:1" x14ac:dyDescent="0.2">
      <c r="A68" s="46" t="s">
        <v>12</v>
      </c>
    </row>
    <row r="70" spans="1:1" hidden="1" x14ac:dyDescent="0.2">
      <c r="A70" s="195" t="s">
        <v>20</v>
      </c>
    </row>
    <row r="71" spans="1:1" ht="72" hidden="1" x14ac:dyDescent="0.2">
      <c r="A71" s="77" t="s">
        <v>92</v>
      </c>
    </row>
    <row r="72" spans="1:1" hidden="1" x14ac:dyDescent="0.2"/>
    <row r="73" spans="1:1" hidden="1" x14ac:dyDescent="0.2">
      <c r="A73" s="201" t="s">
        <v>93</v>
      </c>
    </row>
    <row r="74" spans="1:1" hidden="1" x14ac:dyDescent="0.2">
      <c r="A74" s="202" t="s">
        <v>94</v>
      </c>
    </row>
    <row r="75" spans="1:1" hidden="1" x14ac:dyDescent="0.2">
      <c r="A75" s="151" t="s">
        <v>95</v>
      </c>
    </row>
    <row r="76" spans="1:1" hidden="1" x14ac:dyDescent="0.2"/>
    <row r="77" spans="1:1" ht="21.75" customHeight="1" x14ac:dyDescent="0.2">
      <c r="A77" s="195" t="s">
        <v>20</v>
      </c>
    </row>
    <row r="78" spans="1:1" ht="167.45" customHeight="1" x14ac:dyDescent="0.2">
      <c r="A78" s="196" t="s">
        <v>96</v>
      </c>
    </row>
    <row r="79" spans="1:1" x14ac:dyDescent="0.2">
      <c r="A79" s="98" t="s">
        <v>37</v>
      </c>
    </row>
    <row r="80" spans="1:1" x14ac:dyDescent="0.2">
      <c r="A80" s="99" t="s">
        <v>97</v>
      </c>
    </row>
  </sheetData>
  <pageMargins left="0.25" right="0.25" top="0.75" bottom="0.75" header="0.3" footer="0.3"/>
  <pageSetup scale="51" fitToHeight="0"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P69"/>
  <sheetViews>
    <sheetView topLeftCell="A24" workbookViewId="0">
      <pane xSplit="1" topLeftCell="B1" activePane="topRight" state="frozen"/>
      <selection pane="topRight" activeCell="A50" sqref="A50"/>
    </sheetView>
  </sheetViews>
  <sheetFormatPr defaultColWidth="9" defaultRowHeight="12" x14ac:dyDescent="0.2"/>
  <cols>
    <col min="1" max="1" width="84.140625" style="33" customWidth="1"/>
    <col min="2" max="6" width="9" style="33" customWidth="1"/>
    <col min="7" max="10" width="9" style="33" hidden="1" customWidth="1"/>
    <col min="11" max="16384" width="9" style="33"/>
  </cols>
  <sheetData>
    <row r="1" spans="1:42" x14ac:dyDescent="0.2">
      <c r="A1" s="2" t="s">
        <v>98</v>
      </c>
    </row>
    <row r="2" spans="1:42" x14ac:dyDescent="0.2">
      <c r="A2" s="34" t="s">
        <v>1</v>
      </c>
    </row>
    <row r="3" spans="1:42" x14ac:dyDescent="0.2">
      <c r="A3" s="2"/>
    </row>
    <row r="4" spans="1:42" ht="26.1" customHeight="1" x14ac:dyDescent="0.2">
      <c r="A4" s="35" t="s">
        <v>2</v>
      </c>
      <c r="B4" s="28" t="e">
        <f>ВВ!#REF!</f>
        <v>#REF!</v>
      </c>
      <c r="C4" s="28" t="e">
        <f>ВВ!#REF!</f>
        <v>#REF!</v>
      </c>
      <c r="D4" s="28" t="e">
        <f>ВВ!#REF!</f>
        <v>#REF!</v>
      </c>
      <c r="E4" s="28" t="e">
        <f>ВВ!#REF!</f>
        <v>#REF!</v>
      </c>
      <c r="F4" s="28" t="e">
        <f>ВВ!#REF!</f>
        <v>#REF!</v>
      </c>
      <c r="G4" s="28" t="e">
        <f>ВВ!#REF!</f>
        <v>#REF!</v>
      </c>
      <c r="H4" s="28" t="e">
        <f>ВВ!#REF!</f>
        <v>#REF!</v>
      </c>
      <c r="I4" s="28" t="e">
        <f>ВВ!#REF!</f>
        <v>#REF!</v>
      </c>
      <c r="J4" s="28" t="e">
        <f>ВВ!#REF!</f>
        <v>#REF!</v>
      </c>
      <c r="K4" s="28" t="e">
        <f>ВВ!#REF!</f>
        <v>#REF!</v>
      </c>
      <c r="L4" s="28" t="e">
        <f>ВВ!#REF!</f>
        <v>#REF!</v>
      </c>
      <c r="M4" s="28" t="e">
        <f>ВВ!#REF!</f>
        <v>#REF!</v>
      </c>
      <c r="N4" s="28" t="e">
        <f>ВВ!#REF!</f>
        <v>#REF!</v>
      </c>
      <c r="O4" s="28" t="e">
        <f>ВВ!#REF!</f>
        <v>#REF!</v>
      </c>
      <c r="P4" s="28" t="e">
        <f>ВВ!#REF!</f>
        <v>#REF!</v>
      </c>
      <c r="Q4" s="28" t="e">
        <f>ВВ!#REF!</f>
        <v>#REF!</v>
      </c>
      <c r="R4" s="28" t="e">
        <f>ВВ!#REF!</f>
        <v>#REF!</v>
      </c>
      <c r="S4" s="28" t="e">
        <f>ВВ!#REF!</f>
        <v>#REF!</v>
      </c>
      <c r="T4" s="28" t="e">
        <f>ВВ!#REF!</f>
        <v>#REF!</v>
      </c>
      <c r="U4" s="28" t="e">
        <f>ВВ!#REF!</f>
        <v>#REF!</v>
      </c>
      <c r="V4" s="28" t="e">
        <f>ВВ!#REF!</f>
        <v>#REF!</v>
      </c>
      <c r="W4" s="28" t="e">
        <f>ВВ!#REF!</f>
        <v>#REF!</v>
      </c>
      <c r="X4" s="28" t="e">
        <f>ВВ!#REF!</f>
        <v>#REF!</v>
      </c>
      <c r="Y4" s="28" t="e">
        <f>ВВ!#REF!</f>
        <v>#REF!</v>
      </c>
      <c r="Z4" s="28" t="e">
        <f>ВВ!#REF!</f>
        <v>#REF!</v>
      </c>
      <c r="AA4" s="28" t="e">
        <f>ВВ!#REF!</f>
        <v>#REF!</v>
      </c>
      <c r="AB4" s="28" t="e">
        <f>ВВ!#REF!</f>
        <v>#REF!</v>
      </c>
      <c r="AC4" s="28" t="e">
        <f>ВВ!#REF!</f>
        <v>#REF!</v>
      </c>
      <c r="AD4" s="28" t="e">
        <f>ВВ!#REF!</f>
        <v>#REF!</v>
      </c>
      <c r="AE4" s="28" t="e">
        <f>ВВ!#REF!</f>
        <v>#REF!</v>
      </c>
      <c r="AF4" s="28" t="e">
        <f>ВВ!#REF!</f>
        <v>#REF!</v>
      </c>
      <c r="AG4" s="28" t="e">
        <f>ВВ!#REF!</f>
        <v>#REF!</v>
      </c>
      <c r="AH4" s="28" t="e">
        <f>ВВ!#REF!</f>
        <v>#REF!</v>
      </c>
      <c r="AI4" s="28" t="e">
        <f>ВВ!#REF!</f>
        <v>#REF!</v>
      </c>
      <c r="AJ4" s="28" t="e">
        <f>ВВ!#REF!</f>
        <v>#REF!</v>
      </c>
      <c r="AK4" s="28" t="e">
        <f>ВВ!#REF!</f>
        <v>#REF!</v>
      </c>
      <c r="AL4" s="28" t="e">
        <f>ВВ!#REF!</f>
        <v>#REF!</v>
      </c>
      <c r="AM4" s="28" t="e">
        <f>ВВ!#REF!</f>
        <v>#REF!</v>
      </c>
      <c r="AN4" s="28" t="e">
        <f>ВВ!#REF!</f>
        <v>#REF!</v>
      </c>
      <c r="AO4" s="28" t="e">
        <f>ВВ!#REF!</f>
        <v>#REF!</v>
      </c>
      <c r="AP4" s="28" t="e">
        <f>ВВ!#REF!</f>
        <v>#REF!</v>
      </c>
    </row>
    <row r="5" spans="1:42" s="191" customFormat="1" ht="22.35" customHeight="1" x14ac:dyDescent="0.2">
      <c r="A5" s="105" t="s">
        <v>3</v>
      </c>
      <c r="B5" s="28" t="e">
        <f>ВВ!#REF!</f>
        <v>#REF!</v>
      </c>
      <c r="C5" s="28" t="e">
        <f>ВВ!#REF!</f>
        <v>#REF!</v>
      </c>
      <c r="D5" s="28" t="e">
        <f>ВВ!#REF!</f>
        <v>#REF!</v>
      </c>
      <c r="E5" s="28" t="e">
        <f>ВВ!#REF!</f>
        <v>#REF!</v>
      </c>
      <c r="F5" s="28" t="e">
        <f>ВВ!#REF!</f>
        <v>#REF!</v>
      </c>
      <c r="G5" s="28" t="e">
        <f>ВВ!#REF!</f>
        <v>#REF!</v>
      </c>
      <c r="H5" s="28" t="e">
        <f>ВВ!#REF!</f>
        <v>#REF!</v>
      </c>
      <c r="I5" s="28" t="e">
        <f>ВВ!#REF!</f>
        <v>#REF!</v>
      </c>
      <c r="J5" s="28" t="e">
        <f>ВВ!#REF!</f>
        <v>#REF!</v>
      </c>
      <c r="K5" s="28" t="e">
        <f>ВВ!#REF!</f>
        <v>#REF!</v>
      </c>
      <c r="L5" s="28" t="e">
        <f>ВВ!#REF!</f>
        <v>#REF!</v>
      </c>
      <c r="M5" s="28" t="e">
        <f>ВВ!#REF!</f>
        <v>#REF!</v>
      </c>
      <c r="N5" s="28" t="e">
        <f>ВВ!#REF!</f>
        <v>#REF!</v>
      </c>
      <c r="O5" s="28" t="e">
        <f>ВВ!#REF!</f>
        <v>#REF!</v>
      </c>
      <c r="P5" s="28" t="e">
        <f>ВВ!#REF!</f>
        <v>#REF!</v>
      </c>
      <c r="Q5" s="28" t="e">
        <f>ВВ!#REF!</f>
        <v>#REF!</v>
      </c>
      <c r="R5" s="28" t="e">
        <f>ВВ!#REF!</f>
        <v>#REF!</v>
      </c>
      <c r="S5" s="28" t="e">
        <f>ВВ!#REF!</f>
        <v>#REF!</v>
      </c>
      <c r="T5" s="28" t="e">
        <f>ВВ!#REF!</f>
        <v>#REF!</v>
      </c>
      <c r="U5" s="28" t="e">
        <f>ВВ!#REF!</f>
        <v>#REF!</v>
      </c>
      <c r="V5" s="28" t="e">
        <f>ВВ!#REF!</f>
        <v>#REF!</v>
      </c>
      <c r="W5" s="28" t="e">
        <f>ВВ!#REF!</f>
        <v>#REF!</v>
      </c>
      <c r="X5" s="28" t="e">
        <f>ВВ!#REF!</f>
        <v>#REF!</v>
      </c>
      <c r="Y5" s="28" t="e">
        <f>ВВ!#REF!</f>
        <v>#REF!</v>
      </c>
      <c r="Z5" s="28" t="e">
        <f>ВВ!#REF!</f>
        <v>#REF!</v>
      </c>
      <c r="AA5" s="28" t="e">
        <f>ВВ!#REF!</f>
        <v>#REF!</v>
      </c>
      <c r="AB5" s="28" t="e">
        <f>ВВ!#REF!</f>
        <v>#REF!</v>
      </c>
      <c r="AC5" s="28" t="e">
        <f>ВВ!#REF!</f>
        <v>#REF!</v>
      </c>
      <c r="AD5" s="28" t="e">
        <f>ВВ!#REF!</f>
        <v>#REF!</v>
      </c>
      <c r="AE5" s="28" t="e">
        <f>ВВ!#REF!</f>
        <v>#REF!</v>
      </c>
      <c r="AF5" s="28" t="e">
        <f>ВВ!#REF!</f>
        <v>#REF!</v>
      </c>
      <c r="AG5" s="28" t="e">
        <f>ВВ!#REF!</f>
        <v>#REF!</v>
      </c>
      <c r="AH5" s="28" t="e">
        <f>ВВ!#REF!</f>
        <v>#REF!</v>
      </c>
      <c r="AI5" s="28" t="e">
        <f>ВВ!#REF!</f>
        <v>#REF!</v>
      </c>
      <c r="AJ5" s="28" t="e">
        <f>ВВ!#REF!</f>
        <v>#REF!</v>
      </c>
      <c r="AK5" s="28" t="e">
        <f>ВВ!#REF!</f>
        <v>#REF!</v>
      </c>
      <c r="AL5" s="28" t="e">
        <f>ВВ!#REF!</f>
        <v>#REF!</v>
      </c>
      <c r="AM5" s="28" t="e">
        <f>ВВ!#REF!</f>
        <v>#REF!</v>
      </c>
      <c r="AN5" s="28" t="e">
        <f>ВВ!#REF!</f>
        <v>#REF!</v>
      </c>
      <c r="AO5" s="28" t="e">
        <f>ВВ!#REF!</f>
        <v>#REF!</v>
      </c>
      <c r="AP5" s="28" t="e">
        <f>ВВ!#REF!</f>
        <v>#REF!</v>
      </c>
    </row>
    <row r="6" spans="1:42" s="149" customFormat="1" ht="10.35" customHeight="1" x14ac:dyDescent="0.2">
      <c r="A6" s="38" t="s">
        <v>4</v>
      </c>
    </row>
    <row r="7" spans="1:42" s="149" customFormat="1" ht="10.35" customHeight="1" x14ac:dyDescent="0.2">
      <c r="A7" s="9">
        <v>1</v>
      </c>
      <c r="B7" s="38" t="e">
        <f>ВВ!#REF!</f>
        <v>#REF!</v>
      </c>
      <c r="C7" s="38" t="e">
        <f>ВВ!#REF!</f>
        <v>#REF!</v>
      </c>
      <c r="D7" s="38" t="e">
        <f>ВВ!#REF!</f>
        <v>#REF!</v>
      </c>
      <c r="E7" s="38" t="e">
        <f>ВВ!#REF!</f>
        <v>#REF!</v>
      </c>
      <c r="F7" s="38" t="e">
        <f>ВВ!#REF!</f>
        <v>#REF!</v>
      </c>
      <c r="G7" s="38" t="e">
        <f>ВВ!#REF!</f>
        <v>#REF!</v>
      </c>
      <c r="H7" s="38" t="e">
        <f>ВВ!#REF!</f>
        <v>#REF!</v>
      </c>
      <c r="I7" s="38" t="e">
        <f>ВВ!#REF!</f>
        <v>#REF!</v>
      </c>
      <c r="J7" s="38" t="e">
        <f>ВВ!#REF!</f>
        <v>#REF!</v>
      </c>
      <c r="K7" s="38" t="e">
        <f>ВВ!#REF!</f>
        <v>#REF!</v>
      </c>
      <c r="L7" s="38" t="e">
        <f>ВВ!#REF!</f>
        <v>#REF!</v>
      </c>
      <c r="M7" s="38" t="e">
        <f>ВВ!#REF!</f>
        <v>#REF!</v>
      </c>
      <c r="N7" s="38" t="e">
        <f>ВВ!#REF!</f>
        <v>#REF!</v>
      </c>
      <c r="O7" s="38" t="e">
        <f>ВВ!#REF!</f>
        <v>#REF!</v>
      </c>
      <c r="P7" s="38" t="e">
        <f>ВВ!#REF!</f>
        <v>#REF!</v>
      </c>
      <c r="Q7" s="38" t="e">
        <f>ВВ!#REF!</f>
        <v>#REF!</v>
      </c>
      <c r="R7" s="38" t="e">
        <f>ВВ!#REF!</f>
        <v>#REF!</v>
      </c>
      <c r="S7" s="38" t="e">
        <f>ВВ!#REF!</f>
        <v>#REF!</v>
      </c>
      <c r="T7" s="38" t="e">
        <f>ВВ!#REF!</f>
        <v>#REF!</v>
      </c>
      <c r="U7" s="38" t="e">
        <f>ВВ!#REF!</f>
        <v>#REF!</v>
      </c>
      <c r="V7" s="38" t="e">
        <f>ВВ!#REF!</f>
        <v>#REF!</v>
      </c>
      <c r="W7" s="38" t="e">
        <f>ВВ!#REF!</f>
        <v>#REF!</v>
      </c>
      <c r="X7" s="38" t="e">
        <f>ВВ!#REF!</f>
        <v>#REF!</v>
      </c>
      <c r="Y7" s="38" t="e">
        <f>ВВ!#REF!</f>
        <v>#REF!</v>
      </c>
      <c r="Z7" s="38" t="e">
        <f>ВВ!#REF!</f>
        <v>#REF!</v>
      </c>
      <c r="AA7" s="38" t="e">
        <f>ВВ!#REF!</f>
        <v>#REF!</v>
      </c>
      <c r="AB7" s="38" t="e">
        <f>ВВ!#REF!</f>
        <v>#REF!</v>
      </c>
      <c r="AC7" s="38" t="e">
        <f>ВВ!#REF!</f>
        <v>#REF!</v>
      </c>
      <c r="AD7" s="38" t="e">
        <f>ВВ!#REF!</f>
        <v>#REF!</v>
      </c>
      <c r="AE7" s="38" t="e">
        <f>ВВ!#REF!</f>
        <v>#REF!</v>
      </c>
      <c r="AF7" s="38" t="e">
        <f>ВВ!#REF!</f>
        <v>#REF!</v>
      </c>
      <c r="AG7" s="38" t="e">
        <f>ВВ!#REF!</f>
        <v>#REF!</v>
      </c>
      <c r="AH7" s="38" t="e">
        <f>ВВ!#REF!</f>
        <v>#REF!</v>
      </c>
      <c r="AI7" s="38" t="e">
        <f>ВВ!#REF!</f>
        <v>#REF!</v>
      </c>
      <c r="AJ7" s="38" t="e">
        <f>ВВ!#REF!</f>
        <v>#REF!</v>
      </c>
      <c r="AK7" s="38" t="e">
        <f>ВВ!#REF!</f>
        <v>#REF!</v>
      </c>
      <c r="AL7" s="38" t="e">
        <f>ВВ!#REF!</f>
        <v>#REF!</v>
      </c>
      <c r="AM7" s="38" t="e">
        <f>ВВ!#REF!</f>
        <v>#REF!</v>
      </c>
      <c r="AN7" s="38" t="e">
        <f>ВВ!#REF!</f>
        <v>#REF!</v>
      </c>
      <c r="AO7" s="38" t="e">
        <f>ВВ!#REF!</f>
        <v>#REF!</v>
      </c>
      <c r="AP7" s="38" t="e">
        <f>ВВ!#REF!</f>
        <v>#REF!</v>
      </c>
    </row>
    <row r="8" spans="1:42" s="149" customFormat="1" ht="10.35" customHeight="1" x14ac:dyDescent="0.2">
      <c r="A8" s="9">
        <v>2</v>
      </c>
      <c r="B8" s="38" t="e">
        <f>ВВ!#REF!</f>
        <v>#REF!</v>
      </c>
      <c r="C8" s="38" t="e">
        <f>ВВ!#REF!</f>
        <v>#REF!</v>
      </c>
      <c r="D8" s="38" t="e">
        <f>ВВ!#REF!</f>
        <v>#REF!</v>
      </c>
      <c r="E8" s="38" t="e">
        <f>ВВ!#REF!</f>
        <v>#REF!</v>
      </c>
      <c r="F8" s="38" t="e">
        <f>ВВ!#REF!</f>
        <v>#REF!</v>
      </c>
      <c r="G8" s="38" t="e">
        <f>ВВ!#REF!</f>
        <v>#REF!</v>
      </c>
      <c r="H8" s="38" t="e">
        <f>ВВ!#REF!</f>
        <v>#REF!</v>
      </c>
      <c r="I8" s="38" t="e">
        <f>ВВ!#REF!</f>
        <v>#REF!</v>
      </c>
      <c r="J8" s="38" t="e">
        <f>ВВ!#REF!</f>
        <v>#REF!</v>
      </c>
      <c r="K8" s="38" t="e">
        <f>ВВ!#REF!</f>
        <v>#REF!</v>
      </c>
      <c r="L8" s="38" t="e">
        <f>ВВ!#REF!</f>
        <v>#REF!</v>
      </c>
      <c r="M8" s="38" t="e">
        <f>ВВ!#REF!</f>
        <v>#REF!</v>
      </c>
      <c r="N8" s="38" t="e">
        <f>ВВ!#REF!</f>
        <v>#REF!</v>
      </c>
      <c r="O8" s="38" t="e">
        <f>ВВ!#REF!</f>
        <v>#REF!</v>
      </c>
      <c r="P8" s="38" t="e">
        <f>ВВ!#REF!</f>
        <v>#REF!</v>
      </c>
      <c r="Q8" s="38" t="e">
        <f>ВВ!#REF!</f>
        <v>#REF!</v>
      </c>
      <c r="R8" s="38" t="e">
        <f>ВВ!#REF!</f>
        <v>#REF!</v>
      </c>
      <c r="S8" s="38" t="e">
        <f>ВВ!#REF!</f>
        <v>#REF!</v>
      </c>
      <c r="T8" s="38" t="e">
        <f>ВВ!#REF!</f>
        <v>#REF!</v>
      </c>
      <c r="U8" s="38" t="e">
        <f>ВВ!#REF!</f>
        <v>#REF!</v>
      </c>
      <c r="V8" s="38" t="e">
        <f>ВВ!#REF!</f>
        <v>#REF!</v>
      </c>
      <c r="W8" s="38" t="e">
        <f>ВВ!#REF!</f>
        <v>#REF!</v>
      </c>
      <c r="X8" s="38" t="e">
        <f>ВВ!#REF!</f>
        <v>#REF!</v>
      </c>
      <c r="Y8" s="38" t="e">
        <f>ВВ!#REF!</f>
        <v>#REF!</v>
      </c>
      <c r="Z8" s="38" t="e">
        <f>ВВ!#REF!</f>
        <v>#REF!</v>
      </c>
      <c r="AA8" s="38" t="e">
        <f>ВВ!#REF!</f>
        <v>#REF!</v>
      </c>
      <c r="AB8" s="38" t="e">
        <f>ВВ!#REF!</f>
        <v>#REF!</v>
      </c>
      <c r="AC8" s="38" t="e">
        <f>ВВ!#REF!</f>
        <v>#REF!</v>
      </c>
      <c r="AD8" s="38" t="e">
        <f>ВВ!#REF!</f>
        <v>#REF!</v>
      </c>
      <c r="AE8" s="38" t="e">
        <f>ВВ!#REF!</f>
        <v>#REF!</v>
      </c>
      <c r="AF8" s="38" t="e">
        <f>ВВ!#REF!</f>
        <v>#REF!</v>
      </c>
      <c r="AG8" s="38" t="e">
        <f>ВВ!#REF!</f>
        <v>#REF!</v>
      </c>
      <c r="AH8" s="38" t="e">
        <f>ВВ!#REF!</f>
        <v>#REF!</v>
      </c>
      <c r="AI8" s="38" t="e">
        <f>ВВ!#REF!</f>
        <v>#REF!</v>
      </c>
      <c r="AJ8" s="38" t="e">
        <f>ВВ!#REF!</f>
        <v>#REF!</v>
      </c>
      <c r="AK8" s="38" t="e">
        <f>ВВ!#REF!</f>
        <v>#REF!</v>
      </c>
      <c r="AL8" s="38" t="e">
        <f>ВВ!#REF!</f>
        <v>#REF!</v>
      </c>
      <c r="AM8" s="38" t="e">
        <f>ВВ!#REF!</f>
        <v>#REF!</v>
      </c>
      <c r="AN8" s="38" t="e">
        <f>ВВ!#REF!</f>
        <v>#REF!</v>
      </c>
      <c r="AO8" s="38" t="e">
        <f>ВВ!#REF!</f>
        <v>#REF!</v>
      </c>
      <c r="AP8" s="38" t="e">
        <f>ВВ!#REF!</f>
        <v>#REF!</v>
      </c>
    </row>
    <row r="9" spans="1:42" s="149" customFormat="1" ht="10.35" customHeight="1" x14ac:dyDescent="0.2">
      <c r="A9" s="38" t="s">
        <v>5</v>
      </c>
      <c r="B9" s="38"/>
      <c r="C9" s="38"/>
      <c r="D9" s="38"/>
      <c r="E9" s="38"/>
      <c r="F9" s="38"/>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row>
    <row r="10" spans="1:42" s="149" customFormat="1" ht="10.35" customHeight="1" x14ac:dyDescent="0.2">
      <c r="A10" s="9">
        <v>1</v>
      </c>
      <c r="B10" s="38" t="e">
        <f>ВВ!#REF!</f>
        <v>#REF!</v>
      </c>
      <c r="C10" s="38" t="e">
        <f>ВВ!#REF!</f>
        <v>#REF!</v>
      </c>
      <c r="D10" s="38" t="e">
        <f>ВВ!#REF!</f>
        <v>#REF!</v>
      </c>
      <c r="E10" s="38" t="e">
        <f>ВВ!#REF!</f>
        <v>#REF!</v>
      </c>
      <c r="F10" s="38" t="e">
        <f>ВВ!#REF!</f>
        <v>#REF!</v>
      </c>
      <c r="G10" s="38" t="e">
        <f>ВВ!#REF!</f>
        <v>#REF!</v>
      </c>
      <c r="H10" s="38" t="e">
        <f>ВВ!#REF!</f>
        <v>#REF!</v>
      </c>
      <c r="I10" s="38" t="e">
        <f>ВВ!#REF!</f>
        <v>#REF!</v>
      </c>
      <c r="J10" s="38" t="e">
        <f>ВВ!#REF!</f>
        <v>#REF!</v>
      </c>
      <c r="K10" s="38" t="e">
        <f>ВВ!#REF!</f>
        <v>#REF!</v>
      </c>
      <c r="L10" s="38" t="e">
        <f>ВВ!#REF!</f>
        <v>#REF!</v>
      </c>
      <c r="M10" s="38" t="e">
        <f>ВВ!#REF!</f>
        <v>#REF!</v>
      </c>
      <c r="N10" s="38" t="e">
        <f>ВВ!#REF!</f>
        <v>#REF!</v>
      </c>
      <c r="O10" s="38" t="e">
        <f>ВВ!#REF!</f>
        <v>#REF!</v>
      </c>
      <c r="P10" s="38" t="e">
        <f>ВВ!#REF!</f>
        <v>#REF!</v>
      </c>
      <c r="Q10" s="38" t="e">
        <f>ВВ!#REF!</f>
        <v>#REF!</v>
      </c>
      <c r="R10" s="38" t="e">
        <f>ВВ!#REF!</f>
        <v>#REF!</v>
      </c>
      <c r="S10" s="38" t="e">
        <f>ВВ!#REF!</f>
        <v>#REF!</v>
      </c>
      <c r="T10" s="38" t="e">
        <f>ВВ!#REF!</f>
        <v>#REF!</v>
      </c>
      <c r="U10" s="38" t="e">
        <f>ВВ!#REF!</f>
        <v>#REF!</v>
      </c>
      <c r="V10" s="38" t="e">
        <f>ВВ!#REF!</f>
        <v>#REF!</v>
      </c>
      <c r="W10" s="38" t="e">
        <f>ВВ!#REF!</f>
        <v>#REF!</v>
      </c>
      <c r="X10" s="38" t="e">
        <f>ВВ!#REF!</f>
        <v>#REF!</v>
      </c>
      <c r="Y10" s="38" t="e">
        <f>ВВ!#REF!</f>
        <v>#REF!</v>
      </c>
      <c r="Z10" s="38" t="e">
        <f>ВВ!#REF!</f>
        <v>#REF!</v>
      </c>
      <c r="AA10" s="38" t="e">
        <f>ВВ!#REF!</f>
        <v>#REF!</v>
      </c>
      <c r="AB10" s="38" t="e">
        <f>ВВ!#REF!</f>
        <v>#REF!</v>
      </c>
      <c r="AC10" s="38" t="e">
        <f>ВВ!#REF!</f>
        <v>#REF!</v>
      </c>
      <c r="AD10" s="38" t="e">
        <f>ВВ!#REF!</f>
        <v>#REF!</v>
      </c>
      <c r="AE10" s="38" t="e">
        <f>ВВ!#REF!</f>
        <v>#REF!</v>
      </c>
      <c r="AF10" s="38" t="e">
        <f>ВВ!#REF!</f>
        <v>#REF!</v>
      </c>
      <c r="AG10" s="38" t="e">
        <f>ВВ!#REF!</f>
        <v>#REF!</v>
      </c>
      <c r="AH10" s="38" t="e">
        <f>ВВ!#REF!</f>
        <v>#REF!</v>
      </c>
      <c r="AI10" s="38" t="e">
        <f>ВВ!#REF!</f>
        <v>#REF!</v>
      </c>
      <c r="AJ10" s="38" t="e">
        <f>ВВ!#REF!</f>
        <v>#REF!</v>
      </c>
      <c r="AK10" s="38" t="e">
        <f>ВВ!#REF!</f>
        <v>#REF!</v>
      </c>
      <c r="AL10" s="38" t="e">
        <f>ВВ!#REF!</f>
        <v>#REF!</v>
      </c>
      <c r="AM10" s="38" t="e">
        <f>ВВ!#REF!</f>
        <v>#REF!</v>
      </c>
      <c r="AN10" s="38" t="e">
        <f>ВВ!#REF!</f>
        <v>#REF!</v>
      </c>
      <c r="AO10" s="38" t="e">
        <f>ВВ!#REF!</f>
        <v>#REF!</v>
      </c>
      <c r="AP10" s="38" t="e">
        <f>ВВ!#REF!</f>
        <v>#REF!</v>
      </c>
    </row>
    <row r="11" spans="1:42" s="149" customFormat="1" ht="13.15" customHeight="1" x14ac:dyDescent="0.2">
      <c r="A11" s="9">
        <v>2</v>
      </c>
      <c r="B11" s="38" t="e">
        <f>ВВ!#REF!</f>
        <v>#REF!</v>
      </c>
      <c r="C11" s="38" t="e">
        <f>ВВ!#REF!</f>
        <v>#REF!</v>
      </c>
      <c r="D11" s="38" t="e">
        <f>ВВ!#REF!</f>
        <v>#REF!</v>
      </c>
      <c r="E11" s="38" t="e">
        <f>ВВ!#REF!</f>
        <v>#REF!</v>
      </c>
      <c r="F11" s="38" t="e">
        <f>ВВ!#REF!</f>
        <v>#REF!</v>
      </c>
      <c r="G11" s="38" t="e">
        <f>ВВ!#REF!</f>
        <v>#REF!</v>
      </c>
      <c r="H11" s="38" t="e">
        <f>ВВ!#REF!</f>
        <v>#REF!</v>
      </c>
      <c r="I11" s="38" t="e">
        <f>ВВ!#REF!</f>
        <v>#REF!</v>
      </c>
      <c r="J11" s="38" t="e">
        <f>ВВ!#REF!</f>
        <v>#REF!</v>
      </c>
      <c r="K11" s="38" t="e">
        <f>ВВ!#REF!</f>
        <v>#REF!</v>
      </c>
      <c r="L11" s="38" t="e">
        <f>ВВ!#REF!</f>
        <v>#REF!</v>
      </c>
      <c r="M11" s="38" t="e">
        <f>ВВ!#REF!</f>
        <v>#REF!</v>
      </c>
      <c r="N11" s="38" t="e">
        <f>ВВ!#REF!</f>
        <v>#REF!</v>
      </c>
      <c r="O11" s="38" t="e">
        <f>ВВ!#REF!</f>
        <v>#REF!</v>
      </c>
      <c r="P11" s="38" t="e">
        <f>ВВ!#REF!</f>
        <v>#REF!</v>
      </c>
      <c r="Q11" s="38" t="e">
        <f>ВВ!#REF!</f>
        <v>#REF!</v>
      </c>
      <c r="R11" s="38" t="e">
        <f>ВВ!#REF!</f>
        <v>#REF!</v>
      </c>
      <c r="S11" s="38" t="e">
        <f>ВВ!#REF!</f>
        <v>#REF!</v>
      </c>
      <c r="T11" s="38" t="e">
        <f>ВВ!#REF!</f>
        <v>#REF!</v>
      </c>
      <c r="U11" s="38" t="e">
        <f>ВВ!#REF!</f>
        <v>#REF!</v>
      </c>
      <c r="V11" s="38" t="e">
        <f>ВВ!#REF!</f>
        <v>#REF!</v>
      </c>
      <c r="W11" s="38" t="e">
        <f>ВВ!#REF!</f>
        <v>#REF!</v>
      </c>
      <c r="X11" s="38" t="e">
        <f>ВВ!#REF!</f>
        <v>#REF!</v>
      </c>
      <c r="Y11" s="38" t="e">
        <f>ВВ!#REF!</f>
        <v>#REF!</v>
      </c>
      <c r="Z11" s="38" t="e">
        <f>ВВ!#REF!</f>
        <v>#REF!</v>
      </c>
      <c r="AA11" s="38" t="e">
        <f>ВВ!#REF!</f>
        <v>#REF!</v>
      </c>
      <c r="AB11" s="38" t="e">
        <f>ВВ!#REF!</f>
        <v>#REF!</v>
      </c>
      <c r="AC11" s="38" t="e">
        <f>ВВ!#REF!</f>
        <v>#REF!</v>
      </c>
      <c r="AD11" s="38" t="e">
        <f>ВВ!#REF!</f>
        <v>#REF!</v>
      </c>
      <c r="AE11" s="38" t="e">
        <f>ВВ!#REF!</f>
        <v>#REF!</v>
      </c>
      <c r="AF11" s="38" t="e">
        <f>ВВ!#REF!</f>
        <v>#REF!</v>
      </c>
      <c r="AG11" s="38" t="e">
        <f>ВВ!#REF!</f>
        <v>#REF!</v>
      </c>
      <c r="AH11" s="38" t="e">
        <f>ВВ!#REF!</f>
        <v>#REF!</v>
      </c>
      <c r="AI11" s="38" t="e">
        <f>ВВ!#REF!</f>
        <v>#REF!</v>
      </c>
      <c r="AJ11" s="38" t="e">
        <f>ВВ!#REF!</f>
        <v>#REF!</v>
      </c>
      <c r="AK11" s="38" t="e">
        <f>ВВ!#REF!</f>
        <v>#REF!</v>
      </c>
      <c r="AL11" s="38" t="e">
        <f>ВВ!#REF!</f>
        <v>#REF!</v>
      </c>
      <c r="AM11" s="38" t="e">
        <f>ВВ!#REF!</f>
        <v>#REF!</v>
      </c>
      <c r="AN11" s="38" t="e">
        <f>ВВ!#REF!</f>
        <v>#REF!</v>
      </c>
      <c r="AO11" s="38" t="e">
        <f>ВВ!#REF!</f>
        <v>#REF!</v>
      </c>
      <c r="AP11" s="38" t="e">
        <f>ВВ!#REF!</f>
        <v>#REF!</v>
      </c>
    </row>
    <row r="12" spans="1:42" s="149" customFormat="1" ht="13.15" customHeight="1" x14ac:dyDescent="0.2">
      <c r="A12" s="38" t="s">
        <v>6</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row>
    <row r="13" spans="1:42" s="149" customFormat="1" ht="13.15" customHeight="1" x14ac:dyDescent="0.2">
      <c r="A13" s="9">
        <v>1</v>
      </c>
      <c r="B13" s="38" t="e">
        <f>ВВ!#REF!</f>
        <v>#REF!</v>
      </c>
      <c r="C13" s="38" t="e">
        <f>ВВ!#REF!</f>
        <v>#REF!</v>
      </c>
      <c r="D13" s="38" t="e">
        <f>ВВ!#REF!</f>
        <v>#REF!</v>
      </c>
      <c r="E13" s="38" t="e">
        <f>ВВ!#REF!</f>
        <v>#REF!</v>
      </c>
      <c r="F13" s="38" t="e">
        <f>ВВ!#REF!</f>
        <v>#REF!</v>
      </c>
      <c r="G13" s="38" t="e">
        <f>ВВ!#REF!</f>
        <v>#REF!</v>
      </c>
      <c r="H13" s="38" t="e">
        <f>ВВ!#REF!</f>
        <v>#REF!</v>
      </c>
      <c r="I13" s="38" t="e">
        <f>ВВ!#REF!</f>
        <v>#REF!</v>
      </c>
      <c r="J13" s="38" t="e">
        <f>ВВ!#REF!</f>
        <v>#REF!</v>
      </c>
      <c r="K13" s="38" t="e">
        <f>ВВ!#REF!</f>
        <v>#REF!</v>
      </c>
      <c r="L13" s="38" t="e">
        <f>ВВ!#REF!</f>
        <v>#REF!</v>
      </c>
      <c r="M13" s="38" t="e">
        <f>ВВ!#REF!</f>
        <v>#REF!</v>
      </c>
      <c r="N13" s="38" t="e">
        <f>ВВ!#REF!</f>
        <v>#REF!</v>
      </c>
      <c r="O13" s="38" t="e">
        <f>ВВ!#REF!</f>
        <v>#REF!</v>
      </c>
      <c r="P13" s="38" t="e">
        <f>ВВ!#REF!</f>
        <v>#REF!</v>
      </c>
      <c r="Q13" s="38" t="e">
        <f>ВВ!#REF!</f>
        <v>#REF!</v>
      </c>
      <c r="R13" s="38" t="e">
        <f>ВВ!#REF!</f>
        <v>#REF!</v>
      </c>
      <c r="S13" s="38" t="e">
        <f>ВВ!#REF!</f>
        <v>#REF!</v>
      </c>
      <c r="T13" s="38" t="e">
        <f>ВВ!#REF!</f>
        <v>#REF!</v>
      </c>
      <c r="U13" s="38" t="e">
        <f>ВВ!#REF!</f>
        <v>#REF!</v>
      </c>
      <c r="V13" s="38" t="e">
        <f>ВВ!#REF!</f>
        <v>#REF!</v>
      </c>
      <c r="W13" s="38" t="e">
        <f>ВВ!#REF!</f>
        <v>#REF!</v>
      </c>
      <c r="X13" s="38" t="e">
        <f>ВВ!#REF!</f>
        <v>#REF!</v>
      </c>
      <c r="Y13" s="38" t="e">
        <f>ВВ!#REF!</f>
        <v>#REF!</v>
      </c>
      <c r="Z13" s="38" t="e">
        <f>ВВ!#REF!</f>
        <v>#REF!</v>
      </c>
      <c r="AA13" s="38" t="e">
        <f>ВВ!#REF!</f>
        <v>#REF!</v>
      </c>
      <c r="AB13" s="38" t="e">
        <f>ВВ!#REF!</f>
        <v>#REF!</v>
      </c>
      <c r="AC13" s="38" t="e">
        <f>ВВ!#REF!</f>
        <v>#REF!</v>
      </c>
      <c r="AD13" s="38" t="e">
        <f>ВВ!#REF!</f>
        <v>#REF!</v>
      </c>
      <c r="AE13" s="38" t="e">
        <f>ВВ!#REF!</f>
        <v>#REF!</v>
      </c>
      <c r="AF13" s="38" t="e">
        <f>ВВ!#REF!</f>
        <v>#REF!</v>
      </c>
      <c r="AG13" s="38" t="e">
        <f>ВВ!#REF!</f>
        <v>#REF!</v>
      </c>
      <c r="AH13" s="38" t="e">
        <f>ВВ!#REF!</f>
        <v>#REF!</v>
      </c>
      <c r="AI13" s="38" t="e">
        <f>ВВ!#REF!</f>
        <v>#REF!</v>
      </c>
      <c r="AJ13" s="38" t="e">
        <f>ВВ!#REF!</f>
        <v>#REF!</v>
      </c>
      <c r="AK13" s="38" t="e">
        <f>ВВ!#REF!</f>
        <v>#REF!</v>
      </c>
      <c r="AL13" s="38" t="e">
        <f>ВВ!#REF!</f>
        <v>#REF!</v>
      </c>
      <c r="AM13" s="38" t="e">
        <f>ВВ!#REF!</f>
        <v>#REF!</v>
      </c>
      <c r="AN13" s="38" t="e">
        <f>ВВ!#REF!</f>
        <v>#REF!</v>
      </c>
      <c r="AO13" s="38" t="e">
        <f>ВВ!#REF!</f>
        <v>#REF!</v>
      </c>
      <c r="AP13" s="38" t="e">
        <f>ВВ!#REF!</f>
        <v>#REF!</v>
      </c>
    </row>
    <row r="14" spans="1:42" s="149" customFormat="1" ht="13.15" customHeight="1" x14ac:dyDescent="0.2">
      <c r="A14" s="9">
        <v>2</v>
      </c>
      <c r="B14" s="38" t="e">
        <f>ВВ!#REF!</f>
        <v>#REF!</v>
      </c>
      <c r="C14" s="38" t="e">
        <f>ВВ!#REF!</f>
        <v>#REF!</v>
      </c>
      <c r="D14" s="38" t="e">
        <f>ВВ!#REF!</f>
        <v>#REF!</v>
      </c>
      <c r="E14" s="38" t="e">
        <f>ВВ!#REF!</f>
        <v>#REF!</v>
      </c>
      <c r="F14" s="38" t="e">
        <f>ВВ!#REF!</f>
        <v>#REF!</v>
      </c>
      <c r="G14" s="38" t="e">
        <f>ВВ!#REF!</f>
        <v>#REF!</v>
      </c>
      <c r="H14" s="38" t="e">
        <f>ВВ!#REF!</f>
        <v>#REF!</v>
      </c>
      <c r="I14" s="38" t="e">
        <f>ВВ!#REF!</f>
        <v>#REF!</v>
      </c>
      <c r="J14" s="38" t="e">
        <f>ВВ!#REF!</f>
        <v>#REF!</v>
      </c>
      <c r="K14" s="38" t="e">
        <f>ВВ!#REF!</f>
        <v>#REF!</v>
      </c>
      <c r="L14" s="38" t="e">
        <f>ВВ!#REF!</f>
        <v>#REF!</v>
      </c>
      <c r="M14" s="38" t="e">
        <f>ВВ!#REF!</f>
        <v>#REF!</v>
      </c>
      <c r="N14" s="38" t="e">
        <f>ВВ!#REF!</f>
        <v>#REF!</v>
      </c>
      <c r="O14" s="38" t="e">
        <f>ВВ!#REF!</f>
        <v>#REF!</v>
      </c>
      <c r="P14" s="38" t="e">
        <f>ВВ!#REF!</f>
        <v>#REF!</v>
      </c>
      <c r="Q14" s="38" t="e">
        <f>ВВ!#REF!</f>
        <v>#REF!</v>
      </c>
      <c r="R14" s="38" t="e">
        <f>ВВ!#REF!</f>
        <v>#REF!</v>
      </c>
      <c r="S14" s="38" t="e">
        <f>ВВ!#REF!</f>
        <v>#REF!</v>
      </c>
      <c r="T14" s="38" t="e">
        <f>ВВ!#REF!</f>
        <v>#REF!</v>
      </c>
      <c r="U14" s="38" t="e">
        <f>ВВ!#REF!</f>
        <v>#REF!</v>
      </c>
      <c r="V14" s="38" t="e">
        <f>ВВ!#REF!</f>
        <v>#REF!</v>
      </c>
      <c r="W14" s="38" t="e">
        <f>ВВ!#REF!</f>
        <v>#REF!</v>
      </c>
      <c r="X14" s="38" t="e">
        <f>ВВ!#REF!</f>
        <v>#REF!</v>
      </c>
      <c r="Y14" s="38" t="e">
        <f>ВВ!#REF!</f>
        <v>#REF!</v>
      </c>
      <c r="Z14" s="38" t="e">
        <f>ВВ!#REF!</f>
        <v>#REF!</v>
      </c>
      <c r="AA14" s="38" t="e">
        <f>ВВ!#REF!</f>
        <v>#REF!</v>
      </c>
      <c r="AB14" s="38" t="e">
        <f>ВВ!#REF!</f>
        <v>#REF!</v>
      </c>
      <c r="AC14" s="38" t="e">
        <f>ВВ!#REF!</f>
        <v>#REF!</v>
      </c>
      <c r="AD14" s="38" t="e">
        <f>ВВ!#REF!</f>
        <v>#REF!</v>
      </c>
      <c r="AE14" s="38" t="e">
        <f>ВВ!#REF!</f>
        <v>#REF!</v>
      </c>
      <c r="AF14" s="38" t="e">
        <f>ВВ!#REF!</f>
        <v>#REF!</v>
      </c>
      <c r="AG14" s="38" t="e">
        <f>ВВ!#REF!</f>
        <v>#REF!</v>
      </c>
      <c r="AH14" s="38" t="e">
        <f>ВВ!#REF!</f>
        <v>#REF!</v>
      </c>
      <c r="AI14" s="38" t="e">
        <f>ВВ!#REF!</f>
        <v>#REF!</v>
      </c>
      <c r="AJ14" s="38" t="e">
        <f>ВВ!#REF!</f>
        <v>#REF!</v>
      </c>
      <c r="AK14" s="38" t="e">
        <f>ВВ!#REF!</f>
        <v>#REF!</v>
      </c>
      <c r="AL14" s="38" t="e">
        <f>ВВ!#REF!</f>
        <v>#REF!</v>
      </c>
      <c r="AM14" s="38" t="e">
        <f>ВВ!#REF!</f>
        <v>#REF!</v>
      </c>
      <c r="AN14" s="38" t="e">
        <f>ВВ!#REF!</f>
        <v>#REF!</v>
      </c>
      <c r="AO14" s="38" t="e">
        <f>ВВ!#REF!</f>
        <v>#REF!</v>
      </c>
      <c r="AP14" s="38" t="e">
        <f>ВВ!#REF!</f>
        <v>#REF!</v>
      </c>
    </row>
    <row r="15" spans="1:42" s="149" customFormat="1" ht="10.35" customHeight="1" x14ac:dyDescent="0.2">
      <c r="A15" s="38" t="s">
        <v>7</v>
      </c>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row>
    <row r="16" spans="1:42" s="149" customFormat="1" ht="10.35" customHeight="1" x14ac:dyDescent="0.2">
      <c r="A16" s="9">
        <v>1</v>
      </c>
      <c r="B16" s="38" t="e">
        <f>ВВ!#REF!</f>
        <v>#REF!</v>
      </c>
      <c r="C16" s="38" t="e">
        <f>ВВ!#REF!</f>
        <v>#REF!</v>
      </c>
      <c r="D16" s="38" t="e">
        <f>ВВ!#REF!</f>
        <v>#REF!</v>
      </c>
      <c r="E16" s="38" t="e">
        <f>ВВ!#REF!</f>
        <v>#REF!</v>
      </c>
      <c r="F16" s="38" t="e">
        <f>ВВ!#REF!</f>
        <v>#REF!</v>
      </c>
      <c r="G16" s="38" t="e">
        <f>ВВ!#REF!</f>
        <v>#REF!</v>
      </c>
      <c r="H16" s="38" t="e">
        <f>ВВ!#REF!</f>
        <v>#REF!</v>
      </c>
      <c r="I16" s="38" t="e">
        <f>ВВ!#REF!</f>
        <v>#REF!</v>
      </c>
      <c r="J16" s="38" t="e">
        <f>ВВ!#REF!</f>
        <v>#REF!</v>
      </c>
      <c r="K16" s="38" t="e">
        <f>ВВ!#REF!</f>
        <v>#REF!</v>
      </c>
      <c r="L16" s="38" t="e">
        <f>ВВ!#REF!</f>
        <v>#REF!</v>
      </c>
      <c r="M16" s="38" t="e">
        <f>ВВ!#REF!</f>
        <v>#REF!</v>
      </c>
      <c r="N16" s="38" t="e">
        <f>ВВ!#REF!</f>
        <v>#REF!</v>
      </c>
      <c r="O16" s="38" t="e">
        <f>ВВ!#REF!</f>
        <v>#REF!</v>
      </c>
      <c r="P16" s="38" t="e">
        <f>ВВ!#REF!</f>
        <v>#REF!</v>
      </c>
      <c r="Q16" s="38" t="e">
        <f>ВВ!#REF!</f>
        <v>#REF!</v>
      </c>
      <c r="R16" s="38" t="e">
        <f>ВВ!#REF!</f>
        <v>#REF!</v>
      </c>
      <c r="S16" s="38" t="e">
        <f>ВВ!#REF!</f>
        <v>#REF!</v>
      </c>
      <c r="T16" s="38" t="e">
        <f>ВВ!#REF!</f>
        <v>#REF!</v>
      </c>
      <c r="U16" s="38" t="e">
        <f>ВВ!#REF!</f>
        <v>#REF!</v>
      </c>
      <c r="V16" s="38" t="e">
        <f>ВВ!#REF!</f>
        <v>#REF!</v>
      </c>
      <c r="W16" s="38" t="e">
        <f>ВВ!#REF!</f>
        <v>#REF!</v>
      </c>
      <c r="X16" s="38" t="e">
        <f>ВВ!#REF!</f>
        <v>#REF!</v>
      </c>
      <c r="Y16" s="38" t="e">
        <f>ВВ!#REF!</f>
        <v>#REF!</v>
      </c>
      <c r="Z16" s="38" t="e">
        <f>ВВ!#REF!</f>
        <v>#REF!</v>
      </c>
      <c r="AA16" s="38" t="e">
        <f>ВВ!#REF!</f>
        <v>#REF!</v>
      </c>
      <c r="AB16" s="38" t="e">
        <f>ВВ!#REF!</f>
        <v>#REF!</v>
      </c>
      <c r="AC16" s="38" t="e">
        <f>ВВ!#REF!</f>
        <v>#REF!</v>
      </c>
      <c r="AD16" s="38" t="e">
        <f>ВВ!#REF!</f>
        <v>#REF!</v>
      </c>
      <c r="AE16" s="38" t="e">
        <f>ВВ!#REF!</f>
        <v>#REF!</v>
      </c>
      <c r="AF16" s="38" t="e">
        <f>ВВ!#REF!</f>
        <v>#REF!</v>
      </c>
      <c r="AG16" s="38" t="e">
        <f>ВВ!#REF!</f>
        <v>#REF!</v>
      </c>
      <c r="AH16" s="38" t="e">
        <f>ВВ!#REF!</f>
        <v>#REF!</v>
      </c>
      <c r="AI16" s="38" t="e">
        <f>ВВ!#REF!</f>
        <v>#REF!</v>
      </c>
      <c r="AJ16" s="38" t="e">
        <f>ВВ!#REF!</f>
        <v>#REF!</v>
      </c>
      <c r="AK16" s="38" t="e">
        <f>ВВ!#REF!</f>
        <v>#REF!</v>
      </c>
      <c r="AL16" s="38" t="e">
        <f>ВВ!#REF!</f>
        <v>#REF!</v>
      </c>
      <c r="AM16" s="38" t="e">
        <f>ВВ!#REF!</f>
        <v>#REF!</v>
      </c>
      <c r="AN16" s="38" t="e">
        <f>ВВ!#REF!</f>
        <v>#REF!</v>
      </c>
      <c r="AO16" s="38" t="e">
        <f>ВВ!#REF!</f>
        <v>#REF!</v>
      </c>
      <c r="AP16" s="38" t="e">
        <f>ВВ!#REF!</f>
        <v>#REF!</v>
      </c>
    </row>
    <row r="17" spans="1:42" s="149" customFormat="1" ht="10.35" customHeight="1" x14ac:dyDescent="0.2">
      <c r="A17" s="9">
        <v>2</v>
      </c>
      <c r="B17" s="38" t="e">
        <f>ВВ!#REF!</f>
        <v>#REF!</v>
      </c>
      <c r="C17" s="38" t="e">
        <f>ВВ!#REF!</f>
        <v>#REF!</v>
      </c>
      <c r="D17" s="38" t="e">
        <f>ВВ!#REF!</f>
        <v>#REF!</v>
      </c>
      <c r="E17" s="38" t="e">
        <f>ВВ!#REF!</f>
        <v>#REF!</v>
      </c>
      <c r="F17" s="38" t="e">
        <f>ВВ!#REF!</f>
        <v>#REF!</v>
      </c>
      <c r="G17" s="38" t="e">
        <f>ВВ!#REF!</f>
        <v>#REF!</v>
      </c>
      <c r="H17" s="38" t="e">
        <f>ВВ!#REF!</f>
        <v>#REF!</v>
      </c>
      <c r="I17" s="38" t="e">
        <f>ВВ!#REF!</f>
        <v>#REF!</v>
      </c>
      <c r="J17" s="38" t="e">
        <f>ВВ!#REF!</f>
        <v>#REF!</v>
      </c>
      <c r="K17" s="38" t="e">
        <f>ВВ!#REF!</f>
        <v>#REF!</v>
      </c>
      <c r="L17" s="38" t="e">
        <f>ВВ!#REF!</f>
        <v>#REF!</v>
      </c>
      <c r="M17" s="38" t="e">
        <f>ВВ!#REF!</f>
        <v>#REF!</v>
      </c>
      <c r="N17" s="38" t="e">
        <f>ВВ!#REF!</f>
        <v>#REF!</v>
      </c>
      <c r="O17" s="38" t="e">
        <f>ВВ!#REF!</f>
        <v>#REF!</v>
      </c>
      <c r="P17" s="38" t="e">
        <f>ВВ!#REF!</f>
        <v>#REF!</v>
      </c>
      <c r="Q17" s="38" t="e">
        <f>ВВ!#REF!</f>
        <v>#REF!</v>
      </c>
      <c r="R17" s="38" t="e">
        <f>ВВ!#REF!</f>
        <v>#REF!</v>
      </c>
      <c r="S17" s="38" t="e">
        <f>ВВ!#REF!</f>
        <v>#REF!</v>
      </c>
      <c r="T17" s="38" t="e">
        <f>ВВ!#REF!</f>
        <v>#REF!</v>
      </c>
      <c r="U17" s="38" t="e">
        <f>ВВ!#REF!</f>
        <v>#REF!</v>
      </c>
      <c r="V17" s="38" t="e">
        <f>ВВ!#REF!</f>
        <v>#REF!</v>
      </c>
      <c r="W17" s="38" t="e">
        <f>ВВ!#REF!</f>
        <v>#REF!</v>
      </c>
      <c r="X17" s="38" t="e">
        <f>ВВ!#REF!</f>
        <v>#REF!</v>
      </c>
      <c r="Y17" s="38" t="e">
        <f>ВВ!#REF!</f>
        <v>#REF!</v>
      </c>
      <c r="Z17" s="38" t="e">
        <f>ВВ!#REF!</f>
        <v>#REF!</v>
      </c>
      <c r="AA17" s="38" t="e">
        <f>ВВ!#REF!</f>
        <v>#REF!</v>
      </c>
      <c r="AB17" s="38" t="e">
        <f>ВВ!#REF!</f>
        <v>#REF!</v>
      </c>
      <c r="AC17" s="38" t="e">
        <f>ВВ!#REF!</f>
        <v>#REF!</v>
      </c>
      <c r="AD17" s="38" t="e">
        <f>ВВ!#REF!</f>
        <v>#REF!</v>
      </c>
      <c r="AE17" s="38" t="e">
        <f>ВВ!#REF!</f>
        <v>#REF!</v>
      </c>
      <c r="AF17" s="38" t="e">
        <f>ВВ!#REF!</f>
        <v>#REF!</v>
      </c>
      <c r="AG17" s="38" t="e">
        <f>ВВ!#REF!</f>
        <v>#REF!</v>
      </c>
      <c r="AH17" s="38" t="e">
        <f>ВВ!#REF!</f>
        <v>#REF!</v>
      </c>
      <c r="AI17" s="38" t="e">
        <f>ВВ!#REF!</f>
        <v>#REF!</v>
      </c>
      <c r="AJ17" s="38" t="e">
        <f>ВВ!#REF!</f>
        <v>#REF!</v>
      </c>
      <c r="AK17" s="38" t="e">
        <f>ВВ!#REF!</f>
        <v>#REF!</v>
      </c>
      <c r="AL17" s="38" t="e">
        <f>ВВ!#REF!</f>
        <v>#REF!</v>
      </c>
      <c r="AM17" s="38" t="e">
        <f>ВВ!#REF!</f>
        <v>#REF!</v>
      </c>
      <c r="AN17" s="38" t="e">
        <f>ВВ!#REF!</f>
        <v>#REF!</v>
      </c>
      <c r="AO17" s="38" t="e">
        <f>ВВ!#REF!</f>
        <v>#REF!</v>
      </c>
      <c r="AP17" s="38" t="e">
        <f>ВВ!#REF!</f>
        <v>#REF!</v>
      </c>
    </row>
    <row r="18" spans="1:42" s="149" customFormat="1" ht="10.35" customHeight="1" x14ac:dyDescent="0.2">
      <c r="A18" s="38" t="s">
        <v>46</v>
      </c>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row>
    <row r="19" spans="1:42" s="149" customFormat="1" ht="10.35" customHeight="1" x14ac:dyDescent="0.2">
      <c r="A19" s="9">
        <v>1</v>
      </c>
      <c r="B19" s="38" t="e">
        <f>ВВ!#REF!</f>
        <v>#REF!</v>
      </c>
      <c r="C19" s="38" t="e">
        <f>ВВ!#REF!</f>
        <v>#REF!</v>
      </c>
      <c r="D19" s="38" t="e">
        <f>ВВ!#REF!</f>
        <v>#REF!</v>
      </c>
      <c r="E19" s="38" t="e">
        <f>ВВ!#REF!</f>
        <v>#REF!</v>
      </c>
      <c r="F19" s="38" t="e">
        <f>ВВ!#REF!</f>
        <v>#REF!</v>
      </c>
      <c r="G19" s="38" t="e">
        <f>ВВ!#REF!</f>
        <v>#REF!</v>
      </c>
      <c r="H19" s="38" t="e">
        <f>ВВ!#REF!</f>
        <v>#REF!</v>
      </c>
      <c r="I19" s="38" t="e">
        <f>ВВ!#REF!</f>
        <v>#REF!</v>
      </c>
      <c r="J19" s="38" t="e">
        <f>ВВ!#REF!</f>
        <v>#REF!</v>
      </c>
      <c r="K19" s="38" t="e">
        <f>ВВ!#REF!</f>
        <v>#REF!</v>
      </c>
      <c r="L19" s="38" t="e">
        <f>ВВ!#REF!</f>
        <v>#REF!</v>
      </c>
      <c r="M19" s="38" t="e">
        <f>ВВ!#REF!</f>
        <v>#REF!</v>
      </c>
      <c r="N19" s="38" t="e">
        <f>ВВ!#REF!</f>
        <v>#REF!</v>
      </c>
      <c r="O19" s="38" t="e">
        <f>ВВ!#REF!</f>
        <v>#REF!</v>
      </c>
      <c r="P19" s="38" t="e">
        <f>ВВ!#REF!</f>
        <v>#REF!</v>
      </c>
      <c r="Q19" s="38" t="e">
        <f>ВВ!#REF!</f>
        <v>#REF!</v>
      </c>
      <c r="R19" s="38" t="e">
        <f>ВВ!#REF!</f>
        <v>#REF!</v>
      </c>
      <c r="S19" s="38" t="e">
        <f>ВВ!#REF!</f>
        <v>#REF!</v>
      </c>
      <c r="T19" s="38" t="e">
        <f>ВВ!#REF!</f>
        <v>#REF!</v>
      </c>
      <c r="U19" s="38" t="e">
        <f>ВВ!#REF!</f>
        <v>#REF!</v>
      </c>
      <c r="V19" s="38" t="e">
        <f>ВВ!#REF!</f>
        <v>#REF!</v>
      </c>
      <c r="W19" s="38" t="e">
        <f>ВВ!#REF!</f>
        <v>#REF!</v>
      </c>
      <c r="X19" s="38" t="e">
        <f>ВВ!#REF!</f>
        <v>#REF!</v>
      </c>
      <c r="Y19" s="38" t="e">
        <f>ВВ!#REF!</f>
        <v>#REF!</v>
      </c>
      <c r="Z19" s="38" t="e">
        <f>ВВ!#REF!</f>
        <v>#REF!</v>
      </c>
      <c r="AA19" s="38" t="e">
        <f>ВВ!#REF!</f>
        <v>#REF!</v>
      </c>
      <c r="AB19" s="38" t="e">
        <f>ВВ!#REF!</f>
        <v>#REF!</v>
      </c>
      <c r="AC19" s="38" t="e">
        <f>ВВ!#REF!</f>
        <v>#REF!</v>
      </c>
      <c r="AD19" s="38" t="e">
        <f>ВВ!#REF!</f>
        <v>#REF!</v>
      </c>
      <c r="AE19" s="38" t="e">
        <f>ВВ!#REF!</f>
        <v>#REF!</v>
      </c>
      <c r="AF19" s="38" t="e">
        <f>ВВ!#REF!</f>
        <v>#REF!</v>
      </c>
      <c r="AG19" s="38" t="e">
        <f>ВВ!#REF!</f>
        <v>#REF!</v>
      </c>
      <c r="AH19" s="38" t="e">
        <f>ВВ!#REF!</f>
        <v>#REF!</v>
      </c>
      <c r="AI19" s="38" t="e">
        <f>ВВ!#REF!</f>
        <v>#REF!</v>
      </c>
      <c r="AJ19" s="38" t="e">
        <f>ВВ!#REF!</f>
        <v>#REF!</v>
      </c>
      <c r="AK19" s="38" t="e">
        <f>ВВ!#REF!</f>
        <v>#REF!</v>
      </c>
      <c r="AL19" s="38" t="e">
        <f>ВВ!#REF!</f>
        <v>#REF!</v>
      </c>
      <c r="AM19" s="38" t="e">
        <f>ВВ!#REF!</f>
        <v>#REF!</v>
      </c>
      <c r="AN19" s="38" t="e">
        <f>ВВ!#REF!</f>
        <v>#REF!</v>
      </c>
      <c r="AO19" s="38" t="e">
        <f>ВВ!#REF!</f>
        <v>#REF!</v>
      </c>
      <c r="AP19" s="38" t="e">
        <f>ВВ!#REF!</f>
        <v>#REF!</v>
      </c>
    </row>
    <row r="20" spans="1:42" s="149" customFormat="1" ht="10.35" customHeight="1" x14ac:dyDescent="0.2">
      <c r="A20" s="9">
        <v>2</v>
      </c>
      <c r="B20" s="38" t="e">
        <f>ВВ!#REF!</f>
        <v>#REF!</v>
      </c>
      <c r="C20" s="38" t="e">
        <f>ВВ!#REF!</f>
        <v>#REF!</v>
      </c>
      <c r="D20" s="38" t="e">
        <f>ВВ!#REF!</f>
        <v>#REF!</v>
      </c>
      <c r="E20" s="38" t="e">
        <f>ВВ!#REF!</f>
        <v>#REF!</v>
      </c>
      <c r="F20" s="38" t="e">
        <f>ВВ!#REF!</f>
        <v>#REF!</v>
      </c>
      <c r="G20" s="38" t="e">
        <f>ВВ!#REF!</f>
        <v>#REF!</v>
      </c>
      <c r="H20" s="38" t="e">
        <f>ВВ!#REF!</f>
        <v>#REF!</v>
      </c>
      <c r="I20" s="38" t="e">
        <f>ВВ!#REF!</f>
        <v>#REF!</v>
      </c>
      <c r="J20" s="38" t="e">
        <f>ВВ!#REF!</f>
        <v>#REF!</v>
      </c>
      <c r="K20" s="38" t="e">
        <f>ВВ!#REF!</f>
        <v>#REF!</v>
      </c>
      <c r="L20" s="38" t="e">
        <f>ВВ!#REF!</f>
        <v>#REF!</v>
      </c>
      <c r="M20" s="38" t="e">
        <f>ВВ!#REF!</f>
        <v>#REF!</v>
      </c>
      <c r="N20" s="38" t="e">
        <f>ВВ!#REF!</f>
        <v>#REF!</v>
      </c>
      <c r="O20" s="38" t="e">
        <f>ВВ!#REF!</f>
        <v>#REF!</v>
      </c>
      <c r="P20" s="38" t="e">
        <f>ВВ!#REF!</f>
        <v>#REF!</v>
      </c>
      <c r="Q20" s="38" t="e">
        <f>ВВ!#REF!</f>
        <v>#REF!</v>
      </c>
      <c r="R20" s="38" t="e">
        <f>ВВ!#REF!</f>
        <v>#REF!</v>
      </c>
      <c r="S20" s="38" t="e">
        <f>ВВ!#REF!</f>
        <v>#REF!</v>
      </c>
      <c r="T20" s="38" t="e">
        <f>ВВ!#REF!</f>
        <v>#REF!</v>
      </c>
      <c r="U20" s="38" t="e">
        <f>ВВ!#REF!</f>
        <v>#REF!</v>
      </c>
      <c r="V20" s="38" t="e">
        <f>ВВ!#REF!</f>
        <v>#REF!</v>
      </c>
      <c r="W20" s="38" t="e">
        <f>ВВ!#REF!</f>
        <v>#REF!</v>
      </c>
      <c r="X20" s="38" t="e">
        <f>ВВ!#REF!</f>
        <v>#REF!</v>
      </c>
      <c r="Y20" s="38" t="e">
        <f>ВВ!#REF!</f>
        <v>#REF!</v>
      </c>
      <c r="Z20" s="38" t="e">
        <f>ВВ!#REF!</f>
        <v>#REF!</v>
      </c>
      <c r="AA20" s="38" t="e">
        <f>ВВ!#REF!</f>
        <v>#REF!</v>
      </c>
      <c r="AB20" s="38" t="e">
        <f>ВВ!#REF!</f>
        <v>#REF!</v>
      </c>
      <c r="AC20" s="38" t="e">
        <f>ВВ!#REF!</f>
        <v>#REF!</v>
      </c>
      <c r="AD20" s="38" t="e">
        <f>ВВ!#REF!</f>
        <v>#REF!</v>
      </c>
      <c r="AE20" s="38" t="e">
        <f>ВВ!#REF!</f>
        <v>#REF!</v>
      </c>
      <c r="AF20" s="38" t="e">
        <f>ВВ!#REF!</f>
        <v>#REF!</v>
      </c>
      <c r="AG20" s="38" t="e">
        <f>ВВ!#REF!</f>
        <v>#REF!</v>
      </c>
      <c r="AH20" s="38" t="e">
        <f>ВВ!#REF!</f>
        <v>#REF!</v>
      </c>
      <c r="AI20" s="38" t="e">
        <f>ВВ!#REF!</f>
        <v>#REF!</v>
      </c>
      <c r="AJ20" s="38" t="e">
        <f>ВВ!#REF!</f>
        <v>#REF!</v>
      </c>
      <c r="AK20" s="38" t="e">
        <f>ВВ!#REF!</f>
        <v>#REF!</v>
      </c>
      <c r="AL20" s="38" t="e">
        <f>ВВ!#REF!</f>
        <v>#REF!</v>
      </c>
      <c r="AM20" s="38" t="e">
        <f>ВВ!#REF!</f>
        <v>#REF!</v>
      </c>
      <c r="AN20" s="38" t="e">
        <f>ВВ!#REF!</f>
        <v>#REF!</v>
      </c>
      <c r="AO20" s="38" t="e">
        <f>ВВ!#REF!</f>
        <v>#REF!</v>
      </c>
      <c r="AP20" s="38" t="e">
        <f>ВВ!#REF!</f>
        <v>#REF!</v>
      </c>
    </row>
    <row r="21" spans="1:42" s="149" customFormat="1" ht="10.35" customHeight="1" x14ac:dyDescent="0.2">
      <c r="A21" s="38" t="s">
        <v>47</v>
      </c>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row>
    <row r="22" spans="1:42" s="149" customFormat="1" ht="10.35" customHeight="1" x14ac:dyDescent="0.2">
      <c r="A22" s="9">
        <v>1</v>
      </c>
      <c r="B22" s="38" t="e">
        <f>ВВ!#REF!</f>
        <v>#REF!</v>
      </c>
      <c r="C22" s="38" t="e">
        <f>ВВ!#REF!</f>
        <v>#REF!</v>
      </c>
      <c r="D22" s="38" t="e">
        <f>ВВ!#REF!</f>
        <v>#REF!</v>
      </c>
      <c r="E22" s="38" t="e">
        <f>ВВ!#REF!</f>
        <v>#REF!</v>
      </c>
      <c r="F22" s="38" t="e">
        <f>ВВ!#REF!</f>
        <v>#REF!</v>
      </c>
      <c r="G22" s="38" t="e">
        <f>ВВ!#REF!</f>
        <v>#REF!</v>
      </c>
      <c r="H22" s="38" t="e">
        <f>ВВ!#REF!</f>
        <v>#REF!</v>
      </c>
      <c r="I22" s="38" t="e">
        <f>ВВ!#REF!</f>
        <v>#REF!</v>
      </c>
      <c r="J22" s="38" t="e">
        <f>ВВ!#REF!</f>
        <v>#REF!</v>
      </c>
      <c r="K22" s="38" t="e">
        <f>ВВ!#REF!</f>
        <v>#REF!</v>
      </c>
      <c r="L22" s="38" t="e">
        <f>ВВ!#REF!</f>
        <v>#REF!</v>
      </c>
      <c r="M22" s="38" t="e">
        <f>ВВ!#REF!</f>
        <v>#REF!</v>
      </c>
      <c r="N22" s="38" t="e">
        <f>ВВ!#REF!</f>
        <v>#REF!</v>
      </c>
      <c r="O22" s="38" t="e">
        <f>ВВ!#REF!</f>
        <v>#REF!</v>
      </c>
      <c r="P22" s="38" t="e">
        <f>ВВ!#REF!</f>
        <v>#REF!</v>
      </c>
      <c r="Q22" s="38" t="e">
        <f>ВВ!#REF!</f>
        <v>#REF!</v>
      </c>
      <c r="R22" s="38" t="e">
        <f>ВВ!#REF!</f>
        <v>#REF!</v>
      </c>
      <c r="S22" s="38" t="e">
        <f>ВВ!#REF!</f>
        <v>#REF!</v>
      </c>
      <c r="T22" s="38" t="e">
        <f>ВВ!#REF!</f>
        <v>#REF!</v>
      </c>
      <c r="U22" s="38" t="e">
        <f>ВВ!#REF!</f>
        <v>#REF!</v>
      </c>
      <c r="V22" s="38" t="e">
        <f>ВВ!#REF!</f>
        <v>#REF!</v>
      </c>
      <c r="W22" s="38" t="e">
        <f>ВВ!#REF!</f>
        <v>#REF!</v>
      </c>
      <c r="X22" s="38" t="e">
        <f>ВВ!#REF!</f>
        <v>#REF!</v>
      </c>
      <c r="Y22" s="38" t="e">
        <f>ВВ!#REF!</f>
        <v>#REF!</v>
      </c>
      <c r="Z22" s="38" t="e">
        <f>ВВ!#REF!</f>
        <v>#REF!</v>
      </c>
      <c r="AA22" s="38" t="e">
        <f>ВВ!#REF!</f>
        <v>#REF!</v>
      </c>
      <c r="AB22" s="38" t="e">
        <f>ВВ!#REF!</f>
        <v>#REF!</v>
      </c>
      <c r="AC22" s="38" t="e">
        <f>ВВ!#REF!</f>
        <v>#REF!</v>
      </c>
      <c r="AD22" s="38" t="e">
        <f>ВВ!#REF!</f>
        <v>#REF!</v>
      </c>
      <c r="AE22" s="38" t="e">
        <f>ВВ!#REF!</f>
        <v>#REF!</v>
      </c>
      <c r="AF22" s="38" t="e">
        <f>ВВ!#REF!</f>
        <v>#REF!</v>
      </c>
      <c r="AG22" s="38" t="e">
        <f>ВВ!#REF!</f>
        <v>#REF!</v>
      </c>
      <c r="AH22" s="38" t="e">
        <f>ВВ!#REF!</f>
        <v>#REF!</v>
      </c>
      <c r="AI22" s="38" t="e">
        <f>ВВ!#REF!</f>
        <v>#REF!</v>
      </c>
      <c r="AJ22" s="38" t="e">
        <f>ВВ!#REF!</f>
        <v>#REF!</v>
      </c>
      <c r="AK22" s="38" t="e">
        <f>ВВ!#REF!</f>
        <v>#REF!</v>
      </c>
      <c r="AL22" s="38" t="e">
        <f>ВВ!#REF!</f>
        <v>#REF!</v>
      </c>
      <c r="AM22" s="38" t="e">
        <f>ВВ!#REF!</f>
        <v>#REF!</v>
      </c>
      <c r="AN22" s="38" t="e">
        <f>ВВ!#REF!</f>
        <v>#REF!</v>
      </c>
      <c r="AO22" s="38" t="e">
        <f>ВВ!#REF!</f>
        <v>#REF!</v>
      </c>
      <c r="AP22" s="38" t="e">
        <f>ВВ!#REF!</f>
        <v>#REF!</v>
      </c>
    </row>
    <row r="23" spans="1:42" s="149" customFormat="1" ht="10.35" customHeight="1" x14ac:dyDescent="0.2">
      <c r="A23" s="9">
        <v>2</v>
      </c>
      <c r="B23" s="38" t="e">
        <f>ВВ!#REF!</f>
        <v>#REF!</v>
      </c>
      <c r="C23" s="38" t="e">
        <f>ВВ!#REF!</f>
        <v>#REF!</v>
      </c>
      <c r="D23" s="38" t="e">
        <f>ВВ!#REF!</f>
        <v>#REF!</v>
      </c>
      <c r="E23" s="38" t="e">
        <f>ВВ!#REF!</f>
        <v>#REF!</v>
      </c>
      <c r="F23" s="38" t="e">
        <f>ВВ!#REF!</f>
        <v>#REF!</v>
      </c>
      <c r="G23" s="38" t="e">
        <f>ВВ!#REF!</f>
        <v>#REF!</v>
      </c>
      <c r="H23" s="38" t="e">
        <f>ВВ!#REF!</f>
        <v>#REF!</v>
      </c>
      <c r="I23" s="38" t="e">
        <f>ВВ!#REF!</f>
        <v>#REF!</v>
      </c>
      <c r="J23" s="38" t="e">
        <f>ВВ!#REF!</f>
        <v>#REF!</v>
      </c>
      <c r="K23" s="38" t="e">
        <f>ВВ!#REF!</f>
        <v>#REF!</v>
      </c>
      <c r="L23" s="38" t="e">
        <f>ВВ!#REF!</f>
        <v>#REF!</v>
      </c>
      <c r="M23" s="38" t="e">
        <f>ВВ!#REF!</f>
        <v>#REF!</v>
      </c>
      <c r="N23" s="38" t="e">
        <f>ВВ!#REF!</f>
        <v>#REF!</v>
      </c>
      <c r="O23" s="38" t="e">
        <f>ВВ!#REF!</f>
        <v>#REF!</v>
      </c>
      <c r="P23" s="38" t="e">
        <f>ВВ!#REF!</f>
        <v>#REF!</v>
      </c>
      <c r="Q23" s="38" t="e">
        <f>ВВ!#REF!</f>
        <v>#REF!</v>
      </c>
      <c r="R23" s="38" t="e">
        <f>ВВ!#REF!</f>
        <v>#REF!</v>
      </c>
      <c r="S23" s="38" t="e">
        <f>ВВ!#REF!</f>
        <v>#REF!</v>
      </c>
      <c r="T23" s="38" t="e">
        <f>ВВ!#REF!</f>
        <v>#REF!</v>
      </c>
      <c r="U23" s="38" t="e">
        <f>ВВ!#REF!</f>
        <v>#REF!</v>
      </c>
      <c r="V23" s="38" t="e">
        <f>ВВ!#REF!</f>
        <v>#REF!</v>
      </c>
      <c r="W23" s="38" t="e">
        <f>ВВ!#REF!</f>
        <v>#REF!</v>
      </c>
      <c r="X23" s="38" t="e">
        <f>ВВ!#REF!</f>
        <v>#REF!</v>
      </c>
      <c r="Y23" s="38" t="e">
        <f>ВВ!#REF!</f>
        <v>#REF!</v>
      </c>
      <c r="Z23" s="38" t="e">
        <f>ВВ!#REF!</f>
        <v>#REF!</v>
      </c>
      <c r="AA23" s="38" t="e">
        <f>ВВ!#REF!</f>
        <v>#REF!</v>
      </c>
      <c r="AB23" s="38" t="e">
        <f>ВВ!#REF!</f>
        <v>#REF!</v>
      </c>
      <c r="AC23" s="38" t="e">
        <f>ВВ!#REF!</f>
        <v>#REF!</v>
      </c>
      <c r="AD23" s="38" t="e">
        <f>ВВ!#REF!</f>
        <v>#REF!</v>
      </c>
      <c r="AE23" s="38" t="e">
        <f>ВВ!#REF!</f>
        <v>#REF!</v>
      </c>
      <c r="AF23" s="38" t="e">
        <f>ВВ!#REF!</f>
        <v>#REF!</v>
      </c>
      <c r="AG23" s="38" t="e">
        <f>ВВ!#REF!</f>
        <v>#REF!</v>
      </c>
      <c r="AH23" s="38" t="e">
        <f>ВВ!#REF!</f>
        <v>#REF!</v>
      </c>
      <c r="AI23" s="38" t="e">
        <f>ВВ!#REF!</f>
        <v>#REF!</v>
      </c>
      <c r="AJ23" s="38" t="e">
        <f>ВВ!#REF!</f>
        <v>#REF!</v>
      </c>
      <c r="AK23" s="38" t="e">
        <f>ВВ!#REF!</f>
        <v>#REF!</v>
      </c>
      <c r="AL23" s="38" t="e">
        <f>ВВ!#REF!</f>
        <v>#REF!</v>
      </c>
      <c r="AM23" s="38" t="e">
        <f>ВВ!#REF!</f>
        <v>#REF!</v>
      </c>
      <c r="AN23" s="38" t="e">
        <f>ВВ!#REF!</f>
        <v>#REF!</v>
      </c>
      <c r="AO23" s="38" t="e">
        <f>ВВ!#REF!</f>
        <v>#REF!</v>
      </c>
      <c r="AP23" s="38" t="e">
        <f>ВВ!#REF!</f>
        <v>#REF!</v>
      </c>
    </row>
    <row r="24" spans="1:42" s="149" customFormat="1" ht="10.35" customHeight="1" x14ac:dyDescent="0.2">
      <c r="A24" s="38" t="s">
        <v>83</v>
      </c>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row>
    <row r="25" spans="1:42" s="149" customFormat="1" ht="10.35" customHeight="1" x14ac:dyDescent="0.2">
      <c r="A25" s="9" t="s">
        <v>32</v>
      </c>
      <c r="B25" s="38" t="e">
        <f>ВВ!#REF!</f>
        <v>#REF!</v>
      </c>
      <c r="C25" s="38" t="e">
        <f>ВВ!#REF!</f>
        <v>#REF!</v>
      </c>
      <c r="D25" s="38" t="e">
        <f>ВВ!#REF!</f>
        <v>#REF!</v>
      </c>
      <c r="E25" s="38" t="e">
        <f>ВВ!#REF!</f>
        <v>#REF!</v>
      </c>
      <c r="F25" s="38" t="e">
        <f>ВВ!#REF!</f>
        <v>#REF!</v>
      </c>
      <c r="G25" s="38" t="e">
        <f>ВВ!#REF!</f>
        <v>#REF!</v>
      </c>
      <c r="H25" s="38" t="e">
        <f>ВВ!#REF!</f>
        <v>#REF!</v>
      </c>
      <c r="I25" s="38" t="e">
        <f>ВВ!#REF!</f>
        <v>#REF!</v>
      </c>
      <c r="J25" s="38" t="e">
        <f>ВВ!#REF!</f>
        <v>#REF!</v>
      </c>
      <c r="K25" s="38" t="e">
        <f>ВВ!#REF!</f>
        <v>#REF!</v>
      </c>
      <c r="L25" s="38" t="e">
        <f>ВВ!#REF!</f>
        <v>#REF!</v>
      </c>
      <c r="M25" s="38" t="e">
        <f>ВВ!#REF!</f>
        <v>#REF!</v>
      </c>
      <c r="N25" s="38" t="e">
        <f>ВВ!#REF!</f>
        <v>#REF!</v>
      </c>
      <c r="O25" s="38" t="e">
        <f>ВВ!#REF!</f>
        <v>#REF!</v>
      </c>
      <c r="P25" s="38" t="e">
        <f>ВВ!#REF!</f>
        <v>#REF!</v>
      </c>
      <c r="Q25" s="38" t="e">
        <f>ВВ!#REF!</f>
        <v>#REF!</v>
      </c>
      <c r="R25" s="38" t="e">
        <f>ВВ!#REF!</f>
        <v>#REF!</v>
      </c>
      <c r="S25" s="38" t="e">
        <f>ВВ!#REF!</f>
        <v>#REF!</v>
      </c>
      <c r="T25" s="38" t="e">
        <f>ВВ!#REF!</f>
        <v>#REF!</v>
      </c>
      <c r="U25" s="38" t="e">
        <f>ВВ!#REF!</f>
        <v>#REF!</v>
      </c>
      <c r="V25" s="38" t="e">
        <f>ВВ!#REF!</f>
        <v>#REF!</v>
      </c>
      <c r="W25" s="38" t="e">
        <f>ВВ!#REF!</f>
        <v>#REF!</v>
      </c>
      <c r="X25" s="38" t="e">
        <f>ВВ!#REF!</f>
        <v>#REF!</v>
      </c>
      <c r="Y25" s="38" t="e">
        <f>ВВ!#REF!</f>
        <v>#REF!</v>
      </c>
      <c r="Z25" s="38" t="e">
        <f>ВВ!#REF!</f>
        <v>#REF!</v>
      </c>
      <c r="AA25" s="38" t="e">
        <f>ВВ!#REF!</f>
        <v>#REF!</v>
      </c>
      <c r="AB25" s="38" t="e">
        <f>ВВ!#REF!</f>
        <v>#REF!</v>
      </c>
      <c r="AC25" s="38" t="e">
        <f>ВВ!#REF!</f>
        <v>#REF!</v>
      </c>
      <c r="AD25" s="38" t="e">
        <f>ВВ!#REF!</f>
        <v>#REF!</v>
      </c>
      <c r="AE25" s="38" t="e">
        <f>ВВ!#REF!</f>
        <v>#REF!</v>
      </c>
      <c r="AF25" s="38" t="e">
        <f>ВВ!#REF!</f>
        <v>#REF!</v>
      </c>
      <c r="AG25" s="38" t="e">
        <f>ВВ!#REF!</f>
        <v>#REF!</v>
      </c>
      <c r="AH25" s="38" t="e">
        <f>ВВ!#REF!</f>
        <v>#REF!</v>
      </c>
      <c r="AI25" s="38" t="e">
        <f>ВВ!#REF!</f>
        <v>#REF!</v>
      </c>
      <c r="AJ25" s="38" t="e">
        <f>ВВ!#REF!</f>
        <v>#REF!</v>
      </c>
      <c r="AK25" s="38" t="e">
        <f>ВВ!#REF!</f>
        <v>#REF!</v>
      </c>
      <c r="AL25" s="38" t="e">
        <f>ВВ!#REF!</f>
        <v>#REF!</v>
      </c>
      <c r="AM25" s="38" t="e">
        <f>ВВ!#REF!</f>
        <v>#REF!</v>
      </c>
      <c r="AN25" s="38" t="e">
        <f>ВВ!#REF!</f>
        <v>#REF!</v>
      </c>
      <c r="AO25" s="38" t="e">
        <f>ВВ!#REF!</f>
        <v>#REF!</v>
      </c>
      <c r="AP25" s="38" t="e">
        <f>ВВ!#REF!</f>
        <v>#REF!</v>
      </c>
    </row>
    <row r="26" spans="1:42" ht="10.35" customHeight="1" x14ac:dyDescent="0.2"/>
    <row r="27" spans="1:42" x14ac:dyDescent="0.2">
      <c r="A27" s="188" t="s">
        <v>22</v>
      </c>
    </row>
    <row r="28" spans="1:42" s="191" customFormat="1" ht="23.45" customHeight="1" x14ac:dyDescent="0.2">
      <c r="A28" s="105" t="s">
        <v>3</v>
      </c>
      <c r="B28" s="28" t="e">
        <f t="shared" ref="B28" si="0">B4</f>
        <v>#REF!</v>
      </c>
      <c r="C28" s="28" t="e">
        <f t="shared" ref="C28:AP28" si="1">C4</f>
        <v>#REF!</v>
      </c>
      <c r="D28" s="28" t="e">
        <f t="shared" si="1"/>
        <v>#REF!</v>
      </c>
      <c r="E28" s="28" t="e">
        <f t="shared" si="1"/>
        <v>#REF!</v>
      </c>
      <c r="F28" s="28" t="e">
        <f t="shared" si="1"/>
        <v>#REF!</v>
      </c>
      <c r="G28" s="28" t="e">
        <f t="shared" si="1"/>
        <v>#REF!</v>
      </c>
      <c r="H28" s="28" t="e">
        <f t="shared" si="1"/>
        <v>#REF!</v>
      </c>
      <c r="I28" s="28" t="e">
        <f t="shared" si="1"/>
        <v>#REF!</v>
      </c>
      <c r="J28" s="28" t="e">
        <f t="shared" si="1"/>
        <v>#REF!</v>
      </c>
      <c r="K28" s="28" t="e">
        <f t="shared" si="1"/>
        <v>#REF!</v>
      </c>
      <c r="L28" s="28" t="e">
        <f t="shared" si="1"/>
        <v>#REF!</v>
      </c>
      <c r="M28" s="28" t="e">
        <f t="shared" si="1"/>
        <v>#REF!</v>
      </c>
      <c r="N28" s="28" t="e">
        <f t="shared" si="1"/>
        <v>#REF!</v>
      </c>
      <c r="O28" s="28" t="e">
        <f t="shared" si="1"/>
        <v>#REF!</v>
      </c>
      <c r="P28" s="28" t="e">
        <f t="shared" si="1"/>
        <v>#REF!</v>
      </c>
      <c r="Q28" s="28" t="e">
        <f t="shared" si="1"/>
        <v>#REF!</v>
      </c>
      <c r="R28" s="28" t="e">
        <f t="shared" si="1"/>
        <v>#REF!</v>
      </c>
      <c r="S28" s="28" t="e">
        <f t="shared" si="1"/>
        <v>#REF!</v>
      </c>
      <c r="T28" s="28" t="e">
        <f t="shared" si="1"/>
        <v>#REF!</v>
      </c>
      <c r="U28" s="28" t="e">
        <f t="shared" si="1"/>
        <v>#REF!</v>
      </c>
      <c r="V28" s="28" t="e">
        <f t="shared" si="1"/>
        <v>#REF!</v>
      </c>
      <c r="W28" s="28" t="e">
        <f t="shared" si="1"/>
        <v>#REF!</v>
      </c>
      <c r="X28" s="28" t="e">
        <f t="shared" si="1"/>
        <v>#REF!</v>
      </c>
      <c r="Y28" s="28" t="e">
        <f t="shared" si="1"/>
        <v>#REF!</v>
      </c>
      <c r="Z28" s="28" t="e">
        <f t="shared" si="1"/>
        <v>#REF!</v>
      </c>
      <c r="AA28" s="28" t="e">
        <f t="shared" si="1"/>
        <v>#REF!</v>
      </c>
      <c r="AB28" s="28" t="e">
        <f t="shared" si="1"/>
        <v>#REF!</v>
      </c>
      <c r="AC28" s="28" t="e">
        <f t="shared" si="1"/>
        <v>#REF!</v>
      </c>
      <c r="AD28" s="28" t="e">
        <f t="shared" si="1"/>
        <v>#REF!</v>
      </c>
      <c r="AE28" s="28" t="e">
        <f t="shared" si="1"/>
        <v>#REF!</v>
      </c>
      <c r="AF28" s="28" t="e">
        <f t="shared" si="1"/>
        <v>#REF!</v>
      </c>
      <c r="AG28" s="28" t="e">
        <f t="shared" si="1"/>
        <v>#REF!</v>
      </c>
      <c r="AH28" s="28" t="e">
        <f t="shared" si="1"/>
        <v>#REF!</v>
      </c>
      <c r="AI28" s="28" t="e">
        <f t="shared" si="1"/>
        <v>#REF!</v>
      </c>
      <c r="AJ28" s="28" t="e">
        <f t="shared" si="1"/>
        <v>#REF!</v>
      </c>
      <c r="AK28" s="28" t="e">
        <f t="shared" si="1"/>
        <v>#REF!</v>
      </c>
      <c r="AL28" s="28" t="e">
        <f t="shared" si="1"/>
        <v>#REF!</v>
      </c>
      <c r="AM28" s="28" t="e">
        <f t="shared" si="1"/>
        <v>#REF!</v>
      </c>
      <c r="AN28" s="28" t="e">
        <f t="shared" si="1"/>
        <v>#REF!</v>
      </c>
      <c r="AO28" s="28" t="e">
        <f t="shared" si="1"/>
        <v>#REF!</v>
      </c>
      <c r="AP28" s="28" t="e">
        <f t="shared" si="1"/>
        <v>#REF!</v>
      </c>
    </row>
    <row r="29" spans="1:42" s="191" customFormat="1" ht="23.45" customHeight="1" x14ac:dyDescent="0.2">
      <c r="A29" s="105"/>
      <c r="B29" s="28" t="e">
        <f t="shared" ref="B29" si="2">B5</f>
        <v>#REF!</v>
      </c>
      <c r="C29" s="28" t="e">
        <f t="shared" ref="C29:AP29" si="3">C5</f>
        <v>#REF!</v>
      </c>
      <c r="D29" s="28" t="e">
        <f t="shared" si="3"/>
        <v>#REF!</v>
      </c>
      <c r="E29" s="28" t="e">
        <f t="shared" si="3"/>
        <v>#REF!</v>
      </c>
      <c r="F29" s="28" t="e">
        <f t="shared" si="3"/>
        <v>#REF!</v>
      </c>
      <c r="G29" s="28" t="e">
        <f t="shared" si="3"/>
        <v>#REF!</v>
      </c>
      <c r="H29" s="28" t="e">
        <f t="shared" si="3"/>
        <v>#REF!</v>
      </c>
      <c r="I29" s="28" t="e">
        <f t="shared" si="3"/>
        <v>#REF!</v>
      </c>
      <c r="J29" s="28" t="e">
        <f t="shared" si="3"/>
        <v>#REF!</v>
      </c>
      <c r="K29" s="28" t="e">
        <f t="shared" si="3"/>
        <v>#REF!</v>
      </c>
      <c r="L29" s="28" t="e">
        <f t="shared" si="3"/>
        <v>#REF!</v>
      </c>
      <c r="M29" s="28" t="e">
        <f t="shared" si="3"/>
        <v>#REF!</v>
      </c>
      <c r="N29" s="28" t="e">
        <f t="shared" si="3"/>
        <v>#REF!</v>
      </c>
      <c r="O29" s="28" t="e">
        <f t="shared" si="3"/>
        <v>#REF!</v>
      </c>
      <c r="P29" s="28" t="e">
        <f t="shared" si="3"/>
        <v>#REF!</v>
      </c>
      <c r="Q29" s="28" t="e">
        <f t="shared" si="3"/>
        <v>#REF!</v>
      </c>
      <c r="R29" s="28" t="e">
        <f t="shared" si="3"/>
        <v>#REF!</v>
      </c>
      <c r="S29" s="28" t="e">
        <f t="shared" si="3"/>
        <v>#REF!</v>
      </c>
      <c r="T29" s="28" t="e">
        <f t="shared" si="3"/>
        <v>#REF!</v>
      </c>
      <c r="U29" s="28" t="e">
        <f t="shared" si="3"/>
        <v>#REF!</v>
      </c>
      <c r="V29" s="28" t="e">
        <f t="shared" si="3"/>
        <v>#REF!</v>
      </c>
      <c r="W29" s="28" t="e">
        <f t="shared" si="3"/>
        <v>#REF!</v>
      </c>
      <c r="X29" s="28" t="e">
        <f t="shared" si="3"/>
        <v>#REF!</v>
      </c>
      <c r="Y29" s="28" t="e">
        <f t="shared" si="3"/>
        <v>#REF!</v>
      </c>
      <c r="Z29" s="28" t="e">
        <f t="shared" si="3"/>
        <v>#REF!</v>
      </c>
      <c r="AA29" s="28" t="e">
        <f t="shared" si="3"/>
        <v>#REF!</v>
      </c>
      <c r="AB29" s="28" t="e">
        <f t="shared" si="3"/>
        <v>#REF!</v>
      </c>
      <c r="AC29" s="28" t="e">
        <f t="shared" si="3"/>
        <v>#REF!</v>
      </c>
      <c r="AD29" s="28" t="e">
        <f t="shared" si="3"/>
        <v>#REF!</v>
      </c>
      <c r="AE29" s="28" t="e">
        <f t="shared" si="3"/>
        <v>#REF!</v>
      </c>
      <c r="AF29" s="28" t="e">
        <f t="shared" si="3"/>
        <v>#REF!</v>
      </c>
      <c r="AG29" s="28" t="e">
        <f t="shared" si="3"/>
        <v>#REF!</v>
      </c>
      <c r="AH29" s="28" t="e">
        <f t="shared" si="3"/>
        <v>#REF!</v>
      </c>
      <c r="AI29" s="28" t="e">
        <f t="shared" si="3"/>
        <v>#REF!</v>
      </c>
      <c r="AJ29" s="28" t="e">
        <f t="shared" si="3"/>
        <v>#REF!</v>
      </c>
      <c r="AK29" s="28" t="e">
        <f t="shared" si="3"/>
        <v>#REF!</v>
      </c>
      <c r="AL29" s="28" t="e">
        <f t="shared" si="3"/>
        <v>#REF!</v>
      </c>
      <c r="AM29" s="28" t="e">
        <f t="shared" si="3"/>
        <v>#REF!</v>
      </c>
      <c r="AN29" s="28" t="e">
        <f t="shared" si="3"/>
        <v>#REF!</v>
      </c>
      <c r="AO29" s="28" t="e">
        <f t="shared" si="3"/>
        <v>#REF!</v>
      </c>
      <c r="AP29" s="28" t="e">
        <f t="shared" si="3"/>
        <v>#REF!</v>
      </c>
    </row>
    <row r="30" spans="1:42" s="149" customFormat="1" ht="11.1" customHeight="1" x14ac:dyDescent="0.2">
      <c r="A30" s="38" t="s">
        <v>4</v>
      </c>
      <c r="B30" s="50"/>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row>
    <row r="31" spans="1:42" s="149" customFormat="1" ht="11.1" customHeight="1" x14ac:dyDescent="0.2">
      <c r="A31" s="9">
        <v>1</v>
      </c>
      <c r="B31" s="38" t="e">
        <f t="shared" ref="B31" si="4">ROUNDUP(B7*0.8,)</f>
        <v>#REF!</v>
      </c>
      <c r="C31" s="38" t="e">
        <f t="shared" ref="C31:AP31" si="5">ROUNDUP(C7*0.8,)</f>
        <v>#REF!</v>
      </c>
      <c r="D31" s="38" t="e">
        <f t="shared" si="5"/>
        <v>#REF!</v>
      </c>
      <c r="E31" s="38" t="e">
        <f t="shared" si="5"/>
        <v>#REF!</v>
      </c>
      <c r="F31" s="38" t="e">
        <f t="shared" si="5"/>
        <v>#REF!</v>
      </c>
      <c r="G31" s="38" t="e">
        <f t="shared" si="5"/>
        <v>#REF!</v>
      </c>
      <c r="H31" s="38" t="e">
        <f t="shared" si="5"/>
        <v>#REF!</v>
      </c>
      <c r="I31" s="38" t="e">
        <f t="shared" si="5"/>
        <v>#REF!</v>
      </c>
      <c r="J31" s="38" t="e">
        <f t="shared" si="5"/>
        <v>#REF!</v>
      </c>
      <c r="K31" s="38" t="e">
        <f t="shared" si="5"/>
        <v>#REF!</v>
      </c>
      <c r="L31" s="38" t="e">
        <f t="shared" si="5"/>
        <v>#REF!</v>
      </c>
      <c r="M31" s="38" t="e">
        <f t="shared" si="5"/>
        <v>#REF!</v>
      </c>
      <c r="N31" s="38" t="e">
        <f t="shared" si="5"/>
        <v>#REF!</v>
      </c>
      <c r="O31" s="38" t="e">
        <f t="shared" si="5"/>
        <v>#REF!</v>
      </c>
      <c r="P31" s="38" t="e">
        <f t="shared" si="5"/>
        <v>#REF!</v>
      </c>
      <c r="Q31" s="38" t="e">
        <f t="shared" si="5"/>
        <v>#REF!</v>
      </c>
      <c r="R31" s="38" t="e">
        <f t="shared" si="5"/>
        <v>#REF!</v>
      </c>
      <c r="S31" s="38" t="e">
        <f t="shared" si="5"/>
        <v>#REF!</v>
      </c>
      <c r="T31" s="38" t="e">
        <f t="shared" si="5"/>
        <v>#REF!</v>
      </c>
      <c r="U31" s="38" t="e">
        <f t="shared" si="5"/>
        <v>#REF!</v>
      </c>
      <c r="V31" s="38" t="e">
        <f t="shared" si="5"/>
        <v>#REF!</v>
      </c>
      <c r="W31" s="38" t="e">
        <f t="shared" si="5"/>
        <v>#REF!</v>
      </c>
      <c r="X31" s="38" t="e">
        <f t="shared" si="5"/>
        <v>#REF!</v>
      </c>
      <c r="Y31" s="38" t="e">
        <f t="shared" si="5"/>
        <v>#REF!</v>
      </c>
      <c r="Z31" s="38" t="e">
        <f t="shared" si="5"/>
        <v>#REF!</v>
      </c>
      <c r="AA31" s="38" t="e">
        <f t="shared" si="5"/>
        <v>#REF!</v>
      </c>
      <c r="AB31" s="38" t="e">
        <f t="shared" si="5"/>
        <v>#REF!</v>
      </c>
      <c r="AC31" s="38" t="e">
        <f t="shared" si="5"/>
        <v>#REF!</v>
      </c>
      <c r="AD31" s="38" t="e">
        <f t="shared" si="5"/>
        <v>#REF!</v>
      </c>
      <c r="AE31" s="38" t="e">
        <f t="shared" si="5"/>
        <v>#REF!</v>
      </c>
      <c r="AF31" s="38" t="e">
        <f t="shared" si="5"/>
        <v>#REF!</v>
      </c>
      <c r="AG31" s="38" t="e">
        <f t="shared" si="5"/>
        <v>#REF!</v>
      </c>
      <c r="AH31" s="38" t="e">
        <f t="shared" si="5"/>
        <v>#REF!</v>
      </c>
      <c r="AI31" s="38" t="e">
        <f t="shared" si="5"/>
        <v>#REF!</v>
      </c>
      <c r="AJ31" s="38" t="e">
        <f t="shared" si="5"/>
        <v>#REF!</v>
      </c>
      <c r="AK31" s="38" t="e">
        <f t="shared" si="5"/>
        <v>#REF!</v>
      </c>
      <c r="AL31" s="38" t="e">
        <f t="shared" si="5"/>
        <v>#REF!</v>
      </c>
      <c r="AM31" s="38" t="e">
        <f t="shared" si="5"/>
        <v>#REF!</v>
      </c>
      <c r="AN31" s="38" t="e">
        <f t="shared" si="5"/>
        <v>#REF!</v>
      </c>
      <c r="AO31" s="38" t="e">
        <f t="shared" si="5"/>
        <v>#REF!</v>
      </c>
      <c r="AP31" s="38" t="e">
        <f t="shared" si="5"/>
        <v>#REF!</v>
      </c>
    </row>
    <row r="32" spans="1:42" s="149" customFormat="1" ht="11.1" customHeight="1" x14ac:dyDescent="0.2">
      <c r="A32" s="9">
        <v>2</v>
      </c>
      <c r="B32" s="38" t="e">
        <f t="shared" ref="B32" si="6">ROUNDUP(B8*0.8,)</f>
        <v>#REF!</v>
      </c>
      <c r="C32" s="38" t="e">
        <f t="shared" ref="C32:AP32" si="7">ROUNDUP(C8*0.8,)</f>
        <v>#REF!</v>
      </c>
      <c r="D32" s="38" t="e">
        <f t="shared" si="7"/>
        <v>#REF!</v>
      </c>
      <c r="E32" s="38" t="e">
        <f t="shared" si="7"/>
        <v>#REF!</v>
      </c>
      <c r="F32" s="38" t="e">
        <f t="shared" si="7"/>
        <v>#REF!</v>
      </c>
      <c r="G32" s="38" t="e">
        <f t="shared" si="7"/>
        <v>#REF!</v>
      </c>
      <c r="H32" s="38" t="e">
        <f t="shared" si="7"/>
        <v>#REF!</v>
      </c>
      <c r="I32" s="38" t="e">
        <f t="shared" si="7"/>
        <v>#REF!</v>
      </c>
      <c r="J32" s="38" t="e">
        <f t="shared" si="7"/>
        <v>#REF!</v>
      </c>
      <c r="K32" s="38" t="e">
        <f t="shared" si="7"/>
        <v>#REF!</v>
      </c>
      <c r="L32" s="38" t="e">
        <f t="shared" si="7"/>
        <v>#REF!</v>
      </c>
      <c r="M32" s="38" t="e">
        <f t="shared" si="7"/>
        <v>#REF!</v>
      </c>
      <c r="N32" s="38" t="e">
        <f t="shared" si="7"/>
        <v>#REF!</v>
      </c>
      <c r="O32" s="38" t="e">
        <f t="shared" si="7"/>
        <v>#REF!</v>
      </c>
      <c r="P32" s="38" t="e">
        <f t="shared" si="7"/>
        <v>#REF!</v>
      </c>
      <c r="Q32" s="38" t="e">
        <f t="shared" si="7"/>
        <v>#REF!</v>
      </c>
      <c r="R32" s="38" t="e">
        <f t="shared" si="7"/>
        <v>#REF!</v>
      </c>
      <c r="S32" s="38" t="e">
        <f t="shared" si="7"/>
        <v>#REF!</v>
      </c>
      <c r="T32" s="38" t="e">
        <f t="shared" si="7"/>
        <v>#REF!</v>
      </c>
      <c r="U32" s="38" t="e">
        <f t="shared" si="7"/>
        <v>#REF!</v>
      </c>
      <c r="V32" s="38" t="e">
        <f t="shared" si="7"/>
        <v>#REF!</v>
      </c>
      <c r="W32" s="38" t="e">
        <f t="shared" si="7"/>
        <v>#REF!</v>
      </c>
      <c r="X32" s="38" t="e">
        <f t="shared" si="7"/>
        <v>#REF!</v>
      </c>
      <c r="Y32" s="38" t="e">
        <f t="shared" si="7"/>
        <v>#REF!</v>
      </c>
      <c r="Z32" s="38" t="e">
        <f t="shared" si="7"/>
        <v>#REF!</v>
      </c>
      <c r="AA32" s="38" t="e">
        <f t="shared" si="7"/>
        <v>#REF!</v>
      </c>
      <c r="AB32" s="38" t="e">
        <f t="shared" si="7"/>
        <v>#REF!</v>
      </c>
      <c r="AC32" s="38" t="e">
        <f t="shared" si="7"/>
        <v>#REF!</v>
      </c>
      <c r="AD32" s="38" t="e">
        <f t="shared" si="7"/>
        <v>#REF!</v>
      </c>
      <c r="AE32" s="38" t="e">
        <f t="shared" si="7"/>
        <v>#REF!</v>
      </c>
      <c r="AF32" s="38" t="e">
        <f t="shared" si="7"/>
        <v>#REF!</v>
      </c>
      <c r="AG32" s="38" t="e">
        <f t="shared" si="7"/>
        <v>#REF!</v>
      </c>
      <c r="AH32" s="38" t="e">
        <f t="shared" si="7"/>
        <v>#REF!</v>
      </c>
      <c r="AI32" s="38" t="e">
        <f t="shared" si="7"/>
        <v>#REF!</v>
      </c>
      <c r="AJ32" s="38" t="e">
        <f t="shared" si="7"/>
        <v>#REF!</v>
      </c>
      <c r="AK32" s="38" t="e">
        <f t="shared" si="7"/>
        <v>#REF!</v>
      </c>
      <c r="AL32" s="38" t="e">
        <f t="shared" si="7"/>
        <v>#REF!</v>
      </c>
      <c r="AM32" s="38" t="e">
        <f t="shared" si="7"/>
        <v>#REF!</v>
      </c>
      <c r="AN32" s="38" t="e">
        <f t="shared" si="7"/>
        <v>#REF!</v>
      </c>
      <c r="AO32" s="38" t="e">
        <f t="shared" si="7"/>
        <v>#REF!</v>
      </c>
      <c r="AP32" s="38" t="e">
        <f t="shared" si="7"/>
        <v>#REF!</v>
      </c>
    </row>
    <row r="33" spans="1:42" s="149" customFormat="1" ht="11.1" customHeight="1" x14ac:dyDescent="0.2">
      <c r="A33" s="38" t="s">
        <v>5</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row>
    <row r="34" spans="1:42" s="149" customFormat="1" ht="11.1" customHeight="1" x14ac:dyDescent="0.2">
      <c r="A34" s="9">
        <v>1</v>
      </c>
      <c r="B34" s="38" t="e">
        <f t="shared" ref="B34" si="8">ROUNDUP(B10*0.8,)</f>
        <v>#REF!</v>
      </c>
      <c r="C34" s="38" t="e">
        <f t="shared" ref="C34:AP34" si="9">ROUNDUP(C10*0.8,)</f>
        <v>#REF!</v>
      </c>
      <c r="D34" s="38" t="e">
        <f t="shared" si="9"/>
        <v>#REF!</v>
      </c>
      <c r="E34" s="38" t="e">
        <f t="shared" si="9"/>
        <v>#REF!</v>
      </c>
      <c r="F34" s="38" t="e">
        <f t="shared" si="9"/>
        <v>#REF!</v>
      </c>
      <c r="G34" s="38" t="e">
        <f t="shared" si="9"/>
        <v>#REF!</v>
      </c>
      <c r="H34" s="38" t="e">
        <f t="shared" si="9"/>
        <v>#REF!</v>
      </c>
      <c r="I34" s="38" t="e">
        <f t="shared" si="9"/>
        <v>#REF!</v>
      </c>
      <c r="J34" s="38" t="e">
        <f t="shared" si="9"/>
        <v>#REF!</v>
      </c>
      <c r="K34" s="38" t="e">
        <f t="shared" si="9"/>
        <v>#REF!</v>
      </c>
      <c r="L34" s="38" t="e">
        <f t="shared" si="9"/>
        <v>#REF!</v>
      </c>
      <c r="M34" s="38" t="e">
        <f t="shared" si="9"/>
        <v>#REF!</v>
      </c>
      <c r="N34" s="38" t="e">
        <f t="shared" si="9"/>
        <v>#REF!</v>
      </c>
      <c r="O34" s="38" t="e">
        <f t="shared" si="9"/>
        <v>#REF!</v>
      </c>
      <c r="P34" s="38" t="e">
        <f t="shared" si="9"/>
        <v>#REF!</v>
      </c>
      <c r="Q34" s="38" t="e">
        <f t="shared" si="9"/>
        <v>#REF!</v>
      </c>
      <c r="R34" s="38" t="e">
        <f t="shared" si="9"/>
        <v>#REF!</v>
      </c>
      <c r="S34" s="38" t="e">
        <f t="shared" si="9"/>
        <v>#REF!</v>
      </c>
      <c r="T34" s="38" t="e">
        <f t="shared" si="9"/>
        <v>#REF!</v>
      </c>
      <c r="U34" s="38" t="e">
        <f t="shared" si="9"/>
        <v>#REF!</v>
      </c>
      <c r="V34" s="38" t="e">
        <f t="shared" si="9"/>
        <v>#REF!</v>
      </c>
      <c r="W34" s="38" t="e">
        <f t="shared" si="9"/>
        <v>#REF!</v>
      </c>
      <c r="X34" s="38" t="e">
        <f t="shared" si="9"/>
        <v>#REF!</v>
      </c>
      <c r="Y34" s="38" t="e">
        <f t="shared" si="9"/>
        <v>#REF!</v>
      </c>
      <c r="Z34" s="38" t="e">
        <f t="shared" si="9"/>
        <v>#REF!</v>
      </c>
      <c r="AA34" s="38" t="e">
        <f t="shared" si="9"/>
        <v>#REF!</v>
      </c>
      <c r="AB34" s="38" t="e">
        <f t="shared" si="9"/>
        <v>#REF!</v>
      </c>
      <c r="AC34" s="38" t="e">
        <f t="shared" si="9"/>
        <v>#REF!</v>
      </c>
      <c r="AD34" s="38" t="e">
        <f t="shared" si="9"/>
        <v>#REF!</v>
      </c>
      <c r="AE34" s="38" t="e">
        <f t="shared" si="9"/>
        <v>#REF!</v>
      </c>
      <c r="AF34" s="38" t="e">
        <f t="shared" si="9"/>
        <v>#REF!</v>
      </c>
      <c r="AG34" s="38" t="e">
        <f t="shared" si="9"/>
        <v>#REF!</v>
      </c>
      <c r="AH34" s="38" t="e">
        <f t="shared" si="9"/>
        <v>#REF!</v>
      </c>
      <c r="AI34" s="38" t="e">
        <f t="shared" si="9"/>
        <v>#REF!</v>
      </c>
      <c r="AJ34" s="38" t="e">
        <f t="shared" si="9"/>
        <v>#REF!</v>
      </c>
      <c r="AK34" s="38" t="e">
        <f t="shared" si="9"/>
        <v>#REF!</v>
      </c>
      <c r="AL34" s="38" t="e">
        <f t="shared" si="9"/>
        <v>#REF!</v>
      </c>
      <c r="AM34" s="38" t="e">
        <f t="shared" si="9"/>
        <v>#REF!</v>
      </c>
      <c r="AN34" s="38" t="e">
        <f t="shared" si="9"/>
        <v>#REF!</v>
      </c>
      <c r="AO34" s="38" t="e">
        <f t="shared" si="9"/>
        <v>#REF!</v>
      </c>
      <c r="AP34" s="38" t="e">
        <f t="shared" si="9"/>
        <v>#REF!</v>
      </c>
    </row>
    <row r="35" spans="1:42" s="149" customFormat="1" ht="11.1" customHeight="1" x14ac:dyDescent="0.2">
      <c r="A35" s="9">
        <v>2</v>
      </c>
      <c r="B35" s="38" t="e">
        <f t="shared" ref="B35" si="10">ROUNDUP(B11*0.8,)</f>
        <v>#REF!</v>
      </c>
      <c r="C35" s="38" t="e">
        <f t="shared" ref="C35:AP35" si="11">ROUNDUP(C11*0.8,)</f>
        <v>#REF!</v>
      </c>
      <c r="D35" s="38" t="e">
        <f t="shared" si="11"/>
        <v>#REF!</v>
      </c>
      <c r="E35" s="38" t="e">
        <f t="shared" si="11"/>
        <v>#REF!</v>
      </c>
      <c r="F35" s="38" t="e">
        <f t="shared" si="11"/>
        <v>#REF!</v>
      </c>
      <c r="G35" s="38" t="e">
        <f t="shared" si="11"/>
        <v>#REF!</v>
      </c>
      <c r="H35" s="38" t="e">
        <f t="shared" si="11"/>
        <v>#REF!</v>
      </c>
      <c r="I35" s="38" t="e">
        <f t="shared" si="11"/>
        <v>#REF!</v>
      </c>
      <c r="J35" s="38" t="e">
        <f t="shared" si="11"/>
        <v>#REF!</v>
      </c>
      <c r="K35" s="38" t="e">
        <f t="shared" si="11"/>
        <v>#REF!</v>
      </c>
      <c r="L35" s="38" t="e">
        <f t="shared" si="11"/>
        <v>#REF!</v>
      </c>
      <c r="M35" s="38" t="e">
        <f t="shared" si="11"/>
        <v>#REF!</v>
      </c>
      <c r="N35" s="38" t="e">
        <f t="shared" si="11"/>
        <v>#REF!</v>
      </c>
      <c r="O35" s="38" t="e">
        <f t="shared" si="11"/>
        <v>#REF!</v>
      </c>
      <c r="P35" s="38" t="e">
        <f t="shared" si="11"/>
        <v>#REF!</v>
      </c>
      <c r="Q35" s="38" t="e">
        <f t="shared" si="11"/>
        <v>#REF!</v>
      </c>
      <c r="R35" s="38" t="e">
        <f t="shared" si="11"/>
        <v>#REF!</v>
      </c>
      <c r="S35" s="38" t="e">
        <f t="shared" si="11"/>
        <v>#REF!</v>
      </c>
      <c r="T35" s="38" t="e">
        <f t="shared" si="11"/>
        <v>#REF!</v>
      </c>
      <c r="U35" s="38" t="e">
        <f t="shared" si="11"/>
        <v>#REF!</v>
      </c>
      <c r="V35" s="38" t="e">
        <f t="shared" si="11"/>
        <v>#REF!</v>
      </c>
      <c r="W35" s="38" t="e">
        <f t="shared" si="11"/>
        <v>#REF!</v>
      </c>
      <c r="X35" s="38" t="e">
        <f t="shared" si="11"/>
        <v>#REF!</v>
      </c>
      <c r="Y35" s="38" t="e">
        <f t="shared" si="11"/>
        <v>#REF!</v>
      </c>
      <c r="Z35" s="38" t="e">
        <f t="shared" si="11"/>
        <v>#REF!</v>
      </c>
      <c r="AA35" s="38" t="e">
        <f t="shared" si="11"/>
        <v>#REF!</v>
      </c>
      <c r="AB35" s="38" t="e">
        <f t="shared" si="11"/>
        <v>#REF!</v>
      </c>
      <c r="AC35" s="38" t="e">
        <f t="shared" si="11"/>
        <v>#REF!</v>
      </c>
      <c r="AD35" s="38" t="e">
        <f t="shared" si="11"/>
        <v>#REF!</v>
      </c>
      <c r="AE35" s="38" t="e">
        <f t="shared" si="11"/>
        <v>#REF!</v>
      </c>
      <c r="AF35" s="38" t="e">
        <f t="shared" si="11"/>
        <v>#REF!</v>
      </c>
      <c r="AG35" s="38" t="e">
        <f t="shared" si="11"/>
        <v>#REF!</v>
      </c>
      <c r="AH35" s="38" t="e">
        <f t="shared" si="11"/>
        <v>#REF!</v>
      </c>
      <c r="AI35" s="38" t="e">
        <f t="shared" si="11"/>
        <v>#REF!</v>
      </c>
      <c r="AJ35" s="38" t="e">
        <f t="shared" si="11"/>
        <v>#REF!</v>
      </c>
      <c r="AK35" s="38" t="e">
        <f t="shared" si="11"/>
        <v>#REF!</v>
      </c>
      <c r="AL35" s="38" t="e">
        <f t="shared" si="11"/>
        <v>#REF!</v>
      </c>
      <c r="AM35" s="38" t="e">
        <f t="shared" si="11"/>
        <v>#REF!</v>
      </c>
      <c r="AN35" s="38" t="e">
        <f t="shared" si="11"/>
        <v>#REF!</v>
      </c>
      <c r="AO35" s="38" t="e">
        <f t="shared" si="11"/>
        <v>#REF!</v>
      </c>
      <c r="AP35" s="38" t="e">
        <f t="shared" si="11"/>
        <v>#REF!</v>
      </c>
    </row>
    <row r="36" spans="1:42" s="149" customFormat="1" ht="11.1" customHeight="1" x14ac:dyDescent="0.2">
      <c r="A36" s="38" t="s">
        <v>6</v>
      </c>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row>
    <row r="37" spans="1:42" s="149" customFormat="1" ht="11.1" customHeight="1" x14ac:dyDescent="0.2">
      <c r="A37" s="9">
        <v>1</v>
      </c>
      <c r="B37" s="38" t="e">
        <f t="shared" ref="B37" si="12">ROUNDUP(B13*0.8,)</f>
        <v>#REF!</v>
      </c>
      <c r="C37" s="38" t="e">
        <f t="shared" ref="C37:AP37" si="13">ROUNDUP(C13*0.8,)</f>
        <v>#REF!</v>
      </c>
      <c r="D37" s="38" t="e">
        <f t="shared" si="13"/>
        <v>#REF!</v>
      </c>
      <c r="E37" s="38" t="e">
        <f t="shared" si="13"/>
        <v>#REF!</v>
      </c>
      <c r="F37" s="38" t="e">
        <f t="shared" si="13"/>
        <v>#REF!</v>
      </c>
      <c r="G37" s="38" t="e">
        <f t="shared" si="13"/>
        <v>#REF!</v>
      </c>
      <c r="H37" s="38" t="e">
        <f t="shared" si="13"/>
        <v>#REF!</v>
      </c>
      <c r="I37" s="38" t="e">
        <f t="shared" si="13"/>
        <v>#REF!</v>
      </c>
      <c r="J37" s="38" t="e">
        <f t="shared" si="13"/>
        <v>#REF!</v>
      </c>
      <c r="K37" s="38" t="e">
        <f t="shared" si="13"/>
        <v>#REF!</v>
      </c>
      <c r="L37" s="38" t="e">
        <f t="shared" si="13"/>
        <v>#REF!</v>
      </c>
      <c r="M37" s="38" t="e">
        <f t="shared" si="13"/>
        <v>#REF!</v>
      </c>
      <c r="N37" s="38" t="e">
        <f t="shared" si="13"/>
        <v>#REF!</v>
      </c>
      <c r="O37" s="38" t="e">
        <f t="shared" si="13"/>
        <v>#REF!</v>
      </c>
      <c r="P37" s="38" t="e">
        <f t="shared" si="13"/>
        <v>#REF!</v>
      </c>
      <c r="Q37" s="38" t="e">
        <f t="shared" si="13"/>
        <v>#REF!</v>
      </c>
      <c r="R37" s="38" t="e">
        <f t="shared" si="13"/>
        <v>#REF!</v>
      </c>
      <c r="S37" s="38" t="e">
        <f t="shared" si="13"/>
        <v>#REF!</v>
      </c>
      <c r="T37" s="38" t="e">
        <f t="shared" si="13"/>
        <v>#REF!</v>
      </c>
      <c r="U37" s="38" t="e">
        <f t="shared" si="13"/>
        <v>#REF!</v>
      </c>
      <c r="V37" s="38" t="e">
        <f t="shared" si="13"/>
        <v>#REF!</v>
      </c>
      <c r="W37" s="38" t="e">
        <f t="shared" si="13"/>
        <v>#REF!</v>
      </c>
      <c r="X37" s="38" t="e">
        <f t="shared" si="13"/>
        <v>#REF!</v>
      </c>
      <c r="Y37" s="38" t="e">
        <f t="shared" si="13"/>
        <v>#REF!</v>
      </c>
      <c r="Z37" s="38" t="e">
        <f t="shared" si="13"/>
        <v>#REF!</v>
      </c>
      <c r="AA37" s="38" t="e">
        <f t="shared" si="13"/>
        <v>#REF!</v>
      </c>
      <c r="AB37" s="38" t="e">
        <f t="shared" si="13"/>
        <v>#REF!</v>
      </c>
      <c r="AC37" s="38" t="e">
        <f t="shared" si="13"/>
        <v>#REF!</v>
      </c>
      <c r="AD37" s="38" t="e">
        <f t="shared" si="13"/>
        <v>#REF!</v>
      </c>
      <c r="AE37" s="38" t="e">
        <f t="shared" si="13"/>
        <v>#REF!</v>
      </c>
      <c r="AF37" s="38" t="e">
        <f t="shared" si="13"/>
        <v>#REF!</v>
      </c>
      <c r="AG37" s="38" t="e">
        <f t="shared" si="13"/>
        <v>#REF!</v>
      </c>
      <c r="AH37" s="38" t="e">
        <f t="shared" si="13"/>
        <v>#REF!</v>
      </c>
      <c r="AI37" s="38" t="e">
        <f t="shared" si="13"/>
        <v>#REF!</v>
      </c>
      <c r="AJ37" s="38" t="e">
        <f t="shared" si="13"/>
        <v>#REF!</v>
      </c>
      <c r="AK37" s="38" t="e">
        <f t="shared" si="13"/>
        <v>#REF!</v>
      </c>
      <c r="AL37" s="38" t="e">
        <f t="shared" si="13"/>
        <v>#REF!</v>
      </c>
      <c r="AM37" s="38" t="e">
        <f t="shared" si="13"/>
        <v>#REF!</v>
      </c>
      <c r="AN37" s="38" t="e">
        <f t="shared" si="13"/>
        <v>#REF!</v>
      </c>
      <c r="AO37" s="38" t="e">
        <f t="shared" si="13"/>
        <v>#REF!</v>
      </c>
      <c r="AP37" s="38" t="e">
        <f t="shared" si="13"/>
        <v>#REF!</v>
      </c>
    </row>
    <row r="38" spans="1:42" s="149" customFormat="1" ht="11.1" customHeight="1" x14ac:dyDescent="0.2">
      <c r="A38" s="9">
        <v>2</v>
      </c>
      <c r="B38" s="38" t="e">
        <f t="shared" ref="B38" si="14">ROUNDUP(B14*0.8,)</f>
        <v>#REF!</v>
      </c>
      <c r="C38" s="38" t="e">
        <f t="shared" ref="C38:AP38" si="15">ROUNDUP(C14*0.8,)</f>
        <v>#REF!</v>
      </c>
      <c r="D38" s="38" t="e">
        <f t="shared" si="15"/>
        <v>#REF!</v>
      </c>
      <c r="E38" s="38" t="e">
        <f t="shared" si="15"/>
        <v>#REF!</v>
      </c>
      <c r="F38" s="38" t="e">
        <f t="shared" si="15"/>
        <v>#REF!</v>
      </c>
      <c r="G38" s="38" t="e">
        <f t="shared" si="15"/>
        <v>#REF!</v>
      </c>
      <c r="H38" s="38" t="e">
        <f t="shared" si="15"/>
        <v>#REF!</v>
      </c>
      <c r="I38" s="38" t="e">
        <f t="shared" si="15"/>
        <v>#REF!</v>
      </c>
      <c r="J38" s="38" t="e">
        <f t="shared" si="15"/>
        <v>#REF!</v>
      </c>
      <c r="K38" s="38" t="e">
        <f t="shared" si="15"/>
        <v>#REF!</v>
      </c>
      <c r="L38" s="38" t="e">
        <f t="shared" si="15"/>
        <v>#REF!</v>
      </c>
      <c r="M38" s="38" t="e">
        <f t="shared" si="15"/>
        <v>#REF!</v>
      </c>
      <c r="N38" s="38" t="e">
        <f t="shared" si="15"/>
        <v>#REF!</v>
      </c>
      <c r="O38" s="38" t="e">
        <f t="shared" si="15"/>
        <v>#REF!</v>
      </c>
      <c r="P38" s="38" t="e">
        <f t="shared" si="15"/>
        <v>#REF!</v>
      </c>
      <c r="Q38" s="38" t="e">
        <f t="shared" si="15"/>
        <v>#REF!</v>
      </c>
      <c r="R38" s="38" t="e">
        <f t="shared" si="15"/>
        <v>#REF!</v>
      </c>
      <c r="S38" s="38" t="e">
        <f t="shared" si="15"/>
        <v>#REF!</v>
      </c>
      <c r="T38" s="38" t="e">
        <f t="shared" si="15"/>
        <v>#REF!</v>
      </c>
      <c r="U38" s="38" t="e">
        <f t="shared" si="15"/>
        <v>#REF!</v>
      </c>
      <c r="V38" s="38" t="e">
        <f t="shared" si="15"/>
        <v>#REF!</v>
      </c>
      <c r="W38" s="38" t="e">
        <f t="shared" si="15"/>
        <v>#REF!</v>
      </c>
      <c r="X38" s="38" t="e">
        <f t="shared" si="15"/>
        <v>#REF!</v>
      </c>
      <c r="Y38" s="38" t="e">
        <f t="shared" si="15"/>
        <v>#REF!</v>
      </c>
      <c r="Z38" s="38" t="e">
        <f t="shared" si="15"/>
        <v>#REF!</v>
      </c>
      <c r="AA38" s="38" t="e">
        <f t="shared" si="15"/>
        <v>#REF!</v>
      </c>
      <c r="AB38" s="38" t="e">
        <f t="shared" si="15"/>
        <v>#REF!</v>
      </c>
      <c r="AC38" s="38" t="e">
        <f t="shared" si="15"/>
        <v>#REF!</v>
      </c>
      <c r="AD38" s="38" t="e">
        <f t="shared" si="15"/>
        <v>#REF!</v>
      </c>
      <c r="AE38" s="38" t="e">
        <f t="shared" si="15"/>
        <v>#REF!</v>
      </c>
      <c r="AF38" s="38" t="e">
        <f t="shared" si="15"/>
        <v>#REF!</v>
      </c>
      <c r="AG38" s="38" t="e">
        <f t="shared" si="15"/>
        <v>#REF!</v>
      </c>
      <c r="AH38" s="38" t="e">
        <f t="shared" si="15"/>
        <v>#REF!</v>
      </c>
      <c r="AI38" s="38" t="e">
        <f t="shared" si="15"/>
        <v>#REF!</v>
      </c>
      <c r="AJ38" s="38" t="e">
        <f t="shared" si="15"/>
        <v>#REF!</v>
      </c>
      <c r="AK38" s="38" t="e">
        <f t="shared" si="15"/>
        <v>#REF!</v>
      </c>
      <c r="AL38" s="38" t="e">
        <f t="shared" si="15"/>
        <v>#REF!</v>
      </c>
      <c r="AM38" s="38" t="e">
        <f t="shared" si="15"/>
        <v>#REF!</v>
      </c>
      <c r="AN38" s="38" t="e">
        <f t="shared" si="15"/>
        <v>#REF!</v>
      </c>
      <c r="AO38" s="38" t="e">
        <f t="shared" si="15"/>
        <v>#REF!</v>
      </c>
      <c r="AP38" s="38" t="e">
        <f t="shared" si="15"/>
        <v>#REF!</v>
      </c>
    </row>
    <row r="39" spans="1:42" s="149" customFormat="1" ht="11.1" customHeight="1" x14ac:dyDescent="0.2">
      <c r="A39" s="38" t="s">
        <v>7</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row>
    <row r="40" spans="1:42" s="149" customFormat="1" ht="11.1" customHeight="1" x14ac:dyDescent="0.2">
      <c r="A40" s="9">
        <v>1</v>
      </c>
      <c r="B40" s="38" t="e">
        <f t="shared" ref="B40" si="16">ROUNDUP(B16*0.8,)</f>
        <v>#REF!</v>
      </c>
      <c r="C40" s="38" t="e">
        <f t="shared" ref="C40:AP40" si="17">ROUNDUP(C16*0.8,)</f>
        <v>#REF!</v>
      </c>
      <c r="D40" s="38" t="e">
        <f t="shared" si="17"/>
        <v>#REF!</v>
      </c>
      <c r="E40" s="38" t="e">
        <f t="shared" si="17"/>
        <v>#REF!</v>
      </c>
      <c r="F40" s="38" t="e">
        <f t="shared" si="17"/>
        <v>#REF!</v>
      </c>
      <c r="G40" s="38" t="e">
        <f t="shared" si="17"/>
        <v>#REF!</v>
      </c>
      <c r="H40" s="38" t="e">
        <f t="shared" si="17"/>
        <v>#REF!</v>
      </c>
      <c r="I40" s="38" t="e">
        <f t="shared" si="17"/>
        <v>#REF!</v>
      </c>
      <c r="J40" s="38" t="e">
        <f t="shared" si="17"/>
        <v>#REF!</v>
      </c>
      <c r="K40" s="38" t="e">
        <f t="shared" si="17"/>
        <v>#REF!</v>
      </c>
      <c r="L40" s="38" t="e">
        <f t="shared" si="17"/>
        <v>#REF!</v>
      </c>
      <c r="M40" s="38" t="e">
        <f t="shared" si="17"/>
        <v>#REF!</v>
      </c>
      <c r="N40" s="38" t="e">
        <f t="shared" si="17"/>
        <v>#REF!</v>
      </c>
      <c r="O40" s="38" t="e">
        <f t="shared" si="17"/>
        <v>#REF!</v>
      </c>
      <c r="P40" s="38" t="e">
        <f t="shared" si="17"/>
        <v>#REF!</v>
      </c>
      <c r="Q40" s="38" t="e">
        <f t="shared" si="17"/>
        <v>#REF!</v>
      </c>
      <c r="R40" s="38" t="e">
        <f t="shared" si="17"/>
        <v>#REF!</v>
      </c>
      <c r="S40" s="38" t="e">
        <f t="shared" si="17"/>
        <v>#REF!</v>
      </c>
      <c r="T40" s="38" t="e">
        <f t="shared" si="17"/>
        <v>#REF!</v>
      </c>
      <c r="U40" s="38" t="e">
        <f t="shared" si="17"/>
        <v>#REF!</v>
      </c>
      <c r="V40" s="38" t="e">
        <f t="shared" si="17"/>
        <v>#REF!</v>
      </c>
      <c r="W40" s="38" t="e">
        <f t="shared" si="17"/>
        <v>#REF!</v>
      </c>
      <c r="X40" s="38" t="e">
        <f t="shared" si="17"/>
        <v>#REF!</v>
      </c>
      <c r="Y40" s="38" t="e">
        <f t="shared" si="17"/>
        <v>#REF!</v>
      </c>
      <c r="Z40" s="38" t="e">
        <f t="shared" si="17"/>
        <v>#REF!</v>
      </c>
      <c r="AA40" s="38" t="e">
        <f t="shared" si="17"/>
        <v>#REF!</v>
      </c>
      <c r="AB40" s="38" t="e">
        <f t="shared" si="17"/>
        <v>#REF!</v>
      </c>
      <c r="AC40" s="38" t="e">
        <f t="shared" si="17"/>
        <v>#REF!</v>
      </c>
      <c r="AD40" s="38" t="e">
        <f t="shared" si="17"/>
        <v>#REF!</v>
      </c>
      <c r="AE40" s="38" t="e">
        <f t="shared" si="17"/>
        <v>#REF!</v>
      </c>
      <c r="AF40" s="38" t="e">
        <f t="shared" si="17"/>
        <v>#REF!</v>
      </c>
      <c r="AG40" s="38" t="e">
        <f t="shared" si="17"/>
        <v>#REF!</v>
      </c>
      <c r="AH40" s="38" t="e">
        <f t="shared" si="17"/>
        <v>#REF!</v>
      </c>
      <c r="AI40" s="38" t="e">
        <f t="shared" si="17"/>
        <v>#REF!</v>
      </c>
      <c r="AJ40" s="38" t="e">
        <f t="shared" si="17"/>
        <v>#REF!</v>
      </c>
      <c r="AK40" s="38" t="e">
        <f t="shared" si="17"/>
        <v>#REF!</v>
      </c>
      <c r="AL40" s="38" t="e">
        <f t="shared" si="17"/>
        <v>#REF!</v>
      </c>
      <c r="AM40" s="38" t="e">
        <f t="shared" si="17"/>
        <v>#REF!</v>
      </c>
      <c r="AN40" s="38" t="e">
        <f t="shared" si="17"/>
        <v>#REF!</v>
      </c>
      <c r="AO40" s="38" t="e">
        <f t="shared" si="17"/>
        <v>#REF!</v>
      </c>
      <c r="AP40" s="38" t="e">
        <f t="shared" si="17"/>
        <v>#REF!</v>
      </c>
    </row>
    <row r="41" spans="1:42" s="149" customFormat="1" ht="11.1" customHeight="1" x14ac:dyDescent="0.2">
      <c r="A41" s="9">
        <v>2</v>
      </c>
      <c r="B41" s="38" t="e">
        <f t="shared" ref="B41" si="18">ROUNDUP(B17*0.8,)</f>
        <v>#REF!</v>
      </c>
      <c r="C41" s="38" t="e">
        <f t="shared" ref="C41:AP41" si="19">ROUNDUP(C17*0.8,)</f>
        <v>#REF!</v>
      </c>
      <c r="D41" s="38" t="e">
        <f t="shared" si="19"/>
        <v>#REF!</v>
      </c>
      <c r="E41" s="38" t="e">
        <f t="shared" si="19"/>
        <v>#REF!</v>
      </c>
      <c r="F41" s="38" t="e">
        <f t="shared" si="19"/>
        <v>#REF!</v>
      </c>
      <c r="G41" s="38" t="e">
        <f t="shared" si="19"/>
        <v>#REF!</v>
      </c>
      <c r="H41" s="38" t="e">
        <f t="shared" si="19"/>
        <v>#REF!</v>
      </c>
      <c r="I41" s="38" t="e">
        <f t="shared" si="19"/>
        <v>#REF!</v>
      </c>
      <c r="J41" s="38" t="e">
        <f t="shared" si="19"/>
        <v>#REF!</v>
      </c>
      <c r="K41" s="38" t="e">
        <f t="shared" si="19"/>
        <v>#REF!</v>
      </c>
      <c r="L41" s="38" t="e">
        <f t="shared" si="19"/>
        <v>#REF!</v>
      </c>
      <c r="M41" s="38" t="e">
        <f t="shared" si="19"/>
        <v>#REF!</v>
      </c>
      <c r="N41" s="38" t="e">
        <f t="shared" si="19"/>
        <v>#REF!</v>
      </c>
      <c r="O41" s="38" t="e">
        <f t="shared" si="19"/>
        <v>#REF!</v>
      </c>
      <c r="P41" s="38" t="e">
        <f t="shared" si="19"/>
        <v>#REF!</v>
      </c>
      <c r="Q41" s="38" t="e">
        <f t="shared" si="19"/>
        <v>#REF!</v>
      </c>
      <c r="R41" s="38" t="e">
        <f t="shared" si="19"/>
        <v>#REF!</v>
      </c>
      <c r="S41" s="38" t="e">
        <f t="shared" si="19"/>
        <v>#REF!</v>
      </c>
      <c r="T41" s="38" t="e">
        <f t="shared" si="19"/>
        <v>#REF!</v>
      </c>
      <c r="U41" s="38" t="e">
        <f t="shared" si="19"/>
        <v>#REF!</v>
      </c>
      <c r="V41" s="38" t="e">
        <f t="shared" si="19"/>
        <v>#REF!</v>
      </c>
      <c r="W41" s="38" t="e">
        <f t="shared" si="19"/>
        <v>#REF!</v>
      </c>
      <c r="X41" s="38" t="e">
        <f t="shared" si="19"/>
        <v>#REF!</v>
      </c>
      <c r="Y41" s="38" t="e">
        <f t="shared" si="19"/>
        <v>#REF!</v>
      </c>
      <c r="Z41" s="38" t="e">
        <f t="shared" si="19"/>
        <v>#REF!</v>
      </c>
      <c r="AA41" s="38" t="e">
        <f t="shared" si="19"/>
        <v>#REF!</v>
      </c>
      <c r="AB41" s="38" t="e">
        <f t="shared" si="19"/>
        <v>#REF!</v>
      </c>
      <c r="AC41" s="38" t="e">
        <f t="shared" si="19"/>
        <v>#REF!</v>
      </c>
      <c r="AD41" s="38" t="e">
        <f t="shared" si="19"/>
        <v>#REF!</v>
      </c>
      <c r="AE41" s="38" t="e">
        <f t="shared" si="19"/>
        <v>#REF!</v>
      </c>
      <c r="AF41" s="38" t="e">
        <f t="shared" si="19"/>
        <v>#REF!</v>
      </c>
      <c r="AG41" s="38" t="e">
        <f t="shared" si="19"/>
        <v>#REF!</v>
      </c>
      <c r="AH41" s="38" t="e">
        <f t="shared" si="19"/>
        <v>#REF!</v>
      </c>
      <c r="AI41" s="38" t="e">
        <f t="shared" si="19"/>
        <v>#REF!</v>
      </c>
      <c r="AJ41" s="38" t="e">
        <f t="shared" si="19"/>
        <v>#REF!</v>
      </c>
      <c r="AK41" s="38" t="e">
        <f t="shared" si="19"/>
        <v>#REF!</v>
      </c>
      <c r="AL41" s="38" t="e">
        <f t="shared" si="19"/>
        <v>#REF!</v>
      </c>
      <c r="AM41" s="38" t="e">
        <f t="shared" si="19"/>
        <v>#REF!</v>
      </c>
      <c r="AN41" s="38" t="e">
        <f t="shared" si="19"/>
        <v>#REF!</v>
      </c>
      <c r="AO41" s="38" t="e">
        <f t="shared" si="19"/>
        <v>#REF!</v>
      </c>
      <c r="AP41" s="38" t="e">
        <f t="shared" si="19"/>
        <v>#REF!</v>
      </c>
    </row>
    <row r="42" spans="1:42" s="149" customFormat="1" ht="11.1" customHeight="1" x14ac:dyDescent="0.2">
      <c r="A42" s="38" t="s">
        <v>46</v>
      </c>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row>
    <row r="43" spans="1:42" s="149" customFormat="1" ht="11.1" customHeight="1" x14ac:dyDescent="0.2">
      <c r="A43" s="9">
        <v>1</v>
      </c>
      <c r="B43" s="38" t="e">
        <f t="shared" ref="B43" si="20">ROUNDUP(B19*0.8,)</f>
        <v>#REF!</v>
      </c>
      <c r="C43" s="38" t="e">
        <f t="shared" ref="C43:AP43" si="21">ROUNDUP(C19*0.8,)</f>
        <v>#REF!</v>
      </c>
      <c r="D43" s="38" t="e">
        <f t="shared" si="21"/>
        <v>#REF!</v>
      </c>
      <c r="E43" s="38" t="e">
        <f t="shared" si="21"/>
        <v>#REF!</v>
      </c>
      <c r="F43" s="38" t="e">
        <f t="shared" si="21"/>
        <v>#REF!</v>
      </c>
      <c r="G43" s="38" t="e">
        <f t="shared" si="21"/>
        <v>#REF!</v>
      </c>
      <c r="H43" s="38" t="e">
        <f t="shared" si="21"/>
        <v>#REF!</v>
      </c>
      <c r="I43" s="38" t="e">
        <f t="shared" si="21"/>
        <v>#REF!</v>
      </c>
      <c r="J43" s="38" t="e">
        <f t="shared" si="21"/>
        <v>#REF!</v>
      </c>
      <c r="K43" s="38" t="e">
        <f t="shared" si="21"/>
        <v>#REF!</v>
      </c>
      <c r="L43" s="38" t="e">
        <f t="shared" si="21"/>
        <v>#REF!</v>
      </c>
      <c r="M43" s="38" t="e">
        <f t="shared" si="21"/>
        <v>#REF!</v>
      </c>
      <c r="N43" s="38" t="e">
        <f t="shared" si="21"/>
        <v>#REF!</v>
      </c>
      <c r="O43" s="38" t="e">
        <f t="shared" si="21"/>
        <v>#REF!</v>
      </c>
      <c r="P43" s="38" t="e">
        <f t="shared" si="21"/>
        <v>#REF!</v>
      </c>
      <c r="Q43" s="38" t="e">
        <f t="shared" si="21"/>
        <v>#REF!</v>
      </c>
      <c r="R43" s="38" t="e">
        <f t="shared" si="21"/>
        <v>#REF!</v>
      </c>
      <c r="S43" s="38" t="e">
        <f t="shared" si="21"/>
        <v>#REF!</v>
      </c>
      <c r="T43" s="38" t="e">
        <f t="shared" si="21"/>
        <v>#REF!</v>
      </c>
      <c r="U43" s="38" t="e">
        <f t="shared" si="21"/>
        <v>#REF!</v>
      </c>
      <c r="V43" s="38" t="e">
        <f t="shared" si="21"/>
        <v>#REF!</v>
      </c>
      <c r="W43" s="38" t="e">
        <f t="shared" si="21"/>
        <v>#REF!</v>
      </c>
      <c r="X43" s="38" t="e">
        <f t="shared" si="21"/>
        <v>#REF!</v>
      </c>
      <c r="Y43" s="38" t="e">
        <f t="shared" si="21"/>
        <v>#REF!</v>
      </c>
      <c r="Z43" s="38" t="e">
        <f t="shared" si="21"/>
        <v>#REF!</v>
      </c>
      <c r="AA43" s="38" t="e">
        <f t="shared" si="21"/>
        <v>#REF!</v>
      </c>
      <c r="AB43" s="38" t="e">
        <f t="shared" si="21"/>
        <v>#REF!</v>
      </c>
      <c r="AC43" s="38" t="e">
        <f t="shared" si="21"/>
        <v>#REF!</v>
      </c>
      <c r="AD43" s="38" t="e">
        <f t="shared" si="21"/>
        <v>#REF!</v>
      </c>
      <c r="AE43" s="38" t="e">
        <f t="shared" si="21"/>
        <v>#REF!</v>
      </c>
      <c r="AF43" s="38" t="e">
        <f t="shared" si="21"/>
        <v>#REF!</v>
      </c>
      <c r="AG43" s="38" t="e">
        <f t="shared" si="21"/>
        <v>#REF!</v>
      </c>
      <c r="AH43" s="38" t="e">
        <f t="shared" si="21"/>
        <v>#REF!</v>
      </c>
      <c r="AI43" s="38" t="e">
        <f t="shared" si="21"/>
        <v>#REF!</v>
      </c>
      <c r="AJ43" s="38" t="e">
        <f t="shared" si="21"/>
        <v>#REF!</v>
      </c>
      <c r="AK43" s="38" t="e">
        <f t="shared" si="21"/>
        <v>#REF!</v>
      </c>
      <c r="AL43" s="38" t="e">
        <f t="shared" si="21"/>
        <v>#REF!</v>
      </c>
      <c r="AM43" s="38" t="e">
        <f t="shared" si="21"/>
        <v>#REF!</v>
      </c>
      <c r="AN43" s="38" t="e">
        <f t="shared" si="21"/>
        <v>#REF!</v>
      </c>
      <c r="AO43" s="38" t="e">
        <f t="shared" si="21"/>
        <v>#REF!</v>
      </c>
      <c r="AP43" s="38" t="e">
        <f t="shared" si="21"/>
        <v>#REF!</v>
      </c>
    </row>
    <row r="44" spans="1:42" s="149" customFormat="1" ht="11.1" customHeight="1" x14ac:dyDescent="0.2">
      <c r="A44" s="9">
        <v>2</v>
      </c>
      <c r="B44" s="38" t="e">
        <f t="shared" ref="B44" si="22">ROUNDUP(B20*0.8,)</f>
        <v>#REF!</v>
      </c>
      <c r="C44" s="38" t="e">
        <f t="shared" ref="C44:AP44" si="23">ROUNDUP(C20*0.8,)</f>
        <v>#REF!</v>
      </c>
      <c r="D44" s="38" t="e">
        <f t="shared" si="23"/>
        <v>#REF!</v>
      </c>
      <c r="E44" s="38" t="e">
        <f t="shared" si="23"/>
        <v>#REF!</v>
      </c>
      <c r="F44" s="38" t="e">
        <f t="shared" si="23"/>
        <v>#REF!</v>
      </c>
      <c r="G44" s="38" t="e">
        <f t="shared" si="23"/>
        <v>#REF!</v>
      </c>
      <c r="H44" s="38" t="e">
        <f t="shared" si="23"/>
        <v>#REF!</v>
      </c>
      <c r="I44" s="38" t="e">
        <f t="shared" si="23"/>
        <v>#REF!</v>
      </c>
      <c r="J44" s="38" t="e">
        <f t="shared" si="23"/>
        <v>#REF!</v>
      </c>
      <c r="K44" s="38" t="e">
        <f t="shared" si="23"/>
        <v>#REF!</v>
      </c>
      <c r="L44" s="38" t="e">
        <f t="shared" si="23"/>
        <v>#REF!</v>
      </c>
      <c r="M44" s="38" t="e">
        <f t="shared" si="23"/>
        <v>#REF!</v>
      </c>
      <c r="N44" s="38" t="e">
        <f t="shared" si="23"/>
        <v>#REF!</v>
      </c>
      <c r="O44" s="38" t="e">
        <f t="shared" si="23"/>
        <v>#REF!</v>
      </c>
      <c r="P44" s="38" t="e">
        <f t="shared" si="23"/>
        <v>#REF!</v>
      </c>
      <c r="Q44" s="38" t="e">
        <f t="shared" si="23"/>
        <v>#REF!</v>
      </c>
      <c r="R44" s="38" t="e">
        <f t="shared" si="23"/>
        <v>#REF!</v>
      </c>
      <c r="S44" s="38" t="e">
        <f t="shared" si="23"/>
        <v>#REF!</v>
      </c>
      <c r="T44" s="38" t="e">
        <f t="shared" si="23"/>
        <v>#REF!</v>
      </c>
      <c r="U44" s="38" t="e">
        <f t="shared" si="23"/>
        <v>#REF!</v>
      </c>
      <c r="V44" s="38" t="e">
        <f t="shared" si="23"/>
        <v>#REF!</v>
      </c>
      <c r="W44" s="38" t="e">
        <f t="shared" si="23"/>
        <v>#REF!</v>
      </c>
      <c r="X44" s="38" t="e">
        <f t="shared" si="23"/>
        <v>#REF!</v>
      </c>
      <c r="Y44" s="38" t="e">
        <f t="shared" si="23"/>
        <v>#REF!</v>
      </c>
      <c r="Z44" s="38" t="e">
        <f t="shared" si="23"/>
        <v>#REF!</v>
      </c>
      <c r="AA44" s="38" t="e">
        <f t="shared" si="23"/>
        <v>#REF!</v>
      </c>
      <c r="AB44" s="38" t="e">
        <f t="shared" si="23"/>
        <v>#REF!</v>
      </c>
      <c r="AC44" s="38" t="e">
        <f t="shared" si="23"/>
        <v>#REF!</v>
      </c>
      <c r="AD44" s="38" t="e">
        <f t="shared" si="23"/>
        <v>#REF!</v>
      </c>
      <c r="AE44" s="38" t="e">
        <f t="shared" si="23"/>
        <v>#REF!</v>
      </c>
      <c r="AF44" s="38" t="e">
        <f t="shared" si="23"/>
        <v>#REF!</v>
      </c>
      <c r="AG44" s="38" t="e">
        <f t="shared" si="23"/>
        <v>#REF!</v>
      </c>
      <c r="AH44" s="38" t="e">
        <f t="shared" si="23"/>
        <v>#REF!</v>
      </c>
      <c r="AI44" s="38" t="e">
        <f t="shared" si="23"/>
        <v>#REF!</v>
      </c>
      <c r="AJ44" s="38" t="e">
        <f t="shared" si="23"/>
        <v>#REF!</v>
      </c>
      <c r="AK44" s="38" t="e">
        <f t="shared" si="23"/>
        <v>#REF!</v>
      </c>
      <c r="AL44" s="38" t="e">
        <f t="shared" si="23"/>
        <v>#REF!</v>
      </c>
      <c r="AM44" s="38" t="e">
        <f t="shared" si="23"/>
        <v>#REF!</v>
      </c>
      <c r="AN44" s="38" t="e">
        <f t="shared" si="23"/>
        <v>#REF!</v>
      </c>
      <c r="AO44" s="38" t="e">
        <f t="shared" si="23"/>
        <v>#REF!</v>
      </c>
      <c r="AP44" s="38" t="e">
        <f t="shared" si="23"/>
        <v>#REF!</v>
      </c>
    </row>
    <row r="45" spans="1:42" s="149" customFormat="1" ht="11.1" customHeight="1" x14ac:dyDescent="0.2">
      <c r="A45" s="38" t="s">
        <v>47</v>
      </c>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row>
    <row r="46" spans="1:42" s="149" customFormat="1" ht="11.1" customHeight="1" x14ac:dyDescent="0.2">
      <c r="A46" s="9">
        <v>1</v>
      </c>
      <c r="B46" s="38" t="e">
        <f t="shared" ref="B46" si="24">ROUNDUP(B22*0.8,)</f>
        <v>#REF!</v>
      </c>
      <c r="C46" s="38" t="e">
        <f t="shared" ref="C46:AP46" si="25">ROUNDUP(C22*0.8,)</f>
        <v>#REF!</v>
      </c>
      <c r="D46" s="38" t="e">
        <f t="shared" si="25"/>
        <v>#REF!</v>
      </c>
      <c r="E46" s="38" t="e">
        <f t="shared" si="25"/>
        <v>#REF!</v>
      </c>
      <c r="F46" s="38" t="e">
        <f t="shared" si="25"/>
        <v>#REF!</v>
      </c>
      <c r="G46" s="38" t="e">
        <f t="shared" si="25"/>
        <v>#REF!</v>
      </c>
      <c r="H46" s="38" t="e">
        <f t="shared" si="25"/>
        <v>#REF!</v>
      </c>
      <c r="I46" s="38" t="e">
        <f t="shared" si="25"/>
        <v>#REF!</v>
      </c>
      <c r="J46" s="38" t="e">
        <f t="shared" si="25"/>
        <v>#REF!</v>
      </c>
      <c r="K46" s="38" t="e">
        <f t="shared" si="25"/>
        <v>#REF!</v>
      </c>
      <c r="L46" s="38" t="e">
        <f t="shared" si="25"/>
        <v>#REF!</v>
      </c>
      <c r="M46" s="38" t="e">
        <f t="shared" si="25"/>
        <v>#REF!</v>
      </c>
      <c r="N46" s="38" t="e">
        <f t="shared" si="25"/>
        <v>#REF!</v>
      </c>
      <c r="O46" s="38" t="e">
        <f t="shared" si="25"/>
        <v>#REF!</v>
      </c>
      <c r="P46" s="38" t="e">
        <f t="shared" si="25"/>
        <v>#REF!</v>
      </c>
      <c r="Q46" s="38" t="e">
        <f t="shared" si="25"/>
        <v>#REF!</v>
      </c>
      <c r="R46" s="38" t="e">
        <f t="shared" si="25"/>
        <v>#REF!</v>
      </c>
      <c r="S46" s="38" t="e">
        <f t="shared" si="25"/>
        <v>#REF!</v>
      </c>
      <c r="T46" s="38" t="e">
        <f t="shared" si="25"/>
        <v>#REF!</v>
      </c>
      <c r="U46" s="38" t="e">
        <f t="shared" si="25"/>
        <v>#REF!</v>
      </c>
      <c r="V46" s="38" t="e">
        <f t="shared" si="25"/>
        <v>#REF!</v>
      </c>
      <c r="W46" s="38" t="e">
        <f t="shared" si="25"/>
        <v>#REF!</v>
      </c>
      <c r="X46" s="38" t="e">
        <f t="shared" si="25"/>
        <v>#REF!</v>
      </c>
      <c r="Y46" s="38" t="e">
        <f t="shared" si="25"/>
        <v>#REF!</v>
      </c>
      <c r="Z46" s="38" t="e">
        <f t="shared" si="25"/>
        <v>#REF!</v>
      </c>
      <c r="AA46" s="38" t="e">
        <f t="shared" si="25"/>
        <v>#REF!</v>
      </c>
      <c r="AB46" s="38" t="e">
        <f t="shared" si="25"/>
        <v>#REF!</v>
      </c>
      <c r="AC46" s="38" t="e">
        <f t="shared" si="25"/>
        <v>#REF!</v>
      </c>
      <c r="AD46" s="38" t="e">
        <f t="shared" si="25"/>
        <v>#REF!</v>
      </c>
      <c r="AE46" s="38" t="e">
        <f t="shared" si="25"/>
        <v>#REF!</v>
      </c>
      <c r="AF46" s="38" t="e">
        <f t="shared" si="25"/>
        <v>#REF!</v>
      </c>
      <c r="AG46" s="38" t="e">
        <f t="shared" si="25"/>
        <v>#REF!</v>
      </c>
      <c r="AH46" s="38" t="e">
        <f t="shared" si="25"/>
        <v>#REF!</v>
      </c>
      <c r="AI46" s="38" t="e">
        <f t="shared" si="25"/>
        <v>#REF!</v>
      </c>
      <c r="AJ46" s="38" t="e">
        <f t="shared" si="25"/>
        <v>#REF!</v>
      </c>
      <c r="AK46" s="38" t="e">
        <f t="shared" si="25"/>
        <v>#REF!</v>
      </c>
      <c r="AL46" s="38" t="e">
        <f t="shared" si="25"/>
        <v>#REF!</v>
      </c>
      <c r="AM46" s="38" t="e">
        <f t="shared" si="25"/>
        <v>#REF!</v>
      </c>
      <c r="AN46" s="38" t="e">
        <f t="shared" si="25"/>
        <v>#REF!</v>
      </c>
      <c r="AO46" s="38" t="e">
        <f t="shared" si="25"/>
        <v>#REF!</v>
      </c>
      <c r="AP46" s="38" t="e">
        <f t="shared" si="25"/>
        <v>#REF!</v>
      </c>
    </row>
    <row r="47" spans="1:42" s="149" customFormat="1" ht="11.1" customHeight="1" x14ac:dyDescent="0.2">
      <c r="A47" s="9">
        <v>2</v>
      </c>
      <c r="B47" s="38" t="e">
        <f t="shared" ref="B47" si="26">ROUNDUP(B23*0.8,)</f>
        <v>#REF!</v>
      </c>
      <c r="C47" s="38" t="e">
        <f t="shared" ref="C47:AP47" si="27">ROUNDUP(C23*0.8,)</f>
        <v>#REF!</v>
      </c>
      <c r="D47" s="38" t="e">
        <f t="shared" si="27"/>
        <v>#REF!</v>
      </c>
      <c r="E47" s="38" t="e">
        <f t="shared" si="27"/>
        <v>#REF!</v>
      </c>
      <c r="F47" s="38" t="e">
        <f t="shared" si="27"/>
        <v>#REF!</v>
      </c>
      <c r="G47" s="38" t="e">
        <f t="shared" si="27"/>
        <v>#REF!</v>
      </c>
      <c r="H47" s="38" t="e">
        <f t="shared" si="27"/>
        <v>#REF!</v>
      </c>
      <c r="I47" s="38" t="e">
        <f t="shared" si="27"/>
        <v>#REF!</v>
      </c>
      <c r="J47" s="38" t="e">
        <f t="shared" si="27"/>
        <v>#REF!</v>
      </c>
      <c r="K47" s="38" t="e">
        <f t="shared" si="27"/>
        <v>#REF!</v>
      </c>
      <c r="L47" s="38" t="e">
        <f t="shared" si="27"/>
        <v>#REF!</v>
      </c>
      <c r="M47" s="38" t="e">
        <f t="shared" si="27"/>
        <v>#REF!</v>
      </c>
      <c r="N47" s="38" t="e">
        <f t="shared" si="27"/>
        <v>#REF!</v>
      </c>
      <c r="O47" s="38" t="e">
        <f t="shared" si="27"/>
        <v>#REF!</v>
      </c>
      <c r="P47" s="38" t="e">
        <f t="shared" si="27"/>
        <v>#REF!</v>
      </c>
      <c r="Q47" s="38" t="e">
        <f t="shared" si="27"/>
        <v>#REF!</v>
      </c>
      <c r="R47" s="38" t="e">
        <f t="shared" si="27"/>
        <v>#REF!</v>
      </c>
      <c r="S47" s="38" t="e">
        <f t="shared" si="27"/>
        <v>#REF!</v>
      </c>
      <c r="T47" s="38" t="e">
        <f t="shared" si="27"/>
        <v>#REF!</v>
      </c>
      <c r="U47" s="38" t="e">
        <f t="shared" si="27"/>
        <v>#REF!</v>
      </c>
      <c r="V47" s="38" t="e">
        <f t="shared" si="27"/>
        <v>#REF!</v>
      </c>
      <c r="W47" s="38" t="e">
        <f t="shared" si="27"/>
        <v>#REF!</v>
      </c>
      <c r="X47" s="38" t="e">
        <f t="shared" si="27"/>
        <v>#REF!</v>
      </c>
      <c r="Y47" s="38" t="e">
        <f t="shared" si="27"/>
        <v>#REF!</v>
      </c>
      <c r="Z47" s="38" t="e">
        <f t="shared" si="27"/>
        <v>#REF!</v>
      </c>
      <c r="AA47" s="38" t="e">
        <f t="shared" si="27"/>
        <v>#REF!</v>
      </c>
      <c r="AB47" s="38" t="e">
        <f t="shared" si="27"/>
        <v>#REF!</v>
      </c>
      <c r="AC47" s="38" t="e">
        <f t="shared" si="27"/>
        <v>#REF!</v>
      </c>
      <c r="AD47" s="38" t="e">
        <f t="shared" si="27"/>
        <v>#REF!</v>
      </c>
      <c r="AE47" s="38" t="e">
        <f t="shared" si="27"/>
        <v>#REF!</v>
      </c>
      <c r="AF47" s="38" t="e">
        <f t="shared" si="27"/>
        <v>#REF!</v>
      </c>
      <c r="AG47" s="38" t="e">
        <f t="shared" si="27"/>
        <v>#REF!</v>
      </c>
      <c r="AH47" s="38" t="e">
        <f t="shared" si="27"/>
        <v>#REF!</v>
      </c>
      <c r="AI47" s="38" t="e">
        <f t="shared" si="27"/>
        <v>#REF!</v>
      </c>
      <c r="AJ47" s="38" t="e">
        <f t="shared" si="27"/>
        <v>#REF!</v>
      </c>
      <c r="AK47" s="38" t="e">
        <f t="shared" si="27"/>
        <v>#REF!</v>
      </c>
      <c r="AL47" s="38" t="e">
        <f t="shared" si="27"/>
        <v>#REF!</v>
      </c>
      <c r="AM47" s="38" t="e">
        <f t="shared" si="27"/>
        <v>#REF!</v>
      </c>
      <c r="AN47" s="38" t="e">
        <f t="shared" si="27"/>
        <v>#REF!</v>
      </c>
      <c r="AO47" s="38" t="e">
        <f t="shared" si="27"/>
        <v>#REF!</v>
      </c>
      <c r="AP47" s="38" t="e">
        <f t="shared" si="27"/>
        <v>#REF!</v>
      </c>
    </row>
    <row r="48" spans="1:42" s="149" customFormat="1" ht="11.1" customHeight="1" x14ac:dyDescent="0.2">
      <c r="A48" s="38" t="s">
        <v>83</v>
      </c>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row>
    <row r="49" spans="1:42" s="149" customFormat="1" ht="11.1" customHeight="1" x14ac:dyDescent="0.2">
      <c r="A49" s="9" t="s">
        <v>32</v>
      </c>
      <c r="B49" s="38" t="e">
        <f t="shared" ref="B49" si="28">ROUNDUP(B25*0.8,)</f>
        <v>#REF!</v>
      </c>
      <c r="C49" s="38" t="e">
        <f t="shared" ref="C49:AP49" si="29">ROUNDUP(C25*0.8,)</f>
        <v>#REF!</v>
      </c>
      <c r="D49" s="38" t="e">
        <f t="shared" si="29"/>
        <v>#REF!</v>
      </c>
      <c r="E49" s="38" t="e">
        <f t="shared" si="29"/>
        <v>#REF!</v>
      </c>
      <c r="F49" s="38" t="e">
        <f t="shared" si="29"/>
        <v>#REF!</v>
      </c>
      <c r="G49" s="38" t="e">
        <f t="shared" si="29"/>
        <v>#REF!</v>
      </c>
      <c r="H49" s="38" t="e">
        <f t="shared" si="29"/>
        <v>#REF!</v>
      </c>
      <c r="I49" s="38" t="e">
        <f t="shared" si="29"/>
        <v>#REF!</v>
      </c>
      <c r="J49" s="38" t="e">
        <f t="shared" si="29"/>
        <v>#REF!</v>
      </c>
      <c r="K49" s="38" t="e">
        <f t="shared" si="29"/>
        <v>#REF!</v>
      </c>
      <c r="L49" s="38" t="e">
        <f t="shared" si="29"/>
        <v>#REF!</v>
      </c>
      <c r="M49" s="38" t="e">
        <f t="shared" si="29"/>
        <v>#REF!</v>
      </c>
      <c r="N49" s="38" t="e">
        <f t="shared" si="29"/>
        <v>#REF!</v>
      </c>
      <c r="O49" s="38" t="e">
        <f t="shared" si="29"/>
        <v>#REF!</v>
      </c>
      <c r="P49" s="38" t="e">
        <f t="shared" si="29"/>
        <v>#REF!</v>
      </c>
      <c r="Q49" s="38" t="e">
        <f t="shared" si="29"/>
        <v>#REF!</v>
      </c>
      <c r="R49" s="38" t="e">
        <f t="shared" si="29"/>
        <v>#REF!</v>
      </c>
      <c r="S49" s="38" t="e">
        <f t="shared" si="29"/>
        <v>#REF!</v>
      </c>
      <c r="T49" s="38" t="e">
        <f t="shared" si="29"/>
        <v>#REF!</v>
      </c>
      <c r="U49" s="38" t="e">
        <f t="shared" si="29"/>
        <v>#REF!</v>
      </c>
      <c r="V49" s="38" t="e">
        <f t="shared" si="29"/>
        <v>#REF!</v>
      </c>
      <c r="W49" s="38" t="e">
        <f t="shared" si="29"/>
        <v>#REF!</v>
      </c>
      <c r="X49" s="38" t="e">
        <f t="shared" si="29"/>
        <v>#REF!</v>
      </c>
      <c r="Y49" s="38" t="e">
        <f t="shared" si="29"/>
        <v>#REF!</v>
      </c>
      <c r="Z49" s="38" t="e">
        <f t="shared" si="29"/>
        <v>#REF!</v>
      </c>
      <c r="AA49" s="38" t="e">
        <f t="shared" si="29"/>
        <v>#REF!</v>
      </c>
      <c r="AB49" s="38" t="e">
        <f t="shared" si="29"/>
        <v>#REF!</v>
      </c>
      <c r="AC49" s="38" t="e">
        <f t="shared" si="29"/>
        <v>#REF!</v>
      </c>
      <c r="AD49" s="38" t="e">
        <f t="shared" si="29"/>
        <v>#REF!</v>
      </c>
      <c r="AE49" s="38" t="e">
        <f t="shared" si="29"/>
        <v>#REF!</v>
      </c>
      <c r="AF49" s="38" t="e">
        <f t="shared" si="29"/>
        <v>#REF!</v>
      </c>
      <c r="AG49" s="38" t="e">
        <f t="shared" si="29"/>
        <v>#REF!</v>
      </c>
      <c r="AH49" s="38" t="e">
        <f t="shared" si="29"/>
        <v>#REF!</v>
      </c>
      <c r="AI49" s="38" t="e">
        <f t="shared" si="29"/>
        <v>#REF!</v>
      </c>
      <c r="AJ49" s="38" t="e">
        <f t="shared" si="29"/>
        <v>#REF!</v>
      </c>
      <c r="AK49" s="38" t="e">
        <f t="shared" si="29"/>
        <v>#REF!</v>
      </c>
      <c r="AL49" s="38" t="e">
        <f t="shared" si="29"/>
        <v>#REF!</v>
      </c>
      <c r="AM49" s="38" t="e">
        <f t="shared" si="29"/>
        <v>#REF!</v>
      </c>
      <c r="AN49" s="38" t="e">
        <f t="shared" si="29"/>
        <v>#REF!</v>
      </c>
      <c r="AO49" s="38" t="e">
        <f t="shared" si="29"/>
        <v>#REF!</v>
      </c>
      <c r="AP49" s="38" t="e">
        <f t="shared" si="29"/>
        <v>#REF!</v>
      </c>
    </row>
    <row r="50" spans="1:42" x14ac:dyDescent="0.2">
      <c r="A50" s="192" t="s">
        <v>91</v>
      </c>
    </row>
    <row r="51" spans="1:42" x14ac:dyDescent="0.2">
      <c r="A51" s="42" t="s">
        <v>75</v>
      </c>
    </row>
    <row r="52" spans="1:42" ht="12.75" hidden="1" x14ac:dyDescent="0.2">
      <c r="A52" s="193" t="s">
        <v>76</v>
      </c>
    </row>
    <row r="53" spans="1:42" hidden="1" x14ac:dyDescent="0.2">
      <c r="A53" s="43" t="s">
        <v>77</v>
      </c>
    </row>
    <row r="54" spans="1:42" ht="25.5" hidden="1" x14ac:dyDescent="0.2">
      <c r="A54" s="44" t="s">
        <v>78</v>
      </c>
    </row>
    <row r="55" spans="1:42" hidden="1" x14ac:dyDescent="0.2">
      <c r="A55" s="43" t="s">
        <v>79</v>
      </c>
    </row>
    <row r="56" spans="1:42" x14ac:dyDescent="0.2">
      <c r="A56" s="194" t="s">
        <v>99</v>
      </c>
    </row>
    <row r="57" spans="1:42" x14ac:dyDescent="0.2">
      <c r="A57" s="67" t="s">
        <v>23</v>
      </c>
    </row>
    <row r="58" spans="1:42" x14ac:dyDescent="0.2">
      <c r="A58" s="68" t="s">
        <v>9</v>
      </c>
    </row>
    <row r="59" spans="1:42" x14ac:dyDescent="0.2">
      <c r="A59" s="68" t="s">
        <v>10</v>
      </c>
    </row>
    <row r="60" spans="1:42" ht="24" x14ac:dyDescent="0.2">
      <c r="A60" s="69" t="s">
        <v>11</v>
      </c>
    </row>
    <row r="61" spans="1:42" x14ac:dyDescent="0.2">
      <c r="A61" s="46" t="s">
        <v>12</v>
      </c>
    </row>
    <row r="63" spans="1:42" x14ac:dyDescent="0.2">
      <c r="A63" s="195" t="s">
        <v>20</v>
      </c>
    </row>
    <row r="64" spans="1:42" ht="169.9" customHeight="1" x14ac:dyDescent="0.2">
      <c r="A64" s="196" t="s">
        <v>100</v>
      </c>
    </row>
    <row r="69" ht="21.75" customHeight="1" x14ac:dyDescent="0.2"/>
  </sheetData>
  <pageMargins left="0.25" right="0.25" top="0.75" bottom="0.75" header="0.3" footer="0.3"/>
  <pageSetup scale="51" fitToHeight="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B29"/>
  <sheetViews>
    <sheetView workbookViewId="0">
      <pane xSplit="1" topLeftCell="B1" activePane="topRight" state="frozen"/>
      <selection pane="topRight" activeCell="Y1" sqref="Y1:AA1048576"/>
    </sheetView>
  </sheetViews>
  <sheetFormatPr defaultColWidth="9" defaultRowHeight="12" x14ac:dyDescent="0.2"/>
  <cols>
    <col min="1" max="1" width="81.5703125" style="33" customWidth="1"/>
    <col min="2" max="27" width="9" style="33" hidden="1" customWidth="1"/>
    <col min="28" max="16384" width="9" style="33"/>
  </cols>
  <sheetData>
    <row r="1" spans="1:28" ht="11.45" customHeight="1" x14ac:dyDescent="0.2">
      <c r="A1" s="2" t="s">
        <v>40</v>
      </c>
    </row>
    <row r="2" spans="1:28" ht="11.45" customHeight="1" x14ac:dyDescent="0.2">
      <c r="A2" s="34" t="s">
        <v>101</v>
      </c>
    </row>
    <row r="3" spans="1:28" ht="11.45" customHeight="1" x14ac:dyDescent="0.2">
      <c r="A3" s="2"/>
    </row>
    <row r="4" spans="1:28" ht="11.45" customHeight="1" x14ac:dyDescent="0.2">
      <c r="A4" s="35" t="s">
        <v>2</v>
      </c>
      <c r="D4" s="36" t="e">
        <f>ВВ!#REF!</f>
        <v>#REF!</v>
      </c>
      <c r="E4" s="36" t="e">
        <f>ВВ!#REF!</f>
        <v>#REF!</v>
      </c>
      <c r="F4" s="36" t="e">
        <f>ВВ!#REF!</f>
        <v>#REF!</v>
      </c>
      <c r="G4" s="36" t="e">
        <f>ВВ!#REF!</f>
        <v>#REF!</v>
      </c>
      <c r="H4" s="36" t="e">
        <f>ВВ!#REF!</f>
        <v>#REF!</v>
      </c>
      <c r="I4" s="36" t="e">
        <f>ВВ!#REF!</f>
        <v>#REF!</v>
      </c>
      <c r="J4" s="36" t="e">
        <f>ВВ!#REF!</f>
        <v>#REF!</v>
      </c>
      <c r="K4" s="28" t="e">
        <f>ВВ!#REF!</f>
        <v>#REF!</v>
      </c>
      <c r="L4" s="28" t="e">
        <f>ВВ!#REF!</f>
        <v>#REF!</v>
      </c>
      <c r="M4" s="28" t="e">
        <f>ВВ!#REF!</f>
        <v>#REF!</v>
      </c>
      <c r="N4" s="28" t="e">
        <f>ВВ!#REF!</f>
        <v>#REF!</v>
      </c>
      <c r="O4" s="28" t="e">
        <f>ВВ!#REF!</f>
        <v>#REF!</v>
      </c>
      <c r="P4" s="28" t="e">
        <f>ВВ!#REF!</f>
        <v>#REF!</v>
      </c>
      <c r="Q4" s="28" t="e">
        <f>ВВ!#REF!</f>
        <v>#REF!</v>
      </c>
      <c r="R4" s="28" t="e">
        <f>ВВ!#REF!</f>
        <v>#REF!</v>
      </c>
      <c r="S4" s="6" t="e">
        <f>ВВ!#REF!</f>
        <v>#REF!</v>
      </c>
      <c r="T4" s="6" t="e">
        <f>ВВ!#REF!</f>
        <v>#REF!</v>
      </c>
      <c r="U4" s="6" t="e">
        <f>ВВ!#REF!</f>
        <v>#REF!</v>
      </c>
      <c r="V4" s="6" t="e">
        <f>ВВ!#REF!</f>
        <v>#REF!</v>
      </c>
      <c r="W4" s="28" t="e">
        <f>ВВ!#REF!</f>
        <v>#REF!</v>
      </c>
      <c r="X4" s="28" t="e">
        <f>ВВ!#REF!</f>
        <v>#REF!</v>
      </c>
      <c r="Y4" s="6" t="e">
        <f>ВВ!#REF!</f>
        <v>#REF!</v>
      </c>
      <c r="Z4" s="6" t="e">
        <f>ВВ!#REF!</f>
        <v>#REF!</v>
      </c>
      <c r="AA4" s="6" t="e">
        <f>ВВ!#REF!</f>
        <v>#REF!</v>
      </c>
      <c r="AB4" s="6" t="e">
        <f>ВВ!#REF!</f>
        <v>#REF!</v>
      </c>
    </row>
    <row r="5" spans="1:28" s="31" customFormat="1" ht="22.35" customHeight="1" x14ac:dyDescent="0.2">
      <c r="A5" s="37" t="s">
        <v>3</v>
      </c>
      <c r="B5" s="36" t="e">
        <f>ВВ!#REF!</f>
        <v>#REF!</v>
      </c>
      <c r="C5" s="36" t="e">
        <f>ВВ!#REF!</f>
        <v>#REF!</v>
      </c>
      <c r="D5" s="36" t="e">
        <f>ВВ!#REF!</f>
        <v>#REF!</v>
      </c>
      <c r="E5" s="36" t="e">
        <f>ВВ!#REF!</f>
        <v>#REF!</v>
      </c>
      <c r="F5" s="36" t="e">
        <f>ВВ!#REF!</f>
        <v>#REF!</v>
      </c>
      <c r="G5" s="36" t="e">
        <f>ВВ!#REF!</f>
        <v>#REF!</v>
      </c>
      <c r="H5" s="36" t="e">
        <f>ВВ!#REF!</f>
        <v>#REF!</v>
      </c>
      <c r="I5" s="36" t="e">
        <f>ВВ!#REF!</f>
        <v>#REF!</v>
      </c>
      <c r="J5" s="36" t="e">
        <f>ВВ!#REF!</f>
        <v>#REF!</v>
      </c>
      <c r="K5" s="28" t="e">
        <f>ВВ!#REF!</f>
        <v>#REF!</v>
      </c>
      <c r="L5" s="28" t="e">
        <f>ВВ!#REF!</f>
        <v>#REF!</v>
      </c>
      <c r="M5" s="28" t="e">
        <f>ВВ!#REF!</f>
        <v>#REF!</v>
      </c>
      <c r="N5" s="28" t="e">
        <f>ВВ!#REF!</f>
        <v>#REF!</v>
      </c>
      <c r="O5" s="28" t="e">
        <f>ВВ!#REF!</f>
        <v>#REF!</v>
      </c>
      <c r="P5" s="28" t="e">
        <f>ВВ!#REF!</f>
        <v>#REF!</v>
      </c>
      <c r="Q5" s="28" t="e">
        <f>ВВ!#REF!</f>
        <v>#REF!</v>
      </c>
      <c r="R5" s="28" t="e">
        <f>ВВ!#REF!</f>
        <v>#REF!</v>
      </c>
      <c r="S5" s="6" t="e">
        <f>ВВ!#REF!</f>
        <v>#REF!</v>
      </c>
      <c r="T5" s="6" t="e">
        <f>ВВ!#REF!</f>
        <v>#REF!</v>
      </c>
      <c r="U5" s="6" t="e">
        <f>ВВ!#REF!</f>
        <v>#REF!</v>
      </c>
      <c r="V5" s="6" t="e">
        <f>ВВ!#REF!</f>
        <v>#REF!</v>
      </c>
      <c r="W5" s="28" t="e">
        <f>ВВ!#REF!</f>
        <v>#REF!</v>
      </c>
      <c r="X5" s="28" t="e">
        <f>ВВ!#REF!</f>
        <v>#REF!</v>
      </c>
      <c r="Y5" s="6" t="e">
        <f>ВВ!#REF!</f>
        <v>#REF!</v>
      </c>
      <c r="Z5" s="6" t="e">
        <f>ВВ!#REF!</f>
        <v>#REF!</v>
      </c>
      <c r="AA5" s="6" t="e">
        <f>ВВ!#REF!</f>
        <v>#REF!</v>
      </c>
      <c r="AB5" s="6" t="e">
        <f>ВВ!#REF!</f>
        <v>#REF!</v>
      </c>
    </row>
    <row r="6" spans="1:28" ht="10.7" customHeight="1" x14ac:dyDescent="0.2">
      <c r="A6" s="158" t="s">
        <v>102</v>
      </c>
    </row>
    <row r="7" spans="1:28" ht="10.7" customHeight="1" x14ac:dyDescent="0.2">
      <c r="A7" s="159">
        <v>1</v>
      </c>
      <c r="B7" s="39" t="e">
        <f>ВВ!#REF!*0.85</f>
        <v>#REF!</v>
      </c>
      <c r="C7" s="39" t="e">
        <f>ВВ!#REF!*0.85</f>
        <v>#REF!</v>
      </c>
      <c r="D7" s="39" t="e">
        <f>ВВ!#REF!*0.85</f>
        <v>#REF!</v>
      </c>
      <c r="E7" s="39" t="e">
        <f>ВВ!#REF!*0.85</f>
        <v>#REF!</v>
      </c>
      <c r="F7" s="39" t="e">
        <f>ВВ!#REF!*0.85</f>
        <v>#REF!</v>
      </c>
      <c r="G7" s="39" t="e">
        <f>ВВ!#REF!*0.85</f>
        <v>#REF!</v>
      </c>
      <c r="H7" s="39" t="e">
        <f>ВВ!#REF!*0.85</f>
        <v>#REF!</v>
      </c>
      <c r="I7" s="39" t="e">
        <f>ВВ!#REF!*0.85</f>
        <v>#REF!</v>
      </c>
      <c r="J7" s="39" t="e">
        <f>ВВ!#REF!*0.85</f>
        <v>#REF!</v>
      </c>
      <c r="K7" s="39" t="e">
        <f>ВВ!#REF!*0.85</f>
        <v>#REF!</v>
      </c>
      <c r="L7" s="39" t="e">
        <f>ВВ!#REF!*0.85</f>
        <v>#REF!</v>
      </c>
      <c r="M7" s="39" t="e">
        <f>ВВ!#REF!*0.85</f>
        <v>#REF!</v>
      </c>
      <c r="N7" s="39" t="e">
        <f>ВВ!#REF!*0.85</f>
        <v>#REF!</v>
      </c>
      <c r="O7" s="39" t="e">
        <f>ВВ!#REF!*0.85</f>
        <v>#REF!</v>
      </c>
      <c r="P7" s="39" t="e">
        <f>ВВ!#REF!*0.85</f>
        <v>#REF!</v>
      </c>
      <c r="Q7" s="39" t="e">
        <f>ВВ!#REF!*0.85</f>
        <v>#REF!</v>
      </c>
      <c r="R7" s="39" t="e">
        <f>ВВ!#REF!*0.85</f>
        <v>#REF!</v>
      </c>
      <c r="S7" s="39" t="e">
        <f>ВВ!#REF!*0.85</f>
        <v>#REF!</v>
      </c>
      <c r="T7" s="39" t="e">
        <f>ВВ!#REF!*0.85</f>
        <v>#REF!</v>
      </c>
      <c r="U7" s="39" t="e">
        <f>ВВ!#REF!*0.85</f>
        <v>#REF!</v>
      </c>
      <c r="V7" s="39" t="e">
        <f>ВВ!#REF!*0.85</f>
        <v>#REF!</v>
      </c>
      <c r="W7" s="39" t="e">
        <f>ВВ!#REF!*0.85</f>
        <v>#REF!</v>
      </c>
      <c r="X7" s="39" t="e">
        <f>ВВ!#REF!*0.85</f>
        <v>#REF!</v>
      </c>
      <c r="Y7" s="39" t="e">
        <f>ВВ!#REF!*0.85</f>
        <v>#REF!</v>
      </c>
      <c r="Z7" s="39" t="e">
        <f>ВВ!#REF!*0.85</f>
        <v>#REF!</v>
      </c>
      <c r="AA7" s="39" t="e">
        <f>ВВ!#REF!*0.85</f>
        <v>#REF!</v>
      </c>
      <c r="AB7" s="39" t="e">
        <f>ВВ!#REF!*0.85</f>
        <v>#REF!</v>
      </c>
    </row>
    <row r="8" spans="1:28" ht="10.7" customHeight="1" x14ac:dyDescent="0.2">
      <c r="A8" s="159">
        <v>2</v>
      </c>
      <c r="B8" s="39" t="e">
        <f>ВВ!#REF!*0.85</f>
        <v>#REF!</v>
      </c>
      <c r="C8" s="39" t="e">
        <f>ВВ!#REF!*0.85</f>
        <v>#REF!</v>
      </c>
      <c r="D8" s="39" t="e">
        <f>ВВ!#REF!*0.85</f>
        <v>#REF!</v>
      </c>
      <c r="E8" s="39" t="e">
        <f>ВВ!#REF!*0.85</f>
        <v>#REF!</v>
      </c>
      <c r="F8" s="39" t="e">
        <f>ВВ!#REF!*0.85</f>
        <v>#REF!</v>
      </c>
      <c r="G8" s="39" t="e">
        <f>ВВ!#REF!*0.85</f>
        <v>#REF!</v>
      </c>
      <c r="H8" s="39" t="e">
        <f>ВВ!#REF!*0.85</f>
        <v>#REF!</v>
      </c>
      <c r="I8" s="39" t="e">
        <f>ВВ!#REF!*0.85</f>
        <v>#REF!</v>
      </c>
      <c r="J8" s="39" t="e">
        <f>ВВ!#REF!*0.85</f>
        <v>#REF!</v>
      </c>
      <c r="K8" s="39" t="e">
        <f>ВВ!#REF!*0.85</f>
        <v>#REF!</v>
      </c>
      <c r="L8" s="39" t="e">
        <f>ВВ!#REF!*0.85</f>
        <v>#REF!</v>
      </c>
      <c r="M8" s="39" t="e">
        <f>ВВ!#REF!*0.85</f>
        <v>#REF!</v>
      </c>
      <c r="N8" s="39" t="e">
        <f>ВВ!#REF!*0.85</f>
        <v>#REF!</v>
      </c>
      <c r="O8" s="39" t="e">
        <f>ВВ!#REF!*0.85</f>
        <v>#REF!</v>
      </c>
      <c r="P8" s="39" t="e">
        <f>ВВ!#REF!*0.85</f>
        <v>#REF!</v>
      </c>
      <c r="Q8" s="39" t="e">
        <f>ВВ!#REF!*0.85</f>
        <v>#REF!</v>
      </c>
      <c r="R8" s="39" t="e">
        <f>ВВ!#REF!*0.85</f>
        <v>#REF!</v>
      </c>
      <c r="S8" s="39" t="e">
        <f>ВВ!#REF!*0.85</f>
        <v>#REF!</v>
      </c>
      <c r="T8" s="39" t="e">
        <f>ВВ!#REF!*0.85</f>
        <v>#REF!</v>
      </c>
      <c r="U8" s="39" t="e">
        <f>ВВ!#REF!*0.85</f>
        <v>#REF!</v>
      </c>
      <c r="V8" s="39" t="e">
        <f>ВВ!#REF!*0.85</f>
        <v>#REF!</v>
      </c>
      <c r="W8" s="39" t="e">
        <f>ВВ!#REF!*0.85</f>
        <v>#REF!</v>
      </c>
      <c r="X8" s="39" t="e">
        <f>ВВ!#REF!*0.85</f>
        <v>#REF!</v>
      </c>
      <c r="Y8" s="39" t="e">
        <f>ВВ!#REF!*0.85</f>
        <v>#REF!</v>
      </c>
      <c r="Z8" s="39" t="e">
        <f>ВВ!#REF!*0.85</f>
        <v>#REF!</v>
      </c>
      <c r="AA8" s="39" t="e">
        <f>ВВ!#REF!*0.85</f>
        <v>#REF!</v>
      </c>
      <c r="AB8" s="39" t="e">
        <f>ВВ!#REF!*0.85</f>
        <v>#REF!</v>
      </c>
    </row>
    <row r="9" spans="1:28" ht="10.7" customHeight="1" x14ac:dyDescent="0.2">
      <c r="A9" s="158" t="s">
        <v>103</v>
      </c>
      <c r="B9" s="39"/>
      <c r="C9" s="39"/>
      <c r="D9" s="39"/>
      <c r="E9" s="39"/>
      <c r="F9" s="39"/>
      <c r="G9" s="39"/>
      <c r="H9" s="39"/>
      <c r="I9" s="39"/>
      <c r="J9" s="39"/>
      <c r="K9" s="39"/>
      <c r="L9" s="39"/>
      <c r="M9" s="39"/>
      <c r="N9" s="39"/>
      <c r="O9" s="39"/>
      <c r="P9" s="39"/>
      <c r="Q9" s="39"/>
      <c r="R9" s="39"/>
      <c r="S9" s="39"/>
      <c r="T9" s="39"/>
      <c r="U9" s="39"/>
      <c r="V9" s="39"/>
      <c r="W9" s="39"/>
      <c r="X9" s="39"/>
      <c r="Y9" s="39"/>
      <c r="Z9" s="39"/>
      <c r="AA9" s="39"/>
      <c r="AB9" s="39"/>
    </row>
    <row r="10" spans="1:28" s="32" customFormat="1" ht="10.7" customHeight="1" x14ac:dyDescent="0.2">
      <c r="A10" s="159">
        <v>1</v>
      </c>
      <c r="B10" s="39" t="e">
        <f>ВВ!#REF!*0.85</f>
        <v>#REF!</v>
      </c>
      <c r="C10" s="39" t="e">
        <f>ВВ!#REF!*0.85</f>
        <v>#REF!</v>
      </c>
      <c r="D10" s="39" t="e">
        <f>ВВ!#REF!*0.85</f>
        <v>#REF!</v>
      </c>
      <c r="E10" s="39" t="e">
        <f>ВВ!#REF!*0.85</f>
        <v>#REF!</v>
      </c>
      <c r="F10" s="39" t="e">
        <f>ВВ!#REF!*0.85</f>
        <v>#REF!</v>
      </c>
      <c r="G10" s="39" t="e">
        <f>ВВ!#REF!*0.85</f>
        <v>#REF!</v>
      </c>
      <c r="H10" s="39" t="e">
        <f>ВВ!#REF!*0.85</f>
        <v>#REF!</v>
      </c>
      <c r="I10" s="39" t="e">
        <f>ВВ!#REF!*0.85</f>
        <v>#REF!</v>
      </c>
      <c r="J10" s="39" t="e">
        <f>ВВ!#REF!*0.85</f>
        <v>#REF!</v>
      </c>
      <c r="K10" s="39" t="e">
        <f>ВВ!#REF!*0.85</f>
        <v>#REF!</v>
      </c>
      <c r="L10" s="39" t="e">
        <f>ВВ!#REF!*0.85</f>
        <v>#REF!</v>
      </c>
      <c r="M10" s="39" t="e">
        <f>ВВ!#REF!*0.85</f>
        <v>#REF!</v>
      </c>
      <c r="N10" s="39" t="e">
        <f>ВВ!#REF!*0.85</f>
        <v>#REF!</v>
      </c>
      <c r="O10" s="39" t="e">
        <f>ВВ!#REF!*0.85</f>
        <v>#REF!</v>
      </c>
      <c r="P10" s="39" t="e">
        <f>ВВ!#REF!*0.85</f>
        <v>#REF!</v>
      </c>
      <c r="Q10" s="39" t="e">
        <f>ВВ!#REF!*0.85</f>
        <v>#REF!</v>
      </c>
      <c r="R10" s="39" t="e">
        <f>ВВ!#REF!*0.85</f>
        <v>#REF!</v>
      </c>
      <c r="S10" s="39" t="e">
        <f>ВВ!#REF!*0.85</f>
        <v>#REF!</v>
      </c>
      <c r="T10" s="39" t="e">
        <f>ВВ!#REF!*0.85</f>
        <v>#REF!</v>
      </c>
      <c r="U10" s="39" t="e">
        <f>ВВ!#REF!*0.85</f>
        <v>#REF!</v>
      </c>
      <c r="V10" s="39" t="e">
        <f>ВВ!#REF!*0.85</f>
        <v>#REF!</v>
      </c>
      <c r="W10" s="39" t="e">
        <f>ВВ!#REF!*0.85</f>
        <v>#REF!</v>
      </c>
      <c r="X10" s="39" t="e">
        <f>ВВ!#REF!*0.85</f>
        <v>#REF!</v>
      </c>
      <c r="Y10" s="39" t="e">
        <f>ВВ!#REF!*0.85</f>
        <v>#REF!</v>
      </c>
      <c r="Z10" s="39" t="e">
        <f>ВВ!#REF!*0.85</f>
        <v>#REF!</v>
      </c>
      <c r="AA10" s="39" t="e">
        <f>ВВ!#REF!*0.85</f>
        <v>#REF!</v>
      </c>
      <c r="AB10" s="39" t="e">
        <f>ВВ!#REF!*0.85</f>
        <v>#REF!</v>
      </c>
    </row>
    <row r="11" spans="1:28" ht="10.7" customHeight="1" x14ac:dyDescent="0.2">
      <c r="A11" s="159">
        <v>2</v>
      </c>
      <c r="B11" s="39" t="e">
        <f>ВВ!#REF!*0.85</f>
        <v>#REF!</v>
      </c>
      <c r="C11" s="39" t="e">
        <f>ВВ!#REF!*0.85</f>
        <v>#REF!</v>
      </c>
      <c r="D11" s="39" t="e">
        <f>ВВ!#REF!*0.85</f>
        <v>#REF!</v>
      </c>
      <c r="E11" s="39" t="e">
        <f>ВВ!#REF!*0.85</f>
        <v>#REF!</v>
      </c>
      <c r="F11" s="39" t="e">
        <f>ВВ!#REF!*0.85</f>
        <v>#REF!</v>
      </c>
      <c r="G11" s="39" t="e">
        <f>ВВ!#REF!*0.85</f>
        <v>#REF!</v>
      </c>
      <c r="H11" s="39" t="e">
        <f>ВВ!#REF!*0.85</f>
        <v>#REF!</v>
      </c>
      <c r="I11" s="39" t="e">
        <f>ВВ!#REF!*0.85</f>
        <v>#REF!</v>
      </c>
      <c r="J11" s="39" t="e">
        <f>ВВ!#REF!*0.85</f>
        <v>#REF!</v>
      </c>
      <c r="K11" s="39" t="e">
        <f>ВВ!#REF!*0.85</f>
        <v>#REF!</v>
      </c>
      <c r="L11" s="39" t="e">
        <f>ВВ!#REF!*0.85</f>
        <v>#REF!</v>
      </c>
      <c r="M11" s="39" t="e">
        <f>ВВ!#REF!*0.85</f>
        <v>#REF!</v>
      </c>
      <c r="N11" s="39" t="e">
        <f>ВВ!#REF!*0.85</f>
        <v>#REF!</v>
      </c>
      <c r="O11" s="39" t="e">
        <f>ВВ!#REF!*0.85</f>
        <v>#REF!</v>
      </c>
      <c r="P11" s="39" t="e">
        <f>ВВ!#REF!*0.85</f>
        <v>#REF!</v>
      </c>
      <c r="Q11" s="39" t="e">
        <f>ВВ!#REF!*0.85</f>
        <v>#REF!</v>
      </c>
      <c r="R11" s="39" t="e">
        <f>ВВ!#REF!*0.85</f>
        <v>#REF!</v>
      </c>
      <c r="S11" s="39" t="e">
        <f>ВВ!#REF!*0.85</f>
        <v>#REF!</v>
      </c>
      <c r="T11" s="39" t="e">
        <f>ВВ!#REF!*0.85</f>
        <v>#REF!</v>
      </c>
      <c r="U11" s="39" t="e">
        <f>ВВ!#REF!*0.85</f>
        <v>#REF!</v>
      </c>
      <c r="V11" s="39" t="e">
        <f>ВВ!#REF!*0.85</f>
        <v>#REF!</v>
      </c>
      <c r="W11" s="39" t="e">
        <f>ВВ!#REF!*0.85</f>
        <v>#REF!</v>
      </c>
      <c r="X11" s="39" t="e">
        <f>ВВ!#REF!*0.85</f>
        <v>#REF!</v>
      </c>
      <c r="Y11" s="39" t="e">
        <f>ВВ!#REF!*0.85</f>
        <v>#REF!</v>
      </c>
      <c r="Z11" s="39" t="e">
        <f>ВВ!#REF!*0.85</f>
        <v>#REF!</v>
      </c>
      <c r="AA11" s="39" t="e">
        <f>ВВ!#REF!*0.85</f>
        <v>#REF!</v>
      </c>
      <c r="AB11" s="39" t="e">
        <f>ВВ!#REF!*0.85</f>
        <v>#REF!</v>
      </c>
    </row>
    <row r="12" spans="1:28" ht="10.7" customHeight="1" x14ac:dyDescent="0.2">
      <c r="A12" s="158" t="s">
        <v>7</v>
      </c>
      <c r="B12" s="39"/>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row>
    <row r="13" spans="1:28" ht="10.7" customHeight="1" x14ac:dyDescent="0.2">
      <c r="A13" s="159">
        <v>1</v>
      </c>
      <c r="B13" s="39" t="e">
        <f>ВВ!#REF!*0.85</f>
        <v>#REF!</v>
      </c>
      <c r="C13" s="39" t="e">
        <f>ВВ!#REF!*0.85</f>
        <v>#REF!</v>
      </c>
      <c r="D13" s="39" t="e">
        <f>ВВ!#REF!*0.85</f>
        <v>#REF!</v>
      </c>
      <c r="E13" s="39" t="e">
        <f>ВВ!#REF!*0.85</f>
        <v>#REF!</v>
      </c>
      <c r="F13" s="39" t="e">
        <f>ВВ!#REF!*0.85</f>
        <v>#REF!</v>
      </c>
      <c r="G13" s="39" t="e">
        <f>ВВ!#REF!*0.85</f>
        <v>#REF!</v>
      </c>
      <c r="H13" s="39" t="e">
        <f>ВВ!#REF!*0.85</f>
        <v>#REF!</v>
      </c>
      <c r="I13" s="39" t="e">
        <f>ВВ!#REF!*0.85</f>
        <v>#REF!</v>
      </c>
      <c r="J13" s="39" t="e">
        <f>ВВ!#REF!*0.85</f>
        <v>#REF!</v>
      </c>
      <c r="K13" s="39" t="e">
        <f>ВВ!#REF!*0.85</f>
        <v>#REF!</v>
      </c>
      <c r="L13" s="39" t="e">
        <f>ВВ!#REF!*0.85</f>
        <v>#REF!</v>
      </c>
      <c r="M13" s="39" t="e">
        <f>ВВ!#REF!*0.85</f>
        <v>#REF!</v>
      </c>
      <c r="N13" s="39" t="e">
        <f>ВВ!#REF!*0.85</f>
        <v>#REF!</v>
      </c>
      <c r="O13" s="39" t="e">
        <f>ВВ!#REF!*0.85</f>
        <v>#REF!</v>
      </c>
      <c r="P13" s="39" t="e">
        <f>ВВ!#REF!*0.85</f>
        <v>#REF!</v>
      </c>
      <c r="Q13" s="39" t="e">
        <f>ВВ!#REF!*0.85</f>
        <v>#REF!</v>
      </c>
      <c r="R13" s="39" t="e">
        <f>ВВ!#REF!*0.85</f>
        <v>#REF!</v>
      </c>
      <c r="S13" s="39" t="e">
        <f>ВВ!#REF!*0.85</f>
        <v>#REF!</v>
      </c>
      <c r="T13" s="39" t="e">
        <f>ВВ!#REF!*0.85</f>
        <v>#REF!</v>
      </c>
      <c r="U13" s="39" t="e">
        <f>ВВ!#REF!*0.85</f>
        <v>#REF!</v>
      </c>
      <c r="V13" s="39" t="e">
        <f>ВВ!#REF!*0.85</f>
        <v>#REF!</v>
      </c>
      <c r="W13" s="39" t="e">
        <f>ВВ!#REF!*0.85</f>
        <v>#REF!</v>
      </c>
      <c r="X13" s="39" t="e">
        <f>ВВ!#REF!*0.85</f>
        <v>#REF!</v>
      </c>
      <c r="Y13" s="39" t="e">
        <f>ВВ!#REF!*0.85</f>
        <v>#REF!</v>
      </c>
      <c r="Z13" s="39" t="e">
        <f>ВВ!#REF!*0.85</f>
        <v>#REF!</v>
      </c>
      <c r="AA13" s="39" t="e">
        <f>ВВ!#REF!*0.85</f>
        <v>#REF!</v>
      </c>
      <c r="AB13" s="39" t="e">
        <f>ВВ!#REF!*0.85</f>
        <v>#REF!</v>
      </c>
    </row>
    <row r="14" spans="1:28" ht="10.7" customHeight="1" x14ac:dyDescent="0.2">
      <c r="A14" s="159">
        <v>2</v>
      </c>
      <c r="B14" s="39" t="e">
        <f>ВВ!#REF!*0.85</f>
        <v>#REF!</v>
      </c>
      <c r="C14" s="39" t="e">
        <f>ВВ!#REF!*0.85</f>
        <v>#REF!</v>
      </c>
      <c r="D14" s="39" t="e">
        <f>ВВ!#REF!*0.85</f>
        <v>#REF!</v>
      </c>
      <c r="E14" s="39" t="e">
        <f>ВВ!#REF!*0.85</f>
        <v>#REF!</v>
      </c>
      <c r="F14" s="39" t="e">
        <f>ВВ!#REF!*0.85</f>
        <v>#REF!</v>
      </c>
      <c r="G14" s="39" t="e">
        <f>ВВ!#REF!*0.85</f>
        <v>#REF!</v>
      </c>
      <c r="H14" s="39" t="e">
        <f>ВВ!#REF!*0.85</f>
        <v>#REF!</v>
      </c>
      <c r="I14" s="39" t="e">
        <f>ВВ!#REF!*0.85</f>
        <v>#REF!</v>
      </c>
      <c r="J14" s="39" t="e">
        <f>ВВ!#REF!*0.85</f>
        <v>#REF!</v>
      </c>
      <c r="K14" s="39" t="e">
        <f>ВВ!#REF!*0.85</f>
        <v>#REF!</v>
      </c>
      <c r="L14" s="39" t="e">
        <f>ВВ!#REF!*0.85</f>
        <v>#REF!</v>
      </c>
      <c r="M14" s="39" t="e">
        <f>ВВ!#REF!*0.85</f>
        <v>#REF!</v>
      </c>
      <c r="N14" s="39" t="e">
        <f>ВВ!#REF!*0.85</f>
        <v>#REF!</v>
      </c>
      <c r="O14" s="39" t="e">
        <f>ВВ!#REF!*0.85</f>
        <v>#REF!</v>
      </c>
      <c r="P14" s="39" t="e">
        <f>ВВ!#REF!*0.85</f>
        <v>#REF!</v>
      </c>
      <c r="Q14" s="39" t="e">
        <f>ВВ!#REF!*0.85</f>
        <v>#REF!</v>
      </c>
      <c r="R14" s="39" t="e">
        <f>ВВ!#REF!*0.85</f>
        <v>#REF!</v>
      </c>
      <c r="S14" s="39" t="e">
        <f>ВВ!#REF!*0.85</f>
        <v>#REF!</v>
      </c>
      <c r="T14" s="39" t="e">
        <f>ВВ!#REF!*0.85</f>
        <v>#REF!</v>
      </c>
      <c r="U14" s="39" t="e">
        <f>ВВ!#REF!*0.85</f>
        <v>#REF!</v>
      </c>
      <c r="V14" s="39" t="e">
        <f>ВВ!#REF!*0.85</f>
        <v>#REF!</v>
      </c>
      <c r="W14" s="39" t="e">
        <f>ВВ!#REF!*0.85</f>
        <v>#REF!</v>
      </c>
      <c r="X14" s="39" t="e">
        <f>ВВ!#REF!*0.85</f>
        <v>#REF!</v>
      </c>
      <c r="Y14" s="39" t="e">
        <f>ВВ!#REF!*0.85</f>
        <v>#REF!</v>
      </c>
      <c r="Z14" s="39" t="e">
        <f>ВВ!#REF!*0.85</f>
        <v>#REF!</v>
      </c>
      <c r="AA14" s="39" t="e">
        <f>ВВ!#REF!*0.85</f>
        <v>#REF!</v>
      </c>
      <c r="AB14" s="39" t="e">
        <f>ВВ!#REF!*0.85</f>
        <v>#REF!</v>
      </c>
    </row>
    <row r="15" spans="1:28" ht="10.7" customHeight="1" x14ac:dyDescent="0.2">
      <c r="A15" s="158" t="s">
        <v>47</v>
      </c>
      <c r="B15" s="39"/>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row>
    <row r="16" spans="1:28" ht="10.7" customHeight="1" x14ac:dyDescent="0.2">
      <c r="A16" s="159">
        <v>1</v>
      </c>
      <c r="B16" s="39" t="e">
        <f>ВВ!#REF!*0.85</f>
        <v>#REF!</v>
      </c>
      <c r="C16" s="39" t="e">
        <f>ВВ!#REF!*0.85</f>
        <v>#REF!</v>
      </c>
      <c r="D16" s="39" t="e">
        <f>ВВ!#REF!*0.85</f>
        <v>#REF!</v>
      </c>
      <c r="E16" s="39" t="e">
        <f>ВВ!#REF!*0.85</f>
        <v>#REF!</v>
      </c>
      <c r="F16" s="39" t="e">
        <f>ВВ!#REF!*0.85</f>
        <v>#REF!</v>
      </c>
      <c r="G16" s="39" t="e">
        <f>ВВ!#REF!*0.85</f>
        <v>#REF!</v>
      </c>
      <c r="H16" s="39" t="e">
        <f>ВВ!#REF!*0.85</f>
        <v>#REF!</v>
      </c>
      <c r="I16" s="39" t="e">
        <f>ВВ!#REF!*0.85</f>
        <v>#REF!</v>
      </c>
      <c r="J16" s="39" t="e">
        <f>ВВ!#REF!*0.85</f>
        <v>#REF!</v>
      </c>
      <c r="K16" s="39" t="e">
        <f>ВВ!#REF!*0.85</f>
        <v>#REF!</v>
      </c>
      <c r="L16" s="39" t="e">
        <f>ВВ!#REF!*0.85</f>
        <v>#REF!</v>
      </c>
      <c r="M16" s="39" t="e">
        <f>ВВ!#REF!*0.85</f>
        <v>#REF!</v>
      </c>
      <c r="N16" s="39" t="e">
        <f>ВВ!#REF!*0.85</f>
        <v>#REF!</v>
      </c>
      <c r="O16" s="39" t="e">
        <f>ВВ!#REF!*0.85</f>
        <v>#REF!</v>
      </c>
      <c r="P16" s="39" t="e">
        <f>ВВ!#REF!*0.85</f>
        <v>#REF!</v>
      </c>
      <c r="Q16" s="39" t="e">
        <f>ВВ!#REF!*0.85</f>
        <v>#REF!</v>
      </c>
      <c r="R16" s="39" t="e">
        <f>ВВ!#REF!*0.85</f>
        <v>#REF!</v>
      </c>
      <c r="S16" s="39" t="e">
        <f>ВВ!#REF!*0.85</f>
        <v>#REF!</v>
      </c>
      <c r="T16" s="39" t="e">
        <f>ВВ!#REF!*0.85</f>
        <v>#REF!</v>
      </c>
      <c r="U16" s="39" t="e">
        <f>ВВ!#REF!*0.85</f>
        <v>#REF!</v>
      </c>
      <c r="V16" s="39" t="e">
        <f>ВВ!#REF!*0.85</f>
        <v>#REF!</v>
      </c>
      <c r="W16" s="39" t="e">
        <f>ВВ!#REF!*0.85</f>
        <v>#REF!</v>
      </c>
      <c r="X16" s="39" t="e">
        <f>ВВ!#REF!*0.85</f>
        <v>#REF!</v>
      </c>
      <c r="Y16" s="39" t="e">
        <f>ВВ!#REF!*0.85</f>
        <v>#REF!</v>
      </c>
      <c r="Z16" s="39" t="e">
        <f>ВВ!#REF!*0.85</f>
        <v>#REF!</v>
      </c>
      <c r="AA16" s="39" t="e">
        <f>ВВ!#REF!*0.85</f>
        <v>#REF!</v>
      </c>
      <c r="AB16" s="39" t="e">
        <f>ВВ!#REF!*0.85</f>
        <v>#REF!</v>
      </c>
    </row>
    <row r="17" spans="1:28" ht="10.5" customHeight="1" x14ac:dyDescent="0.2">
      <c r="A17" s="159">
        <v>2</v>
      </c>
      <c r="B17" s="39" t="e">
        <f>ВВ!#REF!*0.85</f>
        <v>#REF!</v>
      </c>
      <c r="C17" s="39" t="e">
        <f>ВВ!#REF!*0.85</f>
        <v>#REF!</v>
      </c>
      <c r="D17" s="39" t="e">
        <f>ВВ!#REF!*0.85</f>
        <v>#REF!</v>
      </c>
      <c r="E17" s="39" t="e">
        <f>ВВ!#REF!*0.85</f>
        <v>#REF!</v>
      </c>
      <c r="F17" s="39" t="e">
        <f>ВВ!#REF!*0.85</f>
        <v>#REF!</v>
      </c>
      <c r="G17" s="39" t="e">
        <f>ВВ!#REF!*0.85</f>
        <v>#REF!</v>
      </c>
      <c r="H17" s="39" t="e">
        <f>ВВ!#REF!*0.85</f>
        <v>#REF!</v>
      </c>
      <c r="I17" s="39" t="e">
        <f>ВВ!#REF!*0.85</f>
        <v>#REF!</v>
      </c>
      <c r="J17" s="39" t="e">
        <f>ВВ!#REF!*0.85</f>
        <v>#REF!</v>
      </c>
      <c r="K17" s="39" t="e">
        <f>ВВ!#REF!*0.85</f>
        <v>#REF!</v>
      </c>
      <c r="L17" s="39" t="e">
        <f>ВВ!#REF!*0.85</f>
        <v>#REF!</v>
      </c>
      <c r="M17" s="39" t="e">
        <f>ВВ!#REF!*0.85</f>
        <v>#REF!</v>
      </c>
      <c r="N17" s="39" t="e">
        <f>ВВ!#REF!*0.85</f>
        <v>#REF!</v>
      </c>
      <c r="O17" s="39" t="e">
        <f>ВВ!#REF!*0.85</f>
        <v>#REF!</v>
      </c>
      <c r="P17" s="39" t="e">
        <f>ВВ!#REF!*0.85</f>
        <v>#REF!</v>
      </c>
      <c r="Q17" s="39" t="e">
        <f>ВВ!#REF!*0.85</f>
        <v>#REF!</v>
      </c>
      <c r="R17" s="39" t="e">
        <f>ВВ!#REF!*0.85</f>
        <v>#REF!</v>
      </c>
      <c r="S17" s="39" t="e">
        <f>ВВ!#REF!*0.85</f>
        <v>#REF!</v>
      </c>
      <c r="T17" s="39" t="e">
        <f>ВВ!#REF!*0.85</f>
        <v>#REF!</v>
      </c>
      <c r="U17" s="39" t="e">
        <f>ВВ!#REF!*0.85</f>
        <v>#REF!</v>
      </c>
      <c r="V17" s="39" t="e">
        <f>ВВ!#REF!*0.85</f>
        <v>#REF!</v>
      </c>
      <c r="W17" s="39" t="e">
        <f>ВВ!#REF!*0.85</f>
        <v>#REF!</v>
      </c>
      <c r="X17" s="39" t="e">
        <f>ВВ!#REF!*0.85</f>
        <v>#REF!</v>
      </c>
      <c r="Y17" s="39" t="e">
        <f>ВВ!#REF!*0.85</f>
        <v>#REF!</v>
      </c>
      <c r="Z17" s="39" t="e">
        <f>ВВ!#REF!*0.85</f>
        <v>#REF!</v>
      </c>
      <c r="AA17" s="39" t="e">
        <f>ВВ!#REF!*0.85</f>
        <v>#REF!</v>
      </c>
      <c r="AB17" s="39" t="e">
        <f>ВВ!#REF!*0.85</f>
        <v>#REF!</v>
      </c>
    </row>
    <row r="18" spans="1:28" ht="10.5" customHeight="1" x14ac:dyDescent="0.2">
      <c r="A18" s="40"/>
      <c r="B18" s="41"/>
      <c r="C18" s="41"/>
      <c r="D18" s="41"/>
      <c r="E18" s="41"/>
      <c r="F18" s="41"/>
      <c r="G18" s="41"/>
      <c r="H18" s="41"/>
      <c r="I18" s="41"/>
      <c r="J18" s="41"/>
      <c r="K18" s="41"/>
      <c r="L18" s="41"/>
    </row>
    <row r="19" spans="1:28" ht="12.75" customHeight="1" x14ac:dyDescent="0.2">
      <c r="A19" s="171" t="s">
        <v>104</v>
      </c>
    </row>
    <row r="20" spans="1:28" x14ac:dyDescent="0.2">
      <c r="A20" s="32" t="s">
        <v>105</v>
      </c>
    </row>
    <row r="22" spans="1:28" x14ac:dyDescent="0.2">
      <c r="A22" s="188" t="s">
        <v>23</v>
      </c>
    </row>
    <row r="23" spans="1:28" x14ac:dyDescent="0.2">
      <c r="A23" s="46" t="s">
        <v>9</v>
      </c>
    </row>
    <row r="24" spans="1:28" x14ac:dyDescent="0.2">
      <c r="A24" s="46" t="s">
        <v>10</v>
      </c>
    </row>
    <row r="25" spans="1:28" ht="12" customHeight="1" x14ac:dyDescent="0.2">
      <c r="A25" s="47" t="s">
        <v>11</v>
      </c>
    </row>
    <row r="26" spans="1:28" x14ac:dyDescent="0.2">
      <c r="A26" s="46" t="s">
        <v>106</v>
      </c>
    </row>
    <row r="28" spans="1:28" x14ac:dyDescent="0.2">
      <c r="A28" s="189" t="s">
        <v>20</v>
      </c>
    </row>
    <row r="29" spans="1:28" ht="51" customHeight="1" x14ac:dyDescent="0.2">
      <c r="A29" s="190" t="s">
        <v>107</v>
      </c>
    </row>
  </sheetData>
  <pageMargins left="0.25" right="0.25" top="0.75" bottom="0.75" header="0.3" footer="0.3"/>
  <pageSetup scale="51"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B61"/>
  <sheetViews>
    <sheetView workbookViewId="0">
      <pane xSplit="1" topLeftCell="B1" activePane="topRight" state="frozen"/>
      <selection pane="topRight" activeCell="B1" sqref="B1:E1048576"/>
    </sheetView>
  </sheetViews>
  <sheetFormatPr defaultColWidth="9" defaultRowHeight="12" x14ac:dyDescent="0.2"/>
  <cols>
    <col min="1" max="1" width="81.5703125" style="33" customWidth="1"/>
    <col min="2" max="16384" width="9" style="33"/>
  </cols>
  <sheetData>
    <row r="1" spans="1:2" ht="11.45" customHeight="1" x14ac:dyDescent="0.2">
      <c r="A1" s="2" t="s">
        <v>40</v>
      </c>
    </row>
    <row r="2" spans="1:2" ht="11.45" customHeight="1" x14ac:dyDescent="0.2">
      <c r="A2" s="34" t="s">
        <v>108</v>
      </c>
    </row>
    <row r="3" spans="1:2" ht="11.45" customHeight="1" x14ac:dyDescent="0.2">
      <c r="A3" s="2"/>
    </row>
    <row r="4" spans="1:2" ht="11.45" customHeight="1" x14ac:dyDescent="0.2">
      <c r="A4" s="35" t="s">
        <v>2</v>
      </c>
      <c r="B4" s="36" t="e">
        <f>ВВ!#REF!</f>
        <v>#REF!</v>
      </c>
    </row>
    <row r="5" spans="1:2" s="31" customFormat="1" ht="22.35" customHeight="1" x14ac:dyDescent="0.2">
      <c r="A5" s="37" t="s">
        <v>3</v>
      </c>
      <c r="B5" s="36" t="e">
        <f>ВВ!#REF!</f>
        <v>#REF!</v>
      </c>
    </row>
    <row r="6" spans="1:2" ht="10.7" customHeight="1" x14ac:dyDescent="0.2">
      <c r="A6" s="38" t="s">
        <v>4</v>
      </c>
    </row>
    <row r="7" spans="1:2" ht="10.7" customHeight="1" x14ac:dyDescent="0.2">
      <c r="A7" s="9">
        <v>1</v>
      </c>
      <c r="B7" s="39" t="e">
        <f>ВВ!#REF!*0.9</f>
        <v>#REF!</v>
      </c>
    </row>
    <row r="8" spans="1:2" ht="10.7" customHeight="1" x14ac:dyDescent="0.2">
      <c r="A8" s="9">
        <v>2</v>
      </c>
      <c r="B8" s="39" t="e">
        <f>ВВ!#REF!*0.9</f>
        <v>#REF!</v>
      </c>
    </row>
    <row r="9" spans="1:2" ht="10.7" customHeight="1" x14ac:dyDescent="0.2">
      <c r="A9" s="38" t="s">
        <v>5</v>
      </c>
      <c r="B9" s="39"/>
    </row>
    <row r="10" spans="1:2" s="32" customFormat="1" ht="10.7" customHeight="1" x14ac:dyDescent="0.2">
      <c r="A10" s="9">
        <v>1</v>
      </c>
      <c r="B10" s="39" t="e">
        <f>ВВ!#REF!*0.9</f>
        <v>#REF!</v>
      </c>
    </row>
    <row r="11" spans="1:2" ht="10.7" customHeight="1" x14ac:dyDescent="0.2">
      <c r="A11" s="9">
        <v>2</v>
      </c>
      <c r="B11" s="39" t="e">
        <f>ВВ!#REF!*0.9</f>
        <v>#REF!</v>
      </c>
    </row>
    <row r="12" spans="1:2" ht="10.7" customHeight="1" x14ac:dyDescent="0.2">
      <c r="A12" s="38" t="s">
        <v>6</v>
      </c>
      <c r="B12" s="39"/>
    </row>
    <row r="13" spans="1:2" ht="10.7" customHeight="1" x14ac:dyDescent="0.2">
      <c r="A13" s="9">
        <v>1</v>
      </c>
      <c r="B13" s="39" t="e">
        <f>ВВ!#REF!*0.9</f>
        <v>#REF!</v>
      </c>
    </row>
    <row r="14" spans="1:2" ht="10.7" customHeight="1" x14ac:dyDescent="0.2">
      <c r="A14" s="9">
        <v>2</v>
      </c>
      <c r="B14" s="39" t="e">
        <f>ВВ!#REF!*0.9</f>
        <v>#REF!</v>
      </c>
    </row>
    <row r="15" spans="1:2" ht="10.7" customHeight="1" x14ac:dyDescent="0.2">
      <c r="A15" s="38" t="s">
        <v>7</v>
      </c>
      <c r="B15" s="39"/>
    </row>
    <row r="16" spans="1:2" ht="10.7" customHeight="1" x14ac:dyDescent="0.2">
      <c r="A16" s="9">
        <v>1</v>
      </c>
      <c r="B16" s="39" t="e">
        <f>ВВ!#REF!*0.9</f>
        <v>#REF!</v>
      </c>
    </row>
    <row r="17" spans="1:2" ht="10.7" customHeight="1" x14ac:dyDescent="0.2">
      <c r="A17" s="9">
        <v>2</v>
      </c>
      <c r="B17" s="39" t="e">
        <f>ВВ!#REF!*0.9</f>
        <v>#REF!</v>
      </c>
    </row>
    <row r="18" spans="1:2" ht="10.7" customHeight="1" x14ac:dyDescent="0.2">
      <c r="A18" s="38" t="s">
        <v>46</v>
      </c>
      <c r="B18" s="39"/>
    </row>
    <row r="19" spans="1:2" ht="10.7" customHeight="1" x14ac:dyDescent="0.2">
      <c r="A19" s="9">
        <v>1</v>
      </c>
      <c r="B19" s="39" t="e">
        <f>ВВ!#REF!*0.9</f>
        <v>#REF!</v>
      </c>
    </row>
    <row r="20" spans="1:2" ht="10.7" customHeight="1" x14ac:dyDescent="0.2">
      <c r="A20" s="9">
        <v>2</v>
      </c>
      <c r="B20" s="39" t="e">
        <f>ВВ!#REF!*0.9</f>
        <v>#REF!</v>
      </c>
    </row>
    <row r="21" spans="1:2" ht="10.7" customHeight="1" x14ac:dyDescent="0.2">
      <c r="A21" s="38" t="s">
        <v>47</v>
      </c>
      <c r="B21" s="39"/>
    </row>
    <row r="22" spans="1:2" ht="10.7" customHeight="1" x14ac:dyDescent="0.2">
      <c r="A22" s="9">
        <v>1</v>
      </c>
      <c r="B22" s="39" t="e">
        <f>ВВ!#REF!*0.9</f>
        <v>#REF!</v>
      </c>
    </row>
    <row r="23" spans="1:2" ht="10.5" customHeight="1" x14ac:dyDescent="0.2">
      <c r="A23" s="9">
        <v>2</v>
      </c>
      <c r="B23" s="39" t="e">
        <f>ВВ!#REF!*0.9</f>
        <v>#REF!</v>
      </c>
    </row>
    <row r="24" spans="1:2" ht="10.5" customHeight="1" x14ac:dyDescent="0.2">
      <c r="A24" s="38" t="s">
        <v>83</v>
      </c>
      <c r="B24" s="39"/>
    </row>
    <row r="25" spans="1:2" ht="10.5" customHeight="1" x14ac:dyDescent="0.2">
      <c r="A25" s="9" t="s">
        <v>32</v>
      </c>
      <c r="B25" s="39" t="e">
        <f>ВВ!#REF!*0.9</f>
        <v>#REF!</v>
      </c>
    </row>
    <row r="26" spans="1:2" ht="10.5" customHeight="1" x14ac:dyDescent="0.2">
      <c r="A26" s="40"/>
      <c r="B26" s="41"/>
    </row>
    <row r="27" spans="1:2" ht="10.5" customHeight="1" x14ac:dyDescent="0.2">
      <c r="A27" s="185" t="s">
        <v>22</v>
      </c>
      <c r="B27" s="41"/>
    </row>
    <row r="28" spans="1:2" ht="10.5" customHeight="1" x14ac:dyDescent="0.2">
      <c r="A28" s="40"/>
      <c r="B28" s="28" t="e">
        <f t="shared" ref="B28" si="0">B4</f>
        <v>#REF!</v>
      </c>
    </row>
    <row r="29" spans="1:2" ht="24.6" customHeight="1" x14ac:dyDescent="0.2">
      <c r="A29" s="37" t="s">
        <v>3</v>
      </c>
      <c r="B29" s="28" t="e">
        <f t="shared" ref="B29" si="1">B5</f>
        <v>#REF!</v>
      </c>
    </row>
    <row r="30" spans="1:2" ht="10.5" customHeight="1" x14ac:dyDescent="0.2">
      <c r="A30" s="38" t="s">
        <v>4</v>
      </c>
      <c r="B30" s="50"/>
    </row>
    <row r="31" spans="1:2" ht="10.5" customHeight="1" x14ac:dyDescent="0.2">
      <c r="A31" s="9">
        <v>1</v>
      </c>
      <c r="B31" s="38" t="e">
        <f t="shared" ref="B31" si="2">ROUNDUP(B7*0.9,)</f>
        <v>#REF!</v>
      </c>
    </row>
    <row r="32" spans="1:2" ht="10.5" customHeight="1" x14ac:dyDescent="0.2">
      <c r="A32" s="9">
        <v>2</v>
      </c>
      <c r="B32" s="38" t="e">
        <f t="shared" ref="B32" si="3">ROUNDUP(B8*0.9,)</f>
        <v>#REF!</v>
      </c>
    </row>
    <row r="33" spans="1:2" ht="10.5" customHeight="1" x14ac:dyDescent="0.2">
      <c r="A33" s="38" t="s">
        <v>5</v>
      </c>
      <c r="B33" s="38"/>
    </row>
    <row r="34" spans="1:2" ht="10.5" customHeight="1" x14ac:dyDescent="0.2">
      <c r="A34" s="9">
        <v>1</v>
      </c>
      <c r="B34" s="38" t="e">
        <f t="shared" ref="B34" si="4">ROUNDUP(B10*0.9,)</f>
        <v>#REF!</v>
      </c>
    </row>
    <row r="35" spans="1:2" ht="10.5" customHeight="1" x14ac:dyDescent="0.2">
      <c r="A35" s="9">
        <v>2</v>
      </c>
      <c r="B35" s="38" t="e">
        <f t="shared" ref="B35" si="5">ROUNDUP(B11*0.9,)</f>
        <v>#REF!</v>
      </c>
    </row>
    <row r="36" spans="1:2" ht="10.5" customHeight="1" x14ac:dyDescent="0.2">
      <c r="A36" s="38" t="s">
        <v>6</v>
      </c>
      <c r="B36" s="38"/>
    </row>
    <row r="37" spans="1:2" ht="10.5" customHeight="1" x14ac:dyDescent="0.2">
      <c r="A37" s="9">
        <v>1</v>
      </c>
      <c r="B37" s="38" t="e">
        <f t="shared" ref="B37" si="6">ROUNDUP(B13*0.9,)</f>
        <v>#REF!</v>
      </c>
    </row>
    <row r="38" spans="1:2" ht="10.5" customHeight="1" x14ac:dyDescent="0.2">
      <c r="A38" s="9">
        <v>2</v>
      </c>
      <c r="B38" s="38" t="e">
        <f t="shared" ref="B38" si="7">ROUNDUP(B14*0.9,)</f>
        <v>#REF!</v>
      </c>
    </row>
    <row r="39" spans="1:2" ht="10.5" customHeight="1" x14ac:dyDescent="0.2">
      <c r="A39" s="38" t="s">
        <v>7</v>
      </c>
      <c r="B39" s="38"/>
    </row>
    <row r="40" spans="1:2" ht="10.5" customHeight="1" x14ac:dyDescent="0.2">
      <c r="A40" s="9">
        <v>1</v>
      </c>
      <c r="B40" s="38" t="e">
        <f t="shared" ref="B40" si="8">ROUNDUP(B16*0.9,)</f>
        <v>#REF!</v>
      </c>
    </row>
    <row r="41" spans="1:2" ht="10.7" customHeight="1" x14ac:dyDescent="0.2">
      <c r="A41" s="9">
        <v>2</v>
      </c>
      <c r="B41" s="38" t="e">
        <f t="shared" ref="B41" si="9">ROUNDUP(B17*0.9,)</f>
        <v>#REF!</v>
      </c>
    </row>
    <row r="42" spans="1:2" ht="10.7" customHeight="1" x14ac:dyDescent="0.2">
      <c r="A42" s="38" t="s">
        <v>46</v>
      </c>
      <c r="B42" s="38"/>
    </row>
    <row r="43" spans="1:2" ht="10.7" customHeight="1" x14ac:dyDescent="0.2">
      <c r="A43" s="9">
        <v>1</v>
      </c>
      <c r="B43" s="38" t="e">
        <f t="shared" ref="B43" si="10">ROUNDUP(B19*0.9,)</f>
        <v>#REF!</v>
      </c>
    </row>
    <row r="44" spans="1:2" ht="10.7" customHeight="1" x14ac:dyDescent="0.2">
      <c r="A44" s="9">
        <v>2</v>
      </c>
      <c r="B44" s="38" t="e">
        <f t="shared" ref="B44" si="11">ROUNDUP(B20*0.9,)</f>
        <v>#REF!</v>
      </c>
    </row>
    <row r="45" spans="1:2" ht="10.7" customHeight="1" x14ac:dyDescent="0.2">
      <c r="A45" s="38" t="s">
        <v>47</v>
      </c>
      <c r="B45" s="38"/>
    </row>
    <row r="46" spans="1:2" ht="10.7" customHeight="1" x14ac:dyDescent="0.2">
      <c r="A46" s="9">
        <v>1</v>
      </c>
      <c r="B46" s="38" t="e">
        <f t="shared" ref="B46" si="12">ROUNDUP(B22*0.9,)</f>
        <v>#REF!</v>
      </c>
    </row>
    <row r="47" spans="1:2" ht="10.7" customHeight="1" x14ac:dyDescent="0.2">
      <c r="A47" s="9">
        <v>2</v>
      </c>
      <c r="B47" s="38" t="e">
        <f t="shared" ref="B47" si="13">ROUNDUP(B23*0.9,)</f>
        <v>#REF!</v>
      </c>
    </row>
    <row r="48" spans="1:2" ht="12.75" customHeight="1" x14ac:dyDescent="0.2">
      <c r="A48" s="38" t="s">
        <v>83</v>
      </c>
      <c r="B48" s="38"/>
    </row>
    <row r="49" spans="1:2" x14ac:dyDescent="0.2">
      <c r="A49" s="9" t="s">
        <v>32</v>
      </c>
      <c r="B49" s="38" t="e">
        <f t="shared" ref="B49" si="14">ROUNDUP(B25*0.9,)</f>
        <v>#REF!</v>
      </c>
    </row>
    <row r="51" spans="1:2" x14ac:dyDescent="0.2">
      <c r="A51" s="45" t="s">
        <v>23</v>
      </c>
    </row>
    <row r="52" spans="1:2" x14ac:dyDescent="0.2">
      <c r="A52" s="46" t="s">
        <v>9</v>
      </c>
    </row>
    <row r="53" spans="1:2" x14ac:dyDescent="0.2">
      <c r="A53" s="46" t="s">
        <v>10</v>
      </c>
    </row>
    <row r="54" spans="1:2" ht="12" customHeight="1" x14ac:dyDescent="0.2">
      <c r="A54" s="47" t="s">
        <v>11</v>
      </c>
    </row>
    <row r="55" spans="1:2" x14ac:dyDescent="0.2">
      <c r="A55" s="46" t="s">
        <v>12</v>
      </c>
    </row>
    <row r="57" spans="1:2" x14ac:dyDescent="0.2">
      <c r="A57" s="45" t="s">
        <v>93</v>
      </c>
    </row>
    <row r="58" spans="1:2" x14ac:dyDescent="0.2">
      <c r="A58" s="48" t="s">
        <v>109</v>
      </c>
    </row>
    <row r="60" spans="1:2" x14ac:dyDescent="0.2">
      <c r="A60" s="49" t="s">
        <v>20</v>
      </c>
    </row>
    <row r="61" spans="1:2" ht="48" x14ac:dyDescent="0.2">
      <c r="A61" s="27" t="s">
        <v>51</v>
      </c>
    </row>
  </sheetData>
  <pageMargins left="0.25" right="0.25" top="0.75" bottom="0.75" header="0.3" footer="0.3"/>
  <pageSetup scale="51" fitToHeight="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B63"/>
  <sheetViews>
    <sheetView workbookViewId="0">
      <pane xSplit="1" topLeftCell="B1" activePane="topRight" state="frozen"/>
      <selection pane="topRight" activeCell="B1" sqref="B1:E1048576"/>
    </sheetView>
  </sheetViews>
  <sheetFormatPr defaultColWidth="9" defaultRowHeight="12" x14ac:dyDescent="0.2"/>
  <cols>
    <col min="1" max="1" width="81.5703125" style="33" customWidth="1"/>
    <col min="2" max="16384" width="9" style="33"/>
  </cols>
  <sheetData>
    <row r="1" spans="1:2" ht="11.45" customHeight="1" x14ac:dyDescent="0.2">
      <c r="A1" s="2" t="s">
        <v>40</v>
      </c>
    </row>
    <row r="2" spans="1:2" ht="11.45" customHeight="1" x14ac:dyDescent="0.2">
      <c r="A2" s="34" t="s">
        <v>108</v>
      </c>
    </row>
    <row r="3" spans="1:2" ht="11.45" customHeight="1" x14ac:dyDescent="0.2">
      <c r="A3" s="2"/>
    </row>
    <row r="4" spans="1:2" ht="11.45" customHeight="1" x14ac:dyDescent="0.2">
      <c r="A4" s="35" t="s">
        <v>2</v>
      </c>
      <c r="B4" s="36" t="e">
        <f>ВВ!#REF!</f>
        <v>#REF!</v>
      </c>
    </row>
    <row r="5" spans="1:2" s="31" customFormat="1" ht="22.35" customHeight="1" x14ac:dyDescent="0.2">
      <c r="A5" s="37" t="s">
        <v>3</v>
      </c>
      <c r="B5" s="36" t="e">
        <f>ВВ!#REF!</f>
        <v>#REF!</v>
      </c>
    </row>
    <row r="6" spans="1:2" ht="10.7" customHeight="1" x14ac:dyDescent="0.2">
      <c r="A6" s="38" t="s">
        <v>4</v>
      </c>
    </row>
    <row r="7" spans="1:2" ht="10.7" customHeight="1" x14ac:dyDescent="0.2">
      <c r="A7" s="9">
        <v>1</v>
      </c>
      <c r="B7" s="39" t="e">
        <f>ВВ!#REF!*0.9</f>
        <v>#REF!</v>
      </c>
    </row>
    <row r="8" spans="1:2" ht="10.7" customHeight="1" x14ac:dyDescent="0.2">
      <c r="A8" s="9">
        <v>2</v>
      </c>
      <c r="B8" s="39" t="e">
        <f>ВВ!#REF!*0.9</f>
        <v>#REF!</v>
      </c>
    </row>
    <row r="9" spans="1:2" ht="10.7" customHeight="1" x14ac:dyDescent="0.2">
      <c r="A9" s="38" t="s">
        <v>5</v>
      </c>
      <c r="B9" s="39"/>
    </row>
    <row r="10" spans="1:2" s="32" customFormat="1" ht="10.7" customHeight="1" x14ac:dyDescent="0.2">
      <c r="A10" s="9">
        <v>1</v>
      </c>
      <c r="B10" s="39" t="e">
        <f>ВВ!#REF!*0.9</f>
        <v>#REF!</v>
      </c>
    </row>
    <row r="11" spans="1:2" ht="10.7" customHeight="1" x14ac:dyDescent="0.2">
      <c r="A11" s="9">
        <v>2</v>
      </c>
      <c r="B11" s="39" t="e">
        <f>ВВ!#REF!*0.9</f>
        <v>#REF!</v>
      </c>
    </row>
    <row r="12" spans="1:2" ht="10.7" customHeight="1" x14ac:dyDescent="0.2">
      <c r="A12" s="38" t="s">
        <v>6</v>
      </c>
      <c r="B12" s="39"/>
    </row>
    <row r="13" spans="1:2" ht="10.7" customHeight="1" x14ac:dyDescent="0.2">
      <c r="A13" s="9">
        <v>1</v>
      </c>
      <c r="B13" s="39" t="e">
        <f>ВВ!#REF!*0.9</f>
        <v>#REF!</v>
      </c>
    </row>
    <row r="14" spans="1:2" ht="10.7" customHeight="1" x14ac:dyDescent="0.2">
      <c r="A14" s="9">
        <v>2</v>
      </c>
      <c r="B14" s="39" t="e">
        <f>ВВ!#REF!*0.9</f>
        <v>#REF!</v>
      </c>
    </row>
    <row r="15" spans="1:2" ht="10.7" customHeight="1" x14ac:dyDescent="0.2">
      <c r="A15" s="38" t="s">
        <v>7</v>
      </c>
      <c r="B15" s="39"/>
    </row>
    <row r="16" spans="1:2" ht="10.7" customHeight="1" x14ac:dyDescent="0.2">
      <c r="A16" s="9">
        <v>1</v>
      </c>
      <c r="B16" s="39" t="e">
        <f>ВВ!#REF!*0.9</f>
        <v>#REF!</v>
      </c>
    </row>
    <row r="17" spans="1:2" ht="10.7" customHeight="1" x14ac:dyDescent="0.2">
      <c r="A17" s="9">
        <v>2</v>
      </c>
      <c r="B17" s="39" t="e">
        <f>ВВ!#REF!*0.9</f>
        <v>#REF!</v>
      </c>
    </row>
    <row r="18" spans="1:2" ht="10.7" customHeight="1" x14ac:dyDescent="0.2">
      <c r="A18" s="38" t="s">
        <v>46</v>
      </c>
      <c r="B18" s="39"/>
    </row>
    <row r="19" spans="1:2" ht="10.7" customHeight="1" x14ac:dyDescent="0.2">
      <c r="A19" s="9">
        <v>1</v>
      </c>
      <c r="B19" s="39" t="e">
        <f>ВВ!#REF!*0.9</f>
        <v>#REF!</v>
      </c>
    </row>
    <row r="20" spans="1:2" ht="10.7" customHeight="1" x14ac:dyDescent="0.2">
      <c r="A20" s="9">
        <v>2</v>
      </c>
      <c r="B20" s="39" t="e">
        <f>ВВ!#REF!*0.9</f>
        <v>#REF!</v>
      </c>
    </row>
    <row r="21" spans="1:2" ht="10.7" customHeight="1" x14ac:dyDescent="0.2">
      <c r="A21" s="38" t="s">
        <v>47</v>
      </c>
      <c r="B21" s="39"/>
    </row>
    <row r="22" spans="1:2" ht="10.7" customHeight="1" x14ac:dyDescent="0.2">
      <c r="A22" s="9">
        <v>1</v>
      </c>
      <c r="B22" s="39" t="e">
        <f>ВВ!#REF!*0.9</f>
        <v>#REF!</v>
      </c>
    </row>
    <row r="23" spans="1:2" ht="10.5" customHeight="1" x14ac:dyDescent="0.2">
      <c r="A23" s="9">
        <v>2</v>
      </c>
      <c r="B23" s="39" t="e">
        <f>ВВ!#REF!*0.9</f>
        <v>#REF!</v>
      </c>
    </row>
    <row r="24" spans="1:2" ht="10.5" customHeight="1" x14ac:dyDescent="0.2">
      <c r="A24" s="38" t="s">
        <v>83</v>
      </c>
      <c r="B24" s="39"/>
    </row>
    <row r="25" spans="1:2" ht="10.5" customHeight="1" x14ac:dyDescent="0.2">
      <c r="A25" s="9" t="s">
        <v>32</v>
      </c>
      <c r="B25" s="39" t="e">
        <f>ВВ!#REF!*0.9</f>
        <v>#REF!</v>
      </c>
    </row>
    <row r="26" spans="1:2" ht="10.5" customHeight="1" x14ac:dyDescent="0.2">
      <c r="A26" s="40"/>
      <c r="B26" s="41"/>
    </row>
    <row r="27" spans="1:2" ht="10.5" customHeight="1" x14ac:dyDescent="0.2">
      <c r="A27" s="185" t="s">
        <v>22</v>
      </c>
      <c r="B27" s="41"/>
    </row>
    <row r="28" spans="1:2" ht="10.5" customHeight="1" x14ac:dyDescent="0.2">
      <c r="A28" s="40"/>
      <c r="B28" s="28" t="e">
        <f>B4</f>
        <v>#REF!</v>
      </c>
    </row>
    <row r="29" spans="1:2" ht="24.6" customHeight="1" x14ac:dyDescent="0.2">
      <c r="A29" s="37" t="s">
        <v>3</v>
      </c>
      <c r="B29" s="28" t="e">
        <f>B5</f>
        <v>#REF!</v>
      </c>
    </row>
    <row r="30" spans="1:2" ht="10.5" customHeight="1" x14ac:dyDescent="0.2">
      <c r="A30" s="38" t="s">
        <v>4</v>
      </c>
      <c r="B30" s="50"/>
    </row>
    <row r="31" spans="1:2" ht="10.5" customHeight="1" x14ac:dyDescent="0.2">
      <c r="A31" s="9">
        <v>1</v>
      </c>
      <c r="B31" s="38" t="e">
        <f>ROUNDUP(B7*0.87,)</f>
        <v>#REF!</v>
      </c>
    </row>
    <row r="32" spans="1:2" ht="10.5" customHeight="1" x14ac:dyDescent="0.2">
      <c r="A32" s="9">
        <v>2</v>
      </c>
      <c r="B32" s="38" t="e">
        <f t="shared" ref="B32" si="0">ROUNDUP(B8*0.87,)</f>
        <v>#REF!</v>
      </c>
    </row>
    <row r="33" spans="1:2" ht="10.5" customHeight="1" x14ac:dyDescent="0.2">
      <c r="A33" s="38" t="s">
        <v>5</v>
      </c>
      <c r="B33" s="38"/>
    </row>
    <row r="34" spans="1:2" ht="10.5" customHeight="1" x14ac:dyDescent="0.2">
      <c r="A34" s="9">
        <v>1</v>
      </c>
      <c r="B34" s="38" t="e">
        <f t="shared" ref="B34" si="1">ROUNDUP(B10*0.87,)</f>
        <v>#REF!</v>
      </c>
    </row>
    <row r="35" spans="1:2" ht="10.5" customHeight="1" x14ac:dyDescent="0.2">
      <c r="A35" s="9">
        <v>2</v>
      </c>
      <c r="B35" s="38" t="e">
        <f t="shared" ref="B35" si="2">ROUNDUP(B11*0.87,)</f>
        <v>#REF!</v>
      </c>
    </row>
    <row r="36" spans="1:2" ht="10.5" customHeight="1" x14ac:dyDescent="0.2">
      <c r="A36" s="38" t="s">
        <v>6</v>
      </c>
      <c r="B36" s="38"/>
    </row>
    <row r="37" spans="1:2" ht="10.5" customHeight="1" x14ac:dyDescent="0.2">
      <c r="A37" s="9">
        <v>1</v>
      </c>
      <c r="B37" s="38" t="e">
        <f t="shared" ref="B37" si="3">ROUNDUP(B13*0.87,)</f>
        <v>#REF!</v>
      </c>
    </row>
    <row r="38" spans="1:2" ht="10.5" customHeight="1" x14ac:dyDescent="0.2">
      <c r="A38" s="9">
        <v>2</v>
      </c>
      <c r="B38" s="38" t="e">
        <f t="shared" ref="B38" si="4">ROUNDUP(B14*0.87,)</f>
        <v>#REF!</v>
      </c>
    </row>
    <row r="39" spans="1:2" ht="10.5" customHeight="1" x14ac:dyDescent="0.2">
      <c r="A39" s="38" t="s">
        <v>7</v>
      </c>
      <c r="B39" s="38"/>
    </row>
    <row r="40" spans="1:2" ht="10.5" customHeight="1" x14ac:dyDescent="0.2">
      <c r="A40" s="9">
        <v>1</v>
      </c>
      <c r="B40" s="38" t="e">
        <f t="shared" ref="B40" si="5">ROUNDUP(B16*0.87,)</f>
        <v>#REF!</v>
      </c>
    </row>
    <row r="41" spans="1:2" ht="10.7" customHeight="1" x14ac:dyDescent="0.2">
      <c r="A41" s="9">
        <v>2</v>
      </c>
      <c r="B41" s="38" t="e">
        <f t="shared" ref="B41" si="6">ROUNDUP(B17*0.87,)</f>
        <v>#REF!</v>
      </c>
    </row>
    <row r="42" spans="1:2" ht="10.7" customHeight="1" x14ac:dyDescent="0.2">
      <c r="A42" s="38" t="s">
        <v>46</v>
      </c>
      <c r="B42" s="38"/>
    </row>
    <row r="43" spans="1:2" ht="10.7" customHeight="1" x14ac:dyDescent="0.2">
      <c r="A43" s="9">
        <v>1</v>
      </c>
      <c r="B43" s="38" t="e">
        <f t="shared" ref="B43" si="7">ROUNDUP(B19*0.87,)</f>
        <v>#REF!</v>
      </c>
    </row>
    <row r="44" spans="1:2" ht="10.7" customHeight="1" x14ac:dyDescent="0.2">
      <c r="A44" s="9">
        <v>2</v>
      </c>
      <c r="B44" s="38" t="e">
        <f t="shared" ref="B44" si="8">ROUNDUP(B20*0.87,)</f>
        <v>#REF!</v>
      </c>
    </row>
    <row r="45" spans="1:2" ht="10.7" customHeight="1" x14ac:dyDescent="0.2">
      <c r="A45" s="38" t="s">
        <v>47</v>
      </c>
      <c r="B45" s="38"/>
    </row>
    <row r="46" spans="1:2" ht="10.7" customHeight="1" x14ac:dyDescent="0.2">
      <c r="A46" s="9">
        <v>1</v>
      </c>
      <c r="B46" s="38" t="e">
        <f t="shared" ref="B46" si="9">ROUNDUP(B22*0.87,)</f>
        <v>#REF!</v>
      </c>
    </row>
    <row r="47" spans="1:2" ht="10.7" customHeight="1" x14ac:dyDescent="0.2">
      <c r="A47" s="9">
        <v>2</v>
      </c>
      <c r="B47" s="38" t="e">
        <f t="shared" ref="B47" si="10">ROUNDUP(B23*0.87,)</f>
        <v>#REF!</v>
      </c>
    </row>
    <row r="48" spans="1:2" ht="12.75" customHeight="1" x14ac:dyDescent="0.2">
      <c r="A48" s="38" t="s">
        <v>83</v>
      </c>
      <c r="B48" s="38"/>
    </row>
    <row r="49" spans="1:2" x14ac:dyDescent="0.2">
      <c r="A49" s="9" t="s">
        <v>32</v>
      </c>
      <c r="B49" s="38" t="e">
        <f t="shared" ref="B49" si="11">ROUNDUP(B25*0.87,)</f>
        <v>#REF!</v>
      </c>
    </row>
    <row r="51" spans="1:2" x14ac:dyDescent="0.2">
      <c r="A51" s="45" t="s">
        <v>23</v>
      </c>
    </row>
    <row r="52" spans="1:2" x14ac:dyDescent="0.2">
      <c r="A52" s="46" t="s">
        <v>9</v>
      </c>
    </row>
    <row r="53" spans="1:2" x14ac:dyDescent="0.2">
      <c r="A53" s="46" t="s">
        <v>10</v>
      </c>
    </row>
    <row r="54" spans="1:2" ht="12" customHeight="1" x14ac:dyDescent="0.2">
      <c r="A54" s="47" t="s">
        <v>11</v>
      </c>
    </row>
    <row r="55" spans="1:2" x14ac:dyDescent="0.2">
      <c r="A55" s="186" t="s">
        <v>12</v>
      </c>
    </row>
    <row r="57" spans="1:2" x14ac:dyDescent="0.2">
      <c r="A57" s="45" t="s">
        <v>93</v>
      </c>
    </row>
    <row r="58" spans="1:2" x14ac:dyDescent="0.2">
      <c r="A58" s="48" t="s">
        <v>109</v>
      </c>
    </row>
    <row r="60" spans="1:2" x14ac:dyDescent="0.2">
      <c r="A60" s="49" t="s">
        <v>20</v>
      </c>
    </row>
    <row r="61" spans="1:2" ht="48" x14ac:dyDescent="0.2">
      <c r="A61" s="27" t="s">
        <v>51</v>
      </c>
    </row>
    <row r="63" spans="1:2" x14ac:dyDescent="0.2">
      <c r="A63" s="187" t="s">
        <v>110</v>
      </c>
    </row>
  </sheetData>
  <pageMargins left="0.25" right="0.25" top="0.75" bottom="0.75" header="0.3" footer="0.3"/>
  <pageSetup scale="51" fitToHeight="0"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pageSetUpPr fitToPage="1"/>
  </sheetPr>
  <dimension ref="A1:AT47"/>
  <sheetViews>
    <sheetView workbookViewId="0">
      <pane xSplit="1" topLeftCell="B1" activePane="topRight" state="frozen"/>
      <selection pane="topRight" activeCell="B23" sqref="B23:AT34"/>
    </sheetView>
  </sheetViews>
  <sheetFormatPr defaultColWidth="9" defaultRowHeight="12" x14ac:dyDescent="0.2"/>
  <cols>
    <col min="1" max="1" width="81.5703125" style="33" customWidth="1"/>
    <col min="2" max="16384" width="9" style="33"/>
  </cols>
  <sheetData>
    <row r="1" spans="1:46" ht="11.45" customHeight="1" x14ac:dyDescent="0.2">
      <c r="A1" s="2" t="s">
        <v>40</v>
      </c>
    </row>
    <row r="2" spans="1:46" ht="11.45" customHeight="1" x14ac:dyDescent="0.2">
      <c r="A2" s="34" t="s">
        <v>108</v>
      </c>
    </row>
    <row r="3" spans="1:46" ht="11.45" customHeight="1" x14ac:dyDescent="0.2">
      <c r="A3" s="2"/>
    </row>
    <row r="4" spans="1:46" ht="11.45" customHeight="1" x14ac:dyDescent="0.2">
      <c r="A4" s="35" t="s">
        <v>2</v>
      </c>
      <c r="B4" s="36" t="e">
        <f>ВВ!#REF!</f>
        <v>#REF!</v>
      </c>
      <c r="C4" s="36" t="e">
        <f>ВВ!#REF!</f>
        <v>#REF!</v>
      </c>
      <c r="D4" s="36" t="e">
        <f>ВВ!#REF!</f>
        <v>#REF!</v>
      </c>
      <c r="E4" s="36" t="e">
        <f>ВВ!#REF!</f>
        <v>#REF!</v>
      </c>
      <c r="F4" s="36" t="e">
        <f>ВВ!#REF!</f>
        <v>#REF!</v>
      </c>
      <c r="G4" s="36" t="e">
        <f>ВВ!#REF!</f>
        <v>#REF!</v>
      </c>
      <c r="H4" s="36" t="e">
        <f>ВВ!#REF!</f>
        <v>#REF!</v>
      </c>
      <c r="I4" s="36" t="e">
        <f>ВВ!#REF!</f>
        <v>#REF!</v>
      </c>
      <c r="J4" s="36" t="e">
        <f>ВВ!#REF!</f>
        <v>#REF!</v>
      </c>
      <c r="K4" s="36" t="e">
        <f>ВВ!#REF!</f>
        <v>#REF!</v>
      </c>
      <c r="L4" s="36" t="e">
        <f>ВВ!#REF!</f>
        <v>#REF!</v>
      </c>
      <c r="M4" s="36" t="e">
        <f>ВВ!#REF!</f>
        <v>#REF!</v>
      </c>
      <c r="N4" s="36" t="e">
        <f>ВВ!#REF!</f>
        <v>#REF!</v>
      </c>
      <c r="O4" s="36" t="e">
        <f>ВВ!#REF!</f>
        <v>#REF!</v>
      </c>
      <c r="P4" s="36" t="e">
        <f>ВВ!#REF!</f>
        <v>#REF!</v>
      </c>
      <c r="Q4" s="36" t="e">
        <f>ВВ!#REF!</f>
        <v>#REF!</v>
      </c>
      <c r="R4" s="36" t="e">
        <f>ВВ!#REF!</f>
        <v>#REF!</v>
      </c>
      <c r="S4" s="36" t="e">
        <f>ВВ!#REF!</f>
        <v>#REF!</v>
      </c>
      <c r="T4" s="36" t="e">
        <f>ВВ!#REF!</f>
        <v>#REF!</v>
      </c>
      <c r="U4" s="36" t="e">
        <f>ВВ!#REF!</f>
        <v>#REF!</v>
      </c>
      <c r="V4" s="36" t="e">
        <f>ВВ!#REF!</f>
        <v>#REF!</v>
      </c>
      <c r="W4" s="36" t="e">
        <f>ВВ!#REF!</f>
        <v>#REF!</v>
      </c>
      <c r="X4" s="36" t="e">
        <f>ВВ!#REF!</f>
        <v>#REF!</v>
      </c>
      <c r="Y4" s="36" t="e">
        <f>ВВ!#REF!</f>
        <v>#REF!</v>
      </c>
      <c r="Z4" s="36" t="e">
        <f>ВВ!#REF!</f>
        <v>#REF!</v>
      </c>
      <c r="AA4" s="36" t="e">
        <f>ВВ!#REF!</f>
        <v>#REF!</v>
      </c>
      <c r="AB4" s="36" t="e">
        <f>ВВ!#REF!</f>
        <v>#REF!</v>
      </c>
      <c r="AC4" s="36" t="e">
        <f>ВВ!#REF!</f>
        <v>#REF!</v>
      </c>
      <c r="AD4" s="36" t="e">
        <f>ВВ!#REF!</f>
        <v>#REF!</v>
      </c>
      <c r="AE4" s="36" t="e">
        <f>ВВ!#REF!</f>
        <v>#REF!</v>
      </c>
      <c r="AF4" s="36" t="e">
        <f>ВВ!#REF!</f>
        <v>#REF!</v>
      </c>
      <c r="AG4" s="36" t="e">
        <f>ВВ!#REF!</f>
        <v>#REF!</v>
      </c>
      <c r="AH4" s="36" t="e">
        <f>ВВ!#REF!</f>
        <v>#REF!</v>
      </c>
      <c r="AI4" s="36" t="e">
        <f>ВВ!#REF!</f>
        <v>#REF!</v>
      </c>
      <c r="AJ4" s="36" t="e">
        <f>ВВ!#REF!</f>
        <v>#REF!</v>
      </c>
      <c r="AK4" s="36" t="e">
        <f>ВВ!#REF!</f>
        <v>#REF!</v>
      </c>
      <c r="AL4" s="36" t="e">
        <f>ВВ!#REF!</f>
        <v>#REF!</v>
      </c>
      <c r="AM4" s="36" t="e">
        <f>ВВ!#REF!</f>
        <v>#REF!</v>
      </c>
      <c r="AN4" s="36" t="e">
        <f>ВВ!#REF!</f>
        <v>#REF!</v>
      </c>
      <c r="AO4" s="36" t="e">
        <f>ВВ!#REF!</f>
        <v>#REF!</v>
      </c>
      <c r="AP4" s="36" t="e">
        <f>ВВ!#REF!</f>
        <v>#REF!</v>
      </c>
      <c r="AQ4" s="36" t="e">
        <f>ВВ!#REF!</f>
        <v>#REF!</v>
      </c>
      <c r="AR4" s="36" t="e">
        <f>ВВ!#REF!</f>
        <v>#REF!</v>
      </c>
      <c r="AS4" s="36" t="e">
        <f>ВВ!#REF!</f>
        <v>#REF!</v>
      </c>
      <c r="AT4" s="36" t="e">
        <f>ВВ!#REF!</f>
        <v>#REF!</v>
      </c>
    </row>
    <row r="5" spans="1:46" s="31" customFormat="1" ht="22.35" customHeight="1" x14ac:dyDescent="0.2">
      <c r="A5" s="37" t="s">
        <v>3</v>
      </c>
      <c r="B5" s="36" t="e">
        <f>ВВ!#REF!</f>
        <v>#REF!</v>
      </c>
      <c r="C5" s="36" t="e">
        <f>ВВ!#REF!</f>
        <v>#REF!</v>
      </c>
      <c r="D5" s="36" t="e">
        <f>ВВ!#REF!</f>
        <v>#REF!</v>
      </c>
      <c r="E5" s="36" t="e">
        <f>ВВ!#REF!</f>
        <v>#REF!</v>
      </c>
      <c r="F5" s="36" t="e">
        <f>ВВ!#REF!</f>
        <v>#REF!</v>
      </c>
      <c r="G5" s="36" t="e">
        <f>ВВ!#REF!</f>
        <v>#REF!</v>
      </c>
      <c r="H5" s="36" t="e">
        <f>ВВ!#REF!</f>
        <v>#REF!</v>
      </c>
      <c r="I5" s="36" t="e">
        <f>ВВ!#REF!</f>
        <v>#REF!</v>
      </c>
      <c r="J5" s="36" t="e">
        <f>ВВ!#REF!</f>
        <v>#REF!</v>
      </c>
      <c r="K5" s="36" t="e">
        <f>ВВ!#REF!</f>
        <v>#REF!</v>
      </c>
      <c r="L5" s="36" t="e">
        <f>ВВ!#REF!</f>
        <v>#REF!</v>
      </c>
      <c r="M5" s="36" t="e">
        <f>ВВ!#REF!</f>
        <v>#REF!</v>
      </c>
      <c r="N5" s="36" t="e">
        <f>ВВ!#REF!</f>
        <v>#REF!</v>
      </c>
      <c r="O5" s="36" t="e">
        <f>ВВ!#REF!</f>
        <v>#REF!</v>
      </c>
      <c r="P5" s="36" t="e">
        <f>ВВ!#REF!</f>
        <v>#REF!</v>
      </c>
      <c r="Q5" s="36" t="e">
        <f>ВВ!#REF!</f>
        <v>#REF!</v>
      </c>
      <c r="R5" s="36" t="e">
        <f>ВВ!#REF!</f>
        <v>#REF!</v>
      </c>
      <c r="S5" s="36" t="e">
        <f>ВВ!#REF!</f>
        <v>#REF!</v>
      </c>
      <c r="T5" s="36" t="e">
        <f>ВВ!#REF!</f>
        <v>#REF!</v>
      </c>
      <c r="U5" s="36" t="e">
        <f>ВВ!#REF!</f>
        <v>#REF!</v>
      </c>
      <c r="V5" s="36" t="e">
        <f>ВВ!#REF!</f>
        <v>#REF!</v>
      </c>
      <c r="W5" s="36" t="e">
        <f>ВВ!#REF!</f>
        <v>#REF!</v>
      </c>
      <c r="X5" s="36" t="e">
        <f>ВВ!#REF!</f>
        <v>#REF!</v>
      </c>
      <c r="Y5" s="36" t="e">
        <f>ВВ!#REF!</f>
        <v>#REF!</v>
      </c>
      <c r="Z5" s="36" t="e">
        <f>ВВ!#REF!</f>
        <v>#REF!</v>
      </c>
      <c r="AA5" s="36" t="e">
        <f>ВВ!#REF!</f>
        <v>#REF!</v>
      </c>
      <c r="AB5" s="36" t="e">
        <f>ВВ!#REF!</f>
        <v>#REF!</v>
      </c>
      <c r="AC5" s="36" t="e">
        <f>ВВ!#REF!</f>
        <v>#REF!</v>
      </c>
      <c r="AD5" s="36" t="e">
        <f>ВВ!#REF!</f>
        <v>#REF!</v>
      </c>
      <c r="AE5" s="36" t="e">
        <f>ВВ!#REF!</f>
        <v>#REF!</v>
      </c>
      <c r="AF5" s="36" t="e">
        <f>ВВ!#REF!</f>
        <v>#REF!</v>
      </c>
      <c r="AG5" s="36" t="e">
        <f>ВВ!#REF!</f>
        <v>#REF!</v>
      </c>
      <c r="AH5" s="36" t="e">
        <f>ВВ!#REF!</f>
        <v>#REF!</v>
      </c>
      <c r="AI5" s="36" t="e">
        <f>ВВ!#REF!</f>
        <v>#REF!</v>
      </c>
      <c r="AJ5" s="36" t="e">
        <f>ВВ!#REF!</f>
        <v>#REF!</v>
      </c>
      <c r="AK5" s="36" t="e">
        <f>ВВ!#REF!</f>
        <v>#REF!</v>
      </c>
      <c r="AL5" s="36" t="e">
        <f>ВВ!#REF!</f>
        <v>#REF!</v>
      </c>
      <c r="AM5" s="36" t="e">
        <f>ВВ!#REF!</f>
        <v>#REF!</v>
      </c>
      <c r="AN5" s="36" t="e">
        <f>ВВ!#REF!</f>
        <v>#REF!</v>
      </c>
      <c r="AO5" s="36" t="e">
        <f>ВВ!#REF!</f>
        <v>#REF!</v>
      </c>
      <c r="AP5" s="36" t="e">
        <f>ВВ!#REF!</f>
        <v>#REF!</v>
      </c>
      <c r="AQ5" s="36" t="e">
        <f>ВВ!#REF!</f>
        <v>#REF!</v>
      </c>
      <c r="AR5" s="36" t="e">
        <f>ВВ!#REF!</f>
        <v>#REF!</v>
      </c>
      <c r="AS5" s="36" t="e">
        <f>ВВ!#REF!</f>
        <v>#REF!</v>
      </c>
      <c r="AT5" s="36" t="e">
        <f>ВВ!#REF!</f>
        <v>#REF!</v>
      </c>
    </row>
    <row r="6" spans="1:46" ht="10.7" customHeight="1" x14ac:dyDescent="0.2">
      <c r="A6" s="158" t="s">
        <v>102</v>
      </c>
    </row>
    <row r="7" spans="1:46" ht="10.7" customHeight="1" x14ac:dyDescent="0.2">
      <c r="A7" s="159">
        <v>1</v>
      </c>
      <c r="B7" s="39" t="e">
        <f>ВВ!#REF!*0.9</f>
        <v>#REF!</v>
      </c>
      <c r="C7" s="39" t="e">
        <f>ВВ!#REF!*0.9</f>
        <v>#REF!</v>
      </c>
      <c r="D7" s="39" t="e">
        <f>ВВ!#REF!*0.9</f>
        <v>#REF!</v>
      </c>
      <c r="E7" s="39" t="e">
        <f>ВВ!#REF!*0.9</f>
        <v>#REF!</v>
      </c>
      <c r="F7" s="39" t="e">
        <f>ВВ!#REF!*0.9</f>
        <v>#REF!</v>
      </c>
      <c r="G7" s="39" t="e">
        <f>ВВ!#REF!*0.9</f>
        <v>#REF!</v>
      </c>
      <c r="H7" s="39" t="e">
        <f>ВВ!#REF!*0.9</f>
        <v>#REF!</v>
      </c>
      <c r="I7" s="39" t="e">
        <f>ВВ!#REF!*0.9</f>
        <v>#REF!</v>
      </c>
      <c r="J7" s="39" t="e">
        <f>ВВ!#REF!*0.9</f>
        <v>#REF!</v>
      </c>
      <c r="K7" s="39" t="e">
        <f>ВВ!#REF!*0.9</f>
        <v>#REF!</v>
      </c>
      <c r="L7" s="39" t="e">
        <f>ВВ!#REF!*0.9</f>
        <v>#REF!</v>
      </c>
      <c r="M7" s="39" t="e">
        <f>ВВ!#REF!*0.9</f>
        <v>#REF!</v>
      </c>
      <c r="N7" s="39" t="e">
        <f>ВВ!#REF!*0.9</f>
        <v>#REF!</v>
      </c>
      <c r="O7" s="39" t="e">
        <f>ВВ!#REF!*0.9</f>
        <v>#REF!</v>
      </c>
      <c r="P7" s="39" t="e">
        <f>ВВ!#REF!*0.9</f>
        <v>#REF!</v>
      </c>
      <c r="Q7" s="39" t="e">
        <f>ВВ!#REF!*0.9</f>
        <v>#REF!</v>
      </c>
      <c r="R7" s="39" t="e">
        <f>ВВ!#REF!*0.9</f>
        <v>#REF!</v>
      </c>
      <c r="S7" s="39" t="e">
        <f>ВВ!#REF!*0.9</f>
        <v>#REF!</v>
      </c>
      <c r="T7" s="39" t="e">
        <f>ВВ!#REF!*0.9</f>
        <v>#REF!</v>
      </c>
      <c r="U7" s="39" t="e">
        <f>ВВ!#REF!*0.9</f>
        <v>#REF!</v>
      </c>
      <c r="V7" s="39" t="e">
        <f>ВВ!#REF!*0.9</f>
        <v>#REF!</v>
      </c>
      <c r="W7" s="39" t="e">
        <f>ВВ!#REF!*0.9</f>
        <v>#REF!</v>
      </c>
      <c r="X7" s="39" t="e">
        <f>ВВ!#REF!*0.9</f>
        <v>#REF!</v>
      </c>
      <c r="Y7" s="39" t="e">
        <f>ВВ!#REF!*0.9</f>
        <v>#REF!</v>
      </c>
      <c r="Z7" s="39" t="e">
        <f>ВВ!#REF!*0.9</f>
        <v>#REF!</v>
      </c>
      <c r="AA7" s="39" t="e">
        <f>ВВ!#REF!*0.9</f>
        <v>#REF!</v>
      </c>
      <c r="AB7" s="39" t="e">
        <f>ВВ!#REF!*0.9</f>
        <v>#REF!</v>
      </c>
      <c r="AC7" s="39" t="e">
        <f>ВВ!#REF!*0.9</f>
        <v>#REF!</v>
      </c>
      <c r="AD7" s="39" t="e">
        <f>ВВ!#REF!*0.9</f>
        <v>#REF!</v>
      </c>
      <c r="AE7" s="39" t="e">
        <f>ВВ!#REF!*0.9</f>
        <v>#REF!</v>
      </c>
      <c r="AF7" s="39" t="e">
        <f>ВВ!#REF!*0.9</f>
        <v>#REF!</v>
      </c>
      <c r="AG7" s="39" t="e">
        <f>ВВ!#REF!*0.9</f>
        <v>#REF!</v>
      </c>
      <c r="AH7" s="39" t="e">
        <f>ВВ!#REF!*0.9</f>
        <v>#REF!</v>
      </c>
      <c r="AI7" s="39" t="e">
        <f>ВВ!#REF!*0.9</f>
        <v>#REF!</v>
      </c>
      <c r="AJ7" s="39" t="e">
        <f>ВВ!#REF!*0.9</f>
        <v>#REF!</v>
      </c>
      <c r="AK7" s="39" t="e">
        <f>ВВ!#REF!*0.9</f>
        <v>#REF!</v>
      </c>
      <c r="AL7" s="39" t="e">
        <f>ВВ!#REF!*0.9</f>
        <v>#REF!</v>
      </c>
      <c r="AM7" s="39" t="e">
        <f>ВВ!#REF!*0.9</f>
        <v>#REF!</v>
      </c>
      <c r="AN7" s="39" t="e">
        <f>ВВ!#REF!*0.9</f>
        <v>#REF!</v>
      </c>
      <c r="AO7" s="39" t="e">
        <f>ВВ!#REF!*0.9</f>
        <v>#REF!</v>
      </c>
      <c r="AP7" s="39" t="e">
        <f>ВВ!#REF!*0.9</f>
        <v>#REF!</v>
      </c>
      <c r="AQ7" s="39" t="e">
        <f>ВВ!#REF!*0.9</f>
        <v>#REF!</v>
      </c>
      <c r="AR7" s="39" t="e">
        <f>ВВ!#REF!*0.9</f>
        <v>#REF!</v>
      </c>
      <c r="AS7" s="39" t="e">
        <f>ВВ!#REF!*0.9</f>
        <v>#REF!</v>
      </c>
      <c r="AT7" s="39" t="e">
        <f>ВВ!#REF!*0.9</f>
        <v>#REF!</v>
      </c>
    </row>
    <row r="8" spans="1:46" ht="10.7" customHeight="1" x14ac:dyDescent="0.2">
      <c r="A8" s="159">
        <v>2</v>
      </c>
      <c r="B8" s="39" t="e">
        <f>ВВ!#REF!*0.9</f>
        <v>#REF!</v>
      </c>
      <c r="C8" s="39" t="e">
        <f>ВВ!#REF!*0.9</f>
        <v>#REF!</v>
      </c>
      <c r="D8" s="39" t="e">
        <f>ВВ!#REF!*0.9</f>
        <v>#REF!</v>
      </c>
      <c r="E8" s="39" t="e">
        <f>ВВ!#REF!*0.9</f>
        <v>#REF!</v>
      </c>
      <c r="F8" s="39" t="e">
        <f>ВВ!#REF!*0.9</f>
        <v>#REF!</v>
      </c>
      <c r="G8" s="39" t="e">
        <f>ВВ!#REF!*0.9</f>
        <v>#REF!</v>
      </c>
      <c r="H8" s="39" t="e">
        <f>ВВ!#REF!*0.9</f>
        <v>#REF!</v>
      </c>
      <c r="I8" s="39" t="e">
        <f>ВВ!#REF!*0.9</f>
        <v>#REF!</v>
      </c>
      <c r="J8" s="39" t="e">
        <f>ВВ!#REF!*0.9</f>
        <v>#REF!</v>
      </c>
      <c r="K8" s="39" t="e">
        <f>ВВ!#REF!*0.9</f>
        <v>#REF!</v>
      </c>
      <c r="L8" s="39" t="e">
        <f>ВВ!#REF!*0.9</f>
        <v>#REF!</v>
      </c>
      <c r="M8" s="39" t="e">
        <f>ВВ!#REF!*0.9</f>
        <v>#REF!</v>
      </c>
      <c r="N8" s="39" t="e">
        <f>ВВ!#REF!*0.9</f>
        <v>#REF!</v>
      </c>
      <c r="O8" s="39" t="e">
        <f>ВВ!#REF!*0.9</f>
        <v>#REF!</v>
      </c>
      <c r="P8" s="39" t="e">
        <f>ВВ!#REF!*0.9</f>
        <v>#REF!</v>
      </c>
      <c r="Q8" s="39" t="e">
        <f>ВВ!#REF!*0.9</f>
        <v>#REF!</v>
      </c>
      <c r="R8" s="39" t="e">
        <f>ВВ!#REF!*0.9</f>
        <v>#REF!</v>
      </c>
      <c r="S8" s="39" t="e">
        <f>ВВ!#REF!*0.9</f>
        <v>#REF!</v>
      </c>
      <c r="T8" s="39" t="e">
        <f>ВВ!#REF!*0.9</f>
        <v>#REF!</v>
      </c>
      <c r="U8" s="39" t="e">
        <f>ВВ!#REF!*0.9</f>
        <v>#REF!</v>
      </c>
      <c r="V8" s="39" t="e">
        <f>ВВ!#REF!*0.9</f>
        <v>#REF!</v>
      </c>
      <c r="W8" s="39" t="e">
        <f>ВВ!#REF!*0.9</f>
        <v>#REF!</v>
      </c>
      <c r="X8" s="39" t="e">
        <f>ВВ!#REF!*0.9</f>
        <v>#REF!</v>
      </c>
      <c r="Y8" s="39" t="e">
        <f>ВВ!#REF!*0.9</f>
        <v>#REF!</v>
      </c>
      <c r="Z8" s="39" t="e">
        <f>ВВ!#REF!*0.9</f>
        <v>#REF!</v>
      </c>
      <c r="AA8" s="39" t="e">
        <f>ВВ!#REF!*0.9</f>
        <v>#REF!</v>
      </c>
      <c r="AB8" s="39" t="e">
        <f>ВВ!#REF!*0.9</f>
        <v>#REF!</v>
      </c>
      <c r="AC8" s="39" t="e">
        <f>ВВ!#REF!*0.9</f>
        <v>#REF!</v>
      </c>
      <c r="AD8" s="39" t="e">
        <f>ВВ!#REF!*0.9</f>
        <v>#REF!</v>
      </c>
      <c r="AE8" s="39" t="e">
        <f>ВВ!#REF!*0.9</f>
        <v>#REF!</v>
      </c>
      <c r="AF8" s="39" t="e">
        <f>ВВ!#REF!*0.9</f>
        <v>#REF!</v>
      </c>
      <c r="AG8" s="39" t="e">
        <f>ВВ!#REF!*0.9</f>
        <v>#REF!</v>
      </c>
      <c r="AH8" s="39" t="e">
        <f>ВВ!#REF!*0.9</f>
        <v>#REF!</v>
      </c>
      <c r="AI8" s="39" t="e">
        <f>ВВ!#REF!*0.9</f>
        <v>#REF!</v>
      </c>
      <c r="AJ8" s="39" t="e">
        <f>ВВ!#REF!*0.9</f>
        <v>#REF!</v>
      </c>
      <c r="AK8" s="39" t="e">
        <f>ВВ!#REF!*0.9</f>
        <v>#REF!</v>
      </c>
      <c r="AL8" s="39" t="e">
        <f>ВВ!#REF!*0.9</f>
        <v>#REF!</v>
      </c>
      <c r="AM8" s="39" t="e">
        <f>ВВ!#REF!*0.9</f>
        <v>#REF!</v>
      </c>
      <c r="AN8" s="39" t="e">
        <f>ВВ!#REF!*0.9</f>
        <v>#REF!</v>
      </c>
      <c r="AO8" s="39" t="e">
        <f>ВВ!#REF!*0.9</f>
        <v>#REF!</v>
      </c>
      <c r="AP8" s="39" t="e">
        <f>ВВ!#REF!*0.9</f>
        <v>#REF!</v>
      </c>
      <c r="AQ8" s="39" t="e">
        <f>ВВ!#REF!*0.9</f>
        <v>#REF!</v>
      </c>
      <c r="AR8" s="39" t="e">
        <f>ВВ!#REF!*0.9</f>
        <v>#REF!</v>
      </c>
      <c r="AS8" s="39" t="e">
        <f>ВВ!#REF!*0.9</f>
        <v>#REF!</v>
      </c>
      <c r="AT8" s="39" t="e">
        <f>ВВ!#REF!*0.9</f>
        <v>#REF!</v>
      </c>
    </row>
    <row r="9" spans="1:46" ht="10.7" customHeight="1" x14ac:dyDescent="0.2">
      <c r="A9" s="158" t="s">
        <v>103</v>
      </c>
      <c r="B9" s="39"/>
      <c r="C9" s="39"/>
      <c r="D9" s="39"/>
      <c r="E9" s="39"/>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row>
    <row r="10" spans="1:46" s="32" customFormat="1" ht="10.7" customHeight="1" x14ac:dyDescent="0.2">
      <c r="A10" s="159">
        <v>1</v>
      </c>
      <c r="B10" s="39" t="e">
        <f>ВВ!#REF!*0.9</f>
        <v>#REF!</v>
      </c>
      <c r="C10" s="39" t="e">
        <f>ВВ!#REF!*0.9</f>
        <v>#REF!</v>
      </c>
      <c r="D10" s="39" t="e">
        <f>ВВ!#REF!*0.9</f>
        <v>#REF!</v>
      </c>
      <c r="E10" s="39" t="e">
        <f>ВВ!#REF!*0.9</f>
        <v>#REF!</v>
      </c>
      <c r="F10" s="39" t="e">
        <f>ВВ!#REF!*0.9</f>
        <v>#REF!</v>
      </c>
      <c r="G10" s="39" t="e">
        <f>ВВ!#REF!*0.9</f>
        <v>#REF!</v>
      </c>
      <c r="H10" s="39" t="e">
        <f>ВВ!#REF!*0.9</f>
        <v>#REF!</v>
      </c>
      <c r="I10" s="39" t="e">
        <f>ВВ!#REF!*0.9</f>
        <v>#REF!</v>
      </c>
      <c r="J10" s="39" t="e">
        <f>ВВ!#REF!*0.9</f>
        <v>#REF!</v>
      </c>
      <c r="K10" s="39" t="e">
        <f>ВВ!#REF!*0.9</f>
        <v>#REF!</v>
      </c>
      <c r="L10" s="39" t="e">
        <f>ВВ!#REF!*0.9</f>
        <v>#REF!</v>
      </c>
      <c r="M10" s="39" t="e">
        <f>ВВ!#REF!*0.9</f>
        <v>#REF!</v>
      </c>
      <c r="N10" s="39" t="e">
        <f>ВВ!#REF!*0.9</f>
        <v>#REF!</v>
      </c>
      <c r="O10" s="39" t="e">
        <f>ВВ!#REF!*0.9</f>
        <v>#REF!</v>
      </c>
      <c r="P10" s="39" t="e">
        <f>ВВ!#REF!*0.9</f>
        <v>#REF!</v>
      </c>
      <c r="Q10" s="39" t="e">
        <f>ВВ!#REF!*0.9</f>
        <v>#REF!</v>
      </c>
      <c r="R10" s="39" t="e">
        <f>ВВ!#REF!*0.9</f>
        <v>#REF!</v>
      </c>
      <c r="S10" s="39" t="e">
        <f>ВВ!#REF!*0.9</f>
        <v>#REF!</v>
      </c>
      <c r="T10" s="39" t="e">
        <f>ВВ!#REF!*0.9</f>
        <v>#REF!</v>
      </c>
      <c r="U10" s="39" t="e">
        <f>ВВ!#REF!*0.9</f>
        <v>#REF!</v>
      </c>
      <c r="V10" s="39" t="e">
        <f>ВВ!#REF!*0.9</f>
        <v>#REF!</v>
      </c>
      <c r="W10" s="39" t="e">
        <f>ВВ!#REF!*0.9</f>
        <v>#REF!</v>
      </c>
      <c r="X10" s="39" t="e">
        <f>ВВ!#REF!*0.9</f>
        <v>#REF!</v>
      </c>
      <c r="Y10" s="39" t="e">
        <f>ВВ!#REF!*0.9</f>
        <v>#REF!</v>
      </c>
      <c r="Z10" s="39" t="e">
        <f>ВВ!#REF!*0.9</f>
        <v>#REF!</v>
      </c>
      <c r="AA10" s="39" t="e">
        <f>ВВ!#REF!*0.9</f>
        <v>#REF!</v>
      </c>
      <c r="AB10" s="39" t="e">
        <f>ВВ!#REF!*0.9</f>
        <v>#REF!</v>
      </c>
      <c r="AC10" s="39" t="e">
        <f>ВВ!#REF!*0.9</f>
        <v>#REF!</v>
      </c>
      <c r="AD10" s="39" t="e">
        <f>ВВ!#REF!*0.9</f>
        <v>#REF!</v>
      </c>
      <c r="AE10" s="39" t="e">
        <f>ВВ!#REF!*0.9</f>
        <v>#REF!</v>
      </c>
      <c r="AF10" s="39" t="e">
        <f>ВВ!#REF!*0.9</f>
        <v>#REF!</v>
      </c>
      <c r="AG10" s="39" t="e">
        <f>ВВ!#REF!*0.9</f>
        <v>#REF!</v>
      </c>
      <c r="AH10" s="39" t="e">
        <f>ВВ!#REF!*0.9</f>
        <v>#REF!</v>
      </c>
      <c r="AI10" s="39" t="e">
        <f>ВВ!#REF!*0.9</f>
        <v>#REF!</v>
      </c>
      <c r="AJ10" s="39" t="e">
        <f>ВВ!#REF!*0.9</f>
        <v>#REF!</v>
      </c>
      <c r="AK10" s="39" t="e">
        <f>ВВ!#REF!*0.9</f>
        <v>#REF!</v>
      </c>
      <c r="AL10" s="39" t="e">
        <f>ВВ!#REF!*0.9</f>
        <v>#REF!</v>
      </c>
      <c r="AM10" s="39" t="e">
        <f>ВВ!#REF!*0.9</f>
        <v>#REF!</v>
      </c>
      <c r="AN10" s="39" t="e">
        <f>ВВ!#REF!*0.9</f>
        <v>#REF!</v>
      </c>
      <c r="AO10" s="39" t="e">
        <f>ВВ!#REF!*0.9</f>
        <v>#REF!</v>
      </c>
      <c r="AP10" s="39" t="e">
        <f>ВВ!#REF!*0.9</f>
        <v>#REF!</v>
      </c>
      <c r="AQ10" s="39" t="e">
        <f>ВВ!#REF!*0.9</f>
        <v>#REF!</v>
      </c>
      <c r="AR10" s="39" t="e">
        <f>ВВ!#REF!*0.9</f>
        <v>#REF!</v>
      </c>
      <c r="AS10" s="39" t="e">
        <f>ВВ!#REF!*0.9</f>
        <v>#REF!</v>
      </c>
      <c r="AT10" s="39" t="e">
        <f>ВВ!#REF!*0.9</f>
        <v>#REF!</v>
      </c>
    </row>
    <row r="11" spans="1:46" ht="10.7" customHeight="1" x14ac:dyDescent="0.2">
      <c r="A11" s="159">
        <v>2</v>
      </c>
      <c r="B11" s="39" t="e">
        <f>ВВ!#REF!*0.9</f>
        <v>#REF!</v>
      </c>
      <c r="C11" s="39" t="e">
        <f>ВВ!#REF!*0.9</f>
        <v>#REF!</v>
      </c>
      <c r="D11" s="39" t="e">
        <f>ВВ!#REF!*0.9</f>
        <v>#REF!</v>
      </c>
      <c r="E11" s="39" t="e">
        <f>ВВ!#REF!*0.9</f>
        <v>#REF!</v>
      </c>
      <c r="F11" s="39" t="e">
        <f>ВВ!#REF!*0.9</f>
        <v>#REF!</v>
      </c>
      <c r="G11" s="39" t="e">
        <f>ВВ!#REF!*0.9</f>
        <v>#REF!</v>
      </c>
      <c r="H11" s="39" t="e">
        <f>ВВ!#REF!*0.9</f>
        <v>#REF!</v>
      </c>
      <c r="I11" s="39" t="e">
        <f>ВВ!#REF!*0.9</f>
        <v>#REF!</v>
      </c>
      <c r="J11" s="39" t="e">
        <f>ВВ!#REF!*0.9</f>
        <v>#REF!</v>
      </c>
      <c r="K11" s="39" t="e">
        <f>ВВ!#REF!*0.9</f>
        <v>#REF!</v>
      </c>
      <c r="L11" s="39" t="e">
        <f>ВВ!#REF!*0.9</f>
        <v>#REF!</v>
      </c>
      <c r="M11" s="39" t="e">
        <f>ВВ!#REF!*0.9</f>
        <v>#REF!</v>
      </c>
      <c r="N11" s="39" t="e">
        <f>ВВ!#REF!*0.9</f>
        <v>#REF!</v>
      </c>
      <c r="O11" s="39" t="e">
        <f>ВВ!#REF!*0.9</f>
        <v>#REF!</v>
      </c>
      <c r="P11" s="39" t="e">
        <f>ВВ!#REF!*0.9</f>
        <v>#REF!</v>
      </c>
      <c r="Q11" s="39" t="e">
        <f>ВВ!#REF!*0.9</f>
        <v>#REF!</v>
      </c>
      <c r="R11" s="39" t="e">
        <f>ВВ!#REF!*0.9</f>
        <v>#REF!</v>
      </c>
      <c r="S11" s="39" t="e">
        <f>ВВ!#REF!*0.9</f>
        <v>#REF!</v>
      </c>
      <c r="T11" s="39" t="e">
        <f>ВВ!#REF!*0.9</f>
        <v>#REF!</v>
      </c>
      <c r="U11" s="39" t="e">
        <f>ВВ!#REF!*0.9</f>
        <v>#REF!</v>
      </c>
      <c r="V11" s="39" t="e">
        <f>ВВ!#REF!*0.9</f>
        <v>#REF!</v>
      </c>
      <c r="W11" s="39" t="e">
        <f>ВВ!#REF!*0.9</f>
        <v>#REF!</v>
      </c>
      <c r="X11" s="39" t="e">
        <f>ВВ!#REF!*0.9</f>
        <v>#REF!</v>
      </c>
      <c r="Y11" s="39" t="e">
        <f>ВВ!#REF!*0.9</f>
        <v>#REF!</v>
      </c>
      <c r="Z11" s="39" t="e">
        <f>ВВ!#REF!*0.9</f>
        <v>#REF!</v>
      </c>
      <c r="AA11" s="39" t="e">
        <f>ВВ!#REF!*0.9</f>
        <v>#REF!</v>
      </c>
      <c r="AB11" s="39" t="e">
        <f>ВВ!#REF!*0.9</f>
        <v>#REF!</v>
      </c>
      <c r="AC11" s="39" t="e">
        <f>ВВ!#REF!*0.9</f>
        <v>#REF!</v>
      </c>
      <c r="AD11" s="39" t="e">
        <f>ВВ!#REF!*0.9</f>
        <v>#REF!</v>
      </c>
      <c r="AE11" s="39" t="e">
        <f>ВВ!#REF!*0.9</f>
        <v>#REF!</v>
      </c>
      <c r="AF11" s="39" t="e">
        <f>ВВ!#REF!*0.9</f>
        <v>#REF!</v>
      </c>
      <c r="AG11" s="39" t="e">
        <f>ВВ!#REF!*0.9</f>
        <v>#REF!</v>
      </c>
      <c r="AH11" s="39" t="e">
        <f>ВВ!#REF!*0.9</f>
        <v>#REF!</v>
      </c>
      <c r="AI11" s="39" t="e">
        <f>ВВ!#REF!*0.9</f>
        <v>#REF!</v>
      </c>
      <c r="AJ11" s="39" t="e">
        <f>ВВ!#REF!*0.9</f>
        <v>#REF!</v>
      </c>
      <c r="AK11" s="39" t="e">
        <f>ВВ!#REF!*0.9</f>
        <v>#REF!</v>
      </c>
      <c r="AL11" s="39" t="e">
        <f>ВВ!#REF!*0.9</f>
        <v>#REF!</v>
      </c>
      <c r="AM11" s="39" t="e">
        <f>ВВ!#REF!*0.9</f>
        <v>#REF!</v>
      </c>
      <c r="AN11" s="39" t="e">
        <f>ВВ!#REF!*0.9</f>
        <v>#REF!</v>
      </c>
      <c r="AO11" s="39" t="e">
        <f>ВВ!#REF!*0.9</f>
        <v>#REF!</v>
      </c>
      <c r="AP11" s="39" t="e">
        <f>ВВ!#REF!*0.9</f>
        <v>#REF!</v>
      </c>
      <c r="AQ11" s="39" t="e">
        <f>ВВ!#REF!*0.9</f>
        <v>#REF!</v>
      </c>
      <c r="AR11" s="39" t="e">
        <f>ВВ!#REF!*0.9</f>
        <v>#REF!</v>
      </c>
      <c r="AS11" s="39" t="e">
        <f>ВВ!#REF!*0.9</f>
        <v>#REF!</v>
      </c>
      <c r="AT11" s="39" t="e">
        <f>ВВ!#REF!*0.9</f>
        <v>#REF!</v>
      </c>
    </row>
    <row r="12" spans="1:46" ht="10.7" customHeight="1" x14ac:dyDescent="0.2">
      <c r="A12" s="158" t="s">
        <v>7</v>
      </c>
      <c r="B12" s="39"/>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row>
    <row r="13" spans="1:46" ht="10.7" customHeight="1" x14ac:dyDescent="0.2">
      <c r="A13" s="159">
        <v>1</v>
      </c>
      <c r="B13" s="39" t="e">
        <f>ВВ!#REF!*0.9</f>
        <v>#REF!</v>
      </c>
      <c r="C13" s="39" t="e">
        <f>ВВ!#REF!*0.9</f>
        <v>#REF!</v>
      </c>
      <c r="D13" s="39" t="e">
        <f>ВВ!#REF!*0.9</f>
        <v>#REF!</v>
      </c>
      <c r="E13" s="39" t="e">
        <f>ВВ!#REF!*0.9</f>
        <v>#REF!</v>
      </c>
      <c r="F13" s="39" t="e">
        <f>ВВ!#REF!*0.9</f>
        <v>#REF!</v>
      </c>
      <c r="G13" s="39" t="e">
        <f>ВВ!#REF!*0.9</f>
        <v>#REF!</v>
      </c>
      <c r="H13" s="39" t="e">
        <f>ВВ!#REF!*0.9</f>
        <v>#REF!</v>
      </c>
      <c r="I13" s="39" t="e">
        <f>ВВ!#REF!*0.9</f>
        <v>#REF!</v>
      </c>
      <c r="J13" s="39" t="e">
        <f>ВВ!#REF!*0.9</f>
        <v>#REF!</v>
      </c>
      <c r="K13" s="39" t="e">
        <f>ВВ!#REF!*0.9</f>
        <v>#REF!</v>
      </c>
      <c r="L13" s="39" t="e">
        <f>ВВ!#REF!*0.9</f>
        <v>#REF!</v>
      </c>
      <c r="M13" s="39" t="e">
        <f>ВВ!#REF!*0.9</f>
        <v>#REF!</v>
      </c>
      <c r="N13" s="39" t="e">
        <f>ВВ!#REF!*0.9</f>
        <v>#REF!</v>
      </c>
      <c r="O13" s="39" t="e">
        <f>ВВ!#REF!*0.9</f>
        <v>#REF!</v>
      </c>
      <c r="P13" s="39" t="e">
        <f>ВВ!#REF!*0.9</f>
        <v>#REF!</v>
      </c>
      <c r="Q13" s="39" t="e">
        <f>ВВ!#REF!*0.9</f>
        <v>#REF!</v>
      </c>
      <c r="R13" s="39" t="e">
        <f>ВВ!#REF!*0.9</f>
        <v>#REF!</v>
      </c>
      <c r="S13" s="39" t="e">
        <f>ВВ!#REF!*0.9</f>
        <v>#REF!</v>
      </c>
      <c r="T13" s="39" t="e">
        <f>ВВ!#REF!*0.9</f>
        <v>#REF!</v>
      </c>
      <c r="U13" s="39" t="e">
        <f>ВВ!#REF!*0.9</f>
        <v>#REF!</v>
      </c>
      <c r="V13" s="39" t="e">
        <f>ВВ!#REF!*0.9</f>
        <v>#REF!</v>
      </c>
      <c r="W13" s="39" t="e">
        <f>ВВ!#REF!*0.9</f>
        <v>#REF!</v>
      </c>
      <c r="X13" s="39" t="e">
        <f>ВВ!#REF!*0.9</f>
        <v>#REF!</v>
      </c>
      <c r="Y13" s="39" t="e">
        <f>ВВ!#REF!*0.9</f>
        <v>#REF!</v>
      </c>
      <c r="Z13" s="39" t="e">
        <f>ВВ!#REF!*0.9</f>
        <v>#REF!</v>
      </c>
      <c r="AA13" s="39" t="e">
        <f>ВВ!#REF!*0.9</f>
        <v>#REF!</v>
      </c>
      <c r="AB13" s="39" t="e">
        <f>ВВ!#REF!*0.9</f>
        <v>#REF!</v>
      </c>
      <c r="AC13" s="39" t="e">
        <f>ВВ!#REF!*0.9</f>
        <v>#REF!</v>
      </c>
      <c r="AD13" s="39" t="e">
        <f>ВВ!#REF!*0.9</f>
        <v>#REF!</v>
      </c>
      <c r="AE13" s="39" t="e">
        <f>ВВ!#REF!*0.9</f>
        <v>#REF!</v>
      </c>
      <c r="AF13" s="39" t="e">
        <f>ВВ!#REF!*0.9</f>
        <v>#REF!</v>
      </c>
      <c r="AG13" s="39" t="e">
        <f>ВВ!#REF!*0.9</f>
        <v>#REF!</v>
      </c>
      <c r="AH13" s="39" t="e">
        <f>ВВ!#REF!*0.9</f>
        <v>#REF!</v>
      </c>
      <c r="AI13" s="39" t="e">
        <f>ВВ!#REF!*0.9</f>
        <v>#REF!</v>
      </c>
      <c r="AJ13" s="39" t="e">
        <f>ВВ!#REF!*0.9</f>
        <v>#REF!</v>
      </c>
      <c r="AK13" s="39" t="e">
        <f>ВВ!#REF!*0.9</f>
        <v>#REF!</v>
      </c>
      <c r="AL13" s="39" t="e">
        <f>ВВ!#REF!*0.9</f>
        <v>#REF!</v>
      </c>
      <c r="AM13" s="39" t="e">
        <f>ВВ!#REF!*0.9</f>
        <v>#REF!</v>
      </c>
      <c r="AN13" s="39" t="e">
        <f>ВВ!#REF!*0.9</f>
        <v>#REF!</v>
      </c>
      <c r="AO13" s="39" t="e">
        <f>ВВ!#REF!*0.9</f>
        <v>#REF!</v>
      </c>
      <c r="AP13" s="39" t="e">
        <f>ВВ!#REF!*0.9</f>
        <v>#REF!</v>
      </c>
      <c r="AQ13" s="39" t="e">
        <f>ВВ!#REF!*0.9</f>
        <v>#REF!</v>
      </c>
      <c r="AR13" s="39" t="e">
        <f>ВВ!#REF!*0.9</f>
        <v>#REF!</v>
      </c>
      <c r="AS13" s="39" t="e">
        <f>ВВ!#REF!*0.9</f>
        <v>#REF!</v>
      </c>
      <c r="AT13" s="39" t="e">
        <f>ВВ!#REF!*0.9</f>
        <v>#REF!</v>
      </c>
    </row>
    <row r="14" spans="1:46" ht="10.7" customHeight="1" x14ac:dyDescent="0.2">
      <c r="A14" s="159">
        <v>2</v>
      </c>
      <c r="B14" s="39" t="e">
        <f>ВВ!#REF!*0.9</f>
        <v>#REF!</v>
      </c>
      <c r="C14" s="39" t="e">
        <f>ВВ!#REF!*0.9</f>
        <v>#REF!</v>
      </c>
      <c r="D14" s="39" t="e">
        <f>ВВ!#REF!*0.9</f>
        <v>#REF!</v>
      </c>
      <c r="E14" s="39" t="e">
        <f>ВВ!#REF!*0.9</f>
        <v>#REF!</v>
      </c>
      <c r="F14" s="39" t="e">
        <f>ВВ!#REF!*0.9</f>
        <v>#REF!</v>
      </c>
      <c r="G14" s="39" t="e">
        <f>ВВ!#REF!*0.9</f>
        <v>#REF!</v>
      </c>
      <c r="H14" s="39" t="e">
        <f>ВВ!#REF!*0.9</f>
        <v>#REF!</v>
      </c>
      <c r="I14" s="39" t="e">
        <f>ВВ!#REF!*0.9</f>
        <v>#REF!</v>
      </c>
      <c r="J14" s="39" t="e">
        <f>ВВ!#REF!*0.9</f>
        <v>#REF!</v>
      </c>
      <c r="K14" s="39" t="e">
        <f>ВВ!#REF!*0.9</f>
        <v>#REF!</v>
      </c>
      <c r="L14" s="39" t="e">
        <f>ВВ!#REF!*0.9</f>
        <v>#REF!</v>
      </c>
      <c r="M14" s="39" t="e">
        <f>ВВ!#REF!*0.9</f>
        <v>#REF!</v>
      </c>
      <c r="N14" s="39" t="e">
        <f>ВВ!#REF!*0.9</f>
        <v>#REF!</v>
      </c>
      <c r="O14" s="39" t="e">
        <f>ВВ!#REF!*0.9</f>
        <v>#REF!</v>
      </c>
      <c r="P14" s="39" t="e">
        <f>ВВ!#REF!*0.9</f>
        <v>#REF!</v>
      </c>
      <c r="Q14" s="39" t="e">
        <f>ВВ!#REF!*0.9</f>
        <v>#REF!</v>
      </c>
      <c r="R14" s="39" t="e">
        <f>ВВ!#REF!*0.9</f>
        <v>#REF!</v>
      </c>
      <c r="S14" s="39" t="e">
        <f>ВВ!#REF!*0.9</f>
        <v>#REF!</v>
      </c>
      <c r="T14" s="39" t="e">
        <f>ВВ!#REF!*0.9</f>
        <v>#REF!</v>
      </c>
      <c r="U14" s="39" t="e">
        <f>ВВ!#REF!*0.9</f>
        <v>#REF!</v>
      </c>
      <c r="V14" s="39" t="e">
        <f>ВВ!#REF!*0.9</f>
        <v>#REF!</v>
      </c>
      <c r="W14" s="39" t="e">
        <f>ВВ!#REF!*0.9</f>
        <v>#REF!</v>
      </c>
      <c r="X14" s="39" t="e">
        <f>ВВ!#REF!*0.9</f>
        <v>#REF!</v>
      </c>
      <c r="Y14" s="39" t="e">
        <f>ВВ!#REF!*0.9</f>
        <v>#REF!</v>
      </c>
      <c r="Z14" s="39" t="e">
        <f>ВВ!#REF!*0.9</f>
        <v>#REF!</v>
      </c>
      <c r="AA14" s="39" t="e">
        <f>ВВ!#REF!*0.9</f>
        <v>#REF!</v>
      </c>
      <c r="AB14" s="39" t="e">
        <f>ВВ!#REF!*0.9</f>
        <v>#REF!</v>
      </c>
      <c r="AC14" s="39" t="e">
        <f>ВВ!#REF!*0.9</f>
        <v>#REF!</v>
      </c>
      <c r="AD14" s="39" t="e">
        <f>ВВ!#REF!*0.9</f>
        <v>#REF!</v>
      </c>
      <c r="AE14" s="39" t="e">
        <f>ВВ!#REF!*0.9</f>
        <v>#REF!</v>
      </c>
      <c r="AF14" s="39" t="e">
        <f>ВВ!#REF!*0.9</f>
        <v>#REF!</v>
      </c>
      <c r="AG14" s="39" t="e">
        <f>ВВ!#REF!*0.9</f>
        <v>#REF!</v>
      </c>
      <c r="AH14" s="39" t="e">
        <f>ВВ!#REF!*0.9</f>
        <v>#REF!</v>
      </c>
      <c r="AI14" s="39" t="e">
        <f>ВВ!#REF!*0.9</f>
        <v>#REF!</v>
      </c>
      <c r="AJ14" s="39" t="e">
        <f>ВВ!#REF!*0.9</f>
        <v>#REF!</v>
      </c>
      <c r="AK14" s="39" t="e">
        <f>ВВ!#REF!*0.9</f>
        <v>#REF!</v>
      </c>
      <c r="AL14" s="39" t="e">
        <f>ВВ!#REF!*0.9</f>
        <v>#REF!</v>
      </c>
      <c r="AM14" s="39" t="e">
        <f>ВВ!#REF!*0.9</f>
        <v>#REF!</v>
      </c>
      <c r="AN14" s="39" t="e">
        <f>ВВ!#REF!*0.9</f>
        <v>#REF!</v>
      </c>
      <c r="AO14" s="39" t="e">
        <f>ВВ!#REF!*0.9</f>
        <v>#REF!</v>
      </c>
      <c r="AP14" s="39" t="e">
        <f>ВВ!#REF!*0.9</f>
        <v>#REF!</v>
      </c>
      <c r="AQ14" s="39" t="e">
        <f>ВВ!#REF!*0.9</f>
        <v>#REF!</v>
      </c>
      <c r="AR14" s="39" t="e">
        <f>ВВ!#REF!*0.9</f>
        <v>#REF!</v>
      </c>
      <c r="AS14" s="39" t="e">
        <f>ВВ!#REF!*0.9</f>
        <v>#REF!</v>
      </c>
      <c r="AT14" s="39" t="e">
        <f>ВВ!#REF!*0.9</f>
        <v>#REF!</v>
      </c>
    </row>
    <row r="15" spans="1:46" ht="10.7" customHeight="1" x14ac:dyDescent="0.2">
      <c r="A15" s="158" t="s">
        <v>47</v>
      </c>
      <c r="B15" s="39"/>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row>
    <row r="16" spans="1:46" ht="10.7" customHeight="1" x14ac:dyDescent="0.2">
      <c r="A16" s="159">
        <v>1</v>
      </c>
      <c r="B16" s="39" t="e">
        <f>ВВ!#REF!*0.9</f>
        <v>#REF!</v>
      </c>
      <c r="C16" s="39" t="e">
        <f>ВВ!#REF!*0.9</f>
        <v>#REF!</v>
      </c>
      <c r="D16" s="39" t="e">
        <f>ВВ!#REF!*0.9</f>
        <v>#REF!</v>
      </c>
      <c r="E16" s="39" t="e">
        <f>ВВ!#REF!*0.9</f>
        <v>#REF!</v>
      </c>
      <c r="F16" s="39" t="e">
        <f>ВВ!#REF!*0.9</f>
        <v>#REF!</v>
      </c>
      <c r="G16" s="39" t="e">
        <f>ВВ!#REF!*0.9</f>
        <v>#REF!</v>
      </c>
      <c r="H16" s="39" t="e">
        <f>ВВ!#REF!*0.9</f>
        <v>#REF!</v>
      </c>
      <c r="I16" s="39" t="e">
        <f>ВВ!#REF!*0.9</f>
        <v>#REF!</v>
      </c>
      <c r="J16" s="39" t="e">
        <f>ВВ!#REF!*0.9</f>
        <v>#REF!</v>
      </c>
      <c r="K16" s="39" t="e">
        <f>ВВ!#REF!*0.9</f>
        <v>#REF!</v>
      </c>
      <c r="L16" s="39" t="e">
        <f>ВВ!#REF!*0.9</f>
        <v>#REF!</v>
      </c>
      <c r="M16" s="39" t="e">
        <f>ВВ!#REF!*0.9</f>
        <v>#REF!</v>
      </c>
      <c r="N16" s="39" t="e">
        <f>ВВ!#REF!*0.9</f>
        <v>#REF!</v>
      </c>
      <c r="O16" s="39" t="e">
        <f>ВВ!#REF!*0.9</f>
        <v>#REF!</v>
      </c>
      <c r="P16" s="39" t="e">
        <f>ВВ!#REF!*0.9</f>
        <v>#REF!</v>
      </c>
      <c r="Q16" s="39" t="e">
        <f>ВВ!#REF!*0.9</f>
        <v>#REF!</v>
      </c>
      <c r="R16" s="39" t="e">
        <f>ВВ!#REF!*0.9</f>
        <v>#REF!</v>
      </c>
      <c r="S16" s="39" t="e">
        <f>ВВ!#REF!*0.9</f>
        <v>#REF!</v>
      </c>
      <c r="T16" s="39" t="e">
        <f>ВВ!#REF!*0.9</f>
        <v>#REF!</v>
      </c>
      <c r="U16" s="39" t="e">
        <f>ВВ!#REF!*0.9</f>
        <v>#REF!</v>
      </c>
      <c r="V16" s="39" t="e">
        <f>ВВ!#REF!*0.9</f>
        <v>#REF!</v>
      </c>
      <c r="W16" s="39" t="e">
        <f>ВВ!#REF!*0.9</f>
        <v>#REF!</v>
      </c>
      <c r="X16" s="39" t="e">
        <f>ВВ!#REF!*0.9</f>
        <v>#REF!</v>
      </c>
      <c r="Y16" s="39" t="e">
        <f>ВВ!#REF!*0.9</f>
        <v>#REF!</v>
      </c>
      <c r="Z16" s="39" t="e">
        <f>ВВ!#REF!*0.9</f>
        <v>#REF!</v>
      </c>
      <c r="AA16" s="39" t="e">
        <f>ВВ!#REF!*0.9</f>
        <v>#REF!</v>
      </c>
      <c r="AB16" s="39" t="e">
        <f>ВВ!#REF!*0.9</f>
        <v>#REF!</v>
      </c>
      <c r="AC16" s="39" t="e">
        <f>ВВ!#REF!*0.9</f>
        <v>#REF!</v>
      </c>
      <c r="AD16" s="39" t="e">
        <f>ВВ!#REF!*0.9</f>
        <v>#REF!</v>
      </c>
      <c r="AE16" s="39" t="e">
        <f>ВВ!#REF!*0.9</f>
        <v>#REF!</v>
      </c>
      <c r="AF16" s="39" t="e">
        <f>ВВ!#REF!*0.9</f>
        <v>#REF!</v>
      </c>
      <c r="AG16" s="39" t="e">
        <f>ВВ!#REF!*0.9</f>
        <v>#REF!</v>
      </c>
      <c r="AH16" s="39" t="e">
        <f>ВВ!#REF!*0.9</f>
        <v>#REF!</v>
      </c>
      <c r="AI16" s="39" t="e">
        <f>ВВ!#REF!*0.9</f>
        <v>#REF!</v>
      </c>
      <c r="AJ16" s="39" t="e">
        <f>ВВ!#REF!*0.9</f>
        <v>#REF!</v>
      </c>
      <c r="AK16" s="39" t="e">
        <f>ВВ!#REF!*0.9</f>
        <v>#REF!</v>
      </c>
      <c r="AL16" s="39" t="e">
        <f>ВВ!#REF!*0.9</f>
        <v>#REF!</v>
      </c>
      <c r="AM16" s="39" t="e">
        <f>ВВ!#REF!*0.9</f>
        <v>#REF!</v>
      </c>
      <c r="AN16" s="39" t="e">
        <f>ВВ!#REF!*0.9</f>
        <v>#REF!</v>
      </c>
      <c r="AO16" s="39" t="e">
        <f>ВВ!#REF!*0.9</f>
        <v>#REF!</v>
      </c>
      <c r="AP16" s="39" t="e">
        <f>ВВ!#REF!*0.9</f>
        <v>#REF!</v>
      </c>
      <c r="AQ16" s="39" t="e">
        <f>ВВ!#REF!*0.9</f>
        <v>#REF!</v>
      </c>
      <c r="AR16" s="39" t="e">
        <f>ВВ!#REF!*0.9</f>
        <v>#REF!</v>
      </c>
      <c r="AS16" s="39" t="e">
        <f>ВВ!#REF!*0.9</f>
        <v>#REF!</v>
      </c>
      <c r="AT16" s="39" t="e">
        <f>ВВ!#REF!*0.9</f>
        <v>#REF!</v>
      </c>
    </row>
    <row r="17" spans="1:46" ht="10.5" customHeight="1" x14ac:dyDescent="0.2">
      <c r="A17" s="159">
        <v>2</v>
      </c>
      <c r="B17" s="39" t="e">
        <f>ВВ!#REF!*0.9</f>
        <v>#REF!</v>
      </c>
      <c r="C17" s="39" t="e">
        <f>ВВ!#REF!*0.9</f>
        <v>#REF!</v>
      </c>
      <c r="D17" s="39" t="e">
        <f>ВВ!#REF!*0.9</f>
        <v>#REF!</v>
      </c>
      <c r="E17" s="39" t="e">
        <f>ВВ!#REF!*0.9</f>
        <v>#REF!</v>
      </c>
      <c r="F17" s="39" t="e">
        <f>ВВ!#REF!*0.9</f>
        <v>#REF!</v>
      </c>
      <c r="G17" s="39" t="e">
        <f>ВВ!#REF!*0.9</f>
        <v>#REF!</v>
      </c>
      <c r="H17" s="39" t="e">
        <f>ВВ!#REF!*0.9</f>
        <v>#REF!</v>
      </c>
      <c r="I17" s="39" t="e">
        <f>ВВ!#REF!*0.9</f>
        <v>#REF!</v>
      </c>
      <c r="J17" s="39" t="e">
        <f>ВВ!#REF!*0.9</f>
        <v>#REF!</v>
      </c>
      <c r="K17" s="39" t="e">
        <f>ВВ!#REF!*0.9</f>
        <v>#REF!</v>
      </c>
      <c r="L17" s="39" t="e">
        <f>ВВ!#REF!*0.9</f>
        <v>#REF!</v>
      </c>
      <c r="M17" s="39" t="e">
        <f>ВВ!#REF!*0.9</f>
        <v>#REF!</v>
      </c>
      <c r="N17" s="39" t="e">
        <f>ВВ!#REF!*0.9</f>
        <v>#REF!</v>
      </c>
      <c r="O17" s="39" t="e">
        <f>ВВ!#REF!*0.9</f>
        <v>#REF!</v>
      </c>
      <c r="P17" s="39" t="e">
        <f>ВВ!#REF!*0.9</f>
        <v>#REF!</v>
      </c>
      <c r="Q17" s="39" t="e">
        <f>ВВ!#REF!*0.9</f>
        <v>#REF!</v>
      </c>
      <c r="R17" s="39" t="e">
        <f>ВВ!#REF!*0.9</f>
        <v>#REF!</v>
      </c>
      <c r="S17" s="39" t="e">
        <f>ВВ!#REF!*0.9</f>
        <v>#REF!</v>
      </c>
      <c r="T17" s="39" t="e">
        <f>ВВ!#REF!*0.9</f>
        <v>#REF!</v>
      </c>
      <c r="U17" s="39" t="e">
        <f>ВВ!#REF!*0.9</f>
        <v>#REF!</v>
      </c>
      <c r="V17" s="39" t="e">
        <f>ВВ!#REF!*0.9</f>
        <v>#REF!</v>
      </c>
      <c r="W17" s="39" t="e">
        <f>ВВ!#REF!*0.9</f>
        <v>#REF!</v>
      </c>
      <c r="X17" s="39" t="e">
        <f>ВВ!#REF!*0.9</f>
        <v>#REF!</v>
      </c>
      <c r="Y17" s="39" t="e">
        <f>ВВ!#REF!*0.9</f>
        <v>#REF!</v>
      </c>
      <c r="Z17" s="39" t="e">
        <f>ВВ!#REF!*0.9</f>
        <v>#REF!</v>
      </c>
      <c r="AA17" s="39" t="e">
        <f>ВВ!#REF!*0.9</f>
        <v>#REF!</v>
      </c>
      <c r="AB17" s="39" t="e">
        <f>ВВ!#REF!*0.9</f>
        <v>#REF!</v>
      </c>
      <c r="AC17" s="39" t="e">
        <f>ВВ!#REF!*0.9</f>
        <v>#REF!</v>
      </c>
      <c r="AD17" s="39" t="e">
        <f>ВВ!#REF!*0.9</f>
        <v>#REF!</v>
      </c>
      <c r="AE17" s="39" t="e">
        <f>ВВ!#REF!*0.9</f>
        <v>#REF!</v>
      </c>
      <c r="AF17" s="39" t="e">
        <f>ВВ!#REF!*0.9</f>
        <v>#REF!</v>
      </c>
      <c r="AG17" s="39" t="e">
        <f>ВВ!#REF!*0.9</f>
        <v>#REF!</v>
      </c>
      <c r="AH17" s="39" t="e">
        <f>ВВ!#REF!*0.9</f>
        <v>#REF!</v>
      </c>
      <c r="AI17" s="39" t="e">
        <f>ВВ!#REF!*0.9</f>
        <v>#REF!</v>
      </c>
      <c r="AJ17" s="39" t="e">
        <f>ВВ!#REF!*0.9</f>
        <v>#REF!</v>
      </c>
      <c r="AK17" s="39" t="e">
        <f>ВВ!#REF!*0.9</f>
        <v>#REF!</v>
      </c>
      <c r="AL17" s="39" t="e">
        <f>ВВ!#REF!*0.9</f>
        <v>#REF!</v>
      </c>
      <c r="AM17" s="39" t="e">
        <f>ВВ!#REF!*0.9</f>
        <v>#REF!</v>
      </c>
      <c r="AN17" s="39" t="e">
        <f>ВВ!#REF!*0.9</f>
        <v>#REF!</v>
      </c>
      <c r="AO17" s="39" t="e">
        <f>ВВ!#REF!*0.9</f>
        <v>#REF!</v>
      </c>
      <c r="AP17" s="39" t="e">
        <f>ВВ!#REF!*0.9</f>
        <v>#REF!</v>
      </c>
      <c r="AQ17" s="39" t="e">
        <f>ВВ!#REF!*0.9</f>
        <v>#REF!</v>
      </c>
      <c r="AR17" s="39" t="e">
        <f>ВВ!#REF!*0.9</f>
        <v>#REF!</v>
      </c>
      <c r="AS17" s="39" t="e">
        <f>ВВ!#REF!*0.9</f>
        <v>#REF!</v>
      </c>
      <c r="AT17" s="39" t="e">
        <f>ВВ!#REF!*0.9</f>
        <v>#REF!</v>
      </c>
    </row>
    <row r="18" spans="1:46" ht="10.5" customHeight="1" x14ac:dyDescent="0.2">
      <c r="A18" s="40"/>
      <c r="B18" s="41"/>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row>
    <row r="19" spans="1:46" ht="10.5" customHeight="1" x14ac:dyDescent="0.2">
      <c r="A19" s="185" t="s">
        <v>22</v>
      </c>
      <c r="B19" s="41"/>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row>
    <row r="20" spans="1:46" ht="10.5" customHeight="1" x14ac:dyDescent="0.2">
      <c r="A20" s="40"/>
      <c r="B20" s="28" t="e">
        <f t="shared" ref="B20:AT21" si="0">B4</f>
        <v>#REF!</v>
      </c>
      <c r="C20" s="28" t="e">
        <f t="shared" si="0"/>
        <v>#REF!</v>
      </c>
      <c r="D20" s="28" t="e">
        <f t="shared" si="0"/>
        <v>#REF!</v>
      </c>
      <c r="E20" s="28" t="e">
        <f t="shared" si="0"/>
        <v>#REF!</v>
      </c>
      <c r="F20" s="28" t="e">
        <f t="shared" si="0"/>
        <v>#REF!</v>
      </c>
      <c r="G20" s="28" t="e">
        <f t="shared" si="0"/>
        <v>#REF!</v>
      </c>
      <c r="H20" s="28" t="e">
        <f t="shared" si="0"/>
        <v>#REF!</v>
      </c>
      <c r="I20" s="28" t="e">
        <f t="shared" si="0"/>
        <v>#REF!</v>
      </c>
      <c r="J20" s="28" t="e">
        <f t="shared" si="0"/>
        <v>#REF!</v>
      </c>
      <c r="K20" s="28" t="e">
        <f t="shared" si="0"/>
        <v>#REF!</v>
      </c>
      <c r="L20" s="28" t="e">
        <f t="shared" si="0"/>
        <v>#REF!</v>
      </c>
      <c r="M20" s="28" t="e">
        <f t="shared" si="0"/>
        <v>#REF!</v>
      </c>
      <c r="N20" s="28" t="e">
        <f t="shared" si="0"/>
        <v>#REF!</v>
      </c>
      <c r="O20" s="28" t="e">
        <f t="shared" si="0"/>
        <v>#REF!</v>
      </c>
      <c r="P20" s="28" t="e">
        <f t="shared" si="0"/>
        <v>#REF!</v>
      </c>
      <c r="Q20" s="28" t="e">
        <f t="shared" si="0"/>
        <v>#REF!</v>
      </c>
      <c r="R20" s="28" t="e">
        <f t="shared" si="0"/>
        <v>#REF!</v>
      </c>
      <c r="S20" s="28" t="e">
        <f t="shared" si="0"/>
        <v>#REF!</v>
      </c>
      <c r="T20" s="28" t="e">
        <f t="shared" si="0"/>
        <v>#REF!</v>
      </c>
      <c r="U20" s="28" t="e">
        <f t="shared" si="0"/>
        <v>#REF!</v>
      </c>
      <c r="V20" s="28" t="e">
        <f t="shared" si="0"/>
        <v>#REF!</v>
      </c>
      <c r="W20" s="28" t="e">
        <f t="shared" si="0"/>
        <v>#REF!</v>
      </c>
      <c r="X20" s="28" t="e">
        <f t="shared" si="0"/>
        <v>#REF!</v>
      </c>
      <c r="Y20" s="28" t="e">
        <f t="shared" si="0"/>
        <v>#REF!</v>
      </c>
      <c r="Z20" s="28" t="e">
        <f t="shared" si="0"/>
        <v>#REF!</v>
      </c>
      <c r="AA20" s="28" t="e">
        <f t="shared" si="0"/>
        <v>#REF!</v>
      </c>
      <c r="AB20" s="28" t="e">
        <f t="shared" si="0"/>
        <v>#REF!</v>
      </c>
      <c r="AC20" s="28" t="e">
        <f t="shared" si="0"/>
        <v>#REF!</v>
      </c>
      <c r="AD20" s="28" t="e">
        <f t="shared" si="0"/>
        <v>#REF!</v>
      </c>
      <c r="AE20" s="28" t="e">
        <f t="shared" si="0"/>
        <v>#REF!</v>
      </c>
      <c r="AF20" s="28" t="e">
        <f t="shared" si="0"/>
        <v>#REF!</v>
      </c>
      <c r="AG20" s="28" t="e">
        <f t="shared" si="0"/>
        <v>#REF!</v>
      </c>
      <c r="AH20" s="28" t="e">
        <f t="shared" si="0"/>
        <v>#REF!</v>
      </c>
      <c r="AI20" s="28" t="e">
        <f t="shared" si="0"/>
        <v>#REF!</v>
      </c>
      <c r="AJ20" s="28" t="e">
        <f t="shared" si="0"/>
        <v>#REF!</v>
      </c>
      <c r="AK20" s="28" t="e">
        <f t="shared" si="0"/>
        <v>#REF!</v>
      </c>
      <c r="AL20" s="28" t="e">
        <f t="shared" si="0"/>
        <v>#REF!</v>
      </c>
      <c r="AM20" s="28" t="e">
        <f t="shared" si="0"/>
        <v>#REF!</v>
      </c>
      <c r="AN20" s="28" t="e">
        <f t="shared" si="0"/>
        <v>#REF!</v>
      </c>
      <c r="AO20" s="28" t="e">
        <f t="shared" si="0"/>
        <v>#REF!</v>
      </c>
      <c r="AP20" s="28" t="e">
        <f t="shared" si="0"/>
        <v>#REF!</v>
      </c>
      <c r="AQ20" s="28" t="e">
        <f t="shared" si="0"/>
        <v>#REF!</v>
      </c>
      <c r="AR20" s="28" t="e">
        <f t="shared" si="0"/>
        <v>#REF!</v>
      </c>
      <c r="AS20" s="28" t="e">
        <f t="shared" si="0"/>
        <v>#REF!</v>
      </c>
      <c r="AT20" s="28" t="e">
        <f t="shared" si="0"/>
        <v>#REF!</v>
      </c>
    </row>
    <row r="21" spans="1:46" ht="24.6" customHeight="1" x14ac:dyDescent="0.2">
      <c r="A21" s="37" t="s">
        <v>3</v>
      </c>
      <c r="B21" s="28" t="e">
        <f t="shared" si="0"/>
        <v>#REF!</v>
      </c>
      <c r="C21" s="28" t="e">
        <f t="shared" si="0"/>
        <v>#REF!</v>
      </c>
      <c r="D21" s="28" t="e">
        <f t="shared" si="0"/>
        <v>#REF!</v>
      </c>
      <c r="E21" s="28" t="e">
        <f t="shared" si="0"/>
        <v>#REF!</v>
      </c>
      <c r="F21" s="28" t="e">
        <f t="shared" si="0"/>
        <v>#REF!</v>
      </c>
      <c r="G21" s="28" t="e">
        <f t="shared" si="0"/>
        <v>#REF!</v>
      </c>
      <c r="H21" s="28" t="e">
        <f t="shared" si="0"/>
        <v>#REF!</v>
      </c>
      <c r="I21" s="28" t="e">
        <f t="shared" si="0"/>
        <v>#REF!</v>
      </c>
      <c r="J21" s="28" t="e">
        <f t="shared" si="0"/>
        <v>#REF!</v>
      </c>
      <c r="K21" s="28" t="e">
        <f t="shared" si="0"/>
        <v>#REF!</v>
      </c>
      <c r="L21" s="28" t="e">
        <f t="shared" si="0"/>
        <v>#REF!</v>
      </c>
      <c r="M21" s="28" t="e">
        <f t="shared" si="0"/>
        <v>#REF!</v>
      </c>
      <c r="N21" s="28" t="e">
        <f t="shared" si="0"/>
        <v>#REF!</v>
      </c>
      <c r="O21" s="28" t="e">
        <f t="shared" si="0"/>
        <v>#REF!</v>
      </c>
      <c r="P21" s="28" t="e">
        <f t="shared" si="0"/>
        <v>#REF!</v>
      </c>
      <c r="Q21" s="28" t="e">
        <f t="shared" si="0"/>
        <v>#REF!</v>
      </c>
      <c r="R21" s="28" t="e">
        <f t="shared" si="0"/>
        <v>#REF!</v>
      </c>
      <c r="S21" s="28" t="e">
        <f t="shared" si="0"/>
        <v>#REF!</v>
      </c>
      <c r="T21" s="28" t="e">
        <f t="shared" si="0"/>
        <v>#REF!</v>
      </c>
      <c r="U21" s="28" t="e">
        <f t="shared" si="0"/>
        <v>#REF!</v>
      </c>
      <c r="V21" s="28" t="e">
        <f t="shared" si="0"/>
        <v>#REF!</v>
      </c>
      <c r="W21" s="28" t="e">
        <f t="shared" si="0"/>
        <v>#REF!</v>
      </c>
      <c r="X21" s="28" t="e">
        <f t="shared" si="0"/>
        <v>#REF!</v>
      </c>
      <c r="Y21" s="28" t="e">
        <f t="shared" si="0"/>
        <v>#REF!</v>
      </c>
      <c r="Z21" s="28" t="e">
        <f t="shared" si="0"/>
        <v>#REF!</v>
      </c>
      <c r="AA21" s="28" t="e">
        <f t="shared" si="0"/>
        <v>#REF!</v>
      </c>
      <c r="AB21" s="28" t="e">
        <f t="shared" si="0"/>
        <v>#REF!</v>
      </c>
      <c r="AC21" s="28" t="e">
        <f t="shared" si="0"/>
        <v>#REF!</v>
      </c>
      <c r="AD21" s="28" t="e">
        <f t="shared" si="0"/>
        <v>#REF!</v>
      </c>
      <c r="AE21" s="28" t="e">
        <f t="shared" si="0"/>
        <v>#REF!</v>
      </c>
      <c r="AF21" s="28" t="e">
        <f t="shared" si="0"/>
        <v>#REF!</v>
      </c>
      <c r="AG21" s="28" t="e">
        <f t="shared" si="0"/>
        <v>#REF!</v>
      </c>
      <c r="AH21" s="28" t="e">
        <f t="shared" si="0"/>
        <v>#REF!</v>
      </c>
      <c r="AI21" s="28" t="e">
        <f t="shared" si="0"/>
        <v>#REF!</v>
      </c>
      <c r="AJ21" s="28" t="e">
        <f t="shared" si="0"/>
        <v>#REF!</v>
      </c>
      <c r="AK21" s="28" t="e">
        <f t="shared" si="0"/>
        <v>#REF!</v>
      </c>
      <c r="AL21" s="28" t="e">
        <f t="shared" si="0"/>
        <v>#REF!</v>
      </c>
      <c r="AM21" s="28" t="e">
        <f t="shared" si="0"/>
        <v>#REF!</v>
      </c>
      <c r="AN21" s="28" t="e">
        <f t="shared" si="0"/>
        <v>#REF!</v>
      </c>
      <c r="AO21" s="28" t="e">
        <f t="shared" si="0"/>
        <v>#REF!</v>
      </c>
      <c r="AP21" s="28" t="e">
        <f t="shared" si="0"/>
        <v>#REF!</v>
      </c>
      <c r="AQ21" s="28" t="e">
        <f t="shared" si="0"/>
        <v>#REF!</v>
      </c>
      <c r="AR21" s="28" t="e">
        <f t="shared" si="0"/>
        <v>#REF!</v>
      </c>
      <c r="AS21" s="28" t="e">
        <f t="shared" si="0"/>
        <v>#REF!</v>
      </c>
      <c r="AT21" s="28" t="e">
        <f t="shared" si="0"/>
        <v>#REF!</v>
      </c>
    </row>
    <row r="22" spans="1:46" ht="10.5" customHeight="1" x14ac:dyDescent="0.2">
      <c r="A22" s="158" t="s">
        <v>102</v>
      </c>
      <c r="B22" s="50"/>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row>
    <row r="23" spans="1:46" ht="10.5" customHeight="1" x14ac:dyDescent="0.2">
      <c r="A23" s="159">
        <v>1</v>
      </c>
      <c r="B23" s="38" t="e">
        <f>ROUNDUP(B7*0.87,)+25</f>
        <v>#REF!</v>
      </c>
      <c r="C23" s="38" t="e">
        <f t="shared" ref="C23:AT32" si="1">ROUNDUP(C7*0.87,)+25</f>
        <v>#REF!</v>
      </c>
      <c r="D23" s="38" t="e">
        <f t="shared" si="1"/>
        <v>#REF!</v>
      </c>
      <c r="E23" s="38" t="e">
        <f t="shared" si="1"/>
        <v>#REF!</v>
      </c>
      <c r="F23" s="38" t="e">
        <f t="shared" si="1"/>
        <v>#REF!</v>
      </c>
      <c r="G23" s="38" t="e">
        <f t="shared" si="1"/>
        <v>#REF!</v>
      </c>
      <c r="H23" s="38" t="e">
        <f t="shared" si="1"/>
        <v>#REF!</v>
      </c>
      <c r="I23" s="38" t="e">
        <f t="shared" si="1"/>
        <v>#REF!</v>
      </c>
      <c r="J23" s="38" t="e">
        <f t="shared" si="1"/>
        <v>#REF!</v>
      </c>
      <c r="K23" s="38" t="e">
        <f t="shared" si="1"/>
        <v>#REF!</v>
      </c>
      <c r="L23" s="38" t="e">
        <f t="shared" si="1"/>
        <v>#REF!</v>
      </c>
      <c r="M23" s="38" t="e">
        <f t="shared" si="1"/>
        <v>#REF!</v>
      </c>
      <c r="N23" s="38" t="e">
        <f t="shared" si="1"/>
        <v>#REF!</v>
      </c>
      <c r="O23" s="38" t="e">
        <f t="shared" si="1"/>
        <v>#REF!</v>
      </c>
      <c r="P23" s="38" t="e">
        <f t="shared" si="1"/>
        <v>#REF!</v>
      </c>
      <c r="Q23" s="38" t="e">
        <f t="shared" si="1"/>
        <v>#REF!</v>
      </c>
      <c r="R23" s="38" t="e">
        <f t="shared" si="1"/>
        <v>#REF!</v>
      </c>
      <c r="S23" s="38" t="e">
        <f t="shared" si="1"/>
        <v>#REF!</v>
      </c>
      <c r="T23" s="38" t="e">
        <f t="shared" si="1"/>
        <v>#REF!</v>
      </c>
      <c r="U23" s="38" t="e">
        <f t="shared" si="1"/>
        <v>#REF!</v>
      </c>
      <c r="V23" s="38" t="e">
        <f t="shared" si="1"/>
        <v>#REF!</v>
      </c>
      <c r="W23" s="38" t="e">
        <f t="shared" si="1"/>
        <v>#REF!</v>
      </c>
      <c r="X23" s="38" t="e">
        <f t="shared" si="1"/>
        <v>#REF!</v>
      </c>
      <c r="Y23" s="38" t="e">
        <f t="shared" si="1"/>
        <v>#REF!</v>
      </c>
      <c r="Z23" s="38" t="e">
        <f t="shared" si="1"/>
        <v>#REF!</v>
      </c>
      <c r="AA23" s="38" t="e">
        <f t="shared" si="1"/>
        <v>#REF!</v>
      </c>
      <c r="AB23" s="38" t="e">
        <f t="shared" si="1"/>
        <v>#REF!</v>
      </c>
      <c r="AC23" s="38" t="e">
        <f t="shared" si="1"/>
        <v>#REF!</v>
      </c>
      <c r="AD23" s="38" t="e">
        <f t="shared" si="1"/>
        <v>#REF!</v>
      </c>
      <c r="AE23" s="38" t="e">
        <f t="shared" si="1"/>
        <v>#REF!</v>
      </c>
      <c r="AF23" s="38" t="e">
        <f t="shared" si="1"/>
        <v>#REF!</v>
      </c>
      <c r="AG23" s="38" t="e">
        <f t="shared" si="1"/>
        <v>#REF!</v>
      </c>
      <c r="AH23" s="38" t="e">
        <f t="shared" si="1"/>
        <v>#REF!</v>
      </c>
      <c r="AI23" s="38" t="e">
        <f t="shared" si="1"/>
        <v>#REF!</v>
      </c>
      <c r="AJ23" s="38" t="e">
        <f t="shared" si="1"/>
        <v>#REF!</v>
      </c>
      <c r="AK23" s="38" t="e">
        <f t="shared" si="1"/>
        <v>#REF!</v>
      </c>
      <c r="AL23" s="38" t="e">
        <f t="shared" si="1"/>
        <v>#REF!</v>
      </c>
      <c r="AM23" s="38" t="e">
        <f t="shared" si="1"/>
        <v>#REF!</v>
      </c>
      <c r="AN23" s="38" t="e">
        <f t="shared" si="1"/>
        <v>#REF!</v>
      </c>
      <c r="AO23" s="38" t="e">
        <f t="shared" si="1"/>
        <v>#REF!</v>
      </c>
      <c r="AP23" s="38" t="e">
        <f t="shared" si="1"/>
        <v>#REF!</v>
      </c>
      <c r="AQ23" s="38" t="e">
        <f t="shared" si="1"/>
        <v>#REF!</v>
      </c>
      <c r="AR23" s="38" t="e">
        <f t="shared" si="1"/>
        <v>#REF!</v>
      </c>
      <c r="AS23" s="38" t="e">
        <f t="shared" si="1"/>
        <v>#REF!</v>
      </c>
      <c r="AT23" s="38" t="e">
        <f t="shared" si="1"/>
        <v>#REF!</v>
      </c>
    </row>
    <row r="24" spans="1:46" ht="10.5" customHeight="1" x14ac:dyDescent="0.2">
      <c r="A24" s="159">
        <v>2</v>
      </c>
      <c r="B24" s="38" t="e">
        <f t="shared" ref="B24:Q33" si="2">ROUNDUP(B8*0.87,)+25</f>
        <v>#REF!</v>
      </c>
      <c r="C24" s="38" t="e">
        <f t="shared" si="2"/>
        <v>#REF!</v>
      </c>
      <c r="D24" s="38" t="e">
        <f t="shared" si="2"/>
        <v>#REF!</v>
      </c>
      <c r="E24" s="38" t="e">
        <f t="shared" si="2"/>
        <v>#REF!</v>
      </c>
      <c r="F24" s="38" t="e">
        <f t="shared" si="2"/>
        <v>#REF!</v>
      </c>
      <c r="G24" s="38" t="e">
        <f t="shared" si="2"/>
        <v>#REF!</v>
      </c>
      <c r="H24" s="38" t="e">
        <f t="shared" si="2"/>
        <v>#REF!</v>
      </c>
      <c r="I24" s="38" t="e">
        <f t="shared" si="2"/>
        <v>#REF!</v>
      </c>
      <c r="J24" s="38" t="e">
        <f t="shared" si="2"/>
        <v>#REF!</v>
      </c>
      <c r="K24" s="38" t="e">
        <f t="shared" si="2"/>
        <v>#REF!</v>
      </c>
      <c r="L24" s="38" t="e">
        <f t="shared" si="2"/>
        <v>#REF!</v>
      </c>
      <c r="M24" s="38" t="e">
        <f t="shared" si="2"/>
        <v>#REF!</v>
      </c>
      <c r="N24" s="38" t="e">
        <f t="shared" si="2"/>
        <v>#REF!</v>
      </c>
      <c r="O24" s="38" t="e">
        <f t="shared" si="2"/>
        <v>#REF!</v>
      </c>
      <c r="P24" s="38" t="e">
        <f t="shared" si="2"/>
        <v>#REF!</v>
      </c>
      <c r="Q24" s="38" t="e">
        <f t="shared" si="2"/>
        <v>#REF!</v>
      </c>
      <c r="R24" s="38" t="e">
        <f t="shared" si="1"/>
        <v>#REF!</v>
      </c>
      <c r="S24" s="38" t="e">
        <f t="shared" si="1"/>
        <v>#REF!</v>
      </c>
      <c r="T24" s="38" t="e">
        <f t="shared" si="1"/>
        <v>#REF!</v>
      </c>
      <c r="U24" s="38" t="e">
        <f t="shared" si="1"/>
        <v>#REF!</v>
      </c>
      <c r="V24" s="38" t="e">
        <f t="shared" si="1"/>
        <v>#REF!</v>
      </c>
      <c r="W24" s="38" t="e">
        <f t="shared" si="1"/>
        <v>#REF!</v>
      </c>
      <c r="X24" s="38" t="e">
        <f t="shared" si="1"/>
        <v>#REF!</v>
      </c>
      <c r="Y24" s="38" t="e">
        <f t="shared" si="1"/>
        <v>#REF!</v>
      </c>
      <c r="Z24" s="38" t="e">
        <f t="shared" si="1"/>
        <v>#REF!</v>
      </c>
      <c r="AA24" s="38" t="e">
        <f t="shared" si="1"/>
        <v>#REF!</v>
      </c>
      <c r="AB24" s="38" t="e">
        <f t="shared" si="1"/>
        <v>#REF!</v>
      </c>
      <c r="AC24" s="38" t="e">
        <f t="shared" si="1"/>
        <v>#REF!</v>
      </c>
      <c r="AD24" s="38" t="e">
        <f t="shared" si="1"/>
        <v>#REF!</v>
      </c>
      <c r="AE24" s="38" t="e">
        <f t="shared" si="1"/>
        <v>#REF!</v>
      </c>
      <c r="AF24" s="38" t="e">
        <f t="shared" si="1"/>
        <v>#REF!</v>
      </c>
      <c r="AG24" s="38" t="e">
        <f t="shared" si="1"/>
        <v>#REF!</v>
      </c>
      <c r="AH24" s="38" t="e">
        <f t="shared" si="1"/>
        <v>#REF!</v>
      </c>
      <c r="AI24" s="38" t="e">
        <f t="shared" si="1"/>
        <v>#REF!</v>
      </c>
      <c r="AJ24" s="38" t="e">
        <f t="shared" si="1"/>
        <v>#REF!</v>
      </c>
      <c r="AK24" s="38" t="e">
        <f t="shared" si="1"/>
        <v>#REF!</v>
      </c>
      <c r="AL24" s="38" t="e">
        <f t="shared" si="1"/>
        <v>#REF!</v>
      </c>
      <c r="AM24" s="38" t="e">
        <f t="shared" si="1"/>
        <v>#REF!</v>
      </c>
      <c r="AN24" s="38" t="e">
        <f t="shared" si="1"/>
        <v>#REF!</v>
      </c>
      <c r="AO24" s="38" t="e">
        <f t="shared" si="1"/>
        <v>#REF!</v>
      </c>
      <c r="AP24" s="38" t="e">
        <f t="shared" si="1"/>
        <v>#REF!</v>
      </c>
      <c r="AQ24" s="38" t="e">
        <f t="shared" si="1"/>
        <v>#REF!</v>
      </c>
      <c r="AR24" s="38" t="e">
        <f t="shared" si="1"/>
        <v>#REF!</v>
      </c>
      <c r="AS24" s="38" t="e">
        <f t="shared" si="1"/>
        <v>#REF!</v>
      </c>
      <c r="AT24" s="38" t="e">
        <f t="shared" si="1"/>
        <v>#REF!</v>
      </c>
    </row>
    <row r="25" spans="1:46" ht="10.5" customHeight="1" x14ac:dyDescent="0.2">
      <c r="A25" s="158" t="s">
        <v>103</v>
      </c>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row>
    <row r="26" spans="1:46" ht="10.5" customHeight="1" x14ac:dyDescent="0.2">
      <c r="A26" s="159">
        <v>1</v>
      </c>
      <c r="B26" s="38" t="e">
        <f t="shared" si="2"/>
        <v>#REF!</v>
      </c>
      <c r="C26" s="38" t="e">
        <f t="shared" si="1"/>
        <v>#REF!</v>
      </c>
      <c r="D26" s="38" t="e">
        <f t="shared" si="1"/>
        <v>#REF!</v>
      </c>
      <c r="E26" s="38" t="e">
        <f t="shared" si="1"/>
        <v>#REF!</v>
      </c>
      <c r="F26" s="38" t="e">
        <f t="shared" si="1"/>
        <v>#REF!</v>
      </c>
      <c r="G26" s="38" t="e">
        <f t="shared" si="1"/>
        <v>#REF!</v>
      </c>
      <c r="H26" s="38" t="e">
        <f t="shared" si="1"/>
        <v>#REF!</v>
      </c>
      <c r="I26" s="38" t="e">
        <f t="shared" si="1"/>
        <v>#REF!</v>
      </c>
      <c r="J26" s="38" t="e">
        <f t="shared" si="1"/>
        <v>#REF!</v>
      </c>
      <c r="K26" s="38" t="e">
        <f t="shared" si="1"/>
        <v>#REF!</v>
      </c>
      <c r="L26" s="38" t="e">
        <f t="shared" si="1"/>
        <v>#REF!</v>
      </c>
      <c r="M26" s="38" t="e">
        <f t="shared" si="1"/>
        <v>#REF!</v>
      </c>
      <c r="N26" s="38" t="e">
        <f t="shared" si="1"/>
        <v>#REF!</v>
      </c>
      <c r="O26" s="38" t="e">
        <f t="shared" si="1"/>
        <v>#REF!</v>
      </c>
      <c r="P26" s="38" t="e">
        <f t="shared" si="1"/>
        <v>#REF!</v>
      </c>
      <c r="Q26" s="38" t="e">
        <f t="shared" si="1"/>
        <v>#REF!</v>
      </c>
      <c r="R26" s="38" t="e">
        <f t="shared" si="1"/>
        <v>#REF!</v>
      </c>
      <c r="S26" s="38" t="e">
        <f t="shared" si="1"/>
        <v>#REF!</v>
      </c>
      <c r="T26" s="38" t="e">
        <f t="shared" si="1"/>
        <v>#REF!</v>
      </c>
      <c r="U26" s="38" t="e">
        <f t="shared" si="1"/>
        <v>#REF!</v>
      </c>
      <c r="V26" s="38" t="e">
        <f t="shared" si="1"/>
        <v>#REF!</v>
      </c>
      <c r="W26" s="38" t="e">
        <f t="shared" si="1"/>
        <v>#REF!</v>
      </c>
      <c r="X26" s="38" t="e">
        <f t="shared" si="1"/>
        <v>#REF!</v>
      </c>
      <c r="Y26" s="38" t="e">
        <f t="shared" si="1"/>
        <v>#REF!</v>
      </c>
      <c r="Z26" s="38" t="e">
        <f t="shared" si="1"/>
        <v>#REF!</v>
      </c>
      <c r="AA26" s="38" t="e">
        <f t="shared" si="1"/>
        <v>#REF!</v>
      </c>
      <c r="AB26" s="38" t="e">
        <f t="shared" si="1"/>
        <v>#REF!</v>
      </c>
      <c r="AC26" s="38" t="e">
        <f t="shared" si="1"/>
        <v>#REF!</v>
      </c>
      <c r="AD26" s="38" t="e">
        <f t="shared" si="1"/>
        <v>#REF!</v>
      </c>
      <c r="AE26" s="38" t="e">
        <f t="shared" si="1"/>
        <v>#REF!</v>
      </c>
      <c r="AF26" s="38" t="e">
        <f t="shared" si="1"/>
        <v>#REF!</v>
      </c>
      <c r="AG26" s="38" t="e">
        <f t="shared" si="1"/>
        <v>#REF!</v>
      </c>
      <c r="AH26" s="38" t="e">
        <f t="shared" si="1"/>
        <v>#REF!</v>
      </c>
      <c r="AI26" s="38" t="e">
        <f t="shared" si="1"/>
        <v>#REF!</v>
      </c>
      <c r="AJ26" s="38" t="e">
        <f t="shared" si="1"/>
        <v>#REF!</v>
      </c>
      <c r="AK26" s="38" t="e">
        <f t="shared" si="1"/>
        <v>#REF!</v>
      </c>
      <c r="AL26" s="38" t="e">
        <f t="shared" si="1"/>
        <v>#REF!</v>
      </c>
      <c r="AM26" s="38" t="e">
        <f t="shared" si="1"/>
        <v>#REF!</v>
      </c>
      <c r="AN26" s="38" t="e">
        <f t="shared" si="1"/>
        <v>#REF!</v>
      </c>
      <c r="AO26" s="38" t="e">
        <f t="shared" si="1"/>
        <v>#REF!</v>
      </c>
      <c r="AP26" s="38" t="e">
        <f t="shared" si="1"/>
        <v>#REF!</v>
      </c>
      <c r="AQ26" s="38" t="e">
        <f t="shared" si="1"/>
        <v>#REF!</v>
      </c>
      <c r="AR26" s="38" t="e">
        <f t="shared" si="1"/>
        <v>#REF!</v>
      </c>
      <c r="AS26" s="38" t="e">
        <f t="shared" si="1"/>
        <v>#REF!</v>
      </c>
      <c r="AT26" s="38" t="e">
        <f t="shared" si="1"/>
        <v>#REF!</v>
      </c>
    </row>
    <row r="27" spans="1:46" ht="10.5" customHeight="1" x14ac:dyDescent="0.2">
      <c r="A27" s="159">
        <v>2</v>
      </c>
      <c r="B27" s="38" t="e">
        <f t="shared" si="2"/>
        <v>#REF!</v>
      </c>
      <c r="C27" s="38" t="e">
        <f t="shared" si="1"/>
        <v>#REF!</v>
      </c>
      <c r="D27" s="38" t="e">
        <f t="shared" si="1"/>
        <v>#REF!</v>
      </c>
      <c r="E27" s="38" t="e">
        <f t="shared" si="1"/>
        <v>#REF!</v>
      </c>
      <c r="F27" s="38" t="e">
        <f t="shared" si="1"/>
        <v>#REF!</v>
      </c>
      <c r="G27" s="38" t="e">
        <f t="shared" si="1"/>
        <v>#REF!</v>
      </c>
      <c r="H27" s="38" t="e">
        <f t="shared" si="1"/>
        <v>#REF!</v>
      </c>
      <c r="I27" s="38" t="e">
        <f t="shared" si="1"/>
        <v>#REF!</v>
      </c>
      <c r="J27" s="38" t="e">
        <f t="shared" si="1"/>
        <v>#REF!</v>
      </c>
      <c r="K27" s="38" t="e">
        <f t="shared" si="1"/>
        <v>#REF!</v>
      </c>
      <c r="L27" s="38" t="e">
        <f t="shared" si="1"/>
        <v>#REF!</v>
      </c>
      <c r="M27" s="38" t="e">
        <f t="shared" si="1"/>
        <v>#REF!</v>
      </c>
      <c r="N27" s="38" t="e">
        <f t="shared" si="1"/>
        <v>#REF!</v>
      </c>
      <c r="O27" s="38" t="e">
        <f t="shared" si="1"/>
        <v>#REF!</v>
      </c>
      <c r="P27" s="38" t="e">
        <f t="shared" si="1"/>
        <v>#REF!</v>
      </c>
      <c r="Q27" s="38" t="e">
        <f t="shared" si="1"/>
        <v>#REF!</v>
      </c>
      <c r="R27" s="38" t="e">
        <f t="shared" si="1"/>
        <v>#REF!</v>
      </c>
      <c r="S27" s="38" t="e">
        <f t="shared" si="1"/>
        <v>#REF!</v>
      </c>
      <c r="T27" s="38" t="e">
        <f t="shared" si="1"/>
        <v>#REF!</v>
      </c>
      <c r="U27" s="38" t="e">
        <f t="shared" si="1"/>
        <v>#REF!</v>
      </c>
      <c r="V27" s="38" t="e">
        <f t="shared" si="1"/>
        <v>#REF!</v>
      </c>
      <c r="W27" s="38" t="e">
        <f t="shared" si="1"/>
        <v>#REF!</v>
      </c>
      <c r="X27" s="38" t="e">
        <f t="shared" si="1"/>
        <v>#REF!</v>
      </c>
      <c r="Y27" s="38" t="e">
        <f t="shared" si="1"/>
        <v>#REF!</v>
      </c>
      <c r="Z27" s="38" t="e">
        <f t="shared" si="1"/>
        <v>#REF!</v>
      </c>
      <c r="AA27" s="38" t="e">
        <f t="shared" si="1"/>
        <v>#REF!</v>
      </c>
      <c r="AB27" s="38" t="e">
        <f t="shared" si="1"/>
        <v>#REF!</v>
      </c>
      <c r="AC27" s="38" t="e">
        <f t="shared" si="1"/>
        <v>#REF!</v>
      </c>
      <c r="AD27" s="38" t="e">
        <f t="shared" si="1"/>
        <v>#REF!</v>
      </c>
      <c r="AE27" s="38" t="e">
        <f t="shared" si="1"/>
        <v>#REF!</v>
      </c>
      <c r="AF27" s="38" t="e">
        <f t="shared" si="1"/>
        <v>#REF!</v>
      </c>
      <c r="AG27" s="38" t="e">
        <f t="shared" si="1"/>
        <v>#REF!</v>
      </c>
      <c r="AH27" s="38" t="e">
        <f t="shared" si="1"/>
        <v>#REF!</v>
      </c>
      <c r="AI27" s="38" t="e">
        <f t="shared" si="1"/>
        <v>#REF!</v>
      </c>
      <c r="AJ27" s="38" t="e">
        <f t="shared" si="1"/>
        <v>#REF!</v>
      </c>
      <c r="AK27" s="38" t="e">
        <f t="shared" si="1"/>
        <v>#REF!</v>
      </c>
      <c r="AL27" s="38" t="e">
        <f t="shared" si="1"/>
        <v>#REF!</v>
      </c>
      <c r="AM27" s="38" t="e">
        <f t="shared" si="1"/>
        <v>#REF!</v>
      </c>
      <c r="AN27" s="38" t="e">
        <f t="shared" si="1"/>
        <v>#REF!</v>
      </c>
      <c r="AO27" s="38" t="e">
        <f t="shared" si="1"/>
        <v>#REF!</v>
      </c>
      <c r="AP27" s="38" t="e">
        <f t="shared" si="1"/>
        <v>#REF!</v>
      </c>
      <c r="AQ27" s="38" t="e">
        <f t="shared" si="1"/>
        <v>#REF!</v>
      </c>
      <c r="AR27" s="38" t="e">
        <f t="shared" si="1"/>
        <v>#REF!</v>
      </c>
      <c r="AS27" s="38" t="e">
        <f t="shared" si="1"/>
        <v>#REF!</v>
      </c>
      <c r="AT27" s="38" t="e">
        <f t="shared" si="1"/>
        <v>#REF!</v>
      </c>
    </row>
    <row r="28" spans="1:46" ht="10.5" customHeight="1" x14ac:dyDescent="0.2">
      <c r="A28" s="158" t="s">
        <v>7</v>
      </c>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row>
    <row r="29" spans="1:46" ht="10.5" customHeight="1" x14ac:dyDescent="0.2">
      <c r="A29" s="159">
        <v>1</v>
      </c>
      <c r="B29" s="38" t="e">
        <f t="shared" si="2"/>
        <v>#REF!</v>
      </c>
      <c r="C29" s="38" t="e">
        <f t="shared" si="1"/>
        <v>#REF!</v>
      </c>
      <c r="D29" s="38" t="e">
        <f t="shared" si="1"/>
        <v>#REF!</v>
      </c>
      <c r="E29" s="38" t="e">
        <f t="shared" si="1"/>
        <v>#REF!</v>
      </c>
      <c r="F29" s="38" t="e">
        <f t="shared" si="1"/>
        <v>#REF!</v>
      </c>
      <c r="G29" s="38" t="e">
        <f t="shared" si="1"/>
        <v>#REF!</v>
      </c>
      <c r="H29" s="38" t="e">
        <f t="shared" si="1"/>
        <v>#REF!</v>
      </c>
      <c r="I29" s="38" t="e">
        <f t="shared" si="1"/>
        <v>#REF!</v>
      </c>
      <c r="J29" s="38" t="e">
        <f t="shared" si="1"/>
        <v>#REF!</v>
      </c>
      <c r="K29" s="38" t="e">
        <f t="shared" si="1"/>
        <v>#REF!</v>
      </c>
      <c r="L29" s="38" t="e">
        <f t="shared" si="1"/>
        <v>#REF!</v>
      </c>
      <c r="M29" s="38" t="e">
        <f t="shared" si="1"/>
        <v>#REF!</v>
      </c>
      <c r="N29" s="38" t="e">
        <f t="shared" si="1"/>
        <v>#REF!</v>
      </c>
      <c r="O29" s="38" t="e">
        <f t="shared" si="1"/>
        <v>#REF!</v>
      </c>
      <c r="P29" s="38" t="e">
        <f t="shared" si="1"/>
        <v>#REF!</v>
      </c>
      <c r="Q29" s="38" t="e">
        <f t="shared" si="1"/>
        <v>#REF!</v>
      </c>
      <c r="R29" s="38" t="e">
        <f t="shared" si="1"/>
        <v>#REF!</v>
      </c>
      <c r="S29" s="38" t="e">
        <f t="shared" si="1"/>
        <v>#REF!</v>
      </c>
      <c r="T29" s="38" t="e">
        <f t="shared" si="1"/>
        <v>#REF!</v>
      </c>
      <c r="U29" s="38" t="e">
        <f t="shared" si="1"/>
        <v>#REF!</v>
      </c>
      <c r="V29" s="38" t="e">
        <f t="shared" si="1"/>
        <v>#REF!</v>
      </c>
      <c r="W29" s="38" t="e">
        <f t="shared" si="1"/>
        <v>#REF!</v>
      </c>
      <c r="X29" s="38" t="e">
        <f t="shared" si="1"/>
        <v>#REF!</v>
      </c>
      <c r="Y29" s="38" t="e">
        <f t="shared" si="1"/>
        <v>#REF!</v>
      </c>
      <c r="Z29" s="38" t="e">
        <f t="shared" si="1"/>
        <v>#REF!</v>
      </c>
      <c r="AA29" s="38" t="e">
        <f t="shared" si="1"/>
        <v>#REF!</v>
      </c>
      <c r="AB29" s="38" t="e">
        <f t="shared" si="1"/>
        <v>#REF!</v>
      </c>
      <c r="AC29" s="38" t="e">
        <f t="shared" si="1"/>
        <v>#REF!</v>
      </c>
      <c r="AD29" s="38" t="e">
        <f t="shared" si="1"/>
        <v>#REF!</v>
      </c>
      <c r="AE29" s="38" t="e">
        <f t="shared" si="1"/>
        <v>#REF!</v>
      </c>
      <c r="AF29" s="38" t="e">
        <f t="shared" si="1"/>
        <v>#REF!</v>
      </c>
      <c r="AG29" s="38" t="e">
        <f t="shared" si="1"/>
        <v>#REF!</v>
      </c>
      <c r="AH29" s="38" t="e">
        <f t="shared" si="1"/>
        <v>#REF!</v>
      </c>
      <c r="AI29" s="38" t="e">
        <f t="shared" si="1"/>
        <v>#REF!</v>
      </c>
      <c r="AJ29" s="38" t="e">
        <f t="shared" si="1"/>
        <v>#REF!</v>
      </c>
      <c r="AK29" s="38" t="e">
        <f t="shared" si="1"/>
        <v>#REF!</v>
      </c>
      <c r="AL29" s="38" t="e">
        <f t="shared" si="1"/>
        <v>#REF!</v>
      </c>
      <c r="AM29" s="38" t="e">
        <f t="shared" si="1"/>
        <v>#REF!</v>
      </c>
      <c r="AN29" s="38" t="e">
        <f t="shared" si="1"/>
        <v>#REF!</v>
      </c>
      <c r="AO29" s="38" t="e">
        <f t="shared" si="1"/>
        <v>#REF!</v>
      </c>
      <c r="AP29" s="38" t="e">
        <f t="shared" si="1"/>
        <v>#REF!</v>
      </c>
      <c r="AQ29" s="38" t="e">
        <f t="shared" si="1"/>
        <v>#REF!</v>
      </c>
      <c r="AR29" s="38" t="e">
        <f t="shared" si="1"/>
        <v>#REF!</v>
      </c>
      <c r="AS29" s="38" t="e">
        <f t="shared" si="1"/>
        <v>#REF!</v>
      </c>
      <c r="AT29" s="38" t="e">
        <f t="shared" si="1"/>
        <v>#REF!</v>
      </c>
    </row>
    <row r="30" spans="1:46" ht="10.7" customHeight="1" x14ac:dyDescent="0.2">
      <c r="A30" s="159">
        <v>2</v>
      </c>
      <c r="B30" s="38" t="e">
        <f t="shared" si="2"/>
        <v>#REF!</v>
      </c>
      <c r="C30" s="38" t="e">
        <f t="shared" si="1"/>
        <v>#REF!</v>
      </c>
      <c r="D30" s="38" t="e">
        <f t="shared" si="1"/>
        <v>#REF!</v>
      </c>
      <c r="E30" s="38" t="e">
        <f t="shared" si="1"/>
        <v>#REF!</v>
      </c>
      <c r="F30" s="38" t="e">
        <f t="shared" si="1"/>
        <v>#REF!</v>
      </c>
      <c r="G30" s="38" t="e">
        <f t="shared" si="1"/>
        <v>#REF!</v>
      </c>
      <c r="H30" s="38" t="e">
        <f t="shared" si="1"/>
        <v>#REF!</v>
      </c>
      <c r="I30" s="38" t="e">
        <f t="shared" si="1"/>
        <v>#REF!</v>
      </c>
      <c r="J30" s="38" t="e">
        <f t="shared" si="1"/>
        <v>#REF!</v>
      </c>
      <c r="K30" s="38" t="e">
        <f t="shared" si="1"/>
        <v>#REF!</v>
      </c>
      <c r="L30" s="38" t="e">
        <f t="shared" si="1"/>
        <v>#REF!</v>
      </c>
      <c r="M30" s="38" t="e">
        <f t="shared" si="1"/>
        <v>#REF!</v>
      </c>
      <c r="N30" s="38" t="e">
        <f t="shared" si="1"/>
        <v>#REF!</v>
      </c>
      <c r="O30" s="38" t="e">
        <f t="shared" si="1"/>
        <v>#REF!</v>
      </c>
      <c r="P30" s="38" t="e">
        <f t="shared" si="1"/>
        <v>#REF!</v>
      </c>
      <c r="Q30" s="38" t="e">
        <f t="shared" si="1"/>
        <v>#REF!</v>
      </c>
      <c r="R30" s="38" t="e">
        <f t="shared" si="1"/>
        <v>#REF!</v>
      </c>
      <c r="S30" s="38" t="e">
        <f t="shared" si="1"/>
        <v>#REF!</v>
      </c>
      <c r="T30" s="38" t="e">
        <f t="shared" si="1"/>
        <v>#REF!</v>
      </c>
      <c r="U30" s="38" t="e">
        <f t="shared" si="1"/>
        <v>#REF!</v>
      </c>
      <c r="V30" s="38" t="e">
        <f t="shared" si="1"/>
        <v>#REF!</v>
      </c>
      <c r="W30" s="38" t="e">
        <f t="shared" si="1"/>
        <v>#REF!</v>
      </c>
      <c r="X30" s="38" t="e">
        <f t="shared" si="1"/>
        <v>#REF!</v>
      </c>
      <c r="Y30" s="38" t="e">
        <f t="shared" si="1"/>
        <v>#REF!</v>
      </c>
      <c r="Z30" s="38" t="e">
        <f t="shared" si="1"/>
        <v>#REF!</v>
      </c>
      <c r="AA30" s="38" t="e">
        <f t="shared" si="1"/>
        <v>#REF!</v>
      </c>
      <c r="AB30" s="38" t="e">
        <f t="shared" si="1"/>
        <v>#REF!</v>
      </c>
      <c r="AC30" s="38" t="e">
        <f t="shared" si="1"/>
        <v>#REF!</v>
      </c>
      <c r="AD30" s="38" t="e">
        <f t="shared" si="1"/>
        <v>#REF!</v>
      </c>
      <c r="AE30" s="38" t="e">
        <f t="shared" si="1"/>
        <v>#REF!</v>
      </c>
      <c r="AF30" s="38" t="e">
        <f t="shared" si="1"/>
        <v>#REF!</v>
      </c>
      <c r="AG30" s="38" t="e">
        <f t="shared" si="1"/>
        <v>#REF!</v>
      </c>
      <c r="AH30" s="38" t="e">
        <f t="shared" si="1"/>
        <v>#REF!</v>
      </c>
      <c r="AI30" s="38" t="e">
        <f t="shared" si="1"/>
        <v>#REF!</v>
      </c>
      <c r="AJ30" s="38" t="e">
        <f t="shared" si="1"/>
        <v>#REF!</v>
      </c>
      <c r="AK30" s="38" t="e">
        <f t="shared" si="1"/>
        <v>#REF!</v>
      </c>
      <c r="AL30" s="38" t="e">
        <f t="shared" si="1"/>
        <v>#REF!</v>
      </c>
      <c r="AM30" s="38" t="e">
        <f t="shared" si="1"/>
        <v>#REF!</v>
      </c>
      <c r="AN30" s="38" t="e">
        <f t="shared" si="1"/>
        <v>#REF!</v>
      </c>
      <c r="AO30" s="38" t="e">
        <f t="shared" si="1"/>
        <v>#REF!</v>
      </c>
      <c r="AP30" s="38" t="e">
        <f t="shared" si="1"/>
        <v>#REF!</v>
      </c>
      <c r="AQ30" s="38" t="e">
        <f t="shared" si="1"/>
        <v>#REF!</v>
      </c>
      <c r="AR30" s="38" t="e">
        <f t="shared" si="1"/>
        <v>#REF!</v>
      </c>
      <c r="AS30" s="38" t="e">
        <f t="shared" si="1"/>
        <v>#REF!</v>
      </c>
      <c r="AT30" s="38" t="e">
        <f t="shared" si="1"/>
        <v>#REF!</v>
      </c>
    </row>
    <row r="31" spans="1:46" ht="10.7" customHeight="1" x14ac:dyDescent="0.2">
      <c r="A31" s="158" t="s">
        <v>47</v>
      </c>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row>
    <row r="32" spans="1:46" ht="10.7" customHeight="1" x14ac:dyDescent="0.2">
      <c r="A32" s="159">
        <v>1</v>
      </c>
      <c r="B32" s="38" t="e">
        <f t="shared" si="2"/>
        <v>#REF!</v>
      </c>
      <c r="C32" s="38" t="e">
        <f t="shared" si="1"/>
        <v>#REF!</v>
      </c>
      <c r="D32" s="38" t="e">
        <f t="shared" si="1"/>
        <v>#REF!</v>
      </c>
      <c r="E32" s="38" t="e">
        <f t="shared" si="1"/>
        <v>#REF!</v>
      </c>
      <c r="F32" s="38" t="e">
        <f t="shared" si="1"/>
        <v>#REF!</v>
      </c>
      <c r="G32" s="38" t="e">
        <f t="shared" si="1"/>
        <v>#REF!</v>
      </c>
      <c r="H32" s="38" t="e">
        <f t="shared" si="1"/>
        <v>#REF!</v>
      </c>
      <c r="I32" s="38" t="e">
        <f t="shared" ref="C32:AT33" si="3">ROUNDUP(I16*0.87,)+25</f>
        <v>#REF!</v>
      </c>
      <c r="J32" s="38" t="e">
        <f t="shared" si="3"/>
        <v>#REF!</v>
      </c>
      <c r="K32" s="38" t="e">
        <f t="shared" si="3"/>
        <v>#REF!</v>
      </c>
      <c r="L32" s="38" t="e">
        <f t="shared" si="3"/>
        <v>#REF!</v>
      </c>
      <c r="M32" s="38" t="e">
        <f t="shared" si="3"/>
        <v>#REF!</v>
      </c>
      <c r="N32" s="38" t="e">
        <f t="shared" si="3"/>
        <v>#REF!</v>
      </c>
      <c r="O32" s="38" t="e">
        <f t="shared" si="3"/>
        <v>#REF!</v>
      </c>
      <c r="P32" s="38" t="e">
        <f t="shared" si="3"/>
        <v>#REF!</v>
      </c>
      <c r="Q32" s="38" t="e">
        <f t="shared" si="3"/>
        <v>#REF!</v>
      </c>
      <c r="R32" s="38" t="e">
        <f t="shared" si="3"/>
        <v>#REF!</v>
      </c>
      <c r="S32" s="38" t="e">
        <f t="shared" si="3"/>
        <v>#REF!</v>
      </c>
      <c r="T32" s="38" t="e">
        <f t="shared" si="3"/>
        <v>#REF!</v>
      </c>
      <c r="U32" s="38" t="e">
        <f t="shared" si="3"/>
        <v>#REF!</v>
      </c>
      <c r="V32" s="38" t="e">
        <f t="shared" si="3"/>
        <v>#REF!</v>
      </c>
      <c r="W32" s="38" t="e">
        <f t="shared" si="3"/>
        <v>#REF!</v>
      </c>
      <c r="X32" s="38" t="e">
        <f t="shared" si="3"/>
        <v>#REF!</v>
      </c>
      <c r="Y32" s="38" t="e">
        <f t="shared" si="3"/>
        <v>#REF!</v>
      </c>
      <c r="Z32" s="38" t="e">
        <f t="shared" si="3"/>
        <v>#REF!</v>
      </c>
      <c r="AA32" s="38" t="e">
        <f t="shared" si="3"/>
        <v>#REF!</v>
      </c>
      <c r="AB32" s="38" t="e">
        <f t="shared" si="3"/>
        <v>#REF!</v>
      </c>
      <c r="AC32" s="38" t="e">
        <f t="shared" si="3"/>
        <v>#REF!</v>
      </c>
      <c r="AD32" s="38" t="e">
        <f t="shared" si="3"/>
        <v>#REF!</v>
      </c>
      <c r="AE32" s="38" t="e">
        <f t="shared" si="3"/>
        <v>#REF!</v>
      </c>
      <c r="AF32" s="38" t="e">
        <f t="shared" si="3"/>
        <v>#REF!</v>
      </c>
      <c r="AG32" s="38" t="e">
        <f t="shared" si="3"/>
        <v>#REF!</v>
      </c>
      <c r="AH32" s="38" t="e">
        <f t="shared" si="3"/>
        <v>#REF!</v>
      </c>
      <c r="AI32" s="38" t="e">
        <f t="shared" si="3"/>
        <v>#REF!</v>
      </c>
      <c r="AJ32" s="38" t="e">
        <f t="shared" si="3"/>
        <v>#REF!</v>
      </c>
      <c r="AK32" s="38" t="e">
        <f t="shared" si="3"/>
        <v>#REF!</v>
      </c>
      <c r="AL32" s="38" t="e">
        <f t="shared" si="3"/>
        <v>#REF!</v>
      </c>
      <c r="AM32" s="38" t="e">
        <f t="shared" si="3"/>
        <v>#REF!</v>
      </c>
      <c r="AN32" s="38" t="e">
        <f t="shared" si="3"/>
        <v>#REF!</v>
      </c>
      <c r="AO32" s="38" t="e">
        <f t="shared" si="3"/>
        <v>#REF!</v>
      </c>
      <c r="AP32" s="38" t="e">
        <f t="shared" si="3"/>
        <v>#REF!</v>
      </c>
      <c r="AQ32" s="38" t="e">
        <f t="shared" si="3"/>
        <v>#REF!</v>
      </c>
      <c r="AR32" s="38" t="e">
        <f t="shared" si="3"/>
        <v>#REF!</v>
      </c>
      <c r="AS32" s="38" t="e">
        <f t="shared" si="3"/>
        <v>#REF!</v>
      </c>
      <c r="AT32" s="38" t="e">
        <f t="shared" si="3"/>
        <v>#REF!</v>
      </c>
    </row>
    <row r="33" spans="1:46" ht="10.7" customHeight="1" x14ac:dyDescent="0.2">
      <c r="A33" s="159">
        <v>2</v>
      </c>
      <c r="B33" s="38" t="e">
        <f t="shared" si="2"/>
        <v>#REF!</v>
      </c>
      <c r="C33" s="38" t="e">
        <f t="shared" si="3"/>
        <v>#REF!</v>
      </c>
      <c r="D33" s="38" t="e">
        <f t="shared" si="3"/>
        <v>#REF!</v>
      </c>
      <c r="E33" s="38" t="e">
        <f t="shared" si="3"/>
        <v>#REF!</v>
      </c>
      <c r="F33" s="38" t="e">
        <f t="shared" si="3"/>
        <v>#REF!</v>
      </c>
      <c r="G33" s="38" t="e">
        <f t="shared" si="3"/>
        <v>#REF!</v>
      </c>
      <c r="H33" s="38" t="e">
        <f t="shared" si="3"/>
        <v>#REF!</v>
      </c>
      <c r="I33" s="38" t="e">
        <f t="shared" si="3"/>
        <v>#REF!</v>
      </c>
      <c r="J33" s="38" t="e">
        <f t="shared" si="3"/>
        <v>#REF!</v>
      </c>
      <c r="K33" s="38" t="e">
        <f t="shared" si="3"/>
        <v>#REF!</v>
      </c>
      <c r="L33" s="38" t="e">
        <f t="shared" si="3"/>
        <v>#REF!</v>
      </c>
      <c r="M33" s="38" t="e">
        <f t="shared" si="3"/>
        <v>#REF!</v>
      </c>
      <c r="N33" s="38" t="e">
        <f t="shared" si="3"/>
        <v>#REF!</v>
      </c>
      <c r="O33" s="38" t="e">
        <f t="shared" si="3"/>
        <v>#REF!</v>
      </c>
      <c r="P33" s="38" t="e">
        <f t="shared" si="3"/>
        <v>#REF!</v>
      </c>
      <c r="Q33" s="38" t="e">
        <f t="shared" si="3"/>
        <v>#REF!</v>
      </c>
      <c r="R33" s="38" t="e">
        <f t="shared" si="3"/>
        <v>#REF!</v>
      </c>
      <c r="S33" s="38" t="e">
        <f t="shared" si="3"/>
        <v>#REF!</v>
      </c>
      <c r="T33" s="38" t="e">
        <f t="shared" si="3"/>
        <v>#REF!</v>
      </c>
      <c r="U33" s="38" t="e">
        <f t="shared" si="3"/>
        <v>#REF!</v>
      </c>
      <c r="V33" s="38" t="e">
        <f t="shared" si="3"/>
        <v>#REF!</v>
      </c>
      <c r="W33" s="38" t="e">
        <f t="shared" si="3"/>
        <v>#REF!</v>
      </c>
      <c r="X33" s="38" t="e">
        <f t="shared" si="3"/>
        <v>#REF!</v>
      </c>
      <c r="Y33" s="38" t="e">
        <f t="shared" si="3"/>
        <v>#REF!</v>
      </c>
      <c r="Z33" s="38" t="e">
        <f t="shared" si="3"/>
        <v>#REF!</v>
      </c>
      <c r="AA33" s="38" t="e">
        <f t="shared" si="3"/>
        <v>#REF!</v>
      </c>
      <c r="AB33" s="38" t="e">
        <f t="shared" si="3"/>
        <v>#REF!</v>
      </c>
      <c r="AC33" s="38" t="e">
        <f t="shared" si="3"/>
        <v>#REF!</v>
      </c>
      <c r="AD33" s="38" t="e">
        <f t="shared" si="3"/>
        <v>#REF!</v>
      </c>
      <c r="AE33" s="38" t="e">
        <f t="shared" si="3"/>
        <v>#REF!</v>
      </c>
      <c r="AF33" s="38" t="e">
        <f t="shared" si="3"/>
        <v>#REF!</v>
      </c>
      <c r="AG33" s="38" t="e">
        <f t="shared" si="3"/>
        <v>#REF!</v>
      </c>
      <c r="AH33" s="38" t="e">
        <f t="shared" si="3"/>
        <v>#REF!</v>
      </c>
      <c r="AI33" s="38" t="e">
        <f t="shared" si="3"/>
        <v>#REF!</v>
      </c>
      <c r="AJ33" s="38" t="e">
        <f t="shared" si="3"/>
        <v>#REF!</v>
      </c>
      <c r="AK33" s="38" t="e">
        <f t="shared" si="3"/>
        <v>#REF!</v>
      </c>
      <c r="AL33" s="38" t="e">
        <f t="shared" si="3"/>
        <v>#REF!</v>
      </c>
      <c r="AM33" s="38" t="e">
        <f t="shared" si="3"/>
        <v>#REF!</v>
      </c>
      <c r="AN33" s="38" t="e">
        <f t="shared" si="3"/>
        <v>#REF!</v>
      </c>
      <c r="AO33" s="38" t="e">
        <f t="shared" si="3"/>
        <v>#REF!</v>
      </c>
      <c r="AP33" s="38" t="e">
        <f t="shared" si="3"/>
        <v>#REF!</v>
      </c>
      <c r="AQ33" s="38" t="e">
        <f t="shared" si="3"/>
        <v>#REF!</v>
      </c>
      <c r="AR33" s="38" t="e">
        <f t="shared" si="3"/>
        <v>#REF!</v>
      </c>
      <c r="AS33" s="38" t="e">
        <f t="shared" si="3"/>
        <v>#REF!</v>
      </c>
      <c r="AT33" s="38" t="e">
        <f t="shared" si="3"/>
        <v>#REF!</v>
      </c>
    </row>
    <row r="34" spans="1:46" ht="12.75" customHeight="1" x14ac:dyDescent="0.2"/>
    <row r="37" spans="1:46" x14ac:dyDescent="0.2">
      <c r="A37" s="45" t="s">
        <v>23</v>
      </c>
    </row>
    <row r="38" spans="1:46" x14ac:dyDescent="0.2">
      <c r="A38" s="46" t="s">
        <v>9</v>
      </c>
    </row>
    <row r="39" spans="1:46" x14ac:dyDescent="0.2">
      <c r="A39" s="46" t="s">
        <v>10</v>
      </c>
    </row>
    <row r="40" spans="1:46" ht="12" customHeight="1" x14ac:dyDescent="0.2">
      <c r="A40" s="47" t="s">
        <v>11</v>
      </c>
    </row>
    <row r="41" spans="1:46" x14ac:dyDescent="0.2">
      <c r="A41" s="186" t="s">
        <v>111</v>
      </c>
    </row>
    <row r="43" spans="1:46" x14ac:dyDescent="0.2">
      <c r="A43" s="45" t="s">
        <v>93</v>
      </c>
    </row>
    <row r="44" spans="1:46" x14ac:dyDescent="0.2">
      <c r="A44" s="48" t="s">
        <v>109</v>
      </c>
    </row>
    <row r="46" spans="1:46" x14ac:dyDescent="0.2">
      <c r="A46" s="49" t="s">
        <v>20</v>
      </c>
    </row>
    <row r="47" spans="1:46" ht="48" x14ac:dyDescent="0.2">
      <c r="A47" s="27" t="s">
        <v>51</v>
      </c>
    </row>
  </sheetData>
  <pageMargins left="0.25" right="0.25" top="0.75" bottom="0.75" header="0.3" footer="0.3"/>
  <pageSetup scale="51" fitToHeight="0"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B38"/>
  <sheetViews>
    <sheetView workbookViewId="0">
      <pane xSplit="1" topLeftCell="B1" activePane="topRight" state="frozen"/>
      <selection pane="topRight" activeCell="B1" sqref="B1:E1048576"/>
    </sheetView>
  </sheetViews>
  <sheetFormatPr defaultColWidth="9" defaultRowHeight="12" x14ac:dyDescent="0.2"/>
  <cols>
    <col min="1" max="1" width="81.5703125" style="33" customWidth="1"/>
    <col min="2" max="16384" width="9" style="33"/>
  </cols>
  <sheetData>
    <row r="1" spans="1:2" ht="11.45" customHeight="1" x14ac:dyDescent="0.2">
      <c r="A1" s="2" t="s">
        <v>40</v>
      </c>
    </row>
    <row r="2" spans="1:2" ht="11.45" customHeight="1" x14ac:dyDescent="0.2">
      <c r="A2" s="34" t="s">
        <v>108</v>
      </c>
    </row>
    <row r="3" spans="1:2" ht="11.45" customHeight="1" x14ac:dyDescent="0.2">
      <c r="A3" s="2"/>
    </row>
    <row r="4" spans="1:2" ht="11.45" customHeight="1" x14ac:dyDescent="0.2">
      <c r="A4" s="35" t="s">
        <v>2</v>
      </c>
      <c r="B4" s="28" t="e">
        <f>ВВ!#REF!</f>
        <v>#REF!</v>
      </c>
    </row>
    <row r="5" spans="1:2" s="31" customFormat="1" ht="22.35" customHeight="1" x14ac:dyDescent="0.2">
      <c r="A5" s="37" t="s">
        <v>3</v>
      </c>
      <c r="B5" s="28" t="e">
        <f>ВВ!#REF!</f>
        <v>#REF!</v>
      </c>
    </row>
    <row r="6" spans="1:2" ht="10.7" customHeight="1" x14ac:dyDescent="0.2">
      <c r="A6" s="38" t="s">
        <v>4</v>
      </c>
      <c r="B6" s="50"/>
    </row>
    <row r="7" spans="1:2" ht="10.7" customHeight="1" x14ac:dyDescent="0.2">
      <c r="A7" s="9">
        <v>1</v>
      </c>
      <c r="B7" s="38" t="e">
        <f>ВВ!#REF!*0.9</f>
        <v>#REF!</v>
      </c>
    </row>
    <row r="8" spans="1:2" ht="10.7" customHeight="1" x14ac:dyDescent="0.2">
      <c r="A8" s="9">
        <v>2</v>
      </c>
      <c r="B8" s="38" t="e">
        <f>ВВ!#REF!*0.9</f>
        <v>#REF!</v>
      </c>
    </row>
    <row r="9" spans="1:2" ht="10.7" customHeight="1" x14ac:dyDescent="0.2">
      <c r="A9" s="38" t="s">
        <v>5</v>
      </c>
      <c r="B9" s="38"/>
    </row>
    <row r="10" spans="1:2" s="32" customFormat="1" ht="10.7" customHeight="1" x14ac:dyDescent="0.2">
      <c r="A10" s="9">
        <v>1</v>
      </c>
      <c r="B10" s="38" t="e">
        <f>ВВ!#REF!*0.9</f>
        <v>#REF!</v>
      </c>
    </row>
    <row r="11" spans="1:2" ht="10.7" customHeight="1" x14ac:dyDescent="0.2">
      <c r="A11" s="9">
        <v>2</v>
      </c>
      <c r="B11" s="38" t="e">
        <f>ВВ!#REF!*0.9</f>
        <v>#REF!</v>
      </c>
    </row>
    <row r="12" spans="1:2" ht="10.7" customHeight="1" x14ac:dyDescent="0.2">
      <c r="A12" s="38" t="s">
        <v>6</v>
      </c>
      <c r="B12" s="38"/>
    </row>
    <row r="13" spans="1:2" ht="10.7" customHeight="1" x14ac:dyDescent="0.2">
      <c r="A13" s="9">
        <v>1</v>
      </c>
      <c r="B13" s="38" t="e">
        <f>ВВ!#REF!*0.9</f>
        <v>#REF!</v>
      </c>
    </row>
    <row r="14" spans="1:2" ht="10.7" customHeight="1" x14ac:dyDescent="0.2">
      <c r="A14" s="9">
        <v>2</v>
      </c>
      <c r="B14" s="38" t="e">
        <f>ВВ!#REF!*0.9</f>
        <v>#REF!</v>
      </c>
    </row>
    <row r="15" spans="1:2" ht="10.7" customHeight="1" x14ac:dyDescent="0.2">
      <c r="A15" s="38" t="s">
        <v>7</v>
      </c>
      <c r="B15" s="38"/>
    </row>
    <row r="16" spans="1:2" ht="10.7" customHeight="1" x14ac:dyDescent="0.2">
      <c r="A16" s="9">
        <v>1</v>
      </c>
      <c r="B16" s="38" t="e">
        <f>ВВ!#REF!*0.9</f>
        <v>#REF!</v>
      </c>
    </row>
    <row r="17" spans="1:2" ht="10.7" customHeight="1" x14ac:dyDescent="0.2">
      <c r="A17" s="9">
        <v>2</v>
      </c>
      <c r="B17" s="38" t="e">
        <f>ВВ!#REF!*0.9</f>
        <v>#REF!</v>
      </c>
    </row>
    <row r="18" spans="1:2" ht="10.7" customHeight="1" x14ac:dyDescent="0.2">
      <c r="A18" s="38" t="s">
        <v>46</v>
      </c>
      <c r="B18" s="38"/>
    </row>
    <row r="19" spans="1:2" ht="10.7" customHeight="1" x14ac:dyDescent="0.2">
      <c r="A19" s="9">
        <v>1</v>
      </c>
      <c r="B19" s="38" t="e">
        <f>ВВ!#REF!*0.9</f>
        <v>#REF!</v>
      </c>
    </row>
    <row r="20" spans="1:2" ht="10.7" customHeight="1" x14ac:dyDescent="0.2">
      <c r="A20" s="9">
        <v>2</v>
      </c>
      <c r="B20" s="38" t="e">
        <f>ВВ!#REF!*0.9</f>
        <v>#REF!</v>
      </c>
    </row>
    <row r="21" spans="1:2" ht="10.7" customHeight="1" x14ac:dyDescent="0.2">
      <c r="A21" s="38" t="s">
        <v>47</v>
      </c>
      <c r="B21" s="38"/>
    </row>
    <row r="22" spans="1:2" ht="10.7" customHeight="1" x14ac:dyDescent="0.2">
      <c r="A22" s="9">
        <v>1</v>
      </c>
      <c r="B22" s="38" t="e">
        <f>ВВ!#REF!*0.9</f>
        <v>#REF!</v>
      </c>
    </row>
    <row r="23" spans="1:2" ht="10.5" customHeight="1" x14ac:dyDescent="0.2">
      <c r="A23" s="9">
        <v>2</v>
      </c>
      <c r="B23" s="38" t="e">
        <f>ВВ!#REF!*0.9</f>
        <v>#REF!</v>
      </c>
    </row>
    <row r="24" spans="1:2" ht="16.5" customHeight="1" x14ac:dyDescent="0.2">
      <c r="A24" s="38" t="s">
        <v>83</v>
      </c>
      <c r="B24" s="38"/>
    </row>
    <row r="25" spans="1:2" ht="12.75" customHeight="1" x14ac:dyDescent="0.2">
      <c r="A25" s="9" t="s">
        <v>32</v>
      </c>
      <c r="B25" s="38" t="e">
        <f>ВВ!#REF!*0.9</f>
        <v>#REF!</v>
      </c>
    </row>
    <row r="28" spans="1:2" x14ac:dyDescent="0.2">
      <c r="A28" s="45" t="s">
        <v>23</v>
      </c>
    </row>
    <row r="29" spans="1:2" x14ac:dyDescent="0.2">
      <c r="A29" s="46" t="s">
        <v>9</v>
      </c>
    </row>
    <row r="30" spans="1:2" x14ac:dyDescent="0.2">
      <c r="A30" s="46" t="s">
        <v>10</v>
      </c>
    </row>
    <row r="31" spans="1:2" ht="12" customHeight="1" x14ac:dyDescent="0.2">
      <c r="A31" s="47" t="s">
        <v>11</v>
      </c>
    </row>
    <row r="32" spans="1:2" x14ac:dyDescent="0.2">
      <c r="A32" s="46" t="s">
        <v>12</v>
      </c>
    </row>
    <row r="34" spans="1:1" x14ac:dyDescent="0.2">
      <c r="A34" s="45" t="s">
        <v>93</v>
      </c>
    </row>
    <row r="35" spans="1:1" x14ac:dyDescent="0.2">
      <c r="A35" s="48" t="s">
        <v>109</v>
      </c>
    </row>
    <row r="37" spans="1:1" x14ac:dyDescent="0.2">
      <c r="A37" s="49" t="s">
        <v>20</v>
      </c>
    </row>
    <row r="38" spans="1:1" ht="48" x14ac:dyDescent="0.2">
      <c r="A38" s="27" t="s">
        <v>51</v>
      </c>
    </row>
  </sheetData>
  <pageMargins left="0.25" right="0.25" top="0.75" bottom="0.75" header="0.3" footer="0.3"/>
  <pageSetup scale="51" fitToHeight="0"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B61"/>
  <sheetViews>
    <sheetView workbookViewId="0">
      <pane xSplit="1" topLeftCell="B1" activePane="topRight" state="frozen"/>
      <selection pane="topRight" activeCell="B1" sqref="B1:E1048576"/>
    </sheetView>
  </sheetViews>
  <sheetFormatPr defaultColWidth="9" defaultRowHeight="12" x14ac:dyDescent="0.2"/>
  <cols>
    <col min="1" max="1" width="81.5703125" style="33" customWidth="1"/>
    <col min="2" max="16384" width="9" style="33"/>
  </cols>
  <sheetData>
    <row r="1" spans="1:2" ht="11.45" customHeight="1" x14ac:dyDescent="0.2">
      <c r="A1" s="2" t="s">
        <v>40</v>
      </c>
    </row>
    <row r="2" spans="1:2" ht="11.45" customHeight="1" x14ac:dyDescent="0.2">
      <c r="A2" s="34" t="s">
        <v>108</v>
      </c>
    </row>
    <row r="3" spans="1:2" ht="11.45" customHeight="1" x14ac:dyDescent="0.2">
      <c r="A3" s="2"/>
    </row>
    <row r="4" spans="1:2" ht="11.45" customHeight="1" x14ac:dyDescent="0.2">
      <c r="A4" s="155" t="s">
        <v>2</v>
      </c>
      <c r="B4" s="36" t="e">
        <f>ВВ!#REF!</f>
        <v>#REF!</v>
      </c>
    </row>
    <row r="5" spans="1:2" s="31" customFormat="1" ht="22.35" customHeight="1" x14ac:dyDescent="0.2">
      <c r="A5" s="37" t="s">
        <v>3</v>
      </c>
      <c r="B5" s="36" t="e">
        <f>ВВ!#REF!</f>
        <v>#REF!</v>
      </c>
    </row>
    <row r="6" spans="1:2" ht="10.7" customHeight="1" x14ac:dyDescent="0.2">
      <c r="A6" s="38" t="s">
        <v>4</v>
      </c>
    </row>
    <row r="7" spans="1:2" ht="10.7" customHeight="1" x14ac:dyDescent="0.2">
      <c r="A7" s="9">
        <v>1</v>
      </c>
      <c r="B7" s="39" t="e">
        <f>ВВ!#REF!*0.85</f>
        <v>#REF!</v>
      </c>
    </row>
    <row r="8" spans="1:2" ht="10.7" customHeight="1" x14ac:dyDescent="0.2">
      <c r="A8" s="9">
        <v>2</v>
      </c>
      <c r="B8" s="39" t="e">
        <f>ВВ!#REF!*0.85</f>
        <v>#REF!</v>
      </c>
    </row>
    <row r="9" spans="1:2" ht="10.7" customHeight="1" x14ac:dyDescent="0.2">
      <c r="A9" s="38" t="s">
        <v>5</v>
      </c>
      <c r="B9" s="39"/>
    </row>
    <row r="10" spans="1:2" s="32" customFormat="1" ht="10.7" customHeight="1" x14ac:dyDescent="0.2">
      <c r="A10" s="9">
        <v>1</v>
      </c>
      <c r="B10" s="39" t="e">
        <f>ВВ!#REF!*0.85</f>
        <v>#REF!</v>
      </c>
    </row>
    <row r="11" spans="1:2" ht="10.7" customHeight="1" x14ac:dyDescent="0.2">
      <c r="A11" s="9">
        <v>2</v>
      </c>
      <c r="B11" s="39" t="e">
        <f>ВВ!#REF!*0.85</f>
        <v>#REF!</v>
      </c>
    </row>
    <row r="12" spans="1:2" ht="10.7" customHeight="1" x14ac:dyDescent="0.2">
      <c r="A12" s="38" t="s">
        <v>6</v>
      </c>
      <c r="B12" s="39"/>
    </row>
    <row r="13" spans="1:2" ht="10.7" customHeight="1" x14ac:dyDescent="0.2">
      <c r="A13" s="9">
        <v>1</v>
      </c>
      <c r="B13" s="39" t="e">
        <f>ВВ!#REF!*0.85</f>
        <v>#REF!</v>
      </c>
    </row>
    <row r="14" spans="1:2" ht="10.7" customHeight="1" x14ac:dyDescent="0.2">
      <c r="A14" s="9">
        <v>2</v>
      </c>
      <c r="B14" s="39" t="e">
        <f>ВВ!#REF!*0.85</f>
        <v>#REF!</v>
      </c>
    </row>
    <row r="15" spans="1:2" ht="10.7" customHeight="1" x14ac:dyDescent="0.2">
      <c r="A15" s="38" t="s">
        <v>7</v>
      </c>
      <c r="B15" s="39"/>
    </row>
    <row r="16" spans="1:2" ht="10.7" customHeight="1" x14ac:dyDescent="0.2">
      <c r="A16" s="9">
        <v>1</v>
      </c>
      <c r="B16" s="39" t="e">
        <f>ВВ!#REF!*0.85</f>
        <v>#REF!</v>
      </c>
    </row>
    <row r="17" spans="1:2" ht="10.7" customHeight="1" x14ac:dyDescent="0.2">
      <c r="A17" s="9">
        <v>2</v>
      </c>
      <c r="B17" s="39" t="e">
        <f>ВВ!#REF!*0.85</f>
        <v>#REF!</v>
      </c>
    </row>
    <row r="18" spans="1:2" ht="10.7" customHeight="1" x14ac:dyDescent="0.2">
      <c r="A18" s="38" t="s">
        <v>46</v>
      </c>
      <c r="B18" s="39"/>
    </row>
    <row r="19" spans="1:2" ht="10.7" customHeight="1" x14ac:dyDescent="0.2">
      <c r="A19" s="9">
        <v>1</v>
      </c>
      <c r="B19" s="39" t="e">
        <f>ВВ!#REF!*0.85</f>
        <v>#REF!</v>
      </c>
    </row>
    <row r="20" spans="1:2" ht="10.7" customHeight="1" x14ac:dyDescent="0.2">
      <c r="A20" s="9">
        <v>2</v>
      </c>
      <c r="B20" s="39" t="e">
        <f>ВВ!#REF!*0.85</f>
        <v>#REF!</v>
      </c>
    </row>
    <row r="21" spans="1:2" ht="10.7" customHeight="1" x14ac:dyDescent="0.2">
      <c r="A21" s="38" t="s">
        <v>47</v>
      </c>
      <c r="B21" s="39"/>
    </row>
    <row r="22" spans="1:2" ht="10.7" customHeight="1" x14ac:dyDescent="0.2">
      <c r="A22" s="9">
        <v>1</v>
      </c>
      <c r="B22" s="39" t="e">
        <f>ВВ!#REF!*0.85</f>
        <v>#REF!</v>
      </c>
    </row>
    <row r="23" spans="1:2" ht="10.5" customHeight="1" x14ac:dyDescent="0.2">
      <c r="A23" s="9">
        <v>2</v>
      </c>
      <c r="B23" s="39" t="e">
        <f>ВВ!#REF!*0.85</f>
        <v>#REF!</v>
      </c>
    </row>
    <row r="24" spans="1:2" ht="10.5" customHeight="1" x14ac:dyDescent="0.2">
      <c r="A24" s="38" t="s">
        <v>83</v>
      </c>
      <c r="B24" s="39"/>
    </row>
    <row r="25" spans="1:2" ht="10.5" customHeight="1" x14ac:dyDescent="0.2">
      <c r="A25" s="9" t="s">
        <v>32</v>
      </c>
      <c r="B25" s="39" t="e">
        <f>ВВ!#REF!*0.85</f>
        <v>#REF!</v>
      </c>
    </row>
    <row r="26" spans="1:2" ht="10.5" customHeight="1" x14ac:dyDescent="0.2">
      <c r="A26" s="40"/>
      <c r="B26" s="41"/>
    </row>
    <row r="27" spans="1:2" ht="10.5" customHeight="1" x14ac:dyDescent="0.2">
      <c r="A27" s="155" t="s">
        <v>22</v>
      </c>
      <c r="B27" s="41"/>
    </row>
    <row r="28" spans="1:2" ht="10.5" customHeight="1" x14ac:dyDescent="0.2">
      <c r="A28" s="40"/>
      <c r="B28" s="28" t="e">
        <f t="shared" ref="B28" si="0">B4</f>
        <v>#REF!</v>
      </c>
    </row>
    <row r="29" spans="1:2" ht="24.6" customHeight="1" x14ac:dyDescent="0.2">
      <c r="A29" s="37" t="s">
        <v>3</v>
      </c>
      <c r="B29" s="28" t="e">
        <f t="shared" ref="B29" si="1">B5</f>
        <v>#REF!</v>
      </c>
    </row>
    <row r="30" spans="1:2" ht="10.5" customHeight="1" x14ac:dyDescent="0.2">
      <c r="A30" s="38" t="s">
        <v>4</v>
      </c>
      <c r="B30" s="50"/>
    </row>
    <row r="31" spans="1:2" ht="10.5" customHeight="1" x14ac:dyDescent="0.2">
      <c r="A31" s="9">
        <v>1</v>
      </c>
      <c r="B31" s="38" t="e">
        <f t="shared" ref="B31" si="2">ROUNDUP(B7*0.9,)</f>
        <v>#REF!</v>
      </c>
    </row>
    <row r="32" spans="1:2" ht="10.5" customHeight="1" x14ac:dyDescent="0.2">
      <c r="A32" s="9">
        <v>2</v>
      </c>
      <c r="B32" s="38" t="e">
        <f t="shared" ref="B32" si="3">ROUNDUP(B8*0.9,)</f>
        <v>#REF!</v>
      </c>
    </row>
    <row r="33" spans="1:2" ht="10.5" customHeight="1" x14ac:dyDescent="0.2">
      <c r="A33" s="38" t="s">
        <v>5</v>
      </c>
      <c r="B33" s="38"/>
    </row>
    <row r="34" spans="1:2" ht="10.5" customHeight="1" x14ac:dyDescent="0.2">
      <c r="A34" s="9">
        <v>1</v>
      </c>
      <c r="B34" s="38" t="e">
        <f t="shared" ref="B34" si="4">ROUNDUP(B10*0.9,)</f>
        <v>#REF!</v>
      </c>
    </row>
    <row r="35" spans="1:2" ht="10.5" customHeight="1" x14ac:dyDescent="0.2">
      <c r="A35" s="9">
        <v>2</v>
      </c>
      <c r="B35" s="38" t="e">
        <f t="shared" ref="B35" si="5">ROUNDUP(B11*0.9,)</f>
        <v>#REF!</v>
      </c>
    </row>
    <row r="36" spans="1:2" ht="10.5" customHeight="1" x14ac:dyDescent="0.2">
      <c r="A36" s="38" t="s">
        <v>6</v>
      </c>
      <c r="B36" s="38"/>
    </row>
    <row r="37" spans="1:2" ht="10.5" customHeight="1" x14ac:dyDescent="0.2">
      <c r="A37" s="9">
        <v>1</v>
      </c>
      <c r="B37" s="38" t="e">
        <f t="shared" ref="B37" si="6">ROUNDUP(B13*0.9,)</f>
        <v>#REF!</v>
      </c>
    </row>
    <row r="38" spans="1:2" ht="10.5" customHeight="1" x14ac:dyDescent="0.2">
      <c r="A38" s="9">
        <v>2</v>
      </c>
      <c r="B38" s="38" t="e">
        <f t="shared" ref="B38" si="7">ROUNDUP(B14*0.9,)</f>
        <v>#REF!</v>
      </c>
    </row>
    <row r="39" spans="1:2" ht="10.5" customHeight="1" x14ac:dyDescent="0.2">
      <c r="A39" s="38" t="s">
        <v>7</v>
      </c>
      <c r="B39" s="38"/>
    </row>
    <row r="40" spans="1:2" ht="10.5" customHeight="1" x14ac:dyDescent="0.2">
      <c r="A40" s="9">
        <v>1</v>
      </c>
      <c r="B40" s="38" t="e">
        <f t="shared" ref="B40" si="8">ROUNDUP(B16*0.9,)</f>
        <v>#REF!</v>
      </c>
    </row>
    <row r="41" spans="1:2" ht="10.7" customHeight="1" x14ac:dyDescent="0.2">
      <c r="A41" s="9">
        <v>2</v>
      </c>
      <c r="B41" s="38" t="e">
        <f t="shared" ref="B41" si="9">ROUNDUP(B17*0.9,)</f>
        <v>#REF!</v>
      </c>
    </row>
    <row r="42" spans="1:2" ht="10.7" customHeight="1" x14ac:dyDescent="0.2">
      <c r="A42" s="38" t="s">
        <v>46</v>
      </c>
      <c r="B42" s="38"/>
    </row>
    <row r="43" spans="1:2" ht="10.7" customHeight="1" x14ac:dyDescent="0.2">
      <c r="A43" s="9">
        <v>1</v>
      </c>
      <c r="B43" s="38" t="e">
        <f t="shared" ref="B43" si="10">ROUNDUP(B19*0.9,)</f>
        <v>#REF!</v>
      </c>
    </row>
    <row r="44" spans="1:2" ht="10.7" customHeight="1" x14ac:dyDescent="0.2">
      <c r="A44" s="9">
        <v>2</v>
      </c>
      <c r="B44" s="38" t="e">
        <f t="shared" ref="B44" si="11">ROUNDUP(B20*0.9,)</f>
        <v>#REF!</v>
      </c>
    </row>
    <row r="45" spans="1:2" ht="10.7" customHeight="1" x14ac:dyDescent="0.2">
      <c r="A45" s="38" t="s">
        <v>47</v>
      </c>
      <c r="B45" s="38"/>
    </row>
    <row r="46" spans="1:2" ht="10.7" customHeight="1" x14ac:dyDescent="0.2">
      <c r="A46" s="9">
        <v>1</v>
      </c>
      <c r="B46" s="38" t="e">
        <f t="shared" ref="B46" si="12">ROUNDUP(B22*0.9,)</f>
        <v>#REF!</v>
      </c>
    </row>
    <row r="47" spans="1:2" ht="10.7" customHeight="1" x14ac:dyDescent="0.2">
      <c r="A47" s="9">
        <v>2</v>
      </c>
      <c r="B47" s="38" t="e">
        <f t="shared" ref="B47" si="13">ROUNDUP(B23*0.9,)</f>
        <v>#REF!</v>
      </c>
    </row>
    <row r="48" spans="1:2" ht="12.75" customHeight="1" x14ac:dyDescent="0.2">
      <c r="A48" s="38" t="s">
        <v>83</v>
      </c>
      <c r="B48" s="38"/>
    </row>
    <row r="49" spans="1:2" x14ac:dyDescent="0.2">
      <c r="A49" s="9" t="s">
        <v>32</v>
      </c>
      <c r="B49" s="38" t="e">
        <f t="shared" ref="B49" si="14">ROUNDUP(B25*0.9,)</f>
        <v>#REF!</v>
      </c>
    </row>
    <row r="51" spans="1:2" x14ac:dyDescent="0.2">
      <c r="A51" s="45" t="s">
        <v>23</v>
      </c>
    </row>
    <row r="52" spans="1:2" x14ac:dyDescent="0.2">
      <c r="A52" s="46" t="s">
        <v>9</v>
      </c>
    </row>
    <row r="53" spans="1:2" x14ac:dyDescent="0.2">
      <c r="A53" s="46" t="s">
        <v>10</v>
      </c>
    </row>
    <row r="54" spans="1:2" ht="12" customHeight="1" x14ac:dyDescent="0.2">
      <c r="A54" s="47" t="s">
        <v>11</v>
      </c>
    </row>
    <row r="55" spans="1:2" x14ac:dyDescent="0.2">
      <c r="A55" s="186" t="s">
        <v>12</v>
      </c>
    </row>
    <row r="57" spans="1:2" x14ac:dyDescent="0.2">
      <c r="A57" s="45" t="s">
        <v>93</v>
      </c>
    </row>
    <row r="58" spans="1:2" x14ac:dyDescent="0.2">
      <c r="A58" s="130" t="s">
        <v>112</v>
      </c>
    </row>
    <row r="60" spans="1:2" x14ac:dyDescent="0.2">
      <c r="A60" s="49" t="s">
        <v>20</v>
      </c>
    </row>
    <row r="61" spans="1:2" ht="48" x14ac:dyDescent="0.2">
      <c r="A61" s="27" t="s">
        <v>51</v>
      </c>
    </row>
  </sheetData>
  <pageMargins left="0.25" right="0.25" top="0.75" bottom="0.75" header="0.3" footer="0.3"/>
  <pageSetup scale="51"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L33"/>
  <sheetViews>
    <sheetView workbookViewId="0">
      <selection activeCell="H1" sqref="H1:L1048576"/>
    </sheetView>
  </sheetViews>
  <sheetFormatPr defaultColWidth="9" defaultRowHeight="12.75" x14ac:dyDescent="0.2"/>
  <cols>
    <col min="1" max="1" width="103.140625" customWidth="1"/>
    <col min="2" max="7" width="9" hidden="1" customWidth="1"/>
  </cols>
  <sheetData>
    <row r="1" spans="1:12" x14ac:dyDescent="0.2">
      <c r="A1" s="2" t="s">
        <v>0</v>
      </c>
    </row>
    <row r="2" spans="1:12" x14ac:dyDescent="0.2">
      <c r="A2" s="34" t="s">
        <v>1</v>
      </c>
    </row>
    <row r="3" spans="1:12" x14ac:dyDescent="0.2">
      <c r="A3" s="155" t="s">
        <v>22</v>
      </c>
      <c r="B3" s="213" t="e">
        <f>'4=3 | FIT18'!B22</f>
        <v>#REF!</v>
      </c>
      <c r="C3" s="213" t="e">
        <f>'4=3 | FIT18'!C22</f>
        <v>#REF!</v>
      </c>
      <c r="D3" s="213" t="e">
        <f>'4=3 | FIT18'!D22</f>
        <v>#REF!</v>
      </c>
      <c r="E3" s="213" t="e">
        <f>'4=3 | FIT18'!E22</f>
        <v>#REF!</v>
      </c>
      <c r="F3" s="213" t="e">
        <f>'4=3 | FIT18'!F22</f>
        <v>#REF!</v>
      </c>
      <c r="G3" s="213" t="e">
        <f>'4=3 | FIT18'!G22</f>
        <v>#REF!</v>
      </c>
      <c r="H3" s="213" t="e">
        <f>'4=3 | FIT18'!H22</f>
        <v>#REF!</v>
      </c>
      <c r="I3" s="213" t="e">
        <f>'4=3 | FIT18'!I22</f>
        <v>#REF!</v>
      </c>
      <c r="J3" s="213" t="e">
        <f>'4=3 | FIT18'!J22</f>
        <v>#REF!</v>
      </c>
      <c r="K3" s="213" t="e">
        <f>'4=3 | FIT18'!K22</f>
        <v>#REF!</v>
      </c>
      <c r="L3" s="213" t="e">
        <f>'4=3 | FIT18'!L22</f>
        <v>#REF!</v>
      </c>
    </row>
    <row r="4" spans="1:12" x14ac:dyDescent="0.2">
      <c r="A4" s="105" t="s">
        <v>3</v>
      </c>
      <c r="B4" s="213" t="e">
        <f>'4=3 | FIT18'!B23</f>
        <v>#REF!</v>
      </c>
      <c r="C4" s="213" t="e">
        <f>'4=3 | FIT18'!C23</f>
        <v>#REF!</v>
      </c>
      <c r="D4" s="213" t="e">
        <f>'4=3 | FIT18'!D23</f>
        <v>#REF!</v>
      </c>
      <c r="E4" s="213" t="e">
        <f>'4=3 | FIT18'!E23</f>
        <v>#REF!</v>
      </c>
      <c r="F4" s="213" t="e">
        <f>'4=3 | FIT18'!F23</f>
        <v>#REF!</v>
      </c>
      <c r="G4" s="213" t="e">
        <f>'4=3 | FIT18'!G23</f>
        <v>#REF!</v>
      </c>
      <c r="H4" s="213" t="e">
        <f>'4=3 | FIT18'!H23</f>
        <v>#REF!</v>
      </c>
      <c r="I4" s="213" t="e">
        <f>'4=3 | FIT18'!I23</f>
        <v>#REF!</v>
      </c>
      <c r="J4" s="213" t="e">
        <f>'4=3 | FIT18'!J23</f>
        <v>#REF!</v>
      </c>
      <c r="K4" s="213" t="e">
        <f>'4=3 | FIT18'!K23</f>
        <v>#REF!</v>
      </c>
      <c r="L4" s="213" t="e">
        <f>'4=3 | FIT18'!L23</f>
        <v>#REF!</v>
      </c>
    </row>
    <row r="5" spans="1:12" x14ac:dyDescent="0.2">
      <c r="A5" s="38" t="s">
        <v>4</v>
      </c>
      <c r="B5" s="149"/>
      <c r="C5" s="149"/>
      <c r="D5" s="149"/>
      <c r="E5" s="149"/>
      <c r="F5" s="149"/>
      <c r="G5" s="149"/>
      <c r="H5" s="149"/>
      <c r="I5" s="149"/>
      <c r="J5" s="149"/>
      <c r="K5" s="149"/>
      <c r="L5" s="149"/>
    </row>
    <row r="6" spans="1:12" x14ac:dyDescent="0.2">
      <c r="A6" s="9">
        <v>1</v>
      </c>
      <c r="B6" s="156" t="e">
        <f>'4=3 | FIT18'!B25+25</f>
        <v>#REF!</v>
      </c>
      <c r="C6" s="156" t="e">
        <f>'4=3 | FIT18'!C25+25</f>
        <v>#REF!</v>
      </c>
      <c r="D6" s="156" t="e">
        <f>'4=3 | FIT18'!D25+25</f>
        <v>#REF!</v>
      </c>
      <c r="E6" s="156" t="e">
        <f>'4=3 | FIT18'!E25+25</f>
        <v>#REF!</v>
      </c>
      <c r="F6" s="156" t="e">
        <f>'4=3 | FIT18'!F25+25</f>
        <v>#REF!</v>
      </c>
      <c r="G6" s="156" t="e">
        <f>'4=3 | FIT18'!G25+25</f>
        <v>#REF!</v>
      </c>
      <c r="H6" s="156" t="e">
        <f>'4=3 | FIT18'!H25+25</f>
        <v>#REF!</v>
      </c>
      <c r="I6" s="156" t="e">
        <f>'4=3 | FIT18'!I25+25</f>
        <v>#REF!</v>
      </c>
      <c r="J6" s="156" t="e">
        <f>'4=3 | FIT18'!J25+25</f>
        <v>#REF!</v>
      </c>
      <c r="K6" s="156" t="e">
        <f>'4=3 | FIT18'!K25+25</f>
        <v>#REF!</v>
      </c>
      <c r="L6" s="156" t="e">
        <f>'4=3 | FIT18'!L25+25</f>
        <v>#REF!</v>
      </c>
    </row>
    <row r="7" spans="1:12" x14ac:dyDescent="0.2">
      <c r="A7" s="9">
        <v>2</v>
      </c>
      <c r="B7" s="156" t="e">
        <f>'4=3 | FIT18'!B26+25</f>
        <v>#REF!</v>
      </c>
      <c r="C7" s="156" t="e">
        <f>'4=3 | FIT18'!C26+25</f>
        <v>#REF!</v>
      </c>
      <c r="D7" s="156" t="e">
        <f>'4=3 | FIT18'!D26+25</f>
        <v>#REF!</v>
      </c>
      <c r="E7" s="156" t="e">
        <f>'4=3 | FIT18'!E26+25</f>
        <v>#REF!</v>
      </c>
      <c r="F7" s="156" t="e">
        <f>'4=3 | FIT18'!F26+25</f>
        <v>#REF!</v>
      </c>
      <c r="G7" s="156" t="e">
        <f>'4=3 | FIT18'!G26+25</f>
        <v>#REF!</v>
      </c>
      <c r="H7" s="156" t="e">
        <f>'4=3 | FIT18'!H26+25</f>
        <v>#REF!</v>
      </c>
      <c r="I7" s="156" t="e">
        <f>'4=3 | FIT18'!I26+25</f>
        <v>#REF!</v>
      </c>
      <c r="J7" s="156" t="e">
        <f>'4=3 | FIT18'!J26+25</f>
        <v>#REF!</v>
      </c>
      <c r="K7" s="156" t="e">
        <f>'4=3 | FIT18'!K26+25</f>
        <v>#REF!</v>
      </c>
      <c r="L7" s="156" t="e">
        <f>'4=3 | FIT18'!L26+25</f>
        <v>#REF!</v>
      </c>
    </row>
    <row r="8" spans="1:12" x14ac:dyDescent="0.2">
      <c r="A8" s="38" t="s">
        <v>5</v>
      </c>
      <c r="B8" s="156"/>
      <c r="C8" s="156"/>
      <c r="D8" s="156"/>
      <c r="E8" s="156"/>
      <c r="F8" s="156"/>
      <c r="G8" s="156"/>
      <c r="H8" s="156"/>
      <c r="I8" s="156"/>
      <c r="J8" s="156"/>
      <c r="K8" s="156"/>
      <c r="L8" s="156"/>
    </row>
    <row r="9" spans="1:12" x14ac:dyDescent="0.2">
      <c r="A9" s="9">
        <v>1</v>
      </c>
      <c r="B9" s="156" t="e">
        <f>'4=3 | FIT18'!B28+25</f>
        <v>#REF!</v>
      </c>
      <c r="C9" s="156" t="e">
        <f>'4=3 | FIT18'!C28+25</f>
        <v>#REF!</v>
      </c>
      <c r="D9" s="156" t="e">
        <f>'4=3 | FIT18'!D28+25</f>
        <v>#REF!</v>
      </c>
      <c r="E9" s="156" t="e">
        <f>'4=3 | FIT18'!E28+25</f>
        <v>#REF!</v>
      </c>
      <c r="F9" s="156" t="e">
        <f>'4=3 | FIT18'!F28+25</f>
        <v>#REF!</v>
      </c>
      <c r="G9" s="156" t="e">
        <f>'4=3 | FIT18'!G28+25</f>
        <v>#REF!</v>
      </c>
      <c r="H9" s="156" t="e">
        <f>'4=3 | FIT18'!H28+25</f>
        <v>#REF!</v>
      </c>
      <c r="I9" s="156" t="e">
        <f>'4=3 | FIT18'!I28+25</f>
        <v>#REF!</v>
      </c>
      <c r="J9" s="156" t="e">
        <f>'4=3 | FIT18'!J28+25</f>
        <v>#REF!</v>
      </c>
      <c r="K9" s="156" t="e">
        <f>'4=3 | FIT18'!K28+25</f>
        <v>#REF!</v>
      </c>
      <c r="L9" s="156" t="e">
        <f>'4=3 | FIT18'!L28+25</f>
        <v>#REF!</v>
      </c>
    </row>
    <row r="10" spans="1:12" x14ac:dyDescent="0.2">
      <c r="A10" s="9">
        <v>2</v>
      </c>
      <c r="B10" s="156" t="e">
        <f>'4=3 | FIT18'!B29+25</f>
        <v>#REF!</v>
      </c>
      <c r="C10" s="156" t="e">
        <f>'4=3 | FIT18'!C29+25</f>
        <v>#REF!</v>
      </c>
      <c r="D10" s="156" t="e">
        <f>'4=3 | FIT18'!D29+25</f>
        <v>#REF!</v>
      </c>
      <c r="E10" s="156" t="e">
        <f>'4=3 | FIT18'!E29+25</f>
        <v>#REF!</v>
      </c>
      <c r="F10" s="156" t="e">
        <f>'4=3 | FIT18'!F29+25</f>
        <v>#REF!</v>
      </c>
      <c r="G10" s="156" t="e">
        <f>'4=3 | FIT18'!G29+25</f>
        <v>#REF!</v>
      </c>
      <c r="H10" s="156" t="e">
        <f>'4=3 | FIT18'!H29+25</f>
        <v>#REF!</v>
      </c>
      <c r="I10" s="156" t="e">
        <f>'4=3 | FIT18'!I29+25</f>
        <v>#REF!</v>
      </c>
      <c r="J10" s="156" t="e">
        <f>'4=3 | FIT18'!J29+25</f>
        <v>#REF!</v>
      </c>
      <c r="K10" s="156" t="e">
        <f>'4=3 | FIT18'!K29+25</f>
        <v>#REF!</v>
      </c>
      <c r="L10" s="156" t="e">
        <f>'4=3 | FIT18'!L29+25</f>
        <v>#REF!</v>
      </c>
    </row>
    <row r="11" spans="1:12" x14ac:dyDescent="0.2">
      <c r="A11" s="38" t="s">
        <v>6</v>
      </c>
      <c r="B11" s="156"/>
      <c r="C11" s="156"/>
      <c r="D11" s="156"/>
      <c r="E11" s="156"/>
      <c r="F11" s="156"/>
      <c r="G11" s="156"/>
      <c r="H11" s="156"/>
      <c r="I11" s="156"/>
      <c r="J11" s="156"/>
      <c r="K11" s="156"/>
      <c r="L11" s="156"/>
    </row>
    <row r="12" spans="1:12" x14ac:dyDescent="0.2">
      <c r="A12" s="9">
        <v>1</v>
      </c>
      <c r="B12" s="156" t="e">
        <f>'4=3 | FIT18'!B31+25</f>
        <v>#REF!</v>
      </c>
      <c r="C12" s="156" t="e">
        <f>'4=3 | FIT18'!C31+25</f>
        <v>#REF!</v>
      </c>
      <c r="D12" s="156" t="e">
        <f>'4=3 | FIT18'!D31+25</f>
        <v>#REF!</v>
      </c>
      <c r="E12" s="156" t="e">
        <f>'4=3 | FIT18'!E31+25</f>
        <v>#REF!</v>
      </c>
      <c r="F12" s="156" t="e">
        <f>'4=3 | FIT18'!F31+25</f>
        <v>#REF!</v>
      </c>
      <c r="G12" s="156" t="e">
        <f>'4=3 | FIT18'!G31+25</f>
        <v>#REF!</v>
      </c>
      <c r="H12" s="156" t="e">
        <f>'4=3 | FIT18'!H31+25</f>
        <v>#REF!</v>
      </c>
      <c r="I12" s="156" t="e">
        <f>'4=3 | FIT18'!I31+25</f>
        <v>#REF!</v>
      </c>
      <c r="J12" s="156" t="e">
        <f>'4=3 | FIT18'!J31+25</f>
        <v>#REF!</v>
      </c>
      <c r="K12" s="156" t="e">
        <f>'4=3 | FIT18'!K31+25</f>
        <v>#REF!</v>
      </c>
      <c r="L12" s="156" t="e">
        <f>'4=3 | FIT18'!L31+25</f>
        <v>#REF!</v>
      </c>
    </row>
    <row r="13" spans="1:12" x14ac:dyDescent="0.2">
      <c r="A13" s="9">
        <v>2</v>
      </c>
      <c r="B13" s="156" t="e">
        <f>'4=3 | FIT18'!B32+25</f>
        <v>#REF!</v>
      </c>
      <c r="C13" s="156" t="e">
        <f>'4=3 | FIT18'!C32+25</f>
        <v>#REF!</v>
      </c>
      <c r="D13" s="156" t="e">
        <f>'4=3 | FIT18'!D32+25</f>
        <v>#REF!</v>
      </c>
      <c r="E13" s="156" t="e">
        <f>'4=3 | FIT18'!E32+25</f>
        <v>#REF!</v>
      </c>
      <c r="F13" s="156" t="e">
        <f>'4=3 | FIT18'!F32+25</f>
        <v>#REF!</v>
      </c>
      <c r="G13" s="156" t="e">
        <f>'4=3 | FIT18'!G32+25</f>
        <v>#REF!</v>
      </c>
      <c r="H13" s="156" t="e">
        <f>'4=3 | FIT18'!H32+25</f>
        <v>#REF!</v>
      </c>
      <c r="I13" s="156" t="e">
        <f>'4=3 | FIT18'!I32+25</f>
        <v>#REF!</v>
      </c>
      <c r="J13" s="156" t="e">
        <f>'4=3 | FIT18'!J32+25</f>
        <v>#REF!</v>
      </c>
      <c r="K13" s="156" t="e">
        <f>'4=3 | FIT18'!K32+25</f>
        <v>#REF!</v>
      </c>
      <c r="L13" s="156" t="e">
        <f>'4=3 | FIT18'!L32+25</f>
        <v>#REF!</v>
      </c>
    </row>
    <row r="14" spans="1:12" x14ac:dyDescent="0.2">
      <c r="A14" s="38" t="s">
        <v>7</v>
      </c>
      <c r="B14" s="156"/>
      <c r="C14" s="156"/>
      <c r="D14" s="156"/>
      <c r="E14" s="156"/>
      <c r="F14" s="156"/>
      <c r="G14" s="156"/>
      <c r="H14" s="156"/>
      <c r="I14" s="156"/>
      <c r="J14" s="156"/>
      <c r="K14" s="156"/>
      <c r="L14" s="156"/>
    </row>
    <row r="15" spans="1:12" x14ac:dyDescent="0.2">
      <c r="A15" s="9">
        <v>1</v>
      </c>
      <c r="B15" s="156" t="e">
        <f>'4=3 | FIT18'!B34+25</f>
        <v>#REF!</v>
      </c>
      <c r="C15" s="156" t="e">
        <f>'4=3 | FIT18'!C34+25</f>
        <v>#REF!</v>
      </c>
      <c r="D15" s="156" t="e">
        <f>'4=3 | FIT18'!D34+25</f>
        <v>#REF!</v>
      </c>
      <c r="E15" s="156" t="e">
        <f>'4=3 | FIT18'!E34+25</f>
        <v>#REF!</v>
      </c>
      <c r="F15" s="156" t="e">
        <f>'4=3 | FIT18'!F34+25</f>
        <v>#REF!</v>
      </c>
      <c r="G15" s="156" t="e">
        <f>'4=3 | FIT18'!G34+25</f>
        <v>#REF!</v>
      </c>
      <c r="H15" s="156" t="e">
        <f>'4=3 | FIT18'!H34+25</f>
        <v>#REF!</v>
      </c>
      <c r="I15" s="156" t="e">
        <f>'4=3 | FIT18'!I34+25</f>
        <v>#REF!</v>
      </c>
      <c r="J15" s="156" t="e">
        <f>'4=3 | FIT18'!J34+25</f>
        <v>#REF!</v>
      </c>
      <c r="K15" s="156" t="e">
        <f>'4=3 | FIT18'!K34+25</f>
        <v>#REF!</v>
      </c>
      <c r="L15" s="156" t="e">
        <f>'4=3 | FIT18'!L34+25</f>
        <v>#REF!</v>
      </c>
    </row>
    <row r="16" spans="1:12" x14ac:dyDescent="0.2">
      <c r="A16" s="9">
        <v>2</v>
      </c>
      <c r="B16" s="156" t="e">
        <f>'4=3 | FIT18'!B35+25</f>
        <v>#REF!</v>
      </c>
      <c r="C16" s="156" t="e">
        <f>'4=3 | FIT18'!C35+25</f>
        <v>#REF!</v>
      </c>
      <c r="D16" s="156" t="e">
        <f>'4=3 | FIT18'!D35+25</f>
        <v>#REF!</v>
      </c>
      <c r="E16" s="156" t="e">
        <f>'4=3 | FIT18'!E35+25</f>
        <v>#REF!</v>
      </c>
      <c r="F16" s="156" t="e">
        <f>'4=3 | FIT18'!F35+25</f>
        <v>#REF!</v>
      </c>
      <c r="G16" s="156" t="e">
        <f>'4=3 | FIT18'!G35+25</f>
        <v>#REF!</v>
      </c>
      <c r="H16" s="156" t="e">
        <f>'4=3 | FIT18'!H35+25</f>
        <v>#REF!</v>
      </c>
      <c r="I16" s="156" t="e">
        <f>'4=3 | FIT18'!I35+25</f>
        <v>#REF!</v>
      </c>
      <c r="J16" s="156" t="e">
        <f>'4=3 | FIT18'!J35+25</f>
        <v>#REF!</v>
      </c>
      <c r="K16" s="156" t="e">
        <f>'4=3 | FIT18'!K35+25</f>
        <v>#REF!</v>
      </c>
      <c r="L16" s="156" t="e">
        <f>'4=3 | FIT18'!L35+25</f>
        <v>#REF!</v>
      </c>
    </row>
    <row r="17" spans="1:12" x14ac:dyDescent="0.2">
      <c r="A17" s="89" t="s">
        <v>8</v>
      </c>
      <c r="B17" s="38"/>
      <c r="C17" s="38"/>
      <c r="D17" s="38"/>
      <c r="E17" s="38"/>
      <c r="F17" s="38"/>
      <c r="G17" s="38"/>
      <c r="H17" s="38"/>
      <c r="I17" s="38"/>
      <c r="J17" s="38"/>
      <c r="K17" s="38"/>
      <c r="L17" s="38"/>
    </row>
    <row r="18" spans="1:12" x14ac:dyDescent="0.2">
      <c r="A18" s="9">
        <v>1</v>
      </c>
      <c r="B18" s="10" t="e">
        <f t="shared" ref="B18:G18" si="0">B9</f>
        <v>#REF!</v>
      </c>
      <c r="C18" s="10" t="e">
        <f t="shared" si="0"/>
        <v>#REF!</v>
      </c>
      <c r="D18" s="10" t="e">
        <f t="shared" si="0"/>
        <v>#REF!</v>
      </c>
      <c r="E18" s="10" t="e">
        <f t="shared" si="0"/>
        <v>#REF!</v>
      </c>
      <c r="F18" s="10" t="e">
        <f t="shared" si="0"/>
        <v>#REF!</v>
      </c>
      <c r="G18" s="10" t="e">
        <f t="shared" si="0"/>
        <v>#REF!</v>
      </c>
      <c r="H18" s="10" t="e">
        <f t="shared" ref="H18:L18" si="1">H9</f>
        <v>#REF!</v>
      </c>
      <c r="I18" s="10" t="e">
        <f t="shared" si="1"/>
        <v>#REF!</v>
      </c>
      <c r="J18" s="10" t="e">
        <f t="shared" si="1"/>
        <v>#REF!</v>
      </c>
      <c r="K18" s="10" t="e">
        <f t="shared" si="1"/>
        <v>#REF!</v>
      </c>
      <c r="L18" s="10" t="e">
        <f t="shared" si="1"/>
        <v>#REF!</v>
      </c>
    </row>
    <row r="19" spans="1:12" x14ac:dyDescent="0.2">
      <c r="A19" s="286">
        <v>2</v>
      </c>
      <c r="B19" s="287" t="e">
        <f t="shared" ref="B19:G19" si="2">B10</f>
        <v>#REF!</v>
      </c>
      <c r="C19" s="287" t="e">
        <f t="shared" si="2"/>
        <v>#REF!</v>
      </c>
      <c r="D19" s="287" t="e">
        <f t="shared" si="2"/>
        <v>#REF!</v>
      </c>
      <c r="E19" s="287" t="e">
        <f t="shared" si="2"/>
        <v>#REF!</v>
      </c>
      <c r="F19" s="287" t="e">
        <f t="shared" si="2"/>
        <v>#REF!</v>
      </c>
      <c r="G19" s="287" t="e">
        <f t="shared" si="2"/>
        <v>#REF!</v>
      </c>
      <c r="H19" s="287" t="e">
        <f t="shared" ref="H19:L19" si="3">H10</f>
        <v>#REF!</v>
      </c>
      <c r="I19" s="287" t="e">
        <f t="shared" si="3"/>
        <v>#REF!</v>
      </c>
      <c r="J19" s="287" t="e">
        <f t="shared" si="3"/>
        <v>#REF!</v>
      </c>
      <c r="K19" s="287" t="e">
        <f t="shared" si="3"/>
        <v>#REF!</v>
      </c>
      <c r="L19" s="287" t="e">
        <f t="shared" si="3"/>
        <v>#REF!</v>
      </c>
    </row>
    <row r="20" spans="1:12" x14ac:dyDescent="0.2">
      <c r="A20" s="68" t="s">
        <v>10</v>
      </c>
    </row>
    <row r="21" spans="1:12" x14ac:dyDescent="0.2">
      <c r="A21" s="69" t="s">
        <v>11</v>
      </c>
    </row>
    <row r="22" spans="1:12" x14ac:dyDescent="0.2">
      <c r="A22" s="46" t="s">
        <v>12</v>
      </c>
    </row>
    <row r="24" spans="1:12" x14ac:dyDescent="0.2">
      <c r="A24" s="49" t="s">
        <v>13</v>
      </c>
    </row>
    <row r="25" spans="1:12" x14ac:dyDescent="0.2">
      <c r="A25" s="150" t="str">
        <f>'4=3 |COMMISSION'!A27</f>
        <v>Период бронирования: 17.09.2025 -  28.12.2025  /  Period of sales: 17.09.2025 -  28.12.2025</v>
      </c>
    </row>
    <row r="26" spans="1:12" ht="27" customHeight="1" x14ac:dyDescent="0.2">
      <c r="A26" s="150" t="str">
        <f>'4=3 |COMMISSION'!A28</f>
        <v>Период бронирования: 17.09.2025 -  28.12.2025  /  Period of sales: 17.09.2025 -  28.12.2026</v>
      </c>
    </row>
    <row r="27" spans="1:12" x14ac:dyDescent="0.2">
      <c r="A27" s="210" t="str">
        <f>'4=3 | FIT18'!A46</f>
        <v>Тариф не доступен на период 26.10.25-02.11.25, включительно</v>
      </c>
    </row>
    <row r="28" spans="1:12" x14ac:dyDescent="0.2">
      <c r="A28" s="49" t="s">
        <v>17</v>
      </c>
    </row>
    <row r="29" spans="1:12" x14ac:dyDescent="0.2">
      <c r="A29" s="153" t="s">
        <v>18</v>
      </c>
    </row>
    <row r="30" spans="1:12" x14ac:dyDescent="0.2">
      <c r="A30" s="153" t="s">
        <v>19</v>
      </c>
    </row>
    <row r="32" spans="1:12" x14ac:dyDescent="0.2">
      <c r="A32" s="109" t="s">
        <v>20</v>
      </c>
    </row>
    <row r="33" spans="1:1" ht="36" x14ac:dyDescent="0.2">
      <c r="A33" s="110" t="s">
        <v>21</v>
      </c>
    </row>
  </sheetData>
  <pageMargins left="0.7" right="0.7" top="0.75" bottom="0.75" header="0.3" footer="0.3"/>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B61"/>
  <sheetViews>
    <sheetView workbookViewId="0">
      <pane xSplit="1" topLeftCell="B1" activePane="topRight" state="frozen"/>
      <selection pane="topRight" activeCell="B1" sqref="B1:E1048576"/>
    </sheetView>
  </sheetViews>
  <sheetFormatPr defaultColWidth="9" defaultRowHeight="12" x14ac:dyDescent="0.2"/>
  <cols>
    <col min="1" max="1" width="81.5703125" style="33" customWidth="1"/>
    <col min="2" max="16384" width="9" style="33"/>
  </cols>
  <sheetData>
    <row r="1" spans="1:2" ht="11.45" customHeight="1" x14ac:dyDescent="0.2">
      <c r="A1" s="2" t="s">
        <v>40</v>
      </c>
    </row>
    <row r="2" spans="1:2" ht="11.45" customHeight="1" x14ac:dyDescent="0.2">
      <c r="A2" s="34" t="s">
        <v>108</v>
      </c>
    </row>
    <row r="3" spans="1:2" ht="11.45" customHeight="1" x14ac:dyDescent="0.2">
      <c r="A3" s="2"/>
    </row>
    <row r="4" spans="1:2" ht="11.45" customHeight="1" x14ac:dyDescent="0.2">
      <c r="A4" s="35" t="s">
        <v>2</v>
      </c>
      <c r="B4" s="36" t="e">
        <f>ВВ!#REF!</f>
        <v>#REF!</v>
      </c>
    </row>
    <row r="5" spans="1:2" s="31" customFormat="1" ht="22.35" customHeight="1" x14ac:dyDescent="0.2">
      <c r="A5" s="37" t="s">
        <v>3</v>
      </c>
      <c r="B5" s="36" t="e">
        <f>ВВ!#REF!</f>
        <v>#REF!</v>
      </c>
    </row>
    <row r="6" spans="1:2" ht="10.7" customHeight="1" x14ac:dyDescent="0.2">
      <c r="A6" s="38" t="s">
        <v>4</v>
      </c>
    </row>
    <row r="7" spans="1:2" ht="10.7" customHeight="1" x14ac:dyDescent="0.2">
      <c r="A7" s="9">
        <v>1</v>
      </c>
      <c r="B7" s="39" t="e">
        <f>ВВ!#REF!*0.85</f>
        <v>#REF!</v>
      </c>
    </row>
    <row r="8" spans="1:2" ht="10.7" customHeight="1" x14ac:dyDescent="0.2">
      <c r="A8" s="9">
        <v>2</v>
      </c>
      <c r="B8" s="39" t="e">
        <f>ВВ!#REF!*0.85</f>
        <v>#REF!</v>
      </c>
    </row>
    <row r="9" spans="1:2" ht="10.7" customHeight="1" x14ac:dyDescent="0.2">
      <c r="A9" s="38" t="s">
        <v>5</v>
      </c>
      <c r="B9" s="39"/>
    </row>
    <row r="10" spans="1:2" s="32" customFormat="1" ht="10.7" customHeight="1" x14ac:dyDescent="0.2">
      <c r="A10" s="9">
        <v>1</v>
      </c>
      <c r="B10" s="39" t="e">
        <f>ВВ!#REF!*0.85</f>
        <v>#REF!</v>
      </c>
    </row>
    <row r="11" spans="1:2" ht="10.7" customHeight="1" x14ac:dyDescent="0.2">
      <c r="A11" s="9">
        <v>2</v>
      </c>
      <c r="B11" s="39" t="e">
        <f>ВВ!#REF!*0.85</f>
        <v>#REF!</v>
      </c>
    </row>
    <row r="12" spans="1:2" ht="10.7" customHeight="1" x14ac:dyDescent="0.2">
      <c r="A12" s="38" t="s">
        <v>6</v>
      </c>
      <c r="B12" s="39"/>
    </row>
    <row r="13" spans="1:2" ht="10.7" customHeight="1" x14ac:dyDescent="0.2">
      <c r="A13" s="9">
        <v>1</v>
      </c>
      <c r="B13" s="39" t="e">
        <f>ВВ!#REF!*0.85</f>
        <v>#REF!</v>
      </c>
    </row>
    <row r="14" spans="1:2" ht="10.7" customHeight="1" x14ac:dyDescent="0.2">
      <c r="A14" s="9">
        <v>2</v>
      </c>
      <c r="B14" s="39" t="e">
        <f>ВВ!#REF!*0.85</f>
        <v>#REF!</v>
      </c>
    </row>
    <row r="15" spans="1:2" ht="10.7" customHeight="1" x14ac:dyDescent="0.2">
      <c r="A15" s="38" t="s">
        <v>7</v>
      </c>
      <c r="B15" s="39"/>
    </row>
    <row r="16" spans="1:2" ht="10.7" customHeight="1" x14ac:dyDescent="0.2">
      <c r="A16" s="9">
        <v>1</v>
      </c>
      <c r="B16" s="39" t="e">
        <f>ВВ!#REF!*0.85</f>
        <v>#REF!</v>
      </c>
    </row>
    <row r="17" spans="1:2" ht="10.7" customHeight="1" x14ac:dyDescent="0.2">
      <c r="A17" s="9">
        <v>2</v>
      </c>
      <c r="B17" s="39" t="e">
        <f>ВВ!#REF!*0.85</f>
        <v>#REF!</v>
      </c>
    </row>
    <row r="18" spans="1:2" ht="10.7" customHeight="1" x14ac:dyDescent="0.2">
      <c r="A18" s="38" t="s">
        <v>46</v>
      </c>
      <c r="B18" s="39"/>
    </row>
    <row r="19" spans="1:2" ht="10.7" customHeight="1" x14ac:dyDescent="0.2">
      <c r="A19" s="9">
        <v>1</v>
      </c>
      <c r="B19" s="39" t="e">
        <f>ВВ!#REF!*0.85</f>
        <v>#REF!</v>
      </c>
    </row>
    <row r="20" spans="1:2" ht="10.7" customHeight="1" x14ac:dyDescent="0.2">
      <c r="A20" s="9">
        <v>2</v>
      </c>
      <c r="B20" s="39" t="e">
        <f>ВВ!#REF!*0.85</f>
        <v>#REF!</v>
      </c>
    </row>
    <row r="21" spans="1:2" ht="10.7" customHeight="1" x14ac:dyDescent="0.2">
      <c r="A21" s="38" t="s">
        <v>47</v>
      </c>
      <c r="B21" s="39"/>
    </row>
    <row r="22" spans="1:2" ht="10.7" customHeight="1" x14ac:dyDescent="0.2">
      <c r="A22" s="9">
        <v>1</v>
      </c>
      <c r="B22" s="39" t="e">
        <f>ВВ!#REF!*0.85</f>
        <v>#REF!</v>
      </c>
    </row>
    <row r="23" spans="1:2" ht="10.5" customHeight="1" x14ac:dyDescent="0.2">
      <c r="A23" s="9">
        <v>2</v>
      </c>
      <c r="B23" s="39" t="e">
        <f>ВВ!#REF!*0.85</f>
        <v>#REF!</v>
      </c>
    </row>
    <row r="24" spans="1:2" ht="10.5" customHeight="1" x14ac:dyDescent="0.2">
      <c r="A24" s="38" t="s">
        <v>83</v>
      </c>
      <c r="B24" s="39"/>
    </row>
    <row r="25" spans="1:2" ht="10.5" customHeight="1" x14ac:dyDescent="0.2">
      <c r="A25" s="9" t="s">
        <v>32</v>
      </c>
      <c r="B25" s="39" t="e">
        <f>ВВ!#REF!*0.85</f>
        <v>#REF!</v>
      </c>
    </row>
    <row r="26" spans="1:2" ht="10.5" customHeight="1" x14ac:dyDescent="0.2">
      <c r="A26" s="40"/>
      <c r="B26" s="41"/>
    </row>
    <row r="27" spans="1:2" ht="10.5" customHeight="1" x14ac:dyDescent="0.2">
      <c r="A27" s="155" t="s">
        <v>22</v>
      </c>
      <c r="B27" s="41"/>
    </row>
    <row r="28" spans="1:2" ht="10.5" customHeight="1" x14ac:dyDescent="0.2">
      <c r="A28" s="40"/>
      <c r="B28" s="28" t="e">
        <f t="shared" ref="B28" si="0">B4</f>
        <v>#REF!</v>
      </c>
    </row>
    <row r="29" spans="1:2" ht="24.6" customHeight="1" x14ac:dyDescent="0.2">
      <c r="A29" s="37" t="s">
        <v>3</v>
      </c>
      <c r="B29" s="28" t="e">
        <f t="shared" ref="B29" si="1">B5</f>
        <v>#REF!</v>
      </c>
    </row>
    <row r="30" spans="1:2" ht="10.5" customHeight="1" x14ac:dyDescent="0.2">
      <c r="A30" s="38" t="s">
        <v>4</v>
      </c>
      <c r="B30" s="50"/>
    </row>
    <row r="31" spans="1:2" ht="10.5" customHeight="1" x14ac:dyDescent="0.2">
      <c r="A31" s="9">
        <v>1</v>
      </c>
      <c r="B31" s="38" t="e">
        <f t="shared" ref="B31" si="2">ROUNDUP(B7*0.87,)</f>
        <v>#REF!</v>
      </c>
    </row>
    <row r="32" spans="1:2" ht="10.5" customHeight="1" x14ac:dyDescent="0.2">
      <c r="A32" s="9">
        <v>2</v>
      </c>
      <c r="B32" s="38" t="e">
        <f t="shared" ref="B32:B49" si="3">ROUNDUP(B8*0.87,)</f>
        <v>#REF!</v>
      </c>
    </row>
    <row r="33" spans="1:2" ht="10.5" customHeight="1" x14ac:dyDescent="0.2">
      <c r="A33" s="38" t="s">
        <v>5</v>
      </c>
      <c r="B33" s="38"/>
    </row>
    <row r="34" spans="1:2" ht="10.5" customHeight="1" x14ac:dyDescent="0.2">
      <c r="A34" s="9">
        <v>1</v>
      </c>
      <c r="B34" s="38" t="e">
        <f t="shared" si="3"/>
        <v>#REF!</v>
      </c>
    </row>
    <row r="35" spans="1:2" ht="10.5" customHeight="1" x14ac:dyDescent="0.2">
      <c r="A35" s="9">
        <v>2</v>
      </c>
      <c r="B35" s="38" t="e">
        <f t="shared" si="3"/>
        <v>#REF!</v>
      </c>
    </row>
    <row r="36" spans="1:2" ht="10.5" customHeight="1" x14ac:dyDescent="0.2">
      <c r="A36" s="38" t="s">
        <v>6</v>
      </c>
      <c r="B36" s="38"/>
    </row>
    <row r="37" spans="1:2" ht="10.5" customHeight="1" x14ac:dyDescent="0.2">
      <c r="A37" s="9">
        <v>1</v>
      </c>
      <c r="B37" s="38" t="e">
        <f t="shared" si="3"/>
        <v>#REF!</v>
      </c>
    </row>
    <row r="38" spans="1:2" ht="10.5" customHeight="1" x14ac:dyDescent="0.2">
      <c r="A38" s="9">
        <v>2</v>
      </c>
      <c r="B38" s="38" t="e">
        <f t="shared" si="3"/>
        <v>#REF!</v>
      </c>
    </row>
    <row r="39" spans="1:2" ht="10.5" customHeight="1" x14ac:dyDescent="0.2">
      <c r="A39" s="38" t="s">
        <v>7</v>
      </c>
      <c r="B39" s="38"/>
    </row>
    <row r="40" spans="1:2" ht="10.5" customHeight="1" x14ac:dyDescent="0.2">
      <c r="A40" s="9">
        <v>1</v>
      </c>
      <c r="B40" s="38" t="e">
        <f t="shared" si="3"/>
        <v>#REF!</v>
      </c>
    </row>
    <row r="41" spans="1:2" ht="10.7" customHeight="1" x14ac:dyDescent="0.2">
      <c r="A41" s="9">
        <v>2</v>
      </c>
      <c r="B41" s="38" t="e">
        <f t="shared" si="3"/>
        <v>#REF!</v>
      </c>
    </row>
    <row r="42" spans="1:2" ht="10.7" customHeight="1" x14ac:dyDescent="0.2">
      <c r="A42" s="38" t="s">
        <v>46</v>
      </c>
      <c r="B42" s="38"/>
    </row>
    <row r="43" spans="1:2" ht="10.7" customHeight="1" x14ac:dyDescent="0.2">
      <c r="A43" s="9">
        <v>1</v>
      </c>
      <c r="B43" s="38" t="e">
        <f t="shared" si="3"/>
        <v>#REF!</v>
      </c>
    </row>
    <row r="44" spans="1:2" ht="10.7" customHeight="1" x14ac:dyDescent="0.2">
      <c r="A44" s="9">
        <v>2</v>
      </c>
      <c r="B44" s="38" t="e">
        <f t="shared" si="3"/>
        <v>#REF!</v>
      </c>
    </row>
    <row r="45" spans="1:2" ht="10.7" customHeight="1" x14ac:dyDescent="0.2">
      <c r="A45" s="38" t="s">
        <v>47</v>
      </c>
      <c r="B45" s="38"/>
    </row>
    <row r="46" spans="1:2" ht="10.7" customHeight="1" x14ac:dyDescent="0.2">
      <c r="A46" s="9">
        <v>1</v>
      </c>
      <c r="B46" s="38" t="e">
        <f t="shared" si="3"/>
        <v>#REF!</v>
      </c>
    </row>
    <row r="47" spans="1:2" ht="10.7" customHeight="1" x14ac:dyDescent="0.2">
      <c r="A47" s="9">
        <v>2</v>
      </c>
      <c r="B47" s="38" t="e">
        <f t="shared" si="3"/>
        <v>#REF!</v>
      </c>
    </row>
    <row r="48" spans="1:2" ht="12.75" customHeight="1" x14ac:dyDescent="0.2">
      <c r="A48" s="38" t="s">
        <v>83</v>
      </c>
      <c r="B48" s="38"/>
    </row>
    <row r="49" spans="1:2" x14ac:dyDescent="0.2">
      <c r="A49" s="9" t="s">
        <v>32</v>
      </c>
      <c r="B49" s="38" t="e">
        <f t="shared" si="3"/>
        <v>#REF!</v>
      </c>
    </row>
    <row r="51" spans="1:2" x14ac:dyDescent="0.2">
      <c r="A51" s="45" t="s">
        <v>23</v>
      </c>
    </row>
    <row r="52" spans="1:2" x14ac:dyDescent="0.2">
      <c r="A52" s="46" t="s">
        <v>9</v>
      </c>
    </row>
    <row r="53" spans="1:2" x14ac:dyDescent="0.2">
      <c r="A53" s="46" t="s">
        <v>10</v>
      </c>
    </row>
    <row r="54" spans="1:2" ht="12" customHeight="1" x14ac:dyDescent="0.2">
      <c r="A54" s="47" t="s">
        <v>11</v>
      </c>
    </row>
    <row r="55" spans="1:2" x14ac:dyDescent="0.2">
      <c r="A55" s="186" t="s">
        <v>12</v>
      </c>
    </row>
    <row r="57" spans="1:2" x14ac:dyDescent="0.2">
      <c r="A57" s="45" t="s">
        <v>93</v>
      </c>
    </row>
    <row r="58" spans="1:2" x14ac:dyDescent="0.2">
      <c r="A58" s="32" t="s">
        <v>112</v>
      </c>
    </row>
    <row r="60" spans="1:2" x14ac:dyDescent="0.2">
      <c r="A60" s="49" t="s">
        <v>20</v>
      </c>
    </row>
    <row r="61" spans="1:2" ht="48" x14ac:dyDescent="0.2">
      <c r="A61" s="27" t="s">
        <v>51</v>
      </c>
    </row>
  </sheetData>
  <pageMargins left="0.25" right="0.25" top="0.75" bottom="0.75" header="0.3" footer="0.3"/>
  <pageSetup scale="51" fitToHeight="0"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T47"/>
  <sheetViews>
    <sheetView topLeftCell="A7" workbookViewId="0">
      <pane xSplit="1" topLeftCell="B1" activePane="topRight" state="frozen"/>
      <selection pane="topRight" activeCell="A44" sqref="A44"/>
    </sheetView>
  </sheetViews>
  <sheetFormatPr defaultColWidth="9" defaultRowHeight="12" x14ac:dyDescent="0.2"/>
  <cols>
    <col min="1" max="1" width="81.5703125" style="33" customWidth="1"/>
    <col min="2" max="16384" width="9" style="33"/>
  </cols>
  <sheetData>
    <row r="1" spans="1:46" ht="11.45" customHeight="1" x14ac:dyDescent="0.2">
      <c r="A1" s="2" t="s">
        <v>40</v>
      </c>
    </row>
    <row r="2" spans="1:46" ht="11.45" customHeight="1" x14ac:dyDescent="0.2">
      <c r="A2" s="34" t="s">
        <v>108</v>
      </c>
    </row>
    <row r="3" spans="1:46" ht="11.45" customHeight="1" x14ac:dyDescent="0.2">
      <c r="A3" s="2"/>
    </row>
    <row r="4" spans="1:46" ht="11.45" customHeight="1" x14ac:dyDescent="0.2">
      <c r="A4" s="35" t="s">
        <v>2</v>
      </c>
      <c r="B4" s="36" t="e">
        <f>ВВ!#REF!</f>
        <v>#REF!</v>
      </c>
      <c r="C4" s="36" t="e">
        <f>ВВ!#REF!</f>
        <v>#REF!</v>
      </c>
      <c r="D4" s="36" t="e">
        <f>ВВ!#REF!</f>
        <v>#REF!</v>
      </c>
      <c r="E4" s="36" t="e">
        <f>ВВ!#REF!</f>
        <v>#REF!</v>
      </c>
      <c r="F4" s="36" t="e">
        <f>ВВ!#REF!</f>
        <v>#REF!</v>
      </c>
      <c r="G4" s="36" t="e">
        <f>ВВ!#REF!</f>
        <v>#REF!</v>
      </c>
      <c r="H4" s="36" t="e">
        <f>ВВ!#REF!</f>
        <v>#REF!</v>
      </c>
      <c r="I4" s="36" t="e">
        <f>ВВ!#REF!</f>
        <v>#REF!</v>
      </c>
      <c r="J4" s="36" t="e">
        <f>ВВ!#REF!</f>
        <v>#REF!</v>
      </c>
      <c r="K4" s="36" t="e">
        <f>ВВ!#REF!</f>
        <v>#REF!</v>
      </c>
      <c r="L4" s="36" t="e">
        <f>ВВ!#REF!</f>
        <v>#REF!</v>
      </c>
      <c r="M4" s="36" t="e">
        <f>ВВ!#REF!</f>
        <v>#REF!</v>
      </c>
      <c r="N4" s="36" t="e">
        <f>ВВ!#REF!</f>
        <v>#REF!</v>
      </c>
      <c r="O4" s="36" t="e">
        <f>ВВ!#REF!</f>
        <v>#REF!</v>
      </c>
      <c r="P4" s="36" t="e">
        <f>ВВ!#REF!</f>
        <v>#REF!</v>
      </c>
      <c r="Q4" s="36" t="e">
        <f>ВВ!#REF!</f>
        <v>#REF!</v>
      </c>
      <c r="R4" s="36" t="e">
        <f>ВВ!#REF!</f>
        <v>#REF!</v>
      </c>
      <c r="S4" s="36" t="e">
        <f>ВВ!#REF!</f>
        <v>#REF!</v>
      </c>
      <c r="T4" s="36" t="e">
        <f>ВВ!#REF!</f>
        <v>#REF!</v>
      </c>
      <c r="U4" s="36" t="e">
        <f>ВВ!#REF!</f>
        <v>#REF!</v>
      </c>
      <c r="V4" s="36" t="e">
        <f>ВВ!#REF!</f>
        <v>#REF!</v>
      </c>
      <c r="W4" s="36" t="e">
        <f>ВВ!#REF!</f>
        <v>#REF!</v>
      </c>
      <c r="X4" s="36" t="e">
        <f>ВВ!#REF!</f>
        <v>#REF!</v>
      </c>
      <c r="Y4" s="36" t="e">
        <f>ВВ!#REF!</f>
        <v>#REF!</v>
      </c>
      <c r="Z4" s="36" t="e">
        <f>ВВ!#REF!</f>
        <v>#REF!</v>
      </c>
      <c r="AA4" s="36" t="e">
        <f>ВВ!#REF!</f>
        <v>#REF!</v>
      </c>
      <c r="AB4" s="36" t="e">
        <f>ВВ!#REF!</f>
        <v>#REF!</v>
      </c>
      <c r="AC4" s="36" t="e">
        <f>ВВ!#REF!</f>
        <v>#REF!</v>
      </c>
      <c r="AD4" s="36" t="e">
        <f>ВВ!#REF!</f>
        <v>#REF!</v>
      </c>
      <c r="AE4" s="36" t="e">
        <f>ВВ!#REF!</f>
        <v>#REF!</v>
      </c>
      <c r="AF4" s="36" t="e">
        <f>ВВ!#REF!</f>
        <v>#REF!</v>
      </c>
      <c r="AG4" s="36" t="e">
        <f>ВВ!#REF!</f>
        <v>#REF!</v>
      </c>
      <c r="AH4" s="36" t="e">
        <f>ВВ!#REF!</f>
        <v>#REF!</v>
      </c>
      <c r="AI4" s="36" t="e">
        <f>ВВ!#REF!</f>
        <v>#REF!</v>
      </c>
      <c r="AJ4" s="36" t="e">
        <f>ВВ!#REF!</f>
        <v>#REF!</v>
      </c>
      <c r="AK4" s="36" t="e">
        <f>ВВ!#REF!</f>
        <v>#REF!</v>
      </c>
      <c r="AL4" s="36" t="e">
        <f>ВВ!#REF!</f>
        <v>#REF!</v>
      </c>
      <c r="AM4" s="36" t="e">
        <f>ВВ!#REF!</f>
        <v>#REF!</v>
      </c>
      <c r="AN4" s="36" t="e">
        <f>ВВ!#REF!</f>
        <v>#REF!</v>
      </c>
      <c r="AO4" s="36" t="e">
        <f>ВВ!#REF!</f>
        <v>#REF!</v>
      </c>
      <c r="AP4" s="36" t="e">
        <f>ВВ!#REF!</f>
        <v>#REF!</v>
      </c>
      <c r="AQ4" s="36" t="e">
        <f>ВВ!#REF!</f>
        <v>#REF!</v>
      </c>
      <c r="AR4" s="36" t="e">
        <f>ВВ!#REF!</f>
        <v>#REF!</v>
      </c>
      <c r="AS4" s="36" t="e">
        <f>ВВ!#REF!</f>
        <v>#REF!</v>
      </c>
      <c r="AT4" s="36" t="e">
        <f>ВВ!#REF!</f>
        <v>#REF!</v>
      </c>
    </row>
    <row r="5" spans="1:46" s="31" customFormat="1" ht="22.35" customHeight="1" x14ac:dyDescent="0.2">
      <c r="A5" s="37" t="s">
        <v>3</v>
      </c>
      <c r="B5" s="36" t="e">
        <f>ВВ!#REF!</f>
        <v>#REF!</v>
      </c>
      <c r="C5" s="36" t="e">
        <f>ВВ!#REF!</f>
        <v>#REF!</v>
      </c>
      <c r="D5" s="36" t="e">
        <f>ВВ!#REF!</f>
        <v>#REF!</v>
      </c>
      <c r="E5" s="36" t="e">
        <f>ВВ!#REF!</f>
        <v>#REF!</v>
      </c>
      <c r="F5" s="36" t="e">
        <f>ВВ!#REF!</f>
        <v>#REF!</v>
      </c>
      <c r="G5" s="36" t="e">
        <f>ВВ!#REF!</f>
        <v>#REF!</v>
      </c>
      <c r="H5" s="36" t="e">
        <f>ВВ!#REF!</f>
        <v>#REF!</v>
      </c>
      <c r="I5" s="36" t="e">
        <f>ВВ!#REF!</f>
        <v>#REF!</v>
      </c>
      <c r="J5" s="36" t="e">
        <f>ВВ!#REF!</f>
        <v>#REF!</v>
      </c>
      <c r="K5" s="36" t="e">
        <f>ВВ!#REF!</f>
        <v>#REF!</v>
      </c>
      <c r="L5" s="36" t="e">
        <f>ВВ!#REF!</f>
        <v>#REF!</v>
      </c>
      <c r="M5" s="36" t="e">
        <f>ВВ!#REF!</f>
        <v>#REF!</v>
      </c>
      <c r="N5" s="36" t="e">
        <f>ВВ!#REF!</f>
        <v>#REF!</v>
      </c>
      <c r="O5" s="36" t="e">
        <f>ВВ!#REF!</f>
        <v>#REF!</v>
      </c>
      <c r="P5" s="36" t="e">
        <f>ВВ!#REF!</f>
        <v>#REF!</v>
      </c>
      <c r="Q5" s="36" t="e">
        <f>ВВ!#REF!</f>
        <v>#REF!</v>
      </c>
      <c r="R5" s="36" t="e">
        <f>ВВ!#REF!</f>
        <v>#REF!</v>
      </c>
      <c r="S5" s="36" t="e">
        <f>ВВ!#REF!</f>
        <v>#REF!</v>
      </c>
      <c r="T5" s="36" t="e">
        <f>ВВ!#REF!</f>
        <v>#REF!</v>
      </c>
      <c r="U5" s="36" t="e">
        <f>ВВ!#REF!</f>
        <v>#REF!</v>
      </c>
      <c r="V5" s="36" t="e">
        <f>ВВ!#REF!</f>
        <v>#REF!</v>
      </c>
      <c r="W5" s="36" t="e">
        <f>ВВ!#REF!</f>
        <v>#REF!</v>
      </c>
      <c r="X5" s="36" t="e">
        <f>ВВ!#REF!</f>
        <v>#REF!</v>
      </c>
      <c r="Y5" s="36" t="e">
        <f>ВВ!#REF!</f>
        <v>#REF!</v>
      </c>
      <c r="Z5" s="36" t="e">
        <f>ВВ!#REF!</f>
        <v>#REF!</v>
      </c>
      <c r="AA5" s="36" t="e">
        <f>ВВ!#REF!</f>
        <v>#REF!</v>
      </c>
      <c r="AB5" s="36" t="e">
        <f>ВВ!#REF!</f>
        <v>#REF!</v>
      </c>
      <c r="AC5" s="36" t="e">
        <f>ВВ!#REF!</f>
        <v>#REF!</v>
      </c>
      <c r="AD5" s="36" t="e">
        <f>ВВ!#REF!</f>
        <v>#REF!</v>
      </c>
      <c r="AE5" s="36" t="e">
        <f>ВВ!#REF!</f>
        <v>#REF!</v>
      </c>
      <c r="AF5" s="36" t="e">
        <f>ВВ!#REF!</f>
        <v>#REF!</v>
      </c>
      <c r="AG5" s="36" t="e">
        <f>ВВ!#REF!</f>
        <v>#REF!</v>
      </c>
      <c r="AH5" s="36" t="e">
        <f>ВВ!#REF!</f>
        <v>#REF!</v>
      </c>
      <c r="AI5" s="36" t="e">
        <f>ВВ!#REF!</f>
        <v>#REF!</v>
      </c>
      <c r="AJ5" s="36" t="e">
        <f>ВВ!#REF!</f>
        <v>#REF!</v>
      </c>
      <c r="AK5" s="36" t="e">
        <f>ВВ!#REF!</f>
        <v>#REF!</v>
      </c>
      <c r="AL5" s="36" t="e">
        <f>ВВ!#REF!</f>
        <v>#REF!</v>
      </c>
      <c r="AM5" s="36" t="e">
        <f>ВВ!#REF!</f>
        <v>#REF!</v>
      </c>
      <c r="AN5" s="36" t="e">
        <f>ВВ!#REF!</f>
        <v>#REF!</v>
      </c>
      <c r="AO5" s="36" t="e">
        <f>ВВ!#REF!</f>
        <v>#REF!</v>
      </c>
      <c r="AP5" s="36" t="e">
        <f>ВВ!#REF!</f>
        <v>#REF!</v>
      </c>
      <c r="AQ5" s="36" t="e">
        <f>ВВ!#REF!</f>
        <v>#REF!</v>
      </c>
      <c r="AR5" s="36" t="e">
        <f>ВВ!#REF!</f>
        <v>#REF!</v>
      </c>
      <c r="AS5" s="36" t="e">
        <f>ВВ!#REF!</f>
        <v>#REF!</v>
      </c>
      <c r="AT5" s="36" t="e">
        <f>ВВ!#REF!</f>
        <v>#REF!</v>
      </c>
    </row>
    <row r="6" spans="1:46" ht="10.7" customHeight="1" x14ac:dyDescent="0.2">
      <c r="A6" s="158" t="s">
        <v>102</v>
      </c>
    </row>
    <row r="7" spans="1:46" ht="10.7" customHeight="1" x14ac:dyDescent="0.2">
      <c r="A7" s="159">
        <v>1</v>
      </c>
      <c r="B7" s="39" t="e">
        <f>ВВ!#REF!*0.85</f>
        <v>#REF!</v>
      </c>
      <c r="C7" s="39" t="e">
        <f>ВВ!#REF!*0.85</f>
        <v>#REF!</v>
      </c>
      <c r="D7" s="39" t="e">
        <f>ВВ!#REF!*0.85</f>
        <v>#REF!</v>
      </c>
      <c r="E7" s="39" t="e">
        <f>ВВ!#REF!*0.85</f>
        <v>#REF!</v>
      </c>
      <c r="F7" s="39" t="e">
        <f>ВВ!#REF!*0.85</f>
        <v>#REF!</v>
      </c>
      <c r="G7" s="39" t="e">
        <f>ВВ!#REF!*0.85</f>
        <v>#REF!</v>
      </c>
      <c r="H7" s="39" t="e">
        <f>ВВ!#REF!*0.85</f>
        <v>#REF!</v>
      </c>
      <c r="I7" s="39" t="e">
        <f>ВВ!#REF!*0.85</f>
        <v>#REF!</v>
      </c>
      <c r="J7" s="39" t="e">
        <f>ВВ!#REF!*0.85</f>
        <v>#REF!</v>
      </c>
      <c r="K7" s="39" t="e">
        <f>ВВ!#REF!*0.85</f>
        <v>#REF!</v>
      </c>
      <c r="L7" s="39" t="e">
        <f>ВВ!#REF!*0.85</f>
        <v>#REF!</v>
      </c>
      <c r="M7" s="39" t="e">
        <f>ВВ!#REF!*0.85</f>
        <v>#REF!</v>
      </c>
      <c r="N7" s="39" t="e">
        <f>ВВ!#REF!*0.85</f>
        <v>#REF!</v>
      </c>
      <c r="O7" s="39" t="e">
        <f>ВВ!#REF!*0.85</f>
        <v>#REF!</v>
      </c>
      <c r="P7" s="39" t="e">
        <f>ВВ!#REF!*0.85</f>
        <v>#REF!</v>
      </c>
      <c r="Q7" s="39" t="e">
        <f>ВВ!#REF!*0.85</f>
        <v>#REF!</v>
      </c>
      <c r="R7" s="39" t="e">
        <f>ВВ!#REF!*0.85</f>
        <v>#REF!</v>
      </c>
      <c r="S7" s="39" t="e">
        <f>ВВ!#REF!*0.85</f>
        <v>#REF!</v>
      </c>
      <c r="T7" s="39" t="e">
        <f>ВВ!#REF!*0.85</f>
        <v>#REF!</v>
      </c>
      <c r="U7" s="39" t="e">
        <f>ВВ!#REF!*0.85</f>
        <v>#REF!</v>
      </c>
      <c r="V7" s="39" t="e">
        <f>ВВ!#REF!*0.85</f>
        <v>#REF!</v>
      </c>
      <c r="W7" s="39" t="e">
        <f>ВВ!#REF!*0.85</f>
        <v>#REF!</v>
      </c>
      <c r="X7" s="39" t="e">
        <f>ВВ!#REF!*0.85</f>
        <v>#REF!</v>
      </c>
      <c r="Y7" s="39" t="e">
        <f>ВВ!#REF!*0.85</f>
        <v>#REF!</v>
      </c>
      <c r="Z7" s="39" t="e">
        <f>ВВ!#REF!*0.85</f>
        <v>#REF!</v>
      </c>
      <c r="AA7" s="39" t="e">
        <f>ВВ!#REF!*0.85</f>
        <v>#REF!</v>
      </c>
      <c r="AB7" s="39" t="e">
        <f>ВВ!#REF!*0.85</f>
        <v>#REF!</v>
      </c>
      <c r="AC7" s="39" t="e">
        <f>ВВ!#REF!*0.85</f>
        <v>#REF!</v>
      </c>
      <c r="AD7" s="39" t="e">
        <f>ВВ!#REF!*0.85</f>
        <v>#REF!</v>
      </c>
      <c r="AE7" s="39" t="e">
        <f>ВВ!#REF!*0.85</f>
        <v>#REF!</v>
      </c>
      <c r="AF7" s="39" t="e">
        <f>ВВ!#REF!*0.85</f>
        <v>#REF!</v>
      </c>
      <c r="AG7" s="39" t="e">
        <f>ВВ!#REF!*0.85</f>
        <v>#REF!</v>
      </c>
      <c r="AH7" s="39" t="e">
        <f>ВВ!#REF!*0.85</f>
        <v>#REF!</v>
      </c>
      <c r="AI7" s="39" t="e">
        <f>ВВ!#REF!*0.85</f>
        <v>#REF!</v>
      </c>
      <c r="AJ7" s="39" t="e">
        <f>ВВ!#REF!*0.85</f>
        <v>#REF!</v>
      </c>
      <c r="AK7" s="39" t="e">
        <f>ВВ!#REF!*0.85</f>
        <v>#REF!</v>
      </c>
      <c r="AL7" s="39" t="e">
        <f>ВВ!#REF!*0.85</f>
        <v>#REF!</v>
      </c>
      <c r="AM7" s="39" t="e">
        <f>ВВ!#REF!*0.85</f>
        <v>#REF!</v>
      </c>
      <c r="AN7" s="39" t="e">
        <f>ВВ!#REF!*0.85</f>
        <v>#REF!</v>
      </c>
      <c r="AO7" s="39" t="e">
        <f>ВВ!#REF!*0.85</f>
        <v>#REF!</v>
      </c>
      <c r="AP7" s="39" t="e">
        <f>ВВ!#REF!*0.85</f>
        <v>#REF!</v>
      </c>
      <c r="AQ7" s="39" t="e">
        <f>ВВ!#REF!*0.85</f>
        <v>#REF!</v>
      </c>
      <c r="AR7" s="39" t="e">
        <f>ВВ!#REF!*0.85</f>
        <v>#REF!</v>
      </c>
      <c r="AS7" s="39" t="e">
        <f>ВВ!#REF!*0.85</f>
        <v>#REF!</v>
      </c>
      <c r="AT7" s="39" t="e">
        <f>ВВ!#REF!*0.85</f>
        <v>#REF!</v>
      </c>
    </row>
    <row r="8" spans="1:46" ht="10.7" customHeight="1" x14ac:dyDescent="0.2">
      <c r="A8" s="159">
        <v>2</v>
      </c>
      <c r="B8" s="39" t="e">
        <f>ВВ!#REF!*0.85</f>
        <v>#REF!</v>
      </c>
      <c r="C8" s="39" t="e">
        <f>ВВ!#REF!*0.85</f>
        <v>#REF!</v>
      </c>
      <c r="D8" s="39" t="e">
        <f>ВВ!#REF!*0.85</f>
        <v>#REF!</v>
      </c>
      <c r="E8" s="39" t="e">
        <f>ВВ!#REF!*0.85</f>
        <v>#REF!</v>
      </c>
      <c r="F8" s="39" t="e">
        <f>ВВ!#REF!*0.85</f>
        <v>#REF!</v>
      </c>
      <c r="G8" s="39" t="e">
        <f>ВВ!#REF!*0.85</f>
        <v>#REF!</v>
      </c>
      <c r="H8" s="39" t="e">
        <f>ВВ!#REF!*0.85</f>
        <v>#REF!</v>
      </c>
      <c r="I8" s="39" t="e">
        <f>ВВ!#REF!*0.85</f>
        <v>#REF!</v>
      </c>
      <c r="J8" s="39" t="e">
        <f>ВВ!#REF!*0.85</f>
        <v>#REF!</v>
      </c>
      <c r="K8" s="39" t="e">
        <f>ВВ!#REF!*0.85</f>
        <v>#REF!</v>
      </c>
      <c r="L8" s="39" t="e">
        <f>ВВ!#REF!*0.85</f>
        <v>#REF!</v>
      </c>
      <c r="M8" s="39" t="e">
        <f>ВВ!#REF!*0.85</f>
        <v>#REF!</v>
      </c>
      <c r="N8" s="39" t="e">
        <f>ВВ!#REF!*0.85</f>
        <v>#REF!</v>
      </c>
      <c r="O8" s="39" t="e">
        <f>ВВ!#REF!*0.85</f>
        <v>#REF!</v>
      </c>
      <c r="P8" s="39" t="e">
        <f>ВВ!#REF!*0.85</f>
        <v>#REF!</v>
      </c>
      <c r="Q8" s="39" t="e">
        <f>ВВ!#REF!*0.85</f>
        <v>#REF!</v>
      </c>
      <c r="R8" s="39" t="e">
        <f>ВВ!#REF!*0.85</f>
        <v>#REF!</v>
      </c>
      <c r="S8" s="39" t="e">
        <f>ВВ!#REF!*0.85</f>
        <v>#REF!</v>
      </c>
      <c r="T8" s="39" t="e">
        <f>ВВ!#REF!*0.85</f>
        <v>#REF!</v>
      </c>
      <c r="U8" s="39" t="e">
        <f>ВВ!#REF!*0.85</f>
        <v>#REF!</v>
      </c>
      <c r="V8" s="39" t="e">
        <f>ВВ!#REF!*0.85</f>
        <v>#REF!</v>
      </c>
      <c r="W8" s="39" t="e">
        <f>ВВ!#REF!*0.85</f>
        <v>#REF!</v>
      </c>
      <c r="X8" s="39" t="e">
        <f>ВВ!#REF!*0.85</f>
        <v>#REF!</v>
      </c>
      <c r="Y8" s="39" t="e">
        <f>ВВ!#REF!*0.85</f>
        <v>#REF!</v>
      </c>
      <c r="Z8" s="39" t="e">
        <f>ВВ!#REF!*0.85</f>
        <v>#REF!</v>
      </c>
      <c r="AA8" s="39" t="e">
        <f>ВВ!#REF!*0.85</f>
        <v>#REF!</v>
      </c>
      <c r="AB8" s="39" t="e">
        <f>ВВ!#REF!*0.85</f>
        <v>#REF!</v>
      </c>
      <c r="AC8" s="39" t="e">
        <f>ВВ!#REF!*0.85</f>
        <v>#REF!</v>
      </c>
      <c r="AD8" s="39" t="e">
        <f>ВВ!#REF!*0.85</f>
        <v>#REF!</v>
      </c>
      <c r="AE8" s="39" t="e">
        <f>ВВ!#REF!*0.85</f>
        <v>#REF!</v>
      </c>
      <c r="AF8" s="39" t="e">
        <f>ВВ!#REF!*0.85</f>
        <v>#REF!</v>
      </c>
      <c r="AG8" s="39" t="e">
        <f>ВВ!#REF!*0.85</f>
        <v>#REF!</v>
      </c>
      <c r="AH8" s="39" t="e">
        <f>ВВ!#REF!*0.85</f>
        <v>#REF!</v>
      </c>
      <c r="AI8" s="39" t="e">
        <f>ВВ!#REF!*0.85</f>
        <v>#REF!</v>
      </c>
      <c r="AJ8" s="39" t="e">
        <f>ВВ!#REF!*0.85</f>
        <v>#REF!</v>
      </c>
      <c r="AK8" s="39" t="e">
        <f>ВВ!#REF!*0.85</f>
        <v>#REF!</v>
      </c>
      <c r="AL8" s="39" t="e">
        <f>ВВ!#REF!*0.85</f>
        <v>#REF!</v>
      </c>
      <c r="AM8" s="39" t="e">
        <f>ВВ!#REF!*0.85</f>
        <v>#REF!</v>
      </c>
      <c r="AN8" s="39" t="e">
        <f>ВВ!#REF!*0.85</f>
        <v>#REF!</v>
      </c>
      <c r="AO8" s="39" t="e">
        <f>ВВ!#REF!*0.85</f>
        <v>#REF!</v>
      </c>
      <c r="AP8" s="39" t="e">
        <f>ВВ!#REF!*0.85</f>
        <v>#REF!</v>
      </c>
      <c r="AQ8" s="39" t="e">
        <f>ВВ!#REF!*0.85</f>
        <v>#REF!</v>
      </c>
      <c r="AR8" s="39" t="e">
        <f>ВВ!#REF!*0.85</f>
        <v>#REF!</v>
      </c>
      <c r="AS8" s="39" t="e">
        <f>ВВ!#REF!*0.85</f>
        <v>#REF!</v>
      </c>
      <c r="AT8" s="39" t="e">
        <f>ВВ!#REF!*0.85</f>
        <v>#REF!</v>
      </c>
    </row>
    <row r="9" spans="1:46" ht="10.7" customHeight="1" x14ac:dyDescent="0.2">
      <c r="A9" s="158" t="s">
        <v>103</v>
      </c>
      <c r="B9" s="39"/>
      <c r="C9" s="39"/>
      <c r="D9" s="39"/>
      <c r="E9" s="39"/>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row>
    <row r="10" spans="1:46" s="32" customFormat="1" ht="10.7" customHeight="1" x14ac:dyDescent="0.2">
      <c r="A10" s="159">
        <v>1</v>
      </c>
      <c r="B10" s="39" t="e">
        <f>ВВ!#REF!*0.85</f>
        <v>#REF!</v>
      </c>
      <c r="C10" s="39" t="e">
        <f>ВВ!#REF!*0.85</f>
        <v>#REF!</v>
      </c>
      <c r="D10" s="39" t="e">
        <f>ВВ!#REF!*0.85</f>
        <v>#REF!</v>
      </c>
      <c r="E10" s="39" t="e">
        <f>ВВ!#REF!*0.85</f>
        <v>#REF!</v>
      </c>
      <c r="F10" s="39" t="e">
        <f>ВВ!#REF!*0.85</f>
        <v>#REF!</v>
      </c>
      <c r="G10" s="39" t="e">
        <f>ВВ!#REF!*0.85</f>
        <v>#REF!</v>
      </c>
      <c r="H10" s="39" t="e">
        <f>ВВ!#REF!*0.85</f>
        <v>#REF!</v>
      </c>
      <c r="I10" s="39" t="e">
        <f>ВВ!#REF!*0.85</f>
        <v>#REF!</v>
      </c>
      <c r="J10" s="39" t="e">
        <f>ВВ!#REF!*0.85</f>
        <v>#REF!</v>
      </c>
      <c r="K10" s="39" t="e">
        <f>ВВ!#REF!*0.85</f>
        <v>#REF!</v>
      </c>
      <c r="L10" s="39" t="e">
        <f>ВВ!#REF!*0.85</f>
        <v>#REF!</v>
      </c>
      <c r="M10" s="39" t="e">
        <f>ВВ!#REF!*0.85</f>
        <v>#REF!</v>
      </c>
      <c r="N10" s="39" t="e">
        <f>ВВ!#REF!*0.85</f>
        <v>#REF!</v>
      </c>
      <c r="O10" s="39" t="e">
        <f>ВВ!#REF!*0.85</f>
        <v>#REF!</v>
      </c>
      <c r="P10" s="39" t="e">
        <f>ВВ!#REF!*0.85</f>
        <v>#REF!</v>
      </c>
      <c r="Q10" s="39" t="e">
        <f>ВВ!#REF!*0.85</f>
        <v>#REF!</v>
      </c>
      <c r="R10" s="39" t="e">
        <f>ВВ!#REF!*0.85</f>
        <v>#REF!</v>
      </c>
      <c r="S10" s="39" t="e">
        <f>ВВ!#REF!*0.85</f>
        <v>#REF!</v>
      </c>
      <c r="T10" s="39" t="e">
        <f>ВВ!#REF!*0.85</f>
        <v>#REF!</v>
      </c>
      <c r="U10" s="39" t="e">
        <f>ВВ!#REF!*0.85</f>
        <v>#REF!</v>
      </c>
      <c r="V10" s="39" t="e">
        <f>ВВ!#REF!*0.85</f>
        <v>#REF!</v>
      </c>
      <c r="W10" s="39" t="e">
        <f>ВВ!#REF!*0.85</f>
        <v>#REF!</v>
      </c>
      <c r="X10" s="39" t="e">
        <f>ВВ!#REF!*0.85</f>
        <v>#REF!</v>
      </c>
      <c r="Y10" s="39" t="e">
        <f>ВВ!#REF!*0.85</f>
        <v>#REF!</v>
      </c>
      <c r="Z10" s="39" t="e">
        <f>ВВ!#REF!*0.85</f>
        <v>#REF!</v>
      </c>
      <c r="AA10" s="39" t="e">
        <f>ВВ!#REF!*0.85</f>
        <v>#REF!</v>
      </c>
      <c r="AB10" s="39" t="e">
        <f>ВВ!#REF!*0.85</f>
        <v>#REF!</v>
      </c>
      <c r="AC10" s="39" t="e">
        <f>ВВ!#REF!*0.85</f>
        <v>#REF!</v>
      </c>
      <c r="AD10" s="39" t="e">
        <f>ВВ!#REF!*0.85</f>
        <v>#REF!</v>
      </c>
      <c r="AE10" s="39" t="e">
        <f>ВВ!#REF!*0.85</f>
        <v>#REF!</v>
      </c>
      <c r="AF10" s="39" t="e">
        <f>ВВ!#REF!*0.85</f>
        <v>#REF!</v>
      </c>
      <c r="AG10" s="39" t="e">
        <f>ВВ!#REF!*0.85</f>
        <v>#REF!</v>
      </c>
      <c r="AH10" s="39" t="e">
        <f>ВВ!#REF!*0.85</f>
        <v>#REF!</v>
      </c>
      <c r="AI10" s="39" t="e">
        <f>ВВ!#REF!*0.85</f>
        <v>#REF!</v>
      </c>
      <c r="AJ10" s="39" t="e">
        <f>ВВ!#REF!*0.85</f>
        <v>#REF!</v>
      </c>
      <c r="AK10" s="39" t="e">
        <f>ВВ!#REF!*0.85</f>
        <v>#REF!</v>
      </c>
      <c r="AL10" s="39" t="e">
        <f>ВВ!#REF!*0.85</f>
        <v>#REF!</v>
      </c>
      <c r="AM10" s="39" t="e">
        <f>ВВ!#REF!*0.85</f>
        <v>#REF!</v>
      </c>
      <c r="AN10" s="39" t="e">
        <f>ВВ!#REF!*0.85</f>
        <v>#REF!</v>
      </c>
      <c r="AO10" s="39" t="e">
        <f>ВВ!#REF!*0.85</f>
        <v>#REF!</v>
      </c>
      <c r="AP10" s="39" t="e">
        <f>ВВ!#REF!*0.85</f>
        <v>#REF!</v>
      </c>
      <c r="AQ10" s="39" t="e">
        <f>ВВ!#REF!*0.85</f>
        <v>#REF!</v>
      </c>
      <c r="AR10" s="39" t="e">
        <f>ВВ!#REF!*0.85</f>
        <v>#REF!</v>
      </c>
      <c r="AS10" s="39" t="e">
        <f>ВВ!#REF!*0.85</f>
        <v>#REF!</v>
      </c>
      <c r="AT10" s="39" t="e">
        <f>ВВ!#REF!*0.85</f>
        <v>#REF!</v>
      </c>
    </row>
    <row r="11" spans="1:46" ht="10.7" customHeight="1" x14ac:dyDescent="0.2">
      <c r="A11" s="159">
        <v>2</v>
      </c>
      <c r="B11" s="39" t="e">
        <f>ВВ!#REF!*0.85</f>
        <v>#REF!</v>
      </c>
      <c r="C11" s="39" t="e">
        <f>ВВ!#REF!*0.85</f>
        <v>#REF!</v>
      </c>
      <c r="D11" s="39" t="e">
        <f>ВВ!#REF!*0.85</f>
        <v>#REF!</v>
      </c>
      <c r="E11" s="39" t="e">
        <f>ВВ!#REF!*0.85</f>
        <v>#REF!</v>
      </c>
      <c r="F11" s="39" t="e">
        <f>ВВ!#REF!*0.85</f>
        <v>#REF!</v>
      </c>
      <c r="G11" s="39" t="e">
        <f>ВВ!#REF!*0.85</f>
        <v>#REF!</v>
      </c>
      <c r="H11" s="39" t="e">
        <f>ВВ!#REF!*0.85</f>
        <v>#REF!</v>
      </c>
      <c r="I11" s="39" t="e">
        <f>ВВ!#REF!*0.85</f>
        <v>#REF!</v>
      </c>
      <c r="J11" s="39" t="e">
        <f>ВВ!#REF!*0.85</f>
        <v>#REF!</v>
      </c>
      <c r="K11" s="39" t="e">
        <f>ВВ!#REF!*0.85</f>
        <v>#REF!</v>
      </c>
      <c r="L11" s="39" t="e">
        <f>ВВ!#REF!*0.85</f>
        <v>#REF!</v>
      </c>
      <c r="M11" s="39" t="e">
        <f>ВВ!#REF!*0.85</f>
        <v>#REF!</v>
      </c>
      <c r="N11" s="39" t="e">
        <f>ВВ!#REF!*0.85</f>
        <v>#REF!</v>
      </c>
      <c r="O11" s="39" t="e">
        <f>ВВ!#REF!*0.85</f>
        <v>#REF!</v>
      </c>
      <c r="P11" s="39" t="e">
        <f>ВВ!#REF!*0.85</f>
        <v>#REF!</v>
      </c>
      <c r="Q11" s="39" t="e">
        <f>ВВ!#REF!*0.85</f>
        <v>#REF!</v>
      </c>
      <c r="R11" s="39" t="e">
        <f>ВВ!#REF!*0.85</f>
        <v>#REF!</v>
      </c>
      <c r="S11" s="39" t="e">
        <f>ВВ!#REF!*0.85</f>
        <v>#REF!</v>
      </c>
      <c r="T11" s="39" t="e">
        <f>ВВ!#REF!*0.85</f>
        <v>#REF!</v>
      </c>
      <c r="U11" s="39" t="e">
        <f>ВВ!#REF!*0.85</f>
        <v>#REF!</v>
      </c>
      <c r="V11" s="39" t="e">
        <f>ВВ!#REF!*0.85</f>
        <v>#REF!</v>
      </c>
      <c r="W11" s="39" t="e">
        <f>ВВ!#REF!*0.85</f>
        <v>#REF!</v>
      </c>
      <c r="X11" s="39" t="e">
        <f>ВВ!#REF!*0.85</f>
        <v>#REF!</v>
      </c>
      <c r="Y11" s="39" t="e">
        <f>ВВ!#REF!*0.85</f>
        <v>#REF!</v>
      </c>
      <c r="Z11" s="39" t="e">
        <f>ВВ!#REF!*0.85</f>
        <v>#REF!</v>
      </c>
      <c r="AA11" s="39" t="e">
        <f>ВВ!#REF!*0.85</f>
        <v>#REF!</v>
      </c>
      <c r="AB11" s="39" t="e">
        <f>ВВ!#REF!*0.85</f>
        <v>#REF!</v>
      </c>
      <c r="AC11" s="39" t="e">
        <f>ВВ!#REF!*0.85</f>
        <v>#REF!</v>
      </c>
      <c r="AD11" s="39" t="e">
        <f>ВВ!#REF!*0.85</f>
        <v>#REF!</v>
      </c>
      <c r="AE11" s="39" t="e">
        <f>ВВ!#REF!*0.85</f>
        <v>#REF!</v>
      </c>
      <c r="AF11" s="39" t="e">
        <f>ВВ!#REF!*0.85</f>
        <v>#REF!</v>
      </c>
      <c r="AG11" s="39" t="e">
        <f>ВВ!#REF!*0.85</f>
        <v>#REF!</v>
      </c>
      <c r="AH11" s="39" t="e">
        <f>ВВ!#REF!*0.85</f>
        <v>#REF!</v>
      </c>
      <c r="AI11" s="39" t="e">
        <f>ВВ!#REF!*0.85</f>
        <v>#REF!</v>
      </c>
      <c r="AJ11" s="39" t="e">
        <f>ВВ!#REF!*0.85</f>
        <v>#REF!</v>
      </c>
      <c r="AK11" s="39" t="e">
        <f>ВВ!#REF!*0.85</f>
        <v>#REF!</v>
      </c>
      <c r="AL11" s="39" t="e">
        <f>ВВ!#REF!*0.85</f>
        <v>#REF!</v>
      </c>
      <c r="AM11" s="39" t="e">
        <f>ВВ!#REF!*0.85</f>
        <v>#REF!</v>
      </c>
      <c r="AN11" s="39" t="e">
        <f>ВВ!#REF!*0.85</f>
        <v>#REF!</v>
      </c>
      <c r="AO11" s="39" t="e">
        <f>ВВ!#REF!*0.85</f>
        <v>#REF!</v>
      </c>
      <c r="AP11" s="39" t="e">
        <f>ВВ!#REF!*0.85</f>
        <v>#REF!</v>
      </c>
      <c r="AQ11" s="39" t="e">
        <f>ВВ!#REF!*0.85</f>
        <v>#REF!</v>
      </c>
      <c r="AR11" s="39" t="e">
        <f>ВВ!#REF!*0.85</f>
        <v>#REF!</v>
      </c>
      <c r="AS11" s="39" t="e">
        <f>ВВ!#REF!*0.85</f>
        <v>#REF!</v>
      </c>
      <c r="AT11" s="39" t="e">
        <f>ВВ!#REF!*0.85</f>
        <v>#REF!</v>
      </c>
    </row>
    <row r="12" spans="1:46" ht="10.7" customHeight="1" x14ac:dyDescent="0.2">
      <c r="A12" s="158" t="s">
        <v>7</v>
      </c>
      <c r="B12" s="39"/>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row>
    <row r="13" spans="1:46" ht="10.7" customHeight="1" x14ac:dyDescent="0.2">
      <c r="A13" s="159">
        <v>1</v>
      </c>
      <c r="B13" s="39" t="e">
        <f>ВВ!#REF!*0.85</f>
        <v>#REF!</v>
      </c>
      <c r="C13" s="39" t="e">
        <f>ВВ!#REF!*0.85</f>
        <v>#REF!</v>
      </c>
      <c r="D13" s="39" t="e">
        <f>ВВ!#REF!*0.85</f>
        <v>#REF!</v>
      </c>
      <c r="E13" s="39" t="e">
        <f>ВВ!#REF!*0.85</f>
        <v>#REF!</v>
      </c>
      <c r="F13" s="39" t="e">
        <f>ВВ!#REF!*0.85</f>
        <v>#REF!</v>
      </c>
      <c r="G13" s="39" t="e">
        <f>ВВ!#REF!*0.85</f>
        <v>#REF!</v>
      </c>
      <c r="H13" s="39" t="e">
        <f>ВВ!#REF!*0.85</f>
        <v>#REF!</v>
      </c>
      <c r="I13" s="39" t="e">
        <f>ВВ!#REF!*0.85</f>
        <v>#REF!</v>
      </c>
      <c r="J13" s="39" t="e">
        <f>ВВ!#REF!*0.85</f>
        <v>#REF!</v>
      </c>
      <c r="K13" s="39" t="e">
        <f>ВВ!#REF!*0.85</f>
        <v>#REF!</v>
      </c>
      <c r="L13" s="39" t="e">
        <f>ВВ!#REF!*0.85</f>
        <v>#REF!</v>
      </c>
      <c r="M13" s="39" t="e">
        <f>ВВ!#REF!*0.85</f>
        <v>#REF!</v>
      </c>
      <c r="N13" s="39" t="e">
        <f>ВВ!#REF!*0.85</f>
        <v>#REF!</v>
      </c>
      <c r="O13" s="39" t="e">
        <f>ВВ!#REF!*0.85</f>
        <v>#REF!</v>
      </c>
      <c r="P13" s="39" t="e">
        <f>ВВ!#REF!*0.85</f>
        <v>#REF!</v>
      </c>
      <c r="Q13" s="39" t="e">
        <f>ВВ!#REF!*0.85</f>
        <v>#REF!</v>
      </c>
      <c r="R13" s="39" t="e">
        <f>ВВ!#REF!*0.85</f>
        <v>#REF!</v>
      </c>
      <c r="S13" s="39" t="e">
        <f>ВВ!#REF!*0.85</f>
        <v>#REF!</v>
      </c>
      <c r="T13" s="39" t="e">
        <f>ВВ!#REF!*0.85</f>
        <v>#REF!</v>
      </c>
      <c r="U13" s="39" t="e">
        <f>ВВ!#REF!*0.85</f>
        <v>#REF!</v>
      </c>
      <c r="V13" s="39" t="e">
        <f>ВВ!#REF!*0.85</f>
        <v>#REF!</v>
      </c>
      <c r="W13" s="39" t="e">
        <f>ВВ!#REF!*0.85</f>
        <v>#REF!</v>
      </c>
      <c r="X13" s="39" t="e">
        <f>ВВ!#REF!*0.85</f>
        <v>#REF!</v>
      </c>
      <c r="Y13" s="39" t="e">
        <f>ВВ!#REF!*0.85</f>
        <v>#REF!</v>
      </c>
      <c r="Z13" s="39" t="e">
        <f>ВВ!#REF!*0.85</f>
        <v>#REF!</v>
      </c>
      <c r="AA13" s="39" t="e">
        <f>ВВ!#REF!*0.85</f>
        <v>#REF!</v>
      </c>
      <c r="AB13" s="39" t="e">
        <f>ВВ!#REF!*0.85</f>
        <v>#REF!</v>
      </c>
      <c r="AC13" s="39" t="e">
        <f>ВВ!#REF!*0.85</f>
        <v>#REF!</v>
      </c>
      <c r="AD13" s="39" t="e">
        <f>ВВ!#REF!*0.85</f>
        <v>#REF!</v>
      </c>
      <c r="AE13" s="39" t="e">
        <f>ВВ!#REF!*0.85</f>
        <v>#REF!</v>
      </c>
      <c r="AF13" s="39" t="e">
        <f>ВВ!#REF!*0.85</f>
        <v>#REF!</v>
      </c>
      <c r="AG13" s="39" t="e">
        <f>ВВ!#REF!*0.85</f>
        <v>#REF!</v>
      </c>
      <c r="AH13" s="39" t="e">
        <f>ВВ!#REF!*0.85</f>
        <v>#REF!</v>
      </c>
      <c r="AI13" s="39" t="e">
        <f>ВВ!#REF!*0.85</f>
        <v>#REF!</v>
      </c>
      <c r="AJ13" s="39" t="e">
        <f>ВВ!#REF!*0.85</f>
        <v>#REF!</v>
      </c>
      <c r="AK13" s="39" t="e">
        <f>ВВ!#REF!*0.85</f>
        <v>#REF!</v>
      </c>
      <c r="AL13" s="39" t="e">
        <f>ВВ!#REF!*0.85</f>
        <v>#REF!</v>
      </c>
      <c r="AM13" s="39" t="e">
        <f>ВВ!#REF!*0.85</f>
        <v>#REF!</v>
      </c>
      <c r="AN13" s="39" t="e">
        <f>ВВ!#REF!*0.85</f>
        <v>#REF!</v>
      </c>
      <c r="AO13" s="39" t="e">
        <f>ВВ!#REF!*0.85</f>
        <v>#REF!</v>
      </c>
      <c r="AP13" s="39" t="e">
        <f>ВВ!#REF!*0.85</f>
        <v>#REF!</v>
      </c>
      <c r="AQ13" s="39" t="e">
        <f>ВВ!#REF!*0.85</f>
        <v>#REF!</v>
      </c>
      <c r="AR13" s="39" t="e">
        <f>ВВ!#REF!*0.85</f>
        <v>#REF!</v>
      </c>
      <c r="AS13" s="39" t="e">
        <f>ВВ!#REF!*0.85</f>
        <v>#REF!</v>
      </c>
      <c r="AT13" s="39" t="e">
        <f>ВВ!#REF!*0.85</f>
        <v>#REF!</v>
      </c>
    </row>
    <row r="14" spans="1:46" ht="10.7" customHeight="1" x14ac:dyDescent="0.2">
      <c r="A14" s="159">
        <v>2</v>
      </c>
      <c r="B14" s="39" t="e">
        <f>ВВ!#REF!*0.85</f>
        <v>#REF!</v>
      </c>
      <c r="C14" s="39" t="e">
        <f>ВВ!#REF!*0.85</f>
        <v>#REF!</v>
      </c>
      <c r="D14" s="39" t="e">
        <f>ВВ!#REF!*0.85</f>
        <v>#REF!</v>
      </c>
      <c r="E14" s="39" t="e">
        <f>ВВ!#REF!*0.85</f>
        <v>#REF!</v>
      </c>
      <c r="F14" s="39" t="e">
        <f>ВВ!#REF!*0.85</f>
        <v>#REF!</v>
      </c>
      <c r="G14" s="39" t="e">
        <f>ВВ!#REF!*0.85</f>
        <v>#REF!</v>
      </c>
      <c r="H14" s="39" t="e">
        <f>ВВ!#REF!*0.85</f>
        <v>#REF!</v>
      </c>
      <c r="I14" s="39" t="e">
        <f>ВВ!#REF!*0.85</f>
        <v>#REF!</v>
      </c>
      <c r="J14" s="39" t="e">
        <f>ВВ!#REF!*0.85</f>
        <v>#REF!</v>
      </c>
      <c r="K14" s="39" t="e">
        <f>ВВ!#REF!*0.85</f>
        <v>#REF!</v>
      </c>
      <c r="L14" s="39" t="e">
        <f>ВВ!#REF!*0.85</f>
        <v>#REF!</v>
      </c>
      <c r="M14" s="39" t="e">
        <f>ВВ!#REF!*0.85</f>
        <v>#REF!</v>
      </c>
      <c r="N14" s="39" t="e">
        <f>ВВ!#REF!*0.85</f>
        <v>#REF!</v>
      </c>
      <c r="O14" s="39" t="e">
        <f>ВВ!#REF!*0.85</f>
        <v>#REF!</v>
      </c>
      <c r="P14" s="39" t="e">
        <f>ВВ!#REF!*0.85</f>
        <v>#REF!</v>
      </c>
      <c r="Q14" s="39" t="e">
        <f>ВВ!#REF!*0.85</f>
        <v>#REF!</v>
      </c>
      <c r="R14" s="39" t="e">
        <f>ВВ!#REF!*0.85</f>
        <v>#REF!</v>
      </c>
      <c r="S14" s="39" t="e">
        <f>ВВ!#REF!*0.85</f>
        <v>#REF!</v>
      </c>
      <c r="T14" s="39" t="e">
        <f>ВВ!#REF!*0.85</f>
        <v>#REF!</v>
      </c>
      <c r="U14" s="39" t="e">
        <f>ВВ!#REF!*0.85</f>
        <v>#REF!</v>
      </c>
      <c r="V14" s="39" t="e">
        <f>ВВ!#REF!*0.85</f>
        <v>#REF!</v>
      </c>
      <c r="W14" s="39" t="e">
        <f>ВВ!#REF!*0.85</f>
        <v>#REF!</v>
      </c>
      <c r="X14" s="39" t="e">
        <f>ВВ!#REF!*0.85</f>
        <v>#REF!</v>
      </c>
      <c r="Y14" s="39" t="e">
        <f>ВВ!#REF!*0.85</f>
        <v>#REF!</v>
      </c>
      <c r="Z14" s="39" t="e">
        <f>ВВ!#REF!*0.85</f>
        <v>#REF!</v>
      </c>
      <c r="AA14" s="39" t="e">
        <f>ВВ!#REF!*0.85</f>
        <v>#REF!</v>
      </c>
      <c r="AB14" s="39" t="e">
        <f>ВВ!#REF!*0.85</f>
        <v>#REF!</v>
      </c>
      <c r="AC14" s="39" t="e">
        <f>ВВ!#REF!*0.85</f>
        <v>#REF!</v>
      </c>
      <c r="AD14" s="39" t="e">
        <f>ВВ!#REF!*0.85</f>
        <v>#REF!</v>
      </c>
      <c r="AE14" s="39" t="e">
        <f>ВВ!#REF!*0.85</f>
        <v>#REF!</v>
      </c>
      <c r="AF14" s="39" t="e">
        <f>ВВ!#REF!*0.85</f>
        <v>#REF!</v>
      </c>
      <c r="AG14" s="39" t="e">
        <f>ВВ!#REF!*0.85</f>
        <v>#REF!</v>
      </c>
      <c r="AH14" s="39" t="e">
        <f>ВВ!#REF!*0.85</f>
        <v>#REF!</v>
      </c>
      <c r="AI14" s="39" t="e">
        <f>ВВ!#REF!*0.85</f>
        <v>#REF!</v>
      </c>
      <c r="AJ14" s="39" t="e">
        <f>ВВ!#REF!*0.85</f>
        <v>#REF!</v>
      </c>
      <c r="AK14" s="39" t="e">
        <f>ВВ!#REF!*0.85</f>
        <v>#REF!</v>
      </c>
      <c r="AL14" s="39" t="e">
        <f>ВВ!#REF!*0.85</f>
        <v>#REF!</v>
      </c>
      <c r="AM14" s="39" t="e">
        <f>ВВ!#REF!*0.85</f>
        <v>#REF!</v>
      </c>
      <c r="AN14" s="39" t="e">
        <f>ВВ!#REF!*0.85</f>
        <v>#REF!</v>
      </c>
      <c r="AO14" s="39" t="e">
        <f>ВВ!#REF!*0.85</f>
        <v>#REF!</v>
      </c>
      <c r="AP14" s="39" t="e">
        <f>ВВ!#REF!*0.85</f>
        <v>#REF!</v>
      </c>
      <c r="AQ14" s="39" t="e">
        <f>ВВ!#REF!*0.85</f>
        <v>#REF!</v>
      </c>
      <c r="AR14" s="39" t="e">
        <f>ВВ!#REF!*0.85</f>
        <v>#REF!</v>
      </c>
      <c r="AS14" s="39" t="e">
        <f>ВВ!#REF!*0.85</f>
        <v>#REF!</v>
      </c>
      <c r="AT14" s="39" t="e">
        <f>ВВ!#REF!*0.85</f>
        <v>#REF!</v>
      </c>
    </row>
    <row r="15" spans="1:46" ht="10.7" customHeight="1" x14ac:dyDescent="0.2">
      <c r="A15" s="158" t="s">
        <v>47</v>
      </c>
      <c r="B15" s="39"/>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row>
    <row r="16" spans="1:46" ht="10.7" customHeight="1" x14ac:dyDescent="0.2">
      <c r="A16" s="159">
        <v>1</v>
      </c>
      <c r="B16" s="39" t="e">
        <f>ВВ!#REF!*0.85</f>
        <v>#REF!</v>
      </c>
      <c r="C16" s="39" t="e">
        <f>ВВ!#REF!*0.85</f>
        <v>#REF!</v>
      </c>
      <c r="D16" s="39" t="e">
        <f>ВВ!#REF!*0.85</f>
        <v>#REF!</v>
      </c>
      <c r="E16" s="39" t="e">
        <f>ВВ!#REF!*0.85</f>
        <v>#REF!</v>
      </c>
      <c r="F16" s="39" t="e">
        <f>ВВ!#REF!*0.85</f>
        <v>#REF!</v>
      </c>
      <c r="G16" s="39" t="e">
        <f>ВВ!#REF!*0.85</f>
        <v>#REF!</v>
      </c>
      <c r="H16" s="39" t="e">
        <f>ВВ!#REF!*0.85</f>
        <v>#REF!</v>
      </c>
      <c r="I16" s="39" t="e">
        <f>ВВ!#REF!*0.85</f>
        <v>#REF!</v>
      </c>
      <c r="J16" s="39" t="e">
        <f>ВВ!#REF!*0.85</f>
        <v>#REF!</v>
      </c>
      <c r="K16" s="39" t="e">
        <f>ВВ!#REF!*0.85</f>
        <v>#REF!</v>
      </c>
      <c r="L16" s="39" t="e">
        <f>ВВ!#REF!*0.85</f>
        <v>#REF!</v>
      </c>
      <c r="M16" s="39" t="e">
        <f>ВВ!#REF!*0.85</f>
        <v>#REF!</v>
      </c>
      <c r="N16" s="39" t="e">
        <f>ВВ!#REF!*0.85</f>
        <v>#REF!</v>
      </c>
      <c r="O16" s="39" t="e">
        <f>ВВ!#REF!*0.85</f>
        <v>#REF!</v>
      </c>
      <c r="P16" s="39" t="e">
        <f>ВВ!#REF!*0.85</f>
        <v>#REF!</v>
      </c>
      <c r="Q16" s="39" t="e">
        <f>ВВ!#REF!*0.85</f>
        <v>#REF!</v>
      </c>
      <c r="R16" s="39" t="e">
        <f>ВВ!#REF!*0.85</f>
        <v>#REF!</v>
      </c>
      <c r="S16" s="39" t="e">
        <f>ВВ!#REF!*0.85</f>
        <v>#REF!</v>
      </c>
      <c r="T16" s="39" t="e">
        <f>ВВ!#REF!*0.85</f>
        <v>#REF!</v>
      </c>
      <c r="U16" s="39" t="e">
        <f>ВВ!#REF!*0.85</f>
        <v>#REF!</v>
      </c>
      <c r="V16" s="39" t="e">
        <f>ВВ!#REF!*0.85</f>
        <v>#REF!</v>
      </c>
      <c r="W16" s="39" t="e">
        <f>ВВ!#REF!*0.85</f>
        <v>#REF!</v>
      </c>
      <c r="X16" s="39" t="e">
        <f>ВВ!#REF!*0.85</f>
        <v>#REF!</v>
      </c>
      <c r="Y16" s="39" t="e">
        <f>ВВ!#REF!*0.85</f>
        <v>#REF!</v>
      </c>
      <c r="Z16" s="39" t="e">
        <f>ВВ!#REF!*0.85</f>
        <v>#REF!</v>
      </c>
      <c r="AA16" s="39" t="e">
        <f>ВВ!#REF!*0.85</f>
        <v>#REF!</v>
      </c>
      <c r="AB16" s="39" t="e">
        <f>ВВ!#REF!*0.85</f>
        <v>#REF!</v>
      </c>
      <c r="AC16" s="39" t="e">
        <f>ВВ!#REF!*0.85</f>
        <v>#REF!</v>
      </c>
      <c r="AD16" s="39" t="e">
        <f>ВВ!#REF!*0.85</f>
        <v>#REF!</v>
      </c>
      <c r="AE16" s="39" t="e">
        <f>ВВ!#REF!*0.85</f>
        <v>#REF!</v>
      </c>
      <c r="AF16" s="39" t="e">
        <f>ВВ!#REF!*0.85</f>
        <v>#REF!</v>
      </c>
      <c r="AG16" s="39" t="e">
        <f>ВВ!#REF!*0.85</f>
        <v>#REF!</v>
      </c>
      <c r="AH16" s="39" t="e">
        <f>ВВ!#REF!*0.85</f>
        <v>#REF!</v>
      </c>
      <c r="AI16" s="39" t="e">
        <f>ВВ!#REF!*0.85</f>
        <v>#REF!</v>
      </c>
      <c r="AJ16" s="39" t="e">
        <f>ВВ!#REF!*0.85</f>
        <v>#REF!</v>
      </c>
      <c r="AK16" s="39" t="e">
        <f>ВВ!#REF!*0.85</f>
        <v>#REF!</v>
      </c>
      <c r="AL16" s="39" t="e">
        <f>ВВ!#REF!*0.85</f>
        <v>#REF!</v>
      </c>
      <c r="AM16" s="39" t="e">
        <f>ВВ!#REF!*0.85</f>
        <v>#REF!</v>
      </c>
      <c r="AN16" s="39" t="e">
        <f>ВВ!#REF!*0.85</f>
        <v>#REF!</v>
      </c>
      <c r="AO16" s="39" t="e">
        <f>ВВ!#REF!*0.85</f>
        <v>#REF!</v>
      </c>
      <c r="AP16" s="39" t="e">
        <f>ВВ!#REF!*0.85</f>
        <v>#REF!</v>
      </c>
      <c r="AQ16" s="39" t="e">
        <f>ВВ!#REF!*0.85</f>
        <v>#REF!</v>
      </c>
      <c r="AR16" s="39" t="e">
        <f>ВВ!#REF!*0.85</f>
        <v>#REF!</v>
      </c>
      <c r="AS16" s="39" t="e">
        <f>ВВ!#REF!*0.85</f>
        <v>#REF!</v>
      </c>
      <c r="AT16" s="39" t="e">
        <f>ВВ!#REF!*0.85</f>
        <v>#REF!</v>
      </c>
    </row>
    <row r="17" spans="1:46" ht="10.5" customHeight="1" x14ac:dyDescent="0.2">
      <c r="A17" s="159">
        <v>2</v>
      </c>
      <c r="B17" s="39" t="e">
        <f>ВВ!#REF!*0.85</f>
        <v>#REF!</v>
      </c>
      <c r="C17" s="39" t="e">
        <f>ВВ!#REF!*0.85</f>
        <v>#REF!</v>
      </c>
      <c r="D17" s="39" t="e">
        <f>ВВ!#REF!*0.85</f>
        <v>#REF!</v>
      </c>
      <c r="E17" s="39" t="e">
        <f>ВВ!#REF!*0.85</f>
        <v>#REF!</v>
      </c>
      <c r="F17" s="39" t="e">
        <f>ВВ!#REF!*0.85</f>
        <v>#REF!</v>
      </c>
      <c r="G17" s="39" t="e">
        <f>ВВ!#REF!*0.85</f>
        <v>#REF!</v>
      </c>
      <c r="H17" s="39" t="e">
        <f>ВВ!#REF!*0.85</f>
        <v>#REF!</v>
      </c>
      <c r="I17" s="39" t="e">
        <f>ВВ!#REF!*0.85</f>
        <v>#REF!</v>
      </c>
      <c r="J17" s="39" t="e">
        <f>ВВ!#REF!*0.85</f>
        <v>#REF!</v>
      </c>
      <c r="K17" s="39" t="e">
        <f>ВВ!#REF!*0.85</f>
        <v>#REF!</v>
      </c>
      <c r="L17" s="39" t="e">
        <f>ВВ!#REF!*0.85</f>
        <v>#REF!</v>
      </c>
      <c r="M17" s="39" t="e">
        <f>ВВ!#REF!*0.85</f>
        <v>#REF!</v>
      </c>
      <c r="N17" s="39" t="e">
        <f>ВВ!#REF!*0.85</f>
        <v>#REF!</v>
      </c>
      <c r="O17" s="39" t="e">
        <f>ВВ!#REF!*0.85</f>
        <v>#REF!</v>
      </c>
      <c r="P17" s="39" t="e">
        <f>ВВ!#REF!*0.85</f>
        <v>#REF!</v>
      </c>
      <c r="Q17" s="39" t="e">
        <f>ВВ!#REF!*0.85</f>
        <v>#REF!</v>
      </c>
      <c r="R17" s="39" t="e">
        <f>ВВ!#REF!*0.85</f>
        <v>#REF!</v>
      </c>
      <c r="S17" s="39" t="e">
        <f>ВВ!#REF!*0.85</f>
        <v>#REF!</v>
      </c>
      <c r="T17" s="39" t="e">
        <f>ВВ!#REF!*0.85</f>
        <v>#REF!</v>
      </c>
      <c r="U17" s="39" t="e">
        <f>ВВ!#REF!*0.85</f>
        <v>#REF!</v>
      </c>
      <c r="V17" s="39" t="e">
        <f>ВВ!#REF!*0.85</f>
        <v>#REF!</v>
      </c>
      <c r="W17" s="39" t="e">
        <f>ВВ!#REF!*0.85</f>
        <v>#REF!</v>
      </c>
      <c r="X17" s="39" t="e">
        <f>ВВ!#REF!*0.85</f>
        <v>#REF!</v>
      </c>
      <c r="Y17" s="39" t="e">
        <f>ВВ!#REF!*0.85</f>
        <v>#REF!</v>
      </c>
      <c r="Z17" s="39" t="e">
        <f>ВВ!#REF!*0.85</f>
        <v>#REF!</v>
      </c>
      <c r="AA17" s="39" t="e">
        <f>ВВ!#REF!*0.85</f>
        <v>#REF!</v>
      </c>
      <c r="AB17" s="39" t="e">
        <f>ВВ!#REF!*0.85</f>
        <v>#REF!</v>
      </c>
      <c r="AC17" s="39" t="e">
        <f>ВВ!#REF!*0.85</f>
        <v>#REF!</v>
      </c>
      <c r="AD17" s="39" t="e">
        <f>ВВ!#REF!*0.85</f>
        <v>#REF!</v>
      </c>
      <c r="AE17" s="39" t="e">
        <f>ВВ!#REF!*0.85</f>
        <v>#REF!</v>
      </c>
      <c r="AF17" s="39" t="e">
        <f>ВВ!#REF!*0.85</f>
        <v>#REF!</v>
      </c>
      <c r="AG17" s="39" t="e">
        <f>ВВ!#REF!*0.85</f>
        <v>#REF!</v>
      </c>
      <c r="AH17" s="39" t="e">
        <f>ВВ!#REF!*0.85</f>
        <v>#REF!</v>
      </c>
      <c r="AI17" s="39" t="e">
        <f>ВВ!#REF!*0.85</f>
        <v>#REF!</v>
      </c>
      <c r="AJ17" s="39" t="e">
        <f>ВВ!#REF!*0.85</f>
        <v>#REF!</v>
      </c>
      <c r="AK17" s="39" t="e">
        <f>ВВ!#REF!*0.85</f>
        <v>#REF!</v>
      </c>
      <c r="AL17" s="39" t="e">
        <f>ВВ!#REF!*0.85</f>
        <v>#REF!</v>
      </c>
      <c r="AM17" s="39" t="e">
        <f>ВВ!#REF!*0.85</f>
        <v>#REF!</v>
      </c>
      <c r="AN17" s="39" t="e">
        <f>ВВ!#REF!*0.85</f>
        <v>#REF!</v>
      </c>
      <c r="AO17" s="39" t="e">
        <f>ВВ!#REF!*0.85</f>
        <v>#REF!</v>
      </c>
      <c r="AP17" s="39" t="e">
        <f>ВВ!#REF!*0.85</f>
        <v>#REF!</v>
      </c>
      <c r="AQ17" s="39" t="e">
        <f>ВВ!#REF!*0.85</f>
        <v>#REF!</v>
      </c>
      <c r="AR17" s="39" t="e">
        <f>ВВ!#REF!*0.85</f>
        <v>#REF!</v>
      </c>
      <c r="AS17" s="39" t="e">
        <f>ВВ!#REF!*0.85</f>
        <v>#REF!</v>
      </c>
      <c r="AT17" s="39" t="e">
        <f>ВВ!#REF!*0.85</f>
        <v>#REF!</v>
      </c>
    </row>
    <row r="18" spans="1:46" ht="10.5" customHeight="1" x14ac:dyDescent="0.2">
      <c r="A18" s="40"/>
      <c r="B18" s="41"/>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row>
    <row r="19" spans="1:46" ht="10.5" customHeight="1" x14ac:dyDescent="0.2">
      <c r="A19" s="185" t="s">
        <v>22</v>
      </c>
      <c r="B19" s="41"/>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row>
    <row r="20" spans="1:46" ht="10.5" customHeight="1" x14ac:dyDescent="0.2">
      <c r="A20" s="40"/>
      <c r="B20" s="28" t="e">
        <f t="shared" ref="B20:AT21" si="0">B4</f>
        <v>#REF!</v>
      </c>
      <c r="C20" s="28" t="e">
        <f t="shared" si="0"/>
        <v>#REF!</v>
      </c>
      <c r="D20" s="28" t="e">
        <f t="shared" si="0"/>
        <v>#REF!</v>
      </c>
      <c r="E20" s="28" t="e">
        <f t="shared" si="0"/>
        <v>#REF!</v>
      </c>
      <c r="F20" s="28" t="e">
        <f t="shared" si="0"/>
        <v>#REF!</v>
      </c>
      <c r="G20" s="28" t="e">
        <f t="shared" si="0"/>
        <v>#REF!</v>
      </c>
      <c r="H20" s="28" t="e">
        <f t="shared" si="0"/>
        <v>#REF!</v>
      </c>
      <c r="I20" s="28" t="e">
        <f t="shared" si="0"/>
        <v>#REF!</v>
      </c>
      <c r="J20" s="28" t="e">
        <f t="shared" si="0"/>
        <v>#REF!</v>
      </c>
      <c r="K20" s="28" t="e">
        <f t="shared" si="0"/>
        <v>#REF!</v>
      </c>
      <c r="L20" s="28" t="e">
        <f t="shared" si="0"/>
        <v>#REF!</v>
      </c>
      <c r="M20" s="28" t="e">
        <f t="shared" si="0"/>
        <v>#REF!</v>
      </c>
      <c r="N20" s="28" t="e">
        <f t="shared" si="0"/>
        <v>#REF!</v>
      </c>
      <c r="O20" s="28" t="e">
        <f t="shared" si="0"/>
        <v>#REF!</v>
      </c>
      <c r="P20" s="28" t="e">
        <f t="shared" si="0"/>
        <v>#REF!</v>
      </c>
      <c r="Q20" s="28" t="e">
        <f t="shared" si="0"/>
        <v>#REF!</v>
      </c>
      <c r="R20" s="28" t="e">
        <f t="shared" si="0"/>
        <v>#REF!</v>
      </c>
      <c r="S20" s="28" t="e">
        <f t="shared" si="0"/>
        <v>#REF!</v>
      </c>
      <c r="T20" s="28" t="e">
        <f t="shared" si="0"/>
        <v>#REF!</v>
      </c>
      <c r="U20" s="28" t="e">
        <f t="shared" si="0"/>
        <v>#REF!</v>
      </c>
      <c r="V20" s="28" t="e">
        <f t="shared" si="0"/>
        <v>#REF!</v>
      </c>
      <c r="W20" s="28" t="e">
        <f t="shared" si="0"/>
        <v>#REF!</v>
      </c>
      <c r="X20" s="28" t="e">
        <f t="shared" si="0"/>
        <v>#REF!</v>
      </c>
      <c r="Y20" s="28" t="e">
        <f t="shared" si="0"/>
        <v>#REF!</v>
      </c>
      <c r="Z20" s="28" t="e">
        <f t="shared" si="0"/>
        <v>#REF!</v>
      </c>
      <c r="AA20" s="28" t="e">
        <f t="shared" si="0"/>
        <v>#REF!</v>
      </c>
      <c r="AB20" s="28" t="e">
        <f t="shared" si="0"/>
        <v>#REF!</v>
      </c>
      <c r="AC20" s="28" t="e">
        <f t="shared" si="0"/>
        <v>#REF!</v>
      </c>
      <c r="AD20" s="28" t="e">
        <f t="shared" si="0"/>
        <v>#REF!</v>
      </c>
      <c r="AE20" s="28" t="e">
        <f t="shared" si="0"/>
        <v>#REF!</v>
      </c>
      <c r="AF20" s="28" t="e">
        <f t="shared" si="0"/>
        <v>#REF!</v>
      </c>
      <c r="AG20" s="28" t="e">
        <f t="shared" si="0"/>
        <v>#REF!</v>
      </c>
      <c r="AH20" s="28" t="e">
        <f t="shared" si="0"/>
        <v>#REF!</v>
      </c>
      <c r="AI20" s="28" t="e">
        <f t="shared" si="0"/>
        <v>#REF!</v>
      </c>
      <c r="AJ20" s="28" t="e">
        <f t="shared" si="0"/>
        <v>#REF!</v>
      </c>
      <c r="AK20" s="28" t="e">
        <f t="shared" si="0"/>
        <v>#REF!</v>
      </c>
      <c r="AL20" s="28" t="e">
        <f t="shared" si="0"/>
        <v>#REF!</v>
      </c>
      <c r="AM20" s="28" t="e">
        <f t="shared" si="0"/>
        <v>#REF!</v>
      </c>
      <c r="AN20" s="28" t="e">
        <f t="shared" si="0"/>
        <v>#REF!</v>
      </c>
      <c r="AO20" s="28" t="e">
        <f t="shared" si="0"/>
        <v>#REF!</v>
      </c>
      <c r="AP20" s="28" t="e">
        <f t="shared" si="0"/>
        <v>#REF!</v>
      </c>
      <c r="AQ20" s="28" t="e">
        <f t="shared" si="0"/>
        <v>#REF!</v>
      </c>
      <c r="AR20" s="28" t="e">
        <f t="shared" si="0"/>
        <v>#REF!</v>
      </c>
      <c r="AS20" s="28" t="e">
        <f t="shared" si="0"/>
        <v>#REF!</v>
      </c>
      <c r="AT20" s="28" t="e">
        <f t="shared" si="0"/>
        <v>#REF!</v>
      </c>
    </row>
    <row r="21" spans="1:46" ht="24.6" customHeight="1" x14ac:dyDescent="0.2">
      <c r="A21" s="37" t="s">
        <v>3</v>
      </c>
      <c r="B21" s="28" t="e">
        <f t="shared" si="0"/>
        <v>#REF!</v>
      </c>
      <c r="C21" s="28" t="e">
        <f t="shared" si="0"/>
        <v>#REF!</v>
      </c>
      <c r="D21" s="28" t="e">
        <f t="shared" si="0"/>
        <v>#REF!</v>
      </c>
      <c r="E21" s="28" t="e">
        <f t="shared" si="0"/>
        <v>#REF!</v>
      </c>
      <c r="F21" s="28" t="e">
        <f t="shared" si="0"/>
        <v>#REF!</v>
      </c>
      <c r="G21" s="28" t="e">
        <f t="shared" si="0"/>
        <v>#REF!</v>
      </c>
      <c r="H21" s="28" t="e">
        <f t="shared" si="0"/>
        <v>#REF!</v>
      </c>
      <c r="I21" s="28" t="e">
        <f t="shared" si="0"/>
        <v>#REF!</v>
      </c>
      <c r="J21" s="28" t="e">
        <f t="shared" si="0"/>
        <v>#REF!</v>
      </c>
      <c r="K21" s="28" t="e">
        <f t="shared" si="0"/>
        <v>#REF!</v>
      </c>
      <c r="L21" s="28" t="e">
        <f t="shared" si="0"/>
        <v>#REF!</v>
      </c>
      <c r="M21" s="28" t="e">
        <f t="shared" si="0"/>
        <v>#REF!</v>
      </c>
      <c r="N21" s="28" t="e">
        <f t="shared" si="0"/>
        <v>#REF!</v>
      </c>
      <c r="O21" s="28" t="e">
        <f t="shared" si="0"/>
        <v>#REF!</v>
      </c>
      <c r="P21" s="28" t="e">
        <f t="shared" si="0"/>
        <v>#REF!</v>
      </c>
      <c r="Q21" s="28" t="e">
        <f t="shared" si="0"/>
        <v>#REF!</v>
      </c>
      <c r="R21" s="28" t="e">
        <f t="shared" si="0"/>
        <v>#REF!</v>
      </c>
      <c r="S21" s="28" t="e">
        <f t="shared" si="0"/>
        <v>#REF!</v>
      </c>
      <c r="T21" s="28" t="e">
        <f t="shared" si="0"/>
        <v>#REF!</v>
      </c>
      <c r="U21" s="28" t="e">
        <f t="shared" si="0"/>
        <v>#REF!</v>
      </c>
      <c r="V21" s="28" t="e">
        <f t="shared" si="0"/>
        <v>#REF!</v>
      </c>
      <c r="W21" s="28" t="e">
        <f t="shared" si="0"/>
        <v>#REF!</v>
      </c>
      <c r="X21" s="28" t="e">
        <f t="shared" si="0"/>
        <v>#REF!</v>
      </c>
      <c r="Y21" s="28" t="e">
        <f t="shared" si="0"/>
        <v>#REF!</v>
      </c>
      <c r="Z21" s="28" t="e">
        <f t="shared" si="0"/>
        <v>#REF!</v>
      </c>
      <c r="AA21" s="28" t="e">
        <f t="shared" si="0"/>
        <v>#REF!</v>
      </c>
      <c r="AB21" s="28" t="e">
        <f t="shared" si="0"/>
        <v>#REF!</v>
      </c>
      <c r="AC21" s="28" t="e">
        <f t="shared" si="0"/>
        <v>#REF!</v>
      </c>
      <c r="AD21" s="28" t="e">
        <f t="shared" si="0"/>
        <v>#REF!</v>
      </c>
      <c r="AE21" s="28" t="e">
        <f t="shared" si="0"/>
        <v>#REF!</v>
      </c>
      <c r="AF21" s="28" t="e">
        <f t="shared" si="0"/>
        <v>#REF!</v>
      </c>
      <c r="AG21" s="28" t="e">
        <f t="shared" si="0"/>
        <v>#REF!</v>
      </c>
      <c r="AH21" s="28" t="e">
        <f t="shared" si="0"/>
        <v>#REF!</v>
      </c>
      <c r="AI21" s="28" t="e">
        <f t="shared" si="0"/>
        <v>#REF!</v>
      </c>
      <c r="AJ21" s="28" t="e">
        <f t="shared" si="0"/>
        <v>#REF!</v>
      </c>
      <c r="AK21" s="28" t="e">
        <f t="shared" si="0"/>
        <v>#REF!</v>
      </c>
      <c r="AL21" s="28" t="e">
        <f t="shared" si="0"/>
        <v>#REF!</v>
      </c>
      <c r="AM21" s="28" t="e">
        <f t="shared" si="0"/>
        <v>#REF!</v>
      </c>
      <c r="AN21" s="28" t="e">
        <f t="shared" si="0"/>
        <v>#REF!</v>
      </c>
      <c r="AO21" s="28" t="e">
        <f t="shared" si="0"/>
        <v>#REF!</v>
      </c>
      <c r="AP21" s="28" t="e">
        <f t="shared" si="0"/>
        <v>#REF!</v>
      </c>
      <c r="AQ21" s="28" t="e">
        <f t="shared" si="0"/>
        <v>#REF!</v>
      </c>
      <c r="AR21" s="28" t="e">
        <f t="shared" si="0"/>
        <v>#REF!</v>
      </c>
      <c r="AS21" s="28" t="e">
        <f t="shared" si="0"/>
        <v>#REF!</v>
      </c>
      <c r="AT21" s="28" t="e">
        <f t="shared" si="0"/>
        <v>#REF!</v>
      </c>
    </row>
    <row r="22" spans="1:46" ht="10.5" customHeight="1" x14ac:dyDescent="0.2">
      <c r="A22" s="158" t="s">
        <v>102</v>
      </c>
      <c r="B22" s="50"/>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row>
    <row r="23" spans="1:46" ht="10.5" customHeight="1" x14ac:dyDescent="0.2">
      <c r="A23" s="159">
        <v>1</v>
      </c>
      <c r="B23" s="38" t="e">
        <f>ROUNDUP(B7*0.87,)+25</f>
        <v>#REF!</v>
      </c>
      <c r="C23" s="38" t="e">
        <f t="shared" ref="C23:AT32" si="1">ROUNDUP(C7*0.87,)+25</f>
        <v>#REF!</v>
      </c>
      <c r="D23" s="38" t="e">
        <f t="shared" si="1"/>
        <v>#REF!</v>
      </c>
      <c r="E23" s="38" t="e">
        <f t="shared" si="1"/>
        <v>#REF!</v>
      </c>
      <c r="F23" s="38" t="e">
        <f t="shared" si="1"/>
        <v>#REF!</v>
      </c>
      <c r="G23" s="38" t="e">
        <f t="shared" si="1"/>
        <v>#REF!</v>
      </c>
      <c r="H23" s="38" t="e">
        <f t="shared" si="1"/>
        <v>#REF!</v>
      </c>
      <c r="I23" s="38" t="e">
        <f t="shared" si="1"/>
        <v>#REF!</v>
      </c>
      <c r="J23" s="38" t="e">
        <f t="shared" si="1"/>
        <v>#REF!</v>
      </c>
      <c r="K23" s="38" t="e">
        <f t="shared" si="1"/>
        <v>#REF!</v>
      </c>
      <c r="L23" s="38" t="e">
        <f t="shared" si="1"/>
        <v>#REF!</v>
      </c>
      <c r="M23" s="38" t="e">
        <f t="shared" si="1"/>
        <v>#REF!</v>
      </c>
      <c r="N23" s="38" t="e">
        <f t="shared" si="1"/>
        <v>#REF!</v>
      </c>
      <c r="O23" s="38" t="e">
        <f t="shared" si="1"/>
        <v>#REF!</v>
      </c>
      <c r="P23" s="38" t="e">
        <f t="shared" si="1"/>
        <v>#REF!</v>
      </c>
      <c r="Q23" s="38" t="e">
        <f t="shared" si="1"/>
        <v>#REF!</v>
      </c>
      <c r="R23" s="38" t="e">
        <f t="shared" si="1"/>
        <v>#REF!</v>
      </c>
      <c r="S23" s="38" t="e">
        <f t="shared" si="1"/>
        <v>#REF!</v>
      </c>
      <c r="T23" s="38" t="e">
        <f t="shared" si="1"/>
        <v>#REF!</v>
      </c>
      <c r="U23" s="38" t="e">
        <f t="shared" si="1"/>
        <v>#REF!</v>
      </c>
      <c r="V23" s="38" t="e">
        <f t="shared" si="1"/>
        <v>#REF!</v>
      </c>
      <c r="W23" s="38" t="e">
        <f t="shared" si="1"/>
        <v>#REF!</v>
      </c>
      <c r="X23" s="38" t="e">
        <f t="shared" si="1"/>
        <v>#REF!</v>
      </c>
      <c r="Y23" s="38" t="e">
        <f t="shared" si="1"/>
        <v>#REF!</v>
      </c>
      <c r="Z23" s="38" t="e">
        <f t="shared" si="1"/>
        <v>#REF!</v>
      </c>
      <c r="AA23" s="38" t="e">
        <f t="shared" si="1"/>
        <v>#REF!</v>
      </c>
      <c r="AB23" s="38" t="e">
        <f t="shared" si="1"/>
        <v>#REF!</v>
      </c>
      <c r="AC23" s="38" t="e">
        <f t="shared" si="1"/>
        <v>#REF!</v>
      </c>
      <c r="AD23" s="38" t="e">
        <f t="shared" si="1"/>
        <v>#REF!</v>
      </c>
      <c r="AE23" s="38" t="e">
        <f t="shared" si="1"/>
        <v>#REF!</v>
      </c>
      <c r="AF23" s="38" t="e">
        <f t="shared" si="1"/>
        <v>#REF!</v>
      </c>
      <c r="AG23" s="38" t="e">
        <f t="shared" si="1"/>
        <v>#REF!</v>
      </c>
      <c r="AH23" s="38" t="e">
        <f t="shared" si="1"/>
        <v>#REF!</v>
      </c>
      <c r="AI23" s="38" t="e">
        <f t="shared" si="1"/>
        <v>#REF!</v>
      </c>
      <c r="AJ23" s="38" t="e">
        <f t="shared" si="1"/>
        <v>#REF!</v>
      </c>
      <c r="AK23" s="38" t="e">
        <f t="shared" si="1"/>
        <v>#REF!</v>
      </c>
      <c r="AL23" s="38" t="e">
        <f t="shared" si="1"/>
        <v>#REF!</v>
      </c>
      <c r="AM23" s="38" t="e">
        <f t="shared" si="1"/>
        <v>#REF!</v>
      </c>
      <c r="AN23" s="38" t="e">
        <f t="shared" si="1"/>
        <v>#REF!</v>
      </c>
      <c r="AO23" s="38" t="e">
        <f t="shared" si="1"/>
        <v>#REF!</v>
      </c>
      <c r="AP23" s="38" t="e">
        <f t="shared" si="1"/>
        <v>#REF!</v>
      </c>
      <c r="AQ23" s="38" t="e">
        <f t="shared" si="1"/>
        <v>#REF!</v>
      </c>
      <c r="AR23" s="38" t="e">
        <f t="shared" si="1"/>
        <v>#REF!</v>
      </c>
      <c r="AS23" s="38" t="e">
        <f t="shared" si="1"/>
        <v>#REF!</v>
      </c>
      <c r="AT23" s="38" t="e">
        <f t="shared" si="1"/>
        <v>#REF!</v>
      </c>
    </row>
    <row r="24" spans="1:46" ht="10.5" customHeight="1" x14ac:dyDescent="0.2">
      <c r="A24" s="159">
        <v>2</v>
      </c>
      <c r="B24" s="38" t="e">
        <f t="shared" ref="B24:Q33" si="2">ROUNDUP(B8*0.87,)+25</f>
        <v>#REF!</v>
      </c>
      <c r="C24" s="38" t="e">
        <f t="shared" si="2"/>
        <v>#REF!</v>
      </c>
      <c r="D24" s="38" t="e">
        <f t="shared" si="2"/>
        <v>#REF!</v>
      </c>
      <c r="E24" s="38" t="e">
        <f t="shared" si="2"/>
        <v>#REF!</v>
      </c>
      <c r="F24" s="38" t="e">
        <f t="shared" si="2"/>
        <v>#REF!</v>
      </c>
      <c r="G24" s="38" t="e">
        <f t="shared" si="2"/>
        <v>#REF!</v>
      </c>
      <c r="H24" s="38" t="e">
        <f t="shared" si="2"/>
        <v>#REF!</v>
      </c>
      <c r="I24" s="38" t="e">
        <f t="shared" si="2"/>
        <v>#REF!</v>
      </c>
      <c r="J24" s="38" t="e">
        <f t="shared" si="2"/>
        <v>#REF!</v>
      </c>
      <c r="K24" s="38" t="e">
        <f t="shared" si="2"/>
        <v>#REF!</v>
      </c>
      <c r="L24" s="38" t="e">
        <f t="shared" si="2"/>
        <v>#REF!</v>
      </c>
      <c r="M24" s="38" t="e">
        <f t="shared" si="2"/>
        <v>#REF!</v>
      </c>
      <c r="N24" s="38" t="e">
        <f t="shared" si="2"/>
        <v>#REF!</v>
      </c>
      <c r="O24" s="38" t="e">
        <f t="shared" si="2"/>
        <v>#REF!</v>
      </c>
      <c r="P24" s="38" t="e">
        <f t="shared" si="2"/>
        <v>#REF!</v>
      </c>
      <c r="Q24" s="38" t="e">
        <f t="shared" si="2"/>
        <v>#REF!</v>
      </c>
      <c r="R24" s="38" t="e">
        <f t="shared" si="1"/>
        <v>#REF!</v>
      </c>
      <c r="S24" s="38" t="e">
        <f t="shared" si="1"/>
        <v>#REF!</v>
      </c>
      <c r="T24" s="38" t="e">
        <f t="shared" si="1"/>
        <v>#REF!</v>
      </c>
      <c r="U24" s="38" t="e">
        <f t="shared" si="1"/>
        <v>#REF!</v>
      </c>
      <c r="V24" s="38" t="e">
        <f t="shared" si="1"/>
        <v>#REF!</v>
      </c>
      <c r="W24" s="38" t="e">
        <f t="shared" si="1"/>
        <v>#REF!</v>
      </c>
      <c r="X24" s="38" t="e">
        <f t="shared" si="1"/>
        <v>#REF!</v>
      </c>
      <c r="Y24" s="38" t="e">
        <f t="shared" si="1"/>
        <v>#REF!</v>
      </c>
      <c r="Z24" s="38" t="e">
        <f t="shared" si="1"/>
        <v>#REF!</v>
      </c>
      <c r="AA24" s="38" t="e">
        <f t="shared" si="1"/>
        <v>#REF!</v>
      </c>
      <c r="AB24" s="38" t="e">
        <f t="shared" si="1"/>
        <v>#REF!</v>
      </c>
      <c r="AC24" s="38" t="e">
        <f t="shared" si="1"/>
        <v>#REF!</v>
      </c>
      <c r="AD24" s="38" t="e">
        <f t="shared" si="1"/>
        <v>#REF!</v>
      </c>
      <c r="AE24" s="38" t="e">
        <f t="shared" si="1"/>
        <v>#REF!</v>
      </c>
      <c r="AF24" s="38" t="e">
        <f t="shared" si="1"/>
        <v>#REF!</v>
      </c>
      <c r="AG24" s="38" t="e">
        <f t="shared" si="1"/>
        <v>#REF!</v>
      </c>
      <c r="AH24" s="38" t="e">
        <f t="shared" si="1"/>
        <v>#REF!</v>
      </c>
      <c r="AI24" s="38" t="e">
        <f t="shared" si="1"/>
        <v>#REF!</v>
      </c>
      <c r="AJ24" s="38" t="e">
        <f t="shared" si="1"/>
        <v>#REF!</v>
      </c>
      <c r="AK24" s="38" t="e">
        <f t="shared" si="1"/>
        <v>#REF!</v>
      </c>
      <c r="AL24" s="38" t="e">
        <f t="shared" si="1"/>
        <v>#REF!</v>
      </c>
      <c r="AM24" s="38" t="e">
        <f t="shared" si="1"/>
        <v>#REF!</v>
      </c>
      <c r="AN24" s="38" t="e">
        <f t="shared" si="1"/>
        <v>#REF!</v>
      </c>
      <c r="AO24" s="38" t="e">
        <f t="shared" si="1"/>
        <v>#REF!</v>
      </c>
      <c r="AP24" s="38" t="e">
        <f t="shared" si="1"/>
        <v>#REF!</v>
      </c>
      <c r="AQ24" s="38" t="e">
        <f t="shared" si="1"/>
        <v>#REF!</v>
      </c>
      <c r="AR24" s="38" t="e">
        <f t="shared" si="1"/>
        <v>#REF!</v>
      </c>
      <c r="AS24" s="38" t="e">
        <f t="shared" si="1"/>
        <v>#REF!</v>
      </c>
      <c r="AT24" s="38" t="e">
        <f t="shared" si="1"/>
        <v>#REF!</v>
      </c>
    </row>
    <row r="25" spans="1:46" ht="10.5" customHeight="1" x14ac:dyDescent="0.2">
      <c r="A25" s="158" t="s">
        <v>103</v>
      </c>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row>
    <row r="26" spans="1:46" ht="10.5" customHeight="1" x14ac:dyDescent="0.2">
      <c r="A26" s="159">
        <v>1</v>
      </c>
      <c r="B26" s="38" t="e">
        <f t="shared" si="2"/>
        <v>#REF!</v>
      </c>
      <c r="C26" s="38" t="e">
        <f t="shared" si="1"/>
        <v>#REF!</v>
      </c>
      <c r="D26" s="38" t="e">
        <f t="shared" si="1"/>
        <v>#REF!</v>
      </c>
      <c r="E26" s="38" t="e">
        <f t="shared" si="1"/>
        <v>#REF!</v>
      </c>
      <c r="F26" s="38" t="e">
        <f t="shared" si="1"/>
        <v>#REF!</v>
      </c>
      <c r="G26" s="38" t="e">
        <f t="shared" si="1"/>
        <v>#REF!</v>
      </c>
      <c r="H26" s="38" t="e">
        <f t="shared" si="1"/>
        <v>#REF!</v>
      </c>
      <c r="I26" s="38" t="e">
        <f t="shared" si="1"/>
        <v>#REF!</v>
      </c>
      <c r="J26" s="38" t="e">
        <f t="shared" si="1"/>
        <v>#REF!</v>
      </c>
      <c r="K26" s="38" t="e">
        <f t="shared" si="1"/>
        <v>#REF!</v>
      </c>
      <c r="L26" s="38" t="e">
        <f t="shared" si="1"/>
        <v>#REF!</v>
      </c>
      <c r="M26" s="38" t="e">
        <f t="shared" si="1"/>
        <v>#REF!</v>
      </c>
      <c r="N26" s="38" t="e">
        <f t="shared" si="1"/>
        <v>#REF!</v>
      </c>
      <c r="O26" s="38" t="e">
        <f t="shared" si="1"/>
        <v>#REF!</v>
      </c>
      <c r="P26" s="38" t="e">
        <f t="shared" si="1"/>
        <v>#REF!</v>
      </c>
      <c r="Q26" s="38" t="e">
        <f t="shared" si="1"/>
        <v>#REF!</v>
      </c>
      <c r="R26" s="38" t="e">
        <f t="shared" si="1"/>
        <v>#REF!</v>
      </c>
      <c r="S26" s="38" t="e">
        <f t="shared" si="1"/>
        <v>#REF!</v>
      </c>
      <c r="T26" s="38" t="e">
        <f t="shared" si="1"/>
        <v>#REF!</v>
      </c>
      <c r="U26" s="38" t="e">
        <f t="shared" si="1"/>
        <v>#REF!</v>
      </c>
      <c r="V26" s="38" t="e">
        <f t="shared" si="1"/>
        <v>#REF!</v>
      </c>
      <c r="W26" s="38" t="e">
        <f t="shared" si="1"/>
        <v>#REF!</v>
      </c>
      <c r="X26" s="38" t="e">
        <f t="shared" si="1"/>
        <v>#REF!</v>
      </c>
      <c r="Y26" s="38" t="e">
        <f t="shared" si="1"/>
        <v>#REF!</v>
      </c>
      <c r="Z26" s="38" t="e">
        <f t="shared" si="1"/>
        <v>#REF!</v>
      </c>
      <c r="AA26" s="38" t="e">
        <f t="shared" si="1"/>
        <v>#REF!</v>
      </c>
      <c r="AB26" s="38" t="e">
        <f t="shared" si="1"/>
        <v>#REF!</v>
      </c>
      <c r="AC26" s="38" t="e">
        <f t="shared" si="1"/>
        <v>#REF!</v>
      </c>
      <c r="AD26" s="38" t="e">
        <f t="shared" si="1"/>
        <v>#REF!</v>
      </c>
      <c r="AE26" s="38" t="e">
        <f t="shared" si="1"/>
        <v>#REF!</v>
      </c>
      <c r="AF26" s="38" t="e">
        <f t="shared" si="1"/>
        <v>#REF!</v>
      </c>
      <c r="AG26" s="38" t="e">
        <f t="shared" si="1"/>
        <v>#REF!</v>
      </c>
      <c r="AH26" s="38" t="e">
        <f t="shared" si="1"/>
        <v>#REF!</v>
      </c>
      <c r="AI26" s="38" t="e">
        <f t="shared" si="1"/>
        <v>#REF!</v>
      </c>
      <c r="AJ26" s="38" t="e">
        <f t="shared" si="1"/>
        <v>#REF!</v>
      </c>
      <c r="AK26" s="38" t="e">
        <f t="shared" si="1"/>
        <v>#REF!</v>
      </c>
      <c r="AL26" s="38" t="e">
        <f t="shared" si="1"/>
        <v>#REF!</v>
      </c>
      <c r="AM26" s="38" t="e">
        <f t="shared" si="1"/>
        <v>#REF!</v>
      </c>
      <c r="AN26" s="38" t="e">
        <f t="shared" si="1"/>
        <v>#REF!</v>
      </c>
      <c r="AO26" s="38" t="e">
        <f t="shared" si="1"/>
        <v>#REF!</v>
      </c>
      <c r="AP26" s="38" t="e">
        <f t="shared" si="1"/>
        <v>#REF!</v>
      </c>
      <c r="AQ26" s="38" t="e">
        <f t="shared" si="1"/>
        <v>#REF!</v>
      </c>
      <c r="AR26" s="38" t="e">
        <f t="shared" si="1"/>
        <v>#REF!</v>
      </c>
      <c r="AS26" s="38" t="e">
        <f t="shared" si="1"/>
        <v>#REF!</v>
      </c>
      <c r="AT26" s="38" t="e">
        <f t="shared" si="1"/>
        <v>#REF!</v>
      </c>
    </row>
    <row r="27" spans="1:46" ht="10.5" customHeight="1" x14ac:dyDescent="0.2">
      <c r="A27" s="159">
        <v>2</v>
      </c>
      <c r="B27" s="38" t="e">
        <f t="shared" si="2"/>
        <v>#REF!</v>
      </c>
      <c r="C27" s="38" t="e">
        <f t="shared" si="1"/>
        <v>#REF!</v>
      </c>
      <c r="D27" s="38" t="e">
        <f t="shared" si="1"/>
        <v>#REF!</v>
      </c>
      <c r="E27" s="38" t="e">
        <f t="shared" si="1"/>
        <v>#REF!</v>
      </c>
      <c r="F27" s="38" t="e">
        <f t="shared" si="1"/>
        <v>#REF!</v>
      </c>
      <c r="G27" s="38" t="e">
        <f t="shared" si="1"/>
        <v>#REF!</v>
      </c>
      <c r="H27" s="38" t="e">
        <f t="shared" si="1"/>
        <v>#REF!</v>
      </c>
      <c r="I27" s="38" t="e">
        <f t="shared" si="1"/>
        <v>#REF!</v>
      </c>
      <c r="J27" s="38" t="e">
        <f t="shared" si="1"/>
        <v>#REF!</v>
      </c>
      <c r="K27" s="38" t="e">
        <f t="shared" si="1"/>
        <v>#REF!</v>
      </c>
      <c r="L27" s="38" t="e">
        <f t="shared" si="1"/>
        <v>#REF!</v>
      </c>
      <c r="M27" s="38" t="e">
        <f t="shared" si="1"/>
        <v>#REF!</v>
      </c>
      <c r="N27" s="38" t="e">
        <f t="shared" si="1"/>
        <v>#REF!</v>
      </c>
      <c r="O27" s="38" t="e">
        <f t="shared" si="1"/>
        <v>#REF!</v>
      </c>
      <c r="P27" s="38" t="e">
        <f t="shared" si="1"/>
        <v>#REF!</v>
      </c>
      <c r="Q27" s="38" t="e">
        <f t="shared" si="1"/>
        <v>#REF!</v>
      </c>
      <c r="R27" s="38" t="e">
        <f t="shared" si="1"/>
        <v>#REF!</v>
      </c>
      <c r="S27" s="38" t="e">
        <f t="shared" si="1"/>
        <v>#REF!</v>
      </c>
      <c r="T27" s="38" t="e">
        <f t="shared" si="1"/>
        <v>#REF!</v>
      </c>
      <c r="U27" s="38" t="e">
        <f t="shared" si="1"/>
        <v>#REF!</v>
      </c>
      <c r="V27" s="38" t="e">
        <f t="shared" si="1"/>
        <v>#REF!</v>
      </c>
      <c r="W27" s="38" t="e">
        <f t="shared" si="1"/>
        <v>#REF!</v>
      </c>
      <c r="X27" s="38" t="e">
        <f t="shared" si="1"/>
        <v>#REF!</v>
      </c>
      <c r="Y27" s="38" t="e">
        <f t="shared" si="1"/>
        <v>#REF!</v>
      </c>
      <c r="Z27" s="38" t="e">
        <f t="shared" si="1"/>
        <v>#REF!</v>
      </c>
      <c r="AA27" s="38" t="e">
        <f t="shared" si="1"/>
        <v>#REF!</v>
      </c>
      <c r="AB27" s="38" t="e">
        <f t="shared" si="1"/>
        <v>#REF!</v>
      </c>
      <c r="AC27" s="38" t="e">
        <f t="shared" si="1"/>
        <v>#REF!</v>
      </c>
      <c r="AD27" s="38" t="e">
        <f t="shared" si="1"/>
        <v>#REF!</v>
      </c>
      <c r="AE27" s="38" t="e">
        <f t="shared" si="1"/>
        <v>#REF!</v>
      </c>
      <c r="AF27" s="38" t="e">
        <f t="shared" si="1"/>
        <v>#REF!</v>
      </c>
      <c r="AG27" s="38" t="e">
        <f t="shared" si="1"/>
        <v>#REF!</v>
      </c>
      <c r="AH27" s="38" t="e">
        <f t="shared" si="1"/>
        <v>#REF!</v>
      </c>
      <c r="AI27" s="38" t="e">
        <f t="shared" si="1"/>
        <v>#REF!</v>
      </c>
      <c r="AJ27" s="38" t="e">
        <f t="shared" si="1"/>
        <v>#REF!</v>
      </c>
      <c r="AK27" s="38" t="e">
        <f t="shared" si="1"/>
        <v>#REF!</v>
      </c>
      <c r="AL27" s="38" t="e">
        <f t="shared" si="1"/>
        <v>#REF!</v>
      </c>
      <c r="AM27" s="38" t="e">
        <f t="shared" si="1"/>
        <v>#REF!</v>
      </c>
      <c r="AN27" s="38" t="e">
        <f t="shared" si="1"/>
        <v>#REF!</v>
      </c>
      <c r="AO27" s="38" t="e">
        <f t="shared" si="1"/>
        <v>#REF!</v>
      </c>
      <c r="AP27" s="38" t="e">
        <f t="shared" si="1"/>
        <v>#REF!</v>
      </c>
      <c r="AQ27" s="38" t="e">
        <f t="shared" si="1"/>
        <v>#REF!</v>
      </c>
      <c r="AR27" s="38" t="e">
        <f t="shared" si="1"/>
        <v>#REF!</v>
      </c>
      <c r="AS27" s="38" t="e">
        <f t="shared" si="1"/>
        <v>#REF!</v>
      </c>
      <c r="AT27" s="38" t="e">
        <f t="shared" si="1"/>
        <v>#REF!</v>
      </c>
    </row>
    <row r="28" spans="1:46" ht="10.5" customHeight="1" x14ac:dyDescent="0.2">
      <c r="A28" s="158" t="s">
        <v>7</v>
      </c>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row>
    <row r="29" spans="1:46" ht="10.5" customHeight="1" x14ac:dyDescent="0.2">
      <c r="A29" s="159">
        <v>1</v>
      </c>
      <c r="B29" s="38" t="e">
        <f t="shared" si="2"/>
        <v>#REF!</v>
      </c>
      <c r="C29" s="38" t="e">
        <f t="shared" si="1"/>
        <v>#REF!</v>
      </c>
      <c r="D29" s="38" t="e">
        <f t="shared" si="1"/>
        <v>#REF!</v>
      </c>
      <c r="E29" s="38" t="e">
        <f t="shared" si="1"/>
        <v>#REF!</v>
      </c>
      <c r="F29" s="38" t="e">
        <f t="shared" si="1"/>
        <v>#REF!</v>
      </c>
      <c r="G29" s="38" t="e">
        <f t="shared" si="1"/>
        <v>#REF!</v>
      </c>
      <c r="H29" s="38" t="e">
        <f t="shared" si="1"/>
        <v>#REF!</v>
      </c>
      <c r="I29" s="38" t="e">
        <f t="shared" si="1"/>
        <v>#REF!</v>
      </c>
      <c r="J29" s="38" t="e">
        <f t="shared" si="1"/>
        <v>#REF!</v>
      </c>
      <c r="K29" s="38" t="e">
        <f t="shared" si="1"/>
        <v>#REF!</v>
      </c>
      <c r="L29" s="38" t="e">
        <f t="shared" si="1"/>
        <v>#REF!</v>
      </c>
      <c r="M29" s="38" t="e">
        <f t="shared" si="1"/>
        <v>#REF!</v>
      </c>
      <c r="N29" s="38" t="e">
        <f t="shared" si="1"/>
        <v>#REF!</v>
      </c>
      <c r="O29" s="38" t="e">
        <f t="shared" si="1"/>
        <v>#REF!</v>
      </c>
      <c r="P29" s="38" t="e">
        <f t="shared" si="1"/>
        <v>#REF!</v>
      </c>
      <c r="Q29" s="38" t="e">
        <f t="shared" si="1"/>
        <v>#REF!</v>
      </c>
      <c r="R29" s="38" t="e">
        <f t="shared" si="1"/>
        <v>#REF!</v>
      </c>
      <c r="S29" s="38" t="e">
        <f t="shared" si="1"/>
        <v>#REF!</v>
      </c>
      <c r="T29" s="38" t="e">
        <f t="shared" si="1"/>
        <v>#REF!</v>
      </c>
      <c r="U29" s="38" t="e">
        <f t="shared" si="1"/>
        <v>#REF!</v>
      </c>
      <c r="V29" s="38" t="e">
        <f t="shared" si="1"/>
        <v>#REF!</v>
      </c>
      <c r="W29" s="38" t="e">
        <f t="shared" si="1"/>
        <v>#REF!</v>
      </c>
      <c r="X29" s="38" t="e">
        <f t="shared" si="1"/>
        <v>#REF!</v>
      </c>
      <c r="Y29" s="38" t="e">
        <f t="shared" si="1"/>
        <v>#REF!</v>
      </c>
      <c r="Z29" s="38" t="e">
        <f t="shared" si="1"/>
        <v>#REF!</v>
      </c>
      <c r="AA29" s="38" t="e">
        <f t="shared" si="1"/>
        <v>#REF!</v>
      </c>
      <c r="AB29" s="38" t="e">
        <f t="shared" si="1"/>
        <v>#REF!</v>
      </c>
      <c r="AC29" s="38" t="e">
        <f t="shared" si="1"/>
        <v>#REF!</v>
      </c>
      <c r="AD29" s="38" t="e">
        <f t="shared" si="1"/>
        <v>#REF!</v>
      </c>
      <c r="AE29" s="38" t="e">
        <f t="shared" si="1"/>
        <v>#REF!</v>
      </c>
      <c r="AF29" s="38" t="e">
        <f t="shared" si="1"/>
        <v>#REF!</v>
      </c>
      <c r="AG29" s="38" t="e">
        <f t="shared" si="1"/>
        <v>#REF!</v>
      </c>
      <c r="AH29" s="38" t="e">
        <f t="shared" si="1"/>
        <v>#REF!</v>
      </c>
      <c r="AI29" s="38" t="e">
        <f t="shared" si="1"/>
        <v>#REF!</v>
      </c>
      <c r="AJ29" s="38" t="e">
        <f t="shared" si="1"/>
        <v>#REF!</v>
      </c>
      <c r="AK29" s="38" t="e">
        <f t="shared" si="1"/>
        <v>#REF!</v>
      </c>
      <c r="AL29" s="38" t="e">
        <f t="shared" si="1"/>
        <v>#REF!</v>
      </c>
      <c r="AM29" s="38" t="e">
        <f t="shared" si="1"/>
        <v>#REF!</v>
      </c>
      <c r="AN29" s="38" t="e">
        <f t="shared" si="1"/>
        <v>#REF!</v>
      </c>
      <c r="AO29" s="38" t="e">
        <f t="shared" si="1"/>
        <v>#REF!</v>
      </c>
      <c r="AP29" s="38" t="e">
        <f t="shared" si="1"/>
        <v>#REF!</v>
      </c>
      <c r="AQ29" s="38" t="e">
        <f t="shared" si="1"/>
        <v>#REF!</v>
      </c>
      <c r="AR29" s="38" t="e">
        <f t="shared" si="1"/>
        <v>#REF!</v>
      </c>
      <c r="AS29" s="38" t="e">
        <f t="shared" si="1"/>
        <v>#REF!</v>
      </c>
      <c r="AT29" s="38" t="e">
        <f t="shared" si="1"/>
        <v>#REF!</v>
      </c>
    </row>
    <row r="30" spans="1:46" ht="10.7" customHeight="1" x14ac:dyDescent="0.2">
      <c r="A30" s="159">
        <v>2</v>
      </c>
      <c r="B30" s="38" t="e">
        <f t="shared" si="2"/>
        <v>#REF!</v>
      </c>
      <c r="C30" s="38" t="e">
        <f t="shared" si="1"/>
        <v>#REF!</v>
      </c>
      <c r="D30" s="38" t="e">
        <f t="shared" si="1"/>
        <v>#REF!</v>
      </c>
      <c r="E30" s="38" t="e">
        <f t="shared" si="1"/>
        <v>#REF!</v>
      </c>
      <c r="F30" s="38" t="e">
        <f t="shared" si="1"/>
        <v>#REF!</v>
      </c>
      <c r="G30" s="38" t="e">
        <f t="shared" si="1"/>
        <v>#REF!</v>
      </c>
      <c r="H30" s="38" t="e">
        <f t="shared" si="1"/>
        <v>#REF!</v>
      </c>
      <c r="I30" s="38" t="e">
        <f t="shared" si="1"/>
        <v>#REF!</v>
      </c>
      <c r="J30" s="38" t="e">
        <f t="shared" si="1"/>
        <v>#REF!</v>
      </c>
      <c r="K30" s="38" t="e">
        <f t="shared" si="1"/>
        <v>#REF!</v>
      </c>
      <c r="L30" s="38" t="e">
        <f t="shared" si="1"/>
        <v>#REF!</v>
      </c>
      <c r="M30" s="38" t="e">
        <f t="shared" si="1"/>
        <v>#REF!</v>
      </c>
      <c r="N30" s="38" t="e">
        <f t="shared" si="1"/>
        <v>#REF!</v>
      </c>
      <c r="O30" s="38" t="e">
        <f t="shared" si="1"/>
        <v>#REF!</v>
      </c>
      <c r="P30" s="38" t="e">
        <f t="shared" si="1"/>
        <v>#REF!</v>
      </c>
      <c r="Q30" s="38" t="e">
        <f t="shared" si="1"/>
        <v>#REF!</v>
      </c>
      <c r="R30" s="38" t="e">
        <f t="shared" si="1"/>
        <v>#REF!</v>
      </c>
      <c r="S30" s="38" t="e">
        <f t="shared" si="1"/>
        <v>#REF!</v>
      </c>
      <c r="T30" s="38" t="e">
        <f t="shared" si="1"/>
        <v>#REF!</v>
      </c>
      <c r="U30" s="38" t="e">
        <f t="shared" si="1"/>
        <v>#REF!</v>
      </c>
      <c r="V30" s="38" t="e">
        <f t="shared" si="1"/>
        <v>#REF!</v>
      </c>
      <c r="W30" s="38" t="e">
        <f t="shared" si="1"/>
        <v>#REF!</v>
      </c>
      <c r="X30" s="38" t="e">
        <f t="shared" si="1"/>
        <v>#REF!</v>
      </c>
      <c r="Y30" s="38" t="e">
        <f t="shared" si="1"/>
        <v>#REF!</v>
      </c>
      <c r="Z30" s="38" t="e">
        <f t="shared" si="1"/>
        <v>#REF!</v>
      </c>
      <c r="AA30" s="38" t="e">
        <f t="shared" si="1"/>
        <v>#REF!</v>
      </c>
      <c r="AB30" s="38" t="e">
        <f t="shared" si="1"/>
        <v>#REF!</v>
      </c>
      <c r="AC30" s="38" t="e">
        <f t="shared" si="1"/>
        <v>#REF!</v>
      </c>
      <c r="AD30" s="38" t="e">
        <f t="shared" si="1"/>
        <v>#REF!</v>
      </c>
      <c r="AE30" s="38" t="e">
        <f t="shared" si="1"/>
        <v>#REF!</v>
      </c>
      <c r="AF30" s="38" t="e">
        <f t="shared" si="1"/>
        <v>#REF!</v>
      </c>
      <c r="AG30" s="38" t="e">
        <f t="shared" si="1"/>
        <v>#REF!</v>
      </c>
      <c r="AH30" s="38" t="e">
        <f t="shared" si="1"/>
        <v>#REF!</v>
      </c>
      <c r="AI30" s="38" t="e">
        <f t="shared" si="1"/>
        <v>#REF!</v>
      </c>
      <c r="AJ30" s="38" t="e">
        <f t="shared" si="1"/>
        <v>#REF!</v>
      </c>
      <c r="AK30" s="38" t="e">
        <f t="shared" si="1"/>
        <v>#REF!</v>
      </c>
      <c r="AL30" s="38" t="e">
        <f t="shared" si="1"/>
        <v>#REF!</v>
      </c>
      <c r="AM30" s="38" t="e">
        <f t="shared" si="1"/>
        <v>#REF!</v>
      </c>
      <c r="AN30" s="38" t="e">
        <f t="shared" si="1"/>
        <v>#REF!</v>
      </c>
      <c r="AO30" s="38" t="e">
        <f t="shared" si="1"/>
        <v>#REF!</v>
      </c>
      <c r="AP30" s="38" t="e">
        <f t="shared" si="1"/>
        <v>#REF!</v>
      </c>
      <c r="AQ30" s="38" t="e">
        <f t="shared" si="1"/>
        <v>#REF!</v>
      </c>
      <c r="AR30" s="38" t="e">
        <f t="shared" si="1"/>
        <v>#REF!</v>
      </c>
      <c r="AS30" s="38" t="e">
        <f t="shared" si="1"/>
        <v>#REF!</v>
      </c>
      <c r="AT30" s="38" t="e">
        <f t="shared" si="1"/>
        <v>#REF!</v>
      </c>
    </row>
    <row r="31" spans="1:46" ht="10.7" customHeight="1" x14ac:dyDescent="0.2">
      <c r="A31" s="158" t="s">
        <v>47</v>
      </c>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row>
    <row r="32" spans="1:46" ht="10.7" customHeight="1" x14ac:dyDescent="0.2">
      <c r="A32" s="159">
        <v>1</v>
      </c>
      <c r="B32" s="38" t="e">
        <f t="shared" si="2"/>
        <v>#REF!</v>
      </c>
      <c r="C32" s="38" t="e">
        <f t="shared" si="1"/>
        <v>#REF!</v>
      </c>
      <c r="D32" s="38" t="e">
        <f t="shared" si="1"/>
        <v>#REF!</v>
      </c>
      <c r="E32" s="38" t="e">
        <f t="shared" si="1"/>
        <v>#REF!</v>
      </c>
      <c r="F32" s="38" t="e">
        <f t="shared" si="1"/>
        <v>#REF!</v>
      </c>
      <c r="G32" s="38" t="e">
        <f t="shared" si="1"/>
        <v>#REF!</v>
      </c>
      <c r="H32" s="38" t="e">
        <f t="shared" si="1"/>
        <v>#REF!</v>
      </c>
      <c r="I32" s="38" t="e">
        <f t="shared" ref="C32:AT33" si="3">ROUNDUP(I16*0.87,)+25</f>
        <v>#REF!</v>
      </c>
      <c r="J32" s="38" t="e">
        <f t="shared" si="3"/>
        <v>#REF!</v>
      </c>
      <c r="K32" s="38" t="e">
        <f t="shared" si="3"/>
        <v>#REF!</v>
      </c>
      <c r="L32" s="38" t="e">
        <f t="shared" si="3"/>
        <v>#REF!</v>
      </c>
      <c r="M32" s="38" t="e">
        <f t="shared" si="3"/>
        <v>#REF!</v>
      </c>
      <c r="N32" s="38" t="e">
        <f t="shared" si="3"/>
        <v>#REF!</v>
      </c>
      <c r="O32" s="38" t="e">
        <f t="shared" si="3"/>
        <v>#REF!</v>
      </c>
      <c r="P32" s="38" t="e">
        <f t="shared" si="3"/>
        <v>#REF!</v>
      </c>
      <c r="Q32" s="38" t="e">
        <f t="shared" si="3"/>
        <v>#REF!</v>
      </c>
      <c r="R32" s="38" t="e">
        <f t="shared" si="3"/>
        <v>#REF!</v>
      </c>
      <c r="S32" s="38" t="e">
        <f t="shared" si="3"/>
        <v>#REF!</v>
      </c>
      <c r="T32" s="38" t="e">
        <f t="shared" si="3"/>
        <v>#REF!</v>
      </c>
      <c r="U32" s="38" t="e">
        <f t="shared" si="3"/>
        <v>#REF!</v>
      </c>
      <c r="V32" s="38" t="e">
        <f t="shared" si="3"/>
        <v>#REF!</v>
      </c>
      <c r="W32" s="38" t="e">
        <f t="shared" si="3"/>
        <v>#REF!</v>
      </c>
      <c r="X32" s="38" t="e">
        <f t="shared" si="3"/>
        <v>#REF!</v>
      </c>
      <c r="Y32" s="38" t="e">
        <f t="shared" si="3"/>
        <v>#REF!</v>
      </c>
      <c r="Z32" s="38" t="e">
        <f t="shared" si="3"/>
        <v>#REF!</v>
      </c>
      <c r="AA32" s="38" t="e">
        <f t="shared" si="3"/>
        <v>#REF!</v>
      </c>
      <c r="AB32" s="38" t="e">
        <f t="shared" si="3"/>
        <v>#REF!</v>
      </c>
      <c r="AC32" s="38" t="e">
        <f t="shared" si="3"/>
        <v>#REF!</v>
      </c>
      <c r="AD32" s="38" t="e">
        <f t="shared" si="3"/>
        <v>#REF!</v>
      </c>
      <c r="AE32" s="38" t="e">
        <f t="shared" si="3"/>
        <v>#REF!</v>
      </c>
      <c r="AF32" s="38" t="e">
        <f t="shared" si="3"/>
        <v>#REF!</v>
      </c>
      <c r="AG32" s="38" t="e">
        <f t="shared" si="3"/>
        <v>#REF!</v>
      </c>
      <c r="AH32" s="38" t="e">
        <f t="shared" si="3"/>
        <v>#REF!</v>
      </c>
      <c r="AI32" s="38" t="e">
        <f t="shared" si="3"/>
        <v>#REF!</v>
      </c>
      <c r="AJ32" s="38" t="e">
        <f t="shared" si="3"/>
        <v>#REF!</v>
      </c>
      <c r="AK32" s="38" t="e">
        <f t="shared" si="3"/>
        <v>#REF!</v>
      </c>
      <c r="AL32" s="38" t="e">
        <f t="shared" si="3"/>
        <v>#REF!</v>
      </c>
      <c r="AM32" s="38" t="e">
        <f t="shared" si="3"/>
        <v>#REF!</v>
      </c>
      <c r="AN32" s="38" t="e">
        <f t="shared" si="3"/>
        <v>#REF!</v>
      </c>
      <c r="AO32" s="38" t="e">
        <f t="shared" si="3"/>
        <v>#REF!</v>
      </c>
      <c r="AP32" s="38" t="e">
        <f t="shared" si="3"/>
        <v>#REF!</v>
      </c>
      <c r="AQ32" s="38" t="e">
        <f t="shared" si="3"/>
        <v>#REF!</v>
      </c>
      <c r="AR32" s="38" t="e">
        <f t="shared" si="3"/>
        <v>#REF!</v>
      </c>
      <c r="AS32" s="38" t="e">
        <f t="shared" si="3"/>
        <v>#REF!</v>
      </c>
      <c r="AT32" s="38" t="e">
        <f t="shared" si="3"/>
        <v>#REF!</v>
      </c>
    </row>
    <row r="33" spans="1:46" ht="10.7" customHeight="1" x14ac:dyDescent="0.2">
      <c r="A33" s="159">
        <v>2</v>
      </c>
      <c r="B33" s="38" t="e">
        <f t="shared" si="2"/>
        <v>#REF!</v>
      </c>
      <c r="C33" s="38" t="e">
        <f t="shared" si="3"/>
        <v>#REF!</v>
      </c>
      <c r="D33" s="38" t="e">
        <f t="shared" si="3"/>
        <v>#REF!</v>
      </c>
      <c r="E33" s="38" t="e">
        <f t="shared" si="3"/>
        <v>#REF!</v>
      </c>
      <c r="F33" s="38" t="e">
        <f t="shared" si="3"/>
        <v>#REF!</v>
      </c>
      <c r="G33" s="38" t="e">
        <f t="shared" si="3"/>
        <v>#REF!</v>
      </c>
      <c r="H33" s="38" t="e">
        <f t="shared" si="3"/>
        <v>#REF!</v>
      </c>
      <c r="I33" s="38" t="e">
        <f t="shared" si="3"/>
        <v>#REF!</v>
      </c>
      <c r="J33" s="38" t="e">
        <f t="shared" si="3"/>
        <v>#REF!</v>
      </c>
      <c r="K33" s="38" t="e">
        <f t="shared" si="3"/>
        <v>#REF!</v>
      </c>
      <c r="L33" s="38" t="e">
        <f t="shared" si="3"/>
        <v>#REF!</v>
      </c>
      <c r="M33" s="38" t="e">
        <f t="shared" si="3"/>
        <v>#REF!</v>
      </c>
      <c r="N33" s="38" t="e">
        <f t="shared" si="3"/>
        <v>#REF!</v>
      </c>
      <c r="O33" s="38" t="e">
        <f t="shared" si="3"/>
        <v>#REF!</v>
      </c>
      <c r="P33" s="38" t="e">
        <f t="shared" si="3"/>
        <v>#REF!</v>
      </c>
      <c r="Q33" s="38" t="e">
        <f t="shared" si="3"/>
        <v>#REF!</v>
      </c>
      <c r="R33" s="38" t="e">
        <f t="shared" si="3"/>
        <v>#REF!</v>
      </c>
      <c r="S33" s="38" t="e">
        <f t="shared" si="3"/>
        <v>#REF!</v>
      </c>
      <c r="T33" s="38" t="e">
        <f t="shared" si="3"/>
        <v>#REF!</v>
      </c>
      <c r="U33" s="38" t="e">
        <f t="shared" si="3"/>
        <v>#REF!</v>
      </c>
      <c r="V33" s="38" t="e">
        <f t="shared" si="3"/>
        <v>#REF!</v>
      </c>
      <c r="W33" s="38" t="e">
        <f t="shared" si="3"/>
        <v>#REF!</v>
      </c>
      <c r="X33" s="38" t="e">
        <f t="shared" si="3"/>
        <v>#REF!</v>
      </c>
      <c r="Y33" s="38" t="e">
        <f t="shared" si="3"/>
        <v>#REF!</v>
      </c>
      <c r="Z33" s="38" t="e">
        <f t="shared" si="3"/>
        <v>#REF!</v>
      </c>
      <c r="AA33" s="38" t="e">
        <f t="shared" si="3"/>
        <v>#REF!</v>
      </c>
      <c r="AB33" s="38" t="e">
        <f t="shared" si="3"/>
        <v>#REF!</v>
      </c>
      <c r="AC33" s="38" t="e">
        <f t="shared" si="3"/>
        <v>#REF!</v>
      </c>
      <c r="AD33" s="38" t="e">
        <f t="shared" si="3"/>
        <v>#REF!</v>
      </c>
      <c r="AE33" s="38" t="e">
        <f t="shared" si="3"/>
        <v>#REF!</v>
      </c>
      <c r="AF33" s="38" t="e">
        <f t="shared" si="3"/>
        <v>#REF!</v>
      </c>
      <c r="AG33" s="38" t="e">
        <f t="shared" si="3"/>
        <v>#REF!</v>
      </c>
      <c r="AH33" s="38" t="e">
        <f t="shared" si="3"/>
        <v>#REF!</v>
      </c>
      <c r="AI33" s="38" t="e">
        <f t="shared" si="3"/>
        <v>#REF!</v>
      </c>
      <c r="AJ33" s="38" t="e">
        <f t="shared" si="3"/>
        <v>#REF!</v>
      </c>
      <c r="AK33" s="38" t="e">
        <f t="shared" si="3"/>
        <v>#REF!</v>
      </c>
      <c r="AL33" s="38" t="e">
        <f t="shared" si="3"/>
        <v>#REF!</v>
      </c>
      <c r="AM33" s="38" t="e">
        <f t="shared" si="3"/>
        <v>#REF!</v>
      </c>
      <c r="AN33" s="38" t="e">
        <f t="shared" si="3"/>
        <v>#REF!</v>
      </c>
      <c r="AO33" s="38" t="e">
        <f t="shared" si="3"/>
        <v>#REF!</v>
      </c>
      <c r="AP33" s="38" t="e">
        <f t="shared" si="3"/>
        <v>#REF!</v>
      </c>
      <c r="AQ33" s="38" t="e">
        <f t="shared" si="3"/>
        <v>#REF!</v>
      </c>
      <c r="AR33" s="38" t="e">
        <f t="shared" si="3"/>
        <v>#REF!</v>
      </c>
      <c r="AS33" s="38" t="e">
        <f t="shared" si="3"/>
        <v>#REF!</v>
      </c>
      <c r="AT33" s="38" t="e">
        <f t="shared" si="3"/>
        <v>#REF!</v>
      </c>
    </row>
    <row r="34" spans="1:46" ht="12.75" customHeight="1" x14ac:dyDescent="0.2"/>
    <row r="37" spans="1:46" x14ac:dyDescent="0.2">
      <c r="A37" s="45" t="s">
        <v>23</v>
      </c>
    </row>
    <row r="38" spans="1:46" x14ac:dyDescent="0.2">
      <c r="A38" s="46" t="s">
        <v>9</v>
      </c>
    </row>
    <row r="39" spans="1:46" x14ac:dyDescent="0.2">
      <c r="A39" s="46" t="s">
        <v>10</v>
      </c>
    </row>
    <row r="40" spans="1:46" ht="12" customHeight="1" x14ac:dyDescent="0.2">
      <c r="A40" s="47" t="s">
        <v>11</v>
      </c>
    </row>
    <row r="41" spans="1:46" x14ac:dyDescent="0.2">
      <c r="A41" s="186" t="s">
        <v>111</v>
      </c>
    </row>
    <row r="43" spans="1:46" x14ac:dyDescent="0.2">
      <c r="A43" s="45" t="s">
        <v>93</v>
      </c>
    </row>
    <row r="44" spans="1:46" x14ac:dyDescent="0.2">
      <c r="A44" s="32" t="s">
        <v>112</v>
      </c>
    </row>
    <row r="46" spans="1:46" x14ac:dyDescent="0.2">
      <c r="A46" s="49" t="s">
        <v>20</v>
      </c>
    </row>
    <row r="47" spans="1:46" ht="48" x14ac:dyDescent="0.2">
      <c r="A47" s="27" t="s">
        <v>51</v>
      </c>
    </row>
  </sheetData>
  <pageMargins left="0.25" right="0.25" top="0.75" bottom="0.75" header="0.3" footer="0.3"/>
  <pageSetup scale="51" fitToHeight="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B37"/>
  <sheetViews>
    <sheetView workbookViewId="0">
      <pane xSplit="1" topLeftCell="B1" activePane="topRight" state="frozen"/>
      <selection pane="topRight" activeCell="F37" sqref="F37"/>
    </sheetView>
  </sheetViews>
  <sheetFormatPr defaultColWidth="9" defaultRowHeight="12" x14ac:dyDescent="0.2"/>
  <cols>
    <col min="1" max="1" width="81.5703125" style="33" customWidth="1"/>
    <col min="2" max="16384" width="9" style="33"/>
  </cols>
  <sheetData>
    <row r="1" spans="1:2" ht="11.45" customHeight="1" x14ac:dyDescent="0.2">
      <c r="A1" s="2" t="s">
        <v>40</v>
      </c>
    </row>
    <row r="2" spans="1:2" ht="11.45" customHeight="1" x14ac:dyDescent="0.2">
      <c r="A2" s="34" t="s">
        <v>108</v>
      </c>
    </row>
    <row r="3" spans="1:2" ht="11.45" customHeight="1" x14ac:dyDescent="0.2">
      <c r="A3" s="2"/>
    </row>
    <row r="4" spans="1:2" ht="11.45" customHeight="1" x14ac:dyDescent="0.2">
      <c r="A4" s="35" t="s">
        <v>2</v>
      </c>
      <c r="B4" s="28" t="e">
        <f>ВВ!#REF!</f>
        <v>#REF!</v>
      </c>
    </row>
    <row r="5" spans="1:2" s="31" customFormat="1" ht="22.35" customHeight="1" x14ac:dyDescent="0.2">
      <c r="A5" s="37" t="s">
        <v>3</v>
      </c>
      <c r="B5" s="28" t="e">
        <f>ВВ!#REF!</f>
        <v>#REF!</v>
      </c>
    </row>
    <row r="6" spans="1:2" ht="10.7" customHeight="1" x14ac:dyDescent="0.2">
      <c r="A6" s="38" t="s">
        <v>4</v>
      </c>
      <c r="B6" s="50"/>
    </row>
    <row r="7" spans="1:2" ht="10.7" customHeight="1" x14ac:dyDescent="0.2">
      <c r="A7" s="9">
        <v>1</v>
      </c>
      <c r="B7" s="38" t="e">
        <f>ВВ!#REF!*0.85</f>
        <v>#REF!</v>
      </c>
    </row>
    <row r="8" spans="1:2" ht="10.7" customHeight="1" x14ac:dyDescent="0.2">
      <c r="A8" s="9">
        <v>2</v>
      </c>
      <c r="B8" s="38" t="e">
        <f>ВВ!#REF!*0.85</f>
        <v>#REF!</v>
      </c>
    </row>
    <row r="9" spans="1:2" ht="10.7" customHeight="1" x14ac:dyDescent="0.2">
      <c r="A9" s="38" t="s">
        <v>5</v>
      </c>
      <c r="B9" s="38"/>
    </row>
    <row r="10" spans="1:2" s="32" customFormat="1" ht="10.7" customHeight="1" x14ac:dyDescent="0.2">
      <c r="A10" s="9">
        <v>1</v>
      </c>
      <c r="B10" s="38" t="e">
        <f>ВВ!#REF!*0.85</f>
        <v>#REF!</v>
      </c>
    </row>
    <row r="11" spans="1:2" ht="10.7" customHeight="1" x14ac:dyDescent="0.2">
      <c r="A11" s="9">
        <v>2</v>
      </c>
      <c r="B11" s="38" t="e">
        <f>ВВ!#REF!*0.85</f>
        <v>#REF!</v>
      </c>
    </row>
    <row r="12" spans="1:2" ht="10.7" customHeight="1" x14ac:dyDescent="0.2">
      <c r="A12" s="38" t="s">
        <v>6</v>
      </c>
      <c r="B12" s="38"/>
    </row>
    <row r="13" spans="1:2" ht="10.7" customHeight="1" x14ac:dyDescent="0.2">
      <c r="A13" s="9">
        <v>1</v>
      </c>
      <c r="B13" s="38" t="e">
        <f>ВВ!#REF!*0.85</f>
        <v>#REF!</v>
      </c>
    </row>
    <row r="14" spans="1:2" ht="10.7" customHeight="1" x14ac:dyDescent="0.2">
      <c r="A14" s="9">
        <v>2</v>
      </c>
      <c r="B14" s="38" t="e">
        <f>ВВ!#REF!*0.85</f>
        <v>#REF!</v>
      </c>
    </row>
    <row r="15" spans="1:2" ht="10.7" customHeight="1" x14ac:dyDescent="0.2">
      <c r="A15" s="38" t="s">
        <v>7</v>
      </c>
      <c r="B15" s="38"/>
    </row>
    <row r="16" spans="1:2" ht="10.7" customHeight="1" x14ac:dyDescent="0.2">
      <c r="A16" s="9">
        <v>1</v>
      </c>
      <c r="B16" s="38" t="e">
        <f>ВВ!#REF!*0.85</f>
        <v>#REF!</v>
      </c>
    </row>
    <row r="17" spans="1:2" ht="10.7" customHeight="1" x14ac:dyDescent="0.2">
      <c r="A17" s="9">
        <v>2</v>
      </c>
      <c r="B17" s="38" t="e">
        <f>ВВ!#REF!*0.85</f>
        <v>#REF!</v>
      </c>
    </row>
    <row r="18" spans="1:2" ht="10.7" customHeight="1" x14ac:dyDescent="0.2">
      <c r="A18" s="38" t="s">
        <v>46</v>
      </c>
      <c r="B18" s="38"/>
    </row>
    <row r="19" spans="1:2" ht="10.7" customHeight="1" x14ac:dyDescent="0.2">
      <c r="A19" s="9">
        <v>1</v>
      </c>
      <c r="B19" s="38" t="e">
        <f>ВВ!#REF!*0.85</f>
        <v>#REF!</v>
      </c>
    </row>
    <row r="20" spans="1:2" ht="10.7" customHeight="1" x14ac:dyDescent="0.2">
      <c r="A20" s="9">
        <v>2</v>
      </c>
      <c r="B20" s="38" t="e">
        <f>ВВ!#REF!*0.85</f>
        <v>#REF!</v>
      </c>
    </row>
    <row r="21" spans="1:2" ht="10.7" customHeight="1" x14ac:dyDescent="0.2">
      <c r="A21" s="38" t="s">
        <v>47</v>
      </c>
      <c r="B21" s="38"/>
    </row>
    <row r="22" spans="1:2" ht="10.7" customHeight="1" x14ac:dyDescent="0.2">
      <c r="A22" s="9">
        <v>1</v>
      </c>
      <c r="B22" s="38" t="e">
        <f>ВВ!#REF!*0.85</f>
        <v>#REF!</v>
      </c>
    </row>
    <row r="23" spans="1:2" ht="9.6" customHeight="1" x14ac:dyDescent="0.2">
      <c r="A23" s="9">
        <v>2</v>
      </c>
      <c r="B23" s="38" t="e">
        <f>ВВ!#REF!*0.85</f>
        <v>#REF!</v>
      </c>
    </row>
    <row r="24" spans="1:2" ht="9.6" customHeight="1" x14ac:dyDescent="0.2">
      <c r="A24" s="38" t="s">
        <v>83</v>
      </c>
      <c r="B24" s="38"/>
    </row>
    <row r="25" spans="1:2" ht="9.6" customHeight="1" x14ac:dyDescent="0.2">
      <c r="A25" s="9" t="s">
        <v>32</v>
      </c>
      <c r="B25" s="38" t="e">
        <f>ВВ!#REF!*0.85</f>
        <v>#REF!</v>
      </c>
    </row>
    <row r="27" spans="1:2" x14ac:dyDescent="0.2">
      <c r="A27" s="45" t="s">
        <v>23</v>
      </c>
    </row>
    <row r="28" spans="1:2" x14ac:dyDescent="0.2">
      <c r="A28" s="46" t="s">
        <v>9</v>
      </c>
    </row>
    <row r="29" spans="1:2" x14ac:dyDescent="0.2">
      <c r="A29" s="46" t="s">
        <v>10</v>
      </c>
    </row>
    <row r="30" spans="1:2" ht="12" customHeight="1" x14ac:dyDescent="0.2">
      <c r="A30" s="47" t="s">
        <v>11</v>
      </c>
    </row>
    <row r="31" spans="1:2" x14ac:dyDescent="0.2">
      <c r="A31" s="46" t="s">
        <v>12</v>
      </c>
    </row>
    <row r="33" spans="1:1" x14ac:dyDescent="0.2">
      <c r="A33" s="45" t="s">
        <v>93</v>
      </c>
    </row>
    <row r="34" spans="1:1" x14ac:dyDescent="0.2">
      <c r="A34" s="32" t="s">
        <v>112</v>
      </c>
    </row>
    <row r="36" spans="1:1" x14ac:dyDescent="0.2">
      <c r="A36" s="49" t="s">
        <v>20</v>
      </c>
    </row>
    <row r="37" spans="1:1" ht="48" x14ac:dyDescent="0.2">
      <c r="A37" s="27" t="s">
        <v>51</v>
      </c>
    </row>
  </sheetData>
  <pageMargins left="0.25" right="0.25" top="0.75" bottom="0.75" header="0.3" footer="0.3"/>
  <pageSetup scale="51" fitToHeight="0"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S69"/>
  <sheetViews>
    <sheetView workbookViewId="0">
      <selection activeCell="N20" sqref="N20:P21"/>
    </sheetView>
  </sheetViews>
  <sheetFormatPr defaultColWidth="9" defaultRowHeight="12.75" x14ac:dyDescent="0.2"/>
  <cols>
    <col min="1" max="1" width="64.140625" customWidth="1"/>
    <col min="2" max="13" width="9" hidden="1" customWidth="1"/>
  </cols>
  <sheetData>
    <row r="1" spans="1:16" s="1" customFormat="1" x14ac:dyDescent="0.2">
      <c r="A1" s="2" t="s">
        <v>113</v>
      </c>
    </row>
    <row r="2" spans="1:16" s="1" customFormat="1" x14ac:dyDescent="0.2">
      <c r="A2" s="168" t="s">
        <v>114</v>
      </c>
    </row>
    <row r="3" spans="1:16" s="1" customFormat="1" x14ac:dyDescent="0.2">
      <c r="A3" s="168" t="s">
        <v>2</v>
      </c>
    </row>
    <row r="4" spans="1:16" s="1" customFormat="1" x14ac:dyDescent="0.2">
      <c r="A4" s="5"/>
      <c r="B4" s="169" t="e">
        <f>ВВ!#REF!</f>
        <v>#REF!</v>
      </c>
      <c r="C4" s="169" t="e">
        <f>ВВ!#REF!</f>
        <v>#REF!</v>
      </c>
      <c r="D4" s="169" t="e">
        <f>ВВ!#REF!</f>
        <v>#REF!</v>
      </c>
      <c r="E4" s="169" t="e">
        <f>ВВ!#REF!</f>
        <v>#REF!</v>
      </c>
      <c r="F4" s="169" t="e">
        <f>ВВ!#REF!</f>
        <v>#REF!</v>
      </c>
      <c r="G4" s="169" t="e">
        <f>ВВ!#REF!</f>
        <v>#REF!</v>
      </c>
      <c r="H4" s="169" t="e">
        <f>ВВ!#REF!</f>
        <v>#REF!</v>
      </c>
      <c r="I4" s="169" t="e">
        <f>ВВ!#REF!</f>
        <v>#REF!</v>
      </c>
      <c r="J4" s="169" t="e">
        <f>ВВ!#REF!</f>
        <v>#REF!</v>
      </c>
      <c r="K4" s="169" t="e">
        <f>ВВ!#REF!</f>
        <v>#REF!</v>
      </c>
      <c r="L4" s="169" t="e">
        <f>ВВ!#REF!</f>
        <v>#REF!</v>
      </c>
      <c r="M4" s="169" t="e">
        <f>ВВ!#REF!</f>
        <v>#REF!</v>
      </c>
      <c r="N4" s="169" t="e">
        <f>ВВ!#REF!</f>
        <v>#REF!</v>
      </c>
      <c r="O4" s="169" t="e">
        <f>ВВ!#REF!</f>
        <v>#REF!</v>
      </c>
      <c r="P4" s="169" t="e">
        <f>ВВ!#REF!</f>
        <v>#REF!</v>
      </c>
    </row>
    <row r="5" spans="1:16" s="1" customFormat="1" ht="23.1" customHeight="1" x14ac:dyDescent="0.2">
      <c r="A5" s="7" t="s">
        <v>3</v>
      </c>
      <c r="B5" s="169" t="e">
        <f>ВВ!#REF!</f>
        <v>#REF!</v>
      </c>
      <c r="C5" s="169" t="e">
        <f>ВВ!#REF!</f>
        <v>#REF!</v>
      </c>
      <c r="D5" s="169" t="e">
        <f>ВВ!#REF!</f>
        <v>#REF!</v>
      </c>
      <c r="E5" s="169" t="e">
        <f>ВВ!#REF!</f>
        <v>#REF!</v>
      </c>
      <c r="F5" s="169" t="e">
        <f>ВВ!#REF!</f>
        <v>#REF!</v>
      </c>
      <c r="G5" s="169" t="e">
        <f>ВВ!#REF!</f>
        <v>#REF!</v>
      </c>
      <c r="H5" s="169" t="e">
        <f>ВВ!#REF!</f>
        <v>#REF!</v>
      </c>
      <c r="I5" s="169" t="e">
        <f>ВВ!#REF!</f>
        <v>#REF!</v>
      </c>
      <c r="J5" s="169" t="e">
        <f>ВВ!#REF!</f>
        <v>#REF!</v>
      </c>
      <c r="K5" s="169" t="e">
        <f>ВВ!#REF!</f>
        <v>#REF!</v>
      </c>
      <c r="L5" s="169" t="e">
        <f>ВВ!#REF!</f>
        <v>#REF!</v>
      </c>
      <c r="M5" s="169" t="e">
        <f>ВВ!#REF!</f>
        <v>#REF!</v>
      </c>
      <c r="N5" s="169" t="e">
        <f>ВВ!#REF!</f>
        <v>#REF!</v>
      </c>
      <c r="O5" s="169" t="e">
        <f>ВВ!#REF!</f>
        <v>#REF!</v>
      </c>
      <c r="P5" s="169" t="e">
        <f>ВВ!#REF!</f>
        <v>#REF!</v>
      </c>
    </row>
    <row r="6" spans="1:16" s="1" customFormat="1" x14ac:dyDescent="0.2">
      <c r="A6" s="8" t="s">
        <v>102</v>
      </c>
    </row>
    <row r="7" spans="1:16" s="1" customFormat="1" x14ac:dyDescent="0.2">
      <c r="A7" s="9">
        <v>1</v>
      </c>
      <c r="B7" s="10" t="e">
        <f>ВВ!#REF!*0.9</f>
        <v>#REF!</v>
      </c>
      <c r="C7" s="10" t="e">
        <f>ВВ!#REF!*0.9</f>
        <v>#REF!</v>
      </c>
      <c r="D7" s="10" t="e">
        <f>ВВ!#REF!*0.9</f>
        <v>#REF!</v>
      </c>
      <c r="E7" s="10" t="e">
        <f>ВВ!#REF!*0.9</f>
        <v>#REF!</v>
      </c>
      <c r="F7" s="10" t="e">
        <f>ВВ!#REF!*0.9</f>
        <v>#REF!</v>
      </c>
      <c r="G7" s="10" t="e">
        <f>ВВ!#REF!*0.9</f>
        <v>#REF!</v>
      </c>
      <c r="H7" s="10" t="e">
        <f>ВВ!#REF!*0.9</f>
        <v>#REF!</v>
      </c>
      <c r="I7" s="10" t="e">
        <f>ВВ!#REF!*0.9</f>
        <v>#REF!</v>
      </c>
      <c r="J7" s="10" t="e">
        <f>ВВ!#REF!*0.9</f>
        <v>#REF!</v>
      </c>
      <c r="K7" s="10" t="e">
        <f>ВВ!#REF!*0.9</f>
        <v>#REF!</v>
      </c>
      <c r="L7" s="10" t="e">
        <f>ВВ!#REF!*0.9</f>
        <v>#REF!</v>
      </c>
      <c r="M7" s="10" t="e">
        <f>ВВ!#REF!*0.9</f>
        <v>#REF!</v>
      </c>
      <c r="N7" s="10" t="e">
        <f>ВВ!#REF!*0.9</f>
        <v>#REF!</v>
      </c>
      <c r="O7" s="10" t="e">
        <f>ВВ!#REF!*0.9</f>
        <v>#REF!</v>
      </c>
      <c r="P7" s="10" t="e">
        <f>ВВ!#REF!*0.9</f>
        <v>#REF!</v>
      </c>
    </row>
    <row r="8" spans="1:16" s="1" customFormat="1" x14ac:dyDescent="0.2">
      <c r="A8" s="9">
        <v>2</v>
      </c>
      <c r="B8" s="10" t="e">
        <f>ВВ!#REF!*0.9</f>
        <v>#REF!</v>
      </c>
      <c r="C8" s="10" t="e">
        <f>ВВ!#REF!*0.9</f>
        <v>#REF!</v>
      </c>
      <c r="D8" s="10" t="e">
        <f>ВВ!#REF!*0.9</f>
        <v>#REF!</v>
      </c>
      <c r="E8" s="10" t="e">
        <f>ВВ!#REF!*0.9</f>
        <v>#REF!</v>
      </c>
      <c r="F8" s="10" t="e">
        <f>ВВ!#REF!*0.9</f>
        <v>#REF!</v>
      </c>
      <c r="G8" s="10" t="e">
        <f>ВВ!#REF!*0.9</f>
        <v>#REF!</v>
      </c>
      <c r="H8" s="10" t="e">
        <f>ВВ!#REF!*0.9</f>
        <v>#REF!</v>
      </c>
      <c r="I8" s="10" t="e">
        <f>ВВ!#REF!*0.9</f>
        <v>#REF!</v>
      </c>
      <c r="J8" s="10" t="e">
        <f>ВВ!#REF!*0.9</f>
        <v>#REF!</v>
      </c>
      <c r="K8" s="10" t="e">
        <f>ВВ!#REF!*0.9</f>
        <v>#REF!</v>
      </c>
      <c r="L8" s="10" t="e">
        <f>ВВ!#REF!*0.9</f>
        <v>#REF!</v>
      </c>
      <c r="M8" s="10" t="e">
        <f>ВВ!#REF!*0.9</f>
        <v>#REF!</v>
      </c>
      <c r="N8" s="10" t="e">
        <f>ВВ!#REF!*0.9</f>
        <v>#REF!</v>
      </c>
      <c r="O8" s="10" t="e">
        <f>ВВ!#REF!*0.9</f>
        <v>#REF!</v>
      </c>
      <c r="P8" s="10" t="e">
        <f>ВВ!#REF!*0.9</f>
        <v>#REF!</v>
      </c>
    </row>
    <row r="9" spans="1:16" s="1" customFormat="1" x14ac:dyDescent="0.2">
      <c r="A9" s="8" t="s">
        <v>103</v>
      </c>
      <c r="B9" s="10"/>
      <c r="C9" s="10"/>
      <c r="D9" s="10"/>
      <c r="E9" s="10"/>
      <c r="F9" s="10"/>
      <c r="G9" s="10"/>
      <c r="H9" s="10"/>
      <c r="I9" s="10"/>
      <c r="J9" s="10"/>
      <c r="K9" s="10"/>
      <c r="L9" s="10"/>
      <c r="M9" s="10"/>
      <c r="N9" s="10"/>
      <c r="O9" s="10"/>
      <c r="P9" s="10"/>
    </row>
    <row r="10" spans="1:16" s="1" customFormat="1" x14ac:dyDescent="0.2">
      <c r="A10" s="9">
        <v>1</v>
      </c>
      <c r="B10" s="10" t="e">
        <f>ВВ!#REF!*0.9</f>
        <v>#REF!</v>
      </c>
      <c r="C10" s="10" t="e">
        <f>ВВ!#REF!*0.9</f>
        <v>#REF!</v>
      </c>
      <c r="D10" s="10" t="e">
        <f>ВВ!#REF!*0.9</f>
        <v>#REF!</v>
      </c>
      <c r="E10" s="10" t="e">
        <f>ВВ!#REF!*0.9</f>
        <v>#REF!</v>
      </c>
      <c r="F10" s="10" t="e">
        <f>ВВ!#REF!*0.9</f>
        <v>#REF!</v>
      </c>
      <c r="G10" s="10" t="e">
        <f>ВВ!#REF!*0.9</f>
        <v>#REF!</v>
      </c>
      <c r="H10" s="10" t="e">
        <f>ВВ!#REF!*0.9</f>
        <v>#REF!</v>
      </c>
      <c r="I10" s="10" t="e">
        <f>ВВ!#REF!*0.9</f>
        <v>#REF!</v>
      </c>
      <c r="J10" s="10" t="e">
        <f>ВВ!#REF!*0.9</f>
        <v>#REF!</v>
      </c>
      <c r="K10" s="10" t="e">
        <f>ВВ!#REF!*0.9</f>
        <v>#REF!</v>
      </c>
      <c r="L10" s="10" t="e">
        <f>ВВ!#REF!*0.9</f>
        <v>#REF!</v>
      </c>
      <c r="M10" s="10" t="e">
        <f>ВВ!#REF!*0.9</f>
        <v>#REF!</v>
      </c>
      <c r="N10" s="10" t="e">
        <f>ВВ!#REF!*0.9</f>
        <v>#REF!</v>
      </c>
      <c r="O10" s="10" t="e">
        <f>ВВ!#REF!*0.9</f>
        <v>#REF!</v>
      </c>
      <c r="P10" s="10" t="e">
        <f>ВВ!#REF!*0.9</f>
        <v>#REF!</v>
      </c>
    </row>
    <row r="11" spans="1:16" s="1" customFormat="1" x14ac:dyDescent="0.2">
      <c r="A11" s="9">
        <v>2</v>
      </c>
      <c r="B11" s="10" t="e">
        <f>ВВ!#REF!*0.9</f>
        <v>#REF!</v>
      </c>
      <c r="C11" s="10" t="e">
        <f>ВВ!#REF!*0.9</f>
        <v>#REF!</v>
      </c>
      <c r="D11" s="10" t="e">
        <f>ВВ!#REF!*0.9</f>
        <v>#REF!</v>
      </c>
      <c r="E11" s="10" t="e">
        <f>ВВ!#REF!*0.9</f>
        <v>#REF!</v>
      </c>
      <c r="F11" s="10" t="e">
        <f>ВВ!#REF!*0.9</f>
        <v>#REF!</v>
      </c>
      <c r="G11" s="10" t="e">
        <f>ВВ!#REF!*0.9</f>
        <v>#REF!</v>
      </c>
      <c r="H11" s="10" t="e">
        <f>ВВ!#REF!*0.9</f>
        <v>#REF!</v>
      </c>
      <c r="I11" s="10" t="e">
        <f>ВВ!#REF!*0.9</f>
        <v>#REF!</v>
      </c>
      <c r="J11" s="10" t="e">
        <f>ВВ!#REF!*0.9</f>
        <v>#REF!</v>
      </c>
      <c r="K11" s="10" t="e">
        <f>ВВ!#REF!*0.9</f>
        <v>#REF!</v>
      </c>
      <c r="L11" s="10" t="e">
        <f>ВВ!#REF!*0.9</f>
        <v>#REF!</v>
      </c>
      <c r="M11" s="10" t="e">
        <f>ВВ!#REF!*0.9</f>
        <v>#REF!</v>
      </c>
      <c r="N11" s="10" t="e">
        <f>ВВ!#REF!*0.9</f>
        <v>#REF!</v>
      </c>
      <c r="O11" s="10" t="e">
        <f>ВВ!#REF!*0.9</f>
        <v>#REF!</v>
      </c>
      <c r="P11" s="10" t="e">
        <f>ВВ!#REF!*0.9</f>
        <v>#REF!</v>
      </c>
    </row>
    <row r="12" spans="1:16" s="1" customFormat="1" x14ac:dyDescent="0.2">
      <c r="A12" s="8" t="s">
        <v>7</v>
      </c>
      <c r="B12" s="10"/>
      <c r="C12" s="10"/>
      <c r="D12" s="10"/>
      <c r="E12" s="10"/>
      <c r="F12" s="10"/>
      <c r="G12" s="10"/>
      <c r="H12" s="10"/>
      <c r="I12" s="10"/>
      <c r="J12" s="10"/>
      <c r="K12" s="10"/>
      <c r="L12" s="10"/>
      <c r="M12" s="10"/>
      <c r="N12" s="10"/>
      <c r="O12" s="10"/>
      <c r="P12" s="10"/>
    </row>
    <row r="13" spans="1:16" s="1" customFormat="1" x14ac:dyDescent="0.2">
      <c r="A13" s="11">
        <v>1</v>
      </c>
      <c r="B13" s="10" t="e">
        <f>ВВ!#REF!*0.9</f>
        <v>#REF!</v>
      </c>
      <c r="C13" s="10" t="e">
        <f>ВВ!#REF!*0.9</f>
        <v>#REF!</v>
      </c>
      <c r="D13" s="10" t="e">
        <f>ВВ!#REF!*0.9</f>
        <v>#REF!</v>
      </c>
      <c r="E13" s="10" t="e">
        <f>ВВ!#REF!*0.9</f>
        <v>#REF!</v>
      </c>
      <c r="F13" s="10" t="e">
        <f>ВВ!#REF!*0.9</f>
        <v>#REF!</v>
      </c>
      <c r="G13" s="10" t="e">
        <f>ВВ!#REF!*0.9</f>
        <v>#REF!</v>
      </c>
      <c r="H13" s="10" t="e">
        <f>ВВ!#REF!*0.9</f>
        <v>#REF!</v>
      </c>
      <c r="I13" s="10" t="e">
        <f>ВВ!#REF!*0.9</f>
        <v>#REF!</v>
      </c>
      <c r="J13" s="10" t="e">
        <f>ВВ!#REF!*0.9</f>
        <v>#REF!</v>
      </c>
      <c r="K13" s="10" t="e">
        <f>ВВ!#REF!*0.9</f>
        <v>#REF!</v>
      </c>
      <c r="L13" s="10" t="e">
        <f>ВВ!#REF!*0.9</f>
        <v>#REF!</v>
      </c>
      <c r="M13" s="10" t="e">
        <f>ВВ!#REF!*0.9</f>
        <v>#REF!</v>
      </c>
      <c r="N13" s="10" t="e">
        <f>ВВ!#REF!*0.9</f>
        <v>#REF!</v>
      </c>
      <c r="O13" s="10" t="e">
        <f>ВВ!#REF!*0.9</f>
        <v>#REF!</v>
      </c>
      <c r="P13" s="10" t="e">
        <f>ВВ!#REF!*0.9</f>
        <v>#REF!</v>
      </c>
    </row>
    <row r="14" spans="1:16" s="1" customFormat="1" x14ac:dyDescent="0.2">
      <c r="A14" s="11">
        <v>2</v>
      </c>
      <c r="B14" s="10" t="e">
        <f>ВВ!#REF!*0.9</f>
        <v>#REF!</v>
      </c>
      <c r="C14" s="10" t="e">
        <f>ВВ!#REF!*0.9</f>
        <v>#REF!</v>
      </c>
      <c r="D14" s="10" t="e">
        <f>ВВ!#REF!*0.9</f>
        <v>#REF!</v>
      </c>
      <c r="E14" s="10" t="e">
        <f>ВВ!#REF!*0.9</f>
        <v>#REF!</v>
      </c>
      <c r="F14" s="10" t="e">
        <f>ВВ!#REF!*0.9</f>
        <v>#REF!</v>
      </c>
      <c r="G14" s="10" t="e">
        <f>ВВ!#REF!*0.9</f>
        <v>#REF!</v>
      </c>
      <c r="H14" s="10" t="e">
        <f>ВВ!#REF!*0.9</f>
        <v>#REF!</v>
      </c>
      <c r="I14" s="10" t="e">
        <f>ВВ!#REF!*0.9</f>
        <v>#REF!</v>
      </c>
      <c r="J14" s="10" t="e">
        <f>ВВ!#REF!*0.9</f>
        <v>#REF!</v>
      </c>
      <c r="K14" s="10" t="e">
        <f>ВВ!#REF!*0.9</f>
        <v>#REF!</v>
      </c>
      <c r="L14" s="10" t="e">
        <f>ВВ!#REF!*0.9</f>
        <v>#REF!</v>
      </c>
      <c r="M14" s="10" t="e">
        <f>ВВ!#REF!*0.9</f>
        <v>#REF!</v>
      </c>
      <c r="N14" s="10" t="e">
        <f>ВВ!#REF!*0.9</f>
        <v>#REF!</v>
      </c>
      <c r="O14" s="10" t="e">
        <f>ВВ!#REF!*0.9</f>
        <v>#REF!</v>
      </c>
      <c r="P14" s="10" t="e">
        <f>ВВ!#REF!*0.9</f>
        <v>#REF!</v>
      </c>
    </row>
    <row r="15" spans="1:16" s="1" customFormat="1" x14ac:dyDescent="0.2">
      <c r="A15" s="8" t="s">
        <v>47</v>
      </c>
      <c r="B15" s="10"/>
      <c r="C15" s="10"/>
      <c r="D15" s="10"/>
      <c r="E15" s="10"/>
      <c r="F15" s="10"/>
      <c r="G15" s="10"/>
      <c r="H15" s="10"/>
      <c r="I15" s="10"/>
      <c r="J15" s="10"/>
      <c r="K15" s="10"/>
      <c r="L15" s="10"/>
      <c r="M15" s="10"/>
      <c r="N15" s="10"/>
      <c r="O15" s="10"/>
      <c r="P15" s="10"/>
    </row>
    <row r="16" spans="1:16" s="1" customFormat="1" x14ac:dyDescent="0.2">
      <c r="A16" s="11">
        <v>1</v>
      </c>
      <c r="B16" s="10" t="e">
        <f>ВВ!#REF!*0.9</f>
        <v>#REF!</v>
      </c>
      <c r="C16" s="10" t="e">
        <f>ВВ!#REF!*0.9</f>
        <v>#REF!</v>
      </c>
      <c r="D16" s="10" t="e">
        <f>ВВ!#REF!*0.9</f>
        <v>#REF!</v>
      </c>
      <c r="E16" s="10" t="e">
        <f>ВВ!#REF!*0.9</f>
        <v>#REF!</v>
      </c>
      <c r="F16" s="10" t="e">
        <f>ВВ!#REF!*0.9</f>
        <v>#REF!</v>
      </c>
      <c r="G16" s="10" t="e">
        <f>ВВ!#REF!*0.9</f>
        <v>#REF!</v>
      </c>
      <c r="H16" s="10" t="e">
        <f>ВВ!#REF!*0.9</f>
        <v>#REF!</v>
      </c>
      <c r="I16" s="10" t="e">
        <f>ВВ!#REF!*0.9</f>
        <v>#REF!</v>
      </c>
      <c r="J16" s="10" t="e">
        <f>ВВ!#REF!*0.9</f>
        <v>#REF!</v>
      </c>
      <c r="K16" s="10" t="e">
        <f>ВВ!#REF!*0.9</f>
        <v>#REF!</v>
      </c>
      <c r="L16" s="10" t="e">
        <f>ВВ!#REF!*0.9</f>
        <v>#REF!</v>
      </c>
      <c r="M16" s="10" t="e">
        <f>ВВ!#REF!*0.9</f>
        <v>#REF!</v>
      </c>
      <c r="N16" s="10" t="e">
        <f>ВВ!#REF!*0.9</f>
        <v>#REF!</v>
      </c>
      <c r="O16" s="10" t="e">
        <f>ВВ!#REF!*0.9</f>
        <v>#REF!</v>
      </c>
      <c r="P16" s="10" t="e">
        <f>ВВ!#REF!*0.9</f>
        <v>#REF!</v>
      </c>
    </row>
    <row r="17" spans="1:16" s="1" customFormat="1" x14ac:dyDescent="0.2">
      <c r="A17" s="11">
        <v>2</v>
      </c>
      <c r="B17" s="10" t="e">
        <f>ВВ!#REF!*0.9</f>
        <v>#REF!</v>
      </c>
      <c r="C17" s="10" t="e">
        <f>ВВ!#REF!*0.9</f>
        <v>#REF!</v>
      </c>
      <c r="D17" s="10" t="e">
        <f>ВВ!#REF!*0.9</f>
        <v>#REF!</v>
      </c>
      <c r="E17" s="10" t="e">
        <f>ВВ!#REF!*0.9</f>
        <v>#REF!</v>
      </c>
      <c r="F17" s="10" t="e">
        <f>ВВ!#REF!*0.9</f>
        <v>#REF!</v>
      </c>
      <c r="G17" s="10" t="e">
        <f>ВВ!#REF!*0.9</f>
        <v>#REF!</v>
      </c>
      <c r="H17" s="10" t="e">
        <f>ВВ!#REF!*0.9</f>
        <v>#REF!</v>
      </c>
      <c r="I17" s="10" t="e">
        <f>ВВ!#REF!*0.9</f>
        <v>#REF!</v>
      </c>
      <c r="J17" s="10" t="e">
        <f>ВВ!#REF!*0.9</f>
        <v>#REF!</v>
      </c>
      <c r="K17" s="10" t="e">
        <f>ВВ!#REF!*0.9</f>
        <v>#REF!</v>
      </c>
      <c r="L17" s="10" t="e">
        <f>ВВ!#REF!*0.9</f>
        <v>#REF!</v>
      </c>
      <c r="M17" s="10" t="e">
        <f>ВВ!#REF!*0.9</f>
        <v>#REF!</v>
      </c>
      <c r="N17" s="10" t="e">
        <f>ВВ!#REF!*0.9</f>
        <v>#REF!</v>
      </c>
      <c r="O17" s="10" t="e">
        <f>ВВ!#REF!*0.9</f>
        <v>#REF!</v>
      </c>
      <c r="P17" s="10" t="e">
        <f>ВВ!#REF!*0.9</f>
        <v>#REF!</v>
      </c>
    </row>
    <row r="18" spans="1:16" s="1" customFormat="1" x14ac:dyDescent="0.2">
      <c r="A18" s="29"/>
    </row>
    <row r="19" spans="1:16" s="1" customFormat="1" x14ac:dyDescent="0.2">
      <c r="A19" s="170" t="s">
        <v>22</v>
      </c>
    </row>
    <row r="20" spans="1:16" s="1" customFormat="1" x14ac:dyDescent="0.2">
      <c r="A20" s="29"/>
      <c r="B20" s="28" t="e">
        <f>B4</f>
        <v>#REF!</v>
      </c>
      <c r="C20" s="28" t="e">
        <f t="shared" ref="C20" si="0">C4</f>
        <v>#REF!</v>
      </c>
      <c r="D20" s="28" t="e">
        <f t="shared" ref="D20:E20" si="1">D4</f>
        <v>#REF!</v>
      </c>
      <c r="E20" s="28" t="e">
        <f t="shared" si="1"/>
        <v>#REF!</v>
      </c>
      <c r="F20" s="28" t="e">
        <f t="shared" ref="F20:J20" si="2">F4</f>
        <v>#REF!</v>
      </c>
      <c r="G20" s="28" t="e">
        <f t="shared" si="2"/>
        <v>#REF!</v>
      </c>
      <c r="H20" s="28" t="e">
        <f t="shared" si="2"/>
        <v>#REF!</v>
      </c>
      <c r="I20" s="28" t="e">
        <f t="shared" si="2"/>
        <v>#REF!</v>
      </c>
      <c r="J20" s="28" t="e">
        <f t="shared" si="2"/>
        <v>#REF!</v>
      </c>
      <c r="K20" s="6" t="e">
        <f t="shared" ref="K20" si="3">K4</f>
        <v>#REF!</v>
      </c>
      <c r="L20" s="6" t="e">
        <f t="shared" ref="L20:P20" si="4">L4</f>
        <v>#REF!</v>
      </c>
      <c r="M20" s="6" t="e">
        <f t="shared" si="4"/>
        <v>#REF!</v>
      </c>
      <c r="N20" s="6" t="e">
        <f t="shared" si="4"/>
        <v>#REF!</v>
      </c>
      <c r="O20" s="28" t="e">
        <f t="shared" si="4"/>
        <v>#REF!</v>
      </c>
      <c r="P20" s="28" t="e">
        <f t="shared" si="4"/>
        <v>#REF!</v>
      </c>
    </row>
    <row r="21" spans="1:16" s="1" customFormat="1" ht="35.450000000000003" customHeight="1" x14ac:dyDescent="0.2">
      <c r="A21" s="30" t="s">
        <v>3</v>
      </c>
      <c r="B21" s="28" t="e">
        <f>B5</f>
        <v>#REF!</v>
      </c>
      <c r="C21" s="28" t="e">
        <f t="shared" ref="C21" si="5">C5</f>
        <v>#REF!</v>
      </c>
      <c r="D21" s="28" t="e">
        <f t="shared" ref="D21:E21" si="6">D5</f>
        <v>#REF!</v>
      </c>
      <c r="E21" s="28" t="e">
        <f t="shared" si="6"/>
        <v>#REF!</v>
      </c>
      <c r="F21" s="28" t="e">
        <f t="shared" ref="F21:J21" si="7">F5</f>
        <v>#REF!</v>
      </c>
      <c r="G21" s="28" t="e">
        <f t="shared" si="7"/>
        <v>#REF!</v>
      </c>
      <c r="H21" s="28" t="e">
        <f t="shared" si="7"/>
        <v>#REF!</v>
      </c>
      <c r="I21" s="28" t="e">
        <f t="shared" si="7"/>
        <v>#REF!</v>
      </c>
      <c r="J21" s="28" t="e">
        <f t="shared" si="7"/>
        <v>#REF!</v>
      </c>
      <c r="K21" s="6" t="e">
        <f t="shared" ref="K21" si="8">K5</f>
        <v>#REF!</v>
      </c>
      <c r="L21" s="6" t="e">
        <f t="shared" ref="L21:P21" si="9">L5</f>
        <v>#REF!</v>
      </c>
      <c r="M21" s="6" t="e">
        <f t="shared" si="9"/>
        <v>#REF!</v>
      </c>
      <c r="N21" s="6" t="e">
        <f t="shared" si="9"/>
        <v>#REF!</v>
      </c>
      <c r="O21" s="28" t="e">
        <f t="shared" si="9"/>
        <v>#REF!</v>
      </c>
      <c r="P21" s="28" t="e">
        <f t="shared" si="9"/>
        <v>#REF!</v>
      </c>
    </row>
    <row r="22" spans="1:16" s="1" customFormat="1" x14ac:dyDescent="0.2">
      <c r="A22" s="8" t="s">
        <v>115</v>
      </c>
    </row>
    <row r="23" spans="1:16" s="1" customFormat="1" x14ac:dyDescent="0.2">
      <c r="A23" s="9">
        <v>1</v>
      </c>
      <c r="B23" s="10" t="e">
        <f>B7*0.87</f>
        <v>#REF!</v>
      </c>
      <c r="C23" s="10" t="e">
        <f t="shared" ref="C23" si="10">C7*0.87</f>
        <v>#REF!</v>
      </c>
      <c r="D23" s="10" t="e">
        <f t="shared" ref="D23:E23" si="11">D7*0.87</f>
        <v>#REF!</v>
      </c>
      <c r="E23" s="10" t="e">
        <f t="shared" si="11"/>
        <v>#REF!</v>
      </c>
      <c r="F23" s="10" t="e">
        <f t="shared" ref="F23:J23" si="12">F7*0.87</f>
        <v>#REF!</v>
      </c>
      <c r="G23" s="10" t="e">
        <f t="shared" si="12"/>
        <v>#REF!</v>
      </c>
      <c r="H23" s="10" t="e">
        <f t="shared" si="12"/>
        <v>#REF!</v>
      </c>
      <c r="I23" s="10" t="e">
        <f t="shared" si="12"/>
        <v>#REF!</v>
      </c>
      <c r="J23" s="10" t="e">
        <f t="shared" si="12"/>
        <v>#REF!</v>
      </c>
      <c r="K23" s="10" t="e">
        <f t="shared" ref="K23" si="13">K7*0.87</f>
        <v>#REF!</v>
      </c>
      <c r="L23" s="10" t="e">
        <f t="shared" ref="L23:P23" si="14">L7*0.87</f>
        <v>#REF!</v>
      </c>
      <c r="M23" s="10" t="e">
        <f t="shared" si="14"/>
        <v>#REF!</v>
      </c>
      <c r="N23" s="10" t="e">
        <f t="shared" si="14"/>
        <v>#REF!</v>
      </c>
      <c r="O23" s="10" t="e">
        <f t="shared" si="14"/>
        <v>#REF!</v>
      </c>
      <c r="P23" s="10" t="e">
        <f t="shared" si="14"/>
        <v>#REF!</v>
      </c>
    </row>
    <row r="24" spans="1:16" s="1" customFormat="1" x14ac:dyDescent="0.2">
      <c r="A24" s="9">
        <v>2</v>
      </c>
      <c r="B24" s="10" t="e">
        <f t="shared" ref="B24:B33" si="15">B8*0.87</f>
        <v>#REF!</v>
      </c>
      <c r="C24" s="10" t="e">
        <f t="shared" ref="C24" si="16">C8*0.87</f>
        <v>#REF!</v>
      </c>
      <c r="D24" s="10" t="e">
        <f t="shared" ref="D24:E24" si="17">D8*0.87</f>
        <v>#REF!</v>
      </c>
      <c r="E24" s="10" t="e">
        <f t="shared" si="17"/>
        <v>#REF!</v>
      </c>
      <c r="F24" s="10" t="e">
        <f t="shared" ref="F24:J24" si="18">F8*0.87</f>
        <v>#REF!</v>
      </c>
      <c r="G24" s="10" t="e">
        <f t="shared" si="18"/>
        <v>#REF!</v>
      </c>
      <c r="H24" s="10" t="e">
        <f t="shared" si="18"/>
        <v>#REF!</v>
      </c>
      <c r="I24" s="10" t="e">
        <f t="shared" si="18"/>
        <v>#REF!</v>
      </c>
      <c r="J24" s="10" t="e">
        <f t="shared" si="18"/>
        <v>#REF!</v>
      </c>
      <c r="K24" s="10" t="e">
        <f t="shared" ref="K24" si="19">K8*0.87</f>
        <v>#REF!</v>
      </c>
      <c r="L24" s="10" t="e">
        <f t="shared" ref="L24:P24" si="20">L8*0.87</f>
        <v>#REF!</v>
      </c>
      <c r="M24" s="10" t="e">
        <f t="shared" si="20"/>
        <v>#REF!</v>
      </c>
      <c r="N24" s="10" t="e">
        <f t="shared" si="20"/>
        <v>#REF!</v>
      </c>
      <c r="O24" s="10" t="e">
        <f t="shared" si="20"/>
        <v>#REF!</v>
      </c>
      <c r="P24" s="10" t="e">
        <f t="shared" si="20"/>
        <v>#REF!</v>
      </c>
    </row>
    <row r="25" spans="1:16" s="1" customFormat="1" x14ac:dyDescent="0.2">
      <c r="A25" s="8" t="s">
        <v>116</v>
      </c>
      <c r="B25" s="10"/>
      <c r="C25" s="10"/>
      <c r="D25" s="10"/>
      <c r="E25" s="10"/>
      <c r="F25" s="10"/>
      <c r="G25" s="10"/>
      <c r="H25" s="10"/>
      <c r="I25" s="10"/>
      <c r="J25" s="10"/>
      <c r="K25" s="10"/>
      <c r="L25" s="10"/>
      <c r="M25" s="10"/>
      <c r="N25" s="10"/>
      <c r="O25" s="10"/>
      <c r="P25" s="10"/>
    </row>
    <row r="26" spans="1:16" s="1" customFormat="1" x14ac:dyDescent="0.2">
      <c r="A26" s="9">
        <v>1</v>
      </c>
      <c r="B26" s="10" t="e">
        <f t="shared" si="15"/>
        <v>#REF!</v>
      </c>
      <c r="C26" s="10" t="e">
        <f t="shared" ref="C26" si="21">C10*0.87</f>
        <v>#REF!</v>
      </c>
      <c r="D26" s="10" t="e">
        <f t="shared" ref="D26:E26" si="22">D10*0.87</f>
        <v>#REF!</v>
      </c>
      <c r="E26" s="10" t="e">
        <f t="shared" si="22"/>
        <v>#REF!</v>
      </c>
      <c r="F26" s="10" t="e">
        <f t="shared" ref="F26:J26" si="23">F10*0.87</f>
        <v>#REF!</v>
      </c>
      <c r="G26" s="10" t="e">
        <f t="shared" si="23"/>
        <v>#REF!</v>
      </c>
      <c r="H26" s="10" t="e">
        <f t="shared" si="23"/>
        <v>#REF!</v>
      </c>
      <c r="I26" s="10" t="e">
        <f t="shared" si="23"/>
        <v>#REF!</v>
      </c>
      <c r="J26" s="10" t="e">
        <f t="shared" si="23"/>
        <v>#REF!</v>
      </c>
      <c r="K26" s="10" t="e">
        <f t="shared" ref="K26" si="24">K10*0.87</f>
        <v>#REF!</v>
      </c>
      <c r="L26" s="10" t="e">
        <f t="shared" ref="L26:P26" si="25">L10*0.87</f>
        <v>#REF!</v>
      </c>
      <c r="M26" s="10" t="e">
        <f t="shared" si="25"/>
        <v>#REF!</v>
      </c>
      <c r="N26" s="10" t="e">
        <f t="shared" si="25"/>
        <v>#REF!</v>
      </c>
      <c r="O26" s="10" t="e">
        <f t="shared" si="25"/>
        <v>#REF!</v>
      </c>
      <c r="P26" s="10" t="e">
        <f t="shared" si="25"/>
        <v>#REF!</v>
      </c>
    </row>
    <row r="27" spans="1:16" s="1" customFormat="1" x14ac:dyDescent="0.2">
      <c r="A27" s="9">
        <v>2</v>
      </c>
      <c r="B27" s="10" t="e">
        <f t="shared" si="15"/>
        <v>#REF!</v>
      </c>
      <c r="C27" s="10" t="e">
        <f t="shared" ref="C27" si="26">C11*0.87</f>
        <v>#REF!</v>
      </c>
      <c r="D27" s="10" t="e">
        <f t="shared" ref="D27:E27" si="27">D11*0.87</f>
        <v>#REF!</v>
      </c>
      <c r="E27" s="10" t="e">
        <f t="shared" si="27"/>
        <v>#REF!</v>
      </c>
      <c r="F27" s="10" t="e">
        <f t="shared" ref="F27:J27" si="28">F11*0.87</f>
        <v>#REF!</v>
      </c>
      <c r="G27" s="10" t="e">
        <f t="shared" si="28"/>
        <v>#REF!</v>
      </c>
      <c r="H27" s="10" t="e">
        <f t="shared" si="28"/>
        <v>#REF!</v>
      </c>
      <c r="I27" s="10" t="e">
        <f t="shared" si="28"/>
        <v>#REF!</v>
      </c>
      <c r="J27" s="10" t="e">
        <f t="shared" si="28"/>
        <v>#REF!</v>
      </c>
      <c r="K27" s="10" t="e">
        <f t="shared" ref="K27" si="29">K11*0.87</f>
        <v>#REF!</v>
      </c>
      <c r="L27" s="10" t="e">
        <f t="shared" ref="L27:P27" si="30">L11*0.87</f>
        <v>#REF!</v>
      </c>
      <c r="M27" s="10" t="e">
        <f t="shared" si="30"/>
        <v>#REF!</v>
      </c>
      <c r="N27" s="10" t="e">
        <f t="shared" si="30"/>
        <v>#REF!</v>
      </c>
      <c r="O27" s="10" t="e">
        <f t="shared" si="30"/>
        <v>#REF!</v>
      </c>
      <c r="P27" s="10" t="e">
        <f t="shared" si="30"/>
        <v>#REF!</v>
      </c>
    </row>
    <row r="28" spans="1:16" s="1" customFormat="1" x14ac:dyDescent="0.2">
      <c r="A28" s="8" t="s">
        <v>117</v>
      </c>
      <c r="B28" s="10"/>
      <c r="C28" s="10"/>
      <c r="D28" s="10"/>
      <c r="E28" s="10"/>
      <c r="F28" s="10"/>
      <c r="G28" s="10"/>
      <c r="H28" s="10"/>
      <c r="I28" s="10"/>
      <c r="J28" s="10"/>
      <c r="K28" s="10"/>
      <c r="L28" s="10"/>
      <c r="M28" s="10"/>
      <c r="N28" s="10"/>
      <c r="O28" s="10"/>
      <c r="P28" s="10"/>
    </row>
    <row r="29" spans="1:16" s="1" customFormat="1" x14ac:dyDescent="0.2">
      <c r="A29" s="11">
        <v>1</v>
      </c>
      <c r="B29" s="10" t="e">
        <f t="shared" si="15"/>
        <v>#REF!</v>
      </c>
      <c r="C29" s="10" t="e">
        <f t="shared" ref="C29" si="31">C13*0.87</f>
        <v>#REF!</v>
      </c>
      <c r="D29" s="10" t="e">
        <f t="shared" ref="D29:E29" si="32">D13*0.87</f>
        <v>#REF!</v>
      </c>
      <c r="E29" s="10" t="e">
        <f t="shared" si="32"/>
        <v>#REF!</v>
      </c>
      <c r="F29" s="10" t="e">
        <f t="shared" ref="F29:J29" si="33">F13*0.87</f>
        <v>#REF!</v>
      </c>
      <c r="G29" s="10" t="e">
        <f t="shared" si="33"/>
        <v>#REF!</v>
      </c>
      <c r="H29" s="10" t="e">
        <f t="shared" si="33"/>
        <v>#REF!</v>
      </c>
      <c r="I29" s="10" t="e">
        <f t="shared" si="33"/>
        <v>#REF!</v>
      </c>
      <c r="J29" s="10" t="e">
        <f t="shared" si="33"/>
        <v>#REF!</v>
      </c>
      <c r="K29" s="10" t="e">
        <f t="shared" ref="K29" si="34">K13*0.87</f>
        <v>#REF!</v>
      </c>
      <c r="L29" s="10" t="e">
        <f t="shared" ref="L29:P29" si="35">L13*0.87</f>
        <v>#REF!</v>
      </c>
      <c r="M29" s="10" t="e">
        <f t="shared" si="35"/>
        <v>#REF!</v>
      </c>
      <c r="N29" s="10" t="e">
        <f t="shared" si="35"/>
        <v>#REF!</v>
      </c>
      <c r="O29" s="10" t="e">
        <f t="shared" si="35"/>
        <v>#REF!</v>
      </c>
      <c r="P29" s="10" t="e">
        <f t="shared" si="35"/>
        <v>#REF!</v>
      </c>
    </row>
    <row r="30" spans="1:16" s="1" customFormat="1" x14ac:dyDescent="0.2">
      <c r="A30" s="11">
        <v>2</v>
      </c>
      <c r="B30" s="10" t="e">
        <f t="shared" si="15"/>
        <v>#REF!</v>
      </c>
      <c r="C30" s="10" t="e">
        <f t="shared" ref="C30" si="36">C14*0.87</f>
        <v>#REF!</v>
      </c>
      <c r="D30" s="10" t="e">
        <f t="shared" ref="D30:E30" si="37">D14*0.87</f>
        <v>#REF!</v>
      </c>
      <c r="E30" s="10" t="e">
        <f t="shared" si="37"/>
        <v>#REF!</v>
      </c>
      <c r="F30" s="10" t="e">
        <f t="shared" ref="F30:J30" si="38">F14*0.87</f>
        <v>#REF!</v>
      </c>
      <c r="G30" s="10" t="e">
        <f t="shared" si="38"/>
        <v>#REF!</v>
      </c>
      <c r="H30" s="10" t="e">
        <f t="shared" si="38"/>
        <v>#REF!</v>
      </c>
      <c r="I30" s="10" t="e">
        <f t="shared" si="38"/>
        <v>#REF!</v>
      </c>
      <c r="J30" s="10" t="e">
        <f t="shared" si="38"/>
        <v>#REF!</v>
      </c>
      <c r="K30" s="10" t="e">
        <f t="shared" ref="K30" si="39">K14*0.87</f>
        <v>#REF!</v>
      </c>
      <c r="L30" s="10" t="e">
        <f t="shared" ref="L30:P30" si="40">L14*0.87</f>
        <v>#REF!</v>
      </c>
      <c r="M30" s="10" t="e">
        <f t="shared" si="40"/>
        <v>#REF!</v>
      </c>
      <c r="N30" s="10" t="e">
        <f t="shared" si="40"/>
        <v>#REF!</v>
      </c>
      <c r="O30" s="10" t="e">
        <f t="shared" si="40"/>
        <v>#REF!</v>
      </c>
      <c r="P30" s="10" t="e">
        <f t="shared" si="40"/>
        <v>#REF!</v>
      </c>
    </row>
    <row r="31" spans="1:16" s="1" customFormat="1" x14ac:dyDescent="0.2">
      <c r="A31" s="8" t="s">
        <v>118</v>
      </c>
      <c r="B31" s="10"/>
      <c r="C31" s="10"/>
      <c r="D31" s="10"/>
      <c r="E31" s="10"/>
      <c r="F31" s="10"/>
      <c r="G31" s="10"/>
      <c r="H31" s="10"/>
      <c r="I31" s="10"/>
      <c r="J31" s="10"/>
      <c r="K31" s="10"/>
      <c r="L31" s="10"/>
      <c r="M31" s="10"/>
      <c r="N31" s="10"/>
      <c r="O31" s="10"/>
      <c r="P31" s="10"/>
    </row>
    <row r="32" spans="1:16" s="1" customFormat="1" x14ac:dyDescent="0.2">
      <c r="A32" s="11">
        <v>1</v>
      </c>
      <c r="B32" s="10" t="e">
        <f t="shared" si="15"/>
        <v>#REF!</v>
      </c>
      <c r="C32" s="10" t="e">
        <f t="shared" ref="C32" si="41">C16*0.87</f>
        <v>#REF!</v>
      </c>
      <c r="D32" s="10" t="e">
        <f t="shared" ref="D32:E32" si="42">D16*0.87</f>
        <v>#REF!</v>
      </c>
      <c r="E32" s="10" t="e">
        <f t="shared" si="42"/>
        <v>#REF!</v>
      </c>
      <c r="F32" s="10" t="e">
        <f t="shared" ref="F32:J32" si="43">F16*0.87</f>
        <v>#REF!</v>
      </c>
      <c r="G32" s="10" t="e">
        <f t="shared" si="43"/>
        <v>#REF!</v>
      </c>
      <c r="H32" s="10" t="e">
        <f t="shared" si="43"/>
        <v>#REF!</v>
      </c>
      <c r="I32" s="10" t="e">
        <f t="shared" si="43"/>
        <v>#REF!</v>
      </c>
      <c r="J32" s="10" t="e">
        <f t="shared" si="43"/>
        <v>#REF!</v>
      </c>
      <c r="K32" s="10" t="e">
        <f t="shared" ref="K32" si="44">K16*0.87</f>
        <v>#REF!</v>
      </c>
      <c r="L32" s="10" t="e">
        <f t="shared" ref="L32:P32" si="45">L16*0.87</f>
        <v>#REF!</v>
      </c>
      <c r="M32" s="10" t="e">
        <f t="shared" si="45"/>
        <v>#REF!</v>
      </c>
      <c r="N32" s="10" t="e">
        <f t="shared" si="45"/>
        <v>#REF!</v>
      </c>
      <c r="O32" s="10" t="e">
        <f t="shared" si="45"/>
        <v>#REF!</v>
      </c>
      <c r="P32" s="10" t="e">
        <f t="shared" si="45"/>
        <v>#REF!</v>
      </c>
    </row>
    <row r="33" spans="1:45" s="1" customFormat="1" x14ac:dyDescent="0.2">
      <c r="A33" s="11">
        <v>2</v>
      </c>
      <c r="B33" s="10" t="e">
        <f t="shared" si="15"/>
        <v>#REF!</v>
      </c>
      <c r="C33" s="10" t="e">
        <f t="shared" ref="C33" si="46">C17*0.87</f>
        <v>#REF!</v>
      </c>
      <c r="D33" s="10" t="e">
        <f t="shared" ref="D33:E33" si="47">D17*0.87</f>
        <v>#REF!</v>
      </c>
      <c r="E33" s="10" t="e">
        <f t="shared" si="47"/>
        <v>#REF!</v>
      </c>
      <c r="F33" s="10" t="e">
        <f t="shared" ref="F33:J33" si="48">F17*0.87</f>
        <v>#REF!</v>
      </c>
      <c r="G33" s="10" t="e">
        <f t="shared" si="48"/>
        <v>#REF!</v>
      </c>
      <c r="H33" s="10" t="e">
        <f t="shared" si="48"/>
        <v>#REF!</v>
      </c>
      <c r="I33" s="10" t="e">
        <f t="shared" si="48"/>
        <v>#REF!</v>
      </c>
      <c r="J33" s="10" t="e">
        <f t="shared" si="48"/>
        <v>#REF!</v>
      </c>
      <c r="K33" s="10" t="e">
        <f t="shared" ref="K33" si="49">K17*0.87</f>
        <v>#REF!</v>
      </c>
      <c r="L33" s="10" t="e">
        <f t="shared" ref="L33:P33" si="50">L17*0.87</f>
        <v>#REF!</v>
      </c>
      <c r="M33" s="10" t="e">
        <f t="shared" si="50"/>
        <v>#REF!</v>
      </c>
      <c r="N33" s="10" t="e">
        <f t="shared" si="50"/>
        <v>#REF!</v>
      </c>
      <c r="O33" s="10" t="e">
        <f t="shared" si="50"/>
        <v>#REF!</v>
      </c>
      <c r="P33" s="10" t="e">
        <f t="shared" si="50"/>
        <v>#REF!</v>
      </c>
    </row>
    <row r="35" spans="1:45" s="1" customFormat="1" ht="15" x14ac:dyDescent="0.2">
      <c r="A35" s="295" t="s">
        <v>119</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295"/>
      <c r="AE35" s="295"/>
      <c r="AF35" s="295"/>
      <c r="AG35" s="295"/>
      <c r="AH35" s="295"/>
      <c r="AI35" s="295"/>
      <c r="AJ35" s="295"/>
      <c r="AK35" s="295"/>
      <c r="AL35" s="295"/>
      <c r="AM35" s="295"/>
      <c r="AN35" s="295"/>
      <c r="AO35" s="295"/>
      <c r="AP35" s="295"/>
      <c r="AQ35" s="295"/>
      <c r="AR35" s="295"/>
      <c r="AS35" s="295"/>
    </row>
    <row r="36" spans="1:45" s="167" customFormat="1" ht="12" x14ac:dyDescent="0.2">
      <c r="A36" s="172" t="s">
        <v>93</v>
      </c>
    </row>
    <row r="37" spans="1:45" s="167" customFormat="1" ht="12" x14ac:dyDescent="0.2">
      <c r="A37" s="124" t="s">
        <v>120</v>
      </c>
      <c r="B37" s="173"/>
      <c r="C37" s="173"/>
      <c r="D37" s="173"/>
      <c r="E37" s="173"/>
      <c r="F37" s="173"/>
      <c r="G37" s="173"/>
      <c r="H37" s="173"/>
      <c r="I37" s="173"/>
      <c r="J37" s="173"/>
      <c r="K37" s="173"/>
      <c r="L37" s="173"/>
      <c r="M37" s="173"/>
      <c r="N37" s="173"/>
      <c r="O37" s="173"/>
      <c r="P37" s="173"/>
      <c r="Q37" s="173"/>
      <c r="R37" s="173"/>
      <c r="S37" s="180"/>
      <c r="T37" s="180"/>
      <c r="U37" s="180"/>
      <c r="V37" s="180"/>
      <c r="W37" s="180"/>
      <c r="X37" s="180"/>
      <c r="Y37" s="180"/>
      <c r="Z37" s="180"/>
      <c r="AA37" s="180"/>
      <c r="AB37" s="180"/>
      <c r="AC37" s="180"/>
      <c r="AD37" s="180"/>
      <c r="AE37" s="180"/>
      <c r="AF37" s="180"/>
      <c r="AG37" s="180"/>
      <c r="AH37" s="180"/>
      <c r="AI37" s="180"/>
      <c r="AJ37" s="180"/>
      <c r="AK37" s="180"/>
      <c r="AL37" s="180"/>
    </row>
    <row r="38" spans="1:45" s="167" customFormat="1" ht="24" x14ac:dyDescent="0.2">
      <c r="A38" s="124" t="s">
        <v>121</v>
      </c>
      <c r="B38" s="173"/>
      <c r="C38" s="173"/>
      <c r="D38" s="173"/>
      <c r="E38" s="173"/>
      <c r="F38" s="173"/>
      <c r="G38" s="173"/>
      <c r="H38" s="173"/>
      <c r="I38" s="173"/>
      <c r="J38" s="173"/>
      <c r="K38" s="173"/>
      <c r="L38" s="173"/>
      <c r="M38" s="173"/>
      <c r="N38" s="173"/>
      <c r="O38" s="173"/>
      <c r="P38" s="173"/>
      <c r="Q38" s="173"/>
      <c r="R38" s="173"/>
      <c r="S38" s="180"/>
      <c r="T38" s="180"/>
      <c r="U38" s="180"/>
      <c r="V38" s="180"/>
      <c r="W38" s="180"/>
      <c r="X38" s="180"/>
      <c r="Y38" s="180"/>
      <c r="Z38" s="180"/>
      <c r="AA38" s="180"/>
      <c r="AB38" s="180"/>
      <c r="AC38" s="180"/>
      <c r="AD38" s="180"/>
      <c r="AE38" s="180"/>
      <c r="AF38" s="180"/>
      <c r="AG38" s="180"/>
      <c r="AH38" s="180"/>
      <c r="AI38" s="180"/>
      <c r="AJ38" s="180"/>
      <c r="AK38" s="180"/>
      <c r="AL38" s="180"/>
    </row>
    <row r="39" spans="1:45" s="167" customFormat="1" ht="12" x14ac:dyDescent="0.2">
      <c r="A39" s="174"/>
    </row>
    <row r="40" spans="1:45" s="167" customFormat="1" ht="12" x14ac:dyDescent="0.2">
      <c r="A40" s="175" t="s">
        <v>23</v>
      </c>
    </row>
    <row r="41" spans="1:45" s="167" customFormat="1" ht="12" x14ac:dyDescent="0.2">
      <c r="A41" s="17" t="s">
        <v>122</v>
      </c>
    </row>
    <row r="42" spans="1:45" s="167" customFormat="1" ht="12" x14ac:dyDescent="0.2">
      <c r="A42" s="18" t="s">
        <v>9</v>
      </c>
    </row>
    <row r="43" spans="1:45" s="167" customFormat="1" ht="12" x14ac:dyDescent="0.2">
      <c r="A43" s="18" t="s">
        <v>10</v>
      </c>
    </row>
    <row r="44" spans="1:45" s="167" customFormat="1" ht="24" x14ac:dyDescent="0.2">
      <c r="A44" s="19" t="s">
        <v>11</v>
      </c>
    </row>
    <row r="45" spans="1:45" s="167" customFormat="1" ht="12" x14ac:dyDescent="0.2">
      <c r="A45" s="18" t="s">
        <v>123</v>
      </c>
    </row>
    <row r="46" spans="1:45" s="167" customFormat="1" ht="48" x14ac:dyDescent="0.2">
      <c r="A46" s="47" t="s">
        <v>124</v>
      </c>
    </row>
    <row r="47" spans="1:45" s="167" customFormat="1" ht="12" x14ac:dyDescent="0.2">
      <c r="A47" s="47"/>
    </row>
    <row r="48" spans="1:45" s="167" customFormat="1" ht="38.25" x14ac:dyDescent="0.2">
      <c r="A48" s="176" t="s">
        <v>125</v>
      </c>
      <c r="B48" s="177"/>
      <c r="C48" s="177"/>
      <c r="D48" s="177"/>
      <c r="E48" s="177"/>
      <c r="F48" s="177"/>
      <c r="G48" s="177"/>
      <c r="H48" s="177"/>
      <c r="I48" s="177"/>
      <c r="J48" s="177"/>
      <c r="K48" s="177"/>
      <c r="L48" s="177"/>
      <c r="M48" s="177"/>
      <c r="N48" s="177"/>
      <c r="O48" s="177"/>
      <c r="P48" s="177"/>
      <c r="Q48" s="177"/>
      <c r="R48" s="177"/>
      <c r="S48" s="177"/>
      <c r="T48" s="177"/>
      <c r="U48" s="177"/>
      <c r="V48" s="177"/>
      <c r="W48" s="177"/>
      <c r="X48" s="177"/>
    </row>
    <row r="49" spans="1:24" s="167" customFormat="1" ht="12" x14ac:dyDescent="0.2">
      <c r="A49" s="178"/>
      <c r="B49" s="177"/>
      <c r="C49" s="177"/>
      <c r="D49" s="177"/>
      <c r="E49" s="177"/>
      <c r="F49" s="177"/>
      <c r="G49" s="177"/>
      <c r="H49" s="177"/>
      <c r="I49" s="177"/>
      <c r="J49" s="177"/>
      <c r="K49" s="177"/>
      <c r="L49" s="177"/>
      <c r="M49" s="177"/>
      <c r="N49" s="177"/>
      <c r="O49" s="177"/>
      <c r="P49" s="177"/>
      <c r="Q49" s="177"/>
      <c r="R49" s="177"/>
      <c r="S49" s="177"/>
      <c r="T49" s="177"/>
      <c r="U49" s="177"/>
      <c r="V49" s="177"/>
      <c r="W49" s="177"/>
      <c r="X49" s="177"/>
    </row>
    <row r="50" spans="1:24" s="167" customFormat="1" ht="52.5" x14ac:dyDescent="0.2">
      <c r="A50" s="21" t="s">
        <v>126</v>
      </c>
      <c r="B50" s="179"/>
      <c r="C50" s="179"/>
      <c r="D50" s="179"/>
      <c r="E50" s="179"/>
      <c r="F50" s="179"/>
      <c r="G50" s="179"/>
      <c r="H50" s="179"/>
      <c r="I50" s="179"/>
      <c r="J50" s="179"/>
      <c r="K50" s="179"/>
      <c r="L50" s="179"/>
      <c r="M50" s="179"/>
      <c r="N50" s="179"/>
      <c r="O50" s="179"/>
      <c r="P50" s="179"/>
      <c r="Q50" s="181"/>
      <c r="R50" s="181"/>
      <c r="S50" s="181"/>
      <c r="T50" s="177"/>
      <c r="U50" s="177"/>
      <c r="V50" s="177"/>
      <c r="W50" s="177"/>
      <c r="X50" s="177"/>
    </row>
    <row r="51" spans="1:24" s="167" customFormat="1" ht="42" x14ac:dyDescent="0.2">
      <c r="A51" s="21" t="s">
        <v>127</v>
      </c>
      <c r="B51" s="179"/>
      <c r="C51" s="179"/>
      <c r="D51" s="179"/>
      <c r="E51" s="179"/>
      <c r="F51" s="179"/>
      <c r="G51" s="179"/>
      <c r="H51" s="179"/>
      <c r="I51" s="179"/>
      <c r="J51" s="179"/>
      <c r="K51" s="179"/>
      <c r="L51" s="179"/>
      <c r="M51" s="179"/>
      <c r="N51" s="179"/>
      <c r="O51" s="179"/>
      <c r="P51" s="179"/>
      <c r="Q51" s="181"/>
      <c r="R51" s="181"/>
      <c r="S51" s="181"/>
      <c r="T51" s="177"/>
      <c r="U51" s="177"/>
      <c r="V51" s="177"/>
      <c r="W51" s="177"/>
      <c r="X51" s="177"/>
    </row>
    <row r="52" spans="1:24" s="167" customFormat="1" ht="73.5" x14ac:dyDescent="0.2">
      <c r="A52" s="21" t="s">
        <v>128</v>
      </c>
      <c r="B52" s="179"/>
      <c r="C52" s="179"/>
      <c r="D52" s="179"/>
      <c r="E52" s="179"/>
      <c r="F52" s="179"/>
      <c r="G52" s="179"/>
      <c r="H52" s="179"/>
      <c r="I52" s="179"/>
      <c r="J52" s="179"/>
      <c r="K52" s="179"/>
      <c r="L52" s="179"/>
      <c r="M52" s="179"/>
      <c r="N52" s="179"/>
      <c r="O52" s="179"/>
      <c r="P52" s="179"/>
      <c r="Q52" s="181"/>
      <c r="R52" s="181"/>
      <c r="S52" s="181"/>
      <c r="T52" s="177"/>
      <c r="U52" s="177"/>
      <c r="V52" s="177"/>
      <c r="W52" s="177"/>
      <c r="X52" s="177"/>
    </row>
    <row r="53" spans="1:24" s="167" customFormat="1" ht="52.5" x14ac:dyDescent="0.2">
      <c r="A53" s="163" t="s">
        <v>129</v>
      </c>
      <c r="B53" s="177"/>
      <c r="C53" s="177"/>
      <c r="D53" s="177"/>
      <c r="E53" s="177"/>
      <c r="F53" s="177"/>
      <c r="G53" s="177"/>
      <c r="H53" s="177"/>
      <c r="I53" s="177"/>
      <c r="J53" s="177"/>
      <c r="K53" s="177"/>
      <c r="L53" s="177"/>
      <c r="M53" s="177"/>
      <c r="N53" s="177"/>
      <c r="O53" s="177"/>
      <c r="P53" s="177"/>
      <c r="Q53" s="177"/>
      <c r="R53" s="177"/>
      <c r="S53" s="177"/>
      <c r="T53" s="177"/>
      <c r="U53" s="177"/>
      <c r="V53" s="177"/>
      <c r="W53" s="177"/>
      <c r="X53" s="177"/>
    </row>
    <row r="54" spans="1:24" s="167" customFormat="1" ht="63" x14ac:dyDescent="0.2">
      <c r="A54" s="21" t="s">
        <v>130</v>
      </c>
      <c r="B54" s="177"/>
      <c r="C54" s="177"/>
      <c r="D54" s="177"/>
      <c r="E54" s="177"/>
      <c r="F54" s="177"/>
      <c r="G54" s="177"/>
      <c r="H54" s="177"/>
      <c r="I54" s="177"/>
      <c r="J54" s="177"/>
      <c r="K54" s="177"/>
      <c r="L54" s="177"/>
      <c r="M54" s="177"/>
      <c r="N54" s="177"/>
      <c r="O54" s="177"/>
      <c r="P54" s="177"/>
      <c r="Q54" s="177"/>
      <c r="R54" s="177"/>
      <c r="S54" s="177"/>
      <c r="T54" s="177"/>
      <c r="U54" s="177"/>
      <c r="V54" s="177"/>
      <c r="W54" s="177"/>
      <c r="X54" s="177"/>
    </row>
    <row r="55" spans="1:24" s="167" customFormat="1" ht="31.5" x14ac:dyDescent="0.2">
      <c r="A55" s="163" t="s">
        <v>131</v>
      </c>
      <c r="E55" s="177"/>
      <c r="F55" s="177"/>
      <c r="G55" s="177"/>
      <c r="H55" s="177"/>
      <c r="I55" s="177"/>
      <c r="J55" s="177"/>
      <c r="K55" s="177"/>
      <c r="L55" s="177"/>
      <c r="M55" s="177"/>
      <c r="N55" s="177"/>
      <c r="O55" s="177"/>
      <c r="P55" s="177"/>
      <c r="Q55" s="177"/>
      <c r="R55" s="177"/>
      <c r="S55" s="177"/>
      <c r="T55" s="177"/>
      <c r="U55" s="177"/>
      <c r="V55" s="177"/>
      <c r="W55" s="177"/>
      <c r="X55" s="177"/>
    </row>
    <row r="56" spans="1:24" s="167" customFormat="1" ht="52.5" x14ac:dyDescent="0.2">
      <c r="A56" s="21" t="s">
        <v>132</v>
      </c>
      <c r="E56" s="177"/>
      <c r="F56" s="177"/>
      <c r="G56" s="177"/>
      <c r="H56" s="177"/>
      <c r="I56" s="177"/>
      <c r="J56" s="177"/>
      <c r="K56" s="177"/>
      <c r="L56" s="177"/>
      <c r="M56" s="177"/>
      <c r="N56" s="177"/>
      <c r="O56" s="177"/>
      <c r="P56" s="177"/>
      <c r="Q56" s="177"/>
      <c r="R56" s="177"/>
      <c r="S56" s="177"/>
      <c r="T56" s="177"/>
      <c r="U56" s="177"/>
      <c r="V56" s="177"/>
      <c r="W56" s="177"/>
      <c r="X56" s="177"/>
    </row>
    <row r="57" spans="1:24" s="167" customFormat="1" ht="42" x14ac:dyDescent="0.2">
      <c r="A57" s="21" t="s">
        <v>133</v>
      </c>
    </row>
    <row r="58" spans="1:24" s="167" customFormat="1" ht="42" x14ac:dyDescent="0.2">
      <c r="A58" s="163" t="s">
        <v>134</v>
      </c>
    </row>
    <row r="59" spans="1:24" s="167" customFormat="1" ht="21" x14ac:dyDescent="0.2">
      <c r="A59" s="163" t="s">
        <v>135</v>
      </c>
    </row>
    <row r="60" spans="1:24" s="167" customFormat="1" ht="12" x14ac:dyDescent="0.2"/>
    <row r="61" spans="1:24" s="167" customFormat="1" ht="31.5" x14ac:dyDescent="0.2">
      <c r="A61" s="25" t="s">
        <v>136</v>
      </c>
    </row>
    <row r="62" spans="1:24" s="167" customFormat="1" ht="52.5" x14ac:dyDescent="0.2">
      <c r="A62" s="22" t="s">
        <v>137</v>
      </c>
    </row>
    <row r="63" spans="1:24" s="167" customFormat="1" ht="21" x14ac:dyDescent="0.2">
      <c r="A63" s="25" t="s">
        <v>138</v>
      </c>
    </row>
    <row r="64" spans="1:24" s="167" customFormat="1" ht="53.25" x14ac:dyDescent="0.2">
      <c r="A64" s="24" t="s">
        <v>139</v>
      </c>
    </row>
    <row r="65" spans="1:1" s="167" customFormat="1" ht="31.5" x14ac:dyDescent="0.2">
      <c r="A65" s="25" t="s">
        <v>140</v>
      </c>
    </row>
    <row r="66" spans="1:1" s="167" customFormat="1" ht="12" x14ac:dyDescent="0.2"/>
    <row r="67" spans="1:1" s="167" customFormat="1" ht="12" x14ac:dyDescent="0.2">
      <c r="A67" s="26" t="s">
        <v>20</v>
      </c>
    </row>
    <row r="68" spans="1:1" s="167" customFormat="1" ht="36" x14ac:dyDescent="0.2">
      <c r="A68" s="27" t="s">
        <v>141</v>
      </c>
    </row>
    <row r="69" spans="1:1" s="167" customFormat="1" ht="24" x14ac:dyDescent="0.2">
      <c r="A69" s="27" t="s">
        <v>142</v>
      </c>
    </row>
  </sheetData>
  <mergeCells count="1">
    <mergeCell ref="A35:AS35"/>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S54"/>
  <sheetViews>
    <sheetView workbookViewId="0">
      <selection activeCell="N4" sqref="N4:P5"/>
    </sheetView>
  </sheetViews>
  <sheetFormatPr defaultColWidth="9" defaultRowHeight="12.75" x14ac:dyDescent="0.2"/>
  <cols>
    <col min="1" max="1" width="64.140625" customWidth="1"/>
    <col min="2" max="13" width="9" hidden="1" customWidth="1"/>
  </cols>
  <sheetData>
    <row r="1" spans="1:16" s="1" customFormat="1" x14ac:dyDescent="0.2">
      <c r="A1" s="2" t="s">
        <v>113</v>
      </c>
    </row>
    <row r="2" spans="1:16" s="1" customFormat="1" x14ac:dyDescent="0.2">
      <c r="A2" s="168" t="s">
        <v>114</v>
      </c>
    </row>
    <row r="3" spans="1:16" s="1" customFormat="1" x14ac:dyDescent="0.2">
      <c r="A3" s="168" t="s">
        <v>2</v>
      </c>
    </row>
    <row r="4" spans="1:16" s="1" customFormat="1" x14ac:dyDescent="0.2">
      <c r="A4" s="5"/>
      <c r="B4" s="169" t="e">
        <f>ВВ!#REF!</f>
        <v>#REF!</v>
      </c>
      <c r="C4" s="28" t="e">
        <f>ВВ!#REF!</f>
        <v>#REF!</v>
      </c>
      <c r="D4" s="28" t="e">
        <f>ВВ!#REF!</f>
        <v>#REF!</v>
      </c>
      <c r="E4" s="28" t="e">
        <f>ВВ!#REF!</f>
        <v>#REF!</v>
      </c>
      <c r="F4" s="28" t="e">
        <f>ВВ!#REF!</f>
        <v>#REF!</v>
      </c>
      <c r="G4" s="28" t="e">
        <f>ВВ!#REF!</f>
        <v>#REF!</v>
      </c>
      <c r="H4" s="28" t="e">
        <f>ВВ!#REF!</f>
        <v>#REF!</v>
      </c>
      <c r="I4" s="28" t="e">
        <f>ВВ!#REF!</f>
        <v>#REF!</v>
      </c>
      <c r="J4" s="28" t="e">
        <f>ВВ!#REF!</f>
        <v>#REF!</v>
      </c>
      <c r="K4" s="6" t="e">
        <f>ВВ!#REF!</f>
        <v>#REF!</v>
      </c>
      <c r="L4" s="6" t="e">
        <f>ВВ!#REF!</f>
        <v>#REF!</v>
      </c>
      <c r="M4" s="6" t="e">
        <f>ВВ!#REF!</f>
        <v>#REF!</v>
      </c>
      <c r="N4" s="6" t="e">
        <f>ВВ!#REF!</f>
        <v>#REF!</v>
      </c>
      <c r="O4" s="28" t="e">
        <f>ВВ!#REF!</f>
        <v>#REF!</v>
      </c>
      <c r="P4" s="28" t="e">
        <f>ВВ!#REF!</f>
        <v>#REF!</v>
      </c>
    </row>
    <row r="5" spans="1:16" s="1" customFormat="1" ht="23.1" customHeight="1" x14ac:dyDescent="0.2">
      <c r="A5" s="7" t="s">
        <v>3</v>
      </c>
      <c r="B5" s="169" t="e">
        <f>ВВ!#REF!</f>
        <v>#REF!</v>
      </c>
      <c r="C5" s="28" t="e">
        <f>ВВ!#REF!</f>
        <v>#REF!</v>
      </c>
      <c r="D5" s="28" t="e">
        <f>ВВ!#REF!</f>
        <v>#REF!</v>
      </c>
      <c r="E5" s="28" t="e">
        <f>ВВ!#REF!</f>
        <v>#REF!</v>
      </c>
      <c r="F5" s="28" t="e">
        <f>ВВ!#REF!</f>
        <v>#REF!</v>
      </c>
      <c r="G5" s="28" t="e">
        <f>ВВ!#REF!</f>
        <v>#REF!</v>
      </c>
      <c r="H5" s="28" t="e">
        <f>ВВ!#REF!</f>
        <v>#REF!</v>
      </c>
      <c r="I5" s="28" t="e">
        <f>ВВ!#REF!</f>
        <v>#REF!</v>
      </c>
      <c r="J5" s="28" t="e">
        <f>ВВ!#REF!</f>
        <v>#REF!</v>
      </c>
      <c r="K5" s="6" t="e">
        <f>ВВ!#REF!</f>
        <v>#REF!</v>
      </c>
      <c r="L5" s="6" t="e">
        <f>ВВ!#REF!</f>
        <v>#REF!</v>
      </c>
      <c r="M5" s="6" t="e">
        <f>ВВ!#REF!</f>
        <v>#REF!</v>
      </c>
      <c r="N5" s="6" t="e">
        <f>ВВ!#REF!</f>
        <v>#REF!</v>
      </c>
      <c r="O5" s="28" t="e">
        <f>ВВ!#REF!</f>
        <v>#REF!</v>
      </c>
      <c r="P5" s="28" t="e">
        <f>ВВ!#REF!</f>
        <v>#REF!</v>
      </c>
    </row>
    <row r="6" spans="1:16" s="1" customFormat="1" x14ac:dyDescent="0.2">
      <c r="A6" s="8" t="s">
        <v>102</v>
      </c>
    </row>
    <row r="7" spans="1:16" s="1" customFormat="1" x14ac:dyDescent="0.2">
      <c r="A7" s="9">
        <v>1</v>
      </c>
      <c r="B7" s="10" t="e">
        <f>ВВ!#REF!*0.9</f>
        <v>#REF!</v>
      </c>
      <c r="C7" s="10" t="e">
        <f>ВВ!#REF!*0.9</f>
        <v>#REF!</v>
      </c>
      <c r="D7" s="10" t="e">
        <f>ВВ!#REF!*0.9</f>
        <v>#REF!</v>
      </c>
      <c r="E7" s="10" t="e">
        <f>ВВ!#REF!*0.9</f>
        <v>#REF!</v>
      </c>
      <c r="F7" s="10" t="e">
        <f>ВВ!#REF!*0.9</f>
        <v>#REF!</v>
      </c>
      <c r="G7" s="10" t="e">
        <f>ВВ!#REF!*0.9</f>
        <v>#REF!</v>
      </c>
      <c r="H7" s="10" t="e">
        <f>ВВ!#REF!*0.9</f>
        <v>#REF!</v>
      </c>
      <c r="I7" s="10" t="e">
        <f>ВВ!#REF!*0.9</f>
        <v>#REF!</v>
      </c>
      <c r="J7" s="10" t="e">
        <f>ВВ!#REF!*0.9</f>
        <v>#REF!</v>
      </c>
      <c r="K7" s="10" t="e">
        <f>ВВ!#REF!*0.9</f>
        <v>#REF!</v>
      </c>
      <c r="L7" s="10" t="e">
        <f>ВВ!#REF!*0.9</f>
        <v>#REF!</v>
      </c>
      <c r="M7" s="10" t="e">
        <f>ВВ!#REF!*0.9</f>
        <v>#REF!</v>
      </c>
      <c r="N7" s="10" t="e">
        <f>ВВ!#REF!*0.9</f>
        <v>#REF!</v>
      </c>
      <c r="O7" s="10" t="e">
        <f>ВВ!#REF!*0.9</f>
        <v>#REF!</v>
      </c>
      <c r="P7" s="10" t="e">
        <f>ВВ!#REF!*0.9</f>
        <v>#REF!</v>
      </c>
    </row>
    <row r="8" spans="1:16" s="1" customFormat="1" x14ac:dyDescent="0.2">
      <c r="A8" s="9">
        <v>2</v>
      </c>
      <c r="B8" s="10" t="e">
        <f>ВВ!#REF!*0.9</f>
        <v>#REF!</v>
      </c>
      <c r="C8" s="10" t="e">
        <f>ВВ!#REF!*0.9</f>
        <v>#REF!</v>
      </c>
      <c r="D8" s="10" t="e">
        <f>ВВ!#REF!*0.9</f>
        <v>#REF!</v>
      </c>
      <c r="E8" s="10" t="e">
        <f>ВВ!#REF!*0.9</f>
        <v>#REF!</v>
      </c>
      <c r="F8" s="10" t="e">
        <f>ВВ!#REF!*0.9</f>
        <v>#REF!</v>
      </c>
      <c r="G8" s="10" t="e">
        <f>ВВ!#REF!*0.9</f>
        <v>#REF!</v>
      </c>
      <c r="H8" s="10" t="e">
        <f>ВВ!#REF!*0.9</f>
        <v>#REF!</v>
      </c>
      <c r="I8" s="10" t="e">
        <f>ВВ!#REF!*0.9</f>
        <v>#REF!</v>
      </c>
      <c r="J8" s="10" t="e">
        <f>ВВ!#REF!*0.9</f>
        <v>#REF!</v>
      </c>
      <c r="K8" s="10" t="e">
        <f>ВВ!#REF!*0.9</f>
        <v>#REF!</v>
      </c>
      <c r="L8" s="10" t="e">
        <f>ВВ!#REF!*0.9</f>
        <v>#REF!</v>
      </c>
      <c r="M8" s="10" t="e">
        <f>ВВ!#REF!*0.9</f>
        <v>#REF!</v>
      </c>
      <c r="N8" s="10" t="e">
        <f>ВВ!#REF!*0.9</f>
        <v>#REF!</v>
      </c>
      <c r="O8" s="10" t="e">
        <f>ВВ!#REF!*0.9</f>
        <v>#REF!</v>
      </c>
      <c r="P8" s="10" t="e">
        <f>ВВ!#REF!*0.9</f>
        <v>#REF!</v>
      </c>
    </row>
    <row r="9" spans="1:16" s="1" customFormat="1" x14ac:dyDescent="0.2">
      <c r="A9" s="8" t="s">
        <v>103</v>
      </c>
      <c r="B9" s="10"/>
      <c r="C9" s="10"/>
      <c r="D9" s="10"/>
      <c r="E9" s="10"/>
      <c r="F9" s="10"/>
      <c r="G9" s="10"/>
      <c r="H9" s="10"/>
      <c r="I9" s="10"/>
      <c r="J9" s="10"/>
      <c r="K9" s="10"/>
      <c r="L9" s="10"/>
      <c r="M9" s="10"/>
      <c r="N9" s="10"/>
      <c r="O9" s="10"/>
      <c r="P9" s="10"/>
    </row>
    <row r="10" spans="1:16" s="1" customFormat="1" x14ac:dyDescent="0.2">
      <c r="A10" s="9">
        <v>1</v>
      </c>
      <c r="B10" s="10" t="e">
        <f>ВВ!#REF!*0.9</f>
        <v>#REF!</v>
      </c>
      <c r="C10" s="10" t="e">
        <f>ВВ!#REF!*0.9</f>
        <v>#REF!</v>
      </c>
      <c r="D10" s="10" t="e">
        <f>ВВ!#REF!*0.9</f>
        <v>#REF!</v>
      </c>
      <c r="E10" s="10" t="e">
        <f>ВВ!#REF!*0.9</f>
        <v>#REF!</v>
      </c>
      <c r="F10" s="10" t="e">
        <f>ВВ!#REF!*0.9</f>
        <v>#REF!</v>
      </c>
      <c r="G10" s="10" t="e">
        <f>ВВ!#REF!*0.9</f>
        <v>#REF!</v>
      </c>
      <c r="H10" s="10" t="e">
        <f>ВВ!#REF!*0.9</f>
        <v>#REF!</v>
      </c>
      <c r="I10" s="10" t="e">
        <f>ВВ!#REF!*0.9</f>
        <v>#REF!</v>
      </c>
      <c r="J10" s="10" t="e">
        <f>ВВ!#REF!*0.9</f>
        <v>#REF!</v>
      </c>
      <c r="K10" s="10" t="e">
        <f>ВВ!#REF!*0.9</f>
        <v>#REF!</v>
      </c>
      <c r="L10" s="10" t="e">
        <f>ВВ!#REF!*0.9</f>
        <v>#REF!</v>
      </c>
      <c r="M10" s="10" t="e">
        <f>ВВ!#REF!*0.9</f>
        <v>#REF!</v>
      </c>
      <c r="N10" s="10" t="e">
        <f>ВВ!#REF!*0.9</f>
        <v>#REF!</v>
      </c>
      <c r="O10" s="10" t="e">
        <f>ВВ!#REF!*0.9</f>
        <v>#REF!</v>
      </c>
      <c r="P10" s="10" t="e">
        <f>ВВ!#REF!*0.9</f>
        <v>#REF!</v>
      </c>
    </row>
    <row r="11" spans="1:16" s="1" customFormat="1" x14ac:dyDescent="0.2">
      <c r="A11" s="9">
        <v>2</v>
      </c>
      <c r="B11" s="10" t="e">
        <f>ВВ!#REF!*0.9</f>
        <v>#REF!</v>
      </c>
      <c r="C11" s="10" t="e">
        <f>ВВ!#REF!*0.9</f>
        <v>#REF!</v>
      </c>
      <c r="D11" s="10" t="e">
        <f>ВВ!#REF!*0.9</f>
        <v>#REF!</v>
      </c>
      <c r="E11" s="10" t="e">
        <f>ВВ!#REF!*0.9</f>
        <v>#REF!</v>
      </c>
      <c r="F11" s="10" t="e">
        <f>ВВ!#REF!*0.9</f>
        <v>#REF!</v>
      </c>
      <c r="G11" s="10" t="e">
        <f>ВВ!#REF!*0.9</f>
        <v>#REF!</v>
      </c>
      <c r="H11" s="10" t="e">
        <f>ВВ!#REF!*0.9</f>
        <v>#REF!</v>
      </c>
      <c r="I11" s="10" t="e">
        <f>ВВ!#REF!*0.9</f>
        <v>#REF!</v>
      </c>
      <c r="J11" s="10" t="e">
        <f>ВВ!#REF!*0.9</f>
        <v>#REF!</v>
      </c>
      <c r="K11" s="10" t="e">
        <f>ВВ!#REF!*0.9</f>
        <v>#REF!</v>
      </c>
      <c r="L11" s="10" t="e">
        <f>ВВ!#REF!*0.9</f>
        <v>#REF!</v>
      </c>
      <c r="M11" s="10" t="e">
        <f>ВВ!#REF!*0.9</f>
        <v>#REF!</v>
      </c>
      <c r="N11" s="10" t="e">
        <f>ВВ!#REF!*0.9</f>
        <v>#REF!</v>
      </c>
      <c r="O11" s="10" t="e">
        <f>ВВ!#REF!*0.9</f>
        <v>#REF!</v>
      </c>
      <c r="P11" s="10" t="e">
        <f>ВВ!#REF!*0.9</f>
        <v>#REF!</v>
      </c>
    </row>
    <row r="12" spans="1:16" s="1" customFormat="1" x14ac:dyDescent="0.2">
      <c r="A12" s="8" t="s">
        <v>7</v>
      </c>
      <c r="B12" s="10"/>
      <c r="C12" s="10"/>
      <c r="D12" s="10"/>
      <c r="E12" s="10"/>
      <c r="F12" s="10"/>
      <c r="G12" s="10"/>
      <c r="H12" s="10"/>
      <c r="I12" s="10"/>
      <c r="J12" s="10"/>
      <c r="K12" s="10"/>
      <c r="L12" s="10"/>
      <c r="M12" s="10"/>
      <c r="N12" s="10"/>
      <c r="O12" s="10"/>
      <c r="P12" s="10"/>
    </row>
    <row r="13" spans="1:16" s="1" customFormat="1" x14ac:dyDescent="0.2">
      <c r="A13" s="11">
        <v>1</v>
      </c>
      <c r="B13" s="10" t="e">
        <f>ВВ!#REF!*0.9</f>
        <v>#REF!</v>
      </c>
      <c r="C13" s="10" t="e">
        <f>ВВ!#REF!*0.9</f>
        <v>#REF!</v>
      </c>
      <c r="D13" s="10" t="e">
        <f>ВВ!#REF!*0.9</f>
        <v>#REF!</v>
      </c>
      <c r="E13" s="10" t="e">
        <f>ВВ!#REF!*0.9</f>
        <v>#REF!</v>
      </c>
      <c r="F13" s="10" t="e">
        <f>ВВ!#REF!*0.9</f>
        <v>#REF!</v>
      </c>
      <c r="G13" s="10" t="e">
        <f>ВВ!#REF!*0.9</f>
        <v>#REF!</v>
      </c>
      <c r="H13" s="10" t="e">
        <f>ВВ!#REF!*0.9</f>
        <v>#REF!</v>
      </c>
      <c r="I13" s="10" t="e">
        <f>ВВ!#REF!*0.9</f>
        <v>#REF!</v>
      </c>
      <c r="J13" s="10" t="e">
        <f>ВВ!#REF!*0.9</f>
        <v>#REF!</v>
      </c>
      <c r="K13" s="10" t="e">
        <f>ВВ!#REF!*0.9</f>
        <v>#REF!</v>
      </c>
      <c r="L13" s="10" t="e">
        <f>ВВ!#REF!*0.9</f>
        <v>#REF!</v>
      </c>
      <c r="M13" s="10" t="e">
        <f>ВВ!#REF!*0.9</f>
        <v>#REF!</v>
      </c>
      <c r="N13" s="10" t="e">
        <f>ВВ!#REF!*0.9</f>
        <v>#REF!</v>
      </c>
      <c r="O13" s="10" t="e">
        <f>ВВ!#REF!*0.9</f>
        <v>#REF!</v>
      </c>
      <c r="P13" s="10" t="e">
        <f>ВВ!#REF!*0.9</f>
        <v>#REF!</v>
      </c>
    </row>
    <row r="14" spans="1:16" s="1" customFormat="1" x14ac:dyDescent="0.2">
      <c r="A14" s="11">
        <v>2</v>
      </c>
      <c r="B14" s="10" t="e">
        <f>ВВ!#REF!*0.9</f>
        <v>#REF!</v>
      </c>
      <c r="C14" s="10" t="e">
        <f>ВВ!#REF!*0.9</f>
        <v>#REF!</v>
      </c>
      <c r="D14" s="10" t="e">
        <f>ВВ!#REF!*0.9</f>
        <v>#REF!</v>
      </c>
      <c r="E14" s="10" t="e">
        <f>ВВ!#REF!*0.9</f>
        <v>#REF!</v>
      </c>
      <c r="F14" s="10" t="e">
        <f>ВВ!#REF!*0.9</f>
        <v>#REF!</v>
      </c>
      <c r="G14" s="10" t="e">
        <f>ВВ!#REF!*0.9</f>
        <v>#REF!</v>
      </c>
      <c r="H14" s="10" t="e">
        <f>ВВ!#REF!*0.9</f>
        <v>#REF!</v>
      </c>
      <c r="I14" s="10" t="e">
        <f>ВВ!#REF!*0.9</f>
        <v>#REF!</v>
      </c>
      <c r="J14" s="10" t="e">
        <f>ВВ!#REF!*0.9</f>
        <v>#REF!</v>
      </c>
      <c r="K14" s="10" t="e">
        <f>ВВ!#REF!*0.9</f>
        <v>#REF!</v>
      </c>
      <c r="L14" s="10" t="e">
        <f>ВВ!#REF!*0.9</f>
        <v>#REF!</v>
      </c>
      <c r="M14" s="10" t="e">
        <f>ВВ!#REF!*0.9</f>
        <v>#REF!</v>
      </c>
      <c r="N14" s="10" t="e">
        <f>ВВ!#REF!*0.9</f>
        <v>#REF!</v>
      </c>
      <c r="O14" s="10" t="e">
        <f>ВВ!#REF!*0.9</f>
        <v>#REF!</v>
      </c>
      <c r="P14" s="10" t="e">
        <f>ВВ!#REF!*0.9</f>
        <v>#REF!</v>
      </c>
    </row>
    <row r="15" spans="1:16" s="1" customFormat="1" x14ac:dyDescent="0.2">
      <c r="A15" s="8" t="s">
        <v>47</v>
      </c>
      <c r="B15" s="10"/>
      <c r="C15" s="10"/>
      <c r="D15" s="10"/>
      <c r="E15" s="10"/>
      <c r="F15" s="10"/>
      <c r="G15" s="10"/>
      <c r="H15" s="10"/>
      <c r="I15" s="10"/>
      <c r="J15" s="10"/>
      <c r="K15" s="10"/>
      <c r="L15" s="10"/>
      <c r="M15" s="10"/>
      <c r="N15" s="10"/>
      <c r="O15" s="10"/>
      <c r="P15" s="10"/>
    </row>
    <row r="16" spans="1:16" s="1" customFormat="1" x14ac:dyDescent="0.2">
      <c r="A16" s="11">
        <v>1</v>
      </c>
      <c r="B16" s="10" t="e">
        <f>ВВ!#REF!*0.9</f>
        <v>#REF!</v>
      </c>
      <c r="C16" s="10" t="e">
        <f>ВВ!#REF!*0.9</f>
        <v>#REF!</v>
      </c>
      <c r="D16" s="10" t="e">
        <f>ВВ!#REF!*0.9</f>
        <v>#REF!</v>
      </c>
      <c r="E16" s="10" t="e">
        <f>ВВ!#REF!*0.9</f>
        <v>#REF!</v>
      </c>
      <c r="F16" s="10" t="e">
        <f>ВВ!#REF!*0.9</f>
        <v>#REF!</v>
      </c>
      <c r="G16" s="10" t="e">
        <f>ВВ!#REF!*0.9</f>
        <v>#REF!</v>
      </c>
      <c r="H16" s="10" t="e">
        <f>ВВ!#REF!*0.9</f>
        <v>#REF!</v>
      </c>
      <c r="I16" s="10" t="e">
        <f>ВВ!#REF!*0.9</f>
        <v>#REF!</v>
      </c>
      <c r="J16" s="10" t="e">
        <f>ВВ!#REF!*0.9</f>
        <v>#REF!</v>
      </c>
      <c r="K16" s="10" t="e">
        <f>ВВ!#REF!*0.9</f>
        <v>#REF!</v>
      </c>
      <c r="L16" s="10" t="e">
        <f>ВВ!#REF!*0.9</f>
        <v>#REF!</v>
      </c>
      <c r="M16" s="10" t="e">
        <f>ВВ!#REF!*0.9</f>
        <v>#REF!</v>
      </c>
      <c r="N16" s="10" t="e">
        <f>ВВ!#REF!*0.9</f>
        <v>#REF!</v>
      </c>
      <c r="O16" s="10" t="e">
        <f>ВВ!#REF!*0.9</f>
        <v>#REF!</v>
      </c>
      <c r="P16" s="10" t="e">
        <f>ВВ!#REF!*0.9</f>
        <v>#REF!</v>
      </c>
    </row>
    <row r="17" spans="1:45" s="1" customFormat="1" x14ac:dyDescent="0.2">
      <c r="A17" s="11">
        <v>2</v>
      </c>
      <c r="B17" s="10" t="e">
        <f>ВВ!#REF!*0.9</f>
        <v>#REF!</v>
      </c>
      <c r="C17" s="10" t="e">
        <f>ВВ!#REF!*0.9</f>
        <v>#REF!</v>
      </c>
      <c r="D17" s="10" t="e">
        <f>ВВ!#REF!*0.9</f>
        <v>#REF!</v>
      </c>
      <c r="E17" s="10" t="e">
        <f>ВВ!#REF!*0.9</f>
        <v>#REF!</v>
      </c>
      <c r="F17" s="10" t="e">
        <f>ВВ!#REF!*0.9</f>
        <v>#REF!</v>
      </c>
      <c r="G17" s="10" t="e">
        <f>ВВ!#REF!*0.9</f>
        <v>#REF!</v>
      </c>
      <c r="H17" s="10" t="e">
        <f>ВВ!#REF!*0.9</f>
        <v>#REF!</v>
      </c>
      <c r="I17" s="10" t="e">
        <f>ВВ!#REF!*0.9</f>
        <v>#REF!</v>
      </c>
      <c r="J17" s="10" t="e">
        <f>ВВ!#REF!*0.9</f>
        <v>#REF!</v>
      </c>
      <c r="K17" s="10" t="e">
        <f>ВВ!#REF!*0.9</f>
        <v>#REF!</v>
      </c>
      <c r="L17" s="10" t="e">
        <f>ВВ!#REF!*0.9</f>
        <v>#REF!</v>
      </c>
      <c r="M17" s="10" t="e">
        <f>ВВ!#REF!*0.9</f>
        <v>#REF!</v>
      </c>
      <c r="N17" s="10" t="e">
        <f>ВВ!#REF!*0.9</f>
        <v>#REF!</v>
      </c>
      <c r="O17" s="10" t="e">
        <f>ВВ!#REF!*0.9</f>
        <v>#REF!</v>
      </c>
      <c r="P17" s="10" t="e">
        <f>ВВ!#REF!*0.9</f>
        <v>#REF!</v>
      </c>
    </row>
    <row r="18" spans="1:45" s="1" customFormat="1" x14ac:dyDescent="0.2">
      <c r="A18" s="29"/>
    </row>
    <row r="20" spans="1:45" s="1" customFormat="1" ht="15" x14ac:dyDescent="0.2">
      <c r="A20" s="295" t="s">
        <v>119</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95"/>
      <c r="AE20" s="295"/>
      <c r="AF20" s="295"/>
      <c r="AG20" s="295"/>
      <c r="AH20" s="295"/>
      <c r="AI20" s="295"/>
      <c r="AJ20" s="295"/>
      <c r="AK20" s="295"/>
      <c r="AL20" s="295"/>
      <c r="AM20" s="295"/>
      <c r="AN20" s="295"/>
      <c r="AO20" s="295"/>
      <c r="AP20" s="295"/>
      <c r="AQ20" s="295"/>
      <c r="AR20" s="295"/>
      <c r="AS20" s="295"/>
    </row>
    <row r="21" spans="1:45" s="167" customFormat="1" ht="12" x14ac:dyDescent="0.2">
      <c r="A21" s="172" t="s">
        <v>93</v>
      </c>
    </row>
    <row r="22" spans="1:45" s="167" customFormat="1" ht="12" x14ac:dyDescent="0.2">
      <c r="A22" s="124" t="s">
        <v>120</v>
      </c>
      <c r="B22" s="173"/>
      <c r="C22" s="173"/>
      <c r="D22" s="173"/>
      <c r="E22" s="173"/>
      <c r="F22" s="173"/>
      <c r="G22" s="173"/>
      <c r="H22" s="173"/>
      <c r="I22" s="173"/>
      <c r="J22" s="173"/>
      <c r="K22" s="173"/>
      <c r="L22" s="173"/>
      <c r="M22" s="173"/>
      <c r="N22" s="173"/>
      <c r="O22" s="180"/>
      <c r="P22" s="180"/>
      <c r="Q22" s="180"/>
      <c r="R22" s="180"/>
      <c r="S22" s="180"/>
      <c r="T22" s="180"/>
      <c r="U22" s="180"/>
      <c r="V22" s="180"/>
      <c r="W22" s="180"/>
      <c r="X22" s="180"/>
      <c r="Y22" s="180"/>
      <c r="Z22" s="180"/>
      <c r="AA22" s="180"/>
      <c r="AB22" s="180"/>
      <c r="AC22" s="180"/>
      <c r="AD22" s="180"/>
      <c r="AE22" s="180"/>
      <c r="AF22" s="180"/>
      <c r="AG22" s="180"/>
    </row>
    <row r="23" spans="1:45" s="167" customFormat="1" ht="24" x14ac:dyDescent="0.2">
      <c r="A23" s="124" t="s">
        <v>121</v>
      </c>
      <c r="B23" s="173"/>
      <c r="C23" s="173"/>
      <c r="D23" s="173"/>
      <c r="E23" s="173"/>
      <c r="F23" s="173"/>
      <c r="G23" s="173"/>
      <c r="H23" s="173"/>
      <c r="I23" s="173"/>
      <c r="J23" s="173"/>
      <c r="K23" s="173"/>
      <c r="L23" s="173"/>
      <c r="M23" s="173"/>
      <c r="N23" s="173"/>
      <c r="O23" s="180"/>
      <c r="P23" s="180"/>
      <c r="Q23" s="180"/>
      <c r="R23" s="180"/>
      <c r="S23" s="180"/>
      <c r="T23" s="180"/>
      <c r="U23" s="180"/>
      <c r="V23" s="180"/>
      <c r="W23" s="180"/>
      <c r="X23" s="180"/>
      <c r="Y23" s="180"/>
      <c r="Z23" s="180"/>
      <c r="AA23" s="180"/>
      <c r="AB23" s="180"/>
      <c r="AC23" s="180"/>
      <c r="AD23" s="180"/>
      <c r="AE23" s="180"/>
      <c r="AF23" s="180"/>
      <c r="AG23" s="180"/>
    </row>
    <row r="24" spans="1:45" s="167" customFormat="1" ht="12" x14ac:dyDescent="0.2">
      <c r="A24" s="174"/>
    </row>
    <row r="25" spans="1:45" s="167" customFormat="1" ht="12" x14ac:dyDescent="0.2">
      <c r="A25" s="175" t="s">
        <v>23</v>
      </c>
    </row>
    <row r="26" spans="1:45" s="167" customFormat="1" ht="12" x14ac:dyDescent="0.2">
      <c r="A26" s="17" t="s">
        <v>122</v>
      </c>
    </row>
    <row r="27" spans="1:45" s="167" customFormat="1" ht="12" x14ac:dyDescent="0.2">
      <c r="A27" s="18" t="s">
        <v>9</v>
      </c>
    </row>
    <row r="28" spans="1:45" s="167" customFormat="1" ht="12" x14ac:dyDescent="0.2">
      <c r="A28" s="18" t="s">
        <v>10</v>
      </c>
    </row>
    <row r="29" spans="1:45" s="167" customFormat="1" ht="24" x14ac:dyDescent="0.2">
      <c r="A29" s="19" t="s">
        <v>11</v>
      </c>
    </row>
    <row r="30" spans="1:45" s="167" customFormat="1" ht="12" x14ac:dyDescent="0.2">
      <c r="A30" s="18" t="s">
        <v>123</v>
      </c>
    </row>
    <row r="31" spans="1:45" s="167" customFormat="1" ht="48" x14ac:dyDescent="0.2">
      <c r="A31" s="47" t="s">
        <v>124</v>
      </c>
    </row>
    <row r="32" spans="1:45" s="167" customFormat="1" ht="12" x14ac:dyDescent="0.2">
      <c r="A32" s="47"/>
    </row>
    <row r="33" spans="1:19" s="167" customFormat="1" ht="38.25" x14ac:dyDescent="0.2">
      <c r="A33" s="176" t="s">
        <v>125</v>
      </c>
      <c r="B33" s="177"/>
      <c r="C33" s="177"/>
      <c r="D33" s="177"/>
      <c r="E33" s="177"/>
      <c r="F33" s="177"/>
      <c r="G33" s="177"/>
      <c r="H33" s="177"/>
      <c r="I33" s="177"/>
      <c r="J33" s="177"/>
      <c r="K33" s="177"/>
      <c r="L33" s="177"/>
      <c r="M33" s="177"/>
      <c r="N33" s="177"/>
      <c r="O33" s="177"/>
      <c r="P33" s="177"/>
      <c r="Q33" s="177"/>
      <c r="R33" s="177"/>
      <c r="S33" s="177"/>
    </row>
    <row r="34" spans="1:19" s="167" customFormat="1" ht="12" x14ac:dyDescent="0.2">
      <c r="A34" s="178"/>
      <c r="B34" s="177"/>
      <c r="C34" s="177"/>
      <c r="D34" s="177"/>
      <c r="E34" s="177"/>
      <c r="F34" s="177"/>
      <c r="G34" s="177"/>
      <c r="H34" s="177"/>
      <c r="I34" s="177"/>
      <c r="J34" s="177"/>
      <c r="K34" s="177"/>
      <c r="L34" s="177"/>
      <c r="M34" s="177"/>
      <c r="N34" s="177"/>
      <c r="O34" s="177"/>
      <c r="P34" s="177"/>
      <c r="Q34" s="177"/>
      <c r="R34" s="177"/>
      <c r="S34" s="177"/>
    </row>
    <row r="35" spans="1:19" s="167" customFormat="1" ht="52.5" x14ac:dyDescent="0.2">
      <c r="A35" s="21" t="s">
        <v>126</v>
      </c>
      <c r="B35" s="179"/>
      <c r="C35" s="179"/>
      <c r="D35" s="179"/>
      <c r="E35" s="179"/>
      <c r="F35" s="179"/>
      <c r="G35" s="179"/>
      <c r="H35" s="179"/>
      <c r="I35" s="179"/>
      <c r="J35" s="179"/>
      <c r="K35" s="179"/>
      <c r="L35" s="179"/>
      <c r="M35" s="179"/>
      <c r="N35" s="181"/>
      <c r="O35" s="177"/>
      <c r="P35" s="177"/>
      <c r="Q35" s="177"/>
      <c r="R35" s="177"/>
      <c r="S35" s="177"/>
    </row>
    <row r="36" spans="1:19" s="167" customFormat="1" ht="42" x14ac:dyDescent="0.2">
      <c r="A36" s="21" t="s">
        <v>127</v>
      </c>
      <c r="B36" s="179"/>
      <c r="C36" s="179"/>
      <c r="D36" s="179"/>
      <c r="E36" s="179"/>
      <c r="F36" s="179"/>
      <c r="G36" s="179"/>
      <c r="H36" s="179"/>
      <c r="I36" s="179"/>
      <c r="J36" s="179"/>
      <c r="K36" s="179"/>
      <c r="L36" s="179"/>
      <c r="M36" s="179"/>
      <c r="N36" s="181"/>
      <c r="O36" s="177"/>
      <c r="P36" s="177"/>
      <c r="Q36" s="177"/>
      <c r="R36" s="177"/>
      <c r="S36" s="177"/>
    </row>
    <row r="37" spans="1:19" s="167" customFormat="1" ht="73.5" x14ac:dyDescent="0.2">
      <c r="A37" s="21" t="s">
        <v>128</v>
      </c>
      <c r="B37" s="179"/>
      <c r="C37" s="179"/>
      <c r="D37" s="179"/>
      <c r="E37" s="179"/>
      <c r="F37" s="179"/>
      <c r="G37" s="179"/>
      <c r="H37" s="179"/>
      <c r="I37" s="179"/>
      <c r="J37" s="179"/>
      <c r="K37" s="179"/>
      <c r="L37" s="179"/>
      <c r="M37" s="179"/>
      <c r="N37" s="181"/>
      <c r="O37" s="177"/>
      <c r="P37" s="177"/>
      <c r="Q37" s="177"/>
      <c r="R37" s="177"/>
      <c r="S37" s="177"/>
    </row>
    <row r="38" spans="1:19" s="167" customFormat="1" ht="52.5" x14ac:dyDescent="0.2">
      <c r="A38" s="163" t="s">
        <v>129</v>
      </c>
      <c r="B38" s="177"/>
      <c r="C38" s="177"/>
      <c r="D38" s="177"/>
      <c r="E38" s="177"/>
      <c r="F38" s="177"/>
      <c r="G38" s="177"/>
      <c r="H38" s="177"/>
      <c r="I38" s="177"/>
      <c r="J38" s="177"/>
      <c r="K38" s="177"/>
      <c r="L38" s="177"/>
      <c r="M38" s="177"/>
      <c r="N38" s="177"/>
      <c r="O38" s="177"/>
      <c r="P38" s="177"/>
      <c r="Q38" s="177"/>
      <c r="R38" s="177"/>
      <c r="S38" s="177"/>
    </row>
    <row r="39" spans="1:19" s="167" customFormat="1" ht="63" x14ac:dyDescent="0.2">
      <c r="A39" s="21" t="s">
        <v>130</v>
      </c>
      <c r="B39" s="177"/>
      <c r="C39" s="177"/>
      <c r="D39" s="177"/>
      <c r="E39" s="177"/>
      <c r="F39" s="177"/>
      <c r="G39" s="177"/>
      <c r="H39" s="177"/>
      <c r="I39" s="177"/>
      <c r="J39" s="177"/>
      <c r="K39" s="177"/>
      <c r="L39" s="177"/>
      <c r="M39" s="177"/>
      <c r="N39" s="177"/>
      <c r="O39" s="177"/>
      <c r="P39" s="177"/>
      <c r="Q39" s="177"/>
      <c r="R39" s="177"/>
      <c r="S39" s="177"/>
    </row>
    <row r="40" spans="1:19" s="167" customFormat="1" ht="31.5" x14ac:dyDescent="0.2">
      <c r="A40" s="163" t="s">
        <v>131</v>
      </c>
      <c r="E40" s="177"/>
      <c r="F40" s="177"/>
      <c r="G40" s="177"/>
      <c r="H40" s="177"/>
      <c r="I40" s="177"/>
      <c r="J40" s="177"/>
      <c r="K40" s="177"/>
      <c r="L40" s="177"/>
      <c r="M40" s="177"/>
      <c r="N40" s="177"/>
      <c r="O40" s="177"/>
      <c r="P40" s="177"/>
      <c r="Q40" s="177"/>
      <c r="R40" s="177"/>
      <c r="S40" s="177"/>
    </row>
    <row r="41" spans="1:19" s="167" customFormat="1" ht="52.5" x14ac:dyDescent="0.2">
      <c r="A41" s="21" t="s">
        <v>132</v>
      </c>
      <c r="E41" s="177"/>
      <c r="F41" s="177"/>
      <c r="G41" s="177"/>
      <c r="H41" s="177"/>
      <c r="I41" s="177"/>
      <c r="J41" s="177"/>
      <c r="K41" s="177"/>
      <c r="L41" s="177"/>
      <c r="M41" s="177"/>
      <c r="N41" s="177"/>
      <c r="O41" s="177"/>
      <c r="P41" s="177"/>
      <c r="Q41" s="177"/>
      <c r="R41" s="177"/>
      <c r="S41" s="177"/>
    </row>
    <row r="42" spans="1:19" s="167" customFormat="1" ht="42" x14ac:dyDescent="0.2">
      <c r="A42" s="21" t="s">
        <v>133</v>
      </c>
    </row>
    <row r="43" spans="1:19" s="167" customFormat="1" ht="42" x14ac:dyDescent="0.2">
      <c r="A43" s="163" t="s">
        <v>134</v>
      </c>
    </row>
    <row r="44" spans="1:19" s="167" customFormat="1" ht="21" x14ac:dyDescent="0.2">
      <c r="A44" s="163" t="s">
        <v>135</v>
      </c>
    </row>
    <row r="45" spans="1:19" s="167" customFormat="1" ht="12" x14ac:dyDescent="0.2"/>
    <row r="46" spans="1:19" s="167" customFormat="1" ht="31.5" x14ac:dyDescent="0.2">
      <c r="A46" s="25" t="s">
        <v>136</v>
      </c>
    </row>
    <row r="47" spans="1:19" s="167" customFormat="1" ht="52.5" x14ac:dyDescent="0.2">
      <c r="A47" s="22" t="s">
        <v>137</v>
      </c>
    </row>
    <row r="48" spans="1:19" s="167" customFormat="1" ht="21" x14ac:dyDescent="0.2">
      <c r="A48" s="25" t="s">
        <v>138</v>
      </c>
    </row>
    <row r="49" spans="1:1" s="167" customFormat="1" ht="53.25" x14ac:dyDescent="0.2">
      <c r="A49" s="24" t="s">
        <v>139</v>
      </c>
    </row>
    <row r="50" spans="1:1" s="167" customFormat="1" ht="31.5" x14ac:dyDescent="0.2">
      <c r="A50" s="25" t="s">
        <v>140</v>
      </c>
    </row>
    <row r="51" spans="1:1" s="167" customFormat="1" ht="12" x14ac:dyDescent="0.2"/>
    <row r="52" spans="1:1" s="167" customFormat="1" ht="12" x14ac:dyDescent="0.2">
      <c r="A52" s="26" t="s">
        <v>20</v>
      </c>
    </row>
    <row r="53" spans="1:1" s="167" customFormat="1" ht="36" x14ac:dyDescent="0.2">
      <c r="A53" s="27" t="s">
        <v>141</v>
      </c>
    </row>
    <row r="54" spans="1:1" s="167" customFormat="1" ht="24" x14ac:dyDescent="0.2">
      <c r="A54" s="27" t="s">
        <v>142</v>
      </c>
    </row>
  </sheetData>
  <mergeCells count="1">
    <mergeCell ref="A20:AS20"/>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K71"/>
  <sheetViews>
    <sheetView workbookViewId="0">
      <selection activeCell="N20" sqref="N20:P21"/>
    </sheetView>
  </sheetViews>
  <sheetFormatPr defaultColWidth="9" defaultRowHeight="12.75" x14ac:dyDescent="0.2"/>
  <cols>
    <col min="1" max="1" width="64.140625" customWidth="1"/>
    <col min="2" max="13" width="9" hidden="1" customWidth="1"/>
  </cols>
  <sheetData>
    <row r="1" spans="1:16" s="1" customFormat="1" x14ac:dyDescent="0.2">
      <c r="A1" s="2" t="s">
        <v>113</v>
      </c>
    </row>
    <row r="2" spans="1:16" s="1" customFormat="1" x14ac:dyDescent="0.2">
      <c r="A2" s="4" t="s">
        <v>143</v>
      </c>
    </row>
    <row r="3" spans="1:16" s="1" customFormat="1" x14ac:dyDescent="0.2">
      <c r="A3" s="4" t="s">
        <v>2</v>
      </c>
    </row>
    <row r="4" spans="1:16" s="1" customFormat="1" x14ac:dyDescent="0.2">
      <c r="A4" s="5"/>
      <c r="B4" s="169" t="e">
        <f>ВВ!#REF!</f>
        <v>#REF!</v>
      </c>
      <c r="C4" s="169" t="e">
        <f>ВВ!#REF!</f>
        <v>#REF!</v>
      </c>
      <c r="D4" s="169" t="e">
        <f>ВВ!#REF!</f>
        <v>#REF!</v>
      </c>
      <c r="E4" s="169" t="e">
        <f>ВВ!#REF!</f>
        <v>#REF!</v>
      </c>
      <c r="F4" s="169" t="e">
        <f>ВВ!#REF!</f>
        <v>#REF!</v>
      </c>
      <c r="G4" s="169" t="e">
        <f>ВВ!#REF!</f>
        <v>#REF!</v>
      </c>
      <c r="H4" s="169" t="e">
        <f>ВВ!#REF!</f>
        <v>#REF!</v>
      </c>
      <c r="I4" s="169" t="e">
        <f>ВВ!#REF!</f>
        <v>#REF!</v>
      </c>
      <c r="J4" s="169" t="e">
        <f>ВВ!#REF!</f>
        <v>#REF!</v>
      </c>
      <c r="K4" s="169" t="e">
        <f>ВВ!#REF!</f>
        <v>#REF!</v>
      </c>
      <c r="L4" s="169" t="e">
        <f>ВВ!#REF!</f>
        <v>#REF!</v>
      </c>
      <c r="M4" s="169" t="e">
        <f>ВВ!#REF!</f>
        <v>#REF!</v>
      </c>
      <c r="N4" s="169" t="e">
        <f>ВВ!#REF!</f>
        <v>#REF!</v>
      </c>
      <c r="O4" s="169" t="e">
        <f>ВВ!#REF!</f>
        <v>#REF!</v>
      </c>
      <c r="P4" s="169" t="e">
        <f>ВВ!#REF!</f>
        <v>#REF!</v>
      </c>
    </row>
    <row r="5" spans="1:16" s="1" customFormat="1" ht="23.1" customHeight="1" x14ac:dyDescent="0.2">
      <c r="A5" s="7" t="s">
        <v>3</v>
      </c>
      <c r="B5" s="169" t="e">
        <f>ВВ!#REF!</f>
        <v>#REF!</v>
      </c>
      <c r="C5" s="169" t="e">
        <f>ВВ!#REF!</f>
        <v>#REF!</v>
      </c>
      <c r="D5" s="169" t="e">
        <f>ВВ!#REF!</f>
        <v>#REF!</v>
      </c>
      <c r="E5" s="169" t="e">
        <f>ВВ!#REF!</f>
        <v>#REF!</v>
      </c>
      <c r="F5" s="169" t="e">
        <f>ВВ!#REF!</f>
        <v>#REF!</v>
      </c>
      <c r="G5" s="169" t="e">
        <f>ВВ!#REF!</f>
        <v>#REF!</v>
      </c>
      <c r="H5" s="169" t="e">
        <f>ВВ!#REF!</f>
        <v>#REF!</v>
      </c>
      <c r="I5" s="169" t="e">
        <f>ВВ!#REF!</f>
        <v>#REF!</v>
      </c>
      <c r="J5" s="169" t="e">
        <f>ВВ!#REF!</f>
        <v>#REF!</v>
      </c>
      <c r="K5" s="169" t="e">
        <f>ВВ!#REF!</f>
        <v>#REF!</v>
      </c>
      <c r="L5" s="169" t="e">
        <f>ВВ!#REF!</f>
        <v>#REF!</v>
      </c>
      <c r="M5" s="169" t="e">
        <f>ВВ!#REF!</f>
        <v>#REF!</v>
      </c>
      <c r="N5" s="169" t="e">
        <f>ВВ!#REF!</f>
        <v>#REF!</v>
      </c>
      <c r="O5" s="169" t="e">
        <f>ВВ!#REF!</f>
        <v>#REF!</v>
      </c>
      <c r="P5" s="169" t="e">
        <f>ВВ!#REF!</f>
        <v>#REF!</v>
      </c>
    </row>
    <row r="6" spans="1:16" s="1" customFormat="1" x14ac:dyDescent="0.2">
      <c r="A6" s="8" t="s">
        <v>102</v>
      </c>
    </row>
    <row r="7" spans="1:16" s="1" customFormat="1" x14ac:dyDescent="0.2">
      <c r="A7" s="9">
        <v>1</v>
      </c>
      <c r="B7" s="10" t="e">
        <f>ВВ!#REF!*0.9</f>
        <v>#REF!</v>
      </c>
      <c r="C7" s="10" t="e">
        <f>ВВ!#REF!*0.9</f>
        <v>#REF!</v>
      </c>
      <c r="D7" s="10" t="e">
        <f>ВВ!#REF!*0.9</f>
        <v>#REF!</v>
      </c>
      <c r="E7" s="10" t="e">
        <f>ВВ!#REF!*0.9</f>
        <v>#REF!</v>
      </c>
      <c r="F7" s="10" t="e">
        <f>ВВ!#REF!*0.9</f>
        <v>#REF!</v>
      </c>
      <c r="G7" s="10" t="e">
        <f>ВВ!#REF!*0.9</f>
        <v>#REF!</v>
      </c>
      <c r="H7" s="10" t="e">
        <f>ВВ!#REF!*0.9</f>
        <v>#REF!</v>
      </c>
      <c r="I7" s="10" t="e">
        <f>ВВ!#REF!*0.9</f>
        <v>#REF!</v>
      </c>
      <c r="J7" s="10" t="e">
        <f>ВВ!#REF!*0.9</f>
        <v>#REF!</v>
      </c>
      <c r="K7" s="10" t="e">
        <f>ВВ!#REF!*0.9</f>
        <v>#REF!</v>
      </c>
      <c r="L7" s="10" t="e">
        <f>ВВ!#REF!*0.9</f>
        <v>#REF!</v>
      </c>
      <c r="M7" s="10" t="e">
        <f>ВВ!#REF!*0.9</f>
        <v>#REF!</v>
      </c>
      <c r="N7" s="10" t="e">
        <f>ВВ!#REF!*0.9</f>
        <v>#REF!</v>
      </c>
      <c r="O7" s="10" t="e">
        <f>ВВ!#REF!*0.9</f>
        <v>#REF!</v>
      </c>
      <c r="P7" s="10" t="e">
        <f>ВВ!#REF!*0.9</f>
        <v>#REF!</v>
      </c>
    </row>
    <row r="8" spans="1:16" s="1" customFormat="1" x14ac:dyDescent="0.2">
      <c r="A8" s="9">
        <v>2</v>
      </c>
      <c r="B8" s="10" t="e">
        <f>ВВ!#REF!*0.9</f>
        <v>#REF!</v>
      </c>
      <c r="C8" s="10" t="e">
        <f>ВВ!#REF!*0.9</f>
        <v>#REF!</v>
      </c>
      <c r="D8" s="10" t="e">
        <f>ВВ!#REF!*0.9</f>
        <v>#REF!</v>
      </c>
      <c r="E8" s="10" t="e">
        <f>ВВ!#REF!*0.9</f>
        <v>#REF!</v>
      </c>
      <c r="F8" s="10" t="e">
        <f>ВВ!#REF!*0.9</f>
        <v>#REF!</v>
      </c>
      <c r="G8" s="10" t="e">
        <f>ВВ!#REF!*0.9</f>
        <v>#REF!</v>
      </c>
      <c r="H8" s="10" t="e">
        <f>ВВ!#REF!*0.9</f>
        <v>#REF!</v>
      </c>
      <c r="I8" s="10" t="e">
        <f>ВВ!#REF!*0.9</f>
        <v>#REF!</v>
      </c>
      <c r="J8" s="10" t="e">
        <f>ВВ!#REF!*0.9</f>
        <v>#REF!</v>
      </c>
      <c r="K8" s="10" t="e">
        <f>ВВ!#REF!*0.9</f>
        <v>#REF!</v>
      </c>
      <c r="L8" s="10" t="e">
        <f>ВВ!#REF!*0.9</f>
        <v>#REF!</v>
      </c>
      <c r="M8" s="10" t="e">
        <f>ВВ!#REF!*0.9</f>
        <v>#REF!</v>
      </c>
      <c r="N8" s="10" t="e">
        <f>ВВ!#REF!*0.9</f>
        <v>#REF!</v>
      </c>
      <c r="O8" s="10" t="e">
        <f>ВВ!#REF!*0.9</f>
        <v>#REF!</v>
      </c>
      <c r="P8" s="10" t="e">
        <f>ВВ!#REF!*0.9</f>
        <v>#REF!</v>
      </c>
    </row>
    <row r="9" spans="1:16" s="1" customFormat="1" x14ac:dyDescent="0.2">
      <c r="A9" s="8" t="s">
        <v>103</v>
      </c>
      <c r="B9" s="10"/>
      <c r="C9" s="10"/>
      <c r="D9" s="10"/>
      <c r="E9" s="10"/>
      <c r="F9" s="10"/>
      <c r="G9" s="10"/>
      <c r="H9" s="10"/>
      <c r="I9" s="10"/>
      <c r="J9" s="10"/>
      <c r="K9" s="10"/>
      <c r="L9" s="10"/>
      <c r="M9" s="10"/>
      <c r="N9" s="10"/>
      <c r="O9" s="10"/>
      <c r="P9" s="10"/>
    </row>
    <row r="10" spans="1:16" s="1" customFormat="1" x14ac:dyDescent="0.2">
      <c r="A10" s="9">
        <v>1</v>
      </c>
      <c r="B10" s="10" t="e">
        <f>ВВ!#REF!*0.9</f>
        <v>#REF!</v>
      </c>
      <c r="C10" s="10" t="e">
        <f>ВВ!#REF!*0.9</f>
        <v>#REF!</v>
      </c>
      <c r="D10" s="10" t="e">
        <f>ВВ!#REF!*0.9</f>
        <v>#REF!</v>
      </c>
      <c r="E10" s="10" t="e">
        <f>ВВ!#REF!*0.9</f>
        <v>#REF!</v>
      </c>
      <c r="F10" s="10" t="e">
        <f>ВВ!#REF!*0.9</f>
        <v>#REF!</v>
      </c>
      <c r="G10" s="10" t="e">
        <f>ВВ!#REF!*0.9</f>
        <v>#REF!</v>
      </c>
      <c r="H10" s="10" t="e">
        <f>ВВ!#REF!*0.9</f>
        <v>#REF!</v>
      </c>
      <c r="I10" s="10" t="e">
        <f>ВВ!#REF!*0.9</f>
        <v>#REF!</v>
      </c>
      <c r="J10" s="10" t="e">
        <f>ВВ!#REF!*0.9</f>
        <v>#REF!</v>
      </c>
      <c r="K10" s="10" t="e">
        <f>ВВ!#REF!*0.9</f>
        <v>#REF!</v>
      </c>
      <c r="L10" s="10" t="e">
        <f>ВВ!#REF!*0.9</f>
        <v>#REF!</v>
      </c>
      <c r="M10" s="10" t="e">
        <f>ВВ!#REF!*0.9</f>
        <v>#REF!</v>
      </c>
      <c r="N10" s="10" t="e">
        <f>ВВ!#REF!*0.9</f>
        <v>#REF!</v>
      </c>
      <c r="O10" s="10" t="e">
        <f>ВВ!#REF!*0.9</f>
        <v>#REF!</v>
      </c>
      <c r="P10" s="10" t="e">
        <f>ВВ!#REF!*0.9</f>
        <v>#REF!</v>
      </c>
    </row>
    <row r="11" spans="1:16" s="1" customFormat="1" x14ac:dyDescent="0.2">
      <c r="A11" s="9">
        <v>2</v>
      </c>
      <c r="B11" s="10" t="e">
        <f>ВВ!#REF!*0.9</f>
        <v>#REF!</v>
      </c>
      <c r="C11" s="10" t="e">
        <f>ВВ!#REF!*0.9</f>
        <v>#REF!</v>
      </c>
      <c r="D11" s="10" t="e">
        <f>ВВ!#REF!*0.9</f>
        <v>#REF!</v>
      </c>
      <c r="E11" s="10" t="e">
        <f>ВВ!#REF!*0.9</f>
        <v>#REF!</v>
      </c>
      <c r="F11" s="10" t="e">
        <f>ВВ!#REF!*0.9</f>
        <v>#REF!</v>
      </c>
      <c r="G11" s="10" t="e">
        <f>ВВ!#REF!*0.9</f>
        <v>#REF!</v>
      </c>
      <c r="H11" s="10" t="e">
        <f>ВВ!#REF!*0.9</f>
        <v>#REF!</v>
      </c>
      <c r="I11" s="10" t="e">
        <f>ВВ!#REF!*0.9</f>
        <v>#REF!</v>
      </c>
      <c r="J11" s="10" t="e">
        <f>ВВ!#REF!*0.9</f>
        <v>#REF!</v>
      </c>
      <c r="K11" s="10" t="e">
        <f>ВВ!#REF!*0.9</f>
        <v>#REF!</v>
      </c>
      <c r="L11" s="10" t="e">
        <f>ВВ!#REF!*0.9</f>
        <v>#REF!</v>
      </c>
      <c r="M11" s="10" t="e">
        <f>ВВ!#REF!*0.9</f>
        <v>#REF!</v>
      </c>
      <c r="N11" s="10" t="e">
        <f>ВВ!#REF!*0.9</f>
        <v>#REF!</v>
      </c>
      <c r="O11" s="10" t="e">
        <f>ВВ!#REF!*0.9</f>
        <v>#REF!</v>
      </c>
      <c r="P11" s="10" t="e">
        <f>ВВ!#REF!*0.9</f>
        <v>#REF!</v>
      </c>
    </row>
    <row r="12" spans="1:16" s="1" customFormat="1" x14ac:dyDescent="0.2">
      <c r="A12" s="8" t="s">
        <v>7</v>
      </c>
      <c r="B12" s="10"/>
      <c r="C12" s="10"/>
      <c r="D12" s="10"/>
      <c r="E12" s="10"/>
      <c r="F12" s="10"/>
      <c r="G12" s="10"/>
      <c r="H12" s="10"/>
      <c r="I12" s="10"/>
      <c r="J12" s="10"/>
      <c r="K12" s="10"/>
      <c r="L12" s="10"/>
      <c r="M12" s="10"/>
      <c r="N12" s="10"/>
      <c r="O12" s="10"/>
      <c r="P12" s="10"/>
    </row>
    <row r="13" spans="1:16" s="1" customFormat="1" x14ac:dyDescent="0.2">
      <c r="A13" s="11">
        <v>1</v>
      </c>
      <c r="B13" s="10" t="e">
        <f>ВВ!#REF!*0.9</f>
        <v>#REF!</v>
      </c>
      <c r="C13" s="10" t="e">
        <f>ВВ!#REF!*0.9</f>
        <v>#REF!</v>
      </c>
      <c r="D13" s="10" t="e">
        <f>ВВ!#REF!*0.9</f>
        <v>#REF!</v>
      </c>
      <c r="E13" s="10" t="e">
        <f>ВВ!#REF!*0.9</f>
        <v>#REF!</v>
      </c>
      <c r="F13" s="10" t="e">
        <f>ВВ!#REF!*0.9</f>
        <v>#REF!</v>
      </c>
      <c r="G13" s="10" t="e">
        <f>ВВ!#REF!*0.9</f>
        <v>#REF!</v>
      </c>
      <c r="H13" s="10" t="e">
        <f>ВВ!#REF!*0.9</f>
        <v>#REF!</v>
      </c>
      <c r="I13" s="10" t="e">
        <f>ВВ!#REF!*0.9</f>
        <v>#REF!</v>
      </c>
      <c r="J13" s="10" t="e">
        <f>ВВ!#REF!*0.9</f>
        <v>#REF!</v>
      </c>
      <c r="K13" s="10" t="e">
        <f>ВВ!#REF!*0.9</f>
        <v>#REF!</v>
      </c>
      <c r="L13" s="10" t="e">
        <f>ВВ!#REF!*0.9</f>
        <v>#REF!</v>
      </c>
      <c r="M13" s="10" t="e">
        <f>ВВ!#REF!*0.9</f>
        <v>#REF!</v>
      </c>
      <c r="N13" s="10" t="e">
        <f>ВВ!#REF!*0.9</f>
        <v>#REF!</v>
      </c>
      <c r="O13" s="10" t="e">
        <f>ВВ!#REF!*0.9</f>
        <v>#REF!</v>
      </c>
      <c r="P13" s="10" t="e">
        <f>ВВ!#REF!*0.9</f>
        <v>#REF!</v>
      </c>
    </row>
    <row r="14" spans="1:16" s="1" customFormat="1" x14ac:dyDescent="0.2">
      <c r="A14" s="11">
        <v>2</v>
      </c>
      <c r="B14" s="10" t="e">
        <f>ВВ!#REF!*0.9</f>
        <v>#REF!</v>
      </c>
      <c r="C14" s="10" t="e">
        <f>ВВ!#REF!*0.9</f>
        <v>#REF!</v>
      </c>
      <c r="D14" s="10" t="e">
        <f>ВВ!#REF!*0.9</f>
        <v>#REF!</v>
      </c>
      <c r="E14" s="10" t="e">
        <f>ВВ!#REF!*0.9</f>
        <v>#REF!</v>
      </c>
      <c r="F14" s="10" t="e">
        <f>ВВ!#REF!*0.9</f>
        <v>#REF!</v>
      </c>
      <c r="G14" s="10" t="e">
        <f>ВВ!#REF!*0.9</f>
        <v>#REF!</v>
      </c>
      <c r="H14" s="10" t="e">
        <f>ВВ!#REF!*0.9</f>
        <v>#REF!</v>
      </c>
      <c r="I14" s="10" t="e">
        <f>ВВ!#REF!*0.9</f>
        <v>#REF!</v>
      </c>
      <c r="J14" s="10" t="e">
        <f>ВВ!#REF!*0.9</f>
        <v>#REF!</v>
      </c>
      <c r="K14" s="10" t="e">
        <f>ВВ!#REF!*0.9</f>
        <v>#REF!</v>
      </c>
      <c r="L14" s="10" t="e">
        <f>ВВ!#REF!*0.9</f>
        <v>#REF!</v>
      </c>
      <c r="M14" s="10" t="e">
        <f>ВВ!#REF!*0.9</f>
        <v>#REF!</v>
      </c>
      <c r="N14" s="10" t="e">
        <f>ВВ!#REF!*0.9</f>
        <v>#REF!</v>
      </c>
      <c r="O14" s="10" t="e">
        <f>ВВ!#REF!*0.9</f>
        <v>#REF!</v>
      </c>
      <c r="P14" s="10" t="e">
        <f>ВВ!#REF!*0.9</f>
        <v>#REF!</v>
      </c>
    </row>
    <row r="15" spans="1:16" s="1" customFormat="1" x14ac:dyDescent="0.2">
      <c r="A15" s="8" t="s">
        <v>47</v>
      </c>
      <c r="B15" s="10"/>
      <c r="C15" s="10"/>
      <c r="D15" s="10"/>
      <c r="E15" s="10"/>
      <c r="F15" s="10"/>
      <c r="G15" s="10"/>
      <c r="H15" s="10"/>
      <c r="I15" s="10"/>
      <c r="J15" s="10"/>
      <c r="K15" s="10"/>
      <c r="L15" s="10"/>
      <c r="M15" s="10"/>
      <c r="N15" s="10"/>
      <c r="O15" s="10"/>
      <c r="P15" s="10"/>
    </row>
    <row r="16" spans="1:16" s="1" customFormat="1" x14ac:dyDescent="0.2">
      <c r="A16" s="11">
        <v>1</v>
      </c>
      <c r="B16" s="10" t="e">
        <f>ВВ!#REF!*0.9</f>
        <v>#REF!</v>
      </c>
      <c r="C16" s="10" t="e">
        <f>ВВ!#REF!*0.9</f>
        <v>#REF!</v>
      </c>
      <c r="D16" s="10" t="e">
        <f>ВВ!#REF!*0.9</f>
        <v>#REF!</v>
      </c>
      <c r="E16" s="10" t="e">
        <f>ВВ!#REF!*0.9</f>
        <v>#REF!</v>
      </c>
      <c r="F16" s="10" t="e">
        <f>ВВ!#REF!*0.9</f>
        <v>#REF!</v>
      </c>
      <c r="G16" s="10" t="e">
        <f>ВВ!#REF!*0.9</f>
        <v>#REF!</v>
      </c>
      <c r="H16" s="10" t="e">
        <f>ВВ!#REF!*0.9</f>
        <v>#REF!</v>
      </c>
      <c r="I16" s="10" t="e">
        <f>ВВ!#REF!*0.9</f>
        <v>#REF!</v>
      </c>
      <c r="J16" s="10" t="e">
        <f>ВВ!#REF!*0.9</f>
        <v>#REF!</v>
      </c>
      <c r="K16" s="10" t="e">
        <f>ВВ!#REF!*0.9</f>
        <v>#REF!</v>
      </c>
      <c r="L16" s="10" t="e">
        <f>ВВ!#REF!*0.9</f>
        <v>#REF!</v>
      </c>
      <c r="M16" s="10" t="e">
        <f>ВВ!#REF!*0.9</f>
        <v>#REF!</v>
      </c>
      <c r="N16" s="10" t="e">
        <f>ВВ!#REF!*0.9</f>
        <v>#REF!</v>
      </c>
      <c r="O16" s="10" t="e">
        <f>ВВ!#REF!*0.9</f>
        <v>#REF!</v>
      </c>
      <c r="P16" s="10" t="e">
        <f>ВВ!#REF!*0.9</f>
        <v>#REF!</v>
      </c>
    </row>
    <row r="17" spans="1:16" s="1" customFormat="1" x14ac:dyDescent="0.2">
      <c r="A17" s="11">
        <v>2</v>
      </c>
      <c r="B17" s="10" t="e">
        <f>ВВ!#REF!*0.9</f>
        <v>#REF!</v>
      </c>
      <c r="C17" s="10" t="e">
        <f>ВВ!#REF!*0.9</f>
        <v>#REF!</v>
      </c>
      <c r="D17" s="10" t="e">
        <f>ВВ!#REF!*0.9</f>
        <v>#REF!</v>
      </c>
      <c r="E17" s="10" t="e">
        <f>ВВ!#REF!*0.9</f>
        <v>#REF!</v>
      </c>
      <c r="F17" s="10" t="e">
        <f>ВВ!#REF!*0.9</f>
        <v>#REF!</v>
      </c>
      <c r="G17" s="10" t="e">
        <f>ВВ!#REF!*0.9</f>
        <v>#REF!</v>
      </c>
      <c r="H17" s="10" t="e">
        <f>ВВ!#REF!*0.9</f>
        <v>#REF!</v>
      </c>
      <c r="I17" s="10" t="e">
        <f>ВВ!#REF!*0.9</f>
        <v>#REF!</v>
      </c>
      <c r="J17" s="10" t="e">
        <f>ВВ!#REF!*0.9</f>
        <v>#REF!</v>
      </c>
      <c r="K17" s="10" t="e">
        <f>ВВ!#REF!*0.9</f>
        <v>#REF!</v>
      </c>
      <c r="L17" s="10" t="e">
        <f>ВВ!#REF!*0.9</f>
        <v>#REF!</v>
      </c>
      <c r="M17" s="10" t="e">
        <f>ВВ!#REF!*0.9</f>
        <v>#REF!</v>
      </c>
      <c r="N17" s="10" t="e">
        <f>ВВ!#REF!*0.9</f>
        <v>#REF!</v>
      </c>
      <c r="O17" s="10" t="e">
        <f>ВВ!#REF!*0.9</f>
        <v>#REF!</v>
      </c>
      <c r="P17" s="10" t="e">
        <f>ВВ!#REF!*0.9</f>
        <v>#REF!</v>
      </c>
    </row>
    <row r="18" spans="1:16" s="1" customFormat="1" x14ac:dyDescent="0.2">
      <c r="A18" s="29"/>
    </row>
    <row r="19" spans="1:16" s="1" customFormat="1" x14ac:dyDescent="0.2">
      <c r="A19" s="170" t="s">
        <v>22</v>
      </c>
    </row>
    <row r="20" spans="1:16" s="1" customFormat="1" x14ac:dyDescent="0.2">
      <c r="A20" s="29"/>
      <c r="B20" s="28" t="e">
        <f>B4</f>
        <v>#REF!</v>
      </c>
      <c r="C20" s="28" t="e">
        <f t="shared" ref="C20:E20" si="0">C4</f>
        <v>#REF!</v>
      </c>
      <c r="D20" s="28" t="e">
        <f t="shared" si="0"/>
        <v>#REF!</v>
      </c>
      <c r="E20" s="28" t="e">
        <f t="shared" si="0"/>
        <v>#REF!</v>
      </c>
      <c r="F20" s="28" t="e">
        <f t="shared" ref="F20:K20" si="1">F4</f>
        <v>#REF!</v>
      </c>
      <c r="G20" s="28" t="e">
        <f t="shared" si="1"/>
        <v>#REF!</v>
      </c>
      <c r="H20" s="28" t="e">
        <f t="shared" si="1"/>
        <v>#REF!</v>
      </c>
      <c r="I20" s="28" t="e">
        <f t="shared" si="1"/>
        <v>#REF!</v>
      </c>
      <c r="J20" s="28" t="e">
        <f t="shared" si="1"/>
        <v>#REF!</v>
      </c>
      <c r="K20" s="6" t="e">
        <f t="shared" si="1"/>
        <v>#REF!</v>
      </c>
      <c r="L20" s="6" t="e">
        <f t="shared" ref="L20:P20" si="2">L4</f>
        <v>#REF!</v>
      </c>
      <c r="M20" s="6" t="e">
        <f t="shared" si="2"/>
        <v>#REF!</v>
      </c>
      <c r="N20" s="6" t="e">
        <f t="shared" si="2"/>
        <v>#REF!</v>
      </c>
      <c r="O20" s="28" t="e">
        <f t="shared" si="2"/>
        <v>#REF!</v>
      </c>
      <c r="P20" s="28" t="e">
        <f t="shared" si="2"/>
        <v>#REF!</v>
      </c>
    </row>
    <row r="21" spans="1:16" s="1" customFormat="1" ht="35.450000000000003" customHeight="1" x14ac:dyDescent="0.2">
      <c r="A21" s="30" t="s">
        <v>3</v>
      </c>
      <c r="B21" s="28" t="e">
        <f>B5</f>
        <v>#REF!</v>
      </c>
      <c r="C21" s="28" t="e">
        <f t="shared" ref="C21:E21" si="3">C5</f>
        <v>#REF!</v>
      </c>
      <c r="D21" s="28" t="e">
        <f t="shared" si="3"/>
        <v>#REF!</v>
      </c>
      <c r="E21" s="28" t="e">
        <f t="shared" si="3"/>
        <v>#REF!</v>
      </c>
      <c r="F21" s="28" t="e">
        <f t="shared" ref="F21:K21" si="4">F5</f>
        <v>#REF!</v>
      </c>
      <c r="G21" s="28" t="e">
        <f t="shared" si="4"/>
        <v>#REF!</v>
      </c>
      <c r="H21" s="28" t="e">
        <f t="shared" si="4"/>
        <v>#REF!</v>
      </c>
      <c r="I21" s="28" t="e">
        <f t="shared" si="4"/>
        <v>#REF!</v>
      </c>
      <c r="J21" s="28" t="e">
        <f t="shared" si="4"/>
        <v>#REF!</v>
      </c>
      <c r="K21" s="6" t="e">
        <f t="shared" si="4"/>
        <v>#REF!</v>
      </c>
      <c r="L21" s="6" t="e">
        <f t="shared" ref="L21:P21" si="5">L5</f>
        <v>#REF!</v>
      </c>
      <c r="M21" s="6" t="e">
        <f t="shared" si="5"/>
        <v>#REF!</v>
      </c>
      <c r="N21" s="6" t="e">
        <f t="shared" si="5"/>
        <v>#REF!</v>
      </c>
      <c r="O21" s="28" t="e">
        <f t="shared" si="5"/>
        <v>#REF!</v>
      </c>
      <c r="P21" s="28" t="e">
        <f t="shared" si="5"/>
        <v>#REF!</v>
      </c>
    </row>
    <row r="22" spans="1:16" s="1" customFormat="1" x14ac:dyDescent="0.2">
      <c r="A22" s="8" t="s">
        <v>115</v>
      </c>
    </row>
    <row r="23" spans="1:16" s="1" customFormat="1" x14ac:dyDescent="0.2">
      <c r="A23" s="9">
        <v>1</v>
      </c>
      <c r="B23" s="10" t="e">
        <f>B7*0.9</f>
        <v>#REF!</v>
      </c>
      <c r="C23" s="10" t="e">
        <f t="shared" ref="C23:E23" si="6">C7*0.9</f>
        <v>#REF!</v>
      </c>
      <c r="D23" s="10" t="e">
        <f t="shared" si="6"/>
        <v>#REF!</v>
      </c>
      <c r="E23" s="10" t="e">
        <f t="shared" si="6"/>
        <v>#REF!</v>
      </c>
      <c r="F23" s="10" t="e">
        <f t="shared" ref="F23:K23" si="7">F7*0.9</f>
        <v>#REF!</v>
      </c>
      <c r="G23" s="10" t="e">
        <f t="shared" si="7"/>
        <v>#REF!</v>
      </c>
      <c r="H23" s="10" t="e">
        <f t="shared" si="7"/>
        <v>#REF!</v>
      </c>
      <c r="I23" s="10" t="e">
        <f t="shared" si="7"/>
        <v>#REF!</v>
      </c>
      <c r="J23" s="10" t="e">
        <f t="shared" si="7"/>
        <v>#REF!</v>
      </c>
      <c r="K23" s="10" t="e">
        <f t="shared" si="7"/>
        <v>#REF!</v>
      </c>
      <c r="L23" s="10" t="e">
        <f t="shared" ref="L23:P23" si="8">L7*0.9</f>
        <v>#REF!</v>
      </c>
      <c r="M23" s="10" t="e">
        <f t="shared" si="8"/>
        <v>#REF!</v>
      </c>
      <c r="N23" s="10" t="e">
        <f t="shared" si="8"/>
        <v>#REF!</v>
      </c>
      <c r="O23" s="10" t="e">
        <f t="shared" si="8"/>
        <v>#REF!</v>
      </c>
      <c r="P23" s="10" t="e">
        <f t="shared" si="8"/>
        <v>#REF!</v>
      </c>
    </row>
    <row r="24" spans="1:16" s="1" customFormat="1" x14ac:dyDescent="0.2">
      <c r="A24" s="9">
        <v>2</v>
      </c>
      <c r="B24" s="10" t="e">
        <f t="shared" ref="B24:B33" si="9">B8*0.9</f>
        <v>#REF!</v>
      </c>
      <c r="C24" s="10" t="e">
        <f t="shared" ref="C24:E24" si="10">C8*0.9</f>
        <v>#REF!</v>
      </c>
      <c r="D24" s="10" t="e">
        <f t="shared" si="10"/>
        <v>#REF!</v>
      </c>
      <c r="E24" s="10" t="e">
        <f t="shared" si="10"/>
        <v>#REF!</v>
      </c>
      <c r="F24" s="10" t="e">
        <f t="shared" ref="F24:K24" si="11">F8*0.9</f>
        <v>#REF!</v>
      </c>
      <c r="G24" s="10" t="e">
        <f t="shared" si="11"/>
        <v>#REF!</v>
      </c>
      <c r="H24" s="10" t="e">
        <f t="shared" si="11"/>
        <v>#REF!</v>
      </c>
      <c r="I24" s="10" t="e">
        <f t="shared" si="11"/>
        <v>#REF!</v>
      </c>
      <c r="J24" s="10" t="e">
        <f t="shared" si="11"/>
        <v>#REF!</v>
      </c>
      <c r="K24" s="10" t="e">
        <f t="shared" si="11"/>
        <v>#REF!</v>
      </c>
      <c r="L24" s="10" t="e">
        <f t="shared" ref="L24:P24" si="12">L8*0.9</f>
        <v>#REF!</v>
      </c>
      <c r="M24" s="10" t="e">
        <f t="shared" si="12"/>
        <v>#REF!</v>
      </c>
      <c r="N24" s="10" t="e">
        <f t="shared" si="12"/>
        <v>#REF!</v>
      </c>
      <c r="O24" s="10" t="e">
        <f t="shared" si="12"/>
        <v>#REF!</v>
      </c>
      <c r="P24" s="10" t="e">
        <f t="shared" si="12"/>
        <v>#REF!</v>
      </c>
    </row>
    <row r="25" spans="1:16" s="1" customFormat="1" x14ac:dyDescent="0.2">
      <c r="A25" s="8" t="s">
        <v>116</v>
      </c>
      <c r="B25" s="10"/>
      <c r="C25" s="10"/>
      <c r="D25" s="10"/>
      <c r="E25" s="10"/>
      <c r="F25" s="10"/>
      <c r="G25" s="10"/>
      <c r="H25" s="10"/>
      <c r="I25" s="10"/>
      <c r="J25" s="10"/>
      <c r="K25" s="10"/>
      <c r="L25" s="10"/>
      <c r="M25" s="10"/>
      <c r="N25" s="10"/>
      <c r="O25" s="10"/>
      <c r="P25" s="10"/>
    </row>
    <row r="26" spans="1:16" s="1" customFormat="1" x14ac:dyDescent="0.2">
      <c r="A26" s="9">
        <v>1</v>
      </c>
      <c r="B26" s="10" t="e">
        <f t="shared" si="9"/>
        <v>#REF!</v>
      </c>
      <c r="C26" s="10" t="e">
        <f t="shared" ref="C26:E26" si="13">C10*0.9</f>
        <v>#REF!</v>
      </c>
      <c r="D26" s="10" t="e">
        <f t="shared" si="13"/>
        <v>#REF!</v>
      </c>
      <c r="E26" s="10" t="e">
        <f t="shared" si="13"/>
        <v>#REF!</v>
      </c>
      <c r="F26" s="10" t="e">
        <f t="shared" ref="F26:K26" si="14">F10*0.9</f>
        <v>#REF!</v>
      </c>
      <c r="G26" s="10" t="e">
        <f t="shared" si="14"/>
        <v>#REF!</v>
      </c>
      <c r="H26" s="10" t="e">
        <f t="shared" si="14"/>
        <v>#REF!</v>
      </c>
      <c r="I26" s="10" t="e">
        <f t="shared" si="14"/>
        <v>#REF!</v>
      </c>
      <c r="J26" s="10" t="e">
        <f t="shared" si="14"/>
        <v>#REF!</v>
      </c>
      <c r="K26" s="10" t="e">
        <f t="shared" si="14"/>
        <v>#REF!</v>
      </c>
      <c r="L26" s="10" t="e">
        <f t="shared" ref="L26:P26" si="15">L10*0.9</f>
        <v>#REF!</v>
      </c>
      <c r="M26" s="10" t="e">
        <f t="shared" si="15"/>
        <v>#REF!</v>
      </c>
      <c r="N26" s="10" t="e">
        <f t="shared" si="15"/>
        <v>#REF!</v>
      </c>
      <c r="O26" s="10" t="e">
        <f t="shared" si="15"/>
        <v>#REF!</v>
      </c>
      <c r="P26" s="10" t="e">
        <f t="shared" si="15"/>
        <v>#REF!</v>
      </c>
    </row>
    <row r="27" spans="1:16" s="1" customFormat="1" x14ac:dyDescent="0.2">
      <c r="A27" s="9">
        <v>2</v>
      </c>
      <c r="B27" s="10" t="e">
        <f t="shared" si="9"/>
        <v>#REF!</v>
      </c>
      <c r="C27" s="10" t="e">
        <f t="shared" ref="C27:E27" si="16">C11*0.9</f>
        <v>#REF!</v>
      </c>
      <c r="D27" s="10" t="e">
        <f t="shared" si="16"/>
        <v>#REF!</v>
      </c>
      <c r="E27" s="10" t="e">
        <f t="shared" si="16"/>
        <v>#REF!</v>
      </c>
      <c r="F27" s="10" t="e">
        <f t="shared" ref="F27:K27" si="17">F11*0.9</f>
        <v>#REF!</v>
      </c>
      <c r="G27" s="10" t="e">
        <f t="shared" si="17"/>
        <v>#REF!</v>
      </c>
      <c r="H27" s="10" t="e">
        <f t="shared" si="17"/>
        <v>#REF!</v>
      </c>
      <c r="I27" s="10" t="e">
        <f t="shared" si="17"/>
        <v>#REF!</v>
      </c>
      <c r="J27" s="10" t="e">
        <f t="shared" si="17"/>
        <v>#REF!</v>
      </c>
      <c r="K27" s="10" t="e">
        <f t="shared" si="17"/>
        <v>#REF!</v>
      </c>
      <c r="L27" s="10" t="e">
        <f t="shared" ref="L27:P27" si="18">L11*0.9</f>
        <v>#REF!</v>
      </c>
      <c r="M27" s="10" t="e">
        <f t="shared" si="18"/>
        <v>#REF!</v>
      </c>
      <c r="N27" s="10" t="e">
        <f t="shared" si="18"/>
        <v>#REF!</v>
      </c>
      <c r="O27" s="10" t="e">
        <f t="shared" si="18"/>
        <v>#REF!</v>
      </c>
      <c r="P27" s="10" t="e">
        <f t="shared" si="18"/>
        <v>#REF!</v>
      </c>
    </row>
    <row r="28" spans="1:16" s="1" customFormat="1" x14ac:dyDescent="0.2">
      <c r="A28" s="8" t="s">
        <v>117</v>
      </c>
      <c r="B28" s="10"/>
      <c r="C28" s="10"/>
      <c r="D28" s="10"/>
      <c r="E28" s="10"/>
      <c r="F28" s="10"/>
      <c r="G28" s="10"/>
      <c r="H28" s="10"/>
      <c r="I28" s="10"/>
      <c r="J28" s="10"/>
      <c r="K28" s="10"/>
      <c r="L28" s="10"/>
      <c r="M28" s="10"/>
      <c r="N28" s="10"/>
      <c r="O28" s="10"/>
      <c r="P28" s="10"/>
    </row>
    <row r="29" spans="1:16" s="1" customFormat="1" x14ac:dyDescent="0.2">
      <c r="A29" s="11">
        <v>1</v>
      </c>
      <c r="B29" s="10" t="e">
        <f t="shared" si="9"/>
        <v>#REF!</v>
      </c>
      <c r="C29" s="10" t="e">
        <f t="shared" ref="C29:E29" si="19">C13*0.9</f>
        <v>#REF!</v>
      </c>
      <c r="D29" s="10" t="e">
        <f t="shared" si="19"/>
        <v>#REF!</v>
      </c>
      <c r="E29" s="10" t="e">
        <f t="shared" si="19"/>
        <v>#REF!</v>
      </c>
      <c r="F29" s="10" t="e">
        <f t="shared" ref="F29:K29" si="20">F13*0.9</f>
        <v>#REF!</v>
      </c>
      <c r="G29" s="10" t="e">
        <f t="shared" si="20"/>
        <v>#REF!</v>
      </c>
      <c r="H29" s="10" t="e">
        <f t="shared" si="20"/>
        <v>#REF!</v>
      </c>
      <c r="I29" s="10" t="e">
        <f t="shared" si="20"/>
        <v>#REF!</v>
      </c>
      <c r="J29" s="10" t="e">
        <f t="shared" si="20"/>
        <v>#REF!</v>
      </c>
      <c r="K29" s="10" t="e">
        <f t="shared" si="20"/>
        <v>#REF!</v>
      </c>
      <c r="L29" s="10" t="e">
        <f t="shared" ref="L29:P29" si="21">L13*0.9</f>
        <v>#REF!</v>
      </c>
      <c r="M29" s="10" t="e">
        <f t="shared" si="21"/>
        <v>#REF!</v>
      </c>
      <c r="N29" s="10" t="e">
        <f t="shared" si="21"/>
        <v>#REF!</v>
      </c>
      <c r="O29" s="10" t="e">
        <f t="shared" si="21"/>
        <v>#REF!</v>
      </c>
      <c r="P29" s="10" t="e">
        <f t="shared" si="21"/>
        <v>#REF!</v>
      </c>
    </row>
    <row r="30" spans="1:16" s="1" customFormat="1" x14ac:dyDescent="0.2">
      <c r="A30" s="11">
        <v>2</v>
      </c>
      <c r="B30" s="10" t="e">
        <f t="shared" si="9"/>
        <v>#REF!</v>
      </c>
      <c r="C30" s="10" t="e">
        <f t="shared" ref="C30:E30" si="22">C14*0.9</f>
        <v>#REF!</v>
      </c>
      <c r="D30" s="10" t="e">
        <f t="shared" si="22"/>
        <v>#REF!</v>
      </c>
      <c r="E30" s="10" t="e">
        <f t="shared" si="22"/>
        <v>#REF!</v>
      </c>
      <c r="F30" s="10" t="e">
        <f t="shared" ref="F30:K30" si="23">F14*0.9</f>
        <v>#REF!</v>
      </c>
      <c r="G30" s="10" t="e">
        <f t="shared" si="23"/>
        <v>#REF!</v>
      </c>
      <c r="H30" s="10" t="e">
        <f t="shared" si="23"/>
        <v>#REF!</v>
      </c>
      <c r="I30" s="10" t="e">
        <f t="shared" si="23"/>
        <v>#REF!</v>
      </c>
      <c r="J30" s="10" t="e">
        <f t="shared" si="23"/>
        <v>#REF!</v>
      </c>
      <c r="K30" s="10" t="e">
        <f t="shared" si="23"/>
        <v>#REF!</v>
      </c>
      <c r="L30" s="10" t="e">
        <f t="shared" ref="L30:P30" si="24">L14*0.9</f>
        <v>#REF!</v>
      </c>
      <c r="M30" s="10" t="e">
        <f t="shared" si="24"/>
        <v>#REF!</v>
      </c>
      <c r="N30" s="10" t="e">
        <f t="shared" si="24"/>
        <v>#REF!</v>
      </c>
      <c r="O30" s="10" t="e">
        <f t="shared" si="24"/>
        <v>#REF!</v>
      </c>
      <c r="P30" s="10" t="e">
        <f t="shared" si="24"/>
        <v>#REF!</v>
      </c>
    </row>
    <row r="31" spans="1:16" s="1" customFormat="1" x14ac:dyDescent="0.2">
      <c r="A31" s="8" t="s">
        <v>118</v>
      </c>
      <c r="B31" s="10"/>
      <c r="C31" s="10"/>
      <c r="D31" s="10"/>
      <c r="E31" s="10"/>
      <c r="F31" s="10"/>
      <c r="G31" s="10"/>
      <c r="H31" s="10"/>
      <c r="I31" s="10"/>
      <c r="J31" s="10"/>
      <c r="K31" s="10"/>
      <c r="L31" s="10"/>
      <c r="M31" s="10"/>
      <c r="N31" s="10"/>
      <c r="O31" s="10"/>
      <c r="P31" s="10"/>
    </row>
    <row r="32" spans="1:16" s="1" customFormat="1" x14ac:dyDescent="0.2">
      <c r="A32" s="11">
        <v>1</v>
      </c>
      <c r="B32" s="10" t="e">
        <f t="shared" si="9"/>
        <v>#REF!</v>
      </c>
      <c r="C32" s="10" t="e">
        <f t="shared" ref="C32:E32" si="25">C16*0.9</f>
        <v>#REF!</v>
      </c>
      <c r="D32" s="10" t="e">
        <f t="shared" si="25"/>
        <v>#REF!</v>
      </c>
      <c r="E32" s="10" t="e">
        <f t="shared" si="25"/>
        <v>#REF!</v>
      </c>
      <c r="F32" s="10" t="e">
        <f t="shared" ref="F32:K32" si="26">F16*0.9</f>
        <v>#REF!</v>
      </c>
      <c r="G32" s="10" t="e">
        <f t="shared" si="26"/>
        <v>#REF!</v>
      </c>
      <c r="H32" s="10" t="e">
        <f t="shared" si="26"/>
        <v>#REF!</v>
      </c>
      <c r="I32" s="10" t="e">
        <f t="shared" si="26"/>
        <v>#REF!</v>
      </c>
      <c r="J32" s="10" t="e">
        <f t="shared" si="26"/>
        <v>#REF!</v>
      </c>
      <c r="K32" s="10" t="e">
        <f t="shared" si="26"/>
        <v>#REF!</v>
      </c>
      <c r="L32" s="10" t="e">
        <f t="shared" ref="L32:P32" si="27">L16*0.9</f>
        <v>#REF!</v>
      </c>
      <c r="M32" s="10" t="e">
        <f t="shared" si="27"/>
        <v>#REF!</v>
      </c>
      <c r="N32" s="10" t="e">
        <f t="shared" si="27"/>
        <v>#REF!</v>
      </c>
      <c r="O32" s="10" t="e">
        <f t="shared" si="27"/>
        <v>#REF!</v>
      </c>
      <c r="P32" s="10" t="e">
        <f t="shared" si="27"/>
        <v>#REF!</v>
      </c>
    </row>
    <row r="33" spans="1:37" s="1" customFormat="1" x14ac:dyDescent="0.2">
      <c r="A33" s="11">
        <v>2</v>
      </c>
      <c r="B33" s="10" t="e">
        <f t="shared" si="9"/>
        <v>#REF!</v>
      </c>
      <c r="C33" s="10" t="e">
        <f t="shared" ref="C33:E33" si="28">C17*0.9</f>
        <v>#REF!</v>
      </c>
      <c r="D33" s="10" t="e">
        <f t="shared" si="28"/>
        <v>#REF!</v>
      </c>
      <c r="E33" s="10" t="e">
        <f t="shared" si="28"/>
        <v>#REF!</v>
      </c>
      <c r="F33" s="10" t="e">
        <f t="shared" ref="F33:K33" si="29">F17*0.9</f>
        <v>#REF!</v>
      </c>
      <c r="G33" s="10" t="e">
        <f t="shared" si="29"/>
        <v>#REF!</v>
      </c>
      <c r="H33" s="10" t="e">
        <f t="shared" si="29"/>
        <v>#REF!</v>
      </c>
      <c r="I33" s="10" t="e">
        <f t="shared" si="29"/>
        <v>#REF!</v>
      </c>
      <c r="J33" s="10" t="e">
        <f t="shared" si="29"/>
        <v>#REF!</v>
      </c>
      <c r="K33" s="10" t="e">
        <f t="shared" si="29"/>
        <v>#REF!</v>
      </c>
      <c r="L33" s="10" t="e">
        <f t="shared" ref="L33:P33" si="30">L17*0.9</f>
        <v>#REF!</v>
      </c>
      <c r="M33" s="10" t="e">
        <f t="shared" si="30"/>
        <v>#REF!</v>
      </c>
      <c r="N33" s="10" t="e">
        <f t="shared" si="30"/>
        <v>#REF!</v>
      </c>
      <c r="O33" s="10" t="e">
        <f t="shared" si="30"/>
        <v>#REF!</v>
      </c>
      <c r="P33" s="10" t="e">
        <f t="shared" si="30"/>
        <v>#REF!</v>
      </c>
    </row>
    <row r="35" spans="1:37" s="167" customFormat="1" ht="99.75" customHeight="1" x14ac:dyDescent="0.2">
      <c r="A35" s="296" t="s">
        <v>144</v>
      </c>
      <c r="B35" s="296"/>
      <c r="C35" s="296"/>
      <c r="D35" s="296"/>
      <c r="E35" s="296"/>
      <c r="F35" s="296"/>
    </row>
    <row r="36" spans="1:37" s="167" customFormat="1" ht="12" x14ac:dyDescent="0.2">
      <c r="A36" s="172" t="s">
        <v>93</v>
      </c>
    </row>
    <row r="37" spans="1:37" s="167" customFormat="1" ht="12" x14ac:dyDescent="0.2">
      <c r="A37" s="124" t="s">
        <v>145</v>
      </c>
      <c r="B37" s="173"/>
      <c r="C37" s="173"/>
      <c r="D37" s="173"/>
      <c r="E37" s="173"/>
      <c r="F37" s="173"/>
      <c r="G37" s="173"/>
      <c r="H37" s="173"/>
      <c r="I37" s="173"/>
      <c r="J37" s="173"/>
      <c r="K37" s="173"/>
      <c r="L37" s="173"/>
      <c r="M37" s="173"/>
      <c r="N37" s="173"/>
      <c r="O37" s="173"/>
      <c r="P37" s="173"/>
      <c r="Q37" s="173"/>
      <c r="R37" s="180"/>
      <c r="S37" s="180"/>
      <c r="T37" s="180"/>
      <c r="U37" s="180"/>
      <c r="V37" s="180"/>
      <c r="W37" s="180"/>
      <c r="X37" s="180"/>
      <c r="Y37" s="180"/>
      <c r="Z37" s="180"/>
      <c r="AA37" s="180"/>
      <c r="AB37" s="180"/>
      <c r="AC37" s="180"/>
      <c r="AD37" s="180"/>
      <c r="AE37" s="180"/>
      <c r="AF37" s="180"/>
      <c r="AG37" s="180"/>
      <c r="AH37" s="180"/>
      <c r="AI37" s="180"/>
      <c r="AJ37" s="180"/>
      <c r="AK37" s="180"/>
    </row>
    <row r="38" spans="1:37" s="167" customFormat="1" ht="24" x14ac:dyDescent="0.2">
      <c r="A38" s="124" t="s">
        <v>121</v>
      </c>
      <c r="B38" s="173"/>
      <c r="C38" s="173"/>
      <c r="D38" s="173"/>
      <c r="E38" s="173"/>
      <c r="F38" s="173"/>
      <c r="G38" s="173"/>
      <c r="H38" s="173"/>
      <c r="I38" s="173"/>
      <c r="J38" s="173"/>
      <c r="K38" s="173"/>
      <c r="L38" s="173"/>
      <c r="M38" s="173"/>
      <c r="N38" s="173"/>
      <c r="O38" s="173"/>
      <c r="P38" s="173"/>
      <c r="Q38" s="173"/>
      <c r="R38" s="180"/>
      <c r="S38" s="180"/>
      <c r="T38" s="180"/>
      <c r="U38" s="180"/>
      <c r="V38" s="180"/>
      <c r="W38" s="180"/>
      <c r="X38" s="180"/>
      <c r="Y38" s="180"/>
      <c r="Z38" s="180"/>
      <c r="AA38" s="180"/>
      <c r="AB38" s="180"/>
      <c r="AC38" s="180"/>
      <c r="AD38" s="180"/>
      <c r="AE38" s="180"/>
      <c r="AF38" s="180"/>
      <c r="AG38" s="180"/>
      <c r="AH38" s="180"/>
      <c r="AI38" s="180"/>
      <c r="AJ38" s="180"/>
      <c r="AK38" s="180"/>
    </row>
    <row r="39" spans="1:37" s="167" customFormat="1" ht="12" x14ac:dyDescent="0.2">
      <c r="A39" s="25" t="s">
        <v>146</v>
      </c>
    </row>
    <row r="40" spans="1:37" s="167" customFormat="1" ht="12" x14ac:dyDescent="0.2">
      <c r="A40" s="182"/>
    </row>
    <row r="41" spans="1:37" s="167" customFormat="1" ht="12" x14ac:dyDescent="0.2">
      <c r="A41" s="175" t="s">
        <v>23</v>
      </c>
    </row>
    <row r="42" spans="1:37" s="167" customFormat="1" ht="12" x14ac:dyDescent="0.2">
      <c r="A42" s="17" t="s">
        <v>122</v>
      </c>
    </row>
    <row r="43" spans="1:37" s="167" customFormat="1" ht="12" x14ac:dyDescent="0.2">
      <c r="A43" s="18" t="s">
        <v>9</v>
      </c>
    </row>
    <row r="44" spans="1:37" s="167" customFormat="1" ht="12" x14ac:dyDescent="0.2">
      <c r="A44" s="18" t="s">
        <v>10</v>
      </c>
    </row>
    <row r="45" spans="1:37" s="167" customFormat="1" ht="24" x14ac:dyDescent="0.2">
      <c r="A45" s="19" t="s">
        <v>11</v>
      </c>
    </row>
    <row r="46" spans="1:37" s="167" customFormat="1" ht="12" x14ac:dyDescent="0.2">
      <c r="A46" s="18" t="s">
        <v>123</v>
      </c>
    </row>
    <row r="47" spans="1:37" s="167" customFormat="1" ht="24" x14ac:dyDescent="0.2">
      <c r="A47" s="19" t="s">
        <v>147</v>
      </c>
    </row>
    <row r="48" spans="1:37" s="167" customFormat="1" ht="12" x14ac:dyDescent="0.2">
      <c r="A48" s="47"/>
      <c r="B48" s="177"/>
      <c r="C48" s="177"/>
      <c r="D48" s="177"/>
      <c r="E48" s="177"/>
      <c r="F48" s="177"/>
      <c r="G48" s="177"/>
      <c r="H48" s="177"/>
      <c r="I48" s="177"/>
      <c r="J48" s="177"/>
      <c r="K48" s="177"/>
      <c r="L48" s="177"/>
      <c r="M48" s="177"/>
      <c r="N48" s="177"/>
      <c r="O48" s="177"/>
      <c r="P48" s="177"/>
      <c r="Q48" s="177"/>
      <c r="R48" s="177"/>
      <c r="S48" s="177"/>
      <c r="T48" s="177"/>
      <c r="U48" s="177"/>
      <c r="V48" s="177"/>
      <c r="W48" s="177"/>
      <c r="X48" s="177"/>
      <c r="Y48" s="177"/>
    </row>
    <row r="49" spans="1:25" s="167" customFormat="1" ht="33" x14ac:dyDescent="0.2">
      <c r="A49" s="183" t="s">
        <v>148</v>
      </c>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row>
    <row r="50" spans="1:25" s="167" customFormat="1" ht="52.5" x14ac:dyDescent="0.2">
      <c r="A50" s="21" t="s">
        <v>126</v>
      </c>
      <c r="B50" s="179"/>
      <c r="C50" s="179"/>
      <c r="D50" s="179"/>
      <c r="E50" s="179"/>
      <c r="F50" s="179"/>
      <c r="G50" s="179"/>
      <c r="H50" s="179"/>
      <c r="I50" s="179"/>
      <c r="J50" s="179"/>
      <c r="K50" s="179"/>
      <c r="L50" s="179"/>
      <c r="M50" s="179"/>
      <c r="N50" s="179"/>
      <c r="O50" s="179"/>
      <c r="P50" s="181"/>
      <c r="Q50" s="181"/>
      <c r="R50" s="181"/>
      <c r="S50" s="177"/>
      <c r="T50" s="177"/>
      <c r="U50" s="177"/>
      <c r="V50" s="177"/>
      <c r="W50" s="177"/>
      <c r="X50" s="177"/>
      <c r="Y50" s="177"/>
    </row>
    <row r="51" spans="1:25" s="167" customFormat="1" ht="42" x14ac:dyDescent="0.2">
      <c r="A51" s="21" t="s">
        <v>127</v>
      </c>
      <c r="B51" s="179"/>
      <c r="C51" s="179"/>
      <c r="D51" s="179"/>
      <c r="E51" s="179"/>
      <c r="F51" s="179"/>
      <c r="G51" s="179"/>
      <c r="H51" s="179"/>
      <c r="I51" s="179"/>
      <c r="J51" s="179"/>
      <c r="K51" s="179"/>
      <c r="L51" s="179"/>
      <c r="M51" s="179"/>
      <c r="N51" s="179"/>
      <c r="O51" s="179"/>
      <c r="P51" s="181"/>
      <c r="Q51" s="181"/>
      <c r="R51" s="181"/>
      <c r="S51" s="177"/>
      <c r="T51" s="177"/>
      <c r="U51" s="177"/>
      <c r="V51" s="177"/>
      <c r="W51" s="177"/>
      <c r="X51" s="177"/>
      <c r="Y51" s="177"/>
    </row>
    <row r="52" spans="1:25" s="167" customFormat="1" ht="21" x14ac:dyDescent="0.2">
      <c r="A52" s="21" t="s">
        <v>149</v>
      </c>
      <c r="B52" s="179"/>
      <c r="C52" s="179"/>
      <c r="D52" s="179"/>
      <c r="E52" s="179"/>
      <c r="F52" s="179"/>
      <c r="G52" s="179"/>
      <c r="H52" s="179"/>
      <c r="I52" s="179"/>
      <c r="J52" s="179"/>
      <c r="K52" s="179"/>
      <c r="L52" s="179"/>
      <c r="M52" s="179"/>
      <c r="N52" s="179"/>
      <c r="O52" s="179"/>
      <c r="P52" s="181"/>
      <c r="Q52" s="181"/>
      <c r="R52" s="181"/>
      <c r="S52" s="177"/>
      <c r="T52" s="177"/>
      <c r="U52" s="177"/>
      <c r="V52" s="177"/>
      <c r="W52" s="177"/>
      <c r="X52" s="177"/>
      <c r="Y52" s="177"/>
    </row>
    <row r="53" spans="1:25" s="167" customFormat="1" ht="42" x14ac:dyDescent="0.2">
      <c r="A53" s="21" t="s">
        <v>150</v>
      </c>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row>
    <row r="54" spans="1:25" s="167" customFormat="1" ht="31.5" x14ac:dyDescent="0.2">
      <c r="A54" s="21" t="s">
        <v>151</v>
      </c>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row>
    <row r="55" spans="1:25" s="167" customFormat="1" ht="42" x14ac:dyDescent="0.2">
      <c r="A55" s="21" t="s">
        <v>152</v>
      </c>
    </row>
    <row r="56" spans="1:25" s="167" customFormat="1" ht="63" x14ac:dyDescent="0.2">
      <c r="A56" s="21" t="s">
        <v>153</v>
      </c>
    </row>
    <row r="57" spans="1:25" s="167" customFormat="1" ht="42" x14ac:dyDescent="0.2">
      <c r="A57" s="21" t="s">
        <v>154</v>
      </c>
    </row>
    <row r="58" spans="1:25" s="167" customFormat="1" ht="73.5" x14ac:dyDescent="0.2">
      <c r="A58" s="21" t="s">
        <v>155</v>
      </c>
    </row>
    <row r="59" spans="1:25" s="167" customFormat="1" ht="52.5" x14ac:dyDescent="0.2">
      <c r="A59" s="22" t="s">
        <v>137</v>
      </c>
    </row>
    <row r="60" spans="1:25" s="167" customFormat="1" ht="12" x14ac:dyDescent="0.2"/>
    <row r="61" spans="1:25" s="167" customFormat="1" ht="42" x14ac:dyDescent="0.2">
      <c r="A61" s="25" t="s">
        <v>156</v>
      </c>
    </row>
    <row r="62" spans="1:25" s="167" customFormat="1" ht="12" x14ac:dyDescent="0.2"/>
    <row r="63" spans="1:25" s="167" customFormat="1" ht="31.5" x14ac:dyDescent="0.2">
      <c r="A63" s="184" t="s">
        <v>157</v>
      </c>
    </row>
    <row r="64" spans="1:25" s="167" customFormat="1" ht="12" x14ac:dyDescent="0.2"/>
    <row r="65" spans="1:1" s="167" customFormat="1" ht="32.25" x14ac:dyDescent="0.2">
      <c r="A65" s="24" t="s">
        <v>158</v>
      </c>
    </row>
    <row r="66" spans="1:1" s="167" customFormat="1" ht="12" x14ac:dyDescent="0.2"/>
    <row r="67" spans="1:1" s="167" customFormat="1" ht="53.25" x14ac:dyDescent="0.2">
      <c r="A67" s="24" t="s">
        <v>139</v>
      </c>
    </row>
    <row r="68" spans="1:1" s="167" customFormat="1" ht="12" x14ac:dyDescent="0.2"/>
    <row r="69" spans="1:1" s="167" customFormat="1" ht="12" x14ac:dyDescent="0.2">
      <c r="A69" s="26" t="s">
        <v>20</v>
      </c>
    </row>
    <row r="70" spans="1:1" s="167" customFormat="1" ht="36" x14ac:dyDescent="0.2">
      <c r="A70" s="27" t="s">
        <v>141</v>
      </c>
    </row>
    <row r="71" spans="1:1" ht="24" x14ac:dyDescent="0.2">
      <c r="A71" s="27" t="s">
        <v>142</v>
      </c>
    </row>
  </sheetData>
  <mergeCells count="1">
    <mergeCell ref="A35:F35"/>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L71"/>
  <sheetViews>
    <sheetView workbookViewId="0">
      <selection activeCell="N20" sqref="N20:P21"/>
    </sheetView>
  </sheetViews>
  <sheetFormatPr defaultColWidth="9" defaultRowHeight="12.75" x14ac:dyDescent="0.2"/>
  <cols>
    <col min="1" max="1" width="64.140625" customWidth="1"/>
    <col min="2" max="13" width="9" hidden="1" customWidth="1"/>
  </cols>
  <sheetData>
    <row r="1" spans="1:16" s="1" customFormat="1" x14ac:dyDescent="0.2">
      <c r="A1" s="2" t="s">
        <v>113</v>
      </c>
    </row>
    <row r="2" spans="1:16" s="1" customFormat="1" x14ac:dyDescent="0.2">
      <c r="A2" s="4" t="s">
        <v>143</v>
      </c>
    </row>
    <row r="3" spans="1:16" s="1" customFormat="1" x14ac:dyDescent="0.2">
      <c r="A3" s="4" t="s">
        <v>2</v>
      </c>
    </row>
    <row r="4" spans="1:16" s="1" customFormat="1" x14ac:dyDescent="0.2">
      <c r="A4" s="5"/>
      <c r="B4" s="169" t="e">
        <f>ВВ!#REF!</f>
        <v>#REF!</v>
      </c>
      <c r="C4" s="169" t="e">
        <f>ВВ!#REF!</f>
        <v>#REF!</v>
      </c>
      <c r="D4" s="169" t="e">
        <f>ВВ!#REF!</f>
        <v>#REF!</v>
      </c>
      <c r="E4" s="169" t="e">
        <f>ВВ!#REF!</f>
        <v>#REF!</v>
      </c>
      <c r="F4" s="169" t="e">
        <f>ВВ!#REF!</f>
        <v>#REF!</v>
      </c>
      <c r="G4" s="169" t="e">
        <f>ВВ!#REF!</f>
        <v>#REF!</v>
      </c>
      <c r="H4" s="169" t="e">
        <f>ВВ!#REF!</f>
        <v>#REF!</v>
      </c>
      <c r="I4" s="169" t="e">
        <f>ВВ!#REF!</f>
        <v>#REF!</v>
      </c>
      <c r="J4" s="169" t="e">
        <f>ВВ!#REF!</f>
        <v>#REF!</v>
      </c>
      <c r="K4" s="169" t="e">
        <f>ВВ!#REF!</f>
        <v>#REF!</v>
      </c>
      <c r="L4" s="169" t="e">
        <f>ВВ!#REF!</f>
        <v>#REF!</v>
      </c>
      <c r="M4" s="169" t="e">
        <f>ВВ!#REF!</f>
        <v>#REF!</v>
      </c>
      <c r="N4" s="169" t="e">
        <f>ВВ!#REF!</f>
        <v>#REF!</v>
      </c>
      <c r="O4" s="169" t="e">
        <f>ВВ!#REF!</f>
        <v>#REF!</v>
      </c>
      <c r="P4" s="169" t="e">
        <f>ВВ!#REF!</f>
        <v>#REF!</v>
      </c>
    </row>
    <row r="5" spans="1:16" s="1" customFormat="1" ht="23.1" customHeight="1" x14ac:dyDescent="0.2">
      <c r="A5" s="7" t="s">
        <v>3</v>
      </c>
      <c r="B5" s="169" t="e">
        <f>ВВ!#REF!</f>
        <v>#REF!</v>
      </c>
      <c r="C5" s="169" t="e">
        <f>ВВ!#REF!</f>
        <v>#REF!</v>
      </c>
      <c r="D5" s="169" t="e">
        <f>ВВ!#REF!</f>
        <v>#REF!</v>
      </c>
      <c r="E5" s="169" t="e">
        <f>ВВ!#REF!</f>
        <v>#REF!</v>
      </c>
      <c r="F5" s="169" t="e">
        <f>ВВ!#REF!</f>
        <v>#REF!</v>
      </c>
      <c r="G5" s="169" t="e">
        <f>ВВ!#REF!</f>
        <v>#REF!</v>
      </c>
      <c r="H5" s="169" t="e">
        <f>ВВ!#REF!</f>
        <v>#REF!</v>
      </c>
      <c r="I5" s="169" t="e">
        <f>ВВ!#REF!</f>
        <v>#REF!</v>
      </c>
      <c r="J5" s="169" t="e">
        <f>ВВ!#REF!</f>
        <v>#REF!</v>
      </c>
      <c r="K5" s="169" t="e">
        <f>ВВ!#REF!</f>
        <v>#REF!</v>
      </c>
      <c r="L5" s="169" t="e">
        <f>ВВ!#REF!</f>
        <v>#REF!</v>
      </c>
      <c r="M5" s="169" t="e">
        <f>ВВ!#REF!</f>
        <v>#REF!</v>
      </c>
      <c r="N5" s="169" t="e">
        <f>ВВ!#REF!</f>
        <v>#REF!</v>
      </c>
      <c r="O5" s="169" t="e">
        <f>ВВ!#REF!</f>
        <v>#REF!</v>
      </c>
      <c r="P5" s="169" t="e">
        <f>ВВ!#REF!</f>
        <v>#REF!</v>
      </c>
    </row>
    <row r="6" spans="1:16" s="1" customFormat="1" x14ac:dyDescent="0.2">
      <c r="A6" s="8" t="s">
        <v>102</v>
      </c>
    </row>
    <row r="7" spans="1:16" s="1" customFormat="1" x14ac:dyDescent="0.2">
      <c r="A7" s="9">
        <v>1</v>
      </c>
      <c r="B7" s="10" t="e">
        <f>ВВ!#REF!*0.9</f>
        <v>#REF!</v>
      </c>
      <c r="C7" s="10" t="e">
        <f>ВВ!#REF!*0.9</f>
        <v>#REF!</v>
      </c>
      <c r="D7" s="10" t="e">
        <f>ВВ!#REF!*0.9</f>
        <v>#REF!</v>
      </c>
      <c r="E7" s="10" t="e">
        <f>ВВ!#REF!*0.9</f>
        <v>#REF!</v>
      </c>
      <c r="F7" s="10" t="e">
        <f>ВВ!#REF!*0.9</f>
        <v>#REF!</v>
      </c>
      <c r="G7" s="10" t="e">
        <f>ВВ!#REF!*0.9</f>
        <v>#REF!</v>
      </c>
      <c r="H7" s="10" t="e">
        <f>ВВ!#REF!*0.9</f>
        <v>#REF!</v>
      </c>
      <c r="I7" s="10" t="e">
        <f>ВВ!#REF!*0.9</f>
        <v>#REF!</v>
      </c>
      <c r="J7" s="10" t="e">
        <f>ВВ!#REF!*0.9</f>
        <v>#REF!</v>
      </c>
      <c r="K7" s="10" t="e">
        <f>ВВ!#REF!*0.9</f>
        <v>#REF!</v>
      </c>
      <c r="L7" s="10" t="e">
        <f>ВВ!#REF!*0.9</f>
        <v>#REF!</v>
      </c>
      <c r="M7" s="10" t="e">
        <f>ВВ!#REF!*0.9</f>
        <v>#REF!</v>
      </c>
      <c r="N7" s="10" t="e">
        <f>ВВ!#REF!*0.9</f>
        <v>#REF!</v>
      </c>
      <c r="O7" s="10" t="e">
        <f>ВВ!#REF!*0.9</f>
        <v>#REF!</v>
      </c>
      <c r="P7" s="10" t="e">
        <f>ВВ!#REF!*0.9</f>
        <v>#REF!</v>
      </c>
    </row>
    <row r="8" spans="1:16" s="1" customFormat="1" x14ac:dyDescent="0.2">
      <c r="A8" s="9">
        <v>2</v>
      </c>
      <c r="B8" s="10" t="e">
        <f>ВВ!#REF!*0.9</f>
        <v>#REF!</v>
      </c>
      <c r="C8" s="10" t="e">
        <f>ВВ!#REF!*0.9</f>
        <v>#REF!</v>
      </c>
      <c r="D8" s="10" t="e">
        <f>ВВ!#REF!*0.9</f>
        <v>#REF!</v>
      </c>
      <c r="E8" s="10" t="e">
        <f>ВВ!#REF!*0.9</f>
        <v>#REF!</v>
      </c>
      <c r="F8" s="10" t="e">
        <f>ВВ!#REF!*0.9</f>
        <v>#REF!</v>
      </c>
      <c r="G8" s="10" t="e">
        <f>ВВ!#REF!*0.9</f>
        <v>#REF!</v>
      </c>
      <c r="H8" s="10" t="e">
        <f>ВВ!#REF!*0.9</f>
        <v>#REF!</v>
      </c>
      <c r="I8" s="10" t="e">
        <f>ВВ!#REF!*0.9</f>
        <v>#REF!</v>
      </c>
      <c r="J8" s="10" t="e">
        <f>ВВ!#REF!*0.9</f>
        <v>#REF!</v>
      </c>
      <c r="K8" s="10" t="e">
        <f>ВВ!#REF!*0.9</f>
        <v>#REF!</v>
      </c>
      <c r="L8" s="10" t="e">
        <f>ВВ!#REF!*0.9</f>
        <v>#REF!</v>
      </c>
      <c r="M8" s="10" t="e">
        <f>ВВ!#REF!*0.9</f>
        <v>#REF!</v>
      </c>
      <c r="N8" s="10" t="e">
        <f>ВВ!#REF!*0.9</f>
        <v>#REF!</v>
      </c>
      <c r="O8" s="10" t="e">
        <f>ВВ!#REF!*0.9</f>
        <v>#REF!</v>
      </c>
      <c r="P8" s="10" t="e">
        <f>ВВ!#REF!*0.9</f>
        <v>#REF!</v>
      </c>
    </row>
    <row r="9" spans="1:16" s="1" customFormat="1" x14ac:dyDescent="0.2">
      <c r="A9" s="8" t="s">
        <v>103</v>
      </c>
      <c r="B9" s="10"/>
      <c r="C9" s="10"/>
      <c r="D9" s="10"/>
      <c r="E9" s="10"/>
      <c r="F9" s="10"/>
      <c r="G9" s="10"/>
      <c r="H9" s="10"/>
      <c r="I9" s="10"/>
      <c r="J9" s="10"/>
      <c r="K9" s="10"/>
      <c r="L9" s="10"/>
      <c r="M9" s="10"/>
      <c r="N9" s="10"/>
      <c r="O9" s="10"/>
      <c r="P9" s="10"/>
    </row>
    <row r="10" spans="1:16" s="1" customFormat="1" x14ac:dyDescent="0.2">
      <c r="A10" s="9">
        <v>1</v>
      </c>
      <c r="B10" s="10" t="e">
        <f>ВВ!#REF!*0.9</f>
        <v>#REF!</v>
      </c>
      <c r="C10" s="10" t="e">
        <f>ВВ!#REF!*0.9</f>
        <v>#REF!</v>
      </c>
      <c r="D10" s="10" t="e">
        <f>ВВ!#REF!*0.9</f>
        <v>#REF!</v>
      </c>
      <c r="E10" s="10" t="e">
        <f>ВВ!#REF!*0.9</f>
        <v>#REF!</v>
      </c>
      <c r="F10" s="10" t="e">
        <f>ВВ!#REF!*0.9</f>
        <v>#REF!</v>
      </c>
      <c r="G10" s="10" t="e">
        <f>ВВ!#REF!*0.9</f>
        <v>#REF!</v>
      </c>
      <c r="H10" s="10" t="e">
        <f>ВВ!#REF!*0.9</f>
        <v>#REF!</v>
      </c>
      <c r="I10" s="10" t="e">
        <f>ВВ!#REF!*0.9</f>
        <v>#REF!</v>
      </c>
      <c r="J10" s="10" t="e">
        <f>ВВ!#REF!*0.9</f>
        <v>#REF!</v>
      </c>
      <c r="K10" s="10" t="e">
        <f>ВВ!#REF!*0.9</f>
        <v>#REF!</v>
      </c>
      <c r="L10" s="10" t="e">
        <f>ВВ!#REF!*0.9</f>
        <v>#REF!</v>
      </c>
      <c r="M10" s="10" t="e">
        <f>ВВ!#REF!*0.9</f>
        <v>#REF!</v>
      </c>
      <c r="N10" s="10" t="e">
        <f>ВВ!#REF!*0.9</f>
        <v>#REF!</v>
      </c>
      <c r="O10" s="10" t="e">
        <f>ВВ!#REF!*0.9</f>
        <v>#REF!</v>
      </c>
      <c r="P10" s="10" t="e">
        <f>ВВ!#REF!*0.9</f>
        <v>#REF!</v>
      </c>
    </row>
    <row r="11" spans="1:16" s="1" customFormat="1" x14ac:dyDescent="0.2">
      <c r="A11" s="9">
        <v>2</v>
      </c>
      <c r="B11" s="10" t="e">
        <f>ВВ!#REF!*0.9</f>
        <v>#REF!</v>
      </c>
      <c r="C11" s="10" t="e">
        <f>ВВ!#REF!*0.9</f>
        <v>#REF!</v>
      </c>
      <c r="D11" s="10" t="e">
        <f>ВВ!#REF!*0.9</f>
        <v>#REF!</v>
      </c>
      <c r="E11" s="10" t="e">
        <f>ВВ!#REF!*0.9</f>
        <v>#REF!</v>
      </c>
      <c r="F11" s="10" t="e">
        <f>ВВ!#REF!*0.9</f>
        <v>#REF!</v>
      </c>
      <c r="G11" s="10" t="e">
        <f>ВВ!#REF!*0.9</f>
        <v>#REF!</v>
      </c>
      <c r="H11" s="10" t="e">
        <f>ВВ!#REF!*0.9</f>
        <v>#REF!</v>
      </c>
      <c r="I11" s="10" t="e">
        <f>ВВ!#REF!*0.9</f>
        <v>#REF!</v>
      </c>
      <c r="J11" s="10" t="e">
        <f>ВВ!#REF!*0.9</f>
        <v>#REF!</v>
      </c>
      <c r="K11" s="10" t="e">
        <f>ВВ!#REF!*0.9</f>
        <v>#REF!</v>
      </c>
      <c r="L11" s="10" t="e">
        <f>ВВ!#REF!*0.9</f>
        <v>#REF!</v>
      </c>
      <c r="M11" s="10" t="e">
        <f>ВВ!#REF!*0.9</f>
        <v>#REF!</v>
      </c>
      <c r="N11" s="10" t="e">
        <f>ВВ!#REF!*0.9</f>
        <v>#REF!</v>
      </c>
      <c r="O11" s="10" t="e">
        <f>ВВ!#REF!*0.9</f>
        <v>#REF!</v>
      </c>
      <c r="P11" s="10" t="e">
        <f>ВВ!#REF!*0.9</f>
        <v>#REF!</v>
      </c>
    </row>
    <row r="12" spans="1:16" s="1" customFormat="1" x14ac:dyDescent="0.2">
      <c r="A12" s="8" t="s">
        <v>7</v>
      </c>
      <c r="B12" s="10"/>
      <c r="C12" s="10"/>
      <c r="D12" s="10"/>
      <c r="E12" s="10"/>
      <c r="F12" s="10"/>
      <c r="G12" s="10"/>
      <c r="H12" s="10"/>
      <c r="I12" s="10"/>
      <c r="J12" s="10"/>
      <c r="K12" s="10"/>
      <c r="L12" s="10"/>
      <c r="M12" s="10"/>
      <c r="N12" s="10"/>
      <c r="O12" s="10"/>
      <c r="P12" s="10"/>
    </row>
    <row r="13" spans="1:16" s="1" customFormat="1" x14ac:dyDescent="0.2">
      <c r="A13" s="11">
        <v>1</v>
      </c>
      <c r="B13" s="10" t="e">
        <f>ВВ!#REF!*0.9</f>
        <v>#REF!</v>
      </c>
      <c r="C13" s="10" t="e">
        <f>ВВ!#REF!*0.9</f>
        <v>#REF!</v>
      </c>
      <c r="D13" s="10" t="e">
        <f>ВВ!#REF!*0.9</f>
        <v>#REF!</v>
      </c>
      <c r="E13" s="10" t="e">
        <f>ВВ!#REF!*0.9</f>
        <v>#REF!</v>
      </c>
      <c r="F13" s="10" t="e">
        <f>ВВ!#REF!*0.9</f>
        <v>#REF!</v>
      </c>
      <c r="G13" s="10" t="e">
        <f>ВВ!#REF!*0.9</f>
        <v>#REF!</v>
      </c>
      <c r="H13" s="10" t="e">
        <f>ВВ!#REF!*0.9</f>
        <v>#REF!</v>
      </c>
      <c r="I13" s="10" t="e">
        <f>ВВ!#REF!*0.9</f>
        <v>#REF!</v>
      </c>
      <c r="J13" s="10" t="e">
        <f>ВВ!#REF!*0.9</f>
        <v>#REF!</v>
      </c>
      <c r="K13" s="10" t="e">
        <f>ВВ!#REF!*0.9</f>
        <v>#REF!</v>
      </c>
      <c r="L13" s="10" t="e">
        <f>ВВ!#REF!*0.9</f>
        <v>#REF!</v>
      </c>
      <c r="M13" s="10" t="e">
        <f>ВВ!#REF!*0.9</f>
        <v>#REF!</v>
      </c>
      <c r="N13" s="10" t="e">
        <f>ВВ!#REF!*0.9</f>
        <v>#REF!</v>
      </c>
      <c r="O13" s="10" t="e">
        <f>ВВ!#REF!*0.9</f>
        <v>#REF!</v>
      </c>
      <c r="P13" s="10" t="e">
        <f>ВВ!#REF!*0.9</f>
        <v>#REF!</v>
      </c>
    </row>
    <row r="14" spans="1:16" s="1" customFormat="1" x14ac:dyDescent="0.2">
      <c r="A14" s="11">
        <v>2</v>
      </c>
      <c r="B14" s="10" t="e">
        <f>ВВ!#REF!*0.9</f>
        <v>#REF!</v>
      </c>
      <c r="C14" s="10" t="e">
        <f>ВВ!#REF!*0.9</f>
        <v>#REF!</v>
      </c>
      <c r="D14" s="10" t="e">
        <f>ВВ!#REF!*0.9</f>
        <v>#REF!</v>
      </c>
      <c r="E14" s="10" t="e">
        <f>ВВ!#REF!*0.9</f>
        <v>#REF!</v>
      </c>
      <c r="F14" s="10" t="e">
        <f>ВВ!#REF!*0.9</f>
        <v>#REF!</v>
      </c>
      <c r="G14" s="10" t="e">
        <f>ВВ!#REF!*0.9</f>
        <v>#REF!</v>
      </c>
      <c r="H14" s="10" t="e">
        <f>ВВ!#REF!*0.9</f>
        <v>#REF!</v>
      </c>
      <c r="I14" s="10" t="e">
        <f>ВВ!#REF!*0.9</f>
        <v>#REF!</v>
      </c>
      <c r="J14" s="10" t="e">
        <f>ВВ!#REF!*0.9</f>
        <v>#REF!</v>
      </c>
      <c r="K14" s="10" t="e">
        <f>ВВ!#REF!*0.9</f>
        <v>#REF!</v>
      </c>
      <c r="L14" s="10" t="e">
        <f>ВВ!#REF!*0.9</f>
        <v>#REF!</v>
      </c>
      <c r="M14" s="10" t="e">
        <f>ВВ!#REF!*0.9</f>
        <v>#REF!</v>
      </c>
      <c r="N14" s="10" t="e">
        <f>ВВ!#REF!*0.9</f>
        <v>#REF!</v>
      </c>
      <c r="O14" s="10" t="e">
        <f>ВВ!#REF!*0.9</f>
        <v>#REF!</v>
      </c>
      <c r="P14" s="10" t="e">
        <f>ВВ!#REF!*0.9</f>
        <v>#REF!</v>
      </c>
    </row>
    <row r="15" spans="1:16" s="1" customFormat="1" x14ac:dyDescent="0.2">
      <c r="A15" s="8" t="s">
        <v>47</v>
      </c>
      <c r="B15" s="10"/>
      <c r="C15" s="10"/>
      <c r="D15" s="10"/>
      <c r="E15" s="10"/>
      <c r="F15" s="10"/>
      <c r="G15" s="10"/>
      <c r="H15" s="10"/>
      <c r="I15" s="10"/>
      <c r="J15" s="10"/>
      <c r="K15" s="10"/>
      <c r="L15" s="10"/>
      <c r="M15" s="10"/>
      <c r="N15" s="10"/>
      <c r="O15" s="10"/>
      <c r="P15" s="10"/>
    </row>
    <row r="16" spans="1:16" s="1" customFormat="1" x14ac:dyDescent="0.2">
      <c r="A16" s="11">
        <v>1</v>
      </c>
      <c r="B16" s="10" t="e">
        <f>ВВ!#REF!*0.9</f>
        <v>#REF!</v>
      </c>
      <c r="C16" s="10" t="e">
        <f>ВВ!#REF!*0.9</f>
        <v>#REF!</v>
      </c>
      <c r="D16" s="10" t="e">
        <f>ВВ!#REF!*0.9</f>
        <v>#REF!</v>
      </c>
      <c r="E16" s="10" t="e">
        <f>ВВ!#REF!*0.9</f>
        <v>#REF!</v>
      </c>
      <c r="F16" s="10" t="e">
        <f>ВВ!#REF!*0.9</f>
        <v>#REF!</v>
      </c>
      <c r="G16" s="10" t="e">
        <f>ВВ!#REF!*0.9</f>
        <v>#REF!</v>
      </c>
      <c r="H16" s="10" t="e">
        <f>ВВ!#REF!*0.9</f>
        <v>#REF!</v>
      </c>
      <c r="I16" s="10" t="e">
        <f>ВВ!#REF!*0.9</f>
        <v>#REF!</v>
      </c>
      <c r="J16" s="10" t="e">
        <f>ВВ!#REF!*0.9</f>
        <v>#REF!</v>
      </c>
      <c r="K16" s="10" t="e">
        <f>ВВ!#REF!*0.9</f>
        <v>#REF!</v>
      </c>
      <c r="L16" s="10" t="e">
        <f>ВВ!#REF!*0.9</f>
        <v>#REF!</v>
      </c>
      <c r="M16" s="10" t="e">
        <f>ВВ!#REF!*0.9</f>
        <v>#REF!</v>
      </c>
      <c r="N16" s="10" t="e">
        <f>ВВ!#REF!*0.9</f>
        <v>#REF!</v>
      </c>
      <c r="O16" s="10" t="e">
        <f>ВВ!#REF!*0.9</f>
        <v>#REF!</v>
      </c>
      <c r="P16" s="10" t="e">
        <f>ВВ!#REF!*0.9</f>
        <v>#REF!</v>
      </c>
    </row>
    <row r="17" spans="1:16" s="1" customFormat="1" x14ac:dyDescent="0.2">
      <c r="A17" s="11">
        <v>2</v>
      </c>
      <c r="B17" s="10" t="e">
        <f>ВВ!#REF!*0.9</f>
        <v>#REF!</v>
      </c>
      <c r="C17" s="10" t="e">
        <f>ВВ!#REF!*0.9</f>
        <v>#REF!</v>
      </c>
      <c r="D17" s="10" t="e">
        <f>ВВ!#REF!*0.9</f>
        <v>#REF!</v>
      </c>
      <c r="E17" s="10" t="e">
        <f>ВВ!#REF!*0.9</f>
        <v>#REF!</v>
      </c>
      <c r="F17" s="10" t="e">
        <f>ВВ!#REF!*0.9</f>
        <v>#REF!</v>
      </c>
      <c r="G17" s="10" t="e">
        <f>ВВ!#REF!*0.9</f>
        <v>#REF!</v>
      </c>
      <c r="H17" s="10" t="e">
        <f>ВВ!#REF!*0.9</f>
        <v>#REF!</v>
      </c>
      <c r="I17" s="10" t="e">
        <f>ВВ!#REF!*0.9</f>
        <v>#REF!</v>
      </c>
      <c r="J17" s="10" t="e">
        <f>ВВ!#REF!*0.9</f>
        <v>#REF!</v>
      </c>
      <c r="K17" s="10" t="e">
        <f>ВВ!#REF!*0.9</f>
        <v>#REF!</v>
      </c>
      <c r="L17" s="10" t="e">
        <f>ВВ!#REF!*0.9</f>
        <v>#REF!</v>
      </c>
      <c r="M17" s="10" t="e">
        <f>ВВ!#REF!*0.9</f>
        <v>#REF!</v>
      </c>
      <c r="N17" s="10" t="e">
        <f>ВВ!#REF!*0.9</f>
        <v>#REF!</v>
      </c>
      <c r="O17" s="10" t="e">
        <f>ВВ!#REF!*0.9</f>
        <v>#REF!</v>
      </c>
      <c r="P17" s="10" t="e">
        <f>ВВ!#REF!*0.9</f>
        <v>#REF!</v>
      </c>
    </row>
    <row r="18" spans="1:16" s="1" customFormat="1" x14ac:dyDescent="0.2">
      <c r="A18" s="29"/>
    </row>
    <row r="19" spans="1:16" s="1" customFormat="1" x14ac:dyDescent="0.2">
      <c r="A19" s="170" t="s">
        <v>22</v>
      </c>
    </row>
    <row r="20" spans="1:16" s="1" customFormat="1" x14ac:dyDescent="0.2">
      <c r="A20" s="29"/>
      <c r="B20" s="28" t="e">
        <f>B4</f>
        <v>#REF!</v>
      </c>
      <c r="C20" s="28" t="e">
        <f t="shared" ref="C20" si="0">C4</f>
        <v>#REF!</v>
      </c>
      <c r="D20" s="28" t="e">
        <f t="shared" ref="D20:E20" si="1">D4</f>
        <v>#REF!</v>
      </c>
      <c r="E20" s="28" t="e">
        <f t="shared" si="1"/>
        <v>#REF!</v>
      </c>
      <c r="F20" s="28" t="e">
        <f t="shared" ref="F20:K20" si="2">F4</f>
        <v>#REF!</v>
      </c>
      <c r="G20" s="28" t="e">
        <f t="shared" si="2"/>
        <v>#REF!</v>
      </c>
      <c r="H20" s="28" t="e">
        <f t="shared" si="2"/>
        <v>#REF!</v>
      </c>
      <c r="I20" s="28" t="e">
        <f t="shared" si="2"/>
        <v>#REF!</v>
      </c>
      <c r="J20" s="28" t="e">
        <f t="shared" si="2"/>
        <v>#REF!</v>
      </c>
      <c r="K20" s="6" t="e">
        <f t="shared" si="2"/>
        <v>#REF!</v>
      </c>
      <c r="L20" s="6" t="e">
        <f t="shared" ref="L20:P20" si="3">L4</f>
        <v>#REF!</v>
      </c>
      <c r="M20" s="6" t="e">
        <f t="shared" si="3"/>
        <v>#REF!</v>
      </c>
      <c r="N20" s="6" t="e">
        <f t="shared" si="3"/>
        <v>#REF!</v>
      </c>
      <c r="O20" s="28" t="e">
        <f t="shared" si="3"/>
        <v>#REF!</v>
      </c>
      <c r="P20" s="28" t="e">
        <f t="shared" si="3"/>
        <v>#REF!</v>
      </c>
    </row>
    <row r="21" spans="1:16" s="1" customFormat="1" ht="35.450000000000003" customHeight="1" x14ac:dyDescent="0.2">
      <c r="A21" s="30" t="s">
        <v>3</v>
      </c>
      <c r="B21" s="28" t="e">
        <f>B5</f>
        <v>#REF!</v>
      </c>
      <c r="C21" s="28" t="e">
        <f t="shared" ref="C21" si="4">C5</f>
        <v>#REF!</v>
      </c>
      <c r="D21" s="28" t="e">
        <f t="shared" ref="D21:E21" si="5">D5</f>
        <v>#REF!</v>
      </c>
      <c r="E21" s="28" t="e">
        <f t="shared" si="5"/>
        <v>#REF!</v>
      </c>
      <c r="F21" s="28" t="e">
        <f t="shared" ref="F21:K21" si="6">F5</f>
        <v>#REF!</v>
      </c>
      <c r="G21" s="28" t="e">
        <f t="shared" si="6"/>
        <v>#REF!</v>
      </c>
      <c r="H21" s="28" t="e">
        <f t="shared" si="6"/>
        <v>#REF!</v>
      </c>
      <c r="I21" s="28" t="e">
        <f t="shared" si="6"/>
        <v>#REF!</v>
      </c>
      <c r="J21" s="28" t="e">
        <f t="shared" si="6"/>
        <v>#REF!</v>
      </c>
      <c r="K21" s="6" t="e">
        <f t="shared" si="6"/>
        <v>#REF!</v>
      </c>
      <c r="L21" s="6" t="e">
        <f t="shared" ref="L21:P21" si="7">L5</f>
        <v>#REF!</v>
      </c>
      <c r="M21" s="6" t="e">
        <f t="shared" si="7"/>
        <v>#REF!</v>
      </c>
      <c r="N21" s="6" t="e">
        <f t="shared" si="7"/>
        <v>#REF!</v>
      </c>
      <c r="O21" s="28" t="e">
        <f t="shared" si="7"/>
        <v>#REF!</v>
      </c>
      <c r="P21" s="28" t="e">
        <f t="shared" si="7"/>
        <v>#REF!</v>
      </c>
    </row>
    <row r="22" spans="1:16" s="1" customFormat="1" x14ac:dyDescent="0.2">
      <c r="A22" s="8" t="s">
        <v>115</v>
      </c>
    </row>
    <row r="23" spans="1:16" s="1" customFormat="1" x14ac:dyDescent="0.2">
      <c r="A23" s="9">
        <v>1</v>
      </c>
      <c r="B23" s="10" t="e">
        <f>B7*0.87</f>
        <v>#REF!</v>
      </c>
      <c r="C23" s="10" t="e">
        <f t="shared" ref="C23" si="8">C7*0.87</f>
        <v>#REF!</v>
      </c>
      <c r="D23" s="10" t="e">
        <f t="shared" ref="D23:E23" si="9">D7*0.87</f>
        <v>#REF!</v>
      </c>
      <c r="E23" s="10" t="e">
        <f t="shared" si="9"/>
        <v>#REF!</v>
      </c>
      <c r="F23" s="10" t="e">
        <f t="shared" ref="F23:K23" si="10">F7*0.87</f>
        <v>#REF!</v>
      </c>
      <c r="G23" s="10" t="e">
        <f t="shared" si="10"/>
        <v>#REF!</v>
      </c>
      <c r="H23" s="10" t="e">
        <f t="shared" si="10"/>
        <v>#REF!</v>
      </c>
      <c r="I23" s="10" t="e">
        <f t="shared" si="10"/>
        <v>#REF!</v>
      </c>
      <c r="J23" s="10" t="e">
        <f t="shared" si="10"/>
        <v>#REF!</v>
      </c>
      <c r="K23" s="10" t="e">
        <f t="shared" si="10"/>
        <v>#REF!</v>
      </c>
      <c r="L23" s="10" t="e">
        <f t="shared" ref="L23:P23" si="11">L7*0.87</f>
        <v>#REF!</v>
      </c>
      <c r="M23" s="10" t="e">
        <f t="shared" si="11"/>
        <v>#REF!</v>
      </c>
      <c r="N23" s="10" t="e">
        <f t="shared" si="11"/>
        <v>#REF!</v>
      </c>
      <c r="O23" s="10" t="e">
        <f t="shared" si="11"/>
        <v>#REF!</v>
      </c>
      <c r="P23" s="10" t="e">
        <f t="shared" si="11"/>
        <v>#REF!</v>
      </c>
    </row>
    <row r="24" spans="1:16" s="1" customFormat="1" x14ac:dyDescent="0.2">
      <c r="A24" s="9">
        <v>2</v>
      </c>
      <c r="B24" s="10" t="e">
        <f t="shared" ref="B24:C33" si="12">B8*0.87</f>
        <v>#REF!</v>
      </c>
      <c r="C24" s="10" t="e">
        <f t="shared" si="12"/>
        <v>#REF!</v>
      </c>
      <c r="D24" s="10" t="e">
        <f t="shared" ref="D24:E24" si="13">D8*0.87</f>
        <v>#REF!</v>
      </c>
      <c r="E24" s="10" t="e">
        <f t="shared" si="13"/>
        <v>#REF!</v>
      </c>
      <c r="F24" s="10" t="e">
        <f t="shared" ref="F24:K24" si="14">F8*0.87</f>
        <v>#REF!</v>
      </c>
      <c r="G24" s="10" t="e">
        <f t="shared" si="14"/>
        <v>#REF!</v>
      </c>
      <c r="H24" s="10" t="e">
        <f t="shared" si="14"/>
        <v>#REF!</v>
      </c>
      <c r="I24" s="10" t="e">
        <f t="shared" si="14"/>
        <v>#REF!</v>
      </c>
      <c r="J24" s="10" t="e">
        <f t="shared" si="14"/>
        <v>#REF!</v>
      </c>
      <c r="K24" s="10" t="e">
        <f t="shared" si="14"/>
        <v>#REF!</v>
      </c>
      <c r="L24" s="10" t="e">
        <f t="shared" ref="L24:P24" si="15">L8*0.87</f>
        <v>#REF!</v>
      </c>
      <c r="M24" s="10" t="e">
        <f t="shared" si="15"/>
        <v>#REF!</v>
      </c>
      <c r="N24" s="10" t="e">
        <f t="shared" si="15"/>
        <v>#REF!</v>
      </c>
      <c r="O24" s="10" t="e">
        <f t="shared" si="15"/>
        <v>#REF!</v>
      </c>
      <c r="P24" s="10" t="e">
        <f t="shared" si="15"/>
        <v>#REF!</v>
      </c>
    </row>
    <row r="25" spans="1:16" s="1" customFormat="1" x14ac:dyDescent="0.2">
      <c r="A25" s="8" t="s">
        <v>116</v>
      </c>
      <c r="B25" s="10"/>
      <c r="C25" s="10"/>
      <c r="D25" s="10"/>
      <c r="E25" s="10"/>
      <c r="F25" s="10"/>
      <c r="G25" s="10"/>
      <c r="H25" s="10"/>
      <c r="I25" s="10"/>
      <c r="J25" s="10"/>
      <c r="K25" s="10"/>
      <c r="L25" s="10"/>
      <c r="M25" s="10"/>
      <c r="N25" s="10"/>
      <c r="O25" s="10"/>
      <c r="P25" s="10"/>
    </row>
    <row r="26" spans="1:16" s="1" customFormat="1" x14ac:dyDescent="0.2">
      <c r="A26" s="9">
        <v>1</v>
      </c>
      <c r="B26" s="10" t="e">
        <f t="shared" si="12"/>
        <v>#REF!</v>
      </c>
      <c r="C26" s="10" t="e">
        <f t="shared" si="12"/>
        <v>#REF!</v>
      </c>
      <c r="D26" s="10" t="e">
        <f t="shared" ref="D26:E26" si="16">D10*0.87</f>
        <v>#REF!</v>
      </c>
      <c r="E26" s="10" t="e">
        <f t="shared" si="16"/>
        <v>#REF!</v>
      </c>
      <c r="F26" s="10" t="e">
        <f t="shared" ref="F26:K26" si="17">F10*0.87</f>
        <v>#REF!</v>
      </c>
      <c r="G26" s="10" t="e">
        <f t="shared" si="17"/>
        <v>#REF!</v>
      </c>
      <c r="H26" s="10" t="e">
        <f t="shared" si="17"/>
        <v>#REF!</v>
      </c>
      <c r="I26" s="10" t="e">
        <f t="shared" si="17"/>
        <v>#REF!</v>
      </c>
      <c r="J26" s="10" t="e">
        <f t="shared" si="17"/>
        <v>#REF!</v>
      </c>
      <c r="K26" s="10" t="e">
        <f t="shared" si="17"/>
        <v>#REF!</v>
      </c>
      <c r="L26" s="10" t="e">
        <f t="shared" ref="L26:P26" si="18">L10*0.87</f>
        <v>#REF!</v>
      </c>
      <c r="M26" s="10" t="e">
        <f t="shared" si="18"/>
        <v>#REF!</v>
      </c>
      <c r="N26" s="10" t="e">
        <f t="shared" si="18"/>
        <v>#REF!</v>
      </c>
      <c r="O26" s="10" t="e">
        <f t="shared" si="18"/>
        <v>#REF!</v>
      </c>
      <c r="P26" s="10" t="e">
        <f t="shared" si="18"/>
        <v>#REF!</v>
      </c>
    </row>
    <row r="27" spans="1:16" s="1" customFormat="1" x14ac:dyDescent="0.2">
      <c r="A27" s="9">
        <v>2</v>
      </c>
      <c r="B27" s="10" t="e">
        <f t="shared" si="12"/>
        <v>#REF!</v>
      </c>
      <c r="C27" s="10" t="e">
        <f t="shared" si="12"/>
        <v>#REF!</v>
      </c>
      <c r="D27" s="10" t="e">
        <f t="shared" ref="D27:E27" si="19">D11*0.87</f>
        <v>#REF!</v>
      </c>
      <c r="E27" s="10" t="e">
        <f t="shared" si="19"/>
        <v>#REF!</v>
      </c>
      <c r="F27" s="10" t="e">
        <f t="shared" ref="F27:K27" si="20">F11*0.87</f>
        <v>#REF!</v>
      </c>
      <c r="G27" s="10" t="e">
        <f t="shared" si="20"/>
        <v>#REF!</v>
      </c>
      <c r="H27" s="10" t="e">
        <f t="shared" si="20"/>
        <v>#REF!</v>
      </c>
      <c r="I27" s="10" t="e">
        <f t="shared" si="20"/>
        <v>#REF!</v>
      </c>
      <c r="J27" s="10" t="e">
        <f t="shared" si="20"/>
        <v>#REF!</v>
      </c>
      <c r="K27" s="10" t="e">
        <f t="shared" si="20"/>
        <v>#REF!</v>
      </c>
      <c r="L27" s="10" t="e">
        <f t="shared" ref="L27:P27" si="21">L11*0.87</f>
        <v>#REF!</v>
      </c>
      <c r="M27" s="10" t="e">
        <f t="shared" si="21"/>
        <v>#REF!</v>
      </c>
      <c r="N27" s="10" t="e">
        <f t="shared" si="21"/>
        <v>#REF!</v>
      </c>
      <c r="O27" s="10" t="e">
        <f t="shared" si="21"/>
        <v>#REF!</v>
      </c>
      <c r="P27" s="10" t="e">
        <f t="shared" si="21"/>
        <v>#REF!</v>
      </c>
    </row>
    <row r="28" spans="1:16" s="1" customFormat="1" x14ac:dyDescent="0.2">
      <c r="A28" s="8" t="s">
        <v>117</v>
      </c>
      <c r="B28" s="10"/>
      <c r="C28" s="10"/>
      <c r="D28" s="10"/>
      <c r="E28" s="10"/>
      <c r="F28" s="10"/>
      <c r="G28" s="10"/>
      <c r="H28" s="10"/>
      <c r="I28" s="10"/>
      <c r="J28" s="10"/>
      <c r="K28" s="10"/>
      <c r="L28" s="10"/>
      <c r="M28" s="10"/>
      <c r="N28" s="10"/>
      <c r="O28" s="10"/>
      <c r="P28" s="10"/>
    </row>
    <row r="29" spans="1:16" s="1" customFormat="1" x14ac:dyDescent="0.2">
      <c r="A29" s="11">
        <v>1</v>
      </c>
      <c r="B29" s="10" t="e">
        <f t="shared" si="12"/>
        <v>#REF!</v>
      </c>
      <c r="C29" s="10" t="e">
        <f t="shared" si="12"/>
        <v>#REF!</v>
      </c>
      <c r="D29" s="10" t="e">
        <f t="shared" ref="D29:E29" si="22">D13*0.87</f>
        <v>#REF!</v>
      </c>
      <c r="E29" s="10" t="e">
        <f t="shared" si="22"/>
        <v>#REF!</v>
      </c>
      <c r="F29" s="10" t="e">
        <f t="shared" ref="F29:K29" si="23">F13*0.87</f>
        <v>#REF!</v>
      </c>
      <c r="G29" s="10" t="e">
        <f t="shared" si="23"/>
        <v>#REF!</v>
      </c>
      <c r="H29" s="10" t="e">
        <f t="shared" si="23"/>
        <v>#REF!</v>
      </c>
      <c r="I29" s="10" t="e">
        <f t="shared" si="23"/>
        <v>#REF!</v>
      </c>
      <c r="J29" s="10" t="e">
        <f t="shared" si="23"/>
        <v>#REF!</v>
      </c>
      <c r="K29" s="10" t="e">
        <f t="shared" si="23"/>
        <v>#REF!</v>
      </c>
      <c r="L29" s="10" t="e">
        <f t="shared" ref="L29:P29" si="24">L13*0.87</f>
        <v>#REF!</v>
      </c>
      <c r="M29" s="10" t="e">
        <f t="shared" si="24"/>
        <v>#REF!</v>
      </c>
      <c r="N29" s="10" t="e">
        <f t="shared" si="24"/>
        <v>#REF!</v>
      </c>
      <c r="O29" s="10" t="e">
        <f t="shared" si="24"/>
        <v>#REF!</v>
      </c>
      <c r="P29" s="10" t="e">
        <f t="shared" si="24"/>
        <v>#REF!</v>
      </c>
    </row>
    <row r="30" spans="1:16" s="1" customFormat="1" x14ac:dyDescent="0.2">
      <c r="A30" s="11">
        <v>2</v>
      </c>
      <c r="B30" s="10" t="e">
        <f t="shared" si="12"/>
        <v>#REF!</v>
      </c>
      <c r="C30" s="10" t="e">
        <f t="shared" si="12"/>
        <v>#REF!</v>
      </c>
      <c r="D30" s="10" t="e">
        <f t="shared" ref="D30:E30" si="25">D14*0.87</f>
        <v>#REF!</v>
      </c>
      <c r="E30" s="10" t="e">
        <f t="shared" si="25"/>
        <v>#REF!</v>
      </c>
      <c r="F30" s="10" t="e">
        <f t="shared" ref="F30:K30" si="26">F14*0.87</f>
        <v>#REF!</v>
      </c>
      <c r="G30" s="10" t="e">
        <f t="shared" si="26"/>
        <v>#REF!</v>
      </c>
      <c r="H30" s="10" t="e">
        <f t="shared" si="26"/>
        <v>#REF!</v>
      </c>
      <c r="I30" s="10" t="e">
        <f t="shared" si="26"/>
        <v>#REF!</v>
      </c>
      <c r="J30" s="10" t="e">
        <f t="shared" si="26"/>
        <v>#REF!</v>
      </c>
      <c r="K30" s="10" t="e">
        <f t="shared" si="26"/>
        <v>#REF!</v>
      </c>
      <c r="L30" s="10" t="e">
        <f t="shared" ref="L30:P30" si="27">L14*0.87</f>
        <v>#REF!</v>
      </c>
      <c r="M30" s="10" t="e">
        <f t="shared" si="27"/>
        <v>#REF!</v>
      </c>
      <c r="N30" s="10" t="e">
        <f t="shared" si="27"/>
        <v>#REF!</v>
      </c>
      <c r="O30" s="10" t="e">
        <f t="shared" si="27"/>
        <v>#REF!</v>
      </c>
      <c r="P30" s="10" t="e">
        <f t="shared" si="27"/>
        <v>#REF!</v>
      </c>
    </row>
    <row r="31" spans="1:16" s="1" customFormat="1" x14ac:dyDescent="0.2">
      <c r="A31" s="8" t="s">
        <v>118</v>
      </c>
      <c r="B31" s="10"/>
      <c r="C31" s="10"/>
      <c r="D31" s="10"/>
      <c r="E31" s="10"/>
      <c r="F31" s="10"/>
      <c r="G31" s="10"/>
      <c r="H31" s="10"/>
      <c r="I31" s="10"/>
      <c r="J31" s="10"/>
      <c r="K31" s="10"/>
      <c r="L31" s="10"/>
      <c r="M31" s="10"/>
      <c r="N31" s="10"/>
      <c r="O31" s="10"/>
      <c r="P31" s="10"/>
    </row>
    <row r="32" spans="1:16" s="1" customFormat="1" x14ac:dyDescent="0.2">
      <c r="A32" s="11">
        <v>1</v>
      </c>
      <c r="B32" s="10" t="e">
        <f t="shared" si="12"/>
        <v>#REF!</v>
      </c>
      <c r="C32" s="10" t="e">
        <f t="shared" si="12"/>
        <v>#REF!</v>
      </c>
      <c r="D32" s="10" t="e">
        <f t="shared" ref="D32:E32" si="28">D16*0.87</f>
        <v>#REF!</v>
      </c>
      <c r="E32" s="10" t="e">
        <f t="shared" si="28"/>
        <v>#REF!</v>
      </c>
      <c r="F32" s="10" t="e">
        <f t="shared" ref="F32:K32" si="29">F16*0.87</f>
        <v>#REF!</v>
      </c>
      <c r="G32" s="10" t="e">
        <f t="shared" si="29"/>
        <v>#REF!</v>
      </c>
      <c r="H32" s="10" t="e">
        <f t="shared" si="29"/>
        <v>#REF!</v>
      </c>
      <c r="I32" s="10" t="e">
        <f t="shared" si="29"/>
        <v>#REF!</v>
      </c>
      <c r="J32" s="10" t="e">
        <f t="shared" si="29"/>
        <v>#REF!</v>
      </c>
      <c r="K32" s="10" t="e">
        <f t="shared" si="29"/>
        <v>#REF!</v>
      </c>
      <c r="L32" s="10" t="e">
        <f t="shared" ref="L32:P32" si="30">L16*0.87</f>
        <v>#REF!</v>
      </c>
      <c r="M32" s="10" t="e">
        <f t="shared" si="30"/>
        <v>#REF!</v>
      </c>
      <c r="N32" s="10" t="e">
        <f t="shared" si="30"/>
        <v>#REF!</v>
      </c>
      <c r="O32" s="10" t="e">
        <f t="shared" si="30"/>
        <v>#REF!</v>
      </c>
      <c r="P32" s="10" t="e">
        <f t="shared" si="30"/>
        <v>#REF!</v>
      </c>
    </row>
    <row r="33" spans="1:38" s="1" customFormat="1" x14ac:dyDescent="0.2">
      <c r="A33" s="11">
        <v>2</v>
      </c>
      <c r="B33" s="10" t="e">
        <f t="shared" si="12"/>
        <v>#REF!</v>
      </c>
      <c r="C33" s="10" t="e">
        <f t="shared" si="12"/>
        <v>#REF!</v>
      </c>
      <c r="D33" s="10" t="e">
        <f t="shared" ref="D33:E33" si="31">D17*0.87</f>
        <v>#REF!</v>
      </c>
      <c r="E33" s="10" t="e">
        <f t="shared" si="31"/>
        <v>#REF!</v>
      </c>
      <c r="F33" s="10" t="e">
        <f t="shared" ref="F33:K33" si="32">F17*0.87</f>
        <v>#REF!</v>
      </c>
      <c r="G33" s="10" t="e">
        <f t="shared" si="32"/>
        <v>#REF!</v>
      </c>
      <c r="H33" s="10" t="e">
        <f t="shared" si="32"/>
        <v>#REF!</v>
      </c>
      <c r="I33" s="10" t="e">
        <f t="shared" si="32"/>
        <v>#REF!</v>
      </c>
      <c r="J33" s="10" t="e">
        <f t="shared" si="32"/>
        <v>#REF!</v>
      </c>
      <c r="K33" s="10" t="e">
        <f t="shared" si="32"/>
        <v>#REF!</v>
      </c>
      <c r="L33" s="10" t="e">
        <f t="shared" ref="L33:P33" si="33">L17*0.87</f>
        <v>#REF!</v>
      </c>
      <c r="M33" s="10" t="e">
        <f t="shared" si="33"/>
        <v>#REF!</v>
      </c>
      <c r="N33" s="10" t="e">
        <f t="shared" si="33"/>
        <v>#REF!</v>
      </c>
      <c r="O33" s="10" t="e">
        <f t="shared" si="33"/>
        <v>#REF!</v>
      </c>
      <c r="P33" s="10" t="e">
        <f t="shared" si="33"/>
        <v>#REF!</v>
      </c>
    </row>
    <row r="35" spans="1:38" s="167" customFormat="1" ht="115.5" customHeight="1" x14ac:dyDescent="0.2">
      <c r="A35" s="296" t="s">
        <v>144</v>
      </c>
      <c r="B35" s="296"/>
      <c r="C35" s="296"/>
      <c r="D35" s="296"/>
      <c r="E35" s="296"/>
      <c r="F35" s="296"/>
    </row>
    <row r="36" spans="1:38" s="167" customFormat="1" ht="12" x14ac:dyDescent="0.2">
      <c r="A36" s="172" t="s">
        <v>93</v>
      </c>
    </row>
    <row r="37" spans="1:38" s="167" customFormat="1" ht="12" x14ac:dyDescent="0.2">
      <c r="A37" s="124" t="s">
        <v>145</v>
      </c>
      <c r="B37" s="173"/>
      <c r="C37" s="173"/>
      <c r="D37" s="173"/>
      <c r="E37" s="173"/>
      <c r="F37" s="173"/>
      <c r="G37" s="173"/>
      <c r="H37" s="173"/>
      <c r="I37" s="173"/>
      <c r="J37" s="173"/>
      <c r="K37" s="173"/>
      <c r="L37" s="173"/>
      <c r="M37" s="173"/>
      <c r="N37" s="173"/>
      <c r="O37" s="173"/>
      <c r="P37" s="173"/>
      <c r="Q37" s="173"/>
      <c r="R37" s="173"/>
      <c r="S37" s="180"/>
      <c r="T37" s="180"/>
      <c r="U37" s="180"/>
      <c r="V37" s="180"/>
      <c r="W37" s="180"/>
      <c r="X37" s="180"/>
      <c r="Y37" s="180"/>
      <c r="Z37" s="180"/>
      <c r="AA37" s="180"/>
      <c r="AB37" s="180"/>
      <c r="AC37" s="180"/>
      <c r="AD37" s="180"/>
      <c r="AE37" s="180"/>
      <c r="AF37" s="180"/>
      <c r="AG37" s="180"/>
      <c r="AH37" s="180"/>
      <c r="AI37" s="180"/>
      <c r="AJ37" s="180"/>
      <c r="AK37" s="180"/>
      <c r="AL37" s="180"/>
    </row>
    <row r="38" spans="1:38" s="167" customFormat="1" ht="24" x14ac:dyDescent="0.2">
      <c r="A38" s="124" t="s">
        <v>121</v>
      </c>
      <c r="B38" s="173"/>
      <c r="C38" s="173"/>
      <c r="D38" s="173"/>
      <c r="E38" s="173"/>
      <c r="F38" s="173"/>
      <c r="G38" s="173"/>
      <c r="H38" s="173"/>
      <c r="I38" s="173"/>
      <c r="J38" s="173"/>
      <c r="K38" s="173"/>
      <c r="L38" s="173"/>
      <c r="M38" s="173"/>
      <c r="N38" s="173"/>
      <c r="O38" s="173"/>
      <c r="P38" s="173"/>
      <c r="Q38" s="173"/>
      <c r="R38" s="173"/>
      <c r="S38" s="180"/>
      <c r="T38" s="180"/>
      <c r="U38" s="180"/>
      <c r="V38" s="180"/>
      <c r="W38" s="180"/>
      <c r="X38" s="180"/>
      <c r="Y38" s="180"/>
      <c r="Z38" s="180"/>
      <c r="AA38" s="180"/>
      <c r="AB38" s="180"/>
      <c r="AC38" s="180"/>
      <c r="AD38" s="180"/>
      <c r="AE38" s="180"/>
      <c r="AF38" s="180"/>
      <c r="AG38" s="180"/>
      <c r="AH38" s="180"/>
      <c r="AI38" s="180"/>
      <c r="AJ38" s="180"/>
      <c r="AK38" s="180"/>
      <c r="AL38" s="180"/>
    </row>
    <row r="39" spans="1:38" s="167" customFormat="1" ht="12" x14ac:dyDescent="0.2">
      <c r="A39" s="25" t="s">
        <v>146</v>
      </c>
    </row>
    <row r="40" spans="1:38" s="167" customFormat="1" ht="12" x14ac:dyDescent="0.2">
      <c r="A40" s="182"/>
    </row>
    <row r="41" spans="1:38" s="167" customFormat="1" ht="12" x14ac:dyDescent="0.2">
      <c r="A41" s="175" t="s">
        <v>23</v>
      </c>
    </row>
    <row r="42" spans="1:38" s="167" customFormat="1" ht="12" x14ac:dyDescent="0.2">
      <c r="A42" s="17" t="s">
        <v>122</v>
      </c>
    </row>
    <row r="43" spans="1:38" s="167" customFormat="1" ht="12" x14ac:dyDescent="0.2">
      <c r="A43" s="18" t="s">
        <v>9</v>
      </c>
    </row>
    <row r="44" spans="1:38" s="167" customFormat="1" ht="12" x14ac:dyDescent="0.2">
      <c r="A44" s="18" t="s">
        <v>10</v>
      </c>
    </row>
    <row r="45" spans="1:38" s="167" customFormat="1" ht="24" x14ac:dyDescent="0.2">
      <c r="A45" s="19" t="s">
        <v>11</v>
      </c>
    </row>
    <row r="46" spans="1:38" s="167" customFormat="1" ht="12" x14ac:dyDescent="0.2">
      <c r="A46" s="18" t="s">
        <v>123</v>
      </c>
    </row>
    <row r="47" spans="1:38" s="167" customFormat="1" ht="24" x14ac:dyDescent="0.2">
      <c r="A47" s="19" t="s">
        <v>147</v>
      </c>
    </row>
    <row r="48" spans="1:38" s="167" customFormat="1" ht="12" x14ac:dyDescent="0.2">
      <c r="A48" s="47"/>
      <c r="B48" s="177"/>
      <c r="C48" s="177"/>
      <c r="D48" s="177"/>
      <c r="E48" s="177"/>
      <c r="F48" s="177"/>
      <c r="G48" s="177"/>
      <c r="H48" s="177"/>
      <c r="I48" s="177"/>
      <c r="J48" s="177"/>
      <c r="K48" s="177"/>
      <c r="L48" s="177"/>
      <c r="M48" s="177"/>
      <c r="N48" s="177"/>
      <c r="O48" s="177"/>
      <c r="P48" s="177"/>
      <c r="Q48" s="177"/>
      <c r="R48" s="177"/>
      <c r="S48" s="177"/>
      <c r="T48" s="177"/>
      <c r="U48" s="177"/>
      <c r="V48" s="177"/>
      <c r="W48" s="177"/>
      <c r="X48" s="177"/>
      <c r="Y48" s="177"/>
      <c r="Z48" s="177"/>
    </row>
    <row r="49" spans="1:26" s="167" customFormat="1" ht="33" x14ac:dyDescent="0.2">
      <c r="A49" s="183" t="s">
        <v>148</v>
      </c>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row>
    <row r="50" spans="1:26" s="167" customFormat="1" ht="52.5" x14ac:dyDescent="0.2">
      <c r="A50" s="21" t="s">
        <v>126</v>
      </c>
      <c r="B50" s="179"/>
      <c r="C50" s="179"/>
      <c r="D50" s="179"/>
      <c r="E50" s="179"/>
      <c r="F50" s="179"/>
      <c r="G50" s="179"/>
      <c r="H50" s="179"/>
      <c r="I50" s="179"/>
      <c r="J50" s="179"/>
      <c r="K50" s="179"/>
      <c r="L50" s="179"/>
      <c r="M50" s="179"/>
      <c r="N50" s="179"/>
      <c r="O50" s="179"/>
      <c r="P50" s="179"/>
      <c r="Q50" s="181"/>
      <c r="R50" s="181"/>
      <c r="S50" s="181"/>
      <c r="T50" s="177"/>
      <c r="U50" s="177"/>
      <c r="V50" s="177"/>
      <c r="W50" s="177"/>
      <c r="X50" s="177"/>
      <c r="Y50" s="177"/>
      <c r="Z50" s="177"/>
    </row>
    <row r="51" spans="1:26" s="167" customFormat="1" ht="42" x14ac:dyDescent="0.2">
      <c r="A51" s="21" t="s">
        <v>127</v>
      </c>
      <c r="B51" s="179"/>
      <c r="C51" s="179"/>
      <c r="D51" s="179"/>
      <c r="E51" s="179"/>
      <c r="F51" s="179"/>
      <c r="G51" s="179"/>
      <c r="H51" s="179"/>
      <c r="I51" s="179"/>
      <c r="J51" s="179"/>
      <c r="K51" s="179"/>
      <c r="L51" s="179"/>
      <c r="M51" s="179"/>
      <c r="N51" s="179"/>
      <c r="O51" s="179"/>
      <c r="P51" s="179"/>
      <c r="Q51" s="181"/>
      <c r="R51" s="181"/>
      <c r="S51" s="181"/>
      <c r="T51" s="177"/>
      <c r="U51" s="177"/>
      <c r="V51" s="177"/>
      <c r="W51" s="177"/>
      <c r="X51" s="177"/>
      <c r="Y51" s="177"/>
      <c r="Z51" s="177"/>
    </row>
    <row r="52" spans="1:26" s="167" customFormat="1" ht="21" x14ac:dyDescent="0.2">
      <c r="A52" s="21" t="s">
        <v>149</v>
      </c>
      <c r="B52" s="179"/>
      <c r="C52" s="179"/>
      <c r="D52" s="179"/>
      <c r="E52" s="179"/>
      <c r="F52" s="179"/>
      <c r="G52" s="179"/>
      <c r="H52" s="179"/>
      <c r="I52" s="179"/>
      <c r="J52" s="179"/>
      <c r="K52" s="179"/>
      <c r="L52" s="179"/>
      <c r="M52" s="179"/>
      <c r="N52" s="179"/>
      <c r="O52" s="179"/>
      <c r="P52" s="179"/>
      <c r="Q52" s="181"/>
      <c r="R52" s="181"/>
      <c r="S52" s="181"/>
      <c r="T52" s="177"/>
      <c r="U52" s="177"/>
      <c r="V52" s="177"/>
      <c r="W52" s="177"/>
      <c r="X52" s="177"/>
      <c r="Y52" s="177"/>
      <c r="Z52" s="177"/>
    </row>
    <row r="53" spans="1:26" s="167" customFormat="1" ht="42" x14ac:dyDescent="0.2">
      <c r="A53" s="21" t="s">
        <v>150</v>
      </c>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row>
    <row r="54" spans="1:26" s="167" customFormat="1" ht="31.5" x14ac:dyDescent="0.2">
      <c r="A54" s="21" t="s">
        <v>151</v>
      </c>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row>
    <row r="55" spans="1:26" s="167" customFormat="1" ht="42" x14ac:dyDescent="0.2">
      <c r="A55" s="21" t="s">
        <v>152</v>
      </c>
    </row>
    <row r="56" spans="1:26" s="167" customFormat="1" ht="63" x14ac:dyDescent="0.2">
      <c r="A56" s="21" t="s">
        <v>153</v>
      </c>
    </row>
    <row r="57" spans="1:26" s="167" customFormat="1" ht="42" x14ac:dyDescent="0.2">
      <c r="A57" s="21" t="s">
        <v>154</v>
      </c>
    </row>
    <row r="58" spans="1:26" s="167" customFormat="1" ht="73.5" x14ac:dyDescent="0.2">
      <c r="A58" s="21" t="s">
        <v>155</v>
      </c>
    </row>
    <row r="59" spans="1:26" s="167" customFormat="1" ht="52.5" x14ac:dyDescent="0.2">
      <c r="A59" s="22" t="s">
        <v>137</v>
      </c>
    </row>
    <row r="60" spans="1:26" s="167" customFormat="1" ht="12" x14ac:dyDescent="0.2"/>
    <row r="61" spans="1:26" s="167" customFormat="1" ht="42" x14ac:dyDescent="0.2">
      <c r="A61" s="25" t="s">
        <v>156</v>
      </c>
    </row>
    <row r="62" spans="1:26" s="167" customFormat="1" ht="12" x14ac:dyDescent="0.2"/>
    <row r="63" spans="1:26" s="167" customFormat="1" ht="31.5" x14ac:dyDescent="0.2">
      <c r="A63" s="184" t="s">
        <v>157</v>
      </c>
    </row>
    <row r="64" spans="1:26" s="167" customFormat="1" ht="12" x14ac:dyDescent="0.2"/>
    <row r="65" spans="1:1" s="167" customFormat="1" ht="32.25" x14ac:dyDescent="0.2">
      <c r="A65" s="24" t="s">
        <v>158</v>
      </c>
    </row>
    <row r="66" spans="1:1" s="167" customFormat="1" ht="12" x14ac:dyDescent="0.2"/>
    <row r="67" spans="1:1" s="167" customFormat="1" ht="53.25" x14ac:dyDescent="0.2">
      <c r="A67" s="24" t="s">
        <v>139</v>
      </c>
    </row>
    <row r="68" spans="1:1" s="167" customFormat="1" ht="12" x14ac:dyDescent="0.2"/>
    <row r="69" spans="1:1" s="167" customFormat="1" ht="12" x14ac:dyDescent="0.2">
      <c r="A69" s="26" t="s">
        <v>20</v>
      </c>
    </row>
    <row r="70" spans="1:1" s="167" customFormat="1" ht="36" x14ac:dyDescent="0.2">
      <c r="A70" s="27" t="s">
        <v>141</v>
      </c>
    </row>
    <row r="71" spans="1:1" ht="24" x14ac:dyDescent="0.2">
      <c r="A71" s="27" t="s">
        <v>142</v>
      </c>
    </row>
  </sheetData>
  <mergeCells count="1">
    <mergeCell ref="A35:F35"/>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M56"/>
  <sheetViews>
    <sheetView workbookViewId="0">
      <selection activeCell="N4" sqref="N4:P5"/>
    </sheetView>
  </sheetViews>
  <sheetFormatPr defaultColWidth="9" defaultRowHeight="12.75" x14ac:dyDescent="0.2"/>
  <cols>
    <col min="1" max="1" width="64.140625" customWidth="1"/>
    <col min="2" max="13" width="9" hidden="1" customWidth="1"/>
  </cols>
  <sheetData>
    <row r="1" spans="1:16" s="1" customFormat="1" x14ac:dyDescent="0.2">
      <c r="A1" s="2" t="s">
        <v>113</v>
      </c>
    </row>
    <row r="2" spans="1:16" s="1" customFormat="1" x14ac:dyDescent="0.2">
      <c r="A2" s="4" t="s">
        <v>143</v>
      </c>
    </row>
    <row r="3" spans="1:16" s="1" customFormat="1" x14ac:dyDescent="0.2">
      <c r="A3" s="4" t="s">
        <v>2</v>
      </c>
    </row>
    <row r="4" spans="1:16" s="1" customFormat="1" x14ac:dyDescent="0.2">
      <c r="A4" s="5"/>
      <c r="B4" s="169" t="e">
        <f>ВВ!#REF!</f>
        <v>#REF!</v>
      </c>
      <c r="C4" s="28" t="e">
        <f>ВВ!#REF!</f>
        <v>#REF!</v>
      </c>
      <c r="D4" s="28" t="e">
        <f>ВВ!#REF!</f>
        <v>#REF!</v>
      </c>
      <c r="E4" s="28" t="e">
        <f>ВВ!#REF!</f>
        <v>#REF!</v>
      </c>
      <c r="F4" s="28" t="e">
        <f>ВВ!#REF!</f>
        <v>#REF!</v>
      </c>
      <c r="G4" s="28" t="e">
        <f>ВВ!#REF!</f>
        <v>#REF!</v>
      </c>
      <c r="H4" s="28" t="e">
        <f>ВВ!#REF!</f>
        <v>#REF!</v>
      </c>
      <c r="I4" s="28" t="e">
        <f>ВВ!#REF!</f>
        <v>#REF!</v>
      </c>
      <c r="J4" s="28" t="e">
        <f>ВВ!#REF!</f>
        <v>#REF!</v>
      </c>
      <c r="K4" s="6" t="e">
        <f>ВВ!#REF!</f>
        <v>#REF!</v>
      </c>
      <c r="L4" s="6" t="e">
        <f>ВВ!#REF!</f>
        <v>#REF!</v>
      </c>
      <c r="M4" s="6" t="e">
        <f>ВВ!#REF!</f>
        <v>#REF!</v>
      </c>
      <c r="N4" s="6" t="e">
        <f>ВВ!#REF!</f>
        <v>#REF!</v>
      </c>
      <c r="O4" s="28" t="e">
        <f>ВВ!#REF!</f>
        <v>#REF!</v>
      </c>
      <c r="P4" s="28" t="e">
        <f>ВВ!#REF!</f>
        <v>#REF!</v>
      </c>
    </row>
    <row r="5" spans="1:16" s="1" customFormat="1" ht="23.1" customHeight="1" x14ac:dyDescent="0.2">
      <c r="A5" s="7" t="s">
        <v>3</v>
      </c>
      <c r="B5" s="169" t="e">
        <f>ВВ!#REF!</f>
        <v>#REF!</v>
      </c>
      <c r="C5" s="28" t="e">
        <f>ВВ!#REF!</f>
        <v>#REF!</v>
      </c>
      <c r="D5" s="28" t="e">
        <f>ВВ!#REF!</f>
        <v>#REF!</v>
      </c>
      <c r="E5" s="28" t="e">
        <f>ВВ!#REF!</f>
        <v>#REF!</v>
      </c>
      <c r="F5" s="28" t="e">
        <f>ВВ!#REF!</f>
        <v>#REF!</v>
      </c>
      <c r="G5" s="28" t="e">
        <f>ВВ!#REF!</f>
        <v>#REF!</v>
      </c>
      <c r="H5" s="28" t="e">
        <f>ВВ!#REF!</f>
        <v>#REF!</v>
      </c>
      <c r="I5" s="28" t="e">
        <f>ВВ!#REF!</f>
        <v>#REF!</v>
      </c>
      <c r="J5" s="28" t="e">
        <f>ВВ!#REF!</f>
        <v>#REF!</v>
      </c>
      <c r="K5" s="6" t="e">
        <f>ВВ!#REF!</f>
        <v>#REF!</v>
      </c>
      <c r="L5" s="6" t="e">
        <f>ВВ!#REF!</f>
        <v>#REF!</v>
      </c>
      <c r="M5" s="6" t="e">
        <f>ВВ!#REF!</f>
        <v>#REF!</v>
      </c>
      <c r="N5" s="6" t="e">
        <f>ВВ!#REF!</f>
        <v>#REF!</v>
      </c>
      <c r="O5" s="28" t="e">
        <f>ВВ!#REF!</f>
        <v>#REF!</v>
      </c>
      <c r="P5" s="28" t="e">
        <f>ВВ!#REF!</f>
        <v>#REF!</v>
      </c>
    </row>
    <row r="6" spans="1:16" s="1" customFormat="1" x14ac:dyDescent="0.2">
      <c r="A6" s="8" t="s">
        <v>102</v>
      </c>
    </row>
    <row r="7" spans="1:16" s="1" customFormat="1" x14ac:dyDescent="0.2">
      <c r="A7" s="9">
        <v>1</v>
      </c>
      <c r="B7" s="10" t="e">
        <f>ВВ!#REF!*0.9</f>
        <v>#REF!</v>
      </c>
      <c r="C7" s="10" t="e">
        <f>ВВ!#REF!*0.9</f>
        <v>#REF!</v>
      </c>
      <c r="D7" s="10" t="e">
        <f>ВВ!#REF!*0.9</f>
        <v>#REF!</v>
      </c>
      <c r="E7" s="10" t="e">
        <f>ВВ!#REF!*0.9</f>
        <v>#REF!</v>
      </c>
      <c r="F7" s="10" t="e">
        <f>ВВ!#REF!*0.9</f>
        <v>#REF!</v>
      </c>
      <c r="G7" s="10" t="e">
        <f>ВВ!#REF!*0.9</f>
        <v>#REF!</v>
      </c>
      <c r="H7" s="10" t="e">
        <f>ВВ!#REF!*0.9</f>
        <v>#REF!</v>
      </c>
      <c r="I7" s="10" t="e">
        <f>ВВ!#REF!*0.9</f>
        <v>#REF!</v>
      </c>
      <c r="J7" s="10" t="e">
        <f>ВВ!#REF!*0.9</f>
        <v>#REF!</v>
      </c>
      <c r="K7" s="10" t="e">
        <f>ВВ!#REF!*0.9</f>
        <v>#REF!</v>
      </c>
      <c r="L7" s="10" t="e">
        <f>ВВ!#REF!*0.9</f>
        <v>#REF!</v>
      </c>
      <c r="M7" s="10" t="e">
        <f>ВВ!#REF!*0.9</f>
        <v>#REF!</v>
      </c>
      <c r="N7" s="10" t="e">
        <f>ВВ!#REF!*0.9</f>
        <v>#REF!</v>
      </c>
      <c r="O7" s="10" t="e">
        <f>ВВ!#REF!*0.9</f>
        <v>#REF!</v>
      </c>
      <c r="P7" s="10" t="e">
        <f>ВВ!#REF!*0.9</f>
        <v>#REF!</v>
      </c>
    </row>
    <row r="8" spans="1:16" s="1" customFormat="1" x14ac:dyDescent="0.2">
      <c r="A8" s="9">
        <v>2</v>
      </c>
      <c r="B8" s="10" t="e">
        <f>ВВ!#REF!*0.9</f>
        <v>#REF!</v>
      </c>
      <c r="C8" s="10" t="e">
        <f>ВВ!#REF!*0.9</f>
        <v>#REF!</v>
      </c>
      <c r="D8" s="10" t="e">
        <f>ВВ!#REF!*0.9</f>
        <v>#REF!</v>
      </c>
      <c r="E8" s="10" t="e">
        <f>ВВ!#REF!*0.9</f>
        <v>#REF!</v>
      </c>
      <c r="F8" s="10" t="e">
        <f>ВВ!#REF!*0.9</f>
        <v>#REF!</v>
      </c>
      <c r="G8" s="10" t="e">
        <f>ВВ!#REF!*0.9</f>
        <v>#REF!</v>
      </c>
      <c r="H8" s="10" t="e">
        <f>ВВ!#REF!*0.9</f>
        <v>#REF!</v>
      </c>
      <c r="I8" s="10" t="e">
        <f>ВВ!#REF!*0.9</f>
        <v>#REF!</v>
      </c>
      <c r="J8" s="10" t="e">
        <f>ВВ!#REF!*0.9</f>
        <v>#REF!</v>
      </c>
      <c r="K8" s="10" t="e">
        <f>ВВ!#REF!*0.9</f>
        <v>#REF!</v>
      </c>
      <c r="L8" s="10" t="e">
        <f>ВВ!#REF!*0.9</f>
        <v>#REF!</v>
      </c>
      <c r="M8" s="10" t="e">
        <f>ВВ!#REF!*0.9</f>
        <v>#REF!</v>
      </c>
      <c r="N8" s="10" t="e">
        <f>ВВ!#REF!*0.9</f>
        <v>#REF!</v>
      </c>
      <c r="O8" s="10" t="e">
        <f>ВВ!#REF!*0.9</f>
        <v>#REF!</v>
      </c>
      <c r="P8" s="10" t="e">
        <f>ВВ!#REF!*0.9</f>
        <v>#REF!</v>
      </c>
    </row>
    <row r="9" spans="1:16" s="1" customFormat="1" x14ac:dyDescent="0.2">
      <c r="A9" s="8" t="s">
        <v>103</v>
      </c>
      <c r="B9" s="10"/>
      <c r="C9" s="10"/>
      <c r="D9" s="10"/>
      <c r="E9" s="10"/>
      <c r="F9" s="10"/>
      <c r="G9" s="10"/>
      <c r="H9" s="10"/>
      <c r="I9" s="10"/>
      <c r="J9" s="10"/>
      <c r="K9" s="10"/>
      <c r="L9" s="10"/>
      <c r="M9" s="10"/>
      <c r="N9" s="10"/>
      <c r="O9" s="10"/>
      <c r="P9" s="10"/>
    </row>
    <row r="10" spans="1:16" s="1" customFormat="1" x14ac:dyDescent="0.2">
      <c r="A10" s="9">
        <v>1</v>
      </c>
      <c r="B10" s="10" t="e">
        <f>ВВ!#REF!*0.9</f>
        <v>#REF!</v>
      </c>
      <c r="C10" s="10" t="e">
        <f>ВВ!#REF!*0.9</f>
        <v>#REF!</v>
      </c>
      <c r="D10" s="10" t="e">
        <f>ВВ!#REF!*0.9</f>
        <v>#REF!</v>
      </c>
      <c r="E10" s="10" t="e">
        <f>ВВ!#REF!*0.9</f>
        <v>#REF!</v>
      </c>
      <c r="F10" s="10" t="e">
        <f>ВВ!#REF!*0.9</f>
        <v>#REF!</v>
      </c>
      <c r="G10" s="10" t="e">
        <f>ВВ!#REF!*0.9</f>
        <v>#REF!</v>
      </c>
      <c r="H10" s="10" t="e">
        <f>ВВ!#REF!*0.9</f>
        <v>#REF!</v>
      </c>
      <c r="I10" s="10" t="e">
        <f>ВВ!#REF!*0.9</f>
        <v>#REF!</v>
      </c>
      <c r="J10" s="10" t="e">
        <f>ВВ!#REF!*0.9</f>
        <v>#REF!</v>
      </c>
      <c r="K10" s="10" t="e">
        <f>ВВ!#REF!*0.9</f>
        <v>#REF!</v>
      </c>
      <c r="L10" s="10" t="e">
        <f>ВВ!#REF!*0.9</f>
        <v>#REF!</v>
      </c>
      <c r="M10" s="10" t="e">
        <f>ВВ!#REF!*0.9</f>
        <v>#REF!</v>
      </c>
      <c r="N10" s="10" t="e">
        <f>ВВ!#REF!*0.9</f>
        <v>#REF!</v>
      </c>
      <c r="O10" s="10" t="e">
        <f>ВВ!#REF!*0.9</f>
        <v>#REF!</v>
      </c>
      <c r="P10" s="10" t="e">
        <f>ВВ!#REF!*0.9</f>
        <v>#REF!</v>
      </c>
    </row>
    <row r="11" spans="1:16" s="1" customFormat="1" x14ac:dyDescent="0.2">
      <c r="A11" s="9">
        <v>2</v>
      </c>
      <c r="B11" s="10" t="e">
        <f>ВВ!#REF!*0.9</f>
        <v>#REF!</v>
      </c>
      <c r="C11" s="10" t="e">
        <f>ВВ!#REF!*0.9</f>
        <v>#REF!</v>
      </c>
      <c r="D11" s="10" t="e">
        <f>ВВ!#REF!*0.9</f>
        <v>#REF!</v>
      </c>
      <c r="E11" s="10" t="e">
        <f>ВВ!#REF!*0.9</f>
        <v>#REF!</v>
      </c>
      <c r="F11" s="10" t="e">
        <f>ВВ!#REF!*0.9</f>
        <v>#REF!</v>
      </c>
      <c r="G11" s="10" t="e">
        <f>ВВ!#REF!*0.9</f>
        <v>#REF!</v>
      </c>
      <c r="H11" s="10" t="e">
        <f>ВВ!#REF!*0.9</f>
        <v>#REF!</v>
      </c>
      <c r="I11" s="10" t="e">
        <f>ВВ!#REF!*0.9</f>
        <v>#REF!</v>
      </c>
      <c r="J11" s="10" t="e">
        <f>ВВ!#REF!*0.9</f>
        <v>#REF!</v>
      </c>
      <c r="K11" s="10" t="e">
        <f>ВВ!#REF!*0.9</f>
        <v>#REF!</v>
      </c>
      <c r="L11" s="10" t="e">
        <f>ВВ!#REF!*0.9</f>
        <v>#REF!</v>
      </c>
      <c r="M11" s="10" t="e">
        <f>ВВ!#REF!*0.9</f>
        <v>#REF!</v>
      </c>
      <c r="N11" s="10" t="e">
        <f>ВВ!#REF!*0.9</f>
        <v>#REF!</v>
      </c>
      <c r="O11" s="10" t="e">
        <f>ВВ!#REF!*0.9</f>
        <v>#REF!</v>
      </c>
      <c r="P11" s="10" t="e">
        <f>ВВ!#REF!*0.9</f>
        <v>#REF!</v>
      </c>
    </row>
    <row r="12" spans="1:16" s="1" customFormat="1" x14ac:dyDescent="0.2">
      <c r="A12" s="8" t="s">
        <v>7</v>
      </c>
      <c r="B12" s="10"/>
      <c r="C12" s="10"/>
      <c r="D12" s="10"/>
      <c r="E12" s="10"/>
      <c r="F12" s="10"/>
      <c r="G12" s="10"/>
      <c r="H12" s="10"/>
      <c r="I12" s="10"/>
      <c r="J12" s="10"/>
      <c r="K12" s="10"/>
      <c r="L12" s="10"/>
      <c r="M12" s="10"/>
      <c r="N12" s="10"/>
      <c r="O12" s="10"/>
      <c r="P12" s="10"/>
    </row>
    <row r="13" spans="1:16" s="1" customFormat="1" x14ac:dyDescent="0.2">
      <c r="A13" s="11">
        <v>1</v>
      </c>
      <c r="B13" s="10" t="e">
        <f>ВВ!#REF!*0.9</f>
        <v>#REF!</v>
      </c>
      <c r="C13" s="10" t="e">
        <f>ВВ!#REF!*0.9</f>
        <v>#REF!</v>
      </c>
      <c r="D13" s="10" t="e">
        <f>ВВ!#REF!*0.9</f>
        <v>#REF!</v>
      </c>
      <c r="E13" s="10" t="e">
        <f>ВВ!#REF!*0.9</f>
        <v>#REF!</v>
      </c>
      <c r="F13" s="10" t="e">
        <f>ВВ!#REF!*0.9</f>
        <v>#REF!</v>
      </c>
      <c r="G13" s="10" t="e">
        <f>ВВ!#REF!*0.9</f>
        <v>#REF!</v>
      </c>
      <c r="H13" s="10" t="e">
        <f>ВВ!#REF!*0.9</f>
        <v>#REF!</v>
      </c>
      <c r="I13" s="10" t="e">
        <f>ВВ!#REF!*0.9</f>
        <v>#REF!</v>
      </c>
      <c r="J13" s="10" t="e">
        <f>ВВ!#REF!*0.9</f>
        <v>#REF!</v>
      </c>
      <c r="K13" s="10" t="e">
        <f>ВВ!#REF!*0.9</f>
        <v>#REF!</v>
      </c>
      <c r="L13" s="10" t="e">
        <f>ВВ!#REF!*0.9</f>
        <v>#REF!</v>
      </c>
      <c r="M13" s="10" t="e">
        <f>ВВ!#REF!*0.9</f>
        <v>#REF!</v>
      </c>
      <c r="N13" s="10" t="e">
        <f>ВВ!#REF!*0.9</f>
        <v>#REF!</v>
      </c>
      <c r="O13" s="10" t="e">
        <f>ВВ!#REF!*0.9</f>
        <v>#REF!</v>
      </c>
      <c r="P13" s="10" t="e">
        <f>ВВ!#REF!*0.9</f>
        <v>#REF!</v>
      </c>
    </row>
    <row r="14" spans="1:16" s="1" customFormat="1" x14ac:dyDescent="0.2">
      <c r="A14" s="11">
        <v>2</v>
      </c>
      <c r="B14" s="10" t="e">
        <f>ВВ!#REF!*0.9</f>
        <v>#REF!</v>
      </c>
      <c r="C14" s="10" t="e">
        <f>ВВ!#REF!*0.9</f>
        <v>#REF!</v>
      </c>
      <c r="D14" s="10" t="e">
        <f>ВВ!#REF!*0.9</f>
        <v>#REF!</v>
      </c>
      <c r="E14" s="10" t="e">
        <f>ВВ!#REF!*0.9</f>
        <v>#REF!</v>
      </c>
      <c r="F14" s="10" t="e">
        <f>ВВ!#REF!*0.9</f>
        <v>#REF!</v>
      </c>
      <c r="G14" s="10" t="e">
        <f>ВВ!#REF!*0.9</f>
        <v>#REF!</v>
      </c>
      <c r="H14" s="10" t="e">
        <f>ВВ!#REF!*0.9</f>
        <v>#REF!</v>
      </c>
      <c r="I14" s="10" t="e">
        <f>ВВ!#REF!*0.9</f>
        <v>#REF!</v>
      </c>
      <c r="J14" s="10" t="e">
        <f>ВВ!#REF!*0.9</f>
        <v>#REF!</v>
      </c>
      <c r="K14" s="10" t="e">
        <f>ВВ!#REF!*0.9</f>
        <v>#REF!</v>
      </c>
      <c r="L14" s="10" t="e">
        <f>ВВ!#REF!*0.9</f>
        <v>#REF!</v>
      </c>
      <c r="M14" s="10" t="e">
        <f>ВВ!#REF!*0.9</f>
        <v>#REF!</v>
      </c>
      <c r="N14" s="10" t="e">
        <f>ВВ!#REF!*0.9</f>
        <v>#REF!</v>
      </c>
      <c r="O14" s="10" t="e">
        <f>ВВ!#REF!*0.9</f>
        <v>#REF!</v>
      </c>
      <c r="P14" s="10" t="e">
        <f>ВВ!#REF!*0.9</f>
        <v>#REF!</v>
      </c>
    </row>
    <row r="15" spans="1:16" s="1" customFormat="1" x14ac:dyDescent="0.2">
      <c r="A15" s="8" t="s">
        <v>47</v>
      </c>
      <c r="B15" s="10"/>
      <c r="C15" s="10"/>
      <c r="D15" s="10"/>
      <c r="E15" s="10"/>
      <c r="F15" s="10"/>
      <c r="G15" s="10"/>
      <c r="H15" s="10"/>
      <c r="I15" s="10"/>
      <c r="J15" s="10"/>
      <c r="K15" s="10"/>
      <c r="L15" s="10"/>
      <c r="M15" s="10"/>
      <c r="N15" s="10"/>
      <c r="O15" s="10"/>
      <c r="P15" s="10"/>
    </row>
    <row r="16" spans="1:16" s="1" customFormat="1" x14ac:dyDescent="0.2">
      <c r="A16" s="11">
        <v>1</v>
      </c>
      <c r="B16" s="10" t="e">
        <f>ВВ!#REF!*0.9</f>
        <v>#REF!</v>
      </c>
      <c r="C16" s="10" t="e">
        <f>ВВ!#REF!*0.9</f>
        <v>#REF!</v>
      </c>
      <c r="D16" s="10" t="e">
        <f>ВВ!#REF!*0.9</f>
        <v>#REF!</v>
      </c>
      <c r="E16" s="10" t="e">
        <f>ВВ!#REF!*0.9</f>
        <v>#REF!</v>
      </c>
      <c r="F16" s="10" t="e">
        <f>ВВ!#REF!*0.9</f>
        <v>#REF!</v>
      </c>
      <c r="G16" s="10" t="e">
        <f>ВВ!#REF!*0.9</f>
        <v>#REF!</v>
      </c>
      <c r="H16" s="10" t="e">
        <f>ВВ!#REF!*0.9</f>
        <v>#REF!</v>
      </c>
      <c r="I16" s="10" t="e">
        <f>ВВ!#REF!*0.9</f>
        <v>#REF!</v>
      </c>
      <c r="J16" s="10" t="e">
        <f>ВВ!#REF!*0.9</f>
        <v>#REF!</v>
      </c>
      <c r="K16" s="10" t="e">
        <f>ВВ!#REF!*0.9</f>
        <v>#REF!</v>
      </c>
      <c r="L16" s="10" t="e">
        <f>ВВ!#REF!*0.9</f>
        <v>#REF!</v>
      </c>
      <c r="M16" s="10" t="e">
        <f>ВВ!#REF!*0.9</f>
        <v>#REF!</v>
      </c>
      <c r="N16" s="10" t="e">
        <f>ВВ!#REF!*0.9</f>
        <v>#REF!</v>
      </c>
      <c r="O16" s="10" t="e">
        <f>ВВ!#REF!*0.9</f>
        <v>#REF!</v>
      </c>
      <c r="P16" s="10" t="e">
        <f>ВВ!#REF!*0.9</f>
        <v>#REF!</v>
      </c>
    </row>
    <row r="17" spans="1:39" s="1" customFormat="1" x14ac:dyDescent="0.2">
      <c r="A17" s="11">
        <v>2</v>
      </c>
      <c r="B17" s="10" t="e">
        <f>ВВ!#REF!*0.9</f>
        <v>#REF!</v>
      </c>
      <c r="C17" s="10" t="e">
        <f>ВВ!#REF!*0.9</f>
        <v>#REF!</v>
      </c>
      <c r="D17" s="10" t="e">
        <f>ВВ!#REF!*0.9</f>
        <v>#REF!</v>
      </c>
      <c r="E17" s="10" t="e">
        <f>ВВ!#REF!*0.9</f>
        <v>#REF!</v>
      </c>
      <c r="F17" s="10" t="e">
        <f>ВВ!#REF!*0.9</f>
        <v>#REF!</v>
      </c>
      <c r="G17" s="10" t="e">
        <f>ВВ!#REF!*0.9</f>
        <v>#REF!</v>
      </c>
      <c r="H17" s="10" t="e">
        <f>ВВ!#REF!*0.9</f>
        <v>#REF!</v>
      </c>
      <c r="I17" s="10" t="e">
        <f>ВВ!#REF!*0.9</f>
        <v>#REF!</v>
      </c>
      <c r="J17" s="10" t="e">
        <f>ВВ!#REF!*0.9</f>
        <v>#REF!</v>
      </c>
      <c r="K17" s="10" t="e">
        <f>ВВ!#REF!*0.9</f>
        <v>#REF!</v>
      </c>
      <c r="L17" s="10" t="e">
        <f>ВВ!#REF!*0.9</f>
        <v>#REF!</v>
      </c>
      <c r="M17" s="10" t="e">
        <f>ВВ!#REF!*0.9</f>
        <v>#REF!</v>
      </c>
      <c r="N17" s="10" t="e">
        <f>ВВ!#REF!*0.9</f>
        <v>#REF!</v>
      </c>
      <c r="O17" s="10" t="e">
        <f>ВВ!#REF!*0.9</f>
        <v>#REF!</v>
      </c>
      <c r="P17" s="10" t="e">
        <f>ВВ!#REF!*0.9</f>
        <v>#REF!</v>
      </c>
    </row>
    <row r="18" spans="1:39" s="1" customFormat="1" x14ac:dyDescent="0.2">
      <c r="A18" s="29"/>
    </row>
    <row r="20" spans="1:39" s="167" customFormat="1" ht="98.25" customHeight="1" x14ac:dyDescent="0.2">
      <c r="A20" s="296" t="s">
        <v>144</v>
      </c>
      <c r="B20" s="296"/>
      <c r="C20" s="296"/>
      <c r="D20" s="296"/>
      <c r="E20" s="296"/>
      <c r="F20" s="296"/>
    </row>
    <row r="21" spans="1:39" s="167" customFormat="1" ht="12" x14ac:dyDescent="0.2">
      <c r="A21" s="172" t="s">
        <v>93</v>
      </c>
    </row>
    <row r="22" spans="1:39" s="167" customFormat="1" ht="12" x14ac:dyDescent="0.2">
      <c r="A22" s="124" t="s">
        <v>145</v>
      </c>
      <c r="B22" s="173"/>
      <c r="C22" s="173"/>
      <c r="D22" s="173"/>
      <c r="E22" s="173"/>
      <c r="F22" s="173"/>
      <c r="G22" s="173"/>
      <c r="H22" s="173"/>
      <c r="I22" s="173"/>
      <c r="J22" s="173"/>
      <c r="K22" s="173"/>
      <c r="L22" s="173"/>
      <c r="M22" s="173"/>
      <c r="N22" s="173"/>
      <c r="O22" s="173"/>
      <c r="P22" s="173"/>
      <c r="Q22" s="173"/>
      <c r="R22" s="173"/>
      <c r="S22" s="173"/>
      <c r="T22" s="180"/>
      <c r="U22" s="180"/>
      <c r="V22" s="180"/>
      <c r="W22" s="180"/>
      <c r="X22" s="180"/>
      <c r="Y22" s="180"/>
      <c r="Z22" s="180"/>
      <c r="AA22" s="180"/>
      <c r="AB22" s="180"/>
      <c r="AC22" s="180"/>
      <c r="AD22" s="180"/>
      <c r="AE22" s="180"/>
      <c r="AF22" s="180"/>
      <c r="AG22" s="180"/>
      <c r="AH22" s="180"/>
      <c r="AI22" s="180"/>
      <c r="AJ22" s="180"/>
      <c r="AK22" s="180"/>
      <c r="AL22" s="180"/>
      <c r="AM22" s="180"/>
    </row>
    <row r="23" spans="1:39" s="167" customFormat="1" ht="24" x14ac:dyDescent="0.2">
      <c r="A23" s="124" t="s">
        <v>121</v>
      </c>
      <c r="B23" s="173"/>
      <c r="C23" s="173"/>
      <c r="D23" s="173"/>
      <c r="E23" s="173"/>
      <c r="F23" s="173"/>
      <c r="G23" s="173"/>
      <c r="H23" s="173"/>
      <c r="I23" s="173"/>
      <c r="J23" s="173"/>
      <c r="K23" s="173"/>
      <c r="L23" s="173"/>
      <c r="M23" s="173"/>
      <c r="N23" s="173"/>
      <c r="O23" s="173"/>
      <c r="P23" s="173"/>
      <c r="Q23" s="173"/>
      <c r="R23" s="173"/>
      <c r="S23" s="173"/>
      <c r="T23" s="180"/>
      <c r="U23" s="180"/>
      <c r="V23" s="180"/>
      <c r="W23" s="180"/>
      <c r="X23" s="180"/>
      <c r="Y23" s="180"/>
      <c r="Z23" s="180"/>
      <c r="AA23" s="180"/>
      <c r="AB23" s="180"/>
      <c r="AC23" s="180"/>
      <c r="AD23" s="180"/>
      <c r="AE23" s="180"/>
      <c r="AF23" s="180"/>
      <c r="AG23" s="180"/>
      <c r="AH23" s="180"/>
      <c r="AI23" s="180"/>
      <c r="AJ23" s="180"/>
      <c r="AK23" s="180"/>
      <c r="AL23" s="180"/>
      <c r="AM23" s="180"/>
    </row>
    <row r="24" spans="1:39" s="167" customFormat="1" ht="12" x14ac:dyDescent="0.2">
      <c r="A24" s="25" t="s">
        <v>146</v>
      </c>
    </row>
    <row r="25" spans="1:39" s="167" customFormat="1" ht="12" x14ac:dyDescent="0.2">
      <c r="A25" s="182"/>
    </row>
    <row r="26" spans="1:39" s="167" customFormat="1" ht="12" x14ac:dyDescent="0.2">
      <c r="A26" s="175" t="s">
        <v>23</v>
      </c>
    </row>
    <row r="27" spans="1:39" s="167" customFormat="1" ht="12" x14ac:dyDescent="0.2">
      <c r="A27" s="17" t="s">
        <v>122</v>
      </c>
    </row>
    <row r="28" spans="1:39" s="167" customFormat="1" ht="12" x14ac:dyDescent="0.2">
      <c r="A28" s="18" t="s">
        <v>9</v>
      </c>
    </row>
    <row r="29" spans="1:39" s="167" customFormat="1" ht="12" x14ac:dyDescent="0.2">
      <c r="A29" s="18" t="s">
        <v>10</v>
      </c>
    </row>
    <row r="30" spans="1:39" s="167" customFormat="1" ht="24" x14ac:dyDescent="0.2">
      <c r="A30" s="19" t="s">
        <v>11</v>
      </c>
    </row>
    <row r="31" spans="1:39" s="167" customFormat="1" ht="12" x14ac:dyDescent="0.2">
      <c r="A31" s="18" t="s">
        <v>123</v>
      </c>
    </row>
    <row r="32" spans="1:39" s="167" customFormat="1" ht="24" x14ac:dyDescent="0.2">
      <c r="A32" s="19" t="s">
        <v>147</v>
      </c>
    </row>
    <row r="33" spans="1:27" s="167" customFormat="1" ht="12" x14ac:dyDescent="0.2">
      <c r="A33" s="47"/>
      <c r="B33" s="177"/>
      <c r="C33" s="177"/>
      <c r="D33" s="177"/>
      <c r="E33" s="177"/>
      <c r="F33" s="177"/>
      <c r="G33" s="177"/>
      <c r="H33" s="177"/>
      <c r="I33" s="177"/>
      <c r="J33" s="177"/>
      <c r="K33" s="177"/>
      <c r="L33" s="177"/>
      <c r="M33" s="177"/>
      <c r="N33" s="177"/>
      <c r="O33" s="177"/>
      <c r="P33" s="177"/>
      <c r="Q33" s="177"/>
      <c r="R33" s="177"/>
      <c r="S33" s="177"/>
      <c r="T33" s="177"/>
      <c r="U33" s="177"/>
      <c r="V33" s="177"/>
      <c r="W33" s="177"/>
      <c r="X33" s="177"/>
      <c r="Y33" s="177"/>
      <c r="Z33" s="177"/>
      <c r="AA33" s="177"/>
    </row>
    <row r="34" spans="1:27" s="167" customFormat="1" ht="33" x14ac:dyDescent="0.2">
      <c r="A34" s="183" t="s">
        <v>148</v>
      </c>
      <c r="B34" s="177"/>
      <c r="C34" s="177"/>
      <c r="D34" s="177"/>
      <c r="E34" s="177"/>
      <c r="F34" s="177"/>
      <c r="G34" s="177"/>
      <c r="H34" s="177"/>
      <c r="I34" s="177"/>
      <c r="J34" s="177"/>
      <c r="K34" s="177"/>
      <c r="L34" s="177"/>
      <c r="M34" s="177"/>
      <c r="N34" s="177"/>
      <c r="O34" s="177"/>
      <c r="P34" s="177"/>
      <c r="Q34" s="177"/>
      <c r="R34" s="177"/>
      <c r="S34" s="177"/>
      <c r="T34" s="177"/>
      <c r="U34" s="177"/>
      <c r="V34" s="177"/>
      <c r="W34" s="177"/>
      <c r="X34" s="177"/>
      <c r="Y34" s="177"/>
      <c r="Z34" s="177"/>
      <c r="AA34" s="177"/>
    </row>
    <row r="35" spans="1:27" s="167" customFormat="1" ht="52.5" x14ac:dyDescent="0.2">
      <c r="A35" s="21" t="s">
        <v>126</v>
      </c>
      <c r="B35" s="179"/>
      <c r="C35" s="179"/>
      <c r="D35" s="179"/>
      <c r="E35" s="179"/>
      <c r="F35" s="179"/>
      <c r="G35" s="179"/>
      <c r="H35" s="179"/>
      <c r="I35" s="179"/>
      <c r="J35" s="179"/>
      <c r="K35" s="179"/>
      <c r="L35" s="179"/>
      <c r="M35" s="179"/>
      <c r="N35" s="179"/>
      <c r="O35" s="179"/>
      <c r="P35" s="179"/>
      <c r="Q35" s="179"/>
      <c r="R35" s="181"/>
      <c r="S35" s="181"/>
      <c r="T35" s="181"/>
      <c r="U35" s="177"/>
      <c r="V35" s="177"/>
      <c r="W35" s="177"/>
      <c r="X35" s="177"/>
      <c r="Y35" s="177"/>
      <c r="Z35" s="177"/>
      <c r="AA35" s="177"/>
    </row>
    <row r="36" spans="1:27" s="167" customFormat="1" ht="42" x14ac:dyDescent="0.2">
      <c r="A36" s="21" t="s">
        <v>127</v>
      </c>
      <c r="B36" s="179"/>
      <c r="C36" s="179"/>
      <c r="D36" s="179"/>
      <c r="E36" s="179"/>
      <c r="F36" s="179"/>
      <c r="G36" s="179"/>
      <c r="H36" s="179"/>
      <c r="I36" s="179"/>
      <c r="J36" s="179"/>
      <c r="K36" s="179"/>
      <c r="L36" s="179"/>
      <c r="M36" s="179"/>
      <c r="N36" s="179"/>
      <c r="O36" s="179"/>
      <c r="P36" s="179"/>
      <c r="Q36" s="179"/>
      <c r="R36" s="181"/>
      <c r="S36" s="181"/>
      <c r="T36" s="181"/>
      <c r="U36" s="177"/>
      <c r="V36" s="177"/>
      <c r="W36" s="177"/>
      <c r="X36" s="177"/>
      <c r="Y36" s="177"/>
      <c r="Z36" s="177"/>
      <c r="AA36" s="177"/>
    </row>
    <row r="37" spans="1:27" s="167" customFormat="1" ht="30.75" customHeight="1" x14ac:dyDescent="0.2">
      <c r="A37" s="21" t="s">
        <v>149</v>
      </c>
      <c r="B37" s="179"/>
      <c r="C37" s="179"/>
      <c r="D37" s="179"/>
      <c r="E37" s="179"/>
      <c r="F37" s="179"/>
      <c r="G37" s="179"/>
      <c r="H37" s="179"/>
      <c r="I37" s="179"/>
      <c r="J37" s="179"/>
      <c r="K37" s="179"/>
      <c r="L37" s="179"/>
      <c r="M37" s="179"/>
      <c r="N37" s="179"/>
      <c r="O37" s="179"/>
      <c r="P37" s="179"/>
      <c r="Q37" s="179"/>
      <c r="R37" s="181"/>
      <c r="S37" s="181"/>
      <c r="T37" s="181"/>
      <c r="U37" s="177"/>
      <c r="V37" s="177"/>
      <c r="W37" s="177"/>
      <c r="X37" s="177"/>
      <c r="Y37" s="177"/>
      <c r="Z37" s="177"/>
      <c r="AA37" s="177"/>
    </row>
    <row r="38" spans="1:27" s="167" customFormat="1" ht="42" x14ac:dyDescent="0.2">
      <c r="A38" s="21" t="s">
        <v>150</v>
      </c>
      <c r="B38" s="177"/>
      <c r="C38" s="177"/>
      <c r="D38" s="177"/>
      <c r="E38" s="177"/>
      <c r="F38" s="177"/>
      <c r="G38" s="177"/>
      <c r="H38" s="177"/>
      <c r="I38" s="177"/>
      <c r="J38" s="177"/>
      <c r="K38" s="177"/>
      <c r="L38" s="177"/>
      <c r="M38" s="177"/>
      <c r="N38" s="177"/>
      <c r="O38" s="177"/>
      <c r="P38" s="177"/>
      <c r="Q38" s="177"/>
      <c r="R38" s="177"/>
      <c r="S38" s="177"/>
      <c r="T38" s="177"/>
      <c r="U38" s="177"/>
      <c r="V38" s="177"/>
      <c r="W38" s="177"/>
      <c r="X38" s="177"/>
      <c r="Y38" s="177"/>
      <c r="Z38" s="177"/>
      <c r="AA38" s="177"/>
    </row>
    <row r="39" spans="1:27" s="167" customFormat="1" ht="31.5" x14ac:dyDescent="0.2">
      <c r="A39" s="21" t="s">
        <v>151</v>
      </c>
      <c r="B39" s="177"/>
      <c r="C39" s="177"/>
      <c r="D39" s="177"/>
      <c r="E39" s="177"/>
      <c r="F39" s="177"/>
      <c r="G39" s="177"/>
      <c r="H39" s="177"/>
      <c r="I39" s="177"/>
      <c r="J39" s="177"/>
      <c r="K39" s="177"/>
      <c r="L39" s="177"/>
      <c r="M39" s="177"/>
      <c r="N39" s="177"/>
      <c r="O39" s="177"/>
      <c r="P39" s="177"/>
      <c r="Q39" s="177"/>
      <c r="R39" s="177"/>
      <c r="S39" s="177"/>
      <c r="T39" s="177"/>
      <c r="U39" s="177"/>
      <c r="V39" s="177"/>
      <c r="W39" s="177"/>
      <c r="X39" s="177"/>
      <c r="Y39" s="177"/>
      <c r="Z39" s="177"/>
      <c r="AA39" s="177"/>
    </row>
    <row r="40" spans="1:27" s="167" customFormat="1" ht="42" x14ac:dyDescent="0.2">
      <c r="A40" s="21" t="s">
        <v>152</v>
      </c>
    </row>
    <row r="41" spans="1:27" s="167" customFormat="1" ht="63" x14ac:dyDescent="0.2">
      <c r="A41" s="21" t="s">
        <v>153</v>
      </c>
    </row>
    <row r="42" spans="1:27" s="167" customFormat="1" ht="42" x14ac:dyDescent="0.2">
      <c r="A42" s="21" t="s">
        <v>154</v>
      </c>
    </row>
    <row r="43" spans="1:27" s="167" customFormat="1" ht="73.5" x14ac:dyDescent="0.2">
      <c r="A43" s="21" t="s">
        <v>155</v>
      </c>
    </row>
    <row r="44" spans="1:27" s="167" customFormat="1" ht="52.5" x14ac:dyDescent="0.2">
      <c r="A44" s="22" t="s">
        <v>137</v>
      </c>
    </row>
    <row r="45" spans="1:27" s="167" customFormat="1" ht="12" x14ac:dyDescent="0.2"/>
    <row r="46" spans="1:27" s="167" customFormat="1" ht="42" x14ac:dyDescent="0.2">
      <c r="A46" s="25" t="s">
        <v>156</v>
      </c>
    </row>
    <row r="47" spans="1:27" s="167" customFormat="1" ht="12" x14ac:dyDescent="0.2"/>
    <row r="48" spans="1:27" s="167" customFormat="1" ht="31.5" x14ac:dyDescent="0.2">
      <c r="A48" s="184" t="s">
        <v>157</v>
      </c>
    </row>
    <row r="49" spans="1:1" s="167" customFormat="1" ht="12" x14ac:dyDescent="0.2"/>
    <row r="50" spans="1:1" s="167" customFormat="1" ht="32.25" x14ac:dyDescent="0.2">
      <c r="A50" s="24" t="s">
        <v>158</v>
      </c>
    </row>
    <row r="51" spans="1:1" s="167" customFormat="1" ht="12" x14ac:dyDescent="0.2"/>
    <row r="52" spans="1:1" s="167" customFormat="1" ht="53.25" x14ac:dyDescent="0.2">
      <c r="A52" s="24" t="s">
        <v>139</v>
      </c>
    </row>
    <row r="53" spans="1:1" s="167" customFormat="1" ht="12" x14ac:dyDescent="0.2"/>
    <row r="54" spans="1:1" s="167" customFormat="1" ht="12" x14ac:dyDescent="0.2">
      <c r="A54" s="26" t="s">
        <v>20</v>
      </c>
    </row>
    <row r="55" spans="1:1" s="167" customFormat="1" ht="36" x14ac:dyDescent="0.2">
      <c r="A55" s="27" t="s">
        <v>141</v>
      </c>
    </row>
    <row r="56" spans="1:1" ht="24" x14ac:dyDescent="0.2">
      <c r="A56" s="27" t="s">
        <v>142</v>
      </c>
    </row>
  </sheetData>
  <mergeCells count="1">
    <mergeCell ref="A20:F20"/>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T71"/>
  <sheetViews>
    <sheetView workbookViewId="0">
      <selection activeCell="N1" sqref="N1:O1048576"/>
    </sheetView>
  </sheetViews>
  <sheetFormatPr defaultColWidth="9" defaultRowHeight="12.75" x14ac:dyDescent="0.2"/>
  <cols>
    <col min="1" max="1" width="64.140625" customWidth="1"/>
    <col min="2" max="13" width="9" hidden="1" customWidth="1"/>
  </cols>
  <sheetData>
    <row r="1" spans="1:16" s="1" customFormat="1" x14ac:dyDescent="0.2">
      <c r="A1" s="2" t="s">
        <v>113</v>
      </c>
    </row>
    <row r="2" spans="1:16" s="1" customFormat="1" x14ac:dyDescent="0.2">
      <c r="A2" s="168" t="s">
        <v>114</v>
      </c>
    </row>
    <row r="3" spans="1:16" s="1" customFormat="1" x14ac:dyDescent="0.2">
      <c r="A3" s="168" t="s">
        <v>2</v>
      </c>
    </row>
    <row r="4" spans="1:16" s="1" customFormat="1" x14ac:dyDescent="0.2">
      <c r="A4" s="5"/>
      <c r="B4" s="169" t="e">
        <f>ВВ!#REF!</f>
        <v>#REF!</v>
      </c>
      <c r="C4" s="169" t="e">
        <f>ВВ!#REF!</f>
        <v>#REF!</v>
      </c>
      <c r="D4" s="169" t="e">
        <f>ВВ!#REF!</f>
        <v>#REF!</v>
      </c>
      <c r="E4" s="169" t="e">
        <f>ВВ!#REF!</f>
        <v>#REF!</v>
      </c>
      <c r="F4" s="169" t="e">
        <f>ВВ!#REF!</f>
        <v>#REF!</v>
      </c>
      <c r="G4" s="169" t="e">
        <f>ВВ!#REF!</f>
        <v>#REF!</v>
      </c>
      <c r="H4" s="169" t="e">
        <f>ВВ!#REF!</f>
        <v>#REF!</v>
      </c>
      <c r="I4" s="169" t="e">
        <f>ВВ!#REF!</f>
        <v>#REF!</v>
      </c>
      <c r="J4" s="169" t="e">
        <f>ВВ!#REF!</f>
        <v>#REF!</v>
      </c>
      <c r="K4" s="169" t="e">
        <f>ВВ!#REF!</f>
        <v>#REF!</v>
      </c>
      <c r="L4" s="169" t="e">
        <f>ВВ!#REF!</f>
        <v>#REF!</v>
      </c>
      <c r="M4" s="169" t="e">
        <f>ВВ!#REF!</f>
        <v>#REF!</v>
      </c>
      <c r="N4" s="169" t="e">
        <f>ВВ!#REF!</f>
        <v>#REF!</v>
      </c>
      <c r="O4" s="169" t="e">
        <f>ВВ!#REF!</f>
        <v>#REF!</v>
      </c>
      <c r="P4" s="169" t="e">
        <f>ВВ!#REF!</f>
        <v>#REF!</v>
      </c>
    </row>
    <row r="5" spans="1:16" s="1" customFormat="1" ht="23.1" customHeight="1" x14ac:dyDescent="0.2">
      <c r="A5" s="7" t="s">
        <v>3</v>
      </c>
      <c r="B5" s="169" t="e">
        <f>ВВ!#REF!</f>
        <v>#REF!</v>
      </c>
      <c r="C5" s="169" t="e">
        <f>ВВ!#REF!</f>
        <v>#REF!</v>
      </c>
      <c r="D5" s="169" t="e">
        <f>ВВ!#REF!</f>
        <v>#REF!</v>
      </c>
      <c r="E5" s="169" t="e">
        <f>ВВ!#REF!</f>
        <v>#REF!</v>
      </c>
      <c r="F5" s="169" t="e">
        <f>ВВ!#REF!</f>
        <v>#REF!</v>
      </c>
      <c r="G5" s="169" t="e">
        <f>ВВ!#REF!</f>
        <v>#REF!</v>
      </c>
      <c r="H5" s="169" t="e">
        <f>ВВ!#REF!</f>
        <v>#REF!</v>
      </c>
      <c r="I5" s="169" t="e">
        <f>ВВ!#REF!</f>
        <v>#REF!</v>
      </c>
      <c r="J5" s="169" t="e">
        <f>ВВ!#REF!</f>
        <v>#REF!</v>
      </c>
      <c r="K5" s="169" t="e">
        <f>ВВ!#REF!</f>
        <v>#REF!</v>
      </c>
      <c r="L5" s="169" t="e">
        <f>ВВ!#REF!</f>
        <v>#REF!</v>
      </c>
      <c r="M5" s="169" t="e">
        <f>ВВ!#REF!</f>
        <v>#REF!</v>
      </c>
      <c r="N5" s="169" t="e">
        <f>ВВ!#REF!</f>
        <v>#REF!</v>
      </c>
      <c r="O5" s="169" t="e">
        <f>ВВ!#REF!</f>
        <v>#REF!</v>
      </c>
      <c r="P5" s="169" t="e">
        <f>ВВ!#REF!</f>
        <v>#REF!</v>
      </c>
    </row>
    <row r="6" spans="1:16" s="1" customFormat="1" x14ac:dyDescent="0.2">
      <c r="A6" s="8" t="s">
        <v>102</v>
      </c>
    </row>
    <row r="7" spans="1:16" s="1" customFormat="1" x14ac:dyDescent="0.2">
      <c r="A7" s="9">
        <v>1</v>
      </c>
      <c r="B7" s="10" t="e">
        <f>ВВ!#REF!*0.9</f>
        <v>#REF!</v>
      </c>
      <c r="C7" s="10" t="e">
        <f>ВВ!#REF!*0.9</f>
        <v>#REF!</v>
      </c>
      <c r="D7" s="10" t="e">
        <f>ВВ!#REF!*0.9</f>
        <v>#REF!</v>
      </c>
      <c r="E7" s="10" t="e">
        <f>ВВ!#REF!*0.9</f>
        <v>#REF!</v>
      </c>
      <c r="F7" s="10" t="e">
        <f>ВВ!#REF!*0.9</f>
        <v>#REF!</v>
      </c>
      <c r="G7" s="10" t="e">
        <f>ВВ!#REF!*0.9</f>
        <v>#REF!</v>
      </c>
      <c r="H7" s="10" t="e">
        <f>ВВ!#REF!*0.9</f>
        <v>#REF!</v>
      </c>
      <c r="I7" s="10" t="e">
        <f>ВВ!#REF!*0.9</f>
        <v>#REF!</v>
      </c>
      <c r="J7" s="10" t="e">
        <f>ВВ!#REF!*0.9</f>
        <v>#REF!</v>
      </c>
      <c r="K7" s="10" t="e">
        <f>ВВ!#REF!*0.9</f>
        <v>#REF!</v>
      </c>
      <c r="L7" s="10" t="e">
        <f>ВВ!#REF!*0.9</f>
        <v>#REF!</v>
      </c>
      <c r="M7" s="10" t="e">
        <f>ВВ!#REF!*0.9</f>
        <v>#REF!</v>
      </c>
      <c r="N7" s="10" t="e">
        <f>ВВ!#REF!*0.9</f>
        <v>#REF!</v>
      </c>
      <c r="O7" s="10" t="e">
        <f>ВВ!#REF!*0.9</f>
        <v>#REF!</v>
      </c>
      <c r="P7" s="10" t="e">
        <f>ВВ!#REF!*0.9</f>
        <v>#REF!</v>
      </c>
    </row>
    <row r="8" spans="1:16" s="1" customFormat="1" x14ac:dyDescent="0.2">
      <c r="A8" s="9">
        <v>2</v>
      </c>
      <c r="B8" s="10" t="e">
        <f>ВВ!#REF!*0.9</f>
        <v>#REF!</v>
      </c>
      <c r="C8" s="10" t="e">
        <f>ВВ!#REF!*0.9</f>
        <v>#REF!</v>
      </c>
      <c r="D8" s="10" t="e">
        <f>ВВ!#REF!*0.9</f>
        <v>#REF!</v>
      </c>
      <c r="E8" s="10" t="e">
        <f>ВВ!#REF!*0.9</f>
        <v>#REF!</v>
      </c>
      <c r="F8" s="10" t="e">
        <f>ВВ!#REF!*0.9</f>
        <v>#REF!</v>
      </c>
      <c r="G8" s="10" t="e">
        <f>ВВ!#REF!*0.9</f>
        <v>#REF!</v>
      </c>
      <c r="H8" s="10" t="e">
        <f>ВВ!#REF!*0.9</f>
        <v>#REF!</v>
      </c>
      <c r="I8" s="10" t="e">
        <f>ВВ!#REF!*0.9</f>
        <v>#REF!</v>
      </c>
      <c r="J8" s="10" t="e">
        <f>ВВ!#REF!*0.9</f>
        <v>#REF!</v>
      </c>
      <c r="K8" s="10" t="e">
        <f>ВВ!#REF!*0.9</f>
        <v>#REF!</v>
      </c>
      <c r="L8" s="10" t="e">
        <f>ВВ!#REF!*0.9</f>
        <v>#REF!</v>
      </c>
      <c r="M8" s="10" t="e">
        <f>ВВ!#REF!*0.9</f>
        <v>#REF!</v>
      </c>
      <c r="N8" s="10" t="e">
        <f>ВВ!#REF!*0.9</f>
        <v>#REF!</v>
      </c>
      <c r="O8" s="10" t="e">
        <f>ВВ!#REF!*0.9</f>
        <v>#REF!</v>
      </c>
      <c r="P8" s="10" t="e">
        <f>ВВ!#REF!*0.9</f>
        <v>#REF!</v>
      </c>
    </row>
    <row r="9" spans="1:16" s="1" customFormat="1" x14ac:dyDescent="0.2">
      <c r="A9" s="8" t="s">
        <v>103</v>
      </c>
      <c r="B9" s="10"/>
      <c r="C9" s="10"/>
      <c r="D9" s="10"/>
      <c r="E9" s="10"/>
      <c r="F9" s="10"/>
      <c r="G9" s="10"/>
      <c r="H9" s="10"/>
      <c r="I9" s="10"/>
      <c r="J9" s="10"/>
      <c r="K9" s="10"/>
      <c r="L9" s="10"/>
      <c r="M9" s="10"/>
      <c r="N9" s="10"/>
      <c r="O9" s="10"/>
      <c r="P9" s="10"/>
    </row>
    <row r="10" spans="1:16" s="1" customFormat="1" x14ac:dyDescent="0.2">
      <c r="A10" s="9">
        <v>1</v>
      </c>
      <c r="B10" s="10" t="e">
        <f>ВВ!#REF!*0.9</f>
        <v>#REF!</v>
      </c>
      <c r="C10" s="10" t="e">
        <f>ВВ!#REF!*0.9</f>
        <v>#REF!</v>
      </c>
      <c r="D10" s="10" t="e">
        <f>ВВ!#REF!*0.9</f>
        <v>#REF!</v>
      </c>
      <c r="E10" s="10" t="e">
        <f>ВВ!#REF!*0.9</f>
        <v>#REF!</v>
      </c>
      <c r="F10" s="10" t="e">
        <f>ВВ!#REF!*0.9</f>
        <v>#REF!</v>
      </c>
      <c r="G10" s="10" t="e">
        <f>ВВ!#REF!*0.9</f>
        <v>#REF!</v>
      </c>
      <c r="H10" s="10" t="e">
        <f>ВВ!#REF!*0.9</f>
        <v>#REF!</v>
      </c>
      <c r="I10" s="10" t="e">
        <f>ВВ!#REF!*0.9</f>
        <v>#REF!</v>
      </c>
      <c r="J10" s="10" t="e">
        <f>ВВ!#REF!*0.9</f>
        <v>#REF!</v>
      </c>
      <c r="K10" s="10" t="e">
        <f>ВВ!#REF!*0.9</f>
        <v>#REF!</v>
      </c>
      <c r="L10" s="10" t="e">
        <f>ВВ!#REF!*0.9</f>
        <v>#REF!</v>
      </c>
      <c r="M10" s="10" t="e">
        <f>ВВ!#REF!*0.9</f>
        <v>#REF!</v>
      </c>
      <c r="N10" s="10" t="e">
        <f>ВВ!#REF!*0.9</f>
        <v>#REF!</v>
      </c>
      <c r="O10" s="10" t="e">
        <f>ВВ!#REF!*0.9</f>
        <v>#REF!</v>
      </c>
      <c r="P10" s="10" t="e">
        <f>ВВ!#REF!*0.9</f>
        <v>#REF!</v>
      </c>
    </row>
    <row r="11" spans="1:16" s="1" customFormat="1" x14ac:dyDescent="0.2">
      <c r="A11" s="9">
        <v>2</v>
      </c>
      <c r="B11" s="10" t="e">
        <f>ВВ!#REF!*0.9</f>
        <v>#REF!</v>
      </c>
      <c r="C11" s="10" t="e">
        <f>ВВ!#REF!*0.9</f>
        <v>#REF!</v>
      </c>
      <c r="D11" s="10" t="e">
        <f>ВВ!#REF!*0.9</f>
        <v>#REF!</v>
      </c>
      <c r="E11" s="10" t="e">
        <f>ВВ!#REF!*0.9</f>
        <v>#REF!</v>
      </c>
      <c r="F11" s="10" t="e">
        <f>ВВ!#REF!*0.9</f>
        <v>#REF!</v>
      </c>
      <c r="G11" s="10" t="e">
        <f>ВВ!#REF!*0.9</f>
        <v>#REF!</v>
      </c>
      <c r="H11" s="10" t="e">
        <f>ВВ!#REF!*0.9</f>
        <v>#REF!</v>
      </c>
      <c r="I11" s="10" t="e">
        <f>ВВ!#REF!*0.9</f>
        <v>#REF!</v>
      </c>
      <c r="J11" s="10" t="e">
        <f>ВВ!#REF!*0.9</f>
        <v>#REF!</v>
      </c>
      <c r="K11" s="10" t="e">
        <f>ВВ!#REF!*0.9</f>
        <v>#REF!</v>
      </c>
      <c r="L11" s="10" t="e">
        <f>ВВ!#REF!*0.9</f>
        <v>#REF!</v>
      </c>
      <c r="M11" s="10" t="e">
        <f>ВВ!#REF!*0.9</f>
        <v>#REF!</v>
      </c>
      <c r="N11" s="10" t="e">
        <f>ВВ!#REF!*0.9</f>
        <v>#REF!</v>
      </c>
      <c r="O11" s="10" t="e">
        <f>ВВ!#REF!*0.9</f>
        <v>#REF!</v>
      </c>
      <c r="P11" s="10" t="e">
        <f>ВВ!#REF!*0.9</f>
        <v>#REF!</v>
      </c>
    </row>
    <row r="12" spans="1:16" s="1" customFormat="1" x14ac:dyDescent="0.2">
      <c r="A12" s="8" t="s">
        <v>7</v>
      </c>
      <c r="B12" s="10"/>
      <c r="C12" s="10"/>
      <c r="D12" s="10"/>
      <c r="E12" s="10"/>
      <c r="F12" s="10"/>
      <c r="G12" s="10"/>
      <c r="H12" s="10"/>
      <c r="I12" s="10"/>
      <c r="J12" s="10"/>
      <c r="K12" s="10"/>
      <c r="L12" s="10"/>
      <c r="M12" s="10"/>
      <c r="N12" s="10"/>
      <c r="O12" s="10"/>
      <c r="P12" s="10"/>
    </row>
    <row r="13" spans="1:16" s="1" customFormat="1" x14ac:dyDescent="0.2">
      <c r="A13" s="11">
        <v>1</v>
      </c>
      <c r="B13" s="10" t="e">
        <f>ВВ!#REF!*0.9</f>
        <v>#REF!</v>
      </c>
      <c r="C13" s="10" t="e">
        <f>ВВ!#REF!*0.9</f>
        <v>#REF!</v>
      </c>
      <c r="D13" s="10" t="e">
        <f>ВВ!#REF!*0.9</f>
        <v>#REF!</v>
      </c>
      <c r="E13" s="10" t="e">
        <f>ВВ!#REF!*0.9</f>
        <v>#REF!</v>
      </c>
      <c r="F13" s="10" t="e">
        <f>ВВ!#REF!*0.9</f>
        <v>#REF!</v>
      </c>
      <c r="G13" s="10" t="e">
        <f>ВВ!#REF!*0.9</f>
        <v>#REF!</v>
      </c>
      <c r="H13" s="10" t="e">
        <f>ВВ!#REF!*0.9</f>
        <v>#REF!</v>
      </c>
      <c r="I13" s="10" t="e">
        <f>ВВ!#REF!*0.9</f>
        <v>#REF!</v>
      </c>
      <c r="J13" s="10" t="e">
        <f>ВВ!#REF!*0.9</f>
        <v>#REF!</v>
      </c>
      <c r="K13" s="10" t="e">
        <f>ВВ!#REF!*0.9</f>
        <v>#REF!</v>
      </c>
      <c r="L13" s="10" t="e">
        <f>ВВ!#REF!*0.9</f>
        <v>#REF!</v>
      </c>
      <c r="M13" s="10" t="e">
        <f>ВВ!#REF!*0.9</f>
        <v>#REF!</v>
      </c>
      <c r="N13" s="10" t="e">
        <f>ВВ!#REF!*0.9</f>
        <v>#REF!</v>
      </c>
      <c r="O13" s="10" t="e">
        <f>ВВ!#REF!*0.9</f>
        <v>#REF!</v>
      </c>
      <c r="P13" s="10" t="e">
        <f>ВВ!#REF!*0.9</f>
        <v>#REF!</v>
      </c>
    </row>
    <row r="14" spans="1:16" s="1" customFormat="1" x14ac:dyDescent="0.2">
      <c r="A14" s="11">
        <v>2</v>
      </c>
      <c r="B14" s="10" t="e">
        <f>ВВ!#REF!*0.9</f>
        <v>#REF!</v>
      </c>
      <c r="C14" s="10" t="e">
        <f>ВВ!#REF!*0.9</f>
        <v>#REF!</v>
      </c>
      <c r="D14" s="10" t="e">
        <f>ВВ!#REF!*0.9</f>
        <v>#REF!</v>
      </c>
      <c r="E14" s="10" t="e">
        <f>ВВ!#REF!*0.9</f>
        <v>#REF!</v>
      </c>
      <c r="F14" s="10" t="e">
        <f>ВВ!#REF!*0.9</f>
        <v>#REF!</v>
      </c>
      <c r="G14" s="10" t="e">
        <f>ВВ!#REF!*0.9</f>
        <v>#REF!</v>
      </c>
      <c r="H14" s="10" t="e">
        <f>ВВ!#REF!*0.9</f>
        <v>#REF!</v>
      </c>
      <c r="I14" s="10" t="e">
        <f>ВВ!#REF!*0.9</f>
        <v>#REF!</v>
      </c>
      <c r="J14" s="10" t="e">
        <f>ВВ!#REF!*0.9</f>
        <v>#REF!</v>
      </c>
      <c r="K14" s="10" t="e">
        <f>ВВ!#REF!*0.9</f>
        <v>#REF!</v>
      </c>
      <c r="L14" s="10" t="e">
        <f>ВВ!#REF!*0.9</f>
        <v>#REF!</v>
      </c>
      <c r="M14" s="10" t="e">
        <f>ВВ!#REF!*0.9</f>
        <v>#REF!</v>
      </c>
      <c r="N14" s="10" t="e">
        <f>ВВ!#REF!*0.9</f>
        <v>#REF!</v>
      </c>
      <c r="O14" s="10" t="e">
        <f>ВВ!#REF!*0.9</f>
        <v>#REF!</v>
      </c>
      <c r="P14" s="10" t="e">
        <f>ВВ!#REF!*0.9</f>
        <v>#REF!</v>
      </c>
    </row>
    <row r="15" spans="1:16" s="1" customFormat="1" x14ac:dyDescent="0.2">
      <c r="A15" s="8" t="s">
        <v>47</v>
      </c>
      <c r="B15" s="10"/>
      <c r="C15" s="10"/>
      <c r="D15" s="10"/>
      <c r="E15" s="10"/>
      <c r="F15" s="10"/>
      <c r="G15" s="10"/>
      <c r="H15" s="10"/>
      <c r="I15" s="10"/>
      <c r="J15" s="10"/>
      <c r="K15" s="10"/>
      <c r="L15" s="10"/>
      <c r="M15" s="10"/>
      <c r="N15" s="10"/>
      <c r="O15" s="10"/>
      <c r="P15" s="10"/>
    </row>
    <row r="16" spans="1:16" s="1" customFormat="1" x14ac:dyDescent="0.2">
      <c r="A16" s="11">
        <v>1</v>
      </c>
      <c r="B16" s="10" t="e">
        <f>ВВ!#REF!*0.9</f>
        <v>#REF!</v>
      </c>
      <c r="C16" s="10" t="e">
        <f>ВВ!#REF!*0.9</f>
        <v>#REF!</v>
      </c>
      <c r="D16" s="10" t="e">
        <f>ВВ!#REF!*0.9</f>
        <v>#REF!</v>
      </c>
      <c r="E16" s="10" t="e">
        <f>ВВ!#REF!*0.9</f>
        <v>#REF!</v>
      </c>
      <c r="F16" s="10" t="e">
        <f>ВВ!#REF!*0.9</f>
        <v>#REF!</v>
      </c>
      <c r="G16" s="10" t="e">
        <f>ВВ!#REF!*0.9</f>
        <v>#REF!</v>
      </c>
      <c r="H16" s="10" t="e">
        <f>ВВ!#REF!*0.9</f>
        <v>#REF!</v>
      </c>
      <c r="I16" s="10" t="e">
        <f>ВВ!#REF!*0.9</f>
        <v>#REF!</v>
      </c>
      <c r="J16" s="10" t="e">
        <f>ВВ!#REF!*0.9</f>
        <v>#REF!</v>
      </c>
      <c r="K16" s="10" t="e">
        <f>ВВ!#REF!*0.9</f>
        <v>#REF!</v>
      </c>
      <c r="L16" s="10" t="e">
        <f>ВВ!#REF!*0.9</f>
        <v>#REF!</v>
      </c>
      <c r="M16" s="10" t="e">
        <f>ВВ!#REF!*0.9</f>
        <v>#REF!</v>
      </c>
      <c r="N16" s="10" t="e">
        <f>ВВ!#REF!*0.9</f>
        <v>#REF!</v>
      </c>
      <c r="O16" s="10" t="e">
        <f>ВВ!#REF!*0.9</f>
        <v>#REF!</v>
      </c>
      <c r="P16" s="10" t="e">
        <f>ВВ!#REF!*0.9</f>
        <v>#REF!</v>
      </c>
    </row>
    <row r="17" spans="1:16" s="1" customFormat="1" x14ac:dyDescent="0.2">
      <c r="A17" s="11">
        <v>2</v>
      </c>
      <c r="B17" s="10" t="e">
        <f>ВВ!#REF!*0.9</f>
        <v>#REF!</v>
      </c>
      <c r="C17" s="10" t="e">
        <f>ВВ!#REF!*0.9</f>
        <v>#REF!</v>
      </c>
      <c r="D17" s="10" t="e">
        <f>ВВ!#REF!*0.9</f>
        <v>#REF!</v>
      </c>
      <c r="E17" s="10" t="e">
        <f>ВВ!#REF!*0.9</f>
        <v>#REF!</v>
      </c>
      <c r="F17" s="10" t="e">
        <f>ВВ!#REF!*0.9</f>
        <v>#REF!</v>
      </c>
      <c r="G17" s="10" t="e">
        <f>ВВ!#REF!*0.9</f>
        <v>#REF!</v>
      </c>
      <c r="H17" s="10" t="e">
        <f>ВВ!#REF!*0.9</f>
        <v>#REF!</v>
      </c>
      <c r="I17" s="10" t="e">
        <f>ВВ!#REF!*0.9</f>
        <v>#REF!</v>
      </c>
      <c r="J17" s="10" t="e">
        <f>ВВ!#REF!*0.9</f>
        <v>#REF!</v>
      </c>
      <c r="K17" s="10" t="e">
        <f>ВВ!#REF!*0.9</f>
        <v>#REF!</v>
      </c>
      <c r="L17" s="10" t="e">
        <f>ВВ!#REF!*0.9</f>
        <v>#REF!</v>
      </c>
      <c r="M17" s="10" t="e">
        <f>ВВ!#REF!*0.9</f>
        <v>#REF!</v>
      </c>
      <c r="N17" s="10" t="e">
        <f>ВВ!#REF!*0.9</f>
        <v>#REF!</v>
      </c>
      <c r="O17" s="10" t="e">
        <f>ВВ!#REF!*0.9</f>
        <v>#REF!</v>
      </c>
      <c r="P17" s="10" t="e">
        <f>ВВ!#REF!*0.9</f>
        <v>#REF!</v>
      </c>
    </row>
    <row r="18" spans="1:16" s="1" customFormat="1" x14ac:dyDescent="0.2">
      <c r="A18" s="29"/>
    </row>
    <row r="19" spans="1:16" s="1" customFormat="1" x14ac:dyDescent="0.2">
      <c r="A19" s="170" t="s">
        <v>22</v>
      </c>
    </row>
    <row r="20" spans="1:16" s="1" customFormat="1" x14ac:dyDescent="0.2">
      <c r="A20" s="29"/>
      <c r="B20" s="28" t="e">
        <f>B4</f>
        <v>#REF!</v>
      </c>
      <c r="C20" s="28" t="e">
        <f t="shared" ref="C20" si="0">C4</f>
        <v>#REF!</v>
      </c>
      <c r="D20" s="28" t="e">
        <f t="shared" ref="D20" si="1">D4</f>
        <v>#REF!</v>
      </c>
      <c r="E20" s="28" t="e">
        <f t="shared" ref="E20" si="2">E4</f>
        <v>#REF!</v>
      </c>
      <c r="F20" s="28" t="e">
        <f t="shared" ref="F20:I20" si="3">F4</f>
        <v>#REF!</v>
      </c>
      <c r="G20" s="28" t="e">
        <f t="shared" si="3"/>
        <v>#REF!</v>
      </c>
      <c r="H20" s="28" t="e">
        <f t="shared" si="3"/>
        <v>#REF!</v>
      </c>
      <c r="I20" s="28" t="e">
        <f t="shared" si="3"/>
        <v>#REF!</v>
      </c>
      <c r="J20" s="28" t="e">
        <f t="shared" ref="J20:K20" si="4">J4</f>
        <v>#REF!</v>
      </c>
      <c r="K20" s="6" t="e">
        <f t="shared" si="4"/>
        <v>#REF!</v>
      </c>
      <c r="L20" s="6" t="e">
        <f t="shared" ref="L20:P20" si="5">L4</f>
        <v>#REF!</v>
      </c>
      <c r="M20" s="6" t="e">
        <f t="shared" si="5"/>
        <v>#REF!</v>
      </c>
      <c r="N20" s="6" t="e">
        <f t="shared" si="5"/>
        <v>#REF!</v>
      </c>
      <c r="O20" s="28" t="e">
        <f t="shared" si="5"/>
        <v>#REF!</v>
      </c>
      <c r="P20" s="28" t="e">
        <f t="shared" si="5"/>
        <v>#REF!</v>
      </c>
    </row>
    <row r="21" spans="1:16" s="1" customFormat="1" ht="35.450000000000003" customHeight="1" x14ac:dyDescent="0.2">
      <c r="A21" s="30" t="s">
        <v>3</v>
      </c>
      <c r="B21" s="28" t="e">
        <f>B5</f>
        <v>#REF!</v>
      </c>
      <c r="C21" s="28" t="e">
        <f t="shared" ref="C21" si="6">C5</f>
        <v>#REF!</v>
      </c>
      <c r="D21" s="28" t="e">
        <f t="shared" ref="D21" si="7">D5</f>
        <v>#REF!</v>
      </c>
      <c r="E21" s="28" t="e">
        <f t="shared" ref="E21" si="8">E5</f>
        <v>#REF!</v>
      </c>
      <c r="F21" s="28" t="e">
        <f t="shared" ref="F21:I21" si="9">F5</f>
        <v>#REF!</v>
      </c>
      <c r="G21" s="28" t="e">
        <f t="shared" si="9"/>
        <v>#REF!</v>
      </c>
      <c r="H21" s="28" t="e">
        <f t="shared" si="9"/>
        <v>#REF!</v>
      </c>
      <c r="I21" s="28" t="e">
        <f t="shared" si="9"/>
        <v>#REF!</v>
      </c>
      <c r="J21" s="28" t="e">
        <f t="shared" ref="J21:K21" si="10">J5</f>
        <v>#REF!</v>
      </c>
      <c r="K21" s="6" t="e">
        <f t="shared" si="10"/>
        <v>#REF!</v>
      </c>
      <c r="L21" s="6" t="e">
        <f t="shared" ref="L21:P21" si="11">L5</f>
        <v>#REF!</v>
      </c>
      <c r="M21" s="6" t="e">
        <f t="shared" si="11"/>
        <v>#REF!</v>
      </c>
      <c r="N21" s="6" t="e">
        <f t="shared" si="11"/>
        <v>#REF!</v>
      </c>
      <c r="O21" s="28" t="e">
        <f t="shared" si="11"/>
        <v>#REF!</v>
      </c>
      <c r="P21" s="28" t="e">
        <f t="shared" si="11"/>
        <v>#REF!</v>
      </c>
    </row>
    <row r="22" spans="1:16" s="1" customFormat="1" x14ac:dyDescent="0.2">
      <c r="A22" s="8" t="s">
        <v>115</v>
      </c>
    </row>
    <row r="23" spans="1:16" s="1" customFormat="1" x14ac:dyDescent="0.2">
      <c r="A23" s="9">
        <v>1</v>
      </c>
      <c r="B23" s="10" t="e">
        <f>B7*0.9</f>
        <v>#REF!</v>
      </c>
      <c r="C23" s="10" t="e">
        <f t="shared" ref="C23" si="12">C7*0.9</f>
        <v>#REF!</v>
      </c>
      <c r="D23" s="10" t="e">
        <f t="shared" ref="D23" si="13">D7*0.9</f>
        <v>#REF!</v>
      </c>
      <c r="E23" s="10" t="e">
        <f t="shared" ref="E23" si="14">E7*0.9</f>
        <v>#REF!</v>
      </c>
      <c r="F23" s="10" t="e">
        <f t="shared" ref="F23:I23" si="15">F7*0.9</f>
        <v>#REF!</v>
      </c>
      <c r="G23" s="10" t="e">
        <f t="shared" si="15"/>
        <v>#REF!</v>
      </c>
      <c r="H23" s="10" t="e">
        <f t="shared" si="15"/>
        <v>#REF!</v>
      </c>
      <c r="I23" s="10" t="e">
        <f t="shared" si="15"/>
        <v>#REF!</v>
      </c>
      <c r="J23" s="10" t="e">
        <f t="shared" ref="J23:K23" si="16">J7*0.9</f>
        <v>#REF!</v>
      </c>
      <c r="K23" s="10" t="e">
        <f t="shared" si="16"/>
        <v>#REF!</v>
      </c>
      <c r="L23" s="10" t="e">
        <f t="shared" ref="L23:P23" si="17">L7*0.9</f>
        <v>#REF!</v>
      </c>
      <c r="M23" s="10" t="e">
        <f t="shared" si="17"/>
        <v>#REF!</v>
      </c>
      <c r="N23" s="10" t="e">
        <f t="shared" si="17"/>
        <v>#REF!</v>
      </c>
      <c r="O23" s="10" t="e">
        <f t="shared" si="17"/>
        <v>#REF!</v>
      </c>
      <c r="P23" s="10" t="e">
        <f t="shared" si="17"/>
        <v>#REF!</v>
      </c>
    </row>
    <row r="24" spans="1:16" s="1" customFormat="1" x14ac:dyDescent="0.2">
      <c r="A24" s="9">
        <v>2</v>
      </c>
      <c r="B24" s="10" t="e">
        <f t="shared" ref="B24:B33" si="18">B8*0.9</f>
        <v>#REF!</v>
      </c>
      <c r="C24" s="10" t="e">
        <f t="shared" ref="C24" si="19">C8*0.9</f>
        <v>#REF!</v>
      </c>
      <c r="D24" s="10" t="e">
        <f t="shared" ref="D24" si="20">D8*0.9</f>
        <v>#REF!</v>
      </c>
      <c r="E24" s="10" t="e">
        <f t="shared" ref="E24" si="21">E8*0.9</f>
        <v>#REF!</v>
      </c>
      <c r="F24" s="10" t="e">
        <f t="shared" ref="F24:I24" si="22">F8*0.9</f>
        <v>#REF!</v>
      </c>
      <c r="G24" s="10" t="e">
        <f t="shared" si="22"/>
        <v>#REF!</v>
      </c>
      <c r="H24" s="10" t="e">
        <f t="shared" si="22"/>
        <v>#REF!</v>
      </c>
      <c r="I24" s="10" t="e">
        <f t="shared" si="22"/>
        <v>#REF!</v>
      </c>
      <c r="J24" s="10" t="e">
        <f t="shared" ref="J24:K24" si="23">J8*0.9</f>
        <v>#REF!</v>
      </c>
      <c r="K24" s="10" t="e">
        <f t="shared" si="23"/>
        <v>#REF!</v>
      </c>
      <c r="L24" s="10" t="e">
        <f t="shared" ref="L24:P24" si="24">L8*0.9</f>
        <v>#REF!</v>
      </c>
      <c r="M24" s="10" t="e">
        <f t="shared" si="24"/>
        <v>#REF!</v>
      </c>
      <c r="N24" s="10" t="e">
        <f t="shared" si="24"/>
        <v>#REF!</v>
      </c>
      <c r="O24" s="10" t="e">
        <f t="shared" si="24"/>
        <v>#REF!</v>
      </c>
      <c r="P24" s="10" t="e">
        <f t="shared" si="24"/>
        <v>#REF!</v>
      </c>
    </row>
    <row r="25" spans="1:16" s="1" customFormat="1" x14ac:dyDescent="0.2">
      <c r="A25" s="8" t="s">
        <v>116</v>
      </c>
      <c r="B25" s="10"/>
      <c r="C25" s="10"/>
      <c r="D25" s="10"/>
      <c r="E25" s="10"/>
      <c r="F25" s="10"/>
      <c r="G25" s="10"/>
      <c r="H25" s="10"/>
      <c r="I25" s="10"/>
      <c r="J25" s="10"/>
      <c r="K25" s="10"/>
      <c r="L25" s="10"/>
      <c r="M25" s="10"/>
      <c r="N25" s="10"/>
      <c r="O25" s="10"/>
      <c r="P25" s="10"/>
    </row>
    <row r="26" spans="1:16" s="1" customFormat="1" x14ac:dyDescent="0.2">
      <c r="A26" s="9">
        <v>1</v>
      </c>
      <c r="B26" s="10" t="e">
        <f t="shared" si="18"/>
        <v>#REF!</v>
      </c>
      <c r="C26" s="10" t="e">
        <f t="shared" ref="C26" si="25">C10*0.9</f>
        <v>#REF!</v>
      </c>
      <c r="D26" s="10" t="e">
        <f t="shared" ref="D26" si="26">D10*0.9</f>
        <v>#REF!</v>
      </c>
      <c r="E26" s="10" t="e">
        <f t="shared" ref="E26" si="27">E10*0.9</f>
        <v>#REF!</v>
      </c>
      <c r="F26" s="10" t="e">
        <f t="shared" ref="F26:I26" si="28">F10*0.9</f>
        <v>#REF!</v>
      </c>
      <c r="G26" s="10" t="e">
        <f t="shared" si="28"/>
        <v>#REF!</v>
      </c>
      <c r="H26" s="10" t="e">
        <f t="shared" si="28"/>
        <v>#REF!</v>
      </c>
      <c r="I26" s="10" t="e">
        <f t="shared" si="28"/>
        <v>#REF!</v>
      </c>
      <c r="J26" s="10" t="e">
        <f t="shared" ref="J26:K26" si="29">J10*0.9</f>
        <v>#REF!</v>
      </c>
      <c r="K26" s="10" t="e">
        <f t="shared" si="29"/>
        <v>#REF!</v>
      </c>
      <c r="L26" s="10" t="e">
        <f t="shared" ref="L26:P26" si="30">L10*0.9</f>
        <v>#REF!</v>
      </c>
      <c r="M26" s="10" t="e">
        <f t="shared" si="30"/>
        <v>#REF!</v>
      </c>
      <c r="N26" s="10" t="e">
        <f t="shared" si="30"/>
        <v>#REF!</v>
      </c>
      <c r="O26" s="10" t="e">
        <f t="shared" si="30"/>
        <v>#REF!</v>
      </c>
      <c r="P26" s="10" t="e">
        <f t="shared" si="30"/>
        <v>#REF!</v>
      </c>
    </row>
    <row r="27" spans="1:16" s="1" customFormat="1" x14ac:dyDescent="0.2">
      <c r="A27" s="9">
        <v>2</v>
      </c>
      <c r="B27" s="10" t="e">
        <f t="shared" si="18"/>
        <v>#REF!</v>
      </c>
      <c r="C27" s="10" t="e">
        <f t="shared" ref="C27" si="31">C11*0.9</f>
        <v>#REF!</v>
      </c>
      <c r="D27" s="10" t="e">
        <f t="shared" ref="D27" si="32">D11*0.9</f>
        <v>#REF!</v>
      </c>
      <c r="E27" s="10" t="e">
        <f t="shared" ref="E27" si="33">E11*0.9</f>
        <v>#REF!</v>
      </c>
      <c r="F27" s="10" t="e">
        <f t="shared" ref="F27:I27" si="34">F11*0.9</f>
        <v>#REF!</v>
      </c>
      <c r="G27" s="10" t="e">
        <f t="shared" si="34"/>
        <v>#REF!</v>
      </c>
      <c r="H27" s="10" t="e">
        <f t="shared" si="34"/>
        <v>#REF!</v>
      </c>
      <c r="I27" s="10" t="e">
        <f t="shared" si="34"/>
        <v>#REF!</v>
      </c>
      <c r="J27" s="10" t="e">
        <f t="shared" ref="J27:K27" si="35">J11*0.9</f>
        <v>#REF!</v>
      </c>
      <c r="K27" s="10" t="e">
        <f t="shared" si="35"/>
        <v>#REF!</v>
      </c>
      <c r="L27" s="10" t="e">
        <f t="shared" ref="L27:P27" si="36">L11*0.9</f>
        <v>#REF!</v>
      </c>
      <c r="M27" s="10" t="e">
        <f t="shared" si="36"/>
        <v>#REF!</v>
      </c>
      <c r="N27" s="10" t="e">
        <f t="shared" si="36"/>
        <v>#REF!</v>
      </c>
      <c r="O27" s="10" t="e">
        <f t="shared" si="36"/>
        <v>#REF!</v>
      </c>
      <c r="P27" s="10" t="e">
        <f t="shared" si="36"/>
        <v>#REF!</v>
      </c>
    </row>
    <row r="28" spans="1:16" s="1" customFormat="1" x14ac:dyDescent="0.2">
      <c r="A28" s="8" t="s">
        <v>117</v>
      </c>
      <c r="B28" s="10"/>
      <c r="C28" s="10"/>
      <c r="D28" s="10"/>
      <c r="E28" s="10"/>
      <c r="F28" s="10"/>
      <c r="G28" s="10"/>
      <c r="H28" s="10"/>
      <c r="I28" s="10"/>
      <c r="J28" s="10"/>
      <c r="K28" s="10"/>
      <c r="L28" s="10"/>
      <c r="M28" s="10"/>
      <c r="N28" s="10"/>
      <c r="O28" s="10"/>
      <c r="P28" s="10"/>
    </row>
    <row r="29" spans="1:16" s="1" customFormat="1" x14ac:dyDescent="0.2">
      <c r="A29" s="11">
        <v>1</v>
      </c>
      <c r="B29" s="10" t="e">
        <f t="shared" si="18"/>
        <v>#REF!</v>
      </c>
      <c r="C29" s="10" t="e">
        <f t="shared" ref="C29" si="37">C13*0.9</f>
        <v>#REF!</v>
      </c>
      <c r="D29" s="10" t="e">
        <f t="shared" ref="D29" si="38">D13*0.9</f>
        <v>#REF!</v>
      </c>
      <c r="E29" s="10" t="e">
        <f t="shared" ref="E29" si="39">E13*0.9</f>
        <v>#REF!</v>
      </c>
      <c r="F29" s="10" t="e">
        <f t="shared" ref="F29:I29" si="40">F13*0.9</f>
        <v>#REF!</v>
      </c>
      <c r="G29" s="10" t="e">
        <f t="shared" si="40"/>
        <v>#REF!</v>
      </c>
      <c r="H29" s="10" t="e">
        <f t="shared" si="40"/>
        <v>#REF!</v>
      </c>
      <c r="I29" s="10" t="e">
        <f t="shared" si="40"/>
        <v>#REF!</v>
      </c>
      <c r="J29" s="10" t="e">
        <f t="shared" ref="J29:K29" si="41">J13*0.9</f>
        <v>#REF!</v>
      </c>
      <c r="K29" s="10" t="e">
        <f t="shared" si="41"/>
        <v>#REF!</v>
      </c>
      <c r="L29" s="10" t="e">
        <f t="shared" ref="L29:P29" si="42">L13*0.9</f>
        <v>#REF!</v>
      </c>
      <c r="M29" s="10" t="e">
        <f t="shared" si="42"/>
        <v>#REF!</v>
      </c>
      <c r="N29" s="10" t="e">
        <f t="shared" si="42"/>
        <v>#REF!</v>
      </c>
      <c r="O29" s="10" t="e">
        <f t="shared" si="42"/>
        <v>#REF!</v>
      </c>
      <c r="P29" s="10" t="e">
        <f t="shared" si="42"/>
        <v>#REF!</v>
      </c>
    </row>
    <row r="30" spans="1:16" s="1" customFormat="1" x14ac:dyDescent="0.2">
      <c r="A30" s="11">
        <v>2</v>
      </c>
      <c r="B30" s="10" t="e">
        <f t="shared" si="18"/>
        <v>#REF!</v>
      </c>
      <c r="C30" s="10" t="e">
        <f t="shared" ref="C30" si="43">C14*0.9</f>
        <v>#REF!</v>
      </c>
      <c r="D30" s="10" t="e">
        <f t="shared" ref="D30" si="44">D14*0.9</f>
        <v>#REF!</v>
      </c>
      <c r="E30" s="10" t="e">
        <f t="shared" ref="E30" si="45">E14*0.9</f>
        <v>#REF!</v>
      </c>
      <c r="F30" s="10" t="e">
        <f t="shared" ref="F30:I30" si="46">F14*0.9</f>
        <v>#REF!</v>
      </c>
      <c r="G30" s="10" t="e">
        <f t="shared" si="46"/>
        <v>#REF!</v>
      </c>
      <c r="H30" s="10" t="e">
        <f t="shared" si="46"/>
        <v>#REF!</v>
      </c>
      <c r="I30" s="10" t="e">
        <f t="shared" si="46"/>
        <v>#REF!</v>
      </c>
      <c r="J30" s="10" t="e">
        <f t="shared" ref="J30:K30" si="47">J14*0.9</f>
        <v>#REF!</v>
      </c>
      <c r="K30" s="10" t="e">
        <f t="shared" si="47"/>
        <v>#REF!</v>
      </c>
      <c r="L30" s="10" t="e">
        <f t="shared" ref="L30:P30" si="48">L14*0.9</f>
        <v>#REF!</v>
      </c>
      <c r="M30" s="10" t="e">
        <f t="shared" si="48"/>
        <v>#REF!</v>
      </c>
      <c r="N30" s="10" t="e">
        <f t="shared" si="48"/>
        <v>#REF!</v>
      </c>
      <c r="O30" s="10" t="e">
        <f t="shared" si="48"/>
        <v>#REF!</v>
      </c>
      <c r="P30" s="10" t="e">
        <f t="shared" si="48"/>
        <v>#REF!</v>
      </c>
    </row>
    <row r="31" spans="1:16" s="1" customFormat="1" x14ac:dyDescent="0.2">
      <c r="A31" s="8" t="s">
        <v>118</v>
      </c>
      <c r="B31" s="10"/>
      <c r="C31" s="10"/>
      <c r="D31" s="10"/>
      <c r="E31" s="10"/>
      <c r="F31" s="10"/>
      <c r="G31" s="10"/>
      <c r="H31" s="10"/>
      <c r="I31" s="10"/>
      <c r="J31" s="10"/>
      <c r="K31" s="10"/>
      <c r="L31" s="10"/>
      <c r="M31" s="10"/>
      <c r="N31" s="10"/>
      <c r="O31" s="10"/>
      <c r="P31" s="10"/>
    </row>
    <row r="32" spans="1:16" s="1" customFormat="1" x14ac:dyDescent="0.2">
      <c r="A32" s="11">
        <v>1</v>
      </c>
      <c r="B32" s="10" t="e">
        <f t="shared" si="18"/>
        <v>#REF!</v>
      </c>
      <c r="C32" s="10" t="e">
        <f t="shared" ref="C32" si="49">C16*0.9</f>
        <v>#REF!</v>
      </c>
      <c r="D32" s="10" t="e">
        <f t="shared" ref="D32" si="50">D16*0.9</f>
        <v>#REF!</v>
      </c>
      <c r="E32" s="10" t="e">
        <f t="shared" ref="E32" si="51">E16*0.9</f>
        <v>#REF!</v>
      </c>
      <c r="F32" s="10" t="e">
        <f t="shared" ref="F32:I32" si="52">F16*0.9</f>
        <v>#REF!</v>
      </c>
      <c r="G32" s="10" t="e">
        <f t="shared" si="52"/>
        <v>#REF!</v>
      </c>
      <c r="H32" s="10" t="e">
        <f t="shared" si="52"/>
        <v>#REF!</v>
      </c>
      <c r="I32" s="10" t="e">
        <f t="shared" si="52"/>
        <v>#REF!</v>
      </c>
      <c r="J32" s="10" t="e">
        <f t="shared" ref="J32:K32" si="53">J16*0.9</f>
        <v>#REF!</v>
      </c>
      <c r="K32" s="10" t="e">
        <f t="shared" si="53"/>
        <v>#REF!</v>
      </c>
      <c r="L32" s="10" t="e">
        <f t="shared" ref="L32:P32" si="54">L16*0.9</f>
        <v>#REF!</v>
      </c>
      <c r="M32" s="10" t="e">
        <f t="shared" si="54"/>
        <v>#REF!</v>
      </c>
      <c r="N32" s="10" t="e">
        <f t="shared" si="54"/>
        <v>#REF!</v>
      </c>
      <c r="O32" s="10" t="e">
        <f t="shared" si="54"/>
        <v>#REF!</v>
      </c>
      <c r="P32" s="10" t="e">
        <f t="shared" si="54"/>
        <v>#REF!</v>
      </c>
    </row>
    <row r="33" spans="1:46" s="1" customFormat="1" x14ac:dyDescent="0.2">
      <c r="A33" s="11">
        <v>2</v>
      </c>
      <c r="B33" s="10" t="e">
        <f t="shared" si="18"/>
        <v>#REF!</v>
      </c>
      <c r="C33" s="10" t="e">
        <f t="shared" ref="C33" si="55">C17*0.9</f>
        <v>#REF!</v>
      </c>
      <c r="D33" s="10" t="e">
        <f t="shared" ref="D33" si="56">D17*0.9</f>
        <v>#REF!</v>
      </c>
      <c r="E33" s="10" t="e">
        <f t="shared" ref="E33" si="57">E17*0.9</f>
        <v>#REF!</v>
      </c>
      <c r="F33" s="10" t="e">
        <f t="shared" ref="F33:I33" si="58">F17*0.9</f>
        <v>#REF!</v>
      </c>
      <c r="G33" s="10" t="e">
        <f t="shared" si="58"/>
        <v>#REF!</v>
      </c>
      <c r="H33" s="10" t="e">
        <f t="shared" si="58"/>
        <v>#REF!</v>
      </c>
      <c r="I33" s="10" t="e">
        <f t="shared" si="58"/>
        <v>#REF!</v>
      </c>
      <c r="J33" s="10" t="e">
        <f t="shared" ref="J33:K33" si="59">J17*0.9</f>
        <v>#REF!</v>
      </c>
      <c r="K33" s="10" t="e">
        <f t="shared" si="59"/>
        <v>#REF!</v>
      </c>
      <c r="L33" s="10" t="e">
        <f t="shared" ref="L33:P33" si="60">L17*0.9</f>
        <v>#REF!</v>
      </c>
      <c r="M33" s="10" t="e">
        <f t="shared" si="60"/>
        <v>#REF!</v>
      </c>
      <c r="N33" s="10" t="e">
        <f t="shared" si="60"/>
        <v>#REF!</v>
      </c>
      <c r="O33" s="10" t="e">
        <f t="shared" si="60"/>
        <v>#REF!</v>
      </c>
      <c r="P33" s="10" t="e">
        <f t="shared" si="60"/>
        <v>#REF!</v>
      </c>
    </row>
    <row r="35" spans="1:46" ht="14.45" customHeight="1" x14ac:dyDescent="0.2">
      <c r="A35" s="295" t="s">
        <v>119</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295"/>
      <c r="AE35" s="295"/>
      <c r="AF35" s="295"/>
      <c r="AG35" s="295"/>
      <c r="AH35" s="295"/>
      <c r="AI35" s="295"/>
      <c r="AJ35" s="295"/>
      <c r="AK35" s="295"/>
      <c r="AL35" s="295"/>
      <c r="AM35" s="295"/>
      <c r="AN35" s="295"/>
      <c r="AO35" s="295"/>
      <c r="AP35" s="295"/>
      <c r="AQ35" s="295"/>
      <c r="AR35" s="295"/>
      <c r="AS35" s="295"/>
      <c r="AT35" s="295"/>
    </row>
    <row r="36" spans="1:46" s="1" customFormat="1" x14ac:dyDescent="0.2">
      <c r="A36" s="171"/>
    </row>
    <row r="37" spans="1:46" s="167" customFormat="1" ht="12" x14ac:dyDescent="0.2">
      <c r="A37" s="172" t="s">
        <v>93</v>
      </c>
    </row>
    <row r="38" spans="1:46" s="167" customFormat="1" ht="12" x14ac:dyDescent="0.2">
      <c r="A38" s="124" t="s">
        <v>120</v>
      </c>
      <c r="B38" s="173"/>
      <c r="C38" s="173"/>
      <c r="D38" s="173"/>
      <c r="E38" s="173"/>
      <c r="F38" s="173"/>
      <c r="G38" s="173"/>
      <c r="H38" s="173"/>
      <c r="I38" s="173"/>
      <c r="J38" s="173"/>
      <c r="K38" s="173"/>
      <c r="L38" s="173"/>
      <c r="M38" s="173"/>
      <c r="N38" s="173"/>
      <c r="O38" s="180"/>
      <c r="P38" s="180"/>
      <c r="Q38" s="180"/>
      <c r="R38" s="180"/>
      <c r="S38" s="180"/>
      <c r="T38" s="180"/>
      <c r="U38" s="180"/>
      <c r="V38" s="180"/>
      <c r="W38" s="180"/>
      <c r="X38" s="180"/>
      <c r="Y38" s="180"/>
      <c r="Z38" s="180"/>
      <c r="AA38" s="180"/>
      <c r="AB38" s="180"/>
      <c r="AC38" s="180"/>
      <c r="AD38" s="180"/>
      <c r="AE38" s="180"/>
      <c r="AF38" s="180"/>
      <c r="AG38" s="180"/>
    </row>
    <row r="39" spans="1:46" s="167" customFormat="1" ht="24" x14ac:dyDescent="0.2">
      <c r="A39" s="124" t="s">
        <v>121</v>
      </c>
      <c r="B39" s="173"/>
      <c r="C39" s="173"/>
      <c r="D39" s="173"/>
      <c r="E39" s="173"/>
      <c r="F39" s="173"/>
      <c r="G39" s="173"/>
      <c r="H39" s="173"/>
      <c r="I39" s="173"/>
      <c r="J39" s="173"/>
      <c r="K39" s="173"/>
      <c r="L39" s="173"/>
      <c r="M39" s="173"/>
      <c r="N39" s="173"/>
      <c r="O39" s="180"/>
      <c r="P39" s="180"/>
      <c r="Q39" s="180"/>
      <c r="R39" s="180"/>
      <c r="S39" s="180"/>
      <c r="T39" s="180"/>
      <c r="U39" s="180"/>
      <c r="V39" s="180"/>
      <c r="W39" s="180"/>
      <c r="X39" s="180"/>
      <c r="Y39" s="180"/>
      <c r="Z39" s="180"/>
      <c r="AA39" s="180"/>
      <c r="AB39" s="180"/>
      <c r="AC39" s="180"/>
      <c r="AD39" s="180"/>
      <c r="AE39" s="180"/>
      <c r="AF39" s="180"/>
      <c r="AG39" s="180"/>
    </row>
    <row r="40" spans="1:46" s="167" customFormat="1" ht="12" x14ac:dyDescent="0.2">
      <c r="A40" s="174"/>
    </row>
    <row r="41" spans="1:46" s="167" customFormat="1" ht="12" x14ac:dyDescent="0.2">
      <c r="A41" s="175" t="s">
        <v>23</v>
      </c>
    </row>
    <row r="42" spans="1:46" s="167" customFormat="1" ht="12" x14ac:dyDescent="0.2">
      <c r="A42" s="17" t="s">
        <v>122</v>
      </c>
    </row>
    <row r="43" spans="1:46" s="167" customFormat="1" ht="12" x14ac:dyDescent="0.2">
      <c r="A43" s="18" t="s">
        <v>9</v>
      </c>
    </row>
    <row r="44" spans="1:46" s="167" customFormat="1" ht="12" x14ac:dyDescent="0.2">
      <c r="A44" s="18" t="s">
        <v>10</v>
      </c>
    </row>
    <row r="45" spans="1:46" s="167" customFormat="1" ht="24" x14ac:dyDescent="0.2">
      <c r="A45" s="19" t="s">
        <v>11</v>
      </c>
    </row>
    <row r="46" spans="1:46" s="167" customFormat="1" ht="12" x14ac:dyDescent="0.2">
      <c r="A46" s="18" t="s">
        <v>123</v>
      </c>
    </row>
    <row r="47" spans="1:46" s="167" customFormat="1" ht="48" x14ac:dyDescent="0.2">
      <c r="A47" s="47" t="s">
        <v>124</v>
      </c>
    </row>
    <row r="48" spans="1:46" s="167" customFormat="1" ht="12" x14ac:dyDescent="0.2">
      <c r="A48" s="47"/>
    </row>
    <row r="49" spans="1:19" s="167" customFormat="1" ht="38.25" x14ac:dyDescent="0.2">
      <c r="A49" s="176" t="s">
        <v>125</v>
      </c>
      <c r="B49" s="177"/>
      <c r="C49" s="177"/>
      <c r="D49" s="177"/>
      <c r="E49" s="177"/>
      <c r="F49" s="177"/>
      <c r="G49" s="177"/>
      <c r="H49" s="177"/>
      <c r="I49" s="177"/>
      <c r="J49" s="177"/>
      <c r="K49" s="177"/>
      <c r="L49" s="177"/>
      <c r="M49" s="177"/>
      <c r="N49" s="177"/>
      <c r="O49" s="177"/>
      <c r="P49" s="177"/>
      <c r="Q49" s="177"/>
      <c r="R49" s="177"/>
      <c r="S49" s="177"/>
    </row>
    <row r="50" spans="1:19" s="167" customFormat="1" ht="12" x14ac:dyDescent="0.2">
      <c r="A50" s="178"/>
      <c r="B50" s="177"/>
      <c r="C50" s="177"/>
      <c r="D50" s="177"/>
      <c r="E50" s="177"/>
      <c r="F50" s="177"/>
      <c r="G50" s="177"/>
      <c r="H50" s="177"/>
      <c r="I50" s="177"/>
      <c r="J50" s="177"/>
      <c r="K50" s="177"/>
      <c r="L50" s="177"/>
      <c r="M50" s="177"/>
      <c r="N50" s="177"/>
      <c r="O50" s="177"/>
      <c r="P50" s="177"/>
      <c r="Q50" s="177"/>
      <c r="R50" s="177"/>
      <c r="S50" s="177"/>
    </row>
    <row r="51" spans="1:19" s="167" customFormat="1" ht="52.5" x14ac:dyDescent="0.2">
      <c r="A51" s="21" t="s">
        <v>126</v>
      </c>
      <c r="B51" s="179"/>
      <c r="C51" s="179"/>
      <c r="D51" s="179"/>
      <c r="E51" s="179"/>
      <c r="F51" s="179"/>
      <c r="G51" s="179"/>
      <c r="H51" s="179"/>
      <c r="I51" s="179"/>
      <c r="J51" s="179"/>
      <c r="K51" s="179"/>
      <c r="L51" s="179"/>
      <c r="M51" s="181"/>
      <c r="N51" s="181"/>
      <c r="O51" s="177"/>
      <c r="P51" s="177"/>
      <c r="Q51" s="177"/>
      <c r="R51" s="177"/>
      <c r="S51" s="177"/>
    </row>
    <row r="52" spans="1:19" s="167" customFormat="1" ht="42" x14ac:dyDescent="0.2">
      <c r="A52" s="21" t="s">
        <v>127</v>
      </c>
      <c r="B52" s="179"/>
      <c r="C52" s="179"/>
      <c r="D52" s="179"/>
      <c r="E52" s="179"/>
      <c r="F52" s="179"/>
      <c r="G52" s="179"/>
      <c r="H52" s="179"/>
      <c r="I52" s="179"/>
      <c r="J52" s="179"/>
      <c r="K52" s="179"/>
      <c r="L52" s="179"/>
      <c r="M52" s="181"/>
      <c r="N52" s="181"/>
      <c r="O52" s="177"/>
      <c r="P52" s="177"/>
      <c r="Q52" s="177"/>
      <c r="R52" s="177"/>
      <c r="S52" s="177"/>
    </row>
    <row r="53" spans="1:19" s="167" customFormat="1" ht="73.5" x14ac:dyDescent="0.2">
      <c r="A53" s="21" t="s">
        <v>128</v>
      </c>
      <c r="B53" s="179"/>
      <c r="C53" s="179"/>
      <c r="D53" s="179"/>
      <c r="E53" s="179"/>
      <c r="F53" s="179"/>
      <c r="G53" s="179"/>
      <c r="H53" s="179"/>
      <c r="I53" s="179"/>
      <c r="J53" s="179"/>
      <c r="K53" s="179"/>
      <c r="L53" s="179"/>
      <c r="M53" s="181"/>
      <c r="N53" s="181"/>
      <c r="O53" s="177"/>
      <c r="P53" s="177"/>
      <c r="Q53" s="177"/>
      <c r="R53" s="177"/>
      <c r="S53" s="177"/>
    </row>
    <row r="54" spans="1:19" s="167" customFormat="1" ht="52.5" x14ac:dyDescent="0.2">
      <c r="A54" s="163" t="s">
        <v>129</v>
      </c>
      <c r="B54" s="177"/>
      <c r="C54" s="177"/>
      <c r="D54" s="177"/>
      <c r="E54" s="177"/>
      <c r="F54" s="177"/>
      <c r="G54" s="177"/>
      <c r="H54" s="177"/>
      <c r="I54" s="177"/>
      <c r="J54" s="177"/>
      <c r="K54" s="177"/>
      <c r="L54" s="177"/>
      <c r="M54" s="177"/>
      <c r="N54" s="177"/>
      <c r="O54" s="177"/>
      <c r="P54" s="177"/>
      <c r="Q54" s="177"/>
      <c r="R54" s="177"/>
      <c r="S54" s="177"/>
    </row>
    <row r="55" spans="1:19" s="167" customFormat="1" ht="63" x14ac:dyDescent="0.2">
      <c r="A55" s="21" t="s">
        <v>130</v>
      </c>
      <c r="B55" s="177"/>
      <c r="C55" s="177"/>
      <c r="D55" s="177"/>
      <c r="E55" s="177"/>
      <c r="F55" s="177"/>
      <c r="G55" s="177"/>
      <c r="H55" s="177"/>
      <c r="I55" s="177"/>
      <c r="J55" s="177"/>
      <c r="K55" s="177"/>
      <c r="L55" s="177"/>
      <c r="M55" s="177"/>
      <c r="N55" s="177"/>
      <c r="O55" s="177"/>
      <c r="P55" s="177"/>
      <c r="Q55" s="177"/>
      <c r="R55" s="177"/>
      <c r="S55" s="177"/>
    </row>
    <row r="56" spans="1:19" s="167" customFormat="1" ht="31.5" x14ac:dyDescent="0.2">
      <c r="A56" s="163" t="s">
        <v>131</v>
      </c>
      <c r="E56" s="177"/>
      <c r="F56" s="177"/>
      <c r="G56" s="177"/>
      <c r="H56" s="177"/>
      <c r="I56" s="177"/>
      <c r="J56" s="177"/>
      <c r="K56" s="177"/>
      <c r="L56" s="177"/>
      <c r="M56" s="177"/>
      <c r="N56" s="177"/>
      <c r="O56" s="177"/>
      <c r="P56" s="177"/>
      <c r="Q56" s="177"/>
      <c r="R56" s="177"/>
      <c r="S56" s="177"/>
    </row>
    <row r="57" spans="1:19" s="167" customFormat="1" ht="52.5" x14ac:dyDescent="0.2">
      <c r="A57" s="21" t="s">
        <v>132</v>
      </c>
      <c r="E57" s="177"/>
      <c r="F57" s="177"/>
      <c r="G57" s="177"/>
      <c r="H57" s="177"/>
      <c r="I57" s="177"/>
      <c r="J57" s="177"/>
      <c r="K57" s="177"/>
      <c r="L57" s="177"/>
      <c r="M57" s="177"/>
      <c r="N57" s="177"/>
      <c r="O57" s="177"/>
      <c r="P57" s="177"/>
      <c r="Q57" s="177"/>
      <c r="R57" s="177"/>
      <c r="S57" s="177"/>
    </row>
    <row r="58" spans="1:19" s="167" customFormat="1" ht="42" x14ac:dyDescent="0.2">
      <c r="A58" s="21" t="s">
        <v>133</v>
      </c>
    </row>
    <row r="59" spans="1:19" s="167" customFormat="1" ht="42" x14ac:dyDescent="0.2">
      <c r="A59" s="163" t="s">
        <v>134</v>
      </c>
    </row>
    <row r="60" spans="1:19" s="167" customFormat="1" ht="21" x14ac:dyDescent="0.2">
      <c r="A60" s="163" t="s">
        <v>135</v>
      </c>
    </row>
    <row r="61" spans="1:19" s="167" customFormat="1" ht="12" x14ac:dyDescent="0.2"/>
    <row r="62" spans="1:19" s="167" customFormat="1" ht="31.5" x14ac:dyDescent="0.2">
      <c r="A62" s="25" t="s">
        <v>136</v>
      </c>
    </row>
    <row r="63" spans="1:19" s="167" customFormat="1" ht="52.5" x14ac:dyDescent="0.2">
      <c r="A63" s="22" t="s">
        <v>137</v>
      </c>
    </row>
    <row r="64" spans="1:19" s="167" customFormat="1" ht="21" x14ac:dyDescent="0.2">
      <c r="A64" s="25" t="s">
        <v>138</v>
      </c>
    </row>
    <row r="65" spans="1:1" s="167" customFormat="1" ht="53.25" x14ac:dyDescent="0.2">
      <c r="A65" s="24" t="s">
        <v>139</v>
      </c>
    </row>
    <row r="66" spans="1:1" s="167" customFormat="1" ht="31.5" x14ac:dyDescent="0.2">
      <c r="A66" s="25" t="s">
        <v>140</v>
      </c>
    </row>
    <row r="67" spans="1:1" s="167" customFormat="1" ht="12" x14ac:dyDescent="0.2"/>
    <row r="68" spans="1:1" s="167" customFormat="1" ht="12" x14ac:dyDescent="0.2">
      <c r="A68" s="26" t="s">
        <v>20</v>
      </c>
    </row>
    <row r="69" spans="1:1" s="167" customFormat="1" ht="12" x14ac:dyDescent="0.2"/>
    <row r="70" spans="1:1" ht="36" x14ac:dyDescent="0.2">
      <c r="A70" s="27" t="s">
        <v>141</v>
      </c>
    </row>
    <row r="71" spans="1:1" ht="24" x14ac:dyDescent="0.2">
      <c r="A71" s="27" t="s">
        <v>142</v>
      </c>
    </row>
  </sheetData>
  <mergeCells count="1">
    <mergeCell ref="A35:AT35"/>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FF00"/>
  </sheetPr>
  <dimension ref="A1:U67"/>
  <sheetViews>
    <sheetView topLeftCell="B13" workbookViewId="0">
      <selection activeCell="B22" sqref="B22:U33"/>
    </sheetView>
  </sheetViews>
  <sheetFormatPr defaultColWidth="8.7109375" defaultRowHeight="12.75" x14ac:dyDescent="0.2"/>
  <cols>
    <col min="1" max="1" width="72.5703125" style="1" customWidth="1"/>
    <col min="2" max="16384" width="8.7109375" style="1"/>
  </cols>
  <sheetData>
    <row r="1" spans="1:21" x14ac:dyDescent="0.2">
      <c r="A1" s="2" t="s">
        <v>113</v>
      </c>
    </row>
    <row r="2" spans="1:21" x14ac:dyDescent="0.2">
      <c r="A2" s="51" t="s">
        <v>159</v>
      </c>
    </row>
    <row r="3" spans="1:21" x14ac:dyDescent="0.2">
      <c r="A3" s="51" t="s">
        <v>2</v>
      </c>
      <c r="B3" s="52" t="e">
        <f>ВВ!#REF!</f>
        <v>#REF!</v>
      </c>
      <c r="C3" s="52" t="e">
        <f>ВВ!#REF!</f>
        <v>#REF!</v>
      </c>
      <c r="D3" s="52" t="e">
        <f>ВВ!#REF!</f>
        <v>#REF!</v>
      </c>
      <c r="E3" s="52" t="e">
        <f>ВВ!#REF!</f>
        <v>#REF!</v>
      </c>
      <c r="F3" s="52" t="e">
        <f>ВВ!#REF!</f>
        <v>#REF!</v>
      </c>
      <c r="G3" s="52" t="e">
        <f>ВВ!#REF!</f>
        <v>#REF!</v>
      </c>
      <c r="H3" s="52" t="e">
        <f>ВВ!#REF!</f>
        <v>#REF!</v>
      </c>
      <c r="I3" s="52" t="e">
        <f>ВВ!#REF!</f>
        <v>#REF!</v>
      </c>
      <c r="J3" s="52" t="e">
        <f>ВВ!#REF!</f>
        <v>#REF!</v>
      </c>
      <c r="K3" s="52" t="e">
        <f>ВВ!#REF!</f>
        <v>#REF!</v>
      </c>
      <c r="L3" s="52" t="e">
        <f>ВВ!#REF!</f>
        <v>#REF!</v>
      </c>
      <c r="M3" s="52" t="e">
        <f>ВВ!#REF!</f>
        <v>#REF!</v>
      </c>
      <c r="N3" s="52" t="e">
        <f>ВВ!#REF!</f>
        <v>#REF!</v>
      </c>
      <c r="O3" s="52" t="e">
        <f>ВВ!#REF!</f>
        <v>#REF!</v>
      </c>
      <c r="P3" s="52" t="e">
        <f>ВВ!#REF!</f>
        <v>#REF!</v>
      </c>
      <c r="Q3" s="52" t="e">
        <f>ВВ!#REF!</f>
        <v>#REF!</v>
      </c>
      <c r="R3" s="52" t="e">
        <f>ВВ!#REF!</f>
        <v>#REF!</v>
      </c>
      <c r="S3" s="52" t="e">
        <f>ВВ!#REF!</f>
        <v>#REF!</v>
      </c>
      <c r="T3" s="52" t="e">
        <f>ВВ!#REF!</f>
        <v>#REF!</v>
      </c>
      <c r="U3" s="52" t="e">
        <f>ВВ!#REF!</f>
        <v>#REF!</v>
      </c>
    </row>
    <row r="4" spans="1:21" ht="23.1" customHeight="1" x14ac:dyDescent="0.2">
      <c r="A4" s="7" t="s">
        <v>3</v>
      </c>
      <c r="B4" s="52" t="e">
        <f>ВВ!#REF!</f>
        <v>#REF!</v>
      </c>
      <c r="C4" s="52" t="e">
        <f>ВВ!#REF!</f>
        <v>#REF!</v>
      </c>
      <c r="D4" s="52" t="e">
        <f>ВВ!#REF!</f>
        <v>#REF!</v>
      </c>
      <c r="E4" s="52" t="e">
        <f>ВВ!#REF!</f>
        <v>#REF!</v>
      </c>
      <c r="F4" s="52" t="e">
        <f>ВВ!#REF!</f>
        <v>#REF!</v>
      </c>
      <c r="G4" s="52" t="e">
        <f>ВВ!#REF!</f>
        <v>#REF!</v>
      </c>
      <c r="H4" s="52" t="e">
        <f>ВВ!#REF!</f>
        <v>#REF!</v>
      </c>
      <c r="I4" s="52" t="e">
        <f>ВВ!#REF!</f>
        <v>#REF!</v>
      </c>
      <c r="J4" s="52" t="e">
        <f>ВВ!#REF!</f>
        <v>#REF!</v>
      </c>
      <c r="K4" s="52" t="e">
        <f>ВВ!#REF!</f>
        <v>#REF!</v>
      </c>
      <c r="L4" s="52" t="e">
        <f>ВВ!#REF!</f>
        <v>#REF!</v>
      </c>
      <c r="M4" s="52" t="e">
        <f>ВВ!#REF!</f>
        <v>#REF!</v>
      </c>
      <c r="N4" s="52" t="e">
        <f>ВВ!#REF!</f>
        <v>#REF!</v>
      </c>
      <c r="O4" s="52" t="e">
        <f>ВВ!#REF!</f>
        <v>#REF!</v>
      </c>
      <c r="P4" s="52" t="e">
        <f>ВВ!#REF!</f>
        <v>#REF!</v>
      </c>
      <c r="Q4" s="52" t="e">
        <f>ВВ!#REF!</f>
        <v>#REF!</v>
      </c>
      <c r="R4" s="52" t="e">
        <f>ВВ!#REF!</f>
        <v>#REF!</v>
      </c>
      <c r="S4" s="52" t="e">
        <f>ВВ!#REF!</f>
        <v>#REF!</v>
      </c>
      <c r="T4" s="52" t="e">
        <f>ВВ!#REF!</f>
        <v>#REF!</v>
      </c>
      <c r="U4" s="52" t="e">
        <f>ВВ!#REF!</f>
        <v>#REF!</v>
      </c>
    </row>
    <row r="5" spans="1:21" x14ac:dyDescent="0.2">
      <c r="A5" s="8" t="s">
        <v>102</v>
      </c>
    </row>
    <row r="6" spans="1:21" x14ac:dyDescent="0.2">
      <c r="A6" s="9">
        <v>1</v>
      </c>
      <c r="B6" s="10" t="e">
        <f>ВВ!#REF!*0.85</f>
        <v>#REF!</v>
      </c>
      <c r="C6" s="10" t="e">
        <f>ВВ!#REF!*0.85</f>
        <v>#REF!</v>
      </c>
      <c r="D6" s="10" t="e">
        <f>ВВ!#REF!*0.85</f>
        <v>#REF!</v>
      </c>
      <c r="E6" s="10" t="e">
        <f>ВВ!#REF!*0.85</f>
        <v>#REF!</v>
      </c>
      <c r="F6" s="10" t="e">
        <f>ВВ!#REF!*0.85</f>
        <v>#REF!</v>
      </c>
      <c r="G6" s="10" t="e">
        <f>ВВ!#REF!*0.85</f>
        <v>#REF!</v>
      </c>
      <c r="H6" s="10" t="e">
        <f>ВВ!#REF!*0.85</f>
        <v>#REF!</v>
      </c>
      <c r="I6" s="10" t="e">
        <f>ВВ!#REF!*0.85</f>
        <v>#REF!</v>
      </c>
      <c r="J6" s="10" t="e">
        <f>ВВ!#REF!*0.85</f>
        <v>#REF!</v>
      </c>
      <c r="K6" s="10" t="e">
        <f>ВВ!#REF!*0.85</f>
        <v>#REF!</v>
      </c>
      <c r="L6" s="10" t="e">
        <f>ВВ!#REF!*0.85</f>
        <v>#REF!</v>
      </c>
      <c r="M6" s="10" t="e">
        <f>ВВ!#REF!*0.85</f>
        <v>#REF!</v>
      </c>
      <c r="N6" s="10" t="e">
        <f>ВВ!#REF!*0.85</f>
        <v>#REF!</v>
      </c>
      <c r="O6" s="10" t="e">
        <f>ВВ!#REF!*0.85</f>
        <v>#REF!</v>
      </c>
      <c r="P6" s="10" t="e">
        <f>ВВ!#REF!*0.85</f>
        <v>#REF!</v>
      </c>
      <c r="Q6" s="10" t="e">
        <f>ВВ!#REF!*0.85</f>
        <v>#REF!</v>
      </c>
      <c r="R6" s="10" t="e">
        <f>ВВ!#REF!*0.85</f>
        <v>#REF!</v>
      </c>
      <c r="S6" s="10" t="e">
        <f>ВВ!#REF!*0.85</f>
        <v>#REF!</v>
      </c>
      <c r="T6" s="10" t="e">
        <f>ВВ!#REF!*0.85</f>
        <v>#REF!</v>
      </c>
      <c r="U6" s="10" t="e">
        <f>ВВ!#REF!*0.85</f>
        <v>#REF!</v>
      </c>
    </row>
    <row r="7" spans="1:21" x14ac:dyDescent="0.2">
      <c r="A7" s="9">
        <v>2</v>
      </c>
      <c r="B7" s="10" t="e">
        <f>ВВ!#REF!*0.85</f>
        <v>#REF!</v>
      </c>
      <c r="C7" s="10" t="e">
        <f>ВВ!#REF!*0.85</f>
        <v>#REF!</v>
      </c>
      <c r="D7" s="10" t="e">
        <f>ВВ!#REF!*0.85</f>
        <v>#REF!</v>
      </c>
      <c r="E7" s="10" t="e">
        <f>ВВ!#REF!*0.85</f>
        <v>#REF!</v>
      </c>
      <c r="F7" s="10" t="e">
        <f>ВВ!#REF!*0.85</f>
        <v>#REF!</v>
      </c>
      <c r="G7" s="10" t="e">
        <f>ВВ!#REF!*0.85</f>
        <v>#REF!</v>
      </c>
      <c r="H7" s="10" t="e">
        <f>ВВ!#REF!*0.85</f>
        <v>#REF!</v>
      </c>
      <c r="I7" s="10" t="e">
        <f>ВВ!#REF!*0.85</f>
        <v>#REF!</v>
      </c>
      <c r="J7" s="10" t="e">
        <f>ВВ!#REF!*0.85</f>
        <v>#REF!</v>
      </c>
      <c r="K7" s="10" t="e">
        <f>ВВ!#REF!*0.85</f>
        <v>#REF!</v>
      </c>
      <c r="L7" s="10" t="e">
        <f>ВВ!#REF!*0.85</f>
        <v>#REF!</v>
      </c>
      <c r="M7" s="10" t="e">
        <f>ВВ!#REF!*0.85</f>
        <v>#REF!</v>
      </c>
      <c r="N7" s="10" t="e">
        <f>ВВ!#REF!*0.85</f>
        <v>#REF!</v>
      </c>
      <c r="O7" s="10" t="e">
        <f>ВВ!#REF!*0.85</f>
        <v>#REF!</v>
      </c>
      <c r="P7" s="10" t="e">
        <f>ВВ!#REF!*0.85</f>
        <v>#REF!</v>
      </c>
      <c r="Q7" s="10" t="e">
        <f>ВВ!#REF!*0.85</f>
        <v>#REF!</v>
      </c>
      <c r="R7" s="10" t="e">
        <f>ВВ!#REF!*0.85</f>
        <v>#REF!</v>
      </c>
      <c r="S7" s="10" t="e">
        <f>ВВ!#REF!*0.85</f>
        <v>#REF!</v>
      </c>
      <c r="T7" s="10" t="e">
        <f>ВВ!#REF!*0.85</f>
        <v>#REF!</v>
      </c>
      <c r="U7" s="10" t="e">
        <f>ВВ!#REF!*0.85</f>
        <v>#REF!</v>
      </c>
    </row>
    <row r="8" spans="1:21" x14ac:dyDescent="0.2">
      <c r="A8" s="8" t="s">
        <v>103</v>
      </c>
      <c r="B8" s="10"/>
      <c r="C8" s="10"/>
      <c r="D8" s="10"/>
      <c r="E8" s="10"/>
      <c r="F8" s="10"/>
      <c r="G8" s="10"/>
      <c r="H8" s="10"/>
      <c r="I8" s="10"/>
      <c r="J8" s="10"/>
      <c r="K8" s="10"/>
      <c r="L8" s="10"/>
      <c r="M8" s="10"/>
      <c r="N8" s="10"/>
      <c r="O8" s="10"/>
      <c r="P8" s="10"/>
      <c r="Q8" s="10"/>
      <c r="R8" s="10"/>
      <c r="S8" s="10"/>
      <c r="T8" s="10"/>
      <c r="U8" s="10"/>
    </row>
    <row r="9" spans="1:21" x14ac:dyDescent="0.2">
      <c r="A9" s="9">
        <v>1</v>
      </c>
      <c r="B9" s="10" t="e">
        <f>ВВ!#REF!*0.85</f>
        <v>#REF!</v>
      </c>
      <c r="C9" s="10" t="e">
        <f>ВВ!#REF!*0.85</f>
        <v>#REF!</v>
      </c>
      <c r="D9" s="10" t="e">
        <f>ВВ!#REF!*0.85</f>
        <v>#REF!</v>
      </c>
      <c r="E9" s="10" t="e">
        <f>ВВ!#REF!*0.85</f>
        <v>#REF!</v>
      </c>
      <c r="F9" s="10" t="e">
        <f>ВВ!#REF!*0.85</f>
        <v>#REF!</v>
      </c>
      <c r="G9" s="10" t="e">
        <f>ВВ!#REF!*0.85</f>
        <v>#REF!</v>
      </c>
      <c r="H9" s="10" t="e">
        <f>ВВ!#REF!*0.85</f>
        <v>#REF!</v>
      </c>
      <c r="I9" s="10" t="e">
        <f>ВВ!#REF!*0.85</f>
        <v>#REF!</v>
      </c>
      <c r="J9" s="10" t="e">
        <f>ВВ!#REF!*0.85</f>
        <v>#REF!</v>
      </c>
      <c r="K9" s="10" t="e">
        <f>ВВ!#REF!*0.85</f>
        <v>#REF!</v>
      </c>
      <c r="L9" s="10" t="e">
        <f>ВВ!#REF!*0.85</f>
        <v>#REF!</v>
      </c>
      <c r="M9" s="10" t="e">
        <f>ВВ!#REF!*0.85</f>
        <v>#REF!</v>
      </c>
      <c r="N9" s="10" t="e">
        <f>ВВ!#REF!*0.85</f>
        <v>#REF!</v>
      </c>
      <c r="O9" s="10" t="e">
        <f>ВВ!#REF!*0.85</f>
        <v>#REF!</v>
      </c>
      <c r="P9" s="10" t="e">
        <f>ВВ!#REF!*0.85</f>
        <v>#REF!</v>
      </c>
      <c r="Q9" s="10" t="e">
        <f>ВВ!#REF!*0.85</f>
        <v>#REF!</v>
      </c>
      <c r="R9" s="10" t="e">
        <f>ВВ!#REF!*0.85</f>
        <v>#REF!</v>
      </c>
      <c r="S9" s="10" t="e">
        <f>ВВ!#REF!*0.85</f>
        <v>#REF!</v>
      </c>
      <c r="T9" s="10" t="e">
        <f>ВВ!#REF!*0.85</f>
        <v>#REF!</v>
      </c>
      <c r="U9" s="10" t="e">
        <f>ВВ!#REF!*0.85</f>
        <v>#REF!</v>
      </c>
    </row>
    <row r="10" spans="1:21" x14ac:dyDescent="0.2">
      <c r="A10" s="9">
        <v>2</v>
      </c>
      <c r="B10" s="10" t="e">
        <f>ВВ!#REF!*0.85</f>
        <v>#REF!</v>
      </c>
      <c r="C10" s="10" t="e">
        <f>ВВ!#REF!*0.85</f>
        <v>#REF!</v>
      </c>
      <c r="D10" s="10" t="e">
        <f>ВВ!#REF!*0.85</f>
        <v>#REF!</v>
      </c>
      <c r="E10" s="10" t="e">
        <f>ВВ!#REF!*0.85</f>
        <v>#REF!</v>
      </c>
      <c r="F10" s="10" t="e">
        <f>ВВ!#REF!*0.85</f>
        <v>#REF!</v>
      </c>
      <c r="G10" s="10" t="e">
        <f>ВВ!#REF!*0.85</f>
        <v>#REF!</v>
      </c>
      <c r="H10" s="10" t="e">
        <f>ВВ!#REF!*0.85</f>
        <v>#REF!</v>
      </c>
      <c r="I10" s="10" t="e">
        <f>ВВ!#REF!*0.85</f>
        <v>#REF!</v>
      </c>
      <c r="J10" s="10" t="e">
        <f>ВВ!#REF!*0.85</f>
        <v>#REF!</v>
      </c>
      <c r="K10" s="10" t="e">
        <f>ВВ!#REF!*0.85</f>
        <v>#REF!</v>
      </c>
      <c r="L10" s="10" t="e">
        <f>ВВ!#REF!*0.85</f>
        <v>#REF!</v>
      </c>
      <c r="M10" s="10" t="e">
        <f>ВВ!#REF!*0.85</f>
        <v>#REF!</v>
      </c>
      <c r="N10" s="10" t="e">
        <f>ВВ!#REF!*0.85</f>
        <v>#REF!</v>
      </c>
      <c r="O10" s="10" t="e">
        <f>ВВ!#REF!*0.85</f>
        <v>#REF!</v>
      </c>
      <c r="P10" s="10" t="e">
        <f>ВВ!#REF!*0.85</f>
        <v>#REF!</v>
      </c>
      <c r="Q10" s="10" t="e">
        <f>ВВ!#REF!*0.85</f>
        <v>#REF!</v>
      </c>
      <c r="R10" s="10" t="e">
        <f>ВВ!#REF!*0.85</f>
        <v>#REF!</v>
      </c>
      <c r="S10" s="10" t="e">
        <f>ВВ!#REF!*0.85</f>
        <v>#REF!</v>
      </c>
      <c r="T10" s="10" t="e">
        <f>ВВ!#REF!*0.85</f>
        <v>#REF!</v>
      </c>
      <c r="U10" s="10" t="e">
        <f>ВВ!#REF!*0.85</f>
        <v>#REF!</v>
      </c>
    </row>
    <row r="11" spans="1:21" x14ac:dyDescent="0.2">
      <c r="A11" s="8" t="s">
        <v>7</v>
      </c>
      <c r="B11" s="10"/>
      <c r="C11" s="10"/>
      <c r="D11" s="10"/>
      <c r="E11" s="10"/>
      <c r="F11" s="10"/>
      <c r="G11" s="10"/>
      <c r="H11" s="10"/>
      <c r="I11" s="10"/>
      <c r="J11" s="10"/>
      <c r="K11" s="10"/>
      <c r="L11" s="10"/>
      <c r="M11" s="10"/>
      <c r="N11" s="10"/>
      <c r="O11" s="10"/>
      <c r="P11" s="10"/>
      <c r="Q11" s="10"/>
      <c r="R11" s="10"/>
      <c r="S11" s="10"/>
      <c r="T11" s="10"/>
      <c r="U11" s="10"/>
    </row>
    <row r="12" spans="1:21" x14ac:dyDescent="0.2">
      <c r="A12" s="11">
        <v>1</v>
      </c>
      <c r="B12" s="10" t="e">
        <f>ВВ!#REF!*0.85</f>
        <v>#REF!</v>
      </c>
      <c r="C12" s="10" t="e">
        <f>ВВ!#REF!*0.85</f>
        <v>#REF!</v>
      </c>
      <c r="D12" s="10" t="e">
        <f>ВВ!#REF!*0.85</f>
        <v>#REF!</v>
      </c>
      <c r="E12" s="10" t="e">
        <f>ВВ!#REF!*0.85</f>
        <v>#REF!</v>
      </c>
      <c r="F12" s="10" t="e">
        <f>ВВ!#REF!*0.85</f>
        <v>#REF!</v>
      </c>
      <c r="G12" s="10" t="e">
        <f>ВВ!#REF!*0.85</f>
        <v>#REF!</v>
      </c>
      <c r="H12" s="10" t="e">
        <f>ВВ!#REF!*0.85</f>
        <v>#REF!</v>
      </c>
      <c r="I12" s="10" t="e">
        <f>ВВ!#REF!*0.85</f>
        <v>#REF!</v>
      </c>
      <c r="J12" s="10" t="e">
        <f>ВВ!#REF!*0.85</f>
        <v>#REF!</v>
      </c>
      <c r="K12" s="10" t="e">
        <f>ВВ!#REF!*0.85</f>
        <v>#REF!</v>
      </c>
      <c r="L12" s="10" t="e">
        <f>ВВ!#REF!*0.85</f>
        <v>#REF!</v>
      </c>
      <c r="M12" s="10" t="e">
        <f>ВВ!#REF!*0.85</f>
        <v>#REF!</v>
      </c>
      <c r="N12" s="10" t="e">
        <f>ВВ!#REF!*0.85</f>
        <v>#REF!</v>
      </c>
      <c r="O12" s="10" t="e">
        <f>ВВ!#REF!*0.85</f>
        <v>#REF!</v>
      </c>
      <c r="P12" s="10" t="e">
        <f>ВВ!#REF!*0.85</f>
        <v>#REF!</v>
      </c>
      <c r="Q12" s="10" t="e">
        <f>ВВ!#REF!*0.85</f>
        <v>#REF!</v>
      </c>
      <c r="R12" s="10" t="e">
        <f>ВВ!#REF!*0.85</f>
        <v>#REF!</v>
      </c>
      <c r="S12" s="10" t="e">
        <f>ВВ!#REF!*0.85</f>
        <v>#REF!</v>
      </c>
      <c r="T12" s="10" t="e">
        <f>ВВ!#REF!*0.85</f>
        <v>#REF!</v>
      </c>
      <c r="U12" s="10" t="e">
        <f>ВВ!#REF!*0.85</f>
        <v>#REF!</v>
      </c>
    </row>
    <row r="13" spans="1:21" x14ac:dyDescent="0.2">
      <c r="A13" s="11">
        <v>2</v>
      </c>
      <c r="B13" s="10" t="e">
        <f>ВВ!#REF!*0.85</f>
        <v>#REF!</v>
      </c>
      <c r="C13" s="10" t="e">
        <f>ВВ!#REF!*0.85</f>
        <v>#REF!</v>
      </c>
      <c r="D13" s="10" t="e">
        <f>ВВ!#REF!*0.85</f>
        <v>#REF!</v>
      </c>
      <c r="E13" s="10" t="e">
        <f>ВВ!#REF!*0.85</f>
        <v>#REF!</v>
      </c>
      <c r="F13" s="10" t="e">
        <f>ВВ!#REF!*0.85</f>
        <v>#REF!</v>
      </c>
      <c r="G13" s="10" t="e">
        <f>ВВ!#REF!*0.85</f>
        <v>#REF!</v>
      </c>
      <c r="H13" s="10" t="e">
        <f>ВВ!#REF!*0.85</f>
        <v>#REF!</v>
      </c>
      <c r="I13" s="10" t="e">
        <f>ВВ!#REF!*0.85</f>
        <v>#REF!</v>
      </c>
      <c r="J13" s="10" t="e">
        <f>ВВ!#REF!*0.85</f>
        <v>#REF!</v>
      </c>
      <c r="K13" s="10" t="e">
        <f>ВВ!#REF!*0.85</f>
        <v>#REF!</v>
      </c>
      <c r="L13" s="10" t="e">
        <f>ВВ!#REF!*0.85</f>
        <v>#REF!</v>
      </c>
      <c r="M13" s="10" t="e">
        <f>ВВ!#REF!*0.85</f>
        <v>#REF!</v>
      </c>
      <c r="N13" s="10" t="e">
        <f>ВВ!#REF!*0.85</f>
        <v>#REF!</v>
      </c>
      <c r="O13" s="10" t="e">
        <f>ВВ!#REF!*0.85</f>
        <v>#REF!</v>
      </c>
      <c r="P13" s="10" t="e">
        <f>ВВ!#REF!*0.85</f>
        <v>#REF!</v>
      </c>
      <c r="Q13" s="10" t="e">
        <f>ВВ!#REF!*0.85</f>
        <v>#REF!</v>
      </c>
      <c r="R13" s="10" t="e">
        <f>ВВ!#REF!*0.85</f>
        <v>#REF!</v>
      </c>
      <c r="S13" s="10" t="e">
        <f>ВВ!#REF!*0.85</f>
        <v>#REF!</v>
      </c>
      <c r="T13" s="10" t="e">
        <f>ВВ!#REF!*0.85</f>
        <v>#REF!</v>
      </c>
      <c r="U13" s="10" t="e">
        <f>ВВ!#REF!*0.85</f>
        <v>#REF!</v>
      </c>
    </row>
    <row r="14" spans="1:21" x14ac:dyDescent="0.2">
      <c r="A14" s="8" t="s">
        <v>47</v>
      </c>
      <c r="B14" s="10"/>
      <c r="C14" s="10"/>
      <c r="D14" s="10"/>
      <c r="E14" s="10"/>
      <c r="F14" s="10"/>
      <c r="G14" s="10"/>
      <c r="H14" s="10"/>
      <c r="I14" s="10"/>
      <c r="J14" s="10"/>
      <c r="K14" s="10"/>
      <c r="L14" s="10"/>
      <c r="M14" s="10"/>
      <c r="N14" s="10"/>
      <c r="O14" s="10"/>
      <c r="P14" s="10"/>
      <c r="Q14" s="10"/>
      <c r="R14" s="10"/>
      <c r="S14" s="10"/>
      <c r="T14" s="10"/>
      <c r="U14" s="10"/>
    </row>
    <row r="15" spans="1:21" x14ac:dyDescent="0.2">
      <c r="A15" s="11">
        <v>1</v>
      </c>
      <c r="B15" s="10" t="e">
        <f>ВВ!#REF!*0.85</f>
        <v>#REF!</v>
      </c>
      <c r="C15" s="10" t="e">
        <f>ВВ!#REF!*0.85</f>
        <v>#REF!</v>
      </c>
      <c r="D15" s="10" t="e">
        <f>ВВ!#REF!*0.85</f>
        <v>#REF!</v>
      </c>
      <c r="E15" s="10" t="e">
        <f>ВВ!#REF!*0.85</f>
        <v>#REF!</v>
      </c>
      <c r="F15" s="10" t="e">
        <f>ВВ!#REF!*0.85</f>
        <v>#REF!</v>
      </c>
      <c r="G15" s="10" t="e">
        <f>ВВ!#REF!*0.85</f>
        <v>#REF!</v>
      </c>
      <c r="H15" s="10" t="e">
        <f>ВВ!#REF!*0.85</f>
        <v>#REF!</v>
      </c>
      <c r="I15" s="10" t="e">
        <f>ВВ!#REF!*0.85</f>
        <v>#REF!</v>
      </c>
      <c r="J15" s="10" t="e">
        <f>ВВ!#REF!*0.85</f>
        <v>#REF!</v>
      </c>
      <c r="K15" s="10" t="e">
        <f>ВВ!#REF!*0.85</f>
        <v>#REF!</v>
      </c>
      <c r="L15" s="10" t="e">
        <f>ВВ!#REF!*0.85</f>
        <v>#REF!</v>
      </c>
      <c r="M15" s="10" t="e">
        <f>ВВ!#REF!*0.85</f>
        <v>#REF!</v>
      </c>
      <c r="N15" s="10" t="e">
        <f>ВВ!#REF!*0.85</f>
        <v>#REF!</v>
      </c>
      <c r="O15" s="10" t="e">
        <f>ВВ!#REF!*0.85</f>
        <v>#REF!</v>
      </c>
      <c r="P15" s="10" t="e">
        <f>ВВ!#REF!*0.85</f>
        <v>#REF!</v>
      </c>
      <c r="Q15" s="10" t="e">
        <f>ВВ!#REF!*0.85</f>
        <v>#REF!</v>
      </c>
      <c r="R15" s="10" t="e">
        <f>ВВ!#REF!*0.85</f>
        <v>#REF!</v>
      </c>
      <c r="S15" s="10" t="e">
        <f>ВВ!#REF!*0.85</f>
        <v>#REF!</v>
      </c>
      <c r="T15" s="10" t="e">
        <f>ВВ!#REF!*0.85</f>
        <v>#REF!</v>
      </c>
      <c r="U15" s="10" t="e">
        <f>ВВ!#REF!*0.85</f>
        <v>#REF!</v>
      </c>
    </row>
    <row r="16" spans="1:21" x14ac:dyDescent="0.2">
      <c r="A16" s="11">
        <v>2</v>
      </c>
      <c r="B16" s="10" t="e">
        <f>ВВ!#REF!*0.85</f>
        <v>#REF!</v>
      </c>
      <c r="C16" s="10" t="e">
        <f>ВВ!#REF!*0.85</f>
        <v>#REF!</v>
      </c>
      <c r="D16" s="10" t="e">
        <f>ВВ!#REF!*0.85</f>
        <v>#REF!</v>
      </c>
      <c r="E16" s="10" t="e">
        <f>ВВ!#REF!*0.85</f>
        <v>#REF!</v>
      </c>
      <c r="F16" s="10" t="e">
        <f>ВВ!#REF!*0.85</f>
        <v>#REF!</v>
      </c>
      <c r="G16" s="10" t="e">
        <f>ВВ!#REF!*0.85</f>
        <v>#REF!</v>
      </c>
      <c r="H16" s="10" t="e">
        <f>ВВ!#REF!*0.85</f>
        <v>#REF!</v>
      </c>
      <c r="I16" s="10" t="e">
        <f>ВВ!#REF!*0.85</f>
        <v>#REF!</v>
      </c>
      <c r="J16" s="10" t="e">
        <f>ВВ!#REF!*0.85</f>
        <v>#REF!</v>
      </c>
      <c r="K16" s="10" t="e">
        <f>ВВ!#REF!*0.85</f>
        <v>#REF!</v>
      </c>
      <c r="L16" s="10" t="e">
        <f>ВВ!#REF!*0.85</f>
        <v>#REF!</v>
      </c>
      <c r="M16" s="10" t="e">
        <f>ВВ!#REF!*0.85</f>
        <v>#REF!</v>
      </c>
      <c r="N16" s="10" t="e">
        <f>ВВ!#REF!*0.85</f>
        <v>#REF!</v>
      </c>
      <c r="O16" s="10" t="e">
        <f>ВВ!#REF!*0.85</f>
        <v>#REF!</v>
      </c>
      <c r="P16" s="10" t="e">
        <f>ВВ!#REF!*0.85</f>
        <v>#REF!</v>
      </c>
      <c r="Q16" s="10" t="e">
        <f>ВВ!#REF!*0.85</f>
        <v>#REF!</v>
      </c>
      <c r="R16" s="10" t="e">
        <f>ВВ!#REF!*0.85</f>
        <v>#REF!</v>
      </c>
      <c r="S16" s="10" t="e">
        <f>ВВ!#REF!*0.85</f>
        <v>#REF!</v>
      </c>
      <c r="T16" s="10" t="e">
        <f>ВВ!#REF!*0.85</f>
        <v>#REF!</v>
      </c>
      <c r="U16" s="10" t="e">
        <f>ВВ!#REF!*0.85</f>
        <v>#REF!</v>
      </c>
    </row>
    <row r="17" spans="1:21" x14ac:dyDescent="0.2">
      <c r="A17" s="29"/>
    </row>
    <row r="18" spans="1:21" x14ac:dyDescent="0.2">
      <c r="A18" s="51" t="s">
        <v>74</v>
      </c>
    </row>
    <row r="19" spans="1:21" x14ac:dyDescent="0.2">
      <c r="A19" s="29"/>
      <c r="B19" s="28" t="e">
        <f t="shared" ref="B19:U20" si="0">B3</f>
        <v>#REF!</v>
      </c>
      <c r="C19" s="28" t="e">
        <f t="shared" si="0"/>
        <v>#REF!</v>
      </c>
      <c r="D19" s="28" t="e">
        <f t="shared" si="0"/>
        <v>#REF!</v>
      </c>
      <c r="E19" s="28" t="e">
        <f t="shared" si="0"/>
        <v>#REF!</v>
      </c>
      <c r="F19" s="28" t="e">
        <f t="shared" si="0"/>
        <v>#REF!</v>
      </c>
      <c r="G19" s="28" t="e">
        <f t="shared" si="0"/>
        <v>#REF!</v>
      </c>
      <c r="H19" s="28" t="e">
        <f t="shared" si="0"/>
        <v>#REF!</v>
      </c>
      <c r="I19" s="28" t="e">
        <f t="shared" si="0"/>
        <v>#REF!</v>
      </c>
      <c r="J19" s="28" t="e">
        <f t="shared" si="0"/>
        <v>#REF!</v>
      </c>
      <c r="K19" s="28" t="e">
        <f t="shared" si="0"/>
        <v>#REF!</v>
      </c>
      <c r="L19" s="28" t="e">
        <f t="shared" si="0"/>
        <v>#REF!</v>
      </c>
      <c r="M19" s="28" t="e">
        <f t="shared" si="0"/>
        <v>#REF!</v>
      </c>
      <c r="N19" s="28" t="e">
        <f t="shared" si="0"/>
        <v>#REF!</v>
      </c>
      <c r="O19" s="28" t="e">
        <f t="shared" si="0"/>
        <v>#REF!</v>
      </c>
      <c r="P19" s="28" t="e">
        <f t="shared" si="0"/>
        <v>#REF!</v>
      </c>
      <c r="Q19" s="28" t="e">
        <f t="shared" si="0"/>
        <v>#REF!</v>
      </c>
      <c r="R19" s="28" t="e">
        <f t="shared" si="0"/>
        <v>#REF!</v>
      </c>
      <c r="S19" s="28" t="e">
        <f t="shared" si="0"/>
        <v>#REF!</v>
      </c>
      <c r="T19" s="28" t="e">
        <f t="shared" si="0"/>
        <v>#REF!</v>
      </c>
      <c r="U19" s="28" t="e">
        <f t="shared" si="0"/>
        <v>#REF!</v>
      </c>
    </row>
    <row r="20" spans="1:21" ht="35.450000000000003" customHeight="1" x14ac:dyDescent="0.2">
      <c r="A20" s="30" t="s">
        <v>3</v>
      </c>
      <c r="B20" s="28" t="e">
        <f t="shared" si="0"/>
        <v>#REF!</v>
      </c>
      <c r="C20" s="28" t="e">
        <f t="shared" si="0"/>
        <v>#REF!</v>
      </c>
      <c r="D20" s="28" t="e">
        <f t="shared" si="0"/>
        <v>#REF!</v>
      </c>
      <c r="E20" s="28" t="e">
        <f t="shared" si="0"/>
        <v>#REF!</v>
      </c>
      <c r="F20" s="28" t="e">
        <f t="shared" si="0"/>
        <v>#REF!</v>
      </c>
      <c r="G20" s="28" t="e">
        <f t="shared" si="0"/>
        <v>#REF!</v>
      </c>
      <c r="H20" s="28" t="e">
        <f t="shared" si="0"/>
        <v>#REF!</v>
      </c>
      <c r="I20" s="28" t="e">
        <f t="shared" si="0"/>
        <v>#REF!</v>
      </c>
      <c r="J20" s="28" t="e">
        <f t="shared" si="0"/>
        <v>#REF!</v>
      </c>
      <c r="K20" s="28" t="e">
        <f t="shared" si="0"/>
        <v>#REF!</v>
      </c>
      <c r="L20" s="28" t="e">
        <f t="shared" si="0"/>
        <v>#REF!</v>
      </c>
      <c r="M20" s="28" t="e">
        <f t="shared" si="0"/>
        <v>#REF!</v>
      </c>
      <c r="N20" s="28" t="e">
        <f t="shared" si="0"/>
        <v>#REF!</v>
      </c>
      <c r="O20" s="28" t="e">
        <f t="shared" si="0"/>
        <v>#REF!</v>
      </c>
      <c r="P20" s="28" t="e">
        <f t="shared" si="0"/>
        <v>#REF!</v>
      </c>
      <c r="Q20" s="28" t="e">
        <f t="shared" si="0"/>
        <v>#REF!</v>
      </c>
      <c r="R20" s="28" t="e">
        <f t="shared" si="0"/>
        <v>#REF!</v>
      </c>
      <c r="S20" s="28" t="e">
        <f t="shared" si="0"/>
        <v>#REF!</v>
      </c>
      <c r="T20" s="28" t="e">
        <f t="shared" si="0"/>
        <v>#REF!</v>
      </c>
      <c r="U20" s="28" t="e">
        <f t="shared" si="0"/>
        <v>#REF!</v>
      </c>
    </row>
    <row r="21" spans="1:21" x14ac:dyDescent="0.2">
      <c r="A21" s="8" t="s">
        <v>115</v>
      </c>
    </row>
    <row r="22" spans="1:21" x14ac:dyDescent="0.2">
      <c r="A22" s="9">
        <v>1</v>
      </c>
      <c r="B22" s="10" t="e">
        <f>B6*0.87+25</f>
        <v>#REF!</v>
      </c>
      <c r="C22" s="10" t="e">
        <f t="shared" ref="C22:U32" si="1">C6*0.87+25</f>
        <v>#REF!</v>
      </c>
      <c r="D22" s="10" t="e">
        <f t="shared" si="1"/>
        <v>#REF!</v>
      </c>
      <c r="E22" s="10" t="e">
        <f t="shared" si="1"/>
        <v>#REF!</v>
      </c>
      <c r="F22" s="10" t="e">
        <f t="shared" si="1"/>
        <v>#REF!</v>
      </c>
      <c r="G22" s="10" t="e">
        <f t="shared" si="1"/>
        <v>#REF!</v>
      </c>
      <c r="H22" s="10" t="e">
        <f t="shared" si="1"/>
        <v>#REF!</v>
      </c>
      <c r="I22" s="10" t="e">
        <f t="shared" si="1"/>
        <v>#REF!</v>
      </c>
      <c r="J22" s="10" t="e">
        <f t="shared" si="1"/>
        <v>#REF!</v>
      </c>
      <c r="K22" s="10" t="e">
        <f t="shared" si="1"/>
        <v>#REF!</v>
      </c>
      <c r="L22" s="10" t="e">
        <f t="shared" si="1"/>
        <v>#REF!</v>
      </c>
      <c r="M22" s="10" t="e">
        <f t="shared" si="1"/>
        <v>#REF!</v>
      </c>
      <c r="N22" s="10" t="e">
        <f t="shared" si="1"/>
        <v>#REF!</v>
      </c>
      <c r="O22" s="10" t="e">
        <f t="shared" si="1"/>
        <v>#REF!</v>
      </c>
      <c r="P22" s="10" t="e">
        <f t="shared" si="1"/>
        <v>#REF!</v>
      </c>
      <c r="Q22" s="10" t="e">
        <f t="shared" si="1"/>
        <v>#REF!</v>
      </c>
      <c r="R22" s="10" t="e">
        <f t="shared" si="1"/>
        <v>#REF!</v>
      </c>
      <c r="S22" s="10" t="e">
        <f t="shared" si="1"/>
        <v>#REF!</v>
      </c>
      <c r="T22" s="10" t="e">
        <f t="shared" si="1"/>
        <v>#REF!</v>
      </c>
      <c r="U22" s="10" t="e">
        <f t="shared" si="1"/>
        <v>#REF!</v>
      </c>
    </row>
    <row r="23" spans="1:21" x14ac:dyDescent="0.2">
      <c r="A23" s="9">
        <v>2</v>
      </c>
      <c r="B23" s="10" t="e">
        <f t="shared" ref="B23:Q32" si="2">B7*0.87+25</f>
        <v>#REF!</v>
      </c>
      <c r="C23" s="10" t="e">
        <f t="shared" si="2"/>
        <v>#REF!</v>
      </c>
      <c r="D23" s="10" t="e">
        <f t="shared" si="2"/>
        <v>#REF!</v>
      </c>
      <c r="E23" s="10" t="e">
        <f t="shared" si="2"/>
        <v>#REF!</v>
      </c>
      <c r="F23" s="10" t="e">
        <f t="shared" si="2"/>
        <v>#REF!</v>
      </c>
      <c r="G23" s="10" t="e">
        <f t="shared" si="2"/>
        <v>#REF!</v>
      </c>
      <c r="H23" s="10" t="e">
        <f t="shared" si="2"/>
        <v>#REF!</v>
      </c>
      <c r="I23" s="10" t="e">
        <f t="shared" si="2"/>
        <v>#REF!</v>
      </c>
      <c r="J23" s="10" t="e">
        <f t="shared" si="2"/>
        <v>#REF!</v>
      </c>
      <c r="K23" s="10" t="e">
        <f t="shared" si="2"/>
        <v>#REF!</v>
      </c>
      <c r="L23" s="10" t="e">
        <f t="shared" si="2"/>
        <v>#REF!</v>
      </c>
      <c r="M23" s="10" t="e">
        <f t="shared" si="2"/>
        <v>#REF!</v>
      </c>
      <c r="N23" s="10" t="e">
        <f t="shared" si="2"/>
        <v>#REF!</v>
      </c>
      <c r="O23" s="10" t="e">
        <f t="shared" si="2"/>
        <v>#REF!</v>
      </c>
      <c r="P23" s="10" t="e">
        <f t="shared" si="2"/>
        <v>#REF!</v>
      </c>
      <c r="Q23" s="10" t="e">
        <f t="shared" si="2"/>
        <v>#REF!</v>
      </c>
      <c r="R23" s="10" t="e">
        <f t="shared" si="1"/>
        <v>#REF!</v>
      </c>
      <c r="S23" s="10" t="e">
        <f t="shared" si="1"/>
        <v>#REF!</v>
      </c>
      <c r="T23" s="10" t="e">
        <f t="shared" si="1"/>
        <v>#REF!</v>
      </c>
      <c r="U23" s="10" t="e">
        <f t="shared" si="1"/>
        <v>#REF!</v>
      </c>
    </row>
    <row r="24" spans="1:21" x14ac:dyDescent="0.2">
      <c r="A24" s="8" t="s">
        <v>116</v>
      </c>
      <c r="B24" s="10"/>
      <c r="C24" s="10"/>
      <c r="D24" s="10"/>
      <c r="E24" s="10"/>
      <c r="F24" s="10"/>
      <c r="G24" s="10"/>
      <c r="H24" s="10"/>
      <c r="I24" s="10"/>
      <c r="J24" s="10"/>
      <c r="K24" s="10"/>
      <c r="L24" s="10"/>
      <c r="M24" s="10"/>
      <c r="N24" s="10"/>
      <c r="O24" s="10"/>
      <c r="P24" s="10"/>
      <c r="Q24" s="10"/>
      <c r="R24" s="10"/>
      <c r="S24" s="10"/>
      <c r="T24" s="10"/>
      <c r="U24" s="10"/>
    </row>
    <row r="25" spans="1:21" x14ac:dyDescent="0.2">
      <c r="A25" s="9">
        <v>1</v>
      </c>
      <c r="B25" s="10" t="e">
        <f t="shared" si="2"/>
        <v>#REF!</v>
      </c>
      <c r="C25" s="10" t="e">
        <f t="shared" si="1"/>
        <v>#REF!</v>
      </c>
      <c r="D25" s="10" t="e">
        <f t="shared" si="1"/>
        <v>#REF!</v>
      </c>
      <c r="E25" s="10" t="e">
        <f t="shared" si="1"/>
        <v>#REF!</v>
      </c>
      <c r="F25" s="10" t="e">
        <f t="shared" si="1"/>
        <v>#REF!</v>
      </c>
      <c r="G25" s="10" t="e">
        <f t="shared" si="1"/>
        <v>#REF!</v>
      </c>
      <c r="H25" s="10" t="e">
        <f t="shared" si="1"/>
        <v>#REF!</v>
      </c>
      <c r="I25" s="10" t="e">
        <f t="shared" si="1"/>
        <v>#REF!</v>
      </c>
      <c r="J25" s="10" t="e">
        <f t="shared" si="1"/>
        <v>#REF!</v>
      </c>
      <c r="K25" s="10" t="e">
        <f t="shared" si="1"/>
        <v>#REF!</v>
      </c>
      <c r="L25" s="10" t="e">
        <f t="shared" si="1"/>
        <v>#REF!</v>
      </c>
      <c r="M25" s="10" t="e">
        <f t="shared" si="1"/>
        <v>#REF!</v>
      </c>
      <c r="N25" s="10" t="e">
        <f t="shared" si="1"/>
        <v>#REF!</v>
      </c>
      <c r="O25" s="10" t="e">
        <f t="shared" si="1"/>
        <v>#REF!</v>
      </c>
      <c r="P25" s="10" t="e">
        <f t="shared" si="1"/>
        <v>#REF!</v>
      </c>
      <c r="Q25" s="10" t="e">
        <f t="shared" si="1"/>
        <v>#REF!</v>
      </c>
      <c r="R25" s="10" t="e">
        <f t="shared" si="1"/>
        <v>#REF!</v>
      </c>
      <c r="S25" s="10" t="e">
        <f t="shared" si="1"/>
        <v>#REF!</v>
      </c>
      <c r="T25" s="10" t="e">
        <f t="shared" si="1"/>
        <v>#REF!</v>
      </c>
      <c r="U25" s="10" t="e">
        <f t="shared" si="1"/>
        <v>#REF!</v>
      </c>
    </row>
    <row r="26" spans="1:21" x14ac:dyDescent="0.2">
      <c r="A26" s="9">
        <v>2</v>
      </c>
      <c r="B26" s="10" t="e">
        <f t="shared" si="2"/>
        <v>#REF!</v>
      </c>
      <c r="C26" s="10" t="e">
        <f t="shared" si="1"/>
        <v>#REF!</v>
      </c>
      <c r="D26" s="10" t="e">
        <f t="shared" si="1"/>
        <v>#REF!</v>
      </c>
      <c r="E26" s="10" t="e">
        <f t="shared" si="1"/>
        <v>#REF!</v>
      </c>
      <c r="F26" s="10" t="e">
        <f t="shared" si="1"/>
        <v>#REF!</v>
      </c>
      <c r="G26" s="10" t="e">
        <f t="shared" si="1"/>
        <v>#REF!</v>
      </c>
      <c r="H26" s="10" t="e">
        <f t="shared" si="1"/>
        <v>#REF!</v>
      </c>
      <c r="I26" s="10" t="e">
        <f t="shared" si="1"/>
        <v>#REF!</v>
      </c>
      <c r="J26" s="10" t="e">
        <f t="shared" si="1"/>
        <v>#REF!</v>
      </c>
      <c r="K26" s="10" t="e">
        <f t="shared" si="1"/>
        <v>#REF!</v>
      </c>
      <c r="L26" s="10" t="e">
        <f t="shared" si="1"/>
        <v>#REF!</v>
      </c>
      <c r="M26" s="10" t="e">
        <f t="shared" si="1"/>
        <v>#REF!</v>
      </c>
      <c r="N26" s="10" t="e">
        <f t="shared" si="1"/>
        <v>#REF!</v>
      </c>
      <c r="O26" s="10" t="e">
        <f t="shared" si="1"/>
        <v>#REF!</v>
      </c>
      <c r="P26" s="10" t="e">
        <f t="shared" si="1"/>
        <v>#REF!</v>
      </c>
      <c r="Q26" s="10" t="e">
        <f t="shared" si="1"/>
        <v>#REF!</v>
      </c>
      <c r="R26" s="10" t="e">
        <f t="shared" si="1"/>
        <v>#REF!</v>
      </c>
      <c r="S26" s="10" t="e">
        <f t="shared" si="1"/>
        <v>#REF!</v>
      </c>
      <c r="T26" s="10" t="e">
        <f t="shared" si="1"/>
        <v>#REF!</v>
      </c>
      <c r="U26" s="10" t="e">
        <f t="shared" si="1"/>
        <v>#REF!</v>
      </c>
    </row>
    <row r="27" spans="1:21" x14ac:dyDescent="0.2">
      <c r="A27" s="8" t="s">
        <v>117</v>
      </c>
      <c r="B27" s="10"/>
      <c r="C27" s="10"/>
      <c r="D27" s="10"/>
      <c r="E27" s="10"/>
      <c r="F27" s="10"/>
      <c r="G27" s="10"/>
      <c r="H27" s="10"/>
      <c r="I27" s="10"/>
      <c r="J27" s="10"/>
      <c r="K27" s="10"/>
      <c r="L27" s="10"/>
      <c r="M27" s="10"/>
      <c r="N27" s="10"/>
      <c r="O27" s="10"/>
      <c r="P27" s="10"/>
      <c r="Q27" s="10"/>
      <c r="R27" s="10"/>
      <c r="S27" s="10"/>
      <c r="T27" s="10"/>
      <c r="U27" s="10"/>
    </row>
    <row r="28" spans="1:21" x14ac:dyDescent="0.2">
      <c r="A28" s="11">
        <v>1</v>
      </c>
      <c r="B28" s="10" t="e">
        <f t="shared" si="2"/>
        <v>#REF!</v>
      </c>
      <c r="C28" s="10" t="e">
        <f t="shared" si="1"/>
        <v>#REF!</v>
      </c>
      <c r="D28" s="10" t="e">
        <f t="shared" si="1"/>
        <v>#REF!</v>
      </c>
      <c r="E28" s="10" t="e">
        <f t="shared" si="1"/>
        <v>#REF!</v>
      </c>
      <c r="F28" s="10" t="e">
        <f t="shared" si="1"/>
        <v>#REF!</v>
      </c>
      <c r="G28" s="10" t="e">
        <f t="shared" si="1"/>
        <v>#REF!</v>
      </c>
      <c r="H28" s="10" t="e">
        <f t="shared" si="1"/>
        <v>#REF!</v>
      </c>
      <c r="I28" s="10" t="e">
        <f t="shared" si="1"/>
        <v>#REF!</v>
      </c>
      <c r="J28" s="10" t="e">
        <f t="shared" si="1"/>
        <v>#REF!</v>
      </c>
      <c r="K28" s="10" t="e">
        <f t="shared" si="1"/>
        <v>#REF!</v>
      </c>
      <c r="L28" s="10" t="e">
        <f t="shared" si="1"/>
        <v>#REF!</v>
      </c>
      <c r="M28" s="10" t="e">
        <f t="shared" si="1"/>
        <v>#REF!</v>
      </c>
      <c r="N28" s="10" t="e">
        <f t="shared" si="1"/>
        <v>#REF!</v>
      </c>
      <c r="O28" s="10" t="e">
        <f t="shared" si="1"/>
        <v>#REF!</v>
      </c>
      <c r="P28" s="10" t="e">
        <f t="shared" si="1"/>
        <v>#REF!</v>
      </c>
      <c r="Q28" s="10" t="e">
        <f t="shared" si="1"/>
        <v>#REF!</v>
      </c>
      <c r="R28" s="10" t="e">
        <f t="shared" si="1"/>
        <v>#REF!</v>
      </c>
      <c r="S28" s="10" t="e">
        <f t="shared" si="1"/>
        <v>#REF!</v>
      </c>
      <c r="T28" s="10" t="e">
        <f t="shared" si="1"/>
        <v>#REF!</v>
      </c>
      <c r="U28" s="10" t="e">
        <f t="shared" si="1"/>
        <v>#REF!</v>
      </c>
    </row>
    <row r="29" spans="1:21" x14ac:dyDescent="0.2">
      <c r="A29" s="11">
        <v>2</v>
      </c>
      <c r="B29" s="10" t="e">
        <f t="shared" si="2"/>
        <v>#REF!</v>
      </c>
      <c r="C29" s="10" t="e">
        <f t="shared" si="1"/>
        <v>#REF!</v>
      </c>
      <c r="D29" s="10" t="e">
        <f t="shared" si="1"/>
        <v>#REF!</v>
      </c>
      <c r="E29" s="10" t="e">
        <f t="shared" si="1"/>
        <v>#REF!</v>
      </c>
      <c r="F29" s="10" t="e">
        <f t="shared" si="1"/>
        <v>#REF!</v>
      </c>
      <c r="G29" s="10" t="e">
        <f t="shared" si="1"/>
        <v>#REF!</v>
      </c>
      <c r="H29" s="10" t="e">
        <f t="shared" si="1"/>
        <v>#REF!</v>
      </c>
      <c r="I29" s="10" t="e">
        <f t="shared" si="1"/>
        <v>#REF!</v>
      </c>
      <c r="J29" s="10" t="e">
        <f t="shared" si="1"/>
        <v>#REF!</v>
      </c>
      <c r="K29" s="10" t="e">
        <f t="shared" si="1"/>
        <v>#REF!</v>
      </c>
      <c r="L29" s="10" t="e">
        <f t="shared" si="1"/>
        <v>#REF!</v>
      </c>
      <c r="M29" s="10" t="e">
        <f t="shared" si="1"/>
        <v>#REF!</v>
      </c>
      <c r="N29" s="10" t="e">
        <f t="shared" si="1"/>
        <v>#REF!</v>
      </c>
      <c r="O29" s="10" t="e">
        <f t="shared" si="1"/>
        <v>#REF!</v>
      </c>
      <c r="P29" s="10" t="e">
        <f t="shared" si="1"/>
        <v>#REF!</v>
      </c>
      <c r="Q29" s="10" t="e">
        <f t="shared" si="1"/>
        <v>#REF!</v>
      </c>
      <c r="R29" s="10" t="e">
        <f t="shared" si="1"/>
        <v>#REF!</v>
      </c>
      <c r="S29" s="10" t="e">
        <f t="shared" si="1"/>
        <v>#REF!</v>
      </c>
      <c r="T29" s="10" t="e">
        <f t="shared" si="1"/>
        <v>#REF!</v>
      </c>
      <c r="U29" s="10" t="e">
        <f t="shared" si="1"/>
        <v>#REF!</v>
      </c>
    </row>
    <row r="30" spans="1:21" x14ac:dyDescent="0.2">
      <c r="A30" s="8" t="s">
        <v>118</v>
      </c>
      <c r="B30" s="10"/>
      <c r="C30" s="10"/>
      <c r="D30" s="10"/>
      <c r="E30" s="10"/>
      <c r="F30" s="10"/>
      <c r="G30" s="10"/>
      <c r="H30" s="10"/>
      <c r="I30" s="10"/>
      <c r="J30" s="10"/>
      <c r="K30" s="10"/>
      <c r="L30" s="10"/>
      <c r="M30" s="10"/>
      <c r="N30" s="10"/>
      <c r="O30" s="10"/>
      <c r="P30" s="10"/>
      <c r="Q30" s="10"/>
      <c r="R30" s="10"/>
      <c r="S30" s="10"/>
      <c r="T30" s="10"/>
      <c r="U30" s="10"/>
    </row>
    <row r="31" spans="1:21" x14ac:dyDescent="0.2">
      <c r="A31" s="11">
        <v>1</v>
      </c>
      <c r="B31" s="10" t="e">
        <f t="shared" si="2"/>
        <v>#REF!</v>
      </c>
      <c r="C31" s="10" t="e">
        <f t="shared" si="1"/>
        <v>#REF!</v>
      </c>
      <c r="D31" s="10" t="e">
        <f t="shared" si="1"/>
        <v>#REF!</v>
      </c>
      <c r="E31" s="10" t="e">
        <f t="shared" si="1"/>
        <v>#REF!</v>
      </c>
      <c r="F31" s="10" t="e">
        <f t="shared" si="1"/>
        <v>#REF!</v>
      </c>
      <c r="G31" s="10" t="e">
        <f t="shared" si="1"/>
        <v>#REF!</v>
      </c>
      <c r="H31" s="10" t="e">
        <f t="shared" si="1"/>
        <v>#REF!</v>
      </c>
      <c r="I31" s="10" t="e">
        <f t="shared" si="1"/>
        <v>#REF!</v>
      </c>
      <c r="J31" s="10" t="e">
        <f t="shared" si="1"/>
        <v>#REF!</v>
      </c>
      <c r="K31" s="10" t="e">
        <f t="shared" si="1"/>
        <v>#REF!</v>
      </c>
      <c r="L31" s="10" t="e">
        <f t="shared" si="1"/>
        <v>#REF!</v>
      </c>
      <c r="M31" s="10" t="e">
        <f t="shared" si="1"/>
        <v>#REF!</v>
      </c>
      <c r="N31" s="10" t="e">
        <f t="shared" si="1"/>
        <v>#REF!</v>
      </c>
      <c r="O31" s="10" t="e">
        <f t="shared" si="1"/>
        <v>#REF!</v>
      </c>
      <c r="P31" s="10" t="e">
        <f t="shared" si="1"/>
        <v>#REF!</v>
      </c>
      <c r="Q31" s="10" t="e">
        <f t="shared" si="1"/>
        <v>#REF!</v>
      </c>
      <c r="R31" s="10" t="e">
        <f t="shared" si="1"/>
        <v>#REF!</v>
      </c>
      <c r="S31" s="10" t="e">
        <f t="shared" si="1"/>
        <v>#REF!</v>
      </c>
      <c r="T31" s="10" t="e">
        <f t="shared" si="1"/>
        <v>#REF!</v>
      </c>
      <c r="U31" s="10" t="e">
        <f t="shared" si="1"/>
        <v>#REF!</v>
      </c>
    </row>
    <row r="32" spans="1:21" x14ac:dyDescent="0.2">
      <c r="A32" s="11">
        <v>2</v>
      </c>
      <c r="B32" s="10" t="e">
        <f t="shared" si="2"/>
        <v>#REF!</v>
      </c>
      <c r="C32" s="10" t="e">
        <f t="shared" si="1"/>
        <v>#REF!</v>
      </c>
      <c r="D32" s="10" t="e">
        <f t="shared" si="1"/>
        <v>#REF!</v>
      </c>
      <c r="E32" s="10" t="e">
        <f t="shared" si="1"/>
        <v>#REF!</v>
      </c>
      <c r="F32" s="10" t="e">
        <f t="shared" si="1"/>
        <v>#REF!</v>
      </c>
      <c r="G32" s="10" t="e">
        <f t="shared" si="1"/>
        <v>#REF!</v>
      </c>
      <c r="H32" s="10" t="e">
        <f t="shared" si="1"/>
        <v>#REF!</v>
      </c>
      <c r="I32" s="10" t="e">
        <f t="shared" si="1"/>
        <v>#REF!</v>
      </c>
      <c r="J32" s="10" t="e">
        <f t="shared" si="1"/>
        <v>#REF!</v>
      </c>
      <c r="K32" s="10" t="e">
        <f t="shared" si="1"/>
        <v>#REF!</v>
      </c>
      <c r="L32" s="10" t="e">
        <f t="shared" si="1"/>
        <v>#REF!</v>
      </c>
      <c r="M32" s="10" t="e">
        <f t="shared" si="1"/>
        <v>#REF!</v>
      </c>
      <c r="N32" s="10" t="e">
        <f t="shared" si="1"/>
        <v>#REF!</v>
      </c>
      <c r="O32" s="10" t="e">
        <f t="shared" si="1"/>
        <v>#REF!</v>
      </c>
      <c r="P32" s="10" t="e">
        <f t="shared" si="1"/>
        <v>#REF!</v>
      </c>
      <c r="Q32" s="10" t="e">
        <f t="shared" si="1"/>
        <v>#REF!</v>
      </c>
      <c r="R32" s="10" t="e">
        <f t="shared" si="1"/>
        <v>#REF!</v>
      </c>
      <c r="S32" s="10" t="e">
        <f t="shared" si="1"/>
        <v>#REF!</v>
      </c>
      <c r="T32" s="10" t="e">
        <f t="shared" si="1"/>
        <v>#REF!</v>
      </c>
      <c r="U32" s="10" t="e">
        <f t="shared" si="1"/>
        <v>#REF!</v>
      </c>
    </row>
    <row r="34" spans="1:1" ht="135" x14ac:dyDescent="0.2">
      <c r="A34" s="12" t="s">
        <v>160</v>
      </c>
    </row>
    <row r="35" spans="1:1" x14ac:dyDescent="0.2">
      <c r="A35" s="55" t="s">
        <v>93</v>
      </c>
    </row>
    <row r="36" spans="1:1" x14ac:dyDescent="0.2">
      <c r="A36" s="56" t="s">
        <v>161</v>
      </c>
    </row>
    <row r="37" spans="1:1" x14ac:dyDescent="0.2">
      <c r="A37" s="56" t="s">
        <v>162</v>
      </c>
    </row>
    <row r="39" spans="1:1" x14ac:dyDescent="0.2">
      <c r="A39" s="55" t="s">
        <v>23</v>
      </c>
    </row>
    <row r="41" spans="1:1" x14ac:dyDescent="0.2">
      <c r="A41" s="57" t="s">
        <v>163</v>
      </c>
    </row>
    <row r="42" spans="1:1" x14ac:dyDescent="0.2">
      <c r="A42" s="57" t="s">
        <v>164</v>
      </c>
    </row>
    <row r="43" spans="1:1" x14ac:dyDescent="0.2">
      <c r="A43" s="57" t="s">
        <v>165</v>
      </c>
    </row>
    <row r="44" spans="1:1" x14ac:dyDescent="0.2">
      <c r="A44" s="57" t="s">
        <v>166</v>
      </c>
    </row>
    <row r="45" spans="1:1" x14ac:dyDescent="0.2">
      <c r="A45" s="143" t="s">
        <v>167</v>
      </c>
    </row>
    <row r="46" spans="1:1" x14ac:dyDescent="0.2">
      <c r="A46" s="164" t="s">
        <v>168</v>
      </c>
    </row>
    <row r="47" spans="1:1" ht="31.5" x14ac:dyDescent="0.2">
      <c r="A47" s="58" t="s">
        <v>169</v>
      </c>
    </row>
    <row r="48" spans="1:1" ht="52.5" x14ac:dyDescent="0.2">
      <c r="A48" s="165" t="s">
        <v>170</v>
      </c>
    </row>
    <row r="49" spans="1:1" ht="42" x14ac:dyDescent="0.2">
      <c r="A49" s="165" t="s">
        <v>171</v>
      </c>
    </row>
    <row r="50" spans="1:1" ht="42" x14ac:dyDescent="0.2">
      <c r="A50" s="165" t="s">
        <v>172</v>
      </c>
    </row>
    <row r="51" spans="1:1" ht="52.5" x14ac:dyDescent="0.2">
      <c r="A51" s="165" t="s">
        <v>173</v>
      </c>
    </row>
    <row r="52" spans="1:1" ht="31.5" x14ac:dyDescent="0.2">
      <c r="A52" s="165" t="s">
        <v>174</v>
      </c>
    </row>
    <row r="53" spans="1:1" ht="21" x14ac:dyDescent="0.2">
      <c r="A53" s="165" t="s">
        <v>175</v>
      </c>
    </row>
    <row r="54" spans="1:1" ht="31.5" x14ac:dyDescent="0.2">
      <c r="A54" s="165" t="s">
        <v>176</v>
      </c>
    </row>
    <row r="55" spans="1:1" ht="34.5" x14ac:dyDescent="0.2">
      <c r="A55" s="165" t="s">
        <v>177</v>
      </c>
    </row>
    <row r="56" spans="1:1" ht="42" x14ac:dyDescent="0.2">
      <c r="A56" s="165" t="s">
        <v>178</v>
      </c>
    </row>
    <row r="57" spans="1:1" ht="31.5" x14ac:dyDescent="0.2">
      <c r="A57" s="165" t="s">
        <v>179</v>
      </c>
    </row>
    <row r="58" spans="1:1" ht="31.5" x14ac:dyDescent="0.2">
      <c r="A58" s="166" t="s">
        <v>180</v>
      </c>
    </row>
    <row r="59" spans="1:1" ht="42" x14ac:dyDescent="0.2">
      <c r="A59" s="22" t="s">
        <v>137</v>
      </c>
    </row>
    <row r="60" spans="1:1" ht="63" x14ac:dyDescent="0.2">
      <c r="A60" s="60" t="s">
        <v>181</v>
      </c>
    </row>
    <row r="61" spans="1:1" ht="21" x14ac:dyDescent="0.2">
      <c r="A61" s="23" t="s">
        <v>138</v>
      </c>
    </row>
    <row r="62" spans="1:1" ht="53.25" x14ac:dyDescent="0.2">
      <c r="A62" s="24" t="s">
        <v>139</v>
      </c>
    </row>
    <row r="63" spans="1:1" ht="31.5" x14ac:dyDescent="0.2">
      <c r="A63" s="25" t="s">
        <v>140</v>
      </c>
    </row>
    <row r="65" spans="1:1" x14ac:dyDescent="0.2">
      <c r="A65" s="26" t="s">
        <v>20</v>
      </c>
    </row>
    <row r="66" spans="1:1" ht="24" x14ac:dyDescent="0.2">
      <c r="A66" s="27" t="s">
        <v>141</v>
      </c>
    </row>
    <row r="67" spans="1:1" ht="24" x14ac:dyDescent="0.2">
      <c r="A67" s="27" t="s">
        <v>142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L54"/>
  <sheetViews>
    <sheetView workbookViewId="0">
      <selection activeCell="H1" sqref="H1:L1048576"/>
    </sheetView>
  </sheetViews>
  <sheetFormatPr defaultColWidth="9" defaultRowHeight="12.75" x14ac:dyDescent="0.2"/>
  <cols>
    <col min="1" max="1" width="103.140625" customWidth="1"/>
    <col min="2" max="7" width="9" hidden="1" customWidth="1"/>
  </cols>
  <sheetData>
    <row r="1" spans="1:12" x14ac:dyDescent="0.2">
      <c r="A1" s="2" t="s">
        <v>0</v>
      </c>
    </row>
    <row r="2" spans="1:12" x14ac:dyDescent="0.2">
      <c r="A2" s="34" t="s">
        <v>1</v>
      </c>
    </row>
    <row r="3" spans="1:12" x14ac:dyDescent="0.2">
      <c r="A3" s="2"/>
    </row>
    <row r="4" spans="1:12" x14ac:dyDescent="0.2">
      <c r="A4" s="35" t="s">
        <v>2</v>
      </c>
      <c r="B4" s="213" t="e">
        <f>'4=3 | FIT15'!B4</f>
        <v>#REF!</v>
      </c>
      <c r="C4" s="213" t="e">
        <f>'4=3 | FIT15'!C4</f>
        <v>#REF!</v>
      </c>
      <c r="D4" s="213" t="e">
        <f>'4=3 | FIT15'!D4</f>
        <v>#REF!</v>
      </c>
      <c r="E4" s="213" t="e">
        <f>'4=3 | FIT15'!E4</f>
        <v>#REF!</v>
      </c>
      <c r="F4" s="213" t="e">
        <f>'4=3 | FIT15'!F4</f>
        <v>#REF!</v>
      </c>
      <c r="G4" s="213" t="e">
        <f>'4=3 | FIT15'!G4</f>
        <v>#REF!</v>
      </c>
      <c r="H4" s="213" t="e">
        <f>'4=3 | FIT15'!H4</f>
        <v>#REF!</v>
      </c>
      <c r="I4" s="213" t="e">
        <f>'4=3 | FIT15'!I4</f>
        <v>#REF!</v>
      </c>
      <c r="J4" s="213" t="e">
        <f>'4=3 | FIT15'!J4</f>
        <v>#REF!</v>
      </c>
      <c r="K4" s="213" t="e">
        <f>'4=3 | FIT15'!K4</f>
        <v>#REF!</v>
      </c>
      <c r="L4" s="213" t="e">
        <f>'4=3 | FIT15'!L4</f>
        <v>#REF!</v>
      </c>
    </row>
    <row r="5" spans="1:12" x14ac:dyDescent="0.2">
      <c r="A5" s="105" t="s">
        <v>3</v>
      </c>
      <c r="B5" s="213" t="e">
        <f>'4=3 | FIT15'!B5</f>
        <v>#REF!</v>
      </c>
      <c r="C5" s="213" t="e">
        <f>'4=3 | FIT15'!C5</f>
        <v>#REF!</v>
      </c>
      <c r="D5" s="213" t="e">
        <f>'4=3 | FIT15'!D5</f>
        <v>#REF!</v>
      </c>
      <c r="E5" s="213" t="e">
        <f>'4=3 | FIT15'!E5</f>
        <v>#REF!</v>
      </c>
      <c r="F5" s="213" t="e">
        <f>'4=3 | FIT15'!F5</f>
        <v>#REF!</v>
      </c>
      <c r="G5" s="213" t="e">
        <f>'4=3 | FIT15'!G5</f>
        <v>#REF!</v>
      </c>
      <c r="H5" s="213" t="e">
        <f>'4=3 | FIT15'!H5</f>
        <v>#REF!</v>
      </c>
      <c r="I5" s="213" t="e">
        <f>'4=3 | FIT15'!I5</f>
        <v>#REF!</v>
      </c>
      <c r="J5" s="213" t="e">
        <f>'4=3 | FIT15'!J5</f>
        <v>#REF!</v>
      </c>
      <c r="K5" s="213" t="e">
        <f>'4=3 | FIT15'!K5</f>
        <v>#REF!</v>
      </c>
      <c r="L5" s="213" t="e">
        <f>'4=3 | FIT15'!L5</f>
        <v>#REF!</v>
      </c>
    </row>
    <row r="6" spans="1:12" x14ac:dyDescent="0.2">
      <c r="A6" s="38" t="s">
        <v>4</v>
      </c>
      <c r="B6" s="261"/>
      <c r="C6" s="261"/>
      <c r="D6" s="261"/>
      <c r="E6" s="261"/>
      <c r="F6" s="261"/>
      <c r="G6" s="261"/>
      <c r="H6" s="261"/>
      <c r="I6" s="261"/>
      <c r="J6" s="261"/>
      <c r="K6" s="261"/>
      <c r="L6" s="261"/>
    </row>
    <row r="7" spans="1:12" x14ac:dyDescent="0.2">
      <c r="A7" s="9">
        <v>1</v>
      </c>
      <c r="B7" s="283" t="e">
        <f>'4=3 | FIT15'!B7</f>
        <v>#REF!</v>
      </c>
      <c r="C7" s="283" t="e">
        <f>'4=3 | FIT15'!C7</f>
        <v>#REF!</v>
      </c>
      <c r="D7" s="283" t="e">
        <f>'4=3 | FIT15'!D7</f>
        <v>#REF!</v>
      </c>
      <c r="E7" s="283" t="e">
        <f>'4=3 | FIT15'!E7</f>
        <v>#REF!</v>
      </c>
      <c r="F7" s="283" t="e">
        <f>'4=3 | FIT15'!F7</f>
        <v>#REF!</v>
      </c>
      <c r="G7" s="283" t="e">
        <f>'4=3 | FIT15'!G7</f>
        <v>#REF!</v>
      </c>
      <c r="H7" s="283" t="e">
        <f>'4=3 | FIT15'!H7</f>
        <v>#REF!</v>
      </c>
      <c r="I7" s="283" t="e">
        <f>'4=3 | FIT15'!I7</f>
        <v>#REF!</v>
      </c>
      <c r="J7" s="283" t="e">
        <f>'4=3 | FIT15'!J7</f>
        <v>#REF!</v>
      </c>
      <c r="K7" s="283" t="e">
        <f>'4=3 | FIT15'!K7</f>
        <v>#REF!</v>
      </c>
      <c r="L7" s="283" t="e">
        <f>'4=3 | FIT15'!L7</f>
        <v>#REF!</v>
      </c>
    </row>
    <row r="8" spans="1:12" x14ac:dyDescent="0.2">
      <c r="A8" s="9">
        <v>2</v>
      </c>
      <c r="B8" s="283" t="e">
        <f>'4=3 | FIT15'!B8</f>
        <v>#REF!</v>
      </c>
      <c r="C8" s="283" t="e">
        <f>'4=3 | FIT15'!C8</f>
        <v>#REF!</v>
      </c>
      <c r="D8" s="283" t="e">
        <f>'4=3 | FIT15'!D8</f>
        <v>#REF!</v>
      </c>
      <c r="E8" s="283" t="e">
        <f>'4=3 | FIT15'!E8</f>
        <v>#REF!</v>
      </c>
      <c r="F8" s="283" t="e">
        <f>'4=3 | FIT15'!F8</f>
        <v>#REF!</v>
      </c>
      <c r="G8" s="283" t="e">
        <f>'4=3 | FIT15'!G8</f>
        <v>#REF!</v>
      </c>
      <c r="H8" s="283" t="e">
        <f>'4=3 | FIT15'!H8</f>
        <v>#REF!</v>
      </c>
      <c r="I8" s="283" t="e">
        <f>'4=3 | FIT15'!I8</f>
        <v>#REF!</v>
      </c>
      <c r="J8" s="283" t="e">
        <f>'4=3 | FIT15'!J8</f>
        <v>#REF!</v>
      </c>
      <c r="K8" s="283" t="e">
        <f>'4=3 | FIT15'!K8</f>
        <v>#REF!</v>
      </c>
      <c r="L8" s="283" t="e">
        <f>'4=3 | FIT15'!L8</f>
        <v>#REF!</v>
      </c>
    </row>
    <row r="9" spans="1:12" x14ac:dyDescent="0.2">
      <c r="A9" s="38" t="s">
        <v>5</v>
      </c>
      <c r="B9" s="283"/>
      <c r="C9" s="283"/>
      <c r="D9" s="283"/>
      <c r="E9" s="283"/>
      <c r="F9" s="283"/>
      <c r="G9" s="283"/>
      <c r="H9" s="283"/>
      <c r="I9" s="283"/>
      <c r="J9" s="283"/>
      <c r="K9" s="283"/>
      <c r="L9" s="283"/>
    </row>
    <row r="10" spans="1:12" x14ac:dyDescent="0.2">
      <c r="A10" s="9">
        <v>1</v>
      </c>
      <c r="B10" s="283" t="e">
        <f>'4=3 | FIT15'!B10</f>
        <v>#REF!</v>
      </c>
      <c r="C10" s="283" t="e">
        <f>'4=3 | FIT15'!C10</f>
        <v>#REF!</v>
      </c>
      <c r="D10" s="283" t="e">
        <f>'4=3 | FIT15'!D10</f>
        <v>#REF!</v>
      </c>
      <c r="E10" s="283" t="e">
        <f>'4=3 | FIT15'!E10</f>
        <v>#REF!</v>
      </c>
      <c r="F10" s="283" t="e">
        <f>'4=3 | FIT15'!F10</f>
        <v>#REF!</v>
      </c>
      <c r="G10" s="283" t="e">
        <f>'4=3 | FIT15'!G10</f>
        <v>#REF!</v>
      </c>
      <c r="H10" s="283" t="e">
        <f>'4=3 | FIT15'!H10</f>
        <v>#REF!</v>
      </c>
      <c r="I10" s="283" t="e">
        <f>'4=3 | FIT15'!I10</f>
        <v>#REF!</v>
      </c>
      <c r="J10" s="283" t="e">
        <f>'4=3 | FIT15'!J10</f>
        <v>#REF!</v>
      </c>
      <c r="K10" s="283" t="e">
        <f>'4=3 | FIT15'!K10</f>
        <v>#REF!</v>
      </c>
      <c r="L10" s="283" t="e">
        <f>'4=3 | FIT15'!L10</f>
        <v>#REF!</v>
      </c>
    </row>
    <row r="11" spans="1:12" x14ac:dyDescent="0.2">
      <c r="A11" s="9">
        <v>2</v>
      </c>
      <c r="B11" s="283" t="e">
        <f>'4=3 | FIT15'!B11</f>
        <v>#REF!</v>
      </c>
      <c r="C11" s="283" t="e">
        <f>'4=3 | FIT15'!C11</f>
        <v>#REF!</v>
      </c>
      <c r="D11" s="283" t="e">
        <f>'4=3 | FIT15'!D11</f>
        <v>#REF!</v>
      </c>
      <c r="E11" s="283" t="e">
        <f>'4=3 | FIT15'!E11</f>
        <v>#REF!</v>
      </c>
      <c r="F11" s="283" t="e">
        <f>'4=3 | FIT15'!F11</f>
        <v>#REF!</v>
      </c>
      <c r="G11" s="283" t="e">
        <f>'4=3 | FIT15'!G11</f>
        <v>#REF!</v>
      </c>
      <c r="H11" s="283" t="e">
        <f>'4=3 | FIT15'!H11</f>
        <v>#REF!</v>
      </c>
      <c r="I11" s="283" t="e">
        <f>'4=3 | FIT15'!I11</f>
        <v>#REF!</v>
      </c>
      <c r="J11" s="283" t="e">
        <f>'4=3 | FIT15'!J11</f>
        <v>#REF!</v>
      </c>
      <c r="K11" s="283" t="e">
        <f>'4=3 | FIT15'!K11</f>
        <v>#REF!</v>
      </c>
      <c r="L11" s="283" t="e">
        <f>'4=3 | FIT15'!L11</f>
        <v>#REF!</v>
      </c>
    </row>
    <row r="12" spans="1:12" x14ac:dyDescent="0.2">
      <c r="A12" s="38" t="s">
        <v>6</v>
      </c>
      <c r="B12" s="283"/>
      <c r="C12" s="283"/>
      <c r="D12" s="283"/>
      <c r="E12" s="283"/>
      <c r="F12" s="283"/>
      <c r="G12" s="283"/>
      <c r="H12" s="283"/>
      <c r="I12" s="283"/>
      <c r="J12" s="283"/>
      <c r="K12" s="283"/>
      <c r="L12" s="283"/>
    </row>
    <row r="13" spans="1:12" x14ac:dyDescent="0.2">
      <c r="A13" s="9">
        <v>1</v>
      </c>
      <c r="B13" s="283" t="e">
        <f>'4=3 | FIT15'!B13</f>
        <v>#REF!</v>
      </c>
      <c r="C13" s="283" t="e">
        <f>'4=3 | FIT15'!C13</f>
        <v>#REF!</v>
      </c>
      <c r="D13" s="283" t="e">
        <f>'4=3 | FIT15'!D13</f>
        <v>#REF!</v>
      </c>
      <c r="E13" s="283" t="e">
        <f>'4=3 | FIT15'!E13</f>
        <v>#REF!</v>
      </c>
      <c r="F13" s="283" t="e">
        <f>'4=3 | FIT15'!F13</f>
        <v>#REF!</v>
      </c>
      <c r="G13" s="283" t="e">
        <f>'4=3 | FIT15'!G13</f>
        <v>#REF!</v>
      </c>
      <c r="H13" s="283" t="e">
        <f>'4=3 | FIT15'!H13</f>
        <v>#REF!</v>
      </c>
      <c r="I13" s="283" t="e">
        <f>'4=3 | FIT15'!I13</f>
        <v>#REF!</v>
      </c>
      <c r="J13" s="283" t="e">
        <f>'4=3 | FIT15'!J13</f>
        <v>#REF!</v>
      </c>
      <c r="K13" s="283" t="e">
        <f>'4=3 | FIT15'!K13</f>
        <v>#REF!</v>
      </c>
      <c r="L13" s="283" t="e">
        <f>'4=3 | FIT15'!L13</f>
        <v>#REF!</v>
      </c>
    </row>
    <row r="14" spans="1:12" x14ac:dyDescent="0.2">
      <c r="A14" s="9">
        <v>2</v>
      </c>
      <c r="B14" s="283" t="e">
        <f>'4=3 | FIT15'!B14</f>
        <v>#REF!</v>
      </c>
      <c r="C14" s="283" t="e">
        <f>'4=3 | FIT15'!C14</f>
        <v>#REF!</v>
      </c>
      <c r="D14" s="283" t="e">
        <f>'4=3 | FIT15'!D14</f>
        <v>#REF!</v>
      </c>
      <c r="E14" s="283" t="e">
        <f>'4=3 | FIT15'!E14</f>
        <v>#REF!</v>
      </c>
      <c r="F14" s="283" t="e">
        <f>'4=3 | FIT15'!F14</f>
        <v>#REF!</v>
      </c>
      <c r="G14" s="283" t="e">
        <f>'4=3 | FIT15'!G14</f>
        <v>#REF!</v>
      </c>
      <c r="H14" s="283" t="e">
        <f>'4=3 | FIT15'!H14</f>
        <v>#REF!</v>
      </c>
      <c r="I14" s="283" t="e">
        <f>'4=3 | FIT15'!I14</f>
        <v>#REF!</v>
      </c>
      <c r="J14" s="283" t="e">
        <f>'4=3 | FIT15'!J14</f>
        <v>#REF!</v>
      </c>
      <c r="K14" s="283" t="e">
        <f>'4=3 | FIT15'!K14</f>
        <v>#REF!</v>
      </c>
      <c r="L14" s="283" t="e">
        <f>'4=3 | FIT15'!L14</f>
        <v>#REF!</v>
      </c>
    </row>
    <row r="15" spans="1:12" x14ac:dyDescent="0.2">
      <c r="A15" s="38" t="s">
        <v>7</v>
      </c>
      <c r="B15" s="283"/>
      <c r="C15" s="283"/>
      <c r="D15" s="283"/>
      <c r="E15" s="283"/>
      <c r="F15" s="283"/>
      <c r="G15" s="283"/>
      <c r="H15" s="283"/>
      <c r="I15" s="283"/>
      <c r="J15" s="283"/>
      <c r="K15" s="283"/>
      <c r="L15" s="283"/>
    </row>
    <row r="16" spans="1:12" x14ac:dyDescent="0.2">
      <c r="A16" s="9">
        <v>1</v>
      </c>
      <c r="B16" s="283" t="e">
        <f>'4=3 | FIT15'!B16</f>
        <v>#REF!</v>
      </c>
      <c r="C16" s="283" t="e">
        <f>'4=3 | FIT15'!C16</f>
        <v>#REF!</v>
      </c>
      <c r="D16" s="283" t="e">
        <f>'4=3 | FIT15'!D16</f>
        <v>#REF!</v>
      </c>
      <c r="E16" s="283" t="e">
        <f>'4=3 | FIT15'!E16</f>
        <v>#REF!</v>
      </c>
      <c r="F16" s="283" t="e">
        <f>'4=3 | FIT15'!F16</f>
        <v>#REF!</v>
      </c>
      <c r="G16" s="283" t="e">
        <f>'4=3 | FIT15'!G16</f>
        <v>#REF!</v>
      </c>
      <c r="H16" s="283" t="e">
        <f>'4=3 | FIT15'!H16</f>
        <v>#REF!</v>
      </c>
      <c r="I16" s="283" t="e">
        <f>'4=3 | FIT15'!I16</f>
        <v>#REF!</v>
      </c>
      <c r="J16" s="283" t="e">
        <f>'4=3 | FIT15'!J16</f>
        <v>#REF!</v>
      </c>
      <c r="K16" s="283" t="e">
        <f>'4=3 | FIT15'!K16</f>
        <v>#REF!</v>
      </c>
      <c r="L16" s="283" t="e">
        <f>'4=3 | FIT15'!L16</f>
        <v>#REF!</v>
      </c>
    </row>
    <row r="17" spans="1:12" x14ac:dyDescent="0.2">
      <c r="A17" s="9">
        <v>2</v>
      </c>
      <c r="B17" s="283" t="e">
        <f>'4=3 | FIT15'!B17</f>
        <v>#REF!</v>
      </c>
      <c r="C17" s="283" t="e">
        <f>'4=3 | FIT15'!C17</f>
        <v>#REF!</v>
      </c>
      <c r="D17" s="283" t="e">
        <f>'4=3 | FIT15'!D17</f>
        <v>#REF!</v>
      </c>
      <c r="E17" s="283" t="e">
        <f>'4=3 | FIT15'!E17</f>
        <v>#REF!</v>
      </c>
      <c r="F17" s="283" t="e">
        <f>'4=3 | FIT15'!F17</f>
        <v>#REF!</v>
      </c>
      <c r="G17" s="283" t="e">
        <f>'4=3 | FIT15'!G17</f>
        <v>#REF!</v>
      </c>
      <c r="H17" s="283" t="e">
        <f>'4=3 | FIT15'!H17</f>
        <v>#REF!</v>
      </c>
      <c r="I17" s="283" t="e">
        <f>'4=3 | FIT15'!I17</f>
        <v>#REF!</v>
      </c>
      <c r="J17" s="283" t="e">
        <f>'4=3 | FIT15'!J17</f>
        <v>#REF!</v>
      </c>
      <c r="K17" s="283" t="e">
        <f>'4=3 | FIT15'!K17</f>
        <v>#REF!</v>
      </c>
      <c r="L17" s="283" t="e">
        <f>'4=3 | FIT15'!L17</f>
        <v>#REF!</v>
      </c>
    </row>
    <row r="18" spans="1:12" ht="21" customHeight="1" x14ac:dyDescent="0.2">
      <c r="A18" s="89" t="s">
        <v>8</v>
      </c>
      <c r="B18" s="38"/>
      <c r="C18" s="38"/>
      <c r="D18" s="38"/>
      <c r="E18" s="38"/>
      <c r="F18" s="38"/>
      <c r="G18" s="38"/>
      <c r="H18" s="38"/>
      <c r="I18" s="38"/>
      <c r="J18" s="38"/>
      <c r="K18" s="38"/>
      <c r="L18" s="38"/>
    </row>
    <row r="19" spans="1:12" x14ac:dyDescent="0.2">
      <c r="A19" s="9">
        <v>1</v>
      </c>
      <c r="B19" s="10" t="e">
        <f t="shared" ref="B19:G19" si="0">B10</f>
        <v>#REF!</v>
      </c>
      <c r="C19" s="10" t="e">
        <f t="shared" si="0"/>
        <v>#REF!</v>
      </c>
      <c r="D19" s="10" t="e">
        <f t="shared" si="0"/>
        <v>#REF!</v>
      </c>
      <c r="E19" s="10" t="e">
        <f t="shared" si="0"/>
        <v>#REF!</v>
      </c>
      <c r="F19" s="10" t="e">
        <f t="shared" si="0"/>
        <v>#REF!</v>
      </c>
      <c r="G19" s="10" t="e">
        <f t="shared" si="0"/>
        <v>#REF!</v>
      </c>
      <c r="H19" s="10" t="e">
        <f t="shared" ref="H19:L19" si="1">H10</f>
        <v>#REF!</v>
      </c>
      <c r="I19" s="10" t="e">
        <f t="shared" si="1"/>
        <v>#REF!</v>
      </c>
      <c r="J19" s="10" t="e">
        <f t="shared" si="1"/>
        <v>#REF!</v>
      </c>
      <c r="K19" s="10" t="e">
        <f t="shared" si="1"/>
        <v>#REF!</v>
      </c>
      <c r="L19" s="10" t="e">
        <f t="shared" si="1"/>
        <v>#REF!</v>
      </c>
    </row>
    <row r="20" spans="1:12" x14ac:dyDescent="0.2">
      <c r="A20" s="9">
        <v>2</v>
      </c>
      <c r="B20" s="10" t="e">
        <f t="shared" ref="B20:G20" si="2">B11</f>
        <v>#REF!</v>
      </c>
      <c r="C20" s="10" t="e">
        <f t="shared" si="2"/>
        <v>#REF!</v>
      </c>
      <c r="D20" s="10" t="e">
        <f t="shared" si="2"/>
        <v>#REF!</v>
      </c>
      <c r="E20" s="10" t="e">
        <f t="shared" si="2"/>
        <v>#REF!</v>
      </c>
      <c r="F20" s="10" t="e">
        <f t="shared" si="2"/>
        <v>#REF!</v>
      </c>
      <c r="G20" s="10" t="e">
        <f t="shared" si="2"/>
        <v>#REF!</v>
      </c>
      <c r="H20" s="10" t="e">
        <f t="shared" ref="H20:L20" si="3">H11</f>
        <v>#REF!</v>
      </c>
      <c r="I20" s="10" t="e">
        <f t="shared" si="3"/>
        <v>#REF!</v>
      </c>
      <c r="J20" s="10" t="e">
        <f t="shared" si="3"/>
        <v>#REF!</v>
      </c>
      <c r="K20" s="10" t="e">
        <f t="shared" si="3"/>
        <v>#REF!</v>
      </c>
      <c r="L20" s="10" t="e">
        <f t="shared" si="3"/>
        <v>#REF!</v>
      </c>
    </row>
    <row r="21" spans="1:12" x14ac:dyDescent="0.2">
      <c r="A21" s="8"/>
      <c r="B21" s="284"/>
      <c r="C21" s="284"/>
      <c r="D21" s="284"/>
      <c r="E21" s="284"/>
      <c r="F21" s="284"/>
      <c r="G21" s="284"/>
      <c r="H21" s="284"/>
      <c r="I21" s="284"/>
      <c r="J21" s="284"/>
      <c r="K21" s="284"/>
      <c r="L21" s="284"/>
    </row>
    <row r="22" spans="1:12" x14ac:dyDescent="0.2">
      <c r="A22" s="155" t="s">
        <v>22</v>
      </c>
      <c r="B22" s="213" t="e">
        <f t="shared" ref="B22:G22" si="4">B4</f>
        <v>#REF!</v>
      </c>
      <c r="C22" s="213" t="e">
        <f t="shared" si="4"/>
        <v>#REF!</v>
      </c>
      <c r="D22" s="213" t="e">
        <f t="shared" si="4"/>
        <v>#REF!</v>
      </c>
      <c r="E22" s="213" t="e">
        <f t="shared" si="4"/>
        <v>#REF!</v>
      </c>
      <c r="F22" s="213" t="e">
        <f t="shared" si="4"/>
        <v>#REF!</v>
      </c>
      <c r="G22" s="213" t="e">
        <f t="shared" si="4"/>
        <v>#REF!</v>
      </c>
      <c r="H22" s="213" t="e">
        <f t="shared" ref="H22:L22" si="5">H4</f>
        <v>#REF!</v>
      </c>
      <c r="I22" s="213" t="e">
        <f t="shared" si="5"/>
        <v>#REF!</v>
      </c>
      <c r="J22" s="213" t="e">
        <f t="shared" si="5"/>
        <v>#REF!</v>
      </c>
      <c r="K22" s="213" t="e">
        <f t="shared" si="5"/>
        <v>#REF!</v>
      </c>
      <c r="L22" s="213" t="e">
        <f t="shared" si="5"/>
        <v>#REF!</v>
      </c>
    </row>
    <row r="23" spans="1:12" x14ac:dyDescent="0.2">
      <c r="A23" s="105" t="s">
        <v>3</v>
      </c>
      <c r="B23" s="213" t="e">
        <f t="shared" ref="B23:G23" si="6">B5</f>
        <v>#REF!</v>
      </c>
      <c r="C23" s="213" t="e">
        <f t="shared" si="6"/>
        <v>#REF!</v>
      </c>
      <c r="D23" s="213" t="e">
        <f t="shared" si="6"/>
        <v>#REF!</v>
      </c>
      <c r="E23" s="213" t="e">
        <f t="shared" si="6"/>
        <v>#REF!</v>
      </c>
      <c r="F23" s="213" t="e">
        <f t="shared" si="6"/>
        <v>#REF!</v>
      </c>
      <c r="G23" s="213" t="e">
        <f t="shared" si="6"/>
        <v>#REF!</v>
      </c>
      <c r="H23" s="213" t="e">
        <f t="shared" ref="H23:L23" si="7">H5</f>
        <v>#REF!</v>
      </c>
      <c r="I23" s="213" t="e">
        <f t="shared" si="7"/>
        <v>#REF!</v>
      </c>
      <c r="J23" s="213" t="e">
        <f t="shared" si="7"/>
        <v>#REF!</v>
      </c>
      <c r="K23" s="213" t="e">
        <f t="shared" si="7"/>
        <v>#REF!</v>
      </c>
      <c r="L23" s="213" t="e">
        <f t="shared" si="7"/>
        <v>#REF!</v>
      </c>
    </row>
    <row r="24" spans="1:12" x14ac:dyDescent="0.2">
      <c r="A24" s="38" t="s">
        <v>4</v>
      </c>
      <c r="B24" s="261"/>
      <c r="C24" s="261"/>
      <c r="D24" s="261"/>
      <c r="E24" s="261"/>
      <c r="F24" s="261"/>
      <c r="G24" s="261"/>
      <c r="H24" s="261"/>
      <c r="I24" s="261"/>
      <c r="J24" s="261"/>
      <c r="K24" s="261"/>
      <c r="L24" s="261"/>
    </row>
    <row r="25" spans="1:12" x14ac:dyDescent="0.2">
      <c r="A25" s="9">
        <v>1</v>
      </c>
      <c r="B25" s="285" t="e">
        <f t="shared" ref="B25:G25" si="8">B7*0.85</f>
        <v>#REF!</v>
      </c>
      <c r="C25" s="285" t="e">
        <f t="shared" si="8"/>
        <v>#REF!</v>
      </c>
      <c r="D25" s="285" t="e">
        <f t="shared" si="8"/>
        <v>#REF!</v>
      </c>
      <c r="E25" s="285" t="e">
        <f t="shared" si="8"/>
        <v>#REF!</v>
      </c>
      <c r="F25" s="285" t="e">
        <f t="shared" si="8"/>
        <v>#REF!</v>
      </c>
      <c r="G25" s="285" t="e">
        <f t="shared" si="8"/>
        <v>#REF!</v>
      </c>
      <c r="H25" s="285" t="e">
        <f t="shared" ref="H25:L25" si="9">H7*0.85</f>
        <v>#REF!</v>
      </c>
      <c r="I25" s="285" t="e">
        <f t="shared" si="9"/>
        <v>#REF!</v>
      </c>
      <c r="J25" s="285" t="e">
        <f t="shared" si="9"/>
        <v>#REF!</v>
      </c>
      <c r="K25" s="285" t="e">
        <f t="shared" si="9"/>
        <v>#REF!</v>
      </c>
      <c r="L25" s="285" t="e">
        <f t="shared" si="9"/>
        <v>#REF!</v>
      </c>
    </row>
    <row r="26" spans="1:12" x14ac:dyDescent="0.2">
      <c r="A26" s="9">
        <v>2</v>
      </c>
      <c r="B26" s="285" t="e">
        <f t="shared" ref="B26:G26" si="10">B8*0.85</f>
        <v>#REF!</v>
      </c>
      <c r="C26" s="285" t="e">
        <f t="shared" si="10"/>
        <v>#REF!</v>
      </c>
      <c r="D26" s="285" t="e">
        <f t="shared" si="10"/>
        <v>#REF!</v>
      </c>
      <c r="E26" s="285" t="e">
        <f t="shared" si="10"/>
        <v>#REF!</v>
      </c>
      <c r="F26" s="285" t="e">
        <f t="shared" si="10"/>
        <v>#REF!</v>
      </c>
      <c r="G26" s="285" t="e">
        <f t="shared" si="10"/>
        <v>#REF!</v>
      </c>
      <c r="H26" s="285" t="e">
        <f t="shared" ref="H26:L26" si="11">H8*0.85</f>
        <v>#REF!</v>
      </c>
      <c r="I26" s="285" t="e">
        <f t="shared" si="11"/>
        <v>#REF!</v>
      </c>
      <c r="J26" s="285" t="e">
        <f t="shared" si="11"/>
        <v>#REF!</v>
      </c>
      <c r="K26" s="285" t="e">
        <f t="shared" si="11"/>
        <v>#REF!</v>
      </c>
      <c r="L26" s="285" t="e">
        <f t="shared" si="11"/>
        <v>#REF!</v>
      </c>
    </row>
    <row r="27" spans="1:12" x14ac:dyDescent="0.2">
      <c r="A27" s="38" t="s">
        <v>5</v>
      </c>
      <c r="B27" s="285"/>
      <c r="C27" s="285"/>
      <c r="D27" s="285"/>
      <c r="E27" s="285"/>
      <c r="F27" s="285"/>
      <c r="G27" s="285"/>
      <c r="H27" s="285"/>
      <c r="I27" s="285"/>
      <c r="J27" s="285"/>
      <c r="K27" s="285"/>
      <c r="L27" s="285"/>
    </row>
    <row r="28" spans="1:12" x14ac:dyDescent="0.2">
      <c r="A28" s="9">
        <v>1</v>
      </c>
      <c r="B28" s="156" t="e">
        <f t="shared" ref="B28:G28" si="12">B10*0.85</f>
        <v>#REF!</v>
      </c>
      <c r="C28" s="156" t="e">
        <f t="shared" si="12"/>
        <v>#REF!</v>
      </c>
      <c r="D28" s="156" t="e">
        <f t="shared" si="12"/>
        <v>#REF!</v>
      </c>
      <c r="E28" s="156" t="e">
        <f t="shared" si="12"/>
        <v>#REF!</v>
      </c>
      <c r="F28" s="156" t="e">
        <f t="shared" si="12"/>
        <v>#REF!</v>
      </c>
      <c r="G28" s="156" t="e">
        <f t="shared" si="12"/>
        <v>#REF!</v>
      </c>
      <c r="H28" s="156" t="e">
        <f t="shared" ref="H28:L28" si="13">H10*0.85</f>
        <v>#REF!</v>
      </c>
      <c r="I28" s="156" t="e">
        <f t="shared" si="13"/>
        <v>#REF!</v>
      </c>
      <c r="J28" s="156" t="e">
        <f t="shared" si="13"/>
        <v>#REF!</v>
      </c>
      <c r="K28" s="156" t="e">
        <f t="shared" si="13"/>
        <v>#REF!</v>
      </c>
      <c r="L28" s="156" t="e">
        <f t="shared" si="13"/>
        <v>#REF!</v>
      </c>
    </row>
    <row r="29" spans="1:12" x14ac:dyDescent="0.2">
      <c r="A29" s="9">
        <v>2</v>
      </c>
      <c r="B29" s="156" t="e">
        <f t="shared" ref="B29:G29" si="14">B11*0.85</f>
        <v>#REF!</v>
      </c>
      <c r="C29" s="156" t="e">
        <f t="shared" si="14"/>
        <v>#REF!</v>
      </c>
      <c r="D29" s="156" t="e">
        <f t="shared" si="14"/>
        <v>#REF!</v>
      </c>
      <c r="E29" s="156" t="e">
        <f t="shared" si="14"/>
        <v>#REF!</v>
      </c>
      <c r="F29" s="156" t="e">
        <f t="shared" si="14"/>
        <v>#REF!</v>
      </c>
      <c r="G29" s="156" t="e">
        <f t="shared" si="14"/>
        <v>#REF!</v>
      </c>
      <c r="H29" s="156" t="e">
        <f t="shared" ref="H29:L29" si="15">H11*0.85</f>
        <v>#REF!</v>
      </c>
      <c r="I29" s="156" t="e">
        <f t="shared" si="15"/>
        <v>#REF!</v>
      </c>
      <c r="J29" s="156" t="e">
        <f t="shared" si="15"/>
        <v>#REF!</v>
      </c>
      <c r="K29" s="156" t="e">
        <f t="shared" si="15"/>
        <v>#REF!</v>
      </c>
      <c r="L29" s="156" t="e">
        <f t="shared" si="15"/>
        <v>#REF!</v>
      </c>
    </row>
    <row r="30" spans="1:12" x14ac:dyDescent="0.2">
      <c r="A30" s="38" t="s">
        <v>6</v>
      </c>
      <c r="B30" s="156"/>
      <c r="C30" s="156"/>
      <c r="D30" s="156"/>
      <c r="E30" s="156"/>
      <c r="F30" s="156"/>
      <c r="G30" s="156"/>
      <c r="H30" s="156"/>
      <c r="I30" s="156"/>
      <c r="J30" s="156"/>
      <c r="K30" s="156"/>
      <c r="L30" s="156"/>
    </row>
    <row r="31" spans="1:12" x14ac:dyDescent="0.2">
      <c r="A31" s="9">
        <v>1</v>
      </c>
      <c r="B31" s="156" t="e">
        <f t="shared" ref="B31:G31" si="16">B13*0.85</f>
        <v>#REF!</v>
      </c>
      <c r="C31" s="156" t="e">
        <f t="shared" si="16"/>
        <v>#REF!</v>
      </c>
      <c r="D31" s="156" t="e">
        <f t="shared" si="16"/>
        <v>#REF!</v>
      </c>
      <c r="E31" s="156" t="e">
        <f t="shared" si="16"/>
        <v>#REF!</v>
      </c>
      <c r="F31" s="156" t="e">
        <f t="shared" si="16"/>
        <v>#REF!</v>
      </c>
      <c r="G31" s="156" t="e">
        <f t="shared" si="16"/>
        <v>#REF!</v>
      </c>
      <c r="H31" s="156" t="e">
        <f t="shared" ref="H31:L31" si="17">H13*0.85</f>
        <v>#REF!</v>
      </c>
      <c r="I31" s="156" t="e">
        <f t="shared" si="17"/>
        <v>#REF!</v>
      </c>
      <c r="J31" s="156" t="e">
        <f t="shared" si="17"/>
        <v>#REF!</v>
      </c>
      <c r="K31" s="156" t="e">
        <f t="shared" si="17"/>
        <v>#REF!</v>
      </c>
      <c r="L31" s="156" t="e">
        <f t="shared" si="17"/>
        <v>#REF!</v>
      </c>
    </row>
    <row r="32" spans="1:12" x14ac:dyDescent="0.2">
      <c r="A32" s="9">
        <v>2</v>
      </c>
      <c r="B32" s="156" t="e">
        <f t="shared" ref="B32:G32" si="18">B14*0.85</f>
        <v>#REF!</v>
      </c>
      <c r="C32" s="156" t="e">
        <f t="shared" si="18"/>
        <v>#REF!</v>
      </c>
      <c r="D32" s="156" t="e">
        <f t="shared" si="18"/>
        <v>#REF!</v>
      </c>
      <c r="E32" s="156" t="e">
        <f t="shared" si="18"/>
        <v>#REF!</v>
      </c>
      <c r="F32" s="156" t="e">
        <f t="shared" si="18"/>
        <v>#REF!</v>
      </c>
      <c r="G32" s="156" t="e">
        <f t="shared" si="18"/>
        <v>#REF!</v>
      </c>
      <c r="H32" s="156" t="e">
        <f t="shared" ref="H32:L32" si="19">H14*0.85</f>
        <v>#REF!</v>
      </c>
      <c r="I32" s="156" t="e">
        <f t="shared" si="19"/>
        <v>#REF!</v>
      </c>
      <c r="J32" s="156" t="e">
        <f t="shared" si="19"/>
        <v>#REF!</v>
      </c>
      <c r="K32" s="156" t="e">
        <f t="shared" si="19"/>
        <v>#REF!</v>
      </c>
      <c r="L32" s="156" t="e">
        <f t="shared" si="19"/>
        <v>#REF!</v>
      </c>
    </row>
    <row r="33" spans="1:12" x14ac:dyDescent="0.2">
      <c r="A33" s="38" t="s">
        <v>7</v>
      </c>
      <c r="B33" s="156"/>
      <c r="C33" s="156"/>
      <c r="D33" s="156"/>
      <c r="E33" s="156"/>
      <c r="F33" s="156"/>
      <c r="G33" s="156"/>
      <c r="H33" s="156"/>
      <c r="I33" s="156"/>
      <c r="J33" s="156"/>
      <c r="K33" s="156"/>
      <c r="L33" s="156"/>
    </row>
    <row r="34" spans="1:12" x14ac:dyDescent="0.2">
      <c r="A34" s="9">
        <v>1</v>
      </c>
      <c r="B34" s="156" t="e">
        <f t="shared" ref="B34:G34" si="20">B16*0.85</f>
        <v>#REF!</v>
      </c>
      <c r="C34" s="156" t="e">
        <f t="shared" si="20"/>
        <v>#REF!</v>
      </c>
      <c r="D34" s="156" t="e">
        <f t="shared" si="20"/>
        <v>#REF!</v>
      </c>
      <c r="E34" s="156" t="e">
        <f t="shared" si="20"/>
        <v>#REF!</v>
      </c>
      <c r="F34" s="156" t="e">
        <f t="shared" si="20"/>
        <v>#REF!</v>
      </c>
      <c r="G34" s="156" t="e">
        <f t="shared" si="20"/>
        <v>#REF!</v>
      </c>
      <c r="H34" s="156" t="e">
        <f t="shared" ref="H34:L34" si="21">H16*0.85</f>
        <v>#REF!</v>
      </c>
      <c r="I34" s="156" t="e">
        <f t="shared" si="21"/>
        <v>#REF!</v>
      </c>
      <c r="J34" s="156" t="e">
        <f t="shared" si="21"/>
        <v>#REF!</v>
      </c>
      <c r="K34" s="156" t="e">
        <f t="shared" si="21"/>
        <v>#REF!</v>
      </c>
      <c r="L34" s="156" t="e">
        <f t="shared" si="21"/>
        <v>#REF!</v>
      </c>
    </row>
    <row r="35" spans="1:12" x14ac:dyDescent="0.2">
      <c r="A35" s="9">
        <v>2</v>
      </c>
      <c r="B35" s="156" t="e">
        <f t="shared" ref="B35:G35" si="22">B17*0.85</f>
        <v>#REF!</v>
      </c>
      <c r="C35" s="156" t="e">
        <f t="shared" si="22"/>
        <v>#REF!</v>
      </c>
      <c r="D35" s="156" t="e">
        <f t="shared" si="22"/>
        <v>#REF!</v>
      </c>
      <c r="E35" s="156" t="e">
        <f t="shared" si="22"/>
        <v>#REF!</v>
      </c>
      <c r="F35" s="156" t="e">
        <f t="shared" si="22"/>
        <v>#REF!</v>
      </c>
      <c r="G35" s="156" t="e">
        <f t="shared" si="22"/>
        <v>#REF!</v>
      </c>
      <c r="H35" s="156" t="e">
        <f t="shared" ref="H35:L35" si="23">H17*0.85</f>
        <v>#REF!</v>
      </c>
      <c r="I35" s="156" t="e">
        <f t="shared" si="23"/>
        <v>#REF!</v>
      </c>
      <c r="J35" s="156" t="e">
        <f t="shared" si="23"/>
        <v>#REF!</v>
      </c>
      <c r="K35" s="156" t="e">
        <f t="shared" si="23"/>
        <v>#REF!</v>
      </c>
      <c r="L35" s="156" t="e">
        <f t="shared" si="23"/>
        <v>#REF!</v>
      </c>
    </row>
    <row r="36" spans="1:12" x14ac:dyDescent="0.2">
      <c r="A36" s="89" t="s">
        <v>8</v>
      </c>
      <c r="B36" s="38"/>
      <c r="C36" s="38"/>
      <c r="D36" s="38"/>
      <c r="E36" s="38"/>
      <c r="F36" s="38"/>
      <c r="G36" s="38"/>
      <c r="H36" s="38"/>
      <c r="I36" s="38"/>
      <c r="J36" s="38"/>
      <c r="K36" s="38"/>
      <c r="L36" s="38"/>
    </row>
    <row r="37" spans="1:12" x14ac:dyDescent="0.2">
      <c r="A37" s="9">
        <v>1</v>
      </c>
      <c r="B37" s="10" t="e">
        <f t="shared" ref="B37:G37" si="24">B28</f>
        <v>#REF!</v>
      </c>
      <c r="C37" s="10" t="e">
        <f t="shared" si="24"/>
        <v>#REF!</v>
      </c>
      <c r="D37" s="10" t="e">
        <f t="shared" si="24"/>
        <v>#REF!</v>
      </c>
      <c r="E37" s="10" t="e">
        <f t="shared" si="24"/>
        <v>#REF!</v>
      </c>
      <c r="F37" s="10" t="e">
        <f t="shared" si="24"/>
        <v>#REF!</v>
      </c>
      <c r="G37" s="10" t="e">
        <f t="shared" si="24"/>
        <v>#REF!</v>
      </c>
      <c r="H37" s="10" t="e">
        <f t="shared" ref="H37:L37" si="25">H28</f>
        <v>#REF!</v>
      </c>
      <c r="I37" s="10" t="e">
        <f t="shared" si="25"/>
        <v>#REF!</v>
      </c>
      <c r="J37" s="10" t="e">
        <f t="shared" si="25"/>
        <v>#REF!</v>
      </c>
      <c r="K37" s="10" t="e">
        <f t="shared" si="25"/>
        <v>#REF!</v>
      </c>
      <c r="L37" s="10" t="e">
        <f t="shared" si="25"/>
        <v>#REF!</v>
      </c>
    </row>
    <row r="38" spans="1:12" x14ac:dyDescent="0.2">
      <c r="A38" s="9">
        <v>2</v>
      </c>
      <c r="B38" s="10" t="e">
        <f t="shared" ref="B38:G38" si="26">B29</f>
        <v>#REF!</v>
      </c>
      <c r="C38" s="10" t="e">
        <f t="shared" si="26"/>
        <v>#REF!</v>
      </c>
      <c r="D38" s="10" t="e">
        <f t="shared" si="26"/>
        <v>#REF!</v>
      </c>
      <c r="E38" s="10" t="e">
        <f t="shared" si="26"/>
        <v>#REF!</v>
      </c>
      <c r="F38" s="10" t="e">
        <f t="shared" si="26"/>
        <v>#REF!</v>
      </c>
      <c r="G38" s="10" t="e">
        <f t="shared" si="26"/>
        <v>#REF!</v>
      </c>
      <c r="H38" s="10" t="e">
        <f t="shared" ref="H38:L38" si="27">H29</f>
        <v>#REF!</v>
      </c>
      <c r="I38" s="10" t="e">
        <f t="shared" si="27"/>
        <v>#REF!</v>
      </c>
      <c r="J38" s="10" t="e">
        <f t="shared" si="27"/>
        <v>#REF!</v>
      </c>
      <c r="K38" s="10" t="e">
        <f t="shared" si="27"/>
        <v>#REF!</v>
      </c>
      <c r="L38" s="10" t="e">
        <f t="shared" si="27"/>
        <v>#REF!</v>
      </c>
    </row>
    <row r="39" spans="1:12" x14ac:dyDescent="0.2">
      <c r="A39" s="49" t="s">
        <v>23</v>
      </c>
    </row>
    <row r="40" spans="1:12" x14ac:dyDescent="0.2">
      <c r="A40" s="68" t="s">
        <v>9</v>
      </c>
    </row>
    <row r="41" spans="1:12" x14ac:dyDescent="0.2">
      <c r="A41" s="68" t="s">
        <v>10</v>
      </c>
    </row>
    <row r="42" spans="1:12" x14ac:dyDescent="0.2">
      <c r="A42" s="69" t="s">
        <v>11</v>
      </c>
    </row>
    <row r="43" spans="1:12" x14ac:dyDescent="0.2">
      <c r="A43" s="46" t="s">
        <v>12</v>
      </c>
    </row>
    <row r="45" spans="1:12" x14ac:dyDescent="0.2">
      <c r="A45" s="49" t="s">
        <v>13</v>
      </c>
    </row>
    <row r="46" spans="1:12" x14ac:dyDescent="0.2">
      <c r="A46" s="150" t="str">
        <f>'4=3 |COMMISSION'!A27</f>
        <v>Период бронирования: 17.09.2025 -  28.12.2025  /  Period of sales: 17.09.2025 -  28.12.2025</v>
      </c>
    </row>
    <row r="47" spans="1:12" ht="27" customHeight="1" x14ac:dyDescent="0.2">
      <c r="A47" s="150" t="str">
        <f>'4=3 |COMMISSION'!A28</f>
        <v>Период бронирования: 17.09.2025 -  28.12.2025  /  Period of sales: 17.09.2025 -  28.12.2026</v>
      </c>
    </row>
    <row r="48" spans="1:12" x14ac:dyDescent="0.2">
      <c r="A48" s="210" t="str">
        <f>'4=3 | FIT18+25руб.'!A27</f>
        <v>Тариф не доступен на период 26.10.25-02.11.25, включительно</v>
      </c>
    </row>
    <row r="49" spans="1:1" x14ac:dyDescent="0.2">
      <c r="A49" s="49" t="s">
        <v>17</v>
      </c>
    </row>
    <row r="50" spans="1:1" x14ac:dyDescent="0.2">
      <c r="A50" s="153" t="s">
        <v>18</v>
      </c>
    </row>
    <row r="51" spans="1:1" x14ac:dyDescent="0.2">
      <c r="A51" s="153" t="s">
        <v>19</v>
      </c>
    </row>
    <row r="53" spans="1:1" x14ac:dyDescent="0.2">
      <c r="A53" s="109" t="s">
        <v>20</v>
      </c>
    </row>
    <row r="54" spans="1:1" ht="36" x14ac:dyDescent="0.2">
      <c r="A54" s="110" t="s">
        <v>21</v>
      </c>
    </row>
  </sheetData>
  <pageMargins left="0.7" right="0.7" top="0.75" bottom="0.75" header="0.3" footer="0.3"/>
  <pageSetup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71"/>
  <sheetViews>
    <sheetView zoomScale="90" zoomScaleNormal="90" workbookViewId="0">
      <selection activeCell="B1" sqref="B1:C1048576"/>
    </sheetView>
  </sheetViews>
  <sheetFormatPr defaultColWidth="8.7109375" defaultRowHeight="12.75" x14ac:dyDescent="0.2"/>
  <cols>
    <col min="1" max="1" width="72.5703125" style="1" customWidth="1"/>
    <col min="2" max="16384" width="8.7109375" style="1"/>
  </cols>
  <sheetData>
    <row r="1" spans="1:2" x14ac:dyDescent="0.2">
      <c r="A1" s="2" t="s">
        <v>113</v>
      </c>
    </row>
    <row r="2" spans="1:2" x14ac:dyDescent="0.2">
      <c r="A2" s="4" t="s">
        <v>182</v>
      </c>
    </row>
    <row r="3" spans="1:2" x14ac:dyDescent="0.2">
      <c r="A3" s="4" t="s">
        <v>2</v>
      </c>
    </row>
    <row r="4" spans="1:2" x14ac:dyDescent="0.2">
      <c r="A4" s="5"/>
      <c r="B4" s="83" t="e">
        <f>'Осенние каникулы | FIT15'!#REF!</f>
        <v>#REF!</v>
      </c>
    </row>
    <row r="5" spans="1:2" ht="23.1" customHeight="1" x14ac:dyDescent="0.2">
      <c r="A5" s="7" t="s">
        <v>3</v>
      </c>
      <c r="B5" s="83" t="e">
        <f>'Осенние каникулы | FIT15'!#REF!</f>
        <v>#REF!</v>
      </c>
    </row>
    <row r="6" spans="1:2" x14ac:dyDescent="0.2">
      <c r="A6" s="38" t="s">
        <v>102</v>
      </c>
    </row>
    <row r="7" spans="1:2" x14ac:dyDescent="0.2">
      <c r="A7" s="9">
        <v>1</v>
      </c>
      <c r="B7" s="10" t="e">
        <f>'Осенние каникулы | FIT15'!#REF!</f>
        <v>#REF!</v>
      </c>
    </row>
    <row r="8" spans="1:2" x14ac:dyDescent="0.2">
      <c r="A8" s="9">
        <v>2</v>
      </c>
      <c r="B8" s="10" t="e">
        <f>'Осенние каникулы | FIT15'!#REF!</f>
        <v>#REF!</v>
      </c>
    </row>
    <row r="9" spans="1:2" x14ac:dyDescent="0.2">
      <c r="A9" s="38" t="s">
        <v>103</v>
      </c>
      <c r="B9" s="10"/>
    </row>
    <row r="10" spans="1:2" x14ac:dyDescent="0.2">
      <c r="A10" s="9">
        <v>1</v>
      </c>
      <c r="B10" s="10" t="e">
        <f>'Осенние каникулы | FIT15'!#REF!</f>
        <v>#REF!</v>
      </c>
    </row>
    <row r="11" spans="1:2" x14ac:dyDescent="0.2">
      <c r="A11" s="9">
        <v>2</v>
      </c>
      <c r="B11" s="10" t="e">
        <f>'Осенние каникулы | FIT15'!#REF!</f>
        <v>#REF!</v>
      </c>
    </row>
    <row r="12" spans="1:2" x14ac:dyDescent="0.2">
      <c r="A12" s="38" t="s">
        <v>7</v>
      </c>
      <c r="B12" s="10"/>
    </row>
    <row r="13" spans="1:2" x14ac:dyDescent="0.2">
      <c r="A13" s="9">
        <v>1</v>
      </c>
      <c r="B13" s="10" t="e">
        <f>'Осенние каникулы | FIT15'!#REF!</f>
        <v>#REF!</v>
      </c>
    </row>
    <row r="14" spans="1:2" x14ac:dyDescent="0.2">
      <c r="A14" s="9">
        <v>2</v>
      </c>
      <c r="B14" s="10" t="e">
        <f>'Осенние каникулы | FIT15'!#REF!</f>
        <v>#REF!</v>
      </c>
    </row>
    <row r="15" spans="1:2" x14ac:dyDescent="0.2">
      <c r="A15" s="38" t="s">
        <v>47</v>
      </c>
      <c r="B15" s="10"/>
    </row>
    <row r="16" spans="1:2" x14ac:dyDescent="0.2">
      <c r="A16" s="9">
        <v>1</v>
      </c>
      <c r="B16" s="10" t="e">
        <f>'Осенние каникулы | FIT15'!#REF!</f>
        <v>#REF!</v>
      </c>
    </row>
    <row r="17" spans="1:2" x14ac:dyDescent="0.2">
      <c r="A17" s="9">
        <v>2</v>
      </c>
      <c r="B17" s="10" t="e">
        <f>'Осенние каникулы | FIT15'!#REF!</f>
        <v>#REF!</v>
      </c>
    </row>
    <row r="18" spans="1:2" x14ac:dyDescent="0.2">
      <c r="A18" s="38" t="s">
        <v>83</v>
      </c>
      <c r="B18" s="10"/>
    </row>
    <row r="19" spans="1:2" x14ac:dyDescent="0.2">
      <c r="A19" s="9" t="s">
        <v>32</v>
      </c>
      <c r="B19" s="10" t="e">
        <f>'Осенние каникулы | FIT15'!#REF!</f>
        <v>#REF!</v>
      </c>
    </row>
    <row r="20" spans="1:2" x14ac:dyDescent="0.2">
      <c r="A20" s="29"/>
    </row>
    <row r="21" spans="1:2" x14ac:dyDescent="0.2">
      <c r="A21" s="51" t="s">
        <v>74</v>
      </c>
    </row>
    <row r="22" spans="1:2" x14ac:dyDescent="0.2">
      <c r="A22" s="29"/>
      <c r="B22" s="28" t="e">
        <f t="shared" ref="B22" si="0">B4</f>
        <v>#REF!</v>
      </c>
    </row>
    <row r="23" spans="1:2" ht="35.450000000000003" customHeight="1" x14ac:dyDescent="0.2">
      <c r="A23" s="30" t="s">
        <v>3</v>
      </c>
      <c r="B23" s="28" t="e">
        <f t="shared" ref="B23" si="1">B5</f>
        <v>#REF!</v>
      </c>
    </row>
    <row r="24" spans="1:2" x14ac:dyDescent="0.2">
      <c r="A24" s="38" t="s">
        <v>102</v>
      </c>
    </row>
    <row r="25" spans="1:2" x14ac:dyDescent="0.2">
      <c r="A25" s="9">
        <v>1</v>
      </c>
      <c r="B25" s="10" t="e">
        <f t="shared" ref="B25" si="2">B7*0.87</f>
        <v>#REF!</v>
      </c>
    </row>
    <row r="26" spans="1:2" x14ac:dyDescent="0.2">
      <c r="A26" s="9">
        <v>2</v>
      </c>
      <c r="B26" s="10" t="e">
        <f t="shared" ref="B26" si="3">B8*0.87</f>
        <v>#REF!</v>
      </c>
    </row>
    <row r="27" spans="1:2" x14ac:dyDescent="0.2">
      <c r="A27" s="38" t="s">
        <v>103</v>
      </c>
      <c r="B27" s="10"/>
    </row>
    <row r="28" spans="1:2" x14ac:dyDescent="0.2">
      <c r="A28" s="9">
        <v>1</v>
      </c>
      <c r="B28" s="10" t="e">
        <f t="shared" ref="B28" si="4">B10*0.87</f>
        <v>#REF!</v>
      </c>
    </row>
    <row r="29" spans="1:2" x14ac:dyDescent="0.2">
      <c r="A29" s="9">
        <v>2</v>
      </c>
      <c r="B29" s="10" t="e">
        <f t="shared" ref="B29" si="5">B11*0.87</f>
        <v>#REF!</v>
      </c>
    </row>
    <row r="30" spans="1:2" x14ac:dyDescent="0.2">
      <c r="A30" s="38" t="s">
        <v>7</v>
      </c>
      <c r="B30" s="10"/>
    </row>
    <row r="31" spans="1:2" x14ac:dyDescent="0.2">
      <c r="A31" s="9">
        <v>1</v>
      </c>
      <c r="B31" s="10" t="e">
        <f t="shared" ref="B31" si="6">B13*0.87</f>
        <v>#REF!</v>
      </c>
    </row>
    <row r="32" spans="1:2" x14ac:dyDescent="0.2">
      <c r="A32" s="9">
        <v>2</v>
      </c>
      <c r="B32" s="10" t="e">
        <f t="shared" ref="B32" si="7">B14*0.87</f>
        <v>#REF!</v>
      </c>
    </row>
    <row r="33" spans="1:2" x14ac:dyDescent="0.2">
      <c r="A33" s="38" t="s">
        <v>47</v>
      </c>
      <c r="B33" s="10"/>
    </row>
    <row r="34" spans="1:2" x14ac:dyDescent="0.2">
      <c r="A34" s="9">
        <v>1</v>
      </c>
      <c r="B34" s="10" t="e">
        <f t="shared" ref="B34" si="8">B16*0.87</f>
        <v>#REF!</v>
      </c>
    </row>
    <row r="35" spans="1:2" x14ac:dyDescent="0.2">
      <c r="A35" s="9">
        <v>2</v>
      </c>
      <c r="B35" s="10" t="e">
        <f t="shared" ref="B35" si="9">B17*0.87</f>
        <v>#REF!</v>
      </c>
    </row>
    <row r="36" spans="1:2" x14ac:dyDescent="0.2">
      <c r="A36" s="38" t="s">
        <v>83</v>
      </c>
      <c r="B36" s="10"/>
    </row>
    <row r="37" spans="1:2" x14ac:dyDescent="0.2">
      <c r="A37" s="9" t="s">
        <v>32</v>
      </c>
      <c r="B37" s="10" t="e">
        <f t="shared" ref="B37" si="10">B19*0.87</f>
        <v>#REF!</v>
      </c>
    </row>
    <row r="39" spans="1:2" ht="146.44999999999999" customHeight="1" x14ac:dyDescent="0.2">
      <c r="A39" s="12" t="s">
        <v>183</v>
      </c>
    </row>
    <row r="40" spans="1:2" x14ac:dyDescent="0.2">
      <c r="A40" s="55" t="s">
        <v>93</v>
      </c>
    </row>
    <row r="41" spans="1:2" x14ac:dyDescent="0.2">
      <c r="A41" s="124" t="s">
        <v>184</v>
      </c>
    </row>
    <row r="42" spans="1:2" x14ac:dyDescent="0.2">
      <c r="A42" s="124" t="s">
        <v>185</v>
      </c>
    </row>
    <row r="44" spans="1:2" x14ac:dyDescent="0.2">
      <c r="A44" s="55" t="s">
        <v>23</v>
      </c>
    </row>
    <row r="46" spans="1:2" x14ac:dyDescent="0.2">
      <c r="A46" s="17" t="s">
        <v>122</v>
      </c>
    </row>
    <row r="47" spans="1:2" x14ac:dyDescent="0.2">
      <c r="A47" s="18" t="s">
        <v>9</v>
      </c>
    </row>
    <row r="48" spans="1:2" x14ac:dyDescent="0.2">
      <c r="A48" s="18" t="s">
        <v>10</v>
      </c>
    </row>
    <row r="49" spans="1:1" ht="24" x14ac:dyDescent="0.2">
      <c r="A49" s="19" t="s">
        <v>11</v>
      </c>
    </row>
    <row r="50" spans="1:1" x14ac:dyDescent="0.2">
      <c r="A50" s="46" t="s">
        <v>12</v>
      </c>
    </row>
    <row r="51" spans="1:1" ht="24" x14ac:dyDescent="0.2">
      <c r="A51" s="19" t="s">
        <v>186</v>
      </c>
    </row>
    <row r="53" spans="1:1" ht="25.5" x14ac:dyDescent="0.2">
      <c r="A53" s="140" t="s">
        <v>187</v>
      </c>
    </row>
    <row r="54" spans="1:1" ht="42" x14ac:dyDescent="0.2">
      <c r="A54" s="21" t="s">
        <v>188</v>
      </c>
    </row>
    <row r="55" spans="1:1" ht="46.5" customHeight="1" x14ac:dyDescent="0.2">
      <c r="A55" s="21" t="s">
        <v>189</v>
      </c>
    </row>
    <row r="56" spans="1:1" ht="75.75" customHeight="1" x14ac:dyDescent="0.2">
      <c r="A56" s="21" t="s">
        <v>190</v>
      </c>
    </row>
    <row r="57" spans="1:1" ht="42" x14ac:dyDescent="0.2">
      <c r="A57" s="21" t="s">
        <v>191</v>
      </c>
    </row>
    <row r="58" spans="1:1" ht="21" x14ac:dyDescent="0.2">
      <c r="A58" s="163" t="s">
        <v>192</v>
      </c>
    </row>
    <row r="59" spans="1:1" ht="21" x14ac:dyDescent="0.2">
      <c r="A59" s="163" t="s">
        <v>193</v>
      </c>
    </row>
    <row r="60" spans="1:1" ht="31.5" x14ac:dyDescent="0.2">
      <c r="A60" s="21" t="s">
        <v>194</v>
      </c>
    </row>
    <row r="61" spans="1:1" ht="31.5" x14ac:dyDescent="0.2">
      <c r="A61" s="21" t="s">
        <v>195</v>
      </c>
    </row>
    <row r="62" spans="1:1" ht="42" x14ac:dyDescent="0.2">
      <c r="A62" s="21" t="s">
        <v>196</v>
      </c>
    </row>
    <row r="63" spans="1:1" ht="42" x14ac:dyDescent="0.2">
      <c r="A63" s="21" t="s">
        <v>197</v>
      </c>
    </row>
    <row r="64" spans="1:1" ht="42" x14ac:dyDescent="0.2">
      <c r="A64" s="22" t="s">
        <v>137</v>
      </c>
    </row>
    <row r="65" spans="1:1" ht="21" x14ac:dyDescent="0.2">
      <c r="A65" s="23" t="s">
        <v>138</v>
      </c>
    </row>
    <row r="66" spans="1:1" ht="53.25" x14ac:dyDescent="0.2">
      <c r="A66" s="24" t="s">
        <v>139</v>
      </c>
    </row>
    <row r="67" spans="1:1" ht="31.5" x14ac:dyDescent="0.2">
      <c r="A67" s="25" t="s">
        <v>140</v>
      </c>
    </row>
    <row r="69" spans="1:1" x14ac:dyDescent="0.2">
      <c r="A69" s="26" t="s">
        <v>20</v>
      </c>
    </row>
    <row r="70" spans="1:1" ht="24" x14ac:dyDescent="0.2">
      <c r="A70" s="27" t="s">
        <v>141</v>
      </c>
    </row>
    <row r="71" spans="1:1" ht="24" x14ac:dyDescent="0.2">
      <c r="A71" s="27" t="s">
        <v>142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B53"/>
  <sheetViews>
    <sheetView zoomScale="90" zoomScaleNormal="90" workbookViewId="0">
      <selection activeCell="B1" sqref="B1:C1048576"/>
    </sheetView>
  </sheetViews>
  <sheetFormatPr defaultColWidth="8.7109375" defaultRowHeight="12.75" x14ac:dyDescent="0.2"/>
  <cols>
    <col min="1" max="1" width="72.5703125" style="1" customWidth="1"/>
    <col min="2" max="16384" width="8.7109375" style="1"/>
  </cols>
  <sheetData>
    <row r="1" spans="1:2" x14ac:dyDescent="0.2">
      <c r="A1" s="2" t="s">
        <v>113</v>
      </c>
    </row>
    <row r="2" spans="1:2" x14ac:dyDescent="0.2">
      <c r="A2" s="4" t="s">
        <v>182</v>
      </c>
    </row>
    <row r="3" spans="1:2" x14ac:dyDescent="0.2">
      <c r="A3" s="4" t="s">
        <v>2</v>
      </c>
    </row>
    <row r="4" spans="1:2" x14ac:dyDescent="0.2">
      <c r="A4" s="5"/>
      <c r="B4" s="28" t="e">
        <f>'Осенние каникулы | FIT15'!#REF!</f>
        <v>#REF!</v>
      </c>
    </row>
    <row r="5" spans="1:2" ht="23.1" customHeight="1" x14ac:dyDescent="0.2">
      <c r="A5" s="7" t="s">
        <v>3</v>
      </c>
      <c r="B5" s="28" t="e">
        <f>'Осенние каникулы | FIT15'!#REF!</f>
        <v>#REF!</v>
      </c>
    </row>
    <row r="6" spans="1:2" x14ac:dyDescent="0.2">
      <c r="A6" s="38" t="s">
        <v>102</v>
      </c>
    </row>
    <row r="7" spans="1:2" x14ac:dyDescent="0.2">
      <c r="A7" s="9">
        <v>1</v>
      </c>
      <c r="B7" s="10" t="e">
        <f>'Осенние каникулы | FIT15'!#REF!</f>
        <v>#REF!</v>
      </c>
    </row>
    <row r="8" spans="1:2" x14ac:dyDescent="0.2">
      <c r="A8" s="9">
        <v>2</v>
      </c>
      <c r="B8" s="10" t="e">
        <f>'Осенние каникулы | FIT15'!#REF!</f>
        <v>#REF!</v>
      </c>
    </row>
    <row r="9" spans="1:2" x14ac:dyDescent="0.2">
      <c r="A9" s="38" t="s">
        <v>103</v>
      </c>
      <c r="B9" s="10"/>
    </row>
    <row r="10" spans="1:2" x14ac:dyDescent="0.2">
      <c r="A10" s="9">
        <v>1</v>
      </c>
      <c r="B10" s="10" t="e">
        <f>'Осенние каникулы | FIT15'!#REF!</f>
        <v>#REF!</v>
      </c>
    </row>
    <row r="11" spans="1:2" x14ac:dyDescent="0.2">
      <c r="A11" s="9">
        <v>2</v>
      </c>
      <c r="B11" s="10" t="e">
        <f>'Осенние каникулы | FIT15'!#REF!</f>
        <v>#REF!</v>
      </c>
    </row>
    <row r="12" spans="1:2" x14ac:dyDescent="0.2">
      <c r="A12" s="38" t="s">
        <v>7</v>
      </c>
      <c r="B12" s="10"/>
    </row>
    <row r="13" spans="1:2" x14ac:dyDescent="0.2">
      <c r="A13" s="9">
        <v>1</v>
      </c>
      <c r="B13" s="10" t="e">
        <f>'Осенние каникулы | FIT15'!#REF!</f>
        <v>#REF!</v>
      </c>
    </row>
    <row r="14" spans="1:2" x14ac:dyDescent="0.2">
      <c r="A14" s="9">
        <v>2</v>
      </c>
      <c r="B14" s="10" t="e">
        <f>'Осенние каникулы | FIT15'!#REF!</f>
        <v>#REF!</v>
      </c>
    </row>
    <row r="15" spans="1:2" x14ac:dyDescent="0.2">
      <c r="A15" s="38" t="s">
        <v>47</v>
      </c>
      <c r="B15" s="10"/>
    </row>
    <row r="16" spans="1:2" x14ac:dyDescent="0.2">
      <c r="A16" s="9">
        <v>1</v>
      </c>
      <c r="B16" s="10" t="e">
        <f>'Осенние каникулы | FIT15'!#REF!</f>
        <v>#REF!</v>
      </c>
    </row>
    <row r="17" spans="1:2" x14ac:dyDescent="0.2">
      <c r="A17" s="9">
        <v>2</v>
      </c>
      <c r="B17" s="10" t="e">
        <f>'Осенние каникулы | FIT15'!#REF!</f>
        <v>#REF!</v>
      </c>
    </row>
    <row r="18" spans="1:2" x14ac:dyDescent="0.2">
      <c r="A18" s="38" t="s">
        <v>83</v>
      </c>
      <c r="B18" s="10"/>
    </row>
    <row r="19" spans="1:2" x14ac:dyDescent="0.2">
      <c r="A19" s="9" t="s">
        <v>32</v>
      </c>
      <c r="B19" s="10" t="e">
        <f>'Осенние каникулы | FIT15'!#REF!</f>
        <v>#REF!</v>
      </c>
    </row>
    <row r="21" spans="1:2" ht="150.6" customHeight="1" x14ac:dyDescent="0.2">
      <c r="A21" s="12" t="s">
        <v>183</v>
      </c>
    </row>
    <row r="22" spans="1:2" x14ac:dyDescent="0.2">
      <c r="A22" s="55" t="s">
        <v>93</v>
      </c>
    </row>
    <row r="23" spans="1:2" x14ac:dyDescent="0.2">
      <c r="A23" s="124" t="s">
        <v>184</v>
      </c>
    </row>
    <row r="24" spans="1:2" x14ac:dyDescent="0.2">
      <c r="A24" s="124" t="s">
        <v>185</v>
      </c>
    </row>
    <row r="26" spans="1:2" x14ac:dyDescent="0.2">
      <c r="A26" s="55" t="s">
        <v>23</v>
      </c>
    </row>
    <row r="28" spans="1:2" x14ac:dyDescent="0.2">
      <c r="A28" s="17" t="s">
        <v>122</v>
      </c>
    </row>
    <row r="29" spans="1:2" x14ac:dyDescent="0.2">
      <c r="A29" s="18" t="s">
        <v>9</v>
      </c>
    </row>
    <row r="30" spans="1:2" x14ac:dyDescent="0.2">
      <c r="A30" s="18" t="s">
        <v>10</v>
      </c>
    </row>
    <row r="31" spans="1:2" ht="24" x14ac:dyDescent="0.2">
      <c r="A31" s="19" t="s">
        <v>11</v>
      </c>
    </row>
    <row r="32" spans="1:2" x14ac:dyDescent="0.2">
      <c r="A32" s="46" t="s">
        <v>12</v>
      </c>
    </row>
    <row r="33" spans="1:1" ht="24" x14ac:dyDescent="0.2">
      <c r="A33" s="19" t="s">
        <v>186</v>
      </c>
    </row>
    <row r="35" spans="1:1" ht="25.5" x14ac:dyDescent="0.2">
      <c r="A35" s="140" t="s">
        <v>187</v>
      </c>
    </row>
    <row r="36" spans="1:1" ht="42" x14ac:dyDescent="0.2">
      <c r="A36" s="21" t="s">
        <v>188</v>
      </c>
    </row>
    <row r="37" spans="1:1" ht="31.5" x14ac:dyDescent="0.2">
      <c r="A37" s="21" t="s">
        <v>189</v>
      </c>
    </row>
    <row r="38" spans="1:1" ht="42" x14ac:dyDescent="0.2">
      <c r="A38" s="21" t="s">
        <v>190</v>
      </c>
    </row>
    <row r="39" spans="1:1" ht="42" x14ac:dyDescent="0.2">
      <c r="A39" s="21" t="s">
        <v>191</v>
      </c>
    </row>
    <row r="40" spans="1:1" ht="21" x14ac:dyDescent="0.2">
      <c r="A40" s="163" t="s">
        <v>192</v>
      </c>
    </row>
    <row r="41" spans="1:1" ht="21" x14ac:dyDescent="0.2">
      <c r="A41" s="163" t="s">
        <v>193</v>
      </c>
    </row>
    <row r="42" spans="1:1" ht="31.5" x14ac:dyDescent="0.2">
      <c r="A42" s="21" t="s">
        <v>194</v>
      </c>
    </row>
    <row r="43" spans="1:1" ht="31.5" x14ac:dyDescent="0.2">
      <c r="A43" s="21" t="s">
        <v>195</v>
      </c>
    </row>
    <row r="44" spans="1:1" ht="42" x14ac:dyDescent="0.2">
      <c r="A44" s="21" t="s">
        <v>196</v>
      </c>
    </row>
    <row r="45" spans="1:1" ht="42" x14ac:dyDescent="0.2">
      <c r="A45" s="21" t="s">
        <v>197</v>
      </c>
    </row>
    <row r="46" spans="1:1" ht="42" x14ac:dyDescent="0.2">
      <c r="A46" s="22" t="s">
        <v>137</v>
      </c>
    </row>
    <row r="47" spans="1:1" ht="21" x14ac:dyDescent="0.2">
      <c r="A47" s="23" t="s">
        <v>138</v>
      </c>
    </row>
    <row r="48" spans="1:1" ht="53.25" x14ac:dyDescent="0.2">
      <c r="A48" s="24" t="s">
        <v>139</v>
      </c>
    </row>
    <row r="49" spans="1:1" ht="31.5" x14ac:dyDescent="0.2">
      <c r="A49" s="25" t="s">
        <v>140</v>
      </c>
    </row>
    <row r="51" spans="1:1" x14ac:dyDescent="0.2">
      <c r="A51" s="26" t="s">
        <v>20</v>
      </c>
    </row>
    <row r="52" spans="1:1" ht="24" x14ac:dyDescent="0.2">
      <c r="A52" s="27" t="s">
        <v>141</v>
      </c>
    </row>
    <row r="53" spans="1:1" ht="24" x14ac:dyDescent="0.2">
      <c r="A53" s="27" t="s">
        <v>142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AI45"/>
  <sheetViews>
    <sheetView workbookViewId="0">
      <pane xSplit="1" topLeftCell="B1" activePane="topRight" state="frozen"/>
      <selection pane="topRight" activeCell="B7" sqref="B7:AI17"/>
    </sheetView>
  </sheetViews>
  <sheetFormatPr defaultColWidth="9" defaultRowHeight="12" x14ac:dyDescent="0.2"/>
  <cols>
    <col min="1" max="1" width="80" style="33" customWidth="1"/>
    <col min="2" max="19" width="9" style="33" customWidth="1"/>
    <col min="20" max="16384" width="9" style="33"/>
  </cols>
  <sheetData>
    <row r="1" spans="1:35" ht="11.45" customHeight="1" x14ac:dyDescent="0.2">
      <c r="A1" s="2" t="s">
        <v>40</v>
      </c>
    </row>
    <row r="2" spans="1:35" ht="11.45" customHeight="1" x14ac:dyDescent="0.2">
      <c r="A2" s="34" t="s">
        <v>101</v>
      </c>
    </row>
    <row r="3" spans="1:35" ht="11.45" customHeight="1" x14ac:dyDescent="0.2">
      <c r="A3" s="2"/>
    </row>
    <row r="4" spans="1:35" ht="11.45" customHeight="1" x14ac:dyDescent="0.2">
      <c r="A4" s="35" t="s">
        <v>198</v>
      </c>
      <c r="B4" s="36" t="e">
        <f>ВВ!#REF!</f>
        <v>#REF!</v>
      </c>
      <c r="C4" s="36" t="e">
        <f>ВВ!#REF!</f>
        <v>#REF!</v>
      </c>
      <c r="D4" s="36" t="e">
        <f>ВВ!#REF!</f>
        <v>#REF!</v>
      </c>
      <c r="E4" s="36" t="e">
        <f>ВВ!#REF!</f>
        <v>#REF!</v>
      </c>
      <c r="F4" s="36" t="e">
        <f>ВВ!#REF!</f>
        <v>#REF!</v>
      </c>
      <c r="G4" s="36" t="e">
        <f>ВВ!#REF!</f>
        <v>#REF!</v>
      </c>
      <c r="H4" s="36" t="e">
        <f>ВВ!#REF!</f>
        <v>#REF!</v>
      </c>
      <c r="I4" s="36" t="e">
        <f>ВВ!#REF!</f>
        <v>#REF!</v>
      </c>
      <c r="J4" s="36" t="e">
        <f>ВВ!#REF!</f>
        <v>#REF!</v>
      </c>
      <c r="K4" s="36" t="e">
        <f>ВВ!#REF!</f>
        <v>#REF!</v>
      </c>
      <c r="L4" s="36" t="e">
        <f>ВВ!#REF!</f>
        <v>#REF!</v>
      </c>
      <c r="M4" s="36" t="e">
        <f>ВВ!#REF!</f>
        <v>#REF!</v>
      </c>
      <c r="N4" s="36" t="e">
        <f>ВВ!#REF!</f>
        <v>#REF!</v>
      </c>
      <c r="O4" s="36" t="e">
        <f>ВВ!#REF!</f>
        <v>#REF!</v>
      </c>
      <c r="P4" s="36" t="e">
        <f>ВВ!#REF!</f>
        <v>#REF!</v>
      </c>
      <c r="Q4" s="36" t="e">
        <f>ВВ!#REF!</f>
        <v>#REF!</v>
      </c>
      <c r="R4" s="36" t="e">
        <f>ВВ!#REF!</f>
        <v>#REF!</v>
      </c>
      <c r="S4" s="36" t="e">
        <f>ВВ!#REF!</f>
        <v>#REF!</v>
      </c>
      <c r="T4" s="36" t="e">
        <f>ВВ!#REF!</f>
        <v>#REF!</v>
      </c>
      <c r="U4" s="36" t="e">
        <f>ВВ!#REF!</f>
        <v>#REF!</v>
      </c>
      <c r="V4" s="36" t="e">
        <f>ВВ!#REF!</f>
        <v>#REF!</v>
      </c>
      <c r="W4" s="36" t="e">
        <f>ВВ!#REF!</f>
        <v>#REF!</v>
      </c>
      <c r="X4" s="36" t="e">
        <f>ВВ!#REF!</f>
        <v>#REF!</v>
      </c>
      <c r="Y4" s="36" t="e">
        <f>ВВ!#REF!</f>
        <v>#REF!</v>
      </c>
      <c r="Z4" s="36" t="e">
        <f>ВВ!#REF!</f>
        <v>#REF!</v>
      </c>
      <c r="AA4" s="36" t="e">
        <f>ВВ!#REF!</f>
        <v>#REF!</v>
      </c>
      <c r="AB4" s="36" t="e">
        <f>ВВ!#REF!</f>
        <v>#REF!</v>
      </c>
      <c r="AC4" s="36" t="e">
        <f>ВВ!#REF!</f>
        <v>#REF!</v>
      </c>
      <c r="AD4" s="36" t="e">
        <f>ВВ!#REF!</f>
        <v>#REF!</v>
      </c>
      <c r="AE4" s="36" t="e">
        <f>ВВ!#REF!</f>
        <v>#REF!</v>
      </c>
      <c r="AF4" s="36" t="e">
        <f>ВВ!#REF!</f>
        <v>#REF!</v>
      </c>
      <c r="AG4" s="36" t="e">
        <f>ВВ!#REF!</f>
        <v>#REF!</v>
      </c>
      <c r="AH4" s="36" t="e">
        <f>ВВ!#REF!</f>
        <v>#REF!</v>
      </c>
      <c r="AI4" s="36" t="e">
        <f>ВВ!#REF!</f>
        <v>#REF!</v>
      </c>
    </row>
    <row r="5" spans="1:35" s="31" customFormat="1" ht="22.35" customHeight="1" x14ac:dyDescent="0.2">
      <c r="A5" s="37" t="s">
        <v>3</v>
      </c>
      <c r="B5" s="36" t="e">
        <f>ВВ!#REF!</f>
        <v>#REF!</v>
      </c>
      <c r="C5" s="36" t="e">
        <f>ВВ!#REF!</f>
        <v>#REF!</v>
      </c>
      <c r="D5" s="36" t="e">
        <f>ВВ!#REF!</f>
        <v>#REF!</v>
      </c>
      <c r="E5" s="36" t="e">
        <f>ВВ!#REF!</f>
        <v>#REF!</v>
      </c>
      <c r="F5" s="36" t="e">
        <f>ВВ!#REF!</f>
        <v>#REF!</v>
      </c>
      <c r="G5" s="36" t="e">
        <f>ВВ!#REF!</f>
        <v>#REF!</v>
      </c>
      <c r="H5" s="36" t="e">
        <f>ВВ!#REF!</f>
        <v>#REF!</v>
      </c>
      <c r="I5" s="36" t="e">
        <f>ВВ!#REF!</f>
        <v>#REF!</v>
      </c>
      <c r="J5" s="36" t="e">
        <f>ВВ!#REF!</f>
        <v>#REF!</v>
      </c>
      <c r="K5" s="36" t="e">
        <f>ВВ!#REF!</f>
        <v>#REF!</v>
      </c>
      <c r="L5" s="36" t="e">
        <f>ВВ!#REF!</f>
        <v>#REF!</v>
      </c>
      <c r="M5" s="36" t="e">
        <f>ВВ!#REF!</f>
        <v>#REF!</v>
      </c>
      <c r="N5" s="36" t="e">
        <f>ВВ!#REF!</f>
        <v>#REF!</v>
      </c>
      <c r="O5" s="36" t="e">
        <f>ВВ!#REF!</f>
        <v>#REF!</v>
      </c>
      <c r="P5" s="36" t="e">
        <f>ВВ!#REF!</f>
        <v>#REF!</v>
      </c>
      <c r="Q5" s="36" t="e">
        <f>ВВ!#REF!</f>
        <v>#REF!</v>
      </c>
      <c r="R5" s="36" t="e">
        <f>ВВ!#REF!</f>
        <v>#REF!</v>
      </c>
      <c r="S5" s="36" t="e">
        <f>ВВ!#REF!</f>
        <v>#REF!</v>
      </c>
      <c r="T5" s="36" t="e">
        <f>ВВ!#REF!</f>
        <v>#REF!</v>
      </c>
      <c r="U5" s="36" t="e">
        <f>ВВ!#REF!</f>
        <v>#REF!</v>
      </c>
      <c r="V5" s="36" t="e">
        <f>ВВ!#REF!</f>
        <v>#REF!</v>
      </c>
      <c r="W5" s="36" t="e">
        <f>ВВ!#REF!</f>
        <v>#REF!</v>
      </c>
      <c r="X5" s="36" t="e">
        <f>ВВ!#REF!</f>
        <v>#REF!</v>
      </c>
      <c r="Y5" s="36" t="e">
        <f>ВВ!#REF!</f>
        <v>#REF!</v>
      </c>
      <c r="Z5" s="36" t="e">
        <f>ВВ!#REF!</f>
        <v>#REF!</v>
      </c>
      <c r="AA5" s="36" t="e">
        <f>ВВ!#REF!</f>
        <v>#REF!</v>
      </c>
      <c r="AB5" s="36" t="e">
        <f>ВВ!#REF!</f>
        <v>#REF!</v>
      </c>
      <c r="AC5" s="36" t="e">
        <f>ВВ!#REF!</f>
        <v>#REF!</v>
      </c>
      <c r="AD5" s="36" t="e">
        <f>ВВ!#REF!</f>
        <v>#REF!</v>
      </c>
      <c r="AE5" s="36" t="e">
        <f>ВВ!#REF!</f>
        <v>#REF!</v>
      </c>
      <c r="AF5" s="36" t="e">
        <f>ВВ!#REF!</f>
        <v>#REF!</v>
      </c>
      <c r="AG5" s="36" t="e">
        <f>ВВ!#REF!</f>
        <v>#REF!</v>
      </c>
      <c r="AH5" s="36" t="e">
        <f>ВВ!#REF!</f>
        <v>#REF!</v>
      </c>
      <c r="AI5" s="36" t="e">
        <f>ВВ!#REF!</f>
        <v>#REF!</v>
      </c>
    </row>
    <row r="6" spans="1:35" ht="10.7" customHeight="1" x14ac:dyDescent="0.2">
      <c r="A6" s="38" t="s">
        <v>102</v>
      </c>
    </row>
    <row r="7" spans="1:35" ht="10.7" customHeight="1" x14ac:dyDescent="0.2">
      <c r="A7" s="9">
        <v>1</v>
      </c>
      <c r="B7" s="39" t="e">
        <f>ВВ!#REF!*0.9</f>
        <v>#REF!</v>
      </c>
      <c r="C7" s="39" t="e">
        <f>ВВ!#REF!*0.9</f>
        <v>#REF!</v>
      </c>
      <c r="D7" s="39" t="e">
        <f>ВВ!#REF!*0.9</f>
        <v>#REF!</v>
      </c>
      <c r="E7" s="39" t="e">
        <f>ВВ!#REF!*0.9</f>
        <v>#REF!</v>
      </c>
      <c r="F7" s="39" t="e">
        <f>ВВ!#REF!*0.9</f>
        <v>#REF!</v>
      </c>
      <c r="G7" s="39" t="e">
        <f>ВВ!#REF!*0.9</f>
        <v>#REF!</v>
      </c>
      <c r="H7" s="39" t="e">
        <f>ВВ!#REF!*0.9</f>
        <v>#REF!</v>
      </c>
      <c r="I7" s="39" t="e">
        <f>ВВ!#REF!*0.9</f>
        <v>#REF!</v>
      </c>
      <c r="J7" s="39" t="e">
        <f>ВВ!#REF!*0.9</f>
        <v>#REF!</v>
      </c>
      <c r="K7" s="39" t="e">
        <f>ВВ!#REF!*0.9</f>
        <v>#REF!</v>
      </c>
      <c r="L7" s="39" t="e">
        <f>ВВ!#REF!*0.9</f>
        <v>#REF!</v>
      </c>
      <c r="M7" s="39" t="e">
        <f>ВВ!#REF!*0.9</f>
        <v>#REF!</v>
      </c>
      <c r="N7" s="39" t="e">
        <f>ВВ!#REF!*0.9</f>
        <v>#REF!</v>
      </c>
      <c r="O7" s="39" t="e">
        <f>ВВ!#REF!*0.9</f>
        <v>#REF!</v>
      </c>
      <c r="P7" s="39" t="e">
        <f>ВВ!#REF!*0.9</f>
        <v>#REF!</v>
      </c>
      <c r="Q7" s="39" t="e">
        <f>ВВ!#REF!*0.9</f>
        <v>#REF!</v>
      </c>
      <c r="R7" s="39" t="e">
        <f>ВВ!#REF!*0.9</f>
        <v>#REF!</v>
      </c>
      <c r="S7" s="39" t="e">
        <f>ВВ!#REF!*0.9</f>
        <v>#REF!</v>
      </c>
      <c r="T7" s="39" t="e">
        <f>ВВ!#REF!*0.9</f>
        <v>#REF!</v>
      </c>
      <c r="U7" s="39" t="e">
        <f>ВВ!#REF!*0.9</f>
        <v>#REF!</v>
      </c>
      <c r="V7" s="39" t="e">
        <f>ВВ!#REF!*0.9</f>
        <v>#REF!</v>
      </c>
      <c r="W7" s="39" t="e">
        <f>ВВ!#REF!*0.9</f>
        <v>#REF!</v>
      </c>
      <c r="X7" s="39" t="e">
        <f>ВВ!#REF!*0.9</f>
        <v>#REF!</v>
      </c>
      <c r="Y7" s="39" t="e">
        <f>ВВ!#REF!*0.9</f>
        <v>#REF!</v>
      </c>
      <c r="Z7" s="39" t="e">
        <f>ВВ!#REF!*0.9</f>
        <v>#REF!</v>
      </c>
      <c r="AA7" s="39" t="e">
        <f>ВВ!#REF!*0.9</f>
        <v>#REF!</v>
      </c>
      <c r="AB7" s="39" t="e">
        <f>ВВ!#REF!*0.9</f>
        <v>#REF!</v>
      </c>
      <c r="AC7" s="39" t="e">
        <f>ВВ!#REF!*0.9</f>
        <v>#REF!</v>
      </c>
      <c r="AD7" s="39" t="e">
        <f>ВВ!#REF!*0.9</f>
        <v>#REF!</v>
      </c>
      <c r="AE7" s="39" t="e">
        <f>ВВ!#REF!*0.9</f>
        <v>#REF!</v>
      </c>
      <c r="AF7" s="39" t="e">
        <f>ВВ!#REF!*0.9</f>
        <v>#REF!</v>
      </c>
      <c r="AG7" s="39" t="e">
        <f>ВВ!#REF!*0.9</f>
        <v>#REF!</v>
      </c>
      <c r="AH7" s="39" t="e">
        <f>ВВ!#REF!*0.9</f>
        <v>#REF!</v>
      </c>
      <c r="AI7" s="39" t="e">
        <f>ВВ!#REF!*0.9</f>
        <v>#REF!</v>
      </c>
    </row>
    <row r="8" spans="1:35" ht="10.7" customHeight="1" x14ac:dyDescent="0.2">
      <c r="A8" s="9">
        <v>2</v>
      </c>
      <c r="B8" s="39" t="e">
        <f>ВВ!#REF!*0.9</f>
        <v>#REF!</v>
      </c>
      <c r="C8" s="39" t="e">
        <f>ВВ!#REF!*0.9</f>
        <v>#REF!</v>
      </c>
      <c r="D8" s="39" t="e">
        <f>ВВ!#REF!*0.9</f>
        <v>#REF!</v>
      </c>
      <c r="E8" s="39" t="e">
        <f>ВВ!#REF!*0.9</f>
        <v>#REF!</v>
      </c>
      <c r="F8" s="39" t="e">
        <f>ВВ!#REF!*0.9</f>
        <v>#REF!</v>
      </c>
      <c r="G8" s="39" t="e">
        <f>ВВ!#REF!*0.9</f>
        <v>#REF!</v>
      </c>
      <c r="H8" s="39" t="e">
        <f>ВВ!#REF!*0.9</f>
        <v>#REF!</v>
      </c>
      <c r="I8" s="39" t="e">
        <f>ВВ!#REF!*0.9</f>
        <v>#REF!</v>
      </c>
      <c r="J8" s="39" t="e">
        <f>ВВ!#REF!*0.9</f>
        <v>#REF!</v>
      </c>
      <c r="K8" s="39" t="e">
        <f>ВВ!#REF!*0.9</f>
        <v>#REF!</v>
      </c>
      <c r="L8" s="39" t="e">
        <f>ВВ!#REF!*0.9</f>
        <v>#REF!</v>
      </c>
      <c r="M8" s="39" t="e">
        <f>ВВ!#REF!*0.9</f>
        <v>#REF!</v>
      </c>
      <c r="N8" s="39" t="e">
        <f>ВВ!#REF!*0.9</f>
        <v>#REF!</v>
      </c>
      <c r="O8" s="39" t="e">
        <f>ВВ!#REF!*0.9</f>
        <v>#REF!</v>
      </c>
      <c r="P8" s="39" t="e">
        <f>ВВ!#REF!*0.9</f>
        <v>#REF!</v>
      </c>
      <c r="Q8" s="39" t="e">
        <f>ВВ!#REF!*0.9</f>
        <v>#REF!</v>
      </c>
      <c r="R8" s="39" t="e">
        <f>ВВ!#REF!*0.9</f>
        <v>#REF!</v>
      </c>
      <c r="S8" s="39" t="e">
        <f>ВВ!#REF!*0.9</f>
        <v>#REF!</v>
      </c>
      <c r="T8" s="39" t="e">
        <f>ВВ!#REF!*0.9</f>
        <v>#REF!</v>
      </c>
      <c r="U8" s="39" t="e">
        <f>ВВ!#REF!*0.9</f>
        <v>#REF!</v>
      </c>
      <c r="V8" s="39" t="e">
        <f>ВВ!#REF!*0.9</f>
        <v>#REF!</v>
      </c>
      <c r="W8" s="39" t="e">
        <f>ВВ!#REF!*0.9</f>
        <v>#REF!</v>
      </c>
      <c r="X8" s="39" t="e">
        <f>ВВ!#REF!*0.9</f>
        <v>#REF!</v>
      </c>
      <c r="Y8" s="39" t="e">
        <f>ВВ!#REF!*0.9</f>
        <v>#REF!</v>
      </c>
      <c r="Z8" s="39" t="e">
        <f>ВВ!#REF!*0.9</f>
        <v>#REF!</v>
      </c>
      <c r="AA8" s="39" t="e">
        <f>ВВ!#REF!*0.9</f>
        <v>#REF!</v>
      </c>
      <c r="AB8" s="39" t="e">
        <f>ВВ!#REF!*0.9</f>
        <v>#REF!</v>
      </c>
      <c r="AC8" s="39" t="e">
        <f>ВВ!#REF!*0.9</f>
        <v>#REF!</v>
      </c>
      <c r="AD8" s="39" t="e">
        <f>ВВ!#REF!*0.9</f>
        <v>#REF!</v>
      </c>
      <c r="AE8" s="39" t="e">
        <f>ВВ!#REF!*0.9</f>
        <v>#REF!</v>
      </c>
      <c r="AF8" s="39" t="e">
        <f>ВВ!#REF!*0.9</f>
        <v>#REF!</v>
      </c>
      <c r="AG8" s="39" t="e">
        <f>ВВ!#REF!*0.9</f>
        <v>#REF!</v>
      </c>
      <c r="AH8" s="39" t="e">
        <f>ВВ!#REF!*0.9</f>
        <v>#REF!</v>
      </c>
      <c r="AI8" s="39" t="e">
        <f>ВВ!#REF!*0.9</f>
        <v>#REF!</v>
      </c>
    </row>
    <row r="9" spans="1:35" ht="10.7" customHeight="1" x14ac:dyDescent="0.2">
      <c r="A9" s="38" t="s">
        <v>103</v>
      </c>
      <c r="B9" s="39"/>
      <c r="C9" s="39"/>
      <c r="D9" s="39"/>
      <c r="E9" s="39"/>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row>
    <row r="10" spans="1:35" s="32" customFormat="1" ht="10.7" customHeight="1" x14ac:dyDescent="0.2">
      <c r="A10" s="9">
        <v>1</v>
      </c>
      <c r="B10" s="39" t="e">
        <f>ВВ!#REF!*0.9</f>
        <v>#REF!</v>
      </c>
      <c r="C10" s="39" t="e">
        <f>ВВ!#REF!*0.9</f>
        <v>#REF!</v>
      </c>
      <c r="D10" s="39" t="e">
        <f>ВВ!#REF!*0.9</f>
        <v>#REF!</v>
      </c>
      <c r="E10" s="39" t="e">
        <f>ВВ!#REF!*0.9</f>
        <v>#REF!</v>
      </c>
      <c r="F10" s="39" t="e">
        <f>ВВ!#REF!*0.9</f>
        <v>#REF!</v>
      </c>
      <c r="G10" s="39" t="e">
        <f>ВВ!#REF!*0.9</f>
        <v>#REF!</v>
      </c>
      <c r="H10" s="39" t="e">
        <f>ВВ!#REF!*0.9</f>
        <v>#REF!</v>
      </c>
      <c r="I10" s="39" t="e">
        <f>ВВ!#REF!*0.9</f>
        <v>#REF!</v>
      </c>
      <c r="J10" s="39" t="e">
        <f>ВВ!#REF!*0.9</f>
        <v>#REF!</v>
      </c>
      <c r="K10" s="39" t="e">
        <f>ВВ!#REF!*0.9</f>
        <v>#REF!</v>
      </c>
      <c r="L10" s="39" t="e">
        <f>ВВ!#REF!*0.9</f>
        <v>#REF!</v>
      </c>
      <c r="M10" s="39" t="e">
        <f>ВВ!#REF!*0.9</f>
        <v>#REF!</v>
      </c>
      <c r="N10" s="39" t="e">
        <f>ВВ!#REF!*0.9</f>
        <v>#REF!</v>
      </c>
      <c r="O10" s="39" t="e">
        <f>ВВ!#REF!*0.9</f>
        <v>#REF!</v>
      </c>
      <c r="P10" s="39" t="e">
        <f>ВВ!#REF!*0.9</f>
        <v>#REF!</v>
      </c>
      <c r="Q10" s="39" t="e">
        <f>ВВ!#REF!*0.9</f>
        <v>#REF!</v>
      </c>
      <c r="R10" s="39" t="e">
        <f>ВВ!#REF!*0.9</f>
        <v>#REF!</v>
      </c>
      <c r="S10" s="39" t="e">
        <f>ВВ!#REF!*0.9</f>
        <v>#REF!</v>
      </c>
      <c r="T10" s="39" t="e">
        <f>ВВ!#REF!*0.9</f>
        <v>#REF!</v>
      </c>
      <c r="U10" s="39" t="e">
        <f>ВВ!#REF!*0.9</f>
        <v>#REF!</v>
      </c>
      <c r="V10" s="39" t="e">
        <f>ВВ!#REF!*0.9</f>
        <v>#REF!</v>
      </c>
      <c r="W10" s="39" t="e">
        <f>ВВ!#REF!*0.9</f>
        <v>#REF!</v>
      </c>
      <c r="X10" s="39" t="e">
        <f>ВВ!#REF!*0.9</f>
        <v>#REF!</v>
      </c>
      <c r="Y10" s="39" t="e">
        <f>ВВ!#REF!*0.9</f>
        <v>#REF!</v>
      </c>
      <c r="Z10" s="39" t="e">
        <f>ВВ!#REF!*0.9</f>
        <v>#REF!</v>
      </c>
      <c r="AA10" s="39" t="e">
        <f>ВВ!#REF!*0.9</f>
        <v>#REF!</v>
      </c>
      <c r="AB10" s="39" t="e">
        <f>ВВ!#REF!*0.9</f>
        <v>#REF!</v>
      </c>
      <c r="AC10" s="39" t="e">
        <f>ВВ!#REF!*0.9</f>
        <v>#REF!</v>
      </c>
      <c r="AD10" s="39" t="e">
        <f>ВВ!#REF!*0.9</f>
        <v>#REF!</v>
      </c>
      <c r="AE10" s="39" t="e">
        <f>ВВ!#REF!*0.9</f>
        <v>#REF!</v>
      </c>
      <c r="AF10" s="39" t="e">
        <f>ВВ!#REF!*0.9</f>
        <v>#REF!</v>
      </c>
      <c r="AG10" s="39" t="e">
        <f>ВВ!#REF!*0.9</f>
        <v>#REF!</v>
      </c>
      <c r="AH10" s="39" t="e">
        <f>ВВ!#REF!*0.9</f>
        <v>#REF!</v>
      </c>
      <c r="AI10" s="39" t="e">
        <f>ВВ!#REF!*0.9</f>
        <v>#REF!</v>
      </c>
    </row>
    <row r="11" spans="1:35" ht="10.7" customHeight="1" x14ac:dyDescent="0.2">
      <c r="A11" s="9">
        <v>2</v>
      </c>
      <c r="B11" s="39" t="e">
        <f>ВВ!#REF!*0.9</f>
        <v>#REF!</v>
      </c>
      <c r="C11" s="39" t="e">
        <f>ВВ!#REF!*0.9</f>
        <v>#REF!</v>
      </c>
      <c r="D11" s="39" t="e">
        <f>ВВ!#REF!*0.9</f>
        <v>#REF!</v>
      </c>
      <c r="E11" s="39" t="e">
        <f>ВВ!#REF!*0.9</f>
        <v>#REF!</v>
      </c>
      <c r="F11" s="39" t="e">
        <f>ВВ!#REF!*0.9</f>
        <v>#REF!</v>
      </c>
      <c r="G11" s="39" t="e">
        <f>ВВ!#REF!*0.9</f>
        <v>#REF!</v>
      </c>
      <c r="H11" s="39" t="e">
        <f>ВВ!#REF!*0.9</f>
        <v>#REF!</v>
      </c>
      <c r="I11" s="39" t="e">
        <f>ВВ!#REF!*0.9</f>
        <v>#REF!</v>
      </c>
      <c r="J11" s="39" t="e">
        <f>ВВ!#REF!*0.9</f>
        <v>#REF!</v>
      </c>
      <c r="K11" s="39" t="e">
        <f>ВВ!#REF!*0.9</f>
        <v>#REF!</v>
      </c>
      <c r="L11" s="39" t="e">
        <f>ВВ!#REF!*0.9</f>
        <v>#REF!</v>
      </c>
      <c r="M11" s="39" t="e">
        <f>ВВ!#REF!*0.9</f>
        <v>#REF!</v>
      </c>
      <c r="N11" s="39" t="e">
        <f>ВВ!#REF!*0.9</f>
        <v>#REF!</v>
      </c>
      <c r="O11" s="39" t="e">
        <f>ВВ!#REF!*0.9</f>
        <v>#REF!</v>
      </c>
      <c r="P11" s="39" t="e">
        <f>ВВ!#REF!*0.9</f>
        <v>#REF!</v>
      </c>
      <c r="Q11" s="39" t="e">
        <f>ВВ!#REF!*0.9</f>
        <v>#REF!</v>
      </c>
      <c r="R11" s="39" t="e">
        <f>ВВ!#REF!*0.9</f>
        <v>#REF!</v>
      </c>
      <c r="S11" s="39" t="e">
        <f>ВВ!#REF!*0.9</f>
        <v>#REF!</v>
      </c>
      <c r="T11" s="39" t="e">
        <f>ВВ!#REF!*0.9</f>
        <v>#REF!</v>
      </c>
      <c r="U11" s="39" t="e">
        <f>ВВ!#REF!*0.9</f>
        <v>#REF!</v>
      </c>
      <c r="V11" s="39" t="e">
        <f>ВВ!#REF!*0.9</f>
        <v>#REF!</v>
      </c>
      <c r="W11" s="39" t="e">
        <f>ВВ!#REF!*0.9</f>
        <v>#REF!</v>
      </c>
      <c r="X11" s="39" t="e">
        <f>ВВ!#REF!*0.9</f>
        <v>#REF!</v>
      </c>
      <c r="Y11" s="39" t="e">
        <f>ВВ!#REF!*0.9</f>
        <v>#REF!</v>
      </c>
      <c r="Z11" s="39" t="e">
        <f>ВВ!#REF!*0.9</f>
        <v>#REF!</v>
      </c>
      <c r="AA11" s="39" t="e">
        <f>ВВ!#REF!*0.9</f>
        <v>#REF!</v>
      </c>
      <c r="AB11" s="39" t="e">
        <f>ВВ!#REF!*0.9</f>
        <v>#REF!</v>
      </c>
      <c r="AC11" s="39" t="e">
        <f>ВВ!#REF!*0.9</f>
        <v>#REF!</v>
      </c>
      <c r="AD11" s="39" t="e">
        <f>ВВ!#REF!*0.9</f>
        <v>#REF!</v>
      </c>
      <c r="AE11" s="39" t="e">
        <f>ВВ!#REF!*0.9</f>
        <v>#REF!</v>
      </c>
      <c r="AF11" s="39" t="e">
        <f>ВВ!#REF!*0.9</f>
        <v>#REF!</v>
      </c>
      <c r="AG11" s="39" t="e">
        <f>ВВ!#REF!*0.9</f>
        <v>#REF!</v>
      </c>
      <c r="AH11" s="39" t="e">
        <f>ВВ!#REF!*0.9</f>
        <v>#REF!</v>
      </c>
      <c r="AI11" s="39" t="e">
        <f>ВВ!#REF!*0.9</f>
        <v>#REF!</v>
      </c>
    </row>
    <row r="12" spans="1:35" ht="10.7" customHeight="1" x14ac:dyDescent="0.2">
      <c r="A12" s="38" t="s">
        <v>7</v>
      </c>
      <c r="B12" s="39"/>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row>
    <row r="13" spans="1:35" ht="10.7" customHeight="1" x14ac:dyDescent="0.2">
      <c r="A13" s="9">
        <v>1</v>
      </c>
      <c r="B13" s="39" t="e">
        <f>ВВ!#REF!*0.9</f>
        <v>#REF!</v>
      </c>
      <c r="C13" s="39" t="e">
        <f>ВВ!#REF!*0.9</f>
        <v>#REF!</v>
      </c>
      <c r="D13" s="39" t="e">
        <f>ВВ!#REF!*0.9</f>
        <v>#REF!</v>
      </c>
      <c r="E13" s="39" t="e">
        <f>ВВ!#REF!*0.9</f>
        <v>#REF!</v>
      </c>
      <c r="F13" s="39" t="e">
        <f>ВВ!#REF!*0.9</f>
        <v>#REF!</v>
      </c>
      <c r="G13" s="39" t="e">
        <f>ВВ!#REF!*0.9</f>
        <v>#REF!</v>
      </c>
      <c r="H13" s="39" t="e">
        <f>ВВ!#REF!*0.9</f>
        <v>#REF!</v>
      </c>
      <c r="I13" s="39" t="e">
        <f>ВВ!#REF!*0.9</f>
        <v>#REF!</v>
      </c>
      <c r="J13" s="39" t="e">
        <f>ВВ!#REF!*0.9</f>
        <v>#REF!</v>
      </c>
      <c r="K13" s="39" t="e">
        <f>ВВ!#REF!*0.9</f>
        <v>#REF!</v>
      </c>
      <c r="L13" s="39" t="e">
        <f>ВВ!#REF!*0.9</f>
        <v>#REF!</v>
      </c>
      <c r="M13" s="39" t="e">
        <f>ВВ!#REF!*0.9</f>
        <v>#REF!</v>
      </c>
      <c r="N13" s="39" t="e">
        <f>ВВ!#REF!*0.9</f>
        <v>#REF!</v>
      </c>
      <c r="O13" s="39" t="e">
        <f>ВВ!#REF!*0.9</f>
        <v>#REF!</v>
      </c>
      <c r="P13" s="39" t="e">
        <f>ВВ!#REF!*0.9</f>
        <v>#REF!</v>
      </c>
      <c r="Q13" s="39" t="e">
        <f>ВВ!#REF!*0.9</f>
        <v>#REF!</v>
      </c>
      <c r="R13" s="39" t="e">
        <f>ВВ!#REF!*0.9</f>
        <v>#REF!</v>
      </c>
      <c r="S13" s="39" t="e">
        <f>ВВ!#REF!*0.9</f>
        <v>#REF!</v>
      </c>
      <c r="T13" s="39" t="e">
        <f>ВВ!#REF!*0.9</f>
        <v>#REF!</v>
      </c>
      <c r="U13" s="39" t="e">
        <f>ВВ!#REF!*0.9</f>
        <v>#REF!</v>
      </c>
      <c r="V13" s="39" t="e">
        <f>ВВ!#REF!*0.9</f>
        <v>#REF!</v>
      </c>
      <c r="W13" s="39" t="e">
        <f>ВВ!#REF!*0.9</f>
        <v>#REF!</v>
      </c>
      <c r="X13" s="39" t="e">
        <f>ВВ!#REF!*0.9</f>
        <v>#REF!</v>
      </c>
      <c r="Y13" s="39" t="e">
        <f>ВВ!#REF!*0.9</f>
        <v>#REF!</v>
      </c>
      <c r="Z13" s="39" t="e">
        <f>ВВ!#REF!*0.9</f>
        <v>#REF!</v>
      </c>
      <c r="AA13" s="39" t="e">
        <f>ВВ!#REF!*0.9</f>
        <v>#REF!</v>
      </c>
      <c r="AB13" s="39" t="e">
        <f>ВВ!#REF!*0.9</f>
        <v>#REF!</v>
      </c>
      <c r="AC13" s="39" t="e">
        <f>ВВ!#REF!*0.9</f>
        <v>#REF!</v>
      </c>
      <c r="AD13" s="39" t="e">
        <f>ВВ!#REF!*0.9</f>
        <v>#REF!</v>
      </c>
      <c r="AE13" s="39" t="e">
        <f>ВВ!#REF!*0.9</f>
        <v>#REF!</v>
      </c>
      <c r="AF13" s="39" t="e">
        <f>ВВ!#REF!*0.9</f>
        <v>#REF!</v>
      </c>
      <c r="AG13" s="39" t="e">
        <f>ВВ!#REF!*0.9</f>
        <v>#REF!</v>
      </c>
      <c r="AH13" s="39" t="e">
        <f>ВВ!#REF!*0.9</f>
        <v>#REF!</v>
      </c>
      <c r="AI13" s="39" t="e">
        <f>ВВ!#REF!*0.9</f>
        <v>#REF!</v>
      </c>
    </row>
    <row r="14" spans="1:35" ht="10.7" customHeight="1" x14ac:dyDescent="0.2">
      <c r="A14" s="9">
        <v>2</v>
      </c>
      <c r="B14" s="39" t="e">
        <f>ВВ!#REF!*0.9</f>
        <v>#REF!</v>
      </c>
      <c r="C14" s="39" t="e">
        <f>ВВ!#REF!*0.9</f>
        <v>#REF!</v>
      </c>
      <c r="D14" s="39" t="e">
        <f>ВВ!#REF!*0.9</f>
        <v>#REF!</v>
      </c>
      <c r="E14" s="39" t="e">
        <f>ВВ!#REF!*0.9</f>
        <v>#REF!</v>
      </c>
      <c r="F14" s="39" t="e">
        <f>ВВ!#REF!*0.9</f>
        <v>#REF!</v>
      </c>
      <c r="G14" s="39" t="e">
        <f>ВВ!#REF!*0.9</f>
        <v>#REF!</v>
      </c>
      <c r="H14" s="39" t="e">
        <f>ВВ!#REF!*0.9</f>
        <v>#REF!</v>
      </c>
      <c r="I14" s="39" t="e">
        <f>ВВ!#REF!*0.9</f>
        <v>#REF!</v>
      </c>
      <c r="J14" s="39" t="e">
        <f>ВВ!#REF!*0.9</f>
        <v>#REF!</v>
      </c>
      <c r="K14" s="39" t="e">
        <f>ВВ!#REF!*0.9</f>
        <v>#REF!</v>
      </c>
      <c r="L14" s="39" t="e">
        <f>ВВ!#REF!*0.9</f>
        <v>#REF!</v>
      </c>
      <c r="M14" s="39" t="e">
        <f>ВВ!#REF!*0.9</f>
        <v>#REF!</v>
      </c>
      <c r="N14" s="39" t="e">
        <f>ВВ!#REF!*0.9</f>
        <v>#REF!</v>
      </c>
      <c r="O14" s="39" t="e">
        <f>ВВ!#REF!*0.9</f>
        <v>#REF!</v>
      </c>
      <c r="P14" s="39" t="e">
        <f>ВВ!#REF!*0.9</f>
        <v>#REF!</v>
      </c>
      <c r="Q14" s="39" t="e">
        <f>ВВ!#REF!*0.9</f>
        <v>#REF!</v>
      </c>
      <c r="R14" s="39" t="e">
        <f>ВВ!#REF!*0.9</f>
        <v>#REF!</v>
      </c>
      <c r="S14" s="39" t="e">
        <f>ВВ!#REF!*0.9</f>
        <v>#REF!</v>
      </c>
      <c r="T14" s="39" t="e">
        <f>ВВ!#REF!*0.9</f>
        <v>#REF!</v>
      </c>
      <c r="U14" s="39" t="e">
        <f>ВВ!#REF!*0.9</f>
        <v>#REF!</v>
      </c>
      <c r="V14" s="39" t="e">
        <f>ВВ!#REF!*0.9</f>
        <v>#REF!</v>
      </c>
      <c r="W14" s="39" t="e">
        <f>ВВ!#REF!*0.9</f>
        <v>#REF!</v>
      </c>
      <c r="X14" s="39" t="e">
        <f>ВВ!#REF!*0.9</f>
        <v>#REF!</v>
      </c>
      <c r="Y14" s="39" t="e">
        <f>ВВ!#REF!*0.9</f>
        <v>#REF!</v>
      </c>
      <c r="Z14" s="39" t="e">
        <f>ВВ!#REF!*0.9</f>
        <v>#REF!</v>
      </c>
      <c r="AA14" s="39" t="e">
        <f>ВВ!#REF!*0.9</f>
        <v>#REF!</v>
      </c>
      <c r="AB14" s="39" t="e">
        <f>ВВ!#REF!*0.9</f>
        <v>#REF!</v>
      </c>
      <c r="AC14" s="39" t="e">
        <f>ВВ!#REF!*0.9</f>
        <v>#REF!</v>
      </c>
      <c r="AD14" s="39" t="e">
        <f>ВВ!#REF!*0.9</f>
        <v>#REF!</v>
      </c>
      <c r="AE14" s="39" t="e">
        <f>ВВ!#REF!*0.9</f>
        <v>#REF!</v>
      </c>
      <c r="AF14" s="39" t="e">
        <f>ВВ!#REF!*0.9</f>
        <v>#REF!</v>
      </c>
      <c r="AG14" s="39" t="e">
        <f>ВВ!#REF!*0.9</f>
        <v>#REF!</v>
      </c>
      <c r="AH14" s="39" t="e">
        <f>ВВ!#REF!*0.9</f>
        <v>#REF!</v>
      </c>
      <c r="AI14" s="39" t="e">
        <f>ВВ!#REF!*0.9</f>
        <v>#REF!</v>
      </c>
    </row>
    <row r="15" spans="1:35" ht="10.7" customHeight="1" x14ac:dyDescent="0.2">
      <c r="A15" s="38" t="s">
        <v>47</v>
      </c>
      <c r="B15" s="39"/>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row>
    <row r="16" spans="1:35" ht="10.7" customHeight="1" x14ac:dyDescent="0.2">
      <c r="A16" s="9">
        <v>1</v>
      </c>
      <c r="B16" s="39" t="e">
        <f>ВВ!#REF!*0.9</f>
        <v>#REF!</v>
      </c>
      <c r="C16" s="39" t="e">
        <f>ВВ!#REF!*0.9</f>
        <v>#REF!</v>
      </c>
      <c r="D16" s="39" t="e">
        <f>ВВ!#REF!*0.9</f>
        <v>#REF!</v>
      </c>
      <c r="E16" s="39" t="e">
        <f>ВВ!#REF!*0.9</f>
        <v>#REF!</v>
      </c>
      <c r="F16" s="39" t="e">
        <f>ВВ!#REF!*0.9</f>
        <v>#REF!</v>
      </c>
      <c r="G16" s="39" t="e">
        <f>ВВ!#REF!*0.9</f>
        <v>#REF!</v>
      </c>
      <c r="H16" s="39" t="e">
        <f>ВВ!#REF!*0.9</f>
        <v>#REF!</v>
      </c>
      <c r="I16" s="39" t="e">
        <f>ВВ!#REF!*0.9</f>
        <v>#REF!</v>
      </c>
      <c r="J16" s="39" t="e">
        <f>ВВ!#REF!*0.9</f>
        <v>#REF!</v>
      </c>
      <c r="K16" s="39" t="e">
        <f>ВВ!#REF!*0.9</f>
        <v>#REF!</v>
      </c>
      <c r="L16" s="39" t="e">
        <f>ВВ!#REF!*0.9</f>
        <v>#REF!</v>
      </c>
      <c r="M16" s="39" t="e">
        <f>ВВ!#REF!*0.9</f>
        <v>#REF!</v>
      </c>
      <c r="N16" s="39" t="e">
        <f>ВВ!#REF!*0.9</f>
        <v>#REF!</v>
      </c>
      <c r="O16" s="39" t="e">
        <f>ВВ!#REF!*0.9</f>
        <v>#REF!</v>
      </c>
      <c r="P16" s="39" t="e">
        <f>ВВ!#REF!*0.9</f>
        <v>#REF!</v>
      </c>
      <c r="Q16" s="39" t="e">
        <f>ВВ!#REF!*0.9</f>
        <v>#REF!</v>
      </c>
      <c r="R16" s="39" t="e">
        <f>ВВ!#REF!*0.9</f>
        <v>#REF!</v>
      </c>
      <c r="S16" s="39" t="e">
        <f>ВВ!#REF!*0.9</f>
        <v>#REF!</v>
      </c>
      <c r="T16" s="39" t="e">
        <f>ВВ!#REF!*0.9</f>
        <v>#REF!</v>
      </c>
      <c r="U16" s="39" t="e">
        <f>ВВ!#REF!*0.9</f>
        <v>#REF!</v>
      </c>
      <c r="V16" s="39" t="e">
        <f>ВВ!#REF!*0.9</f>
        <v>#REF!</v>
      </c>
      <c r="W16" s="39" t="e">
        <f>ВВ!#REF!*0.9</f>
        <v>#REF!</v>
      </c>
      <c r="X16" s="39" t="e">
        <f>ВВ!#REF!*0.9</f>
        <v>#REF!</v>
      </c>
      <c r="Y16" s="39" t="e">
        <f>ВВ!#REF!*0.9</f>
        <v>#REF!</v>
      </c>
      <c r="Z16" s="39" t="e">
        <f>ВВ!#REF!*0.9</f>
        <v>#REF!</v>
      </c>
      <c r="AA16" s="39" t="e">
        <f>ВВ!#REF!*0.9</f>
        <v>#REF!</v>
      </c>
      <c r="AB16" s="39" t="e">
        <f>ВВ!#REF!*0.9</f>
        <v>#REF!</v>
      </c>
      <c r="AC16" s="39" t="e">
        <f>ВВ!#REF!*0.9</f>
        <v>#REF!</v>
      </c>
      <c r="AD16" s="39" t="e">
        <f>ВВ!#REF!*0.9</f>
        <v>#REF!</v>
      </c>
      <c r="AE16" s="39" t="e">
        <f>ВВ!#REF!*0.9</f>
        <v>#REF!</v>
      </c>
      <c r="AF16" s="39" t="e">
        <f>ВВ!#REF!*0.9</f>
        <v>#REF!</v>
      </c>
      <c r="AG16" s="39" t="e">
        <f>ВВ!#REF!*0.9</f>
        <v>#REF!</v>
      </c>
      <c r="AH16" s="39" t="e">
        <f>ВВ!#REF!*0.9</f>
        <v>#REF!</v>
      </c>
      <c r="AI16" s="39" t="e">
        <f>ВВ!#REF!*0.9</f>
        <v>#REF!</v>
      </c>
    </row>
    <row r="17" spans="1:35" ht="10.5" customHeight="1" x14ac:dyDescent="0.2">
      <c r="A17" s="9">
        <v>2</v>
      </c>
      <c r="B17" s="39" t="e">
        <f>ВВ!#REF!*0.9</f>
        <v>#REF!</v>
      </c>
      <c r="C17" s="39" t="e">
        <f>ВВ!#REF!*0.9</f>
        <v>#REF!</v>
      </c>
      <c r="D17" s="39" t="e">
        <f>ВВ!#REF!*0.9</f>
        <v>#REF!</v>
      </c>
      <c r="E17" s="39" t="e">
        <f>ВВ!#REF!*0.9</f>
        <v>#REF!</v>
      </c>
      <c r="F17" s="39" t="e">
        <f>ВВ!#REF!*0.9</f>
        <v>#REF!</v>
      </c>
      <c r="G17" s="39" t="e">
        <f>ВВ!#REF!*0.9</f>
        <v>#REF!</v>
      </c>
      <c r="H17" s="39" t="e">
        <f>ВВ!#REF!*0.9</f>
        <v>#REF!</v>
      </c>
      <c r="I17" s="39" t="e">
        <f>ВВ!#REF!*0.9</f>
        <v>#REF!</v>
      </c>
      <c r="J17" s="39" t="e">
        <f>ВВ!#REF!*0.9</f>
        <v>#REF!</v>
      </c>
      <c r="K17" s="39" t="e">
        <f>ВВ!#REF!*0.9</f>
        <v>#REF!</v>
      </c>
      <c r="L17" s="39" t="e">
        <f>ВВ!#REF!*0.9</f>
        <v>#REF!</v>
      </c>
      <c r="M17" s="39" t="e">
        <f>ВВ!#REF!*0.9</f>
        <v>#REF!</v>
      </c>
      <c r="N17" s="39" t="e">
        <f>ВВ!#REF!*0.9</f>
        <v>#REF!</v>
      </c>
      <c r="O17" s="39" t="e">
        <f>ВВ!#REF!*0.9</f>
        <v>#REF!</v>
      </c>
      <c r="P17" s="39" t="e">
        <f>ВВ!#REF!*0.9</f>
        <v>#REF!</v>
      </c>
      <c r="Q17" s="39" t="e">
        <f>ВВ!#REF!*0.9</f>
        <v>#REF!</v>
      </c>
      <c r="R17" s="39" t="e">
        <f>ВВ!#REF!*0.9</f>
        <v>#REF!</v>
      </c>
      <c r="S17" s="39" t="e">
        <f>ВВ!#REF!*0.9</f>
        <v>#REF!</v>
      </c>
      <c r="T17" s="39" t="e">
        <f>ВВ!#REF!*0.9</f>
        <v>#REF!</v>
      </c>
      <c r="U17" s="39" t="e">
        <f>ВВ!#REF!*0.9</f>
        <v>#REF!</v>
      </c>
      <c r="V17" s="39" t="e">
        <f>ВВ!#REF!*0.9</f>
        <v>#REF!</v>
      </c>
      <c r="W17" s="39" t="e">
        <f>ВВ!#REF!*0.9</f>
        <v>#REF!</v>
      </c>
      <c r="X17" s="39" t="e">
        <f>ВВ!#REF!*0.9</f>
        <v>#REF!</v>
      </c>
      <c r="Y17" s="39" t="e">
        <f>ВВ!#REF!*0.9</f>
        <v>#REF!</v>
      </c>
      <c r="Z17" s="39" t="e">
        <f>ВВ!#REF!*0.9</f>
        <v>#REF!</v>
      </c>
      <c r="AA17" s="39" t="e">
        <f>ВВ!#REF!*0.9</f>
        <v>#REF!</v>
      </c>
      <c r="AB17" s="39" t="e">
        <f>ВВ!#REF!*0.9</f>
        <v>#REF!</v>
      </c>
      <c r="AC17" s="39" t="e">
        <f>ВВ!#REF!*0.9</f>
        <v>#REF!</v>
      </c>
      <c r="AD17" s="39" t="e">
        <f>ВВ!#REF!*0.9</f>
        <v>#REF!</v>
      </c>
      <c r="AE17" s="39" t="e">
        <f>ВВ!#REF!*0.9</f>
        <v>#REF!</v>
      </c>
      <c r="AF17" s="39" t="e">
        <f>ВВ!#REF!*0.9</f>
        <v>#REF!</v>
      </c>
      <c r="AG17" s="39" t="e">
        <f>ВВ!#REF!*0.9</f>
        <v>#REF!</v>
      </c>
      <c r="AH17" s="39" t="e">
        <f>ВВ!#REF!*0.9</f>
        <v>#REF!</v>
      </c>
      <c r="AI17" s="39" t="e">
        <f>ВВ!#REF!*0.9</f>
        <v>#REF!</v>
      </c>
    </row>
    <row r="18" spans="1:35" ht="10.5" customHeight="1" x14ac:dyDescent="0.2">
      <c r="A18" s="40"/>
      <c r="B18" s="41"/>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row>
    <row r="19" spans="1:35" ht="10.5" customHeight="1" x14ac:dyDescent="0.2">
      <c r="A19" s="40"/>
      <c r="B19" s="41"/>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row>
    <row r="20" spans="1:35" ht="10.5" customHeight="1" x14ac:dyDescent="0.2">
      <c r="A20" s="40"/>
      <c r="B20" s="41"/>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row>
    <row r="21" spans="1:35" ht="10.5" customHeight="1" x14ac:dyDescent="0.2">
      <c r="A21" s="35" t="s">
        <v>2</v>
      </c>
      <c r="B21" s="36" t="e">
        <f t="shared" ref="B21:AI21" si="0">B4</f>
        <v>#REF!</v>
      </c>
      <c r="C21" s="36" t="e">
        <f t="shared" si="0"/>
        <v>#REF!</v>
      </c>
      <c r="D21" s="36" t="e">
        <f t="shared" si="0"/>
        <v>#REF!</v>
      </c>
      <c r="E21" s="36" t="e">
        <f t="shared" si="0"/>
        <v>#REF!</v>
      </c>
      <c r="F21" s="36" t="e">
        <f t="shared" si="0"/>
        <v>#REF!</v>
      </c>
      <c r="G21" s="36" t="e">
        <f t="shared" si="0"/>
        <v>#REF!</v>
      </c>
      <c r="H21" s="36" t="e">
        <f t="shared" si="0"/>
        <v>#REF!</v>
      </c>
      <c r="I21" s="36" t="e">
        <f t="shared" si="0"/>
        <v>#REF!</v>
      </c>
      <c r="J21" s="36" t="e">
        <f t="shared" si="0"/>
        <v>#REF!</v>
      </c>
      <c r="K21" s="36" t="e">
        <f t="shared" si="0"/>
        <v>#REF!</v>
      </c>
      <c r="L21" s="36" t="e">
        <f t="shared" si="0"/>
        <v>#REF!</v>
      </c>
      <c r="M21" s="36" t="e">
        <f t="shared" si="0"/>
        <v>#REF!</v>
      </c>
      <c r="N21" s="36" t="e">
        <f t="shared" si="0"/>
        <v>#REF!</v>
      </c>
      <c r="O21" s="36" t="e">
        <f t="shared" si="0"/>
        <v>#REF!</v>
      </c>
      <c r="P21" s="36" t="e">
        <f t="shared" si="0"/>
        <v>#REF!</v>
      </c>
      <c r="Q21" s="36" t="e">
        <f t="shared" si="0"/>
        <v>#REF!</v>
      </c>
      <c r="R21" s="36" t="e">
        <f t="shared" si="0"/>
        <v>#REF!</v>
      </c>
      <c r="S21" s="36" t="e">
        <f t="shared" si="0"/>
        <v>#REF!</v>
      </c>
      <c r="T21" s="36" t="e">
        <f t="shared" si="0"/>
        <v>#REF!</v>
      </c>
      <c r="U21" s="36" t="e">
        <f t="shared" si="0"/>
        <v>#REF!</v>
      </c>
      <c r="V21" s="36" t="e">
        <f t="shared" si="0"/>
        <v>#REF!</v>
      </c>
      <c r="W21" s="36" t="e">
        <f t="shared" si="0"/>
        <v>#REF!</v>
      </c>
      <c r="X21" s="36" t="e">
        <f t="shared" si="0"/>
        <v>#REF!</v>
      </c>
      <c r="Y21" s="36" t="e">
        <f t="shared" si="0"/>
        <v>#REF!</v>
      </c>
      <c r="Z21" s="36" t="e">
        <f t="shared" si="0"/>
        <v>#REF!</v>
      </c>
      <c r="AA21" s="36" t="e">
        <f t="shared" si="0"/>
        <v>#REF!</v>
      </c>
      <c r="AB21" s="36" t="e">
        <f t="shared" si="0"/>
        <v>#REF!</v>
      </c>
      <c r="AC21" s="36" t="e">
        <f t="shared" si="0"/>
        <v>#REF!</v>
      </c>
      <c r="AD21" s="36" t="e">
        <f t="shared" si="0"/>
        <v>#REF!</v>
      </c>
      <c r="AE21" s="36" t="e">
        <f t="shared" si="0"/>
        <v>#REF!</v>
      </c>
      <c r="AF21" s="36" t="e">
        <f t="shared" si="0"/>
        <v>#REF!</v>
      </c>
      <c r="AG21" s="36" t="e">
        <f t="shared" si="0"/>
        <v>#REF!</v>
      </c>
      <c r="AH21" s="36" t="e">
        <f t="shared" si="0"/>
        <v>#REF!</v>
      </c>
      <c r="AI21" s="36" t="e">
        <f t="shared" si="0"/>
        <v>#REF!</v>
      </c>
    </row>
    <row r="22" spans="1:35" ht="10.5" customHeight="1" x14ac:dyDescent="0.2">
      <c r="A22" s="37" t="s">
        <v>3</v>
      </c>
      <c r="B22" s="36" t="e">
        <f t="shared" ref="B22:AI22" si="1">B5</f>
        <v>#REF!</v>
      </c>
      <c r="C22" s="36" t="e">
        <f t="shared" si="1"/>
        <v>#REF!</v>
      </c>
      <c r="D22" s="36" t="e">
        <f t="shared" si="1"/>
        <v>#REF!</v>
      </c>
      <c r="E22" s="36" t="e">
        <f t="shared" si="1"/>
        <v>#REF!</v>
      </c>
      <c r="F22" s="36" t="e">
        <f t="shared" si="1"/>
        <v>#REF!</v>
      </c>
      <c r="G22" s="36" t="e">
        <f t="shared" si="1"/>
        <v>#REF!</v>
      </c>
      <c r="H22" s="36" t="e">
        <f t="shared" si="1"/>
        <v>#REF!</v>
      </c>
      <c r="I22" s="36" t="e">
        <f t="shared" si="1"/>
        <v>#REF!</v>
      </c>
      <c r="J22" s="36" t="e">
        <f t="shared" si="1"/>
        <v>#REF!</v>
      </c>
      <c r="K22" s="36" t="e">
        <f t="shared" si="1"/>
        <v>#REF!</v>
      </c>
      <c r="L22" s="36" t="e">
        <f t="shared" si="1"/>
        <v>#REF!</v>
      </c>
      <c r="M22" s="36" t="e">
        <f t="shared" si="1"/>
        <v>#REF!</v>
      </c>
      <c r="N22" s="36" t="e">
        <f t="shared" si="1"/>
        <v>#REF!</v>
      </c>
      <c r="O22" s="36" t="e">
        <f t="shared" si="1"/>
        <v>#REF!</v>
      </c>
      <c r="P22" s="36" t="e">
        <f t="shared" si="1"/>
        <v>#REF!</v>
      </c>
      <c r="Q22" s="36" t="e">
        <f t="shared" si="1"/>
        <v>#REF!</v>
      </c>
      <c r="R22" s="36" t="e">
        <f t="shared" si="1"/>
        <v>#REF!</v>
      </c>
      <c r="S22" s="36" t="e">
        <f t="shared" si="1"/>
        <v>#REF!</v>
      </c>
      <c r="T22" s="36" t="e">
        <f t="shared" si="1"/>
        <v>#REF!</v>
      </c>
      <c r="U22" s="36" t="e">
        <f t="shared" si="1"/>
        <v>#REF!</v>
      </c>
      <c r="V22" s="36" t="e">
        <f t="shared" si="1"/>
        <v>#REF!</v>
      </c>
      <c r="W22" s="36" t="e">
        <f t="shared" si="1"/>
        <v>#REF!</v>
      </c>
      <c r="X22" s="36" t="e">
        <f t="shared" si="1"/>
        <v>#REF!</v>
      </c>
      <c r="Y22" s="36" t="e">
        <f t="shared" si="1"/>
        <v>#REF!</v>
      </c>
      <c r="Z22" s="36" t="e">
        <f t="shared" si="1"/>
        <v>#REF!</v>
      </c>
      <c r="AA22" s="36" t="e">
        <f t="shared" si="1"/>
        <v>#REF!</v>
      </c>
      <c r="AB22" s="36" t="e">
        <f t="shared" si="1"/>
        <v>#REF!</v>
      </c>
      <c r="AC22" s="36" t="e">
        <f t="shared" si="1"/>
        <v>#REF!</v>
      </c>
      <c r="AD22" s="36" t="e">
        <f t="shared" si="1"/>
        <v>#REF!</v>
      </c>
      <c r="AE22" s="36" t="e">
        <f t="shared" si="1"/>
        <v>#REF!</v>
      </c>
      <c r="AF22" s="36" t="e">
        <f t="shared" si="1"/>
        <v>#REF!</v>
      </c>
      <c r="AG22" s="36" t="e">
        <f t="shared" si="1"/>
        <v>#REF!</v>
      </c>
      <c r="AH22" s="36" t="e">
        <f t="shared" si="1"/>
        <v>#REF!</v>
      </c>
      <c r="AI22" s="36" t="e">
        <f t="shared" si="1"/>
        <v>#REF!</v>
      </c>
    </row>
    <row r="23" spans="1:35" ht="10.5" customHeight="1" x14ac:dyDescent="0.2">
      <c r="A23" s="158" t="s">
        <v>102</v>
      </c>
    </row>
    <row r="24" spans="1:35" ht="10.5" customHeight="1" x14ac:dyDescent="0.2">
      <c r="A24" s="159">
        <v>1</v>
      </c>
      <c r="B24" s="39" t="e">
        <f>B7+B36</f>
        <v>#REF!</v>
      </c>
      <c r="C24" s="39" t="e">
        <f t="shared" ref="C24:AI24" si="2">C7+C36</f>
        <v>#REF!</v>
      </c>
      <c r="D24" s="39" t="e">
        <f t="shared" si="2"/>
        <v>#REF!</v>
      </c>
      <c r="E24" s="39" t="e">
        <f t="shared" si="2"/>
        <v>#REF!</v>
      </c>
      <c r="F24" s="39" t="e">
        <f t="shared" si="2"/>
        <v>#REF!</v>
      </c>
      <c r="G24" s="39" t="e">
        <f t="shared" si="2"/>
        <v>#REF!</v>
      </c>
      <c r="H24" s="39" t="e">
        <f t="shared" si="2"/>
        <v>#REF!</v>
      </c>
      <c r="I24" s="39" t="e">
        <f t="shared" si="2"/>
        <v>#REF!</v>
      </c>
      <c r="J24" s="39" t="e">
        <f t="shared" si="2"/>
        <v>#REF!</v>
      </c>
      <c r="K24" s="39" t="e">
        <f t="shared" si="2"/>
        <v>#REF!</v>
      </c>
      <c r="L24" s="39" t="e">
        <f t="shared" si="2"/>
        <v>#REF!</v>
      </c>
      <c r="M24" s="39" t="e">
        <f t="shared" si="2"/>
        <v>#REF!</v>
      </c>
      <c r="N24" s="39" t="e">
        <f t="shared" si="2"/>
        <v>#REF!</v>
      </c>
      <c r="O24" s="39" t="e">
        <f t="shared" si="2"/>
        <v>#REF!</v>
      </c>
      <c r="P24" s="39" t="e">
        <f t="shared" si="2"/>
        <v>#REF!</v>
      </c>
      <c r="Q24" s="39" t="e">
        <f t="shared" si="2"/>
        <v>#REF!</v>
      </c>
      <c r="R24" s="39" t="e">
        <f t="shared" si="2"/>
        <v>#REF!</v>
      </c>
      <c r="S24" s="39" t="e">
        <f t="shared" si="2"/>
        <v>#REF!</v>
      </c>
      <c r="T24" s="39" t="e">
        <f t="shared" si="2"/>
        <v>#REF!</v>
      </c>
      <c r="U24" s="39" t="e">
        <f t="shared" si="2"/>
        <v>#REF!</v>
      </c>
      <c r="V24" s="39" t="e">
        <f t="shared" si="2"/>
        <v>#REF!</v>
      </c>
      <c r="W24" s="39" t="e">
        <f t="shared" si="2"/>
        <v>#REF!</v>
      </c>
      <c r="X24" s="39" t="e">
        <f t="shared" si="2"/>
        <v>#REF!</v>
      </c>
      <c r="Y24" s="39" t="e">
        <f t="shared" si="2"/>
        <v>#REF!</v>
      </c>
      <c r="Z24" s="39" t="e">
        <f t="shared" si="2"/>
        <v>#REF!</v>
      </c>
      <c r="AA24" s="39" t="e">
        <f t="shared" si="2"/>
        <v>#REF!</v>
      </c>
      <c r="AB24" s="39" t="e">
        <f t="shared" si="2"/>
        <v>#REF!</v>
      </c>
      <c r="AC24" s="39" t="e">
        <f t="shared" si="2"/>
        <v>#REF!</v>
      </c>
      <c r="AD24" s="39" t="e">
        <f t="shared" si="2"/>
        <v>#REF!</v>
      </c>
      <c r="AE24" s="39" t="e">
        <f t="shared" si="2"/>
        <v>#REF!</v>
      </c>
      <c r="AF24" s="39" t="e">
        <f t="shared" si="2"/>
        <v>#REF!</v>
      </c>
      <c r="AG24" s="39" t="e">
        <f t="shared" si="2"/>
        <v>#REF!</v>
      </c>
      <c r="AH24" s="39" t="e">
        <f t="shared" si="2"/>
        <v>#REF!</v>
      </c>
      <c r="AI24" s="39" t="e">
        <f t="shared" si="2"/>
        <v>#REF!</v>
      </c>
    </row>
    <row r="25" spans="1:35" ht="10.5" customHeight="1" x14ac:dyDescent="0.2">
      <c r="A25" s="159">
        <v>2</v>
      </c>
      <c r="B25" s="39" t="e">
        <f>B8+B37</f>
        <v>#REF!</v>
      </c>
      <c r="C25" s="39" t="e">
        <f t="shared" ref="C25:AI25" si="3">C8+C37</f>
        <v>#REF!</v>
      </c>
      <c r="D25" s="39" t="e">
        <f t="shared" si="3"/>
        <v>#REF!</v>
      </c>
      <c r="E25" s="39" t="e">
        <f t="shared" si="3"/>
        <v>#REF!</v>
      </c>
      <c r="F25" s="39" t="e">
        <f t="shared" si="3"/>
        <v>#REF!</v>
      </c>
      <c r="G25" s="39" t="e">
        <f t="shared" si="3"/>
        <v>#REF!</v>
      </c>
      <c r="H25" s="39" t="e">
        <f t="shared" si="3"/>
        <v>#REF!</v>
      </c>
      <c r="I25" s="39" t="e">
        <f t="shared" si="3"/>
        <v>#REF!</v>
      </c>
      <c r="J25" s="39" t="e">
        <f t="shared" si="3"/>
        <v>#REF!</v>
      </c>
      <c r="K25" s="39" t="e">
        <f t="shared" si="3"/>
        <v>#REF!</v>
      </c>
      <c r="L25" s="39" t="e">
        <f t="shared" si="3"/>
        <v>#REF!</v>
      </c>
      <c r="M25" s="39" t="e">
        <f t="shared" si="3"/>
        <v>#REF!</v>
      </c>
      <c r="N25" s="39" t="e">
        <f t="shared" si="3"/>
        <v>#REF!</v>
      </c>
      <c r="O25" s="39" t="e">
        <f t="shared" si="3"/>
        <v>#REF!</v>
      </c>
      <c r="P25" s="39" t="e">
        <f t="shared" si="3"/>
        <v>#REF!</v>
      </c>
      <c r="Q25" s="39" t="e">
        <f t="shared" si="3"/>
        <v>#REF!</v>
      </c>
      <c r="R25" s="39" t="e">
        <f t="shared" si="3"/>
        <v>#REF!</v>
      </c>
      <c r="S25" s="39" t="e">
        <f t="shared" si="3"/>
        <v>#REF!</v>
      </c>
      <c r="T25" s="39" t="e">
        <f t="shared" si="3"/>
        <v>#REF!</v>
      </c>
      <c r="U25" s="39" t="e">
        <f t="shared" si="3"/>
        <v>#REF!</v>
      </c>
      <c r="V25" s="39" t="e">
        <f t="shared" si="3"/>
        <v>#REF!</v>
      </c>
      <c r="W25" s="39" t="e">
        <f t="shared" si="3"/>
        <v>#REF!</v>
      </c>
      <c r="X25" s="39" t="e">
        <f t="shared" si="3"/>
        <v>#REF!</v>
      </c>
      <c r="Y25" s="39" t="e">
        <f t="shared" si="3"/>
        <v>#REF!</v>
      </c>
      <c r="Z25" s="39" t="e">
        <f t="shared" si="3"/>
        <v>#REF!</v>
      </c>
      <c r="AA25" s="39" t="e">
        <f t="shared" si="3"/>
        <v>#REF!</v>
      </c>
      <c r="AB25" s="39" t="e">
        <f t="shared" si="3"/>
        <v>#REF!</v>
      </c>
      <c r="AC25" s="39" t="e">
        <f t="shared" si="3"/>
        <v>#REF!</v>
      </c>
      <c r="AD25" s="39" t="e">
        <f t="shared" si="3"/>
        <v>#REF!</v>
      </c>
      <c r="AE25" s="39" t="e">
        <f t="shared" si="3"/>
        <v>#REF!</v>
      </c>
      <c r="AF25" s="39" t="e">
        <f t="shared" si="3"/>
        <v>#REF!</v>
      </c>
      <c r="AG25" s="39" t="e">
        <f t="shared" si="3"/>
        <v>#REF!</v>
      </c>
      <c r="AH25" s="39" t="e">
        <f t="shared" si="3"/>
        <v>#REF!</v>
      </c>
      <c r="AI25" s="39" t="e">
        <f t="shared" si="3"/>
        <v>#REF!</v>
      </c>
    </row>
    <row r="26" spans="1:35" ht="10.5" customHeight="1" x14ac:dyDescent="0.2">
      <c r="A26" s="158" t="s">
        <v>103</v>
      </c>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row>
    <row r="27" spans="1:35" ht="10.5" customHeight="1" x14ac:dyDescent="0.2">
      <c r="A27" s="159">
        <v>1</v>
      </c>
      <c r="B27" s="39" t="e">
        <f>B10+B36</f>
        <v>#REF!</v>
      </c>
      <c r="C27" s="39" t="e">
        <f t="shared" ref="C27:AI27" si="4">C10+C36</f>
        <v>#REF!</v>
      </c>
      <c r="D27" s="39" t="e">
        <f t="shared" si="4"/>
        <v>#REF!</v>
      </c>
      <c r="E27" s="39" t="e">
        <f t="shared" si="4"/>
        <v>#REF!</v>
      </c>
      <c r="F27" s="39" t="e">
        <f t="shared" si="4"/>
        <v>#REF!</v>
      </c>
      <c r="G27" s="39" t="e">
        <f t="shared" si="4"/>
        <v>#REF!</v>
      </c>
      <c r="H27" s="39" t="e">
        <f t="shared" si="4"/>
        <v>#REF!</v>
      </c>
      <c r="I27" s="39" t="e">
        <f t="shared" si="4"/>
        <v>#REF!</v>
      </c>
      <c r="J27" s="39" t="e">
        <f t="shared" si="4"/>
        <v>#REF!</v>
      </c>
      <c r="K27" s="39" t="e">
        <f t="shared" si="4"/>
        <v>#REF!</v>
      </c>
      <c r="L27" s="39" t="e">
        <f t="shared" si="4"/>
        <v>#REF!</v>
      </c>
      <c r="M27" s="39" t="e">
        <f t="shared" si="4"/>
        <v>#REF!</v>
      </c>
      <c r="N27" s="39" t="e">
        <f t="shared" si="4"/>
        <v>#REF!</v>
      </c>
      <c r="O27" s="39" t="e">
        <f t="shared" si="4"/>
        <v>#REF!</v>
      </c>
      <c r="P27" s="39" t="e">
        <f t="shared" si="4"/>
        <v>#REF!</v>
      </c>
      <c r="Q27" s="39" t="e">
        <f t="shared" si="4"/>
        <v>#REF!</v>
      </c>
      <c r="R27" s="39" t="e">
        <f t="shared" si="4"/>
        <v>#REF!</v>
      </c>
      <c r="S27" s="39" t="e">
        <f t="shared" si="4"/>
        <v>#REF!</v>
      </c>
      <c r="T27" s="39" t="e">
        <f t="shared" si="4"/>
        <v>#REF!</v>
      </c>
      <c r="U27" s="39" t="e">
        <f t="shared" si="4"/>
        <v>#REF!</v>
      </c>
      <c r="V27" s="39" t="e">
        <f t="shared" si="4"/>
        <v>#REF!</v>
      </c>
      <c r="W27" s="39" t="e">
        <f t="shared" si="4"/>
        <v>#REF!</v>
      </c>
      <c r="X27" s="39" t="e">
        <f t="shared" si="4"/>
        <v>#REF!</v>
      </c>
      <c r="Y27" s="39" t="e">
        <f t="shared" si="4"/>
        <v>#REF!</v>
      </c>
      <c r="Z27" s="39" t="e">
        <f t="shared" si="4"/>
        <v>#REF!</v>
      </c>
      <c r="AA27" s="39" t="e">
        <f t="shared" si="4"/>
        <v>#REF!</v>
      </c>
      <c r="AB27" s="39" t="e">
        <f t="shared" si="4"/>
        <v>#REF!</v>
      </c>
      <c r="AC27" s="39" t="e">
        <f t="shared" si="4"/>
        <v>#REF!</v>
      </c>
      <c r="AD27" s="39" t="e">
        <f t="shared" si="4"/>
        <v>#REF!</v>
      </c>
      <c r="AE27" s="39" t="e">
        <f t="shared" si="4"/>
        <v>#REF!</v>
      </c>
      <c r="AF27" s="39" t="e">
        <f t="shared" si="4"/>
        <v>#REF!</v>
      </c>
      <c r="AG27" s="39" t="e">
        <f t="shared" si="4"/>
        <v>#REF!</v>
      </c>
      <c r="AH27" s="39" t="e">
        <f t="shared" si="4"/>
        <v>#REF!</v>
      </c>
      <c r="AI27" s="39" t="e">
        <f t="shared" si="4"/>
        <v>#REF!</v>
      </c>
    </row>
    <row r="28" spans="1:35" ht="10.5" customHeight="1" x14ac:dyDescent="0.2">
      <c r="A28" s="159">
        <v>2</v>
      </c>
      <c r="B28" s="39" t="e">
        <f>B11+B37</f>
        <v>#REF!</v>
      </c>
      <c r="C28" s="39" t="e">
        <f t="shared" ref="C28:AI28" si="5">C11+C37</f>
        <v>#REF!</v>
      </c>
      <c r="D28" s="39" t="e">
        <f t="shared" si="5"/>
        <v>#REF!</v>
      </c>
      <c r="E28" s="39" t="e">
        <f t="shared" si="5"/>
        <v>#REF!</v>
      </c>
      <c r="F28" s="39" t="e">
        <f t="shared" si="5"/>
        <v>#REF!</v>
      </c>
      <c r="G28" s="39" t="e">
        <f t="shared" si="5"/>
        <v>#REF!</v>
      </c>
      <c r="H28" s="39" t="e">
        <f t="shared" si="5"/>
        <v>#REF!</v>
      </c>
      <c r="I28" s="39" t="e">
        <f t="shared" si="5"/>
        <v>#REF!</v>
      </c>
      <c r="J28" s="39" t="e">
        <f t="shared" si="5"/>
        <v>#REF!</v>
      </c>
      <c r="K28" s="39" t="e">
        <f t="shared" si="5"/>
        <v>#REF!</v>
      </c>
      <c r="L28" s="39" t="e">
        <f t="shared" si="5"/>
        <v>#REF!</v>
      </c>
      <c r="M28" s="39" t="e">
        <f t="shared" si="5"/>
        <v>#REF!</v>
      </c>
      <c r="N28" s="39" t="e">
        <f t="shared" si="5"/>
        <v>#REF!</v>
      </c>
      <c r="O28" s="39" t="e">
        <f t="shared" si="5"/>
        <v>#REF!</v>
      </c>
      <c r="P28" s="39" t="e">
        <f t="shared" si="5"/>
        <v>#REF!</v>
      </c>
      <c r="Q28" s="39" t="e">
        <f t="shared" si="5"/>
        <v>#REF!</v>
      </c>
      <c r="R28" s="39" t="e">
        <f t="shared" si="5"/>
        <v>#REF!</v>
      </c>
      <c r="S28" s="39" t="e">
        <f t="shared" si="5"/>
        <v>#REF!</v>
      </c>
      <c r="T28" s="39" t="e">
        <f t="shared" si="5"/>
        <v>#REF!</v>
      </c>
      <c r="U28" s="39" t="e">
        <f t="shared" si="5"/>
        <v>#REF!</v>
      </c>
      <c r="V28" s="39" t="e">
        <f t="shared" si="5"/>
        <v>#REF!</v>
      </c>
      <c r="W28" s="39" t="e">
        <f t="shared" si="5"/>
        <v>#REF!</v>
      </c>
      <c r="X28" s="39" t="e">
        <f t="shared" si="5"/>
        <v>#REF!</v>
      </c>
      <c r="Y28" s="39" t="e">
        <f t="shared" si="5"/>
        <v>#REF!</v>
      </c>
      <c r="Z28" s="39" t="e">
        <f t="shared" si="5"/>
        <v>#REF!</v>
      </c>
      <c r="AA28" s="39" t="e">
        <f t="shared" si="5"/>
        <v>#REF!</v>
      </c>
      <c r="AB28" s="39" t="e">
        <f t="shared" si="5"/>
        <v>#REF!</v>
      </c>
      <c r="AC28" s="39" t="e">
        <f t="shared" si="5"/>
        <v>#REF!</v>
      </c>
      <c r="AD28" s="39" t="e">
        <f t="shared" si="5"/>
        <v>#REF!</v>
      </c>
      <c r="AE28" s="39" t="e">
        <f t="shared" si="5"/>
        <v>#REF!</v>
      </c>
      <c r="AF28" s="39" t="e">
        <f t="shared" si="5"/>
        <v>#REF!</v>
      </c>
      <c r="AG28" s="39" t="e">
        <f t="shared" si="5"/>
        <v>#REF!</v>
      </c>
      <c r="AH28" s="39" t="e">
        <f t="shared" si="5"/>
        <v>#REF!</v>
      </c>
      <c r="AI28" s="39" t="e">
        <f t="shared" si="5"/>
        <v>#REF!</v>
      </c>
    </row>
    <row r="29" spans="1:35" ht="10.5" customHeight="1" x14ac:dyDescent="0.2">
      <c r="A29" s="158" t="s">
        <v>7</v>
      </c>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row>
    <row r="30" spans="1:35" ht="10.5" customHeight="1" x14ac:dyDescent="0.2">
      <c r="A30" s="159">
        <v>1</v>
      </c>
      <c r="B30" s="39" t="e">
        <f>B13+B36</f>
        <v>#REF!</v>
      </c>
      <c r="C30" s="39" t="e">
        <f t="shared" ref="C30:AI30" si="6">C13+C36</f>
        <v>#REF!</v>
      </c>
      <c r="D30" s="39" t="e">
        <f t="shared" si="6"/>
        <v>#REF!</v>
      </c>
      <c r="E30" s="39" t="e">
        <f t="shared" si="6"/>
        <v>#REF!</v>
      </c>
      <c r="F30" s="39" t="e">
        <f t="shared" si="6"/>
        <v>#REF!</v>
      </c>
      <c r="G30" s="39" t="e">
        <f t="shared" si="6"/>
        <v>#REF!</v>
      </c>
      <c r="H30" s="39" t="e">
        <f t="shared" si="6"/>
        <v>#REF!</v>
      </c>
      <c r="I30" s="39" t="e">
        <f t="shared" si="6"/>
        <v>#REF!</v>
      </c>
      <c r="J30" s="39" t="e">
        <f t="shared" si="6"/>
        <v>#REF!</v>
      </c>
      <c r="K30" s="39" t="e">
        <f t="shared" si="6"/>
        <v>#REF!</v>
      </c>
      <c r="L30" s="39" t="e">
        <f t="shared" si="6"/>
        <v>#REF!</v>
      </c>
      <c r="M30" s="39" t="e">
        <f t="shared" si="6"/>
        <v>#REF!</v>
      </c>
      <c r="N30" s="39" t="e">
        <f t="shared" si="6"/>
        <v>#REF!</v>
      </c>
      <c r="O30" s="39" t="e">
        <f t="shared" si="6"/>
        <v>#REF!</v>
      </c>
      <c r="P30" s="39" t="e">
        <f t="shared" si="6"/>
        <v>#REF!</v>
      </c>
      <c r="Q30" s="39" t="e">
        <f t="shared" si="6"/>
        <v>#REF!</v>
      </c>
      <c r="R30" s="39" t="e">
        <f t="shared" si="6"/>
        <v>#REF!</v>
      </c>
      <c r="S30" s="39" t="e">
        <f t="shared" si="6"/>
        <v>#REF!</v>
      </c>
      <c r="T30" s="39" t="e">
        <f t="shared" si="6"/>
        <v>#REF!</v>
      </c>
      <c r="U30" s="39" t="e">
        <f t="shared" si="6"/>
        <v>#REF!</v>
      </c>
      <c r="V30" s="39" t="e">
        <f t="shared" si="6"/>
        <v>#REF!</v>
      </c>
      <c r="W30" s="39" t="e">
        <f t="shared" si="6"/>
        <v>#REF!</v>
      </c>
      <c r="X30" s="39" t="e">
        <f t="shared" si="6"/>
        <v>#REF!</v>
      </c>
      <c r="Y30" s="39" t="e">
        <f t="shared" si="6"/>
        <v>#REF!</v>
      </c>
      <c r="Z30" s="39" t="e">
        <f t="shared" si="6"/>
        <v>#REF!</v>
      </c>
      <c r="AA30" s="39" t="e">
        <f t="shared" si="6"/>
        <v>#REF!</v>
      </c>
      <c r="AB30" s="39" t="e">
        <f t="shared" si="6"/>
        <v>#REF!</v>
      </c>
      <c r="AC30" s="39" t="e">
        <f t="shared" si="6"/>
        <v>#REF!</v>
      </c>
      <c r="AD30" s="39" t="e">
        <f t="shared" si="6"/>
        <v>#REF!</v>
      </c>
      <c r="AE30" s="39" t="e">
        <f t="shared" si="6"/>
        <v>#REF!</v>
      </c>
      <c r="AF30" s="39" t="e">
        <f t="shared" si="6"/>
        <v>#REF!</v>
      </c>
      <c r="AG30" s="39" t="e">
        <f t="shared" si="6"/>
        <v>#REF!</v>
      </c>
      <c r="AH30" s="39" t="e">
        <f t="shared" si="6"/>
        <v>#REF!</v>
      </c>
      <c r="AI30" s="39" t="e">
        <f t="shared" si="6"/>
        <v>#REF!</v>
      </c>
    </row>
    <row r="31" spans="1:35" ht="10.5" customHeight="1" x14ac:dyDescent="0.2">
      <c r="A31" s="159">
        <v>2</v>
      </c>
      <c r="B31" s="39" t="e">
        <f>B14+B37</f>
        <v>#REF!</v>
      </c>
      <c r="C31" s="39" t="e">
        <f t="shared" ref="C31:AI31" si="7">C14+C37</f>
        <v>#REF!</v>
      </c>
      <c r="D31" s="39" t="e">
        <f t="shared" si="7"/>
        <v>#REF!</v>
      </c>
      <c r="E31" s="39" t="e">
        <f t="shared" si="7"/>
        <v>#REF!</v>
      </c>
      <c r="F31" s="39" t="e">
        <f t="shared" si="7"/>
        <v>#REF!</v>
      </c>
      <c r="G31" s="39" t="e">
        <f t="shared" si="7"/>
        <v>#REF!</v>
      </c>
      <c r="H31" s="39" t="e">
        <f t="shared" si="7"/>
        <v>#REF!</v>
      </c>
      <c r="I31" s="39" t="e">
        <f t="shared" si="7"/>
        <v>#REF!</v>
      </c>
      <c r="J31" s="39" t="e">
        <f t="shared" si="7"/>
        <v>#REF!</v>
      </c>
      <c r="K31" s="39" t="e">
        <f t="shared" si="7"/>
        <v>#REF!</v>
      </c>
      <c r="L31" s="39" t="e">
        <f t="shared" si="7"/>
        <v>#REF!</v>
      </c>
      <c r="M31" s="39" t="e">
        <f t="shared" si="7"/>
        <v>#REF!</v>
      </c>
      <c r="N31" s="39" t="e">
        <f t="shared" si="7"/>
        <v>#REF!</v>
      </c>
      <c r="O31" s="39" t="e">
        <f t="shared" si="7"/>
        <v>#REF!</v>
      </c>
      <c r="P31" s="39" t="e">
        <f t="shared" si="7"/>
        <v>#REF!</v>
      </c>
      <c r="Q31" s="39" t="e">
        <f t="shared" si="7"/>
        <v>#REF!</v>
      </c>
      <c r="R31" s="39" t="e">
        <f t="shared" si="7"/>
        <v>#REF!</v>
      </c>
      <c r="S31" s="39" t="e">
        <f t="shared" si="7"/>
        <v>#REF!</v>
      </c>
      <c r="T31" s="39" t="e">
        <f t="shared" si="7"/>
        <v>#REF!</v>
      </c>
      <c r="U31" s="39" t="e">
        <f t="shared" si="7"/>
        <v>#REF!</v>
      </c>
      <c r="V31" s="39" t="e">
        <f t="shared" si="7"/>
        <v>#REF!</v>
      </c>
      <c r="W31" s="39" t="e">
        <f t="shared" si="7"/>
        <v>#REF!</v>
      </c>
      <c r="X31" s="39" t="e">
        <f t="shared" si="7"/>
        <v>#REF!</v>
      </c>
      <c r="Y31" s="39" t="e">
        <f t="shared" si="7"/>
        <v>#REF!</v>
      </c>
      <c r="Z31" s="39" t="e">
        <f t="shared" si="7"/>
        <v>#REF!</v>
      </c>
      <c r="AA31" s="39" t="e">
        <f t="shared" si="7"/>
        <v>#REF!</v>
      </c>
      <c r="AB31" s="39" t="e">
        <f t="shared" si="7"/>
        <v>#REF!</v>
      </c>
      <c r="AC31" s="39" t="e">
        <f t="shared" si="7"/>
        <v>#REF!</v>
      </c>
      <c r="AD31" s="39" t="e">
        <f t="shared" si="7"/>
        <v>#REF!</v>
      </c>
      <c r="AE31" s="39" t="e">
        <f t="shared" si="7"/>
        <v>#REF!</v>
      </c>
      <c r="AF31" s="39" t="e">
        <f t="shared" si="7"/>
        <v>#REF!</v>
      </c>
      <c r="AG31" s="39" t="e">
        <f t="shared" si="7"/>
        <v>#REF!</v>
      </c>
      <c r="AH31" s="39" t="e">
        <f t="shared" si="7"/>
        <v>#REF!</v>
      </c>
      <c r="AI31" s="39" t="e">
        <f t="shared" si="7"/>
        <v>#REF!</v>
      </c>
    </row>
    <row r="32" spans="1:35" ht="10.5" customHeight="1" x14ac:dyDescent="0.2">
      <c r="A32" s="158" t="s">
        <v>47</v>
      </c>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row>
    <row r="33" spans="1:35" ht="10.5" customHeight="1" x14ac:dyDescent="0.2">
      <c r="A33" s="159">
        <v>1</v>
      </c>
      <c r="B33" s="39" t="e">
        <f>B16+B36</f>
        <v>#REF!</v>
      </c>
      <c r="C33" s="39" t="e">
        <f t="shared" ref="C33:AI33" si="8">C16+C36</f>
        <v>#REF!</v>
      </c>
      <c r="D33" s="39" t="e">
        <f t="shared" si="8"/>
        <v>#REF!</v>
      </c>
      <c r="E33" s="39" t="e">
        <f t="shared" si="8"/>
        <v>#REF!</v>
      </c>
      <c r="F33" s="39" t="e">
        <f t="shared" si="8"/>
        <v>#REF!</v>
      </c>
      <c r="G33" s="39" t="e">
        <f t="shared" si="8"/>
        <v>#REF!</v>
      </c>
      <c r="H33" s="39" t="e">
        <f t="shared" si="8"/>
        <v>#REF!</v>
      </c>
      <c r="I33" s="39" t="e">
        <f t="shared" si="8"/>
        <v>#REF!</v>
      </c>
      <c r="J33" s="39" t="e">
        <f t="shared" si="8"/>
        <v>#REF!</v>
      </c>
      <c r="K33" s="39" t="e">
        <f t="shared" si="8"/>
        <v>#REF!</v>
      </c>
      <c r="L33" s="39" t="e">
        <f t="shared" si="8"/>
        <v>#REF!</v>
      </c>
      <c r="M33" s="39" t="e">
        <f t="shared" si="8"/>
        <v>#REF!</v>
      </c>
      <c r="N33" s="39" t="e">
        <f t="shared" si="8"/>
        <v>#REF!</v>
      </c>
      <c r="O33" s="39" t="e">
        <f t="shared" si="8"/>
        <v>#REF!</v>
      </c>
      <c r="P33" s="39" t="e">
        <f t="shared" si="8"/>
        <v>#REF!</v>
      </c>
      <c r="Q33" s="39" t="e">
        <f t="shared" si="8"/>
        <v>#REF!</v>
      </c>
      <c r="R33" s="39" t="e">
        <f t="shared" si="8"/>
        <v>#REF!</v>
      </c>
      <c r="S33" s="39" t="e">
        <f t="shared" si="8"/>
        <v>#REF!</v>
      </c>
      <c r="T33" s="39" t="e">
        <f t="shared" si="8"/>
        <v>#REF!</v>
      </c>
      <c r="U33" s="39" t="e">
        <f t="shared" si="8"/>
        <v>#REF!</v>
      </c>
      <c r="V33" s="39" t="e">
        <f t="shared" si="8"/>
        <v>#REF!</v>
      </c>
      <c r="W33" s="39" t="e">
        <f t="shared" si="8"/>
        <v>#REF!</v>
      </c>
      <c r="X33" s="39" t="e">
        <f t="shared" si="8"/>
        <v>#REF!</v>
      </c>
      <c r="Y33" s="39" t="e">
        <f t="shared" si="8"/>
        <v>#REF!</v>
      </c>
      <c r="Z33" s="39" t="e">
        <f t="shared" si="8"/>
        <v>#REF!</v>
      </c>
      <c r="AA33" s="39" t="e">
        <f t="shared" si="8"/>
        <v>#REF!</v>
      </c>
      <c r="AB33" s="39" t="e">
        <f t="shared" si="8"/>
        <v>#REF!</v>
      </c>
      <c r="AC33" s="39" t="e">
        <f t="shared" si="8"/>
        <v>#REF!</v>
      </c>
      <c r="AD33" s="39" t="e">
        <f t="shared" si="8"/>
        <v>#REF!</v>
      </c>
      <c r="AE33" s="39" t="e">
        <f t="shared" si="8"/>
        <v>#REF!</v>
      </c>
      <c r="AF33" s="39" t="e">
        <f t="shared" si="8"/>
        <v>#REF!</v>
      </c>
      <c r="AG33" s="39" t="e">
        <f t="shared" si="8"/>
        <v>#REF!</v>
      </c>
      <c r="AH33" s="39" t="e">
        <f t="shared" si="8"/>
        <v>#REF!</v>
      </c>
      <c r="AI33" s="39" t="e">
        <f t="shared" si="8"/>
        <v>#REF!</v>
      </c>
    </row>
    <row r="34" spans="1:35" ht="12.75" customHeight="1" x14ac:dyDescent="0.2">
      <c r="A34" s="159">
        <v>2</v>
      </c>
      <c r="B34" s="39" t="e">
        <f>B17+B37</f>
        <v>#REF!</v>
      </c>
      <c r="C34" s="39" t="e">
        <f t="shared" ref="C34:AI34" si="9">C17+C37</f>
        <v>#REF!</v>
      </c>
      <c r="D34" s="39" t="e">
        <f t="shared" si="9"/>
        <v>#REF!</v>
      </c>
      <c r="E34" s="39" t="e">
        <f t="shared" si="9"/>
        <v>#REF!</v>
      </c>
      <c r="F34" s="39" t="e">
        <f t="shared" si="9"/>
        <v>#REF!</v>
      </c>
      <c r="G34" s="39" t="e">
        <f t="shared" si="9"/>
        <v>#REF!</v>
      </c>
      <c r="H34" s="39" t="e">
        <f t="shared" si="9"/>
        <v>#REF!</v>
      </c>
      <c r="I34" s="39" t="e">
        <f t="shared" si="9"/>
        <v>#REF!</v>
      </c>
      <c r="J34" s="39" t="e">
        <f t="shared" si="9"/>
        <v>#REF!</v>
      </c>
      <c r="K34" s="39" t="e">
        <f t="shared" si="9"/>
        <v>#REF!</v>
      </c>
      <c r="L34" s="39" t="e">
        <f t="shared" si="9"/>
        <v>#REF!</v>
      </c>
      <c r="M34" s="39" t="e">
        <f t="shared" si="9"/>
        <v>#REF!</v>
      </c>
      <c r="N34" s="39" t="e">
        <f t="shared" si="9"/>
        <v>#REF!</v>
      </c>
      <c r="O34" s="39" t="e">
        <f t="shared" si="9"/>
        <v>#REF!</v>
      </c>
      <c r="P34" s="39" t="e">
        <f t="shared" si="9"/>
        <v>#REF!</v>
      </c>
      <c r="Q34" s="39" t="e">
        <f t="shared" si="9"/>
        <v>#REF!</v>
      </c>
      <c r="R34" s="39" t="e">
        <f t="shared" si="9"/>
        <v>#REF!</v>
      </c>
      <c r="S34" s="39" t="e">
        <f t="shared" si="9"/>
        <v>#REF!</v>
      </c>
      <c r="T34" s="39" t="e">
        <f t="shared" si="9"/>
        <v>#REF!</v>
      </c>
      <c r="U34" s="39" t="e">
        <f t="shared" si="9"/>
        <v>#REF!</v>
      </c>
      <c r="V34" s="39" t="e">
        <f t="shared" si="9"/>
        <v>#REF!</v>
      </c>
      <c r="W34" s="39" t="e">
        <f t="shared" si="9"/>
        <v>#REF!</v>
      </c>
      <c r="X34" s="39" t="e">
        <f t="shared" si="9"/>
        <v>#REF!</v>
      </c>
      <c r="Y34" s="39" t="e">
        <f t="shared" si="9"/>
        <v>#REF!</v>
      </c>
      <c r="Z34" s="39" t="e">
        <f t="shared" si="9"/>
        <v>#REF!</v>
      </c>
      <c r="AA34" s="39" t="e">
        <f t="shared" si="9"/>
        <v>#REF!</v>
      </c>
      <c r="AB34" s="39" t="e">
        <f t="shared" si="9"/>
        <v>#REF!</v>
      </c>
      <c r="AC34" s="39" t="e">
        <f t="shared" si="9"/>
        <v>#REF!</v>
      </c>
      <c r="AD34" s="39" t="e">
        <f t="shared" si="9"/>
        <v>#REF!</v>
      </c>
      <c r="AE34" s="39" t="e">
        <f t="shared" si="9"/>
        <v>#REF!</v>
      </c>
      <c r="AF34" s="39" t="e">
        <f t="shared" si="9"/>
        <v>#REF!</v>
      </c>
      <c r="AG34" s="39" t="e">
        <f t="shared" si="9"/>
        <v>#REF!</v>
      </c>
      <c r="AH34" s="39" t="e">
        <f t="shared" si="9"/>
        <v>#REF!</v>
      </c>
      <c r="AI34" s="39" t="e">
        <f t="shared" si="9"/>
        <v>#REF!</v>
      </c>
    </row>
    <row r="35" spans="1:35" ht="12.75" customHeight="1" x14ac:dyDescent="0.2">
      <c r="A35" s="40"/>
    </row>
    <row r="36" spans="1:35" x14ac:dyDescent="0.2">
      <c r="A36" s="32" t="s">
        <v>199</v>
      </c>
      <c r="B36" s="160">
        <v>1750</v>
      </c>
      <c r="C36" s="161">
        <v>2400</v>
      </c>
      <c r="D36" s="161">
        <v>2400</v>
      </c>
      <c r="E36" s="161">
        <v>2400</v>
      </c>
      <c r="F36" s="161">
        <v>2400</v>
      </c>
      <c r="G36" s="161">
        <v>2400</v>
      </c>
      <c r="H36" s="161">
        <v>2400</v>
      </c>
      <c r="I36" s="161">
        <v>2400</v>
      </c>
      <c r="J36" s="162">
        <v>2000</v>
      </c>
      <c r="K36" s="162">
        <v>2000</v>
      </c>
      <c r="L36" s="162">
        <v>2000</v>
      </c>
      <c r="M36" s="162">
        <v>2000</v>
      </c>
      <c r="N36" s="162">
        <v>2000</v>
      </c>
      <c r="O36" s="162">
        <v>2000</v>
      </c>
      <c r="P36" s="162">
        <v>2000</v>
      </c>
      <c r="Q36" s="162">
        <v>2000</v>
      </c>
      <c r="R36" s="162">
        <v>2000</v>
      </c>
      <c r="S36" s="162">
        <v>2000</v>
      </c>
      <c r="T36" s="162">
        <v>2000</v>
      </c>
      <c r="U36" s="162">
        <v>2000</v>
      </c>
      <c r="V36" s="162">
        <v>2000</v>
      </c>
      <c r="W36" s="162">
        <v>2000</v>
      </c>
      <c r="X36" s="162">
        <v>2000</v>
      </c>
      <c r="Y36" s="162">
        <v>2000</v>
      </c>
      <c r="Z36" s="162">
        <v>2000</v>
      </c>
      <c r="AA36" s="162">
        <v>2000</v>
      </c>
      <c r="AB36" s="162">
        <v>2000</v>
      </c>
      <c r="AC36" s="162">
        <v>2000</v>
      </c>
      <c r="AD36" s="162">
        <v>2000</v>
      </c>
      <c r="AE36" s="162">
        <v>2000</v>
      </c>
      <c r="AF36" s="162">
        <v>2000</v>
      </c>
      <c r="AG36" s="162">
        <v>2000</v>
      </c>
      <c r="AH36" s="162">
        <v>2000</v>
      </c>
      <c r="AI36" s="162">
        <v>2000</v>
      </c>
    </row>
    <row r="37" spans="1:35" x14ac:dyDescent="0.2">
      <c r="A37" s="32"/>
      <c r="B37" s="160">
        <f>B36*2</f>
        <v>3500</v>
      </c>
      <c r="C37" s="161">
        <f>C36*2</f>
        <v>4800</v>
      </c>
      <c r="D37" s="161">
        <f t="shared" ref="D37:J37" si="10">D36*2</f>
        <v>4800</v>
      </c>
      <c r="E37" s="161">
        <f t="shared" si="10"/>
        <v>4800</v>
      </c>
      <c r="F37" s="161">
        <f t="shared" si="10"/>
        <v>4800</v>
      </c>
      <c r="G37" s="161">
        <f t="shared" si="10"/>
        <v>4800</v>
      </c>
      <c r="H37" s="161">
        <f t="shared" si="10"/>
        <v>4800</v>
      </c>
      <c r="I37" s="161">
        <f t="shared" si="10"/>
        <v>4800</v>
      </c>
      <c r="J37" s="162">
        <f t="shared" si="10"/>
        <v>4000</v>
      </c>
      <c r="K37" s="162">
        <f t="shared" ref="K37:AI37" si="11">K36*2</f>
        <v>4000</v>
      </c>
      <c r="L37" s="162">
        <f t="shared" si="11"/>
        <v>4000</v>
      </c>
      <c r="M37" s="162">
        <f t="shared" si="11"/>
        <v>4000</v>
      </c>
      <c r="N37" s="162">
        <f t="shared" si="11"/>
        <v>4000</v>
      </c>
      <c r="O37" s="162">
        <f t="shared" si="11"/>
        <v>4000</v>
      </c>
      <c r="P37" s="162">
        <f t="shared" si="11"/>
        <v>4000</v>
      </c>
      <c r="Q37" s="162">
        <f t="shared" si="11"/>
        <v>4000</v>
      </c>
      <c r="R37" s="162">
        <f t="shared" si="11"/>
        <v>4000</v>
      </c>
      <c r="S37" s="162">
        <f t="shared" si="11"/>
        <v>4000</v>
      </c>
      <c r="T37" s="162">
        <f t="shared" si="11"/>
        <v>4000</v>
      </c>
      <c r="U37" s="162">
        <f t="shared" si="11"/>
        <v>4000</v>
      </c>
      <c r="V37" s="162">
        <f t="shared" si="11"/>
        <v>4000</v>
      </c>
      <c r="W37" s="162">
        <f t="shared" si="11"/>
        <v>4000</v>
      </c>
      <c r="X37" s="162">
        <f t="shared" si="11"/>
        <v>4000</v>
      </c>
      <c r="Y37" s="162">
        <f t="shared" si="11"/>
        <v>4000</v>
      </c>
      <c r="Z37" s="162">
        <f t="shared" si="11"/>
        <v>4000</v>
      </c>
      <c r="AA37" s="162">
        <f t="shared" si="11"/>
        <v>4000</v>
      </c>
      <c r="AB37" s="162">
        <f t="shared" si="11"/>
        <v>4000</v>
      </c>
      <c r="AC37" s="162">
        <f t="shared" si="11"/>
        <v>4000</v>
      </c>
      <c r="AD37" s="162">
        <f t="shared" si="11"/>
        <v>4000</v>
      </c>
      <c r="AE37" s="162">
        <f t="shared" si="11"/>
        <v>4000</v>
      </c>
      <c r="AF37" s="162">
        <f t="shared" si="11"/>
        <v>4000</v>
      </c>
      <c r="AG37" s="162">
        <f t="shared" si="11"/>
        <v>4000</v>
      </c>
      <c r="AH37" s="162">
        <f t="shared" si="11"/>
        <v>4000</v>
      </c>
      <c r="AI37" s="162">
        <f t="shared" si="11"/>
        <v>4000</v>
      </c>
    </row>
    <row r="41" spans="1:35" ht="12" customHeight="1" x14ac:dyDescent="0.2"/>
    <row r="45" spans="1:35" ht="51" customHeight="1" x14ac:dyDescent="0.2"/>
  </sheetData>
  <pageMargins left="0.25" right="0.25" top="0.75" bottom="0.75" header="0.3" footer="0.3"/>
  <pageSetup scale="51"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L69"/>
  <sheetViews>
    <sheetView topLeftCell="A7" workbookViewId="0">
      <selection activeCell="D31" sqref="D31"/>
    </sheetView>
  </sheetViews>
  <sheetFormatPr defaultColWidth="9" defaultRowHeight="12.75" x14ac:dyDescent="0.2"/>
  <cols>
    <col min="1" max="1" width="75.85546875" customWidth="1"/>
  </cols>
  <sheetData>
    <row r="1" spans="1:12" x14ac:dyDescent="0.2">
      <c r="A1" s="148" t="s">
        <v>98</v>
      </c>
    </row>
    <row r="2" spans="1:12" x14ac:dyDescent="0.2">
      <c r="A2" s="34" t="s">
        <v>1</v>
      </c>
    </row>
    <row r="3" spans="1:12" x14ac:dyDescent="0.2">
      <c r="A3" s="2"/>
    </row>
    <row r="4" spans="1:12" x14ac:dyDescent="0.2">
      <c r="A4" s="35" t="s">
        <v>2</v>
      </c>
      <c r="B4" s="28" t="e">
        <f>ВВ!#REF!</f>
        <v>#REF!</v>
      </c>
      <c r="C4" s="28" t="e">
        <f>ВВ!#REF!</f>
        <v>#REF!</v>
      </c>
      <c r="D4" s="28" t="e">
        <f>ВВ!#REF!</f>
        <v>#REF!</v>
      </c>
      <c r="E4" s="28" t="e">
        <f>ВВ!#REF!</f>
        <v>#REF!</v>
      </c>
      <c r="F4" s="28" t="e">
        <f>ВВ!#REF!</f>
        <v>#REF!</v>
      </c>
      <c r="G4" s="28" t="e">
        <f>ВВ!#REF!</f>
        <v>#REF!</v>
      </c>
      <c r="H4" s="28" t="e">
        <f>ВВ!#REF!</f>
        <v>#REF!</v>
      </c>
      <c r="I4" s="28" t="e">
        <f>ВВ!#REF!</f>
        <v>#REF!</v>
      </c>
      <c r="J4" s="28" t="e">
        <f>ВВ!#REF!</f>
        <v>#REF!</v>
      </c>
      <c r="K4" s="28" t="e">
        <f>ВВ!#REF!</f>
        <v>#REF!</v>
      </c>
      <c r="L4" s="28" t="e">
        <f>ВВ!#REF!</f>
        <v>#REF!</v>
      </c>
    </row>
    <row r="5" spans="1:12" x14ac:dyDescent="0.2">
      <c r="A5" s="105" t="s">
        <v>3</v>
      </c>
      <c r="B5" s="28" t="e">
        <f>ВВ!#REF!</f>
        <v>#REF!</v>
      </c>
      <c r="C5" s="28" t="e">
        <f>ВВ!#REF!</f>
        <v>#REF!</v>
      </c>
      <c r="D5" s="28" t="e">
        <f>ВВ!#REF!</f>
        <v>#REF!</v>
      </c>
      <c r="E5" s="28" t="e">
        <f>ВВ!#REF!</f>
        <v>#REF!</v>
      </c>
      <c r="F5" s="28" t="e">
        <f>ВВ!#REF!</f>
        <v>#REF!</v>
      </c>
      <c r="G5" s="28" t="e">
        <f>ВВ!#REF!</f>
        <v>#REF!</v>
      </c>
      <c r="H5" s="28" t="e">
        <f>ВВ!#REF!</f>
        <v>#REF!</v>
      </c>
      <c r="I5" s="28" t="e">
        <f>ВВ!#REF!</f>
        <v>#REF!</v>
      </c>
      <c r="J5" s="28" t="e">
        <f>ВВ!#REF!</f>
        <v>#REF!</v>
      </c>
      <c r="K5" s="28" t="e">
        <f>ВВ!#REF!</f>
        <v>#REF!</v>
      </c>
      <c r="L5" s="28" t="e">
        <f>ВВ!#REF!</f>
        <v>#REF!</v>
      </c>
    </row>
    <row r="6" spans="1:12" x14ac:dyDescent="0.2">
      <c r="A6" s="38" t="s">
        <v>4</v>
      </c>
      <c r="B6" s="149"/>
      <c r="C6" s="149"/>
      <c r="D6" s="149"/>
      <c r="E6" s="149"/>
      <c r="F6" s="149"/>
      <c r="G6" s="149"/>
      <c r="H6" s="149"/>
      <c r="I6" s="149"/>
      <c r="J6" s="149"/>
      <c r="K6" s="149"/>
      <c r="L6" s="149"/>
    </row>
    <row r="7" spans="1:12" x14ac:dyDescent="0.2">
      <c r="A7" s="9">
        <v>1</v>
      </c>
      <c r="B7" s="38" t="e">
        <f>ВВ!#REF!*0.8</f>
        <v>#REF!</v>
      </c>
      <c r="C7" s="38" t="e">
        <f>ВВ!#REF!*0.8</f>
        <v>#REF!</v>
      </c>
      <c r="D7" s="38" t="e">
        <f>ВВ!#REF!*0.8</f>
        <v>#REF!</v>
      </c>
      <c r="E7" s="38" t="e">
        <f>ВВ!#REF!*0.8</f>
        <v>#REF!</v>
      </c>
      <c r="F7" s="38" t="e">
        <f>ВВ!#REF!*0.8</f>
        <v>#REF!</v>
      </c>
      <c r="G7" s="38" t="e">
        <f>ВВ!#REF!*0.8</f>
        <v>#REF!</v>
      </c>
      <c r="H7" s="38" t="e">
        <f>ВВ!#REF!*0.8</f>
        <v>#REF!</v>
      </c>
      <c r="I7" s="38" t="e">
        <f>ВВ!#REF!*0.8</f>
        <v>#REF!</v>
      </c>
      <c r="J7" s="38" t="e">
        <f>ВВ!#REF!*0.8</f>
        <v>#REF!</v>
      </c>
      <c r="K7" s="38" t="e">
        <f>ВВ!#REF!*0.8</f>
        <v>#REF!</v>
      </c>
      <c r="L7" s="38" t="e">
        <f>ВВ!#REF!*0.8</f>
        <v>#REF!</v>
      </c>
    </row>
    <row r="8" spans="1:12" x14ac:dyDescent="0.2">
      <c r="A8" s="9">
        <v>2</v>
      </c>
      <c r="B8" s="38" t="e">
        <f>ВВ!#REF!*0.8</f>
        <v>#REF!</v>
      </c>
      <c r="C8" s="38" t="e">
        <f>ВВ!#REF!*0.8</f>
        <v>#REF!</v>
      </c>
      <c r="D8" s="38" t="e">
        <f>ВВ!#REF!*0.8</f>
        <v>#REF!</v>
      </c>
      <c r="E8" s="38" t="e">
        <f>ВВ!#REF!*0.8</f>
        <v>#REF!</v>
      </c>
      <c r="F8" s="38" t="e">
        <f>ВВ!#REF!*0.8</f>
        <v>#REF!</v>
      </c>
      <c r="G8" s="38" t="e">
        <f>ВВ!#REF!*0.8</f>
        <v>#REF!</v>
      </c>
      <c r="H8" s="38" t="e">
        <f>ВВ!#REF!*0.8</f>
        <v>#REF!</v>
      </c>
      <c r="I8" s="38" t="e">
        <f>ВВ!#REF!*0.8</f>
        <v>#REF!</v>
      </c>
      <c r="J8" s="38" t="e">
        <f>ВВ!#REF!*0.8</f>
        <v>#REF!</v>
      </c>
      <c r="K8" s="38" t="e">
        <f>ВВ!#REF!*0.8</f>
        <v>#REF!</v>
      </c>
      <c r="L8" s="38" t="e">
        <f>ВВ!#REF!*0.8</f>
        <v>#REF!</v>
      </c>
    </row>
    <row r="9" spans="1:12" x14ac:dyDescent="0.2">
      <c r="A9" s="38" t="s">
        <v>5</v>
      </c>
      <c r="B9" s="38"/>
      <c r="C9" s="38"/>
      <c r="D9" s="38"/>
      <c r="E9" s="38"/>
      <c r="F9" s="38"/>
      <c r="G9" s="38"/>
      <c r="H9" s="38"/>
      <c r="I9" s="38"/>
      <c r="J9" s="38"/>
      <c r="K9" s="38"/>
      <c r="L9" s="38"/>
    </row>
    <row r="10" spans="1:12" x14ac:dyDescent="0.2">
      <c r="A10" s="9">
        <v>1</v>
      </c>
      <c r="B10" s="38" t="e">
        <f>ВВ!#REF!*0.8</f>
        <v>#REF!</v>
      </c>
      <c r="C10" s="38" t="e">
        <f>ВВ!#REF!*0.8</f>
        <v>#REF!</v>
      </c>
      <c r="D10" s="38" t="e">
        <f>ВВ!#REF!*0.8</f>
        <v>#REF!</v>
      </c>
      <c r="E10" s="38" t="e">
        <f>ВВ!#REF!*0.8</f>
        <v>#REF!</v>
      </c>
      <c r="F10" s="38" t="e">
        <f>ВВ!#REF!*0.8</f>
        <v>#REF!</v>
      </c>
      <c r="G10" s="38" t="e">
        <f>ВВ!#REF!*0.8</f>
        <v>#REF!</v>
      </c>
      <c r="H10" s="38" t="e">
        <f>ВВ!#REF!*0.8</f>
        <v>#REF!</v>
      </c>
      <c r="I10" s="38" t="e">
        <f>ВВ!#REF!*0.8</f>
        <v>#REF!</v>
      </c>
      <c r="J10" s="38" t="e">
        <f>ВВ!#REF!*0.8</f>
        <v>#REF!</v>
      </c>
      <c r="K10" s="38" t="e">
        <f>ВВ!#REF!*0.8</f>
        <v>#REF!</v>
      </c>
      <c r="L10" s="38" t="e">
        <f>ВВ!#REF!*0.8</f>
        <v>#REF!</v>
      </c>
    </row>
    <row r="11" spans="1:12" x14ac:dyDescent="0.2">
      <c r="A11" s="9">
        <v>2</v>
      </c>
      <c r="B11" s="38" t="e">
        <f>ВВ!#REF!*0.8</f>
        <v>#REF!</v>
      </c>
      <c r="C11" s="38" t="e">
        <f>ВВ!#REF!*0.8</f>
        <v>#REF!</v>
      </c>
      <c r="D11" s="38" t="e">
        <f>ВВ!#REF!*0.8</f>
        <v>#REF!</v>
      </c>
      <c r="E11" s="38" t="e">
        <f>ВВ!#REF!*0.8</f>
        <v>#REF!</v>
      </c>
      <c r="F11" s="38" t="e">
        <f>ВВ!#REF!*0.8</f>
        <v>#REF!</v>
      </c>
      <c r="G11" s="38" t="e">
        <f>ВВ!#REF!*0.8</f>
        <v>#REF!</v>
      </c>
      <c r="H11" s="38" t="e">
        <f>ВВ!#REF!*0.8</f>
        <v>#REF!</v>
      </c>
      <c r="I11" s="38" t="e">
        <f>ВВ!#REF!*0.8</f>
        <v>#REF!</v>
      </c>
      <c r="J11" s="38" t="e">
        <f>ВВ!#REF!*0.8</f>
        <v>#REF!</v>
      </c>
      <c r="K11" s="38" t="e">
        <f>ВВ!#REF!*0.8</f>
        <v>#REF!</v>
      </c>
      <c r="L11" s="38" t="e">
        <f>ВВ!#REF!*0.8</f>
        <v>#REF!</v>
      </c>
    </row>
    <row r="12" spans="1:12" x14ac:dyDescent="0.2">
      <c r="A12" s="38" t="s">
        <v>6</v>
      </c>
      <c r="B12" s="38"/>
      <c r="C12" s="38"/>
      <c r="D12" s="38"/>
      <c r="E12" s="38"/>
      <c r="F12" s="38"/>
      <c r="G12" s="38"/>
      <c r="H12" s="38"/>
      <c r="I12" s="38"/>
      <c r="J12" s="38"/>
      <c r="K12" s="38"/>
      <c r="L12" s="38"/>
    </row>
    <row r="13" spans="1:12" x14ac:dyDescent="0.2">
      <c r="A13" s="9">
        <v>1</v>
      </c>
      <c r="B13" s="38" t="e">
        <f>ВВ!#REF!*0.8</f>
        <v>#REF!</v>
      </c>
      <c r="C13" s="38" t="e">
        <f>ВВ!#REF!*0.8</f>
        <v>#REF!</v>
      </c>
      <c r="D13" s="38" t="e">
        <f>ВВ!#REF!*0.8</f>
        <v>#REF!</v>
      </c>
      <c r="E13" s="38" t="e">
        <f>ВВ!#REF!*0.8</f>
        <v>#REF!</v>
      </c>
      <c r="F13" s="38" t="e">
        <f>ВВ!#REF!*0.8</f>
        <v>#REF!</v>
      </c>
      <c r="G13" s="38" t="e">
        <f>ВВ!#REF!*0.8</f>
        <v>#REF!</v>
      </c>
      <c r="H13" s="38" t="e">
        <f>ВВ!#REF!*0.8</f>
        <v>#REF!</v>
      </c>
      <c r="I13" s="38" t="e">
        <f>ВВ!#REF!*0.8</f>
        <v>#REF!</v>
      </c>
      <c r="J13" s="38" t="e">
        <f>ВВ!#REF!*0.8</f>
        <v>#REF!</v>
      </c>
      <c r="K13" s="38" t="e">
        <f>ВВ!#REF!*0.8</f>
        <v>#REF!</v>
      </c>
      <c r="L13" s="38" t="e">
        <f>ВВ!#REF!*0.8</f>
        <v>#REF!</v>
      </c>
    </row>
    <row r="14" spans="1:12" x14ac:dyDescent="0.2">
      <c r="A14" s="9">
        <v>2</v>
      </c>
      <c r="B14" s="38" t="e">
        <f>ВВ!#REF!*0.8</f>
        <v>#REF!</v>
      </c>
      <c r="C14" s="38" t="e">
        <f>ВВ!#REF!*0.8</f>
        <v>#REF!</v>
      </c>
      <c r="D14" s="38" t="e">
        <f>ВВ!#REF!*0.8</f>
        <v>#REF!</v>
      </c>
      <c r="E14" s="38" t="e">
        <f>ВВ!#REF!*0.8</f>
        <v>#REF!</v>
      </c>
      <c r="F14" s="38" t="e">
        <f>ВВ!#REF!*0.8</f>
        <v>#REF!</v>
      </c>
      <c r="G14" s="38" t="e">
        <f>ВВ!#REF!*0.8</f>
        <v>#REF!</v>
      </c>
      <c r="H14" s="38" t="e">
        <f>ВВ!#REF!*0.8</f>
        <v>#REF!</v>
      </c>
      <c r="I14" s="38" t="e">
        <f>ВВ!#REF!*0.8</f>
        <v>#REF!</v>
      </c>
      <c r="J14" s="38" t="e">
        <f>ВВ!#REF!*0.8</f>
        <v>#REF!</v>
      </c>
      <c r="K14" s="38" t="e">
        <f>ВВ!#REF!*0.8</f>
        <v>#REF!</v>
      </c>
      <c r="L14" s="38" t="e">
        <f>ВВ!#REF!*0.8</f>
        <v>#REF!</v>
      </c>
    </row>
    <row r="15" spans="1:12" x14ac:dyDescent="0.2">
      <c r="A15" s="38" t="s">
        <v>7</v>
      </c>
      <c r="B15" s="38"/>
      <c r="C15" s="38"/>
      <c r="D15" s="38"/>
      <c r="E15" s="38"/>
      <c r="F15" s="38"/>
      <c r="G15" s="38"/>
      <c r="H15" s="38"/>
      <c r="I15" s="38"/>
      <c r="J15" s="38"/>
      <c r="K15" s="38"/>
      <c r="L15" s="38"/>
    </row>
    <row r="16" spans="1:12" x14ac:dyDescent="0.2">
      <c r="A16" s="9">
        <v>1</v>
      </c>
      <c r="B16" s="38" t="e">
        <f>ВВ!#REF!*0.8</f>
        <v>#REF!</v>
      </c>
      <c r="C16" s="38" t="e">
        <f>ВВ!#REF!*0.8</f>
        <v>#REF!</v>
      </c>
      <c r="D16" s="38" t="e">
        <f>ВВ!#REF!*0.8</f>
        <v>#REF!</v>
      </c>
      <c r="E16" s="38" t="e">
        <f>ВВ!#REF!*0.8</f>
        <v>#REF!</v>
      </c>
      <c r="F16" s="38" t="e">
        <f>ВВ!#REF!*0.8</f>
        <v>#REF!</v>
      </c>
      <c r="G16" s="38" t="e">
        <f>ВВ!#REF!*0.8</f>
        <v>#REF!</v>
      </c>
      <c r="H16" s="38" t="e">
        <f>ВВ!#REF!*0.8</f>
        <v>#REF!</v>
      </c>
      <c r="I16" s="38" t="e">
        <f>ВВ!#REF!*0.8</f>
        <v>#REF!</v>
      </c>
      <c r="J16" s="38" t="e">
        <f>ВВ!#REF!*0.8</f>
        <v>#REF!</v>
      </c>
      <c r="K16" s="38" t="e">
        <f>ВВ!#REF!*0.8</f>
        <v>#REF!</v>
      </c>
      <c r="L16" s="38" t="e">
        <f>ВВ!#REF!*0.8</f>
        <v>#REF!</v>
      </c>
    </row>
    <row r="17" spans="1:12" x14ac:dyDescent="0.2">
      <c r="A17" s="9">
        <v>2</v>
      </c>
      <c r="B17" s="38" t="e">
        <f>ВВ!#REF!*0.8</f>
        <v>#REF!</v>
      </c>
      <c r="C17" s="38" t="e">
        <f>ВВ!#REF!*0.8</f>
        <v>#REF!</v>
      </c>
      <c r="D17" s="38" t="e">
        <f>ВВ!#REF!*0.8</f>
        <v>#REF!</v>
      </c>
      <c r="E17" s="38" t="e">
        <f>ВВ!#REF!*0.8</f>
        <v>#REF!</v>
      </c>
      <c r="F17" s="38" t="e">
        <f>ВВ!#REF!*0.8</f>
        <v>#REF!</v>
      </c>
      <c r="G17" s="38" t="e">
        <f>ВВ!#REF!*0.8</f>
        <v>#REF!</v>
      </c>
      <c r="H17" s="38" t="e">
        <f>ВВ!#REF!*0.8</f>
        <v>#REF!</v>
      </c>
      <c r="I17" s="38" t="e">
        <f>ВВ!#REF!*0.8</f>
        <v>#REF!</v>
      </c>
      <c r="J17" s="38" t="e">
        <f>ВВ!#REF!*0.8</f>
        <v>#REF!</v>
      </c>
      <c r="K17" s="38" t="e">
        <f>ВВ!#REF!*0.8</f>
        <v>#REF!</v>
      </c>
      <c r="L17" s="38" t="e">
        <f>ВВ!#REF!*0.8</f>
        <v>#REF!</v>
      </c>
    </row>
    <row r="18" spans="1:12" x14ac:dyDescent="0.2">
      <c r="A18" s="38" t="s">
        <v>46</v>
      </c>
      <c r="B18" s="38"/>
      <c r="C18" s="38"/>
      <c r="D18" s="38"/>
      <c r="E18" s="38"/>
      <c r="F18" s="38"/>
      <c r="G18" s="38"/>
      <c r="H18" s="38"/>
      <c r="I18" s="38"/>
      <c r="J18" s="38"/>
      <c r="K18" s="38"/>
      <c r="L18" s="38"/>
    </row>
    <row r="19" spans="1:12" x14ac:dyDescent="0.2">
      <c r="A19" s="9">
        <v>1</v>
      </c>
      <c r="B19" s="38" t="e">
        <f>ВВ!#REF!*0.8</f>
        <v>#REF!</v>
      </c>
      <c r="C19" s="38" t="e">
        <f>ВВ!#REF!*0.8</f>
        <v>#REF!</v>
      </c>
      <c r="D19" s="38" t="e">
        <f>ВВ!#REF!*0.8</f>
        <v>#REF!</v>
      </c>
      <c r="E19" s="38" t="e">
        <f>ВВ!#REF!*0.8</f>
        <v>#REF!</v>
      </c>
      <c r="F19" s="38" t="e">
        <f>ВВ!#REF!*0.8</f>
        <v>#REF!</v>
      </c>
      <c r="G19" s="38" t="e">
        <f>ВВ!#REF!*0.8</f>
        <v>#REF!</v>
      </c>
      <c r="H19" s="38" t="e">
        <f>ВВ!#REF!*0.8</f>
        <v>#REF!</v>
      </c>
      <c r="I19" s="38" t="e">
        <f>ВВ!#REF!*0.8</f>
        <v>#REF!</v>
      </c>
      <c r="J19" s="38" t="e">
        <f>ВВ!#REF!*0.8</f>
        <v>#REF!</v>
      </c>
      <c r="K19" s="38" t="e">
        <f>ВВ!#REF!*0.8</f>
        <v>#REF!</v>
      </c>
      <c r="L19" s="38" t="e">
        <f>ВВ!#REF!*0.8</f>
        <v>#REF!</v>
      </c>
    </row>
    <row r="20" spans="1:12" x14ac:dyDescent="0.2">
      <c r="A20" s="9">
        <v>2</v>
      </c>
      <c r="B20" s="38" t="e">
        <f>ВВ!#REF!*0.8</f>
        <v>#REF!</v>
      </c>
      <c r="C20" s="38" t="e">
        <f>ВВ!#REF!*0.8</f>
        <v>#REF!</v>
      </c>
      <c r="D20" s="38" t="e">
        <f>ВВ!#REF!*0.8</f>
        <v>#REF!</v>
      </c>
      <c r="E20" s="38" t="e">
        <f>ВВ!#REF!*0.8</f>
        <v>#REF!</v>
      </c>
      <c r="F20" s="38" t="e">
        <f>ВВ!#REF!*0.8</f>
        <v>#REF!</v>
      </c>
      <c r="G20" s="38" t="e">
        <f>ВВ!#REF!*0.8</f>
        <v>#REF!</v>
      </c>
      <c r="H20" s="38" t="e">
        <f>ВВ!#REF!*0.8</f>
        <v>#REF!</v>
      </c>
      <c r="I20" s="38" t="e">
        <f>ВВ!#REF!*0.8</f>
        <v>#REF!</v>
      </c>
      <c r="J20" s="38" t="e">
        <f>ВВ!#REF!*0.8</f>
        <v>#REF!</v>
      </c>
      <c r="K20" s="38" t="e">
        <f>ВВ!#REF!*0.8</f>
        <v>#REF!</v>
      </c>
      <c r="L20" s="38" t="e">
        <f>ВВ!#REF!*0.8</f>
        <v>#REF!</v>
      </c>
    </row>
    <row r="21" spans="1:12" x14ac:dyDescent="0.2">
      <c r="A21" s="38" t="s">
        <v>47</v>
      </c>
      <c r="B21" s="38"/>
      <c r="C21" s="38"/>
      <c r="D21" s="38"/>
      <c r="E21" s="38"/>
      <c r="F21" s="38"/>
      <c r="G21" s="38"/>
      <c r="H21" s="38"/>
      <c r="I21" s="38"/>
      <c r="J21" s="38"/>
      <c r="K21" s="38"/>
      <c r="L21" s="38"/>
    </row>
    <row r="22" spans="1:12" x14ac:dyDescent="0.2">
      <c r="A22" s="9">
        <v>1</v>
      </c>
      <c r="B22" s="38" t="e">
        <f>ВВ!#REF!*0.8</f>
        <v>#REF!</v>
      </c>
      <c r="C22" s="38" t="e">
        <f>ВВ!#REF!*0.8</f>
        <v>#REF!</v>
      </c>
      <c r="D22" s="38" t="e">
        <f>ВВ!#REF!*0.8</f>
        <v>#REF!</v>
      </c>
      <c r="E22" s="38" t="e">
        <f>ВВ!#REF!*0.8</f>
        <v>#REF!</v>
      </c>
      <c r="F22" s="38" t="e">
        <f>ВВ!#REF!*0.8</f>
        <v>#REF!</v>
      </c>
      <c r="G22" s="38" t="e">
        <f>ВВ!#REF!*0.8</f>
        <v>#REF!</v>
      </c>
      <c r="H22" s="38" t="e">
        <f>ВВ!#REF!*0.8</f>
        <v>#REF!</v>
      </c>
      <c r="I22" s="38" t="e">
        <f>ВВ!#REF!*0.8</f>
        <v>#REF!</v>
      </c>
      <c r="J22" s="38" t="e">
        <f>ВВ!#REF!*0.8</f>
        <v>#REF!</v>
      </c>
      <c r="K22" s="38" t="e">
        <f>ВВ!#REF!*0.8</f>
        <v>#REF!</v>
      </c>
      <c r="L22" s="38" t="e">
        <f>ВВ!#REF!*0.8</f>
        <v>#REF!</v>
      </c>
    </row>
    <row r="23" spans="1:12" x14ac:dyDescent="0.2">
      <c r="A23" s="9">
        <v>2</v>
      </c>
      <c r="B23" s="38" t="e">
        <f>ВВ!#REF!*0.8</f>
        <v>#REF!</v>
      </c>
      <c r="C23" s="38" t="e">
        <f>ВВ!#REF!*0.8</f>
        <v>#REF!</v>
      </c>
      <c r="D23" s="38" t="e">
        <f>ВВ!#REF!*0.8</f>
        <v>#REF!</v>
      </c>
      <c r="E23" s="38" t="e">
        <f>ВВ!#REF!*0.8</f>
        <v>#REF!</v>
      </c>
      <c r="F23" s="38" t="e">
        <f>ВВ!#REF!*0.8</f>
        <v>#REF!</v>
      </c>
      <c r="G23" s="38" t="e">
        <f>ВВ!#REF!*0.8</f>
        <v>#REF!</v>
      </c>
      <c r="H23" s="38" t="e">
        <f>ВВ!#REF!*0.8</f>
        <v>#REF!</v>
      </c>
      <c r="I23" s="38" t="e">
        <f>ВВ!#REF!*0.8</f>
        <v>#REF!</v>
      </c>
      <c r="J23" s="38" t="e">
        <f>ВВ!#REF!*0.8</f>
        <v>#REF!</v>
      </c>
      <c r="K23" s="38" t="e">
        <f>ВВ!#REF!*0.8</f>
        <v>#REF!</v>
      </c>
      <c r="L23" s="38" t="e">
        <f>ВВ!#REF!*0.8</f>
        <v>#REF!</v>
      </c>
    </row>
    <row r="24" spans="1:12" x14ac:dyDescent="0.2">
      <c r="A24" s="38" t="s">
        <v>83</v>
      </c>
      <c r="B24" s="38"/>
      <c r="C24" s="38"/>
      <c r="D24" s="38"/>
      <c r="E24" s="38"/>
      <c r="F24" s="38"/>
      <c r="G24" s="38"/>
      <c r="H24" s="38"/>
      <c r="I24" s="38"/>
      <c r="J24" s="38"/>
      <c r="K24" s="38"/>
      <c r="L24" s="38"/>
    </row>
    <row r="25" spans="1:12" x14ac:dyDescent="0.2">
      <c r="A25" s="9" t="s">
        <v>32</v>
      </c>
      <c r="B25" s="38" t="e">
        <f>ВВ!#REF!*0.8</f>
        <v>#REF!</v>
      </c>
      <c r="C25" s="38" t="e">
        <f>ВВ!#REF!*0.8</f>
        <v>#REF!</v>
      </c>
      <c r="D25" s="38" t="e">
        <f>ВВ!#REF!*0.8</f>
        <v>#REF!</v>
      </c>
      <c r="E25" s="38" t="e">
        <f>ВВ!#REF!*0.8</f>
        <v>#REF!</v>
      </c>
      <c r="F25" s="38" t="e">
        <f>ВВ!#REF!*0.8</f>
        <v>#REF!</v>
      </c>
      <c r="G25" s="38" t="e">
        <f>ВВ!#REF!*0.8</f>
        <v>#REF!</v>
      </c>
      <c r="H25" s="38" t="e">
        <f>ВВ!#REF!*0.8</f>
        <v>#REF!</v>
      </c>
      <c r="I25" s="38" t="e">
        <f>ВВ!#REF!*0.8</f>
        <v>#REF!</v>
      </c>
      <c r="J25" s="38" t="e">
        <f>ВВ!#REF!*0.8</f>
        <v>#REF!</v>
      </c>
      <c r="K25" s="38" t="e">
        <f>ВВ!#REF!*0.8</f>
        <v>#REF!</v>
      </c>
      <c r="L25" s="38" t="e">
        <f>ВВ!#REF!*0.8</f>
        <v>#REF!</v>
      </c>
    </row>
    <row r="26" spans="1:12" x14ac:dyDescent="0.2">
      <c r="A26" s="33"/>
      <c r="B26" s="33"/>
      <c r="C26" s="33"/>
      <c r="D26" s="33"/>
      <c r="E26" s="33"/>
      <c r="F26" s="33"/>
      <c r="G26" s="33"/>
      <c r="H26" s="33"/>
      <c r="I26" s="33"/>
      <c r="J26" s="33"/>
      <c r="K26" s="33"/>
      <c r="L26" s="33"/>
    </row>
    <row r="27" spans="1:12" x14ac:dyDescent="0.2">
      <c r="A27" s="33"/>
      <c r="B27" s="33"/>
      <c r="C27" s="33"/>
      <c r="D27" s="33"/>
      <c r="E27" s="33"/>
      <c r="F27" s="33"/>
      <c r="G27" s="33"/>
      <c r="H27" s="33"/>
      <c r="I27" s="33"/>
      <c r="J27" s="33"/>
      <c r="K27" s="33"/>
      <c r="L27" s="33"/>
    </row>
    <row r="28" spans="1:12" x14ac:dyDescent="0.2">
      <c r="A28" s="155" t="s">
        <v>22</v>
      </c>
      <c r="B28" s="28" t="e">
        <f t="shared" ref="B28:J28" si="0">B4</f>
        <v>#REF!</v>
      </c>
      <c r="C28" s="28" t="e">
        <f t="shared" si="0"/>
        <v>#REF!</v>
      </c>
      <c r="D28" s="28" t="e">
        <f t="shared" si="0"/>
        <v>#REF!</v>
      </c>
      <c r="E28" s="28" t="e">
        <f t="shared" si="0"/>
        <v>#REF!</v>
      </c>
      <c r="F28" s="28" t="e">
        <f t="shared" si="0"/>
        <v>#REF!</v>
      </c>
      <c r="G28" s="28" t="e">
        <f t="shared" si="0"/>
        <v>#REF!</v>
      </c>
      <c r="H28" s="28" t="e">
        <f t="shared" si="0"/>
        <v>#REF!</v>
      </c>
      <c r="I28" s="28" t="e">
        <f t="shared" si="0"/>
        <v>#REF!</v>
      </c>
      <c r="J28" s="28" t="e">
        <f t="shared" si="0"/>
        <v>#REF!</v>
      </c>
      <c r="K28" s="28" t="e">
        <f t="shared" ref="K28:L28" si="1">K4</f>
        <v>#REF!</v>
      </c>
      <c r="L28" s="28" t="e">
        <f t="shared" si="1"/>
        <v>#REF!</v>
      </c>
    </row>
    <row r="29" spans="1:12" x14ac:dyDescent="0.2">
      <c r="A29" s="105" t="s">
        <v>3</v>
      </c>
      <c r="B29" s="28" t="e">
        <f t="shared" ref="B29:J29" si="2">B5</f>
        <v>#REF!</v>
      </c>
      <c r="C29" s="28" t="e">
        <f t="shared" si="2"/>
        <v>#REF!</v>
      </c>
      <c r="D29" s="28" t="e">
        <f t="shared" si="2"/>
        <v>#REF!</v>
      </c>
      <c r="E29" s="28" t="e">
        <f t="shared" si="2"/>
        <v>#REF!</v>
      </c>
      <c r="F29" s="28" t="e">
        <f t="shared" si="2"/>
        <v>#REF!</v>
      </c>
      <c r="G29" s="28" t="e">
        <f t="shared" si="2"/>
        <v>#REF!</v>
      </c>
      <c r="H29" s="28" t="e">
        <f t="shared" si="2"/>
        <v>#REF!</v>
      </c>
      <c r="I29" s="28" t="e">
        <f t="shared" si="2"/>
        <v>#REF!</v>
      </c>
      <c r="J29" s="28" t="e">
        <f t="shared" si="2"/>
        <v>#REF!</v>
      </c>
      <c r="K29" s="28" t="e">
        <f t="shared" ref="K29:L29" si="3">K5</f>
        <v>#REF!</v>
      </c>
      <c r="L29" s="28" t="e">
        <f t="shared" si="3"/>
        <v>#REF!</v>
      </c>
    </row>
    <row r="30" spans="1:12" x14ac:dyDescent="0.2">
      <c r="A30" s="38" t="s">
        <v>4</v>
      </c>
      <c r="B30" s="149"/>
      <c r="C30" s="149"/>
      <c r="D30" s="149"/>
      <c r="E30" s="149"/>
      <c r="F30" s="149"/>
      <c r="G30" s="149"/>
      <c r="H30" s="149"/>
      <c r="I30" s="149"/>
      <c r="J30" s="149"/>
      <c r="K30" s="149"/>
      <c r="L30" s="149"/>
    </row>
    <row r="31" spans="1:12" x14ac:dyDescent="0.2">
      <c r="A31" s="9">
        <v>1</v>
      </c>
      <c r="B31" s="156" t="e">
        <f t="shared" ref="B31:J31" si="4">B7*0.9</f>
        <v>#REF!</v>
      </c>
      <c r="C31" s="156" t="e">
        <f t="shared" si="4"/>
        <v>#REF!</v>
      </c>
      <c r="D31" s="156" t="e">
        <f t="shared" si="4"/>
        <v>#REF!</v>
      </c>
      <c r="E31" s="156" t="e">
        <f t="shared" si="4"/>
        <v>#REF!</v>
      </c>
      <c r="F31" s="156" t="e">
        <f t="shared" si="4"/>
        <v>#REF!</v>
      </c>
      <c r="G31" s="156" t="e">
        <f t="shared" si="4"/>
        <v>#REF!</v>
      </c>
      <c r="H31" s="156" t="e">
        <f t="shared" si="4"/>
        <v>#REF!</v>
      </c>
      <c r="I31" s="156" t="e">
        <f t="shared" si="4"/>
        <v>#REF!</v>
      </c>
      <c r="J31" s="156" t="e">
        <f t="shared" si="4"/>
        <v>#REF!</v>
      </c>
      <c r="K31" s="156" t="e">
        <f t="shared" ref="K31:L31" si="5">K7*0.9</f>
        <v>#REF!</v>
      </c>
      <c r="L31" s="156" t="e">
        <f t="shared" si="5"/>
        <v>#REF!</v>
      </c>
    </row>
    <row r="32" spans="1:12" x14ac:dyDescent="0.2">
      <c r="A32" s="9">
        <v>2</v>
      </c>
      <c r="B32" s="156" t="e">
        <f t="shared" ref="B32:J32" si="6">B8*0.9</f>
        <v>#REF!</v>
      </c>
      <c r="C32" s="156" t="e">
        <f t="shared" si="6"/>
        <v>#REF!</v>
      </c>
      <c r="D32" s="156" t="e">
        <f t="shared" si="6"/>
        <v>#REF!</v>
      </c>
      <c r="E32" s="156" t="e">
        <f t="shared" si="6"/>
        <v>#REF!</v>
      </c>
      <c r="F32" s="156" t="e">
        <f t="shared" si="6"/>
        <v>#REF!</v>
      </c>
      <c r="G32" s="156" t="e">
        <f t="shared" si="6"/>
        <v>#REF!</v>
      </c>
      <c r="H32" s="156" t="e">
        <f t="shared" si="6"/>
        <v>#REF!</v>
      </c>
      <c r="I32" s="156" t="e">
        <f t="shared" si="6"/>
        <v>#REF!</v>
      </c>
      <c r="J32" s="156" t="e">
        <f t="shared" si="6"/>
        <v>#REF!</v>
      </c>
      <c r="K32" s="156" t="e">
        <f t="shared" ref="K32:L32" si="7">K8*0.9</f>
        <v>#REF!</v>
      </c>
      <c r="L32" s="156" t="e">
        <f t="shared" si="7"/>
        <v>#REF!</v>
      </c>
    </row>
    <row r="33" spans="1:12" x14ac:dyDescent="0.2">
      <c r="A33" s="38" t="s">
        <v>5</v>
      </c>
      <c r="B33" s="156"/>
      <c r="C33" s="156"/>
      <c r="D33" s="156"/>
      <c r="E33" s="156"/>
      <c r="F33" s="156"/>
      <c r="G33" s="156"/>
      <c r="H33" s="156"/>
      <c r="I33" s="156"/>
      <c r="J33" s="156"/>
      <c r="K33" s="156"/>
      <c r="L33" s="156"/>
    </row>
    <row r="34" spans="1:12" x14ac:dyDescent="0.2">
      <c r="A34" s="9">
        <v>1</v>
      </c>
      <c r="B34" s="156" t="e">
        <f t="shared" ref="B34:J34" si="8">B10*0.9</f>
        <v>#REF!</v>
      </c>
      <c r="C34" s="156" t="e">
        <f t="shared" si="8"/>
        <v>#REF!</v>
      </c>
      <c r="D34" s="156" t="e">
        <f t="shared" si="8"/>
        <v>#REF!</v>
      </c>
      <c r="E34" s="156" t="e">
        <f t="shared" si="8"/>
        <v>#REF!</v>
      </c>
      <c r="F34" s="156" t="e">
        <f t="shared" si="8"/>
        <v>#REF!</v>
      </c>
      <c r="G34" s="156" t="e">
        <f t="shared" si="8"/>
        <v>#REF!</v>
      </c>
      <c r="H34" s="156" t="e">
        <f t="shared" si="8"/>
        <v>#REF!</v>
      </c>
      <c r="I34" s="156" t="e">
        <f t="shared" si="8"/>
        <v>#REF!</v>
      </c>
      <c r="J34" s="156" t="e">
        <f t="shared" si="8"/>
        <v>#REF!</v>
      </c>
      <c r="K34" s="156" t="e">
        <f t="shared" ref="K34:L34" si="9">K10*0.9</f>
        <v>#REF!</v>
      </c>
      <c r="L34" s="156" t="e">
        <f t="shared" si="9"/>
        <v>#REF!</v>
      </c>
    </row>
    <row r="35" spans="1:12" x14ac:dyDescent="0.2">
      <c r="A35" s="9">
        <v>2</v>
      </c>
      <c r="B35" s="156" t="e">
        <f t="shared" ref="B35:J35" si="10">B11*0.9</f>
        <v>#REF!</v>
      </c>
      <c r="C35" s="156" t="e">
        <f t="shared" si="10"/>
        <v>#REF!</v>
      </c>
      <c r="D35" s="156" t="e">
        <f t="shared" si="10"/>
        <v>#REF!</v>
      </c>
      <c r="E35" s="156" t="e">
        <f t="shared" si="10"/>
        <v>#REF!</v>
      </c>
      <c r="F35" s="156" t="e">
        <f t="shared" si="10"/>
        <v>#REF!</v>
      </c>
      <c r="G35" s="156" t="e">
        <f t="shared" si="10"/>
        <v>#REF!</v>
      </c>
      <c r="H35" s="156" t="e">
        <f t="shared" si="10"/>
        <v>#REF!</v>
      </c>
      <c r="I35" s="156" t="e">
        <f t="shared" si="10"/>
        <v>#REF!</v>
      </c>
      <c r="J35" s="156" t="e">
        <f t="shared" si="10"/>
        <v>#REF!</v>
      </c>
      <c r="K35" s="156" t="e">
        <f t="shared" ref="K35:L35" si="11">K11*0.9</f>
        <v>#REF!</v>
      </c>
      <c r="L35" s="156" t="e">
        <f t="shared" si="11"/>
        <v>#REF!</v>
      </c>
    </row>
    <row r="36" spans="1:12" x14ac:dyDescent="0.2">
      <c r="A36" s="38" t="s">
        <v>6</v>
      </c>
      <c r="B36" s="156"/>
      <c r="C36" s="156"/>
      <c r="D36" s="156"/>
      <c r="E36" s="156"/>
      <c r="F36" s="156"/>
      <c r="G36" s="156"/>
      <c r="H36" s="156"/>
      <c r="I36" s="156"/>
      <c r="J36" s="156"/>
      <c r="K36" s="156"/>
      <c r="L36" s="156"/>
    </row>
    <row r="37" spans="1:12" x14ac:dyDescent="0.2">
      <c r="A37" s="9">
        <v>1</v>
      </c>
      <c r="B37" s="156" t="e">
        <f t="shared" ref="B37:J37" si="12">B13*0.9</f>
        <v>#REF!</v>
      </c>
      <c r="C37" s="156" t="e">
        <f t="shared" si="12"/>
        <v>#REF!</v>
      </c>
      <c r="D37" s="156" t="e">
        <f t="shared" si="12"/>
        <v>#REF!</v>
      </c>
      <c r="E37" s="156" t="e">
        <f t="shared" si="12"/>
        <v>#REF!</v>
      </c>
      <c r="F37" s="156" t="e">
        <f t="shared" si="12"/>
        <v>#REF!</v>
      </c>
      <c r="G37" s="156" t="e">
        <f t="shared" si="12"/>
        <v>#REF!</v>
      </c>
      <c r="H37" s="156" t="e">
        <f t="shared" si="12"/>
        <v>#REF!</v>
      </c>
      <c r="I37" s="156" t="e">
        <f t="shared" si="12"/>
        <v>#REF!</v>
      </c>
      <c r="J37" s="156" t="e">
        <f t="shared" si="12"/>
        <v>#REF!</v>
      </c>
      <c r="K37" s="156" t="e">
        <f t="shared" ref="K37:L37" si="13">K13*0.9</f>
        <v>#REF!</v>
      </c>
      <c r="L37" s="156" t="e">
        <f t="shared" si="13"/>
        <v>#REF!</v>
      </c>
    </row>
    <row r="38" spans="1:12" x14ac:dyDescent="0.2">
      <c r="A38" s="9">
        <v>2</v>
      </c>
      <c r="B38" s="156" t="e">
        <f t="shared" ref="B38:J38" si="14">B14*0.9</f>
        <v>#REF!</v>
      </c>
      <c r="C38" s="156" t="e">
        <f t="shared" si="14"/>
        <v>#REF!</v>
      </c>
      <c r="D38" s="156" t="e">
        <f t="shared" si="14"/>
        <v>#REF!</v>
      </c>
      <c r="E38" s="156" t="e">
        <f t="shared" si="14"/>
        <v>#REF!</v>
      </c>
      <c r="F38" s="156" t="e">
        <f t="shared" si="14"/>
        <v>#REF!</v>
      </c>
      <c r="G38" s="156" t="e">
        <f t="shared" si="14"/>
        <v>#REF!</v>
      </c>
      <c r="H38" s="156" t="e">
        <f t="shared" si="14"/>
        <v>#REF!</v>
      </c>
      <c r="I38" s="156" t="e">
        <f t="shared" si="14"/>
        <v>#REF!</v>
      </c>
      <c r="J38" s="156" t="e">
        <f t="shared" si="14"/>
        <v>#REF!</v>
      </c>
      <c r="K38" s="156" t="e">
        <f t="shared" ref="K38:L38" si="15">K14*0.9</f>
        <v>#REF!</v>
      </c>
      <c r="L38" s="156" t="e">
        <f t="shared" si="15"/>
        <v>#REF!</v>
      </c>
    </row>
    <row r="39" spans="1:12" x14ac:dyDescent="0.2">
      <c r="A39" s="38" t="s">
        <v>7</v>
      </c>
      <c r="B39" s="156"/>
      <c r="C39" s="156"/>
      <c r="D39" s="156"/>
      <c r="E39" s="156"/>
      <c r="F39" s="156"/>
      <c r="G39" s="156"/>
      <c r="H39" s="156"/>
      <c r="I39" s="156"/>
      <c r="J39" s="156"/>
      <c r="K39" s="156"/>
      <c r="L39" s="156"/>
    </row>
    <row r="40" spans="1:12" x14ac:dyDescent="0.2">
      <c r="A40" s="9">
        <v>1</v>
      </c>
      <c r="B40" s="156" t="e">
        <f t="shared" ref="B40:J40" si="16">B16*0.9</f>
        <v>#REF!</v>
      </c>
      <c r="C40" s="156" t="e">
        <f t="shared" si="16"/>
        <v>#REF!</v>
      </c>
      <c r="D40" s="156" t="e">
        <f t="shared" si="16"/>
        <v>#REF!</v>
      </c>
      <c r="E40" s="156" t="e">
        <f t="shared" si="16"/>
        <v>#REF!</v>
      </c>
      <c r="F40" s="156" t="e">
        <f t="shared" si="16"/>
        <v>#REF!</v>
      </c>
      <c r="G40" s="156" t="e">
        <f t="shared" si="16"/>
        <v>#REF!</v>
      </c>
      <c r="H40" s="156" t="e">
        <f t="shared" si="16"/>
        <v>#REF!</v>
      </c>
      <c r="I40" s="156" t="e">
        <f t="shared" si="16"/>
        <v>#REF!</v>
      </c>
      <c r="J40" s="156" t="e">
        <f t="shared" si="16"/>
        <v>#REF!</v>
      </c>
      <c r="K40" s="156" t="e">
        <f t="shared" ref="K40:L40" si="17">K16*0.9</f>
        <v>#REF!</v>
      </c>
      <c r="L40" s="156" t="e">
        <f t="shared" si="17"/>
        <v>#REF!</v>
      </c>
    </row>
    <row r="41" spans="1:12" x14ac:dyDescent="0.2">
      <c r="A41" s="9">
        <v>2</v>
      </c>
      <c r="B41" s="156" t="e">
        <f t="shared" ref="B41:J41" si="18">B17*0.9</f>
        <v>#REF!</v>
      </c>
      <c r="C41" s="156" t="e">
        <f t="shared" si="18"/>
        <v>#REF!</v>
      </c>
      <c r="D41" s="156" t="e">
        <f t="shared" si="18"/>
        <v>#REF!</v>
      </c>
      <c r="E41" s="156" t="e">
        <f t="shared" si="18"/>
        <v>#REF!</v>
      </c>
      <c r="F41" s="156" t="e">
        <f t="shared" si="18"/>
        <v>#REF!</v>
      </c>
      <c r="G41" s="156" t="e">
        <f t="shared" si="18"/>
        <v>#REF!</v>
      </c>
      <c r="H41" s="156" t="e">
        <f t="shared" si="18"/>
        <v>#REF!</v>
      </c>
      <c r="I41" s="156" t="e">
        <f t="shared" si="18"/>
        <v>#REF!</v>
      </c>
      <c r="J41" s="156" t="e">
        <f t="shared" si="18"/>
        <v>#REF!</v>
      </c>
      <c r="K41" s="156" t="e">
        <f t="shared" ref="K41:L41" si="19">K17*0.9</f>
        <v>#REF!</v>
      </c>
      <c r="L41" s="156" t="e">
        <f t="shared" si="19"/>
        <v>#REF!</v>
      </c>
    </row>
    <row r="42" spans="1:12" x14ac:dyDescent="0.2">
      <c r="A42" s="38" t="s">
        <v>46</v>
      </c>
      <c r="B42" s="156"/>
      <c r="C42" s="156"/>
      <c r="D42" s="156"/>
      <c r="E42" s="156"/>
      <c r="F42" s="156"/>
      <c r="G42" s="156"/>
      <c r="H42" s="156"/>
      <c r="I42" s="156"/>
      <c r="J42" s="156"/>
      <c r="K42" s="156"/>
      <c r="L42" s="156"/>
    </row>
    <row r="43" spans="1:12" x14ac:dyDescent="0.2">
      <c r="A43" s="9">
        <v>1</v>
      </c>
      <c r="B43" s="156" t="e">
        <f t="shared" ref="B43:J43" si="20">B19*0.9</f>
        <v>#REF!</v>
      </c>
      <c r="C43" s="156" t="e">
        <f t="shared" si="20"/>
        <v>#REF!</v>
      </c>
      <c r="D43" s="156" t="e">
        <f t="shared" si="20"/>
        <v>#REF!</v>
      </c>
      <c r="E43" s="156" t="e">
        <f t="shared" si="20"/>
        <v>#REF!</v>
      </c>
      <c r="F43" s="156" t="e">
        <f t="shared" si="20"/>
        <v>#REF!</v>
      </c>
      <c r="G43" s="156" t="e">
        <f t="shared" si="20"/>
        <v>#REF!</v>
      </c>
      <c r="H43" s="156" t="e">
        <f t="shared" si="20"/>
        <v>#REF!</v>
      </c>
      <c r="I43" s="156" t="e">
        <f t="shared" si="20"/>
        <v>#REF!</v>
      </c>
      <c r="J43" s="156" t="e">
        <f t="shared" si="20"/>
        <v>#REF!</v>
      </c>
      <c r="K43" s="156" t="e">
        <f t="shared" ref="K43:L43" si="21">K19*0.9</f>
        <v>#REF!</v>
      </c>
      <c r="L43" s="156" t="e">
        <f t="shared" si="21"/>
        <v>#REF!</v>
      </c>
    </row>
    <row r="44" spans="1:12" x14ac:dyDescent="0.2">
      <c r="A44" s="9">
        <v>2</v>
      </c>
      <c r="B44" s="156" t="e">
        <f t="shared" ref="B44:J44" si="22">B20*0.9</f>
        <v>#REF!</v>
      </c>
      <c r="C44" s="156" t="e">
        <f t="shared" si="22"/>
        <v>#REF!</v>
      </c>
      <c r="D44" s="156" t="e">
        <f t="shared" si="22"/>
        <v>#REF!</v>
      </c>
      <c r="E44" s="156" t="e">
        <f t="shared" si="22"/>
        <v>#REF!</v>
      </c>
      <c r="F44" s="156" t="e">
        <f t="shared" si="22"/>
        <v>#REF!</v>
      </c>
      <c r="G44" s="156" t="e">
        <f t="shared" si="22"/>
        <v>#REF!</v>
      </c>
      <c r="H44" s="156" t="e">
        <f t="shared" si="22"/>
        <v>#REF!</v>
      </c>
      <c r="I44" s="156" t="e">
        <f t="shared" si="22"/>
        <v>#REF!</v>
      </c>
      <c r="J44" s="156" t="e">
        <f t="shared" si="22"/>
        <v>#REF!</v>
      </c>
      <c r="K44" s="156" t="e">
        <f t="shared" ref="K44:L44" si="23">K20*0.9</f>
        <v>#REF!</v>
      </c>
      <c r="L44" s="156" t="e">
        <f t="shared" si="23"/>
        <v>#REF!</v>
      </c>
    </row>
    <row r="45" spans="1:12" x14ac:dyDescent="0.2">
      <c r="A45" s="38" t="s">
        <v>47</v>
      </c>
      <c r="B45" s="156"/>
      <c r="C45" s="156"/>
      <c r="D45" s="156"/>
      <c r="E45" s="156"/>
      <c r="F45" s="156"/>
      <c r="G45" s="156"/>
      <c r="H45" s="156"/>
      <c r="I45" s="156"/>
      <c r="J45" s="156"/>
      <c r="K45" s="156"/>
      <c r="L45" s="156"/>
    </row>
    <row r="46" spans="1:12" x14ac:dyDescent="0.2">
      <c r="A46" s="9">
        <v>1</v>
      </c>
      <c r="B46" s="156" t="e">
        <f t="shared" ref="B46:J46" si="24">B22*0.9</f>
        <v>#REF!</v>
      </c>
      <c r="C46" s="156" t="e">
        <f t="shared" si="24"/>
        <v>#REF!</v>
      </c>
      <c r="D46" s="156" t="e">
        <f t="shared" si="24"/>
        <v>#REF!</v>
      </c>
      <c r="E46" s="156" t="e">
        <f t="shared" si="24"/>
        <v>#REF!</v>
      </c>
      <c r="F46" s="156" t="e">
        <f t="shared" si="24"/>
        <v>#REF!</v>
      </c>
      <c r="G46" s="156" t="e">
        <f t="shared" si="24"/>
        <v>#REF!</v>
      </c>
      <c r="H46" s="156" t="e">
        <f t="shared" si="24"/>
        <v>#REF!</v>
      </c>
      <c r="I46" s="156" t="e">
        <f t="shared" si="24"/>
        <v>#REF!</v>
      </c>
      <c r="J46" s="156" t="e">
        <f t="shared" si="24"/>
        <v>#REF!</v>
      </c>
      <c r="K46" s="156" t="e">
        <f t="shared" ref="K46:L46" si="25">K22*0.9</f>
        <v>#REF!</v>
      </c>
      <c r="L46" s="156" t="e">
        <f t="shared" si="25"/>
        <v>#REF!</v>
      </c>
    </row>
    <row r="47" spans="1:12" x14ac:dyDescent="0.2">
      <c r="A47" s="9">
        <v>2</v>
      </c>
      <c r="B47" s="156" t="e">
        <f t="shared" ref="B47:J47" si="26">B23*0.9</f>
        <v>#REF!</v>
      </c>
      <c r="C47" s="156" t="e">
        <f t="shared" si="26"/>
        <v>#REF!</v>
      </c>
      <c r="D47" s="156" t="e">
        <f t="shared" si="26"/>
        <v>#REF!</v>
      </c>
      <c r="E47" s="156" t="e">
        <f t="shared" si="26"/>
        <v>#REF!</v>
      </c>
      <c r="F47" s="156" t="e">
        <f t="shared" si="26"/>
        <v>#REF!</v>
      </c>
      <c r="G47" s="156" t="e">
        <f t="shared" si="26"/>
        <v>#REF!</v>
      </c>
      <c r="H47" s="156" t="e">
        <f t="shared" si="26"/>
        <v>#REF!</v>
      </c>
      <c r="I47" s="156" t="e">
        <f t="shared" si="26"/>
        <v>#REF!</v>
      </c>
      <c r="J47" s="156" t="e">
        <f t="shared" si="26"/>
        <v>#REF!</v>
      </c>
      <c r="K47" s="156" t="e">
        <f t="shared" ref="K47:L47" si="27">K23*0.9</f>
        <v>#REF!</v>
      </c>
      <c r="L47" s="156" t="e">
        <f t="shared" si="27"/>
        <v>#REF!</v>
      </c>
    </row>
    <row r="48" spans="1:12" x14ac:dyDescent="0.2">
      <c r="A48" s="38" t="s">
        <v>83</v>
      </c>
      <c r="B48" s="156"/>
      <c r="C48" s="156"/>
      <c r="D48" s="156"/>
      <c r="E48" s="156"/>
      <c r="F48" s="156"/>
      <c r="G48" s="156"/>
      <c r="H48" s="156"/>
      <c r="I48" s="156"/>
      <c r="J48" s="156"/>
      <c r="K48" s="156"/>
      <c r="L48" s="156"/>
    </row>
    <row r="49" spans="1:12" x14ac:dyDescent="0.2">
      <c r="A49" s="9" t="s">
        <v>32</v>
      </c>
      <c r="B49" s="156" t="e">
        <f t="shared" ref="B49:J49" si="28">B25*0.9</f>
        <v>#REF!</v>
      </c>
      <c r="C49" s="156" t="e">
        <f t="shared" si="28"/>
        <v>#REF!</v>
      </c>
      <c r="D49" s="156" t="e">
        <f t="shared" si="28"/>
        <v>#REF!</v>
      </c>
      <c r="E49" s="156" t="e">
        <f t="shared" si="28"/>
        <v>#REF!</v>
      </c>
      <c r="F49" s="156" t="e">
        <f t="shared" si="28"/>
        <v>#REF!</v>
      </c>
      <c r="G49" s="156" t="e">
        <f t="shared" si="28"/>
        <v>#REF!</v>
      </c>
      <c r="H49" s="156" t="e">
        <f t="shared" si="28"/>
        <v>#REF!</v>
      </c>
      <c r="I49" s="156" t="e">
        <f t="shared" si="28"/>
        <v>#REF!</v>
      </c>
      <c r="J49" s="156" t="e">
        <f t="shared" si="28"/>
        <v>#REF!</v>
      </c>
      <c r="K49" s="156" t="e">
        <f t="shared" ref="K49:L49" si="29">K25*0.9</f>
        <v>#REF!</v>
      </c>
      <c r="L49" s="156" t="e">
        <f t="shared" si="29"/>
        <v>#REF!</v>
      </c>
    </row>
    <row r="52" spans="1:12" x14ac:dyDescent="0.2">
      <c r="A52" s="49" t="s">
        <v>23</v>
      </c>
    </row>
    <row r="53" spans="1:12" x14ac:dyDescent="0.2">
      <c r="A53" s="68" t="s">
        <v>9</v>
      </c>
    </row>
    <row r="54" spans="1:12" x14ac:dyDescent="0.2">
      <c r="A54" s="68" t="s">
        <v>10</v>
      </c>
    </row>
    <row r="55" spans="1:12" ht="24" x14ac:dyDescent="0.2">
      <c r="A55" s="69" t="s">
        <v>11</v>
      </c>
    </row>
    <row r="56" spans="1:12" x14ac:dyDescent="0.2">
      <c r="A56" s="46" t="s">
        <v>12</v>
      </c>
    </row>
    <row r="58" spans="1:12" x14ac:dyDescent="0.2">
      <c r="A58" s="49" t="s">
        <v>13</v>
      </c>
    </row>
    <row r="59" spans="1:12" x14ac:dyDescent="0.2">
      <c r="A59" s="150" t="s">
        <v>200</v>
      </c>
    </row>
    <row r="60" spans="1:12" x14ac:dyDescent="0.2">
      <c r="A60" s="151" t="s">
        <v>201</v>
      </c>
    </row>
    <row r="61" spans="1:12" ht="24" hidden="1" x14ac:dyDescent="0.2">
      <c r="A61" s="152" t="s">
        <v>202</v>
      </c>
    </row>
    <row r="62" spans="1:12" hidden="1" x14ac:dyDescent="0.2">
      <c r="A62" s="157" t="s">
        <v>203</v>
      </c>
    </row>
    <row r="64" spans="1:12" x14ac:dyDescent="0.2">
      <c r="A64" s="49" t="s">
        <v>17</v>
      </c>
    </row>
    <row r="65" spans="1:1" x14ac:dyDescent="0.2">
      <c r="A65" s="153" t="s">
        <v>18</v>
      </c>
    </row>
    <row r="66" spans="1:1" x14ac:dyDescent="0.2">
      <c r="A66" s="153" t="s">
        <v>19</v>
      </c>
    </row>
    <row r="68" spans="1:1" x14ac:dyDescent="0.2">
      <c r="A68" s="109" t="s">
        <v>20</v>
      </c>
    </row>
    <row r="69" spans="1:1" ht="60" x14ac:dyDescent="0.2">
      <c r="A69" s="154" t="s">
        <v>45</v>
      </c>
    </row>
  </sheetData>
  <pageMargins left="0.7" right="0.7" top="0.75" bottom="0.75" header="0.3" footer="0.3"/>
  <pageSetup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L68"/>
  <sheetViews>
    <sheetView workbookViewId="0">
      <selection activeCell="B4" sqref="B4:L49"/>
    </sheetView>
  </sheetViews>
  <sheetFormatPr defaultColWidth="9" defaultRowHeight="12.75" x14ac:dyDescent="0.2"/>
  <cols>
    <col min="1" max="1" width="75.85546875" customWidth="1"/>
  </cols>
  <sheetData>
    <row r="1" spans="1:12" x14ac:dyDescent="0.2">
      <c r="A1" s="148" t="s">
        <v>98</v>
      </c>
    </row>
    <row r="2" spans="1:12" x14ac:dyDescent="0.2">
      <c r="A2" s="34" t="s">
        <v>1</v>
      </c>
    </row>
    <row r="3" spans="1:12" x14ac:dyDescent="0.2">
      <c r="A3" s="2"/>
    </row>
    <row r="4" spans="1:12" x14ac:dyDescent="0.2">
      <c r="A4" s="35" t="s">
        <v>2</v>
      </c>
      <c r="B4" s="28" t="e">
        <f>ВВ!#REF!</f>
        <v>#REF!</v>
      </c>
      <c r="C4" s="28" t="e">
        <f>ВВ!#REF!</f>
        <v>#REF!</v>
      </c>
      <c r="D4" s="28" t="e">
        <f>ВВ!#REF!</f>
        <v>#REF!</v>
      </c>
      <c r="E4" s="28" t="e">
        <f>ВВ!#REF!</f>
        <v>#REF!</v>
      </c>
      <c r="F4" s="28" t="e">
        <f>ВВ!#REF!</f>
        <v>#REF!</v>
      </c>
      <c r="G4" s="28" t="e">
        <f>ВВ!#REF!</f>
        <v>#REF!</v>
      </c>
      <c r="H4" s="28" t="e">
        <f>ВВ!#REF!</f>
        <v>#REF!</v>
      </c>
      <c r="I4" s="28" t="e">
        <f>ВВ!#REF!</f>
        <v>#REF!</v>
      </c>
      <c r="J4" s="28" t="e">
        <f>ВВ!#REF!</f>
        <v>#REF!</v>
      </c>
      <c r="K4" s="28" t="e">
        <f>ВВ!#REF!</f>
        <v>#REF!</v>
      </c>
      <c r="L4" s="28" t="e">
        <f>ВВ!#REF!</f>
        <v>#REF!</v>
      </c>
    </row>
    <row r="5" spans="1:12" x14ac:dyDescent="0.2">
      <c r="A5" s="105" t="s">
        <v>3</v>
      </c>
      <c r="B5" s="28" t="e">
        <f>ВВ!#REF!</f>
        <v>#REF!</v>
      </c>
      <c r="C5" s="28" t="e">
        <f>ВВ!#REF!</f>
        <v>#REF!</v>
      </c>
      <c r="D5" s="28" t="e">
        <f>ВВ!#REF!</f>
        <v>#REF!</v>
      </c>
      <c r="E5" s="28" t="e">
        <f>ВВ!#REF!</f>
        <v>#REF!</v>
      </c>
      <c r="F5" s="28" t="e">
        <f>ВВ!#REF!</f>
        <v>#REF!</v>
      </c>
      <c r="G5" s="28" t="e">
        <f>ВВ!#REF!</f>
        <v>#REF!</v>
      </c>
      <c r="H5" s="28" t="e">
        <f>ВВ!#REF!</f>
        <v>#REF!</v>
      </c>
      <c r="I5" s="28" t="e">
        <f>ВВ!#REF!</f>
        <v>#REF!</v>
      </c>
      <c r="J5" s="28" t="e">
        <f>ВВ!#REF!</f>
        <v>#REF!</v>
      </c>
      <c r="K5" s="28" t="e">
        <f>ВВ!#REF!</f>
        <v>#REF!</v>
      </c>
      <c r="L5" s="28" t="e">
        <f>ВВ!#REF!</f>
        <v>#REF!</v>
      </c>
    </row>
    <row r="6" spans="1:12" x14ac:dyDescent="0.2">
      <c r="A6" s="38" t="s">
        <v>4</v>
      </c>
      <c r="B6" s="149"/>
      <c r="C6" s="149"/>
      <c r="D6" s="149"/>
      <c r="E6" s="149"/>
      <c r="F6" s="149"/>
      <c r="G6" s="149"/>
      <c r="H6" s="149"/>
      <c r="I6" s="149"/>
      <c r="J6" s="149"/>
      <c r="K6" s="149"/>
      <c r="L6" s="149"/>
    </row>
    <row r="7" spans="1:12" x14ac:dyDescent="0.2">
      <c r="A7" s="9">
        <v>1</v>
      </c>
      <c r="B7" s="38" t="e">
        <f>ВВ!#REF!*0.8</f>
        <v>#REF!</v>
      </c>
      <c r="C7" s="38" t="e">
        <f>ВВ!#REF!*0.8</f>
        <v>#REF!</v>
      </c>
      <c r="D7" s="38" t="e">
        <f>ВВ!#REF!*0.8</f>
        <v>#REF!</v>
      </c>
      <c r="E7" s="38" t="e">
        <f>ВВ!#REF!*0.8</f>
        <v>#REF!</v>
      </c>
      <c r="F7" s="38" t="e">
        <f>ВВ!#REF!*0.8</f>
        <v>#REF!</v>
      </c>
      <c r="G7" s="38" t="e">
        <f>ВВ!#REF!*0.8</f>
        <v>#REF!</v>
      </c>
      <c r="H7" s="38" t="e">
        <f>ВВ!#REF!*0.8</f>
        <v>#REF!</v>
      </c>
      <c r="I7" s="38" t="e">
        <f>ВВ!#REF!*0.8</f>
        <v>#REF!</v>
      </c>
      <c r="J7" s="38" t="e">
        <f>ВВ!#REF!*0.8</f>
        <v>#REF!</v>
      </c>
      <c r="K7" s="38" t="e">
        <f>ВВ!#REF!*0.8</f>
        <v>#REF!</v>
      </c>
      <c r="L7" s="38" t="e">
        <f>ВВ!#REF!*0.8</f>
        <v>#REF!</v>
      </c>
    </row>
    <row r="8" spans="1:12" x14ac:dyDescent="0.2">
      <c r="A8" s="9">
        <v>2</v>
      </c>
      <c r="B8" s="38" t="e">
        <f>ВВ!#REF!*0.8</f>
        <v>#REF!</v>
      </c>
      <c r="C8" s="38" t="e">
        <f>ВВ!#REF!*0.8</f>
        <v>#REF!</v>
      </c>
      <c r="D8" s="38" t="e">
        <f>ВВ!#REF!*0.8</f>
        <v>#REF!</v>
      </c>
      <c r="E8" s="38" t="e">
        <f>ВВ!#REF!*0.8</f>
        <v>#REF!</v>
      </c>
      <c r="F8" s="38" t="e">
        <f>ВВ!#REF!*0.8</f>
        <v>#REF!</v>
      </c>
      <c r="G8" s="38" t="e">
        <f>ВВ!#REF!*0.8</f>
        <v>#REF!</v>
      </c>
      <c r="H8" s="38" t="e">
        <f>ВВ!#REF!*0.8</f>
        <v>#REF!</v>
      </c>
      <c r="I8" s="38" t="e">
        <f>ВВ!#REF!*0.8</f>
        <v>#REF!</v>
      </c>
      <c r="J8" s="38" t="e">
        <f>ВВ!#REF!*0.8</f>
        <v>#REF!</v>
      </c>
      <c r="K8" s="38" t="e">
        <f>ВВ!#REF!*0.8</f>
        <v>#REF!</v>
      </c>
      <c r="L8" s="38" t="e">
        <f>ВВ!#REF!*0.8</f>
        <v>#REF!</v>
      </c>
    </row>
    <row r="9" spans="1:12" x14ac:dyDescent="0.2">
      <c r="A9" s="38" t="s">
        <v>5</v>
      </c>
      <c r="B9" s="38"/>
      <c r="C9" s="38"/>
      <c r="D9" s="38"/>
      <c r="E9" s="38"/>
      <c r="F9" s="38"/>
      <c r="G9" s="38"/>
      <c r="H9" s="38"/>
      <c r="I9" s="38"/>
      <c r="J9" s="38"/>
      <c r="K9" s="38"/>
      <c r="L9" s="38"/>
    </row>
    <row r="10" spans="1:12" x14ac:dyDescent="0.2">
      <c r="A10" s="9">
        <v>1</v>
      </c>
      <c r="B10" s="38" t="e">
        <f>ВВ!#REF!*0.8</f>
        <v>#REF!</v>
      </c>
      <c r="C10" s="38" t="e">
        <f>ВВ!#REF!*0.8</f>
        <v>#REF!</v>
      </c>
      <c r="D10" s="38" t="e">
        <f>ВВ!#REF!*0.8</f>
        <v>#REF!</v>
      </c>
      <c r="E10" s="38" t="e">
        <f>ВВ!#REF!*0.8</f>
        <v>#REF!</v>
      </c>
      <c r="F10" s="38" t="e">
        <f>ВВ!#REF!*0.8</f>
        <v>#REF!</v>
      </c>
      <c r="G10" s="38" t="e">
        <f>ВВ!#REF!*0.8</f>
        <v>#REF!</v>
      </c>
      <c r="H10" s="38" t="e">
        <f>ВВ!#REF!*0.8</f>
        <v>#REF!</v>
      </c>
      <c r="I10" s="38" t="e">
        <f>ВВ!#REF!*0.8</f>
        <v>#REF!</v>
      </c>
      <c r="J10" s="38" t="e">
        <f>ВВ!#REF!*0.8</f>
        <v>#REF!</v>
      </c>
      <c r="K10" s="38" t="e">
        <f>ВВ!#REF!*0.8</f>
        <v>#REF!</v>
      </c>
      <c r="L10" s="38" t="e">
        <f>ВВ!#REF!*0.8</f>
        <v>#REF!</v>
      </c>
    </row>
    <row r="11" spans="1:12" x14ac:dyDescent="0.2">
      <c r="A11" s="9">
        <v>2</v>
      </c>
      <c r="B11" s="38" t="e">
        <f>ВВ!#REF!*0.8</f>
        <v>#REF!</v>
      </c>
      <c r="C11" s="38" t="e">
        <f>ВВ!#REF!*0.8</f>
        <v>#REF!</v>
      </c>
      <c r="D11" s="38" t="e">
        <f>ВВ!#REF!*0.8</f>
        <v>#REF!</v>
      </c>
      <c r="E11" s="38" t="e">
        <f>ВВ!#REF!*0.8</f>
        <v>#REF!</v>
      </c>
      <c r="F11" s="38" t="e">
        <f>ВВ!#REF!*0.8</f>
        <v>#REF!</v>
      </c>
      <c r="G11" s="38" t="e">
        <f>ВВ!#REF!*0.8</f>
        <v>#REF!</v>
      </c>
      <c r="H11" s="38" t="e">
        <f>ВВ!#REF!*0.8</f>
        <v>#REF!</v>
      </c>
      <c r="I11" s="38" t="e">
        <f>ВВ!#REF!*0.8</f>
        <v>#REF!</v>
      </c>
      <c r="J11" s="38" t="e">
        <f>ВВ!#REF!*0.8</f>
        <v>#REF!</v>
      </c>
      <c r="K11" s="38" t="e">
        <f>ВВ!#REF!*0.8</f>
        <v>#REF!</v>
      </c>
      <c r="L11" s="38" t="e">
        <f>ВВ!#REF!*0.8</f>
        <v>#REF!</v>
      </c>
    </row>
    <row r="12" spans="1:12" x14ac:dyDescent="0.2">
      <c r="A12" s="38" t="s">
        <v>6</v>
      </c>
      <c r="B12" s="38"/>
      <c r="C12" s="38"/>
      <c r="D12" s="38"/>
      <c r="E12" s="38"/>
      <c r="F12" s="38"/>
      <c r="G12" s="38"/>
      <c r="H12" s="38"/>
      <c r="I12" s="38"/>
      <c r="J12" s="38"/>
      <c r="K12" s="38"/>
      <c r="L12" s="38"/>
    </row>
    <row r="13" spans="1:12" x14ac:dyDescent="0.2">
      <c r="A13" s="9">
        <v>1</v>
      </c>
      <c r="B13" s="38" t="e">
        <f>ВВ!#REF!*0.8</f>
        <v>#REF!</v>
      </c>
      <c r="C13" s="38" t="e">
        <f>ВВ!#REF!*0.8</f>
        <v>#REF!</v>
      </c>
      <c r="D13" s="38" t="e">
        <f>ВВ!#REF!*0.8</f>
        <v>#REF!</v>
      </c>
      <c r="E13" s="38" t="e">
        <f>ВВ!#REF!*0.8</f>
        <v>#REF!</v>
      </c>
      <c r="F13" s="38" t="e">
        <f>ВВ!#REF!*0.8</f>
        <v>#REF!</v>
      </c>
      <c r="G13" s="38" t="e">
        <f>ВВ!#REF!*0.8</f>
        <v>#REF!</v>
      </c>
      <c r="H13" s="38" t="e">
        <f>ВВ!#REF!*0.8</f>
        <v>#REF!</v>
      </c>
      <c r="I13" s="38" t="e">
        <f>ВВ!#REF!*0.8</f>
        <v>#REF!</v>
      </c>
      <c r="J13" s="38" t="e">
        <f>ВВ!#REF!*0.8</f>
        <v>#REF!</v>
      </c>
      <c r="K13" s="38" t="e">
        <f>ВВ!#REF!*0.8</f>
        <v>#REF!</v>
      </c>
      <c r="L13" s="38" t="e">
        <f>ВВ!#REF!*0.8</f>
        <v>#REF!</v>
      </c>
    </row>
    <row r="14" spans="1:12" x14ac:dyDescent="0.2">
      <c r="A14" s="9">
        <v>2</v>
      </c>
      <c r="B14" s="38" t="e">
        <f>ВВ!#REF!*0.8</f>
        <v>#REF!</v>
      </c>
      <c r="C14" s="38" t="e">
        <f>ВВ!#REF!*0.8</f>
        <v>#REF!</v>
      </c>
      <c r="D14" s="38" t="e">
        <f>ВВ!#REF!*0.8</f>
        <v>#REF!</v>
      </c>
      <c r="E14" s="38" t="e">
        <f>ВВ!#REF!*0.8</f>
        <v>#REF!</v>
      </c>
      <c r="F14" s="38" t="e">
        <f>ВВ!#REF!*0.8</f>
        <v>#REF!</v>
      </c>
      <c r="G14" s="38" t="e">
        <f>ВВ!#REF!*0.8</f>
        <v>#REF!</v>
      </c>
      <c r="H14" s="38" t="e">
        <f>ВВ!#REF!*0.8</f>
        <v>#REF!</v>
      </c>
      <c r="I14" s="38" t="e">
        <f>ВВ!#REF!*0.8</f>
        <v>#REF!</v>
      </c>
      <c r="J14" s="38" t="e">
        <f>ВВ!#REF!*0.8</f>
        <v>#REF!</v>
      </c>
      <c r="K14" s="38" t="e">
        <f>ВВ!#REF!*0.8</f>
        <v>#REF!</v>
      </c>
      <c r="L14" s="38" t="e">
        <f>ВВ!#REF!*0.8</f>
        <v>#REF!</v>
      </c>
    </row>
    <row r="15" spans="1:12" x14ac:dyDescent="0.2">
      <c r="A15" s="38" t="s">
        <v>7</v>
      </c>
      <c r="B15" s="38"/>
      <c r="C15" s="38"/>
      <c r="D15" s="38"/>
      <c r="E15" s="38"/>
      <c r="F15" s="38"/>
      <c r="G15" s="38"/>
      <c r="H15" s="38"/>
      <c r="I15" s="38"/>
      <c r="J15" s="38"/>
      <c r="K15" s="38"/>
      <c r="L15" s="38"/>
    </row>
    <row r="16" spans="1:12" x14ac:dyDescent="0.2">
      <c r="A16" s="9">
        <v>1</v>
      </c>
      <c r="B16" s="38" t="e">
        <f>ВВ!#REF!*0.8</f>
        <v>#REF!</v>
      </c>
      <c r="C16" s="38" t="e">
        <f>ВВ!#REF!*0.8</f>
        <v>#REF!</v>
      </c>
      <c r="D16" s="38" t="e">
        <f>ВВ!#REF!*0.8</f>
        <v>#REF!</v>
      </c>
      <c r="E16" s="38" t="e">
        <f>ВВ!#REF!*0.8</f>
        <v>#REF!</v>
      </c>
      <c r="F16" s="38" t="e">
        <f>ВВ!#REF!*0.8</f>
        <v>#REF!</v>
      </c>
      <c r="G16" s="38" t="e">
        <f>ВВ!#REF!*0.8</f>
        <v>#REF!</v>
      </c>
      <c r="H16" s="38" t="e">
        <f>ВВ!#REF!*0.8</f>
        <v>#REF!</v>
      </c>
      <c r="I16" s="38" t="e">
        <f>ВВ!#REF!*0.8</f>
        <v>#REF!</v>
      </c>
      <c r="J16" s="38" t="e">
        <f>ВВ!#REF!*0.8</f>
        <v>#REF!</v>
      </c>
      <c r="K16" s="38" t="e">
        <f>ВВ!#REF!*0.8</f>
        <v>#REF!</v>
      </c>
      <c r="L16" s="38" t="e">
        <f>ВВ!#REF!*0.8</f>
        <v>#REF!</v>
      </c>
    </row>
    <row r="17" spans="1:12" x14ac:dyDescent="0.2">
      <c r="A17" s="9">
        <v>2</v>
      </c>
      <c r="B17" s="38" t="e">
        <f>ВВ!#REF!*0.8</f>
        <v>#REF!</v>
      </c>
      <c r="C17" s="38" t="e">
        <f>ВВ!#REF!*0.8</f>
        <v>#REF!</v>
      </c>
      <c r="D17" s="38" t="e">
        <f>ВВ!#REF!*0.8</f>
        <v>#REF!</v>
      </c>
      <c r="E17" s="38" t="e">
        <f>ВВ!#REF!*0.8</f>
        <v>#REF!</v>
      </c>
      <c r="F17" s="38" t="e">
        <f>ВВ!#REF!*0.8</f>
        <v>#REF!</v>
      </c>
      <c r="G17" s="38" t="e">
        <f>ВВ!#REF!*0.8</f>
        <v>#REF!</v>
      </c>
      <c r="H17" s="38" t="e">
        <f>ВВ!#REF!*0.8</f>
        <v>#REF!</v>
      </c>
      <c r="I17" s="38" t="e">
        <f>ВВ!#REF!*0.8</f>
        <v>#REF!</v>
      </c>
      <c r="J17" s="38" t="e">
        <f>ВВ!#REF!*0.8</f>
        <v>#REF!</v>
      </c>
      <c r="K17" s="38" t="e">
        <f>ВВ!#REF!*0.8</f>
        <v>#REF!</v>
      </c>
      <c r="L17" s="38" t="e">
        <f>ВВ!#REF!*0.8</f>
        <v>#REF!</v>
      </c>
    </row>
    <row r="18" spans="1:12" x14ac:dyDescent="0.2">
      <c r="A18" s="38" t="s">
        <v>46</v>
      </c>
      <c r="B18" s="38"/>
      <c r="C18" s="38"/>
      <c r="D18" s="38"/>
      <c r="E18" s="38"/>
      <c r="F18" s="38"/>
      <c r="G18" s="38"/>
      <c r="H18" s="38"/>
      <c r="I18" s="38"/>
      <c r="J18" s="38"/>
      <c r="K18" s="38"/>
      <c r="L18" s="38"/>
    </row>
    <row r="19" spans="1:12" x14ac:dyDescent="0.2">
      <c r="A19" s="9">
        <v>1</v>
      </c>
      <c r="B19" s="38" t="e">
        <f>ВВ!#REF!*0.8</f>
        <v>#REF!</v>
      </c>
      <c r="C19" s="38" t="e">
        <f>ВВ!#REF!*0.8</f>
        <v>#REF!</v>
      </c>
      <c r="D19" s="38" t="e">
        <f>ВВ!#REF!*0.8</f>
        <v>#REF!</v>
      </c>
      <c r="E19" s="38" t="e">
        <f>ВВ!#REF!*0.8</f>
        <v>#REF!</v>
      </c>
      <c r="F19" s="38" t="e">
        <f>ВВ!#REF!*0.8</f>
        <v>#REF!</v>
      </c>
      <c r="G19" s="38" t="e">
        <f>ВВ!#REF!*0.8</f>
        <v>#REF!</v>
      </c>
      <c r="H19" s="38" t="e">
        <f>ВВ!#REF!*0.8</f>
        <v>#REF!</v>
      </c>
      <c r="I19" s="38" t="e">
        <f>ВВ!#REF!*0.8</f>
        <v>#REF!</v>
      </c>
      <c r="J19" s="38" t="e">
        <f>ВВ!#REF!*0.8</f>
        <v>#REF!</v>
      </c>
      <c r="K19" s="38" t="e">
        <f>ВВ!#REF!*0.8</f>
        <v>#REF!</v>
      </c>
      <c r="L19" s="38" t="e">
        <f>ВВ!#REF!*0.8</f>
        <v>#REF!</v>
      </c>
    </row>
    <row r="20" spans="1:12" x14ac:dyDescent="0.2">
      <c r="A20" s="9">
        <v>2</v>
      </c>
      <c r="B20" s="38" t="e">
        <f>ВВ!#REF!*0.8</f>
        <v>#REF!</v>
      </c>
      <c r="C20" s="38" t="e">
        <f>ВВ!#REF!*0.8</f>
        <v>#REF!</v>
      </c>
      <c r="D20" s="38" t="e">
        <f>ВВ!#REF!*0.8</f>
        <v>#REF!</v>
      </c>
      <c r="E20" s="38" t="e">
        <f>ВВ!#REF!*0.8</f>
        <v>#REF!</v>
      </c>
      <c r="F20" s="38" t="e">
        <f>ВВ!#REF!*0.8</f>
        <v>#REF!</v>
      </c>
      <c r="G20" s="38" t="e">
        <f>ВВ!#REF!*0.8</f>
        <v>#REF!</v>
      </c>
      <c r="H20" s="38" t="e">
        <f>ВВ!#REF!*0.8</f>
        <v>#REF!</v>
      </c>
      <c r="I20" s="38" t="e">
        <f>ВВ!#REF!*0.8</f>
        <v>#REF!</v>
      </c>
      <c r="J20" s="38" t="e">
        <f>ВВ!#REF!*0.8</f>
        <v>#REF!</v>
      </c>
      <c r="K20" s="38" t="e">
        <f>ВВ!#REF!*0.8</f>
        <v>#REF!</v>
      </c>
      <c r="L20" s="38" t="e">
        <f>ВВ!#REF!*0.8</f>
        <v>#REF!</v>
      </c>
    </row>
    <row r="21" spans="1:12" x14ac:dyDescent="0.2">
      <c r="A21" s="38" t="s">
        <v>47</v>
      </c>
      <c r="B21" s="38"/>
      <c r="C21" s="38"/>
      <c r="D21" s="38"/>
      <c r="E21" s="38"/>
      <c r="F21" s="38"/>
      <c r="G21" s="38"/>
      <c r="H21" s="38"/>
      <c r="I21" s="38"/>
      <c r="J21" s="38"/>
      <c r="K21" s="38"/>
      <c r="L21" s="38"/>
    </row>
    <row r="22" spans="1:12" x14ac:dyDescent="0.2">
      <c r="A22" s="9">
        <v>1</v>
      </c>
      <c r="B22" s="38" t="e">
        <f>ВВ!#REF!*0.8</f>
        <v>#REF!</v>
      </c>
      <c r="C22" s="38" t="e">
        <f>ВВ!#REF!*0.8</f>
        <v>#REF!</v>
      </c>
      <c r="D22" s="38" t="e">
        <f>ВВ!#REF!*0.8</f>
        <v>#REF!</v>
      </c>
      <c r="E22" s="38" t="e">
        <f>ВВ!#REF!*0.8</f>
        <v>#REF!</v>
      </c>
      <c r="F22" s="38" t="e">
        <f>ВВ!#REF!*0.8</f>
        <v>#REF!</v>
      </c>
      <c r="G22" s="38" t="e">
        <f>ВВ!#REF!*0.8</f>
        <v>#REF!</v>
      </c>
      <c r="H22" s="38" t="e">
        <f>ВВ!#REF!*0.8</f>
        <v>#REF!</v>
      </c>
      <c r="I22" s="38" t="e">
        <f>ВВ!#REF!*0.8</f>
        <v>#REF!</v>
      </c>
      <c r="J22" s="38" t="e">
        <f>ВВ!#REF!*0.8</f>
        <v>#REF!</v>
      </c>
      <c r="K22" s="38" t="e">
        <f>ВВ!#REF!*0.8</f>
        <v>#REF!</v>
      </c>
      <c r="L22" s="38" t="e">
        <f>ВВ!#REF!*0.8</f>
        <v>#REF!</v>
      </c>
    </row>
    <row r="23" spans="1:12" x14ac:dyDescent="0.2">
      <c r="A23" s="9">
        <v>2</v>
      </c>
      <c r="B23" s="38" t="e">
        <f>ВВ!#REF!*0.8</f>
        <v>#REF!</v>
      </c>
      <c r="C23" s="38" t="e">
        <f>ВВ!#REF!*0.8</f>
        <v>#REF!</v>
      </c>
      <c r="D23" s="38" t="e">
        <f>ВВ!#REF!*0.8</f>
        <v>#REF!</v>
      </c>
      <c r="E23" s="38" t="e">
        <f>ВВ!#REF!*0.8</f>
        <v>#REF!</v>
      </c>
      <c r="F23" s="38" t="e">
        <f>ВВ!#REF!*0.8</f>
        <v>#REF!</v>
      </c>
      <c r="G23" s="38" t="e">
        <f>ВВ!#REF!*0.8</f>
        <v>#REF!</v>
      </c>
      <c r="H23" s="38" t="e">
        <f>ВВ!#REF!*0.8</f>
        <v>#REF!</v>
      </c>
      <c r="I23" s="38" t="e">
        <f>ВВ!#REF!*0.8</f>
        <v>#REF!</v>
      </c>
      <c r="J23" s="38" t="e">
        <f>ВВ!#REF!*0.8</f>
        <v>#REF!</v>
      </c>
      <c r="K23" s="38" t="e">
        <f>ВВ!#REF!*0.8</f>
        <v>#REF!</v>
      </c>
      <c r="L23" s="38" t="e">
        <f>ВВ!#REF!*0.8</f>
        <v>#REF!</v>
      </c>
    </row>
    <row r="24" spans="1:12" x14ac:dyDescent="0.2">
      <c r="A24" s="38" t="s">
        <v>83</v>
      </c>
      <c r="B24" s="38"/>
      <c r="C24" s="38"/>
      <c r="D24" s="38"/>
      <c r="E24" s="38"/>
      <c r="F24" s="38"/>
      <c r="G24" s="38"/>
      <c r="H24" s="38"/>
      <c r="I24" s="38"/>
      <c r="J24" s="38"/>
      <c r="K24" s="38"/>
      <c r="L24" s="38"/>
    </row>
    <row r="25" spans="1:12" x14ac:dyDescent="0.2">
      <c r="A25" s="9" t="s">
        <v>32</v>
      </c>
      <c r="B25" s="38" t="e">
        <f>ВВ!#REF!*0.8</f>
        <v>#REF!</v>
      </c>
      <c r="C25" s="38" t="e">
        <f>ВВ!#REF!*0.8</f>
        <v>#REF!</v>
      </c>
      <c r="D25" s="38" t="e">
        <f>ВВ!#REF!*0.8</f>
        <v>#REF!</v>
      </c>
      <c r="E25" s="38" t="e">
        <f>ВВ!#REF!*0.8</f>
        <v>#REF!</v>
      </c>
      <c r="F25" s="38" t="e">
        <f>ВВ!#REF!*0.8</f>
        <v>#REF!</v>
      </c>
      <c r="G25" s="38" t="e">
        <f>ВВ!#REF!*0.8</f>
        <v>#REF!</v>
      </c>
      <c r="H25" s="38" t="e">
        <f>ВВ!#REF!*0.8</f>
        <v>#REF!</v>
      </c>
      <c r="I25" s="38" t="e">
        <f>ВВ!#REF!*0.8</f>
        <v>#REF!</v>
      </c>
      <c r="J25" s="38" t="e">
        <f>ВВ!#REF!*0.8</f>
        <v>#REF!</v>
      </c>
      <c r="K25" s="38" t="e">
        <f>ВВ!#REF!*0.8</f>
        <v>#REF!</v>
      </c>
      <c r="L25" s="38" t="e">
        <f>ВВ!#REF!*0.8</f>
        <v>#REF!</v>
      </c>
    </row>
    <row r="26" spans="1:12" x14ac:dyDescent="0.2">
      <c r="A26" s="33"/>
      <c r="B26" s="33"/>
      <c r="C26" s="33"/>
      <c r="D26" s="33"/>
      <c r="E26" s="33"/>
      <c r="F26" s="33"/>
      <c r="G26" s="33"/>
      <c r="H26" s="33"/>
      <c r="I26" s="33"/>
      <c r="J26" s="33"/>
      <c r="K26" s="33"/>
      <c r="L26" s="33"/>
    </row>
    <row r="27" spans="1:12" x14ac:dyDescent="0.2">
      <c r="A27" s="33"/>
      <c r="B27" s="33"/>
      <c r="C27" s="33"/>
      <c r="D27" s="33"/>
      <c r="E27" s="33"/>
      <c r="F27" s="33"/>
      <c r="G27" s="33"/>
      <c r="H27" s="33"/>
      <c r="I27" s="33"/>
      <c r="J27" s="33"/>
      <c r="K27" s="33"/>
      <c r="L27" s="33"/>
    </row>
    <row r="28" spans="1:12" x14ac:dyDescent="0.2">
      <c r="A28" s="155" t="s">
        <v>22</v>
      </c>
      <c r="B28" s="28" t="e">
        <f t="shared" ref="B28:L28" si="0">B4</f>
        <v>#REF!</v>
      </c>
      <c r="C28" s="28" t="e">
        <f t="shared" si="0"/>
        <v>#REF!</v>
      </c>
      <c r="D28" s="28" t="e">
        <f t="shared" si="0"/>
        <v>#REF!</v>
      </c>
      <c r="E28" s="28" t="e">
        <f t="shared" si="0"/>
        <v>#REF!</v>
      </c>
      <c r="F28" s="28" t="e">
        <f t="shared" si="0"/>
        <v>#REF!</v>
      </c>
      <c r="G28" s="28" t="e">
        <f t="shared" si="0"/>
        <v>#REF!</v>
      </c>
      <c r="H28" s="28" t="e">
        <f t="shared" si="0"/>
        <v>#REF!</v>
      </c>
      <c r="I28" s="28" t="e">
        <f t="shared" si="0"/>
        <v>#REF!</v>
      </c>
      <c r="J28" s="28" t="e">
        <f t="shared" si="0"/>
        <v>#REF!</v>
      </c>
      <c r="K28" s="28" t="e">
        <f t="shared" si="0"/>
        <v>#REF!</v>
      </c>
      <c r="L28" s="28" t="e">
        <f t="shared" si="0"/>
        <v>#REF!</v>
      </c>
    </row>
    <row r="29" spans="1:12" x14ac:dyDescent="0.2">
      <c r="A29" s="105" t="s">
        <v>3</v>
      </c>
      <c r="B29" s="28" t="e">
        <f t="shared" ref="B29:L29" si="1">B5</f>
        <v>#REF!</v>
      </c>
      <c r="C29" s="28" t="e">
        <f t="shared" si="1"/>
        <v>#REF!</v>
      </c>
      <c r="D29" s="28" t="e">
        <f t="shared" si="1"/>
        <v>#REF!</v>
      </c>
      <c r="E29" s="28" t="e">
        <f t="shared" si="1"/>
        <v>#REF!</v>
      </c>
      <c r="F29" s="28" t="e">
        <f t="shared" si="1"/>
        <v>#REF!</v>
      </c>
      <c r="G29" s="28" t="e">
        <f t="shared" si="1"/>
        <v>#REF!</v>
      </c>
      <c r="H29" s="28" t="e">
        <f t="shared" si="1"/>
        <v>#REF!</v>
      </c>
      <c r="I29" s="28" t="e">
        <f t="shared" si="1"/>
        <v>#REF!</v>
      </c>
      <c r="J29" s="28" t="e">
        <f t="shared" si="1"/>
        <v>#REF!</v>
      </c>
      <c r="K29" s="28" t="e">
        <f t="shared" si="1"/>
        <v>#REF!</v>
      </c>
      <c r="L29" s="28" t="e">
        <f t="shared" si="1"/>
        <v>#REF!</v>
      </c>
    </row>
    <row r="30" spans="1:12" x14ac:dyDescent="0.2">
      <c r="A30" s="38" t="s">
        <v>4</v>
      </c>
      <c r="B30" s="149"/>
      <c r="C30" s="149"/>
      <c r="D30" s="149"/>
      <c r="E30" s="149"/>
      <c r="F30" s="149"/>
      <c r="G30" s="149"/>
      <c r="H30" s="149"/>
      <c r="I30" s="149"/>
      <c r="J30" s="149"/>
      <c r="K30" s="149"/>
      <c r="L30" s="149"/>
    </row>
    <row r="31" spans="1:12" x14ac:dyDescent="0.2">
      <c r="A31" s="9">
        <v>1</v>
      </c>
      <c r="B31" s="156" t="e">
        <f t="shared" ref="B31:L31" si="2">B7*0.87</f>
        <v>#REF!</v>
      </c>
      <c r="C31" s="156" t="e">
        <f t="shared" si="2"/>
        <v>#REF!</v>
      </c>
      <c r="D31" s="156" t="e">
        <f t="shared" si="2"/>
        <v>#REF!</v>
      </c>
      <c r="E31" s="156" t="e">
        <f t="shared" si="2"/>
        <v>#REF!</v>
      </c>
      <c r="F31" s="156" t="e">
        <f t="shared" si="2"/>
        <v>#REF!</v>
      </c>
      <c r="G31" s="156" t="e">
        <f t="shared" si="2"/>
        <v>#REF!</v>
      </c>
      <c r="H31" s="156" t="e">
        <f t="shared" si="2"/>
        <v>#REF!</v>
      </c>
      <c r="I31" s="156" t="e">
        <f t="shared" si="2"/>
        <v>#REF!</v>
      </c>
      <c r="J31" s="156" t="e">
        <f t="shared" si="2"/>
        <v>#REF!</v>
      </c>
      <c r="K31" s="156" t="e">
        <f t="shared" si="2"/>
        <v>#REF!</v>
      </c>
      <c r="L31" s="156" t="e">
        <f t="shared" si="2"/>
        <v>#REF!</v>
      </c>
    </row>
    <row r="32" spans="1:12" x14ac:dyDescent="0.2">
      <c r="A32" s="9">
        <v>2</v>
      </c>
      <c r="B32" s="156" t="e">
        <f t="shared" ref="B32:L32" si="3">B8*0.87</f>
        <v>#REF!</v>
      </c>
      <c r="C32" s="156" t="e">
        <f t="shared" si="3"/>
        <v>#REF!</v>
      </c>
      <c r="D32" s="156" t="e">
        <f t="shared" si="3"/>
        <v>#REF!</v>
      </c>
      <c r="E32" s="156" t="e">
        <f t="shared" si="3"/>
        <v>#REF!</v>
      </c>
      <c r="F32" s="156" t="e">
        <f t="shared" si="3"/>
        <v>#REF!</v>
      </c>
      <c r="G32" s="156" t="e">
        <f t="shared" si="3"/>
        <v>#REF!</v>
      </c>
      <c r="H32" s="156" t="e">
        <f t="shared" si="3"/>
        <v>#REF!</v>
      </c>
      <c r="I32" s="156" t="e">
        <f t="shared" si="3"/>
        <v>#REF!</v>
      </c>
      <c r="J32" s="156" t="e">
        <f t="shared" si="3"/>
        <v>#REF!</v>
      </c>
      <c r="K32" s="156" t="e">
        <f t="shared" si="3"/>
        <v>#REF!</v>
      </c>
      <c r="L32" s="156" t="e">
        <f t="shared" si="3"/>
        <v>#REF!</v>
      </c>
    </row>
    <row r="33" spans="1:12" x14ac:dyDescent="0.2">
      <c r="A33" s="38" t="s">
        <v>5</v>
      </c>
      <c r="B33" s="156"/>
      <c r="C33" s="156"/>
      <c r="D33" s="156"/>
      <c r="E33" s="156"/>
      <c r="F33" s="156"/>
      <c r="G33" s="156"/>
      <c r="H33" s="156"/>
      <c r="I33" s="156"/>
      <c r="J33" s="156"/>
      <c r="K33" s="156"/>
      <c r="L33" s="156"/>
    </row>
    <row r="34" spans="1:12" x14ac:dyDescent="0.2">
      <c r="A34" s="9">
        <v>1</v>
      </c>
      <c r="B34" s="156" t="e">
        <f t="shared" ref="B34:L34" si="4">B10*0.87</f>
        <v>#REF!</v>
      </c>
      <c r="C34" s="156" t="e">
        <f t="shared" si="4"/>
        <v>#REF!</v>
      </c>
      <c r="D34" s="156" t="e">
        <f t="shared" si="4"/>
        <v>#REF!</v>
      </c>
      <c r="E34" s="156" t="e">
        <f t="shared" si="4"/>
        <v>#REF!</v>
      </c>
      <c r="F34" s="156" t="e">
        <f t="shared" si="4"/>
        <v>#REF!</v>
      </c>
      <c r="G34" s="156" t="e">
        <f t="shared" si="4"/>
        <v>#REF!</v>
      </c>
      <c r="H34" s="156" t="e">
        <f t="shared" si="4"/>
        <v>#REF!</v>
      </c>
      <c r="I34" s="156" t="e">
        <f t="shared" si="4"/>
        <v>#REF!</v>
      </c>
      <c r="J34" s="156" t="e">
        <f t="shared" si="4"/>
        <v>#REF!</v>
      </c>
      <c r="K34" s="156" t="e">
        <f t="shared" si="4"/>
        <v>#REF!</v>
      </c>
      <c r="L34" s="156" t="e">
        <f t="shared" si="4"/>
        <v>#REF!</v>
      </c>
    </row>
    <row r="35" spans="1:12" x14ac:dyDescent="0.2">
      <c r="A35" s="9">
        <v>2</v>
      </c>
      <c r="B35" s="156" t="e">
        <f t="shared" ref="B35:L35" si="5">B11*0.87</f>
        <v>#REF!</v>
      </c>
      <c r="C35" s="156" t="e">
        <f t="shared" si="5"/>
        <v>#REF!</v>
      </c>
      <c r="D35" s="156" t="e">
        <f t="shared" si="5"/>
        <v>#REF!</v>
      </c>
      <c r="E35" s="156" t="e">
        <f t="shared" si="5"/>
        <v>#REF!</v>
      </c>
      <c r="F35" s="156" t="e">
        <f t="shared" si="5"/>
        <v>#REF!</v>
      </c>
      <c r="G35" s="156" t="e">
        <f t="shared" si="5"/>
        <v>#REF!</v>
      </c>
      <c r="H35" s="156" t="e">
        <f t="shared" si="5"/>
        <v>#REF!</v>
      </c>
      <c r="I35" s="156" t="e">
        <f t="shared" si="5"/>
        <v>#REF!</v>
      </c>
      <c r="J35" s="156" t="e">
        <f t="shared" si="5"/>
        <v>#REF!</v>
      </c>
      <c r="K35" s="156" t="e">
        <f t="shared" si="5"/>
        <v>#REF!</v>
      </c>
      <c r="L35" s="156" t="e">
        <f t="shared" si="5"/>
        <v>#REF!</v>
      </c>
    </row>
    <row r="36" spans="1:12" x14ac:dyDescent="0.2">
      <c r="A36" s="38" t="s">
        <v>6</v>
      </c>
      <c r="B36" s="156"/>
      <c r="C36" s="156"/>
      <c r="D36" s="156"/>
      <c r="E36" s="156"/>
      <c r="F36" s="156"/>
      <c r="G36" s="156"/>
      <c r="H36" s="156"/>
      <c r="I36" s="156"/>
      <c r="J36" s="156"/>
      <c r="K36" s="156"/>
      <c r="L36" s="156"/>
    </row>
    <row r="37" spans="1:12" x14ac:dyDescent="0.2">
      <c r="A37" s="9">
        <v>1</v>
      </c>
      <c r="B37" s="156" t="e">
        <f t="shared" ref="B37:L37" si="6">B13*0.87</f>
        <v>#REF!</v>
      </c>
      <c r="C37" s="156" t="e">
        <f t="shared" si="6"/>
        <v>#REF!</v>
      </c>
      <c r="D37" s="156" t="e">
        <f t="shared" si="6"/>
        <v>#REF!</v>
      </c>
      <c r="E37" s="156" t="e">
        <f t="shared" si="6"/>
        <v>#REF!</v>
      </c>
      <c r="F37" s="156" t="e">
        <f t="shared" si="6"/>
        <v>#REF!</v>
      </c>
      <c r="G37" s="156" t="e">
        <f t="shared" si="6"/>
        <v>#REF!</v>
      </c>
      <c r="H37" s="156" t="e">
        <f t="shared" si="6"/>
        <v>#REF!</v>
      </c>
      <c r="I37" s="156" t="e">
        <f t="shared" si="6"/>
        <v>#REF!</v>
      </c>
      <c r="J37" s="156" t="e">
        <f t="shared" si="6"/>
        <v>#REF!</v>
      </c>
      <c r="K37" s="156" t="e">
        <f t="shared" si="6"/>
        <v>#REF!</v>
      </c>
      <c r="L37" s="156" t="e">
        <f t="shared" si="6"/>
        <v>#REF!</v>
      </c>
    </row>
    <row r="38" spans="1:12" x14ac:dyDescent="0.2">
      <c r="A38" s="9">
        <v>2</v>
      </c>
      <c r="B38" s="156" t="e">
        <f t="shared" ref="B38:L38" si="7">B14*0.87</f>
        <v>#REF!</v>
      </c>
      <c r="C38" s="156" t="e">
        <f t="shared" si="7"/>
        <v>#REF!</v>
      </c>
      <c r="D38" s="156" t="e">
        <f t="shared" si="7"/>
        <v>#REF!</v>
      </c>
      <c r="E38" s="156" t="e">
        <f t="shared" si="7"/>
        <v>#REF!</v>
      </c>
      <c r="F38" s="156" t="e">
        <f t="shared" si="7"/>
        <v>#REF!</v>
      </c>
      <c r="G38" s="156" t="e">
        <f t="shared" si="7"/>
        <v>#REF!</v>
      </c>
      <c r="H38" s="156" t="e">
        <f t="shared" si="7"/>
        <v>#REF!</v>
      </c>
      <c r="I38" s="156" t="e">
        <f t="shared" si="7"/>
        <v>#REF!</v>
      </c>
      <c r="J38" s="156" t="e">
        <f t="shared" si="7"/>
        <v>#REF!</v>
      </c>
      <c r="K38" s="156" t="e">
        <f t="shared" si="7"/>
        <v>#REF!</v>
      </c>
      <c r="L38" s="156" t="e">
        <f t="shared" si="7"/>
        <v>#REF!</v>
      </c>
    </row>
    <row r="39" spans="1:12" x14ac:dyDescent="0.2">
      <c r="A39" s="38" t="s">
        <v>7</v>
      </c>
      <c r="B39" s="156"/>
      <c r="C39" s="156"/>
      <c r="D39" s="156"/>
      <c r="E39" s="156"/>
      <c r="F39" s="156"/>
      <c r="G39" s="156"/>
      <c r="H39" s="156"/>
      <c r="I39" s="156"/>
      <c r="J39" s="156"/>
      <c r="K39" s="156"/>
      <c r="L39" s="156"/>
    </row>
    <row r="40" spans="1:12" x14ac:dyDescent="0.2">
      <c r="A40" s="9">
        <v>1</v>
      </c>
      <c r="B40" s="156" t="e">
        <f t="shared" ref="B40:L40" si="8">B16*0.87</f>
        <v>#REF!</v>
      </c>
      <c r="C40" s="156" t="e">
        <f t="shared" si="8"/>
        <v>#REF!</v>
      </c>
      <c r="D40" s="156" t="e">
        <f t="shared" si="8"/>
        <v>#REF!</v>
      </c>
      <c r="E40" s="156" t="e">
        <f t="shared" si="8"/>
        <v>#REF!</v>
      </c>
      <c r="F40" s="156" t="e">
        <f t="shared" si="8"/>
        <v>#REF!</v>
      </c>
      <c r="G40" s="156" t="e">
        <f t="shared" si="8"/>
        <v>#REF!</v>
      </c>
      <c r="H40" s="156" t="e">
        <f t="shared" si="8"/>
        <v>#REF!</v>
      </c>
      <c r="I40" s="156" t="e">
        <f t="shared" si="8"/>
        <v>#REF!</v>
      </c>
      <c r="J40" s="156" t="e">
        <f t="shared" si="8"/>
        <v>#REF!</v>
      </c>
      <c r="K40" s="156" t="e">
        <f t="shared" si="8"/>
        <v>#REF!</v>
      </c>
      <c r="L40" s="156" t="e">
        <f t="shared" si="8"/>
        <v>#REF!</v>
      </c>
    </row>
    <row r="41" spans="1:12" x14ac:dyDescent="0.2">
      <c r="A41" s="9">
        <v>2</v>
      </c>
      <c r="B41" s="156" t="e">
        <f t="shared" ref="B41:L41" si="9">B17*0.87</f>
        <v>#REF!</v>
      </c>
      <c r="C41" s="156" t="e">
        <f t="shared" si="9"/>
        <v>#REF!</v>
      </c>
      <c r="D41" s="156" t="e">
        <f t="shared" si="9"/>
        <v>#REF!</v>
      </c>
      <c r="E41" s="156" t="e">
        <f t="shared" si="9"/>
        <v>#REF!</v>
      </c>
      <c r="F41" s="156" t="e">
        <f t="shared" si="9"/>
        <v>#REF!</v>
      </c>
      <c r="G41" s="156" t="e">
        <f t="shared" si="9"/>
        <v>#REF!</v>
      </c>
      <c r="H41" s="156" t="e">
        <f t="shared" si="9"/>
        <v>#REF!</v>
      </c>
      <c r="I41" s="156" t="e">
        <f t="shared" si="9"/>
        <v>#REF!</v>
      </c>
      <c r="J41" s="156" t="e">
        <f t="shared" si="9"/>
        <v>#REF!</v>
      </c>
      <c r="K41" s="156" t="e">
        <f t="shared" si="9"/>
        <v>#REF!</v>
      </c>
      <c r="L41" s="156" t="e">
        <f t="shared" si="9"/>
        <v>#REF!</v>
      </c>
    </row>
    <row r="42" spans="1:12" x14ac:dyDescent="0.2">
      <c r="A42" s="38" t="s">
        <v>46</v>
      </c>
      <c r="B42" s="156"/>
      <c r="C42" s="156"/>
      <c r="D42" s="156"/>
      <c r="E42" s="156"/>
      <c r="F42" s="156"/>
      <c r="G42" s="156"/>
      <c r="H42" s="156"/>
      <c r="I42" s="156"/>
      <c r="J42" s="156"/>
      <c r="K42" s="156"/>
      <c r="L42" s="156"/>
    </row>
    <row r="43" spans="1:12" x14ac:dyDescent="0.2">
      <c r="A43" s="9">
        <v>1</v>
      </c>
      <c r="B43" s="156" t="e">
        <f t="shared" ref="B43:L43" si="10">B19*0.87</f>
        <v>#REF!</v>
      </c>
      <c r="C43" s="156" t="e">
        <f t="shared" si="10"/>
        <v>#REF!</v>
      </c>
      <c r="D43" s="156" t="e">
        <f t="shared" si="10"/>
        <v>#REF!</v>
      </c>
      <c r="E43" s="156" t="e">
        <f t="shared" si="10"/>
        <v>#REF!</v>
      </c>
      <c r="F43" s="156" t="e">
        <f t="shared" si="10"/>
        <v>#REF!</v>
      </c>
      <c r="G43" s="156" t="e">
        <f t="shared" si="10"/>
        <v>#REF!</v>
      </c>
      <c r="H43" s="156" t="e">
        <f t="shared" si="10"/>
        <v>#REF!</v>
      </c>
      <c r="I43" s="156" t="e">
        <f t="shared" si="10"/>
        <v>#REF!</v>
      </c>
      <c r="J43" s="156" t="e">
        <f t="shared" si="10"/>
        <v>#REF!</v>
      </c>
      <c r="K43" s="156" t="e">
        <f t="shared" si="10"/>
        <v>#REF!</v>
      </c>
      <c r="L43" s="156" t="e">
        <f t="shared" si="10"/>
        <v>#REF!</v>
      </c>
    </row>
    <row r="44" spans="1:12" x14ac:dyDescent="0.2">
      <c r="A44" s="9">
        <v>2</v>
      </c>
      <c r="B44" s="156" t="e">
        <f t="shared" ref="B44:L44" si="11">B20*0.87</f>
        <v>#REF!</v>
      </c>
      <c r="C44" s="156" t="e">
        <f t="shared" si="11"/>
        <v>#REF!</v>
      </c>
      <c r="D44" s="156" t="e">
        <f t="shared" si="11"/>
        <v>#REF!</v>
      </c>
      <c r="E44" s="156" t="e">
        <f t="shared" si="11"/>
        <v>#REF!</v>
      </c>
      <c r="F44" s="156" t="e">
        <f t="shared" si="11"/>
        <v>#REF!</v>
      </c>
      <c r="G44" s="156" t="e">
        <f t="shared" si="11"/>
        <v>#REF!</v>
      </c>
      <c r="H44" s="156" t="e">
        <f t="shared" si="11"/>
        <v>#REF!</v>
      </c>
      <c r="I44" s="156" t="e">
        <f t="shared" si="11"/>
        <v>#REF!</v>
      </c>
      <c r="J44" s="156" t="e">
        <f t="shared" si="11"/>
        <v>#REF!</v>
      </c>
      <c r="K44" s="156" t="e">
        <f t="shared" si="11"/>
        <v>#REF!</v>
      </c>
      <c r="L44" s="156" t="e">
        <f t="shared" si="11"/>
        <v>#REF!</v>
      </c>
    </row>
    <row r="45" spans="1:12" x14ac:dyDescent="0.2">
      <c r="A45" s="38" t="s">
        <v>47</v>
      </c>
      <c r="B45" s="156"/>
      <c r="C45" s="156"/>
      <c r="D45" s="156"/>
      <c r="E45" s="156"/>
      <c r="F45" s="156"/>
      <c r="G45" s="156"/>
      <c r="H45" s="156"/>
      <c r="I45" s="156"/>
      <c r="J45" s="156"/>
      <c r="K45" s="156"/>
      <c r="L45" s="156"/>
    </row>
    <row r="46" spans="1:12" x14ac:dyDescent="0.2">
      <c r="A46" s="9">
        <v>1</v>
      </c>
      <c r="B46" s="156" t="e">
        <f t="shared" ref="B46:L46" si="12">B22*0.87</f>
        <v>#REF!</v>
      </c>
      <c r="C46" s="156" t="e">
        <f t="shared" si="12"/>
        <v>#REF!</v>
      </c>
      <c r="D46" s="156" t="e">
        <f t="shared" si="12"/>
        <v>#REF!</v>
      </c>
      <c r="E46" s="156" t="e">
        <f t="shared" si="12"/>
        <v>#REF!</v>
      </c>
      <c r="F46" s="156" t="e">
        <f t="shared" si="12"/>
        <v>#REF!</v>
      </c>
      <c r="G46" s="156" t="e">
        <f t="shared" si="12"/>
        <v>#REF!</v>
      </c>
      <c r="H46" s="156" t="e">
        <f t="shared" si="12"/>
        <v>#REF!</v>
      </c>
      <c r="I46" s="156" t="e">
        <f t="shared" si="12"/>
        <v>#REF!</v>
      </c>
      <c r="J46" s="156" t="e">
        <f t="shared" si="12"/>
        <v>#REF!</v>
      </c>
      <c r="K46" s="156" t="e">
        <f t="shared" si="12"/>
        <v>#REF!</v>
      </c>
      <c r="L46" s="156" t="e">
        <f t="shared" si="12"/>
        <v>#REF!</v>
      </c>
    </row>
    <row r="47" spans="1:12" x14ac:dyDescent="0.2">
      <c r="A47" s="9">
        <v>2</v>
      </c>
      <c r="B47" s="156" t="e">
        <f t="shared" ref="B47:L47" si="13">B23*0.87</f>
        <v>#REF!</v>
      </c>
      <c r="C47" s="156" t="e">
        <f t="shared" si="13"/>
        <v>#REF!</v>
      </c>
      <c r="D47" s="156" t="e">
        <f t="shared" si="13"/>
        <v>#REF!</v>
      </c>
      <c r="E47" s="156" t="e">
        <f t="shared" si="13"/>
        <v>#REF!</v>
      </c>
      <c r="F47" s="156" t="e">
        <f t="shared" si="13"/>
        <v>#REF!</v>
      </c>
      <c r="G47" s="156" t="e">
        <f t="shared" si="13"/>
        <v>#REF!</v>
      </c>
      <c r="H47" s="156" t="e">
        <f t="shared" si="13"/>
        <v>#REF!</v>
      </c>
      <c r="I47" s="156" t="e">
        <f t="shared" si="13"/>
        <v>#REF!</v>
      </c>
      <c r="J47" s="156" t="e">
        <f t="shared" si="13"/>
        <v>#REF!</v>
      </c>
      <c r="K47" s="156" t="e">
        <f t="shared" si="13"/>
        <v>#REF!</v>
      </c>
      <c r="L47" s="156" t="e">
        <f t="shared" si="13"/>
        <v>#REF!</v>
      </c>
    </row>
    <row r="48" spans="1:12" x14ac:dyDescent="0.2">
      <c r="A48" s="38" t="s">
        <v>83</v>
      </c>
      <c r="B48" s="156"/>
      <c r="C48" s="156"/>
      <c r="D48" s="156"/>
      <c r="E48" s="156"/>
      <c r="F48" s="156"/>
      <c r="G48" s="156"/>
      <c r="H48" s="156"/>
      <c r="I48" s="156"/>
      <c r="J48" s="156"/>
      <c r="K48" s="156"/>
      <c r="L48" s="156"/>
    </row>
    <row r="49" spans="1:12" x14ac:dyDescent="0.2">
      <c r="A49" s="9" t="s">
        <v>32</v>
      </c>
      <c r="B49" s="156" t="e">
        <f t="shared" ref="B49:L49" si="14">B25*0.87</f>
        <v>#REF!</v>
      </c>
      <c r="C49" s="156" t="e">
        <f t="shared" si="14"/>
        <v>#REF!</v>
      </c>
      <c r="D49" s="156" t="e">
        <f t="shared" si="14"/>
        <v>#REF!</v>
      </c>
      <c r="E49" s="156" t="e">
        <f t="shared" si="14"/>
        <v>#REF!</v>
      </c>
      <c r="F49" s="156" t="e">
        <f t="shared" si="14"/>
        <v>#REF!</v>
      </c>
      <c r="G49" s="156" t="e">
        <f t="shared" si="14"/>
        <v>#REF!</v>
      </c>
      <c r="H49" s="156" t="e">
        <f t="shared" si="14"/>
        <v>#REF!</v>
      </c>
      <c r="I49" s="156" t="e">
        <f t="shared" si="14"/>
        <v>#REF!</v>
      </c>
      <c r="J49" s="156" t="e">
        <f t="shared" si="14"/>
        <v>#REF!</v>
      </c>
      <c r="K49" s="156" t="e">
        <f t="shared" si="14"/>
        <v>#REF!</v>
      </c>
      <c r="L49" s="156" t="e">
        <f t="shared" si="14"/>
        <v>#REF!</v>
      </c>
    </row>
    <row r="51" spans="1:12" x14ac:dyDescent="0.2">
      <c r="A51" s="49" t="s">
        <v>23</v>
      </c>
    </row>
    <row r="52" spans="1:12" x14ac:dyDescent="0.2">
      <c r="A52" s="68" t="s">
        <v>9</v>
      </c>
    </row>
    <row r="53" spans="1:12" x14ac:dyDescent="0.2">
      <c r="A53" s="68" t="s">
        <v>10</v>
      </c>
    </row>
    <row r="54" spans="1:12" ht="24" x14ac:dyDescent="0.2">
      <c r="A54" s="69" t="s">
        <v>11</v>
      </c>
    </row>
    <row r="55" spans="1:12" x14ac:dyDescent="0.2">
      <c r="A55" s="46" t="s">
        <v>12</v>
      </c>
    </row>
    <row r="57" spans="1:12" x14ac:dyDescent="0.2">
      <c r="A57" s="49" t="s">
        <v>13</v>
      </c>
    </row>
    <row r="58" spans="1:12" x14ac:dyDescent="0.2">
      <c r="A58" s="150" t="s">
        <v>200</v>
      </c>
    </row>
    <row r="59" spans="1:12" x14ac:dyDescent="0.2">
      <c r="A59" s="151" t="s">
        <v>201</v>
      </c>
    </row>
    <row r="60" spans="1:12" ht="24" hidden="1" x14ac:dyDescent="0.2">
      <c r="A60" s="152" t="s">
        <v>202</v>
      </c>
    </row>
    <row r="61" spans="1:12" hidden="1" x14ac:dyDescent="0.2">
      <c r="A61" s="157" t="s">
        <v>203</v>
      </c>
    </row>
    <row r="63" spans="1:12" x14ac:dyDescent="0.2">
      <c r="A63" s="49" t="s">
        <v>17</v>
      </c>
    </row>
    <row r="64" spans="1:12" x14ac:dyDescent="0.2">
      <c r="A64" s="153" t="s">
        <v>18</v>
      </c>
    </row>
    <row r="65" spans="1:1" x14ac:dyDescent="0.2">
      <c r="A65" s="153" t="s">
        <v>19</v>
      </c>
    </row>
    <row r="67" spans="1:1" x14ac:dyDescent="0.2">
      <c r="A67" s="109" t="s">
        <v>20</v>
      </c>
    </row>
    <row r="68" spans="1:1" ht="60" x14ac:dyDescent="0.2">
      <c r="A68" s="154" t="s">
        <v>45</v>
      </c>
    </row>
  </sheetData>
  <pageMargins left="0.7" right="0.7" top="0.75" bottom="0.75" header="0.3" footer="0.3"/>
  <pageSetup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L44"/>
  <sheetViews>
    <sheetView workbookViewId="0">
      <selection activeCell="B4" sqref="B4:L25"/>
    </sheetView>
  </sheetViews>
  <sheetFormatPr defaultColWidth="9" defaultRowHeight="12.75" x14ac:dyDescent="0.2"/>
  <cols>
    <col min="1" max="1" width="75.85546875" customWidth="1"/>
  </cols>
  <sheetData>
    <row r="1" spans="1:12" x14ac:dyDescent="0.2">
      <c r="A1" s="148" t="s">
        <v>98</v>
      </c>
    </row>
    <row r="2" spans="1:12" x14ac:dyDescent="0.2">
      <c r="A2" s="34" t="s">
        <v>1</v>
      </c>
    </row>
    <row r="3" spans="1:12" x14ac:dyDescent="0.2">
      <c r="A3" s="2"/>
    </row>
    <row r="4" spans="1:12" x14ac:dyDescent="0.2">
      <c r="A4" s="35" t="s">
        <v>2</v>
      </c>
      <c r="B4" s="28" t="e">
        <f>ВВ!#REF!</f>
        <v>#REF!</v>
      </c>
      <c r="C4" s="28" t="e">
        <f>ВВ!#REF!</f>
        <v>#REF!</v>
      </c>
      <c r="D4" s="28" t="e">
        <f>ВВ!#REF!</f>
        <v>#REF!</v>
      </c>
      <c r="E4" s="28" t="e">
        <f>ВВ!#REF!</f>
        <v>#REF!</v>
      </c>
      <c r="F4" s="28" t="e">
        <f>ВВ!#REF!</f>
        <v>#REF!</v>
      </c>
      <c r="G4" s="28" t="e">
        <f>ВВ!#REF!</f>
        <v>#REF!</v>
      </c>
      <c r="H4" s="28" t="e">
        <f>ВВ!#REF!</f>
        <v>#REF!</v>
      </c>
      <c r="I4" s="28" t="e">
        <f>ВВ!#REF!</f>
        <v>#REF!</v>
      </c>
      <c r="J4" s="28" t="e">
        <f>ВВ!#REF!</f>
        <v>#REF!</v>
      </c>
      <c r="K4" s="28" t="e">
        <f>ВВ!#REF!</f>
        <v>#REF!</v>
      </c>
      <c r="L4" s="28" t="e">
        <f>ВВ!#REF!</f>
        <v>#REF!</v>
      </c>
    </row>
    <row r="5" spans="1:12" x14ac:dyDescent="0.2">
      <c r="A5" s="105" t="s">
        <v>3</v>
      </c>
      <c r="B5" s="28" t="e">
        <f>ВВ!#REF!</f>
        <v>#REF!</v>
      </c>
      <c r="C5" s="28" t="e">
        <f>ВВ!#REF!</f>
        <v>#REF!</v>
      </c>
      <c r="D5" s="28" t="e">
        <f>ВВ!#REF!</f>
        <v>#REF!</v>
      </c>
      <c r="E5" s="28" t="e">
        <f>ВВ!#REF!</f>
        <v>#REF!</v>
      </c>
      <c r="F5" s="28" t="e">
        <f>ВВ!#REF!</f>
        <v>#REF!</v>
      </c>
      <c r="G5" s="28" t="e">
        <f>ВВ!#REF!</f>
        <v>#REF!</v>
      </c>
      <c r="H5" s="28" t="e">
        <f>ВВ!#REF!</f>
        <v>#REF!</v>
      </c>
      <c r="I5" s="28" t="e">
        <f>ВВ!#REF!</f>
        <v>#REF!</v>
      </c>
      <c r="J5" s="28" t="e">
        <f>ВВ!#REF!</f>
        <v>#REF!</v>
      </c>
      <c r="K5" s="28" t="e">
        <f>ВВ!#REF!</f>
        <v>#REF!</v>
      </c>
      <c r="L5" s="28" t="e">
        <f>ВВ!#REF!</f>
        <v>#REF!</v>
      </c>
    </row>
    <row r="6" spans="1:12" x14ac:dyDescent="0.2">
      <c r="A6" s="38" t="s">
        <v>4</v>
      </c>
      <c r="B6" s="149"/>
      <c r="C6" s="149"/>
      <c r="D6" s="149"/>
      <c r="E6" s="149"/>
      <c r="F6" s="149"/>
      <c r="G6" s="149"/>
      <c r="H6" s="149"/>
      <c r="I6" s="149"/>
      <c r="J6" s="149"/>
      <c r="K6" s="149"/>
      <c r="L6" s="149"/>
    </row>
    <row r="7" spans="1:12" x14ac:dyDescent="0.2">
      <c r="A7" s="9">
        <v>1</v>
      </c>
      <c r="B7" s="38" t="e">
        <f>ВВ!#REF!*0.8</f>
        <v>#REF!</v>
      </c>
      <c r="C7" s="38" t="e">
        <f>ВВ!#REF!*0.8</f>
        <v>#REF!</v>
      </c>
      <c r="D7" s="38" t="e">
        <f>ВВ!#REF!*0.8</f>
        <v>#REF!</v>
      </c>
      <c r="E7" s="38" t="e">
        <f>ВВ!#REF!*0.8</f>
        <v>#REF!</v>
      </c>
      <c r="F7" s="38" t="e">
        <f>ВВ!#REF!*0.8</f>
        <v>#REF!</v>
      </c>
      <c r="G7" s="38" t="e">
        <f>ВВ!#REF!*0.8</f>
        <v>#REF!</v>
      </c>
      <c r="H7" s="38" t="e">
        <f>ВВ!#REF!*0.8</f>
        <v>#REF!</v>
      </c>
      <c r="I7" s="38" t="e">
        <f>ВВ!#REF!*0.8</f>
        <v>#REF!</v>
      </c>
      <c r="J7" s="38" t="e">
        <f>ВВ!#REF!*0.8</f>
        <v>#REF!</v>
      </c>
      <c r="K7" s="38" t="e">
        <f>ВВ!#REF!*0.8</f>
        <v>#REF!</v>
      </c>
      <c r="L7" s="38" t="e">
        <f>ВВ!#REF!*0.8</f>
        <v>#REF!</v>
      </c>
    </row>
    <row r="8" spans="1:12" x14ac:dyDescent="0.2">
      <c r="A8" s="9">
        <v>2</v>
      </c>
      <c r="B8" s="38" t="e">
        <f>ВВ!#REF!*0.8</f>
        <v>#REF!</v>
      </c>
      <c r="C8" s="38" t="e">
        <f>ВВ!#REF!*0.8</f>
        <v>#REF!</v>
      </c>
      <c r="D8" s="38" t="e">
        <f>ВВ!#REF!*0.8</f>
        <v>#REF!</v>
      </c>
      <c r="E8" s="38" t="e">
        <f>ВВ!#REF!*0.8</f>
        <v>#REF!</v>
      </c>
      <c r="F8" s="38" t="e">
        <f>ВВ!#REF!*0.8</f>
        <v>#REF!</v>
      </c>
      <c r="G8" s="38" t="e">
        <f>ВВ!#REF!*0.8</f>
        <v>#REF!</v>
      </c>
      <c r="H8" s="38" t="e">
        <f>ВВ!#REF!*0.8</f>
        <v>#REF!</v>
      </c>
      <c r="I8" s="38" t="e">
        <f>ВВ!#REF!*0.8</f>
        <v>#REF!</v>
      </c>
      <c r="J8" s="38" t="e">
        <f>ВВ!#REF!*0.8</f>
        <v>#REF!</v>
      </c>
      <c r="K8" s="38" t="e">
        <f>ВВ!#REF!*0.8</f>
        <v>#REF!</v>
      </c>
      <c r="L8" s="38" t="e">
        <f>ВВ!#REF!*0.8</f>
        <v>#REF!</v>
      </c>
    </row>
    <row r="9" spans="1:12" x14ac:dyDescent="0.2">
      <c r="A9" s="38" t="s">
        <v>5</v>
      </c>
      <c r="B9" s="38"/>
      <c r="C9" s="38"/>
      <c r="D9" s="38"/>
      <c r="E9" s="38"/>
      <c r="F9" s="38"/>
      <c r="G9" s="38"/>
      <c r="H9" s="38"/>
      <c r="I9" s="38"/>
      <c r="J9" s="38"/>
      <c r="K9" s="38"/>
      <c r="L9" s="38"/>
    </row>
    <row r="10" spans="1:12" x14ac:dyDescent="0.2">
      <c r="A10" s="9">
        <v>1</v>
      </c>
      <c r="B10" s="38" t="e">
        <f>ВВ!#REF!*0.8</f>
        <v>#REF!</v>
      </c>
      <c r="C10" s="38" t="e">
        <f>ВВ!#REF!*0.8</f>
        <v>#REF!</v>
      </c>
      <c r="D10" s="38" t="e">
        <f>ВВ!#REF!*0.8</f>
        <v>#REF!</v>
      </c>
      <c r="E10" s="38" t="e">
        <f>ВВ!#REF!*0.8</f>
        <v>#REF!</v>
      </c>
      <c r="F10" s="38" t="e">
        <f>ВВ!#REF!*0.8</f>
        <v>#REF!</v>
      </c>
      <c r="G10" s="38" t="e">
        <f>ВВ!#REF!*0.8</f>
        <v>#REF!</v>
      </c>
      <c r="H10" s="38" t="e">
        <f>ВВ!#REF!*0.8</f>
        <v>#REF!</v>
      </c>
      <c r="I10" s="38" t="e">
        <f>ВВ!#REF!*0.8</f>
        <v>#REF!</v>
      </c>
      <c r="J10" s="38" t="e">
        <f>ВВ!#REF!*0.8</f>
        <v>#REF!</v>
      </c>
      <c r="K10" s="38" t="e">
        <f>ВВ!#REF!*0.8</f>
        <v>#REF!</v>
      </c>
      <c r="L10" s="38" t="e">
        <f>ВВ!#REF!*0.8</f>
        <v>#REF!</v>
      </c>
    </row>
    <row r="11" spans="1:12" x14ac:dyDescent="0.2">
      <c r="A11" s="9">
        <v>2</v>
      </c>
      <c r="B11" s="38" t="e">
        <f>ВВ!#REF!*0.8</f>
        <v>#REF!</v>
      </c>
      <c r="C11" s="38" t="e">
        <f>ВВ!#REF!*0.8</f>
        <v>#REF!</v>
      </c>
      <c r="D11" s="38" t="e">
        <f>ВВ!#REF!*0.8</f>
        <v>#REF!</v>
      </c>
      <c r="E11" s="38" t="e">
        <f>ВВ!#REF!*0.8</f>
        <v>#REF!</v>
      </c>
      <c r="F11" s="38" t="e">
        <f>ВВ!#REF!*0.8</f>
        <v>#REF!</v>
      </c>
      <c r="G11" s="38" t="e">
        <f>ВВ!#REF!*0.8</f>
        <v>#REF!</v>
      </c>
      <c r="H11" s="38" t="e">
        <f>ВВ!#REF!*0.8</f>
        <v>#REF!</v>
      </c>
      <c r="I11" s="38" t="e">
        <f>ВВ!#REF!*0.8</f>
        <v>#REF!</v>
      </c>
      <c r="J11" s="38" t="e">
        <f>ВВ!#REF!*0.8</f>
        <v>#REF!</v>
      </c>
      <c r="K11" s="38" t="e">
        <f>ВВ!#REF!*0.8</f>
        <v>#REF!</v>
      </c>
      <c r="L11" s="38" t="e">
        <f>ВВ!#REF!*0.8</f>
        <v>#REF!</v>
      </c>
    </row>
    <row r="12" spans="1:12" x14ac:dyDescent="0.2">
      <c r="A12" s="38" t="s">
        <v>6</v>
      </c>
      <c r="B12" s="38"/>
      <c r="C12" s="38"/>
      <c r="D12" s="38"/>
      <c r="E12" s="38"/>
      <c r="F12" s="38"/>
      <c r="G12" s="38"/>
      <c r="H12" s="38"/>
      <c r="I12" s="38"/>
      <c r="J12" s="38"/>
      <c r="K12" s="38"/>
      <c r="L12" s="38"/>
    </row>
    <row r="13" spans="1:12" x14ac:dyDescent="0.2">
      <c r="A13" s="9">
        <v>1</v>
      </c>
      <c r="B13" s="38" t="e">
        <f>ВВ!#REF!*0.8</f>
        <v>#REF!</v>
      </c>
      <c r="C13" s="38" t="e">
        <f>ВВ!#REF!*0.8</f>
        <v>#REF!</v>
      </c>
      <c r="D13" s="38" t="e">
        <f>ВВ!#REF!*0.8</f>
        <v>#REF!</v>
      </c>
      <c r="E13" s="38" t="e">
        <f>ВВ!#REF!*0.8</f>
        <v>#REF!</v>
      </c>
      <c r="F13" s="38" t="e">
        <f>ВВ!#REF!*0.8</f>
        <v>#REF!</v>
      </c>
      <c r="G13" s="38" t="e">
        <f>ВВ!#REF!*0.8</f>
        <v>#REF!</v>
      </c>
      <c r="H13" s="38" t="e">
        <f>ВВ!#REF!*0.8</f>
        <v>#REF!</v>
      </c>
      <c r="I13" s="38" t="e">
        <f>ВВ!#REF!*0.8</f>
        <v>#REF!</v>
      </c>
      <c r="J13" s="38" t="e">
        <f>ВВ!#REF!*0.8</f>
        <v>#REF!</v>
      </c>
      <c r="K13" s="38" t="e">
        <f>ВВ!#REF!*0.8</f>
        <v>#REF!</v>
      </c>
      <c r="L13" s="38" t="e">
        <f>ВВ!#REF!*0.8</f>
        <v>#REF!</v>
      </c>
    </row>
    <row r="14" spans="1:12" x14ac:dyDescent="0.2">
      <c r="A14" s="9">
        <v>2</v>
      </c>
      <c r="B14" s="38" t="e">
        <f>ВВ!#REF!*0.8</f>
        <v>#REF!</v>
      </c>
      <c r="C14" s="38" t="e">
        <f>ВВ!#REF!*0.8</f>
        <v>#REF!</v>
      </c>
      <c r="D14" s="38" t="e">
        <f>ВВ!#REF!*0.8</f>
        <v>#REF!</v>
      </c>
      <c r="E14" s="38" t="e">
        <f>ВВ!#REF!*0.8</f>
        <v>#REF!</v>
      </c>
      <c r="F14" s="38" t="e">
        <f>ВВ!#REF!*0.8</f>
        <v>#REF!</v>
      </c>
      <c r="G14" s="38" t="e">
        <f>ВВ!#REF!*0.8</f>
        <v>#REF!</v>
      </c>
      <c r="H14" s="38" t="e">
        <f>ВВ!#REF!*0.8</f>
        <v>#REF!</v>
      </c>
      <c r="I14" s="38" t="e">
        <f>ВВ!#REF!*0.8</f>
        <v>#REF!</v>
      </c>
      <c r="J14" s="38" t="e">
        <f>ВВ!#REF!*0.8</f>
        <v>#REF!</v>
      </c>
      <c r="K14" s="38" t="e">
        <f>ВВ!#REF!*0.8</f>
        <v>#REF!</v>
      </c>
      <c r="L14" s="38" t="e">
        <f>ВВ!#REF!*0.8</f>
        <v>#REF!</v>
      </c>
    </row>
    <row r="15" spans="1:12" x14ac:dyDescent="0.2">
      <c r="A15" s="38" t="s">
        <v>7</v>
      </c>
      <c r="B15" s="38"/>
      <c r="C15" s="38"/>
      <c r="D15" s="38"/>
      <c r="E15" s="38"/>
      <c r="F15" s="38"/>
      <c r="G15" s="38"/>
      <c r="H15" s="38"/>
      <c r="I15" s="38"/>
      <c r="J15" s="38"/>
      <c r="K15" s="38"/>
      <c r="L15" s="38"/>
    </row>
    <row r="16" spans="1:12" x14ac:dyDescent="0.2">
      <c r="A16" s="9">
        <v>1</v>
      </c>
      <c r="B16" s="38" t="e">
        <f>ВВ!#REF!*0.8</f>
        <v>#REF!</v>
      </c>
      <c r="C16" s="38" t="e">
        <f>ВВ!#REF!*0.8</f>
        <v>#REF!</v>
      </c>
      <c r="D16" s="38" t="e">
        <f>ВВ!#REF!*0.8</f>
        <v>#REF!</v>
      </c>
      <c r="E16" s="38" t="e">
        <f>ВВ!#REF!*0.8</f>
        <v>#REF!</v>
      </c>
      <c r="F16" s="38" t="e">
        <f>ВВ!#REF!*0.8</f>
        <v>#REF!</v>
      </c>
      <c r="G16" s="38" t="e">
        <f>ВВ!#REF!*0.8</f>
        <v>#REF!</v>
      </c>
      <c r="H16" s="38" t="e">
        <f>ВВ!#REF!*0.8</f>
        <v>#REF!</v>
      </c>
      <c r="I16" s="38" t="e">
        <f>ВВ!#REF!*0.8</f>
        <v>#REF!</v>
      </c>
      <c r="J16" s="38" t="e">
        <f>ВВ!#REF!*0.8</f>
        <v>#REF!</v>
      </c>
      <c r="K16" s="38" t="e">
        <f>ВВ!#REF!*0.8</f>
        <v>#REF!</v>
      </c>
      <c r="L16" s="38" t="e">
        <f>ВВ!#REF!*0.8</f>
        <v>#REF!</v>
      </c>
    </row>
    <row r="17" spans="1:12" x14ac:dyDescent="0.2">
      <c r="A17" s="9">
        <v>2</v>
      </c>
      <c r="B17" s="38" t="e">
        <f>ВВ!#REF!*0.8</f>
        <v>#REF!</v>
      </c>
      <c r="C17" s="38" t="e">
        <f>ВВ!#REF!*0.8</f>
        <v>#REF!</v>
      </c>
      <c r="D17" s="38" t="e">
        <f>ВВ!#REF!*0.8</f>
        <v>#REF!</v>
      </c>
      <c r="E17" s="38" t="e">
        <f>ВВ!#REF!*0.8</f>
        <v>#REF!</v>
      </c>
      <c r="F17" s="38" t="e">
        <f>ВВ!#REF!*0.8</f>
        <v>#REF!</v>
      </c>
      <c r="G17" s="38" t="e">
        <f>ВВ!#REF!*0.8</f>
        <v>#REF!</v>
      </c>
      <c r="H17" s="38" t="e">
        <f>ВВ!#REF!*0.8</f>
        <v>#REF!</v>
      </c>
      <c r="I17" s="38" t="e">
        <f>ВВ!#REF!*0.8</f>
        <v>#REF!</v>
      </c>
      <c r="J17" s="38" t="e">
        <f>ВВ!#REF!*0.8</f>
        <v>#REF!</v>
      </c>
      <c r="K17" s="38" t="e">
        <f>ВВ!#REF!*0.8</f>
        <v>#REF!</v>
      </c>
      <c r="L17" s="38" t="e">
        <f>ВВ!#REF!*0.8</f>
        <v>#REF!</v>
      </c>
    </row>
    <row r="18" spans="1:12" x14ac:dyDescent="0.2">
      <c r="A18" s="38" t="s">
        <v>46</v>
      </c>
      <c r="B18" s="38"/>
      <c r="C18" s="38"/>
      <c r="D18" s="38"/>
      <c r="E18" s="38"/>
      <c r="F18" s="38"/>
      <c r="G18" s="38"/>
      <c r="H18" s="38"/>
      <c r="I18" s="38"/>
      <c r="J18" s="38"/>
      <c r="K18" s="38"/>
      <c r="L18" s="38"/>
    </row>
    <row r="19" spans="1:12" x14ac:dyDescent="0.2">
      <c r="A19" s="9">
        <v>1</v>
      </c>
      <c r="B19" s="38" t="e">
        <f>ВВ!#REF!*0.8</f>
        <v>#REF!</v>
      </c>
      <c r="C19" s="38" t="e">
        <f>ВВ!#REF!*0.8</f>
        <v>#REF!</v>
      </c>
      <c r="D19" s="38" t="e">
        <f>ВВ!#REF!*0.8</f>
        <v>#REF!</v>
      </c>
      <c r="E19" s="38" t="e">
        <f>ВВ!#REF!*0.8</f>
        <v>#REF!</v>
      </c>
      <c r="F19" s="38" t="e">
        <f>ВВ!#REF!*0.8</f>
        <v>#REF!</v>
      </c>
      <c r="G19" s="38" t="e">
        <f>ВВ!#REF!*0.8</f>
        <v>#REF!</v>
      </c>
      <c r="H19" s="38" t="e">
        <f>ВВ!#REF!*0.8</f>
        <v>#REF!</v>
      </c>
      <c r="I19" s="38" t="e">
        <f>ВВ!#REF!*0.8</f>
        <v>#REF!</v>
      </c>
      <c r="J19" s="38" t="e">
        <f>ВВ!#REF!*0.8</f>
        <v>#REF!</v>
      </c>
      <c r="K19" s="38" t="e">
        <f>ВВ!#REF!*0.8</f>
        <v>#REF!</v>
      </c>
      <c r="L19" s="38" t="e">
        <f>ВВ!#REF!*0.8</f>
        <v>#REF!</v>
      </c>
    </row>
    <row r="20" spans="1:12" x14ac:dyDescent="0.2">
      <c r="A20" s="9">
        <v>2</v>
      </c>
      <c r="B20" s="38" t="e">
        <f>ВВ!#REF!*0.8</f>
        <v>#REF!</v>
      </c>
      <c r="C20" s="38" t="e">
        <f>ВВ!#REF!*0.8</f>
        <v>#REF!</v>
      </c>
      <c r="D20" s="38" t="e">
        <f>ВВ!#REF!*0.8</f>
        <v>#REF!</v>
      </c>
      <c r="E20" s="38" t="e">
        <f>ВВ!#REF!*0.8</f>
        <v>#REF!</v>
      </c>
      <c r="F20" s="38" t="e">
        <f>ВВ!#REF!*0.8</f>
        <v>#REF!</v>
      </c>
      <c r="G20" s="38" t="e">
        <f>ВВ!#REF!*0.8</f>
        <v>#REF!</v>
      </c>
      <c r="H20" s="38" t="e">
        <f>ВВ!#REF!*0.8</f>
        <v>#REF!</v>
      </c>
      <c r="I20" s="38" t="e">
        <f>ВВ!#REF!*0.8</f>
        <v>#REF!</v>
      </c>
      <c r="J20" s="38" t="e">
        <f>ВВ!#REF!*0.8</f>
        <v>#REF!</v>
      </c>
      <c r="K20" s="38" t="e">
        <f>ВВ!#REF!*0.8</f>
        <v>#REF!</v>
      </c>
      <c r="L20" s="38" t="e">
        <f>ВВ!#REF!*0.8</f>
        <v>#REF!</v>
      </c>
    </row>
    <row r="21" spans="1:12" x14ac:dyDescent="0.2">
      <c r="A21" s="38" t="s">
        <v>47</v>
      </c>
      <c r="B21" s="38"/>
      <c r="C21" s="38"/>
      <c r="D21" s="38"/>
      <c r="E21" s="38"/>
      <c r="F21" s="38"/>
      <c r="G21" s="38"/>
      <c r="H21" s="38"/>
      <c r="I21" s="38"/>
      <c r="J21" s="38"/>
      <c r="K21" s="38"/>
      <c r="L21" s="38"/>
    </row>
    <row r="22" spans="1:12" x14ac:dyDescent="0.2">
      <c r="A22" s="9">
        <v>1</v>
      </c>
      <c r="B22" s="38" t="e">
        <f>ВВ!#REF!*0.8</f>
        <v>#REF!</v>
      </c>
      <c r="C22" s="38" t="e">
        <f>ВВ!#REF!*0.8</f>
        <v>#REF!</v>
      </c>
      <c r="D22" s="38" t="e">
        <f>ВВ!#REF!*0.8</f>
        <v>#REF!</v>
      </c>
      <c r="E22" s="38" t="e">
        <f>ВВ!#REF!*0.8</f>
        <v>#REF!</v>
      </c>
      <c r="F22" s="38" t="e">
        <f>ВВ!#REF!*0.8</f>
        <v>#REF!</v>
      </c>
      <c r="G22" s="38" t="e">
        <f>ВВ!#REF!*0.8</f>
        <v>#REF!</v>
      </c>
      <c r="H22" s="38" t="e">
        <f>ВВ!#REF!*0.8</f>
        <v>#REF!</v>
      </c>
      <c r="I22" s="38" t="e">
        <f>ВВ!#REF!*0.8</f>
        <v>#REF!</v>
      </c>
      <c r="J22" s="38" t="e">
        <f>ВВ!#REF!*0.8</f>
        <v>#REF!</v>
      </c>
      <c r="K22" s="38" t="e">
        <f>ВВ!#REF!*0.8</f>
        <v>#REF!</v>
      </c>
      <c r="L22" s="38" t="e">
        <f>ВВ!#REF!*0.8</f>
        <v>#REF!</v>
      </c>
    </row>
    <row r="23" spans="1:12" x14ac:dyDescent="0.2">
      <c r="A23" s="9">
        <v>2</v>
      </c>
      <c r="B23" s="38" t="e">
        <f>ВВ!#REF!*0.8</f>
        <v>#REF!</v>
      </c>
      <c r="C23" s="38" t="e">
        <f>ВВ!#REF!*0.8</f>
        <v>#REF!</v>
      </c>
      <c r="D23" s="38" t="e">
        <f>ВВ!#REF!*0.8</f>
        <v>#REF!</v>
      </c>
      <c r="E23" s="38" t="e">
        <f>ВВ!#REF!*0.8</f>
        <v>#REF!</v>
      </c>
      <c r="F23" s="38" t="e">
        <f>ВВ!#REF!*0.8</f>
        <v>#REF!</v>
      </c>
      <c r="G23" s="38" t="e">
        <f>ВВ!#REF!*0.8</f>
        <v>#REF!</v>
      </c>
      <c r="H23" s="38" t="e">
        <f>ВВ!#REF!*0.8</f>
        <v>#REF!</v>
      </c>
      <c r="I23" s="38" t="e">
        <f>ВВ!#REF!*0.8</f>
        <v>#REF!</v>
      </c>
      <c r="J23" s="38" t="e">
        <f>ВВ!#REF!*0.8</f>
        <v>#REF!</v>
      </c>
      <c r="K23" s="38" t="e">
        <f>ВВ!#REF!*0.8</f>
        <v>#REF!</v>
      </c>
      <c r="L23" s="38" t="e">
        <f>ВВ!#REF!*0.8</f>
        <v>#REF!</v>
      </c>
    </row>
    <row r="24" spans="1:12" x14ac:dyDescent="0.2">
      <c r="A24" s="38" t="s">
        <v>83</v>
      </c>
      <c r="B24" s="38"/>
      <c r="C24" s="38"/>
      <c r="D24" s="38"/>
      <c r="E24" s="38"/>
      <c r="F24" s="38"/>
      <c r="G24" s="38"/>
      <c r="H24" s="38"/>
      <c r="I24" s="38"/>
      <c r="J24" s="38"/>
      <c r="K24" s="38"/>
      <c r="L24" s="38"/>
    </row>
    <row r="25" spans="1:12" x14ac:dyDescent="0.2">
      <c r="A25" s="9" t="s">
        <v>32</v>
      </c>
      <c r="B25" s="38" t="e">
        <f>ВВ!#REF!*0.8</f>
        <v>#REF!</v>
      </c>
      <c r="C25" s="38" t="e">
        <f>ВВ!#REF!*0.8</f>
        <v>#REF!</v>
      </c>
      <c r="D25" s="38" t="e">
        <f>ВВ!#REF!*0.8</f>
        <v>#REF!</v>
      </c>
      <c r="E25" s="38" t="e">
        <f>ВВ!#REF!*0.8</f>
        <v>#REF!</v>
      </c>
      <c r="F25" s="38" t="e">
        <f>ВВ!#REF!*0.8</f>
        <v>#REF!</v>
      </c>
      <c r="G25" s="38" t="e">
        <f>ВВ!#REF!*0.8</f>
        <v>#REF!</v>
      </c>
      <c r="H25" s="38" t="e">
        <f>ВВ!#REF!*0.8</f>
        <v>#REF!</v>
      </c>
      <c r="I25" s="38" t="e">
        <f>ВВ!#REF!*0.8</f>
        <v>#REF!</v>
      </c>
      <c r="J25" s="38" t="e">
        <f>ВВ!#REF!*0.8</f>
        <v>#REF!</v>
      </c>
      <c r="K25" s="38" t="e">
        <f>ВВ!#REF!*0.8</f>
        <v>#REF!</v>
      </c>
      <c r="L25" s="38" t="e">
        <f>ВВ!#REF!*0.8</f>
        <v>#REF!</v>
      </c>
    </row>
    <row r="26" spans="1:12" x14ac:dyDescent="0.2">
      <c r="A26" s="33"/>
      <c r="B26" s="33"/>
      <c r="C26" s="33"/>
      <c r="D26" s="33"/>
      <c r="E26" s="33"/>
      <c r="F26" s="33"/>
      <c r="G26" s="33"/>
    </row>
    <row r="28" spans="1:12" x14ac:dyDescent="0.2">
      <c r="A28" s="49" t="s">
        <v>23</v>
      </c>
    </row>
    <row r="29" spans="1:12" x14ac:dyDescent="0.2">
      <c r="A29" s="68" t="s">
        <v>9</v>
      </c>
    </row>
    <row r="30" spans="1:12" x14ac:dyDescent="0.2">
      <c r="A30" s="68" t="s">
        <v>10</v>
      </c>
    </row>
    <row r="31" spans="1:12" ht="24" x14ac:dyDescent="0.2">
      <c r="A31" s="69" t="s">
        <v>11</v>
      </c>
    </row>
    <row r="32" spans="1:12" x14ac:dyDescent="0.2">
      <c r="A32" s="46" t="s">
        <v>12</v>
      </c>
    </row>
    <row r="34" spans="1:1" x14ac:dyDescent="0.2">
      <c r="A34" s="49" t="s">
        <v>13</v>
      </c>
    </row>
    <row r="35" spans="1:1" x14ac:dyDescent="0.2">
      <c r="A35" s="150" t="s">
        <v>200</v>
      </c>
    </row>
    <row r="36" spans="1:1" x14ac:dyDescent="0.2">
      <c r="A36" s="151" t="s">
        <v>201</v>
      </c>
    </row>
    <row r="37" spans="1:1" ht="24" hidden="1" x14ac:dyDescent="0.2">
      <c r="A37" s="152" t="s">
        <v>202</v>
      </c>
    </row>
    <row r="39" spans="1:1" x14ac:dyDescent="0.2">
      <c r="A39" s="49" t="s">
        <v>17</v>
      </c>
    </row>
    <row r="40" spans="1:1" x14ac:dyDescent="0.2">
      <c r="A40" s="153" t="s">
        <v>18</v>
      </c>
    </row>
    <row r="41" spans="1:1" x14ac:dyDescent="0.2">
      <c r="A41" s="153" t="s">
        <v>19</v>
      </c>
    </row>
    <row r="43" spans="1:1" x14ac:dyDescent="0.2">
      <c r="A43" s="109" t="s">
        <v>20</v>
      </c>
    </row>
    <row r="44" spans="1:1" ht="60" x14ac:dyDescent="0.2">
      <c r="A44" s="154" t="s">
        <v>45</v>
      </c>
    </row>
  </sheetData>
  <pageMargins left="0.7" right="0.7" top="0.75" bottom="0.75" header="0.3" footer="0.3"/>
  <pageSetup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U38"/>
  <sheetViews>
    <sheetView workbookViewId="0">
      <selection activeCell="A36" sqref="A36:XFD36"/>
    </sheetView>
  </sheetViews>
  <sheetFormatPr defaultColWidth="9" defaultRowHeight="12.75" x14ac:dyDescent="0.2"/>
  <cols>
    <col min="1" max="1" width="75.85546875" customWidth="1"/>
    <col min="11" max="12" width="8.85546875" customWidth="1"/>
  </cols>
  <sheetData>
    <row r="1" spans="1:21" x14ac:dyDescent="0.2">
      <c r="A1" s="2" t="s">
        <v>0</v>
      </c>
    </row>
    <row r="2" spans="1:21" x14ac:dyDescent="0.2">
      <c r="A2" s="102" t="s">
        <v>1</v>
      </c>
    </row>
    <row r="3" spans="1:21" x14ac:dyDescent="0.2">
      <c r="A3" s="2"/>
    </row>
    <row r="4" spans="1:21" x14ac:dyDescent="0.2">
      <c r="A4" s="103" t="s">
        <v>2</v>
      </c>
      <c r="B4" s="28" t="e">
        <f>AVIA25!#REF!</f>
        <v>#REF!</v>
      </c>
      <c r="C4" s="28" t="e">
        <f>AVIA25!#REF!</f>
        <v>#REF!</v>
      </c>
      <c r="D4" s="28" t="e">
        <f>AVIA25!#REF!</f>
        <v>#REF!</v>
      </c>
      <c r="E4" s="28" t="e">
        <f>AVIA25!#REF!</f>
        <v>#REF!</v>
      </c>
      <c r="F4" s="28" t="e">
        <f>AVIA25!#REF!</f>
        <v>#REF!</v>
      </c>
      <c r="G4" s="28" t="e">
        <f>AVIA25!#REF!</f>
        <v>#REF!</v>
      </c>
      <c r="H4" s="28" t="e">
        <f>AVIA25!#REF!</f>
        <v>#REF!</v>
      </c>
      <c r="I4" s="28" t="e">
        <f>AVIA25!#REF!</f>
        <v>#REF!</v>
      </c>
      <c r="J4" s="28" t="e">
        <f>AVIA25!#REF!</f>
        <v>#REF!</v>
      </c>
      <c r="K4" s="28" t="e">
        <f>AVIA25!#REF!</f>
        <v>#REF!</v>
      </c>
      <c r="L4" s="28" t="e">
        <f>AVIA25!#REF!</f>
        <v>#REF!</v>
      </c>
      <c r="M4" s="28" t="e">
        <f>AVIA25!#REF!</f>
        <v>#REF!</v>
      </c>
      <c r="N4" s="28" t="e">
        <f>AVIA25!#REF!</f>
        <v>#REF!</v>
      </c>
      <c r="O4" s="28" t="e">
        <f>AVIA25!#REF!</f>
        <v>#REF!</v>
      </c>
      <c r="P4" s="28" t="e">
        <f>AVIA25!#REF!</f>
        <v>#REF!</v>
      </c>
      <c r="Q4" s="28" t="e">
        <f>AVIA25!#REF!</f>
        <v>#REF!</v>
      </c>
      <c r="R4" s="28" t="e">
        <f>AVIA25!#REF!</f>
        <v>#REF!</v>
      </c>
      <c r="S4" s="28" t="e">
        <f>AVIA25!#REF!</f>
        <v>#REF!</v>
      </c>
      <c r="T4" s="28" t="e">
        <f>AVIA25!#REF!</f>
        <v>#REF!</v>
      </c>
      <c r="U4" s="28" t="e">
        <f>AVIA25!#REF!</f>
        <v>#REF!</v>
      </c>
    </row>
    <row r="5" spans="1:21" x14ac:dyDescent="0.2">
      <c r="A5" s="105" t="s">
        <v>3</v>
      </c>
      <c r="B5" s="28" t="e">
        <f>AVIA25!#REF!</f>
        <v>#REF!</v>
      </c>
      <c r="C5" s="28" t="e">
        <f>AVIA25!#REF!</f>
        <v>#REF!</v>
      </c>
      <c r="D5" s="28" t="e">
        <f>AVIA25!#REF!</f>
        <v>#REF!</v>
      </c>
      <c r="E5" s="28" t="e">
        <f>AVIA25!#REF!</f>
        <v>#REF!</v>
      </c>
      <c r="F5" s="28" t="e">
        <f>AVIA25!#REF!</f>
        <v>#REF!</v>
      </c>
      <c r="G5" s="28" t="e">
        <f>AVIA25!#REF!</f>
        <v>#REF!</v>
      </c>
      <c r="H5" s="28" t="e">
        <f>AVIA25!#REF!</f>
        <v>#REF!</v>
      </c>
      <c r="I5" s="28" t="e">
        <f>AVIA25!#REF!</f>
        <v>#REF!</v>
      </c>
      <c r="J5" s="28" t="e">
        <f>AVIA25!#REF!</f>
        <v>#REF!</v>
      </c>
      <c r="K5" s="28" t="e">
        <f>AVIA25!#REF!</f>
        <v>#REF!</v>
      </c>
      <c r="L5" s="28" t="e">
        <f>AVIA25!#REF!</f>
        <v>#REF!</v>
      </c>
      <c r="M5" s="28" t="e">
        <f>AVIA25!#REF!</f>
        <v>#REF!</v>
      </c>
      <c r="N5" s="28" t="e">
        <f>AVIA25!#REF!</f>
        <v>#REF!</v>
      </c>
      <c r="O5" s="28" t="e">
        <f>AVIA25!#REF!</f>
        <v>#REF!</v>
      </c>
      <c r="P5" s="28" t="e">
        <f>AVIA25!#REF!</f>
        <v>#REF!</v>
      </c>
      <c r="Q5" s="28" t="e">
        <f>AVIA25!#REF!</f>
        <v>#REF!</v>
      </c>
      <c r="R5" s="28" t="e">
        <f>AVIA25!#REF!</f>
        <v>#REF!</v>
      </c>
      <c r="S5" s="28" t="e">
        <f>AVIA25!#REF!</f>
        <v>#REF!</v>
      </c>
      <c r="T5" s="28" t="e">
        <f>AVIA25!#REF!</f>
        <v>#REF!</v>
      </c>
      <c r="U5" s="28" t="e">
        <f>AVIA25!#REF!</f>
        <v>#REF!</v>
      </c>
    </row>
    <row r="6" spans="1:21" x14ac:dyDescent="0.2">
      <c r="A6" s="38" t="s">
        <v>4</v>
      </c>
      <c r="B6" s="147"/>
      <c r="C6" s="147"/>
      <c r="D6" s="147"/>
      <c r="E6" s="147"/>
      <c r="F6" s="147"/>
      <c r="G6" s="147"/>
      <c r="H6" s="147"/>
      <c r="I6" s="147"/>
      <c r="J6" s="147"/>
      <c r="K6" s="147"/>
      <c r="L6" s="147"/>
      <c r="M6" s="147"/>
      <c r="N6" s="147"/>
      <c r="O6" s="147"/>
      <c r="P6" s="147"/>
      <c r="Q6" s="147"/>
      <c r="R6" s="147"/>
      <c r="S6" s="147"/>
      <c r="T6" s="147"/>
      <c r="U6" s="147"/>
    </row>
    <row r="7" spans="1:21" x14ac:dyDescent="0.2">
      <c r="A7" s="9">
        <v>1</v>
      </c>
      <c r="B7" s="38" t="e">
        <f>AVIA25!#REF!*0.88</f>
        <v>#REF!</v>
      </c>
      <c r="C7" s="38" t="e">
        <f>AVIA25!#REF!*0.88</f>
        <v>#REF!</v>
      </c>
      <c r="D7" s="38" t="e">
        <f>AVIA25!#REF!*0.88</f>
        <v>#REF!</v>
      </c>
      <c r="E7" s="38" t="e">
        <f>AVIA25!#REF!*0.88</f>
        <v>#REF!</v>
      </c>
      <c r="F7" s="38" t="e">
        <f>AVIA25!#REF!*0.88</f>
        <v>#REF!</v>
      </c>
      <c r="G7" s="38" t="e">
        <f>AVIA25!#REF!*0.88</f>
        <v>#REF!</v>
      </c>
      <c r="H7" s="38" t="e">
        <f>AVIA25!#REF!*0.88</f>
        <v>#REF!</v>
      </c>
      <c r="I7" s="38" t="e">
        <f>AVIA25!#REF!*0.88</f>
        <v>#REF!</v>
      </c>
      <c r="J7" s="38" t="e">
        <f>AVIA25!#REF!*0.88</f>
        <v>#REF!</v>
      </c>
      <c r="K7" s="38" t="e">
        <f>AVIA25!#REF!*0.88</f>
        <v>#REF!</v>
      </c>
      <c r="L7" s="38" t="e">
        <f>AVIA25!#REF!*0.88</f>
        <v>#REF!</v>
      </c>
      <c r="M7" s="38" t="e">
        <f>AVIA25!#REF!*0.88</f>
        <v>#REF!</v>
      </c>
      <c r="N7" s="38" t="e">
        <f>AVIA25!#REF!*0.88</f>
        <v>#REF!</v>
      </c>
      <c r="O7" s="38" t="e">
        <f>AVIA25!#REF!*0.88</f>
        <v>#REF!</v>
      </c>
      <c r="P7" s="38" t="e">
        <f>AVIA25!#REF!*0.88</f>
        <v>#REF!</v>
      </c>
      <c r="Q7" s="38" t="e">
        <f>AVIA25!#REF!*0.88</f>
        <v>#REF!</v>
      </c>
      <c r="R7" s="38" t="e">
        <f>AVIA25!#REF!*0.88</f>
        <v>#REF!</v>
      </c>
      <c r="S7" s="38" t="e">
        <f>AVIA25!#REF!*0.88</f>
        <v>#REF!</v>
      </c>
      <c r="T7" s="38" t="e">
        <f>AVIA25!#REF!*0.88</f>
        <v>#REF!</v>
      </c>
      <c r="U7" s="38" t="e">
        <f>AVIA25!#REF!*0.88</f>
        <v>#REF!</v>
      </c>
    </row>
    <row r="8" spans="1:21" x14ac:dyDescent="0.2">
      <c r="A8" s="9">
        <v>2</v>
      </c>
      <c r="B8" s="38" t="e">
        <f>AVIA25!#REF!*0.88</f>
        <v>#REF!</v>
      </c>
      <c r="C8" s="38" t="e">
        <f>AVIA25!#REF!*0.88</f>
        <v>#REF!</v>
      </c>
      <c r="D8" s="38" t="e">
        <f>AVIA25!#REF!*0.88</f>
        <v>#REF!</v>
      </c>
      <c r="E8" s="38" t="e">
        <f>AVIA25!#REF!*0.88</f>
        <v>#REF!</v>
      </c>
      <c r="F8" s="38" t="e">
        <f>AVIA25!#REF!*0.88</f>
        <v>#REF!</v>
      </c>
      <c r="G8" s="38" t="e">
        <f>AVIA25!#REF!*0.88</f>
        <v>#REF!</v>
      </c>
      <c r="H8" s="38" t="e">
        <f>AVIA25!#REF!*0.88</f>
        <v>#REF!</v>
      </c>
      <c r="I8" s="38" t="e">
        <f>AVIA25!#REF!*0.88</f>
        <v>#REF!</v>
      </c>
      <c r="J8" s="38" t="e">
        <f>AVIA25!#REF!*0.88</f>
        <v>#REF!</v>
      </c>
      <c r="K8" s="38" t="e">
        <f>AVIA25!#REF!*0.88</f>
        <v>#REF!</v>
      </c>
      <c r="L8" s="38" t="e">
        <f>AVIA25!#REF!*0.88</f>
        <v>#REF!</v>
      </c>
      <c r="M8" s="38" t="e">
        <f>AVIA25!#REF!*0.88</f>
        <v>#REF!</v>
      </c>
      <c r="N8" s="38" t="e">
        <f>AVIA25!#REF!*0.88</f>
        <v>#REF!</v>
      </c>
      <c r="O8" s="38" t="e">
        <f>AVIA25!#REF!*0.88</f>
        <v>#REF!</v>
      </c>
      <c r="P8" s="38" t="e">
        <f>AVIA25!#REF!*0.88</f>
        <v>#REF!</v>
      </c>
      <c r="Q8" s="38" t="e">
        <f>AVIA25!#REF!*0.88</f>
        <v>#REF!</v>
      </c>
      <c r="R8" s="38" t="e">
        <f>AVIA25!#REF!*0.88</f>
        <v>#REF!</v>
      </c>
      <c r="S8" s="38" t="e">
        <f>AVIA25!#REF!*0.88</f>
        <v>#REF!</v>
      </c>
      <c r="T8" s="38" t="e">
        <f>AVIA25!#REF!*0.88</f>
        <v>#REF!</v>
      </c>
      <c r="U8" s="38" t="e">
        <f>AVIA25!#REF!*0.88</f>
        <v>#REF!</v>
      </c>
    </row>
    <row r="9" spans="1:21" x14ac:dyDescent="0.2">
      <c r="A9" s="38" t="s">
        <v>5</v>
      </c>
      <c r="B9" s="38"/>
      <c r="C9" s="38"/>
      <c r="D9" s="38"/>
      <c r="E9" s="38"/>
      <c r="F9" s="38"/>
      <c r="G9" s="38"/>
      <c r="H9" s="38"/>
      <c r="I9" s="38"/>
      <c r="J9" s="38"/>
      <c r="K9" s="38"/>
      <c r="L9" s="38"/>
      <c r="M9" s="38"/>
      <c r="N9" s="38"/>
      <c r="O9" s="38"/>
      <c r="P9" s="38"/>
      <c r="Q9" s="38"/>
      <c r="R9" s="38"/>
      <c r="S9" s="38"/>
      <c r="T9" s="38"/>
      <c r="U9" s="38"/>
    </row>
    <row r="10" spans="1:21" x14ac:dyDescent="0.2">
      <c r="A10" s="9">
        <v>1</v>
      </c>
      <c r="B10" s="38" t="e">
        <f>AVIA25!#REF!*0.88</f>
        <v>#REF!</v>
      </c>
      <c r="C10" s="38" t="e">
        <f>AVIA25!#REF!*0.88</f>
        <v>#REF!</v>
      </c>
      <c r="D10" s="38" t="e">
        <f>AVIA25!#REF!*0.88</f>
        <v>#REF!</v>
      </c>
      <c r="E10" s="38" t="e">
        <f>AVIA25!#REF!*0.88</f>
        <v>#REF!</v>
      </c>
      <c r="F10" s="38" t="e">
        <f>AVIA25!#REF!*0.88</f>
        <v>#REF!</v>
      </c>
      <c r="G10" s="38" t="e">
        <f>AVIA25!#REF!*0.88</f>
        <v>#REF!</v>
      </c>
      <c r="H10" s="38" t="e">
        <f>AVIA25!#REF!*0.88</f>
        <v>#REF!</v>
      </c>
      <c r="I10" s="38" t="e">
        <f>AVIA25!#REF!*0.88</f>
        <v>#REF!</v>
      </c>
      <c r="J10" s="38" t="e">
        <f>AVIA25!#REF!*0.88</f>
        <v>#REF!</v>
      </c>
      <c r="K10" s="38" t="e">
        <f>AVIA25!#REF!*0.88</f>
        <v>#REF!</v>
      </c>
      <c r="L10" s="38" t="e">
        <f>AVIA25!#REF!*0.88</f>
        <v>#REF!</v>
      </c>
      <c r="M10" s="38" t="e">
        <f>AVIA25!#REF!*0.88</f>
        <v>#REF!</v>
      </c>
      <c r="N10" s="38" t="e">
        <f>AVIA25!#REF!*0.88</f>
        <v>#REF!</v>
      </c>
      <c r="O10" s="38" t="e">
        <f>AVIA25!#REF!*0.88</f>
        <v>#REF!</v>
      </c>
      <c r="P10" s="38" t="e">
        <f>AVIA25!#REF!*0.88</f>
        <v>#REF!</v>
      </c>
      <c r="Q10" s="38" t="e">
        <f>AVIA25!#REF!*0.88</f>
        <v>#REF!</v>
      </c>
      <c r="R10" s="38" t="e">
        <f>AVIA25!#REF!*0.88</f>
        <v>#REF!</v>
      </c>
      <c r="S10" s="38" t="e">
        <f>AVIA25!#REF!*0.88</f>
        <v>#REF!</v>
      </c>
      <c r="T10" s="38" t="e">
        <f>AVIA25!#REF!*0.88</f>
        <v>#REF!</v>
      </c>
      <c r="U10" s="38" t="e">
        <f>AVIA25!#REF!*0.88</f>
        <v>#REF!</v>
      </c>
    </row>
    <row r="11" spans="1:21" x14ac:dyDescent="0.2">
      <c r="A11" s="9">
        <v>2</v>
      </c>
      <c r="B11" s="38" t="e">
        <f>AVIA25!#REF!*0.88</f>
        <v>#REF!</v>
      </c>
      <c r="C11" s="38" t="e">
        <f>AVIA25!#REF!*0.88</f>
        <v>#REF!</v>
      </c>
      <c r="D11" s="38" t="e">
        <f>AVIA25!#REF!*0.88</f>
        <v>#REF!</v>
      </c>
      <c r="E11" s="38" t="e">
        <f>AVIA25!#REF!*0.88</f>
        <v>#REF!</v>
      </c>
      <c r="F11" s="38" t="e">
        <f>AVIA25!#REF!*0.88</f>
        <v>#REF!</v>
      </c>
      <c r="G11" s="38" t="e">
        <f>AVIA25!#REF!*0.88</f>
        <v>#REF!</v>
      </c>
      <c r="H11" s="38" t="e">
        <f>AVIA25!#REF!*0.88</f>
        <v>#REF!</v>
      </c>
      <c r="I11" s="38" t="e">
        <f>AVIA25!#REF!*0.88</f>
        <v>#REF!</v>
      </c>
      <c r="J11" s="38" t="e">
        <f>AVIA25!#REF!*0.88</f>
        <v>#REF!</v>
      </c>
      <c r="K11" s="38" t="e">
        <f>AVIA25!#REF!*0.88</f>
        <v>#REF!</v>
      </c>
      <c r="L11" s="38" t="e">
        <f>AVIA25!#REF!*0.88</f>
        <v>#REF!</v>
      </c>
      <c r="M11" s="38" t="e">
        <f>AVIA25!#REF!*0.88</f>
        <v>#REF!</v>
      </c>
      <c r="N11" s="38" t="e">
        <f>AVIA25!#REF!*0.88</f>
        <v>#REF!</v>
      </c>
      <c r="O11" s="38" t="e">
        <f>AVIA25!#REF!*0.88</f>
        <v>#REF!</v>
      </c>
      <c r="P11" s="38" t="e">
        <f>AVIA25!#REF!*0.88</f>
        <v>#REF!</v>
      </c>
      <c r="Q11" s="38" t="e">
        <f>AVIA25!#REF!*0.88</f>
        <v>#REF!</v>
      </c>
      <c r="R11" s="38" t="e">
        <f>AVIA25!#REF!*0.88</f>
        <v>#REF!</v>
      </c>
      <c r="S11" s="38" t="e">
        <f>AVIA25!#REF!*0.88</f>
        <v>#REF!</v>
      </c>
      <c r="T11" s="38" t="e">
        <f>AVIA25!#REF!*0.88</f>
        <v>#REF!</v>
      </c>
      <c r="U11" s="38" t="e">
        <f>AVIA25!#REF!*0.88</f>
        <v>#REF!</v>
      </c>
    </row>
    <row r="12" spans="1:21" x14ac:dyDescent="0.2">
      <c r="A12" s="38" t="s">
        <v>6</v>
      </c>
      <c r="B12" s="38"/>
      <c r="C12" s="38"/>
      <c r="D12" s="38"/>
      <c r="E12" s="38"/>
      <c r="F12" s="38"/>
      <c r="G12" s="38"/>
      <c r="H12" s="38"/>
      <c r="I12" s="38"/>
      <c r="J12" s="38"/>
      <c r="K12" s="38"/>
      <c r="L12" s="38"/>
      <c r="M12" s="38"/>
      <c r="N12" s="38"/>
      <c r="O12" s="38"/>
      <c r="P12" s="38"/>
      <c r="Q12" s="38"/>
      <c r="R12" s="38"/>
      <c r="S12" s="38"/>
      <c r="T12" s="38"/>
      <c r="U12" s="38"/>
    </row>
    <row r="13" spans="1:21" x14ac:dyDescent="0.2">
      <c r="A13" s="9">
        <v>1</v>
      </c>
      <c r="B13" s="38" t="e">
        <f>AVIA25!#REF!*0.88</f>
        <v>#REF!</v>
      </c>
      <c r="C13" s="38" t="e">
        <f>AVIA25!#REF!*0.88</f>
        <v>#REF!</v>
      </c>
      <c r="D13" s="38" t="e">
        <f>AVIA25!#REF!*0.88</f>
        <v>#REF!</v>
      </c>
      <c r="E13" s="38" t="e">
        <f>AVIA25!#REF!*0.88</f>
        <v>#REF!</v>
      </c>
      <c r="F13" s="38" t="e">
        <f>AVIA25!#REF!*0.88</f>
        <v>#REF!</v>
      </c>
      <c r="G13" s="38" t="e">
        <f>AVIA25!#REF!*0.88</f>
        <v>#REF!</v>
      </c>
      <c r="H13" s="38" t="e">
        <f>AVIA25!#REF!*0.88</f>
        <v>#REF!</v>
      </c>
      <c r="I13" s="38" t="e">
        <f>AVIA25!#REF!*0.88</f>
        <v>#REF!</v>
      </c>
      <c r="J13" s="38" t="e">
        <f>AVIA25!#REF!*0.88</f>
        <v>#REF!</v>
      </c>
      <c r="K13" s="38" t="e">
        <f>AVIA25!#REF!*0.88</f>
        <v>#REF!</v>
      </c>
      <c r="L13" s="38" t="e">
        <f>AVIA25!#REF!*0.88</f>
        <v>#REF!</v>
      </c>
      <c r="M13" s="38" t="e">
        <f>AVIA25!#REF!*0.88</f>
        <v>#REF!</v>
      </c>
      <c r="N13" s="38" t="e">
        <f>AVIA25!#REF!*0.88</f>
        <v>#REF!</v>
      </c>
      <c r="O13" s="38" t="e">
        <f>AVIA25!#REF!*0.88</f>
        <v>#REF!</v>
      </c>
      <c r="P13" s="38" t="e">
        <f>AVIA25!#REF!*0.88</f>
        <v>#REF!</v>
      </c>
      <c r="Q13" s="38" t="e">
        <f>AVIA25!#REF!*0.88</f>
        <v>#REF!</v>
      </c>
      <c r="R13" s="38" t="e">
        <f>AVIA25!#REF!*0.88</f>
        <v>#REF!</v>
      </c>
      <c r="S13" s="38" t="e">
        <f>AVIA25!#REF!*0.88</f>
        <v>#REF!</v>
      </c>
      <c r="T13" s="38" t="e">
        <f>AVIA25!#REF!*0.88</f>
        <v>#REF!</v>
      </c>
      <c r="U13" s="38" t="e">
        <f>AVIA25!#REF!*0.88</f>
        <v>#REF!</v>
      </c>
    </row>
    <row r="14" spans="1:21" x14ac:dyDescent="0.2">
      <c r="A14" s="9">
        <v>2</v>
      </c>
      <c r="B14" s="38" t="e">
        <f>AVIA25!#REF!*0.88</f>
        <v>#REF!</v>
      </c>
      <c r="C14" s="38" t="e">
        <f>AVIA25!#REF!*0.88</f>
        <v>#REF!</v>
      </c>
      <c r="D14" s="38" t="e">
        <f>AVIA25!#REF!*0.88</f>
        <v>#REF!</v>
      </c>
      <c r="E14" s="38" t="e">
        <f>AVIA25!#REF!*0.88</f>
        <v>#REF!</v>
      </c>
      <c r="F14" s="38" t="e">
        <f>AVIA25!#REF!*0.88</f>
        <v>#REF!</v>
      </c>
      <c r="G14" s="38" t="e">
        <f>AVIA25!#REF!*0.88</f>
        <v>#REF!</v>
      </c>
      <c r="H14" s="38" t="e">
        <f>AVIA25!#REF!*0.88</f>
        <v>#REF!</v>
      </c>
      <c r="I14" s="38" t="e">
        <f>AVIA25!#REF!*0.88</f>
        <v>#REF!</v>
      </c>
      <c r="J14" s="38" t="e">
        <f>AVIA25!#REF!*0.88</f>
        <v>#REF!</v>
      </c>
      <c r="K14" s="38" t="e">
        <f>AVIA25!#REF!*0.88</f>
        <v>#REF!</v>
      </c>
      <c r="L14" s="38" t="e">
        <f>AVIA25!#REF!*0.88</f>
        <v>#REF!</v>
      </c>
      <c r="M14" s="38" t="e">
        <f>AVIA25!#REF!*0.88</f>
        <v>#REF!</v>
      </c>
      <c r="N14" s="38" t="e">
        <f>AVIA25!#REF!*0.88</f>
        <v>#REF!</v>
      </c>
      <c r="O14" s="38" t="e">
        <f>AVIA25!#REF!*0.88</f>
        <v>#REF!</v>
      </c>
      <c r="P14" s="38" t="e">
        <f>AVIA25!#REF!*0.88</f>
        <v>#REF!</v>
      </c>
      <c r="Q14" s="38" t="e">
        <f>AVIA25!#REF!*0.88</f>
        <v>#REF!</v>
      </c>
      <c r="R14" s="38" t="e">
        <f>AVIA25!#REF!*0.88</f>
        <v>#REF!</v>
      </c>
      <c r="S14" s="38" t="e">
        <f>AVIA25!#REF!*0.88</f>
        <v>#REF!</v>
      </c>
      <c r="T14" s="38" t="e">
        <f>AVIA25!#REF!*0.88</f>
        <v>#REF!</v>
      </c>
      <c r="U14" s="38" t="e">
        <f>AVIA25!#REF!*0.88</f>
        <v>#REF!</v>
      </c>
    </row>
    <row r="15" spans="1:21" x14ac:dyDescent="0.2">
      <c r="A15" s="38" t="s">
        <v>7</v>
      </c>
      <c r="B15" s="38"/>
      <c r="C15" s="38"/>
      <c r="D15" s="38"/>
      <c r="E15" s="38"/>
      <c r="F15" s="38"/>
      <c r="G15" s="38"/>
      <c r="H15" s="38"/>
      <c r="I15" s="38"/>
      <c r="J15" s="38"/>
      <c r="K15" s="38"/>
      <c r="L15" s="38"/>
      <c r="M15" s="38"/>
      <c r="N15" s="38"/>
      <c r="O15" s="38"/>
      <c r="P15" s="38"/>
      <c r="Q15" s="38"/>
      <c r="R15" s="38"/>
      <c r="S15" s="38"/>
      <c r="T15" s="38"/>
      <c r="U15" s="38"/>
    </row>
    <row r="16" spans="1:21" x14ac:dyDescent="0.2">
      <c r="A16" s="9">
        <v>1</v>
      </c>
      <c r="B16" s="38" t="e">
        <f>AVIA25!#REF!*0.88</f>
        <v>#REF!</v>
      </c>
      <c r="C16" s="38" t="e">
        <f>AVIA25!#REF!*0.88</f>
        <v>#REF!</v>
      </c>
      <c r="D16" s="38" t="e">
        <f>AVIA25!#REF!*0.88</f>
        <v>#REF!</v>
      </c>
      <c r="E16" s="38" t="e">
        <f>AVIA25!#REF!*0.88</f>
        <v>#REF!</v>
      </c>
      <c r="F16" s="38" t="e">
        <f>AVIA25!#REF!*0.88</f>
        <v>#REF!</v>
      </c>
      <c r="G16" s="38" t="e">
        <f>AVIA25!#REF!*0.88</f>
        <v>#REF!</v>
      </c>
      <c r="H16" s="38" t="e">
        <f>AVIA25!#REF!*0.88</f>
        <v>#REF!</v>
      </c>
      <c r="I16" s="38" t="e">
        <f>AVIA25!#REF!*0.88</f>
        <v>#REF!</v>
      </c>
      <c r="J16" s="38" t="e">
        <f>AVIA25!#REF!*0.88</f>
        <v>#REF!</v>
      </c>
      <c r="K16" s="38" t="e">
        <f>AVIA25!#REF!*0.88</f>
        <v>#REF!</v>
      </c>
      <c r="L16" s="38" t="e">
        <f>AVIA25!#REF!*0.88</f>
        <v>#REF!</v>
      </c>
      <c r="M16" s="38" t="e">
        <f>AVIA25!#REF!*0.88</f>
        <v>#REF!</v>
      </c>
      <c r="N16" s="38" t="e">
        <f>AVIA25!#REF!*0.88</f>
        <v>#REF!</v>
      </c>
      <c r="O16" s="38" t="e">
        <f>AVIA25!#REF!*0.88</f>
        <v>#REF!</v>
      </c>
      <c r="P16" s="38" t="e">
        <f>AVIA25!#REF!*0.88</f>
        <v>#REF!</v>
      </c>
      <c r="Q16" s="38" t="e">
        <f>AVIA25!#REF!*0.88</f>
        <v>#REF!</v>
      </c>
      <c r="R16" s="38" t="e">
        <f>AVIA25!#REF!*0.88</f>
        <v>#REF!</v>
      </c>
      <c r="S16" s="38" t="e">
        <f>AVIA25!#REF!*0.88</f>
        <v>#REF!</v>
      </c>
      <c r="T16" s="38" t="e">
        <f>AVIA25!#REF!*0.88</f>
        <v>#REF!</v>
      </c>
      <c r="U16" s="38" t="e">
        <f>AVIA25!#REF!*0.88</f>
        <v>#REF!</v>
      </c>
    </row>
    <row r="17" spans="1:21" x14ac:dyDescent="0.2">
      <c r="A17" s="9">
        <v>2</v>
      </c>
      <c r="B17" s="38" t="e">
        <f>AVIA25!#REF!*0.88</f>
        <v>#REF!</v>
      </c>
      <c r="C17" s="38" t="e">
        <f>AVIA25!#REF!*0.88</f>
        <v>#REF!</v>
      </c>
      <c r="D17" s="38" t="e">
        <f>AVIA25!#REF!*0.88</f>
        <v>#REF!</v>
      </c>
      <c r="E17" s="38" t="e">
        <f>AVIA25!#REF!*0.88</f>
        <v>#REF!</v>
      </c>
      <c r="F17" s="38" t="e">
        <f>AVIA25!#REF!*0.88</f>
        <v>#REF!</v>
      </c>
      <c r="G17" s="38" t="e">
        <f>AVIA25!#REF!*0.88</f>
        <v>#REF!</v>
      </c>
      <c r="H17" s="38" t="e">
        <f>AVIA25!#REF!*0.88</f>
        <v>#REF!</v>
      </c>
      <c r="I17" s="38" t="e">
        <f>AVIA25!#REF!*0.88</f>
        <v>#REF!</v>
      </c>
      <c r="J17" s="38" t="e">
        <f>AVIA25!#REF!*0.88</f>
        <v>#REF!</v>
      </c>
      <c r="K17" s="38" t="e">
        <f>AVIA25!#REF!*0.88</f>
        <v>#REF!</v>
      </c>
      <c r="L17" s="38" t="e">
        <f>AVIA25!#REF!*0.88</f>
        <v>#REF!</v>
      </c>
      <c r="M17" s="38" t="e">
        <f>AVIA25!#REF!*0.88</f>
        <v>#REF!</v>
      </c>
      <c r="N17" s="38" t="e">
        <f>AVIA25!#REF!*0.88</f>
        <v>#REF!</v>
      </c>
      <c r="O17" s="38" t="e">
        <f>AVIA25!#REF!*0.88</f>
        <v>#REF!</v>
      </c>
      <c r="P17" s="38" t="e">
        <f>AVIA25!#REF!*0.88</f>
        <v>#REF!</v>
      </c>
      <c r="Q17" s="38" t="e">
        <f>AVIA25!#REF!*0.88</f>
        <v>#REF!</v>
      </c>
      <c r="R17" s="38" t="e">
        <f>AVIA25!#REF!*0.88</f>
        <v>#REF!</v>
      </c>
      <c r="S17" s="38" t="e">
        <f>AVIA25!#REF!*0.88</f>
        <v>#REF!</v>
      </c>
      <c r="T17" s="38" t="e">
        <f>AVIA25!#REF!*0.88</f>
        <v>#REF!</v>
      </c>
      <c r="U17" s="38" t="e">
        <f>AVIA25!#REF!*0.88</f>
        <v>#REF!</v>
      </c>
    </row>
    <row r="18" spans="1:21" x14ac:dyDescent="0.2">
      <c r="A18" s="38" t="s">
        <v>46</v>
      </c>
      <c r="B18" s="38"/>
      <c r="C18" s="38"/>
      <c r="D18" s="38"/>
      <c r="E18" s="38"/>
      <c r="F18" s="38"/>
      <c r="G18" s="38"/>
      <c r="H18" s="38"/>
      <c r="I18" s="38"/>
      <c r="J18" s="38"/>
      <c r="K18" s="38"/>
      <c r="L18" s="38"/>
      <c r="M18" s="38"/>
      <c r="N18" s="38"/>
      <c r="O18" s="38"/>
      <c r="P18" s="38"/>
      <c r="Q18" s="38"/>
      <c r="R18" s="38"/>
      <c r="S18" s="38"/>
      <c r="T18" s="38"/>
      <c r="U18" s="38"/>
    </row>
    <row r="19" spans="1:21" x14ac:dyDescent="0.2">
      <c r="A19" s="9">
        <v>1</v>
      </c>
      <c r="B19" s="38" t="e">
        <f>AVIA25!#REF!*0.88</f>
        <v>#REF!</v>
      </c>
      <c r="C19" s="38" t="e">
        <f>AVIA25!#REF!*0.88</f>
        <v>#REF!</v>
      </c>
      <c r="D19" s="38" t="e">
        <f>AVIA25!#REF!*0.88</f>
        <v>#REF!</v>
      </c>
      <c r="E19" s="38" t="e">
        <f>AVIA25!#REF!*0.88</f>
        <v>#REF!</v>
      </c>
      <c r="F19" s="38" t="e">
        <f>AVIA25!#REF!*0.88</f>
        <v>#REF!</v>
      </c>
      <c r="G19" s="38" t="e">
        <f>AVIA25!#REF!*0.88</f>
        <v>#REF!</v>
      </c>
      <c r="H19" s="38" t="e">
        <f>AVIA25!#REF!*0.88</f>
        <v>#REF!</v>
      </c>
      <c r="I19" s="38" t="e">
        <f>AVIA25!#REF!*0.88</f>
        <v>#REF!</v>
      </c>
      <c r="J19" s="38" t="e">
        <f>AVIA25!#REF!*0.88</f>
        <v>#REF!</v>
      </c>
      <c r="K19" s="38" t="e">
        <f>AVIA25!#REF!*0.88</f>
        <v>#REF!</v>
      </c>
      <c r="L19" s="38" t="e">
        <f>AVIA25!#REF!*0.88</f>
        <v>#REF!</v>
      </c>
      <c r="M19" s="38" t="e">
        <f>AVIA25!#REF!*0.88</f>
        <v>#REF!</v>
      </c>
      <c r="N19" s="38" t="e">
        <f>AVIA25!#REF!*0.88</f>
        <v>#REF!</v>
      </c>
      <c r="O19" s="38" t="e">
        <f>AVIA25!#REF!*0.88</f>
        <v>#REF!</v>
      </c>
      <c r="P19" s="38" t="e">
        <f>AVIA25!#REF!*0.88</f>
        <v>#REF!</v>
      </c>
      <c r="Q19" s="38" t="e">
        <f>AVIA25!#REF!*0.88</f>
        <v>#REF!</v>
      </c>
      <c r="R19" s="38" t="e">
        <f>AVIA25!#REF!*0.88</f>
        <v>#REF!</v>
      </c>
      <c r="S19" s="38" t="e">
        <f>AVIA25!#REF!*0.88</f>
        <v>#REF!</v>
      </c>
      <c r="T19" s="38" t="e">
        <f>AVIA25!#REF!*0.88</f>
        <v>#REF!</v>
      </c>
      <c r="U19" s="38" t="e">
        <f>AVIA25!#REF!*0.88</f>
        <v>#REF!</v>
      </c>
    </row>
    <row r="20" spans="1:21" x14ac:dyDescent="0.2">
      <c r="A20" s="9">
        <v>2</v>
      </c>
      <c r="B20" s="38" t="e">
        <f>AVIA25!#REF!*0.88</f>
        <v>#REF!</v>
      </c>
      <c r="C20" s="38" t="e">
        <f>AVIA25!#REF!*0.88</f>
        <v>#REF!</v>
      </c>
      <c r="D20" s="38" t="e">
        <f>AVIA25!#REF!*0.88</f>
        <v>#REF!</v>
      </c>
      <c r="E20" s="38" t="e">
        <f>AVIA25!#REF!*0.88</f>
        <v>#REF!</v>
      </c>
      <c r="F20" s="38" t="e">
        <f>AVIA25!#REF!*0.88</f>
        <v>#REF!</v>
      </c>
      <c r="G20" s="38" t="e">
        <f>AVIA25!#REF!*0.88</f>
        <v>#REF!</v>
      </c>
      <c r="H20" s="38" t="e">
        <f>AVIA25!#REF!*0.88</f>
        <v>#REF!</v>
      </c>
      <c r="I20" s="38" t="e">
        <f>AVIA25!#REF!*0.88</f>
        <v>#REF!</v>
      </c>
      <c r="J20" s="38" t="e">
        <f>AVIA25!#REF!*0.88</f>
        <v>#REF!</v>
      </c>
      <c r="K20" s="38" t="e">
        <f>AVIA25!#REF!*0.88</f>
        <v>#REF!</v>
      </c>
      <c r="L20" s="38" t="e">
        <f>AVIA25!#REF!*0.88</f>
        <v>#REF!</v>
      </c>
      <c r="M20" s="38" t="e">
        <f>AVIA25!#REF!*0.88</f>
        <v>#REF!</v>
      </c>
      <c r="N20" s="38" t="e">
        <f>AVIA25!#REF!*0.88</f>
        <v>#REF!</v>
      </c>
      <c r="O20" s="38" t="e">
        <f>AVIA25!#REF!*0.88</f>
        <v>#REF!</v>
      </c>
      <c r="P20" s="38" t="e">
        <f>AVIA25!#REF!*0.88</f>
        <v>#REF!</v>
      </c>
      <c r="Q20" s="38" t="e">
        <f>AVIA25!#REF!*0.88</f>
        <v>#REF!</v>
      </c>
      <c r="R20" s="38" t="e">
        <f>AVIA25!#REF!*0.88</f>
        <v>#REF!</v>
      </c>
      <c r="S20" s="38" t="e">
        <f>AVIA25!#REF!*0.88</f>
        <v>#REF!</v>
      </c>
      <c r="T20" s="38" t="e">
        <f>AVIA25!#REF!*0.88</f>
        <v>#REF!</v>
      </c>
      <c r="U20" s="38" t="e">
        <f>AVIA25!#REF!*0.88</f>
        <v>#REF!</v>
      </c>
    </row>
    <row r="21" spans="1:21" x14ac:dyDescent="0.2">
      <c r="A21" s="38" t="s">
        <v>47</v>
      </c>
      <c r="B21" s="38"/>
      <c r="C21" s="38"/>
      <c r="D21" s="38"/>
      <c r="E21" s="38"/>
      <c r="F21" s="38"/>
      <c r="G21" s="38"/>
      <c r="H21" s="38"/>
      <c r="I21" s="38"/>
      <c r="J21" s="38"/>
      <c r="K21" s="38"/>
      <c r="L21" s="38"/>
      <c r="M21" s="38"/>
      <c r="N21" s="38"/>
      <c r="O21" s="38"/>
      <c r="P21" s="38"/>
      <c r="Q21" s="38"/>
      <c r="R21" s="38"/>
      <c r="S21" s="38"/>
      <c r="T21" s="38"/>
      <c r="U21" s="38"/>
    </row>
    <row r="22" spans="1:21" x14ac:dyDescent="0.2">
      <c r="A22" s="9">
        <v>1</v>
      </c>
      <c r="B22" s="38" t="e">
        <f>AVIA25!#REF!*0.88</f>
        <v>#REF!</v>
      </c>
      <c r="C22" s="38" t="e">
        <f>AVIA25!#REF!*0.88</f>
        <v>#REF!</v>
      </c>
      <c r="D22" s="38" t="e">
        <f>AVIA25!#REF!*0.88</f>
        <v>#REF!</v>
      </c>
      <c r="E22" s="38" t="e">
        <f>AVIA25!#REF!*0.88</f>
        <v>#REF!</v>
      </c>
      <c r="F22" s="38" t="e">
        <f>AVIA25!#REF!*0.88</f>
        <v>#REF!</v>
      </c>
      <c r="G22" s="38" t="e">
        <f>AVIA25!#REF!*0.88</f>
        <v>#REF!</v>
      </c>
      <c r="H22" s="38" t="e">
        <f>AVIA25!#REF!*0.88</f>
        <v>#REF!</v>
      </c>
      <c r="I22" s="38" t="e">
        <f>AVIA25!#REF!*0.88</f>
        <v>#REF!</v>
      </c>
      <c r="J22" s="38" t="e">
        <f>AVIA25!#REF!*0.88</f>
        <v>#REF!</v>
      </c>
      <c r="K22" s="38" t="e">
        <f>AVIA25!#REF!*0.88</f>
        <v>#REF!</v>
      </c>
      <c r="L22" s="38" t="e">
        <f>AVIA25!#REF!*0.88</f>
        <v>#REF!</v>
      </c>
      <c r="M22" s="38" t="e">
        <f>AVIA25!#REF!*0.88</f>
        <v>#REF!</v>
      </c>
      <c r="N22" s="38" t="e">
        <f>AVIA25!#REF!*0.88</f>
        <v>#REF!</v>
      </c>
      <c r="O22" s="38" t="e">
        <f>AVIA25!#REF!*0.88</f>
        <v>#REF!</v>
      </c>
      <c r="P22" s="38" t="e">
        <f>AVIA25!#REF!*0.88</f>
        <v>#REF!</v>
      </c>
      <c r="Q22" s="38" t="e">
        <f>AVIA25!#REF!*0.88</f>
        <v>#REF!</v>
      </c>
      <c r="R22" s="38" t="e">
        <f>AVIA25!#REF!*0.88</f>
        <v>#REF!</v>
      </c>
      <c r="S22" s="38" t="e">
        <f>AVIA25!#REF!*0.88</f>
        <v>#REF!</v>
      </c>
      <c r="T22" s="38" t="e">
        <f>AVIA25!#REF!*0.88</f>
        <v>#REF!</v>
      </c>
      <c r="U22" s="38" t="e">
        <f>AVIA25!#REF!*0.88</f>
        <v>#REF!</v>
      </c>
    </row>
    <row r="23" spans="1:21" x14ac:dyDescent="0.2">
      <c r="A23" s="9">
        <v>2</v>
      </c>
      <c r="B23" s="38" t="e">
        <f>AVIA25!#REF!*0.88</f>
        <v>#REF!</v>
      </c>
      <c r="C23" s="38" t="e">
        <f>AVIA25!#REF!*0.88</f>
        <v>#REF!</v>
      </c>
      <c r="D23" s="38" t="e">
        <f>AVIA25!#REF!*0.88</f>
        <v>#REF!</v>
      </c>
      <c r="E23" s="38" t="e">
        <f>AVIA25!#REF!*0.88</f>
        <v>#REF!</v>
      </c>
      <c r="F23" s="38" t="e">
        <f>AVIA25!#REF!*0.88</f>
        <v>#REF!</v>
      </c>
      <c r="G23" s="38" t="e">
        <f>AVIA25!#REF!*0.88</f>
        <v>#REF!</v>
      </c>
      <c r="H23" s="38" t="e">
        <f>AVIA25!#REF!*0.88</f>
        <v>#REF!</v>
      </c>
      <c r="I23" s="38" t="e">
        <f>AVIA25!#REF!*0.88</f>
        <v>#REF!</v>
      </c>
      <c r="J23" s="38" t="e">
        <f>AVIA25!#REF!*0.88</f>
        <v>#REF!</v>
      </c>
      <c r="K23" s="38" t="e">
        <f>AVIA25!#REF!*0.88</f>
        <v>#REF!</v>
      </c>
      <c r="L23" s="38" t="e">
        <f>AVIA25!#REF!*0.88</f>
        <v>#REF!</v>
      </c>
      <c r="M23" s="38" t="e">
        <f>AVIA25!#REF!*0.88</f>
        <v>#REF!</v>
      </c>
      <c r="N23" s="38" t="e">
        <f>AVIA25!#REF!*0.88</f>
        <v>#REF!</v>
      </c>
      <c r="O23" s="38" t="e">
        <f>AVIA25!#REF!*0.88</f>
        <v>#REF!</v>
      </c>
      <c r="P23" s="38" t="e">
        <f>AVIA25!#REF!*0.88</f>
        <v>#REF!</v>
      </c>
      <c r="Q23" s="38" t="e">
        <f>AVIA25!#REF!*0.88</f>
        <v>#REF!</v>
      </c>
      <c r="R23" s="38" t="e">
        <f>AVIA25!#REF!*0.88</f>
        <v>#REF!</v>
      </c>
      <c r="S23" s="38" t="e">
        <f>AVIA25!#REF!*0.88</f>
        <v>#REF!</v>
      </c>
      <c r="T23" s="38" t="e">
        <f>AVIA25!#REF!*0.88</f>
        <v>#REF!</v>
      </c>
      <c r="U23" s="38" t="e">
        <f>AVIA25!#REF!*0.88</f>
        <v>#REF!</v>
      </c>
    </row>
    <row r="24" spans="1:21" x14ac:dyDescent="0.2">
      <c r="A24" s="38" t="s">
        <v>83</v>
      </c>
      <c r="B24" s="38"/>
      <c r="C24" s="38"/>
      <c r="D24" s="38"/>
      <c r="E24" s="38"/>
      <c r="F24" s="38"/>
      <c r="G24" s="38"/>
      <c r="H24" s="38"/>
      <c r="I24" s="38"/>
      <c r="J24" s="38"/>
      <c r="K24" s="38"/>
      <c r="L24" s="38"/>
      <c r="M24" s="38"/>
      <c r="N24" s="38"/>
      <c r="O24" s="38"/>
      <c r="P24" s="38"/>
      <c r="Q24" s="38"/>
      <c r="R24" s="38"/>
      <c r="S24" s="38"/>
      <c r="T24" s="38"/>
      <c r="U24" s="38"/>
    </row>
    <row r="25" spans="1:21" x14ac:dyDescent="0.2">
      <c r="A25" s="9" t="s">
        <v>32</v>
      </c>
      <c r="B25" s="38" t="e">
        <f>AVIA25!#REF!*0.88</f>
        <v>#REF!</v>
      </c>
      <c r="C25" s="38" t="e">
        <f>AVIA25!#REF!*0.88</f>
        <v>#REF!</v>
      </c>
      <c r="D25" s="38" t="e">
        <f>AVIA25!#REF!*0.88</f>
        <v>#REF!</v>
      </c>
      <c r="E25" s="38" t="e">
        <f>AVIA25!#REF!*0.88</f>
        <v>#REF!</v>
      </c>
      <c r="F25" s="38" t="e">
        <f>AVIA25!#REF!*0.88</f>
        <v>#REF!</v>
      </c>
      <c r="G25" s="38" t="e">
        <f>AVIA25!#REF!*0.88</f>
        <v>#REF!</v>
      </c>
      <c r="H25" s="38" t="e">
        <f>AVIA25!#REF!*0.88</f>
        <v>#REF!</v>
      </c>
      <c r="I25" s="38" t="e">
        <f>AVIA25!#REF!*0.88</f>
        <v>#REF!</v>
      </c>
      <c r="J25" s="38" t="e">
        <f>AVIA25!#REF!*0.88</f>
        <v>#REF!</v>
      </c>
      <c r="K25" s="38" t="e">
        <f>AVIA25!#REF!*0.88</f>
        <v>#REF!</v>
      </c>
      <c r="L25" s="38" t="e">
        <f>AVIA25!#REF!*0.88</f>
        <v>#REF!</v>
      </c>
      <c r="M25" s="38" t="e">
        <f>AVIA25!#REF!*0.88</f>
        <v>#REF!</v>
      </c>
      <c r="N25" s="38" t="e">
        <f>AVIA25!#REF!*0.88</f>
        <v>#REF!</v>
      </c>
      <c r="O25" s="38" t="e">
        <f>AVIA25!#REF!*0.88</f>
        <v>#REF!</v>
      </c>
      <c r="P25" s="38" t="e">
        <f>AVIA25!#REF!*0.88</f>
        <v>#REF!</v>
      </c>
      <c r="Q25" s="38" t="e">
        <f>AVIA25!#REF!*0.88</f>
        <v>#REF!</v>
      </c>
      <c r="R25" s="38" t="e">
        <f>AVIA25!#REF!*0.88</f>
        <v>#REF!</v>
      </c>
      <c r="S25" s="38" t="e">
        <f>AVIA25!#REF!*0.88</f>
        <v>#REF!</v>
      </c>
      <c r="T25" s="38" t="e">
        <f>AVIA25!#REF!*0.88</f>
        <v>#REF!</v>
      </c>
      <c r="U25" s="38" t="e">
        <f>AVIA25!#REF!*0.88</f>
        <v>#REF!</v>
      </c>
    </row>
    <row r="26" spans="1:21" ht="16.899999999999999" customHeight="1" x14ac:dyDescent="0.2"/>
    <row r="27" spans="1:21" x14ac:dyDescent="0.2">
      <c r="A27" s="49" t="s">
        <v>23</v>
      </c>
    </row>
    <row r="28" spans="1:21" x14ac:dyDescent="0.2">
      <c r="A28" s="68" t="s">
        <v>9</v>
      </c>
    </row>
    <row r="29" spans="1:21" x14ac:dyDescent="0.2">
      <c r="A29" s="68" t="s">
        <v>10</v>
      </c>
    </row>
    <row r="30" spans="1:21" ht="24" x14ac:dyDescent="0.2">
      <c r="A30" s="69" t="s">
        <v>11</v>
      </c>
    </row>
    <row r="31" spans="1:21" x14ac:dyDescent="0.2">
      <c r="A31" s="46" t="s">
        <v>12</v>
      </c>
    </row>
    <row r="33" spans="1:1" x14ac:dyDescent="0.2">
      <c r="A33" s="49" t="s">
        <v>13</v>
      </c>
    </row>
    <row r="34" spans="1:1" x14ac:dyDescent="0.2">
      <c r="A34" s="106" t="s">
        <v>204</v>
      </c>
    </row>
    <row r="35" spans="1:1" x14ac:dyDescent="0.2">
      <c r="A35" s="107" t="s">
        <v>205</v>
      </c>
    </row>
    <row r="36" spans="1:1" hidden="1" x14ac:dyDescent="0.2">
      <c r="A36" s="108" t="s">
        <v>206</v>
      </c>
    </row>
    <row r="37" spans="1:1" x14ac:dyDescent="0.2">
      <c r="A37" s="109" t="s">
        <v>20</v>
      </c>
    </row>
    <row r="38" spans="1:1" ht="48" x14ac:dyDescent="0.2">
      <c r="A38" s="110" t="s">
        <v>21</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K79"/>
  <sheetViews>
    <sheetView topLeftCell="A79" zoomScale="90" zoomScaleNormal="90" workbookViewId="0">
      <selection activeCell="A48" sqref="A48:A79"/>
    </sheetView>
  </sheetViews>
  <sheetFormatPr defaultColWidth="8.7109375" defaultRowHeight="12.75" x14ac:dyDescent="0.2"/>
  <cols>
    <col min="1" max="1" width="72.5703125" style="1" customWidth="1"/>
    <col min="2" max="16384" width="8.7109375" style="1"/>
  </cols>
  <sheetData>
    <row r="1" spans="1:11" x14ac:dyDescent="0.2">
      <c r="A1" s="2" t="s">
        <v>0</v>
      </c>
    </row>
    <row r="2" spans="1:11" x14ac:dyDescent="0.2">
      <c r="A2" s="3" t="s">
        <v>207</v>
      </c>
    </row>
    <row r="3" spans="1:11" x14ac:dyDescent="0.2">
      <c r="A3" s="103" t="s">
        <v>2</v>
      </c>
      <c r="B3" s="28" t="e">
        <f>ВВ!#REF!</f>
        <v>#REF!</v>
      </c>
      <c r="C3" s="28" t="e">
        <f>ВВ!#REF!</f>
        <v>#REF!</v>
      </c>
      <c r="D3" s="28" t="e">
        <f>ВВ!#REF!</f>
        <v>#REF!</v>
      </c>
      <c r="E3" s="28" t="e">
        <f>ВВ!#REF!</f>
        <v>#REF!</v>
      </c>
      <c r="F3" s="28" t="e">
        <f>ВВ!#REF!</f>
        <v>#REF!</v>
      </c>
      <c r="G3" s="28" t="e">
        <f>ВВ!#REF!</f>
        <v>#REF!</v>
      </c>
      <c r="H3" s="28" t="e">
        <f>ВВ!#REF!</f>
        <v>#REF!</v>
      </c>
      <c r="I3" s="28" t="e">
        <f>ВВ!#REF!</f>
        <v>#REF!</v>
      </c>
      <c r="J3" s="28" t="e">
        <f>ВВ!#REF!</f>
        <v>#REF!</v>
      </c>
      <c r="K3" s="28" t="e">
        <f>ВВ!#REF!</f>
        <v>#REF!</v>
      </c>
    </row>
    <row r="4" spans="1:11" x14ac:dyDescent="0.2">
      <c r="A4" s="105" t="s">
        <v>3</v>
      </c>
      <c r="B4" s="28" t="e">
        <f>ВВ!#REF!</f>
        <v>#REF!</v>
      </c>
      <c r="C4" s="28" t="e">
        <f>ВВ!#REF!</f>
        <v>#REF!</v>
      </c>
      <c r="D4" s="28" t="e">
        <f>ВВ!#REF!</f>
        <v>#REF!</v>
      </c>
      <c r="E4" s="28" t="e">
        <f>ВВ!#REF!</f>
        <v>#REF!</v>
      </c>
      <c r="F4" s="28" t="e">
        <f>ВВ!#REF!</f>
        <v>#REF!</v>
      </c>
      <c r="G4" s="28" t="e">
        <f>ВВ!#REF!</f>
        <v>#REF!</v>
      </c>
      <c r="H4" s="28" t="e">
        <f>ВВ!#REF!</f>
        <v>#REF!</v>
      </c>
      <c r="I4" s="28" t="e">
        <f>ВВ!#REF!</f>
        <v>#REF!</v>
      </c>
      <c r="J4" s="28" t="e">
        <f>ВВ!#REF!</f>
        <v>#REF!</v>
      </c>
      <c r="K4" s="28" t="e">
        <f>ВВ!#REF!</f>
        <v>#REF!</v>
      </c>
    </row>
    <row r="5" spans="1:11" x14ac:dyDescent="0.2">
      <c r="A5" s="38" t="s">
        <v>4</v>
      </c>
      <c r="B5" s="38"/>
      <c r="C5" s="38"/>
      <c r="D5" s="38"/>
      <c r="E5" s="38"/>
      <c r="F5" s="38"/>
      <c r="G5" s="38"/>
      <c r="H5" s="38"/>
      <c r="I5" s="38"/>
      <c r="J5" s="38"/>
      <c r="K5" s="38"/>
    </row>
    <row r="6" spans="1:11" x14ac:dyDescent="0.2">
      <c r="A6" s="9">
        <v>1</v>
      </c>
      <c r="B6" s="38" t="e">
        <f>ВВ!#REF!*0.9</f>
        <v>#REF!</v>
      </c>
      <c r="C6" s="38" t="e">
        <f>ВВ!#REF!*0.9</f>
        <v>#REF!</v>
      </c>
      <c r="D6" s="38" t="e">
        <f>ВВ!#REF!*0.9</f>
        <v>#REF!</v>
      </c>
      <c r="E6" s="38" t="e">
        <f>ВВ!#REF!*0.9</f>
        <v>#REF!</v>
      </c>
      <c r="F6" s="38" t="e">
        <f>ВВ!#REF!*0.9</f>
        <v>#REF!</v>
      </c>
      <c r="G6" s="38" t="e">
        <f>ВВ!#REF!*0.9</f>
        <v>#REF!</v>
      </c>
      <c r="H6" s="38" t="e">
        <f>ВВ!#REF!*0.9</f>
        <v>#REF!</v>
      </c>
      <c r="I6" s="38" t="e">
        <f>ВВ!#REF!*0.9</f>
        <v>#REF!</v>
      </c>
      <c r="J6" s="38" t="e">
        <f>ВВ!#REF!*0.9</f>
        <v>#REF!</v>
      </c>
      <c r="K6" s="38" t="e">
        <f>ВВ!#REF!*0.9</f>
        <v>#REF!</v>
      </c>
    </row>
    <row r="7" spans="1:11" x14ac:dyDescent="0.2">
      <c r="A7" s="9">
        <v>2</v>
      </c>
      <c r="B7" s="38" t="e">
        <f>ВВ!#REF!*0.9</f>
        <v>#REF!</v>
      </c>
      <c r="C7" s="38" t="e">
        <f>ВВ!#REF!*0.9</f>
        <v>#REF!</v>
      </c>
      <c r="D7" s="38" t="e">
        <f>ВВ!#REF!*0.9</f>
        <v>#REF!</v>
      </c>
      <c r="E7" s="38" t="e">
        <f>ВВ!#REF!*0.9</f>
        <v>#REF!</v>
      </c>
      <c r="F7" s="38" t="e">
        <f>ВВ!#REF!*0.9</f>
        <v>#REF!</v>
      </c>
      <c r="G7" s="38" t="e">
        <f>ВВ!#REF!*0.9</f>
        <v>#REF!</v>
      </c>
      <c r="H7" s="38" t="e">
        <f>ВВ!#REF!*0.9</f>
        <v>#REF!</v>
      </c>
      <c r="I7" s="38" t="e">
        <f>ВВ!#REF!*0.9</f>
        <v>#REF!</v>
      </c>
      <c r="J7" s="38" t="e">
        <f>ВВ!#REF!*0.9</f>
        <v>#REF!</v>
      </c>
      <c r="K7" s="38" t="e">
        <f>ВВ!#REF!*0.9</f>
        <v>#REF!</v>
      </c>
    </row>
    <row r="8" spans="1:11" x14ac:dyDescent="0.2">
      <c r="A8" s="38" t="s">
        <v>5</v>
      </c>
      <c r="B8" s="38"/>
      <c r="C8" s="38"/>
      <c r="D8" s="38"/>
      <c r="E8" s="38"/>
      <c r="F8" s="38"/>
      <c r="G8" s="38"/>
      <c r="H8" s="38"/>
      <c r="I8" s="38"/>
      <c r="J8" s="38"/>
      <c r="K8" s="38"/>
    </row>
    <row r="9" spans="1:11" x14ac:dyDescent="0.2">
      <c r="A9" s="9">
        <v>1</v>
      </c>
      <c r="B9" s="38" t="e">
        <f>ВВ!#REF!*0.9</f>
        <v>#REF!</v>
      </c>
      <c r="C9" s="38" t="e">
        <f>ВВ!#REF!*0.9</f>
        <v>#REF!</v>
      </c>
      <c r="D9" s="38" t="e">
        <f>ВВ!#REF!*0.9</f>
        <v>#REF!</v>
      </c>
      <c r="E9" s="38" t="e">
        <f>ВВ!#REF!*0.9</f>
        <v>#REF!</v>
      </c>
      <c r="F9" s="38" t="e">
        <f>ВВ!#REF!*0.9</f>
        <v>#REF!</v>
      </c>
      <c r="G9" s="38" t="e">
        <f>ВВ!#REF!*0.9</f>
        <v>#REF!</v>
      </c>
      <c r="H9" s="38" t="e">
        <f>ВВ!#REF!*0.9</f>
        <v>#REF!</v>
      </c>
      <c r="I9" s="38" t="e">
        <f>ВВ!#REF!*0.9</f>
        <v>#REF!</v>
      </c>
      <c r="J9" s="38" t="e">
        <f>ВВ!#REF!*0.9</f>
        <v>#REF!</v>
      </c>
      <c r="K9" s="38" t="e">
        <f>ВВ!#REF!*0.9</f>
        <v>#REF!</v>
      </c>
    </row>
    <row r="10" spans="1:11" x14ac:dyDescent="0.2">
      <c r="A10" s="9">
        <v>2</v>
      </c>
      <c r="B10" s="38" t="e">
        <f>ВВ!#REF!*0.9</f>
        <v>#REF!</v>
      </c>
      <c r="C10" s="38" t="e">
        <f>ВВ!#REF!*0.9</f>
        <v>#REF!</v>
      </c>
      <c r="D10" s="38" t="e">
        <f>ВВ!#REF!*0.9</f>
        <v>#REF!</v>
      </c>
      <c r="E10" s="38" t="e">
        <f>ВВ!#REF!*0.9</f>
        <v>#REF!</v>
      </c>
      <c r="F10" s="38" t="e">
        <f>ВВ!#REF!*0.9</f>
        <v>#REF!</v>
      </c>
      <c r="G10" s="38" t="e">
        <f>ВВ!#REF!*0.9</f>
        <v>#REF!</v>
      </c>
      <c r="H10" s="38" t="e">
        <f>ВВ!#REF!*0.9</f>
        <v>#REF!</v>
      </c>
      <c r="I10" s="38" t="e">
        <f>ВВ!#REF!*0.9</f>
        <v>#REF!</v>
      </c>
      <c r="J10" s="38" t="e">
        <f>ВВ!#REF!*0.9</f>
        <v>#REF!</v>
      </c>
      <c r="K10" s="38" t="e">
        <f>ВВ!#REF!*0.9</f>
        <v>#REF!</v>
      </c>
    </row>
    <row r="11" spans="1:11" x14ac:dyDescent="0.2">
      <c r="A11" s="38" t="s">
        <v>6</v>
      </c>
      <c r="B11" s="38"/>
      <c r="C11" s="38"/>
      <c r="D11" s="38"/>
      <c r="E11" s="38"/>
      <c r="F11" s="38"/>
      <c r="G11" s="38"/>
      <c r="H11" s="38"/>
      <c r="I11" s="38"/>
      <c r="J11" s="38"/>
      <c r="K11" s="38"/>
    </row>
    <row r="12" spans="1:11" x14ac:dyDescent="0.2">
      <c r="A12" s="9">
        <v>1</v>
      </c>
      <c r="B12" s="38" t="e">
        <f>ВВ!#REF!*0.9</f>
        <v>#REF!</v>
      </c>
      <c r="C12" s="38" t="e">
        <f>ВВ!#REF!*0.9</f>
        <v>#REF!</v>
      </c>
      <c r="D12" s="38" t="e">
        <f>ВВ!#REF!*0.9</f>
        <v>#REF!</v>
      </c>
      <c r="E12" s="38" t="e">
        <f>ВВ!#REF!*0.9</f>
        <v>#REF!</v>
      </c>
      <c r="F12" s="38" t="e">
        <f>ВВ!#REF!*0.9</f>
        <v>#REF!</v>
      </c>
      <c r="G12" s="38" t="e">
        <f>ВВ!#REF!*0.9</f>
        <v>#REF!</v>
      </c>
      <c r="H12" s="38" t="e">
        <f>ВВ!#REF!*0.9</f>
        <v>#REF!</v>
      </c>
      <c r="I12" s="38" t="e">
        <f>ВВ!#REF!*0.9</f>
        <v>#REF!</v>
      </c>
      <c r="J12" s="38" t="e">
        <f>ВВ!#REF!*0.9</f>
        <v>#REF!</v>
      </c>
      <c r="K12" s="38" t="e">
        <f>ВВ!#REF!*0.9</f>
        <v>#REF!</v>
      </c>
    </row>
    <row r="13" spans="1:11" x14ac:dyDescent="0.2">
      <c r="A13" s="9">
        <v>2</v>
      </c>
      <c r="B13" s="38" t="e">
        <f>ВВ!#REF!*0.9</f>
        <v>#REF!</v>
      </c>
      <c r="C13" s="38" t="e">
        <f>ВВ!#REF!*0.9</f>
        <v>#REF!</v>
      </c>
      <c r="D13" s="38" t="e">
        <f>ВВ!#REF!*0.9</f>
        <v>#REF!</v>
      </c>
      <c r="E13" s="38" t="e">
        <f>ВВ!#REF!*0.9</f>
        <v>#REF!</v>
      </c>
      <c r="F13" s="38" t="e">
        <f>ВВ!#REF!*0.9</f>
        <v>#REF!</v>
      </c>
      <c r="G13" s="38" t="e">
        <f>ВВ!#REF!*0.9</f>
        <v>#REF!</v>
      </c>
      <c r="H13" s="38" t="e">
        <f>ВВ!#REF!*0.9</f>
        <v>#REF!</v>
      </c>
      <c r="I13" s="38" t="e">
        <f>ВВ!#REF!*0.9</f>
        <v>#REF!</v>
      </c>
      <c r="J13" s="38" t="e">
        <f>ВВ!#REF!*0.9</f>
        <v>#REF!</v>
      </c>
      <c r="K13" s="38" t="e">
        <f>ВВ!#REF!*0.9</f>
        <v>#REF!</v>
      </c>
    </row>
    <row r="14" spans="1:11" x14ac:dyDescent="0.2">
      <c r="A14" s="38" t="s">
        <v>7</v>
      </c>
      <c r="B14" s="38"/>
      <c r="C14" s="38"/>
      <c r="D14" s="38"/>
      <c r="E14" s="38"/>
      <c r="F14" s="38"/>
      <c r="G14" s="38"/>
      <c r="H14" s="38"/>
      <c r="I14" s="38"/>
      <c r="J14" s="38"/>
      <c r="K14" s="38"/>
    </row>
    <row r="15" spans="1:11" x14ac:dyDescent="0.2">
      <c r="A15" s="9">
        <v>1</v>
      </c>
      <c r="B15" s="38" t="e">
        <f>ВВ!#REF!*0.9</f>
        <v>#REF!</v>
      </c>
      <c r="C15" s="38" t="e">
        <f>ВВ!#REF!*0.9</f>
        <v>#REF!</v>
      </c>
      <c r="D15" s="38" t="e">
        <f>ВВ!#REF!*0.9</f>
        <v>#REF!</v>
      </c>
      <c r="E15" s="38" t="e">
        <f>ВВ!#REF!*0.9</f>
        <v>#REF!</v>
      </c>
      <c r="F15" s="38" t="e">
        <f>ВВ!#REF!*0.9</f>
        <v>#REF!</v>
      </c>
      <c r="G15" s="38" t="e">
        <f>ВВ!#REF!*0.9</f>
        <v>#REF!</v>
      </c>
      <c r="H15" s="38" t="e">
        <f>ВВ!#REF!*0.9</f>
        <v>#REF!</v>
      </c>
      <c r="I15" s="38" t="e">
        <f>ВВ!#REF!*0.9</f>
        <v>#REF!</v>
      </c>
      <c r="J15" s="38" t="e">
        <f>ВВ!#REF!*0.9</f>
        <v>#REF!</v>
      </c>
      <c r="K15" s="38" t="e">
        <f>ВВ!#REF!*0.9</f>
        <v>#REF!</v>
      </c>
    </row>
    <row r="16" spans="1:11" x14ac:dyDescent="0.2">
      <c r="A16" s="9">
        <v>2</v>
      </c>
      <c r="B16" s="38" t="e">
        <f>ВВ!#REF!*0.9</f>
        <v>#REF!</v>
      </c>
      <c r="C16" s="38" t="e">
        <f>ВВ!#REF!*0.9</f>
        <v>#REF!</v>
      </c>
      <c r="D16" s="38" t="e">
        <f>ВВ!#REF!*0.9</f>
        <v>#REF!</v>
      </c>
      <c r="E16" s="38" t="e">
        <f>ВВ!#REF!*0.9</f>
        <v>#REF!</v>
      </c>
      <c r="F16" s="38" t="e">
        <f>ВВ!#REF!*0.9</f>
        <v>#REF!</v>
      </c>
      <c r="G16" s="38" t="e">
        <f>ВВ!#REF!*0.9</f>
        <v>#REF!</v>
      </c>
      <c r="H16" s="38" t="e">
        <f>ВВ!#REF!*0.9</f>
        <v>#REF!</v>
      </c>
      <c r="I16" s="38" t="e">
        <f>ВВ!#REF!*0.9</f>
        <v>#REF!</v>
      </c>
      <c r="J16" s="38" t="e">
        <f>ВВ!#REF!*0.9</f>
        <v>#REF!</v>
      </c>
      <c r="K16" s="38" t="e">
        <f>ВВ!#REF!*0.9</f>
        <v>#REF!</v>
      </c>
    </row>
    <row r="17" spans="1:11" x14ac:dyDescent="0.2">
      <c r="A17" s="38" t="s">
        <v>46</v>
      </c>
      <c r="B17" s="38"/>
      <c r="C17" s="38"/>
      <c r="D17" s="38"/>
      <c r="E17" s="38"/>
      <c r="F17" s="38"/>
      <c r="G17" s="38"/>
      <c r="H17" s="38"/>
      <c r="I17" s="38"/>
      <c r="J17" s="38"/>
      <c r="K17" s="38"/>
    </row>
    <row r="18" spans="1:11" x14ac:dyDescent="0.2">
      <c r="A18" s="9">
        <v>1</v>
      </c>
      <c r="B18" s="38" t="e">
        <f>ВВ!#REF!*0.9</f>
        <v>#REF!</v>
      </c>
      <c r="C18" s="38" t="e">
        <f>ВВ!#REF!*0.9</f>
        <v>#REF!</v>
      </c>
      <c r="D18" s="38" t="e">
        <f>ВВ!#REF!*0.9</f>
        <v>#REF!</v>
      </c>
      <c r="E18" s="38" t="e">
        <f>ВВ!#REF!*0.9</f>
        <v>#REF!</v>
      </c>
      <c r="F18" s="38" t="e">
        <f>ВВ!#REF!*0.9</f>
        <v>#REF!</v>
      </c>
      <c r="G18" s="38" t="e">
        <f>ВВ!#REF!*0.9</f>
        <v>#REF!</v>
      </c>
      <c r="H18" s="38" t="e">
        <f>ВВ!#REF!*0.9</f>
        <v>#REF!</v>
      </c>
      <c r="I18" s="38" t="e">
        <f>ВВ!#REF!*0.9</f>
        <v>#REF!</v>
      </c>
      <c r="J18" s="38" t="e">
        <f>ВВ!#REF!*0.9</f>
        <v>#REF!</v>
      </c>
      <c r="K18" s="38" t="e">
        <f>ВВ!#REF!*0.9</f>
        <v>#REF!</v>
      </c>
    </row>
    <row r="19" spans="1:11" x14ac:dyDescent="0.2">
      <c r="A19" s="9">
        <v>2</v>
      </c>
      <c r="B19" s="38" t="e">
        <f>ВВ!#REF!*0.9</f>
        <v>#REF!</v>
      </c>
      <c r="C19" s="38" t="e">
        <f>ВВ!#REF!*0.9</f>
        <v>#REF!</v>
      </c>
      <c r="D19" s="38" t="e">
        <f>ВВ!#REF!*0.9</f>
        <v>#REF!</v>
      </c>
      <c r="E19" s="38" t="e">
        <f>ВВ!#REF!*0.9</f>
        <v>#REF!</v>
      </c>
      <c r="F19" s="38" t="e">
        <f>ВВ!#REF!*0.9</f>
        <v>#REF!</v>
      </c>
      <c r="G19" s="38" t="e">
        <f>ВВ!#REF!*0.9</f>
        <v>#REF!</v>
      </c>
      <c r="H19" s="38" t="e">
        <f>ВВ!#REF!*0.9</f>
        <v>#REF!</v>
      </c>
      <c r="I19" s="38" t="e">
        <f>ВВ!#REF!*0.9</f>
        <v>#REF!</v>
      </c>
      <c r="J19" s="38" t="e">
        <f>ВВ!#REF!*0.9</f>
        <v>#REF!</v>
      </c>
      <c r="K19" s="38" t="e">
        <f>ВВ!#REF!*0.9</f>
        <v>#REF!</v>
      </c>
    </row>
    <row r="20" spans="1:11" x14ac:dyDescent="0.2">
      <c r="A20" s="38" t="s">
        <v>47</v>
      </c>
      <c r="B20" s="38"/>
      <c r="C20" s="38"/>
      <c r="D20" s="38"/>
      <c r="E20" s="38"/>
      <c r="F20" s="38"/>
      <c r="G20" s="38"/>
      <c r="H20" s="38"/>
      <c r="I20" s="38"/>
      <c r="J20" s="38"/>
      <c r="K20" s="38"/>
    </row>
    <row r="21" spans="1:11" x14ac:dyDescent="0.2">
      <c r="A21" s="9">
        <v>1</v>
      </c>
      <c r="B21" s="38" t="e">
        <f>ВВ!#REF!*0.9</f>
        <v>#REF!</v>
      </c>
      <c r="C21" s="38" t="e">
        <f>ВВ!#REF!*0.9</f>
        <v>#REF!</v>
      </c>
      <c r="D21" s="38" t="e">
        <f>ВВ!#REF!*0.9</f>
        <v>#REF!</v>
      </c>
      <c r="E21" s="38" t="e">
        <f>ВВ!#REF!*0.9</f>
        <v>#REF!</v>
      </c>
      <c r="F21" s="38" t="e">
        <f>ВВ!#REF!*0.9</f>
        <v>#REF!</v>
      </c>
      <c r="G21" s="38" t="e">
        <f>ВВ!#REF!*0.9</f>
        <v>#REF!</v>
      </c>
      <c r="H21" s="38" t="e">
        <f>ВВ!#REF!*0.9</f>
        <v>#REF!</v>
      </c>
      <c r="I21" s="38" t="e">
        <f>ВВ!#REF!*0.9</f>
        <v>#REF!</v>
      </c>
      <c r="J21" s="38" t="e">
        <f>ВВ!#REF!*0.9</f>
        <v>#REF!</v>
      </c>
      <c r="K21" s="38" t="e">
        <f>ВВ!#REF!*0.9</f>
        <v>#REF!</v>
      </c>
    </row>
    <row r="22" spans="1:11" x14ac:dyDescent="0.2">
      <c r="A22" s="9">
        <v>2</v>
      </c>
      <c r="B22" s="38" t="e">
        <f>ВВ!#REF!*0.9</f>
        <v>#REF!</v>
      </c>
      <c r="C22" s="38" t="e">
        <f>ВВ!#REF!*0.9</f>
        <v>#REF!</v>
      </c>
      <c r="D22" s="38" t="e">
        <f>ВВ!#REF!*0.9</f>
        <v>#REF!</v>
      </c>
      <c r="E22" s="38" t="e">
        <f>ВВ!#REF!*0.9</f>
        <v>#REF!</v>
      </c>
      <c r="F22" s="38" t="e">
        <f>ВВ!#REF!*0.9</f>
        <v>#REF!</v>
      </c>
      <c r="G22" s="38" t="e">
        <f>ВВ!#REF!*0.9</f>
        <v>#REF!</v>
      </c>
      <c r="H22" s="38" t="e">
        <f>ВВ!#REF!*0.9</f>
        <v>#REF!</v>
      </c>
      <c r="I22" s="38" t="e">
        <f>ВВ!#REF!*0.9</f>
        <v>#REF!</v>
      </c>
      <c r="J22" s="38" t="e">
        <f>ВВ!#REF!*0.9</f>
        <v>#REF!</v>
      </c>
      <c r="K22" s="38" t="e">
        <f>ВВ!#REF!*0.9</f>
        <v>#REF!</v>
      </c>
    </row>
    <row r="23" spans="1:11" x14ac:dyDescent="0.2">
      <c r="A23" s="29"/>
      <c r="B23" s="144"/>
      <c r="C23" s="144"/>
      <c r="D23" s="144"/>
      <c r="E23" s="144"/>
      <c r="F23" s="144"/>
      <c r="G23" s="144"/>
      <c r="H23" s="144"/>
      <c r="I23" s="144"/>
      <c r="J23" s="144"/>
      <c r="K23" s="144"/>
    </row>
    <row r="24" spans="1:11" x14ac:dyDescent="0.2">
      <c r="A24" s="4" t="s">
        <v>74</v>
      </c>
    </row>
    <row r="25" spans="1:11" x14ac:dyDescent="0.2">
      <c r="A25" s="29"/>
    </row>
    <row r="26" spans="1:11" x14ac:dyDescent="0.2">
      <c r="A26" s="30" t="s">
        <v>3</v>
      </c>
      <c r="B26" s="28" t="e">
        <f t="shared" ref="B26" si="0">B3</f>
        <v>#REF!</v>
      </c>
      <c r="C26" s="28" t="e">
        <f t="shared" ref="C26:K26" si="1">C3</f>
        <v>#REF!</v>
      </c>
      <c r="D26" s="28" t="e">
        <f t="shared" si="1"/>
        <v>#REF!</v>
      </c>
      <c r="E26" s="28" t="e">
        <f t="shared" si="1"/>
        <v>#REF!</v>
      </c>
      <c r="F26" s="28" t="e">
        <f t="shared" si="1"/>
        <v>#REF!</v>
      </c>
      <c r="G26" s="28" t="e">
        <f t="shared" si="1"/>
        <v>#REF!</v>
      </c>
      <c r="H26" s="28" t="e">
        <f t="shared" si="1"/>
        <v>#REF!</v>
      </c>
      <c r="I26" s="28" t="e">
        <f t="shared" si="1"/>
        <v>#REF!</v>
      </c>
      <c r="J26" s="28" t="e">
        <f t="shared" si="1"/>
        <v>#REF!</v>
      </c>
      <c r="K26" s="28" t="e">
        <f t="shared" si="1"/>
        <v>#REF!</v>
      </c>
    </row>
    <row r="27" spans="1:11" x14ac:dyDescent="0.2">
      <c r="A27" s="8"/>
      <c r="B27" s="28" t="e">
        <f t="shared" ref="B27" si="2">B4</f>
        <v>#REF!</v>
      </c>
      <c r="C27" s="28" t="e">
        <f t="shared" ref="C27:K27" si="3">C4</f>
        <v>#REF!</v>
      </c>
      <c r="D27" s="28" t="e">
        <f t="shared" si="3"/>
        <v>#REF!</v>
      </c>
      <c r="E27" s="28" t="e">
        <f t="shared" si="3"/>
        <v>#REF!</v>
      </c>
      <c r="F27" s="28" t="e">
        <f t="shared" si="3"/>
        <v>#REF!</v>
      </c>
      <c r="G27" s="28" t="e">
        <f t="shared" si="3"/>
        <v>#REF!</v>
      </c>
      <c r="H27" s="28" t="e">
        <f t="shared" si="3"/>
        <v>#REF!</v>
      </c>
      <c r="I27" s="28" t="e">
        <f t="shared" si="3"/>
        <v>#REF!</v>
      </c>
      <c r="J27" s="28" t="e">
        <f t="shared" si="3"/>
        <v>#REF!</v>
      </c>
      <c r="K27" s="28" t="e">
        <f t="shared" si="3"/>
        <v>#REF!</v>
      </c>
    </row>
    <row r="28" spans="1:11" x14ac:dyDescent="0.2">
      <c r="A28" s="38" t="s">
        <v>4</v>
      </c>
      <c r="B28" s="147"/>
      <c r="C28" s="147"/>
      <c r="D28" s="147"/>
      <c r="E28" s="147"/>
      <c r="F28" s="147"/>
      <c r="G28" s="147"/>
      <c r="H28" s="147"/>
      <c r="I28" s="147"/>
      <c r="J28" s="147"/>
      <c r="K28" s="147"/>
    </row>
    <row r="29" spans="1:11" x14ac:dyDescent="0.2">
      <c r="A29" s="9">
        <v>1</v>
      </c>
      <c r="B29" s="38" t="e">
        <f t="shared" ref="B29" si="4">B6*0.9</f>
        <v>#REF!</v>
      </c>
      <c r="C29" s="38" t="e">
        <f t="shared" ref="C29:K29" si="5">C6*0.9</f>
        <v>#REF!</v>
      </c>
      <c r="D29" s="38" t="e">
        <f t="shared" si="5"/>
        <v>#REF!</v>
      </c>
      <c r="E29" s="38" t="e">
        <f t="shared" si="5"/>
        <v>#REF!</v>
      </c>
      <c r="F29" s="38" t="e">
        <f t="shared" si="5"/>
        <v>#REF!</v>
      </c>
      <c r="G29" s="38" t="e">
        <f t="shared" si="5"/>
        <v>#REF!</v>
      </c>
      <c r="H29" s="38" t="e">
        <f t="shared" si="5"/>
        <v>#REF!</v>
      </c>
      <c r="I29" s="38" t="e">
        <f t="shared" si="5"/>
        <v>#REF!</v>
      </c>
      <c r="J29" s="38" t="e">
        <f t="shared" si="5"/>
        <v>#REF!</v>
      </c>
      <c r="K29" s="38" t="e">
        <f t="shared" si="5"/>
        <v>#REF!</v>
      </c>
    </row>
    <row r="30" spans="1:11" x14ac:dyDescent="0.2">
      <c r="A30" s="9">
        <v>2</v>
      </c>
      <c r="B30" s="38" t="e">
        <f t="shared" ref="B30" si="6">B7*0.9</f>
        <v>#REF!</v>
      </c>
      <c r="C30" s="38" t="e">
        <f t="shared" ref="C30:K30" si="7">C7*0.9</f>
        <v>#REF!</v>
      </c>
      <c r="D30" s="38" t="e">
        <f t="shared" si="7"/>
        <v>#REF!</v>
      </c>
      <c r="E30" s="38" t="e">
        <f t="shared" si="7"/>
        <v>#REF!</v>
      </c>
      <c r="F30" s="38" t="e">
        <f t="shared" si="7"/>
        <v>#REF!</v>
      </c>
      <c r="G30" s="38" t="e">
        <f t="shared" si="7"/>
        <v>#REF!</v>
      </c>
      <c r="H30" s="38" t="e">
        <f t="shared" si="7"/>
        <v>#REF!</v>
      </c>
      <c r="I30" s="38" t="e">
        <f t="shared" si="7"/>
        <v>#REF!</v>
      </c>
      <c r="J30" s="38" t="e">
        <f t="shared" si="7"/>
        <v>#REF!</v>
      </c>
      <c r="K30" s="38" t="e">
        <f t="shared" si="7"/>
        <v>#REF!</v>
      </c>
    </row>
    <row r="31" spans="1:11" x14ac:dyDescent="0.2">
      <c r="A31" s="38" t="s">
        <v>5</v>
      </c>
      <c r="B31" s="38"/>
      <c r="C31" s="38"/>
      <c r="D31" s="38"/>
      <c r="E31" s="38"/>
      <c r="F31" s="38"/>
      <c r="G31" s="38"/>
      <c r="H31" s="38"/>
      <c r="I31" s="38"/>
      <c r="J31" s="38"/>
      <c r="K31" s="38"/>
    </row>
    <row r="32" spans="1:11" x14ac:dyDescent="0.2">
      <c r="A32" s="9">
        <v>1</v>
      </c>
      <c r="B32" s="38" t="e">
        <f t="shared" ref="B32" si="8">B9*0.9</f>
        <v>#REF!</v>
      </c>
      <c r="C32" s="38" t="e">
        <f t="shared" ref="C32:K32" si="9">C9*0.9</f>
        <v>#REF!</v>
      </c>
      <c r="D32" s="38" t="e">
        <f t="shared" si="9"/>
        <v>#REF!</v>
      </c>
      <c r="E32" s="38" t="e">
        <f t="shared" si="9"/>
        <v>#REF!</v>
      </c>
      <c r="F32" s="38" t="e">
        <f t="shared" si="9"/>
        <v>#REF!</v>
      </c>
      <c r="G32" s="38" t="e">
        <f t="shared" si="9"/>
        <v>#REF!</v>
      </c>
      <c r="H32" s="38" t="e">
        <f t="shared" si="9"/>
        <v>#REF!</v>
      </c>
      <c r="I32" s="38" t="e">
        <f t="shared" si="9"/>
        <v>#REF!</v>
      </c>
      <c r="J32" s="38" t="e">
        <f t="shared" si="9"/>
        <v>#REF!</v>
      </c>
      <c r="K32" s="38" t="e">
        <f t="shared" si="9"/>
        <v>#REF!</v>
      </c>
    </row>
    <row r="33" spans="1:11" x14ac:dyDescent="0.2">
      <c r="A33" s="9">
        <v>2</v>
      </c>
      <c r="B33" s="38" t="e">
        <f t="shared" ref="B33" si="10">B10*0.9</f>
        <v>#REF!</v>
      </c>
      <c r="C33" s="38" t="e">
        <f t="shared" ref="C33:K33" si="11">C10*0.9</f>
        <v>#REF!</v>
      </c>
      <c r="D33" s="38" t="e">
        <f t="shared" si="11"/>
        <v>#REF!</v>
      </c>
      <c r="E33" s="38" t="e">
        <f t="shared" si="11"/>
        <v>#REF!</v>
      </c>
      <c r="F33" s="38" t="e">
        <f t="shared" si="11"/>
        <v>#REF!</v>
      </c>
      <c r="G33" s="38" t="e">
        <f t="shared" si="11"/>
        <v>#REF!</v>
      </c>
      <c r="H33" s="38" t="e">
        <f t="shared" si="11"/>
        <v>#REF!</v>
      </c>
      <c r="I33" s="38" t="e">
        <f t="shared" si="11"/>
        <v>#REF!</v>
      </c>
      <c r="J33" s="38" t="e">
        <f t="shared" si="11"/>
        <v>#REF!</v>
      </c>
      <c r="K33" s="38" t="e">
        <f t="shared" si="11"/>
        <v>#REF!</v>
      </c>
    </row>
    <row r="34" spans="1:11" x14ac:dyDescent="0.2">
      <c r="A34" s="38" t="s">
        <v>6</v>
      </c>
      <c r="B34" s="38"/>
      <c r="C34" s="38"/>
      <c r="D34" s="38"/>
      <c r="E34" s="38"/>
      <c r="F34" s="38"/>
      <c r="G34" s="38"/>
      <c r="H34" s="38"/>
      <c r="I34" s="38"/>
      <c r="J34" s="38"/>
      <c r="K34" s="38"/>
    </row>
    <row r="35" spans="1:11" x14ac:dyDescent="0.2">
      <c r="A35" s="9">
        <v>1</v>
      </c>
      <c r="B35" s="38" t="e">
        <f t="shared" ref="B35" si="12">B12*0.9</f>
        <v>#REF!</v>
      </c>
      <c r="C35" s="38" t="e">
        <f t="shared" ref="C35:K35" si="13">C12*0.9</f>
        <v>#REF!</v>
      </c>
      <c r="D35" s="38" t="e">
        <f t="shared" si="13"/>
        <v>#REF!</v>
      </c>
      <c r="E35" s="38" t="e">
        <f t="shared" si="13"/>
        <v>#REF!</v>
      </c>
      <c r="F35" s="38" t="e">
        <f t="shared" si="13"/>
        <v>#REF!</v>
      </c>
      <c r="G35" s="38" t="e">
        <f t="shared" si="13"/>
        <v>#REF!</v>
      </c>
      <c r="H35" s="38" t="e">
        <f t="shared" si="13"/>
        <v>#REF!</v>
      </c>
      <c r="I35" s="38" t="e">
        <f t="shared" si="13"/>
        <v>#REF!</v>
      </c>
      <c r="J35" s="38" t="e">
        <f t="shared" si="13"/>
        <v>#REF!</v>
      </c>
      <c r="K35" s="38" t="e">
        <f t="shared" si="13"/>
        <v>#REF!</v>
      </c>
    </row>
    <row r="36" spans="1:11" x14ac:dyDescent="0.2">
      <c r="A36" s="9">
        <v>2</v>
      </c>
      <c r="B36" s="38" t="e">
        <f t="shared" ref="B36" si="14">B13*0.9</f>
        <v>#REF!</v>
      </c>
      <c r="C36" s="38" t="e">
        <f t="shared" ref="C36:K36" si="15">C13*0.9</f>
        <v>#REF!</v>
      </c>
      <c r="D36" s="38" t="e">
        <f t="shared" si="15"/>
        <v>#REF!</v>
      </c>
      <c r="E36" s="38" t="e">
        <f t="shared" si="15"/>
        <v>#REF!</v>
      </c>
      <c r="F36" s="38" t="e">
        <f t="shared" si="15"/>
        <v>#REF!</v>
      </c>
      <c r="G36" s="38" t="e">
        <f t="shared" si="15"/>
        <v>#REF!</v>
      </c>
      <c r="H36" s="38" t="e">
        <f t="shared" si="15"/>
        <v>#REF!</v>
      </c>
      <c r="I36" s="38" t="e">
        <f t="shared" si="15"/>
        <v>#REF!</v>
      </c>
      <c r="J36" s="38" t="e">
        <f t="shared" si="15"/>
        <v>#REF!</v>
      </c>
      <c r="K36" s="38" t="e">
        <f t="shared" si="15"/>
        <v>#REF!</v>
      </c>
    </row>
    <row r="37" spans="1:11" x14ac:dyDescent="0.2">
      <c r="A37" s="38" t="s">
        <v>7</v>
      </c>
      <c r="B37" s="38"/>
      <c r="C37" s="38"/>
      <c r="D37" s="38"/>
      <c r="E37" s="38"/>
      <c r="F37" s="38"/>
      <c r="G37" s="38"/>
      <c r="H37" s="38"/>
      <c r="I37" s="38"/>
      <c r="J37" s="38"/>
      <c r="K37" s="38"/>
    </row>
    <row r="38" spans="1:11" x14ac:dyDescent="0.2">
      <c r="A38" s="9">
        <v>1</v>
      </c>
      <c r="B38" s="38" t="e">
        <f t="shared" ref="B38" si="16">B15*0.9</f>
        <v>#REF!</v>
      </c>
      <c r="C38" s="38" t="e">
        <f t="shared" ref="C38:K38" si="17">C15*0.9</f>
        <v>#REF!</v>
      </c>
      <c r="D38" s="38" t="e">
        <f t="shared" si="17"/>
        <v>#REF!</v>
      </c>
      <c r="E38" s="38" t="e">
        <f t="shared" si="17"/>
        <v>#REF!</v>
      </c>
      <c r="F38" s="38" t="e">
        <f t="shared" si="17"/>
        <v>#REF!</v>
      </c>
      <c r="G38" s="38" t="e">
        <f t="shared" si="17"/>
        <v>#REF!</v>
      </c>
      <c r="H38" s="38" t="e">
        <f t="shared" si="17"/>
        <v>#REF!</v>
      </c>
      <c r="I38" s="38" t="e">
        <f t="shared" si="17"/>
        <v>#REF!</v>
      </c>
      <c r="J38" s="38" t="e">
        <f t="shared" si="17"/>
        <v>#REF!</v>
      </c>
      <c r="K38" s="38" t="e">
        <f t="shared" si="17"/>
        <v>#REF!</v>
      </c>
    </row>
    <row r="39" spans="1:11" x14ac:dyDescent="0.2">
      <c r="A39" s="9">
        <v>2</v>
      </c>
      <c r="B39" s="38" t="e">
        <f t="shared" ref="B39" si="18">B16*0.9</f>
        <v>#REF!</v>
      </c>
      <c r="C39" s="38" t="e">
        <f t="shared" ref="C39:K39" si="19">C16*0.9</f>
        <v>#REF!</v>
      </c>
      <c r="D39" s="38" t="e">
        <f t="shared" si="19"/>
        <v>#REF!</v>
      </c>
      <c r="E39" s="38" t="e">
        <f t="shared" si="19"/>
        <v>#REF!</v>
      </c>
      <c r="F39" s="38" t="e">
        <f t="shared" si="19"/>
        <v>#REF!</v>
      </c>
      <c r="G39" s="38" t="e">
        <f t="shared" si="19"/>
        <v>#REF!</v>
      </c>
      <c r="H39" s="38" t="e">
        <f t="shared" si="19"/>
        <v>#REF!</v>
      </c>
      <c r="I39" s="38" t="e">
        <f t="shared" si="19"/>
        <v>#REF!</v>
      </c>
      <c r="J39" s="38" t="e">
        <f t="shared" si="19"/>
        <v>#REF!</v>
      </c>
      <c r="K39" s="38" t="e">
        <f t="shared" si="19"/>
        <v>#REF!</v>
      </c>
    </row>
    <row r="40" spans="1:11" x14ac:dyDescent="0.2">
      <c r="A40" s="38" t="s">
        <v>46</v>
      </c>
      <c r="B40" s="38"/>
      <c r="C40" s="38"/>
      <c r="D40" s="38"/>
      <c r="E40" s="38"/>
      <c r="F40" s="38"/>
      <c r="G40" s="38"/>
      <c r="H40" s="38"/>
      <c r="I40" s="38"/>
      <c r="J40" s="38"/>
      <c r="K40" s="38"/>
    </row>
    <row r="41" spans="1:11" x14ac:dyDescent="0.2">
      <c r="A41" s="9">
        <v>1</v>
      </c>
      <c r="B41" s="38" t="e">
        <f t="shared" ref="B41" si="20">B18*0.9</f>
        <v>#REF!</v>
      </c>
      <c r="C41" s="38" t="e">
        <f t="shared" ref="C41:K41" si="21">C18*0.9</f>
        <v>#REF!</v>
      </c>
      <c r="D41" s="38" t="e">
        <f t="shared" si="21"/>
        <v>#REF!</v>
      </c>
      <c r="E41" s="38" t="e">
        <f t="shared" si="21"/>
        <v>#REF!</v>
      </c>
      <c r="F41" s="38" t="e">
        <f t="shared" si="21"/>
        <v>#REF!</v>
      </c>
      <c r="G41" s="38" t="e">
        <f t="shared" si="21"/>
        <v>#REF!</v>
      </c>
      <c r="H41" s="38" t="e">
        <f t="shared" si="21"/>
        <v>#REF!</v>
      </c>
      <c r="I41" s="38" t="e">
        <f t="shared" si="21"/>
        <v>#REF!</v>
      </c>
      <c r="J41" s="38" t="e">
        <f t="shared" si="21"/>
        <v>#REF!</v>
      </c>
      <c r="K41" s="38" t="e">
        <f t="shared" si="21"/>
        <v>#REF!</v>
      </c>
    </row>
    <row r="42" spans="1:11" x14ac:dyDescent="0.2">
      <c r="A42" s="9">
        <v>2</v>
      </c>
      <c r="B42" s="38" t="e">
        <f t="shared" ref="B42" si="22">B19*0.9</f>
        <v>#REF!</v>
      </c>
      <c r="C42" s="38" t="e">
        <f t="shared" ref="C42:K42" si="23">C19*0.9</f>
        <v>#REF!</v>
      </c>
      <c r="D42" s="38" t="e">
        <f t="shared" si="23"/>
        <v>#REF!</v>
      </c>
      <c r="E42" s="38" t="e">
        <f t="shared" si="23"/>
        <v>#REF!</v>
      </c>
      <c r="F42" s="38" t="e">
        <f t="shared" si="23"/>
        <v>#REF!</v>
      </c>
      <c r="G42" s="38" t="e">
        <f t="shared" si="23"/>
        <v>#REF!</v>
      </c>
      <c r="H42" s="38" t="e">
        <f t="shared" si="23"/>
        <v>#REF!</v>
      </c>
      <c r="I42" s="38" t="e">
        <f t="shared" si="23"/>
        <v>#REF!</v>
      </c>
      <c r="J42" s="38" t="e">
        <f t="shared" si="23"/>
        <v>#REF!</v>
      </c>
      <c r="K42" s="38" t="e">
        <f t="shared" si="23"/>
        <v>#REF!</v>
      </c>
    </row>
    <row r="43" spans="1:11" x14ac:dyDescent="0.2">
      <c r="A43" s="38" t="s">
        <v>47</v>
      </c>
      <c r="B43" s="38"/>
      <c r="C43" s="38"/>
      <c r="D43" s="38"/>
      <c r="E43" s="38"/>
      <c r="F43" s="38"/>
      <c r="G43" s="38"/>
      <c r="H43" s="38"/>
      <c r="I43" s="38"/>
      <c r="J43" s="38"/>
      <c r="K43" s="38"/>
    </row>
    <row r="44" spans="1:11" x14ac:dyDescent="0.2">
      <c r="A44" s="9">
        <v>1</v>
      </c>
      <c r="B44" s="38" t="e">
        <f t="shared" ref="B44" si="24">B21*0.9</f>
        <v>#REF!</v>
      </c>
      <c r="C44" s="38" t="e">
        <f t="shared" ref="C44:K44" si="25">C21*0.9</f>
        <v>#REF!</v>
      </c>
      <c r="D44" s="38" t="e">
        <f t="shared" si="25"/>
        <v>#REF!</v>
      </c>
      <c r="E44" s="38" t="e">
        <f t="shared" si="25"/>
        <v>#REF!</v>
      </c>
      <c r="F44" s="38" t="e">
        <f t="shared" si="25"/>
        <v>#REF!</v>
      </c>
      <c r="G44" s="38" t="e">
        <f t="shared" si="25"/>
        <v>#REF!</v>
      </c>
      <c r="H44" s="38" t="e">
        <f t="shared" si="25"/>
        <v>#REF!</v>
      </c>
      <c r="I44" s="38" t="e">
        <f t="shared" si="25"/>
        <v>#REF!</v>
      </c>
      <c r="J44" s="38" t="e">
        <f t="shared" si="25"/>
        <v>#REF!</v>
      </c>
      <c r="K44" s="38" t="e">
        <f t="shared" si="25"/>
        <v>#REF!</v>
      </c>
    </row>
    <row r="45" spans="1:11" x14ac:dyDescent="0.2">
      <c r="A45" s="9">
        <v>2</v>
      </c>
      <c r="B45" s="38" t="e">
        <f t="shared" ref="B45" si="26">B22*0.9</f>
        <v>#REF!</v>
      </c>
      <c r="C45" s="38" t="e">
        <f t="shared" ref="C45:K45" si="27">C22*0.9</f>
        <v>#REF!</v>
      </c>
      <c r="D45" s="38" t="e">
        <f t="shared" si="27"/>
        <v>#REF!</v>
      </c>
      <c r="E45" s="38" t="e">
        <f t="shared" si="27"/>
        <v>#REF!</v>
      </c>
      <c r="F45" s="38" t="e">
        <f t="shared" si="27"/>
        <v>#REF!</v>
      </c>
      <c r="G45" s="38" t="e">
        <f t="shared" si="27"/>
        <v>#REF!</v>
      </c>
      <c r="H45" s="38" t="e">
        <f t="shared" si="27"/>
        <v>#REF!</v>
      </c>
      <c r="I45" s="38" t="e">
        <f t="shared" si="27"/>
        <v>#REF!</v>
      </c>
      <c r="J45" s="38" t="e">
        <f t="shared" si="27"/>
        <v>#REF!</v>
      </c>
      <c r="K45" s="38" t="e">
        <f t="shared" si="27"/>
        <v>#REF!</v>
      </c>
    </row>
    <row r="48" spans="1:11" ht="138" customHeight="1" x14ac:dyDescent="0.2">
      <c r="A48" s="12" t="s">
        <v>208</v>
      </c>
    </row>
    <row r="49" spans="1:1" x14ac:dyDescent="0.2">
      <c r="A49" s="13" t="s">
        <v>93</v>
      </c>
    </row>
    <row r="50" spans="1:1" x14ac:dyDescent="0.2">
      <c r="A50" s="145" t="s">
        <v>209</v>
      </c>
    </row>
    <row r="51" spans="1:1" x14ac:dyDescent="0.2">
      <c r="A51" s="124" t="s">
        <v>210</v>
      </c>
    </row>
    <row r="53" spans="1:1" x14ac:dyDescent="0.2">
      <c r="A53" s="13" t="s">
        <v>23</v>
      </c>
    </row>
    <row r="54" spans="1:1" x14ac:dyDescent="0.2">
      <c r="A54" s="68" t="s">
        <v>9</v>
      </c>
    </row>
    <row r="55" spans="1:1" x14ac:dyDescent="0.2">
      <c r="A55" s="68" t="s">
        <v>10</v>
      </c>
    </row>
    <row r="56" spans="1:1" ht="24" x14ac:dyDescent="0.2">
      <c r="A56" s="19" t="s">
        <v>11</v>
      </c>
    </row>
    <row r="57" spans="1:1" x14ac:dyDescent="0.2">
      <c r="A57" s="46" t="s">
        <v>12</v>
      </c>
    </row>
    <row r="58" spans="1:1" ht="24" x14ac:dyDescent="0.2">
      <c r="A58" s="146" t="s">
        <v>211</v>
      </c>
    </row>
    <row r="60" spans="1:1" ht="25.5" x14ac:dyDescent="0.2">
      <c r="A60" s="20" t="s">
        <v>212</v>
      </c>
    </row>
    <row r="61" spans="1:1" ht="42" x14ac:dyDescent="0.2">
      <c r="A61" s="21" t="s">
        <v>213</v>
      </c>
    </row>
    <row r="62" spans="1:1" ht="52.5" x14ac:dyDescent="0.2">
      <c r="A62" s="21" t="s">
        <v>214</v>
      </c>
    </row>
    <row r="63" spans="1:1" ht="21" x14ac:dyDescent="0.2">
      <c r="A63" s="21" t="s">
        <v>215</v>
      </c>
    </row>
    <row r="64" spans="1:1" ht="31.5" x14ac:dyDescent="0.2">
      <c r="A64" s="21" t="s">
        <v>216</v>
      </c>
    </row>
    <row r="65" spans="1:1" ht="31.5" x14ac:dyDescent="0.2">
      <c r="A65" s="21" t="s">
        <v>217</v>
      </c>
    </row>
    <row r="66" spans="1:1" ht="31.5" x14ac:dyDescent="0.2">
      <c r="A66" s="21" t="s">
        <v>218</v>
      </c>
    </row>
    <row r="67" spans="1:1" ht="21" x14ac:dyDescent="0.2">
      <c r="A67" s="21" t="s">
        <v>219</v>
      </c>
    </row>
    <row r="68" spans="1:1" ht="42" x14ac:dyDescent="0.2">
      <c r="A68" s="21" t="s">
        <v>220</v>
      </c>
    </row>
    <row r="69" spans="1:1" ht="31.5" x14ac:dyDescent="0.2">
      <c r="A69" s="21" t="s">
        <v>221</v>
      </c>
    </row>
    <row r="70" spans="1:1" ht="21" x14ac:dyDescent="0.2">
      <c r="A70" s="21" t="s">
        <v>222</v>
      </c>
    </row>
    <row r="72" spans="1:1" ht="42" x14ac:dyDescent="0.2">
      <c r="A72" s="22" t="s">
        <v>137</v>
      </c>
    </row>
    <row r="73" spans="1:1" ht="21" x14ac:dyDescent="0.2">
      <c r="A73" s="23" t="s">
        <v>138</v>
      </c>
    </row>
    <row r="74" spans="1:1" ht="53.25" x14ac:dyDescent="0.2">
      <c r="A74" s="24" t="s">
        <v>139</v>
      </c>
    </row>
    <row r="75" spans="1:1" ht="31.5" x14ac:dyDescent="0.2">
      <c r="A75" s="25" t="s">
        <v>140</v>
      </c>
    </row>
    <row r="77" spans="1:1" x14ac:dyDescent="0.2">
      <c r="A77" s="26" t="s">
        <v>20</v>
      </c>
    </row>
    <row r="78" spans="1:1" ht="24" x14ac:dyDescent="0.2">
      <c r="A78" s="27" t="s">
        <v>141</v>
      </c>
    </row>
    <row r="79" spans="1:1" ht="24" x14ac:dyDescent="0.2">
      <c r="A79" s="27" t="s">
        <v>142</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K79"/>
  <sheetViews>
    <sheetView zoomScale="90" zoomScaleNormal="90" workbookViewId="0">
      <selection activeCell="B3" sqref="B3:K47"/>
    </sheetView>
  </sheetViews>
  <sheetFormatPr defaultColWidth="8.7109375" defaultRowHeight="12.75" x14ac:dyDescent="0.2"/>
  <cols>
    <col min="1" max="1" width="72.5703125" style="1" customWidth="1"/>
    <col min="2" max="16384" width="8.7109375" style="1"/>
  </cols>
  <sheetData>
    <row r="1" spans="1:11" x14ac:dyDescent="0.2">
      <c r="A1" s="2" t="s">
        <v>0</v>
      </c>
    </row>
    <row r="2" spans="1:11" x14ac:dyDescent="0.2">
      <c r="A2" s="3" t="s">
        <v>207</v>
      </c>
    </row>
    <row r="3" spans="1:11" x14ac:dyDescent="0.2">
      <c r="A3" s="103" t="s">
        <v>2</v>
      </c>
      <c r="B3" s="28" t="e">
        <f>ВВ!#REF!</f>
        <v>#REF!</v>
      </c>
      <c r="C3" s="28" t="e">
        <f>ВВ!#REF!</f>
        <v>#REF!</v>
      </c>
      <c r="D3" s="28" t="e">
        <f>ВВ!#REF!</f>
        <v>#REF!</v>
      </c>
      <c r="E3" s="28" t="e">
        <f>ВВ!#REF!</f>
        <v>#REF!</v>
      </c>
      <c r="F3" s="28" t="e">
        <f>ВВ!#REF!</f>
        <v>#REF!</v>
      </c>
      <c r="G3" s="28" t="e">
        <f>ВВ!#REF!</f>
        <v>#REF!</v>
      </c>
      <c r="H3" s="28" t="e">
        <f>ВВ!#REF!</f>
        <v>#REF!</v>
      </c>
      <c r="I3" s="28" t="e">
        <f>ВВ!#REF!</f>
        <v>#REF!</v>
      </c>
      <c r="J3" s="28" t="e">
        <f>ВВ!#REF!</f>
        <v>#REF!</v>
      </c>
      <c r="K3" s="28" t="e">
        <f>ВВ!#REF!</f>
        <v>#REF!</v>
      </c>
    </row>
    <row r="4" spans="1:11" x14ac:dyDescent="0.2">
      <c r="A4" s="105" t="s">
        <v>3</v>
      </c>
      <c r="B4" s="28" t="e">
        <f>ВВ!#REF!</f>
        <v>#REF!</v>
      </c>
      <c r="C4" s="28" t="e">
        <f>ВВ!#REF!</f>
        <v>#REF!</v>
      </c>
      <c r="D4" s="28" t="e">
        <f>ВВ!#REF!</f>
        <v>#REF!</v>
      </c>
      <c r="E4" s="28" t="e">
        <f>ВВ!#REF!</f>
        <v>#REF!</v>
      </c>
      <c r="F4" s="28" t="e">
        <f>ВВ!#REF!</f>
        <v>#REF!</v>
      </c>
      <c r="G4" s="28" t="e">
        <f>ВВ!#REF!</f>
        <v>#REF!</v>
      </c>
      <c r="H4" s="28" t="e">
        <f>ВВ!#REF!</f>
        <v>#REF!</v>
      </c>
      <c r="I4" s="28" t="e">
        <f>ВВ!#REF!</f>
        <v>#REF!</v>
      </c>
      <c r="J4" s="28" t="e">
        <f>ВВ!#REF!</f>
        <v>#REF!</v>
      </c>
      <c r="K4" s="28" t="e">
        <f>ВВ!#REF!</f>
        <v>#REF!</v>
      </c>
    </row>
    <row r="5" spans="1:11" x14ac:dyDescent="0.2">
      <c r="A5" s="38" t="s">
        <v>4</v>
      </c>
      <c r="B5" s="38"/>
      <c r="C5" s="38"/>
      <c r="D5" s="38"/>
      <c r="E5" s="38"/>
      <c r="F5" s="38"/>
      <c r="G5" s="38"/>
      <c r="H5" s="38"/>
      <c r="I5" s="38"/>
      <c r="J5" s="38"/>
      <c r="K5" s="38"/>
    </row>
    <row r="6" spans="1:11" x14ac:dyDescent="0.2">
      <c r="A6" s="9">
        <v>1</v>
      </c>
      <c r="B6" s="38" t="e">
        <f>ВВ!#REF!*0.9</f>
        <v>#REF!</v>
      </c>
      <c r="C6" s="38" t="e">
        <f>ВВ!#REF!*0.9</f>
        <v>#REF!</v>
      </c>
      <c r="D6" s="38" t="e">
        <f>ВВ!#REF!*0.9</f>
        <v>#REF!</v>
      </c>
      <c r="E6" s="38" t="e">
        <f>ВВ!#REF!*0.9</f>
        <v>#REF!</v>
      </c>
      <c r="F6" s="38" t="e">
        <f>ВВ!#REF!*0.9</f>
        <v>#REF!</v>
      </c>
      <c r="G6" s="38" t="e">
        <f>ВВ!#REF!*0.9</f>
        <v>#REF!</v>
      </c>
      <c r="H6" s="38" t="e">
        <f>ВВ!#REF!*0.9</f>
        <v>#REF!</v>
      </c>
      <c r="I6" s="38" t="e">
        <f>ВВ!#REF!*0.9</f>
        <v>#REF!</v>
      </c>
      <c r="J6" s="38" t="e">
        <f>ВВ!#REF!*0.9</f>
        <v>#REF!</v>
      </c>
      <c r="K6" s="38" t="e">
        <f>ВВ!#REF!*0.9</f>
        <v>#REF!</v>
      </c>
    </row>
    <row r="7" spans="1:11" x14ac:dyDescent="0.2">
      <c r="A7" s="9">
        <v>2</v>
      </c>
      <c r="B7" s="38" t="e">
        <f>ВВ!#REF!*0.9</f>
        <v>#REF!</v>
      </c>
      <c r="C7" s="38" t="e">
        <f>ВВ!#REF!*0.9</f>
        <v>#REF!</v>
      </c>
      <c r="D7" s="38" t="e">
        <f>ВВ!#REF!*0.9</f>
        <v>#REF!</v>
      </c>
      <c r="E7" s="38" t="e">
        <f>ВВ!#REF!*0.9</f>
        <v>#REF!</v>
      </c>
      <c r="F7" s="38" t="e">
        <f>ВВ!#REF!*0.9</f>
        <v>#REF!</v>
      </c>
      <c r="G7" s="38" t="e">
        <f>ВВ!#REF!*0.9</f>
        <v>#REF!</v>
      </c>
      <c r="H7" s="38" t="e">
        <f>ВВ!#REF!*0.9</f>
        <v>#REF!</v>
      </c>
      <c r="I7" s="38" t="e">
        <f>ВВ!#REF!*0.9</f>
        <v>#REF!</v>
      </c>
      <c r="J7" s="38" t="e">
        <f>ВВ!#REF!*0.9</f>
        <v>#REF!</v>
      </c>
      <c r="K7" s="38" t="e">
        <f>ВВ!#REF!*0.9</f>
        <v>#REF!</v>
      </c>
    </row>
    <row r="8" spans="1:11" x14ac:dyDescent="0.2">
      <c r="A8" s="38" t="s">
        <v>5</v>
      </c>
      <c r="B8" s="38"/>
      <c r="C8" s="38"/>
      <c r="D8" s="38"/>
      <c r="E8" s="38"/>
      <c r="F8" s="38"/>
      <c r="G8" s="38"/>
      <c r="H8" s="38"/>
      <c r="I8" s="38"/>
      <c r="J8" s="38"/>
      <c r="K8" s="38"/>
    </row>
    <row r="9" spans="1:11" x14ac:dyDescent="0.2">
      <c r="A9" s="9">
        <v>1</v>
      </c>
      <c r="B9" s="38" t="e">
        <f>ВВ!#REF!*0.9</f>
        <v>#REF!</v>
      </c>
      <c r="C9" s="38" t="e">
        <f>ВВ!#REF!*0.9</f>
        <v>#REF!</v>
      </c>
      <c r="D9" s="38" t="e">
        <f>ВВ!#REF!*0.9</f>
        <v>#REF!</v>
      </c>
      <c r="E9" s="38" t="e">
        <f>ВВ!#REF!*0.9</f>
        <v>#REF!</v>
      </c>
      <c r="F9" s="38" t="e">
        <f>ВВ!#REF!*0.9</f>
        <v>#REF!</v>
      </c>
      <c r="G9" s="38" t="e">
        <f>ВВ!#REF!*0.9</f>
        <v>#REF!</v>
      </c>
      <c r="H9" s="38" t="e">
        <f>ВВ!#REF!*0.9</f>
        <v>#REF!</v>
      </c>
      <c r="I9" s="38" t="e">
        <f>ВВ!#REF!*0.9</f>
        <v>#REF!</v>
      </c>
      <c r="J9" s="38" t="e">
        <f>ВВ!#REF!*0.9</f>
        <v>#REF!</v>
      </c>
      <c r="K9" s="38" t="e">
        <f>ВВ!#REF!*0.9</f>
        <v>#REF!</v>
      </c>
    </row>
    <row r="10" spans="1:11" x14ac:dyDescent="0.2">
      <c r="A10" s="9">
        <v>2</v>
      </c>
      <c r="B10" s="38" t="e">
        <f>ВВ!#REF!*0.9</f>
        <v>#REF!</v>
      </c>
      <c r="C10" s="38" t="e">
        <f>ВВ!#REF!*0.9</f>
        <v>#REF!</v>
      </c>
      <c r="D10" s="38" t="e">
        <f>ВВ!#REF!*0.9</f>
        <v>#REF!</v>
      </c>
      <c r="E10" s="38" t="e">
        <f>ВВ!#REF!*0.9</f>
        <v>#REF!</v>
      </c>
      <c r="F10" s="38" t="e">
        <f>ВВ!#REF!*0.9</f>
        <v>#REF!</v>
      </c>
      <c r="G10" s="38" t="e">
        <f>ВВ!#REF!*0.9</f>
        <v>#REF!</v>
      </c>
      <c r="H10" s="38" t="e">
        <f>ВВ!#REF!*0.9</f>
        <v>#REF!</v>
      </c>
      <c r="I10" s="38" t="e">
        <f>ВВ!#REF!*0.9</f>
        <v>#REF!</v>
      </c>
      <c r="J10" s="38" t="e">
        <f>ВВ!#REF!*0.9</f>
        <v>#REF!</v>
      </c>
      <c r="K10" s="38" t="e">
        <f>ВВ!#REF!*0.9</f>
        <v>#REF!</v>
      </c>
    </row>
    <row r="11" spans="1:11" x14ac:dyDescent="0.2">
      <c r="A11" s="38" t="s">
        <v>6</v>
      </c>
      <c r="B11" s="38"/>
      <c r="C11" s="38"/>
      <c r="D11" s="38"/>
      <c r="E11" s="38"/>
      <c r="F11" s="38"/>
      <c r="G11" s="38"/>
      <c r="H11" s="38"/>
      <c r="I11" s="38"/>
      <c r="J11" s="38"/>
      <c r="K11" s="38"/>
    </row>
    <row r="12" spans="1:11" x14ac:dyDescent="0.2">
      <c r="A12" s="9">
        <v>1</v>
      </c>
      <c r="B12" s="38" t="e">
        <f>ВВ!#REF!*0.9</f>
        <v>#REF!</v>
      </c>
      <c r="C12" s="38" t="e">
        <f>ВВ!#REF!*0.9</f>
        <v>#REF!</v>
      </c>
      <c r="D12" s="38" t="e">
        <f>ВВ!#REF!*0.9</f>
        <v>#REF!</v>
      </c>
      <c r="E12" s="38" t="e">
        <f>ВВ!#REF!*0.9</f>
        <v>#REF!</v>
      </c>
      <c r="F12" s="38" t="e">
        <f>ВВ!#REF!*0.9</f>
        <v>#REF!</v>
      </c>
      <c r="G12" s="38" t="e">
        <f>ВВ!#REF!*0.9</f>
        <v>#REF!</v>
      </c>
      <c r="H12" s="38" t="e">
        <f>ВВ!#REF!*0.9</f>
        <v>#REF!</v>
      </c>
      <c r="I12" s="38" t="e">
        <f>ВВ!#REF!*0.9</f>
        <v>#REF!</v>
      </c>
      <c r="J12" s="38" t="e">
        <f>ВВ!#REF!*0.9</f>
        <v>#REF!</v>
      </c>
      <c r="K12" s="38" t="e">
        <f>ВВ!#REF!*0.9</f>
        <v>#REF!</v>
      </c>
    </row>
    <row r="13" spans="1:11" x14ac:dyDescent="0.2">
      <c r="A13" s="9">
        <v>2</v>
      </c>
      <c r="B13" s="38" t="e">
        <f>ВВ!#REF!*0.9</f>
        <v>#REF!</v>
      </c>
      <c r="C13" s="38" t="e">
        <f>ВВ!#REF!*0.9</f>
        <v>#REF!</v>
      </c>
      <c r="D13" s="38" t="e">
        <f>ВВ!#REF!*0.9</f>
        <v>#REF!</v>
      </c>
      <c r="E13" s="38" t="e">
        <f>ВВ!#REF!*0.9</f>
        <v>#REF!</v>
      </c>
      <c r="F13" s="38" t="e">
        <f>ВВ!#REF!*0.9</f>
        <v>#REF!</v>
      </c>
      <c r="G13" s="38" t="e">
        <f>ВВ!#REF!*0.9</f>
        <v>#REF!</v>
      </c>
      <c r="H13" s="38" t="e">
        <f>ВВ!#REF!*0.9</f>
        <v>#REF!</v>
      </c>
      <c r="I13" s="38" t="e">
        <f>ВВ!#REF!*0.9</f>
        <v>#REF!</v>
      </c>
      <c r="J13" s="38" t="e">
        <f>ВВ!#REF!*0.9</f>
        <v>#REF!</v>
      </c>
      <c r="K13" s="38" t="e">
        <f>ВВ!#REF!*0.9</f>
        <v>#REF!</v>
      </c>
    </row>
    <row r="14" spans="1:11" x14ac:dyDescent="0.2">
      <c r="A14" s="38" t="s">
        <v>7</v>
      </c>
      <c r="B14" s="38"/>
      <c r="C14" s="38"/>
      <c r="D14" s="38"/>
      <c r="E14" s="38"/>
      <c r="F14" s="38"/>
      <c r="G14" s="38"/>
      <c r="H14" s="38"/>
      <c r="I14" s="38"/>
      <c r="J14" s="38"/>
      <c r="K14" s="38"/>
    </row>
    <row r="15" spans="1:11" x14ac:dyDescent="0.2">
      <c r="A15" s="9">
        <v>1</v>
      </c>
      <c r="B15" s="38" t="e">
        <f>ВВ!#REF!*0.9</f>
        <v>#REF!</v>
      </c>
      <c r="C15" s="38" t="e">
        <f>ВВ!#REF!*0.9</f>
        <v>#REF!</v>
      </c>
      <c r="D15" s="38" t="e">
        <f>ВВ!#REF!*0.9</f>
        <v>#REF!</v>
      </c>
      <c r="E15" s="38" t="e">
        <f>ВВ!#REF!*0.9</f>
        <v>#REF!</v>
      </c>
      <c r="F15" s="38" t="e">
        <f>ВВ!#REF!*0.9</f>
        <v>#REF!</v>
      </c>
      <c r="G15" s="38" t="e">
        <f>ВВ!#REF!*0.9</f>
        <v>#REF!</v>
      </c>
      <c r="H15" s="38" t="e">
        <f>ВВ!#REF!*0.9</f>
        <v>#REF!</v>
      </c>
      <c r="I15" s="38" t="e">
        <f>ВВ!#REF!*0.9</f>
        <v>#REF!</v>
      </c>
      <c r="J15" s="38" t="e">
        <f>ВВ!#REF!*0.9</f>
        <v>#REF!</v>
      </c>
      <c r="K15" s="38" t="e">
        <f>ВВ!#REF!*0.9</f>
        <v>#REF!</v>
      </c>
    </row>
    <row r="16" spans="1:11" x14ac:dyDescent="0.2">
      <c r="A16" s="9">
        <v>2</v>
      </c>
      <c r="B16" s="38" t="e">
        <f>ВВ!#REF!*0.9</f>
        <v>#REF!</v>
      </c>
      <c r="C16" s="38" t="e">
        <f>ВВ!#REF!*0.9</f>
        <v>#REF!</v>
      </c>
      <c r="D16" s="38" t="e">
        <f>ВВ!#REF!*0.9</f>
        <v>#REF!</v>
      </c>
      <c r="E16" s="38" t="e">
        <f>ВВ!#REF!*0.9</f>
        <v>#REF!</v>
      </c>
      <c r="F16" s="38" t="e">
        <f>ВВ!#REF!*0.9</f>
        <v>#REF!</v>
      </c>
      <c r="G16" s="38" t="e">
        <f>ВВ!#REF!*0.9</f>
        <v>#REF!</v>
      </c>
      <c r="H16" s="38" t="e">
        <f>ВВ!#REF!*0.9</f>
        <v>#REF!</v>
      </c>
      <c r="I16" s="38" t="e">
        <f>ВВ!#REF!*0.9</f>
        <v>#REF!</v>
      </c>
      <c r="J16" s="38" t="e">
        <f>ВВ!#REF!*0.9</f>
        <v>#REF!</v>
      </c>
      <c r="K16" s="38" t="e">
        <f>ВВ!#REF!*0.9</f>
        <v>#REF!</v>
      </c>
    </row>
    <row r="17" spans="1:11" x14ac:dyDescent="0.2">
      <c r="A17" s="38" t="s">
        <v>46</v>
      </c>
      <c r="B17" s="38"/>
      <c r="C17" s="38"/>
      <c r="D17" s="38"/>
      <c r="E17" s="38"/>
      <c r="F17" s="38"/>
      <c r="G17" s="38"/>
      <c r="H17" s="38"/>
      <c r="I17" s="38"/>
      <c r="J17" s="38"/>
      <c r="K17" s="38"/>
    </row>
    <row r="18" spans="1:11" x14ac:dyDescent="0.2">
      <c r="A18" s="9">
        <v>1</v>
      </c>
      <c r="B18" s="38" t="e">
        <f>ВВ!#REF!*0.9</f>
        <v>#REF!</v>
      </c>
      <c r="C18" s="38" t="e">
        <f>ВВ!#REF!*0.9</f>
        <v>#REF!</v>
      </c>
      <c r="D18" s="38" t="e">
        <f>ВВ!#REF!*0.9</f>
        <v>#REF!</v>
      </c>
      <c r="E18" s="38" t="e">
        <f>ВВ!#REF!*0.9</f>
        <v>#REF!</v>
      </c>
      <c r="F18" s="38" t="e">
        <f>ВВ!#REF!*0.9</f>
        <v>#REF!</v>
      </c>
      <c r="G18" s="38" t="e">
        <f>ВВ!#REF!*0.9</f>
        <v>#REF!</v>
      </c>
      <c r="H18" s="38" t="e">
        <f>ВВ!#REF!*0.9</f>
        <v>#REF!</v>
      </c>
      <c r="I18" s="38" t="e">
        <f>ВВ!#REF!*0.9</f>
        <v>#REF!</v>
      </c>
      <c r="J18" s="38" t="e">
        <f>ВВ!#REF!*0.9</f>
        <v>#REF!</v>
      </c>
      <c r="K18" s="38" t="e">
        <f>ВВ!#REF!*0.9</f>
        <v>#REF!</v>
      </c>
    </row>
    <row r="19" spans="1:11" x14ac:dyDescent="0.2">
      <c r="A19" s="9">
        <v>2</v>
      </c>
      <c r="B19" s="38" t="e">
        <f>ВВ!#REF!*0.9</f>
        <v>#REF!</v>
      </c>
      <c r="C19" s="38" t="e">
        <f>ВВ!#REF!*0.9</f>
        <v>#REF!</v>
      </c>
      <c r="D19" s="38" t="e">
        <f>ВВ!#REF!*0.9</f>
        <v>#REF!</v>
      </c>
      <c r="E19" s="38" t="e">
        <f>ВВ!#REF!*0.9</f>
        <v>#REF!</v>
      </c>
      <c r="F19" s="38" t="e">
        <f>ВВ!#REF!*0.9</f>
        <v>#REF!</v>
      </c>
      <c r="G19" s="38" t="e">
        <f>ВВ!#REF!*0.9</f>
        <v>#REF!</v>
      </c>
      <c r="H19" s="38" t="e">
        <f>ВВ!#REF!*0.9</f>
        <v>#REF!</v>
      </c>
      <c r="I19" s="38" t="e">
        <f>ВВ!#REF!*0.9</f>
        <v>#REF!</v>
      </c>
      <c r="J19" s="38" t="e">
        <f>ВВ!#REF!*0.9</f>
        <v>#REF!</v>
      </c>
      <c r="K19" s="38" t="e">
        <f>ВВ!#REF!*0.9</f>
        <v>#REF!</v>
      </c>
    </row>
    <row r="20" spans="1:11" x14ac:dyDescent="0.2">
      <c r="A20" s="38" t="s">
        <v>47</v>
      </c>
      <c r="B20" s="38"/>
      <c r="C20" s="38"/>
      <c r="D20" s="38"/>
      <c r="E20" s="38"/>
      <c r="F20" s="38"/>
      <c r="G20" s="38"/>
      <c r="H20" s="38"/>
      <c r="I20" s="38"/>
      <c r="J20" s="38"/>
      <c r="K20" s="38"/>
    </row>
    <row r="21" spans="1:11" x14ac:dyDescent="0.2">
      <c r="A21" s="9">
        <v>1</v>
      </c>
      <c r="B21" s="38" t="e">
        <f>ВВ!#REF!*0.9</f>
        <v>#REF!</v>
      </c>
      <c r="C21" s="38" t="e">
        <f>ВВ!#REF!*0.9</f>
        <v>#REF!</v>
      </c>
      <c r="D21" s="38" t="e">
        <f>ВВ!#REF!*0.9</f>
        <v>#REF!</v>
      </c>
      <c r="E21" s="38" t="e">
        <f>ВВ!#REF!*0.9</f>
        <v>#REF!</v>
      </c>
      <c r="F21" s="38" t="e">
        <f>ВВ!#REF!*0.9</f>
        <v>#REF!</v>
      </c>
      <c r="G21" s="38" t="e">
        <f>ВВ!#REF!*0.9</f>
        <v>#REF!</v>
      </c>
      <c r="H21" s="38" t="e">
        <f>ВВ!#REF!*0.9</f>
        <v>#REF!</v>
      </c>
      <c r="I21" s="38" t="e">
        <f>ВВ!#REF!*0.9</f>
        <v>#REF!</v>
      </c>
      <c r="J21" s="38" t="e">
        <f>ВВ!#REF!*0.9</f>
        <v>#REF!</v>
      </c>
      <c r="K21" s="38" t="e">
        <f>ВВ!#REF!*0.9</f>
        <v>#REF!</v>
      </c>
    </row>
    <row r="22" spans="1:11" x14ac:dyDescent="0.2">
      <c r="A22" s="9">
        <v>2</v>
      </c>
      <c r="B22" s="38" t="e">
        <f>ВВ!#REF!*0.9</f>
        <v>#REF!</v>
      </c>
      <c r="C22" s="38" t="e">
        <f>ВВ!#REF!*0.9</f>
        <v>#REF!</v>
      </c>
      <c r="D22" s="38" t="e">
        <f>ВВ!#REF!*0.9</f>
        <v>#REF!</v>
      </c>
      <c r="E22" s="38" t="e">
        <f>ВВ!#REF!*0.9</f>
        <v>#REF!</v>
      </c>
      <c r="F22" s="38" t="e">
        <f>ВВ!#REF!*0.9</f>
        <v>#REF!</v>
      </c>
      <c r="G22" s="38" t="e">
        <f>ВВ!#REF!*0.9</f>
        <v>#REF!</v>
      </c>
      <c r="H22" s="38" t="e">
        <f>ВВ!#REF!*0.9</f>
        <v>#REF!</v>
      </c>
      <c r="I22" s="38" t="e">
        <f>ВВ!#REF!*0.9</f>
        <v>#REF!</v>
      </c>
      <c r="J22" s="38" t="e">
        <f>ВВ!#REF!*0.9</f>
        <v>#REF!</v>
      </c>
      <c r="K22" s="38" t="e">
        <f>ВВ!#REF!*0.9</f>
        <v>#REF!</v>
      </c>
    </row>
    <row r="23" spans="1:11" x14ac:dyDescent="0.2">
      <c r="A23" s="29"/>
      <c r="B23" s="144"/>
      <c r="C23" s="144"/>
      <c r="D23" s="144"/>
      <c r="E23" s="144"/>
      <c r="F23" s="144"/>
      <c r="G23" s="144"/>
      <c r="H23" s="144"/>
      <c r="I23" s="144"/>
      <c r="J23" s="144"/>
      <c r="K23" s="144"/>
    </row>
    <row r="24" spans="1:11" x14ac:dyDescent="0.2">
      <c r="A24" s="4" t="s">
        <v>74</v>
      </c>
    </row>
    <row r="25" spans="1:11" x14ac:dyDescent="0.2">
      <c r="A25" s="29"/>
    </row>
    <row r="26" spans="1:11" x14ac:dyDescent="0.2">
      <c r="A26" s="30" t="s">
        <v>3</v>
      </c>
      <c r="B26" s="28" t="e">
        <f t="shared" ref="B26" si="0">B3</f>
        <v>#REF!</v>
      </c>
      <c r="C26" s="28" t="e">
        <f t="shared" ref="C26:K26" si="1">C3</f>
        <v>#REF!</v>
      </c>
      <c r="D26" s="28" t="e">
        <f t="shared" si="1"/>
        <v>#REF!</v>
      </c>
      <c r="E26" s="28" t="e">
        <f t="shared" si="1"/>
        <v>#REF!</v>
      </c>
      <c r="F26" s="28" t="e">
        <f t="shared" si="1"/>
        <v>#REF!</v>
      </c>
      <c r="G26" s="28" t="e">
        <f t="shared" si="1"/>
        <v>#REF!</v>
      </c>
      <c r="H26" s="28" t="e">
        <f t="shared" si="1"/>
        <v>#REF!</v>
      </c>
      <c r="I26" s="28" t="e">
        <f t="shared" si="1"/>
        <v>#REF!</v>
      </c>
      <c r="J26" s="28" t="e">
        <f t="shared" si="1"/>
        <v>#REF!</v>
      </c>
      <c r="K26" s="28" t="e">
        <f t="shared" si="1"/>
        <v>#REF!</v>
      </c>
    </row>
    <row r="27" spans="1:11" x14ac:dyDescent="0.2">
      <c r="A27" s="8"/>
      <c r="B27" s="28" t="e">
        <f t="shared" ref="B27" si="2">B4</f>
        <v>#REF!</v>
      </c>
      <c r="C27" s="28" t="e">
        <f t="shared" ref="C27:K27" si="3">C4</f>
        <v>#REF!</v>
      </c>
      <c r="D27" s="28" t="e">
        <f t="shared" si="3"/>
        <v>#REF!</v>
      </c>
      <c r="E27" s="28" t="e">
        <f t="shared" si="3"/>
        <v>#REF!</v>
      </c>
      <c r="F27" s="28" t="e">
        <f t="shared" si="3"/>
        <v>#REF!</v>
      </c>
      <c r="G27" s="28" t="e">
        <f t="shared" si="3"/>
        <v>#REF!</v>
      </c>
      <c r="H27" s="28" t="e">
        <f t="shared" si="3"/>
        <v>#REF!</v>
      </c>
      <c r="I27" s="28" t="e">
        <f t="shared" si="3"/>
        <v>#REF!</v>
      </c>
      <c r="J27" s="28" t="e">
        <f t="shared" si="3"/>
        <v>#REF!</v>
      </c>
      <c r="K27" s="28" t="e">
        <f t="shared" si="3"/>
        <v>#REF!</v>
      </c>
    </row>
    <row r="28" spans="1:11" x14ac:dyDescent="0.2">
      <c r="A28" s="38" t="s">
        <v>4</v>
      </c>
      <c r="B28" s="147"/>
      <c r="C28" s="147"/>
      <c r="D28" s="147"/>
      <c r="E28" s="147"/>
      <c r="F28" s="147"/>
      <c r="G28" s="147"/>
      <c r="H28" s="147"/>
      <c r="I28" s="147"/>
      <c r="J28" s="147"/>
      <c r="K28" s="147"/>
    </row>
    <row r="29" spans="1:11" x14ac:dyDescent="0.2">
      <c r="A29" s="9">
        <v>1</v>
      </c>
      <c r="B29" s="38" t="e">
        <f t="shared" ref="B29" si="4">ROUNDUP(B6*0.87,)</f>
        <v>#REF!</v>
      </c>
      <c r="C29" s="38" t="e">
        <f t="shared" ref="C29:K29" si="5">ROUNDUP(C6*0.87,)</f>
        <v>#REF!</v>
      </c>
      <c r="D29" s="38" t="e">
        <f t="shared" si="5"/>
        <v>#REF!</v>
      </c>
      <c r="E29" s="38" t="e">
        <f t="shared" si="5"/>
        <v>#REF!</v>
      </c>
      <c r="F29" s="38" t="e">
        <f t="shared" si="5"/>
        <v>#REF!</v>
      </c>
      <c r="G29" s="38" t="e">
        <f t="shared" si="5"/>
        <v>#REF!</v>
      </c>
      <c r="H29" s="38" t="e">
        <f t="shared" si="5"/>
        <v>#REF!</v>
      </c>
      <c r="I29" s="38" t="e">
        <f t="shared" si="5"/>
        <v>#REF!</v>
      </c>
      <c r="J29" s="38" t="e">
        <f t="shared" si="5"/>
        <v>#REF!</v>
      </c>
      <c r="K29" s="38" t="e">
        <f t="shared" si="5"/>
        <v>#REF!</v>
      </c>
    </row>
    <row r="30" spans="1:11" x14ac:dyDescent="0.2">
      <c r="A30" s="9">
        <v>2</v>
      </c>
      <c r="B30" s="38" t="e">
        <f t="shared" ref="B30" si="6">ROUNDUP(B7*0.87,)</f>
        <v>#REF!</v>
      </c>
      <c r="C30" s="38" t="e">
        <f t="shared" ref="C30:K30" si="7">ROUNDUP(C7*0.87,)</f>
        <v>#REF!</v>
      </c>
      <c r="D30" s="38" t="e">
        <f t="shared" si="7"/>
        <v>#REF!</v>
      </c>
      <c r="E30" s="38" t="e">
        <f t="shared" si="7"/>
        <v>#REF!</v>
      </c>
      <c r="F30" s="38" t="e">
        <f t="shared" si="7"/>
        <v>#REF!</v>
      </c>
      <c r="G30" s="38" t="e">
        <f t="shared" si="7"/>
        <v>#REF!</v>
      </c>
      <c r="H30" s="38" t="e">
        <f t="shared" si="7"/>
        <v>#REF!</v>
      </c>
      <c r="I30" s="38" t="e">
        <f t="shared" si="7"/>
        <v>#REF!</v>
      </c>
      <c r="J30" s="38" t="e">
        <f t="shared" si="7"/>
        <v>#REF!</v>
      </c>
      <c r="K30" s="38" t="e">
        <f t="shared" si="7"/>
        <v>#REF!</v>
      </c>
    </row>
    <row r="31" spans="1:11" x14ac:dyDescent="0.2">
      <c r="A31" s="38" t="s">
        <v>5</v>
      </c>
      <c r="B31" s="38"/>
      <c r="C31" s="38"/>
      <c r="D31" s="38"/>
      <c r="E31" s="38"/>
      <c r="F31" s="38"/>
      <c r="G31" s="38"/>
      <c r="H31" s="38"/>
      <c r="I31" s="38"/>
      <c r="J31" s="38"/>
      <c r="K31" s="38"/>
    </row>
    <row r="32" spans="1:11" x14ac:dyDescent="0.2">
      <c r="A32" s="9">
        <v>1</v>
      </c>
      <c r="B32" s="38" t="e">
        <f t="shared" ref="B32" si="8">ROUNDUP(B9*0.87,)</f>
        <v>#REF!</v>
      </c>
      <c r="C32" s="38" t="e">
        <f t="shared" ref="C32:K32" si="9">ROUNDUP(C9*0.87,)</f>
        <v>#REF!</v>
      </c>
      <c r="D32" s="38" t="e">
        <f t="shared" si="9"/>
        <v>#REF!</v>
      </c>
      <c r="E32" s="38" t="e">
        <f t="shared" si="9"/>
        <v>#REF!</v>
      </c>
      <c r="F32" s="38" t="e">
        <f t="shared" si="9"/>
        <v>#REF!</v>
      </c>
      <c r="G32" s="38" t="e">
        <f t="shared" si="9"/>
        <v>#REF!</v>
      </c>
      <c r="H32" s="38" t="e">
        <f t="shared" si="9"/>
        <v>#REF!</v>
      </c>
      <c r="I32" s="38" t="e">
        <f t="shared" si="9"/>
        <v>#REF!</v>
      </c>
      <c r="J32" s="38" t="e">
        <f t="shared" si="9"/>
        <v>#REF!</v>
      </c>
      <c r="K32" s="38" t="e">
        <f t="shared" si="9"/>
        <v>#REF!</v>
      </c>
    </row>
    <row r="33" spans="1:11" x14ac:dyDescent="0.2">
      <c r="A33" s="9">
        <v>2</v>
      </c>
      <c r="B33" s="38" t="e">
        <f t="shared" ref="B33" si="10">ROUNDUP(B10*0.87,)</f>
        <v>#REF!</v>
      </c>
      <c r="C33" s="38" t="e">
        <f t="shared" ref="C33:K33" si="11">ROUNDUP(C10*0.87,)</f>
        <v>#REF!</v>
      </c>
      <c r="D33" s="38" t="e">
        <f t="shared" si="11"/>
        <v>#REF!</v>
      </c>
      <c r="E33" s="38" t="e">
        <f t="shared" si="11"/>
        <v>#REF!</v>
      </c>
      <c r="F33" s="38" t="e">
        <f t="shared" si="11"/>
        <v>#REF!</v>
      </c>
      <c r="G33" s="38" t="e">
        <f t="shared" si="11"/>
        <v>#REF!</v>
      </c>
      <c r="H33" s="38" t="e">
        <f t="shared" si="11"/>
        <v>#REF!</v>
      </c>
      <c r="I33" s="38" t="e">
        <f t="shared" si="11"/>
        <v>#REF!</v>
      </c>
      <c r="J33" s="38" t="e">
        <f t="shared" si="11"/>
        <v>#REF!</v>
      </c>
      <c r="K33" s="38" t="e">
        <f t="shared" si="11"/>
        <v>#REF!</v>
      </c>
    </row>
    <row r="34" spans="1:11" x14ac:dyDescent="0.2">
      <c r="A34" s="38" t="s">
        <v>6</v>
      </c>
      <c r="B34" s="38"/>
      <c r="C34" s="38"/>
      <c r="D34" s="38"/>
      <c r="E34" s="38"/>
      <c r="F34" s="38"/>
      <c r="G34" s="38"/>
      <c r="H34" s="38"/>
      <c r="I34" s="38"/>
      <c r="J34" s="38"/>
      <c r="K34" s="38"/>
    </row>
    <row r="35" spans="1:11" x14ac:dyDescent="0.2">
      <c r="A35" s="9">
        <v>1</v>
      </c>
      <c r="B35" s="38" t="e">
        <f t="shared" ref="B35" si="12">ROUNDUP(B12*0.87,)</f>
        <v>#REF!</v>
      </c>
      <c r="C35" s="38" t="e">
        <f t="shared" ref="C35:K35" si="13">ROUNDUP(C12*0.87,)</f>
        <v>#REF!</v>
      </c>
      <c r="D35" s="38" t="e">
        <f t="shared" si="13"/>
        <v>#REF!</v>
      </c>
      <c r="E35" s="38" t="e">
        <f t="shared" si="13"/>
        <v>#REF!</v>
      </c>
      <c r="F35" s="38" t="e">
        <f t="shared" si="13"/>
        <v>#REF!</v>
      </c>
      <c r="G35" s="38" t="e">
        <f t="shared" si="13"/>
        <v>#REF!</v>
      </c>
      <c r="H35" s="38" t="e">
        <f t="shared" si="13"/>
        <v>#REF!</v>
      </c>
      <c r="I35" s="38" t="e">
        <f t="shared" si="13"/>
        <v>#REF!</v>
      </c>
      <c r="J35" s="38" t="e">
        <f t="shared" si="13"/>
        <v>#REF!</v>
      </c>
      <c r="K35" s="38" t="e">
        <f t="shared" si="13"/>
        <v>#REF!</v>
      </c>
    </row>
    <row r="36" spans="1:11" x14ac:dyDescent="0.2">
      <c r="A36" s="9">
        <v>2</v>
      </c>
      <c r="B36" s="38" t="e">
        <f t="shared" ref="B36" si="14">ROUNDUP(B13*0.87,)</f>
        <v>#REF!</v>
      </c>
      <c r="C36" s="38" t="e">
        <f t="shared" ref="C36:K36" si="15">ROUNDUP(C13*0.87,)</f>
        <v>#REF!</v>
      </c>
      <c r="D36" s="38" t="e">
        <f t="shared" si="15"/>
        <v>#REF!</v>
      </c>
      <c r="E36" s="38" t="e">
        <f t="shared" si="15"/>
        <v>#REF!</v>
      </c>
      <c r="F36" s="38" t="e">
        <f t="shared" si="15"/>
        <v>#REF!</v>
      </c>
      <c r="G36" s="38" t="e">
        <f t="shared" si="15"/>
        <v>#REF!</v>
      </c>
      <c r="H36" s="38" t="e">
        <f t="shared" si="15"/>
        <v>#REF!</v>
      </c>
      <c r="I36" s="38" t="e">
        <f t="shared" si="15"/>
        <v>#REF!</v>
      </c>
      <c r="J36" s="38" t="e">
        <f t="shared" si="15"/>
        <v>#REF!</v>
      </c>
      <c r="K36" s="38" t="e">
        <f t="shared" si="15"/>
        <v>#REF!</v>
      </c>
    </row>
    <row r="37" spans="1:11" x14ac:dyDescent="0.2">
      <c r="A37" s="38" t="s">
        <v>7</v>
      </c>
      <c r="B37" s="38"/>
      <c r="C37" s="38"/>
      <c r="D37" s="38"/>
      <c r="E37" s="38"/>
      <c r="F37" s="38"/>
      <c r="G37" s="38"/>
      <c r="H37" s="38"/>
      <c r="I37" s="38"/>
      <c r="J37" s="38"/>
      <c r="K37" s="38"/>
    </row>
    <row r="38" spans="1:11" x14ac:dyDescent="0.2">
      <c r="A38" s="9">
        <v>1</v>
      </c>
      <c r="B38" s="38" t="e">
        <f t="shared" ref="B38" si="16">ROUNDUP(B15*0.87,)</f>
        <v>#REF!</v>
      </c>
      <c r="C38" s="38" t="e">
        <f t="shared" ref="C38:K38" si="17">ROUNDUP(C15*0.87,)</f>
        <v>#REF!</v>
      </c>
      <c r="D38" s="38" t="e">
        <f t="shared" si="17"/>
        <v>#REF!</v>
      </c>
      <c r="E38" s="38" t="e">
        <f t="shared" si="17"/>
        <v>#REF!</v>
      </c>
      <c r="F38" s="38" t="e">
        <f t="shared" si="17"/>
        <v>#REF!</v>
      </c>
      <c r="G38" s="38" t="e">
        <f t="shared" si="17"/>
        <v>#REF!</v>
      </c>
      <c r="H38" s="38" t="e">
        <f t="shared" si="17"/>
        <v>#REF!</v>
      </c>
      <c r="I38" s="38" t="e">
        <f t="shared" si="17"/>
        <v>#REF!</v>
      </c>
      <c r="J38" s="38" t="e">
        <f t="shared" si="17"/>
        <v>#REF!</v>
      </c>
      <c r="K38" s="38" t="e">
        <f t="shared" si="17"/>
        <v>#REF!</v>
      </c>
    </row>
    <row r="39" spans="1:11" x14ac:dyDescent="0.2">
      <c r="A39" s="9">
        <v>2</v>
      </c>
      <c r="B39" s="38" t="e">
        <f t="shared" ref="B39" si="18">ROUNDUP(B16*0.87,)</f>
        <v>#REF!</v>
      </c>
      <c r="C39" s="38" t="e">
        <f t="shared" ref="C39:K39" si="19">ROUNDUP(C16*0.87,)</f>
        <v>#REF!</v>
      </c>
      <c r="D39" s="38" t="e">
        <f t="shared" si="19"/>
        <v>#REF!</v>
      </c>
      <c r="E39" s="38" t="e">
        <f t="shared" si="19"/>
        <v>#REF!</v>
      </c>
      <c r="F39" s="38" t="e">
        <f t="shared" si="19"/>
        <v>#REF!</v>
      </c>
      <c r="G39" s="38" t="e">
        <f t="shared" si="19"/>
        <v>#REF!</v>
      </c>
      <c r="H39" s="38" t="e">
        <f t="shared" si="19"/>
        <v>#REF!</v>
      </c>
      <c r="I39" s="38" t="e">
        <f t="shared" si="19"/>
        <v>#REF!</v>
      </c>
      <c r="J39" s="38" t="e">
        <f t="shared" si="19"/>
        <v>#REF!</v>
      </c>
      <c r="K39" s="38" t="e">
        <f t="shared" si="19"/>
        <v>#REF!</v>
      </c>
    </row>
    <row r="40" spans="1:11" x14ac:dyDescent="0.2">
      <c r="A40" s="38" t="s">
        <v>46</v>
      </c>
      <c r="B40" s="38"/>
      <c r="C40" s="38"/>
      <c r="D40" s="38"/>
      <c r="E40" s="38"/>
      <c r="F40" s="38"/>
      <c r="G40" s="38"/>
      <c r="H40" s="38"/>
      <c r="I40" s="38"/>
      <c r="J40" s="38"/>
      <c r="K40" s="38"/>
    </row>
    <row r="41" spans="1:11" x14ac:dyDescent="0.2">
      <c r="A41" s="9">
        <v>1</v>
      </c>
      <c r="B41" s="38" t="e">
        <f t="shared" ref="B41" si="20">ROUNDUP(B18*0.87,)</f>
        <v>#REF!</v>
      </c>
      <c r="C41" s="38" t="e">
        <f t="shared" ref="C41:K41" si="21">ROUNDUP(C18*0.87,)</f>
        <v>#REF!</v>
      </c>
      <c r="D41" s="38" t="e">
        <f t="shared" si="21"/>
        <v>#REF!</v>
      </c>
      <c r="E41" s="38" t="e">
        <f t="shared" si="21"/>
        <v>#REF!</v>
      </c>
      <c r="F41" s="38" t="e">
        <f t="shared" si="21"/>
        <v>#REF!</v>
      </c>
      <c r="G41" s="38" t="e">
        <f t="shared" si="21"/>
        <v>#REF!</v>
      </c>
      <c r="H41" s="38" t="e">
        <f t="shared" si="21"/>
        <v>#REF!</v>
      </c>
      <c r="I41" s="38" t="e">
        <f t="shared" si="21"/>
        <v>#REF!</v>
      </c>
      <c r="J41" s="38" t="e">
        <f t="shared" si="21"/>
        <v>#REF!</v>
      </c>
      <c r="K41" s="38" t="e">
        <f t="shared" si="21"/>
        <v>#REF!</v>
      </c>
    </row>
    <row r="42" spans="1:11" x14ac:dyDescent="0.2">
      <c r="A42" s="9">
        <v>2</v>
      </c>
      <c r="B42" s="38" t="e">
        <f t="shared" ref="B42" si="22">ROUNDUP(B19*0.87,)</f>
        <v>#REF!</v>
      </c>
      <c r="C42" s="38" t="e">
        <f t="shared" ref="C42:K42" si="23">ROUNDUP(C19*0.87,)</f>
        <v>#REF!</v>
      </c>
      <c r="D42" s="38" t="e">
        <f t="shared" si="23"/>
        <v>#REF!</v>
      </c>
      <c r="E42" s="38" t="e">
        <f t="shared" si="23"/>
        <v>#REF!</v>
      </c>
      <c r="F42" s="38" t="e">
        <f t="shared" si="23"/>
        <v>#REF!</v>
      </c>
      <c r="G42" s="38" t="e">
        <f t="shared" si="23"/>
        <v>#REF!</v>
      </c>
      <c r="H42" s="38" t="e">
        <f t="shared" si="23"/>
        <v>#REF!</v>
      </c>
      <c r="I42" s="38" t="e">
        <f t="shared" si="23"/>
        <v>#REF!</v>
      </c>
      <c r="J42" s="38" t="e">
        <f t="shared" si="23"/>
        <v>#REF!</v>
      </c>
      <c r="K42" s="38" t="e">
        <f t="shared" si="23"/>
        <v>#REF!</v>
      </c>
    </row>
    <row r="43" spans="1:11" x14ac:dyDescent="0.2">
      <c r="A43" s="38" t="s">
        <v>47</v>
      </c>
      <c r="B43" s="38"/>
      <c r="C43" s="38"/>
      <c r="D43" s="38"/>
      <c r="E43" s="38"/>
      <c r="F43" s="38"/>
      <c r="G43" s="38"/>
      <c r="H43" s="38"/>
      <c r="I43" s="38"/>
      <c r="J43" s="38"/>
      <c r="K43" s="38"/>
    </row>
    <row r="44" spans="1:11" x14ac:dyDescent="0.2">
      <c r="A44" s="9">
        <v>1</v>
      </c>
      <c r="B44" s="38" t="e">
        <f t="shared" ref="B44" si="24">ROUNDUP(B21*0.87,)</f>
        <v>#REF!</v>
      </c>
      <c r="C44" s="38" t="e">
        <f t="shared" ref="C44:K44" si="25">ROUNDUP(C21*0.87,)</f>
        <v>#REF!</v>
      </c>
      <c r="D44" s="38" t="e">
        <f t="shared" si="25"/>
        <v>#REF!</v>
      </c>
      <c r="E44" s="38" t="e">
        <f t="shared" si="25"/>
        <v>#REF!</v>
      </c>
      <c r="F44" s="38" t="e">
        <f t="shared" si="25"/>
        <v>#REF!</v>
      </c>
      <c r="G44" s="38" t="e">
        <f t="shared" si="25"/>
        <v>#REF!</v>
      </c>
      <c r="H44" s="38" t="e">
        <f t="shared" si="25"/>
        <v>#REF!</v>
      </c>
      <c r="I44" s="38" t="e">
        <f t="shared" si="25"/>
        <v>#REF!</v>
      </c>
      <c r="J44" s="38" t="e">
        <f t="shared" si="25"/>
        <v>#REF!</v>
      </c>
      <c r="K44" s="38" t="e">
        <f t="shared" si="25"/>
        <v>#REF!</v>
      </c>
    </row>
    <row r="45" spans="1:11" x14ac:dyDescent="0.2">
      <c r="A45" s="9">
        <v>2</v>
      </c>
      <c r="B45" s="38" t="e">
        <f t="shared" ref="B45" si="26">ROUNDUP(B22*0.87,)</f>
        <v>#REF!</v>
      </c>
      <c r="C45" s="38" t="e">
        <f t="shared" ref="C45:K45" si="27">ROUNDUP(C22*0.87,)</f>
        <v>#REF!</v>
      </c>
      <c r="D45" s="38" t="e">
        <f t="shared" si="27"/>
        <v>#REF!</v>
      </c>
      <c r="E45" s="38" t="e">
        <f t="shared" si="27"/>
        <v>#REF!</v>
      </c>
      <c r="F45" s="38" t="e">
        <f t="shared" si="27"/>
        <v>#REF!</v>
      </c>
      <c r="G45" s="38" t="e">
        <f t="shared" si="27"/>
        <v>#REF!</v>
      </c>
      <c r="H45" s="38" t="e">
        <f t="shared" si="27"/>
        <v>#REF!</v>
      </c>
      <c r="I45" s="38" t="e">
        <f t="shared" si="27"/>
        <v>#REF!</v>
      </c>
      <c r="J45" s="38" t="e">
        <f t="shared" si="27"/>
        <v>#REF!</v>
      </c>
      <c r="K45" s="38" t="e">
        <f t="shared" si="27"/>
        <v>#REF!</v>
      </c>
    </row>
    <row r="46" spans="1:11" x14ac:dyDescent="0.2">
      <c r="A46" s="29"/>
      <c r="B46" s="144"/>
      <c r="C46" s="144"/>
      <c r="D46" s="144"/>
      <c r="E46" s="144"/>
      <c r="F46" s="144"/>
      <c r="G46" s="144"/>
      <c r="H46" s="144"/>
      <c r="I46" s="144"/>
      <c r="J46" s="144"/>
      <c r="K46" s="144"/>
    </row>
    <row r="48" spans="1:11" ht="139.15" customHeight="1" x14ac:dyDescent="0.2">
      <c r="A48" s="12" t="s">
        <v>208</v>
      </c>
    </row>
    <row r="49" spans="1:1" x14ac:dyDescent="0.2">
      <c r="A49" s="13" t="s">
        <v>93</v>
      </c>
    </row>
    <row r="50" spans="1:1" x14ac:dyDescent="0.2">
      <c r="A50" s="145" t="s">
        <v>209</v>
      </c>
    </row>
    <row r="51" spans="1:1" x14ac:dyDescent="0.2">
      <c r="A51" s="124" t="s">
        <v>210</v>
      </c>
    </row>
    <row r="53" spans="1:1" x14ac:dyDescent="0.2">
      <c r="A53" s="13" t="s">
        <v>23</v>
      </c>
    </row>
    <row r="54" spans="1:1" x14ac:dyDescent="0.2">
      <c r="A54" s="68" t="s">
        <v>9</v>
      </c>
    </row>
    <row r="55" spans="1:1" x14ac:dyDescent="0.2">
      <c r="A55" s="68" t="s">
        <v>10</v>
      </c>
    </row>
    <row r="56" spans="1:1" ht="24" x14ac:dyDescent="0.2">
      <c r="A56" s="19" t="s">
        <v>11</v>
      </c>
    </row>
    <row r="57" spans="1:1" x14ac:dyDescent="0.2">
      <c r="A57" s="46" t="s">
        <v>12</v>
      </c>
    </row>
    <row r="58" spans="1:1" ht="24" x14ac:dyDescent="0.2">
      <c r="A58" s="146" t="s">
        <v>211</v>
      </c>
    </row>
    <row r="60" spans="1:1" ht="25.5" x14ac:dyDescent="0.2">
      <c r="A60" s="20" t="s">
        <v>212</v>
      </c>
    </row>
    <row r="61" spans="1:1" ht="42" x14ac:dyDescent="0.2">
      <c r="A61" s="21" t="s">
        <v>213</v>
      </c>
    </row>
    <row r="62" spans="1:1" ht="52.5" x14ac:dyDescent="0.2">
      <c r="A62" s="21" t="s">
        <v>214</v>
      </c>
    </row>
    <row r="63" spans="1:1" ht="21" x14ac:dyDescent="0.2">
      <c r="A63" s="21" t="s">
        <v>215</v>
      </c>
    </row>
    <row r="64" spans="1:1" ht="31.5" x14ac:dyDescent="0.2">
      <c r="A64" s="21" t="s">
        <v>216</v>
      </c>
    </row>
    <row r="65" spans="1:1" ht="31.5" x14ac:dyDescent="0.2">
      <c r="A65" s="21" t="s">
        <v>217</v>
      </c>
    </row>
    <row r="66" spans="1:1" ht="31.5" x14ac:dyDescent="0.2">
      <c r="A66" s="21" t="s">
        <v>218</v>
      </c>
    </row>
    <row r="67" spans="1:1" ht="21" x14ac:dyDescent="0.2">
      <c r="A67" s="21" t="s">
        <v>219</v>
      </c>
    </row>
    <row r="68" spans="1:1" ht="42" x14ac:dyDescent="0.2">
      <c r="A68" s="21" t="s">
        <v>220</v>
      </c>
    </row>
    <row r="69" spans="1:1" ht="31.5" x14ac:dyDescent="0.2">
      <c r="A69" s="21" t="s">
        <v>221</v>
      </c>
    </row>
    <row r="70" spans="1:1" ht="21" x14ac:dyDescent="0.2">
      <c r="A70" s="21" t="s">
        <v>222</v>
      </c>
    </row>
    <row r="72" spans="1:1" ht="42" x14ac:dyDescent="0.2">
      <c r="A72" s="22" t="s">
        <v>137</v>
      </c>
    </row>
    <row r="73" spans="1:1" ht="21" x14ac:dyDescent="0.2">
      <c r="A73" s="23" t="s">
        <v>138</v>
      </c>
    </row>
    <row r="74" spans="1:1" ht="53.25" x14ac:dyDescent="0.2">
      <c r="A74" s="24" t="s">
        <v>139</v>
      </c>
    </row>
    <row r="75" spans="1:1" ht="31.5" x14ac:dyDescent="0.2">
      <c r="A75" s="25" t="s">
        <v>140</v>
      </c>
    </row>
    <row r="77" spans="1:1" x14ac:dyDescent="0.2">
      <c r="A77" s="26" t="s">
        <v>20</v>
      </c>
    </row>
    <row r="78" spans="1:1" ht="24" x14ac:dyDescent="0.2">
      <c r="A78" s="27" t="s">
        <v>141</v>
      </c>
    </row>
    <row r="79" spans="1:1" ht="24" x14ac:dyDescent="0.2">
      <c r="A79" s="27" t="s">
        <v>142</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K56"/>
  <sheetViews>
    <sheetView zoomScale="90" zoomScaleNormal="90" workbookViewId="0">
      <selection activeCell="B3" sqref="B3:K23"/>
    </sheetView>
  </sheetViews>
  <sheetFormatPr defaultColWidth="8.7109375" defaultRowHeight="12.75" x14ac:dyDescent="0.2"/>
  <cols>
    <col min="1" max="1" width="72.5703125" style="1" customWidth="1"/>
    <col min="2" max="16384" width="8.7109375" style="1"/>
  </cols>
  <sheetData>
    <row r="1" spans="1:11" x14ac:dyDescent="0.2">
      <c r="A1" s="2" t="s">
        <v>0</v>
      </c>
    </row>
    <row r="2" spans="1:11" x14ac:dyDescent="0.2">
      <c r="A2" s="3" t="s">
        <v>207</v>
      </c>
    </row>
    <row r="3" spans="1:11" x14ac:dyDescent="0.2">
      <c r="A3" s="103" t="s">
        <v>2</v>
      </c>
      <c r="B3" s="28" t="e">
        <f>ВВ!#REF!</f>
        <v>#REF!</v>
      </c>
      <c r="C3" s="28" t="e">
        <f>ВВ!#REF!</f>
        <v>#REF!</v>
      </c>
      <c r="D3" s="28" t="e">
        <f>ВВ!#REF!</f>
        <v>#REF!</v>
      </c>
      <c r="E3" s="28" t="e">
        <f>ВВ!#REF!</f>
        <v>#REF!</v>
      </c>
      <c r="F3" s="28" t="e">
        <f>ВВ!#REF!</f>
        <v>#REF!</v>
      </c>
      <c r="G3" s="28" t="e">
        <f>ВВ!#REF!</f>
        <v>#REF!</v>
      </c>
      <c r="H3" s="28" t="e">
        <f>ВВ!#REF!</f>
        <v>#REF!</v>
      </c>
      <c r="I3" s="28" t="e">
        <f>ВВ!#REF!</f>
        <v>#REF!</v>
      </c>
      <c r="J3" s="28" t="e">
        <f>ВВ!#REF!</f>
        <v>#REF!</v>
      </c>
      <c r="K3" s="28" t="e">
        <f>ВВ!#REF!</f>
        <v>#REF!</v>
      </c>
    </row>
    <row r="4" spans="1:11" x14ac:dyDescent="0.2">
      <c r="A4" s="105" t="s">
        <v>3</v>
      </c>
      <c r="B4" s="28" t="e">
        <f>ВВ!#REF!</f>
        <v>#REF!</v>
      </c>
      <c r="C4" s="28" t="e">
        <f>ВВ!#REF!</f>
        <v>#REF!</v>
      </c>
      <c r="D4" s="28" t="e">
        <f>ВВ!#REF!</f>
        <v>#REF!</v>
      </c>
      <c r="E4" s="28" t="e">
        <f>ВВ!#REF!</f>
        <v>#REF!</v>
      </c>
      <c r="F4" s="28" t="e">
        <f>ВВ!#REF!</f>
        <v>#REF!</v>
      </c>
      <c r="G4" s="28" t="e">
        <f>ВВ!#REF!</f>
        <v>#REF!</v>
      </c>
      <c r="H4" s="28" t="e">
        <f>ВВ!#REF!</f>
        <v>#REF!</v>
      </c>
      <c r="I4" s="28" t="e">
        <f>ВВ!#REF!</f>
        <v>#REF!</v>
      </c>
      <c r="J4" s="28" t="e">
        <f>ВВ!#REF!</f>
        <v>#REF!</v>
      </c>
      <c r="K4" s="28" t="e">
        <f>ВВ!#REF!</f>
        <v>#REF!</v>
      </c>
    </row>
    <row r="5" spans="1:11" x14ac:dyDescent="0.2">
      <c r="A5" s="38" t="s">
        <v>4</v>
      </c>
      <c r="B5" s="38"/>
      <c r="C5" s="38"/>
      <c r="D5" s="38"/>
      <c r="E5" s="38"/>
      <c r="F5" s="38"/>
      <c r="G5" s="38"/>
      <c r="H5" s="38"/>
      <c r="I5" s="38"/>
      <c r="J5" s="38"/>
      <c r="K5" s="38"/>
    </row>
    <row r="6" spans="1:11" x14ac:dyDescent="0.2">
      <c r="A6" s="9">
        <v>1</v>
      </c>
      <c r="B6" s="38" t="e">
        <f>ВВ!#REF!*0.9</f>
        <v>#REF!</v>
      </c>
      <c r="C6" s="38" t="e">
        <f>ВВ!#REF!*0.9</f>
        <v>#REF!</v>
      </c>
      <c r="D6" s="38" t="e">
        <f>ВВ!#REF!*0.9</f>
        <v>#REF!</v>
      </c>
      <c r="E6" s="38" t="e">
        <f>ВВ!#REF!*0.9</f>
        <v>#REF!</v>
      </c>
      <c r="F6" s="38" t="e">
        <f>ВВ!#REF!*0.9</f>
        <v>#REF!</v>
      </c>
      <c r="G6" s="38" t="e">
        <f>ВВ!#REF!*0.9</f>
        <v>#REF!</v>
      </c>
      <c r="H6" s="38" t="e">
        <f>ВВ!#REF!*0.9</f>
        <v>#REF!</v>
      </c>
      <c r="I6" s="38" t="e">
        <f>ВВ!#REF!*0.9</f>
        <v>#REF!</v>
      </c>
      <c r="J6" s="38" t="e">
        <f>ВВ!#REF!*0.9</f>
        <v>#REF!</v>
      </c>
      <c r="K6" s="38" t="e">
        <f>ВВ!#REF!*0.9</f>
        <v>#REF!</v>
      </c>
    </row>
    <row r="7" spans="1:11" x14ac:dyDescent="0.2">
      <c r="A7" s="9">
        <v>2</v>
      </c>
      <c r="B7" s="38" t="e">
        <f>ВВ!#REF!*0.9</f>
        <v>#REF!</v>
      </c>
      <c r="C7" s="38" t="e">
        <f>ВВ!#REF!*0.9</f>
        <v>#REF!</v>
      </c>
      <c r="D7" s="38" t="e">
        <f>ВВ!#REF!*0.9</f>
        <v>#REF!</v>
      </c>
      <c r="E7" s="38" t="e">
        <f>ВВ!#REF!*0.9</f>
        <v>#REF!</v>
      </c>
      <c r="F7" s="38" t="e">
        <f>ВВ!#REF!*0.9</f>
        <v>#REF!</v>
      </c>
      <c r="G7" s="38" t="e">
        <f>ВВ!#REF!*0.9</f>
        <v>#REF!</v>
      </c>
      <c r="H7" s="38" t="e">
        <f>ВВ!#REF!*0.9</f>
        <v>#REF!</v>
      </c>
      <c r="I7" s="38" t="e">
        <f>ВВ!#REF!*0.9</f>
        <v>#REF!</v>
      </c>
      <c r="J7" s="38" t="e">
        <f>ВВ!#REF!*0.9</f>
        <v>#REF!</v>
      </c>
      <c r="K7" s="38" t="e">
        <f>ВВ!#REF!*0.9</f>
        <v>#REF!</v>
      </c>
    </row>
    <row r="8" spans="1:11" x14ac:dyDescent="0.2">
      <c r="A8" s="38" t="s">
        <v>5</v>
      </c>
      <c r="B8" s="38"/>
      <c r="C8" s="38"/>
      <c r="D8" s="38"/>
      <c r="E8" s="38"/>
      <c r="F8" s="38"/>
      <c r="G8" s="38"/>
      <c r="H8" s="38"/>
      <c r="I8" s="38"/>
      <c r="J8" s="38"/>
      <c r="K8" s="38"/>
    </row>
    <row r="9" spans="1:11" x14ac:dyDescent="0.2">
      <c r="A9" s="9">
        <v>1</v>
      </c>
      <c r="B9" s="38" t="e">
        <f>ВВ!#REF!*0.9</f>
        <v>#REF!</v>
      </c>
      <c r="C9" s="38" t="e">
        <f>ВВ!#REF!*0.9</f>
        <v>#REF!</v>
      </c>
      <c r="D9" s="38" t="e">
        <f>ВВ!#REF!*0.9</f>
        <v>#REF!</v>
      </c>
      <c r="E9" s="38" t="e">
        <f>ВВ!#REF!*0.9</f>
        <v>#REF!</v>
      </c>
      <c r="F9" s="38" t="e">
        <f>ВВ!#REF!*0.9</f>
        <v>#REF!</v>
      </c>
      <c r="G9" s="38" t="e">
        <f>ВВ!#REF!*0.9</f>
        <v>#REF!</v>
      </c>
      <c r="H9" s="38" t="e">
        <f>ВВ!#REF!*0.9</f>
        <v>#REF!</v>
      </c>
      <c r="I9" s="38" t="e">
        <f>ВВ!#REF!*0.9</f>
        <v>#REF!</v>
      </c>
      <c r="J9" s="38" t="e">
        <f>ВВ!#REF!*0.9</f>
        <v>#REF!</v>
      </c>
      <c r="K9" s="38" t="e">
        <f>ВВ!#REF!*0.9</f>
        <v>#REF!</v>
      </c>
    </row>
    <row r="10" spans="1:11" x14ac:dyDescent="0.2">
      <c r="A10" s="9">
        <v>2</v>
      </c>
      <c r="B10" s="38" t="e">
        <f>ВВ!#REF!*0.9</f>
        <v>#REF!</v>
      </c>
      <c r="C10" s="38" t="e">
        <f>ВВ!#REF!*0.9</f>
        <v>#REF!</v>
      </c>
      <c r="D10" s="38" t="e">
        <f>ВВ!#REF!*0.9</f>
        <v>#REF!</v>
      </c>
      <c r="E10" s="38" t="e">
        <f>ВВ!#REF!*0.9</f>
        <v>#REF!</v>
      </c>
      <c r="F10" s="38" t="e">
        <f>ВВ!#REF!*0.9</f>
        <v>#REF!</v>
      </c>
      <c r="G10" s="38" t="e">
        <f>ВВ!#REF!*0.9</f>
        <v>#REF!</v>
      </c>
      <c r="H10" s="38" t="e">
        <f>ВВ!#REF!*0.9</f>
        <v>#REF!</v>
      </c>
      <c r="I10" s="38" t="e">
        <f>ВВ!#REF!*0.9</f>
        <v>#REF!</v>
      </c>
      <c r="J10" s="38" t="e">
        <f>ВВ!#REF!*0.9</f>
        <v>#REF!</v>
      </c>
      <c r="K10" s="38" t="e">
        <f>ВВ!#REF!*0.9</f>
        <v>#REF!</v>
      </c>
    </row>
    <row r="11" spans="1:11" x14ac:dyDescent="0.2">
      <c r="A11" s="38" t="s">
        <v>6</v>
      </c>
      <c r="B11" s="38"/>
      <c r="C11" s="38"/>
      <c r="D11" s="38"/>
      <c r="E11" s="38"/>
      <c r="F11" s="38"/>
      <c r="G11" s="38"/>
      <c r="H11" s="38"/>
      <c r="I11" s="38"/>
      <c r="J11" s="38"/>
      <c r="K11" s="38"/>
    </row>
    <row r="12" spans="1:11" x14ac:dyDescent="0.2">
      <c r="A12" s="9">
        <v>1</v>
      </c>
      <c r="B12" s="38" t="e">
        <f>ВВ!#REF!*0.9</f>
        <v>#REF!</v>
      </c>
      <c r="C12" s="38" t="e">
        <f>ВВ!#REF!*0.9</f>
        <v>#REF!</v>
      </c>
      <c r="D12" s="38" t="e">
        <f>ВВ!#REF!*0.9</f>
        <v>#REF!</v>
      </c>
      <c r="E12" s="38" t="e">
        <f>ВВ!#REF!*0.9</f>
        <v>#REF!</v>
      </c>
      <c r="F12" s="38" t="e">
        <f>ВВ!#REF!*0.9</f>
        <v>#REF!</v>
      </c>
      <c r="G12" s="38" t="e">
        <f>ВВ!#REF!*0.9</f>
        <v>#REF!</v>
      </c>
      <c r="H12" s="38" t="e">
        <f>ВВ!#REF!*0.9</f>
        <v>#REF!</v>
      </c>
      <c r="I12" s="38" t="e">
        <f>ВВ!#REF!*0.9</f>
        <v>#REF!</v>
      </c>
      <c r="J12" s="38" t="e">
        <f>ВВ!#REF!*0.9</f>
        <v>#REF!</v>
      </c>
      <c r="K12" s="38" t="e">
        <f>ВВ!#REF!*0.9</f>
        <v>#REF!</v>
      </c>
    </row>
    <row r="13" spans="1:11" x14ac:dyDescent="0.2">
      <c r="A13" s="9">
        <v>2</v>
      </c>
      <c r="B13" s="38" t="e">
        <f>ВВ!#REF!*0.9</f>
        <v>#REF!</v>
      </c>
      <c r="C13" s="38" t="e">
        <f>ВВ!#REF!*0.9</f>
        <v>#REF!</v>
      </c>
      <c r="D13" s="38" t="e">
        <f>ВВ!#REF!*0.9</f>
        <v>#REF!</v>
      </c>
      <c r="E13" s="38" t="e">
        <f>ВВ!#REF!*0.9</f>
        <v>#REF!</v>
      </c>
      <c r="F13" s="38" t="e">
        <f>ВВ!#REF!*0.9</f>
        <v>#REF!</v>
      </c>
      <c r="G13" s="38" t="e">
        <f>ВВ!#REF!*0.9</f>
        <v>#REF!</v>
      </c>
      <c r="H13" s="38" t="e">
        <f>ВВ!#REF!*0.9</f>
        <v>#REF!</v>
      </c>
      <c r="I13" s="38" t="e">
        <f>ВВ!#REF!*0.9</f>
        <v>#REF!</v>
      </c>
      <c r="J13" s="38" t="e">
        <f>ВВ!#REF!*0.9</f>
        <v>#REF!</v>
      </c>
      <c r="K13" s="38" t="e">
        <f>ВВ!#REF!*0.9</f>
        <v>#REF!</v>
      </c>
    </row>
    <row r="14" spans="1:11" x14ac:dyDescent="0.2">
      <c r="A14" s="38" t="s">
        <v>7</v>
      </c>
      <c r="B14" s="38"/>
      <c r="C14" s="38"/>
      <c r="D14" s="38"/>
      <c r="E14" s="38"/>
      <c r="F14" s="38"/>
      <c r="G14" s="38"/>
      <c r="H14" s="38"/>
      <c r="I14" s="38"/>
      <c r="J14" s="38"/>
      <c r="K14" s="38"/>
    </row>
    <row r="15" spans="1:11" x14ac:dyDescent="0.2">
      <c r="A15" s="9">
        <v>1</v>
      </c>
      <c r="B15" s="38" t="e">
        <f>ВВ!#REF!*0.9</f>
        <v>#REF!</v>
      </c>
      <c r="C15" s="38" t="e">
        <f>ВВ!#REF!*0.9</f>
        <v>#REF!</v>
      </c>
      <c r="D15" s="38" t="e">
        <f>ВВ!#REF!*0.9</f>
        <v>#REF!</v>
      </c>
      <c r="E15" s="38" t="e">
        <f>ВВ!#REF!*0.9</f>
        <v>#REF!</v>
      </c>
      <c r="F15" s="38" t="e">
        <f>ВВ!#REF!*0.9</f>
        <v>#REF!</v>
      </c>
      <c r="G15" s="38" t="e">
        <f>ВВ!#REF!*0.9</f>
        <v>#REF!</v>
      </c>
      <c r="H15" s="38" t="e">
        <f>ВВ!#REF!*0.9</f>
        <v>#REF!</v>
      </c>
      <c r="I15" s="38" t="e">
        <f>ВВ!#REF!*0.9</f>
        <v>#REF!</v>
      </c>
      <c r="J15" s="38" t="e">
        <f>ВВ!#REF!*0.9</f>
        <v>#REF!</v>
      </c>
      <c r="K15" s="38" t="e">
        <f>ВВ!#REF!*0.9</f>
        <v>#REF!</v>
      </c>
    </row>
    <row r="16" spans="1:11" x14ac:dyDescent="0.2">
      <c r="A16" s="9">
        <v>2</v>
      </c>
      <c r="B16" s="38" t="e">
        <f>ВВ!#REF!*0.9</f>
        <v>#REF!</v>
      </c>
      <c r="C16" s="38" t="e">
        <f>ВВ!#REF!*0.9</f>
        <v>#REF!</v>
      </c>
      <c r="D16" s="38" t="e">
        <f>ВВ!#REF!*0.9</f>
        <v>#REF!</v>
      </c>
      <c r="E16" s="38" t="e">
        <f>ВВ!#REF!*0.9</f>
        <v>#REF!</v>
      </c>
      <c r="F16" s="38" t="e">
        <f>ВВ!#REF!*0.9</f>
        <v>#REF!</v>
      </c>
      <c r="G16" s="38" t="e">
        <f>ВВ!#REF!*0.9</f>
        <v>#REF!</v>
      </c>
      <c r="H16" s="38" t="e">
        <f>ВВ!#REF!*0.9</f>
        <v>#REF!</v>
      </c>
      <c r="I16" s="38" t="e">
        <f>ВВ!#REF!*0.9</f>
        <v>#REF!</v>
      </c>
      <c r="J16" s="38" t="e">
        <f>ВВ!#REF!*0.9</f>
        <v>#REF!</v>
      </c>
      <c r="K16" s="38" t="e">
        <f>ВВ!#REF!*0.9</f>
        <v>#REF!</v>
      </c>
    </row>
    <row r="17" spans="1:11" x14ac:dyDescent="0.2">
      <c r="A17" s="38" t="s">
        <v>46</v>
      </c>
      <c r="B17" s="38"/>
      <c r="C17" s="38"/>
      <c r="D17" s="38"/>
      <c r="E17" s="38"/>
      <c r="F17" s="38"/>
      <c r="G17" s="38"/>
      <c r="H17" s="38"/>
      <c r="I17" s="38"/>
      <c r="J17" s="38"/>
      <c r="K17" s="38"/>
    </row>
    <row r="18" spans="1:11" x14ac:dyDescent="0.2">
      <c r="A18" s="9">
        <v>1</v>
      </c>
      <c r="B18" s="38" t="e">
        <f>ВВ!#REF!*0.9</f>
        <v>#REF!</v>
      </c>
      <c r="C18" s="38" t="e">
        <f>ВВ!#REF!*0.9</f>
        <v>#REF!</v>
      </c>
      <c r="D18" s="38" t="e">
        <f>ВВ!#REF!*0.9</f>
        <v>#REF!</v>
      </c>
      <c r="E18" s="38" t="e">
        <f>ВВ!#REF!*0.9</f>
        <v>#REF!</v>
      </c>
      <c r="F18" s="38" t="e">
        <f>ВВ!#REF!*0.9</f>
        <v>#REF!</v>
      </c>
      <c r="G18" s="38" t="e">
        <f>ВВ!#REF!*0.9</f>
        <v>#REF!</v>
      </c>
      <c r="H18" s="38" t="e">
        <f>ВВ!#REF!*0.9</f>
        <v>#REF!</v>
      </c>
      <c r="I18" s="38" t="e">
        <f>ВВ!#REF!*0.9</f>
        <v>#REF!</v>
      </c>
      <c r="J18" s="38" t="e">
        <f>ВВ!#REF!*0.9</f>
        <v>#REF!</v>
      </c>
      <c r="K18" s="38" t="e">
        <f>ВВ!#REF!*0.9</f>
        <v>#REF!</v>
      </c>
    </row>
    <row r="19" spans="1:11" x14ac:dyDescent="0.2">
      <c r="A19" s="9">
        <v>2</v>
      </c>
      <c r="B19" s="38" t="e">
        <f>ВВ!#REF!*0.9</f>
        <v>#REF!</v>
      </c>
      <c r="C19" s="38" t="e">
        <f>ВВ!#REF!*0.9</f>
        <v>#REF!</v>
      </c>
      <c r="D19" s="38" t="e">
        <f>ВВ!#REF!*0.9</f>
        <v>#REF!</v>
      </c>
      <c r="E19" s="38" t="e">
        <f>ВВ!#REF!*0.9</f>
        <v>#REF!</v>
      </c>
      <c r="F19" s="38" t="e">
        <f>ВВ!#REF!*0.9</f>
        <v>#REF!</v>
      </c>
      <c r="G19" s="38" t="e">
        <f>ВВ!#REF!*0.9</f>
        <v>#REF!</v>
      </c>
      <c r="H19" s="38" t="e">
        <f>ВВ!#REF!*0.9</f>
        <v>#REF!</v>
      </c>
      <c r="I19" s="38" t="e">
        <f>ВВ!#REF!*0.9</f>
        <v>#REF!</v>
      </c>
      <c r="J19" s="38" t="e">
        <f>ВВ!#REF!*0.9</f>
        <v>#REF!</v>
      </c>
      <c r="K19" s="38" t="e">
        <f>ВВ!#REF!*0.9</f>
        <v>#REF!</v>
      </c>
    </row>
    <row r="20" spans="1:11" x14ac:dyDescent="0.2">
      <c r="A20" s="38" t="s">
        <v>47</v>
      </c>
      <c r="B20" s="38"/>
      <c r="C20" s="38"/>
      <c r="D20" s="38"/>
      <c r="E20" s="38"/>
      <c r="F20" s="38"/>
      <c r="G20" s="38"/>
      <c r="H20" s="38"/>
      <c r="I20" s="38"/>
      <c r="J20" s="38"/>
      <c r="K20" s="38"/>
    </row>
    <row r="21" spans="1:11" x14ac:dyDescent="0.2">
      <c r="A21" s="9">
        <v>1</v>
      </c>
      <c r="B21" s="38" t="e">
        <f>ВВ!#REF!*0.9</f>
        <v>#REF!</v>
      </c>
      <c r="C21" s="38" t="e">
        <f>ВВ!#REF!*0.9</f>
        <v>#REF!</v>
      </c>
      <c r="D21" s="38" t="e">
        <f>ВВ!#REF!*0.9</f>
        <v>#REF!</v>
      </c>
      <c r="E21" s="38" t="e">
        <f>ВВ!#REF!*0.9</f>
        <v>#REF!</v>
      </c>
      <c r="F21" s="38" t="e">
        <f>ВВ!#REF!*0.9</f>
        <v>#REF!</v>
      </c>
      <c r="G21" s="38" t="e">
        <f>ВВ!#REF!*0.9</f>
        <v>#REF!</v>
      </c>
      <c r="H21" s="38" t="e">
        <f>ВВ!#REF!*0.9</f>
        <v>#REF!</v>
      </c>
      <c r="I21" s="38" t="e">
        <f>ВВ!#REF!*0.9</f>
        <v>#REF!</v>
      </c>
      <c r="J21" s="38" t="e">
        <f>ВВ!#REF!*0.9</f>
        <v>#REF!</v>
      </c>
      <c r="K21" s="38" t="e">
        <f>ВВ!#REF!*0.9</f>
        <v>#REF!</v>
      </c>
    </row>
    <row r="22" spans="1:11" x14ac:dyDescent="0.2">
      <c r="A22" s="9">
        <v>2</v>
      </c>
      <c r="B22" s="38" t="e">
        <f>ВВ!#REF!*0.9</f>
        <v>#REF!</v>
      </c>
      <c r="C22" s="38" t="e">
        <f>ВВ!#REF!*0.9</f>
        <v>#REF!</v>
      </c>
      <c r="D22" s="38" t="e">
        <f>ВВ!#REF!*0.9</f>
        <v>#REF!</v>
      </c>
      <c r="E22" s="38" t="e">
        <f>ВВ!#REF!*0.9</f>
        <v>#REF!</v>
      </c>
      <c r="F22" s="38" t="e">
        <f>ВВ!#REF!*0.9</f>
        <v>#REF!</v>
      </c>
      <c r="G22" s="38" t="e">
        <f>ВВ!#REF!*0.9</f>
        <v>#REF!</v>
      </c>
      <c r="H22" s="38" t="e">
        <f>ВВ!#REF!*0.9</f>
        <v>#REF!</v>
      </c>
      <c r="I22" s="38" t="e">
        <f>ВВ!#REF!*0.9</f>
        <v>#REF!</v>
      </c>
      <c r="J22" s="38" t="e">
        <f>ВВ!#REF!*0.9</f>
        <v>#REF!</v>
      </c>
      <c r="K22" s="38" t="e">
        <f>ВВ!#REF!*0.9</f>
        <v>#REF!</v>
      </c>
    </row>
    <row r="23" spans="1:11" x14ac:dyDescent="0.2">
      <c r="A23" s="29"/>
      <c r="B23" s="144"/>
      <c r="C23" s="144"/>
      <c r="D23" s="144"/>
      <c r="E23" s="144"/>
      <c r="F23" s="144"/>
      <c r="G23" s="144"/>
      <c r="H23" s="144"/>
      <c r="I23" s="144"/>
      <c r="J23" s="144"/>
      <c r="K23" s="144"/>
    </row>
    <row r="25" spans="1:11" ht="141" customHeight="1" x14ac:dyDescent="0.2">
      <c r="A25" s="12" t="s">
        <v>208</v>
      </c>
    </row>
    <row r="26" spans="1:11" x14ac:dyDescent="0.2">
      <c r="A26" s="13" t="s">
        <v>93</v>
      </c>
    </row>
    <row r="27" spans="1:11" x14ac:dyDescent="0.2">
      <c r="A27" s="145" t="s">
        <v>209</v>
      </c>
    </row>
    <row r="28" spans="1:11" x14ac:dyDescent="0.2">
      <c r="A28" s="124" t="s">
        <v>210</v>
      </c>
    </row>
    <row r="30" spans="1:11" x14ac:dyDescent="0.2">
      <c r="A30" s="13" t="s">
        <v>23</v>
      </c>
    </row>
    <row r="31" spans="1:11" x14ac:dyDescent="0.2">
      <c r="A31" s="68" t="s">
        <v>9</v>
      </c>
    </row>
    <row r="32" spans="1:11" x14ac:dyDescent="0.2">
      <c r="A32" s="68" t="s">
        <v>10</v>
      </c>
    </row>
    <row r="33" spans="1:1" ht="24" x14ac:dyDescent="0.2">
      <c r="A33" s="19" t="s">
        <v>11</v>
      </c>
    </row>
    <row r="34" spans="1:1" x14ac:dyDescent="0.2">
      <c r="A34" s="46" t="s">
        <v>12</v>
      </c>
    </row>
    <row r="35" spans="1:1" ht="24" x14ac:dyDescent="0.2">
      <c r="A35" s="146" t="s">
        <v>211</v>
      </c>
    </row>
    <row r="37" spans="1:1" ht="25.5" x14ac:dyDescent="0.2">
      <c r="A37" s="20" t="s">
        <v>212</v>
      </c>
    </row>
    <row r="38" spans="1:1" ht="42" x14ac:dyDescent="0.2">
      <c r="A38" s="21" t="s">
        <v>213</v>
      </c>
    </row>
    <row r="39" spans="1:1" ht="52.5" x14ac:dyDescent="0.2">
      <c r="A39" s="21" t="s">
        <v>214</v>
      </c>
    </row>
    <row r="40" spans="1:1" ht="21" x14ac:dyDescent="0.2">
      <c r="A40" s="21" t="s">
        <v>215</v>
      </c>
    </row>
    <row r="41" spans="1:1" ht="31.5" x14ac:dyDescent="0.2">
      <c r="A41" s="21" t="s">
        <v>216</v>
      </c>
    </row>
    <row r="42" spans="1:1" ht="31.5" x14ac:dyDescent="0.2">
      <c r="A42" s="21" t="s">
        <v>217</v>
      </c>
    </row>
    <row r="43" spans="1:1" ht="31.5" x14ac:dyDescent="0.2">
      <c r="A43" s="21" t="s">
        <v>218</v>
      </c>
    </row>
    <row r="44" spans="1:1" ht="21" x14ac:dyDescent="0.2">
      <c r="A44" s="21" t="s">
        <v>219</v>
      </c>
    </row>
    <row r="45" spans="1:1" ht="42" x14ac:dyDescent="0.2">
      <c r="A45" s="21" t="s">
        <v>220</v>
      </c>
    </row>
    <row r="46" spans="1:1" ht="31.5" x14ac:dyDescent="0.2">
      <c r="A46" s="21" t="s">
        <v>221</v>
      </c>
    </row>
    <row r="47" spans="1:1" ht="21" x14ac:dyDescent="0.2">
      <c r="A47" s="21" t="s">
        <v>222</v>
      </c>
    </row>
    <row r="49" spans="1:1" ht="42" x14ac:dyDescent="0.2">
      <c r="A49" s="22" t="s">
        <v>137</v>
      </c>
    </row>
    <row r="50" spans="1:1" ht="21" x14ac:dyDescent="0.2">
      <c r="A50" s="23" t="s">
        <v>138</v>
      </c>
    </row>
    <row r="51" spans="1:1" ht="53.25" x14ac:dyDescent="0.2">
      <c r="A51" s="24" t="s">
        <v>139</v>
      </c>
    </row>
    <row r="52" spans="1:1" ht="31.5" x14ac:dyDescent="0.2">
      <c r="A52" s="25" t="s">
        <v>140</v>
      </c>
    </row>
    <row r="54" spans="1:1" x14ac:dyDescent="0.2">
      <c r="A54" s="26" t="s">
        <v>20</v>
      </c>
    </row>
    <row r="55" spans="1:1" ht="24" x14ac:dyDescent="0.2">
      <c r="A55" s="27" t="s">
        <v>141</v>
      </c>
    </row>
    <row r="56" spans="1:1" ht="24" x14ac:dyDescent="0.2">
      <c r="A56" s="27" t="s">
        <v>142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39991454817346722"/>
    <pageSetUpPr fitToPage="1"/>
  </sheetPr>
  <dimension ref="A1:JN42"/>
  <sheetViews>
    <sheetView tabSelected="1" workbookViewId="0">
      <pane xSplit="1" topLeftCell="B1" activePane="topRight" state="frozen"/>
      <selection pane="topRight" activeCell="J38" sqref="J38"/>
    </sheetView>
  </sheetViews>
  <sheetFormatPr defaultColWidth="9" defaultRowHeight="12" x14ac:dyDescent="0.2"/>
  <cols>
    <col min="1" max="1" width="74.140625" style="33" customWidth="1"/>
    <col min="2" max="73" width="10.85546875" style="33" customWidth="1"/>
    <col min="74" max="78" width="10.85546875" style="33" hidden="1" customWidth="1"/>
    <col min="79" max="81" width="10.85546875" style="33" customWidth="1"/>
    <col min="82" max="85" width="10.85546875" style="32" customWidth="1"/>
    <col min="86" max="179" width="10.85546875" style="33" customWidth="1"/>
    <col min="180" max="189" width="10.85546875" style="32" customWidth="1"/>
    <col min="190" max="274" width="10.85546875" style="33" customWidth="1"/>
    <col min="275" max="16384" width="9" style="33"/>
  </cols>
  <sheetData>
    <row r="1" spans="1:274" x14ac:dyDescent="0.2">
      <c r="A1" s="2" t="s">
        <v>0</v>
      </c>
    </row>
    <row r="2" spans="1:274" x14ac:dyDescent="0.2">
      <c r="A2" s="34" t="s">
        <v>1</v>
      </c>
    </row>
    <row r="3" spans="1:274" x14ac:dyDescent="0.2">
      <c r="A3" s="35" t="s">
        <v>2</v>
      </c>
    </row>
    <row r="4" spans="1:274" s="264" customFormat="1" ht="22.35" customHeight="1" x14ac:dyDescent="0.2">
      <c r="A4" s="265" t="s">
        <v>3</v>
      </c>
      <c r="B4" s="223">
        <v>46108</v>
      </c>
      <c r="C4" s="223">
        <v>46109</v>
      </c>
      <c r="D4" s="223">
        <v>46110</v>
      </c>
      <c r="E4" s="278">
        <v>46111</v>
      </c>
      <c r="F4" s="278">
        <v>46112</v>
      </c>
      <c r="G4" s="223">
        <v>46113</v>
      </c>
      <c r="H4" s="223">
        <v>46114</v>
      </c>
      <c r="I4" s="223">
        <v>46115</v>
      </c>
      <c r="J4" s="223">
        <v>46116</v>
      </c>
      <c r="K4" s="223">
        <v>46117</v>
      </c>
      <c r="L4" s="223">
        <v>46118</v>
      </c>
      <c r="M4" s="223">
        <v>46119</v>
      </c>
      <c r="N4" s="223">
        <v>46120</v>
      </c>
      <c r="O4" s="223">
        <v>46121</v>
      </c>
      <c r="P4" s="223">
        <v>46122</v>
      </c>
      <c r="Q4" s="223">
        <v>46123</v>
      </c>
      <c r="R4" s="223">
        <v>46124</v>
      </c>
      <c r="S4" s="223">
        <v>46125</v>
      </c>
      <c r="T4" s="223">
        <v>46126</v>
      </c>
      <c r="U4" s="223">
        <v>46127</v>
      </c>
      <c r="V4" s="223">
        <v>46128</v>
      </c>
      <c r="W4" s="223">
        <v>46129</v>
      </c>
      <c r="X4" s="223">
        <v>46130</v>
      </c>
      <c r="Y4" s="223">
        <v>46131</v>
      </c>
      <c r="Z4" s="223">
        <v>46132</v>
      </c>
      <c r="AA4" s="223">
        <v>46133</v>
      </c>
      <c r="AB4" s="223">
        <v>46134</v>
      </c>
      <c r="AC4" s="223">
        <v>46135</v>
      </c>
      <c r="AD4" s="223">
        <v>46136</v>
      </c>
      <c r="AE4" s="223">
        <v>46137</v>
      </c>
      <c r="AF4" s="223">
        <v>46138</v>
      </c>
      <c r="AG4" s="223">
        <v>46139</v>
      </c>
      <c r="AH4" s="223">
        <v>46140</v>
      </c>
      <c r="AI4" s="223">
        <v>46141</v>
      </c>
      <c r="AJ4" s="223">
        <v>46142</v>
      </c>
      <c r="AK4" s="223">
        <v>46143</v>
      </c>
      <c r="AL4" s="223">
        <v>46144</v>
      </c>
      <c r="AM4" s="223">
        <v>46145</v>
      </c>
      <c r="AN4" s="223">
        <v>46146</v>
      </c>
      <c r="AO4" s="223">
        <v>46147</v>
      </c>
      <c r="AP4" s="223">
        <v>46148</v>
      </c>
      <c r="AQ4" s="223">
        <v>46149</v>
      </c>
      <c r="AR4" s="223">
        <v>46150</v>
      </c>
      <c r="AS4" s="223">
        <v>46151</v>
      </c>
      <c r="AT4" s="223">
        <v>46152</v>
      </c>
      <c r="AU4" s="223">
        <v>46153</v>
      </c>
      <c r="AV4" s="223">
        <v>46154</v>
      </c>
      <c r="AW4" s="223">
        <v>46155</v>
      </c>
      <c r="AX4" s="223">
        <v>46156</v>
      </c>
      <c r="AY4" s="223">
        <v>46157</v>
      </c>
      <c r="AZ4" s="223">
        <v>46158</v>
      </c>
      <c r="BA4" s="223">
        <v>46159</v>
      </c>
      <c r="BB4" s="223">
        <v>46160</v>
      </c>
      <c r="BC4" s="223">
        <v>46161</v>
      </c>
      <c r="BD4" s="223">
        <v>46162</v>
      </c>
      <c r="BE4" s="223">
        <v>46163</v>
      </c>
      <c r="BF4" s="223">
        <v>46164</v>
      </c>
      <c r="BG4" s="223">
        <v>46165</v>
      </c>
      <c r="BH4" s="223">
        <v>46166</v>
      </c>
      <c r="BI4" s="223">
        <v>46167</v>
      </c>
      <c r="BJ4" s="223">
        <v>46168</v>
      </c>
      <c r="BK4" s="223">
        <v>46169</v>
      </c>
      <c r="BL4" s="223">
        <v>46170</v>
      </c>
      <c r="BM4" s="223">
        <v>46171</v>
      </c>
      <c r="BN4" s="223">
        <v>46172</v>
      </c>
      <c r="BO4" s="223">
        <v>46173</v>
      </c>
      <c r="BP4" s="223">
        <v>46174</v>
      </c>
      <c r="BQ4" s="223">
        <v>46175</v>
      </c>
      <c r="BR4" s="223">
        <v>46176</v>
      </c>
      <c r="BS4" s="223">
        <v>46177</v>
      </c>
      <c r="BT4" s="223">
        <v>46178</v>
      </c>
      <c r="BU4" s="223">
        <v>46179</v>
      </c>
      <c r="BV4" s="229">
        <v>46180</v>
      </c>
      <c r="BW4" s="229">
        <v>46181</v>
      </c>
      <c r="BX4" s="229">
        <v>46182</v>
      </c>
      <c r="BY4" s="229">
        <v>46183</v>
      </c>
      <c r="BZ4" s="229">
        <v>46184</v>
      </c>
      <c r="CA4" s="223">
        <v>46185</v>
      </c>
      <c r="CB4" s="223">
        <v>46186</v>
      </c>
      <c r="CC4" s="223">
        <v>46187</v>
      </c>
      <c r="CD4" s="223">
        <v>46188</v>
      </c>
      <c r="CE4" s="223">
        <v>46189</v>
      </c>
      <c r="CF4" s="223">
        <v>46190</v>
      </c>
      <c r="CG4" s="223">
        <v>46191</v>
      </c>
      <c r="CH4" s="223">
        <v>46192</v>
      </c>
      <c r="CI4" s="223">
        <v>46193</v>
      </c>
      <c r="CJ4" s="223">
        <v>46194</v>
      </c>
      <c r="CK4" s="223">
        <v>46195</v>
      </c>
      <c r="CL4" s="223">
        <v>46196</v>
      </c>
      <c r="CM4" s="223">
        <v>46197</v>
      </c>
      <c r="CN4" s="223">
        <v>46198</v>
      </c>
      <c r="CO4" s="223">
        <v>46199</v>
      </c>
      <c r="CP4" s="223">
        <v>46200</v>
      </c>
      <c r="CQ4" s="223">
        <v>46201</v>
      </c>
      <c r="CR4" s="223">
        <v>46202</v>
      </c>
      <c r="CS4" s="223">
        <v>46203</v>
      </c>
      <c r="CT4" s="223">
        <v>46204</v>
      </c>
      <c r="CU4" s="223">
        <v>46205</v>
      </c>
      <c r="CV4" s="223">
        <v>46206</v>
      </c>
      <c r="CW4" s="223">
        <v>46207</v>
      </c>
      <c r="CX4" s="223">
        <v>46208</v>
      </c>
      <c r="CY4" s="223">
        <v>46209</v>
      </c>
      <c r="CZ4" s="223">
        <v>46210</v>
      </c>
      <c r="DA4" s="223">
        <v>46211</v>
      </c>
      <c r="DB4" s="223">
        <v>46212</v>
      </c>
      <c r="DC4" s="223">
        <v>46213</v>
      </c>
      <c r="DD4" s="223">
        <v>46214</v>
      </c>
      <c r="DE4" s="223">
        <v>46215</v>
      </c>
      <c r="DF4" s="223">
        <v>46216</v>
      </c>
      <c r="DG4" s="223">
        <v>46217</v>
      </c>
      <c r="DH4" s="223">
        <v>46218</v>
      </c>
      <c r="DI4" s="223">
        <v>46219</v>
      </c>
      <c r="DJ4" s="223">
        <v>46220</v>
      </c>
      <c r="DK4" s="223">
        <v>46221</v>
      </c>
      <c r="DL4" s="223">
        <v>46222</v>
      </c>
      <c r="DM4" s="223">
        <v>46223</v>
      </c>
      <c r="DN4" s="223">
        <v>46224</v>
      </c>
      <c r="DO4" s="223">
        <v>46225</v>
      </c>
      <c r="DP4" s="223">
        <v>46226</v>
      </c>
      <c r="DQ4" s="223">
        <v>46227</v>
      </c>
      <c r="DR4" s="223">
        <v>46228</v>
      </c>
      <c r="DS4" s="223">
        <v>46229</v>
      </c>
      <c r="DT4" s="223">
        <v>46230</v>
      </c>
      <c r="DU4" s="223">
        <v>46231</v>
      </c>
      <c r="DV4" s="223">
        <v>46232</v>
      </c>
      <c r="DW4" s="223">
        <v>46233</v>
      </c>
      <c r="DX4" s="223">
        <v>46234</v>
      </c>
      <c r="DY4" s="223">
        <v>46235</v>
      </c>
      <c r="DZ4" s="223">
        <v>46236</v>
      </c>
      <c r="EA4" s="223">
        <v>46237</v>
      </c>
      <c r="EB4" s="223">
        <v>46238</v>
      </c>
      <c r="EC4" s="223">
        <v>46239</v>
      </c>
      <c r="ED4" s="223">
        <v>46240</v>
      </c>
      <c r="EE4" s="223">
        <v>46241</v>
      </c>
      <c r="EF4" s="223">
        <v>46242</v>
      </c>
      <c r="EG4" s="223">
        <v>46243</v>
      </c>
      <c r="EH4" s="223">
        <v>46244</v>
      </c>
      <c r="EI4" s="223">
        <v>46245</v>
      </c>
      <c r="EJ4" s="223">
        <v>46246</v>
      </c>
      <c r="EK4" s="223">
        <v>46247</v>
      </c>
      <c r="EL4" s="223">
        <v>46248</v>
      </c>
      <c r="EM4" s="223">
        <v>46249</v>
      </c>
      <c r="EN4" s="223">
        <v>46250</v>
      </c>
      <c r="EO4" s="223">
        <v>46251</v>
      </c>
      <c r="EP4" s="223">
        <v>46252</v>
      </c>
      <c r="EQ4" s="223">
        <v>46253</v>
      </c>
      <c r="ER4" s="223">
        <v>46254</v>
      </c>
      <c r="ES4" s="223">
        <v>46255</v>
      </c>
      <c r="ET4" s="223">
        <v>46256</v>
      </c>
      <c r="EU4" s="223">
        <v>46257</v>
      </c>
      <c r="EV4" s="223">
        <v>46258</v>
      </c>
      <c r="EW4" s="223">
        <v>46259</v>
      </c>
      <c r="EX4" s="223">
        <v>46260</v>
      </c>
      <c r="EY4" s="223">
        <v>46261</v>
      </c>
      <c r="EZ4" s="223">
        <v>46262</v>
      </c>
      <c r="FA4" s="223">
        <v>46263</v>
      </c>
      <c r="FB4" s="223">
        <v>46264</v>
      </c>
      <c r="FC4" s="223">
        <v>46265</v>
      </c>
      <c r="FD4" s="223">
        <v>46266</v>
      </c>
      <c r="FE4" s="223">
        <v>46267</v>
      </c>
      <c r="FF4" s="223">
        <v>46268</v>
      </c>
      <c r="FG4" s="223">
        <v>46269</v>
      </c>
      <c r="FH4" s="223">
        <v>46270</v>
      </c>
      <c r="FI4" s="223">
        <v>46271</v>
      </c>
      <c r="FJ4" s="223">
        <v>46272</v>
      </c>
      <c r="FK4" s="223">
        <v>46273</v>
      </c>
      <c r="FL4" s="223">
        <v>46274</v>
      </c>
      <c r="FM4" s="223">
        <v>46275</v>
      </c>
      <c r="FN4" s="223">
        <v>46276</v>
      </c>
      <c r="FO4" s="223">
        <v>46277</v>
      </c>
      <c r="FP4" s="223">
        <v>46278</v>
      </c>
      <c r="FQ4" s="223">
        <v>46279</v>
      </c>
      <c r="FR4" s="223">
        <v>46280</v>
      </c>
      <c r="FS4" s="223">
        <v>46281</v>
      </c>
      <c r="FT4" s="223">
        <v>46282</v>
      </c>
      <c r="FU4" s="223">
        <v>46283</v>
      </c>
      <c r="FV4" s="223">
        <v>46284</v>
      </c>
      <c r="FW4" s="223">
        <v>46285</v>
      </c>
      <c r="FX4" s="223">
        <v>46286</v>
      </c>
      <c r="FY4" s="223">
        <v>46287</v>
      </c>
      <c r="FZ4" s="223">
        <v>46288</v>
      </c>
      <c r="GA4" s="223">
        <v>46289</v>
      </c>
      <c r="GB4" s="223">
        <v>46290</v>
      </c>
      <c r="GC4" s="223">
        <v>46291</v>
      </c>
      <c r="GD4" s="223">
        <v>46292</v>
      </c>
      <c r="GE4" s="223">
        <v>46293</v>
      </c>
      <c r="GF4" s="223">
        <v>46294</v>
      </c>
      <c r="GG4" s="223">
        <v>46295</v>
      </c>
      <c r="GH4" s="278">
        <v>46296</v>
      </c>
      <c r="GI4" s="278">
        <v>46297</v>
      </c>
      <c r="GJ4" s="278">
        <v>46298</v>
      </c>
      <c r="GK4" s="278">
        <v>46299</v>
      </c>
      <c r="GL4" s="278">
        <v>46300</v>
      </c>
      <c r="GM4" s="278">
        <v>46301</v>
      </c>
      <c r="GN4" s="278">
        <v>46302</v>
      </c>
      <c r="GO4" s="278">
        <v>46303</v>
      </c>
      <c r="GP4" s="278">
        <v>46304</v>
      </c>
      <c r="GQ4" s="278">
        <v>46305</v>
      </c>
      <c r="GR4" s="278">
        <v>46306</v>
      </c>
      <c r="GS4" s="278">
        <v>46307</v>
      </c>
      <c r="GT4" s="278">
        <v>46308</v>
      </c>
      <c r="GU4" s="278">
        <v>46309</v>
      </c>
      <c r="GV4" s="278">
        <v>46310</v>
      </c>
      <c r="GW4" s="278">
        <v>46311</v>
      </c>
      <c r="GX4" s="278">
        <v>46312</v>
      </c>
      <c r="GY4" s="278">
        <v>46313</v>
      </c>
      <c r="GZ4" s="278">
        <v>46314</v>
      </c>
      <c r="HA4" s="278">
        <v>46315</v>
      </c>
      <c r="HB4" s="278">
        <v>46316</v>
      </c>
      <c r="HC4" s="278">
        <v>46317</v>
      </c>
      <c r="HD4" s="278">
        <v>46318</v>
      </c>
      <c r="HE4" s="278">
        <v>46319</v>
      </c>
      <c r="HF4" s="278">
        <v>46320</v>
      </c>
      <c r="HG4" s="278">
        <v>46321</v>
      </c>
      <c r="HH4" s="278">
        <v>46322</v>
      </c>
      <c r="HI4" s="278">
        <v>46323</v>
      </c>
      <c r="HJ4" s="278">
        <v>46324</v>
      </c>
      <c r="HK4" s="278">
        <v>46325</v>
      </c>
      <c r="HL4" s="278">
        <v>46326</v>
      </c>
      <c r="HM4" s="278">
        <v>46327</v>
      </c>
      <c r="HN4" s="278">
        <v>46328</v>
      </c>
      <c r="HO4" s="278">
        <v>46329</v>
      </c>
      <c r="HP4" s="278">
        <v>46330</v>
      </c>
      <c r="HQ4" s="278">
        <v>46331</v>
      </c>
      <c r="HR4" s="278">
        <v>46332</v>
      </c>
      <c r="HS4" s="278">
        <v>46333</v>
      </c>
      <c r="HT4" s="278">
        <v>46334</v>
      </c>
      <c r="HU4" s="278">
        <v>46335</v>
      </c>
      <c r="HV4" s="278">
        <v>46336</v>
      </c>
      <c r="HW4" s="278">
        <v>46337</v>
      </c>
      <c r="HX4" s="278">
        <v>46338</v>
      </c>
      <c r="HY4" s="278">
        <v>46339</v>
      </c>
      <c r="HZ4" s="278">
        <v>46340</v>
      </c>
      <c r="IA4" s="278">
        <v>46341</v>
      </c>
      <c r="IB4" s="278">
        <v>46342</v>
      </c>
      <c r="IC4" s="278">
        <v>46343</v>
      </c>
      <c r="ID4" s="278">
        <v>46344</v>
      </c>
      <c r="IE4" s="278">
        <v>46345</v>
      </c>
      <c r="IF4" s="278">
        <v>46346</v>
      </c>
      <c r="IG4" s="278">
        <v>46347</v>
      </c>
      <c r="IH4" s="278">
        <v>46348</v>
      </c>
      <c r="II4" s="278">
        <v>46349</v>
      </c>
      <c r="IJ4" s="278">
        <v>46350</v>
      </c>
      <c r="IK4" s="278">
        <v>46351</v>
      </c>
      <c r="IL4" s="278">
        <v>46352</v>
      </c>
      <c r="IM4" s="278">
        <v>46353</v>
      </c>
      <c r="IN4" s="278">
        <v>46354</v>
      </c>
      <c r="IO4" s="278">
        <v>46355</v>
      </c>
      <c r="IP4" s="278">
        <v>46356</v>
      </c>
      <c r="IQ4" s="278">
        <v>46357</v>
      </c>
      <c r="IR4" s="278">
        <v>46358</v>
      </c>
      <c r="IS4" s="278">
        <v>46359</v>
      </c>
      <c r="IT4" s="278">
        <v>46360</v>
      </c>
      <c r="IU4" s="278">
        <v>46361</v>
      </c>
      <c r="IV4" s="278">
        <v>46362</v>
      </c>
      <c r="IW4" s="278">
        <v>46363</v>
      </c>
      <c r="IX4" s="278">
        <v>46364</v>
      </c>
      <c r="IY4" s="278">
        <v>46365</v>
      </c>
      <c r="IZ4" s="278">
        <v>46366</v>
      </c>
      <c r="JA4" s="278">
        <v>46367</v>
      </c>
      <c r="JB4" s="278">
        <v>46368</v>
      </c>
      <c r="JC4" s="278">
        <v>46369</v>
      </c>
      <c r="JD4" s="278">
        <v>46370</v>
      </c>
      <c r="JE4" s="278">
        <v>46371</v>
      </c>
      <c r="JF4" s="278">
        <v>46372</v>
      </c>
      <c r="JG4" s="278">
        <v>46373</v>
      </c>
      <c r="JH4" s="278">
        <v>46374</v>
      </c>
      <c r="JI4" s="278">
        <v>46375</v>
      </c>
      <c r="JJ4" s="278">
        <v>46376</v>
      </c>
      <c r="JK4" s="278">
        <v>46377</v>
      </c>
      <c r="JL4" s="278">
        <v>46378</v>
      </c>
      <c r="JM4" s="278">
        <v>46379</v>
      </c>
      <c r="JN4" s="278">
        <v>46380</v>
      </c>
    </row>
    <row r="5" spans="1:274" s="149" customFormat="1" x14ac:dyDescent="0.2">
      <c r="A5" s="38" t="s">
        <v>24</v>
      </c>
      <c r="B5" s="261"/>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s="261"/>
      <c r="AG5" s="261"/>
      <c r="AH5" s="261"/>
      <c r="AI5" s="261"/>
      <c r="AJ5" s="261"/>
      <c r="AK5" s="261"/>
      <c r="AL5" s="261"/>
      <c r="AM5" s="261"/>
      <c r="AN5" s="261"/>
      <c r="AO5" s="261"/>
      <c r="AP5" s="261"/>
      <c r="AQ5" s="261"/>
      <c r="AR5" s="261"/>
      <c r="AS5" s="261"/>
      <c r="AT5" s="261"/>
      <c r="AU5" s="261"/>
      <c r="AV5" s="261"/>
      <c r="AW5" s="261"/>
      <c r="AX5" s="261"/>
      <c r="AY5" s="261"/>
      <c r="AZ5" s="261"/>
      <c r="BA5" s="261"/>
      <c r="BB5" s="261"/>
      <c r="BC5" s="261"/>
      <c r="BD5" s="261"/>
      <c r="BE5" s="261"/>
      <c r="BF5" s="261"/>
      <c r="BG5" s="261"/>
      <c r="BH5" s="261"/>
      <c r="BI5" s="261"/>
      <c r="BJ5" s="261"/>
      <c r="BK5" s="261"/>
      <c r="BL5" s="261"/>
      <c r="BM5" s="261"/>
      <c r="BN5" s="261"/>
      <c r="BO5" s="261"/>
      <c r="BP5" s="261"/>
      <c r="BQ5" s="261"/>
      <c r="BR5" s="261"/>
      <c r="BS5" s="261"/>
      <c r="BT5" s="261"/>
      <c r="BU5" s="261"/>
      <c r="BV5" s="271"/>
      <c r="BW5" s="271"/>
      <c r="BX5" s="271"/>
      <c r="BY5" s="271"/>
      <c r="BZ5" s="271"/>
      <c r="CA5" s="261"/>
      <c r="CB5" s="261"/>
      <c r="CC5" s="261"/>
      <c r="CD5" s="280"/>
      <c r="CE5" s="280"/>
      <c r="CF5" s="280"/>
      <c r="CG5" s="280"/>
      <c r="CH5" s="261"/>
      <c r="CI5" s="261"/>
      <c r="CJ5" s="261"/>
      <c r="CK5" s="261"/>
      <c r="CL5" s="261"/>
      <c r="CM5" s="261"/>
      <c r="CN5" s="261"/>
      <c r="CO5" s="261"/>
      <c r="CP5" s="261"/>
      <c r="CQ5" s="261"/>
      <c r="CR5" s="261"/>
      <c r="CS5" s="261"/>
      <c r="CT5" s="261"/>
      <c r="CU5" s="261"/>
      <c r="CV5" s="261"/>
      <c r="CW5" s="261"/>
      <c r="CX5" s="261"/>
      <c r="CY5" s="261"/>
      <c r="CZ5" s="261"/>
      <c r="DA5" s="261"/>
      <c r="DB5" s="261"/>
      <c r="DC5" s="261"/>
      <c r="DD5" s="261"/>
      <c r="DE5" s="261"/>
      <c r="DF5" s="261"/>
      <c r="DG5" s="261"/>
      <c r="DH5" s="261"/>
      <c r="DI5" s="261"/>
      <c r="DJ5" s="261"/>
      <c r="DK5" s="261"/>
      <c r="DL5" s="261"/>
      <c r="DM5" s="261"/>
      <c r="DN5" s="261"/>
      <c r="DO5" s="261"/>
      <c r="DP5" s="261"/>
      <c r="DQ5" s="261"/>
      <c r="DR5" s="261"/>
      <c r="DS5" s="261"/>
      <c r="DT5" s="261"/>
      <c r="DU5" s="261"/>
      <c r="DV5" s="261"/>
      <c r="DW5" s="261"/>
      <c r="DX5" s="261"/>
      <c r="DY5" s="261"/>
      <c r="DZ5" s="261"/>
      <c r="EA5" s="261"/>
      <c r="EB5" s="261"/>
      <c r="EC5" s="261"/>
      <c r="ED5" s="261"/>
      <c r="EE5" s="261"/>
      <c r="EF5" s="261"/>
      <c r="EG5" s="261"/>
      <c r="EH5" s="261"/>
      <c r="EI5" s="261"/>
      <c r="EJ5" s="261"/>
      <c r="EK5" s="261"/>
      <c r="EL5" s="261"/>
      <c r="EM5" s="261"/>
      <c r="EN5" s="261"/>
      <c r="EO5" s="261"/>
      <c r="EP5" s="261"/>
      <c r="EQ5" s="261"/>
      <c r="ER5" s="261"/>
      <c r="ES5" s="261"/>
      <c r="ET5" s="261"/>
      <c r="EU5" s="261"/>
      <c r="EV5" s="261"/>
      <c r="EW5" s="261"/>
      <c r="EX5" s="261"/>
      <c r="EY5" s="261"/>
      <c r="EZ5" s="261"/>
      <c r="FA5" s="261"/>
      <c r="FB5" s="261"/>
      <c r="FC5" s="261"/>
      <c r="FD5" s="261"/>
      <c r="FE5" s="261"/>
      <c r="FF5" s="261"/>
      <c r="FG5" s="261"/>
      <c r="FH5" s="261"/>
      <c r="FI5" s="261"/>
      <c r="FJ5" s="261"/>
      <c r="FK5" s="261"/>
      <c r="FL5" s="261"/>
      <c r="FM5" s="261"/>
      <c r="FN5" s="261"/>
      <c r="FO5" s="261"/>
      <c r="FP5" s="261"/>
      <c r="FQ5" s="261"/>
      <c r="FR5" s="261"/>
      <c r="FS5" s="261"/>
      <c r="FT5" s="261"/>
      <c r="FU5" s="261"/>
      <c r="FV5" s="261"/>
      <c r="FW5" s="261"/>
      <c r="FX5" s="280"/>
      <c r="FY5" s="280"/>
      <c r="FZ5" s="280"/>
      <c r="GA5" s="280"/>
      <c r="GB5" s="280"/>
      <c r="GC5" s="280"/>
      <c r="GD5" s="280"/>
      <c r="GE5" s="280"/>
      <c r="GF5" s="280"/>
      <c r="GG5" s="280"/>
    </row>
    <row r="6" spans="1:274" s="149" customFormat="1" x14ac:dyDescent="0.2">
      <c r="A6" s="9">
        <v>1</v>
      </c>
      <c r="B6" s="262">
        <v>17650</v>
      </c>
      <c r="C6" s="262">
        <v>17650</v>
      </c>
      <c r="D6" s="262">
        <v>15650</v>
      </c>
      <c r="E6" s="262">
        <v>11650</v>
      </c>
      <c r="F6" s="262">
        <v>11650</v>
      </c>
      <c r="G6" s="262">
        <v>9500</v>
      </c>
      <c r="H6" s="262">
        <v>9500</v>
      </c>
      <c r="I6" s="262">
        <v>9000</v>
      </c>
      <c r="J6" s="262">
        <v>9000</v>
      </c>
      <c r="K6" s="262">
        <v>9500</v>
      </c>
      <c r="L6" s="262">
        <v>9500</v>
      </c>
      <c r="M6" s="262">
        <v>9000</v>
      </c>
      <c r="N6" s="262">
        <v>9000</v>
      </c>
      <c r="O6" s="262">
        <v>9500</v>
      </c>
      <c r="P6" s="262">
        <v>9500</v>
      </c>
      <c r="Q6" s="262">
        <v>9000</v>
      </c>
      <c r="R6" s="262">
        <v>9000</v>
      </c>
      <c r="S6" s="262">
        <v>9000</v>
      </c>
      <c r="T6" s="262">
        <v>9000</v>
      </c>
      <c r="U6" s="262">
        <v>10200</v>
      </c>
      <c r="V6" s="262">
        <v>10200</v>
      </c>
      <c r="W6" s="262">
        <v>9000</v>
      </c>
      <c r="X6" s="262">
        <v>9000</v>
      </c>
      <c r="Y6" s="262">
        <v>9000</v>
      </c>
      <c r="Z6" s="262">
        <v>9000</v>
      </c>
      <c r="AA6" s="262">
        <v>9500</v>
      </c>
      <c r="AB6" s="262">
        <v>9500</v>
      </c>
      <c r="AC6" s="262">
        <v>9000</v>
      </c>
      <c r="AD6" s="262">
        <v>9000</v>
      </c>
      <c r="AE6" s="262">
        <v>11400</v>
      </c>
      <c r="AF6" s="262">
        <v>11400</v>
      </c>
      <c r="AG6" s="262">
        <v>11400</v>
      </c>
      <c r="AH6" s="262">
        <v>9500</v>
      </c>
      <c r="AI6" s="262">
        <v>9500</v>
      </c>
      <c r="AJ6" s="262">
        <v>13100</v>
      </c>
      <c r="AK6" s="262">
        <v>10700</v>
      </c>
      <c r="AL6" s="262">
        <v>10700</v>
      </c>
      <c r="AM6" s="262">
        <v>10200</v>
      </c>
      <c r="AN6" s="262">
        <v>10700</v>
      </c>
      <c r="AO6" s="262">
        <v>10700</v>
      </c>
      <c r="AP6" s="262">
        <v>10700</v>
      </c>
      <c r="AQ6" s="262">
        <v>10200</v>
      </c>
      <c r="AR6" s="262">
        <v>10200</v>
      </c>
      <c r="AS6" s="262">
        <v>10200</v>
      </c>
      <c r="AT6" s="262">
        <v>9500</v>
      </c>
      <c r="AU6" s="262">
        <v>9500</v>
      </c>
      <c r="AV6" s="262">
        <v>9500</v>
      </c>
      <c r="AW6" s="262">
        <v>9500</v>
      </c>
      <c r="AX6" s="262">
        <v>9500</v>
      </c>
      <c r="AY6" s="262">
        <v>9500</v>
      </c>
      <c r="AZ6" s="262">
        <v>9500</v>
      </c>
      <c r="BA6" s="262">
        <v>9500</v>
      </c>
      <c r="BB6" s="262">
        <v>10700</v>
      </c>
      <c r="BC6" s="262">
        <v>10700</v>
      </c>
      <c r="BD6" s="262">
        <v>11400</v>
      </c>
      <c r="BE6" s="262">
        <v>11400</v>
      </c>
      <c r="BF6" s="262">
        <v>11400</v>
      </c>
      <c r="BG6" s="262">
        <v>9500</v>
      </c>
      <c r="BH6" s="262">
        <v>9500</v>
      </c>
      <c r="BI6" s="262">
        <v>9500</v>
      </c>
      <c r="BJ6" s="262">
        <v>9500</v>
      </c>
      <c r="BK6" s="262">
        <v>9500</v>
      </c>
      <c r="BL6" s="262">
        <v>9500</v>
      </c>
      <c r="BM6" s="262">
        <v>9500</v>
      </c>
      <c r="BN6" s="262">
        <v>9500</v>
      </c>
      <c r="BO6" s="262">
        <v>9500</v>
      </c>
      <c r="BP6" s="262">
        <v>12600</v>
      </c>
      <c r="BQ6" s="262">
        <v>12600</v>
      </c>
      <c r="BR6" s="262">
        <v>12600</v>
      </c>
      <c r="BS6" s="262">
        <v>12600</v>
      </c>
      <c r="BT6" s="262">
        <v>18200</v>
      </c>
      <c r="BU6" s="262">
        <v>18200</v>
      </c>
      <c r="BV6" s="272">
        <v>18200</v>
      </c>
      <c r="BW6" s="272">
        <v>18200</v>
      </c>
      <c r="BX6" s="272">
        <v>18200</v>
      </c>
      <c r="BY6" s="272">
        <v>18200</v>
      </c>
      <c r="BZ6" s="272">
        <v>18200</v>
      </c>
      <c r="CA6" s="262">
        <v>10700</v>
      </c>
      <c r="CB6" s="262">
        <v>10700</v>
      </c>
      <c r="CC6" s="262">
        <v>10700</v>
      </c>
      <c r="CD6" s="281">
        <v>13800</v>
      </c>
      <c r="CE6" s="281">
        <v>13800</v>
      </c>
      <c r="CF6" s="281">
        <v>13800</v>
      </c>
      <c r="CG6" s="281">
        <v>13800</v>
      </c>
      <c r="CH6" s="262">
        <v>13800</v>
      </c>
      <c r="CI6" s="262">
        <v>13800</v>
      </c>
      <c r="CJ6" s="262">
        <v>13100</v>
      </c>
      <c r="CK6" s="262">
        <v>13100</v>
      </c>
      <c r="CL6" s="262">
        <v>13100</v>
      </c>
      <c r="CM6" s="262">
        <v>13100</v>
      </c>
      <c r="CN6" s="262">
        <v>13100</v>
      </c>
      <c r="CO6" s="262">
        <v>13800</v>
      </c>
      <c r="CP6" s="262">
        <v>13800</v>
      </c>
      <c r="CQ6" s="262">
        <v>13100</v>
      </c>
      <c r="CR6" s="262">
        <v>13100</v>
      </c>
      <c r="CS6" s="262">
        <v>16500</v>
      </c>
      <c r="CT6" s="262">
        <v>17200</v>
      </c>
      <c r="CU6" s="262">
        <v>17200</v>
      </c>
      <c r="CV6" s="262">
        <v>16500</v>
      </c>
      <c r="CW6" s="262">
        <v>16500</v>
      </c>
      <c r="CX6" s="262">
        <v>16500</v>
      </c>
      <c r="CY6" s="262">
        <v>16500</v>
      </c>
      <c r="CZ6" s="262">
        <v>16500</v>
      </c>
      <c r="DA6" s="262">
        <v>16500</v>
      </c>
      <c r="DB6" s="262">
        <v>17200</v>
      </c>
      <c r="DC6" s="262">
        <v>17200</v>
      </c>
      <c r="DD6" s="262">
        <v>13800</v>
      </c>
      <c r="DE6" s="262">
        <v>13800</v>
      </c>
      <c r="DF6" s="262">
        <v>14800</v>
      </c>
      <c r="DG6" s="262">
        <v>14800</v>
      </c>
      <c r="DH6" s="262">
        <v>14800</v>
      </c>
      <c r="DI6" s="262">
        <v>14800</v>
      </c>
      <c r="DJ6" s="262">
        <v>15500</v>
      </c>
      <c r="DK6" s="262">
        <v>15500</v>
      </c>
      <c r="DL6" s="262">
        <v>14800</v>
      </c>
      <c r="DM6" s="262">
        <v>14800</v>
      </c>
      <c r="DN6" s="262">
        <v>14800</v>
      </c>
      <c r="DO6" s="262">
        <v>14800</v>
      </c>
      <c r="DP6" s="262">
        <v>14800</v>
      </c>
      <c r="DQ6" s="262">
        <v>15500</v>
      </c>
      <c r="DR6" s="262">
        <v>15500</v>
      </c>
      <c r="DS6" s="262">
        <v>14800</v>
      </c>
      <c r="DT6" s="262">
        <v>14800</v>
      </c>
      <c r="DU6" s="262">
        <v>14800</v>
      </c>
      <c r="DV6" s="262">
        <v>14800</v>
      </c>
      <c r="DW6" s="262">
        <v>14800</v>
      </c>
      <c r="DX6" s="262">
        <v>15500</v>
      </c>
      <c r="DY6" s="262">
        <v>15500</v>
      </c>
      <c r="DZ6" s="262">
        <v>14800</v>
      </c>
      <c r="EA6" s="262">
        <v>14800</v>
      </c>
      <c r="EB6" s="262">
        <v>14800</v>
      </c>
      <c r="EC6" s="262">
        <v>14800</v>
      </c>
      <c r="ED6" s="262">
        <v>14800</v>
      </c>
      <c r="EE6" s="262">
        <v>15500</v>
      </c>
      <c r="EF6" s="262">
        <v>15500</v>
      </c>
      <c r="EG6" s="262">
        <v>14800</v>
      </c>
      <c r="EH6" s="262">
        <v>14800</v>
      </c>
      <c r="EI6" s="262">
        <v>14800</v>
      </c>
      <c r="EJ6" s="262">
        <v>14800</v>
      </c>
      <c r="EK6" s="262">
        <v>14800</v>
      </c>
      <c r="EL6" s="262">
        <v>15500</v>
      </c>
      <c r="EM6" s="262">
        <v>15500</v>
      </c>
      <c r="EN6" s="262">
        <v>14800</v>
      </c>
      <c r="EO6" s="262">
        <v>14800</v>
      </c>
      <c r="EP6" s="262">
        <v>14800</v>
      </c>
      <c r="EQ6" s="262">
        <v>14800</v>
      </c>
      <c r="ER6" s="262">
        <v>14800</v>
      </c>
      <c r="ES6" s="262">
        <v>15500</v>
      </c>
      <c r="ET6" s="262">
        <v>15500</v>
      </c>
      <c r="EU6" s="262">
        <v>13100</v>
      </c>
      <c r="EV6" s="262">
        <v>13100</v>
      </c>
      <c r="EW6" s="262">
        <v>13100</v>
      </c>
      <c r="EX6" s="262">
        <v>13100</v>
      </c>
      <c r="EY6" s="262">
        <v>13100</v>
      </c>
      <c r="EZ6" s="262">
        <v>13800</v>
      </c>
      <c r="FA6" s="262">
        <v>13800</v>
      </c>
      <c r="FB6" s="262">
        <v>13100</v>
      </c>
      <c r="FC6" s="262">
        <v>13100</v>
      </c>
      <c r="FD6" s="262">
        <v>13100</v>
      </c>
      <c r="FE6" s="262">
        <v>13100</v>
      </c>
      <c r="FF6" s="262">
        <v>13100</v>
      </c>
      <c r="FG6" s="262">
        <v>13800</v>
      </c>
      <c r="FH6" s="262">
        <v>13800</v>
      </c>
      <c r="FI6" s="262">
        <v>13100</v>
      </c>
      <c r="FJ6" s="262">
        <v>13100</v>
      </c>
      <c r="FK6" s="262">
        <v>13100</v>
      </c>
      <c r="FL6" s="262">
        <v>13100</v>
      </c>
      <c r="FM6" s="262">
        <v>13100</v>
      </c>
      <c r="FN6" s="262">
        <v>13800</v>
      </c>
      <c r="FO6" s="262">
        <v>13800</v>
      </c>
      <c r="FP6" s="262">
        <v>13100</v>
      </c>
      <c r="FQ6" s="262">
        <v>13100</v>
      </c>
      <c r="FR6" s="262">
        <v>13800</v>
      </c>
      <c r="FS6" s="262">
        <v>13800</v>
      </c>
      <c r="FT6" s="262">
        <v>13800</v>
      </c>
      <c r="FU6" s="262">
        <v>13800</v>
      </c>
      <c r="FV6" s="262">
        <v>13800</v>
      </c>
      <c r="FW6" s="262">
        <v>13100</v>
      </c>
      <c r="FX6" s="281">
        <v>16500</v>
      </c>
      <c r="FY6" s="281">
        <v>16500</v>
      </c>
      <c r="FZ6" s="281">
        <v>16500</v>
      </c>
      <c r="GA6" s="281">
        <v>16500</v>
      </c>
      <c r="GB6" s="281">
        <v>16500</v>
      </c>
      <c r="GC6" s="281">
        <v>14800</v>
      </c>
      <c r="GD6" s="281">
        <v>13800</v>
      </c>
      <c r="GE6" s="281">
        <v>13800</v>
      </c>
      <c r="GF6" s="281">
        <v>16500</v>
      </c>
      <c r="GG6" s="281">
        <v>16500</v>
      </c>
      <c r="GH6" s="281">
        <v>9500</v>
      </c>
      <c r="GI6" s="281">
        <v>10200</v>
      </c>
      <c r="GJ6" s="281">
        <v>10200</v>
      </c>
      <c r="GK6" s="281">
        <v>9500</v>
      </c>
      <c r="GL6" s="281">
        <v>9500</v>
      </c>
      <c r="GM6" s="281">
        <v>9500</v>
      </c>
      <c r="GN6" s="281">
        <v>9500</v>
      </c>
      <c r="GO6" s="281">
        <v>9500</v>
      </c>
      <c r="GP6" s="281">
        <v>10200</v>
      </c>
      <c r="GQ6" s="281">
        <v>10200</v>
      </c>
      <c r="GR6" s="281">
        <v>9500</v>
      </c>
      <c r="GS6" s="281">
        <v>9500</v>
      </c>
      <c r="GT6" s="281">
        <v>9500</v>
      </c>
      <c r="GU6" s="281">
        <v>9500</v>
      </c>
      <c r="GV6" s="281">
        <v>9500</v>
      </c>
      <c r="GW6" s="281">
        <v>10200</v>
      </c>
      <c r="GX6" s="281">
        <v>10200</v>
      </c>
      <c r="GY6" s="281">
        <v>9500</v>
      </c>
      <c r="GZ6" s="281">
        <v>9500</v>
      </c>
      <c r="HA6" s="281">
        <v>9500</v>
      </c>
      <c r="HB6" s="281">
        <v>9500</v>
      </c>
      <c r="HC6" s="281">
        <v>9500</v>
      </c>
      <c r="HD6" s="281">
        <v>10200</v>
      </c>
      <c r="HE6" s="281">
        <v>10200</v>
      </c>
      <c r="HF6" s="281">
        <v>9500</v>
      </c>
      <c r="HG6" s="281">
        <v>9500</v>
      </c>
      <c r="HH6" s="281">
        <v>9500</v>
      </c>
      <c r="HI6" s="281">
        <v>9500</v>
      </c>
      <c r="HJ6" s="281">
        <v>9500</v>
      </c>
      <c r="HK6" s="281">
        <v>10200</v>
      </c>
      <c r="HL6" s="281">
        <v>10200</v>
      </c>
      <c r="HM6" s="281">
        <v>9500</v>
      </c>
      <c r="HN6" s="281">
        <v>9500</v>
      </c>
      <c r="HO6" s="281">
        <v>10200</v>
      </c>
      <c r="HP6" s="281">
        <v>10700</v>
      </c>
      <c r="HQ6" s="281">
        <v>9000</v>
      </c>
      <c r="HR6" s="281">
        <v>9500</v>
      </c>
      <c r="HS6" s="281">
        <v>9500</v>
      </c>
      <c r="HT6" s="281">
        <v>9000</v>
      </c>
      <c r="HU6" s="281">
        <v>9000</v>
      </c>
      <c r="HV6" s="281">
        <v>9000</v>
      </c>
      <c r="HW6" s="281">
        <v>9000</v>
      </c>
      <c r="HX6" s="281">
        <v>9000</v>
      </c>
      <c r="HY6" s="281">
        <v>9500</v>
      </c>
      <c r="HZ6" s="281">
        <v>9500</v>
      </c>
      <c r="IA6" s="281">
        <v>9000</v>
      </c>
      <c r="IB6" s="281">
        <v>9000</v>
      </c>
      <c r="IC6" s="281">
        <v>9000</v>
      </c>
      <c r="ID6" s="281">
        <v>9000</v>
      </c>
      <c r="IE6" s="281">
        <v>9000</v>
      </c>
      <c r="IF6" s="281">
        <v>9500</v>
      </c>
      <c r="IG6" s="281">
        <v>9500</v>
      </c>
      <c r="IH6" s="281">
        <v>9000</v>
      </c>
      <c r="II6" s="281">
        <v>9000</v>
      </c>
      <c r="IJ6" s="281">
        <v>9000</v>
      </c>
      <c r="IK6" s="281">
        <v>9000</v>
      </c>
      <c r="IL6" s="281">
        <v>9000</v>
      </c>
      <c r="IM6" s="281">
        <v>9500</v>
      </c>
      <c r="IN6" s="281">
        <v>9500</v>
      </c>
      <c r="IO6" s="281">
        <v>9000</v>
      </c>
      <c r="IP6" s="281">
        <v>9000</v>
      </c>
      <c r="IQ6" s="281">
        <v>10700</v>
      </c>
      <c r="IR6" s="281">
        <v>10700</v>
      </c>
      <c r="IS6" s="281">
        <v>10700</v>
      </c>
      <c r="IT6" s="281">
        <v>11400</v>
      </c>
      <c r="IU6" s="281">
        <v>11400</v>
      </c>
      <c r="IV6" s="281">
        <v>10700</v>
      </c>
      <c r="IW6" s="281">
        <v>10700</v>
      </c>
      <c r="IX6" s="281">
        <v>10700</v>
      </c>
      <c r="IY6" s="281">
        <v>10700</v>
      </c>
      <c r="IZ6" s="281">
        <v>10700</v>
      </c>
      <c r="JA6" s="281">
        <v>11400</v>
      </c>
      <c r="JB6" s="281">
        <v>11400</v>
      </c>
      <c r="JC6" s="281">
        <v>11400</v>
      </c>
      <c r="JD6" s="281">
        <v>11400</v>
      </c>
      <c r="JE6" s="281">
        <v>11400</v>
      </c>
      <c r="JF6" s="281">
        <v>11400</v>
      </c>
      <c r="JG6" s="281">
        <v>11400</v>
      </c>
      <c r="JH6" s="281">
        <v>11900</v>
      </c>
      <c r="JI6" s="281">
        <v>11900</v>
      </c>
      <c r="JJ6" s="281">
        <v>11400</v>
      </c>
      <c r="JK6" s="281">
        <v>11400</v>
      </c>
      <c r="JL6" s="281">
        <v>12600</v>
      </c>
      <c r="JM6" s="281">
        <v>12600</v>
      </c>
      <c r="JN6" s="281">
        <v>13100</v>
      </c>
    </row>
    <row r="7" spans="1:274" s="149" customFormat="1" x14ac:dyDescent="0.2">
      <c r="A7" s="9">
        <v>2</v>
      </c>
      <c r="B7" s="38">
        <f t="shared" ref="B7:F7" si="0">B6+2650</f>
        <v>20300</v>
      </c>
      <c r="C7" s="38">
        <f t="shared" si="0"/>
        <v>20300</v>
      </c>
      <c r="D7" s="38">
        <f t="shared" si="0"/>
        <v>18300</v>
      </c>
      <c r="E7" s="38">
        <f t="shared" si="0"/>
        <v>14300</v>
      </c>
      <c r="F7" s="38">
        <f t="shared" si="0"/>
        <v>14300</v>
      </c>
      <c r="G7" s="38">
        <f>G6+2200</f>
        <v>11700</v>
      </c>
      <c r="H7" s="38">
        <f t="shared" ref="H7:AK7" si="1">H6+2200</f>
        <v>11700</v>
      </c>
      <c r="I7" s="38">
        <f t="shared" si="1"/>
        <v>11200</v>
      </c>
      <c r="J7" s="38">
        <f t="shared" si="1"/>
        <v>11200</v>
      </c>
      <c r="K7" s="38">
        <f t="shared" si="1"/>
        <v>11700</v>
      </c>
      <c r="L7" s="38">
        <f t="shared" si="1"/>
        <v>11700</v>
      </c>
      <c r="M7" s="38">
        <f t="shared" si="1"/>
        <v>11200</v>
      </c>
      <c r="N7" s="38">
        <f t="shared" si="1"/>
        <v>11200</v>
      </c>
      <c r="O7" s="38">
        <f t="shared" si="1"/>
        <v>11700</v>
      </c>
      <c r="P7" s="38">
        <f t="shared" si="1"/>
        <v>11700</v>
      </c>
      <c r="Q7" s="38">
        <f t="shared" si="1"/>
        <v>11200</v>
      </c>
      <c r="R7" s="38">
        <f t="shared" si="1"/>
        <v>11200</v>
      </c>
      <c r="S7" s="38">
        <f t="shared" si="1"/>
        <v>11200</v>
      </c>
      <c r="T7" s="38">
        <f t="shared" si="1"/>
        <v>11200</v>
      </c>
      <c r="U7" s="38">
        <f t="shared" si="1"/>
        <v>12400</v>
      </c>
      <c r="V7" s="38">
        <f t="shared" si="1"/>
        <v>12400</v>
      </c>
      <c r="W7" s="38">
        <f t="shared" si="1"/>
        <v>11200</v>
      </c>
      <c r="X7" s="38">
        <f t="shared" si="1"/>
        <v>11200</v>
      </c>
      <c r="Y7" s="38">
        <f t="shared" si="1"/>
        <v>11200</v>
      </c>
      <c r="Z7" s="38">
        <f t="shared" si="1"/>
        <v>11200</v>
      </c>
      <c r="AA7" s="38">
        <f t="shared" si="1"/>
        <v>11700</v>
      </c>
      <c r="AB7" s="38">
        <f t="shared" si="1"/>
        <v>11700</v>
      </c>
      <c r="AC7" s="38">
        <f t="shared" si="1"/>
        <v>11200</v>
      </c>
      <c r="AD7" s="38">
        <f t="shared" si="1"/>
        <v>11200</v>
      </c>
      <c r="AE7" s="38">
        <f t="shared" si="1"/>
        <v>13600</v>
      </c>
      <c r="AF7" s="38">
        <f t="shared" si="1"/>
        <v>13600</v>
      </c>
      <c r="AG7" s="38">
        <f t="shared" si="1"/>
        <v>13600</v>
      </c>
      <c r="AH7" s="38">
        <f t="shared" si="1"/>
        <v>11700</v>
      </c>
      <c r="AI7" s="38">
        <f t="shared" si="1"/>
        <v>11700</v>
      </c>
      <c r="AJ7" s="38">
        <f t="shared" si="1"/>
        <v>15300</v>
      </c>
      <c r="AK7" s="38">
        <f t="shared" si="1"/>
        <v>12900</v>
      </c>
      <c r="AL7" s="38">
        <f t="shared" ref="AL7" si="2">AL6+2200</f>
        <v>12900</v>
      </c>
      <c r="AM7" s="38">
        <f t="shared" ref="AM7:CX7" si="3">AM6+2200</f>
        <v>12400</v>
      </c>
      <c r="AN7" s="38">
        <f t="shared" si="3"/>
        <v>12900</v>
      </c>
      <c r="AO7" s="38">
        <f t="shared" si="3"/>
        <v>12900</v>
      </c>
      <c r="AP7" s="38">
        <f t="shared" si="3"/>
        <v>12900</v>
      </c>
      <c r="AQ7" s="38">
        <f t="shared" si="3"/>
        <v>12400</v>
      </c>
      <c r="AR7" s="38">
        <f t="shared" si="3"/>
        <v>12400</v>
      </c>
      <c r="AS7" s="38">
        <f t="shared" si="3"/>
        <v>12400</v>
      </c>
      <c r="AT7" s="38">
        <f t="shared" si="3"/>
        <v>11700</v>
      </c>
      <c r="AU7" s="38">
        <f t="shared" si="3"/>
        <v>11700</v>
      </c>
      <c r="AV7" s="38">
        <f t="shared" si="3"/>
        <v>11700</v>
      </c>
      <c r="AW7" s="38">
        <f t="shared" si="3"/>
        <v>11700</v>
      </c>
      <c r="AX7" s="38">
        <f t="shared" si="3"/>
        <v>11700</v>
      </c>
      <c r="AY7" s="38">
        <f t="shared" si="3"/>
        <v>11700</v>
      </c>
      <c r="AZ7" s="38">
        <f t="shared" si="3"/>
        <v>11700</v>
      </c>
      <c r="BA7" s="38">
        <f t="shared" si="3"/>
        <v>11700</v>
      </c>
      <c r="BB7" s="38">
        <f t="shared" si="3"/>
        <v>12900</v>
      </c>
      <c r="BC7" s="38">
        <f t="shared" si="3"/>
        <v>12900</v>
      </c>
      <c r="BD7" s="38">
        <f t="shared" si="3"/>
        <v>13600</v>
      </c>
      <c r="BE7" s="38">
        <f t="shared" si="3"/>
        <v>13600</v>
      </c>
      <c r="BF7" s="38">
        <f t="shared" si="3"/>
        <v>13600</v>
      </c>
      <c r="BG7" s="38">
        <f t="shared" si="3"/>
        <v>11700</v>
      </c>
      <c r="BH7" s="38">
        <f t="shared" si="3"/>
        <v>11700</v>
      </c>
      <c r="BI7" s="38">
        <f t="shared" si="3"/>
        <v>11700</v>
      </c>
      <c r="BJ7" s="38">
        <f t="shared" si="3"/>
        <v>11700</v>
      </c>
      <c r="BK7" s="38">
        <f t="shared" si="3"/>
        <v>11700</v>
      </c>
      <c r="BL7" s="38">
        <f t="shared" si="3"/>
        <v>11700</v>
      </c>
      <c r="BM7" s="38">
        <f t="shared" si="3"/>
        <v>11700</v>
      </c>
      <c r="BN7" s="38">
        <f t="shared" si="3"/>
        <v>11700</v>
      </c>
      <c r="BO7" s="38">
        <f t="shared" si="3"/>
        <v>11700</v>
      </c>
      <c r="BP7" s="38">
        <f t="shared" si="3"/>
        <v>14800</v>
      </c>
      <c r="BQ7" s="38">
        <f t="shared" si="3"/>
        <v>14800</v>
      </c>
      <c r="BR7" s="38">
        <f t="shared" si="3"/>
        <v>14800</v>
      </c>
      <c r="BS7" s="38">
        <f t="shared" si="3"/>
        <v>14800</v>
      </c>
      <c r="BT7" s="38">
        <f t="shared" si="3"/>
        <v>20400</v>
      </c>
      <c r="BU7" s="38">
        <f t="shared" si="3"/>
        <v>20400</v>
      </c>
      <c r="BV7" s="93">
        <f t="shared" si="3"/>
        <v>20400</v>
      </c>
      <c r="BW7" s="93">
        <f t="shared" si="3"/>
        <v>20400</v>
      </c>
      <c r="BX7" s="93">
        <f t="shared" si="3"/>
        <v>20400</v>
      </c>
      <c r="BY7" s="93">
        <f t="shared" si="3"/>
        <v>20400</v>
      </c>
      <c r="BZ7" s="93">
        <f t="shared" si="3"/>
        <v>20400</v>
      </c>
      <c r="CA7" s="38">
        <f t="shared" si="3"/>
        <v>12900</v>
      </c>
      <c r="CB7" s="38">
        <f t="shared" si="3"/>
        <v>12900</v>
      </c>
      <c r="CC7" s="38">
        <f t="shared" si="3"/>
        <v>12900</v>
      </c>
      <c r="CD7" s="240">
        <f t="shared" si="3"/>
        <v>16000</v>
      </c>
      <c r="CE7" s="240">
        <f t="shared" si="3"/>
        <v>16000</v>
      </c>
      <c r="CF7" s="240">
        <f t="shared" si="3"/>
        <v>16000</v>
      </c>
      <c r="CG7" s="240">
        <f t="shared" si="3"/>
        <v>16000</v>
      </c>
      <c r="CH7" s="38">
        <f t="shared" si="3"/>
        <v>16000</v>
      </c>
      <c r="CI7" s="38">
        <f t="shared" si="3"/>
        <v>16000</v>
      </c>
      <c r="CJ7" s="38">
        <f t="shared" si="3"/>
        <v>15300</v>
      </c>
      <c r="CK7" s="38">
        <f t="shared" si="3"/>
        <v>15300</v>
      </c>
      <c r="CL7" s="38">
        <f t="shared" si="3"/>
        <v>15300</v>
      </c>
      <c r="CM7" s="38">
        <f t="shared" si="3"/>
        <v>15300</v>
      </c>
      <c r="CN7" s="38">
        <f t="shared" si="3"/>
        <v>15300</v>
      </c>
      <c r="CO7" s="38">
        <f t="shared" si="3"/>
        <v>16000</v>
      </c>
      <c r="CP7" s="38">
        <f t="shared" si="3"/>
        <v>16000</v>
      </c>
      <c r="CQ7" s="38">
        <f t="shared" si="3"/>
        <v>15300</v>
      </c>
      <c r="CR7" s="38">
        <f t="shared" si="3"/>
        <v>15300</v>
      </c>
      <c r="CS7" s="38">
        <f t="shared" si="3"/>
        <v>18700</v>
      </c>
      <c r="CT7" s="38">
        <f t="shared" si="3"/>
        <v>19400</v>
      </c>
      <c r="CU7" s="38">
        <f t="shared" si="3"/>
        <v>19400</v>
      </c>
      <c r="CV7" s="38">
        <f t="shared" si="3"/>
        <v>18700</v>
      </c>
      <c r="CW7" s="38">
        <f t="shared" si="3"/>
        <v>18700</v>
      </c>
      <c r="CX7" s="38">
        <f t="shared" si="3"/>
        <v>18700</v>
      </c>
      <c r="CY7" s="38">
        <f t="shared" ref="CY7:FJ7" si="4">CY6+2200</f>
        <v>18700</v>
      </c>
      <c r="CZ7" s="38">
        <f t="shared" si="4"/>
        <v>18700</v>
      </c>
      <c r="DA7" s="38">
        <f t="shared" si="4"/>
        <v>18700</v>
      </c>
      <c r="DB7" s="38">
        <f t="shared" si="4"/>
        <v>19400</v>
      </c>
      <c r="DC7" s="38">
        <f t="shared" si="4"/>
        <v>19400</v>
      </c>
      <c r="DD7" s="38">
        <f t="shared" si="4"/>
        <v>16000</v>
      </c>
      <c r="DE7" s="38">
        <f t="shared" si="4"/>
        <v>16000</v>
      </c>
      <c r="DF7" s="38">
        <f t="shared" si="4"/>
        <v>17000</v>
      </c>
      <c r="DG7" s="38">
        <f t="shared" si="4"/>
        <v>17000</v>
      </c>
      <c r="DH7" s="38">
        <f t="shared" si="4"/>
        <v>17000</v>
      </c>
      <c r="DI7" s="38">
        <f t="shared" si="4"/>
        <v>17000</v>
      </c>
      <c r="DJ7" s="38">
        <f t="shared" si="4"/>
        <v>17700</v>
      </c>
      <c r="DK7" s="38">
        <f t="shared" si="4"/>
        <v>17700</v>
      </c>
      <c r="DL7" s="38">
        <f t="shared" si="4"/>
        <v>17000</v>
      </c>
      <c r="DM7" s="38">
        <f t="shared" si="4"/>
        <v>17000</v>
      </c>
      <c r="DN7" s="38">
        <f t="shared" si="4"/>
        <v>17000</v>
      </c>
      <c r="DO7" s="38">
        <f t="shared" si="4"/>
        <v>17000</v>
      </c>
      <c r="DP7" s="38">
        <f t="shared" si="4"/>
        <v>17000</v>
      </c>
      <c r="DQ7" s="38">
        <f t="shared" si="4"/>
        <v>17700</v>
      </c>
      <c r="DR7" s="38">
        <f t="shared" si="4"/>
        <v>17700</v>
      </c>
      <c r="DS7" s="38">
        <f t="shared" si="4"/>
        <v>17000</v>
      </c>
      <c r="DT7" s="38">
        <f t="shared" si="4"/>
        <v>17000</v>
      </c>
      <c r="DU7" s="38">
        <f t="shared" si="4"/>
        <v>17000</v>
      </c>
      <c r="DV7" s="38">
        <f t="shared" si="4"/>
        <v>17000</v>
      </c>
      <c r="DW7" s="38">
        <f t="shared" si="4"/>
        <v>17000</v>
      </c>
      <c r="DX7" s="38">
        <f t="shared" si="4"/>
        <v>17700</v>
      </c>
      <c r="DY7" s="38">
        <f t="shared" si="4"/>
        <v>17700</v>
      </c>
      <c r="DZ7" s="38">
        <f t="shared" si="4"/>
        <v>17000</v>
      </c>
      <c r="EA7" s="38">
        <f t="shared" si="4"/>
        <v>17000</v>
      </c>
      <c r="EB7" s="38">
        <f t="shared" si="4"/>
        <v>17000</v>
      </c>
      <c r="EC7" s="38">
        <f t="shared" si="4"/>
        <v>17000</v>
      </c>
      <c r="ED7" s="38">
        <f t="shared" si="4"/>
        <v>17000</v>
      </c>
      <c r="EE7" s="38">
        <f t="shared" si="4"/>
        <v>17700</v>
      </c>
      <c r="EF7" s="38">
        <f t="shared" si="4"/>
        <v>17700</v>
      </c>
      <c r="EG7" s="38">
        <f t="shared" si="4"/>
        <v>17000</v>
      </c>
      <c r="EH7" s="38">
        <f t="shared" si="4"/>
        <v>17000</v>
      </c>
      <c r="EI7" s="38">
        <f t="shared" si="4"/>
        <v>17000</v>
      </c>
      <c r="EJ7" s="38">
        <f t="shared" si="4"/>
        <v>17000</v>
      </c>
      <c r="EK7" s="38">
        <f t="shared" si="4"/>
        <v>17000</v>
      </c>
      <c r="EL7" s="38">
        <f t="shared" si="4"/>
        <v>17700</v>
      </c>
      <c r="EM7" s="38">
        <f t="shared" si="4"/>
        <v>17700</v>
      </c>
      <c r="EN7" s="38">
        <f t="shared" si="4"/>
        <v>17000</v>
      </c>
      <c r="EO7" s="38">
        <f t="shared" si="4"/>
        <v>17000</v>
      </c>
      <c r="EP7" s="38">
        <f t="shared" si="4"/>
        <v>17000</v>
      </c>
      <c r="EQ7" s="38">
        <f t="shared" si="4"/>
        <v>17000</v>
      </c>
      <c r="ER7" s="38">
        <f t="shared" si="4"/>
        <v>17000</v>
      </c>
      <c r="ES7" s="38">
        <f t="shared" si="4"/>
        <v>17700</v>
      </c>
      <c r="ET7" s="38">
        <f t="shared" si="4"/>
        <v>17700</v>
      </c>
      <c r="EU7" s="38">
        <f t="shared" si="4"/>
        <v>15300</v>
      </c>
      <c r="EV7" s="38">
        <f t="shared" si="4"/>
        <v>15300</v>
      </c>
      <c r="EW7" s="38">
        <f t="shared" si="4"/>
        <v>15300</v>
      </c>
      <c r="EX7" s="38">
        <f t="shared" si="4"/>
        <v>15300</v>
      </c>
      <c r="EY7" s="38">
        <f t="shared" si="4"/>
        <v>15300</v>
      </c>
      <c r="EZ7" s="38">
        <f t="shared" si="4"/>
        <v>16000</v>
      </c>
      <c r="FA7" s="38">
        <f t="shared" si="4"/>
        <v>16000</v>
      </c>
      <c r="FB7" s="38">
        <f t="shared" si="4"/>
        <v>15300</v>
      </c>
      <c r="FC7" s="38">
        <f t="shared" si="4"/>
        <v>15300</v>
      </c>
      <c r="FD7" s="38">
        <f t="shared" si="4"/>
        <v>15300</v>
      </c>
      <c r="FE7" s="38">
        <f t="shared" si="4"/>
        <v>15300</v>
      </c>
      <c r="FF7" s="38">
        <f t="shared" si="4"/>
        <v>15300</v>
      </c>
      <c r="FG7" s="38">
        <f t="shared" si="4"/>
        <v>16000</v>
      </c>
      <c r="FH7" s="38">
        <f t="shared" si="4"/>
        <v>16000</v>
      </c>
      <c r="FI7" s="38">
        <f t="shared" si="4"/>
        <v>15300</v>
      </c>
      <c r="FJ7" s="38">
        <f t="shared" si="4"/>
        <v>15300</v>
      </c>
      <c r="FK7" s="38">
        <f t="shared" ref="FK7:GG7" si="5">FK6+2200</f>
        <v>15300</v>
      </c>
      <c r="FL7" s="38">
        <f t="shared" si="5"/>
        <v>15300</v>
      </c>
      <c r="FM7" s="38">
        <f t="shared" si="5"/>
        <v>15300</v>
      </c>
      <c r="FN7" s="38">
        <f t="shared" si="5"/>
        <v>16000</v>
      </c>
      <c r="FO7" s="38">
        <f t="shared" si="5"/>
        <v>16000</v>
      </c>
      <c r="FP7" s="38">
        <f t="shared" si="5"/>
        <v>15300</v>
      </c>
      <c r="FQ7" s="38">
        <f t="shared" si="5"/>
        <v>15300</v>
      </c>
      <c r="FR7" s="38">
        <f t="shared" si="5"/>
        <v>16000</v>
      </c>
      <c r="FS7" s="38">
        <f t="shared" si="5"/>
        <v>16000</v>
      </c>
      <c r="FT7" s="38">
        <f t="shared" si="5"/>
        <v>16000</v>
      </c>
      <c r="FU7" s="38">
        <f t="shared" si="5"/>
        <v>16000</v>
      </c>
      <c r="FV7" s="38">
        <f t="shared" si="5"/>
        <v>16000</v>
      </c>
      <c r="FW7" s="38">
        <f t="shared" si="5"/>
        <v>15300</v>
      </c>
      <c r="FX7" s="240">
        <f t="shared" si="5"/>
        <v>18700</v>
      </c>
      <c r="FY7" s="240">
        <f t="shared" si="5"/>
        <v>18700</v>
      </c>
      <c r="FZ7" s="240">
        <f t="shared" si="5"/>
        <v>18700</v>
      </c>
      <c r="GA7" s="240">
        <f t="shared" si="5"/>
        <v>18700</v>
      </c>
      <c r="GB7" s="240">
        <f t="shared" si="5"/>
        <v>18700</v>
      </c>
      <c r="GC7" s="240">
        <f t="shared" si="5"/>
        <v>17000</v>
      </c>
      <c r="GD7" s="240">
        <f t="shared" si="5"/>
        <v>16000</v>
      </c>
      <c r="GE7" s="240">
        <f t="shared" si="5"/>
        <v>16000</v>
      </c>
      <c r="GF7" s="240">
        <f t="shared" si="5"/>
        <v>18700</v>
      </c>
      <c r="GG7" s="240">
        <f t="shared" si="5"/>
        <v>18700</v>
      </c>
      <c r="GH7" s="240">
        <f t="shared" ref="GH7:GI7" si="6">GH6+2200</f>
        <v>11700</v>
      </c>
      <c r="GI7" s="240">
        <f t="shared" si="6"/>
        <v>12400</v>
      </c>
      <c r="GJ7" s="240">
        <f t="shared" ref="GJ7:IU7" si="7">GJ6+2200</f>
        <v>12400</v>
      </c>
      <c r="GK7" s="240">
        <f t="shared" si="7"/>
        <v>11700</v>
      </c>
      <c r="GL7" s="240">
        <f t="shared" si="7"/>
        <v>11700</v>
      </c>
      <c r="GM7" s="240">
        <f t="shared" si="7"/>
        <v>11700</v>
      </c>
      <c r="GN7" s="240">
        <f t="shared" si="7"/>
        <v>11700</v>
      </c>
      <c r="GO7" s="240">
        <f t="shared" si="7"/>
        <v>11700</v>
      </c>
      <c r="GP7" s="240">
        <f t="shared" si="7"/>
        <v>12400</v>
      </c>
      <c r="GQ7" s="240">
        <f t="shared" si="7"/>
        <v>12400</v>
      </c>
      <c r="GR7" s="240">
        <f t="shared" si="7"/>
        <v>11700</v>
      </c>
      <c r="GS7" s="240">
        <f t="shared" si="7"/>
        <v>11700</v>
      </c>
      <c r="GT7" s="240">
        <f t="shared" si="7"/>
        <v>11700</v>
      </c>
      <c r="GU7" s="240">
        <f t="shared" si="7"/>
        <v>11700</v>
      </c>
      <c r="GV7" s="240">
        <f t="shared" si="7"/>
        <v>11700</v>
      </c>
      <c r="GW7" s="240">
        <f t="shared" si="7"/>
        <v>12400</v>
      </c>
      <c r="GX7" s="240">
        <f t="shared" si="7"/>
        <v>12400</v>
      </c>
      <c r="GY7" s="240">
        <f t="shared" si="7"/>
        <v>11700</v>
      </c>
      <c r="GZ7" s="240">
        <f t="shared" si="7"/>
        <v>11700</v>
      </c>
      <c r="HA7" s="240">
        <f t="shared" si="7"/>
        <v>11700</v>
      </c>
      <c r="HB7" s="240">
        <f t="shared" si="7"/>
        <v>11700</v>
      </c>
      <c r="HC7" s="240">
        <f t="shared" si="7"/>
        <v>11700</v>
      </c>
      <c r="HD7" s="240">
        <f t="shared" si="7"/>
        <v>12400</v>
      </c>
      <c r="HE7" s="240">
        <f t="shared" si="7"/>
        <v>12400</v>
      </c>
      <c r="HF7" s="240">
        <f t="shared" si="7"/>
        <v>11700</v>
      </c>
      <c r="HG7" s="240">
        <f t="shared" si="7"/>
        <v>11700</v>
      </c>
      <c r="HH7" s="240">
        <f t="shared" si="7"/>
        <v>11700</v>
      </c>
      <c r="HI7" s="240">
        <f t="shared" si="7"/>
        <v>11700</v>
      </c>
      <c r="HJ7" s="240">
        <f t="shared" si="7"/>
        <v>11700</v>
      </c>
      <c r="HK7" s="240">
        <f t="shared" si="7"/>
        <v>12400</v>
      </c>
      <c r="HL7" s="240">
        <f t="shared" si="7"/>
        <v>12400</v>
      </c>
      <c r="HM7" s="240">
        <f t="shared" si="7"/>
        <v>11700</v>
      </c>
      <c r="HN7" s="240">
        <f t="shared" si="7"/>
        <v>11700</v>
      </c>
      <c r="HO7" s="240">
        <f t="shared" si="7"/>
        <v>12400</v>
      </c>
      <c r="HP7" s="240">
        <f t="shared" si="7"/>
        <v>12900</v>
      </c>
      <c r="HQ7" s="240">
        <f t="shared" si="7"/>
        <v>11200</v>
      </c>
      <c r="HR7" s="240">
        <f t="shared" si="7"/>
        <v>11700</v>
      </c>
      <c r="HS7" s="240">
        <f t="shared" si="7"/>
        <v>11700</v>
      </c>
      <c r="HT7" s="240">
        <f t="shared" si="7"/>
        <v>11200</v>
      </c>
      <c r="HU7" s="240">
        <f t="shared" si="7"/>
        <v>11200</v>
      </c>
      <c r="HV7" s="240">
        <f t="shared" si="7"/>
        <v>11200</v>
      </c>
      <c r="HW7" s="240">
        <f t="shared" si="7"/>
        <v>11200</v>
      </c>
      <c r="HX7" s="240">
        <f t="shared" si="7"/>
        <v>11200</v>
      </c>
      <c r="HY7" s="240">
        <f t="shared" si="7"/>
        <v>11700</v>
      </c>
      <c r="HZ7" s="240">
        <f t="shared" si="7"/>
        <v>11700</v>
      </c>
      <c r="IA7" s="240">
        <f t="shared" si="7"/>
        <v>11200</v>
      </c>
      <c r="IB7" s="240">
        <f t="shared" si="7"/>
        <v>11200</v>
      </c>
      <c r="IC7" s="240">
        <f t="shared" si="7"/>
        <v>11200</v>
      </c>
      <c r="ID7" s="240">
        <f t="shared" si="7"/>
        <v>11200</v>
      </c>
      <c r="IE7" s="240">
        <f t="shared" si="7"/>
        <v>11200</v>
      </c>
      <c r="IF7" s="240">
        <f t="shared" si="7"/>
        <v>11700</v>
      </c>
      <c r="IG7" s="240">
        <f t="shared" si="7"/>
        <v>11700</v>
      </c>
      <c r="IH7" s="240">
        <f t="shared" si="7"/>
        <v>11200</v>
      </c>
      <c r="II7" s="240">
        <f t="shared" si="7"/>
        <v>11200</v>
      </c>
      <c r="IJ7" s="240">
        <f t="shared" si="7"/>
        <v>11200</v>
      </c>
      <c r="IK7" s="240">
        <f t="shared" si="7"/>
        <v>11200</v>
      </c>
      <c r="IL7" s="240">
        <f t="shared" si="7"/>
        <v>11200</v>
      </c>
      <c r="IM7" s="240">
        <f t="shared" si="7"/>
        <v>11700</v>
      </c>
      <c r="IN7" s="240">
        <f t="shared" si="7"/>
        <v>11700</v>
      </c>
      <c r="IO7" s="240">
        <f t="shared" si="7"/>
        <v>11200</v>
      </c>
      <c r="IP7" s="240">
        <f t="shared" si="7"/>
        <v>11200</v>
      </c>
      <c r="IQ7" s="240">
        <f t="shared" si="7"/>
        <v>12900</v>
      </c>
      <c r="IR7" s="240">
        <f t="shared" si="7"/>
        <v>12900</v>
      </c>
      <c r="IS7" s="240">
        <f t="shared" si="7"/>
        <v>12900</v>
      </c>
      <c r="IT7" s="240">
        <f t="shared" si="7"/>
        <v>13600</v>
      </c>
      <c r="IU7" s="240">
        <f t="shared" si="7"/>
        <v>13600</v>
      </c>
      <c r="IV7" s="240">
        <f t="shared" ref="IV7:JN7" si="8">IV6+2200</f>
        <v>12900</v>
      </c>
      <c r="IW7" s="240">
        <f t="shared" si="8"/>
        <v>12900</v>
      </c>
      <c r="IX7" s="240">
        <f t="shared" si="8"/>
        <v>12900</v>
      </c>
      <c r="IY7" s="240">
        <f t="shared" si="8"/>
        <v>12900</v>
      </c>
      <c r="IZ7" s="240">
        <f t="shared" si="8"/>
        <v>12900</v>
      </c>
      <c r="JA7" s="240">
        <f t="shared" si="8"/>
        <v>13600</v>
      </c>
      <c r="JB7" s="240">
        <f t="shared" si="8"/>
        <v>13600</v>
      </c>
      <c r="JC7" s="240">
        <f t="shared" si="8"/>
        <v>13600</v>
      </c>
      <c r="JD7" s="240">
        <f t="shared" si="8"/>
        <v>13600</v>
      </c>
      <c r="JE7" s="240">
        <f t="shared" si="8"/>
        <v>13600</v>
      </c>
      <c r="JF7" s="240">
        <f t="shared" si="8"/>
        <v>13600</v>
      </c>
      <c r="JG7" s="240">
        <f t="shared" si="8"/>
        <v>13600</v>
      </c>
      <c r="JH7" s="240">
        <f t="shared" si="8"/>
        <v>14100</v>
      </c>
      <c r="JI7" s="240">
        <f t="shared" si="8"/>
        <v>14100</v>
      </c>
      <c r="JJ7" s="240">
        <f t="shared" si="8"/>
        <v>13600</v>
      </c>
      <c r="JK7" s="240">
        <f t="shared" si="8"/>
        <v>13600</v>
      </c>
      <c r="JL7" s="240">
        <f t="shared" si="8"/>
        <v>14800</v>
      </c>
      <c r="JM7" s="240">
        <f t="shared" si="8"/>
        <v>14800</v>
      </c>
      <c r="JN7" s="240">
        <f t="shared" si="8"/>
        <v>15300</v>
      </c>
    </row>
    <row r="8" spans="1:274" s="149" customFormat="1" x14ac:dyDescent="0.2">
      <c r="A8" s="38" t="s">
        <v>25</v>
      </c>
      <c r="B8" s="38"/>
      <c r="C8" s="38"/>
      <c r="D8" s="38"/>
      <c r="E8" s="38"/>
      <c r="F8" s="38"/>
      <c r="BV8" s="204"/>
      <c r="BW8" s="204"/>
      <c r="BX8" s="204"/>
      <c r="BY8" s="204"/>
      <c r="BZ8" s="204"/>
      <c r="CD8" s="282"/>
      <c r="CE8" s="282"/>
      <c r="CF8" s="282"/>
      <c r="CG8" s="282"/>
      <c r="FX8" s="282"/>
      <c r="FY8" s="282"/>
      <c r="FZ8" s="282"/>
      <c r="GA8" s="282"/>
      <c r="GB8" s="282"/>
      <c r="GC8" s="282"/>
      <c r="GD8" s="282"/>
      <c r="GE8" s="282"/>
      <c r="GF8" s="282"/>
      <c r="GG8" s="282"/>
      <c r="GH8" s="282"/>
      <c r="GI8" s="282"/>
      <c r="GJ8" s="282"/>
      <c r="GK8" s="282"/>
      <c r="GL8" s="282"/>
      <c r="GM8" s="282"/>
      <c r="GN8" s="282"/>
      <c r="GO8" s="282"/>
      <c r="GP8" s="282"/>
      <c r="GQ8" s="282"/>
      <c r="GR8" s="282"/>
      <c r="GS8" s="282"/>
      <c r="GT8" s="282"/>
      <c r="GU8" s="282"/>
      <c r="GV8" s="282"/>
      <c r="GW8" s="282"/>
      <c r="GX8" s="282"/>
      <c r="GY8" s="282"/>
      <c r="GZ8" s="282"/>
      <c r="HA8" s="282"/>
      <c r="HB8" s="282"/>
      <c r="HC8" s="282"/>
      <c r="HD8" s="282"/>
      <c r="HE8" s="282"/>
      <c r="HF8" s="282"/>
      <c r="HG8" s="282"/>
      <c r="HH8" s="282"/>
      <c r="HI8" s="282"/>
      <c r="HJ8" s="282"/>
      <c r="HK8" s="282"/>
      <c r="HL8" s="282"/>
      <c r="HM8" s="282"/>
      <c r="HN8" s="282"/>
      <c r="HO8" s="282"/>
      <c r="HP8" s="282"/>
      <c r="HQ8" s="282"/>
      <c r="HR8" s="282"/>
      <c r="HS8" s="282"/>
      <c r="HT8" s="282"/>
      <c r="HU8" s="282"/>
      <c r="HV8" s="282"/>
      <c r="HW8" s="282"/>
      <c r="HX8" s="282"/>
      <c r="HY8" s="282"/>
      <c r="HZ8" s="282"/>
      <c r="IA8" s="282"/>
      <c r="IB8" s="282"/>
      <c r="IC8" s="282"/>
      <c r="ID8" s="282"/>
      <c r="IE8" s="282"/>
      <c r="IF8" s="282"/>
      <c r="IG8" s="282"/>
      <c r="IH8" s="282"/>
      <c r="II8" s="282"/>
      <c r="IJ8" s="282"/>
      <c r="IK8" s="282"/>
      <c r="IL8" s="282"/>
      <c r="IM8" s="282"/>
      <c r="IN8" s="282"/>
      <c r="IO8" s="282"/>
      <c r="IP8" s="282"/>
      <c r="IQ8" s="282"/>
      <c r="IR8" s="282"/>
      <c r="IS8" s="282"/>
      <c r="IT8" s="282"/>
      <c r="IU8" s="282"/>
      <c r="IV8" s="282"/>
      <c r="IW8" s="282"/>
      <c r="IX8" s="282"/>
      <c r="IY8" s="282"/>
      <c r="IZ8" s="282"/>
      <c r="JA8" s="282"/>
      <c r="JB8" s="282"/>
      <c r="JC8" s="282"/>
      <c r="JD8" s="282"/>
      <c r="JE8" s="282"/>
      <c r="JF8" s="282"/>
      <c r="JG8" s="282"/>
      <c r="JH8" s="282"/>
      <c r="JI8" s="282"/>
      <c r="JJ8" s="282"/>
      <c r="JK8" s="282"/>
      <c r="JL8" s="282"/>
      <c r="JM8" s="282"/>
      <c r="JN8" s="282"/>
    </row>
    <row r="9" spans="1:274" s="149" customFormat="1" x14ac:dyDescent="0.2">
      <c r="A9" s="9">
        <v>1</v>
      </c>
      <c r="B9" s="38">
        <f t="shared" ref="B9:G9" si="9">B6+1000</f>
        <v>18650</v>
      </c>
      <c r="C9" s="38">
        <f t="shared" si="9"/>
        <v>18650</v>
      </c>
      <c r="D9" s="38">
        <f t="shared" si="9"/>
        <v>16650</v>
      </c>
      <c r="E9" s="38">
        <f t="shared" si="9"/>
        <v>12650</v>
      </c>
      <c r="F9" s="38">
        <f t="shared" si="9"/>
        <v>12650</v>
      </c>
      <c r="G9" s="38">
        <f t="shared" si="9"/>
        <v>10500</v>
      </c>
      <c r="H9" s="38">
        <f t="shared" ref="H9:AJ9" si="10">H6+1000</f>
        <v>10500</v>
      </c>
      <c r="I9" s="38">
        <f t="shared" si="10"/>
        <v>10000</v>
      </c>
      <c r="J9" s="38">
        <f t="shared" si="10"/>
        <v>10000</v>
      </c>
      <c r="K9" s="38">
        <f t="shared" si="10"/>
        <v>10500</v>
      </c>
      <c r="L9" s="38">
        <f t="shared" si="10"/>
        <v>10500</v>
      </c>
      <c r="M9" s="38">
        <f t="shared" si="10"/>
        <v>10000</v>
      </c>
      <c r="N9" s="38">
        <f t="shared" si="10"/>
        <v>10000</v>
      </c>
      <c r="O9" s="38">
        <f t="shared" si="10"/>
        <v>10500</v>
      </c>
      <c r="P9" s="38">
        <f t="shared" si="10"/>
        <v>10500</v>
      </c>
      <c r="Q9" s="38">
        <f t="shared" si="10"/>
        <v>10000</v>
      </c>
      <c r="R9" s="38">
        <f t="shared" si="10"/>
        <v>10000</v>
      </c>
      <c r="S9" s="38">
        <f t="shared" si="10"/>
        <v>10000</v>
      </c>
      <c r="T9" s="38">
        <f t="shared" si="10"/>
        <v>10000</v>
      </c>
      <c r="U9" s="38">
        <f t="shared" si="10"/>
        <v>11200</v>
      </c>
      <c r="V9" s="38">
        <f t="shared" si="10"/>
        <v>11200</v>
      </c>
      <c r="W9" s="38">
        <f t="shared" si="10"/>
        <v>10000</v>
      </c>
      <c r="X9" s="38">
        <f t="shared" si="10"/>
        <v>10000</v>
      </c>
      <c r="Y9" s="38">
        <f t="shared" si="10"/>
        <v>10000</v>
      </c>
      <c r="Z9" s="38">
        <f t="shared" si="10"/>
        <v>10000</v>
      </c>
      <c r="AA9" s="38">
        <f t="shared" si="10"/>
        <v>10500</v>
      </c>
      <c r="AB9" s="38">
        <f t="shared" si="10"/>
        <v>10500</v>
      </c>
      <c r="AC9" s="38">
        <f t="shared" si="10"/>
        <v>10000</v>
      </c>
      <c r="AD9" s="38">
        <f t="shared" si="10"/>
        <v>10000</v>
      </c>
      <c r="AE9" s="38">
        <f t="shared" si="10"/>
        <v>12400</v>
      </c>
      <c r="AF9" s="38">
        <f t="shared" si="10"/>
        <v>12400</v>
      </c>
      <c r="AG9" s="38">
        <f t="shared" si="10"/>
        <v>12400</v>
      </c>
      <c r="AH9" s="38">
        <f t="shared" si="10"/>
        <v>10500</v>
      </c>
      <c r="AI9" s="38">
        <f t="shared" si="10"/>
        <v>10500</v>
      </c>
      <c r="AJ9" s="38">
        <f t="shared" si="10"/>
        <v>14100</v>
      </c>
      <c r="AK9" s="38">
        <f t="shared" ref="AK9:AL9" si="11">AK6+1000</f>
        <v>11700</v>
      </c>
      <c r="AL9" s="38">
        <f t="shared" si="11"/>
        <v>11700</v>
      </c>
      <c r="AM9" s="38">
        <f t="shared" ref="AM9:CX9" si="12">AM6+1000</f>
        <v>11200</v>
      </c>
      <c r="AN9" s="38">
        <f t="shared" si="12"/>
        <v>11700</v>
      </c>
      <c r="AO9" s="38">
        <f t="shared" si="12"/>
        <v>11700</v>
      </c>
      <c r="AP9" s="38">
        <f t="shared" si="12"/>
        <v>11700</v>
      </c>
      <c r="AQ9" s="38">
        <f t="shared" si="12"/>
        <v>11200</v>
      </c>
      <c r="AR9" s="38">
        <f t="shared" si="12"/>
        <v>11200</v>
      </c>
      <c r="AS9" s="38">
        <f t="shared" si="12"/>
        <v>11200</v>
      </c>
      <c r="AT9" s="38">
        <f t="shared" si="12"/>
        <v>10500</v>
      </c>
      <c r="AU9" s="38">
        <f t="shared" si="12"/>
        <v>10500</v>
      </c>
      <c r="AV9" s="38">
        <f t="shared" si="12"/>
        <v>10500</v>
      </c>
      <c r="AW9" s="38">
        <f t="shared" si="12"/>
        <v>10500</v>
      </c>
      <c r="AX9" s="38">
        <f t="shared" si="12"/>
        <v>10500</v>
      </c>
      <c r="AY9" s="38">
        <f t="shared" si="12"/>
        <v>10500</v>
      </c>
      <c r="AZ9" s="38">
        <f t="shared" si="12"/>
        <v>10500</v>
      </c>
      <c r="BA9" s="38">
        <f t="shared" si="12"/>
        <v>10500</v>
      </c>
      <c r="BB9" s="38">
        <f t="shared" si="12"/>
        <v>11700</v>
      </c>
      <c r="BC9" s="38">
        <f t="shared" si="12"/>
        <v>11700</v>
      </c>
      <c r="BD9" s="38">
        <f t="shared" si="12"/>
        <v>12400</v>
      </c>
      <c r="BE9" s="38">
        <f t="shared" si="12"/>
        <v>12400</v>
      </c>
      <c r="BF9" s="38">
        <f t="shared" si="12"/>
        <v>12400</v>
      </c>
      <c r="BG9" s="38">
        <f t="shared" si="12"/>
        <v>10500</v>
      </c>
      <c r="BH9" s="38">
        <f t="shared" si="12"/>
        <v>10500</v>
      </c>
      <c r="BI9" s="38">
        <f t="shared" si="12"/>
        <v>10500</v>
      </c>
      <c r="BJ9" s="38">
        <f t="shared" si="12"/>
        <v>10500</v>
      </c>
      <c r="BK9" s="38">
        <f t="shared" si="12"/>
        <v>10500</v>
      </c>
      <c r="BL9" s="38">
        <f t="shared" si="12"/>
        <v>10500</v>
      </c>
      <c r="BM9" s="38">
        <f t="shared" si="12"/>
        <v>10500</v>
      </c>
      <c r="BN9" s="38">
        <f t="shared" si="12"/>
        <v>10500</v>
      </c>
      <c r="BO9" s="38">
        <f t="shared" si="12"/>
        <v>10500</v>
      </c>
      <c r="BP9" s="38">
        <f t="shared" si="12"/>
        <v>13600</v>
      </c>
      <c r="BQ9" s="38">
        <f t="shared" si="12"/>
        <v>13600</v>
      </c>
      <c r="BR9" s="38">
        <f t="shared" si="12"/>
        <v>13600</v>
      </c>
      <c r="BS9" s="38">
        <f t="shared" si="12"/>
        <v>13600</v>
      </c>
      <c r="BT9" s="38">
        <f t="shared" si="12"/>
        <v>19200</v>
      </c>
      <c r="BU9" s="38">
        <f t="shared" si="12"/>
        <v>19200</v>
      </c>
      <c r="BV9" s="93">
        <f t="shared" si="12"/>
        <v>19200</v>
      </c>
      <c r="BW9" s="93">
        <f t="shared" si="12"/>
        <v>19200</v>
      </c>
      <c r="BX9" s="93">
        <f t="shared" si="12"/>
        <v>19200</v>
      </c>
      <c r="BY9" s="93">
        <f t="shared" si="12"/>
        <v>19200</v>
      </c>
      <c r="BZ9" s="93">
        <f t="shared" si="12"/>
        <v>19200</v>
      </c>
      <c r="CA9" s="38">
        <f t="shared" si="12"/>
        <v>11700</v>
      </c>
      <c r="CB9" s="38">
        <f t="shared" si="12"/>
        <v>11700</v>
      </c>
      <c r="CC9" s="38">
        <f t="shared" si="12"/>
        <v>11700</v>
      </c>
      <c r="CD9" s="240">
        <f t="shared" si="12"/>
        <v>14800</v>
      </c>
      <c r="CE9" s="240">
        <f t="shared" si="12"/>
        <v>14800</v>
      </c>
      <c r="CF9" s="240">
        <f t="shared" si="12"/>
        <v>14800</v>
      </c>
      <c r="CG9" s="240">
        <f t="shared" si="12"/>
        <v>14800</v>
      </c>
      <c r="CH9" s="38">
        <f t="shared" si="12"/>
        <v>14800</v>
      </c>
      <c r="CI9" s="38">
        <f t="shared" si="12"/>
        <v>14800</v>
      </c>
      <c r="CJ9" s="38">
        <f t="shared" si="12"/>
        <v>14100</v>
      </c>
      <c r="CK9" s="38">
        <f t="shared" si="12"/>
        <v>14100</v>
      </c>
      <c r="CL9" s="38">
        <f t="shared" si="12"/>
        <v>14100</v>
      </c>
      <c r="CM9" s="38">
        <f t="shared" si="12"/>
        <v>14100</v>
      </c>
      <c r="CN9" s="38">
        <f t="shared" si="12"/>
        <v>14100</v>
      </c>
      <c r="CO9" s="38">
        <f t="shared" si="12"/>
        <v>14800</v>
      </c>
      <c r="CP9" s="38">
        <f t="shared" si="12"/>
        <v>14800</v>
      </c>
      <c r="CQ9" s="38">
        <f t="shared" si="12"/>
        <v>14100</v>
      </c>
      <c r="CR9" s="38">
        <f t="shared" si="12"/>
        <v>14100</v>
      </c>
      <c r="CS9" s="38">
        <f t="shared" si="12"/>
        <v>17500</v>
      </c>
      <c r="CT9" s="38">
        <f t="shared" si="12"/>
        <v>18200</v>
      </c>
      <c r="CU9" s="38">
        <f t="shared" si="12"/>
        <v>18200</v>
      </c>
      <c r="CV9" s="38">
        <f t="shared" si="12"/>
        <v>17500</v>
      </c>
      <c r="CW9" s="38">
        <f t="shared" si="12"/>
        <v>17500</v>
      </c>
      <c r="CX9" s="38">
        <f t="shared" si="12"/>
        <v>17500</v>
      </c>
      <c r="CY9" s="38">
        <f t="shared" ref="CY9:FJ9" si="13">CY6+1000</f>
        <v>17500</v>
      </c>
      <c r="CZ9" s="38">
        <f t="shared" si="13"/>
        <v>17500</v>
      </c>
      <c r="DA9" s="38">
        <f t="shared" si="13"/>
        <v>17500</v>
      </c>
      <c r="DB9" s="38">
        <f t="shared" si="13"/>
        <v>18200</v>
      </c>
      <c r="DC9" s="38">
        <f t="shared" si="13"/>
        <v>18200</v>
      </c>
      <c r="DD9" s="38">
        <f t="shared" si="13"/>
        <v>14800</v>
      </c>
      <c r="DE9" s="38">
        <f t="shared" si="13"/>
        <v>14800</v>
      </c>
      <c r="DF9" s="38">
        <f t="shared" si="13"/>
        <v>15800</v>
      </c>
      <c r="DG9" s="38">
        <f t="shared" si="13"/>
        <v>15800</v>
      </c>
      <c r="DH9" s="38">
        <f t="shared" si="13"/>
        <v>15800</v>
      </c>
      <c r="DI9" s="38">
        <f t="shared" si="13"/>
        <v>15800</v>
      </c>
      <c r="DJ9" s="38">
        <f t="shared" si="13"/>
        <v>16500</v>
      </c>
      <c r="DK9" s="38">
        <f t="shared" si="13"/>
        <v>16500</v>
      </c>
      <c r="DL9" s="38">
        <f t="shared" si="13"/>
        <v>15800</v>
      </c>
      <c r="DM9" s="38">
        <f t="shared" si="13"/>
        <v>15800</v>
      </c>
      <c r="DN9" s="38">
        <f t="shared" si="13"/>
        <v>15800</v>
      </c>
      <c r="DO9" s="38">
        <f t="shared" si="13"/>
        <v>15800</v>
      </c>
      <c r="DP9" s="38">
        <f t="shared" si="13"/>
        <v>15800</v>
      </c>
      <c r="DQ9" s="38">
        <f t="shared" si="13"/>
        <v>16500</v>
      </c>
      <c r="DR9" s="38">
        <f t="shared" si="13"/>
        <v>16500</v>
      </c>
      <c r="DS9" s="38">
        <f t="shared" si="13"/>
        <v>15800</v>
      </c>
      <c r="DT9" s="38">
        <f t="shared" si="13"/>
        <v>15800</v>
      </c>
      <c r="DU9" s="38">
        <f t="shared" si="13"/>
        <v>15800</v>
      </c>
      <c r="DV9" s="38">
        <f t="shared" si="13"/>
        <v>15800</v>
      </c>
      <c r="DW9" s="38">
        <f t="shared" si="13"/>
        <v>15800</v>
      </c>
      <c r="DX9" s="38">
        <f t="shared" si="13"/>
        <v>16500</v>
      </c>
      <c r="DY9" s="38">
        <f t="shared" si="13"/>
        <v>16500</v>
      </c>
      <c r="DZ9" s="38">
        <f t="shared" si="13"/>
        <v>15800</v>
      </c>
      <c r="EA9" s="38">
        <f t="shared" si="13"/>
        <v>15800</v>
      </c>
      <c r="EB9" s="38">
        <f t="shared" si="13"/>
        <v>15800</v>
      </c>
      <c r="EC9" s="38">
        <f t="shared" si="13"/>
        <v>15800</v>
      </c>
      <c r="ED9" s="38">
        <f t="shared" si="13"/>
        <v>15800</v>
      </c>
      <c r="EE9" s="38">
        <f t="shared" si="13"/>
        <v>16500</v>
      </c>
      <c r="EF9" s="38">
        <f t="shared" si="13"/>
        <v>16500</v>
      </c>
      <c r="EG9" s="38">
        <f t="shared" si="13"/>
        <v>15800</v>
      </c>
      <c r="EH9" s="38">
        <f t="shared" si="13"/>
        <v>15800</v>
      </c>
      <c r="EI9" s="38">
        <f t="shared" si="13"/>
        <v>15800</v>
      </c>
      <c r="EJ9" s="38">
        <f t="shared" si="13"/>
        <v>15800</v>
      </c>
      <c r="EK9" s="38">
        <f t="shared" si="13"/>
        <v>15800</v>
      </c>
      <c r="EL9" s="38">
        <f t="shared" si="13"/>
        <v>16500</v>
      </c>
      <c r="EM9" s="38">
        <f t="shared" si="13"/>
        <v>16500</v>
      </c>
      <c r="EN9" s="38">
        <f t="shared" si="13"/>
        <v>15800</v>
      </c>
      <c r="EO9" s="38">
        <f t="shared" si="13"/>
        <v>15800</v>
      </c>
      <c r="EP9" s="38">
        <f t="shared" si="13"/>
        <v>15800</v>
      </c>
      <c r="EQ9" s="38">
        <f t="shared" si="13"/>
        <v>15800</v>
      </c>
      <c r="ER9" s="38">
        <f t="shared" si="13"/>
        <v>15800</v>
      </c>
      <c r="ES9" s="38">
        <f t="shared" si="13"/>
        <v>16500</v>
      </c>
      <c r="ET9" s="38">
        <f t="shared" si="13"/>
        <v>16500</v>
      </c>
      <c r="EU9" s="38">
        <f t="shared" si="13"/>
        <v>14100</v>
      </c>
      <c r="EV9" s="38">
        <f t="shared" si="13"/>
        <v>14100</v>
      </c>
      <c r="EW9" s="38">
        <f t="shared" si="13"/>
        <v>14100</v>
      </c>
      <c r="EX9" s="38">
        <f t="shared" si="13"/>
        <v>14100</v>
      </c>
      <c r="EY9" s="38">
        <f t="shared" si="13"/>
        <v>14100</v>
      </c>
      <c r="EZ9" s="38">
        <f t="shared" si="13"/>
        <v>14800</v>
      </c>
      <c r="FA9" s="38">
        <f t="shared" si="13"/>
        <v>14800</v>
      </c>
      <c r="FB9" s="38">
        <f t="shared" si="13"/>
        <v>14100</v>
      </c>
      <c r="FC9" s="38">
        <f t="shared" si="13"/>
        <v>14100</v>
      </c>
      <c r="FD9" s="38">
        <f t="shared" si="13"/>
        <v>14100</v>
      </c>
      <c r="FE9" s="38">
        <f t="shared" si="13"/>
        <v>14100</v>
      </c>
      <c r="FF9" s="38">
        <f t="shared" si="13"/>
        <v>14100</v>
      </c>
      <c r="FG9" s="38">
        <f t="shared" si="13"/>
        <v>14800</v>
      </c>
      <c r="FH9" s="38">
        <f t="shared" si="13"/>
        <v>14800</v>
      </c>
      <c r="FI9" s="38">
        <f t="shared" si="13"/>
        <v>14100</v>
      </c>
      <c r="FJ9" s="38">
        <f t="shared" si="13"/>
        <v>14100</v>
      </c>
      <c r="FK9" s="38">
        <f t="shared" ref="FK9:GG9" si="14">FK6+1000</f>
        <v>14100</v>
      </c>
      <c r="FL9" s="38">
        <f t="shared" si="14"/>
        <v>14100</v>
      </c>
      <c r="FM9" s="38">
        <f t="shared" si="14"/>
        <v>14100</v>
      </c>
      <c r="FN9" s="38">
        <f t="shared" si="14"/>
        <v>14800</v>
      </c>
      <c r="FO9" s="38">
        <f t="shared" si="14"/>
        <v>14800</v>
      </c>
      <c r="FP9" s="38">
        <f t="shared" si="14"/>
        <v>14100</v>
      </c>
      <c r="FQ9" s="38">
        <f t="shared" si="14"/>
        <v>14100</v>
      </c>
      <c r="FR9" s="38">
        <f t="shared" si="14"/>
        <v>14800</v>
      </c>
      <c r="FS9" s="38">
        <f t="shared" si="14"/>
        <v>14800</v>
      </c>
      <c r="FT9" s="38">
        <f t="shared" si="14"/>
        <v>14800</v>
      </c>
      <c r="FU9" s="38">
        <f t="shared" si="14"/>
        <v>14800</v>
      </c>
      <c r="FV9" s="38">
        <f t="shared" si="14"/>
        <v>14800</v>
      </c>
      <c r="FW9" s="38">
        <f t="shared" si="14"/>
        <v>14100</v>
      </c>
      <c r="FX9" s="240">
        <f t="shared" si="14"/>
        <v>17500</v>
      </c>
      <c r="FY9" s="240">
        <f t="shared" si="14"/>
        <v>17500</v>
      </c>
      <c r="FZ9" s="240">
        <f t="shared" si="14"/>
        <v>17500</v>
      </c>
      <c r="GA9" s="240">
        <f t="shared" si="14"/>
        <v>17500</v>
      </c>
      <c r="GB9" s="240">
        <f t="shared" si="14"/>
        <v>17500</v>
      </c>
      <c r="GC9" s="240">
        <f t="shared" si="14"/>
        <v>15800</v>
      </c>
      <c r="GD9" s="240">
        <f t="shared" si="14"/>
        <v>14800</v>
      </c>
      <c r="GE9" s="240">
        <f t="shared" si="14"/>
        <v>14800</v>
      </c>
      <c r="GF9" s="240">
        <f t="shared" si="14"/>
        <v>17500</v>
      </c>
      <c r="GG9" s="240">
        <f t="shared" si="14"/>
        <v>17500</v>
      </c>
      <c r="GH9" s="240">
        <f t="shared" ref="GH9:GI9" si="15">GH6+1000</f>
        <v>10500</v>
      </c>
      <c r="GI9" s="240">
        <f t="shared" si="15"/>
        <v>11200</v>
      </c>
      <c r="GJ9" s="240">
        <f t="shared" ref="GJ9:IU9" si="16">GJ6+1000</f>
        <v>11200</v>
      </c>
      <c r="GK9" s="240">
        <f t="shared" si="16"/>
        <v>10500</v>
      </c>
      <c r="GL9" s="240">
        <f t="shared" si="16"/>
        <v>10500</v>
      </c>
      <c r="GM9" s="240">
        <f t="shared" si="16"/>
        <v>10500</v>
      </c>
      <c r="GN9" s="240">
        <f t="shared" si="16"/>
        <v>10500</v>
      </c>
      <c r="GO9" s="240">
        <f t="shared" si="16"/>
        <v>10500</v>
      </c>
      <c r="GP9" s="240">
        <f t="shared" si="16"/>
        <v>11200</v>
      </c>
      <c r="GQ9" s="240">
        <f t="shared" si="16"/>
        <v>11200</v>
      </c>
      <c r="GR9" s="240">
        <f t="shared" si="16"/>
        <v>10500</v>
      </c>
      <c r="GS9" s="240">
        <f t="shared" si="16"/>
        <v>10500</v>
      </c>
      <c r="GT9" s="240">
        <f t="shared" si="16"/>
        <v>10500</v>
      </c>
      <c r="GU9" s="240">
        <f t="shared" si="16"/>
        <v>10500</v>
      </c>
      <c r="GV9" s="240">
        <f t="shared" si="16"/>
        <v>10500</v>
      </c>
      <c r="GW9" s="240">
        <f t="shared" si="16"/>
        <v>11200</v>
      </c>
      <c r="GX9" s="240">
        <f t="shared" si="16"/>
        <v>11200</v>
      </c>
      <c r="GY9" s="240">
        <f t="shared" si="16"/>
        <v>10500</v>
      </c>
      <c r="GZ9" s="240">
        <f t="shared" si="16"/>
        <v>10500</v>
      </c>
      <c r="HA9" s="240">
        <f t="shared" si="16"/>
        <v>10500</v>
      </c>
      <c r="HB9" s="240">
        <f t="shared" si="16"/>
        <v>10500</v>
      </c>
      <c r="HC9" s="240">
        <f t="shared" si="16"/>
        <v>10500</v>
      </c>
      <c r="HD9" s="240">
        <f t="shared" si="16"/>
        <v>11200</v>
      </c>
      <c r="HE9" s="240">
        <f t="shared" si="16"/>
        <v>11200</v>
      </c>
      <c r="HF9" s="240">
        <f t="shared" si="16"/>
        <v>10500</v>
      </c>
      <c r="HG9" s="240">
        <f t="shared" si="16"/>
        <v>10500</v>
      </c>
      <c r="HH9" s="240">
        <f t="shared" si="16"/>
        <v>10500</v>
      </c>
      <c r="HI9" s="240">
        <f t="shared" si="16"/>
        <v>10500</v>
      </c>
      <c r="HJ9" s="240">
        <f t="shared" si="16"/>
        <v>10500</v>
      </c>
      <c r="HK9" s="240">
        <f t="shared" si="16"/>
        <v>11200</v>
      </c>
      <c r="HL9" s="240">
        <f t="shared" si="16"/>
        <v>11200</v>
      </c>
      <c r="HM9" s="240">
        <f t="shared" si="16"/>
        <v>10500</v>
      </c>
      <c r="HN9" s="240">
        <f t="shared" si="16"/>
        <v>10500</v>
      </c>
      <c r="HO9" s="240">
        <f t="shared" si="16"/>
        <v>11200</v>
      </c>
      <c r="HP9" s="240">
        <f t="shared" si="16"/>
        <v>11700</v>
      </c>
      <c r="HQ9" s="240">
        <f t="shared" si="16"/>
        <v>10000</v>
      </c>
      <c r="HR9" s="240">
        <f t="shared" si="16"/>
        <v>10500</v>
      </c>
      <c r="HS9" s="240">
        <f t="shared" si="16"/>
        <v>10500</v>
      </c>
      <c r="HT9" s="240">
        <f t="shared" si="16"/>
        <v>10000</v>
      </c>
      <c r="HU9" s="240">
        <f t="shared" si="16"/>
        <v>10000</v>
      </c>
      <c r="HV9" s="240">
        <f t="shared" si="16"/>
        <v>10000</v>
      </c>
      <c r="HW9" s="240">
        <f t="shared" si="16"/>
        <v>10000</v>
      </c>
      <c r="HX9" s="240">
        <f t="shared" si="16"/>
        <v>10000</v>
      </c>
      <c r="HY9" s="240">
        <f t="shared" si="16"/>
        <v>10500</v>
      </c>
      <c r="HZ9" s="240">
        <f t="shared" si="16"/>
        <v>10500</v>
      </c>
      <c r="IA9" s="240">
        <f t="shared" si="16"/>
        <v>10000</v>
      </c>
      <c r="IB9" s="240">
        <f t="shared" si="16"/>
        <v>10000</v>
      </c>
      <c r="IC9" s="240">
        <f t="shared" si="16"/>
        <v>10000</v>
      </c>
      <c r="ID9" s="240">
        <f t="shared" si="16"/>
        <v>10000</v>
      </c>
      <c r="IE9" s="240">
        <f t="shared" si="16"/>
        <v>10000</v>
      </c>
      <c r="IF9" s="240">
        <f t="shared" si="16"/>
        <v>10500</v>
      </c>
      <c r="IG9" s="240">
        <f t="shared" si="16"/>
        <v>10500</v>
      </c>
      <c r="IH9" s="240">
        <f t="shared" si="16"/>
        <v>10000</v>
      </c>
      <c r="II9" s="240">
        <f t="shared" si="16"/>
        <v>10000</v>
      </c>
      <c r="IJ9" s="240">
        <f t="shared" si="16"/>
        <v>10000</v>
      </c>
      <c r="IK9" s="240">
        <f t="shared" si="16"/>
        <v>10000</v>
      </c>
      <c r="IL9" s="240">
        <f t="shared" si="16"/>
        <v>10000</v>
      </c>
      <c r="IM9" s="240">
        <f t="shared" si="16"/>
        <v>10500</v>
      </c>
      <c r="IN9" s="240">
        <f t="shared" si="16"/>
        <v>10500</v>
      </c>
      <c r="IO9" s="240">
        <f t="shared" si="16"/>
        <v>10000</v>
      </c>
      <c r="IP9" s="240">
        <f t="shared" si="16"/>
        <v>10000</v>
      </c>
      <c r="IQ9" s="240">
        <f t="shared" si="16"/>
        <v>11700</v>
      </c>
      <c r="IR9" s="240">
        <f t="shared" si="16"/>
        <v>11700</v>
      </c>
      <c r="IS9" s="240">
        <f t="shared" si="16"/>
        <v>11700</v>
      </c>
      <c r="IT9" s="240">
        <f t="shared" si="16"/>
        <v>12400</v>
      </c>
      <c r="IU9" s="240">
        <f t="shared" si="16"/>
        <v>12400</v>
      </c>
      <c r="IV9" s="240">
        <f t="shared" ref="IV9:JN9" si="17">IV6+1000</f>
        <v>11700</v>
      </c>
      <c r="IW9" s="240">
        <f t="shared" si="17"/>
        <v>11700</v>
      </c>
      <c r="IX9" s="240">
        <f t="shared" si="17"/>
        <v>11700</v>
      </c>
      <c r="IY9" s="240">
        <f t="shared" si="17"/>
        <v>11700</v>
      </c>
      <c r="IZ9" s="240">
        <f t="shared" si="17"/>
        <v>11700</v>
      </c>
      <c r="JA9" s="240">
        <f t="shared" si="17"/>
        <v>12400</v>
      </c>
      <c r="JB9" s="240">
        <f t="shared" si="17"/>
        <v>12400</v>
      </c>
      <c r="JC9" s="240">
        <f t="shared" si="17"/>
        <v>12400</v>
      </c>
      <c r="JD9" s="240">
        <f t="shared" si="17"/>
        <v>12400</v>
      </c>
      <c r="JE9" s="240">
        <f t="shared" si="17"/>
        <v>12400</v>
      </c>
      <c r="JF9" s="240">
        <f t="shared" si="17"/>
        <v>12400</v>
      </c>
      <c r="JG9" s="240">
        <f t="shared" si="17"/>
        <v>12400</v>
      </c>
      <c r="JH9" s="240">
        <f t="shared" si="17"/>
        <v>12900</v>
      </c>
      <c r="JI9" s="240">
        <f t="shared" si="17"/>
        <v>12900</v>
      </c>
      <c r="JJ9" s="240">
        <f t="shared" si="17"/>
        <v>12400</v>
      </c>
      <c r="JK9" s="240">
        <f t="shared" si="17"/>
        <v>12400</v>
      </c>
      <c r="JL9" s="240">
        <f t="shared" si="17"/>
        <v>13600</v>
      </c>
      <c r="JM9" s="240">
        <f t="shared" si="17"/>
        <v>13600</v>
      </c>
      <c r="JN9" s="240">
        <f t="shared" si="17"/>
        <v>14100</v>
      </c>
    </row>
    <row r="10" spans="1:274" s="149" customFormat="1" x14ac:dyDescent="0.2">
      <c r="A10" s="9">
        <v>2</v>
      </c>
      <c r="B10" s="38">
        <f t="shared" ref="B10:F10" si="18">B9+2650</f>
        <v>21300</v>
      </c>
      <c r="C10" s="38">
        <f t="shared" si="18"/>
        <v>21300</v>
      </c>
      <c r="D10" s="38">
        <f t="shared" si="18"/>
        <v>19300</v>
      </c>
      <c r="E10" s="38">
        <f t="shared" si="18"/>
        <v>15300</v>
      </c>
      <c r="F10" s="38">
        <f t="shared" si="18"/>
        <v>15300</v>
      </c>
      <c r="G10" s="38">
        <f>G9+2200</f>
        <v>12700</v>
      </c>
      <c r="H10" s="38">
        <f t="shared" ref="H10:AJ10" si="19">H9+2200</f>
        <v>12700</v>
      </c>
      <c r="I10" s="38">
        <f t="shared" si="19"/>
        <v>12200</v>
      </c>
      <c r="J10" s="38">
        <f t="shared" si="19"/>
        <v>12200</v>
      </c>
      <c r="K10" s="38">
        <f t="shared" si="19"/>
        <v>12700</v>
      </c>
      <c r="L10" s="38">
        <f t="shared" si="19"/>
        <v>12700</v>
      </c>
      <c r="M10" s="38">
        <f t="shared" si="19"/>
        <v>12200</v>
      </c>
      <c r="N10" s="38">
        <f t="shared" si="19"/>
        <v>12200</v>
      </c>
      <c r="O10" s="38">
        <f t="shared" si="19"/>
        <v>12700</v>
      </c>
      <c r="P10" s="38">
        <f t="shared" si="19"/>
        <v>12700</v>
      </c>
      <c r="Q10" s="38">
        <f t="shared" si="19"/>
        <v>12200</v>
      </c>
      <c r="R10" s="38">
        <f t="shared" si="19"/>
        <v>12200</v>
      </c>
      <c r="S10" s="38">
        <f t="shared" si="19"/>
        <v>12200</v>
      </c>
      <c r="T10" s="38">
        <f t="shared" si="19"/>
        <v>12200</v>
      </c>
      <c r="U10" s="38">
        <f t="shared" si="19"/>
        <v>13400</v>
      </c>
      <c r="V10" s="38">
        <f t="shared" si="19"/>
        <v>13400</v>
      </c>
      <c r="W10" s="38">
        <f t="shared" si="19"/>
        <v>12200</v>
      </c>
      <c r="X10" s="38">
        <f t="shared" si="19"/>
        <v>12200</v>
      </c>
      <c r="Y10" s="38">
        <f t="shared" si="19"/>
        <v>12200</v>
      </c>
      <c r="Z10" s="38">
        <f t="shared" si="19"/>
        <v>12200</v>
      </c>
      <c r="AA10" s="38">
        <f t="shared" si="19"/>
        <v>12700</v>
      </c>
      <c r="AB10" s="38">
        <f t="shared" si="19"/>
        <v>12700</v>
      </c>
      <c r="AC10" s="38">
        <f t="shared" si="19"/>
        <v>12200</v>
      </c>
      <c r="AD10" s="38">
        <f t="shared" si="19"/>
        <v>12200</v>
      </c>
      <c r="AE10" s="38">
        <f t="shared" si="19"/>
        <v>14600</v>
      </c>
      <c r="AF10" s="38">
        <f t="shared" si="19"/>
        <v>14600</v>
      </c>
      <c r="AG10" s="38">
        <f t="shared" si="19"/>
        <v>14600</v>
      </c>
      <c r="AH10" s="38">
        <f t="shared" si="19"/>
        <v>12700</v>
      </c>
      <c r="AI10" s="38">
        <f t="shared" si="19"/>
        <v>12700</v>
      </c>
      <c r="AJ10" s="38">
        <f t="shared" si="19"/>
        <v>16300</v>
      </c>
      <c r="AK10" s="38">
        <f t="shared" ref="AK10:AL10" si="20">AK9+2200</f>
        <v>13900</v>
      </c>
      <c r="AL10" s="38">
        <f t="shared" si="20"/>
        <v>13900</v>
      </c>
      <c r="AM10" s="38">
        <f t="shared" ref="AM10:CX10" si="21">AM9+2200</f>
        <v>13400</v>
      </c>
      <c r="AN10" s="38">
        <f t="shared" si="21"/>
        <v>13900</v>
      </c>
      <c r="AO10" s="38">
        <f t="shared" si="21"/>
        <v>13900</v>
      </c>
      <c r="AP10" s="38">
        <f t="shared" si="21"/>
        <v>13900</v>
      </c>
      <c r="AQ10" s="38">
        <f t="shared" si="21"/>
        <v>13400</v>
      </c>
      <c r="AR10" s="38">
        <f t="shared" si="21"/>
        <v>13400</v>
      </c>
      <c r="AS10" s="38">
        <f t="shared" si="21"/>
        <v>13400</v>
      </c>
      <c r="AT10" s="38">
        <f t="shared" si="21"/>
        <v>12700</v>
      </c>
      <c r="AU10" s="38">
        <f t="shared" si="21"/>
        <v>12700</v>
      </c>
      <c r="AV10" s="38">
        <f t="shared" si="21"/>
        <v>12700</v>
      </c>
      <c r="AW10" s="38">
        <f t="shared" si="21"/>
        <v>12700</v>
      </c>
      <c r="AX10" s="38">
        <f t="shared" si="21"/>
        <v>12700</v>
      </c>
      <c r="AY10" s="38">
        <f t="shared" si="21"/>
        <v>12700</v>
      </c>
      <c r="AZ10" s="38">
        <f t="shared" si="21"/>
        <v>12700</v>
      </c>
      <c r="BA10" s="38">
        <f t="shared" si="21"/>
        <v>12700</v>
      </c>
      <c r="BB10" s="38">
        <f t="shared" si="21"/>
        <v>13900</v>
      </c>
      <c r="BC10" s="38">
        <f t="shared" si="21"/>
        <v>13900</v>
      </c>
      <c r="BD10" s="38">
        <f t="shared" si="21"/>
        <v>14600</v>
      </c>
      <c r="BE10" s="38">
        <f t="shared" si="21"/>
        <v>14600</v>
      </c>
      <c r="BF10" s="38">
        <f t="shared" si="21"/>
        <v>14600</v>
      </c>
      <c r="BG10" s="38">
        <f t="shared" si="21"/>
        <v>12700</v>
      </c>
      <c r="BH10" s="38">
        <f t="shared" si="21"/>
        <v>12700</v>
      </c>
      <c r="BI10" s="38">
        <f t="shared" si="21"/>
        <v>12700</v>
      </c>
      <c r="BJ10" s="38">
        <f t="shared" si="21"/>
        <v>12700</v>
      </c>
      <c r="BK10" s="38">
        <f t="shared" si="21"/>
        <v>12700</v>
      </c>
      <c r="BL10" s="38">
        <f t="shared" si="21"/>
        <v>12700</v>
      </c>
      <c r="BM10" s="38">
        <f t="shared" si="21"/>
        <v>12700</v>
      </c>
      <c r="BN10" s="38">
        <f t="shared" si="21"/>
        <v>12700</v>
      </c>
      <c r="BO10" s="38">
        <f t="shared" si="21"/>
        <v>12700</v>
      </c>
      <c r="BP10" s="38">
        <f t="shared" si="21"/>
        <v>15800</v>
      </c>
      <c r="BQ10" s="38">
        <f t="shared" si="21"/>
        <v>15800</v>
      </c>
      <c r="BR10" s="38">
        <f t="shared" si="21"/>
        <v>15800</v>
      </c>
      <c r="BS10" s="38">
        <f t="shared" si="21"/>
        <v>15800</v>
      </c>
      <c r="BT10" s="38">
        <f t="shared" si="21"/>
        <v>21400</v>
      </c>
      <c r="BU10" s="38">
        <f t="shared" si="21"/>
        <v>21400</v>
      </c>
      <c r="BV10" s="93">
        <f t="shared" si="21"/>
        <v>21400</v>
      </c>
      <c r="BW10" s="93">
        <f t="shared" si="21"/>
        <v>21400</v>
      </c>
      <c r="BX10" s="93">
        <f t="shared" si="21"/>
        <v>21400</v>
      </c>
      <c r="BY10" s="93">
        <f t="shared" si="21"/>
        <v>21400</v>
      </c>
      <c r="BZ10" s="93">
        <f t="shared" si="21"/>
        <v>21400</v>
      </c>
      <c r="CA10" s="38">
        <f t="shared" si="21"/>
        <v>13900</v>
      </c>
      <c r="CB10" s="38">
        <f t="shared" si="21"/>
        <v>13900</v>
      </c>
      <c r="CC10" s="38">
        <f t="shared" si="21"/>
        <v>13900</v>
      </c>
      <c r="CD10" s="240">
        <f t="shared" si="21"/>
        <v>17000</v>
      </c>
      <c r="CE10" s="240">
        <f t="shared" si="21"/>
        <v>17000</v>
      </c>
      <c r="CF10" s="240">
        <f t="shared" si="21"/>
        <v>17000</v>
      </c>
      <c r="CG10" s="240">
        <f t="shared" si="21"/>
        <v>17000</v>
      </c>
      <c r="CH10" s="38">
        <f t="shared" si="21"/>
        <v>17000</v>
      </c>
      <c r="CI10" s="38">
        <f t="shared" si="21"/>
        <v>17000</v>
      </c>
      <c r="CJ10" s="38">
        <f t="shared" si="21"/>
        <v>16300</v>
      </c>
      <c r="CK10" s="38">
        <f t="shared" si="21"/>
        <v>16300</v>
      </c>
      <c r="CL10" s="38">
        <f t="shared" si="21"/>
        <v>16300</v>
      </c>
      <c r="CM10" s="38">
        <f t="shared" si="21"/>
        <v>16300</v>
      </c>
      <c r="CN10" s="38">
        <f t="shared" si="21"/>
        <v>16300</v>
      </c>
      <c r="CO10" s="38">
        <f t="shared" si="21"/>
        <v>17000</v>
      </c>
      <c r="CP10" s="38">
        <f t="shared" si="21"/>
        <v>17000</v>
      </c>
      <c r="CQ10" s="38">
        <f t="shared" si="21"/>
        <v>16300</v>
      </c>
      <c r="CR10" s="38">
        <f t="shared" si="21"/>
        <v>16300</v>
      </c>
      <c r="CS10" s="38">
        <f t="shared" si="21"/>
        <v>19700</v>
      </c>
      <c r="CT10" s="38">
        <f t="shared" si="21"/>
        <v>20400</v>
      </c>
      <c r="CU10" s="38">
        <f t="shared" si="21"/>
        <v>20400</v>
      </c>
      <c r="CV10" s="38">
        <f t="shared" si="21"/>
        <v>19700</v>
      </c>
      <c r="CW10" s="38">
        <f t="shared" si="21"/>
        <v>19700</v>
      </c>
      <c r="CX10" s="38">
        <f t="shared" si="21"/>
        <v>19700</v>
      </c>
      <c r="CY10" s="38">
        <f t="shared" ref="CY10:FJ10" si="22">CY9+2200</f>
        <v>19700</v>
      </c>
      <c r="CZ10" s="38">
        <f t="shared" si="22"/>
        <v>19700</v>
      </c>
      <c r="DA10" s="38">
        <f t="shared" si="22"/>
        <v>19700</v>
      </c>
      <c r="DB10" s="38">
        <f t="shared" si="22"/>
        <v>20400</v>
      </c>
      <c r="DC10" s="38">
        <f t="shared" si="22"/>
        <v>20400</v>
      </c>
      <c r="DD10" s="38">
        <f t="shared" si="22"/>
        <v>17000</v>
      </c>
      <c r="DE10" s="38">
        <f t="shared" si="22"/>
        <v>17000</v>
      </c>
      <c r="DF10" s="38">
        <f t="shared" si="22"/>
        <v>18000</v>
      </c>
      <c r="DG10" s="38">
        <f t="shared" si="22"/>
        <v>18000</v>
      </c>
      <c r="DH10" s="38">
        <f t="shared" si="22"/>
        <v>18000</v>
      </c>
      <c r="DI10" s="38">
        <f t="shared" si="22"/>
        <v>18000</v>
      </c>
      <c r="DJ10" s="38">
        <f t="shared" si="22"/>
        <v>18700</v>
      </c>
      <c r="DK10" s="38">
        <f t="shared" si="22"/>
        <v>18700</v>
      </c>
      <c r="DL10" s="38">
        <f t="shared" si="22"/>
        <v>18000</v>
      </c>
      <c r="DM10" s="38">
        <f t="shared" si="22"/>
        <v>18000</v>
      </c>
      <c r="DN10" s="38">
        <f t="shared" si="22"/>
        <v>18000</v>
      </c>
      <c r="DO10" s="38">
        <f t="shared" si="22"/>
        <v>18000</v>
      </c>
      <c r="DP10" s="38">
        <f t="shared" si="22"/>
        <v>18000</v>
      </c>
      <c r="DQ10" s="38">
        <f t="shared" si="22"/>
        <v>18700</v>
      </c>
      <c r="DR10" s="38">
        <f t="shared" si="22"/>
        <v>18700</v>
      </c>
      <c r="DS10" s="38">
        <f t="shared" si="22"/>
        <v>18000</v>
      </c>
      <c r="DT10" s="38">
        <f t="shared" si="22"/>
        <v>18000</v>
      </c>
      <c r="DU10" s="38">
        <f t="shared" si="22"/>
        <v>18000</v>
      </c>
      <c r="DV10" s="38">
        <f t="shared" si="22"/>
        <v>18000</v>
      </c>
      <c r="DW10" s="38">
        <f t="shared" si="22"/>
        <v>18000</v>
      </c>
      <c r="DX10" s="38">
        <f t="shared" si="22"/>
        <v>18700</v>
      </c>
      <c r="DY10" s="38">
        <f t="shared" si="22"/>
        <v>18700</v>
      </c>
      <c r="DZ10" s="38">
        <f t="shared" si="22"/>
        <v>18000</v>
      </c>
      <c r="EA10" s="38">
        <f t="shared" si="22"/>
        <v>18000</v>
      </c>
      <c r="EB10" s="38">
        <f t="shared" si="22"/>
        <v>18000</v>
      </c>
      <c r="EC10" s="38">
        <f t="shared" si="22"/>
        <v>18000</v>
      </c>
      <c r="ED10" s="38">
        <f t="shared" si="22"/>
        <v>18000</v>
      </c>
      <c r="EE10" s="38">
        <f t="shared" si="22"/>
        <v>18700</v>
      </c>
      <c r="EF10" s="38">
        <f t="shared" si="22"/>
        <v>18700</v>
      </c>
      <c r="EG10" s="38">
        <f t="shared" si="22"/>
        <v>18000</v>
      </c>
      <c r="EH10" s="38">
        <f t="shared" si="22"/>
        <v>18000</v>
      </c>
      <c r="EI10" s="38">
        <f t="shared" si="22"/>
        <v>18000</v>
      </c>
      <c r="EJ10" s="38">
        <f t="shared" si="22"/>
        <v>18000</v>
      </c>
      <c r="EK10" s="38">
        <f t="shared" si="22"/>
        <v>18000</v>
      </c>
      <c r="EL10" s="38">
        <f t="shared" si="22"/>
        <v>18700</v>
      </c>
      <c r="EM10" s="38">
        <f t="shared" si="22"/>
        <v>18700</v>
      </c>
      <c r="EN10" s="38">
        <f t="shared" si="22"/>
        <v>18000</v>
      </c>
      <c r="EO10" s="38">
        <f t="shared" si="22"/>
        <v>18000</v>
      </c>
      <c r="EP10" s="38">
        <f t="shared" si="22"/>
        <v>18000</v>
      </c>
      <c r="EQ10" s="38">
        <f t="shared" si="22"/>
        <v>18000</v>
      </c>
      <c r="ER10" s="38">
        <f t="shared" si="22"/>
        <v>18000</v>
      </c>
      <c r="ES10" s="38">
        <f t="shared" si="22"/>
        <v>18700</v>
      </c>
      <c r="ET10" s="38">
        <f t="shared" si="22"/>
        <v>18700</v>
      </c>
      <c r="EU10" s="38">
        <f t="shared" si="22"/>
        <v>16300</v>
      </c>
      <c r="EV10" s="38">
        <f t="shared" si="22"/>
        <v>16300</v>
      </c>
      <c r="EW10" s="38">
        <f t="shared" si="22"/>
        <v>16300</v>
      </c>
      <c r="EX10" s="38">
        <f t="shared" si="22"/>
        <v>16300</v>
      </c>
      <c r="EY10" s="38">
        <f t="shared" si="22"/>
        <v>16300</v>
      </c>
      <c r="EZ10" s="38">
        <f t="shared" si="22"/>
        <v>17000</v>
      </c>
      <c r="FA10" s="38">
        <f t="shared" si="22"/>
        <v>17000</v>
      </c>
      <c r="FB10" s="38">
        <f t="shared" si="22"/>
        <v>16300</v>
      </c>
      <c r="FC10" s="38">
        <f t="shared" si="22"/>
        <v>16300</v>
      </c>
      <c r="FD10" s="38">
        <f t="shared" si="22"/>
        <v>16300</v>
      </c>
      <c r="FE10" s="38">
        <f t="shared" si="22"/>
        <v>16300</v>
      </c>
      <c r="FF10" s="38">
        <f t="shared" si="22"/>
        <v>16300</v>
      </c>
      <c r="FG10" s="38">
        <f t="shared" si="22"/>
        <v>17000</v>
      </c>
      <c r="FH10" s="38">
        <f t="shared" si="22"/>
        <v>17000</v>
      </c>
      <c r="FI10" s="38">
        <f t="shared" si="22"/>
        <v>16300</v>
      </c>
      <c r="FJ10" s="38">
        <f t="shared" si="22"/>
        <v>16300</v>
      </c>
      <c r="FK10" s="38">
        <f t="shared" ref="FK10:GG10" si="23">FK9+2200</f>
        <v>16300</v>
      </c>
      <c r="FL10" s="38">
        <f t="shared" si="23"/>
        <v>16300</v>
      </c>
      <c r="FM10" s="38">
        <f t="shared" si="23"/>
        <v>16300</v>
      </c>
      <c r="FN10" s="38">
        <f t="shared" si="23"/>
        <v>17000</v>
      </c>
      <c r="FO10" s="38">
        <f t="shared" si="23"/>
        <v>17000</v>
      </c>
      <c r="FP10" s="38">
        <f t="shared" si="23"/>
        <v>16300</v>
      </c>
      <c r="FQ10" s="38">
        <f t="shared" si="23"/>
        <v>16300</v>
      </c>
      <c r="FR10" s="38">
        <f t="shared" si="23"/>
        <v>17000</v>
      </c>
      <c r="FS10" s="38">
        <f t="shared" si="23"/>
        <v>17000</v>
      </c>
      <c r="FT10" s="38">
        <f t="shared" si="23"/>
        <v>17000</v>
      </c>
      <c r="FU10" s="38">
        <f t="shared" si="23"/>
        <v>17000</v>
      </c>
      <c r="FV10" s="38">
        <f t="shared" si="23"/>
        <v>17000</v>
      </c>
      <c r="FW10" s="38">
        <f t="shared" si="23"/>
        <v>16300</v>
      </c>
      <c r="FX10" s="240">
        <f t="shared" si="23"/>
        <v>19700</v>
      </c>
      <c r="FY10" s="240">
        <f t="shared" si="23"/>
        <v>19700</v>
      </c>
      <c r="FZ10" s="240">
        <f t="shared" si="23"/>
        <v>19700</v>
      </c>
      <c r="GA10" s="240">
        <f t="shared" si="23"/>
        <v>19700</v>
      </c>
      <c r="GB10" s="240">
        <f t="shared" si="23"/>
        <v>19700</v>
      </c>
      <c r="GC10" s="240">
        <f t="shared" si="23"/>
        <v>18000</v>
      </c>
      <c r="GD10" s="240">
        <f t="shared" si="23"/>
        <v>17000</v>
      </c>
      <c r="GE10" s="240">
        <f t="shared" si="23"/>
        <v>17000</v>
      </c>
      <c r="GF10" s="240">
        <f t="shared" si="23"/>
        <v>19700</v>
      </c>
      <c r="GG10" s="240">
        <f t="shared" si="23"/>
        <v>19700</v>
      </c>
      <c r="GH10" s="240">
        <f t="shared" ref="GH10:GI10" si="24">GH9+2200</f>
        <v>12700</v>
      </c>
      <c r="GI10" s="240">
        <f t="shared" si="24"/>
        <v>13400</v>
      </c>
      <c r="GJ10" s="240">
        <f t="shared" ref="GJ10:IU10" si="25">GJ9+2200</f>
        <v>13400</v>
      </c>
      <c r="GK10" s="240">
        <f t="shared" si="25"/>
        <v>12700</v>
      </c>
      <c r="GL10" s="240">
        <f t="shared" si="25"/>
        <v>12700</v>
      </c>
      <c r="GM10" s="240">
        <f t="shared" si="25"/>
        <v>12700</v>
      </c>
      <c r="GN10" s="240">
        <f t="shared" si="25"/>
        <v>12700</v>
      </c>
      <c r="GO10" s="240">
        <f t="shared" si="25"/>
        <v>12700</v>
      </c>
      <c r="GP10" s="240">
        <f t="shared" si="25"/>
        <v>13400</v>
      </c>
      <c r="GQ10" s="240">
        <f t="shared" si="25"/>
        <v>13400</v>
      </c>
      <c r="GR10" s="240">
        <f t="shared" si="25"/>
        <v>12700</v>
      </c>
      <c r="GS10" s="240">
        <f t="shared" si="25"/>
        <v>12700</v>
      </c>
      <c r="GT10" s="240">
        <f t="shared" si="25"/>
        <v>12700</v>
      </c>
      <c r="GU10" s="240">
        <f t="shared" si="25"/>
        <v>12700</v>
      </c>
      <c r="GV10" s="240">
        <f t="shared" si="25"/>
        <v>12700</v>
      </c>
      <c r="GW10" s="240">
        <f t="shared" si="25"/>
        <v>13400</v>
      </c>
      <c r="GX10" s="240">
        <f t="shared" si="25"/>
        <v>13400</v>
      </c>
      <c r="GY10" s="240">
        <f t="shared" si="25"/>
        <v>12700</v>
      </c>
      <c r="GZ10" s="240">
        <f t="shared" si="25"/>
        <v>12700</v>
      </c>
      <c r="HA10" s="240">
        <f t="shared" si="25"/>
        <v>12700</v>
      </c>
      <c r="HB10" s="240">
        <f t="shared" si="25"/>
        <v>12700</v>
      </c>
      <c r="HC10" s="240">
        <f t="shared" si="25"/>
        <v>12700</v>
      </c>
      <c r="HD10" s="240">
        <f t="shared" si="25"/>
        <v>13400</v>
      </c>
      <c r="HE10" s="240">
        <f t="shared" si="25"/>
        <v>13400</v>
      </c>
      <c r="HF10" s="240">
        <f t="shared" si="25"/>
        <v>12700</v>
      </c>
      <c r="HG10" s="240">
        <f t="shared" si="25"/>
        <v>12700</v>
      </c>
      <c r="HH10" s="240">
        <f t="shared" si="25"/>
        <v>12700</v>
      </c>
      <c r="HI10" s="240">
        <f t="shared" si="25"/>
        <v>12700</v>
      </c>
      <c r="HJ10" s="240">
        <f t="shared" si="25"/>
        <v>12700</v>
      </c>
      <c r="HK10" s="240">
        <f t="shared" si="25"/>
        <v>13400</v>
      </c>
      <c r="HL10" s="240">
        <f t="shared" si="25"/>
        <v>13400</v>
      </c>
      <c r="HM10" s="240">
        <f t="shared" si="25"/>
        <v>12700</v>
      </c>
      <c r="HN10" s="240">
        <f t="shared" si="25"/>
        <v>12700</v>
      </c>
      <c r="HO10" s="240">
        <f t="shared" si="25"/>
        <v>13400</v>
      </c>
      <c r="HP10" s="240">
        <f t="shared" si="25"/>
        <v>13900</v>
      </c>
      <c r="HQ10" s="240">
        <f t="shared" si="25"/>
        <v>12200</v>
      </c>
      <c r="HR10" s="240">
        <f t="shared" si="25"/>
        <v>12700</v>
      </c>
      <c r="HS10" s="240">
        <f t="shared" si="25"/>
        <v>12700</v>
      </c>
      <c r="HT10" s="240">
        <f t="shared" si="25"/>
        <v>12200</v>
      </c>
      <c r="HU10" s="240">
        <f t="shared" si="25"/>
        <v>12200</v>
      </c>
      <c r="HV10" s="240">
        <f t="shared" si="25"/>
        <v>12200</v>
      </c>
      <c r="HW10" s="240">
        <f t="shared" si="25"/>
        <v>12200</v>
      </c>
      <c r="HX10" s="240">
        <f t="shared" si="25"/>
        <v>12200</v>
      </c>
      <c r="HY10" s="240">
        <f t="shared" si="25"/>
        <v>12700</v>
      </c>
      <c r="HZ10" s="240">
        <f t="shared" si="25"/>
        <v>12700</v>
      </c>
      <c r="IA10" s="240">
        <f t="shared" si="25"/>
        <v>12200</v>
      </c>
      <c r="IB10" s="240">
        <f t="shared" si="25"/>
        <v>12200</v>
      </c>
      <c r="IC10" s="240">
        <f t="shared" si="25"/>
        <v>12200</v>
      </c>
      <c r="ID10" s="240">
        <f t="shared" si="25"/>
        <v>12200</v>
      </c>
      <c r="IE10" s="240">
        <f t="shared" si="25"/>
        <v>12200</v>
      </c>
      <c r="IF10" s="240">
        <f t="shared" si="25"/>
        <v>12700</v>
      </c>
      <c r="IG10" s="240">
        <f t="shared" si="25"/>
        <v>12700</v>
      </c>
      <c r="IH10" s="240">
        <f t="shared" si="25"/>
        <v>12200</v>
      </c>
      <c r="II10" s="240">
        <f t="shared" si="25"/>
        <v>12200</v>
      </c>
      <c r="IJ10" s="240">
        <f t="shared" si="25"/>
        <v>12200</v>
      </c>
      <c r="IK10" s="240">
        <f t="shared" si="25"/>
        <v>12200</v>
      </c>
      <c r="IL10" s="240">
        <f t="shared" si="25"/>
        <v>12200</v>
      </c>
      <c r="IM10" s="240">
        <f t="shared" si="25"/>
        <v>12700</v>
      </c>
      <c r="IN10" s="240">
        <f t="shared" si="25"/>
        <v>12700</v>
      </c>
      <c r="IO10" s="240">
        <f t="shared" si="25"/>
        <v>12200</v>
      </c>
      <c r="IP10" s="240">
        <f t="shared" si="25"/>
        <v>12200</v>
      </c>
      <c r="IQ10" s="240">
        <f t="shared" si="25"/>
        <v>13900</v>
      </c>
      <c r="IR10" s="240">
        <f t="shared" si="25"/>
        <v>13900</v>
      </c>
      <c r="IS10" s="240">
        <f t="shared" si="25"/>
        <v>13900</v>
      </c>
      <c r="IT10" s="240">
        <f t="shared" si="25"/>
        <v>14600</v>
      </c>
      <c r="IU10" s="240">
        <f t="shared" si="25"/>
        <v>14600</v>
      </c>
      <c r="IV10" s="240">
        <f t="shared" ref="IV10:JN10" si="26">IV9+2200</f>
        <v>13900</v>
      </c>
      <c r="IW10" s="240">
        <f t="shared" si="26"/>
        <v>13900</v>
      </c>
      <c r="IX10" s="240">
        <f t="shared" si="26"/>
        <v>13900</v>
      </c>
      <c r="IY10" s="240">
        <f t="shared" si="26"/>
        <v>13900</v>
      </c>
      <c r="IZ10" s="240">
        <f t="shared" si="26"/>
        <v>13900</v>
      </c>
      <c r="JA10" s="240">
        <f t="shared" si="26"/>
        <v>14600</v>
      </c>
      <c r="JB10" s="240">
        <f t="shared" si="26"/>
        <v>14600</v>
      </c>
      <c r="JC10" s="240">
        <f t="shared" si="26"/>
        <v>14600</v>
      </c>
      <c r="JD10" s="240">
        <f t="shared" si="26"/>
        <v>14600</v>
      </c>
      <c r="JE10" s="240">
        <f t="shared" si="26"/>
        <v>14600</v>
      </c>
      <c r="JF10" s="240">
        <f t="shared" si="26"/>
        <v>14600</v>
      </c>
      <c r="JG10" s="240">
        <f t="shared" si="26"/>
        <v>14600</v>
      </c>
      <c r="JH10" s="240">
        <f t="shared" si="26"/>
        <v>15100</v>
      </c>
      <c r="JI10" s="240">
        <f t="shared" si="26"/>
        <v>15100</v>
      </c>
      <c r="JJ10" s="240">
        <f t="shared" si="26"/>
        <v>14600</v>
      </c>
      <c r="JK10" s="240">
        <f t="shared" si="26"/>
        <v>14600</v>
      </c>
      <c r="JL10" s="240">
        <f t="shared" si="26"/>
        <v>15800</v>
      </c>
      <c r="JM10" s="240">
        <f t="shared" si="26"/>
        <v>15800</v>
      </c>
      <c r="JN10" s="240">
        <f t="shared" si="26"/>
        <v>16300</v>
      </c>
    </row>
    <row r="11" spans="1:274" s="149" customFormat="1" x14ac:dyDescent="0.2">
      <c r="A11" s="38" t="s">
        <v>26</v>
      </c>
      <c r="B11" s="38"/>
      <c r="C11" s="38"/>
      <c r="D11" s="38"/>
      <c r="E11" s="38"/>
      <c r="F11" s="38"/>
      <c r="BV11" s="204"/>
      <c r="BW11" s="204"/>
      <c r="BX11" s="204"/>
      <c r="BY11" s="204"/>
      <c r="BZ11" s="204"/>
      <c r="CD11" s="282"/>
      <c r="CE11" s="282"/>
      <c r="CF11" s="282"/>
      <c r="CG11" s="282"/>
      <c r="FX11" s="282"/>
      <c r="FY11" s="282"/>
      <c r="FZ11" s="282"/>
      <c r="GA11" s="282"/>
      <c r="GB11" s="282"/>
      <c r="GC11" s="282"/>
      <c r="GD11" s="282"/>
      <c r="GE11" s="282"/>
      <c r="GF11" s="282"/>
      <c r="GG11" s="282"/>
      <c r="GH11" s="282"/>
      <c r="GI11" s="282"/>
      <c r="GJ11" s="282"/>
      <c r="GK11" s="282"/>
      <c r="GL11" s="282"/>
      <c r="GM11" s="282"/>
      <c r="GN11" s="282"/>
      <c r="GO11" s="282"/>
      <c r="GP11" s="282"/>
      <c r="GQ11" s="282"/>
      <c r="GR11" s="282"/>
      <c r="GS11" s="282"/>
      <c r="GT11" s="282"/>
      <c r="GU11" s="282"/>
      <c r="GV11" s="282"/>
      <c r="GW11" s="282"/>
      <c r="GX11" s="282"/>
      <c r="GY11" s="282"/>
      <c r="GZ11" s="282"/>
      <c r="HA11" s="282"/>
      <c r="HB11" s="282"/>
      <c r="HC11" s="282"/>
      <c r="HD11" s="282"/>
      <c r="HE11" s="282"/>
      <c r="HF11" s="282"/>
      <c r="HG11" s="282"/>
      <c r="HH11" s="282"/>
      <c r="HI11" s="282"/>
      <c r="HJ11" s="282"/>
      <c r="HK11" s="282"/>
      <c r="HL11" s="282"/>
      <c r="HM11" s="282"/>
      <c r="HN11" s="282"/>
      <c r="HO11" s="282"/>
      <c r="HP11" s="282"/>
      <c r="HQ11" s="282"/>
      <c r="HR11" s="282"/>
      <c r="HS11" s="282"/>
      <c r="HT11" s="282"/>
      <c r="HU11" s="282"/>
      <c r="HV11" s="282"/>
      <c r="HW11" s="282"/>
      <c r="HX11" s="282"/>
      <c r="HY11" s="282"/>
      <c r="HZ11" s="282"/>
      <c r="IA11" s="282"/>
      <c r="IB11" s="282"/>
      <c r="IC11" s="282"/>
      <c r="ID11" s="282"/>
      <c r="IE11" s="282"/>
      <c r="IF11" s="282"/>
      <c r="IG11" s="282"/>
      <c r="IH11" s="282"/>
      <c r="II11" s="282"/>
      <c r="IJ11" s="282"/>
      <c r="IK11" s="282"/>
      <c r="IL11" s="282"/>
      <c r="IM11" s="282"/>
      <c r="IN11" s="282"/>
      <c r="IO11" s="282"/>
      <c r="IP11" s="282"/>
      <c r="IQ11" s="282"/>
      <c r="IR11" s="282"/>
      <c r="IS11" s="282"/>
      <c r="IT11" s="282"/>
      <c r="IU11" s="282"/>
      <c r="IV11" s="282"/>
      <c r="IW11" s="282"/>
      <c r="IX11" s="282"/>
      <c r="IY11" s="282"/>
      <c r="IZ11" s="282"/>
      <c r="JA11" s="282"/>
      <c r="JB11" s="282"/>
      <c r="JC11" s="282"/>
      <c r="JD11" s="282"/>
      <c r="JE11" s="282"/>
      <c r="JF11" s="282"/>
      <c r="JG11" s="282"/>
      <c r="JH11" s="282"/>
      <c r="JI11" s="282"/>
      <c r="JJ11" s="282"/>
      <c r="JK11" s="282"/>
      <c r="JL11" s="282"/>
      <c r="JM11" s="282"/>
      <c r="JN11" s="282"/>
    </row>
    <row r="12" spans="1:274" s="149" customFormat="1" x14ac:dyDescent="0.2">
      <c r="A12" s="9">
        <v>1</v>
      </c>
      <c r="B12" s="38">
        <f t="shared" ref="B12:G12" si="27">B6+2000</f>
        <v>19650</v>
      </c>
      <c r="C12" s="38">
        <f t="shared" si="27"/>
        <v>19650</v>
      </c>
      <c r="D12" s="38">
        <f t="shared" si="27"/>
        <v>17650</v>
      </c>
      <c r="E12" s="38">
        <f t="shared" si="27"/>
        <v>13650</v>
      </c>
      <c r="F12" s="38">
        <f t="shared" si="27"/>
        <v>13650</v>
      </c>
      <c r="G12" s="38">
        <f t="shared" si="27"/>
        <v>11500</v>
      </c>
      <c r="H12" s="38">
        <f t="shared" ref="H12:AJ12" si="28">H6+2000</f>
        <v>11500</v>
      </c>
      <c r="I12" s="38">
        <f t="shared" si="28"/>
        <v>11000</v>
      </c>
      <c r="J12" s="38">
        <f t="shared" si="28"/>
        <v>11000</v>
      </c>
      <c r="K12" s="38">
        <f t="shared" si="28"/>
        <v>11500</v>
      </c>
      <c r="L12" s="38">
        <f t="shared" si="28"/>
        <v>11500</v>
      </c>
      <c r="M12" s="38">
        <f t="shared" si="28"/>
        <v>11000</v>
      </c>
      <c r="N12" s="38">
        <f t="shared" si="28"/>
        <v>11000</v>
      </c>
      <c r="O12" s="38">
        <f t="shared" si="28"/>
        <v>11500</v>
      </c>
      <c r="P12" s="38">
        <f t="shared" si="28"/>
        <v>11500</v>
      </c>
      <c r="Q12" s="38">
        <f t="shared" si="28"/>
        <v>11000</v>
      </c>
      <c r="R12" s="38">
        <f t="shared" si="28"/>
        <v>11000</v>
      </c>
      <c r="S12" s="38">
        <f t="shared" si="28"/>
        <v>11000</v>
      </c>
      <c r="T12" s="38">
        <f t="shared" si="28"/>
        <v>11000</v>
      </c>
      <c r="U12" s="38">
        <f t="shared" si="28"/>
        <v>12200</v>
      </c>
      <c r="V12" s="38">
        <f t="shared" si="28"/>
        <v>12200</v>
      </c>
      <c r="W12" s="38">
        <f t="shared" si="28"/>
        <v>11000</v>
      </c>
      <c r="X12" s="38">
        <f t="shared" si="28"/>
        <v>11000</v>
      </c>
      <c r="Y12" s="38">
        <f t="shared" si="28"/>
        <v>11000</v>
      </c>
      <c r="Z12" s="38">
        <f t="shared" si="28"/>
        <v>11000</v>
      </c>
      <c r="AA12" s="38">
        <f t="shared" si="28"/>
        <v>11500</v>
      </c>
      <c r="AB12" s="38">
        <f t="shared" si="28"/>
        <v>11500</v>
      </c>
      <c r="AC12" s="38">
        <f t="shared" si="28"/>
        <v>11000</v>
      </c>
      <c r="AD12" s="38">
        <f t="shared" si="28"/>
        <v>11000</v>
      </c>
      <c r="AE12" s="38">
        <f t="shared" si="28"/>
        <v>13400</v>
      </c>
      <c r="AF12" s="38">
        <f t="shared" si="28"/>
        <v>13400</v>
      </c>
      <c r="AG12" s="38">
        <f t="shared" si="28"/>
        <v>13400</v>
      </c>
      <c r="AH12" s="38">
        <f t="shared" si="28"/>
        <v>11500</v>
      </c>
      <c r="AI12" s="38">
        <f t="shared" si="28"/>
        <v>11500</v>
      </c>
      <c r="AJ12" s="38">
        <f t="shared" si="28"/>
        <v>15100</v>
      </c>
      <c r="AK12" s="38">
        <f t="shared" ref="AK12:AL12" si="29">AK6+2000</f>
        <v>12700</v>
      </c>
      <c r="AL12" s="38">
        <f t="shared" si="29"/>
        <v>12700</v>
      </c>
      <c r="AM12" s="38">
        <f t="shared" ref="AM12:CX12" si="30">AM6+2000</f>
        <v>12200</v>
      </c>
      <c r="AN12" s="38">
        <f t="shared" si="30"/>
        <v>12700</v>
      </c>
      <c r="AO12" s="38">
        <f t="shared" si="30"/>
        <v>12700</v>
      </c>
      <c r="AP12" s="38">
        <f t="shared" si="30"/>
        <v>12700</v>
      </c>
      <c r="AQ12" s="38">
        <f t="shared" si="30"/>
        <v>12200</v>
      </c>
      <c r="AR12" s="38">
        <f t="shared" si="30"/>
        <v>12200</v>
      </c>
      <c r="AS12" s="38">
        <f t="shared" si="30"/>
        <v>12200</v>
      </c>
      <c r="AT12" s="38">
        <f t="shared" si="30"/>
        <v>11500</v>
      </c>
      <c r="AU12" s="38">
        <f t="shared" si="30"/>
        <v>11500</v>
      </c>
      <c r="AV12" s="38">
        <f t="shared" si="30"/>
        <v>11500</v>
      </c>
      <c r="AW12" s="38">
        <f t="shared" si="30"/>
        <v>11500</v>
      </c>
      <c r="AX12" s="38">
        <f t="shared" si="30"/>
        <v>11500</v>
      </c>
      <c r="AY12" s="38">
        <f t="shared" si="30"/>
        <v>11500</v>
      </c>
      <c r="AZ12" s="38">
        <f t="shared" si="30"/>
        <v>11500</v>
      </c>
      <c r="BA12" s="38">
        <f t="shared" si="30"/>
        <v>11500</v>
      </c>
      <c r="BB12" s="38">
        <f t="shared" si="30"/>
        <v>12700</v>
      </c>
      <c r="BC12" s="38">
        <f t="shared" si="30"/>
        <v>12700</v>
      </c>
      <c r="BD12" s="38">
        <f t="shared" si="30"/>
        <v>13400</v>
      </c>
      <c r="BE12" s="38">
        <f t="shared" si="30"/>
        <v>13400</v>
      </c>
      <c r="BF12" s="38">
        <f t="shared" si="30"/>
        <v>13400</v>
      </c>
      <c r="BG12" s="38">
        <f t="shared" si="30"/>
        <v>11500</v>
      </c>
      <c r="BH12" s="38">
        <f t="shared" si="30"/>
        <v>11500</v>
      </c>
      <c r="BI12" s="38">
        <f t="shared" si="30"/>
        <v>11500</v>
      </c>
      <c r="BJ12" s="38">
        <f t="shared" si="30"/>
        <v>11500</v>
      </c>
      <c r="BK12" s="38">
        <f t="shared" si="30"/>
        <v>11500</v>
      </c>
      <c r="BL12" s="38">
        <f t="shared" si="30"/>
        <v>11500</v>
      </c>
      <c r="BM12" s="38">
        <f t="shared" si="30"/>
        <v>11500</v>
      </c>
      <c r="BN12" s="38">
        <f t="shared" si="30"/>
        <v>11500</v>
      </c>
      <c r="BO12" s="38">
        <f t="shared" si="30"/>
        <v>11500</v>
      </c>
      <c r="BP12" s="38">
        <f t="shared" si="30"/>
        <v>14600</v>
      </c>
      <c r="BQ12" s="38">
        <f t="shared" si="30"/>
        <v>14600</v>
      </c>
      <c r="BR12" s="38">
        <f t="shared" si="30"/>
        <v>14600</v>
      </c>
      <c r="BS12" s="38">
        <f t="shared" si="30"/>
        <v>14600</v>
      </c>
      <c r="BT12" s="38">
        <f t="shared" si="30"/>
        <v>20200</v>
      </c>
      <c r="BU12" s="38">
        <f t="shared" si="30"/>
        <v>20200</v>
      </c>
      <c r="BV12" s="93">
        <f t="shared" si="30"/>
        <v>20200</v>
      </c>
      <c r="BW12" s="93">
        <f t="shared" si="30"/>
        <v>20200</v>
      </c>
      <c r="BX12" s="93">
        <f t="shared" si="30"/>
        <v>20200</v>
      </c>
      <c r="BY12" s="93">
        <f t="shared" si="30"/>
        <v>20200</v>
      </c>
      <c r="BZ12" s="93">
        <f t="shared" si="30"/>
        <v>20200</v>
      </c>
      <c r="CA12" s="38">
        <f t="shared" si="30"/>
        <v>12700</v>
      </c>
      <c r="CB12" s="38">
        <f t="shared" si="30"/>
        <v>12700</v>
      </c>
      <c r="CC12" s="38">
        <f t="shared" si="30"/>
        <v>12700</v>
      </c>
      <c r="CD12" s="240">
        <f t="shared" si="30"/>
        <v>15800</v>
      </c>
      <c r="CE12" s="240">
        <f t="shared" si="30"/>
        <v>15800</v>
      </c>
      <c r="CF12" s="240">
        <f t="shared" si="30"/>
        <v>15800</v>
      </c>
      <c r="CG12" s="240">
        <f t="shared" si="30"/>
        <v>15800</v>
      </c>
      <c r="CH12" s="38">
        <f t="shared" si="30"/>
        <v>15800</v>
      </c>
      <c r="CI12" s="38">
        <f t="shared" si="30"/>
        <v>15800</v>
      </c>
      <c r="CJ12" s="38">
        <f t="shared" si="30"/>
        <v>15100</v>
      </c>
      <c r="CK12" s="38">
        <f t="shared" si="30"/>
        <v>15100</v>
      </c>
      <c r="CL12" s="38">
        <f t="shared" si="30"/>
        <v>15100</v>
      </c>
      <c r="CM12" s="38">
        <f t="shared" si="30"/>
        <v>15100</v>
      </c>
      <c r="CN12" s="38">
        <f t="shared" si="30"/>
        <v>15100</v>
      </c>
      <c r="CO12" s="38">
        <f t="shared" si="30"/>
        <v>15800</v>
      </c>
      <c r="CP12" s="38">
        <f t="shared" si="30"/>
        <v>15800</v>
      </c>
      <c r="CQ12" s="38">
        <f t="shared" si="30"/>
        <v>15100</v>
      </c>
      <c r="CR12" s="38">
        <f t="shared" si="30"/>
        <v>15100</v>
      </c>
      <c r="CS12" s="38">
        <f t="shared" si="30"/>
        <v>18500</v>
      </c>
      <c r="CT12" s="38">
        <f t="shared" si="30"/>
        <v>19200</v>
      </c>
      <c r="CU12" s="38">
        <f t="shared" si="30"/>
        <v>19200</v>
      </c>
      <c r="CV12" s="38">
        <f t="shared" si="30"/>
        <v>18500</v>
      </c>
      <c r="CW12" s="38">
        <f t="shared" si="30"/>
        <v>18500</v>
      </c>
      <c r="CX12" s="38">
        <f t="shared" si="30"/>
        <v>18500</v>
      </c>
      <c r="CY12" s="38">
        <f t="shared" ref="CY12:FJ12" si="31">CY6+2000</f>
        <v>18500</v>
      </c>
      <c r="CZ12" s="38">
        <f t="shared" si="31"/>
        <v>18500</v>
      </c>
      <c r="DA12" s="38">
        <f t="shared" si="31"/>
        <v>18500</v>
      </c>
      <c r="DB12" s="38">
        <f t="shared" si="31"/>
        <v>19200</v>
      </c>
      <c r="DC12" s="38">
        <f t="shared" si="31"/>
        <v>19200</v>
      </c>
      <c r="DD12" s="38">
        <f t="shared" si="31"/>
        <v>15800</v>
      </c>
      <c r="DE12" s="38">
        <f t="shared" si="31"/>
        <v>15800</v>
      </c>
      <c r="DF12" s="38">
        <f t="shared" si="31"/>
        <v>16800</v>
      </c>
      <c r="DG12" s="38">
        <f t="shared" si="31"/>
        <v>16800</v>
      </c>
      <c r="DH12" s="38">
        <f t="shared" si="31"/>
        <v>16800</v>
      </c>
      <c r="DI12" s="38">
        <f t="shared" si="31"/>
        <v>16800</v>
      </c>
      <c r="DJ12" s="38">
        <f t="shared" si="31"/>
        <v>17500</v>
      </c>
      <c r="DK12" s="38">
        <f t="shared" si="31"/>
        <v>17500</v>
      </c>
      <c r="DL12" s="38">
        <f t="shared" si="31"/>
        <v>16800</v>
      </c>
      <c r="DM12" s="38">
        <f t="shared" si="31"/>
        <v>16800</v>
      </c>
      <c r="DN12" s="38">
        <f t="shared" si="31"/>
        <v>16800</v>
      </c>
      <c r="DO12" s="38">
        <f t="shared" si="31"/>
        <v>16800</v>
      </c>
      <c r="DP12" s="38">
        <f t="shared" si="31"/>
        <v>16800</v>
      </c>
      <c r="DQ12" s="38">
        <f t="shared" si="31"/>
        <v>17500</v>
      </c>
      <c r="DR12" s="38">
        <f t="shared" si="31"/>
        <v>17500</v>
      </c>
      <c r="DS12" s="38">
        <f t="shared" si="31"/>
        <v>16800</v>
      </c>
      <c r="DT12" s="38">
        <f t="shared" si="31"/>
        <v>16800</v>
      </c>
      <c r="DU12" s="38">
        <f t="shared" si="31"/>
        <v>16800</v>
      </c>
      <c r="DV12" s="38">
        <f t="shared" si="31"/>
        <v>16800</v>
      </c>
      <c r="DW12" s="38">
        <f t="shared" si="31"/>
        <v>16800</v>
      </c>
      <c r="DX12" s="38">
        <f t="shared" si="31"/>
        <v>17500</v>
      </c>
      <c r="DY12" s="38">
        <f t="shared" si="31"/>
        <v>17500</v>
      </c>
      <c r="DZ12" s="38">
        <f t="shared" si="31"/>
        <v>16800</v>
      </c>
      <c r="EA12" s="38">
        <f t="shared" si="31"/>
        <v>16800</v>
      </c>
      <c r="EB12" s="38">
        <f t="shared" si="31"/>
        <v>16800</v>
      </c>
      <c r="EC12" s="38">
        <f t="shared" si="31"/>
        <v>16800</v>
      </c>
      <c r="ED12" s="38">
        <f t="shared" si="31"/>
        <v>16800</v>
      </c>
      <c r="EE12" s="38">
        <f t="shared" si="31"/>
        <v>17500</v>
      </c>
      <c r="EF12" s="38">
        <f t="shared" si="31"/>
        <v>17500</v>
      </c>
      <c r="EG12" s="38">
        <f t="shared" si="31"/>
        <v>16800</v>
      </c>
      <c r="EH12" s="38">
        <f t="shared" si="31"/>
        <v>16800</v>
      </c>
      <c r="EI12" s="38">
        <f t="shared" si="31"/>
        <v>16800</v>
      </c>
      <c r="EJ12" s="38">
        <f t="shared" si="31"/>
        <v>16800</v>
      </c>
      <c r="EK12" s="38">
        <f t="shared" si="31"/>
        <v>16800</v>
      </c>
      <c r="EL12" s="38">
        <f t="shared" si="31"/>
        <v>17500</v>
      </c>
      <c r="EM12" s="38">
        <f t="shared" si="31"/>
        <v>17500</v>
      </c>
      <c r="EN12" s="38">
        <f t="shared" si="31"/>
        <v>16800</v>
      </c>
      <c r="EO12" s="38">
        <f t="shared" si="31"/>
        <v>16800</v>
      </c>
      <c r="EP12" s="38">
        <f t="shared" si="31"/>
        <v>16800</v>
      </c>
      <c r="EQ12" s="38">
        <f t="shared" si="31"/>
        <v>16800</v>
      </c>
      <c r="ER12" s="38">
        <f t="shared" si="31"/>
        <v>16800</v>
      </c>
      <c r="ES12" s="38">
        <f t="shared" si="31"/>
        <v>17500</v>
      </c>
      <c r="ET12" s="38">
        <f t="shared" si="31"/>
        <v>17500</v>
      </c>
      <c r="EU12" s="38">
        <f t="shared" si="31"/>
        <v>15100</v>
      </c>
      <c r="EV12" s="38">
        <f t="shared" si="31"/>
        <v>15100</v>
      </c>
      <c r="EW12" s="38">
        <f t="shared" si="31"/>
        <v>15100</v>
      </c>
      <c r="EX12" s="38">
        <f t="shared" si="31"/>
        <v>15100</v>
      </c>
      <c r="EY12" s="38">
        <f t="shared" si="31"/>
        <v>15100</v>
      </c>
      <c r="EZ12" s="38">
        <f t="shared" si="31"/>
        <v>15800</v>
      </c>
      <c r="FA12" s="38">
        <f t="shared" si="31"/>
        <v>15800</v>
      </c>
      <c r="FB12" s="38">
        <f t="shared" si="31"/>
        <v>15100</v>
      </c>
      <c r="FC12" s="38">
        <f t="shared" si="31"/>
        <v>15100</v>
      </c>
      <c r="FD12" s="38">
        <f t="shared" si="31"/>
        <v>15100</v>
      </c>
      <c r="FE12" s="38">
        <f t="shared" si="31"/>
        <v>15100</v>
      </c>
      <c r="FF12" s="38">
        <f t="shared" si="31"/>
        <v>15100</v>
      </c>
      <c r="FG12" s="38">
        <f t="shared" si="31"/>
        <v>15800</v>
      </c>
      <c r="FH12" s="38">
        <f t="shared" si="31"/>
        <v>15800</v>
      </c>
      <c r="FI12" s="38">
        <f t="shared" si="31"/>
        <v>15100</v>
      </c>
      <c r="FJ12" s="38">
        <f t="shared" si="31"/>
        <v>15100</v>
      </c>
      <c r="FK12" s="38">
        <f t="shared" ref="FK12:GG12" si="32">FK6+2000</f>
        <v>15100</v>
      </c>
      <c r="FL12" s="38">
        <f t="shared" si="32"/>
        <v>15100</v>
      </c>
      <c r="FM12" s="38">
        <f t="shared" si="32"/>
        <v>15100</v>
      </c>
      <c r="FN12" s="38">
        <f t="shared" si="32"/>
        <v>15800</v>
      </c>
      <c r="FO12" s="38">
        <f t="shared" si="32"/>
        <v>15800</v>
      </c>
      <c r="FP12" s="38">
        <f t="shared" si="32"/>
        <v>15100</v>
      </c>
      <c r="FQ12" s="38">
        <f t="shared" si="32"/>
        <v>15100</v>
      </c>
      <c r="FR12" s="38">
        <f t="shared" si="32"/>
        <v>15800</v>
      </c>
      <c r="FS12" s="38">
        <f t="shared" si="32"/>
        <v>15800</v>
      </c>
      <c r="FT12" s="38">
        <f t="shared" si="32"/>
        <v>15800</v>
      </c>
      <c r="FU12" s="38">
        <f t="shared" si="32"/>
        <v>15800</v>
      </c>
      <c r="FV12" s="38">
        <f t="shared" si="32"/>
        <v>15800</v>
      </c>
      <c r="FW12" s="38">
        <f t="shared" si="32"/>
        <v>15100</v>
      </c>
      <c r="FX12" s="240">
        <f t="shared" si="32"/>
        <v>18500</v>
      </c>
      <c r="FY12" s="240">
        <f t="shared" si="32"/>
        <v>18500</v>
      </c>
      <c r="FZ12" s="240">
        <f t="shared" si="32"/>
        <v>18500</v>
      </c>
      <c r="GA12" s="240">
        <f t="shared" si="32"/>
        <v>18500</v>
      </c>
      <c r="GB12" s="240">
        <f t="shared" si="32"/>
        <v>18500</v>
      </c>
      <c r="GC12" s="240">
        <f t="shared" si="32"/>
        <v>16800</v>
      </c>
      <c r="GD12" s="240">
        <f t="shared" si="32"/>
        <v>15800</v>
      </c>
      <c r="GE12" s="240">
        <f t="shared" si="32"/>
        <v>15800</v>
      </c>
      <c r="GF12" s="240">
        <f t="shared" si="32"/>
        <v>18500</v>
      </c>
      <c r="GG12" s="240">
        <f t="shared" si="32"/>
        <v>18500</v>
      </c>
      <c r="GH12" s="240">
        <f t="shared" ref="GH12:GI12" si="33">GH6+2000</f>
        <v>11500</v>
      </c>
      <c r="GI12" s="240">
        <f t="shared" si="33"/>
        <v>12200</v>
      </c>
      <c r="GJ12" s="240">
        <f t="shared" ref="GJ12:IU12" si="34">GJ6+2000</f>
        <v>12200</v>
      </c>
      <c r="GK12" s="240">
        <f t="shared" si="34"/>
        <v>11500</v>
      </c>
      <c r="GL12" s="240">
        <f t="shared" si="34"/>
        <v>11500</v>
      </c>
      <c r="GM12" s="240">
        <f t="shared" si="34"/>
        <v>11500</v>
      </c>
      <c r="GN12" s="240">
        <f t="shared" si="34"/>
        <v>11500</v>
      </c>
      <c r="GO12" s="240">
        <f t="shared" si="34"/>
        <v>11500</v>
      </c>
      <c r="GP12" s="240">
        <f t="shared" si="34"/>
        <v>12200</v>
      </c>
      <c r="GQ12" s="240">
        <f t="shared" si="34"/>
        <v>12200</v>
      </c>
      <c r="GR12" s="240">
        <f t="shared" si="34"/>
        <v>11500</v>
      </c>
      <c r="GS12" s="240">
        <f t="shared" si="34"/>
        <v>11500</v>
      </c>
      <c r="GT12" s="240">
        <f t="shared" si="34"/>
        <v>11500</v>
      </c>
      <c r="GU12" s="240">
        <f t="shared" si="34"/>
        <v>11500</v>
      </c>
      <c r="GV12" s="240">
        <f t="shared" si="34"/>
        <v>11500</v>
      </c>
      <c r="GW12" s="240">
        <f t="shared" si="34"/>
        <v>12200</v>
      </c>
      <c r="GX12" s="240">
        <f t="shared" si="34"/>
        <v>12200</v>
      </c>
      <c r="GY12" s="240">
        <f t="shared" si="34"/>
        <v>11500</v>
      </c>
      <c r="GZ12" s="240">
        <f t="shared" si="34"/>
        <v>11500</v>
      </c>
      <c r="HA12" s="240">
        <f t="shared" si="34"/>
        <v>11500</v>
      </c>
      <c r="HB12" s="240">
        <f t="shared" si="34"/>
        <v>11500</v>
      </c>
      <c r="HC12" s="240">
        <f t="shared" si="34"/>
        <v>11500</v>
      </c>
      <c r="HD12" s="240">
        <f t="shared" si="34"/>
        <v>12200</v>
      </c>
      <c r="HE12" s="240">
        <f t="shared" si="34"/>
        <v>12200</v>
      </c>
      <c r="HF12" s="240">
        <f t="shared" si="34"/>
        <v>11500</v>
      </c>
      <c r="HG12" s="240">
        <f t="shared" si="34"/>
        <v>11500</v>
      </c>
      <c r="HH12" s="240">
        <f t="shared" si="34"/>
        <v>11500</v>
      </c>
      <c r="HI12" s="240">
        <f t="shared" si="34"/>
        <v>11500</v>
      </c>
      <c r="HJ12" s="240">
        <f t="shared" si="34"/>
        <v>11500</v>
      </c>
      <c r="HK12" s="240">
        <f t="shared" si="34"/>
        <v>12200</v>
      </c>
      <c r="HL12" s="240">
        <f t="shared" si="34"/>
        <v>12200</v>
      </c>
      <c r="HM12" s="240">
        <f t="shared" si="34"/>
        <v>11500</v>
      </c>
      <c r="HN12" s="240">
        <f t="shared" si="34"/>
        <v>11500</v>
      </c>
      <c r="HO12" s="240">
        <f t="shared" si="34"/>
        <v>12200</v>
      </c>
      <c r="HP12" s="240">
        <f t="shared" si="34"/>
        <v>12700</v>
      </c>
      <c r="HQ12" s="240">
        <f t="shared" si="34"/>
        <v>11000</v>
      </c>
      <c r="HR12" s="240">
        <f t="shared" si="34"/>
        <v>11500</v>
      </c>
      <c r="HS12" s="240">
        <f t="shared" si="34"/>
        <v>11500</v>
      </c>
      <c r="HT12" s="240">
        <f t="shared" si="34"/>
        <v>11000</v>
      </c>
      <c r="HU12" s="240">
        <f t="shared" si="34"/>
        <v>11000</v>
      </c>
      <c r="HV12" s="240">
        <f t="shared" si="34"/>
        <v>11000</v>
      </c>
      <c r="HW12" s="240">
        <f t="shared" si="34"/>
        <v>11000</v>
      </c>
      <c r="HX12" s="240">
        <f t="shared" si="34"/>
        <v>11000</v>
      </c>
      <c r="HY12" s="240">
        <f t="shared" si="34"/>
        <v>11500</v>
      </c>
      <c r="HZ12" s="240">
        <f t="shared" si="34"/>
        <v>11500</v>
      </c>
      <c r="IA12" s="240">
        <f t="shared" si="34"/>
        <v>11000</v>
      </c>
      <c r="IB12" s="240">
        <f t="shared" si="34"/>
        <v>11000</v>
      </c>
      <c r="IC12" s="240">
        <f t="shared" si="34"/>
        <v>11000</v>
      </c>
      <c r="ID12" s="240">
        <f t="shared" si="34"/>
        <v>11000</v>
      </c>
      <c r="IE12" s="240">
        <f t="shared" si="34"/>
        <v>11000</v>
      </c>
      <c r="IF12" s="240">
        <f t="shared" si="34"/>
        <v>11500</v>
      </c>
      <c r="IG12" s="240">
        <f t="shared" si="34"/>
        <v>11500</v>
      </c>
      <c r="IH12" s="240">
        <f t="shared" si="34"/>
        <v>11000</v>
      </c>
      <c r="II12" s="240">
        <f t="shared" si="34"/>
        <v>11000</v>
      </c>
      <c r="IJ12" s="240">
        <f t="shared" si="34"/>
        <v>11000</v>
      </c>
      <c r="IK12" s="240">
        <f t="shared" si="34"/>
        <v>11000</v>
      </c>
      <c r="IL12" s="240">
        <f t="shared" si="34"/>
        <v>11000</v>
      </c>
      <c r="IM12" s="240">
        <f t="shared" si="34"/>
        <v>11500</v>
      </c>
      <c r="IN12" s="240">
        <f t="shared" si="34"/>
        <v>11500</v>
      </c>
      <c r="IO12" s="240">
        <f t="shared" si="34"/>
        <v>11000</v>
      </c>
      <c r="IP12" s="240">
        <f t="shared" si="34"/>
        <v>11000</v>
      </c>
      <c r="IQ12" s="240">
        <f t="shared" si="34"/>
        <v>12700</v>
      </c>
      <c r="IR12" s="240">
        <f t="shared" si="34"/>
        <v>12700</v>
      </c>
      <c r="IS12" s="240">
        <f t="shared" si="34"/>
        <v>12700</v>
      </c>
      <c r="IT12" s="240">
        <f t="shared" si="34"/>
        <v>13400</v>
      </c>
      <c r="IU12" s="240">
        <f t="shared" si="34"/>
        <v>13400</v>
      </c>
      <c r="IV12" s="240">
        <f t="shared" ref="IV12:JN12" si="35">IV6+2000</f>
        <v>12700</v>
      </c>
      <c r="IW12" s="240">
        <f t="shared" si="35"/>
        <v>12700</v>
      </c>
      <c r="IX12" s="240">
        <f t="shared" si="35"/>
        <v>12700</v>
      </c>
      <c r="IY12" s="240">
        <f t="shared" si="35"/>
        <v>12700</v>
      </c>
      <c r="IZ12" s="240">
        <f t="shared" si="35"/>
        <v>12700</v>
      </c>
      <c r="JA12" s="240">
        <f t="shared" si="35"/>
        <v>13400</v>
      </c>
      <c r="JB12" s="240">
        <f t="shared" si="35"/>
        <v>13400</v>
      </c>
      <c r="JC12" s="240">
        <f t="shared" si="35"/>
        <v>13400</v>
      </c>
      <c r="JD12" s="240">
        <f t="shared" si="35"/>
        <v>13400</v>
      </c>
      <c r="JE12" s="240">
        <f t="shared" si="35"/>
        <v>13400</v>
      </c>
      <c r="JF12" s="240">
        <f t="shared" si="35"/>
        <v>13400</v>
      </c>
      <c r="JG12" s="240">
        <f t="shared" si="35"/>
        <v>13400</v>
      </c>
      <c r="JH12" s="240">
        <f t="shared" si="35"/>
        <v>13900</v>
      </c>
      <c r="JI12" s="240">
        <f t="shared" si="35"/>
        <v>13900</v>
      </c>
      <c r="JJ12" s="240">
        <f t="shared" si="35"/>
        <v>13400</v>
      </c>
      <c r="JK12" s="240">
        <f t="shared" si="35"/>
        <v>13400</v>
      </c>
      <c r="JL12" s="240">
        <f t="shared" si="35"/>
        <v>14600</v>
      </c>
      <c r="JM12" s="240">
        <f t="shared" si="35"/>
        <v>14600</v>
      </c>
      <c r="JN12" s="240">
        <f t="shared" si="35"/>
        <v>15100</v>
      </c>
    </row>
    <row r="13" spans="1:274" s="149" customFormat="1" x14ac:dyDescent="0.2">
      <c r="A13" s="9">
        <v>2</v>
      </c>
      <c r="B13" s="38">
        <f t="shared" ref="B13:F13" si="36">B12+2650</f>
        <v>22300</v>
      </c>
      <c r="C13" s="38">
        <f t="shared" si="36"/>
        <v>22300</v>
      </c>
      <c r="D13" s="38">
        <f t="shared" si="36"/>
        <v>20300</v>
      </c>
      <c r="E13" s="38">
        <f t="shared" si="36"/>
        <v>16300</v>
      </c>
      <c r="F13" s="38">
        <f t="shared" si="36"/>
        <v>16300</v>
      </c>
      <c r="G13" s="38">
        <f>G12+2200</f>
        <v>13700</v>
      </c>
      <c r="H13" s="38">
        <f t="shared" ref="H13:AJ13" si="37">H12+2200</f>
        <v>13700</v>
      </c>
      <c r="I13" s="38">
        <f t="shared" si="37"/>
        <v>13200</v>
      </c>
      <c r="J13" s="38">
        <f t="shared" si="37"/>
        <v>13200</v>
      </c>
      <c r="K13" s="38">
        <f t="shared" si="37"/>
        <v>13700</v>
      </c>
      <c r="L13" s="38">
        <f t="shared" si="37"/>
        <v>13700</v>
      </c>
      <c r="M13" s="38">
        <f t="shared" si="37"/>
        <v>13200</v>
      </c>
      <c r="N13" s="38">
        <f t="shared" si="37"/>
        <v>13200</v>
      </c>
      <c r="O13" s="38">
        <f t="shared" si="37"/>
        <v>13700</v>
      </c>
      <c r="P13" s="38">
        <f t="shared" si="37"/>
        <v>13700</v>
      </c>
      <c r="Q13" s="38">
        <f t="shared" si="37"/>
        <v>13200</v>
      </c>
      <c r="R13" s="38">
        <f t="shared" si="37"/>
        <v>13200</v>
      </c>
      <c r="S13" s="38">
        <f t="shared" si="37"/>
        <v>13200</v>
      </c>
      <c r="T13" s="38">
        <f t="shared" si="37"/>
        <v>13200</v>
      </c>
      <c r="U13" s="38">
        <f t="shared" si="37"/>
        <v>14400</v>
      </c>
      <c r="V13" s="38">
        <f t="shared" si="37"/>
        <v>14400</v>
      </c>
      <c r="W13" s="38">
        <f t="shared" si="37"/>
        <v>13200</v>
      </c>
      <c r="X13" s="38">
        <f t="shared" si="37"/>
        <v>13200</v>
      </c>
      <c r="Y13" s="38">
        <f t="shared" si="37"/>
        <v>13200</v>
      </c>
      <c r="Z13" s="38">
        <f t="shared" si="37"/>
        <v>13200</v>
      </c>
      <c r="AA13" s="38">
        <f t="shared" si="37"/>
        <v>13700</v>
      </c>
      <c r="AB13" s="38">
        <f t="shared" si="37"/>
        <v>13700</v>
      </c>
      <c r="AC13" s="38">
        <f t="shared" si="37"/>
        <v>13200</v>
      </c>
      <c r="AD13" s="38">
        <f t="shared" si="37"/>
        <v>13200</v>
      </c>
      <c r="AE13" s="38">
        <f t="shared" si="37"/>
        <v>15600</v>
      </c>
      <c r="AF13" s="38">
        <f t="shared" si="37"/>
        <v>15600</v>
      </c>
      <c r="AG13" s="38">
        <f t="shared" si="37"/>
        <v>15600</v>
      </c>
      <c r="AH13" s="38">
        <f t="shared" si="37"/>
        <v>13700</v>
      </c>
      <c r="AI13" s="38">
        <f t="shared" si="37"/>
        <v>13700</v>
      </c>
      <c r="AJ13" s="38">
        <f t="shared" si="37"/>
        <v>17300</v>
      </c>
      <c r="AK13" s="38">
        <f t="shared" ref="AK13:AL13" si="38">AK12+2200</f>
        <v>14900</v>
      </c>
      <c r="AL13" s="38">
        <f t="shared" si="38"/>
        <v>14900</v>
      </c>
      <c r="AM13" s="38">
        <f t="shared" ref="AM13:CX13" si="39">AM12+2200</f>
        <v>14400</v>
      </c>
      <c r="AN13" s="38">
        <f t="shared" si="39"/>
        <v>14900</v>
      </c>
      <c r="AO13" s="38">
        <f t="shared" si="39"/>
        <v>14900</v>
      </c>
      <c r="AP13" s="38">
        <f t="shared" si="39"/>
        <v>14900</v>
      </c>
      <c r="AQ13" s="38">
        <f t="shared" si="39"/>
        <v>14400</v>
      </c>
      <c r="AR13" s="38">
        <f t="shared" si="39"/>
        <v>14400</v>
      </c>
      <c r="AS13" s="38">
        <f t="shared" si="39"/>
        <v>14400</v>
      </c>
      <c r="AT13" s="38">
        <f t="shared" si="39"/>
        <v>13700</v>
      </c>
      <c r="AU13" s="38">
        <f t="shared" si="39"/>
        <v>13700</v>
      </c>
      <c r="AV13" s="38">
        <f t="shared" si="39"/>
        <v>13700</v>
      </c>
      <c r="AW13" s="38">
        <f t="shared" si="39"/>
        <v>13700</v>
      </c>
      <c r="AX13" s="38">
        <f t="shared" si="39"/>
        <v>13700</v>
      </c>
      <c r="AY13" s="38">
        <f t="shared" si="39"/>
        <v>13700</v>
      </c>
      <c r="AZ13" s="38">
        <f t="shared" si="39"/>
        <v>13700</v>
      </c>
      <c r="BA13" s="38">
        <f t="shared" si="39"/>
        <v>13700</v>
      </c>
      <c r="BB13" s="38">
        <f t="shared" si="39"/>
        <v>14900</v>
      </c>
      <c r="BC13" s="38">
        <f t="shared" si="39"/>
        <v>14900</v>
      </c>
      <c r="BD13" s="38">
        <f t="shared" si="39"/>
        <v>15600</v>
      </c>
      <c r="BE13" s="38">
        <f t="shared" si="39"/>
        <v>15600</v>
      </c>
      <c r="BF13" s="38">
        <f t="shared" si="39"/>
        <v>15600</v>
      </c>
      <c r="BG13" s="38">
        <f t="shared" si="39"/>
        <v>13700</v>
      </c>
      <c r="BH13" s="38">
        <f t="shared" si="39"/>
        <v>13700</v>
      </c>
      <c r="BI13" s="38">
        <f t="shared" si="39"/>
        <v>13700</v>
      </c>
      <c r="BJ13" s="38">
        <f t="shared" si="39"/>
        <v>13700</v>
      </c>
      <c r="BK13" s="38">
        <f t="shared" si="39"/>
        <v>13700</v>
      </c>
      <c r="BL13" s="38">
        <f t="shared" si="39"/>
        <v>13700</v>
      </c>
      <c r="BM13" s="38">
        <f t="shared" si="39"/>
        <v>13700</v>
      </c>
      <c r="BN13" s="38">
        <f t="shared" si="39"/>
        <v>13700</v>
      </c>
      <c r="BO13" s="38">
        <f t="shared" si="39"/>
        <v>13700</v>
      </c>
      <c r="BP13" s="38">
        <f t="shared" si="39"/>
        <v>16800</v>
      </c>
      <c r="BQ13" s="38">
        <f t="shared" si="39"/>
        <v>16800</v>
      </c>
      <c r="BR13" s="38">
        <f t="shared" si="39"/>
        <v>16800</v>
      </c>
      <c r="BS13" s="38">
        <f t="shared" si="39"/>
        <v>16800</v>
      </c>
      <c r="BT13" s="38">
        <f t="shared" si="39"/>
        <v>22400</v>
      </c>
      <c r="BU13" s="38">
        <f t="shared" si="39"/>
        <v>22400</v>
      </c>
      <c r="BV13" s="93">
        <f t="shared" si="39"/>
        <v>22400</v>
      </c>
      <c r="BW13" s="93">
        <f t="shared" si="39"/>
        <v>22400</v>
      </c>
      <c r="BX13" s="93">
        <f t="shared" si="39"/>
        <v>22400</v>
      </c>
      <c r="BY13" s="93">
        <f t="shared" si="39"/>
        <v>22400</v>
      </c>
      <c r="BZ13" s="93">
        <f t="shared" si="39"/>
        <v>22400</v>
      </c>
      <c r="CA13" s="38">
        <f t="shared" si="39"/>
        <v>14900</v>
      </c>
      <c r="CB13" s="38">
        <f t="shared" si="39"/>
        <v>14900</v>
      </c>
      <c r="CC13" s="38">
        <f t="shared" si="39"/>
        <v>14900</v>
      </c>
      <c r="CD13" s="240">
        <f t="shared" si="39"/>
        <v>18000</v>
      </c>
      <c r="CE13" s="240">
        <f t="shared" si="39"/>
        <v>18000</v>
      </c>
      <c r="CF13" s="240">
        <f t="shared" si="39"/>
        <v>18000</v>
      </c>
      <c r="CG13" s="240">
        <f t="shared" si="39"/>
        <v>18000</v>
      </c>
      <c r="CH13" s="38">
        <f t="shared" si="39"/>
        <v>18000</v>
      </c>
      <c r="CI13" s="38">
        <f t="shared" si="39"/>
        <v>18000</v>
      </c>
      <c r="CJ13" s="38">
        <f t="shared" si="39"/>
        <v>17300</v>
      </c>
      <c r="CK13" s="38">
        <f t="shared" si="39"/>
        <v>17300</v>
      </c>
      <c r="CL13" s="38">
        <f t="shared" si="39"/>
        <v>17300</v>
      </c>
      <c r="CM13" s="38">
        <f t="shared" si="39"/>
        <v>17300</v>
      </c>
      <c r="CN13" s="38">
        <f t="shared" si="39"/>
        <v>17300</v>
      </c>
      <c r="CO13" s="38">
        <f t="shared" si="39"/>
        <v>18000</v>
      </c>
      <c r="CP13" s="38">
        <f t="shared" si="39"/>
        <v>18000</v>
      </c>
      <c r="CQ13" s="38">
        <f t="shared" si="39"/>
        <v>17300</v>
      </c>
      <c r="CR13" s="38">
        <f t="shared" si="39"/>
        <v>17300</v>
      </c>
      <c r="CS13" s="38">
        <f t="shared" si="39"/>
        <v>20700</v>
      </c>
      <c r="CT13" s="38">
        <f t="shared" si="39"/>
        <v>21400</v>
      </c>
      <c r="CU13" s="38">
        <f t="shared" si="39"/>
        <v>21400</v>
      </c>
      <c r="CV13" s="38">
        <f t="shared" si="39"/>
        <v>20700</v>
      </c>
      <c r="CW13" s="38">
        <f t="shared" si="39"/>
        <v>20700</v>
      </c>
      <c r="CX13" s="38">
        <f t="shared" si="39"/>
        <v>20700</v>
      </c>
      <c r="CY13" s="38">
        <f t="shared" ref="CY13:FJ13" si="40">CY12+2200</f>
        <v>20700</v>
      </c>
      <c r="CZ13" s="38">
        <f t="shared" si="40"/>
        <v>20700</v>
      </c>
      <c r="DA13" s="38">
        <f t="shared" si="40"/>
        <v>20700</v>
      </c>
      <c r="DB13" s="38">
        <f t="shared" si="40"/>
        <v>21400</v>
      </c>
      <c r="DC13" s="38">
        <f t="shared" si="40"/>
        <v>21400</v>
      </c>
      <c r="DD13" s="38">
        <f t="shared" si="40"/>
        <v>18000</v>
      </c>
      <c r="DE13" s="38">
        <f t="shared" si="40"/>
        <v>18000</v>
      </c>
      <c r="DF13" s="38">
        <f t="shared" si="40"/>
        <v>19000</v>
      </c>
      <c r="DG13" s="38">
        <f t="shared" si="40"/>
        <v>19000</v>
      </c>
      <c r="DH13" s="38">
        <f t="shared" si="40"/>
        <v>19000</v>
      </c>
      <c r="DI13" s="38">
        <f t="shared" si="40"/>
        <v>19000</v>
      </c>
      <c r="DJ13" s="38">
        <f t="shared" si="40"/>
        <v>19700</v>
      </c>
      <c r="DK13" s="38">
        <f t="shared" si="40"/>
        <v>19700</v>
      </c>
      <c r="DL13" s="38">
        <f t="shared" si="40"/>
        <v>19000</v>
      </c>
      <c r="DM13" s="38">
        <f t="shared" si="40"/>
        <v>19000</v>
      </c>
      <c r="DN13" s="38">
        <f t="shared" si="40"/>
        <v>19000</v>
      </c>
      <c r="DO13" s="38">
        <f t="shared" si="40"/>
        <v>19000</v>
      </c>
      <c r="DP13" s="38">
        <f t="shared" si="40"/>
        <v>19000</v>
      </c>
      <c r="DQ13" s="38">
        <f t="shared" si="40"/>
        <v>19700</v>
      </c>
      <c r="DR13" s="38">
        <f t="shared" si="40"/>
        <v>19700</v>
      </c>
      <c r="DS13" s="38">
        <f t="shared" si="40"/>
        <v>19000</v>
      </c>
      <c r="DT13" s="38">
        <f t="shared" si="40"/>
        <v>19000</v>
      </c>
      <c r="DU13" s="38">
        <f t="shared" si="40"/>
        <v>19000</v>
      </c>
      <c r="DV13" s="38">
        <f t="shared" si="40"/>
        <v>19000</v>
      </c>
      <c r="DW13" s="38">
        <f t="shared" si="40"/>
        <v>19000</v>
      </c>
      <c r="DX13" s="38">
        <f t="shared" si="40"/>
        <v>19700</v>
      </c>
      <c r="DY13" s="38">
        <f t="shared" si="40"/>
        <v>19700</v>
      </c>
      <c r="DZ13" s="38">
        <f t="shared" si="40"/>
        <v>19000</v>
      </c>
      <c r="EA13" s="38">
        <f t="shared" si="40"/>
        <v>19000</v>
      </c>
      <c r="EB13" s="38">
        <f t="shared" si="40"/>
        <v>19000</v>
      </c>
      <c r="EC13" s="38">
        <f t="shared" si="40"/>
        <v>19000</v>
      </c>
      <c r="ED13" s="38">
        <f t="shared" si="40"/>
        <v>19000</v>
      </c>
      <c r="EE13" s="38">
        <f t="shared" si="40"/>
        <v>19700</v>
      </c>
      <c r="EF13" s="38">
        <f t="shared" si="40"/>
        <v>19700</v>
      </c>
      <c r="EG13" s="38">
        <f t="shared" si="40"/>
        <v>19000</v>
      </c>
      <c r="EH13" s="38">
        <f t="shared" si="40"/>
        <v>19000</v>
      </c>
      <c r="EI13" s="38">
        <f t="shared" si="40"/>
        <v>19000</v>
      </c>
      <c r="EJ13" s="38">
        <f t="shared" si="40"/>
        <v>19000</v>
      </c>
      <c r="EK13" s="38">
        <f t="shared" si="40"/>
        <v>19000</v>
      </c>
      <c r="EL13" s="38">
        <f t="shared" si="40"/>
        <v>19700</v>
      </c>
      <c r="EM13" s="38">
        <f t="shared" si="40"/>
        <v>19700</v>
      </c>
      <c r="EN13" s="38">
        <f t="shared" si="40"/>
        <v>19000</v>
      </c>
      <c r="EO13" s="38">
        <f t="shared" si="40"/>
        <v>19000</v>
      </c>
      <c r="EP13" s="38">
        <f t="shared" si="40"/>
        <v>19000</v>
      </c>
      <c r="EQ13" s="38">
        <f t="shared" si="40"/>
        <v>19000</v>
      </c>
      <c r="ER13" s="38">
        <f t="shared" si="40"/>
        <v>19000</v>
      </c>
      <c r="ES13" s="38">
        <f t="shared" si="40"/>
        <v>19700</v>
      </c>
      <c r="ET13" s="38">
        <f t="shared" si="40"/>
        <v>19700</v>
      </c>
      <c r="EU13" s="38">
        <f t="shared" si="40"/>
        <v>17300</v>
      </c>
      <c r="EV13" s="38">
        <f t="shared" si="40"/>
        <v>17300</v>
      </c>
      <c r="EW13" s="38">
        <f t="shared" si="40"/>
        <v>17300</v>
      </c>
      <c r="EX13" s="38">
        <f t="shared" si="40"/>
        <v>17300</v>
      </c>
      <c r="EY13" s="38">
        <f t="shared" si="40"/>
        <v>17300</v>
      </c>
      <c r="EZ13" s="38">
        <f t="shared" si="40"/>
        <v>18000</v>
      </c>
      <c r="FA13" s="38">
        <f t="shared" si="40"/>
        <v>18000</v>
      </c>
      <c r="FB13" s="38">
        <f t="shared" si="40"/>
        <v>17300</v>
      </c>
      <c r="FC13" s="38">
        <f t="shared" si="40"/>
        <v>17300</v>
      </c>
      <c r="FD13" s="38">
        <f t="shared" si="40"/>
        <v>17300</v>
      </c>
      <c r="FE13" s="38">
        <f t="shared" si="40"/>
        <v>17300</v>
      </c>
      <c r="FF13" s="38">
        <f t="shared" si="40"/>
        <v>17300</v>
      </c>
      <c r="FG13" s="38">
        <f t="shared" si="40"/>
        <v>18000</v>
      </c>
      <c r="FH13" s="38">
        <f t="shared" si="40"/>
        <v>18000</v>
      </c>
      <c r="FI13" s="38">
        <f t="shared" si="40"/>
        <v>17300</v>
      </c>
      <c r="FJ13" s="38">
        <f t="shared" si="40"/>
        <v>17300</v>
      </c>
      <c r="FK13" s="38">
        <f t="shared" ref="FK13:GG13" si="41">FK12+2200</f>
        <v>17300</v>
      </c>
      <c r="FL13" s="38">
        <f t="shared" si="41"/>
        <v>17300</v>
      </c>
      <c r="FM13" s="38">
        <f t="shared" si="41"/>
        <v>17300</v>
      </c>
      <c r="FN13" s="38">
        <f t="shared" si="41"/>
        <v>18000</v>
      </c>
      <c r="FO13" s="38">
        <f t="shared" si="41"/>
        <v>18000</v>
      </c>
      <c r="FP13" s="38">
        <f t="shared" si="41"/>
        <v>17300</v>
      </c>
      <c r="FQ13" s="38">
        <f t="shared" si="41"/>
        <v>17300</v>
      </c>
      <c r="FR13" s="38">
        <f t="shared" si="41"/>
        <v>18000</v>
      </c>
      <c r="FS13" s="38">
        <f t="shared" si="41"/>
        <v>18000</v>
      </c>
      <c r="FT13" s="38">
        <f t="shared" si="41"/>
        <v>18000</v>
      </c>
      <c r="FU13" s="38">
        <f t="shared" si="41"/>
        <v>18000</v>
      </c>
      <c r="FV13" s="38">
        <f t="shared" si="41"/>
        <v>18000</v>
      </c>
      <c r="FW13" s="38">
        <f t="shared" si="41"/>
        <v>17300</v>
      </c>
      <c r="FX13" s="240">
        <f t="shared" si="41"/>
        <v>20700</v>
      </c>
      <c r="FY13" s="240">
        <f t="shared" si="41"/>
        <v>20700</v>
      </c>
      <c r="FZ13" s="240">
        <f t="shared" si="41"/>
        <v>20700</v>
      </c>
      <c r="GA13" s="240">
        <f t="shared" si="41"/>
        <v>20700</v>
      </c>
      <c r="GB13" s="240">
        <f t="shared" si="41"/>
        <v>20700</v>
      </c>
      <c r="GC13" s="240">
        <f t="shared" si="41"/>
        <v>19000</v>
      </c>
      <c r="GD13" s="240">
        <f t="shared" si="41"/>
        <v>18000</v>
      </c>
      <c r="GE13" s="240">
        <f t="shared" si="41"/>
        <v>18000</v>
      </c>
      <c r="GF13" s="240">
        <f t="shared" si="41"/>
        <v>20700</v>
      </c>
      <c r="GG13" s="240">
        <f t="shared" si="41"/>
        <v>20700</v>
      </c>
      <c r="GH13" s="240">
        <f t="shared" ref="GH13:GI13" si="42">GH12+2200</f>
        <v>13700</v>
      </c>
      <c r="GI13" s="240">
        <f t="shared" si="42"/>
        <v>14400</v>
      </c>
      <c r="GJ13" s="240">
        <f t="shared" ref="GJ13:IU13" si="43">GJ12+2200</f>
        <v>14400</v>
      </c>
      <c r="GK13" s="240">
        <f t="shared" si="43"/>
        <v>13700</v>
      </c>
      <c r="GL13" s="240">
        <f t="shared" si="43"/>
        <v>13700</v>
      </c>
      <c r="GM13" s="240">
        <f t="shared" si="43"/>
        <v>13700</v>
      </c>
      <c r="GN13" s="240">
        <f t="shared" si="43"/>
        <v>13700</v>
      </c>
      <c r="GO13" s="240">
        <f t="shared" si="43"/>
        <v>13700</v>
      </c>
      <c r="GP13" s="240">
        <f t="shared" si="43"/>
        <v>14400</v>
      </c>
      <c r="GQ13" s="240">
        <f t="shared" si="43"/>
        <v>14400</v>
      </c>
      <c r="GR13" s="240">
        <f t="shared" si="43"/>
        <v>13700</v>
      </c>
      <c r="GS13" s="240">
        <f t="shared" si="43"/>
        <v>13700</v>
      </c>
      <c r="GT13" s="240">
        <f t="shared" si="43"/>
        <v>13700</v>
      </c>
      <c r="GU13" s="240">
        <f t="shared" si="43"/>
        <v>13700</v>
      </c>
      <c r="GV13" s="240">
        <f t="shared" si="43"/>
        <v>13700</v>
      </c>
      <c r="GW13" s="240">
        <f t="shared" si="43"/>
        <v>14400</v>
      </c>
      <c r="GX13" s="240">
        <f t="shared" si="43"/>
        <v>14400</v>
      </c>
      <c r="GY13" s="240">
        <f t="shared" si="43"/>
        <v>13700</v>
      </c>
      <c r="GZ13" s="240">
        <f t="shared" si="43"/>
        <v>13700</v>
      </c>
      <c r="HA13" s="240">
        <f t="shared" si="43"/>
        <v>13700</v>
      </c>
      <c r="HB13" s="240">
        <f t="shared" si="43"/>
        <v>13700</v>
      </c>
      <c r="HC13" s="240">
        <f t="shared" si="43"/>
        <v>13700</v>
      </c>
      <c r="HD13" s="240">
        <f t="shared" si="43"/>
        <v>14400</v>
      </c>
      <c r="HE13" s="240">
        <f t="shared" si="43"/>
        <v>14400</v>
      </c>
      <c r="HF13" s="240">
        <f t="shared" si="43"/>
        <v>13700</v>
      </c>
      <c r="HG13" s="240">
        <f t="shared" si="43"/>
        <v>13700</v>
      </c>
      <c r="HH13" s="240">
        <f t="shared" si="43"/>
        <v>13700</v>
      </c>
      <c r="HI13" s="240">
        <f t="shared" si="43"/>
        <v>13700</v>
      </c>
      <c r="HJ13" s="240">
        <f t="shared" si="43"/>
        <v>13700</v>
      </c>
      <c r="HK13" s="240">
        <f t="shared" si="43"/>
        <v>14400</v>
      </c>
      <c r="HL13" s="240">
        <f t="shared" si="43"/>
        <v>14400</v>
      </c>
      <c r="HM13" s="240">
        <f t="shared" si="43"/>
        <v>13700</v>
      </c>
      <c r="HN13" s="240">
        <f t="shared" si="43"/>
        <v>13700</v>
      </c>
      <c r="HO13" s="240">
        <f t="shared" si="43"/>
        <v>14400</v>
      </c>
      <c r="HP13" s="240">
        <f t="shared" si="43"/>
        <v>14900</v>
      </c>
      <c r="HQ13" s="240">
        <f t="shared" si="43"/>
        <v>13200</v>
      </c>
      <c r="HR13" s="240">
        <f t="shared" si="43"/>
        <v>13700</v>
      </c>
      <c r="HS13" s="240">
        <f t="shared" si="43"/>
        <v>13700</v>
      </c>
      <c r="HT13" s="240">
        <f t="shared" si="43"/>
        <v>13200</v>
      </c>
      <c r="HU13" s="240">
        <f t="shared" si="43"/>
        <v>13200</v>
      </c>
      <c r="HV13" s="240">
        <f t="shared" si="43"/>
        <v>13200</v>
      </c>
      <c r="HW13" s="240">
        <f t="shared" si="43"/>
        <v>13200</v>
      </c>
      <c r="HX13" s="240">
        <f t="shared" si="43"/>
        <v>13200</v>
      </c>
      <c r="HY13" s="240">
        <f t="shared" si="43"/>
        <v>13700</v>
      </c>
      <c r="HZ13" s="240">
        <f t="shared" si="43"/>
        <v>13700</v>
      </c>
      <c r="IA13" s="240">
        <f t="shared" si="43"/>
        <v>13200</v>
      </c>
      <c r="IB13" s="240">
        <f t="shared" si="43"/>
        <v>13200</v>
      </c>
      <c r="IC13" s="240">
        <f t="shared" si="43"/>
        <v>13200</v>
      </c>
      <c r="ID13" s="240">
        <f t="shared" si="43"/>
        <v>13200</v>
      </c>
      <c r="IE13" s="240">
        <f t="shared" si="43"/>
        <v>13200</v>
      </c>
      <c r="IF13" s="240">
        <f t="shared" si="43"/>
        <v>13700</v>
      </c>
      <c r="IG13" s="240">
        <f t="shared" si="43"/>
        <v>13700</v>
      </c>
      <c r="IH13" s="240">
        <f t="shared" si="43"/>
        <v>13200</v>
      </c>
      <c r="II13" s="240">
        <f t="shared" si="43"/>
        <v>13200</v>
      </c>
      <c r="IJ13" s="240">
        <f t="shared" si="43"/>
        <v>13200</v>
      </c>
      <c r="IK13" s="240">
        <f t="shared" si="43"/>
        <v>13200</v>
      </c>
      <c r="IL13" s="240">
        <f t="shared" si="43"/>
        <v>13200</v>
      </c>
      <c r="IM13" s="240">
        <f t="shared" si="43"/>
        <v>13700</v>
      </c>
      <c r="IN13" s="240">
        <f t="shared" si="43"/>
        <v>13700</v>
      </c>
      <c r="IO13" s="240">
        <f t="shared" si="43"/>
        <v>13200</v>
      </c>
      <c r="IP13" s="240">
        <f t="shared" si="43"/>
        <v>13200</v>
      </c>
      <c r="IQ13" s="240">
        <f t="shared" si="43"/>
        <v>14900</v>
      </c>
      <c r="IR13" s="240">
        <f t="shared" si="43"/>
        <v>14900</v>
      </c>
      <c r="IS13" s="240">
        <f t="shared" si="43"/>
        <v>14900</v>
      </c>
      <c r="IT13" s="240">
        <f t="shared" si="43"/>
        <v>15600</v>
      </c>
      <c r="IU13" s="240">
        <f t="shared" si="43"/>
        <v>15600</v>
      </c>
      <c r="IV13" s="240">
        <f t="shared" ref="IV13:JN13" si="44">IV12+2200</f>
        <v>14900</v>
      </c>
      <c r="IW13" s="240">
        <f t="shared" si="44"/>
        <v>14900</v>
      </c>
      <c r="IX13" s="240">
        <f t="shared" si="44"/>
        <v>14900</v>
      </c>
      <c r="IY13" s="240">
        <f t="shared" si="44"/>
        <v>14900</v>
      </c>
      <c r="IZ13" s="240">
        <f t="shared" si="44"/>
        <v>14900</v>
      </c>
      <c r="JA13" s="240">
        <f t="shared" si="44"/>
        <v>15600</v>
      </c>
      <c r="JB13" s="240">
        <f t="shared" si="44"/>
        <v>15600</v>
      </c>
      <c r="JC13" s="240">
        <f t="shared" si="44"/>
        <v>15600</v>
      </c>
      <c r="JD13" s="240">
        <f t="shared" si="44"/>
        <v>15600</v>
      </c>
      <c r="JE13" s="240">
        <f t="shared" si="44"/>
        <v>15600</v>
      </c>
      <c r="JF13" s="240">
        <f t="shared" si="44"/>
        <v>15600</v>
      </c>
      <c r="JG13" s="240">
        <f t="shared" si="44"/>
        <v>15600</v>
      </c>
      <c r="JH13" s="240">
        <f t="shared" si="44"/>
        <v>16100</v>
      </c>
      <c r="JI13" s="240">
        <f t="shared" si="44"/>
        <v>16100</v>
      </c>
      <c r="JJ13" s="240">
        <f t="shared" si="44"/>
        <v>15600</v>
      </c>
      <c r="JK13" s="240">
        <f t="shared" si="44"/>
        <v>15600</v>
      </c>
      <c r="JL13" s="240">
        <f t="shared" si="44"/>
        <v>16800</v>
      </c>
      <c r="JM13" s="240">
        <f t="shared" si="44"/>
        <v>16800</v>
      </c>
      <c r="JN13" s="240">
        <f t="shared" si="44"/>
        <v>17300</v>
      </c>
    </row>
    <row r="14" spans="1:274" s="149" customFormat="1" x14ac:dyDescent="0.2">
      <c r="A14" s="38" t="s">
        <v>27</v>
      </c>
      <c r="B14" s="38"/>
      <c r="C14" s="38"/>
      <c r="D14" s="38"/>
      <c r="E14" s="38"/>
      <c r="F14" s="38"/>
      <c r="BV14" s="204"/>
      <c r="BW14" s="204"/>
      <c r="BX14" s="204"/>
      <c r="BY14" s="204"/>
      <c r="BZ14" s="204"/>
      <c r="CD14" s="282"/>
      <c r="CE14" s="282"/>
      <c r="CF14" s="282"/>
      <c r="CG14" s="282"/>
      <c r="FX14" s="282"/>
      <c r="FY14" s="282"/>
      <c r="FZ14" s="282"/>
      <c r="GA14" s="282"/>
      <c r="GB14" s="282"/>
      <c r="GC14" s="282"/>
      <c r="GD14" s="282"/>
      <c r="GE14" s="282"/>
      <c r="GF14" s="282"/>
      <c r="GG14" s="282"/>
      <c r="GH14" s="282"/>
      <c r="GI14" s="282"/>
      <c r="GJ14" s="282"/>
      <c r="GK14" s="282"/>
      <c r="GL14" s="282"/>
      <c r="GM14" s="282"/>
      <c r="GN14" s="282"/>
      <c r="GO14" s="282"/>
      <c r="GP14" s="282"/>
      <c r="GQ14" s="282"/>
      <c r="GR14" s="282"/>
      <c r="GS14" s="282"/>
      <c r="GT14" s="282"/>
      <c r="GU14" s="282"/>
      <c r="GV14" s="282"/>
      <c r="GW14" s="282"/>
      <c r="GX14" s="282"/>
      <c r="GY14" s="282"/>
      <c r="GZ14" s="282"/>
      <c r="HA14" s="282"/>
      <c r="HB14" s="282"/>
      <c r="HC14" s="282"/>
      <c r="HD14" s="282"/>
      <c r="HE14" s="282"/>
      <c r="HF14" s="282"/>
      <c r="HG14" s="282"/>
      <c r="HH14" s="282"/>
      <c r="HI14" s="282"/>
      <c r="HJ14" s="282"/>
      <c r="HK14" s="282"/>
      <c r="HL14" s="282"/>
      <c r="HM14" s="282"/>
      <c r="HN14" s="282"/>
      <c r="HO14" s="282"/>
      <c r="HP14" s="282"/>
      <c r="HQ14" s="282"/>
      <c r="HR14" s="282"/>
      <c r="HS14" s="282"/>
      <c r="HT14" s="282"/>
      <c r="HU14" s="282"/>
      <c r="HV14" s="282"/>
      <c r="HW14" s="282"/>
      <c r="HX14" s="282"/>
      <c r="HY14" s="282"/>
      <c r="HZ14" s="282"/>
      <c r="IA14" s="282"/>
      <c r="IB14" s="282"/>
      <c r="IC14" s="282"/>
      <c r="ID14" s="282"/>
      <c r="IE14" s="282"/>
      <c r="IF14" s="282"/>
      <c r="IG14" s="282"/>
      <c r="IH14" s="282"/>
      <c r="II14" s="282"/>
      <c r="IJ14" s="282"/>
      <c r="IK14" s="282"/>
      <c r="IL14" s="282"/>
      <c r="IM14" s="282"/>
      <c r="IN14" s="282"/>
      <c r="IO14" s="282"/>
      <c r="IP14" s="282"/>
      <c r="IQ14" s="282"/>
      <c r="IR14" s="282"/>
      <c r="IS14" s="282"/>
      <c r="IT14" s="282"/>
      <c r="IU14" s="282"/>
      <c r="IV14" s="282"/>
      <c r="IW14" s="282"/>
      <c r="IX14" s="282"/>
      <c r="IY14" s="282"/>
      <c r="IZ14" s="282"/>
      <c r="JA14" s="282"/>
      <c r="JB14" s="282"/>
      <c r="JC14" s="282"/>
      <c r="JD14" s="282"/>
      <c r="JE14" s="282"/>
      <c r="JF14" s="282"/>
      <c r="JG14" s="282"/>
      <c r="JH14" s="282"/>
      <c r="JI14" s="282"/>
      <c r="JJ14" s="282"/>
      <c r="JK14" s="282"/>
      <c r="JL14" s="282"/>
      <c r="JM14" s="282"/>
      <c r="JN14" s="282"/>
    </row>
    <row r="15" spans="1:274" s="149" customFormat="1" x14ac:dyDescent="0.2">
      <c r="A15" s="9">
        <v>1</v>
      </c>
      <c r="B15" s="38">
        <f t="shared" ref="B15:G15" si="45">B6+3500</f>
        <v>21150</v>
      </c>
      <c r="C15" s="38">
        <f t="shared" si="45"/>
        <v>21150</v>
      </c>
      <c r="D15" s="38">
        <f t="shared" si="45"/>
        <v>19150</v>
      </c>
      <c r="E15" s="38">
        <f t="shared" si="45"/>
        <v>15150</v>
      </c>
      <c r="F15" s="38">
        <f t="shared" si="45"/>
        <v>15150</v>
      </c>
      <c r="G15" s="38">
        <f t="shared" si="45"/>
        <v>13000</v>
      </c>
      <c r="H15" s="38">
        <f t="shared" ref="H15:AJ15" si="46">H6+3500</f>
        <v>13000</v>
      </c>
      <c r="I15" s="38">
        <f t="shared" si="46"/>
        <v>12500</v>
      </c>
      <c r="J15" s="38">
        <f t="shared" si="46"/>
        <v>12500</v>
      </c>
      <c r="K15" s="38">
        <f t="shared" si="46"/>
        <v>13000</v>
      </c>
      <c r="L15" s="38">
        <f t="shared" si="46"/>
        <v>13000</v>
      </c>
      <c r="M15" s="38">
        <f t="shared" si="46"/>
        <v>12500</v>
      </c>
      <c r="N15" s="38">
        <f t="shared" si="46"/>
        <v>12500</v>
      </c>
      <c r="O15" s="38">
        <f t="shared" si="46"/>
        <v>13000</v>
      </c>
      <c r="P15" s="38">
        <f t="shared" si="46"/>
        <v>13000</v>
      </c>
      <c r="Q15" s="38">
        <f t="shared" si="46"/>
        <v>12500</v>
      </c>
      <c r="R15" s="38">
        <f t="shared" si="46"/>
        <v>12500</v>
      </c>
      <c r="S15" s="38">
        <f t="shared" si="46"/>
        <v>12500</v>
      </c>
      <c r="T15" s="38">
        <f t="shared" si="46"/>
        <v>12500</v>
      </c>
      <c r="U15" s="38">
        <f t="shared" si="46"/>
        <v>13700</v>
      </c>
      <c r="V15" s="38">
        <f t="shared" si="46"/>
        <v>13700</v>
      </c>
      <c r="W15" s="38">
        <f t="shared" si="46"/>
        <v>12500</v>
      </c>
      <c r="X15" s="38">
        <f t="shared" si="46"/>
        <v>12500</v>
      </c>
      <c r="Y15" s="38">
        <f t="shared" si="46"/>
        <v>12500</v>
      </c>
      <c r="Z15" s="38">
        <f t="shared" si="46"/>
        <v>12500</v>
      </c>
      <c r="AA15" s="38">
        <f t="shared" si="46"/>
        <v>13000</v>
      </c>
      <c r="AB15" s="38">
        <f t="shared" si="46"/>
        <v>13000</v>
      </c>
      <c r="AC15" s="38">
        <f t="shared" si="46"/>
        <v>12500</v>
      </c>
      <c r="AD15" s="38">
        <f t="shared" si="46"/>
        <v>12500</v>
      </c>
      <c r="AE15" s="38">
        <f t="shared" si="46"/>
        <v>14900</v>
      </c>
      <c r="AF15" s="38">
        <f t="shared" si="46"/>
        <v>14900</v>
      </c>
      <c r="AG15" s="38">
        <f t="shared" si="46"/>
        <v>14900</v>
      </c>
      <c r="AH15" s="38">
        <f t="shared" si="46"/>
        <v>13000</v>
      </c>
      <c r="AI15" s="38">
        <f t="shared" si="46"/>
        <v>13000</v>
      </c>
      <c r="AJ15" s="38">
        <f t="shared" si="46"/>
        <v>16600</v>
      </c>
      <c r="AK15" s="38">
        <f t="shared" ref="AK15:AL15" si="47">AK6+3500</f>
        <v>14200</v>
      </c>
      <c r="AL15" s="38">
        <f t="shared" si="47"/>
        <v>14200</v>
      </c>
      <c r="AM15" s="38">
        <f t="shared" ref="AM15:CX15" si="48">AM6+3500</f>
        <v>13700</v>
      </c>
      <c r="AN15" s="38">
        <f t="shared" si="48"/>
        <v>14200</v>
      </c>
      <c r="AO15" s="38">
        <f t="shared" si="48"/>
        <v>14200</v>
      </c>
      <c r="AP15" s="38">
        <f t="shared" si="48"/>
        <v>14200</v>
      </c>
      <c r="AQ15" s="38">
        <f t="shared" si="48"/>
        <v>13700</v>
      </c>
      <c r="AR15" s="38">
        <f t="shared" si="48"/>
        <v>13700</v>
      </c>
      <c r="AS15" s="38">
        <f t="shared" si="48"/>
        <v>13700</v>
      </c>
      <c r="AT15" s="38">
        <f t="shared" si="48"/>
        <v>13000</v>
      </c>
      <c r="AU15" s="38">
        <f t="shared" si="48"/>
        <v>13000</v>
      </c>
      <c r="AV15" s="38">
        <f t="shared" si="48"/>
        <v>13000</v>
      </c>
      <c r="AW15" s="38">
        <f t="shared" si="48"/>
        <v>13000</v>
      </c>
      <c r="AX15" s="38">
        <f t="shared" si="48"/>
        <v>13000</v>
      </c>
      <c r="AY15" s="38">
        <f t="shared" si="48"/>
        <v>13000</v>
      </c>
      <c r="AZ15" s="38">
        <f t="shared" si="48"/>
        <v>13000</v>
      </c>
      <c r="BA15" s="38">
        <f t="shared" si="48"/>
        <v>13000</v>
      </c>
      <c r="BB15" s="38">
        <f t="shared" si="48"/>
        <v>14200</v>
      </c>
      <c r="BC15" s="38">
        <f t="shared" si="48"/>
        <v>14200</v>
      </c>
      <c r="BD15" s="38">
        <f t="shared" si="48"/>
        <v>14900</v>
      </c>
      <c r="BE15" s="38">
        <f t="shared" si="48"/>
        <v>14900</v>
      </c>
      <c r="BF15" s="38">
        <f t="shared" si="48"/>
        <v>14900</v>
      </c>
      <c r="BG15" s="38">
        <f t="shared" si="48"/>
        <v>13000</v>
      </c>
      <c r="BH15" s="38">
        <f t="shared" si="48"/>
        <v>13000</v>
      </c>
      <c r="BI15" s="38">
        <f t="shared" si="48"/>
        <v>13000</v>
      </c>
      <c r="BJ15" s="38">
        <f t="shared" si="48"/>
        <v>13000</v>
      </c>
      <c r="BK15" s="38">
        <f t="shared" si="48"/>
        <v>13000</v>
      </c>
      <c r="BL15" s="38">
        <f t="shared" si="48"/>
        <v>13000</v>
      </c>
      <c r="BM15" s="38">
        <f t="shared" si="48"/>
        <v>13000</v>
      </c>
      <c r="BN15" s="38">
        <f t="shared" si="48"/>
        <v>13000</v>
      </c>
      <c r="BO15" s="38">
        <f t="shared" si="48"/>
        <v>13000</v>
      </c>
      <c r="BP15" s="38">
        <f t="shared" si="48"/>
        <v>16100</v>
      </c>
      <c r="BQ15" s="38">
        <f t="shared" si="48"/>
        <v>16100</v>
      </c>
      <c r="BR15" s="38">
        <f t="shared" si="48"/>
        <v>16100</v>
      </c>
      <c r="BS15" s="38">
        <f t="shared" si="48"/>
        <v>16100</v>
      </c>
      <c r="BT15" s="38">
        <f t="shared" si="48"/>
        <v>21700</v>
      </c>
      <c r="BU15" s="38">
        <f t="shared" si="48"/>
        <v>21700</v>
      </c>
      <c r="BV15" s="93">
        <f t="shared" si="48"/>
        <v>21700</v>
      </c>
      <c r="BW15" s="93">
        <f t="shared" si="48"/>
        <v>21700</v>
      </c>
      <c r="BX15" s="93">
        <f t="shared" si="48"/>
        <v>21700</v>
      </c>
      <c r="BY15" s="93">
        <f t="shared" si="48"/>
        <v>21700</v>
      </c>
      <c r="BZ15" s="93">
        <f t="shared" si="48"/>
        <v>21700</v>
      </c>
      <c r="CA15" s="38">
        <f t="shared" si="48"/>
        <v>14200</v>
      </c>
      <c r="CB15" s="38">
        <f t="shared" si="48"/>
        <v>14200</v>
      </c>
      <c r="CC15" s="38">
        <f t="shared" si="48"/>
        <v>14200</v>
      </c>
      <c r="CD15" s="240">
        <f t="shared" si="48"/>
        <v>17300</v>
      </c>
      <c r="CE15" s="240">
        <f t="shared" si="48"/>
        <v>17300</v>
      </c>
      <c r="CF15" s="240">
        <f t="shared" si="48"/>
        <v>17300</v>
      </c>
      <c r="CG15" s="240">
        <f t="shared" si="48"/>
        <v>17300</v>
      </c>
      <c r="CH15" s="38">
        <f t="shared" si="48"/>
        <v>17300</v>
      </c>
      <c r="CI15" s="38">
        <f t="shared" si="48"/>
        <v>17300</v>
      </c>
      <c r="CJ15" s="38">
        <f t="shared" si="48"/>
        <v>16600</v>
      </c>
      <c r="CK15" s="38">
        <f t="shared" si="48"/>
        <v>16600</v>
      </c>
      <c r="CL15" s="38">
        <f t="shared" si="48"/>
        <v>16600</v>
      </c>
      <c r="CM15" s="38">
        <f t="shared" si="48"/>
        <v>16600</v>
      </c>
      <c r="CN15" s="38">
        <f t="shared" si="48"/>
        <v>16600</v>
      </c>
      <c r="CO15" s="38">
        <f t="shared" si="48"/>
        <v>17300</v>
      </c>
      <c r="CP15" s="38">
        <f t="shared" si="48"/>
        <v>17300</v>
      </c>
      <c r="CQ15" s="38">
        <f t="shared" si="48"/>
        <v>16600</v>
      </c>
      <c r="CR15" s="38">
        <f t="shared" si="48"/>
        <v>16600</v>
      </c>
      <c r="CS15" s="38">
        <f t="shared" si="48"/>
        <v>20000</v>
      </c>
      <c r="CT15" s="38">
        <f t="shared" si="48"/>
        <v>20700</v>
      </c>
      <c r="CU15" s="38">
        <f t="shared" si="48"/>
        <v>20700</v>
      </c>
      <c r="CV15" s="38">
        <f t="shared" si="48"/>
        <v>20000</v>
      </c>
      <c r="CW15" s="38">
        <f t="shared" si="48"/>
        <v>20000</v>
      </c>
      <c r="CX15" s="38">
        <f t="shared" si="48"/>
        <v>20000</v>
      </c>
      <c r="CY15" s="38">
        <f t="shared" ref="CY15:FJ15" si="49">CY6+3500</f>
        <v>20000</v>
      </c>
      <c r="CZ15" s="38">
        <f t="shared" si="49"/>
        <v>20000</v>
      </c>
      <c r="DA15" s="38">
        <f t="shared" si="49"/>
        <v>20000</v>
      </c>
      <c r="DB15" s="38">
        <f t="shared" si="49"/>
        <v>20700</v>
      </c>
      <c r="DC15" s="38">
        <f t="shared" si="49"/>
        <v>20700</v>
      </c>
      <c r="DD15" s="38">
        <f t="shared" si="49"/>
        <v>17300</v>
      </c>
      <c r="DE15" s="38">
        <f t="shared" si="49"/>
        <v>17300</v>
      </c>
      <c r="DF15" s="38">
        <f t="shared" si="49"/>
        <v>18300</v>
      </c>
      <c r="DG15" s="38">
        <f t="shared" si="49"/>
        <v>18300</v>
      </c>
      <c r="DH15" s="38">
        <f t="shared" si="49"/>
        <v>18300</v>
      </c>
      <c r="DI15" s="38">
        <f t="shared" si="49"/>
        <v>18300</v>
      </c>
      <c r="DJ15" s="38">
        <f t="shared" si="49"/>
        <v>19000</v>
      </c>
      <c r="DK15" s="38">
        <f t="shared" si="49"/>
        <v>19000</v>
      </c>
      <c r="DL15" s="38">
        <f t="shared" si="49"/>
        <v>18300</v>
      </c>
      <c r="DM15" s="38">
        <f t="shared" si="49"/>
        <v>18300</v>
      </c>
      <c r="DN15" s="38">
        <f t="shared" si="49"/>
        <v>18300</v>
      </c>
      <c r="DO15" s="38">
        <f t="shared" si="49"/>
        <v>18300</v>
      </c>
      <c r="DP15" s="38">
        <f t="shared" si="49"/>
        <v>18300</v>
      </c>
      <c r="DQ15" s="38">
        <f t="shared" si="49"/>
        <v>19000</v>
      </c>
      <c r="DR15" s="38">
        <f t="shared" si="49"/>
        <v>19000</v>
      </c>
      <c r="DS15" s="38">
        <f t="shared" si="49"/>
        <v>18300</v>
      </c>
      <c r="DT15" s="38">
        <f t="shared" si="49"/>
        <v>18300</v>
      </c>
      <c r="DU15" s="38">
        <f t="shared" si="49"/>
        <v>18300</v>
      </c>
      <c r="DV15" s="38">
        <f t="shared" si="49"/>
        <v>18300</v>
      </c>
      <c r="DW15" s="38">
        <f t="shared" si="49"/>
        <v>18300</v>
      </c>
      <c r="DX15" s="38">
        <f t="shared" si="49"/>
        <v>19000</v>
      </c>
      <c r="DY15" s="38">
        <f t="shared" si="49"/>
        <v>19000</v>
      </c>
      <c r="DZ15" s="38">
        <f t="shared" si="49"/>
        <v>18300</v>
      </c>
      <c r="EA15" s="38">
        <f t="shared" si="49"/>
        <v>18300</v>
      </c>
      <c r="EB15" s="38">
        <f t="shared" si="49"/>
        <v>18300</v>
      </c>
      <c r="EC15" s="38">
        <f t="shared" si="49"/>
        <v>18300</v>
      </c>
      <c r="ED15" s="38">
        <f t="shared" si="49"/>
        <v>18300</v>
      </c>
      <c r="EE15" s="38">
        <f t="shared" si="49"/>
        <v>19000</v>
      </c>
      <c r="EF15" s="38">
        <f t="shared" si="49"/>
        <v>19000</v>
      </c>
      <c r="EG15" s="38">
        <f t="shared" si="49"/>
        <v>18300</v>
      </c>
      <c r="EH15" s="38">
        <f t="shared" si="49"/>
        <v>18300</v>
      </c>
      <c r="EI15" s="38">
        <f t="shared" si="49"/>
        <v>18300</v>
      </c>
      <c r="EJ15" s="38">
        <f t="shared" si="49"/>
        <v>18300</v>
      </c>
      <c r="EK15" s="38">
        <f t="shared" si="49"/>
        <v>18300</v>
      </c>
      <c r="EL15" s="38">
        <f t="shared" si="49"/>
        <v>19000</v>
      </c>
      <c r="EM15" s="38">
        <f t="shared" si="49"/>
        <v>19000</v>
      </c>
      <c r="EN15" s="38">
        <f t="shared" si="49"/>
        <v>18300</v>
      </c>
      <c r="EO15" s="38">
        <f t="shared" si="49"/>
        <v>18300</v>
      </c>
      <c r="EP15" s="38">
        <f t="shared" si="49"/>
        <v>18300</v>
      </c>
      <c r="EQ15" s="38">
        <f t="shared" si="49"/>
        <v>18300</v>
      </c>
      <c r="ER15" s="38">
        <f t="shared" si="49"/>
        <v>18300</v>
      </c>
      <c r="ES15" s="38">
        <f t="shared" si="49"/>
        <v>19000</v>
      </c>
      <c r="ET15" s="38">
        <f t="shared" si="49"/>
        <v>19000</v>
      </c>
      <c r="EU15" s="38">
        <f t="shared" si="49"/>
        <v>16600</v>
      </c>
      <c r="EV15" s="38">
        <f t="shared" si="49"/>
        <v>16600</v>
      </c>
      <c r="EW15" s="38">
        <f t="shared" si="49"/>
        <v>16600</v>
      </c>
      <c r="EX15" s="38">
        <f t="shared" si="49"/>
        <v>16600</v>
      </c>
      <c r="EY15" s="38">
        <f t="shared" si="49"/>
        <v>16600</v>
      </c>
      <c r="EZ15" s="38">
        <f t="shared" si="49"/>
        <v>17300</v>
      </c>
      <c r="FA15" s="38">
        <f t="shared" si="49"/>
        <v>17300</v>
      </c>
      <c r="FB15" s="38">
        <f t="shared" si="49"/>
        <v>16600</v>
      </c>
      <c r="FC15" s="38">
        <f t="shared" si="49"/>
        <v>16600</v>
      </c>
      <c r="FD15" s="38">
        <f t="shared" si="49"/>
        <v>16600</v>
      </c>
      <c r="FE15" s="38">
        <f t="shared" si="49"/>
        <v>16600</v>
      </c>
      <c r="FF15" s="38">
        <f t="shared" si="49"/>
        <v>16600</v>
      </c>
      <c r="FG15" s="38">
        <f t="shared" si="49"/>
        <v>17300</v>
      </c>
      <c r="FH15" s="38">
        <f t="shared" si="49"/>
        <v>17300</v>
      </c>
      <c r="FI15" s="38">
        <f t="shared" si="49"/>
        <v>16600</v>
      </c>
      <c r="FJ15" s="38">
        <f t="shared" si="49"/>
        <v>16600</v>
      </c>
      <c r="FK15" s="38">
        <f t="shared" ref="FK15:GG15" si="50">FK6+3500</f>
        <v>16600</v>
      </c>
      <c r="FL15" s="38">
        <f t="shared" si="50"/>
        <v>16600</v>
      </c>
      <c r="FM15" s="38">
        <f t="shared" si="50"/>
        <v>16600</v>
      </c>
      <c r="FN15" s="38">
        <f t="shared" si="50"/>
        <v>17300</v>
      </c>
      <c r="FO15" s="38">
        <f t="shared" si="50"/>
        <v>17300</v>
      </c>
      <c r="FP15" s="38">
        <f t="shared" si="50"/>
        <v>16600</v>
      </c>
      <c r="FQ15" s="38">
        <f t="shared" si="50"/>
        <v>16600</v>
      </c>
      <c r="FR15" s="38">
        <f t="shared" si="50"/>
        <v>17300</v>
      </c>
      <c r="FS15" s="38">
        <f t="shared" si="50"/>
        <v>17300</v>
      </c>
      <c r="FT15" s="38">
        <f t="shared" si="50"/>
        <v>17300</v>
      </c>
      <c r="FU15" s="38">
        <f t="shared" si="50"/>
        <v>17300</v>
      </c>
      <c r="FV15" s="38">
        <f t="shared" si="50"/>
        <v>17300</v>
      </c>
      <c r="FW15" s="38">
        <f t="shared" si="50"/>
        <v>16600</v>
      </c>
      <c r="FX15" s="240">
        <f t="shared" si="50"/>
        <v>20000</v>
      </c>
      <c r="FY15" s="240">
        <f t="shared" si="50"/>
        <v>20000</v>
      </c>
      <c r="FZ15" s="240">
        <f t="shared" si="50"/>
        <v>20000</v>
      </c>
      <c r="GA15" s="240">
        <f t="shared" si="50"/>
        <v>20000</v>
      </c>
      <c r="GB15" s="240">
        <f t="shared" si="50"/>
        <v>20000</v>
      </c>
      <c r="GC15" s="240">
        <f t="shared" si="50"/>
        <v>18300</v>
      </c>
      <c r="GD15" s="240">
        <f t="shared" si="50"/>
        <v>17300</v>
      </c>
      <c r="GE15" s="240">
        <f t="shared" si="50"/>
        <v>17300</v>
      </c>
      <c r="GF15" s="240">
        <f t="shared" si="50"/>
        <v>20000</v>
      </c>
      <c r="GG15" s="240">
        <f t="shared" si="50"/>
        <v>20000</v>
      </c>
      <c r="GH15" s="240">
        <f t="shared" ref="GH15:GI15" si="51">GH6+3500</f>
        <v>13000</v>
      </c>
      <c r="GI15" s="240">
        <f t="shared" si="51"/>
        <v>13700</v>
      </c>
      <c r="GJ15" s="240">
        <f t="shared" ref="GJ15:IU15" si="52">GJ6+3500</f>
        <v>13700</v>
      </c>
      <c r="GK15" s="240">
        <f t="shared" si="52"/>
        <v>13000</v>
      </c>
      <c r="GL15" s="240">
        <f t="shared" si="52"/>
        <v>13000</v>
      </c>
      <c r="GM15" s="240">
        <f t="shared" si="52"/>
        <v>13000</v>
      </c>
      <c r="GN15" s="240">
        <f t="shared" si="52"/>
        <v>13000</v>
      </c>
      <c r="GO15" s="240">
        <f t="shared" si="52"/>
        <v>13000</v>
      </c>
      <c r="GP15" s="240">
        <f t="shared" si="52"/>
        <v>13700</v>
      </c>
      <c r="GQ15" s="240">
        <f t="shared" si="52"/>
        <v>13700</v>
      </c>
      <c r="GR15" s="240">
        <f t="shared" si="52"/>
        <v>13000</v>
      </c>
      <c r="GS15" s="240">
        <f t="shared" si="52"/>
        <v>13000</v>
      </c>
      <c r="GT15" s="240">
        <f t="shared" si="52"/>
        <v>13000</v>
      </c>
      <c r="GU15" s="240">
        <f t="shared" si="52"/>
        <v>13000</v>
      </c>
      <c r="GV15" s="240">
        <f t="shared" si="52"/>
        <v>13000</v>
      </c>
      <c r="GW15" s="240">
        <f t="shared" si="52"/>
        <v>13700</v>
      </c>
      <c r="GX15" s="240">
        <f t="shared" si="52"/>
        <v>13700</v>
      </c>
      <c r="GY15" s="240">
        <f t="shared" si="52"/>
        <v>13000</v>
      </c>
      <c r="GZ15" s="240">
        <f t="shared" si="52"/>
        <v>13000</v>
      </c>
      <c r="HA15" s="240">
        <f t="shared" si="52"/>
        <v>13000</v>
      </c>
      <c r="HB15" s="240">
        <f t="shared" si="52"/>
        <v>13000</v>
      </c>
      <c r="HC15" s="240">
        <f t="shared" si="52"/>
        <v>13000</v>
      </c>
      <c r="HD15" s="240">
        <f t="shared" si="52"/>
        <v>13700</v>
      </c>
      <c r="HE15" s="240">
        <f t="shared" si="52"/>
        <v>13700</v>
      </c>
      <c r="HF15" s="240">
        <f t="shared" si="52"/>
        <v>13000</v>
      </c>
      <c r="HG15" s="240">
        <f t="shared" si="52"/>
        <v>13000</v>
      </c>
      <c r="HH15" s="240">
        <f t="shared" si="52"/>
        <v>13000</v>
      </c>
      <c r="HI15" s="240">
        <f t="shared" si="52"/>
        <v>13000</v>
      </c>
      <c r="HJ15" s="240">
        <f t="shared" si="52"/>
        <v>13000</v>
      </c>
      <c r="HK15" s="240">
        <f t="shared" si="52"/>
        <v>13700</v>
      </c>
      <c r="HL15" s="240">
        <f t="shared" si="52"/>
        <v>13700</v>
      </c>
      <c r="HM15" s="240">
        <f t="shared" si="52"/>
        <v>13000</v>
      </c>
      <c r="HN15" s="240">
        <f t="shared" si="52"/>
        <v>13000</v>
      </c>
      <c r="HO15" s="240">
        <f t="shared" si="52"/>
        <v>13700</v>
      </c>
      <c r="HP15" s="240">
        <f t="shared" si="52"/>
        <v>14200</v>
      </c>
      <c r="HQ15" s="240">
        <f t="shared" si="52"/>
        <v>12500</v>
      </c>
      <c r="HR15" s="240">
        <f t="shared" si="52"/>
        <v>13000</v>
      </c>
      <c r="HS15" s="240">
        <f t="shared" si="52"/>
        <v>13000</v>
      </c>
      <c r="HT15" s="240">
        <f t="shared" si="52"/>
        <v>12500</v>
      </c>
      <c r="HU15" s="240">
        <f t="shared" si="52"/>
        <v>12500</v>
      </c>
      <c r="HV15" s="240">
        <f t="shared" si="52"/>
        <v>12500</v>
      </c>
      <c r="HW15" s="240">
        <f t="shared" si="52"/>
        <v>12500</v>
      </c>
      <c r="HX15" s="240">
        <f t="shared" si="52"/>
        <v>12500</v>
      </c>
      <c r="HY15" s="240">
        <f t="shared" si="52"/>
        <v>13000</v>
      </c>
      <c r="HZ15" s="240">
        <f t="shared" si="52"/>
        <v>13000</v>
      </c>
      <c r="IA15" s="240">
        <f t="shared" si="52"/>
        <v>12500</v>
      </c>
      <c r="IB15" s="240">
        <f t="shared" si="52"/>
        <v>12500</v>
      </c>
      <c r="IC15" s="240">
        <f t="shared" si="52"/>
        <v>12500</v>
      </c>
      <c r="ID15" s="240">
        <f t="shared" si="52"/>
        <v>12500</v>
      </c>
      <c r="IE15" s="240">
        <f t="shared" si="52"/>
        <v>12500</v>
      </c>
      <c r="IF15" s="240">
        <f t="shared" si="52"/>
        <v>13000</v>
      </c>
      <c r="IG15" s="240">
        <f t="shared" si="52"/>
        <v>13000</v>
      </c>
      <c r="IH15" s="240">
        <f t="shared" si="52"/>
        <v>12500</v>
      </c>
      <c r="II15" s="240">
        <f t="shared" si="52"/>
        <v>12500</v>
      </c>
      <c r="IJ15" s="240">
        <f t="shared" si="52"/>
        <v>12500</v>
      </c>
      <c r="IK15" s="240">
        <f t="shared" si="52"/>
        <v>12500</v>
      </c>
      <c r="IL15" s="240">
        <f t="shared" si="52"/>
        <v>12500</v>
      </c>
      <c r="IM15" s="240">
        <f t="shared" si="52"/>
        <v>13000</v>
      </c>
      <c r="IN15" s="240">
        <f t="shared" si="52"/>
        <v>13000</v>
      </c>
      <c r="IO15" s="240">
        <f t="shared" si="52"/>
        <v>12500</v>
      </c>
      <c r="IP15" s="240">
        <f t="shared" si="52"/>
        <v>12500</v>
      </c>
      <c r="IQ15" s="240">
        <f t="shared" si="52"/>
        <v>14200</v>
      </c>
      <c r="IR15" s="240">
        <f t="shared" si="52"/>
        <v>14200</v>
      </c>
      <c r="IS15" s="240">
        <f t="shared" si="52"/>
        <v>14200</v>
      </c>
      <c r="IT15" s="240">
        <f t="shared" si="52"/>
        <v>14900</v>
      </c>
      <c r="IU15" s="240">
        <f t="shared" si="52"/>
        <v>14900</v>
      </c>
      <c r="IV15" s="240">
        <f t="shared" ref="IV15:JN15" si="53">IV6+3500</f>
        <v>14200</v>
      </c>
      <c r="IW15" s="240">
        <f t="shared" si="53"/>
        <v>14200</v>
      </c>
      <c r="IX15" s="240">
        <f t="shared" si="53"/>
        <v>14200</v>
      </c>
      <c r="IY15" s="240">
        <f t="shared" si="53"/>
        <v>14200</v>
      </c>
      <c r="IZ15" s="240">
        <f t="shared" si="53"/>
        <v>14200</v>
      </c>
      <c r="JA15" s="240">
        <f t="shared" si="53"/>
        <v>14900</v>
      </c>
      <c r="JB15" s="240">
        <f t="shared" si="53"/>
        <v>14900</v>
      </c>
      <c r="JC15" s="240">
        <f t="shared" si="53"/>
        <v>14900</v>
      </c>
      <c r="JD15" s="240">
        <f t="shared" si="53"/>
        <v>14900</v>
      </c>
      <c r="JE15" s="240">
        <f t="shared" si="53"/>
        <v>14900</v>
      </c>
      <c r="JF15" s="240">
        <f t="shared" si="53"/>
        <v>14900</v>
      </c>
      <c r="JG15" s="240">
        <f t="shared" si="53"/>
        <v>14900</v>
      </c>
      <c r="JH15" s="240">
        <f t="shared" si="53"/>
        <v>15400</v>
      </c>
      <c r="JI15" s="240">
        <f t="shared" si="53"/>
        <v>15400</v>
      </c>
      <c r="JJ15" s="240">
        <f t="shared" si="53"/>
        <v>14900</v>
      </c>
      <c r="JK15" s="240">
        <f t="shared" si="53"/>
        <v>14900</v>
      </c>
      <c r="JL15" s="240">
        <f t="shared" si="53"/>
        <v>16100</v>
      </c>
      <c r="JM15" s="240">
        <f t="shared" si="53"/>
        <v>16100</v>
      </c>
      <c r="JN15" s="240">
        <f t="shared" si="53"/>
        <v>16600</v>
      </c>
    </row>
    <row r="16" spans="1:274" s="149" customFormat="1" x14ac:dyDescent="0.2">
      <c r="A16" s="9">
        <v>2</v>
      </c>
      <c r="B16" s="38">
        <f t="shared" ref="B16:F16" si="54">B15+2650</f>
        <v>23800</v>
      </c>
      <c r="C16" s="38">
        <f t="shared" si="54"/>
        <v>23800</v>
      </c>
      <c r="D16" s="38">
        <f t="shared" si="54"/>
        <v>21800</v>
      </c>
      <c r="E16" s="38">
        <f t="shared" si="54"/>
        <v>17800</v>
      </c>
      <c r="F16" s="38">
        <f t="shared" si="54"/>
        <v>17800</v>
      </c>
      <c r="G16" s="38">
        <f>G15+2200</f>
        <v>15200</v>
      </c>
      <c r="H16" s="38">
        <f t="shared" ref="H16:AJ16" si="55">H15+2200</f>
        <v>15200</v>
      </c>
      <c r="I16" s="38">
        <f t="shared" si="55"/>
        <v>14700</v>
      </c>
      <c r="J16" s="38">
        <f t="shared" si="55"/>
        <v>14700</v>
      </c>
      <c r="K16" s="38">
        <f t="shared" si="55"/>
        <v>15200</v>
      </c>
      <c r="L16" s="38">
        <f t="shared" si="55"/>
        <v>15200</v>
      </c>
      <c r="M16" s="38">
        <f t="shared" si="55"/>
        <v>14700</v>
      </c>
      <c r="N16" s="38">
        <f t="shared" si="55"/>
        <v>14700</v>
      </c>
      <c r="O16" s="38">
        <f t="shared" si="55"/>
        <v>15200</v>
      </c>
      <c r="P16" s="38">
        <f t="shared" si="55"/>
        <v>15200</v>
      </c>
      <c r="Q16" s="38">
        <f t="shared" si="55"/>
        <v>14700</v>
      </c>
      <c r="R16" s="38">
        <f t="shared" si="55"/>
        <v>14700</v>
      </c>
      <c r="S16" s="38">
        <f t="shared" si="55"/>
        <v>14700</v>
      </c>
      <c r="T16" s="38">
        <f t="shared" si="55"/>
        <v>14700</v>
      </c>
      <c r="U16" s="38">
        <f t="shared" si="55"/>
        <v>15900</v>
      </c>
      <c r="V16" s="38">
        <f t="shared" si="55"/>
        <v>15900</v>
      </c>
      <c r="W16" s="38">
        <f t="shared" si="55"/>
        <v>14700</v>
      </c>
      <c r="X16" s="38">
        <f t="shared" si="55"/>
        <v>14700</v>
      </c>
      <c r="Y16" s="38">
        <f t="shared" si="55"/>
        <v>14700</v>
      </c>
      <c r="Z16" s="38">
        <f t="shared" si="55"/>
        <v>14700</v>
      </c>
      <c r="AA16" s="38">
        <f t="shared" si="55"/>
        <v>15200</v>
      </c>
      <c r="AB16" s="38">
        <f t="shared" si="55"/>
        <v>15200</v>
      </c>
      <c r="AC16" s="38">
        <f t="shared" si="55"/>
        <v>14700</v>
      </c>
      <c r="AD16" s="38">
        <f t="shared" si="55"/>
        <v>14700</v>
      </c>
      <c r="AE16" s="38">
        <f t="shared" si="55"/>
        <v>17100</v>
      </c>
      <c r="AF16" s="38">
        <f t="shared" si="55"/>
        <v>17100</v>
      </c>
      <c r="AG16" s="38">
        <f t="shared" si="55"/>
        <v>17100</v>
      </c>
      <c r="AH16" s="38">
        <f t="shared" si="55"/>
        <v>15200</v>
      </c>
      <c r="AI16" s="38">
        <f t="shared" si="55"/>
        <v>15200</v>
      </c>
      <c r="AJ16" s="38">
        <f t="shared" si="55"/>
        <v>18800</v>
      </c>
      <c r="AK16" s="38">
        <f t="shared" ref="AK16:AL16" si="56">AK15+2200</f>
        <v>16400</v>
      </c>
      <c r="AL16" s="38">
        <f t="shared" si="56"/>
        <v>16400</v>
      </c>
      <c r="AM16" s="38">
        <f t="shared" ref="AM16:CX16" si="57">AM15+2200</f>
        <v>15900</v>
      </c>
      <c r="AN16" s="38">
        <f t="shared" si="57"/>
        <v>16400</v>
      </c>
      <c r="AO16" s="38">
        <f t="shared" si="57"/>
        <v>16400</v>
      </c>
      <c r="AP16" s="38">
        <f t="shared" si="57"/>
        <v>16400</v>
      </c>
      <c r="AQ16" s="38">
        <f t="shared" si="57"/>
        <v>15900</v>
      </c>
      <c r="AR16" s="38">
        <f t="shared" si="57"/>
        <v>15900</v>
      </c>
      <c r="AS16" s="38">
        <f t="shared" si="57"/>
        <v>15900</v>
      </c>
      <c r="AT16" s="38">
        <f t="shared" si="57"/>
        <v>15200</v>
      </c>
      <c r="AU16" s="38">
        <f t="shared" si="57"/>
        <v>15200</v>
      </c>
      <c r="AV16" s="38">
        <f t="shared" si="57"/>
        <v>15200</v>
      </c>
      <c r="AW16" s="38">
        <f t="shared" si="57"/>
        <v>15200</v>
      </c>
      <c r="AX16" s="38">
        <f t="shared" si="57"/>
        <v>15200</v>
      </c>
      <c r="AY16" s="38">
        <f t="shared" si="57"/>
        <v>15200</v>
      </c>
      <c r="AZ16" s="38">
        <f t="shared" si="57"/>
        <v>15200</v>
      </c>
      <c r="BA16" s="38">
        <f t="shared" si="57"/>
        <v>15200</v>
      </c>
      <c r="BB16" s="38">
        <f t="shared" si="57"/>
        <v>16400</v>
      </c>
      <c r="BC16" s="38">
        <f t="shared" si="57"/>
        <v>16400</v>
      </c>
      <c r="BD16" s="38">
        <f t="shared" si="57"/>
        <v>17100</v>
      </c>
      <c r="BE16" s="38">
        <f t="shared" si="57"/>
        <v>17100</v>
      </c>
      <c r="BF16" s="38">
        <f t="shared" si="57"/>
        <v>17100</v>
      </c>
      <c r="BG16" s="38">
        <f t="shared" si="57"/>
        <v>15200</v>
      </c>
      <c r="BH16" s="38">
        <f t="shared" si="57"/>
        <v>15200</v>
      </c>
      <c r="BI16" s="38">
        <f t="shared" si="57"/>
        <v>15200</v>
      </c>
      <c r="BJ16" s="38">
        <f t="shared" si="57"/>
        <v>15200</v>
      </c>
      <c r="BK16" s="38">
        <f t="shared" si="57"/>
        <v>15200</v>
      </c>
      <c r="BL16" s="38">
        <f t="shared" si="57"/>
        <v>15200</v>
      </c>
      <c r="BM16" s="38">
        <f t="shared" si="57"/>
        <v>15200</v>
      </c>
      <c r="BN16" s="38">
        <f t="shared" si="57"/>
        <v>15200</v>
      </c>
      <c r="BO16" s="38">
        <f t="shared" si="57"/>
        <v>15200</v>
      </c>
      <c r="BP16" s="38">
        <f t="shared" si="57"/>
        <v>18300</v>
      </c>
      <c r="BQ16" s="38">
        <f t="shared" si="57"/>
        <v>18300</v>
      </c>
      <c r="BR16" s="38">
        <f t="shared" si="57"/>
        <v>18300</v>
      </c>
      <c r="BS16" s="38">
        <f t="shared" si="57"/>
        <v>18300</v>
      </c>
      <c r="BT16" s="38">
        <f t="shared" si="57"/>
        <v>23900</v>
      </c>
      <c r="BU16" s="38">
        <f t="shared" si="57"/>
        <v>23900</v>
      </c>
      <c r="BV16" s="93">
        <f t="shared" si="57"/>
        <v>23900</v>
      </c>
      <c r="BW16" s="93">
        <f t="shared" si="57"/>
        <v>23900</v>
      </c>
      <c r="BX16" s="93">
        <f t="shared" si="57"/>
        <v>23900</v>
      </c>
      <c r="BY16" s="93">
        <f t="shared" si="57"/>
        <v>23900</v>
      </c>
      <c r="BZ16" s="93">
        <f t="shared" si="57"/>
        <v>23900</v>
      </c>
      <c r="CA16" s="38">
        <f t="shared" si="57"/>
        <v>16400</v>
      </c>
      <c r="CB16" s="38">
        <f t="shared" si="57"/>
        <v>16400</v>
      </c>
      <c r="CC16" s="38">
        <f t="shared" si="57"/>
        <v>16400</v>
      </c>
      <c r="CD16" s="240">
        <f t="shared" si="57"/>
        <v>19500</v>
      </c>
      <c r="CE16" s="240">
        <f t="shared" si="57"/>
        <v>19500</v>
      </c>
      <c r="CF16" s="240">
        <f t="shared" si="57"/>
        <v>19500</v>
      </c>
      <c r="CG16" s="240">
        <f t="shared" si="57"/>
        <v>19500</v>
      </c>
      <c r="CH16" s="38">
        <f t="shared" si="57"/>
        <v>19500</v>
      </c>
      <c r="CI16" s="38">
        <f t="shared" si="57"/>
        <v>19500</v>
      </c>
      <c r="CJ16" s="38">
        <f t="shared" si="57"/>
        <v>18800</v>
      </c>
      <c r="CK16" s="38">
        <f t="shared" si="57"/>
        <v>18800</v>
      </c>
      <c r="CL16" s="38">
        <f t="shared" si="57"/>
        <v>18800</v>
      </c>
      <c r="CM16" s="38">
        <f t="shared" si="57"/>
        <v>18800</v>
      </c>
      <c r="CN16" s="38">
        <f t="shared" si="57"/>
        <v>18800</v>
      </c>
      <c r="CO16" s="38">
        <f t="shared" si="57"/>
        <v>19500</v>
      </c>
      <c r="CP16" s="38">
        <f t="shared" si="57"/>
        <v>19500</v>
      </c>
      <c r="CQ16" s="38">
        <f t="shared" si="57"/>
        <v>18800</v>
      </c>
      <c r="CR16" s="38">
        <f t="shared" si="57"/>
        <v>18800</v>
      </c>
      <c r="CS16" s="38">
        <f t="shared" si="57"/>
        <v>22200</v>
      </c>
      <c r="CT16" s="38">
        <f t="shared" si="57"/>
        <v>22900</v>
      </c>
      <c r="CU16" s="38">
        <f t="shared" si="57"/>
        <v>22900</v>
      </c>
      <c r="CV16" s="38">
        <f t="shared" si="57"/>
        <v>22200</v>
      </c>
      <c r="CW16" s="38">
        <f t="shared" si="57"/>
        <v>22200</v>
      </c>
      <c r="CX16" s="38">
        <f t="shared" si="57"/>
        <v>22200</v>
      </c>
      <c r="CY16" s="38">
        <f t="shared" ref="CY16:FJ16" si="58">CY15+2200</f>
        <v>22200</v>
      </c>
      <c r="CZ16" s="38">
        <f t="shared" si="58"/>
        <v>22200</v>
      </c>
      <c r="DA16" s="38">
        <f t="shared" si="58"/>
        <v>22200</v>
      </c>
      <c r="DB16" s="38">
        <f t="shared" si="58"/>
        <v>22900</v>
      </c>
      <c r="DC16" s="38">
        <f t="shared" si="58"/>
        <v>22900</v>
      </c>
      <c r="DD16" s="38">
        <f t="shared" si="58"/>
        <v>19500</v>
      </c>
      <c r="DE16" s="38">
        <f t="shared" si="58"/>
        <v>19500</v>
      </c>
      <c r="DF16" s="38">
        <f t="shared" si="58"/>
        <v>20500</v>
      </c>
      <c r="DG16" s="38">
        <f t="shared" si="58"/>
        <v>20500</v>
      </c>
      <c r="DH16" s="38">
        <f t="shared" si="58"/>
        <v>20500</v>
      </c>
      <c r="DI16" s="38">
        <f t="shared" si="58"/>
        <v>20500</v>
      </c>
      <c r="DJ16" s="38">
        <f t="shared" si="58"/>
        <v>21200</v>
      </c>
      <c r="DK16" s="38">
        <f t="shared" si="58"/>
        <v>21200</v>
      </c>
      <c r="DL16" s="38">
        <f t="shared" si="58"/>
        <v>20500</v>
      </c>
      <c r="DM16" s="38">
        <f t="shared" si="58"/>
        <v>20500</v>
      </c>
      <c r="DN16" s="38">
        <f t="shared" si="58"/>
        <v>20500</v>
      </c>
      <c r="DO16" s="38">
        <f t="shared" si="58"/>
        <v>20500</v>
      </c>
      <c r="DP16" s="38">
        <f t="shared" si="58"/>
        <v>20500</v>
      </c>
      <c r="DQ16" s="38">
        <f t="shared" si="58"/>
        <v>21200</v>
      </c>
      <c r="DR16" s="38">
        <f t="shared" si="58"/>
        <v>21200</v>
      </c>
      <c r="DS16" s="38">
        <f t="shared" si="58"/>
        <v>20500</v>
      </c>
      <c r="DT16" s="38">
        <f t="shared" si="58"/>
        <v>20500</v>
      </c>
      <c r="DU16" s="38">
        <f t="shared" si="58"/>
        <v>20500</v>
      </c>
      <c r="DV16" s="38">
        <f t="shared" si="58"/>
        <v>20500</v>
      </c>
      <c r="DW16" s="38">
        <f t="shared" si="58"/>
        <v>20500</v>
      </c>
      <c r="DX16" s="38">
        <f t="shared" si="58"/>
        <v>21200</v>
      </c>
      <c r="DY16" s="38">
        <f t="shared" si="58"/>
        <v>21200</v>
      </c>
      <c r="DZ16" s="38">
        <f t="shared" si="58"/>
        <v>20500</v>
      </c>
      <c r="EA16" s="38">
        <f t="shared" si="58"/>
        <v>20500</v>
      </c>
      <c r="EB16" s="38">
        <f t="shared" si="58"/>
        <v>20500</v>
      </c>
      <c r="EC16" s="38">
        <f t="shared" si="58"/>
        <v>20500</v>
      </c>
      <c r="ED16" s="38">
        <f t="shared" si="58"/>
        <v>20500</v>
      </c>
      <c r="EE16" s="38">
        <f t="shared" si="58"/>
        <v>21200</v>
      </c>
      <c r="EF16" s="38">
        <f t="shared" si="58"/>
        <v>21200</v>
      </c>
      <c r="EG16" s="38">
        <f t="shared" si="58"/>
        <v>20500</v>
      </c>
      <c r="EH16" s="38">
        <f t="shared" si="58"/>
        <v>20500</v>
      </c>
      <c r="EI16" s="38">
        <f t="shared" si="58"/>
        <v>20500</v>
      </c>
      <c r="EJ16" s="38">
        <f t="shared" si="58"/>
        <v>20500</v>
      </c>
      <c r="EK16" s="38">
        <f t="shared" si="58"/>
        <v>20500</v>
      </c>
      <c r="EL16" s="38">
        <f t="shared" si="58"/>
        <v>21200</v>
      </c>
      <c r="EM16" s="38">
        <f t="shared" si="58"/>
        <v>21200</v>
      </c>
      <c r="EN16" s="38">
        <f t="shared" si="58"/>
        <v>20500</v>
      </c>
      <c r="EO16" s="38">
        <f t="shared" si="58"/>
        <v>20500</v>
      </c>
      <c r="EP16" s="38">
        <f t="shared" si="58"/>
        <v>20500</v>
      </c>
      <c r="EQ16" s="38">
        <f t="shared" si="58"/>
        <v>20500</v>
      </c>
      <c r="ER16" s="38">
        <f t="shared" si="58"/>
        <v>20500</v>
      </c>
      <c r="ES16" s="38">
        <f t="shared" si="58"/>
        <v>21200</v>
      </c>
      <c r="ET16" s="38">
        <f t="shared" si="58"/>
        <v>21200</v>
      </c>
      <c r="EU16" s="38">
        <f t="shared" si="58"/>
        <v>18800</v>
      </c>
      <c r="EV16" s="38">
        <f t="shared" si="58"/>
        <v>18800</v>
      </c>
      <c r="EW16" s="38">
        <f t="shared" si="58"/>
        <v>18800</v>
      </c>
      <c r="EX16" s="38">
        <f t="shared" si="58"/>
        <v>18800</v>
      </c>
      <c r="EY16" s="38">
        <f t="shared" si="58"/>
        <v>18800</v>
      </c>
      <c r="EZ16" s="38">
        <f t="shared" si="58"/>
        <v>19500</v>
      </c>
      <c r="FA16" s="38">
        <f t="shared" si="58"/>
        <v>19500</v>
      </c>
      <c r="FB16" s="38">
        <f t="shared" si="58"/>
        <v>18800</v>
      </c>
      <c r="FC16" s="38">
        <f t="shared" si="58"/>
        <v>18800</v>
      </c>
      <c r="FD16" s="38">
        <f t="shared" si="58"/>
        <v>18800</v>
      </c>
      <c r="FE16" s="38">
        <f t="shared" si="58"/>
        <v>18800</v>
      </c>
      <c r="FF16" s="38">
        <f t="shared" si="58"/>
        <v>18800</v>
      </c>
      <c r="FG16" s="38">
        <f t="shared" si="58"/>
        <v>19500</v>
      </c>
      <c r="FH16" s="38">
        <f t="shared" si="58"/>
        <v>19500</v>
      </c>
      <c r="FI16" s="38">
        <f t="shared" si="58"/>
        <v>18800</v>
      </c>
      <c r="FJ16" s="38">
        <f t="shared" si="58"/>
        <v>18800</v>
      </c>
      <c r="FK16" s="38">
        <f t="shared" ref="FK16:GG16" si="59">FK15+2200</f>
        <v>18800</v>
      </c>
      <c r="FL16" s="38">
        <f t="shared" si="59"/>
        <v>18800</v>
      </c>
      <c r="FM16" s="38">
        <f t="shared" si="59"/>
        <v>18800</v>
      </c>
      <c r="FN16" s="38">
        <f t="shared" si="59"/>
        <v>19500</v>
      </c>
      <c r="FO16" s="38">
        <f t="shared" si="59"/>
        <v>19500</v>
      </c>
      <c r="FP16" s="38">
        <f t="shared" si="59"/>
        <v>18800</v>
      </c>
      <c r="FQ16" s="38">
        <f t="shared" si="59"/>
        <v>18800</v>
      </c>
      <c r="FR16" s="38">
        <f t="shared" si="59"/>
        <v>19500</v>
      </c>
      <c r="FS16" s="38">
        <f t="shared" si="59"/>
        <v>19500</v>
      </c>
      <c r="FT16" s="38">
        <f t="shared" si="59"/>
        <v>19500</v>
      </c>
      <c r="FU16" s="38">
        <f t="shared" si="59"/>
        <v>19500</v>
      </c>
      <c r="FV16" s="38">
        <f t="shared" si="59"/>
        <v>19500</v>
      </c>
      <c r="FW16" s="38">
        <f t="shared" si="59"/>
        <v>18800</v>
      </c>
      <c r="FX16" s="240">
        <f t="shared" si="59"/>
        <v>22200</v>
      </c>
      <c r="FY16" s="240">
        <f t="shared" si="59"/>
        <v>22200</v>
      </c>
      <c r="FZ16" s="240">
        <f t="shared" si="59"/>
        <v>22200</v>
      </c>
      <c r="GA16" s="240">
        <f t="shared" si="59"/>
        <v>22200</v>
      </c>
      <c r="GB16" s="240">
        <f t="shared" si="59"/>
        <v>22200</v>
      </c>
      <c r="GC16" s="240">
        <f t="shared" si="59"/>
        <v>20500</v>
      </c>
      <c r="GD16" s="240">
        <f t="shared" si="59"/>
        <v>19500</v>
      </c>
      <c r="GE16" s="240">
        <f t="shared" si="59"/>
        <v>19500</v>
      </c>
      <c r="GF16" s="240">
        <f t="shared" si="59"/>
        <v>22200</v>
      </c>
      <c r="GG16" s="240">
        <f t="shared" si="59"/>
        <v>22200</v>
      </c>
      <c r="GH16" s="240">
        <f t="shared" ref="GH16:GI16" si="60">GH15+2200</f>
        <v>15200</v>
      </c>
      <c r="GI16" s="240">
        <f t="shared" si="60"/>
        <v>15900</v>
      </c>
      <c r="GJ16" s="240">
        <f t="shared" ref="GJ16:IU16" si="61">GJ15+2200</f>
        <v>15900</v>
      </c>
      <c r="GK16" s="240">
        <f t="shared" si="61"/>
        <v>15200</v>
      </c>
      <c r="GL16" s="240">
        <f t="shared" si="61"/>
        <v>15200</v>
      </c>
      <c r="GM16" s="240">
        <f t="shared" si="61"/>
        <v>15200</v>
      </c>
      <c r="GN16" s="240">
        <f t="shared" si="61"/>
        <v>15200</v>
      </c>
      <c r="GO16" s="240">
        <f t="shared" si="61"/>
        <v>15200</v>
      </c>
      <c r="GP16" s="240">
        <f t="shared" si="61"/>
        <v>15900</v>
      </c>
      <c r="GQ16" s="240">
        <f t="shared" si="61"/>
        <v>15900</v>
      </c>
      <c r="GR16" s="240">
        <f t="shared" si="61"/>
        <v>15200</v>
      </c>
      <c r="GS16" s="240">
        <f t="shared" si="61"/>
        <v>15200</v>
      </c>
      <c r="GT16" s="240">
        <f t="shared" si="61"/>
        <v>15200</v>
      </c>
      <c r="GU16" s="240">
        <f t="shared" si="61"/>
        <v>15200</v>
      </c>
      <c r="GV16" s="240">
        <f t="shared" si="61"/>
        <v>15200</v>
      </c>
      <c r="GW16" s="240">
        <f t="shared" si="61"/>
        <v>15900</v>
      </c>
      <c r="GX16" s="240">
        <f t="shared" si="61"/>
        <v>15900</v>
      </c>
      <c r="GY16" s="240">
        <f t="shared" si="61"/>
        <v>15200</v>
      </c>
      <c r="GZ16" s="240">
        <f t="shared" si="61"/>
        <v>15200</v>
      </c>
      <c r="HA16" s="240">
        <f t="shared" si="61"/>
        <v>15200</v>
      </c>
      <c r="HB16" s="240">
        <f t="shared" si="61"/>
        <v>15200</v>
      </c>
      <c r="HC16" s="240">
        <f t="shared" si="61"/>
        <v>15200</v>
      </c>
      <c r="HD16" s="240">
        <f t="shared" si="61"/>
        <v>15900</v>
      </c>
      <c r="HE16" s="240">
        <f t="shared" si="61"/>
        <v>15900</v>
      </c>
      <c r="HF16" s="240">
        <f t="shared" si="61"/>
        <v>15200</v>
      </c>
      <c r="HG16" s="240">
        <f t="shared" si="61"/>
        <v>15200</v>
      </c>
      <c r="HH16" s="240">
        <f t="shared" si="61"/>
        <v>15200</v>
      </c>
      <c r="HI16" s="240">
        <f t="shared" si="61"/>
        <v>15200</v>
      </c>
      <c r="HJ16" s="240">
        <f t="shared" si="61"/>
        <v>15200</v>
      </c>
      <c r="HK16" s="240">
        <f t="shared" si="61"/>
        <v>15900</v>
      </c>
      <c r="HL16" s="240">
        <f t="shared" si="61"/>
        <v>15900</v>
      </c>
      <c r="HM16" s="240">
        <f t="shared" si="61"/>
        <v>15200</v>
      </c>
      <c r="HN16" s="240">
        <f t="shared" si="61"/>
        <v>15200</v>
      </c>
      <c r="HO16" s="240">
        <f t="shared" si="61"/>
        <v>15900</v>
      </c>
      <c r="HP16" s="240">
        <f t="shared" si="61"/>
        <v>16400</v>
      </c>
      <c r="HQ16" s="240">
        <f t="shared" si="61"/>
        <v>14700</v>
      </c>
      <c r="HR16" s="240">
        <f t="shared" si="61"/>
        <v>15200</v>
      </c>
      <c r="HS16" s="240">
        <f t="shared" si="61"/>
        <v>15200</v>
      </c>
      <c r="HT16" s="240">
        <f t="shared" si="61"/>
        <v>14700</v>
      </c>
      <c r="HU16" s="240">
        <f t="shared" si="61"/>
        <v>14700</v>
      </c>
      <c r="HV16" s="240">
        <f t="shared" si="61"/>
        <v>14700</v>
      </c>
      <c r="HW16" s="240">
        <f t="shared" si="61"/>
        <v>14700</v>
      </c>
      <c r="HX16" s="240">
        <f t="shared" si="61"/>
        <v>14700</v>
      </c>
      <c r="HY16" s="240">
        <f t="shared" si="61"/>
        <v>15200</v>
      </c>
      <c r="HZ16" s="240">
        <f t="shared" si="61"/>
        <v>15200</v>
      </c>
      <c r="IA16" s="240">
        <f t="shared" si="61"/>
        <v>14700</v>
      </c>
      <c r="IB16" s="240">
        <f t="shared" si="61"/>
        <v>14700</v>
      </c>
      <c r="IC16" s="240">
        <f t="shared" si="61"/>
        <v>14700</v>
      </c>
      <c r="ID16" s="240">
        <f t="shared" si="61"/>
        <v>14700</v>
      </c>
      <c r="IE16" s="240">
        <f t="shared" si="61"/>
        <v>14700</v>
      </c>
      <c r="IF16" s="240">
        <f t="shared" si="61"/>
        <v>15200</v>
      </c>
      <c r="IG16" s="240">
        <f t="shared" si="61"/>
        <v>15200</v>
      </c>
      <c r="IH16" s="240">
        <f t="shared" si="61"/>
        <v>14700</v>
      </c>
      <c r="II16" s="240">
        <f t="shared" si="61"/>
        <v>14700</v>
      </c>
      <c r="IJ16" s="240">
        <f t="shared" si="61"/>
        <v>14700</v>
      </c>
      <c r="IK16" s="240">
        <f t="shared" si="61"/>
        <v>14700</v>
      </c>
      <c r="IL16" s="240">
        <f t="shared" si="61"/>
        <v>14700</v>
      </c>
      <c r="IM16" s="240">
        <f t="shared" si="61"/>
        <v>15200</v>
      </c>
      <c r="IN16" s="240">
        <f t="shared" si="61"/>
        <v>15200</v>
      </c>
      <c r="IO16" s="240">
        <f t="shared" si="61"/>
        <v>14700</v>
      </c>
      <c r="IP16" s="240">
        <f t="shared" si="61"/>
        <v>14700</v>
      </c>
      <c r="IQ16" s="240">
        <f t="shared" si="61"/>
        <v>16400</v>
      </c>
      <c r="IR16" s="240">
        <f t="shared" si="61"/>
        <v>16400</v>
      </c>
      <c r="IS16" s="240">
        <f t="shared" si="61"/>
        <v>16400</v>
      </c>
      <c r="IT16" s="240">
        <f t="shared" si="61"/>
        <v>17100</v>
      </c>
      <c r="IU16" s="240">
        <f t="shared" si="61"/>
        <v>17100</v>
      </c>
      <c r="IV16" s="240">
        <f t="shared" ref="IV16:JN16" si="62">IV15+2200</f>
        <v>16400</v>
      </c>
      <c r="IW16" s="240">
        <f t="shared" si="62"/>
        <v>16400</v>
      </c>
      <c r="IX16" s="240">
        <f t="shared" si="62"/>
        <v>16400</v>
      </c>
      <c r="IY16" s="240">
        <f t="shared" si="62"/>
        <v>16400</v>
      </c>
      <c r="IZ16" s="240">
        <f t="shared" si="62"/>
        <v>16400</v>
      </c>
      <c r="JA16" s="240">
        <f t="shared" si="62"/>
        <v>17100</v>
      </c>
      <c r="JB16" s="240">
        <f t="shared" si="62"/>
        <v>17100</v>
      </c>
      <c r="JC16" s="240">
        <f t="shared" si="62"/>
        <v>17100</v>
      </c>
      <c r="JD16" s="240">
        <f t="shared" si="62"/>
        <v>17100</v>
      </c>
      <c r="JE16" s="240">
        <f t="shared" si="62"/>
        <v>17100</v>
      </c>
      <c r="JF16" s="240">
        <f t="shared" si="62"/>
        <v>17100</v>
      </c>
      <c r="JG16" s="240">
        <f t="shared" si="62"/>
        <v>17100</v>
      </c>
      <c r="JH16" s="240">
        <f t="shared" si="62"/>
        <v>17600</v>
      </c>
      <c r="JI16" s="240">
        <f t="shared" si="62"/>
        <v>17600</v>
      </c>
      <c r="JJ16" s="240">
        <f t="shared" si="62"/>
        <v>17100</v>
      </c>
      <c r="JK16" s="240">
        <f t="shared" si="62"/>
        <v>17100</v>
      </c>
      <c r="JL16" s="240">
        <f t="shared" si="62"/>
        <v>18300</v>
      </c>
      <c r="JM16" s="240">
        <f t="shared" si="62"/>
        <v>18300</v>
      </c>
      <c r="JN16" s="240">
        <f t="shared" si="62"/>
        <v>18800</v>
      </c>
    </row>
    <row r="17" spans="1:274" s="149" customFormat="1" x14ac:dyDescent="0.2">
      <c r="A17" s="89" t="s">
        <v>28</v>
      </c>
      <c r="B17" s="38"/>
      <c r="C17" s="38"/>
      <c r="D17" s="38"/>
      <c r="E17" s="38"/>
      <c r="F17" s="38"/>
      <c r="BV17" s="204"/>
      <c r="BW17" s="204"/>
      <c r="BX17" s="204"/>
      <c r="BY17" s="204"/>
      <c r="BZ17" s="204"/>
      <c r="CD17" s="282"/>
      <c r="CE17" s="282"/>
      <c r="CF17" s="282"/>
      <c r="CG17" s="282"/>
      <c r="FX17" s="282"/>
      <c r="FY17" s="282"/>
      <c r="FZ17" s="282"/>
      <c r="GA17" s="282"/>
      <c r="GB17" s="282"/>
      <c r="GC17" s="282"/>
      <c r="GD17" s="282"/>
      <c r="GE17" s="282"/>
      <c r="GF17" s="282"/>
      <c r="GG17" s="282"/>
      <c r="GH17" s="282"/>
      <c r="GI17" s="282"/>
      <c r="GJ17" s="282"/>
      <c r="GK17" s="282"/>
      <c r="GL17" s="282"/>
      <c r="GM17" s="282"/>
      <c r="GN17" s="282"/>
      <c r="GO17" s="282"/>
      <c r="GP17" s="282"/>
      <c r="GQ17" s="282"/>
      <c r="GR17" s="282"/>
      <c r="GS17" s="282"/>
      <c r="GT17" s="282"/>
      <c r="GU17" s="282"/>
      <c r="GV17" s="282"/>
      <c r="GW17" s="282"/>
      <c r="GX17" s="282"/>
      <c r="GY17" s="282"/>
      <c r="GZ17" s="282"/>
      <c r="HA17" s="282"/>
      <c r="HB17" s="282"/>
      <c r="HC17" s="282"/>
      <c r="HD17" s="282"/>
      <c r="HE17" s="282"/>
      <c r="HF17" s="282"/>
      <c r="HG17" s="282"/>
      <c r="HH17" s="282"/>
      <c r="HI17" s="282"/>
      <c r="HJ17" s="282"/>
      <c r="HK17" s="282"/>
      <c r="HL17" s="282"/>
      <c r="HM17" s="282"/>
      <c r="HN17" s="282"/>
      <c r="HO17" s="282"/>
      <c r="HP17" s="282"/>
      <c r="HQ17" s="282"/>
      <c r="HR17" s="282"/>
      <c r="HS17" s="282"/>
      <c r="HT17" s="282"/>
      <c r="HU17" s="282"/>
      <c r="HV17" s="282"/>
      <c r="HW17" s="282"/>
      <c r="HX17" s="282"/>
      <c r="HY17" s="282"/>
      <c r="HZ17" s="282"/>
      <c r="IA17" s="282"/>
      <c r="IB17" s="282"/>
      <c r="IC17" s="282"/>
      <c r="ID17" s="282"/>
      <c r="IE17" s="282"/>
      <c r="IF17" s="282"/>
      <c r="IG17" s="282"/>
      <c r="IH17" s="282"/>
      <c r="II17" s="282"/>
      <c r="IJ17" s="282"/>
      <c r="IK17" s="282"/>
      <c r="IL17" s="282"/>
      <c r="IM17" s="282"/>
      <c r="IN17" s="282"/>
      <c r="IO17" s="282"/>
      <c r="IP17" s="282"/>
      <c r="IQ17" s="282"/>
      <c r="IR17" s="282"/>
      <c r="IS17" s="282"/>
      <c r="IT17" s="282"/>
      <c r="IU17" s="282"/>
      <c r="IV17" s="282"/>
      <c r="IW17" s="282"/>
      <c r="IX17" s="282"/>
      <c r="IY17" s="282"/>
      <c r="IZ17" s="282"/>
      <c r="JA17" s="282"/>
      <c r="JB17" s="282"/>
      <c r="JC17" s="282"/>
      <c r="JD17" s="282"/>
      <c r="JE17" s="282"/>
      <c r="JF17" s="282"/>
      <c r="JG17" s="282"/>
      <c r="JH17" s="282"/>
      <c r="JI17" s="282"/>
      <c r="JJ17" s="282"/>
      <c r="JK17" s="282"/>
      <c r="JL17" s="282"/>
      <c r="JM17" s="282"/>
      <c r="JN17" s="282"/>
    </row>
    <row r="18" spans="1:274" s="149" customFormat="1" x14ac:dyDescent="0.2">
      <c r="A18" s="9">
        <v>1</v>
      </c>
      <c r="B18" s="38">
        <f t="shared" ref="B18:G18" si="63">B9</f>
        <v>18650</v>
      </c>
      <c r="C18" s="38">
        <f t="shared" si="63"/>
        <v>18650</v>
      </c>
      <c r="D18" s="38">
        <f t="shared" si="63"/>
        <v>16650</v>
      </c>
      <c r="E18" s="38">
        <f t="shared" si="63"/>
        <v>12650</v>
      </c>
      <c r="F18" s="38">
        <f t="shared" si="63"/>
        <v>12650</v>
      </c>
      <c r="G18" s="38">
        <f t="shared" si="63"/>
        <v>10500</v>
      </c>
      <c r="H18" s="38">
        <f t="shared" ref="H18:AJ18" si="64">H9</f>
        <v>10500</v>
      </c>
      <c r="I18" s="38">
        <f t="shared" si="64"/>
        <v>10000</v>
      </c>
      <c r="J18" s="38">
        <f t="shared" si="64"/>
        <v>10000</v>
      </c>
      <c r="K18" s="38">
        <f t="shared" si="64"/>
        <v>10500</v>
      </c>
      <c r="L18" s="38">
        <f t="shared" si="64"/>
        <v>10500</v>
      </c>
      <c r="M18" s="38">
        <f t="shared" si="64"/>
        <v>10000</v>
      </c>
      <c r="N18" s="38">
        <f t="shared" si="64"/>
        <v>10000</v>
      </c>
      <c r="O18" s="38">
        <f t="shared" si="64"/>
        <v>10500</v>
      </c>
      <c r="P18" s="38">
        <f t="shared" si="64"/>
        <v>10500</v>
      </c>
      <c r="Q18" s="38">
        <f t="shared" si="64"/>
        <v>10000</v>
      </c>
      <c r="R18" s="38">
        <f t="shared" si="64"/>
        <v>10000</v>
      </c>
      <c r="S18" s="38">
        <f t="shared" si="64"/>
        <v>10000</v>
      </c>
      <c r="T18" s="38">
        <f t="shared" si="64"/>
        <v>10000</v>
      </c>
      <c r="U18" s="38">
        <f t="shared" si="64"/>
        <v>11200</v>
      </c>
      <c r="V18" s="38">
        <f t="shared" si="64"/>
        <v>11200</v>
      </c>
      <c r="W18" s="38">
        <f t="shared" si="64"/>
        <v>10000</v>
      </c>
      <c r="X18" s="38">
        <f t="shared" si="64"/>
        <v>10000</v>
      </c>
      <c r="Y18" s="38">
        <f t="shared" si="64"/>
        <v>10000</v>
      </c>
      <c r="Z18" s="38">
        <f t="shared" si="64"/>
        <v>10000</v>
      </c>
      <c r="AA18" s="38">
        <f t="shared" si="64"/>
        <v>10500</v>
      </c>
      <c r="AB18" s="38">
        <f t="shared" si="64"/>
        <v>10500</v>
      </c>
      <c r="AC18" s="38">
        <f t="shared" si="64"/>
        <v>10000</v>
      </c>
      <c r="AD18" s="38">
        <f t="shared" si="64"/>
        <v>10000</v>
      </c>
      <c r="AE18" s="38">
        <f t="shared" si="64"/>
        <v>12400</v>
      </c>
      <c r="AF18" s="38">
        <f t="shared" si="64"/>
        <v>12400</v>
      </c>
      <c r="AG18" s="38">
        <f t="shared" si="64"/>
        <v>12400</v>
      </c>
      <c r="AH18" s="38">
        <f t="shared" si="64"/>
        <v>10500</v>
      </c>
      <c r="AI18" s="38">
        <f t="shared" si="64"/>
        <v>10500</v>
      </c>
      <c r="AJ18" s="38">
        <f t="shared" si="64"/>
        <v>14100</v>
      </c>
      <c r="AK18" s="38">
        <f t="shared" ref="AK18:AL18" si="65">AK9</f>
        <v>11700</v>
      </c>
      <c r="AL18" s="38">
        <f t="shared" si="65"/>
        <v>11700</v>
      </c>
      <c r="AM18" s="38">
        <f t="shared" ref="AM18:CX18" si="66">AM9</f>
        <v>11200</v>
      </c>
      <c r="AN18" s="38">
        <f t="shared" si="66"/>
        <v>11700</v>
      </c>
      <c r="AO18" s="38">
        <f t="shared" si="66"/>
        <v>11700</v>
      </c>
      <c r="AP18" s="38">
        <f t="shared" si="66"/>
        <v>11700</v>
      </c>
      <c r="AQ18" s="38">
        <f t="shared" si="66"/>
        <v>11200</v>
      </c>
      <c r="AR18" s="38">
        <f t="shared" si="66"/>
        <v>11200</v>
      </c>
      <c r="AS18" s="38">
        <f t="shared" si="66"/>
        <v>11200</v>
      </c>
      <c r="AT18" s="38">
        <f t="shared" si="66"/>
        <v>10500</v>
      </c>
      <c r="AU18" s="38">
        <f t="shared" si="66"/>
        <v>10500</v>
      </c>
      <c r="AV18" s="38">
        <f t="shared" si="66"/>
        <v>10500</v>
      </c>
      <c r="AW18" s="38">
        <f t="shared" si="66"/>
        <v>10500</v>
      </c>
      <c r="AX18" s="38">
        <f t="shared" si="66"/>
        <v>10500</v>
      </c>
      <c r="AY18" s="38">
        <f t="shared" si="66"/>
        <v>10500</v>
      </c>
      <c r="AZ18" s="38">
        <f t="shared" si="66"/>
        <v>10500</v>
      </c>
      <c r="BA18" s="38">
        <f t="shared" si="66"/>
        <v>10500</v>
      </c>
      <c r="BB18" s="38">
        <f t="shared" si="66"/>
        <v>11700</v>
      </c>
      <c r="BC18" s="38">
        <f t="shared" si="66"/>
        <v>11700</v>
      </c>
      <c r="BD18" s="38">
        <f t="shared" si="66"/>
        <v>12400</v>
      </c>
      <c r="BE18" s="38">
        <f t="shared" si="66"/>
        <v>12400</v>
      </c>
      <c r="BF18" s="38">
        <f t="shared" si="66"/>
        <v>12400</v>
      </c>
      <c r="BG18" s="38">
        <f t="shared" si="66"/>
        <v>10500</v>
      </c>
      <c r="BH18" s="38">
        <f t="shared" si="66"/>
        <v>10500</v>
      </c>
      <c r="BI18" s="38">
        <f t="shared" si="66"/>
        <v>10500</v>
      </c>
      <c r="BJ18" s="38">
        <f t="shared" si="66"/>
        <v>10500</v>
      </c>
      <c r="BK18" s="38">
        <f t="shared" si="66"/>
        <v>10500</v>
      </c>
      <c r="BL18" s="38">
        <f t="shared" si="66"/>
        <v>10500</v>
      </c>
      <c r="BM18" s="38">
        <f t="shared" si="66"/>
        <v>10500</v>
      </c>
      <c r="BN18" s="38">
        <f t="shared" si="66"/>
        <v>10500</v>
      </c>
      <c r="BO18" s="38">
        <f t="shared" si="66"/>
        <v>10500</v>
      </c>
      <c r="BP18" s="38">
        <f t="shared" si="66"/>
        <v>13600</v>
      </c>
      <c r="BQ18" s="38">
        <f t="shared" si="66"/>
        <v>13600</v>
      </c>
      <c r="BR18" s="38">
        <f t="shared" si="66"/>
        <v>13600</v>
      </c>
      <c r="BS18" s="38">
        <f t="shared" si="66"/>
        <v>13600</v>
      </c>
      <c r="BT18" s="38">
        <f t="shared" si="66"/>
        <v>19200</v>
      </c>
      <c r="BU18" s="38">
        <f t="shared" si="66"/>
        <v>19200</v>
      </c>
      <c r="BV18" s="93">
        <f t="shared" si="66"/>
        <v>19200</v>
      </c>
      <c r="BW18" s="93">
        <f t="shared" si="66"/>
        <v>19200</v>
      </c>
      <c r="BX18" s="93">
        <f t="shared" si="66"/>
        <v>19200</v>
      </c>
      <c r="BY18" s="93">
        <f t="shared" si="66"/>
        <v>19200</v>
      </c>
      <c r="BZ18" s="93">
        <f t="shared" si="66"/>
        <v>19200</v>
      </c>
      <c r="CA18" s="38">
        <f t="shared" si="66"/>
        <v>11700</v>
      </c>
      <c r="CB18" s="38">
        <f t="shared" si="66"/>
        <v>11700</v>
      </c>
      <c r="CC18" s="38">
        <f t="shared" si="66"/>
        <v>11700</v>
      </c>
      <c r="CD18" s="240">
        <f t="shared" si="66"/>
        <v>14800</v>
      </c>
      <c r="CE18" s="240">
        <f t="shared" si="66"/>
        <v>14800</v>
      </c>
      <c r="CF18" s="240">
        <f t="shared" si="66"/>
        <v>14800</v>
      </c>
      <c r="CG18" s="240">
        <f t="shared" si="66"/>
        <v>14800</v>
      </c>
      <c r="CH18" s="38">
        <f t="shared" si="66"/>
        <v>14800</v>
      </c>
      <c r="CI18" s="38">
        <f t="shared" si="66"/>
        <v>14800</v>
      </c>
      <c r="CJ18" s="38">
        <f t="shared" si="66"/>
        <v>14100</v>
      </c>
      <c r="CK18" s="38">
        <f t="shared" si="66"/>
        <v>14100</v>
      </c>
      <c r="CL18" s="38">
        <f t="shared" si="66"/>
        <v>14100</v>
      </c>
      <c r="CM18" s="38">
        <f t="shared" si="66"/>
        <v>14100</v>
      </c>
      <c r="CN18" s="38">
        <f t="shared" si="66"/>
        <v>14100</v>
      </c>
      <c r="CO18" s="38">
        <f t="shared" si="66"/>
        <v>14800</v>
      </c>
      <c r="CP18" s="38">
        <f t="shared" si="66"/>
        <v>14800</v>
      </c>
      <c r="CQ18" s="38">
        <f t="shared" si="66"/>
        <v>14100</v>
      </c>
      <c r="CR18" s="38">
        <f t="shared" si="66"/>
        <v>14100</v>
      </c>
      <c r="CS18" s="38">
        <f t="shared" si="66"/>
        <v>17500</v>
      </c>
      <c r="CT18" s="38">
        <f t="shared" si="66"/>
        <v>18200</v>
      </c>
      <c r="CU18" s="38">
        <f t="shared" si="66"/>
        <v>18200</v>
      </c>
      <c r="CV18" s="38">
        <f t="shared" si="66"/>
        <v>17500</v>
      </c>
      <c r="CW18" s="38">
        <f t="shared" si="66"/>
        <v>17500</v>
      </c>
      <c r="CX18" s="38">
        <f t="shared" si="66"/>
        <v>17500</v>
      </c>
      <c r="CY18" s="38">
        <f t="shared" ref="CY18:FJ18" si="67">CY9</f>
        <v>17500</v>
      </c>
      <c r="CZ18" s="38">
        <f t="shared" si="67"/>
        <v>17500</v>
      </c>
      <c r="DA18" s="38">
        <f t="shared" si="67"/>
        <v>17500</v>
      </c>
      <c r="DB18" s="38">
        <f t="shared" si="67"/>
        <v>18200</v>
      </c>
      <c r="DC18" s="38">
        <f t="shared" si="67"/>
        <v>18200</v>
      </c>
      <c r="DD18" s="38">
        <f t="shared" si="67"/>
        <v>14800</v>
      </c>
      <c r="DE18" s="38">
        <f t="shared" si="67"/>
        <v>14800</v>
      </c>
      <c r="DF18" s="38">
        <f t="shared" si="67"/>
        <v>15800</v>
      </c>
      <c r="DG18" s="38">
        <f t="shared" si="67"/>
        <v>15800</v>
      </c>
      <c r="DH18" s="38">
        <f t="shared" si="67"/>
        <v>15800</v>
      </c>
      <c r="DI18" s="38">
        <f t="shared" si="67"/>
        <v>15800</v>
      </c>
      <c r="DJ18" s="38">
        <f t="shared" si="67"/>
        <v>16500</v>
      </c>
      <c r="DK18" s="38">
        <f t="shared" si="67"/>
        <v>16500</v>
      </c>
      <c r="DL18" s="38">
        <f t="shared" si="67"/>
        <v>15800</v>
      </c>
      <c r="DM18" s="38">
        <f t="shared" si="67"/>
        <v>15800</v>
      </c>
      <c r="DN18" s="38">
        <f t="shared" si="67"/>
        <v>15800</v>
      </c>
      <c r="DO18" s="38">
        <f t="shared" si="67"/>
        <v>15800</v>
      </c>
      <c r="DP18" s="38">
        <f t="shared" si="67"/>
        <v>15800</v>
      </c>
      <c r="DQ18" s="38">
        <f t="shared" si="67"/>
        <v>16500</v>
      </c>
      <c r="DR18" s="38">
        <f t="shared" si="67"/>
        <v>16500</v>
      </c>
      <c r="DS18" s="38">
        <f t="shared" si="67"/>
        <v>15800</v>
      </c>
      <c r="DT18" s="38">
        <f t="shared" si="67"/>
        <v>15800</v>
      </c>
      <c r="DU18" s="38">
        <f t="shared" si="67"/>
        <v>15800</v>
      </c>
      <c r="DV18" s="38">
        <f t="shared" si="67"/>
        <v>15800</v>
      </c>
      <c r="DW18" s="38">
        <f t="shared" si="67"/>
        <v>15800</v>
      </c>
      <c r="DX18" s="38">
        <f t="shared" si="67"/>
        <v>16500</v>
      </c>
      <c r="DY18" s="38">
        <f t="shared" si="67"/>
        <v>16500</v>
      </c>
      <c r="DZ18" s="38">
        <f t="shared" si="67"/>
        <v>15800</v>
      </c>
      <c r="EA18" s="38">
        <f t="shared" si="67"/>
        <v>15800</v>
      </c>
      <c r="EB18" s="38">
        <f t="shared" si="67"/>
        <v>15800</v>
      </c>
      <c r="EC18" s="38">
        <f t="shared" si="67"/>
        <v>15800</v>
      </c>
      <c r="ED18" s="38">
        <f t="shared" si="67"/>
        <v>15800</v>
      </c>
      <c r="EE18" s="38">
        <f t="shared" si="67"/>
        <v>16500</v>
      </c>
      <c r="EF18" s="38">
        <f t="shared" si="67"/>
        <v>16500</v>
      </c>
      <c r="EG18" s="38">
        <f t="shared" si="67"/>
        <v>15800</v>
      </c>
      <c r="EH18" s="38">
        <f t="shared" si="67"/>
        <v>15800</v>
      </c>
      <c r="EI18" s="38">
        <f t="shared" si="67"/>
        <v>15800</v>
      </c>
      <c r="EJ18" s="38">
        <f t="shared" si="67"/>
        <v>15800</v>
      </c>
      <c r="EK18" s="38">
        <f t="shared" si="67"/>
        <v>15800</v>
      </c>
      <c r="EL18" s="38">
        <f t="shared" si="67"/>
        <v>16500</v>
      </c>
      <c r="EM18" s="38">
        <f t="shared" si="67"/>
        <v>16500</v>
      </c>
      <c r="EN18" s="38">
        <f t="shared" si="67"/>
        <v>15800</v>
      </c>
      <c r="EO18" s="38">
        <f t="shared" si="67"/>
        <v>15800</v>
      </c>
      <c r="EP18" s="38">
        <f t="shared" si="67"/>
        <v>15800</v>
      </c>
      <c r="EQ18" s="38">
        <f t="shared" si="67"/>
        <v>15800</v>
      </c>
      <c r="ER18" s="38">
        <f t="shared" si="67"/>
        <v>15800</v>
      </c>
      <c r="ES18" s="38">
        <f t="shared" si="67"/>
        <v>16500</v>
      </c>
      <c r="ET18" s="38">
        <f t="shared" si="67"/>
        <v>16500</v>
      </c>
      <c r="EU18" s="38">
        <f t="shared" si="67"/>
        <v>14100</v>
      </c>
      <c r="EV18" s="38">
        <f t="shared" si="67"/>
        <v>14100</v>
      </c>
      <c r="EW18" s="38">
        <f t="shared" si="67"/>
        <v>14100</v>
      </c>
      <c r="EX18" s="38">
        <f t="shared" si="67"/>
        <v>14100</v>
      </c>
      <c r="EY18" s="38">
        <f t="shared" si="67"/>
        <v>14100</v>
      </c>
      <c r="EZ18" s="38">
        <f t="shared" si="67"/>
        <v>14800</v>
      </c>
      <c r="FA18" s="38">
        <f t="shared" si="67"/>
        <v>14800</v>
      </c>
      <c r="FB18" s="38">
        <f t="shared" si="67"/>
        <v>14100</v>
      </c>
      <c r="FC18" s="38">
        <f t="shared" si="67"/>
        <v>14100</v>
      </c>
      <c r="FD18" s="38">
        <f t="shared" si="67"/>
        <v>14100</v>
      </c>
      <c r="FE18" s="38">
        <f t="shared" si="67"/>
        <v>14100</v>
      </c>
      <c r="FF18" s="38">
        <f t="shared" si="67"/>
        <v>14100</v>
      </c>
      <c r="FG18" s="38">
        <f t="shared" si="67"/>
        <v>14800</v>
      </c>
      <c r="FH18" s="38">
        <f t="shared" si="67"/>
        <v>14800</v>
      </c>
      <c r="FI18" s="38">
        <f t="shared" si="67"/>
        <v>14100</v>
      </c>
      <c r="FJ18" s="38">
        <f t="shared" si="67"/>
        <v>14100</v>
      </c>
      <c r="FK18" s="38">
        <f t="shared" ref="FK18:GG18" si="68">FK9</f>
        <v>14100</v>
      </c>
      <c r="FL18" s="38">
        <f t="shared" si="68"/>
        <v>14100</v>
      </c>
      <c r="FM18" s="38">
        <f t="shared" si="68"/>
        <v>14100</v>
      </c>
      <c r="FN18" s="38">
        <f t="shared" si="68"/>
        <v>14800</v>
      </c>
      <c r="FO18" s="38">
        <f t="shared" si="68"/>
        <v>14800</v>
      </c>
      <c r="FP18" s="38">
        <f t="shared" si="68"/>
        <v>14100</v>
      </c>
      <c r="FQ18" s="38">
        <f t="shared" si="68"/>
        <v>14100</v>
      </c>
      <c r="FR18" s="38">
        <f t="shared" si="68"/>
        <v>14800</v>
      </c>
      <c r="FS18" s="38">
        <f t="shared" si="68"/>
        <v>14800</v>
      </c>
      <c r="FT18" s="38">
        <f t="shared" si="68"/>
        <v>14800</v>
      </c>
      <c r="FU18" s="38">
        <f t="shared" si="68"/>
        <v>14800</v>
      </c>
      <c r="FV18" s="38">
        <f t="shared" si="68"/>
        <v>14800</v>
      </c>
      <c r="FW18" s="38">
        <f t="shared" si="68"/>
        <v>14100</v>
      </c>
      <c r="FX18" s="240">
        <f t="shared" si="68"/>
        <v>17500</v>
      </c>
      <c r="FY18" s="240">
        <f t="shared" si="68"/>
        <v>17500</v>
      </c>
      <c r="FZ18" s="240">
        <f t="shared" si="68"/>
        <v>17500</v>
      </c>
      <c r="GA18" s="240">
        <f t="shared" si="68"/>
        <v>17500</v>
      </c>
      <c r="GB18" s="240">
        <f t="shared" si="68"/>
        <v>17500</v>
      </c>
      <c r="GC18" s="240">
        <f t="shared" si="68"/>
        <v>15800</v>
      </c>
      <c r="GD18" s="240">
        <f t="shared" si="68"/>
        <v>14800</v>
      </c>
      <c r="GE18" s="240">
        <f t="shared" si="68"/>
        <v>14800</v>
      </c>
      <c r="GF18" s="240">
        <f t="shared" si="68"/>
        <v>17500</v>
      </c>
      <c r="GG18" s="240">
        <f t="shared" si="68"/>
        <v>17500</v>
      </c>
      <c r="GH18" s="240">
        <f t="shared" ref="GH18:GI18" si="69">GH9</f>
        <v>10500</v>
      </c>
      <c r="GI18" s="240">
        <f t="shared" si="69"/>
        <v>11200</v>
      </c>
      <c r="GJ18" s="240">
        <f t="shared" ref="GJ18:IU18" si="70">GJ9</f>
        <v>11200</v>
      </c>
      <c r="GK18" s="240">
        <f t="shared" si="70"/>
        <v>10500</v>
      </c>
      <c r="GL18" s="240">
        <f t="shared" si="70"/>
        <v>10500</v>
      </c>
      <c r="GM18" s="240">
        <f t="shared" si="70"/>
        <v>10500</v>
      </c>
      <c r="GN18" s="240">
        <f t="shared" si="70"/>
        <v>10500</v>
      </c>
      <c r="GO18" s="240">
        <f t="shared" si="70"/>
        <v>10500</v>
      </c>
      <c r="GP18" s="240">
        <f t="shared" si="70"/>
        <v>11200</v>
      </c>
      <c r="GQ18" s="240">
        <f t="shared" si="70"/>
        <v>11200</v>
      </c>
      <c r="GR18" s="240">
        <f t="shared" si="70"/>
        <v>10500</v>
      </c>
      <c r="GS18" s="240">
        <f t="shared" si="70"/>
        <v>10500</v>
      </c>
      <c r="GT18" s="240">
        <f t="shared" si="70"/>
        <v>10500</v>
      </c>
      <c r="GU18" s="240">
        <f t="shared" si="70"/>
        <v>10500</v>
      </c>
      <c r="GV18" s="240">
        <f t="shared" si="70"/>
        <v>10500</v>
      </c>
      <c r="GW18" s="240">
        <f t="shared" si="70"/>
        <v>11200</v>
      </c>
      <c r="GX18" s="240">
        <f t="shared" si="70"/>
        <v>11200</v>
      </c>
      <c r="GY18" s="240">
        <f t="shared" si="70"/>
        <v>10500</v>
      </c>
      <c r="GZ18" s="240">
        <f t="shared" si="70"/>
        <v>10500</v>
      </c>
      <c r="HA18" s="240">
        <f t="shared" si="70"/>
        <v>10500</v>
      </c>
      <c r="HB18" s="240">
        <f t="shared" si="70"/>
        <v>10500</v>
      </c>
      <c r="HC18" s="240">
        <f t="shared" si="70"/>
        <v>10500</v>
      </c>
      <c r="HD18" s="240">
        <f t="shared" si="70"/>
        <v>11200</v>
      </c>
      <c r="HE18" s="240">
        <f t="shared" si="70"/>
        <v>11200</v>
      </c>
      <c r="HF18" s="240">
        <f t="shared" si="70"/>
        <v>10500</v>
      </c>
      <c r="HG18" s="240">
        <f t="shared" si="70"/>
        <v>10500</v>
      </c>
      <c r="HH18" s="240">
        <f t="shared" si="70"/>
        <v>10500</v>
      </c>
      <c r="HI18" s="240">
        <f t="shared" si="70"/>
        <v>10500</v>
      </c>
      <c r="HJ18" s="240">
        <f t="shared" si="70"/>
        <v>10500</v>
      </c>
      <c r="HK18" s="240">
        <f t="shared" si="70"/>
        <v>11200</v>
      </c>
      <c r="HL18" s="240">
        <f t="shared" si="70"/>
        <v>11200</v>
      </c>
      <c r="HM18" s="240">
        <f t="shared" si="70"/>
        <v>10500</v>
      </c>
      <c r="HN18" s="240">
        <f t="shared" si="70"/>
        <v>10500</v>
      </c>
      <c r="HO18" s="240">
        <f t="shared" si="70"/>
        <v>11200</v>
      </c>
      <c r="HP18" s="240">
        <f t="shared" si="70"/>
        <v>11700</v>
      </c>
      <c r="HQ18" s="240">
        <f t="shared" si="70"/>
        <v>10000</v>
      </c>
      <c r="HR18" s="240">
        <f t="shared" si="70"/>
        <v>10500</v>
      </c>
      <c r="HS18" s="240">
        <f t="shared" si="70"/>
        <v>10500</v>
      </c>
      <c r="HT18" s="240">
        <f t="shared" si="70"/>
        <v>10000</v>
      </c>
      <c r="HU18" s="240">
        <f t="shared" si="70"/>
        <v>10000</v>
      </c>
      <c r="HV18" s="240">
        <f t="shared" si="70"/>
        <v>10000</v>
      </c>
      <c r="HW18" s="240">
        <f t="shared" si="70"/>
        <v>10000</v>
      </c>
      <c r="HX18" s="240">
        <f t="shared" si="70"/>
        <v>10000</v>
      </c>
      <c r="HY18" s="240">
        <f t="shared" si="70"/>
        <v>10500</v>
      </c>
      <c r="HZ18" s="240">
        <f t="shared" si="70"/>
        <v>10500</v>
      </c>
      <c r="IA18" s="240">
        <f t="shared" si="70"/>
        <v>10000</v>
      </c>
      <c r="IB18" s="240">
        <f t="shared" si="70"/>
        <v>10000</v>
      </c>
      <c r="IC18" s="240">
        <f t="shared" si="70"/>
        <v>10000</v>
      </c>
      <c r="ID18" s="240">
        <f t="shared" si="70"/>
        <v>10000</v>
      </c>
      <c r="IE18" s="240">
        <f t="shared" si="70"/>
        <v>10000</v>
      </c>
      <c r="IF18" s="240">
        <f t="shared" si="70"/>
        <v>10500</v>
      </c>
      <c r="IG18" s="240">
        <f t="shared" si="70"/>
        <v>10500</v>
      </c>
      <c r="IH18" s="240">
        <f t="shared" si="70"/>
        <v>10000</v>
      </c>
      <c r="II18" s="240">
        <f t="shared" si="70"/>
        <v>10000</v>
      </c>
      <c r="IJ18" s="240">
        <f t="shared" si="70"/>
        <v>10000</v>
      </c>
      <c r="IK18" s="240">
        <f t="shared" si="70"/>
        <v>10000</v>
      </c>
      <c r="IL18" s="240">
        <f t="shared" si="70"/>
        <v>10000</v>
      </c>
      <c r="IM18" s="240">
        <f t="shared" si="70"/>
        <v>10500</v>
      </c>
      <c r="IN18" s="240">
        <f t="shared" si="70"/>
        <v>10500</v>
      </c>
      <c r="IO18" s="240">
        <f t="shared" si="70"/>
        <v>10000</v>
      </c>
      <c r="IP18" s="240">
        <f t="shared" si="70"/>
        <v>10000</v>
      </c>
      <c r="IQ18" s="240">
        <f t="shared" si="70"/>
        <v>11700</v>
      </c>
      <c r="IR18" s="240">
        <f t="shared" si="70"/>
        <v>11700</v>
      </c>
      <c r="IS18" s="240">
        <f t="shared" si="70"/>
        <v>11700</v>
      </c>
      <c r="IT18" s="240">
        <f t="shared" si="70"/>
        <v>12400</v>
      </c>
      <c r="IU18" s="240">
        <f t="shared" si="70"/>
        <v>12400</v>
      </c>
      <c r="IV18" s="240">
        <f t="shared" ref="IV18:JN18" si="71">IV9</f>
        <v>11700</v>
      </c>
      <c r="IW18" s="240">
        <f t="shared" si="71"/>
        <v>11700</v>
      </c>
      <c r="IX18" s="240">
        <f t="shared" si="71"/>
        <v>11700</v>
      </c>
      <c r="IY18" s="240">
        <f t="shared" si="71"/>
        <v>11700</v>
      </c>
      <c r="IZ18" s="240">
        <f t="shared" si="71"/>
        <v>11700</v>
      </c>
      <c r="JA18" s="240">
        <f t="shared" si="71"/>
        <v>12400</v>
      </c>
      <c r="JB18" s="240">
        <f t="shared" si="71"/>
        <v>12400</v>
      </c>
      <c r="JC18" s="240">
        <f t="shared" si="71"/>
        <v>12400</v>
      </c>
      <c r="JD18" s="240">
        <f t="shared" si="71"/>
        <v>12400</v>
      </c>
      <c r="JE18" s="240">
        <f t="shared" si="71"/>
        <v>12400</v>
      </c>
      <c r="JF18" s="240">
        <f t="shared" si="71"/>
        <v>12400</v>
      </c>
      <c r="JG18" s="240">
        <f t="shared" si="71"/>
        <v>12400</v>
      </c>
      <c r="JH18" s="240">
        <f t="shared" si="71"/>
        <v>12900</v>
      </c>
      <c r="JI18" s="240">
        <f t="shared" si="71"/>
        <v>12900</v>
      </c>
      <c r="JJ18" s="240">
        <f t="shared" si="71"/>
        <v>12400</v>
      </c>
      <c r="JK18" s="240">
        <f t="shared" si="71"/>
        <v>12400</v>
      </c>
      <c r="JL18" s="240">
        <f t="shared" si="71"/>
        <v>13600</v>
      </c>
      <c r="JM18" s="240">
        <f t="shared" si="71"/>
        <v>13600</v>
      </c>
      <c r="JN18" s="240">
        <f t="shared" si="71"/>
        <v>14100</v>
      </c>
    </row>
    <row r="19" spans="1:274" s="149" customFormat="1" x14ac:dyDescent="0.2">
      <c r="A19" s="9">
        <v>2</v>
      </c>
      <c r="B19" s="38">
        <f t="shared" ref="B19:G19" si="72">B10</f>
        <v>21300</v>
      </c>
      <c r="C19" s="38">
        <f t="shared" si="72"/>
        <v>21300</v>
      </c>
      <c r="D19" s="38">
        <f t="shared" si="72"/>
        <v>19300</v>
      </c>
      <c r="E19" s="38">
        <f t="shared" si="72"/>
        <v>15300</v>
      </c>
      <c r="F19" s="38">
        <f t="shared" si="72"/>
        <v>15300</v>
      </c>
      <c r="G19" s="38">
        <f t="shared" si="72"/>
        <v>12700</v>
      </c>
      <c r="H19" s="38">
        <f t="shared" ref="H19:AJ19" si="73">H10</f>
        <v>12700</v>
      </c>
      <c r="I19" s="38">
        <f t="shared" si="73"/>
        <v>12200</v>
      </c>
      <c r="J19" s="38">
        <f t="shared" si="73"/>
        <v>12200</v>
      </c>
      <c r="K19" s="38">
        <f t="shared" si="73"/>
        <v>12700</v>
      </c>
      <c r="L19" s="38">
        <f t="shared" si="73"/>
        <v>12700</v>
      </c>
      <c r="M19" s="38">
        <f t="shared" si="73"/>
        <v>12200</v>
      </c>
      <c r="N19" s="38">
        <f t="shared" si="73"/>
        <v>12200</v>
      </c>
      <c r="O19" s="38">
        <f t="shared" si="73"/>
        <v>12700</v>
      </c>
      <c r="P19" s="38">
        <f t="shared" si="73"/>
        <v>12700</v>
      </c>
      <c r="Q19" s="38">
        <f t="shared" si="73"/>
        <v>12200</v>
      </c>
      <c r="R19" s="38">
        <f t="shared" si="73"/>
        <v>12200</v>
      </c>
      <c r="S19" s="38">
        <f t="shared" si="73"/>
        <v>12200</v>
      </c>
      <c r="T19" s="38">
        <f t="shared" si="73"/>
        <v>12200</v>
      </c>
      <c r="U19" s="38">
        <f t="shared" si="73"/>
        <v>13400</v>
      </c>
      <c r="V19" s="38">
        <f t="shared" si="73"/>
        <v>13400</v>
      </c>
      <c r="W19" s="38">
        <f t="shared" si="73"/>
        <v>12200</v>
      </c>
      <c r="X19" s="38">
        <f t="shared" si="73"/>
        <v>12200</v>
      </c>
      <c r="Y19" s="38">
        <f t="shared" si="73"/>
        <v>12200</v>
      </c>
      <c r="Z19" s="38">
        <f t="shared" si="73"/>
        <v>12200</v>
      </c>
      <c r="AA19" s="38">
        <f t="shared" si="73"/>
        <v>12700</v>
      </c>
      <c r="AB19" s="38">
        <f t="shared" si="73"/>
        <v>12700</v>
      </c>
      <c r="AC19" s="38">
        <f t="shared" si="73"/>
        <v>12200</v>
      </c>
      <c r="AD19" s="38">
        <f t="shared" si="73"/>
        <v>12200</v>
      </c>
      <c r="AE19" s="38">
        <f t="shared" si="73"/>
        <v>14600</v>
      </c>
      <c r="AF19" s="38">
        <f t="shared" si="73"/>
        <v>14600</v>
      </c>
      <c r="AG19" s="38">
        <f t="shared" si="73"/>
        <v>14600</v>
      </c>
      <c r="AH19" s="38">
        <f t="shared" si="73"/>
        <v>12700</v>
      </c>
      <c r="AI19" s="38">
        <f t="shared" si="73"/>
        <v>12700</v>
      </c>
      <c r="AJ19" s="38">
        <f t="shared" si="73"/>
        <v>16300</v>
      </c>
      <c r="AK19" s="38">
        <f t="shared" ref="AK19:AL19" si="74">AK10</f>
        <v>13900</v>
      </c>
      <c r="AL19" s="38">
        <f t="shared" si="74"/>
        <v>13900</v>
      </c>
      <c r="AM19" s="38">
        <f t="shared" ref="AM19:CX19" si="75">AM10</f>
        <v>13400</v>
      </c>
      <c r="AN19" s="38">
        <f t="shared" si="75"/>
        <v>13900</v>
      </c>
      <c r="AO19" s="38">
        <f t="shared" si="75"/>
        <v>13900</v>
      </c>
      <c r="AP19" s="38">
        <f t="shared" si="75"/>
        <v>13900</v>
      </c>
      <c r="AQ19" s="38">
        <f t="shared" si="75"/>
        <v>13400</v>
      </c>
      <c r="AR19" s="38">
        <f t="shared" si="75"/>
        <v>13400</v>
      </c>
      <c r="AS19" s="38">
        <f t="shared" si="75"/>
        <v>13400</v>
      </c>
      <c r="AT19" s="38">
        <f t="shared" si="75"/>
        <v>12700</v>
      </c>
      <c r="AU19" s="38">
        <f t="shared" si="75"/>
        <v>12700</v>
      </c>
      <c r="AV19" s="38">
        <f t="shared" si="75"/>
        <v>12700</v>
      </c>
      <c r="AW19" s="38">
        <f t="shared" si="75"/>
        <v>12700</v>
      </c>
      <c r="AX19" s="38">
        <f t="shared" si="75"/>
        <v>12700</v>
      </c>
      <c r="AY19" s="38">
        <f t="shared" si="75"/>
        <v>12700</v>
      </c>
      <c r="AZ19" s="38">
        <f t="shared" si="75"/>
        <v>12700</v>
      </c>
      <c r="BA19" s="38">
        <f t="shared" si="75"/>
        <v>12700</v>
      </c>
      <c r="BB19" s="38">
        <f t="shared" si="75"/>
        <v>13900</v>
      </c>
      <c r="BC19" s="38">
        <f t="shared" si="75"/>
        <v>13900</v>
      </c>
      <c r="BD19" s="38">
        <f t="shared" si="75"/>
        <v>14600</v>
      </c>
      <c r="BE19" s="38">
        <f t="shared" si="75"/>
        <v>14600</v>
      </c>
      <c r="BF19" s="38">
        <f t="shared" si="75"/>
        <v>14600</v>
      </c>
      <c r="BG19" s="38">
        <f t="shared" si="75"/>
        <v>12700</v>
      </c>
      <c r="BH19" s="38">
        <f t="shared" si="75"/>
        <v>12700</v>
      </c>
      <c r="BI19" s="38">
        <f t="shared" si="75"/>
        <v>12700</v>
      </c>
      <c r="BJ19" s="38">
        <f t="shared" si="75"/>
        <v>12700</v>
      </c>
      <c r="BK19" s="38">
        <f t="shared" si="75"/>
        <v>12700</v>
      </c>
      <c r="BL19" s="38">
        <f t="shared" si="75"/>
        <v>12700</v>
      </c>
      <c r="BM19" s="38">
        <f t="shared" si="75"/>
        <v>12700</v>
      </c>
      <c r="BN19" s="38">
        <f t="shared" si="75"/>
        <v>12700</v>
      </c>
      <c r="BO19" s="38">
        <f t="shared" si="75"/>
        <v>12700</v>
      </c>
      <c r="BP19" s="38">
        <f t="shared" si="75"/>
        <v>15800</v>
      </c>
      <c r="BQ19" s="38">
        <f t="shared" si="75"/>
        <v>15800</v>
      </c>
      <c r="BR19" s="38">
        <f t="shared" si="75"/>
        <v>15800</v>
      </c>
      <c r="BS19" s="38">
        <f t="shared" si="75"/>
        <v>15800</v>
      </c>
      <c r="BT19" s="38">
        <f t="shared" si="75"/>
        <v>21400</v>
      </c>
      <c r="BU19" s="38">
        <f t="shared" si="75"/>
        <v>21400</v>
      </c>
      <c r="BV19" s="93">
        <f t="shared" si="75"/>
        <v>21400</v>
      </c>
      <c r="BW19" s="93">
        <f t="shared" si="75"/>
        <v>21400</v>
      </c>
      <c r="BX19" s="93">
        <f t="shared" si="75"/>
        <v>21400</v>
      </c>
      <c r="BY19" s="93">
        <f t="shared" si="75"/>
        <v>21400</v>
      </c>
      <c r="BZ19" s="93">
        <f t="shared" si="75"/>
        <v>21400</v>
      </c>
      <c r="CA19" s="38">
        <f t="shared" si="75"/>
        <v>13900</v>
      </c>
      <c r="CB19" s="38">
        <f t="shared" si="75"/>
        <v>13900</v>
      </c>
      <c r="CC19" s="38">
        <f t="shared" si="75"/>
        <v>13900</v>
      </c>
      <c r="CD19" s="240">
        <f t="shared" si="75"/>
        <v>17000</v>
      </c>
      <c r="CE19" s="240">
        <f t="shared" si="75"/>
        <v>17000</v>
      </c>
      <c r="CF19" s="240">
        <f t="shared" si="75"/>
        <v>17000</v>
      </c>
      <c r="CG19" s="240">
        <f t="shared" si="75"/>
        <v>17000</v>
      </c>
      <c r="CH19" s="38">
        <f t="shared" si="75"/>
        <v>17000</v>
      </c>
      <c r="CI19" s="38">
        <f t="shared" si="75"/>
        <v>17000</v>
      </c>
      <c r="CJ19" s="38">
        <f t="shared" si="75"/>
        <v>16300</v>
      </c>
      <c r="CK19" s="38">
        <f t="shared" si="75"/>
        <v>16300</v>
      </c>
      <c r="CL19" s="38">
        <f t="shared" si="75"/>
        <v>16300</v>
      </c>
      <c r="CM19" s="38">
        <f t="shared" si="75"/>
        <v>16300</v>
      </c>
      <c r="CN19" s="38">
        <f t="shared" si="75"/>
        <v>16300</v>
      </c>
      <c r="CO19" s="38">
        <f t="shared" si="75"/>
        <v>17000</v>
      </c>
      <c r="CP19" s="38">
        <f t="shared" si="75"/>
        <v>17000</v>
      </c>
      <c r="CQ19" s="38">
        <f t="shared" si="75"/>
        <v>16300</v>
      </c>
      <c r="CR19" s="38">
        <f t="shared" si="75"/>
        <v>16300</v>
      </c>
      <c r="CS19" s="38">
        <f t="shared" si="75"/>
        <v>19700</v>
      </c>
      <c r="CT19" s="38">
        <f t="shared" si="75"/>
        <v>20400</v>
      </c>
      <c r="CU19" s="38">
        <f t="shared" si="75"/>
        <v>20400</v>
      </c>
      <c r="CV19" s="38">
        <f t="shared" si="75"/>
        <v>19700</v>
      </c>
      <c r="CW19" s="38">
        <f t="shared" si="75"/>
        <v>19700</v>
      </c>
      <c r="CX19" s="38">
        <f t="shared" si="75"/>
        <v>19700</v>
      </c>
      <c r="CY19" s="38">
        <f t="shared" ref="CY19:FJ19" si="76">CY10</f>
        <v>19700</v>
      </c>
      <c r="CZ19" s="38">
        <f t="shared" si="76"/>
        <v>19700</v>
      </c>
      <c r="DA19" s="38">
        <f t="shared" si="76"/>
        <v>19700</v>
      </c>
      <c r="DB19" s="38">
        <f t="shared" si="76"/>
        <v>20400</v>
      </c>
      <c r="DC19" s="38">
        <f t="shared" si="76"/>
        <v>20400</v>
      </c>
      <c r="DD19" s="38">
        <f t="shared" si="76"/>
        <v>17000</v>
      </c>
      <c r="DE19" s="38">
        <f t="shared" si="76"/>
        <v>17000</v>
      </c>
      <c r="DF19" s="38">
        <f t="shared" si="76"/>
        <v>18000</v>
      </c>
      <c r="DG19" s="38">
        <f t="shared" si="76"/>
        <v>18000</v>
      </c>
      <c r="DH19" s="38">
        <f t="shared" si="76"/>
        <v>18000</v>
      </c>
      <c r="DI19" s="38">
        <f t="shared" si="76"/>
        <v>18000</v>
      </c>
      <c r="DJ19" s="38">
        <f t="shared" si="76"/>
        <v>18700</v>
      </c>
      <c r="DK19" s="38">
        <f t="shared" si="76"/>
        <v>18700</v>
      </c>
      <c r="DL19" s="38">
        <f t="shared" si="76"/>
        <v>18000</v>
      </c>
      <c r="DM19" s="38">
        <f t="shared" si="76"/>
        <v>18000</v>
      </c>
      <c r="DN19" s="38">
        <f t="shared" si="76"/>
        <v>18000</v>
      </c>
      <c r="DO19" s="38">
        <f t="shared" si="76"/>
        <v>18000</v>
      </c>
      <c r="DP19" s="38">
        <f t="shared" si="76"/>
        <v>18000</v>
      </c>
      <c r="DQ19" s="38">
        <f t="shared" si="76"/>
        <v>18700</v>
      </c>
      <c r="DR19" s="38">
        <f t="shared" si="76"/>
        <v>18700</v>
      </c>
      <c r="DS19" s="38">
        <f t="shared" si="76"/>
        <v>18000</v>
      </c>
      <c r="DT19" s="38">
        <f t="shared" si="76"/>
        <v>18000</v>
      </c>
      <c r="DU19" s="38">
        <f t="shared" si="76"/>
        <v>18000</v>
      </c>
      <c r="DV19" s="38">
        <f t="shared" si="76"/>
        <v>18000</v>
      </c>
      <c r="DW19" s="38">
        <f t="shared" si="76"/>
        <v>18000</v>
      </c>
      <c r="DX19" s="38">
        <f t="shared" si="76"/>
        <v>18700</v>
      </c>
      <c r="DY19" s="38">
        <f t="shared" si="76"/>
        <v>18700</v>
      </c>
      <c r="DZ19" s="38">
        <f t="shared" si="76"/>
        <v>18000</v>
      </c>
      <c r="EA19" s="38">
        <f t="shared" si="76"/>
        <v>18000</v>
      </c>
      <c r="EB19" s="38">
        <f t="shared" si="76"/>
        <v>18000</v>
      </c>
      <c r="EC19" s="38">
        <f t="shared" si="76"/>
        <v>18000</v>
      </c>
      <c r="ED19" s="38">
        <f t="shared" si="76"/>
        <v>18000</v>
      </c>
      <c r="EE19" s="38">
        <f t="shared" si="76"/>
        <v>18700</v>
      </c>
      <c r="EF19" s="38">
        <f t="shared" si="76"/>
        <v>18700</v>
      </c>
      <c r="EG19" s="38">
        <f t="shared" si="76"/>
        <v>18000</v>
      </c>
      <c r="EH19" s="38">
        <f t="shared" si="76"/>
        <v>18000</v>
      </c>
      <c r="EI19" s="38">
        <f t="shared" si="76"/>
        <v>18000</v>
      </c>
      <c r="EJ19" s="38">
        <f t="shared" si="76"/>
        <v>18000</v>
      </c>
      <c r="EK19" s="38">
        <f t="shared" si="76"/>
        <v>18000</v>
      </c>
      <c r="EL19" s="38">
        <f t="shared" si="76"/>
        <v>18700</v>
      </c>
      <c r="EM19" s="38">
        <f t="shared" si="76"/>
        <v>18700</v>
      </c>
      <c r="EN19" s="38">
        <f t="shared" si="76"/>
        <v>18000</v>
      </c>
      <c r="EO19" s="38">
        <f t="shared" si="76"/>
        <v>18000</v>
      </c>
      <c r="EP19" s="38">
        <f t="shared" si="76"/>
        <v>18000</v>
      </c>
      <c r="EQ19" s="38">
        <f t="shared" si="76"/>
        <v>18000</v>
      </c>
      <c r="ER19" s="38">
        <f t="shared" si="76"/>
        <v>18000</v>
      </c>
      <c r="ES19" s="38">
        <f t="shared" si="76"/>
        <v>18700</v>
      </c>
      <c r="ET19" s="38">
        <f t="shared" si="76"/>
        <v>18700</v>
      </c>
      <c r="EU19" s="38">
        <f t="shared" si="76"/>
        <v>16300</v>
      </c>
      <c r="EV19" s="38">
        <f t="shared" si="76"/>
        <v>16300</v>
      </c>
      <c r="EW19" s="38">
        <f t="shared" si="76"/>
        <v>16300</v>
      </c>
      <c r="EX19" s="38">
        <f t="shared" si="76"/>
        <v>16300</v>
      </c>
      <c r="EY19" s="38">
        <f t="shared" si="76"/>
        <v>16300</v>
      </c>
      <c r="EZ19" s="38">
        <f t="shared" si="76"/>
        <v>17000</v>
      </c>
      <c r="FA19" s="38">
        <f t="shared" si="76"/>
        <v>17000</v>
      </c>
      <c r="FB19" s="38">
        <f t="shared" si="76"/>
        <v>16300</v>
      </c>
      <c r="FC19" s="38">
        <f t="shared" si="76"/>
        <v>16300</v>
      </c>
      <c r="FD19" s="38">
        <f t="shared" si="76"/>
        <v>16300</v>
      </c>
      <c r="FE19" s="38">
        <f t="shared" si="76"/>
        <v>16300</v>
      </c>
      <c r="FF19" s="38">
        <f t="shared" si="76"/>
        <v>16300</v>
      </c>
      <c r="FG19" s="38">
        <f t="shared" si="76"/>
        <v>17000</v>
      </c>
      <c r="FH19" s="38">
        <f t="shared" si="76"/>
        <v>17000</v>
      </c>
      <c r="FI19" s="38">
        <f t="shared" si="76"/>
        <v>16300</v>
      </c>
      <c r="FJ19" s="38">
        <f t="shared" si="76"/>
        <v>16300</v>
      </c>
      <c r="FK19" s="38">
        <f t="shared" ref="FK19:GG19" si="77">FK10</f>
        <v>16300</v>
      </c>
      <c r="FL19" s="38">
        <f t="shared" si="77"/>
        <v>16300</v>
      </c>
      <c r="FM19" s="38">
        <f t="shared" si="77"/>
        <v>16300</v>
      </c>
      <c r="FN19" s="38">
        <f t="shared" si="77"/>
        <v>17000</v>
      </c>
      <c r="FO19" s="38">
        <f t="shared" si="77"/>
        <v>17000</v>
      </c>
      <c r="FP19" s="38">
        <f t="shared" si="77"/>
        <v>16300</v>
      </c>
      <c r="FQ19" s="38">
        <f t="shared" si="77"/>
        <v>16300</v>
      </c>
      <c r="FR19" s="38">
        <f t="shared" si="77"/>
        <v>17000</v>
      </c>
      <c r="FS19" s="38">
        <f t="shared" si="77"/>
        <v>17000</v>
      </c>
      <c r="FT19" s="38">
        <f t="shared" si="77"/>
        <v>17000</v>
      </c>
      <c r="FU19" s="38">
        <f t="shared" si="77"/>
        <v>17000</v>
      </c>
      <c r="FV19" s="38">
        <f t="shared" si="77"/>
        <v>17000</v>
      </c>
      <c r="FW19" s="38">
        <f t="shared" si="77"/>
        <v>16300</v>
      </c>
      <c r="FX19" s="240">
        <f t="shared" si="77"/>
        <v>19700</v>
      </c>
      <c r="FY19" s="240">
        <f t="shared" si="77"/>
        <v>19700</v>
      </c>
      <c r="FZ19" s="240">
        <f t="shared" si="77"/>
        <v>19700</v>
      </c>
      <c r="GA19" s="240">
        <f t="shared" si="77"/>
        <v>19700</v>
      </c>
      <c r="GB19" s="240">
        <f t="shared" si="77"/>
        <v>19700</v>
      </c>
      <c r="GC19" s="240">
        <f t="shared" si="77"/>
        <v>18000</v>
      </c>
      <c r="GD19" s="240">
        <f t="shared" si="77"/>
        <v>17000</v>
      </c>
      <c r="GE19" s="240">
        <f t="shared" si="77"/>
        <v>17000</v>
      </c>
      <c r="GF19" s="240">
        <f t="shared" si="77"/>
        <v>19700</v>
      </c>
      <c r="GG19" s="240">
        <f t="shared" si="77"/>
        <v>19700</v>
      </c>
      <c r="GH19" s="240">
        <f t="shared" ref="GH19:GI19" si="78">GH10</f>
        <v>12700</v>
      </c>
      <c r="GI19" s="240">
        <f t="shared" si="78"/>
        <v>13400</v>
      </c>
      <c r="GJ19" s="240">
        <f t="shared" ref="GJ19:IU19" si="79">GJ10</f>
        <v>13400</v>
      </c>
      <c r="GK19" s="240">
        <f t="shared" si="79"/>
        <v>12700</v>
      </c>
      <c r="GL19" s="240">
        <f t="shared" si="79"/>
        <v>12700</v>
      </c>
      <c r="GM19" s="240">
        <f t="shared" si="79"/>
        <v>12700</v>
      </c>
      <c r="GN19" s="240">
        <f t="shared" si="79"/>
        <v>12700</v>
      </c>
      <c r="GO19" s="240">
        <f t="shared" si="79"/>
        <v>12700</v>
      </c>
      <c r="GP19" s="240">
        <f t="shared" si="79"/>
        <v>13400</v>
      </c>
      <c r="GQ19" s="240">
        <f t="shared" si="79"/>
        <v>13400</v>
      </c>
      <c r="GR19" s="240">
        <f t="shared" si="79"/>
        <v>12700</v>
      </c>
      <c r="GS19" s="240">
        <f t="shared" si="79"/>
        <v>12700</v>
      </c>
      <c r="GT19" s="240">
        <f t="shared" si="79"/>
        <v>12700</v>
      </c>
      <c r="GU19" s="240">
        <f t="shared" si="79"/>
        <v>12700</v>
      </c>
      <c r="GV19" s="240">
        <f t="shared" si="79"/>
        <v>12700</v>
      </c>
      <c r="GW19" s="240">
        <f t="shared" si="79"/>
        <v>13400</v>
      </c>
      <c r="GX19" s="240">
        <f t="shared" si="79"/>
        <v>13400</v>
      </c>
      <c r="GY19" s="240">
        <f t="shared" si="79"/>
        <v>12700</v>
      </c>
      <c r="GZ19" s="240">
        <f t="shared" si="79"/>
        <v>12700</v>
      </c>
      <c r="HA19" s="240">
        <f t="shared" si="79"/>
        <v>12700</v>
      </c>
      <c r="HB19" s="240">
        <f t="shared" si="79"/>
        <v>12700</v>
      </c>
      <c r="HC19" s="240">
        <f t="shared" si="79"/>
        <v>12700</v>
      </c>
      <c r="HD19" s="240">
        <f t="shared" si="79"/>
        <v>13400</v>
      </c>
      <c r="HE19" s="240">
        <f t="shared" si="79"/>
        <v>13400</v>
      </c>
      <c r="HF19" s="240">
        <f t="shared" si="79"/>
        <v>12700</v>
      </c>
      <c r="HG19" s="240">
        <f t="shared" si="79"/>
        <v>12700</v>
      </c>
      <c r="HH19" s="240">
        <f t="shared" si="79"/>
        <v>12700</v>
      </c>
      <c r="HI19" s="240">
        <f t="shared" si="79"/>
        <v>12700</v>
      </c>
      <c r="HJ19" s="240">
        <f t="shared" si="79"/>
        <v>12700</v>
      </c>
      <c r="HK19" s="240">
        <f t="shared" si="79"/>
        <v>13400</v>
      </c>
      <c r="HL19" s="240">
        <f t="shared" si="79"/>
        <v>13400</v>
      </c>
      <c r="HM19" s="240">
        <f t="shared" si="79"/>
        <v>12700</v>
      </c>
      <c r="HN19" s="240">
        <f t="shared" si="79"/>
        <v>12700</v>
      </c>
      <c r="HO19" s="240">
        <f t="shared" si="79"/>
        <v>13400</v>
      </c>
      <c r="HP19" s="240">
        <f t="shared" si="79"/>
        <v>13900</v>
      </c>
      <c r="HQ19" s="240">
        <f t="shared" si="79"/>
        <v>12200</v>
      </c>
      <c r="HR19" s="240">
        <f t="shared" si="79"/>
        <v>12700</v>
      </c>
      <c r="HS19" s="240">
        <f t="shared" si="79"/>
        <v>12700</v>
      </c>
      <c r="HT19" s="240">
        <f t="shared" si="79"/>
        <v>12200</v>
      </c>
      <c r="HU19" s="240">
        <f t="shared" si="79"/>
        <v>12200</v>
      </c>
      <c r="HV19" s="240">
        <f t="shared" si="79"/>
        <v>12200</v>
      </c>
      <c r="HW19" s="240">
        <f t="shared" si="79"/>
        <v>12200</v>
      </c>
      <c r="HX19" s="240">
        <f t="shared" si="79"/>
        <v>12200</v>
      </c>
      <c r="HY19" s="240">
        <f t="shared" si="79"/>
        <v>12700</v>
      </c>
      <c r="HZ19" s="240">
        <f t="shared" si="79"/>
        <v>12700</v>
      </c>
      <c r="IA19" s="240">
        <f t="shared" si="79"/>
        <v>12200</v>
      </c>
      <c r="IB19" s="240">
        <f t="shared" si="79"/>
        <v>12200</v>
      </c>
      <c r="IC19" s="240">
        <f t="shared" si="79"/>
        <v>12200</v>
      </c>
      <c r="ID19" s="240">
        <f t="shared" si="79"/>
        <v>12200</v>
      </c>
      <c r="IE19" s="240">
        <f t="shared" si="79"/>
        <v>12200</v>
      </c>
      <c r="IF19" s="240">
        <f t="shared" si="79"/>
        <v>12700</v>
      </c>
      <c r="IG19" s="240">
        <f t="shared" si="79"/>
        <v>12700</v>
      </c>
      <c r="IH19" s="240">
        <f t="shared" si="79"/>
        <v>12200</v>
      </c>
      <c r="II19" s="240">
        <f t="shared" si="79"/>
        <v>12200</v>
      </c>
      <c r="IJ19" s="240">
        <f t="shared" si="79"/>
        <v>12200</v>
      </c>
      <c r="IK19" s="240">
        <f t="shared" si="79"/>
        <v>12200</v>
      </c>
      <c r="IL19" s="240">
        <f t="shared" si="79"/>
        <v>12200</v>
      </c>
      <c r="IM19" s="240">
        <f t="shared" si="79"/>
        <v>12700</v>
      </c>
      <c r="IN19" s="240">
        <f t="shared" si="79"/>
        <v>12700</v>
      </c>
      <c r="IO19" s="240">
        <f t="shared" si="79"/>
        <v>12200</v>
      </c>
      <c r="IP19" s="240">
        <f t="shared" si="79"/>
        <v>12200</v>
      </c>
      <c r="IQ19" s="240">
        <f t="shared" si="79"/>
        <v>13900</v>
      </c>
      <c r="IR19" s="240">
        <f t="shared" si="79"/>
        <v>13900</v>
      </c>
      <c r="IS19" s="240">
        <f t="shared" si="79"/>
        <v>13900</v>
      </c>
      <c r="IT19" s="240">
        <f t="shared" si="79"/>
        <v>14600</v>
      </c>
      <c r="IU19" s="240">
        <f t="shared" si="79"/>
        <v>14600</v>
      </c>
      <c r="IV19" s="240">
        <f t="shared" ref="IV19:JN19" si="80">IV10</f>
        <v>13900</v>
      </c>
      <c r="IW19" s="240">
        <f t="shared" si="80"/>
        <v>13900</v>
      </c>
      <c r="IX19" s="240">
        <f t="shared" si="80"/>
        <v>13900</v>
      </c>
      <c r="IY19" s="240">
        <f t="shared" si="80"/>
        <v>13900</v>
      </c>
      <c r="IZ19" s="240">
        <f t="shared" si="80"/>
        <v>13900</v>
      </c>
      <c r="JA19" s="240">
        <f t="shared" si="80"/>
        <v>14600</v>
      </c>
      <c r="JB19" s="240">
        <f t="shared" si="80"/>
        <v>14600</v>
      </c>
      <c r="JC19" s="240">
        <f t="shared" si="80"/>
        <v>14600</v>
      </c>
      <c r="JD19" s="240">
        <f t="shared" si="80"/>
        <v>14600</v>
      </c>
      <c r="JE19" s="240">
        <f t="shared" si="80"/>
        <v>14600</v>
      </c>
      <c r="JF19" s="240">
        <f t="shared" si="80"/>
        <v>14600</v>
      </c>
      <c r="JG19" s="240">
        <f t="shared" si="80"/>
        <v>14600</v>
      </c>
      <c r="JH19" s="240">
        <f t="shared" si="80"/>
        <v>15100</v>
      </c>
      <c r="JI19" s="240">
        <f t="shared" si="80"/>
        <v>15100</v>
      </c>
      <c r="JJ19" s="240">
        <f t="shared" si="80"/>
        <v>14600</v>
      </c>
      <c r="JK19" s="240">
        <f t="shared" si="80"/>
        <v>14600</v>
      </c>
      <c r="JL19" s="240">
        <f t="shared" si="80"/>
        <v>15800</v>
      </c>
      <c r="JM19" s="240">
        <f t="shared" si="80"/>
        <v>15800</v>
      </c>
      <c r="JN19" s="240">
        <f t="shared" si="80"/>
        <v>16300</v>
      </c>
    </row>
    <row r="20" spans="1:274" s="149" customFormat="1" x14ac:dyDescent="0.2">
      <c r="A20" s="38" t="s">
        <v>29</v>
      </c>
      <c r="B20" s="38"/>
      <c r="C20" s="38"/>
      <c r="D20" s="38"/>
      <c r="E20" s="38"/>
      <c r="F20" s="38"/>
      <c r="BV20" s="204"/>
      <c r="BW20" s="204"/>
      <c r="BX20" s="204"/>
      <c r="BY20" s="204"/>
      <c r="BZ20" s="204"/>
      <c r="CD20" s="282"/>
      <c r="CE20" s="282"/>
      <c r="CF20" s="282"/>
      <c r="CG20" s="282"/>
      <c r="FX20" s="282"/>
      <c r="FY20" s="282"/>
      <c r="FZ20" s="282"/>
      <c r="GA20" s="282"/>
      <c r="GB20" s="282"/>
      <c r="GC20" s="282"/>
      <c r="GD20" s="282"/>
      <c r="GE20" s="282"/>
      <c r="GF20" s="282"/>
      <c r="GG20" s="282"/>
      <c r="GH20" s="282"/>
      <c r="GI20" s="282"/>
      <c r="GJ20" s="282"/>
      <c r="GK20" s="282"/>
      <c r="GL20" s="282"/>
      <c r="GM20" s="282"/>
      <c r="GN20" s="282"/>
      <c r="GO20" s="282"/>
      <c r="GP20" s="282"/>
      <c r="GQ20" s="282"/>
      <c r="GR20" s="282"/>
      <c r="GS20" s="282"/>
      <c r="GT20" s="282"/>
      <c r="GU20" s="282"/>
      <c r="GV20" s="282"/>
      <c r="GW20" s="282"/>
      <c r="GX20" s="282"/>
      <c r="GY20" s="282"/>
      <c r="GZ20" s="282"/>
      <c r="HA20" s="282"/>
      <c r="HB20" s="282"/>
      <c r="HC20" s="282"/>
      <c r="HD20" s="282"/>
      <c r="HE20" s="282"/>
      <c r="HF20" s="282"/>
      <c r="HG20" s="282"/>
      <c r="HH20" s="282"/>
      <c r="HI20" s="282"/>
      <c r="HJ20" s="282"/>
      <c r="HK20" s="282"/>
      <c r="HL20" s="282"/>
      <c r="HM20" s="282"/>
      <c r="HN20" s="282"/>
      <c r="HO20" s="282"/>
      <c r="HP20" s="282"/>
      <c r="HQ20" s="282"/>
      <c r="HR20" s="282"/>
      <c r="HS20" s="282"/>
      <c r="HT20" s="282"/>
      <c r="HU20" s="282"/>
      <c r="HV20" s="282"/>
      <c r="HW20" s="282"/>
      <c r="HX20" s="282"/>
      <c r="HY20" s="282"/>
      <c r="HZ20" s="282"/>
      <c r="IA20" s="282"/>
      <c r="IB20" s="282"/>
      <c r="IC20" s="282"/>
      <c r="ID20" s="282"/>
      <c r="IE20" s="282"/>
      <c r="IF20" s="282"/>
      <c r="IG20" s="282"/>
      <c r="IH20" s="282"/>
      <c r="II20" s="282"/>
      <c r="IJ20" s="282"/>
      <c r="IK20" s="282"/>
      <c r="IL20" s="282"/>
      <c r="IM20" s="282"/>
      <c r="IN20" s="282"/>
      <c r="IO20" s="282"/>
      <c r="IP20" s="282"/>
      <c r="IQ20" s="282"/>
      <c r="IR20" s="282"/>
      <c r="IS20" s="282"/>
      <c r="IT20" s="282"/>
      <c r="IU20" s="282"/>
      <c r="IV20" s="282"/>
      <c r="IW20" s="282"/>
      <c r="IX20" s="282"/>
      <c r="IY20" s="282"/>
      <c r="IZ20" s="282"/>
      <c r="JA20" s="282"/>
      <c r="JB20" s="282"/>
      <c r="JC20" s="282"/>
      <c r="JD20" s="282"/>
      <c r="JE20" s="282"/>
      <c r="JF20" s="282"/>
      <c r="JG20" s="282"/>
      <c r="JH20" s="282"/>
      <c r="JI20" s="282"/>
      <c r="JJ20" s="282"/>
      <c r="JK20" s="282"/>
      <c r="JL20" s="282"/>
      <c r="JM20" s="282"/>
      <c r="JN20" s="282"/>
    </row>
    <row r="21" spans="1:274" s="149" customFormat="1" x14ac:dyDescent="0.2">
      <c r="A21" s="9">
        <v>1</v>
      </c>
      <c r="B21" s="38">
        <f t="shared" ref="B21:G21" si="81">B6+7000</f>
        <v>24650</v>
      </c>
      <c r="C21" s="38">
        <f t="shared" si="81"/>
        <v>24650</v>
      </c>
      <c r="D21" s="38">
        <f t="shared" si="81"/>
        <v>22650</v>
      </c>
      <c r="E21" s="38">
        <f t="shared" si="81"/>
        <v>18650</v>
      </c>
      <c r="F21" s="38">
        <f t="shared" si="81"/>
        <v>18650</v>
      </c>
      <c r="G21" s="38">
        <f t="shared" si="81"/>
        <v>16500</v>
      </c>
      <c r="H21" s="38">
        <f t="shared" ref="H21:AJ21" si="82">H6+7000</f>
        <v>16500</v>
      </c>
      <c r="I21" s="38">
        <f t="shared" si="82"/>
        <v>16000</v>
      </c>
      <c r="J21" s="38">
        <f t="shared" si="82"/>
        <v>16000</v>
      </c>
      <c r="K21" s="38">
        <f t="shared" si="82"/>
        <v>16500</v>
      </c>
      <c r="L21" s="38">
        <f t="shared" si="82"/>
        <v>16500</v>
      </c>
      <c r="M21" s="38">
        <f t="shared" si="82"/>
        <v>16000</v>
      </c>
      <c r="N21" s="38">
        <f t="shared" si="82"/>
        <v>16000</v>
      </c>
      <c r="O21" s="38">
        <f t="shared" si="82"/>
        <v>16500</v>
      </c>
      <c r="P21" s="38">
        <f t="shared" si="82"/>
        <v>16500</v>
      </c>
      <c r="Q21" s="38">
        <f t="shared" si="82"/>
        <v>16000</v>
      </c>
      <c r="R21" s="38">
        <f t="shared" si="82"/>
        <v>16000</v>
      </c>
      <c r="S21" s="38">
        <f t="shared" si="82"/>
        <v>16000</v>
      </c>
      <c r="T21" s="38">
        <f t="shared" si="82"/>
        <v>16000</v>
      </c>
      <c r="U21" s="38">
        <f t="shared" si="82"/>
        <v>17200</v>
      </c>
      <c r="V21" s="38">
        <f t="shared" si="82"/>
        <v>17200</v>
      </c>
      <c r="W21" s="38">
        <f t="shared" si="82"/>
        <v>16000</v>
      </c>
      <c r="X21" s="38">
        <f t="shared" si="82"/>
        <v>16000</v>
      </c>
      <c r="Y21" s="38">
        <f t="shared" si="82"/>
        <v>16000</v>
      </c>
      <c r="Z21" s="38">
        <f t="shared" si="82"/>
        <v>16000</v>
      </c>
      <c r="AA21" s="38">
        <f t="shared" si="82"/>
        <v>16500</v>
      </c>
      <c r="AB21" s="38">
        <f t="shared" si="82"/>
        <v>16500</v>
      </c>
      <c r="AC21" s="38">
        <f t="shared" si="82"/>
        <v>16000</v>
      </c>
      <c r="AD21" s="38">
        <f t="shared" si="82"/>
        <v>16000</v>
      </c>
      <c r="AE21" s="38">
        <f t="shared" si="82"/>
        <v>18400</v>
      </c>
      <c r="AF21" s="38">
        <f t="shared" si="82"/>
        <v>18400</v>
      </c>
      <c r="AG21" s="38">
        <f t="shared" si="82"/>
        <v>18400</v>
      </c>
      <c r="AH21" s="38">
        <f t="shared" si="82"/>
        <v>16500</v>
      </c>
      <c r="AI21" s="38">
        <f t="shared" si="82"/>
        <v>16500</v>
      </c>
      <c r="AJ21" s="38">
        <f t="shared" si="82"/>
        <v>20100</v>
      </c>
      <c r="AK21" s="38">
        <f t="shared" ref="AK21:AL21" si="83">AK6+7000</f>
        <v>17700</v>
      </c>
      <c r="AL21" s="38">
        <f t="shared" si="83"/>
        <v>17700</v>
      </c>
      <c r="AM21" s="38">
        <f t="shared" ref="AM21:CX21" si="84">AM6+7000</f>
        <v>17200</v>
      </c>
      <c r="AN21" s="38">
        <f t="shared" si="84"/>
        <v>17700</v>
      </c>
      <c r="AO21" s="38">
        <f t="shared" si="84"/>
        <v>17700</v>
      </c>
      <c r="AP21" s="38">
        <f t="shared" si="84"/>
        <v>17700</v>
      </c>
      <c r="AQ21" s="38">
        <f t="shared" si="84"/>
        <v>17200</v>
      </c>
      <c r="AR21" s="38">
        <f t="shared" si="84"/>
        <v>17200</v>
      </c>
      <c r="AS21" s="38">
        <f t="shared" si="84"/>
        <v>17200</v>
      </c>
      <c r="AT21" s="38">
        <f t="shared" si="84"/>
        <v>16500</v>
      </c>
      <c r="AU21" s="38">
        <f t="shared" si="84"/>
        <v>16500</v>
      </c>
      <c r="AV21" s="38">
        <f t="shared" si="84"/>
        <v>16500</v>
      </c>
      <c r="AW21" s="38">
        <f t="shared" si="84"/>
        <v>16500</v>
      </c>
      <c r="AX21" s="38">
        <f t="shared" si="84"/>
        <v>16500</v>
      </c>
      <c r="AY21" s="38">
        <f t="shared" si="84"/>
        <v>16500</v>
      </c>
      <c r="AZ21" s="38">
        <f t="shared" si="84"/>
        <v>16500</v>
      </c>
      <c r="BA21" s="38">
        <f t="shared" si="84"/>
        <v>16500</v>
      </c>
      <c r="BB21" s="38">
        <f t="shared" si="84"/>
        <v>17700</v>
      </c>
      <c r="BC21" s="38">
        <f t="shared" si="84"/>
        <v>17700</v>
      </c>
      <c r="BD21" s="38">
        <f t="shared" si="84"/>
        <v>18400</v>
      </c>
      <c r="BE21" s="38">
        <f t="shared" si="84"/>
        <v>18400</v>
      </c>
      <c r="BF21" s="38">
        <f t="shared" si="84"/>
        <v>18400</v>
      </c>
      <c r="BG21" s="38">
        <f t="shared" si="84"/>
        <v>16500</v>
      </c>
      <c r="BH21" s="38">
        <f t="shared" si="84"/>
        <v>16500</v>
      </c>
      <c r="BI21" s="38">
        <f t="shared" si="84"/>
        <v>16500</v>
      </c>
      <c r="BJ21" s="38">
        <f t="shared" si="84"/>
        <v>16500</v>
      </c>
      <c r="BK21" s="38">
        <f t="shared" si="84"/>
        <v>16500</v>
      </c>
      <c r="BL21" s="38">
        <f t="shared" si="84"/>
        <v>16500</v>
      </c>
      <c r="BM21" s="38">
        <f t="shared" si="84"/>
        <v>16500</v>
      </c>
      <c r="BN21" s="38">
        <f t="shared" si="84"/>
        <v>16500</v>
      </c>
      <c r="BO21" s="38">
        <f t="shared" si="84"/>
        <v>16500</v>
      </c>
      <c r="BP21" s="38">
        <f t="shared" si="84"/>
        <v>19600</v>
      </c>
      <c r="BQ21" s="38">
        <f t="shared" si="84"/>
        <v>19600</v>
      </c>
      <c r="BR21" s="38">
        <f t="shared" si="84"/>
        <v>19600</v>
      </c>
      <c r="BS21" s="38">
        <f t="shared" si="84"/>
        <v>19600</v>
      </c>
      <c r="BT21" s="38">
        <f t="shared" si="84"/>
        <v>25200</v>
      </c>
      <c r="BU21" s="38">
        <f t="shared" si="84"/>
        <v>25200</v>
      </c>
      <c r="BV21" s="93">
        <f t="shared" si="84"/>
        <v>25200</v>
      </c>
      <c r="BW21" s="93">
        <f t="shared" si="84"/>
        <v>25200</v>
      </c>
      <c r="BX21" s="93">
        <f t="shared" si="84"/>
        <v>25200</v>
      </c>
      <c r="BY21" s="93">
        <f t="shared" si="84"/>
        <v>25200</v>
      </c>
      <c r="BZ21" s="93">
        <f t="shared" si="84"/>
        <v>25200</v>
      </c>
      <c r="CA21" s="38">
        <f t="shared" si="84"/>
        <v>17700</v>
      </c>
      <c r="CB21" s="38">
        <f t="shared" si="84"/>
        <v>17700</v>
      </c>
      <c r="CC21" s="38">
        <f t="shared" si="84"/>
        <v>17700</v>
      </c>
      <c r="CD21" s="240">
        <f t="shared" si="84"/>
        <v>20800</v>
      </c>
      <c r="CE21" s="240">
        <f t="shared" si="84"/>
        <v>20800</v>
      </c>
      <c r="CF21" s="240">
        <f t="shared" si="84"/>
        <v>20800</v>
      </c>
      <c r="CG21" s="240">
        <f t="shared" si="84"/>
        <v>20800</v>
      </c>
      <c r="CH21" s="38">
        <f t="shared" si="84"/>
        <v>20800</v>
      </c>
      <c r="CI21" s="38">
        <f t="shared" si="84"/>
        <v>20800</v>
      </c>
      <c r="CJ21" s="38">
        <f t="shared" si="84"/>
        <v>20100</v>
      </c>
      <c r="CK21" s="38">
        <f t="shared" si="84"/>
        <v>20100</v>
      </c>
      <c r="CL21" s="38">
        <f t="shared" si="84"/>
        <v>20100</v>
      </c>
      <c r="CM21" s="38">
        <f t="shared" si="84"/>
        <v>20100</v>
      </c>
      <c r="CN21" s="38">
        <f t="shared" si="84"/>
        <v>20100</v>
      </c>
      <c r="CO21" s="38">
        <f t="shared" si="84"/>
        <v>20800</v>
      </c>
      <c r="CP21" s="38">
        <f t="shared" si="84"/>
        <v>20800</v>
      </c>
      <c r="CQ21" s="38">
        <f t="shared" si="84"/>
        <v>20100</v>
      </c>
      <c r="CR21" s="38">
        <f t="shared" si="84"/>
        <v>20100</v>
      </c>
      <c r="CS21" s="38">
        <f t="shared" si="84"/>
        <v>23500</v>
      </c>
      <c r="CT21" s="38">
        <f t="shared" si="84"/>
        <v>24200</v>
      </c>
      <c r="CU21" s="38">
        <f t="shared" si="84"/>
        <v>24200</v>
      </c>
      <c r="CV21" s="38">
        <f t="shared" si="84"/>
        <v>23500</v>
      </c>
      <c r="CW21" s="38">
        <f t="shared" si="84"/>
        <v>23500</v>
      </c>
      <c r="CX21" s="38">
        <f t="shared" si="84"/>
        <v>23500</v>
      </c>
      <c r="CY21" s="38">
        <f t="shared" ref="CY21:FJ21" si="85">CY6+7000</f>
        <v>23500</v>
      </c>
      <c r="CZ21" s="38">
        <f t="shared" si="85"/>
        <v>23500</v>
      </c>
      <c r="DA21" s="38">
        <f t="shared" si="85"/>
        <v>23500</v>
      </c>
      <c r="DB21" s="38">
        <f t="shared" si="85"/>
        <v>24200</v>
      </c>
      <c r="DC21" s="38">
        <f t="shared" si="85"/>
        <v>24200</v>
      </c>
      <c r="DD21" s="38">
        <f t="shared" si="85"/>
        <v>20800</v>
      </c>
      <c r="DE21" s="38">
        <f t="shared" si="85"/>
        <v>20800</v>
      </c>
      <c r="DF21" s="38">
        <f t="shared" si="85"/>
        <v>21800</v>
      </c>
      <c r="DG21" s="38">
        <f t="shared" si="85"/>
        <v>21800</v>
      </c>
      <c r="DH21" s="38">
        <f t="shared" si="85"/>
        <v>21800</v>
      </c>
      <c r="DI21" s="38">
        <f t="shared" si="85"/>
        <v>21800</v>
      </c>
      <c r="DJ21" s="38">
        <f t="shared" si="85"/>
        <v>22500</v>
      </c>
      <c r="DK21" s="38">
        <f t="shared" si="85"/>
        <v>22500</v>
      </c>
      <c r="DL21" s="38">
        <f t="shared" si="85"/>
        <v>21800</v>
      </c>
      <c r="DM21" s="38">
        <f t="shared" si="85"/>
        <v>21800</v>
      </c>
      <c r="DN21" s="38">
        <f t="shared" si="85"/>
        <v>21800</v>
      </c>
      <c r="DO21" s="38">
        <f t="shared" si="85"/>
        <v>21800</v>
      </c>
      <c r="DP21" s="38">
        <f t="shared" si="85"/>
        <v>21800</v>
      </c>
      <c r="DQ21" s="38">
        <f t="shared" si="85"/>
        <v>22500</v>
      </c>
      <c r="DR21" s="38">
        <f t="shared" si="85"/>
        <v>22500</v>
      </c>
      <c r="DS21" s="38">
        <f t="shared" si="85"/>
        <v>21800</v>
      </c>
      <c r="DT21" s="38">
        <f t="shared" si="85"/>
        <v>21800</v>
      </c>
      <c r="DU21" s="38">
        <f t="shared" si="85"/>
        <v>21800</v>
      </c>
      <c r="DV21" s="38">
        <f t="shared" si="85"/>
        <v>21800</v>
      </c>
      <c r="DW21" s="38">
        <f t="shared" si="85"/>
        <v>21800</v>
      </c>
      <c r="DX21" s="38">
        <f t="shared" si="85"/>
        <v>22500</v>
      </c>
      <c r="DY21" s="38">
        <f t="shared" si="85"/>
        <v>22500</v>
      </c>
      <c r="DZ21" s="38">
        <f t="shared" si="85"/>
        <v>21800</v>
      </c>
      <c r="EA21" s="38">
        <f t="shared" si="85"/>
        <v>21800</v>
      </c>
      <c r="EB21" s="38">
        <f t="shared" si="85"/>
        <v>21800</v>
      </c>
      <c r="EC21" s="38">
        <f t="shared" si="85"/>
        <v>21800</v>
      </c>
      <c r="ED21" s="38">
        <f t="shared" si="85"/>
        <v>21800</v>
      </c>
      <c r="EE21" s="38">
        <f t="shared" si="85"/>
        <v>22500</v>
      </c>
      <c r="EF21" s="38">
        <f t="shared" si="85"/>
        <v>22500</v>
      </c>
      <c r="EG21" s="38">
        <f t="shared" si="85"/>
        <v>21800</v>
      </c>
      <c r="EH21" s="38">
        <f t="shared" si="85"/>
        <v>21800</v>
      </c>
      <c r="EI21" s="38">
        <f t="shared" si="85"/>
        <v>21800</v>
      </c>
      <c r="EJ21" s="38">
        <f t="shared" si="85"/>
        <v>21800</v>
      </c>
      <c r="EK21" s="38">
        <f t="shared" si="85"/>
        <v>21800</v>
      </c>
      <c r="EL21" s="38">
        <f t="shared" si="85"/>
        <v>22500</v>
      </c>
      <c r="EM21" s="38">
        <f t="shared" si="85"/>
        <v>22500</v>
      </c>
      <c r="EN21" s="38">
        <f t="shared" si="85"/>
        <v>21800</v>
      </c>
      <c r="EO21" s="38">
        <f t="shared" si="85"/>
        <v>21800</v>
      </c>
      <c r="EP21" s="38">
        <f t="shared" si="85"/>
        <v>21800</v>
      </c>
      <c r="EQ21" s="38">
        <f t="shared" si="85"/>
        <v>21800</v>
      </c>
      <c r="ER21" s="38">
        <f t="shared" si="85"/>
        <v>21800</v>
      </c>
      <c r="ES21" s="38">
        <f t="shared" si="85"/>
        <v>22500</v>
      </c>
      <c r="ET21" s="38">
        <f t="shared" si="85"/>
        <v>22500</v>
      </c>
      <c r="EU21" s="38">
        <f t="shared" si="85"/>
        <v>20100</v>
      </c>
      <c r="EV21" s="38">
        <f t="shared" si="85"/>
        <v>20100</v>
      </c>
      <c r="EW21" s="38">
        <f t="shared" si="85"/>
        <v>20100</v>
      </c>
      <c r="EX21" s="38">
        <f t="shared" si="85"/>
        <v>20100</v>
      </c>
      <c r="EY21" s="38">
        <f t="shared" si="85"/>
        <v>20100</v>
      </c>
      <c r="EZ21" s="38">
        <f t="shared" si="85"/>
        <v>20800</v>
      </c>
      <c r="FA21" s="38">
        <f t="shared" si="85"/>
        <v>20800</v>
      </c>
      <c r="FB21" s="38">
        <f t="shared" si="85"/>
        <v>20100</v>
      </c>
      <c r="FC21" s="38">
        <f t="shared" si="85"/>
        <v>20100</v>
      </c>
      <c r="FD21" s="38">
        <f t="shared" si="85"/>
        <v>20100</v>
      </c>
      <c r="FE21" s="38">
        <f t="shared" si="85"/>
        <v>20100</v>
      </c>
      <c r="FF21" s="38">
        <f t="shared" si="85"/>
        <v>20100</v>
      </c>
      <c r="FG21" s="38">
        <f t="shared" si="85"/>
        <v>20800</v>
      </c>
      <c r="FH21" s="38">
        <f t="shared" si="85"/>
        <v>20800</v>
      </c>
      <c r="FI21" s="38">
        <f t="shared" si="85"/>
        <v>20100</v>
      </c>
      <c r="FJ21" s="38">
        <f t="shared" si="85"/>
        <v>20100</v>
      </c>
      <c r="FK21" s="38">
        <f t="shared" ref="FK21:GG21" si="86">FK6+7000</f>
        <v>20100</v>
      </c>
      <c r="FL21" s="38">
        <f t="shared" si="86"/>
        <v>20100</v>
      </c>
      <c r="FM21" s="38">
        <f t="shared" si="86"/>
        <v>20100</v>
      </c>
      <c r="FN21" s="38">
        <f t="shared" si="86"/>
        <v>20800</v>
      </c>
      <c r="FO21" s="38">
        <f t="shared" si="86"/>
        <v>20800</v>
      </c>
      <c r="FP21" s="38">
        <f t="shared" si="86"/>
        <v>20100</v>
      </c>
      <c r="FQ21" s="38">
        <f t="shared" si="86"/>
        <v>20100</v>
      </c>
      <c r="FR21" s="38">
        <f t="shared" si="86"/>
        <v>20800</v>
      </c>
      <c r="FS21" s="38">
        <f t="shared" si="86"/>
        <v>20800</v>
      </c>
      <c r="FT21" s="38">
        <f t="shared" si="86"/>
        <v>20800</v>
      </c>
      <c r="FU21" s="38">
        <f t="shared" si="86"/>
        <v>20800</v>
      </c>
      <c r="FV21" s="38">
        <f t="shared" si="86"/>
        <v>20800</v>
      </c>
      <c r="FW21" s="38">
        <f t="shared" si="86"/>
        <v>20100</v>
      </c>
      <c r="FX21" s="240">
        <f t="shared" si="86"/>
        <v>23500</v>
      </c>
      <c r="FY21" s="240">
        <f t="shared" si="86"/>
        <v>23500</v>
      </c>
      <c r="FZ21" s="240">
        <f t="shared" si="86"/>
        <v>23500</v>
      </c>
      <c r="GA21" s="240">
        <f t="shared" si="86"/>
        <v>23500</v>
      </c>
      <c r="GB21" s="240">
        <f t="shared" si="86"/>
        <v>23500</v>
      </c>
      <c r="GC21" s="240">
        <f t="shared" si="86"/>
        <v>21800</v>
      </c>
      <c r="GD21" s="240">
        <f t="shared" si="86"/>
        <v>20800</v>
      </c>
      <c r="GE21" s="240">
        <f t="shared" si="86"/>
        <v>20800</v>
      </c>
      <c r="GF21" s="240">
        <f t="shared" si="86"/>
        <v>23500</v>
      </c>
      <c r="GG21" s="240">
        <f t="shared" si="86"/>
        <v>23500</v>
      </c>
      <c r="GH21" s="240">
        <f t="shared" ref="GH21:GI21" si="87">GH6+7000</f>
        <v>16500</v>
      </c>
      <c r="GI21" s="240">
        <f t="shared" si="87"/>
        <v>17200</v>
      </c>
      <c r="GJ21" s="240">
        <f t="shared" ref="GJ21:IU21" si="88">GJ6+7000</f>
        <v>17200</v>
      </c>
      <c r="GK21" s="240">
        <f t="shared" si="88"/>
        <v>16500</v>
      </c>
      <c r="GL21" s="240">
        <f t="shared" si="88"/>
        <v>16500</v>
      </c>
      <c r="GM21" s="240">
        <f t="shared" si="88"/>
        <v>16500</v>
      </c>
      <c r="GN21" s="240">
        <f t="shared" si="88"/>
        <v>16500</v>
      </c>
      <c r="GO21" s="240">
        <f t="shared" si="88"/>
        <v>16500</v>
      </c>
      <c r="GP21" s="240">
        <f t="shared" si="88"/>
        <v>17200</v>
      </c>
      <c r="GQ21" s="240">
        <f t="shared" si="88"/>
        <v>17200</v>
      </c>
      <c r="GR21" s="240">
        <f t="shared" si="88"/>
        <v>16500</v>
      </c>
      <c r="GS21" s="240">
        <f t="shared" si="88"/>
        <v>16500</v>
      </c>
      <c r="GT21" s="240">
        <f t="shared" si="88"/>
        <v>16500</v>
      </c>
      <c r="GU21" s="240">
        <f t="shared" si="88"/>
        <v>16500</v>
      </c>
      <c r="GV21" s="240">
        <f t="shared" si="88"/>
        <v>16500</v>
      </c>
      <c r="GW21" s="240">
        <f t="shared" si="88"/>
        <v>17200</v>
      </c>
      <c r="GX21" s="240">
        <f t="shared" si="88"/>
        <v>17200</v>
      </c>
      <c r="GY21" s="240">
        <f t="shared" si="88"/>
        <v>16500</v>
      </c>
      <c r="GZ21" s="240">
        <f t="shared" si="88"/>
        <v>16500</v>
      </c>
      <c r="HA21" s="240">
        <f t="shared" si="88"/>
        <v>16500</v>
      </c>
      <c r="HB21" s="240">
        <f t="shared" si="88"/>
        <v>16500</v>
      </c>
      <c r="HC21" s="240">
        <f t="shared" si="88"/>
        <v>16500</v>
      </c>
      <c r="HD21" s="240">
        <f t="shared" si="88"/>
        <v>17200</v>
      </c>
      <c r="HE21" s="240">
        <f t="shared" si="88"/>
        <v>17200</v>
      </c>
      <c r="HF21" s="240">
        <f t="shared" si="88"/>
        <v>16500</v>
      </c>
      <c r="HG21" s="240">
        <f t="shared" si="88"/>
        <v>16500</v>
      </c>
      <c r="HH21" s="240">
        <f t="shared" si="88"/>
        <v>16500</v>
      </c>
      <c r="HI21" s="240">
        <f t="shared" si="88"/>
        <v>16500</v>
      </c>
      <c r="HJ21" s="240">
        <f t="shared" si="88"/>
        <v>16500</v>
      </c>
      <c r="HK21" s="240">
        <f t="shared" si="88"/>
        <v>17200</v>
      </c>
      <c r="HL21" s="240">
        <f t="shared" si="88"/>
        <v>17200</v>
      </c>
      <c r="HM21" s="240">
        <f t="shared" si="88"/>
        <v>16500</v>
      </c>
      <c r="HN21" s="240">
        <f t="shared" si="88"/>
        <v>16500</v>
      </c>
      <c r="HO21" s="240">
        <f t="shared" si="88"/>
        <v>17200</v>
      </c>
      <c r="HP21" s="240">
        <f t="shared" si="88"/>
        <v>17700</v>
      </c>
      <c r="HQ21" s="240">
        <f t="shared" si="88"/>
        <v>16000</v>
      </c>
      <c r="HR21" s="240">
        <f t="shared" si="88"/>
        <v>16500</v>
      </c>
      <c r="HS21" s="240">
        <f t="shared" si="88"/>
        <v>16500</v>
      </c>
      <c r="HT21" s="240">
        <f t="shared" si="88"/>
        <v>16000</v>
      </c>
      <c r="HU21" s="240">
        <f t="shared" si="88"/>
        <v>16000</v>
      </c>
      <c r="HV21" s="240">
        <f t="shared" si="88"/>
        <v>16000</v>
      </c>
      <c r="HW21" s="240">
        <f t="shared" si="88"/>
        <v>16000</v>
      </c>
      <c r="HX21" s="240">
        <f t="shared" si="88"/>
        <v>16000</v>
      </c>
      <c r="HY21" s="240">
        <f t="shared" si="88"/>
        <v>16500</v>
      </c>
      <c r="HZ21" s="240">
        <f t="shared" si="88"/>
        <v>16500</v>
      </c>
      <c r="IA21" s="240">
        <f t="shared" si="88"/>
        <v>16000</v>
      </c>
      <c r="IB21" s="240">
        <f t="shared" si="88"/>
        <v>16000</v>
      </c>
      <c r="IC21" s="240">
        <f t="shared" si="88"/>
        <v>16000</v>
      </c>
      <c r="ID21" s="240">
        <f t="shared" si="88"/>
        <v>16000</v>
      </c>
      <c r="IE21" s="240">
        <f t="shared" si="88"/>
        <v>16000</v>
      </c>
      <c r="IF21" s="240">
        <f t="shared" si="88"/>
        <v>16500</v>
      </c>
      <c r="IG21" s="240">
        <f t="shared" si="88"/>
        <v>16500</v>
      </c>
      <c r="IH21" s="240">
        <f t="shared" si="88"/>
        <v>16000</v>
      </c>
      <c r="II21" s="240">
        <f t="shared" si="88"/>
        <v>16000</v>
      </c>
      <c r="IJ21" s="240">
        <f t="shared" si="88"/>
        <v>16000</v>
      </c>
      <c r="IK21" s="240">
        <f t="shared" si="88"/>
        <v>16000</v>
      </c>
      <c r="IL21" s="240">
        <f t="shared" si="88"/>
        <v>16000</v>
      </c>
      <c r="IM21" s="240">
        <f t="shared" si="88"/>
        <v>16500</v>
      </c>
      <c r="IN21" s="240">
        <f t="shared" si="88"/>
        <v>16500</v>
      </c>
      <c r="IO21" s="240">
        <f t="shared" si="88"/>
        <v>16000</v>
      </c>
      <c r="IP21" s="240">
        <f t="shared" si="88"/>
        <v>16000</v>
      </c>
      <c r="IQ21" s="240">
        <f t="shared" si="88"/>
        <v>17700</v>
      </c>
      <c r="IR21" s="240">
        <f t="shared" si="88"/>
        <v>17700</v>
      </c>
      <c r="IS21" s="240">
        <f t="shared" si="88"/>
        <v>17700</v>
      </c>
      <c r="IT21" s="240">
        <f t="shared" si="88"/>
        <v>18400</v>
      </c>
      <c r="IU21" s="240">
        <f t="shared" si="88"/>
        <v>18400</v>
      </c>
      <c r="IV21" s="240">
        <f t="shared" ref="IV21:JN21" si="89">IV6+7000</f>
        <v>17700</v>
      </c>
      <c r="IW21" s="240">
        <f t="shared" si="89"/>
        <v>17700</v>
      </c>
      <c r="IX21" s="240">
        <f t="shared" si="89"/>
        <v>17700</v>
      </c>
      <c r="IY21" s="240">
        <f t="shared" si="89"/>
        <v>17700</v>
      </c>
      <c r="IZ21" s="240">
        <f t="shared" si="89"/>
        <v>17700</v>
      </c>
      <c r="JA21" s="240">
        <f t="shared" si="89"/>
        <v>18400</v>
      </c>
      <c r="JB21" s="240">
        <f t="shared" si="89"/>
        <v>18400</v>
      </c>
      <c r="JC21" s="240">
        <f t="shared" si="89"/>
        <v>18400</v>
      </c>
      <c r="JD21" s="240">
        <f t="shared" si="89"/>
        <v>18400</v>
      </c>
      <c r="JE21" s="240">
        <f t="shared" si="89"/>
        <v>18400</v>
      </c>
      <c r="JF21" s="240">
        <f t="shared" si="89"/>
        <v>18400</v>
      </c>
      <c r="JG21" s="240">
        <f t="shared" si="89"/>
        <v>18400</v>
      </c>
      <c r="JH21" s="240">
        <f t="shared" si="89"/>
        <v>18900</v>
      </c>
      <c r="JI21" s="240">
        <f t="shared" si="89"/>
        <v>18900</v>
      </c>
      <c r="JJ21" s="240">
        <f t="shared" si="89"/>
        <v>18400</v>
      </c>
      <c r="JK21" s="240">
        <f t="shared" si="89"/>
        <v>18400</v>
      </c>
      <c r="JL21" s="240">
        <f t="shared" si="89"/>
        <v>19600</v>
      </c>
      <c r="JM21" s="240">
        <f t="shared" si="89"/>
        <v>19600</v>
      </c>
      <c r="JN21" s="240">
        <f t="shared" si="89"/>
        <v>20100</v>
      </c>
    </row>
    <row r="22" spans="1:274" s="149" customFormat="1" ht="14.45" customHeight="1" x14ac:dyDescent="0.2">
      <c r="A22" s="9">
        <v>2</v>
      </c>
      <c r="B22" s="38">
        <f t="shared" ref="B22:F22" si="90">B21+2650</f>
        <v>27300</v>
      </c>
      <c r="C22" s="38">
        <f t="shared" si="90"/>
        <v>27300</v>
      </c>
      <c r="D22" s="38">
        <f t="shared" si="90"/>
        <v>25300</v>
      </c>
      <c r="E22" s="38">
        <f t="shared" si="90"/>
        <v>21300</v>
      </c>
      <c r="F22" s="38">
        <f t="shared" si="90"/>
        <v>21300</v>
      </c>
      <c r="G22" s="38">
        <f>G21+2200</f>
        <v>18700</v>
      </c>
      <c r="H22" s="38">
        <f t="shared" ref="H22:AJ22" si="91">H21+2200</f>
        <v>18700</v>
      </c>
      <c r="I22" s="38">
        <f t="shared" si="91"/>
        <v>18200</v>
      </c>
      <c r="J22" s="38">
        <f t="shared" si="91"/>
        <v>18200</v>
      </c>
      <c r="K22" s="38">
        <f t="shared" si="91"/>
        <v>18700</v>
      </c>
      <c r="L22" s="38">
        <f t="shared" si="91"/>
        <v>18700</v>
      </c>
      <c r="M22" s="38">
        <f t="shared" si="91"/>
        <v>18200</v>
      </c>
      <c r="N22" s="38">
        <f t="shared" si="91"/>
        <v>18200</v>
      </c>
      <c r="O22" s="38">
        <f t="shared" si="91"/>
        <v>18700</v>
      </c>
      <c r="P22" s="38">
        <f t="shared" si="91"/>
        <v>18700</v>
      </c>
      <c r="Q22" s="38">
        <f t="shared" si="91"/>
        <v>18200</v>
      </c>
      <c r="R22" s="38">
        <f t="shared" si="91"/>
        <v>18200</v>
      </c>
      <c r="S22" s="38">
        <f t="shared" si="91"/>
        <v>18200</v>
      </c>
      <c r="T22" s="38">
        <f t="shared" si="91"/>
        <v>18200</v>
      </c>
      <c r="U22" s="38">
        <f t="shared" si="91"/>
        <v>19400</v>
      </c>
      <c r="V22" s="38">
        <f t="shared" si="91"/>
        <v>19400</v>
      </c>
      <c r="W22" s="38">
        <f t="shared" si="91"/>
        <v>18200</v>
      </c>
      <c r="X22" s="38">
        <f t="shared" si="91"/>
        <v>18200</v>
      </c>
      <c r="Y22" s="38">
        <f t="shared" si="91"/>
        <v>18200</v>
      </c>
      <c r="Z22" s="38">
        <f t="shared" si="91"/>
        <v>18200</v>
      </c>
      <c r="AA22" s="38">
        <f t="shared" si="91"/>
        <v>18700</v>
      </c>
      <c r="AB22" s="38">
        <f t="shared" si="91"/>
        <v>18700</v>
      </c>
      <c r="AC22" s="38">
        <f t="shared" si="91"/>
        <v>18200</v>
      </c>
      <c r="AD22" s="38">
        <f t="shared" si="91"/>
        <v>18200</v>
      </c>
      <c r="AE22" s="38">
        <f t="shared" si="91"/>
        <v>20600</v>
      </c>
      <c r="AF22" s="38">
        <f t="shared" si="91"/>
        <v>20600</v>
      </c>
      <c r="AG22" s="38">
        <f t="shared" si="91"/>
        <v>20600</v>
      </c>
      <c r="AH22" s="38">
        <f t="shared" si="91"/>
        <v>18700</v>
      </c>
      <c r="AI22" s="38">
        <f t="shared" si="91"/>
        <v>18700</v>
      </c>
      <c r="AJ22" s="38">
        <f t="shared" si="91"/>
        <v>22300</v>
      </c>
      <c r="AK22" s="38">
        <f t="shared" ref="AK22:AL22" si="92">AK21+2200</f>
        <v>19900</v>
      </c>
      <c r="AL22" s="38">
        <f t="shared" si="92"/>
        <v>19900</v>
      </c>
      <c r="AM22" s="38">
        <f t="shared" ref="AM22:CX22" si="93">AM21+2200</f>
        <v>19400</v>
      </c>
      <c r="AN22" s="38">
        <f t="shared" si="93"/>
        <v>19900</v>
      </c>
      <c r="AO22" s="38">
        <f t="shared" si="93"/>
        <v>19900</v>
      </c>
      <c r="AP22" s="38">
        <f t="shared" si="93"/>
        <v>19900</v>
      </c>
      <c r="AQ22" s="38">
        <f t="shared" si="93"/>
        <v>19400</v>
      </c>
      <c r="AR22" s="38">
        <f t="shared" si="93"/>
        <v>19400</v>
      </c>
      <c r="AS22" s="38">
        <f t="shared" si="93"/>
        <v>19400</v>
      </c>
      <c r="AT22" s="38">
        <f t="shared" si="93"/>
        <v>18700</v>
      </c>
      <c r="AU22" s="38">
        <f t="shared" si="93"/>
        <v>18700</v>
      </c>
      <c r="AV22" s="38">
        <f t="shared" si="93"/>
        <v>18700</v>
      </c>
      <c r="AW22" s="38">
        <f t="shared" si="93"/>
        <v>18700</v>
      </c>
      <c r="AX22" s="38">
        <f t="shared" si="93"/>
        <v>18700</v>
      </c>
      <c r="AY22" s="38">
        <f t="shared" si="93"/>
        <v>18700</v>
      </c>
      <c r="AZ22" s="38">
        <f t="shared" si="93"/>
        <v>18700</v>
      </c>
      <c r="BA22" s="38">
        <f t="shared" si="93"/>
        <v>18700</v>
      </c>
      <c r="BB22" s="38">
        <f t="shared" si="93"/>
        <v>19900</v>
      </c>
      <c r="BC22" s="38">
        <f t="shared" si="93"/>
        <v>19900</v>
      </c>
      <c r="BD22" s="38">
        <f t="shared" si="93"/>
        <v>20600</v>
      </c>
      <c r="BE22" s="38">
        <f t="shared" si="93"/>
        <v>20600</v>
      </c>
      <c r="BF22" s="38">
        <f t="shared" si="93"/>
        <v>20600</v>
      </c>
      <c r="BG22" s="38">
        <f t="shared" si="93"/>
        <v>18700</v>
      </c>
      <c r="BH22" s="38">
        <f t="shared" si="93"/>
        <v>18700</v>
      </c>
      <c r="BI22" s="38">
        <f t="shared" si="93"/>
        <v>18700</v>
      </c>
      <c r="BJ22" s="38">
        <f t="shared" si="93"/>
        <v>18700</v>
      </c>
      <c r="BK22" s="38">
        <f t="shared" si="93"/>
        <v>18700</v>
      </c>
      <c r="BL22" s="38">
        <f t="shared" si="93"/>
        <v>18700</v>
      </c>
      <c r="BM22" s="38">
        <f t="shared" si="93"/>
        <v>18700</v>
      </c>
      <c r="BN22" s="38">
        <f t="shared" si="93"/>
        <v>18700</v>
      </c>
      <c r="BO22" s="38">
        <f t="shared" si="93"/>
        <v>18700</v>
      </c>
      <c r="BP22" s="38">
        <f t="shared" si="93"/>
        <v>21800</v>
      </c>
      <c r="BQ22" s="38">
        <f t="shared" si="93"/>
        <v>21800</v>
      </c>
      <c r="BR22" s="38">
        <f t="shared" si="93"/>
        <v>21800</v>
      </c>
      <c r="BS22" s="38">
        <f t="shared" si="93"/>
        <v>21800</v>
      </c>
      <c r="BT22" s="38">
        <f t="shared" si="93"/>
        <v>27400</v>
      </c>
      <c r="BU22" s="38">
        <f t="shared" si="93"/>
        <v>27400</v>
      </c>
      <c r="BV22" s="93">
        <f t="shared" si="93"/>
        <v>27400</v>
      </c>
      <c r="BW22" s="93">
        <f t="shared" si="93"/>
        <v>27400</v>
      </c>
      <c r="BX22" s="93">
        <f t="shared" si="93"/>
        <v>27400</v>
      </c>
      <c r="BY22" s="93">
        <f t="shared" si="93"/>
        <v>27400</v>
      </c>
      <c r="BZ22" s="93">
        <f t="shared" si="93"/>
        <v>27400</v>
      </c>
      <c r="CA22" s="38">
        <f t="shared" si="93"/>
        <v>19900</v>
      </c>
      <c r="CB22" s="38">
        <f t="shared" si="93"/>
        <v>19900</v>
      </c>
      <c r="CC22" s="38">
        <f t="shared" si="93"/>
        <v>19900</v>
      </c>
      <c r="CD22" s="240">
        <f t="shared" si="93"/>
        <v>23000</v>
      </c>
      <c r="CE22" s="240">
        <f t="shared" si="93"/>
        <v>23000</v>
      </c>
      <c r="CF22" s="240">
        <f t="shared" si="93"/>
        <v>23000</v>
      </c>
      <c r="CG22" s="240">
        <f t="shared" si="93"/>
        <v>23000</v>
      </c>
      <c r="CH22" s="38">
        <f t="shared" si="93"/>
        <v>23000</v>
      </c>
      <c r="CI22" s="38">
        <f t="shared" si="93"/>
        <v>23000</v>
      </c>
      <c r="CJ22" s="38">
        <f t="shared" si="93"/>
        <v>22300</v>
      </c>
      <c r="CK22" s="38">
        <f t="shared" si="93"/>
        <v>22300</v>
      </c>
      <c r="CL22" s="38">
        <f t="shared" si="93"/>
        <v>22300</v>
      </c>
      <c r="CM22" s="38">
        <f t="shared" si="93"/>
        <v>22300</v>
      </c>
      <c r="CN22" s="38">
        <f t="shared" si="93"/>
        <v>22300</v>
      </c>
      <c r="CO22" s="38">
        <f t="shared" si="93"/>
        <v>23000</v>
      </c>
      <c r="CP22" s="38">
        <f t="shared" si="93"/>
        <v>23000</v>
      </c>
      <c r="CQ22" s="38">
        <f t="shared" si="93"/>
        <v>22300</v>
      </c>
      <c r="CR22" s="38">
        <f t="shared" si="93"/>
        <v>22300</v>
      </c>
      <c r="CS22" s="38">
        <f t="shared" si="93"/>
        <v>25700</v>
      </c>
      <c r="CT22" s="38">
        <f t="shared" si="93"/>
        <v>26400</v>
      </c>
      <c r="CU22" s="38">
        <f t="shared" si="93"/>
        <v>26400</v>
      </c>
      <c r="CV22" s="38">
        <f t="shared" si="93"/>
        <v>25700</v>
      </c>
      <c r="CW22" s="38">
        <f t="shared" si="93"/>
        <v>25700</v>
      </c>
      <c r="CX22" s="38">
        <f t="shared" si="93"/>
        <v>25700</v>
      </c>
      <c r="CY22" s="38">
        <f t="shared" ref="CY22:FJ22" si="94">CY21+2200</f>
        <v>25700</v>
      </c>
      <c r="CZ22" s="38">
        <f t="shared" si="94"/>
        <v>25700</v>
      </c>
      <c r="DA22" s="38">
        <f t="shared" si="94"/>
        <v>25700</v>
      </c>
      <c r="DB22" s="38">
        <f t="shared" si="94"/>
        <v>26400</v>
      </c>
      <c r="DC22" s="38">
        <f t="shared" si="94"/>
        <v>26400</v>
      </c>
      <c r="DD22" s="38">
        <f t="shared" si="94"/>
        <v>23000</v>
      </c>
      <c r="DE22" s="38">
        <f t="shared" si="94"/>
        <v>23000</v>
      </c>
      <c r="DF22" s="38">
        <f t="shared" si="94"/>
        <v>24000</v>
      </c>
      <c r="DG22" s="38">
        <f t="shared" si="94"/>
        <v>24000</v>
      </c>
      <c r="DH22" s="38">
        <f t="shared" si="94"/>
        <v>24000</v>
      </c>
      <c r="DI22" s="38">
        <f t="shared" si="94"/>
        <v>24000</v>
      </c>
      <c r="DJ22" s="38">
        <f t="shared" si="94"/>
        <v>24700</v>
      </c>
      <c r="DK22" s="38">
        <f t="shared" si="94"/>
        <v>24700</v>
      </c>
      <c r="DL22" s="38">
        <f t="shared" si="94"/>
        <v>24000</v>
      </c>
      <c r="DM22" s="38">
        <f t="shared" si="94"/>
        <v>24000</v>
      </c>
      <c r="DN22" s="38">
        <f t="shared" si="94"/>
        <v>24000</v>
      </c>
      <c r="DO22" s="38">
        <f t="shared" si="94"/>
        <v>24000</v>
      </c>
      <c r="DP22" s="38">
        <f t="shared" si="94"/>
        <v>24000</v>
      </c>
      <c r="DQ22" s="38">
        <f t="shared" si="94"/>
        <v>24700</v>
      </c>
      <c r="DR22" s="38">
        <f t="shared" si="94"/>
        <v>24700</v>
      </c>
      <c r="DS22" s="38">
        <f t="shared" si="94"/>
        <v>24000</v>
      </c>
      <c r="DT22" s="38">
        <f t="shared" si="94"/>
        <v>24000</v>
      </c>
      <c r="DU22" s="38">
        <f t="shared" si="94"/>
        <v>24000</v>
      </c>
      <c r="DV22" s="38">
        <f t="shared" si="94"/>
        <v>24000</v>
      </c>
      <c r="DW22" s="38">
        <f t="shared" si="94"/>
        <v>24000</v>
      </c>
      <c r="DX22" s="38">
        <f t="shared" si="94"/>
        <v>24700</v>
      </c>
      <c r="DY22" s="38">
        <f t="shared" si="94"/>
        <v>24700</v>
      </c>
      <c r="DZ22" s="38">
        <f t="shared" si="94"/>
        <v>24000</v>
      </c>
      <c r="EA22" s="38">
        <f t="shared" si="94"/>
        <v>24000</v>
      </c>
      <c r="EB22" s="38">
        <f t="shared" si="94"/>
        <v>24000</v>
      </c>
      <c r="EC22" s="38">
        <f t="shared" si="94"/>
        <v>24000</v>
      </c>
      <c r="ED22" s="38">
        <f t="shared" si="94"/>
        <v>24000</v>
      </c>
      <c r="EE22" s="38">
        <f t="shared" si="94"/>
        <v>24700</v>
      </c>
      <c r="EF22" s="38">
        <f t="shared" si="94"/>
        <v>24700</v>
      </c>
      <c r="EG22" s="38">
        <f t="shared" si="94"/>
        <v>24000</v>
      </c>
      <c r="EH22" s="38">
        <f t="shared" si="94"/>
        <v>24000</v>
      </c>
      <c r="EI22" s="38">
        <f t="shared" si="94"/>
        <v>24000</v>
      </c>
      <c r="EJ22" s="38">
        <f t="shared" si="94"/>
        <v>24000</v>
      </c>
      <c r="EK22" s="38">
        <f t="shared" si="94"/>
        <v>24000</v>
      </c>
      <c r="EL22" s="38">
        <f t="shared" si="94"/>
        <v>24700</v>
      </c>
      <c r="EM22" s="38">
        <f t="shared" si="94"/>
        <v>24700</v>
      </c>
      <c r="EN22" s="38">
        <f t="shared" si="94"/>
        <v>24000</v>
      </c>
      <c r="EO22" s="38">
        <f t="shared" si="94"/>
        <v>24000</v>
      </c>
      <c r="EP22" s="38">
        <f t="shared" si="94"/>
        <v>24000</v>
      </c>
      <c r="EQ22" s="38">
        <f t="shared" si="94"/>
        <v>24000</v>
      </c>
      <c r="ER22" s="38">
        <f t="shared" si="94"/>
        <v>24000</v>
      </c>
      <c r="ES22" s="38">
        <f t="shared" si="94"/>
        <v>24700</v>
      </c>
      <c r="ET22" s="38">
        <f t="shared" si="94"/>
        <v>24700</v>
      </c>
      <c r="EU22" s="38">
        <f t="shared" si="94"/>
        <v>22300</v>
      </c>
      <c r="EV22" s="38">
        <f t="shared" si="94"/>
        <v>22300</v>
      </c>
      <c r="EW22" s="38">
        <f t="shared" si="94"/>
        <v>22300</v>
      </c>
      <c r="EX22" s="38">
        <f t="shared" si="94"/>
        <v>22300</v>
      </c>
      <c r="EY22" s="38">
        <f t="shared" si="94"/>
        <v>22300</v>
      </c>
      <c r="EZ22" s="38">
        <f t="shared" si="94"/>
        <v>23000</v>
      </c>
      <c r="FA22" s="38">
        <f t="shared" si="94"/>
        <v>23000</v>
      </c>
      <c r="FB22" s="38">
        <f t="shared" si="94"/>
        <v>22300</v>
      </c>
      <c r="FC22" s="38">
        <f t="shared" si="94"/>
        <v>22300</v>
      </c>
      <c r="FD22" s="38">
        <f t="shared" si="94"/>
        <v>22300</v>
      </c>
      <c r="FE22" s="38">
        <f t="shared" si="94"/>
        <v>22300</v>
      </c>
      <c r="FF22" s="38">
        <f t="shared" si="94"/>
        <v>22300</v>
      </c>
      <c r="FG22" s="38">
        <f t="shared" si="94"/>
        <v>23000</v>
      </c>
      <c r="FH22" s="38">
        <f t="shared" si="94"/>
        <v>23000</v>
      </c>
      <c r="FI22" s="38">
        <f t="shared" si="94"/>
        <v>22300</v>
      </c>
      <c r="FJ22" s="38">
        <f t="shared" si="94"/>
        <v>22300</v>
      </c>
      <c r="FK22" s="38">
        <f t="shared" ref="FK22:GG22" si="95">FK21+2200</f>
        <v>22300</v>
      </c>
      <c r="FL22" s="38">
        <f t="shared" si="95"/>
        <v>22300</v>
      </c>
      <c r="FM22" s="38">
        <f t="shared" si="95"/>
        <v>22300</v>
      </c>
      <c r="FN22" s="38">
        <f t="shared" si="95"/>
        <v>23000</v>
      </c>
      <c r="FO22" s="38">
        <f t="shared" si="95"/>
        <v>23000</v>
      </c>
      <c r="FP22" s="38">
        <f t="shared" si="95"/>
        <v>22300</v>
      </c>
      <c r="FQ22" s="38">
        <f t="shared" si="95"/>
        <v>22300</v>
      </c>
      <c r="FR22" s="38">
        <f t="shared" si="95"/>
        <v>23000</v>
      </c>
      <c r="FS22" s="38">
        <f t="shared" si="95"/>
        <v>23000</v>
      </c>
      <c r="FT22" s="38">
        <f t="shared" si="95"/>
        <v>23000</v>
      </c>
      <c r="FU22" s="38">
        <f t="shared" si="95"/>
        <v>23000</v>
      </c>
      <c r="FV22" s="38">
        <f t="shared" si="95"/>
        <v>23000</v>
      </c>
      <c r="FW22" s="38">
        <f t="shared" si="95"/>
        <v>22300</v>
      </c>
      <c r="FX22" s="240">
        <f t="shared" si="95"/>
        <v>25700</v>
      </c>
      <c r="FY22" s="240">
        <f t="shared" si="95"/>
        <v>25700</v>
      </c>
      <c r="FZ22" s="240">
        <f t="shared" si="95"/>
        <v>25700</v>
      </c>
      <c r="GA22" s="240">
        <f t="shared" si="95"/>
        <v>25700</v>
      </c>
      <c r="GB22" s="240">
        <f t="shared" si="95"/>
        <v>25700</v>
      </c>
      <c r="GC22" s="240">
        <f t="shared" si="95"/>
        <v>24000</v>
      </c>
      <c r="GD22" s="240">
        <f t="shared" si="95"/>
        <v>23000</v>
      </c>
      <c r="GE22" s="240">
        <f t="shared" si="95"/>
        <v>23000</v>
      </c>
      <c r="GF22" s="240">
        <f t="shared" si="95"/>
        <v>25700</v>
      </c>
      <c r="GG22" s="240">
        <f t="shared" si="95"/>
        <v>25700</v>
      </c>
      <c r="GH22" s="240">
        <f t="shared" ref="GH22:GI22" si="96">GH21+2200</f>
        <v>18700</v>
      </c>
      <c r="GI22" s="240">
        <f t="shared" si="96"/>
        <v>19400</v>
      </c>
      <c r="GJ22" s="240">
        <f t="shared" ref="GJ22:IU22" si="97">GJ21+2200</f>
        <v>19400</v>
      </c>
      <c r="GK22" s="240">
        <f t="shared" si="97"/>
        <v>18700</v>
      </c>
      <c r="GL22" s="240">
        <f t="shared" si="97"/>
        <v>18700</v>
      </c>
      <c r="GM22" s="240">
        <f t="shared" si="97"/>
        <v>18700</v>
      </c>
      <c r="GN22" s="240">
        <f t="shared" si="97"/>
        <v>18700</v>
      </c>
      <c r="GO22" s="240">
        <f t="shared" si="97"/>
        <v>18700</v>
      </c>
      <c r="GP22" s="240">
        <f t="shared" si="97"/>
        <v>19400</v>
      </c>
      <c r="GQ22" s="240">
        <f t="shared" si="97"/>
        <v>19400</v>
      </c>
      <c r="GR22" s="240">
        <f t="shared" si="97"/>
        <v>18700</v>
      </c>
      <c r="GS22" s="240">
        <f t="shared" si="97"/>
        <v>18700</v>
      </c>
      <c r="GT22" s="240">
        <f t="shared" si="97"/>
        <v>18700</v>
      </c>
      <c r="GU22" s="240">
        <f t="shared" si="97"/>
        <v>18700</v>
      </c>
      <c r="GV22" s="240">
        <f t="shared" si="97"/>
        <v>18700</v>
      </c>
      <c r="GW22" s="240">
        <f t="shared" si="97"/>
        <v>19400</v>
      </c>
      <c r="GX22" s="240">
        <f t="shared" si="97"/>
        <v>19400</v>
      </c>
      <c r="GY22" s="240">
        <f t="shared" si="97"/>
        <v>18700</v>
      </c>
      <c r="GZ22" s="240">
        <f t="shared" si="97"/>
        <v>18700</v>
      </c>
      <c r="HA22" s="240">
        <f t="shared" si="97"/>
        <v>18700</v>
      </c>
      <c r="HB22" s="240">
        <f t="shared" si="97"/>
        <v>18700</v>
      </c>
      <c r="HC22" s="240">
        <f t="shared" si="97"/>
        <v>18700</v>
      </c>
      <c r="HD22" s="240">
        <f t="shared" si="97"/>
        <v>19400</v>
      </c>
      <c r="HE22" s="240">
        <f t="shared" si="97"/>
        <v>19400</v>
      </c>
      <c r="HF22" s="240">
        <f t="shared" si="97"/>
        <v>18700</v>
      </c>
      <c r="HG22" s="240">
        <f t="shared" si="97"/>
        <v>18700</v>
      </c>
      <c r="HH22" s="240">
        <f t="shared" si="97"/>
        <v>18700</v>
      </c>
      <c r="HI22" s="240">
        <f t="shared" si="97"/>
        <v>18700</v>
      </c>
      <c r="HJ22" s="240">
        <f t="shared" si="97"/>
        <v>18700</v>
      </c>
      <c r="HK22" s="240">
        <f t="shared" si="97"/>
        <v>19400</v>
      </c>
      <c r="HL22" s="240">
        <f t="shared" si="97"/>
        <v>19400</v>
      </c>
      <c r="HM22" s="240">
        <f t="shared" si="97"/>
        <v>18700</v>
      </c>
      <c r="HN22" s="240">
        <f t="shared" si="97"/>
        <v>18700</v>
      </c>
      <c r="HO22" s="240">
        <f t="shared" si="97"/>
        <v>19400</v>
      </c>
      <c r="HP22" s="240">
        <f t="shared" si="97"/>
        <v>19900</v>
      </c>
      <c r="HQ22" s="240">
        <f t="shared" si="97"/>
        <v>18200</v>
      </c>
      <c r="HR22" s="240">
        <f t="shared" si="97"/>
        <v>18700</v>
      </c>
      <c r="HS22" s="240">
        <f t="shared" si="97"/>
        <v>18700</v>
      </c>
      <c r="HT22" s="240">
        <f t="shared" si="97"/>
        <v>18200</v>
      </c>
      <c r="HU22" s="240">
        <f t="shared" si="97"/>
        <v>18200</v>
      </c>
      <c r="HV22" s="240">
        <f t="shared" si="97"/>
        <v>18200</v>
      </c>
      <c r="HW22" s="240">
        <f t="shared" si="97"/>
        <v>18200</v>
      </c>
      <c r="HX22" s="240">
        <f t="shared" si="97"/>
        <v>18200</v>
      </c>
      <c r="HY22" s="240">
        <f t="shared" si="97"/>
        <v>18700</v>
      </c>
      <c r="HZ22" s="240">
        <f t="shared" si="97"/>
        <v>18700</v>
      </c>
      <c r="IA22" s="240">
        <f t="shared" si="97"/>
        <v>18200</v>
      </c>
      <c r="IB22" s="240">
        <f t="shared" si="97"/>
        <v>18200</v>
      </c>
      <c r="IC22" s="240">
        <f t="shared" si="97"/>
        <v>18200</v>
      </c>
      <c r="ID22" s="240">
        <f t="shared" si="97"/>
        <v>18200</v>
      </c>
      <c r="IE22" s="240">
        <f t="shared" si="97"/>
        <v>18200</v>
      </c>
      <c r="IF22" s="240">
        <f t="shared" si="97"/>
        <v>18700</v>
      </c>
      <c r="IG22" s="240">
        <f t="shared" si="97"/>
        <v>18700</v>
      </c>
      <c r="IH22" s="240">
        <f t="shared" si="97"/>
        <v>18200</v>
      </c>
      <c r="II22" s="240">
        <f t="shared" si="97"/>
        <v>18200</v>
      </c>
      <c r="IJ22" s="240">
        <f t="shared" si="97"/>
        <v>18200</v>
      </c>
      <c r="IK22" s="240">
        <f t="shared" si="97"/>
        <v>18200</v>
      </c>
      <c r="IL22" s="240">
        <f t="shared" si="97"/>
        <v>18200</v>
      </c>
      <c r="IM22" s="240">
        <f t="shared" si="97"/>
        <v>18700</v>
      </c>
      <c r="IN22" s="240">
        <f t="shared" si="97"/>
        <v>18700</v>
      </c>
      <c r="IO22" s="240">
        <f t="shared" si="97"/>
        <v>18200</v>
      </c>
      <c r="IP22" s="240">
        <f t="shared" si="97"/>
        <v>18200</v>
      </c>
      <c r="IQ22" s="240">
        <f t="shared" si="97"/>
        <v>19900</v>
      </c>
      <c r="IR22" s="240">
        <f t="shared" si="97"/>
        <v>19900</v>
      </c>
      <c r="IS22" s="240">
        <f t="shared" si="97"/>
        <v>19900</v>
      </c>
      <c r="IT22" s="240">
        <f t="shared" si="97"/>
        <v>20600</v>
      </c>
      <c r="IU22" s="240">
        <f t="shared" si="97"/>
        <v>20600</v>
      </c>
      <c r="IV22" s="240">
        <f t="shared" ref="IV22:JN22" si="98">IV21+2200</f>
        <v>19900</v>
      </c>
      <c r="IW22" s="240">
        <f t="shared" si="98"/>
        <v>19900</v>
      </c>
      <c r="IX22" s="240">
        <f t="shared" si="98"/>
        <v>19900</v>
      </c>
      <c r="IY22" s="240">
        <f t="shared" si="98"/>
        <v>19900</v>
      </c>
      <c r="IZ22" s="240">
        <f t="shared" si="98"/>
        <v>19900</v>
      </c>
      <c r="JA22" s="240">
        <f t="shared" si="98"/>
        <v>20600</v>
      </c>
      <c r="JB22" s="240">
        <f t="shared" si="98"/>
        <v>20600</v>
      </c>
      <c r="JC22" s="240">
        <f t="shared" si="98"/>
        <v>20600</v>
      </c>
      <c r="JD22" s="240">
        <f t="shared" si="98"/>
        <v>20600</v>
      </c>
      <c r="JE22" s="240">
        <f t="shared" si="98"/>
        <v>20600</v>
      </c>
      <c r="JF22" s="240">
        <f t="shared" si="98"/>
        <v>20600</v>
      </c>
      <c r="JG22" s="240">
        <f t="shared" si="98"/>
        <v>20600</v>
      </c>
      <c r="JH22" s="240">
        <f t="shared" si="98"/>
        <v>21100</v>
      </c>
      <c r="JI22" s="240">
        <f t="shared" si="98"/>
        <v>21100</v>
      </c>
      <c r="JJ22" s="240">
        <f t="shared" si="98"/>
        <v>20600</v>
      </c>
      <c r="JK22" s="240">
        <f t="shared" si="98"/>
        <v>20600</v>
      </c>
      <c r="JL22" s="240">
        <f t="shared" si="98"/>
        <v>21800</v>
      </c>
      <c r="JM22" s="240">
        <f t="shared" si="98"/>
        <v>21800</v>
      </c>
      <c r="JN22" s="240">
        <f t="shared" si="98"/>
        <v>22300</v>
      </c>
    </row>
    <row r="23" spans="1:274" s="149" customFormat="1" x14ac:dyDescent="0.2">
      <c r="A23" s="38" t="s">
        <v>30</v>
      </c>
      <c r="B23" s="38"/>
      <c r="C23" s="38"/>
      <c r="D23" s="38"/>
      <c r="E23" s="38"/>
      <c r="F23" s="38"/>
      <c r="BV23" s="204"/>
      <c r="BW23" s="204"/>
      <c r="BX23" s="204"/>
      <c r="BY23" s="204"/>
      <c r="BZ23" s="204"/>
      <c r="CD23" s="282"/>
      <c r="CE23" s="282"/>
      <c r="CF23" s="282"/>
      <c r="CG23" s="282"/>
      <c r="FX23" s="282"/>
      <c r="FY23" s="282"/>
      <c r="FZ23" s="282"/>
      <c r="GA23" s="282"/>
      <c r="GB23" s="282"/>
      <c r="GC23" s="282"/>
      <c r="GD23" s="282"/>
      <c r="GE23" s="282"/>
      <c r="GF23" s="282"/>
      <c r="GG23" s="282"/>
      <c r="GH23" s="282"/>
      <c r="GI23" s="282"/>
      <c r="GJ23" s="282"/>
      <c r="GK23" s="282"/>
      <c r="GL23" s="282"/>
      <c r="GM23" s="282"/>
      <c r="GN23" s="282"/>
      <c r="GO23" s="282"/>
      <c r="GP23" s="282"/>
      <c r="GQ23" s="282"/>
      <c r="GR23" s="282"/>
      <c r="GS23" s="282"/>
      <c r="GT23" s="282"/>
      <c r="GU23" s="282"/>
      <c r="GV23" s="282"/>
      <c r="GW23" s="282"/>
      <c r="GX23" s="282"/>
      <c r="GY23" s="282"/>
      <c r="GZ23" s="282"/>
      <c r="HA23" s="282"/>
      <c r="HB23" s="282"/>
      <c r="HC23" s="282"/>
      <c r="HD23" s="282"/>
      <c r="HE23" s="282"/>
      <c r="HF23" s="282"/>
      <c r="HG23" s="282"/>
      <c r="HH23" s="282"/>
      <c r="HI23" s="282"/>
      <c r="HJ23" s="282"/>
      <c r="HK23" s="282"/>
      <c r="HL23" s="282"/>
      <c r="HM23" s="282"/>
      <c r="HN23" s="282"/>
      <c r="HO23" s="282"/>
      <c r="HP23" s="282"/>
      <c r="HQ23" s="282"/>
      <c r="HR23" s="282"/>
      <c r="HS23" s="282"/>
      <c r="HT23" s="282"/>
      <c r="HU23" s="282"/>
      <c r="HV23" s="282"/>
      <c r="HW23" s="282"/>
      <c r="HX23" s="282"/>
      <c r="HY23" s="282"/>
      <c r="HZ23" s="282"/>
      <c r="IA23" s="282"/>
      <c r="IB23" s="282"/>
      <c r="IC23" s="282"/>
      <c r="ID23" s="282"/>
      <c r="IE23" s="282"/>
      <c r="IF23" s="282"/>
      <c r="IG23" s="282"/>
      <c r="IH23" s="282"/>
      <c r="II23" s="282"/>
      <c r="IJ23" s="282"/>
      <c r="IK23" s="282"/>
      <c r="IL23" s="282"/>
      <c r="IM23" s="282"/>
      <c r="IN23" s="282"/>
      <c r="IO23" s="282"/>
      <c r="IP23" s="282"/>
      <c r="IQ23" s="282"/>
      <c r="IR23" s="282"/>
      <c r="IS23" s="282"/>
      <c r="IT23" s="282"/>
      <c r="IU23" s="282"/>
      <c r="IV23" s="282"/>
      <c r="IW23" s="282"/>
      <c r="IX23" s="282"/>
      <c r="IY23" s="282"/>
      <c r="IZ23" s="282"/>
      <c r="JA23" s="282"/>
      <c r="JB23" s="282"/>
      <c r="JC23" s="282"/>
      <c r="JD23" s="282"/>
      <c r="JE23" s="282"/>
      <c r="JF23" s="282"/>
      <c r="JG23" s="282"/>
      <c r="JH23" s="282"/>
      <c r="JI23" s="282"/>
      <c r="JJ23" s="282"/>
      <c r="JK23" s="282"/>
      <c r="JL23" s="282"/>
      <c r="JM23" s="282"/>
      <c r="JN23" s="282"/>
    </row>
    <row r="24" spans="1:274" s="149" customFormat="1" x14ac:dyDescent="0.2">
      <c r="A24" s="9">
        <v>1</v>
      </c>
      <c r="B24" s="38">
        <f t="shared" ref="B24:G24" si="99">B6+20000</f>
        <v>37650</v>
      </c>
      <c r="C24" s="38">
        <f t="shared" si="99"/>
        <v>37650</v>
      </c>
      <c r="D24" s="38">
        <f t="shared" si="99"/>
        <v>35650</v>
      </c>
      <c r="E24" s="38">
        <f t="shared" si="99"/>
        <v>31650</v>
      </c>
      <c r="F24" s="38">
        <f t="shared" si="99"/>
        <v>31650</v>
      </c>
      <c r="G24" s="38">
        <f t="shared" si="99"/>
        <v>29500</v>
      </c>
      <c r="H24" s="38">
        <f t="shared" ref="H24:AJ24" si="100">H6+20000</f>
        <v>29500</v>
      </c>
      <c r="I24" s="38">
        <f t="shared" si="100"/>
        <v>29000</v>
      </c>
      <c r="J24" s="38">
        <f t="shared" si="100"/>
        <v>29000</v>
      </c>
      <c r="K24" s="38">
        <f t="shared" si="100"/>
        <v>29500</v>
      </c>
      <c r="L24" s="38">
        <f t="shared" si="100"/>
        <v>29500</v>
      </c>
      <c r="M24" s="38">
        <f t="shared" si="100"/>
        <v>29000</v>
      </c>
      <c r="N24" s="38">
        <f t="shared" si="100"/>
        <v>29000</v>
      </c>
      <c r="O24" s="38">
        <f t="shared" si="100"/>
        <v>29500</v>
      </c>
      <c r="P24" s="38">
        <f t="shared" si="100"/>
        <v>29500</v>
      </c>
      <c r="Q24" s="38">
        <f t="shared" si="100"/>
        <v>29000</v>
      </c>
      <c r="R24" s="38">
        <f t="shared" si="100"/>
        <v>29000</v>
      </c>
      <c r="S24" s="38">
        <f t="shared" si="100"/>
        <v>29000</v>
      </c>
      <c r="T24" s="38">
        <f t="shared" si="100"/>
        <v>29000</v>
      </c>
      <c r="U24" s="38">
        <f t="shared" si="100"/>
        <v>30200</v>
      </c>
      <c r="V24" s="38">
        <f t="shared" si="100"/>
        <v>30200</v>
      </c>
      <c r="W24" s="38">
        <f t="shared" si="100"/>
        <v>29000</v>
      </c>
      <c r="X24" s="38">
        <f t="shared" si="100"/>
        <v>29000</v>
      </c>
      <c r="Y24" s="38">
        <f t="shared" si="100"/>
        <v>29000</v>
      </c>
      <c r="Z24" s="38">
        <f t="shared" si="100"/>
        <v>29000</v>
      </c>
      <c r="AA24" s="38">
        <f t="shared" si="100"/>
        <v>29500</v>
      </c>
      <c r="AB24" s="38">
        <f t="shared" si="100"/>
        <v>29500</v>
      </c>
      <c r="AC24" s="38">
        <f t="shared" si="100"/>
        <v>29000</v>
      </c>
      <c r="AD24" s="38">
        <f t="shared" si="100"/>
        <v>29000</v>
      </c>
      <c r="AE24" s="38">
        <f t="shared" si="100"/>
        <v>31400</v>
      </c>
      <c r="AF24" s="38">
        <f t="shared" si="100"/>
        <v>31400</v>
      </c>
      <c r="AG24" s="38">
        <f t="shared" si="100"/>
        <v>31400</v>
      </c>
      <c r="AH24" s="38">
        <f t="shared" si="100"/>
        <v>29500</v>
      </c>
      <c r="AI24" s="38">
        <f t="shared" si="100"/>
        <v>29500</v>
      </c>
      <c r="AJ24" s="38">
        <f t="shared" si="100"/>
        <v>33100</v>
      </c>
      <c r="AK24" s="38">
        <f t="shared" ref="AK24:AL24" si="101">AK6+20000</f>
        <v>30700</v>
      </c>
      <c r="AL24" s="38">
        <f t="shared" si="101"/>
        <v>30700</v>
      </c>
      <c r="AM24" s="38">
        <f t="shared" ref="AM24:CX24" si="102">AM6+20000</f>
        <v>30200</v>
      </c>
      <c r="AN24" s="38">
        <f t="shared" si="102"/>
        <v>30700</v>
      </c>
      <c r="AO24" s="38">
        <f t="shared" si="102"/>
        <v>30700</v>
      </c>
      <c r="AP24" s="38">
        <f t="shared" si="102"/>
        <v>30700</v>
      </c>
      <c r="AQ24" s="38">
        <f t="shared" si="102"/>
        <v>30200</v>
      </c>
      <c r="AR24" s="38">
        <f t="shared" si="102"/>
        <v>30200</v>
      </c>
      <c r="AS24" s="38">
        <f t="shared" si="102"/>
        <v>30200</v>
      </c>
      <c r="AT24" s="38">
        <f t="shared" si="102"/>
        <v>29500</v>
      </c>
      <c r="AU24" s="38">
        <f t="shared" si="102"/>
        <v>29500</v>
      </c>
      <c r="AV24" s="38">
        <f t="shared" si="102"/>
        <v>29500</v>
      </c>
      <c r="AW24" s="38">
        <f t="shared" si="102"/>
        <v>29500</v>
      </c>
      <c r="AX24" s="38">
        <f t="shared" si="102"/>
        <v>29500</v>
      </c>
      <c r="AY24" s="38">
        <f t="shared" si="102"/>
        <v>29500</v>
      </c>
      <c r="AZ24" s="38">
        <f t="shared" si="102"/>
        <v>29500</v>
      </c>
      <c r="BA24" s="38">
        <f t="shared" si="102"/>
        <v>29500</v>
      </c>
      <c r="BB24" s="38">
        <f t="shared" si="102"/>
        <v>30700</v>
      </c>
      <c r="BC24" s="38">
        <f t="shared" si="102"/>
        <v>30700</v>
      </c>
      <c r="BD24" s="38">
        <f t="shared" si="102"/>
        <v>31400</v>
      </c>
      <c r="BE24" s="38">
        <f t="shared" si="102"/>
        <v>31400</v>
      </c>
      <c r="BF24" s="38">
        <f t="shared" si="102"/>
        <v>31400</v>
      </c>
      <c r="BG24" s="38">
        <f t="shared" si="102"/>
        <v>29500</v>
      </c>
      <c r="BH24" s="38">
        <f t="shared" si="102"/>
        <v>29500</v>
      </c>
      <c r="BI24" s="38">
        <f t="shared" si="102"/>
        <v>29500</v>
      </c>
      <c r="BJ24" s="38">
        <f t="shared" si="102"/>
        <v>29500</v>
      </c>
      <c r="BK24" s="38">
        <f t="shared" si="102"/>
        <v>29500</v>
      </c>
      <c r="BL24" s="38">
        <f t="shared" si="102"/>
        <v>29500</v>
      </c>
      <c r="BM24" s="38">
        <f t="shared" si="102"/>
        <v>29500</v>
      </c>
      <c r="BN24" s="38">
        <f t="shared" si="102"/>
        <v>29500</v>
      </c>
      <c r="BO24" s="38">
        <f t="shared" si="102"/>
        <v>29500</v>
      </c>
      <c r="BP24" s="38">
        <f t="shared" si="102"/>
        <v>32600</v>
      </c>
      <c r="BQ24" s="38">
        <f t="shared" si="102"/>
        <v>32600</v>
      </c>
      <c r="BR24" s="38">
        <f t="shared" si="102"/>
        <v>32600</v>
      </c>
      <c r="BS24" s="38">
        <f t="shared" si="102"/>
        <v>32600</v>
      </c>
      <c r="BT24" s="38">
        <f t="shared" si="102"/>
        <v>38200</v>
      </c>
      <c r="BU24" s="38">
        <f t="shared" si="102"/>
        <v>38200</v>
      </c>
      <c r="BV24" s="93">
        <f t="shared" si="102"/>
        <v>38200</v>
      </c>
      <c r="BW24" s="93">
        <f t="shared" si="102"/>
        <v>38200</v>
      </c>
      <c r="BX24" s="93">
        <f t="shared" si="102"/>
        <v>38200</v>
      </c>
      <c r="BY24" s="93">
        <f t="shared" si="102"/>
        <v>38200</v>
      </c>
      <c r="BZ24" s="93">
        <f t="shared" si="102"/>
        <v>38200</v>
      </c>
      <c r="CA24" s="38">
        <f t="shared" si="102"/>
        <v>30700</v>
      </c>
      <c r="CB24" s="38">
        <f t="shared" si="102"/>
        <v>30700</v>
      </c>
      <c r="CC24" s="38">
        <f t="shared" si="102"/>
        <v>30700</v>
      </c>
      <c r="CD24" s="240">
        <f t="shared" si="102"/>
        <v>33800</v>
      </c>
      <c r="CE24" s="240">
        <f t="shared" si="102"/>
        <v>33800</v>
      </c>
      <c r="CF24" s="240">
        <f t="shared" si="102"/>
        <v>33800</v>
      </c>
      <c r="CG24" s="240">
        <f t="shared" si="102"/>
        <v>33800</v>
      </c>
      <c r="CH24" s="38">
        <f t="shared" si="102"/>
        <v>33800</v>
      </c>
      <c r="CI24" s="38">
        <f t="shared" si="102"/>
        <v>33800</v>
      </c>
      <c r="CJ24" s="38">
        <f t="shared" si="102"/>
        <v>33100</v>
      </c>
      <c r="CK24" s="38">
        <f t="shared" si="102"/>
        <v>33100</v>
      </c>
      <c r="CL24" s="38">
        <f t="shared" si="102"/>
        <v>33100</v>
      </c>
      <c r="CM24" s="38">
        <f t="shared" si="102"/>
        <v>33100</v>
      </c>
      <c r="CN24" s="38">
        <f t="shared" si="102"/>
        <v>33100</v>
      </c>
      <c r="CO24" s="38">
        <f t="shared" si="102"/>
        <v>33800</v>
      </c>
      <c r="CP24" s="38">
        <f t="shared" si="102"/>
        <v>33800</v>
      </c>
      <c r="CQ24" s="38">
        <f t="shared" si="102"/>
        <v>33100</v>
      </c>
      <c r="CR24" s="38">
        <f t="shared" si="102"/>
        <v>33100</v>
      </c>
      <c r="CS24" s="38">
        <f t="shared" si="102"/>
        <v>36500</v>
      </c>
      <c r="CT24" s="38">
        <f t="shared" si="102"/>
        <v>37200</v>
      </c>
      <c r="CU24" s="38">
        <f t="shared" si="102"/>
        <v>37200</v>
      </c>
      <c r="CV24" s="38">
        <f t="shared" si="102"/>
        <v>36500</v>
      </c>
      <c r="CW24" s="38">
        <f t="shared" si="102"/>
        <v>36500</v>
      </c>
      <c r="CX24" s="38">
        <f t="shared" si="102"/>
        <v>36500</v>
      </c>
      <c r="CY24" s="38">
        <f t="shared" ref="CY24:FJ24" si="103">CY6+20000</f>
        <v>36500</v>
      </c>
      <c r="CZ24" s="38">
        <f t="shared" si="103"/>
        <v>36500</v>
      </c>
      <c r="DA24" s="38">
        <f t="shared" si="103"/>
        <v>36500</v>
      </c>
      <c r="DB24" s="38">
        <f t="shared" si="103"/>
        <v>37200</v>
      </c>
      <c r="DC24" s="38">
        <f t="shared" si="103"/>
        <v>37200</v>
      </c>
      <c r="DD24" s="38">
        <f t="shared" si="103"/>
        <v>33800</v>
      </c>
      <c r="DE24" s="38">
        <f t="shared" si="103"/>
        <v>33800</v>
      </c>
      <c r="DF24" s="38">
        <f t="shared" si="103"/>
        <v>34800</v>
      </c>
      <c r="DG24" s="38">
        <f t="shared" si="103"/>
        <v>34800</v>
      </c>
      <c r="DH24" s="38">
        <f t="shared" si="103"/>
        <v>34800</v>
      </c>
      <c r="DI24" s="38">
        <f t="shared" si="103"/>
        <v>34800</v>
      </c>
      <c r="DJ24" s="38">
        <f t="shared" si="103"/>
        <v>35500</v>
      </c>
      <c r="DK24" s="38">
        <f t="shared" si="103"/>
        <v>35500</v>
      </c>
      <c r="DL24" s="38">
        <f t="shared" si="103"/>
        <v>34800</v>
      </c>
      <c r="DM24" s="38">
        <f t="shared" si="103"/>
        <v>34800</v>
      </c>
      <c r="DN24" s="38">
        <f t="shared" si="103"/>
        <v>34800</v>
      </c>
      <c r="DO24" s="38">
        <f t="shared" si="103"/>
        <v>34800</v>
      </c>
      <c r="DP24" s="38">
        <f t="shared" si="103"/>
        <v>34800</v>
      </c>
      <c r="DQ24" s="38">
        <f t="shared" si="103"/>
        <v>35500</v>
      </c>
      <c r="DR24" s="38">
        <f t="shared" si="103"/>
        <v>35500</v>
      </c>
      <c r="DS24" s="38">
        <f t="shared" si="103"/>
        <v>34800</v>
      </c>
      <c r="DT24" s="38">
        <f t="shared" si="103"/>
        <v>34800</v>
      </c>
      <c r="DU24" s="38">
        <f t="shared" si="103"/>
        <v>34800</v>
      </c>
      <c r="DV24" s="38">
        <f t="shared" si="103"/>
        <v>34800</v>
      </c>
      <c r="DW24" s="38">
        <f t="shared" si="103"/>
        <v>34800</v>
      </c>
      <c r="DX24" s="38">
        <f t="shared" si="103"/>
        <v>35500</v>
      </c>
      <c r="DY24" s="38">
        <f t="shared" si="103"/>
        <v>35500</v>
      </c>
      <c r="DZ24" s="38">
        <f t="shared" si="103"/>
        <v>34800</v>
      </c>
      <c r="EA24" s="38">
        <f t="shared" si="103"/>
        <v>34800</v>
      </c>
      <c r="EB24" s="38">
        <f t="shared" si="103"/>
        <v>34800</v>
      </c>
      <c r="EC24" s="38">
        <f t="shared" si="103"/>
        <v>34800</v>
      </c>
      <c r="ED24" s="38">
        <f t="shared" si="103"/>
        <v>34800</v>
      </c>
      <c r="EE24" s="38">
        <f t="shared" si="103"/>
        <v>35500</v>
      </c>
      <c r="EF24" s="38">
        <f t="shared" si="103"/>
        <v>35500</v>
      </c>
      <c r="EG24" s="38">
        <f t="shared" si="103"/>
        <v>34800</v>
      </c>
      <c r="EH24" s="38">
        <f t="shared" si="103"/>
        <v>34800</v>
      </c>
      <c r="EI24" s="38">
        <f t="shared" si="103"/>
        <v>34800</v>
      </c>
      <c r="EJ24" s="38">
        <f t="shared" si="103"/>
        <v>34800</v>
      </c>
      <c r="EK24" s="38">
        <f t="shared" si="103"/>
        <v>34800</v>
      </c>
      <c r="EL24" s="38">
        <f t="shared" si="103"/>
        <v>35500</v>
      </c>
      <c r="EM24" s="38">
        <f t="shared" si="103"/>
        <v>35500</v>
      </c>
      <c r="EN24" s="38">
        <f t="shared" si="103"/>
        <v>34800</v>
      </c>
      <c r="EO24" s="38">
        <f t="shared" si="103"/>
        <v>34800</v>
      </c>
      <c r="EP24" s="38">
        <f t="shared" si="103"/>
        <v>34800</v>
      </c>
      <c r="EQ24" s="38">
        <f t="shared" si="103"/>
        <v>34800</v>
      </c>
      <c r="ER24" s="38">
        <f t="shared" si="103"/>
        <v>34800</v>
      </c>
      <c r="ES24" s="38">
        <f t="shared" si="103"/>
        <v>35500</v>
      </c>
      <c r="ET24" s="38">
        <f t="shared" si="103"/>
        <v>35500</v>
      </c>
      <c r="EU24" s="38">
        <f t="shared" si="103"/>
        <v>33100</v>
      </c>
      <c r="EV24" s="38">
        <f t="shared" si="103"/>
        <v>33100</v>
      </c>
      <c r="EW24" s="38">
        <f t="shared" si="103"/>
        <v>33100</v>
      </c>
      <c r="EX24" s="38">
        <f t="shared" si="103"/>
        <v>33100</v>
      </c>
      <c r="EY24" s="38">
        <f t="shared" si="103"/>
        <v>33100</v>
      </c>
      <c r="EZ24" s="38">
        <f t="shared" si="103"/>
        <v>33800</v>
      </c>
      <c r="FA24" s="38">
        <f t="shared" si="103"/>
        <v>33800</v>
      </c>
      <c r="FB24" s="38">
        <f t="shared" si="103"/>
        <v>33100</v>
      </c>
      <c r="FC24" s="38">
        <f t="shared" si="103"/>
        <v>33100</v>
      </c>
      <c r="FD24" s="38">
        <f t="shared" si="103"/>
        <v>33100</v>
      </c>
      <c r="FE24" s="38">
        <f t="shared" si="103"/>
        <v>33100</v>
      </c>
      <c r="FF24" s="38">
        <f t="shared" si="103"/>
        <v>33100</v>
      </c>
      <c r="FG24" s="38">
        <f t="shared" si="103"/>
        <v>33800</v>
      </c>
      <c r="FH24" s="38">
        <f t="shared" si="103"/>
        <v>33800</v>
      </c>
      <c r="FI24" s="38">
        <f t="shared" si="103"/>
        <v>33100</v>
      </c>
      <c r="FJ24" s="38">
        <f t="shared" si="103"/>
        <v>33100</v>
      </c>
      <c r="FK24" s="38">
        <f t="shared" ref="FK24:GG24" si="104">FK6+20000</f>
        <v>33100</v>
      </c>
      <c r="FL24" s="38">
        <f t="shared" si="104"/>
        <v>33100</v>
      </c>
      <c r="FM24" s="38">
        <f t="shared" si="104"/>
        <v>33100</v>
      </c>
      <c r="FN24" s="38">
        <f t="shared" si="104"/>
        <v>33800</v>
      </c>
      <c r="FO24" s="38">
        <f t="shared" si="104"/>
        <v>33800</v>
      </c>
      <c r="FP24" s="38">
        <f t="shared" si="104"/>
        <v>33100</v>
      </c>
      <c r="FQ24" s="38">
        <f t="shared" si="104"/>
        <v>33100</v>
      </c>
      <c r="FR24" s="38">
        <f t="shared" si="104"/>
        <v>33800</v>
      </c>
      <c r="FS24" s="38">
        <f t="shared" si="104"/>
        <v>33800</v>
      </c>
      <c r="FT24" s="38">
        <f t="shared" si="104"/>
        <v>33800</v>
      </c>
      <c r="FU24" s="38">
        <f t="shared" si="104"/>
        <v>33800</v>
      </c>
      <c r="FV24" s="38">
        <f t="shared" si="104"/>
        <v>33800</v>
      </c>
      <c r="FW24" s="38">
        <f t="shared" si="104"/>
        <v>33100</v>
      </c>
      <c r="FX24" s="240">
        <f t="shared" si="104"/>
        <v>36500</v>
      </c>
      <c r="FY24" s="240">
        <f t="shared" si="104"/>
        <v>36500</v>
      </c>
      <c r="FZ24" s="240">
        <f t="shared" si="104"/>
        <v>36500</v>
      </c>
      <c r="GA24" s="240">
        <f t="shared" si="104"/>
        <v>36500</v>
      </c>
      <c r="GB24" s="240">
        <f t="shared" si="104"/>
        <v>36500</v>
      </c>
      <c r="GC24" s="240">
        <f t="shared" si="104"/>
        <v>34800</v>
      </c>
      <c r="GD24" s="240">
        <f t="shared" si="104"/>
        <v>33800</v>
      </c>
      <c r="GE24" s="240">
        <f t="shared" si="104"/>
        <v>33800</v>
      </c>
      <c r="GF24" s="240">
        <f t="shared" si="104"/>
        <v>36500</v>
      </c>
      <c r="GG24" s="240">
        <f t="shared" si="104"/>
        <v>36500</v>
      </c>
      <c r="GH24" s="240">
        <f t="shared" ref="GH24:GI24" si="105">GH6+20000</f>
        <v>29500</v>
      </c>
      <c r="GI24" s="240">
        <f t="shared" si="105"/>
        <v>30200</v>
      </c>
      <c r="GJ24" s="240">
        <f t="shared" ref="GJ24:IU24" si="106">GJ6+20000</f>
        <v>30200</v>
      </c>
      <c r="GK24" s="240">
        <f t="shared" si="106"/>
        <v>29500</v>
      </c>
      <c r="GL24" s="240">
        <f t="shared" si="106"/>
        <v>29500</v>
      </c>
      <c r="GM24" s="240">
        <f t="shared" si="106"/>
        <v>29500</v>
      </c>
      <c r="GN24" s="240">
        <f t="shared" si="106"/>
        <v>29500</v>
      </c>
      <c r="GO24" s="240">
        <f t="shared" si="106"/>
        <v>29500</v>
      </c>
      <c r="GP24" s="240">
        <f t="shared" si="106"/>
        <v>30200</v>
      </c>
      <c r="GQ24" s="240">
        <f t="shared" si="106"/>
        <v>30200</v>
      </c>
      <c r="GR24" s="240">
        <f t="shared" si="106"/>
        <v>29500</v>
      </c>
      <c r="GS24" s="240">
        <f t="shared" si="106"/>
        <v>29500</v>
      </c>
      <c r="GT24" s="240">
        <f t="shared" si="106"/>
        <v>29500</v>
      </c>
      <c r="GU24" s="240">
        <f t="shared" si="106"/>
        <v>29500</v>
      </c>
      <c r="GV24" s="240">
        <f t="shared" si="106"/>
        <v>29500</v>
      </c>
      <c r="GW24" s="240">
        <f t="shared" si="106"/>
        <v>30200</v>
      </c>
      <c r="GX24" s="240">
        <f t="shared" si="106"/>
        <v>30200</v>
      </c>
      <c r="GY24" s="240">
        <f t="shared" si="106"/>
        <v>29500</v>
      </c>
      <c r="GZ24" s="240">
        <f t="shared" si="106"/>
        <v>29500</v>
      </c>
      <c r="HA24" s="240">
        <f t="shared" si="106"/>
        <v>29500</v>
      </c>
      <c r="HB24" s="240">
        <f t="shared" si="106"/>
        <v>29500</v>
      </c>
      <c r="HC24" s="240">
        <f t="shared" si="106"/>
        <v>29500</v>
      </c>
      <c r="HD24" s="240">
        <f t="shared" si="106"/>
        <v>30200</v>
      </c>
      <c r="HE24" s="240">
        <f t="shared" si="106"/>
        <v>30200</v>
      </c>
      <c r="HF24" s="240">
        <f t="shared" si="106"/>
        <v>29500</v>
      </c>
      <c r="HG24" s="240">
        <f t="shared" si="106"/>
        <v>29500</v>
      </c>
      <c r="HH24" s="240">
        <f t="shared" si="106"/>
        <v>29500</v>
      </c>
      <c r="HI24" s="240">
        <f t="shared" si="106"/>
        <v>29500</v>
      </c>
      <c r="HJ24" s="240">
        <f t="shared" si="106"/>
        <v>29500</v>
      </c>
      <c r="HK24" s="240">
        <f t="shared" si="106"/>
        <v>30200</v>
      </c>
      <c r="HL24" s="240">
        <f t="shared" si="106"/>
        <v>30200</v>
      </c>
      <c r="HM24" s="240">
        <f t="shared" si="106"/>
        <v>29500</v>
      </c>
      <c r="HN24" s="240">
        <f t="shared" si="106"/>
        <v>29500</v>
      </c>
      <c r="HO24" s="240">
        <f t="shared" si="106"/>
        <v>30200</v>
      </c>
      <c r="HP24" s="240">
        <f t="shared" si="106"/>
        <v>30700</v>
      </c>
      <c r="HQ24" s="240">
        <f t="shared" si="106"/>
        <v>29000</v>
      </c>
      <c r="HR24" s="240">
        <f t="shared" si="106"/>
        <v>29500</v>
      </c>
      <c r="HS24" s="240">
        <f t="shared" si="106"/>
        <v>29500</v>
      </c>
      <c r="HT24" s="240">
        <f t="shared" si="106"/>
        <v>29000</v>
      </c>
      <c r="HU24" s="240">
        <f t="shared" si="106"/>
        <v>29000</v>
      </c>
      <c r="HV24" s="240">
        <f t="shared" si="106"/>
        <v>29000</v>
      </c>
      <c r="HW24" s="240">
        <f t="shared" si="106"/>
        <v>29000</v>
      </c>
      <c r="HX24" s="240">
        <f t="shared" si="106"/>
        <v>29000</v>
      </c>
      <c r="HY24" s="240">
        <f t="shared" si="106"/>
        <v>29500</v>
      </c>
      <c r="HZ24" s="240">
        <f t="shared" si="106"/>
        <v>29500</v>
      </c>
      <c r="IA24" s="240">
        <f t="shared" si="106"/>
        <v>29000</v>
      </c>
      <c r="IB24" s="240">
        <f t="shared" si="106"/>
        <v>29000</v>
      </c>
      <c r="IC24" s="240">
        <f t="shared" si="106"/>
        <v>29000</v>
      </c>
      <c r="ID24" s="240">
        <f t="shared" si="106"/>
        <v>29000</v>
      </c>
      <c r="IE24" s="240">
        <f t="shared" si="106"/>
        <v>29000</v>
      </c>
      <c r="IF24" s="240">
        <f t="shared" si="106"/>
        <v>29500</v>
      </c>
      <c r="IG24" s="240">
        <f t="shared" si="106"/>
        <v>29500</v>
      </c>
      <c r="IH24" s="240">
        <f t="shared" si="106"/>
        <v>29000</v>
      </c>
      <c r="II24" s="240">
        <f t="shared" si="106"/>
        <v>29000</v>
      </c>
      <c r="IJ24" s="240">
        <f t="shared" si="106"/>
        <v>29000</v>
      </c>
      <c r="IK24" s="240">
        <f t="shared" si="106"/>
        <v>29000</v>
      </c>
      <c r="IL24" s="240">
        <f t="shared" si="106"/>
        <v>29000</v>
      </c>
      <c r="IM24" s="240">
        <f t="shared" si="106"/>
        <v>29500</v>
      </c>
      <c r="IN24" s="240">
        <f t="shared" si="106"/>
        <v>29500</v>
      </c>
      <c r="IO24" s="240">
        <f t="shared" si="106"/>
        <v>29000</v>
      </c>
      <c r="IP24" s="240">
        <f t="shared" si="106"/>
        <v>29000</v>
      </c>
      <c r="IQ24" s="240">
        <f t="shared" si="106"/>
        <v>30700</v>
      </c>
      <c r="IR24" s="240">
        <f t="shared" si="106"/>
        <v>30700</v>
      </c>
      <c r="IS24" s="240">
        <f t="shared" si="106"/>
        <v>30700</v>
      </c>
      <c r="IT24" s="240">
        <f t="shared" si="106"/>
        <v>31400</v>
      </c>
      <c r="IU24" s="240">
        <f t="shared" si="106"/>
        <v>31400</v>
      </c>
      <c r="IV24" s="240">
        <f t="shared" ref="IV24:JN24" si="107">IV6+20000</f>
        <v>30700</v>
      </c>
      <c r="IW24" s="240">
        <f t="shared" si="107"/>
        <v>30700</v>
      </c>
      <c r="IX24" s="240">
        <f t="shared" si="107"/>
        <v>30700</v>
      </c>
      <c r="IY24" s="240">
        <f t="shared" si="107"/>
        <v>30700</v>
      </c>
      <c r="IZ24" s="240">
        <f t="shared" si="107"/>
        <v>30700</v>
      </c>
      <c r="JA24" s="240">
        <f t="shared" si="107"/>
        <v>31400</v>
      </c>
      <c r="JB24" s="240">
        <f t="shared" si="107"/>
        <v>31400</v>
      </c>
      <c r="JC24" s="240">
        <f t="shared" si="107"/>
        <v>31400</v>
      </c>
      <c r="JD24" s="240">
        <f t="shared" si="107"/>
        <v>31400</v>
      </c>
      <c r="JE24" s="240">
        <f t="shared" si="107"/>
        <v>31400</v>
      </c>
      <c r="JF24" s="240">
        <f t="shared" si="107"/>
        <v>31400</v>
      </c>
      <c r="JG24" s="240">
        <f t="shared" si="107"/>
        <v>31400</v>
      </c>
      <c r="JH24" s="240">
        <f t="shared" si="107"/>
        <v>31900</v>
      </c>
      <c r="JI24" s="240">
        <f t="shared" si="107"/>
        <v>31900</v>
      </c>
      <c r="JJ24" s="240">
        <f t="shared" si="107"/>
        <v>31400</v>
      </c>
      <c r="JK24" s="240">
        <f t="shared" si="107"/>
        <v>31400</v>
      </c>
      <c r="JL24" s="240">
        <f t="shared" si="107"/>
        <v>32600</v>
      </c>
      <c r="JM24" s="240">
        <f t="shared" si="107"/>
        <v>32600</v>
      </c>
      <c r="JN24" s="240">
        <f t="shared" si="107"/>
        <v>33100</v>
      </c>
    </row>
    <row r="25" spans="1:274" s="149" customFormat="1" ht="14.45" customHeight="1" x14ac:dyDescent="0.2">
      <c r="A25" s="9">
        <v>2</v>
      </c>
      <c r="B25" s="38">
        <f t="shared" ref="B25:F25" si="108">B24+2650</f>
        <v>40300</v>
      </c>
      <c r="C25" s="38">
        <f t="shared" si="108"/>
        <v>40300</v>
      </c>
      <c r="D25" s="38">
        <f t="shared" si="108"/>
        <v>38300</v>
      </c>
      <c r="E25" s="38">
        <f t="shared" si="108"/>
        <v>34300</v>
      </c>
      <c r="F25" s="38">
        <f t="shared" si="108"/>
        <v>34300</v>
      </c>
      <c r="G25" s="38">
        <f>G24+2200</f>
        <v>31700</v>
      </c>
      <c r="H25" s="38">
        <f t="shared" ref="H25:AJ25" si="109">H24+2200</f>
        <v>31700</v>
      </c>
      <c r="I25" s="38">
        <f t="shared" si="109"/>
        <v>31200</v>
      </c>
      <c r="J25" s="38">
        <f t="shared" si="109"/>
        <v>31200</v>
      </c>
      <c r="K25" s="38">
        <f t="shared" si="109"/>
        <v>31700</v>
      </c>
      <c r="L25" s="38">
        <f t="shared" si="109"/>
        <v>31700</v>
      </c>
      <c r="M25" s="38">
        <f t="shared" si="109"/>
        <v>31200</v>
      </c>
      <c r="N25" s="38">
        <f t="shared" si="109"/>
        <v>31200</v>
      </c>
      <c r="O25" s="38">
        <f t="shared" si="109"/>
        <v>31700</v>
      </c>
      <c r="P25" s="38">
        <f t="shared" si="109"/>
        <v>31700</v>
      </c>
      <c r="Q25" s="38">
        <f t="shared" si="109"/>
        <v>31200</v>
      </c>
      <c r="R25" s="38">
        <f t="shared" si="109"/>
        <v>31200</v>
      </c>
      <c r="S25" s="38">
        <f t="shared" si="109"/>
        <v>31200</v>
      </c>
      <c r="T25" s="38">
        <f t="shared" si="109"/>
        <v>31200</v>
      </c>
      <c r="U25" s="38">
        <f t="shared" si="109"/>
        <v>32400</v>
      </c>
      <c r="V25" s="38">
        <f t="shared" si="109"/>
        <v>32400</v>
      </c>
      <c r="W25" s="38">
        <f t="shared" si="109"/>
        <v>31200</v>
      </c>
      <c r="X25" s="38">
        <f t="shared" si="109"/>
        <v>31200</v>
      </c>
      <c r="Y25" s="38">
        <f t="shared" si="109"/>
        <v>31200</v>
      </c>
      <c r="Z25" s="38">
        <f t="shared" si="109"/>
        <v>31200</v>
      </c>
      <c r="AA25" s="38">
        <f t="shared" si="109"/>
        <v>31700</v>
      </c>
      <c r="AB25" s="38">
        <f t="shared" si="109"/>
        <v>31700</v>
      </c>
      <c r="AC25" s="38">
        <f t="shared" si="109"/>
        <v>31200</v>
      </c>
      <c r="AD25" s="38">
        <f t="shared" si="109"/>
        <v>31200</v>
      </c>
      <c r="AE25" s="38">
        <f t="shared" si="109"/>
        <v>33600</v>
      </c>
      <c r="AF25" s="38">
        <f t="shared" si="109"/>
        <v>33600</v>
      </c>
      <c r="AG25" s="38">
        <f t="shared" si="109"/>
        <v>33600</v>
      </c>
      <c r="AH25" s="38">
        <f t="shared" si="109"/>
        <v>31700</v>
      </c>
      <c r="AI25" s="38">
        <f t="shared" si="109"/>
        <v>31700</v>
      </c>
      <c r="AJ25" s="38">
        <f t="shared" si="109"/>
        <v>35300</v>
      </c>
      <c r="AK25" s="38">
        <f t="shared" ref="AK25:AL25" si="110">AK24+2200</f>
        <v>32900</v>
      </c>
      <c r="AL25" s="38">
        <f t="shared" si="110"/>
        <v>32900</v>
      </c>
      <c r="AM25" s="38">
        <f t="shared" ref="AM25:CX25" si="111">AM24+2200</f>
        <v>32400</v>
      </c>
      <c r="AN25" s="38">
        <f t="shared" si="111"/>
        <v>32900</v>
      </c>
      <c r="AO25" s="38">
        <f t="shared" si="111"/>
        <v>32900</v>
      </c>
      <c r="AP25" s="38">
        <f t="shared" si="111"/>
        <v>32900</v>
      </c>
      <c r="AQ25" s="38">
        <f t="shared" si="111"/>
        <v>32400</v>
      </c>
      <c r="AR25" s="38">
        <f t="shared" si="111"/>
        <v>32400</v>
      </c>
      <c r="AS25" s="38">
        <f t="shared" si="111"/>
        <v>32400</v>
      </c>
      <c r="AT25" s="38">
        <f t="shared" si="111"/>
        <v>31700</v>
      </c>
      <c r="AU25" s="38">
        <f t="shared" si="111"/>
        <v>31700</v>
      </c>
      <c r="AV25" s="38">
        <f t="shared" si="111"/>
        <v>31700</v>
      </c>
      <c r="AW25" s="38">
        <f t="shared" si="111"/>
        <v>31700</v>
      </c>
      <c r="AX25" s="38">
        <f t="shared" si="111"/>
        <v>31700</v>
      </c>
      <c r="AY25" s="38">
        <f t="shared" si="111"/>
        <v>31700</v>
      </c>
      <c r="AZ25" s="38">
        <f t="shared" si="111"/>
        <v>31700</v>
      </c>
      <c r="BA25" s="38">
        <f t="shared" si="111"/>
        <v>31700</v>
      </c>
      <c r="BB25" s="38">
        <f t="shared" si="111"/>
        <v>32900</v>
      </c>
      <c r="BC25" s="38">
        <f t="shared" si="111"/>
        <v>32900</v>
      </c>
      <c r="BD25" s="38">
        <f t="shared" si="111"/>
        <v>33600</v>
      </c>
      <c r="BE25" s="38">
        <f t="shared" si="111"/>
        <v>33600</v>
      </c>
      <c r="BF25" s="38">
        <f t="shared" si="111"/>
        <v>33600</v>
      </c>
      <c r="BG25" s="38">
        <f t="shared" si="111"/>
        <v>31700</v>
      </c>
      <c r="BH25" s="38">
        <f t="shared" si="111"/>
        <v>31700</v>
      </c>
      <c r="BI25" s="38">
        <f t="shared" si="111"/>
        <v>31700</v>
      </c>
      <c r="BJ25" s="38">
        <f t="shared" si="111"/>
        <v>31700</v>
      </c>
      <c r="BK25" s="38">
        <f t="shared" si="111"/>
        <v>31700</v>
      </c>
      <c r="BL25" s="38">
        <f t="shared" si="111"/>
        <v>31700</v>
      </c>
      <c r="BM25" s="38">
        <f t="shared" si="111"/>
        <v>31700</v>
      </c>
      <c r="BN25" s="38">
        <f t="shared" si="111"/>
        <v>31700</v>
      </c>
      <c r="BO25" s="38">
        <f t="shared" si="111"/>
        <v>31700</v>
      </c>
      <c r="BP25" s="38">
        <f t="shared" si="111"/>
        <v>34800</v>
      </c>
      <c r="BQ25" s="38">
        <f t="shared" si="111"/>
        <v>34800</v>
      </c>
      <c r="BR25" s="38">
        <f t="shared" si="111"/>
        <v>34800</v>
      </c>
      <c r="BS25" s="38">
        <f t="shared" si="111"/>
        <v>34800</v>
      </c>
      <c r="BT25" s="38">
        <f t="shared" si="111"/>
        <v>40400</v>
      </c>
      <c r="BU25" s="38">
        <f t="shared" si="111"/>
        <v>40400</v>
      </c>
      <c r="BV25" s="93">
        <f t="shared" si="111"/>
        <v>40400</v>
      </c>
      <c r="BW25" s="93">
        <f t="shared" si="111"/>
        <v>40400</v>
      </c>
      <c r="BX25" s="93">
        <f t="shared" si="111"/>
        <v>40400</v>
      </c>
      <c r="BY25" s="93">
        <f t="shared" si="111"/>
        <v>40400</v>
      </c>
      <c r="BZ25" s="93">
        <f t="shared" si="111"/>
        <v>40400</v>
      </c>
      <c r="CA25" s="38">
        <f t="shared" si="111"/>
        <v>32900</v>
      </c>
      <c r="CB25" s="38">
        <f t="shared" si="111"/>
        <v>32900</v>
      </c>
      <c r="CC25" s="38">
        <f t="shared" si="111"/>
        <v>32900</v>
      </c>
      <c r="CD25" s="240">
        <f t="shared" si="111"/>
        <v>36000</v>
      </c>
      <c r="CE25" s="240">
        <f t="shared" si="111"/>
        <v>36000</v>
      </c>
      <c r="CF25" s="240">
        <f t="shared" si="111"/>
        <v>36000</v>
      </c>
      <c r="CG25" s="240">
        <f t="shared" si="111"/>
        <v>36000</v>
      </c>
      <c r="CH25" s="38">
        <f t="shared" si="111"/>
        <v>36000</v>
      </c>
      <c r="CI25" s="38">
        <f t="shared" si="111"/>
        <v>36000</v>
      </c>
      <c r="CJ25" s="38">
        <f t="shared" si="111"/>
        <v>35300</v>
      </c>
      <c r="CK25" s="38">
        <f t="shared" si="111"/>
        <v>35300</v>
      </c>
      <c r="CL25" s="38">
        <f t="shared" si="111"/>
        <v>35300</v>
      </c>
      <c r="CM25" s="38">
        <f t="shared" si="111"/>
        <v>35300</v>
      </c>
      <c r="CN25" s="38">
        <f t="shared" si="111"/>
        <v>35300</v>
      </c>
      <c r="CO25" s="38">
        <f t="shared" si="111"/>
        <v>36000</v>
      </c>
      <c r="CP25" s="38">
        <f t="shared" si="111"/>
        <v>36000</v>
      </c>
      <c r="CQ25" s="38">
        <f t="shared" si="111"/>
        <v>35300</v>
      </c>
      <c r="CR25" s="38">
        <f t="shared" si="111"/>
        <v>35300</v>
      </c>
      <c r="CS25" s="38">
        <f t="shared" si="111"/>
        <v>38700</v>
      </c>
      <c r="CT25" s="38">
        <f t="shared" si="111"/>
        <v>39400</v>
      </c>
      <c r="CU25" s="38">
        <f t="shared" si="111"/>
        <v>39400</v>
      </c>
      <c r="CV25" s="38">
        <f t="shared" si="111"/>
        <v>38700</v>
      </c>
      <c r="CW25" s="38">
        <f t="shared" si="111"/>
        <v>38700</v>
      </c>
      <c r="CX25" s="38">
        <f t="shared" si="111"/>
        <v>38700</v>
      </c>
      <c r="CY25" s="38">
        <f t="shared" ref="CY25:FJ25" si="112">CY24+2200</f>
        <v>38700</v>
      </c>
      <c r="CZ25" s="38">
        <f t="shared" si="112"/>
        <v>38700</v>
      </c>
      <c r="DA25" s="38">
        <f t="shared" si="112"/>
        <v>38700</v>
      </c>
      <c r="DB25" s="38">
        <f t="shared" si="112"/>
        <v>39400</v>
      </c>
      <c r="DC25" s="38">
        <f t="shared" si="112"/>
        <v>39400</v>
      </c>
      <c r="DD25" s="38">
        <f t="shared" si="112"/>
        <v>36000</v>
      </c>
      <c r="DE25" s="38">
        <f t="shared" si="112"/>
        <v>36000</v>
      </c>
      <c r="DF25" s="38">
        <f t="shared" si="112"/>
        <v>37000</v>
      </c>
      <c r="DG25" s="38">
        <f t="shared" si="112"/>
        <v>37000</v>
      </c>
      <c r="DH25" s="38">
        <f t="shared" si="112"/>
        <v>37000</v>
      </c>
      <c r="DI25" s="38">
        <f t="shared" si="112"/>
        <v>37000</v>
      </c>
      <c r="DJ25" s="38">
        <f t="shared" si="112"/>
        <v>37700</v>
      </c>
      <c r="DK25" s="38">
        <f t="shared" si="112"/>
        <v>37700</v>
      </c>
      <c r="DL25" s="38">
        <f t="shared" si="112"/>
        <v>37000</v>
      </c>
      <c r="DM25" s="38">
        <f t="shared" si="112"/>
        <v>37000</v>
      </c>
      <c r="DN25" s="38">
        <f t="shared" si="112"/>
        <v>37000</v>
      </c>
      <c r="DO25" s="38">
        <f t="shared" si="112"/>
        <v>37000</v>
      </c>
      <c r="DP25" s="38">
        <f t="shared" si="112"/>
        <v>37000</v>
      </c>
      <c r="DQ25" s="38">
        <f t="shared" si="112"/>
        <v>37700</v>
      </c>
      <c r="DR25" s="38">
        <f t="shared" si="112"/>
        <v>37700</v>
      </c>
      <c r="DS25" s="38">
        <f t="shared" si="112"/>
        <v>37000</v>
      </c>
      <c r="DT25" s="38">
        <f t="shared" si="112"/>
        <v>37000</v>
      </c>
      <c r="DU25" s="38">
        <f t="shared" si="112"/>
        <v>37000</v>
      </c>
      <c r="DV25" s="38">
        <f t="shared" si="112"/>
        <v>37000</v>
      </c>
      <c r="DW25" s="38">
        <f t="shared" si="112"/>
        <v>37000</v>
      </c>
      <c r="DX25" s="38">
        <f t="shared" si="112"/>
        <v>37700</v>
      </c>
      <c r="DY25" s="38">
        <f t="shared" si="112"/>
        <v>37700</v>
      </c>
      <c r="DZ25" s="38">
        <f t="shared" si="112"/>
        <v>37000</v>
      </c>
      <c r="EA25" s="38">
        <f t="shared" si="112"/>
        <v>37000</v>
      </c>
      <c r="EB25" s="38">
        <f t="shared" si="112"/>
        <v>37000</v>
      </c>
      <c r="EC25" s="38">
        <f t="shared" si="112"/>
        <v>37000</v>
      </c>
      <c r="ED25" s="38">
        <f t="shared" si="112"/>
        <v>37000</v>
      </c>
      <c r="EE25" s="38">
        <f t="shared" si="112"/>
        <v>37700</v>
      </c>
      <c r="EF25" s="38">
        <f t="shared" si="112"/>
        <v>37700</v>
      </c>
      <c r="EG25" s="38">
        <f t="shared" si="112"/>
        <v>37000</v>
      </c>
      <c r="EH25" s="38">
        <f t="shared" si="112"/>
        <v>37000</v>
      </c>
      <c r="EI25" s="38">
        <f t="shared" si="112"/>
        <v>37000</v>
      </c>
      <c r="EJ25" s="38">
        <f t="shared" si="112"/>
        <v>37000</v>
      </c>
      <c r="EK25" s="38">
        <f t="shared" si="112"/>
        <v>37000</v>
      </c>
      <c r="EL25" s="38">
        <f t="shared" si="112"/>
        <v>37700</v>
      </c>
      <c r="EM25" s="38">
        <f t="shared" si="112"/>
        <v>37700</v>
      </c>
      <c r="EN25" s="38">
        <f t="shared" si="112"/>
        <v>37000</v>
      </c>
      <c r="EO25" s="38">
        <f t="shared" si="112"/>
        <v>37000</v>
      </c>
      <c r="EP25" s="38">
        <f t="shared" si="112"/>
        <v>37000</v>
      </c>
      <c r="EQ25" s="38">
        <f t="shared" si="112"/>
        <v>37000</v>
      </c>
      <c r="ER25" s="38">
        <f t="shared" si="112"/>
        <v>37000</v>
      </c>
      <c r="ES25" s="38">
        <f t="shared" si="112"/>
        <v>37700</v>
      </c>
      <c r="ET25" s="38">
        <f t="shared" si="112"/>
        <v>37700</v>
      </c>
      <c r="EU25" s="38">
        <f t="shared" si="112"/>
        <v>35300</v>
      </c>
      <c r="EV25" s="38">
        <f t="shared" si="112"/>
        <v>35300</v>
      </c>
      <c r="EW25" s="38">
        <f t="shared" si="112"/>
        <v>35300</v>
      </c>
      <c r="EX25" s="38">
        <f t="shared" si="112"/>
        <v>35300</v>
      </c>
      <c r="EY25" s="38">
        <f t="shared" si="112"/>
        <v>35300</v>
      </c>
      <c r="EZ25" s="38">
        <f t="shared" si="112"/>
        <v>36000</v>
      </c>
      <c r="FA25" s="38">
        <f t="shared" si="112"/>
        <v>36000</v>
      </c>
      <c r="FB25" s="38">
        <f t="shared" si="112"/>
        <v>35300</v>
      </c>
      <c r="FC25" s="38">
        <f t="shared" si="112"/>
        <v>35300</v>
      </c>
      <c r="FD25" s="38">
        <f t="shared" si="112"/>
        <v>35300</v>
      </c>
      <c r="FE25" s="38">
        <f t="shared" si="112"/>
        <v>35300</v>
      </c>
      <c r="FF25" s="38">
        <f t="shared" si="112"/>
        <v>35300</v>
      </c>
      <c r="FG25" s="38">
        <f t="shared" si="112"/>
        <v>36000</v>
      </c>
      <c r="FH25" s="38">
        <f t="shared" si="112"/>
        <v>36000</v>
      </c>
      <c r="FI25" s="38">
        <f t="shared" si="112"/>
        <v>35300</v>
      </c>
      <c r="FJ25" s="38">
        <f t="shared" si="112"/>
        <v>35300</v>
      </c>
      <c r="FK25" s="38">
        <f t="shared" ref="FK25:GG25" si="113">FK24+2200</f>
        <v>35300</v>
      </c>
      <c r="FL25" s="38">
        <f t="shared" si="113"/>
        <v>35300</v>
      </c>
      <c r="FM25" s="38">
        <f t="shared" si="113"/>
        <v>35300</v>
      </c>
      <c r="FN25" s="38">
        <f t="shared" si="113"/>
        <v>36000</v>
      </c>
      <c r="FO25" s="38">
        <f t="shared" si="113"/>
        <v>36000</v>
      </c>
      <c r="FP25" s="38">
        <f t="shared" si="113"/>
        <v>35300</v>
      </c>
      <c r="FQ25" s="38">
        <f t="shared" si="113"/>
        <v>35300</v>
      </c>
      <c r="FR25" s="38">
        <f t="shared" si="113"/>
        <v>36000</v>
      </c>
      <c r="FS25" s="38">
        <f t="shared" si="113"/>
        <v>36000</v>
      </c>
      <c r="FT25" s="38">
        <f t="shared" si="113"/>
        <v>36000</v>
      </c>
      <c r="FU25" s="38">
        <f t="shared" si="113"/>
        <v>36000</v>
      </c>
      <c r="FV25" s="38">
        <f t="shared" si="113"/>
        <v>36000</v>
      </c>
      <c r="FW25" s="38">
        <f t="shared" si="113"/>
        <v>35300</v>
      </c>
      <c r="FX25" s="240">
        <f t="shared" si="113"/>
        <v>38700</v>
      </c>
      <c r="FY25" s="240">
        <f t="shared" si="113"/>
        <v>38700</v>
      </c>
      <c r="FZ25" s="240">
        <f t="shared" si="113"/>
        <v>38700</v>
      </c>
      <c r="GA25" s="240">
        <f t="shared" si="113"/>
        <v>38700</v>
      </c>
      <c r="GB25" s="240">
        <f t="shared" si="113"/>
        <v>38700</v>
      </c>
      <c r="GC25" s="240">
        <f t="shared" si="113"/>
        <v>37000</v>
      </c>
      <c r="GD25" s="240">
        <f t="shared" si="113"/>
        <v>36000</v>
      </c>
      <c r="GE25" s="240">
        <f t="shared" si="113"/>
        <v>36000</v>
      </c>
      <c r="GF25" s="240">
        <f t="shared" si="113"/>
        <v>38700</v>
      </c>
      <c r="GG25" s="240">
        <f t="shared" si="113"/>
        <v>38700</v>
      </c>
      <c r="GH25" s="240">
        <f t="shared" ref="GH25:GI25" si="114">GH24+2200</f>
        <v>31700</v>
      </c>
      <c r="GI25" s="240">
        <f t="shared" si="114"/>
        <v>32400</v>
      </c>
      <c r="GJ25" s="240">
        <f t="shared" ref="GJ25:IU25" si="115">GJ24+2200</f>
        <v>32400</v>
      </c>
      <c r="GK25" s="240">
        <f t="shared" si="115"/>
        <v>31700</v>
      </c>
      <c r="GL25" s="240">
        <f t="shared" si="115"/>
        <v>31700</v>
      </c>
      <c r="GM25" s="240">
        <f t="shared" si="115"/>
        <v>31700</v>
      </c>
      <c r="GN25" s="240">
        <f t="shared" si="115"/>
        <v>31700</v>
      </c>
      <c r="GO25" s="240">
        <f t="shared" si="115"/>
        <v>31700</v>
      </c>
      <c r="GP25" s="240">
        <f t="shared" si="115"/>
        <v>32400</v>
      </c>
      <c r="GQ25" s="240">
        <f t="shared" si="115"/>
        <v>32400</v>
      </c>
      <c r="GR25" s="240">
        <f t="shared" si="115"/>
        <v>31700</v>
      </c>
      <c r="GS25" s="240">
        <f t="shared" si="115"/>
        <v>31700</v>
      </c>
      <c r="GT25" s="240">
        <f t="shared" si="115"/>
        <v>31700</v>
      </c>
      <c r="GU25" s="240">
        <f t="shared" si="115"/>
        <v>31700</v>
      </c>
      <c r="GV25" s="240">
        <f t="shared" si="115"/>
        <v>31700</v>
      </c>
      <c r="GW25" s="240">
        <f t="shared" si="115"/>
        <v>32400</v>
      </c>
      <c r="GX25" s="240">
        <f t="shared" si="115"/>
        <v>32400</v>
      </c>
      <c r="GY25" s="240">
        <f t="shared" si="115"/>
        <v>31700</v>
      </c>
      <c r="GZ25" s="240">
        <f t="shared" si="115"/>
        <v>31700</v>
      </c>
      <c r="HA25" s="240">
        <f t="shared" si="115"/>
        <v>31700</v>
      </c>
      <c r="HB25" s="240">
        <f t="shared" si="115"/>
        <v>31700</v>
      </c>
      <c r="HC25" s="240">
        <f t="shared" si="115"/>
        <v>31700</v>
      </c>
      <c r="HD25" s="240">
        <f t="shared" si="115"/>
        <v>32400</v>
      </c>
      <c r="HE25" s="240">
        <f t="shared" si="115"/>
        <v>32400</v>
      </c>
      <c r="HF25" s="240">
        <f t="shared" si="115"/>
        <v>31700</v>
      </c>
      <c r="HG25" s="240">
        <f t="shared" si="115"/>
        <v>31700</v>
      </c>
      <c r="HH25" s="240">
        <f t="shared" si="115"/>
        <v>31700</v>
      </c>
      <c r="HI25" s="240">
        <f t="shared" si="115"/>
        <v>31700</v>
      </c>
      <c r="HJ25" s="240">
        <f t="shared" si="115"/>
        <v>31700</v>
      </c>
      <c r="HK25" s="240">
        <f t="shared" si="115"/>
        <v>32400</v>
      </c>
      <c r="HL25" s="240">
        <f t="shared" si="115"/>
        <v>32400</v>
      </c>
      <c r="HM25" s="240">
        <f t="shared" si="115"/>
        <v>31700</v>
      </c>
      <c r="HN25" s="240">
        <f t="shared" si="115"/>
        <v>31700</v>
      </c>
      <c r="HO25" s="240">
        <f t="shared" si="115"/>
        <v>32400</v>
      </c>
      <c r="HP25" s="240">
        <f t="shared" si="115"/>
        <v>32900</v>
      </c>
      <c r="HQ25" s="240">
        <f t="shared" si="115"/>
        <v>31200</v>
      </c>
      <c r="HR25" s="240">
        <f t="shared" si="115"/>
        <v>31700</v>
      </c>
      <c r="HS25" s="240">
        <f t="shared" si="115"/>
        <v>31700</v>
      </c>
      <c r="HT25" s="240">
        <f t="shared" si="115"/>
        <v>31200</v>
      </c>
      <c r="HU25" s="240">
        <f t="shared" si="115"/>
        <v>31200</v>
      </c>
      <c r="HV25" s="240">
        <f t="shared" si="115"/>
        <v>31200</v>
      </c>
      <c r="HW25" s="240">
        <f t="shared" si="115"/>
        <v>31200</v>
      </c>
      <c r="HX25" s="240">
        <f t="shared" si="115"/>
        <v>31200</v>
      </c>
      <c r="HY25" s="240">
        <f t="shared" si="115"/>
        <v>31700</v>
      </c>
      <c r="HZ25" s="240">
        <f t="shared" si="115"/>
        <v>31700</v>
      </c>
      <c r="IA25" s="240">
        <f t="shared" si="115"/>
        <v>31200</v>
      </c>
      <c r="IB25" s="240">
        <f t="shared" si="115"/>
        <v>31200</v>
      </c>
      <c r="IC25" s="240">
        <f t="shared" si="115"/>
        <v>31200</v>
      </c>
      <c r="ID25" s="240">
        <f t="shared" si="115"/>
        <v>31200</v>
      </c>
      <c r="IE25" s="240">
        <f t="shared" si="115"/>
        <v>31200</v>
      </c>
      <c r="IF25" s="240">
        <f t="shared" si="115"/>
        <v>31700</v>
      </c>
      <c r="IG25" s="240">
        <f t="shared" si="115"/>
        <v>31700</v>
      </c>
      <c r="IH25" s="240">
        <f t="shared" si="115"/>
        <v>31200</v>
      </c>
      <c r="II25" s="240">
        <f t="shared" si="115"/>
        <v>31200</v>
      </c>
      <c r="IJ25" s="240">
        <f t="shared" si="115"/>
        <v>31200</v>
      </c>
      <c r="IK25" s="240">
        <f t="shared" si="115"/>
        <v>31200</v>
      </c>
      <c r="IL25" s="240">
        <f t="shared" si="115"/>
        <v>31200</v>
      </c>
      <c r="IM25" s="240">
        <f t="shared" si="115"/>
        <v>31700</v>
      </c>
      <c r="IN25" s="240">
        <f t="shared" si="115"/>
        <v>31700</v>
      </c>
      <c r="IO25" s="240">
        <f t="shared" si="115"/>
        <v>31200</v>
      </c>
      <c r="IP25" s="240">
        <f t="shared" si="115"/>
        <v>31200</v>
      </c>
      <c r="IQ25" s="240">
        <f t="shared" si="115"/>
        <v>32900</v>
      </c>
      <c r="IR25" s="240">
        <f t="shared" si="115"/>
        <v>32900</v>
      </c>
      <c r="IS25" s="240">
        <f t="shared" si="115"/>
        <v>32900</v>
      </c>
      <c r="IT25" s="240">
        <f t="shared" si="115"/>
        <v>33600</v>
      </c>
      <c r="IU25" s="240">
        <f t="shared" si="115"/>
        <v>33600</v>
      </c>
      <c r="IV25" s="240">
        <f t="shared" ref="IV25:JN25" si="116">IV24+2200</f>
        <v>32900</v>
      </c>
      <c r="IW25" s="240">
        <f t="shared" si="116"/>
        <v>32900</v>
      </c>
      <c r="IX25" s="240">
        <f t="shared" si="116"/>
        <v>32900</v>
      </c>
      <c r="IY25" s="240">
        <f t="shared" si="116"/>
        <v>32900</v>
      </c>
      <c r="IZ25" s="240">
        <f t="shared" si="116"/>
        <v>32900</v>
      </c>
      <c r="JA25" s="240">
        <f t="shared" si="116"/>
        <v>33600</v>
      </c>
      <c r="JB25" s="240">
        <f t="shared" si="116"/>
        <v>33600</v>
      </c>
      <c r="JC25" s="240">
        <f t="shared" si="116"/>
        <v>33600</v>
      </c>
      <c r="JD25" s="240">
        <f t="shared" si="116"/>
        <v>33600</v>
      </c>
      <c r="JE25" s="240">
        <f t="shared" si="116"/>
        <v>33600</v>
      </c>
      <c r="JF25" s="240">
        <f t="shared" si="116"/>
        <v>33600</v>
      </c>
      <c r="JG25" s="240">
        <f t="shared" si="116"/>
        <v>33600</v>
      </c>
      <c r="JH25" s="240">
        <f t="shared" si="116"/>
        <v>34100</v>
      </c>
      <c r="JI25" s="240">
        <f t="shared" si="116"/>
        <v>34100</v>
      </c>
      <c r="JJ25" s="240">
        <f t="shared" si="116"/>
        <v>33600</v>
      </c>
      <c r="JK25" s="240">
        <f t="shared" si="116"/>
        <v>33600</v>
      </c>
      <c r="JL25" s="240">
        <f t="shared" si="116"/>
        <v>34800</v>
      </c>
      <c r="JM25" s="240">
        <f t="shared" si="116"/>
        <v>34800</v>
      </c>
      <c r="JN25" s="240">
        <f t="shared" si="116"/>
        <v>35300</v>
      </c>
    </row>
    <row r="26" spans="1:274" s="149" customFormat="1" x14ac:dyDescent="0.2">
      <c r="A26" s="38" t="s">
        <v>31</v>
      </c>
      <c r="BV26" s="204"/>
      <c r="BW26" s="204"/>
      <c r="BX26" s="204"/>
      <c r="BY26" s="204"/>
      <c r="BZ26" s="204"/>
      <c r="CD26" s="282"/>
      <c r="CE26" s="282"/>
      <c r="CF26" s="282"/>
      <c r="CG26" s="282"/>
      <c r="FX26" s="282"/>
      <c r="FY26" s="282"/>
      <c r="FZ26" s="282"/>
      <c r="GA26" s="282"/>
      <c r="GB26" s="282"/>
      <c r="GC26" s="282"/>
      <c r="GD26" s="282"/>
      <c r="GE26" s="282"/>
      <c r="GF26" s="282"/>
      <c r="GG26" s="282"/>
      <c r="GH26" s="282"/>
      <c r="GI26" s="282"/>
      <c r="GJ26" s="282"/>
      <c r="GK26" s="282"/>
      <c r="GL26" s="282"/>
      <c r="GM26" s="282"/>
      <c r="GN26" s="282"/>
      <c r="GO26" s="282"/>
      <c r="GP26" s="282"/>
      <c r="GQ26" s="282"/>
      <c r="GR26" s="282"/>
      <c r="GS26" s="282"/>
      <c r="GT26" s="282"/>
      <c r="GU26" s="282"/>
      <c r="GV26" s="282"/>
      <c r="GW26" s="282"/>
      <c r="GX26" s="282"/>
      <c r="GY26" s="282"/>
      <c r="GZ26" s="282"/>
      <c r="HA26" s="282"/>
      <c r="HB26" s="282"/>
      <c r="HC26" s="282"/>
      <c r="HD26" s="282"/>
      <c r="HE26" s="282"/>
      <c r="HF26" s="282"/>
      <c r="HG26" s="282"/>
      <c r="HH26" s="282"/>
      <c r="HI26" s="282"/>
      <c r="HJ26" s="282"/>
      <c r="HK26" s="282"/>
      <c r="HL26" s="282"/>
      <c r="HM26" s="282"/>
      <c r="HN26" s="282"/>
      <c r="HO26" s="282"/>
      <c r="HP26" s="282"/>
      <c r="HQ26" s="282"/>
      <c r="HR26" s="282"/>
      <c r="HS26" s="282"/>
      <c r="HT26" s="282"/>
      <c r="HU26" s="282"/>
      <c r="HV26" s="282"/>
      <c r="HW26" s="282"/>
      <c r="HX26" s="282"/>
      <c r="HY26" s="282"/>
      <c r="HZ26" s="282"/>
      <c r="IA26" s="282"/>
      <c r="IB26" s="282"/>
      <c r="IC26" s="282"/>
      <c r="ID26" s="282"/>
      <c r="IE26" s="282"/>
      <c r="IF26" s="282"/>
      <c r="IG26" s="282"/>
      <c r="IH26" s="282"/>
      <c r="II26" s="282"/>
      <c r="IJ26" s="282"/>
      <c r="IK26" s="282"/>
      <c r="IL26" s="282"/>
      <c r="IM26" s="282"/>
      <c r="IN26" s="282"/>
      <c r="IO26" s="282"/>
      <c r="IP26" s="282"/>
      <c r="IQ26" s="282"/>
      <c r="IR26" s="282"/>
      <c r="IS26" s="282"/>
      <c r="IT26" s="282"/>
      <c r="IU26" s="282"/>
      <c r="IV26" s="282"/>
      <c r="IW26" s="282"/>
      <c r="IX26" s="282"/>
      <c r="IY26" s="282"/>
      <c r="IZ26" s="282"/>
      <c r="JA26" s="282"/>
      <c r="JB26" s="282"/>
      <c r="JC26" s="282"/>
      <c r="JD26" s="282"/>
      <c r="JE26" s="282"/>
      <c r="JF26" s="282"/>
      <c r="JG26" s="282"/>
      <c r="JH26" s="282"/>
      <c r="JI26" s="282"/>
      <c r="JJ26" s="282"/>
      <c r="JK26" s="282"/>
      <c r="JL26" s="282"/>
      <c r="JM26" s="282"/>
      <c r="JN26" s="282"/>
    </row>
    <row r="27" spans="1:274" s="149" customFormat="1" ht="10.35" customHeight="1" x14ac:dyDescent="0.2">
      <c r="A27" s="9" t="s">
        <v>32</v>
      </c>
      <c r="B27" s="38">
        <v>160000</v>
      </c>
      <c r="C27" s="38">
        <v>160000</v>
      </c>
      <c r="D27" s="38">
        <v>160000</v>
      </c>
      <c r="E27" s="38">
        <v>160000</v>
      </c>
      <c r="F27" s="38">
        <v>160000</v>
      </c>
      <c r="G27" s="38">
        <f>G7+98800</f>
        <v>110500</v>
      </c>
      <c r="H27" s="38">
        <f t="shared" ref="H27:AJ27" si="117">H7+98800</f>
        <v>110500</v>
      </c>
      <c r="I27" s="38">
        <f t="shared" si="117"/>
        <v>110000</v>
      </c>
      <c r="J27" s="38">
        <f t="shared" si="117"/>
        <v>110000</v>
      </c>
      <c r="K27" s="38">
        <f t="shared" si="117"/>
        <v>110500</v>
      </c>
      <c r="L27" s="38">
        <f t="shared" si="117"/>
        <v>110500</v>
      </c>
      <c r="M27" s="38">
        <f t="shared" si="117"/>
        <v>110000</v>
      </c>
      <c r="N27" s="38">
        <f t="shared" si="117"/>
        <v>110000</v>
      </c>
      <c r="O27" s="38">
        <f t="shared" si="117"/>
        <v>110500</v>
      </c>
      <c r="P27" s="38">
        <f t="shared" si="117"/>
        <v>110500</v>
      </c>
      <c r="Q27" s="38">
        <f t="shared" si="117"/>
        <v>110000</v>
      </c>
      <c r="R27" s="38">
        <f t="shared" si="117"/>
        <v>110000</v>
      </c>
      <c r="S27" s="38">
        <f t="shared" si="117"/>
        <v>110000</v>
      </c>
      <c r="T27" s="38">
        <f t="shared" si="117"/>
        <v>110000</v>
      </c>
      <c r="U27" s="38">
        <f t="shared" si="117"/>
        <v>111200</v>
      </c>
      <c r="V27" s="38">
        <f t="shared" si="117"/>
        <v>111200</v>
      </c>
      <c r="W27" s="38">
        <f t="shared" si="117"/>
        <v>110000</v>
      </c>
      <c r="X27" s="38">
        <f t="shared" si="117"/>
        <v>110000</v>
      </c>
      <c r="Y27" s="38">
        <f t="shared" si="117"/>
        <v>110000</v>
      </c>
      <c r="Z27" s="38">
        <f t="shared" si="117"/>
        <v>110000</v>
      </c>
      <c r="AA27" s="38">
        <f t="shared" si="117"/>
        <v>110500</v>
      </c>
      <c r="AB27" s="38">
        <f t="shared" si="117"/>
        <v>110500</v>
      </c>
      <c r="AC27" s="38">
        <f t="shared" si="117"/>
        <v>110000</v>
      </c>
      <c r="AD27" s="38">
        <f t="shared" si="117"/>
        <v>110000</v>
      </c>
      <c r="AE27" s="38">
        <f t="shared" si="117"/>
        <v>112400</v>
      </c>
      <c r="AF27" s="38">
        <f t="shared" si="117"/>
        <v>112400</v>
      </c>
      <c r="AG27" s="38">
        <f t="shared" si="117"/>
        <v>112400</v>
      </c>
      <c r="AH27" s="38">
        <f t="shared" si="117"/>
        <v>110500</v>
      </c>
      <c r="AI27" s="38">
        <f t="shared" si="117"/>
        <v>110500</v>
      </c>
      <c r="AJ27" s="38">
        <f t="shared" si="117"/>
        <v>114100</v>
      </c>
      <c r="AK27" s="38">
        <f t="shared" ref="AK27:AL27" si="118">AK7+98800</f>
        <v>111700</v>
      </c>
      <c r="AL27" s="38">
        <f t="shared" si="118"/>
        <v>111700</v>
      </c>
      <c r="AM27" s="38">
        <f t="shared" ref="AM27:CX27" si="119">AM7+98800</f>
        <v>111200</v>
      </c>
      <c r="AN27" s="38">
        <f t="shared" si="119"/>
        <v>111700</v>
      </c>
      <c r="AO27" s="38">
        <f t="shared" si="119"/>
        <v>111700</v>
      </c>
      <c r="AP27" s="38">
        <f t="shared" si="119"/>
        <v>111700</v>
      </c>
      <c r="AQ27" s="38">
        <f t="shared" si="119"/>
        <v>111200</v>
      </c>
      <c r="AR27" s="38">
        <f t="shared" si="119"/>
        <v>111200</v>
      </c>
      <c r="AS27" s="38">
        <f t="shared" si="119"/>
        <v>111200</v>
      </c>
      <c r="AT27" s="38">
        <f t="shared" si="119"/>
        <v>110500</v>
      </c>
      <c r="AU27" s="38">
        <f t="shared" si="119"/>
        <v>110500</v>
      </c>
      <c r="AV27" s="38">
        <f t="shared" si="119"/>
        <v>110500</v>
      </c>
      <c r="AW27" s="38">
        <f t="shared" si="119"/>
        <v>110500</v>
      </c>
      <c r="AX27" s="38">
        <f t="shared" si="119"/>
        <v>110500</v>
      </c>
      <c r="AY27" s="38">
        <f t="shared" si="119"/>
        <v>110500</v>
      </c>
      <c r="AZ27" s="38">
        <f t="shared" si="119"/>
        <v>110500</v>
      </c>
      <c r="BA27" s="38">
        <f t="shared" si="119"/>
        <v>110500</v>
      </c>
      <c r="BB27" s="38">
        <f t="shared" si="119"/>
        <v>111700</v>
      </c>
      <c r="BC27" s="38">
        <f t="shared" si="119"/>
        <v>111700</v>
      </c>
      <c r="BD27" s="38">
        <f t="shared" si="119"/>
        <v>112400</v>
      </c>
      <c r="BE27" s="38">
        <f t="shared" si="119"/>
        <v>112400</v>
      </c>
      <c r="BF27" s="38">
        <f t="shared" si="119"/>
        <v>112400</v>
      </c>
      <c r="BG27" s="38">
        <f t="shared" si="119"/>
        <v>110500</v>
      </c>
      <c r="BH27" s="38">
        <f t="shared" si="119"/>
        <v>110500</v>
      </c>
      <c r="BI27" s="38">
        <f t="shared" si="119"/>
        <v>110500</v>
      </c>
      <c r="BJ27" s="38">
        <f t="shared" si="119"/>
        <v>110500</v>
      </c>
      <c r="BK27" s="38">
        <f t="shared" si="119"/>
        <v>110500</v>
      </c>
      <c r="BL27" s="38">
        <f t="shared" si="119"/>
        <v>110500</v>
      </c>
      <c r="BM27" s="38">
        <f t="shared" si="119"/>
        <v>110500</v>
      </c>
      <c r="BN27" s="38">
        <f t="shared" si="119"/>
        <v>110500</v>
      </c>
      <c r="BO27" s="38">
        <f t="shared" si="119"/>
        <v>110500</v>
      </c>
      <c r="BP27" s="38">
        <f t="shared" si="119"/>
        <v>113600</v>
      </c>
      <c r="BQ27" s="38">
        <f t="shared" si="119"/>
        <v>113600</v>
      </c>
      <c r="BR27" s="38">
        <f t="shared" si="119"/>
        <v>113600</v>
      </c>
      <c r="BS27" s="38">
        <f t="shared" si="119"/>
        <v>113600</v>
      </c>
      <c r="BT27" s="38">
        <f t="shared" si="119"/>
        <v>119200</v>
      </c>
      <c r="BU27" s="38">
        <f t="shared" si="119"/>
        <v>119200</v>
      </c>
      <c r="BV27" s="93">
        <f t="shared" si="119"/>
        <v>119200</v>
      </c>
      <c r="BW27" s="93">
        <f t="shared" si="119"/>
        <v>119200</v>
      </c>
      <c r="BX27" s="93">
        <f t="shared" si="119"/>
        <v>119200</v>
      </c>
      <c r="BY27" s="93">
        <f t="shared" si="119"/>
        <v>119200</v>
      </c>
      <c r="BZ27" s="93">
        <f t="shared" si="119"/>
        <v>119200</v>
      </c>
      <c r="CA27" s="38">
        <f t="shared" si="119"/>
        <v>111700</v>
      </c>
      <c r="CB27" s="38">
        <f t="shared" si="119"/>
        <v>111700</v>
      </c>
      <c r="CC27" s="38">
        <f t="shared" si="119"/>
        <v>111700</v>
      </c>
      <c r="CD27" s="240">
        <f t="shared" si="119"/>
        <v>114800</v>
      </c>
      <c r="CE27" s="240">
        <f t="shared" si="119"/>
        <v>114800</v>
      </c>
      <c r="CF27" s="240">
        <f t="shared" si="119"/>
        <v>114800</v>
      </c>
      <c r="CG27" s="240">
        <f t="shared" si="119"/>
        <v>114800</v>
      </c>
      <c r="CH27" s="38">
        <f t="shared" si="119"/>
        <v>114800</v>
      </c>
      <c r="CI27" s="38">
        <f t="shared" si="119"/>
        <v>114800</v>
      </c>
      <c r="CJ27" s="38">
        <f t="shared" si="119"/>
        <v>114100</v>
      </c>
      <c r="CK27" s="38">
        <f t="shared" si="119"/>
        <v>114100</v>
      </c>
      <c r="CL27" s="38">
        <f t="shared" si="119"/>
        <v>114100</v>
      </c>
      <c r="CM27" s="38">
        <f t="shared" si="119"/>
        <v>114100</v>
      </c>
      <c r="CN27" s="38">
        <f t="shared" si="119"/>
        <v>114100</v>
      </c>
      <c r="CO27" s="38">
        <f t="shared" si="119"/>
        <v>114800</v>
      </c>
      <c r="CP27" s="38">
        <f t="shared" si="119"/>
        <v>114800</v>
      </c>
      <c r="CQ27" s="38">
        <f t="shared" si="119"/>
        <v>114100</v>
      </c>
      <c r="CR27" s="38">
        <f t="shared" si="119"/>
        <v>114100</v>
      </c>
      <c r="CS27" s="38">
        <f t="shared" si="119"/>
        <v>117500</v>
      </c>
      <c r="CT27" s="38">
        <f t="shared" si="119"/>
        <v>118200</v>
      </c>
      <c r="CU27" s="38">
        <f t="shared" si="119"/>
        <v>118200</v>
      </c>
      <c r="CV27" s="38">
        <f t="shared" si="119"/>
        <v>117500</v>
      </c>
      <c r="CW27" s="38">
        <f t="shared" si="119"/>
        <v>117500</v>
      </c>
      <c r="CX27" s="38">
        <f t="shared" si="119"/>
        <v>117500</v>
      </c>
      <c r="CY27" s="38">
        <f t="shared" ref="CY27:FJ27" si="120">CY7+98800</f>
        <v>117500</v>
      </c>
      <c r="CZ27" s="38">
        <f t="shared" si="120"/>
        <v>117500</v>
      </c>
      <c r="DA27" s="38">
        <f t="shared" si="120"/>
        <v>117500</v>
      </c>
      <c r="DB27" s="38">
        <f t="shared" si="120"/>
        <v>118200</v>
      </c>
      <c r="DC27" s="38">
        <f t="shared" si="120"/>
        <v>118200</v>
      </c>
      <c r="DD27" s="38">
        <f t="shared" si="120"/>
        <v>114800</v>
      </c>
      <c r="DE27" s="38">
        <f t="shared" si="120"/>
        <v>114800</v>
      </c>
      <c r="DF27" s="38">
        <f t="shared" si="120"/>
        <v>115800</v>
      </c>
      <c r="DG27" s="38">
        <f t="shared" si="120"/>
        <v>115800</v>
      </c>
      <c r="DH27" s="38">
        <f t="shared" si="120"/>
        <v>115800</v>
      </c>
      <c r="DI27" s="38">
        <f t="shared" si="120"/>
        <v>115800</v>
      </c>
      <c r="DJ27" s="38">
        <f t="shared" si="120"/>
        <v>116500</v>
      </c>
      <c r="DK27" s="38">
        <f t="shared" si="120"/>
        <v>116500</v>
      </c>
      <c r="DL27" s="38">
        <f t="shared" si="120"/>
        <v>115800</v>
      </c>
      <c r="DM27" s="38">
        <f t="shared" si="120"/>
        <v>115800</v>
      </c>
      <c r="DN27" s="38">
        <f t="shared" si="120"/>
        <v>115800</v>
      </c>
      <c r="DO27" s="38">
        <f t="shared" si="120"/>
        <v>115800</v>
      </c>
      <c r="DP27" s="38">
        <f t="shared" si="120"/>
        <v>115800</v>
      </c>
      <c r="DQ27" s="38">
        <f t="shared" si="120"/>
        <v>116500</v>
      </c>
      <c r="DR27" s="38">
        <f t="shared" si="120"/>
        <v>116500</v>
      </c>
      <c r="DS27" s="38">
        <f t="shared" si="120"/>
        <v>115800</v>
      </c>
      <c r="DT27" s="38">
        <f t="shared" si="120"/>
        <v>115800</v>
      </c>
      <c r="DU27" s="38">
        <f t="shared" si="120"/>
        <v>115800</v>
      </c>
      <c r="DV27" s="38">
        <f t="shared" si="120"/>
        <v>115800</v>
      </c>
      <c r="DW27" s="38">
        <f t="shared" si="120"/>
        <v>115800</v>
      </c>
      <c r="DX27" s="38">
        <f t="shared" si="120"/>
        <v>116500</v>
      </c>
      <c r="DY27" s="38">
        <f t="shared" si="120"/>
        <v>116500</v>
      </c>
      <c r="DZ27" s="38">
        <f t="shared" si="120"/>
        <v>115800</v>
      </c>
      <c r="EA27" s="38">
        <f t="shared" si="120"/>
        <v>115800</v>
      </c>
      <c r="EB27" s="38">
        <f t="shared" si="120"/>
        <v>115800</v>
      </c>
      <c r="EC27" s="38">
        <f t="shared" si="120"/>
        <v>115800</v>
      </c>
      <c r="ED27" s="38">
        <f t="shared" si="120"/>
        <v>115800</v>
      </c>
      <c r="EE27" s="38">
        <f t="shared" si="120"/>
        <v>116500</v>
      </c>
      <c r="EF27" s="38">
        <f t="shared" si="120"/>
        <v>116500</v>
      </c>
      <c r="EG27" s="38">
        <f t="shared" si="120"/>
        <v>115800</v>
      </c>
      <c r="EH27" s="38">
        <f t="shared" si="120"/>
        <v>115800</v>
      </c>
      <c r="EI27" s="38">
        <f t="shared" si="120"/>
        <v>115800</v>
      </c>
      <c r="EJ27" s="38">
        <f t="shared" si="120"/>
        <v>115800</v>
      </c>
      <c r="EK27" s="38">
        <f t="shared" si="120"/>
        <v>115800</v>
      </c>
      <c r="EL27" s="38">
        <f t="shared" si="120"/>
        <v>116500</v>
      </c>
      <c r="EM27" s="38">
        <f t="shared" si="120"/>
        <v>116500</v>
      </c>
      <c r="EN27" s="38">
        <f t="shared" si="120"/>
        <v>115800</v>
      </c>
      <c r="EO27" s="38">
        <f t="shared" si="120"/>
        <v>115800</v>
      </c>
      <c r="EP27" s="38">
        <f t="shared" si="120"/>
        <v>115800</v>
      </c>
      <c r="EQ27" s="38">
        <f t="shared" si="120"/>
        <v>115800</v>
      </c>
      <c r="ER27" s="38">
        <f t="shared" si="120"/>
        <v>115800</v>
      </c>
      <c r="ES27" s="38">
        <f t="shared" si="120"/>
        <v>116500</v>
      </c>
      <c r="ET27" s="38">
        <f t="shared" si="120"/>
        <v>116500</v>
      </c>
      <c r="EU27" s="38">
        <f t="shared" si="120"/>
        <v>114100</v>
      </c>
      <c r="EV27" s="38">
        <f t="shared" si="120"/>
        <v>114100</v>
      </c>
      <c r="EW27" s="38">
        <f t="shared" si="120"/>
        <v>114100</v>
      </c>
      <c r="EX27" s="38">
        <f t="shared" si="120"/>
        <v>114100</v>
      </c>
      <c r="EY27" s="38">
        <f t="shared" si="120"/>
        <v>114100</v>
      </c>
      <c r="EZ27" s="38">
        <f t="shared" si="120"/>
        <v>114800</v>
      </c>
      <c r="FA27" s="38">
        <f t="shared" si="120"/>
        <v>114800</v>
      </c>
      <c r="FB27" s="38">
        <f t="shared" si="120"/>
        <v>114100</v>
      </c>
      <c r="FC27" s="38">
        <f t="shared" si="120"/>
        <v>114100</v>
      </c>
      <c r="FD27" s="38">
        <f t="shared" si="120"/>
        <v>114100</v>
      </c>
      <c r="FE27" s="38">
        <f t="shared" si="120"/>
        <v>114100</v>
      </c>
      <c r="FF27" s="38">
        <f t="shared" si="120"/>
        <v>114100</v>
      </c>
      <c r="FG27" s="38">
        <f t="shared" si="120"/>
        <v>114800</v>
      </c>
      <c r="FH27" s="38">
        <f t="shared" si="120"/>
        <v>114800</v>
      </c>
      <c r="FI27" s="38">
        <f t="shared" si="120"/>
        <v>114100</v>
      </c>
      <c r="FJ27" s="38">
        <f t="shared" si="120"/>
        <v>114100</v>
      </c>
      <c r="FK27" s="38">
        <f t="shared" ref="FK27:GG27" si="121">FK7+98800</f>
        <v>114100</v>
      </c>
      <c r="FL27" s="38">
        <f t="shared" si="121"/>
        <v>114100</v>
      </c>
      <c r="FM27" s="38">
        <f t="shared" si="121"/>
        <v>114100</v>
      </c>
      <c r="FN27" s="38">
        <f t="shared" si="121"/>
        <v>114800</v>
      </c>
      <c r="FO27" s="38">
        <f t="shared" si="121"/>
        <v>114800</v>
      </c>
      <c r="FP27" s="38">
        <f t="shared" si="121"/>
        <v>114100</v>
      </c>
      <c r="FQ27" s="38">
        <f t="shared" si="121"/>
        <v>114100</v>
      </c>
      <c r="FR27" s="38">
        <f t="shared" si="121"/>
        <v>114800</v>
      </c>
      <c r="FS27" s="38">
        <f t="shared" si="121"/>
        <v>114800</v>
      </c>
      <c r="FT27" s="38">
        <f t="shared" si="121"/>
        <v>114800</v>
      </c>
      <c r="FU27" s="38">
        <f t="shared" si="121"/>
        <v>114800</v>
      </c>
      <c r="FV27" s="38">
        <f t="shared" si="121"/>
        <v>114800</v>
      </c>
      <c r="FW27" s="38">
        <f t="shared" si="121"/>
        <v>114100</v>
      </c>
      <c r="FX27" s="240">
        <f t="shared" si="121"/>
        <v>117500</v>
      </c>
      <c r="FY27" s="240">
        <f t="shared" si="121"/>
        <v>117500</v>
      </c>
      <c r="FZ27" s="240">
        <f t="shared" si="121"/>
        <v>117500</v>
      </c>
      <c r="GA27" s="240">
        <f t="shared" si="121"/>
        <v>117500</v>
      </c>
      <c r="GB27" s="240">
        <f t="shared" si="121"/>
        <v>117500</v>
      </c>
      <c r="GC27" s="240">
        <f t="shared" si="121"/>
        <v>115800</v>
      </c>
      <c r="GD27" s="240">
        <f t="shared" si="121"/>
        <v>114800</v>
      </c>
      <c r="GE27" s="240">
        <f t="shared" si="121"/>
        <v>114800</v>
      </c>
      <c r="GF27" s="240">
        <f t="shared" si="121"/>
        <v>117500</v>
      </c>
      <c r="GG27" s="240">
        <f t="shared" si="121"/>
        <v>117500</v>
      </c>
      <c r="GH27" s="240">
        <f t="shared" ref="GH27:GI27" si="122">GH7+98800</f>
        <v>110500</v>
      </c>
      <c r="GI27" s="240">
        <f t="shared" si="122"/>
        <v>111200</v>
      </c>
      <c r="GJ27" s="240">
        <f t="shared" ref="GJ27:IU27" si="123">GJ7+98800</f>
        <v>111200</v>
      </c>
      <c r="GK27" s="240">
        <f t="shared" si="123"/>
        <v>110500</v>
      </c>
      <c r="GL27" s="240">
        <f t="shared" si="123"/>
        <v>110500</v>
      </c>
      <c r="GM27" s="240">
        <f t="shared" si="123"/>
        <v>110500</v>
      </c>
      <c r="GN27" s="240">
        <f t="shared" si="123"/>
        <v>110500</v>
      </c>
      <c r="GO27" s="240">
        <f t="shared" si="123"/>
        <v>110500</v>
      </c>
      <c r="GP27" s="240">
        <f t="shared" si="123"/>
        <v>111200</v>
      </c>
      <c r="GQ27" s="240">
        <f t="shared" si="123"/>
        <v>111200</v>
      </c>
      <c r="GR27" s="240">
        <f t="shared" si="123"/>
        <v>110500</v>
      </c>
      <c r="GS27" s="240">
        <f t="shared" si="123"/>
        <v>110500</v>
      </c>
      <c r="GT27" s="240">
        <f t="shared" si="123"/>
        <v>110500</v>
      </c>
      <c r="GU27" s="240">
        <f t="shared" si="123"/>
        <v>110500</v>
      </c>
      <c r="GV27" s="240">
        <f t="shared" si="123"/>
        <v>110500</v>
      </c>
      <c r="GW27" s="240">
        <f t="shared" si="123"/>
        <v>111200</v>
      </c>
      <c r="GX27" s="240">
        <f t="shared" si="123"/>
        <v>111200</v>
      </c>
      <c r="GY27" s="240">
        <f t="shared" si="123"/>
        <v>110500</v>
      </c>
      <c r="GZ27" s="240">
        <f t="shared" si="123"/>
        <v>110500</v>
      </c>
      <c r="HA27" s="240">
        <f t="shared" si="123"/>
        <v>110500</v>
      </c>
      <c r="HB27" s="240">
        <f t="shared" si="123"/>
        <v>110500</v>
      </c>
      <c r="HC27" s="240">
        <f t="shared" si="123"/>
        <v>110500</v>
      </c>
      <c r="HD27" s="240">
        <f t="shared" si="123"/>
        <v>111200</v>
      </c>
      <c r="HE27" s="240">
        <f t="shared" si="123"/>
        <v>111200</v>
      </c>
      <c r="HF27" s="240">
        <f t="shared" si="123"/>
        <v>110500</v>
      </c>
      <c r="HG27" s="240">
        <f t="shared" si="123"/>
        <v>110500</v>
      </c>
      <c r="HH27" s="240">
        <f t="shared" si="123"/>
        <v>110500</v>
      </c>
      <c r="HI27" s="240">
        <f t="shared" si="123"/>
        <v>110500</v>
      </c>
      <c r="HJ27" s="240">
        <f t="shared" si="123"/>
        <v>110500</v>
      </c>
      <c r="HK27" s="240">
        <f t="shared" si="123"/>
        <v>111200</v>
      </c>
      <c r="HL27" s="240">
        <f t="shared" si="123"/>
        <v>111200</v>
      </c>
      <c r="HM27" s="240">
        <f t="shared" si="123"/>
        <v>110500</v>
      </c>
      <c r="HN27" s="240">
        <f t="shared" si="123"/>
        <v>110500</v>
      </c>
      <c r="HO27" s="240">
        <f t="shared" si="123"/>
        <v>111200</v>
      </c>
      <c r="HP27" s="240">
        <f t="shared" si="123"/>
        <v>111700</v>
      </c>
      <c r="HQ27" s="240">
        <f t="shared" si="123"/>
        <v>110000</v>
      </c>
      <c r="HR27" s="240">
        <f t="shared" si="123"/>
        <v>110500</v>
      </c>
      <c r="HS27" s="240">
        <f t="shared" si="123"/>
        <v>110500</v>
      </c>
      <c r="HT27" s="240">
        <f t="shared" si="123"/>
        <v>110000</v>
      </c>
      <c r="HU27" s="240">
        <f t="shared" si="123"/>
        <v>110000</v>
      </c>
      <c r="HV27" s="240">
        <f t="shared" si="123"/>
        <v>110000</v>
      </c>
      <c r="HW27" s="240">
        <f t="shared" si="123"/>
        <v>110000</v>
      </c>
      <c r="HX27" s="240">
        <f t="shared" si="123"/>
        <v>110000</v>
      </c>
      <c r="HY27" s="240">
        <f t="shared" si="123"/>
        <v>110500</v>
      </c>
      <c r="HZ27" s="240">
        <f t="shared" si="123"/>
        <v>110500</v>
      </c>
      <c r="IA27" s="240">
        <f t="shared" si="123"/>
        <v>110000</v>
      </c>
      <c r="IB27" s="240">
        <f t="shared" si="123"/>
        <v>110000</v>
      </c>
      <c r="IC27" s="240">
        <f t="shared" si="123"/>
        <v>110000</v>
      </c>
      <c r="ID27" s="240">
        <f t="shared" si="123"/>
        <v>110000</v>
      </c>
      <c r="IE27" s="240">
        <f t="shared" si="123"/>
        <v>110000</v>
      </c>
      <c r="IF27" s="240">
        <f t="shared" si="123"/>
        <v>110500</v>
      </c>
      <c r="IG27" s="240">
        <f t="shared" si="123"/>
        <v>110500</v>
      </c>
      <c r="IH27" s="240">
        <f t="shared" si="123"/>
        <v>110000</v>
      </c>
      <c r="II27" s="240">
        <f t="shared" si="123"/>
        <v>110000</v>
      </c>
      <c r="IJ27" s="240">
        <f t="shared" si="123"/>
        <v>110000</v>
      </c>
      <c r="IK27" s="240">
        <f t="shared" si="123"/>
        <v>110000</v>
      </c>
      <c r="IL27" s="240">
        <f t="shared" si="123"/>
        <v>110000</v>
      </c>
      <c r="IM27" s="240">
        <f t="shared" si="123"/>
        <v>110500</v>
      </c>
      <c r="IN27" s="240">
        <f t="shared" si="123"/>
        <v>110500</v>
      </c>
      <c r="IO27" s="240">
        <f t="shared" si="123"/>
        <v>110000</v>
      </c>
      <c r="IP27" s="240">
        <f t="shared" si="123"/>
        <v>110000</v>
      </c>
      <c r="IQ27" s="240">
        <f t="shared" si="123"/>
        <v>111700</v>
      </c>
      <c r="IR27" s="240">
        <f t="shared" si="123"/>
        <v>111700</v>
      </c>
      <c r="IS27" s="240">
        <f t="shared" si="123"/>
        <v>111700</v>
      </c>
      <c r="IT27" s="240">
        <f t="shared" si="123"/>
        <v>112400</v>
      </c>
      <c r="IU27" s="240">
        <f t="shared" si="123"/>
        <v>112400</v>
      </c>
      <c r="IV27" s="240">
        <f t="shared" ref="IV27:JN27" si="124">IV7+98800</f>
        <v>111700</v>
      </c>
      <c r="IW27" s="240">
        <f t="shared" si="124"/>
        <v>111700</v>
      </c>
      <c r="IX27" s="240">
        <f t="shared" si="124"/>
        <v>111700</v>
      </c>
      <c r="IY27" s="240">
        <f t="shared" si="124"/>
        <v>111700</v>
      </c>
      <c r="IZ27" s="240">
        <f t="shared" si="124"/>
        <v>111700</v>
      </c>
      <c r="JA27" s="240">
        <f t="shared" si="124"/>
        <v>112400</v>
      </c>
      <c r="JB27" s="240">
        <f t="shared" si="124"/>
        <v>112400</v>
      </c>
      <c r="JC27" s="240">
        <f t="shared" si="124"/>
        <v>112400</v>
      </c>
      <c r="JD27" s="240">
        <f t="shared" si="124"/>
        <v>112400</v>
      </c>
      <c r="JE27" s="240">
        <f t="shared" si="124"/>
        <v>112400</v>
      </c>
      <c r="JF27" s="240">
        <f t="shared" si="124"/>
        <v>112400</v>
      </c>
      <c r="JG27" s="240">
        <f t="shared" si="124"/>
        <v>112400</v>
      </c>
      <c r="JH27" s="240">
        <f t="shared" si="124"/>
        <v>112900</v>
      </c>
      <c r="JI27" s="240">
        <f t="shared" si="124"/>
        <v>112900</v>
      </c>
      <c r="JJ27" s="240">
        <f t="shared" si="124"/>
        <v>112400</v>
      </c>
      <c r="JK27" s="240">
        <f t="shared" si="124"/>
        <v>112400</v>
      </c>
      <c r="JL27" s="240">
        <f t="shared" si="124"/>
        <v>113600</v>
      </c>
      <c r="JM27" s="240">
        <f t="shared" si="124"/>
        <v>113600</v>
      </c>
      <c r="JN27" s="240">
        <f t="shared" si="124"/>
        <v>114100</v>
      </c>
    </row>
    <row r="28" spans="1:274" s="149" customFormat="1" ht="10.35" customHeight="1" x14ac:dyDescent="0.2">
      <c r="A28" s="29"/>
      <c r="CD28" s="282"/>
      <c r="CE28" s="282"/>
      <c r="CF28" s="282"/>
      <c r="CG28" s="282"/>
      <c r="FX28" s="282"/>
      <c r="FY28" s="282"/>
      <c r="FZ28" s="282"/>
      <c r="GA28" s="282"/>
      <c r="GB28" s="282"/>
      <c r="GC28" s="282"/>
      <c r="GD28" s="282"/>
      <c r="GE28" s="282"/>
      <c r="GF28" s="282"/>
      <c r="GG28" s="282"/>
    </row>
    <row r="29" spans="1:274" s="149" customFormat="1" ht="10.35" customHeight="1" x14ac:dyDescent="0.2">
      <c r="A29" s="224" t="s">
        <v>33</v>
      </c>
      <c r="CD29" s="282"/>
      <c r="CE29" s="282"/>
      <c r="CF29" s="282"/>
      <c r="CG29" s="282"/>
      <c r="FX29" s="282"/>
      <c r="FY29" s="282"/>
      <c r="FZ29" s="282"/>
      <c r="GA29" s="282"/>
      <c r="GB29" s="282"/>
      <c r="GC29" s="282"/>
      <c r="GD29" s="282"/>
      <c r="GE29" s="282"/>
      <c r="GF29" s="282"/>
      <c r="GG29" s="282"/>
    </row>
    <row r="30" spans="1:274" s="149" customFormat="1" ht="66" customHeight="1" x14ac:dyDescent="0.2">
      <c r="A30" s="279" t="s">
        <v>34</v>
      </c>
      <c r="CD30" s="282"/>
      <c r="CE30" s="282"/>
      <c r="CF30" s="282"/>
      <c r="CG30" s="282"/>
      <c r="FX30" s="282"/>
      <c r="FY30" s="282"/>
      <c r="FZ30" s="282"/>
      <c r="GA30" s="282"/>
      <c r="GB30" s="282"/>
      <c r="GC30" s="282"/>
      <c r="GD30" s="282"/>
      <c r="GE30" s="282"/>
      <c r="GF30" s="282"/>
      <c r="GG30" s="282"/>
    </row>
    <row r="31" spans="1:274" s="149" customFormat="1" x14ac:dyDescent="0.2">
      <c r="A31" s="67" t="s">
        <v>23</v>
      </c>
      <c r="CD31" s="282"/>
      <c r="CE31" s="282"/>
      <c r="CF31" s="282"/>
      <c r="CG31" s="282"/>
      <c r="FX31" s="282"/>
      <c r="FY31" s="282"/>
      <c r="FZ31" s="282"/>
      <c r="GA31" s="282"/>
      <c r="GB31" s="282"/>
      <c r="GC31" s="282"/>
      <c r="GD31" s="282"/>
      <c r="GE31" s="282"/>
      <c r="GF31" s="282"/>
      <c r="GG31" s="282"/>
    </row>
    <row r="32" spans="1:274" s="149" customFormat="1" x14ac:dyDescent="0.2">
      <c r="A32" s="290" t="s">
        <v>35</v>
      </c>
      <c r="CD32" s="282"/>
      <c r="CE32" s="282"/>
      <c r="CF32" s="282"/>
      <c r="CG32" s="282"/>
      <c r="FX32" s="282"/>
      <c r="FY32" s="282"/>
      <c r="FZ32" s="282"/>
      <c r="GA32" s="282"/>
      <c r="GB32" s="282"/>
      <c r="GC32" s="282"/>
      <c r="GD32" s="282"/>
      <c r="GE32" s="282"/>
      <c r="GF32" s="282"/>
      <c r="GG32" s="282"/>
    </row>
    <row r="33" spans="1:189" s="149" customFormat="1" ht="10.35" customHeight="1" x14ac:dyDescent="0.2">
      <c r="A33" s="291"/>
      <c r="CD33" s="282"/>
      <c r="CE33" s="282"/>
      <c r="CF33" s="282"/>
      <c r="CG33" s="282"/>
      <c r="FX33" s="282"/>
      <c r="FY33" s="282"/>
      <c r="FZ33" s="282"/>
      <c r="GA33" s="282"/>
      <c r="GB33" s="282"/>
      <c r="GC33" s="282"/>
      <c r="GD33" s="282"/>
      <c r="GE33" s="282"/>
      <c r="GF33" s="282"/>
      <c r="GG33" s="282"/>
    </row>
    <row r="34" spans="1:189" x14ac:dyDescent="0.2">
      <c r="A34" s="292"/>
    </row>
    <row r="35" spans="1:189" x14ac:dyDescent="0.2">
      <c r="A35" s="292"/>
    </row>
    <row r="36" spans="1:189" x14ac:dyDescent="0.2">
      <c r="A36" s="292"/>
    </row>
    <row r="37" spans="1:189" x14ac:dyDescent="0.2">
      <c r="A37" s="195" t="s">
        <v>20</v>
      </c>
    </row>
    <row r="38" spans="1:189" ht="76.5" customHeight="1" x14ac:dyDescent="0.2">
      <c r="A38" s="226" t="s">
        <v>36</v>
      </c>
    </row>
    <row r="39" spans="1:189" x14ac:dyDescent="0.2">
      <c r="A39" s="266" t="s">
        <v>37</v>
      </c>
    </row>
    <row r="40" spans="1:189" ht="60" x14ac:dyDescent="0.2">
      <c r="A40" s="267" t="s">
        <v>38</v>
      </c>
    </row>
    <row r="41" spans="1:189" ht="122.45" customHeight="1" x14ac:dyDescent="0.2">
      <c r="A41" s="125" t="s">
        <v>39</v>
      </c>
    </row>
    <row r="42" spans="1:189" ht="21.75" customHeight="1" x14ac:dyDescent="0.2"/>
  </sheetData>
  <mergeCells count="1">
    <mergeCell ref="A32:A36"/>
  </mergeCells>
  <pageMargins left="0.25" right="0.25" top="0.75" bottom="0.75" header="0.3" footer="0.3"/>
  <pageSetup scale="51" fitToHeight="0" orientation="landscape"/>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B82"/>
  <sheetViews>
    <sheetView workbookViewId="0">
      <selection activeCell="B1" sqref="B1:F1048576"/>
    </sheetView>
  </sheetViews>
  <sheetFormatPr defaultColWidth="8.7109375" defaultRowHeight="12.75" x14ac:dyDescent="0.2"/>
  <cols>
    <col min="1" max="1" width="72.5703125" style="1" customWidth="1"/>
    <col min="2" max="16384" width="8.7109375" style="1"/>
  </cols>
  <sheetData>
    <row r="1" spans="1:2" x14ac:dyDescent="0.2">
      <c r="A1" s="2" t="s">
        <v>0</v>
      </c>
    </row>
    <row r="2" spans="1:2" x14ac:dyDescent="0.2">
      <c r="A2" s="51" t="s">
        <v>159</v>
      </c>
    </row>
    <row r="3" spans="1:2" x14ac:dyDescent="0.2">
      <c r="A3" s="51" t="s">
        <v>2</v>
      </c>
      <c r="B3" s="52" t="e">
        <f>ВВ!#REF!</f>
        <v>#REF!</v>
      </c>
    </row>
    <row r="4" spans="1:2" ht="23.1" customHeight="1" x14ac:dyDescent="0.2">
      <c r="A4" s="7" t="s">
        <v>3</v>
      </c>
      <c r="B4" s="52" t="e">
        <f>ВВ!#REF!</f>
        <v>#REF!</v>
      </c>
    </row>
    <row r="5" spans="1:2" x14ac:dyDescent="0.2">
      <c r="A5" s="38" t="s">
        <v>4</v>
      </c>
    </row>
    <row r="6" spans="1:2" x14ac:dyDescent="0.2">
      <c r="A6" s="9">
        <v>1</v>
      </c>
      <c r="B6" s="10" t="e">
        <f>ВВ!#REF!</f>
        <v>#REF!</v>
      </c>
    </row>
    <row r="7" spans="1:2" x14ac:dyDescent="0.2">
      <c r="A7" s="9">
        <v>2</v>
      </c>
      <c r="B7" s="10" t="e">
        <f>ВВ!#REF!</f>
        <v>#REF!</v>
      </c>
    </row>
    <row r="8" spans="1:2" x14ac:dyDescent="0.2">
      <c r="A8" s="38" t="s">
        <v>5</v>
      </c>
      <c r="B8" s="10"/>
    </row>
    <row r="9" spans="1:2" x14ac:dyDescent="0.2">
      <c r="A9" s="9">
        <v>1</v>
      </c>
      <c r="B9" s="10" t="e">
        <f>ВВ!#REF!</f>
        <v>#REF!</v>
      </c>
    </row>
    <row r="10" spans="1:2" x14ac:dyDescent="0.2">
      <c r="A10" s="9">
        <v>2</v>
      </c>
      <c r="B10" s="10" t="e">
        <f>ВВ!#REF!</f>
        <v>#REF!</v>
      </c>
    </row>
    <row r="11" spans="1:2" x14ac:dyDescent="0.2">
      <c r="A11" s="38" t="s">
        <v>6</v>
      </c>
      <c r="B11" s="10"/>
    </row>
    <row r="12" spans="1:2" x14ac:dyDescent="0.2">
      <c r="A12" s="9">
        <v>1</v>
      </c>
      <c r="B12" s="10" t="e">
        <f>ВВ!#REF!</f>
        <v>#REF!</v>
      </c>
    </row>
    <row r="13" spans="1:2" x14ac:dyDescent="0.2">
      <c r="A13" s="9">
        <v>2</v>
      </c>
      <c r="B13" s="10" t="e">
        <f>ВВ!#REF!</f>
        <v>#REF!</v>
      </c>
    </row>
    <row r="14" spans="1:2" x14ac:dyDescent="0.2">
      <c r="A14" s="38" t="s">
        <v>7</v>
      </c>
      <c r="B14" s="10"/>
    </row>
    <row r="15" spans="1:2" x14ac:dyDescent="0.2">
      <c r="A15" s="9">
        <v>1</v>
      </c>
      <c r="B15" s="10" t="e">
        <f>ВВ!#REF!</f>
        <v>#REF!</v>
      </c>
    </row>
    <row r="16" spans="1:2" x14ac:dyDescent="0.2">
      <c r="A16" s="9">
        <v>2</v>
      </c>
      <c r="B16" s="10" t="e">
        <f>ВВ!#REF!</f>
        <v>#REF!</v>
      </c>
    </row>
    <row r="17" spans="1:2" x14ac:dyDescent="0.2">
      <c r="A17" s="38" t="s">
        <v>46</v>
      </c>
      <c r="B17" s="10"/>
    </row>
    <row r="18" spans="1:2" x14ac:dyDescent="0.2">
      <c r="A18" s="9">
        <v>1</v>
      </c>
      <c r="B18" s="10" t="e">
        <f>ВВ!#REF!</f>
        <v>#REF!</v>
      </c>
    </row>
    <row r="19" spans="1:2" x14ac:dyDescent="0.2">
      <c r="A19" s="9">
        <v>2</v>
      </c>
      <c r="B19" s="10" t="e">
        <f>ВВ!#REF!</f>
        <v>#REF!</v>
      </c>
    </row>
    <row r="20" spans="1:2" x14ac:dyDescent="0.2">
      <c r="A20" s="38" t="s">
        <v>47</v>
      </c>
      <c r="B20" s="10"/>
    </row>
    <row r="21" spans="1:2" x14ac:dyDescent="0.2">
      <c r="A21" s="9">
        <v>1</v>
      </c>
      <c r="B21" s="10" t="e">
        <f>ВВ!#REF!</f>
        <v>#REF!</v>
      </c>
    </row>
    <row r="22" spans="1:2" x14ac:dyDescent="0.2">
      <c r="A22" s="9">
        <v>2</v>
      </c>
      <c r="B22" s="10" t="e">
        <f>ВВ!#REF!</f>
        <v>#REF!</v>
      </c>
    </row>
    <row r="23" spans="1:2" x14ac:dyDescent="0.2">
      <c r="A23" s="38" t="s">
        <v>83</v>
      </c>
      <c r="B23" s="10"/>
    </row>
    <row r="24" spans="1:2" x14ac:dyDescent="0.2">
      <c r="A24" s="9" t="s">
        <v>32</v>
      </c>
      <c r="B24" s="10" t="e">
        <f>ВВ!#REF!</f>
        <v>#REF!</v>
      </c>
    </row>
    <row r="25" spans="1:2" x14ac:dyDescent="0.2">
      <c r="A25" s="53"/>
    </row>
    <row r="26" spans="1:2" x14ac:dyDescent="0.2">
      <c r="A26" s="51" t="s">
        <v>74</v>
      </c>
    </row>
    <row r="27" spans="1:2" x14ac:dyDescent="0.2">
      <c r="A27" s="29"/>
      <c r="B27" s="28" t="e">
        <f t="shared" ref="B27" si="0">B3</f>
        <v>#REF!</v>
      </c>
    </row>
    <row r="28" spans="1:2" x14ac:dyDescent="0.2">
      <c r="A28" s="30" t="s">
        <v>3</v>
      </c>
      <c r="B28" s="28" t="e">
        <f t="shared" ref="B28" si="1">B4</f>
        <v>#REF!</v>
      </c>
    </row>
    <row r="29" spans="1:2" x14ac:dyDescent="0.2">
      <c r="A29" s="38" t="s">
        <v>4</v>
      </c>
    </row>
    <row r="30" spans="1:2" x14ac:dyDescent="0.2">
      <c r="A30" s="9">
        <v>1</v>
      </c>
      <c r="B30" s="10" t="e">
        <f t="shared" ref="B30" si="2">B6*0.85</f>
        <v>#REF!</v>
      </c>
    </row>
    <row r="31" spans="1:2" x14ac:dyDescent="0.2">
      <c r="A31" s="9">
        <v>2</v>
      </c>
      <c r="B31" s="10" t="e">
        <f t="shared" ref="B31" si="3">B7*0.85</f>
        <v>#REF!</v>
      </c>
    </row>
    <row r="32" spans="1:2" x14ac:dyDescent="0.2">
      <c r="A32" s="38" t="s">
        <v>5</v>
      </c>
      <c r="B32" s="10"/>
    </row>
    <row r="33" spans="1:2" x14ac:dyDescent="0.2">
      <c r="A33" s="9">
        <v>1</v>
      </c>
      <c r="B33" s="10" t="e">
        <f t="shared" ref="B33" si="4">B9*0.85</f>
        <v>#REF!</v>
      </c>
    </row>
    <row r="34" spans="1:2" x14ac:dyDescent="0.2">
      <c r="A34" s="9">
        <v>2</v>
      </c>
      <c r="B34" s="10" t="e">
        <f t="shared" ref="B34" si="5">B10*0.85</f>
        <v>#REF!</v>
      </c>
    </row>
    <row r="35" spans="1:2" x14ac:dyDescent="0.2">
      <c r="A35" s="38" t="s">
        <v>6</v>
      </c>
      <c r="B35" s="10"/>
    </row>
    <row r="36" spans="1:2" x14ac:dyDescent="0.2">
      <c r="A36" s="9">
        <v>1</v>
      </c>
      <c r="B36" s="10" t="e">
        <f t="shared" ref="B36" si="6">B12*0.85</f>
        <v>#REF!</v>
      </c>
    </row>
    <row r="37" spans="1:2" x14ac:dyDescent="0.2">
      <c r="A37" s="9">
        <v>2</v>
      </c>
      <c r="B37" s="10" t="e">
        <f t="shared" ref="B37" si="7">B13*0.85</f>
        <v>#REF!</v>
      </c>
    </row>
    <row r="38" spans="1:2" x14ac:dyDescent="0.2">
      <c r="A38" s="38" t="s">
        <v>7</v>
      </c>
      <c r="B38" s="10"/>
    </row>
    <row r="39" spans="1:2" x14ac:dyDescent="0.2">
      <c r="A39" s="9">
        <v>1</v>
      </c>
      <c r="B39" s="10" t="e">
        <f t="shared" ref="B39" si="8">B15*0.85</f>
        <v>#REF!</v>
      </c>
    </row>
    <row r="40" spans="1:2" x14ac:dyDescent="0.2">
      <c r="A40" s="9">
        <v>2</v>
      </c>
      <c r="B40" s="10" t="e">
        <f t="shared" ref="B40" si="9">B16*0.85</f>
        <v>#REF!</v>
      </c>
    </row>
    <row r="41" spans="1:2" x14ac:dyDescent="0.2">
      <c r="A41" s="38" t="s">
        <v>46</v>
      </c>
      <c r="B41" s="10"/>
    </row>
    <row r="42" spans="1:2" x14ac:dyDescent="0.2">
      <c r="A42" s="9">
        <v>1</v>
      </c>
      <c r="B42" s="10" t="e">
        <f t="shared" ref="B42" si="10">B18*0.85</f>
        <v>#REF!</v>
      </c>
    </row>
    <row r="43" spans="1:2" x14ac:dyDescent="0.2">
      <c r="A43" s="9">
        <v>2</v>
      </c>
      <c r="B43" s="10" t="e">
        <f t="shared" ref="B43" si="11">B19*0.85</f>
        <v>#REF!</v>
      </c>
    </row>
    <row r="44" spans="1:2" x14ac:dyDescent="0.2">
      <c r="A44" s="38" t="s">
        <v>47</v>
      </c>
      <c r="B44" s="10"/>
    </row>
    <row r="45" spans="1:2" x14ac:dyDescent="0.2">
      <c r="A45" s="9">
        <v>1</v>
      </c>
      <c r="B45" s="10" t="e">
        <f t="shared" ref="B45" si="12">B21*0.85</f>
        <v>#REF!</v>
      </c>
    </row>
    <row r="46" spans="1:2" x14ac:dyDescent="0.2">
      <c r="A46" s="9">
        <v>2</v>
      </c>
      <c r="B46" s="10" t="e">
        <f t="shared" ref="B46" si="13">B22*0.85</f>
        <v>#REF!</v>
      </c>
    </row>
    <row r="47" spans="1:2" x14ac:dyDescent="0.2">
      <c r="A47" s="38" t="s">
        <v>83</v>
      </c>
      <c r="B47" s="10"/>
    </row>
    <row r="48" spans="1:2" x14ac:dyDescent="0.2">
      <c r="A48" s="9" t="s">
        <v>32</v>
      </c>
      <c r="B48" s="10" t="e">
        <f t="shared" ref="B48" si="14">B24*0.85</f>
        <v>#REF!</v>
      </c>
    </row>
    <row r="50" spans="1:1" ht="165" x14ac:dyDescent="0.2">
      <c r="A50" s="12" t="s">
        <v>223</v>
      </c>
    </row>
    <row r="51" spans="1:1" x14ac:dyDescent="0.2">
      <c r="A51" s="55" t="s">
        <v>93</v>
      </c>
    </row>
    <row r="52" spans="1:1" x14ac:dyDescent="0.2">
      <c r="A52" s="56" t="s">
        <v>224</v>
      </c>
    </row>
    <row r="53" spans="1:1" x14ac:dyDescent="0.2">
      <c r="A53" s="56" t="s">
        <v>225</v>
      </c>
    </row>
    <row r="55" spans="1:1" x14ac:dyDescent="0.2">
      <c r="A55" s="55" t="s">
        <v>23</v>
      </c>
    </row>
    <row r="57" spans="1:1" x14ac:dyDescent="0.2">
      <c r="A57" s="57" t="s">
        <v>163</v>
      </c>
    </row>
    <row r="58" spans="1:1" x14ac:dyDescent="0.2">
      <c r="A58" s="57" t="s">
        <v>164</v>
      </c>
    </row>
    <row r="59" spans="1:1" x14ac:dyDescent="0.2">
      <c r="A59" s="57" t="s">
        <v>165</v>
      </c>
    </row>
    <row r="60" spans="1:1" x14ac:dyDescent="0.2">
      <c r="A60" s="57" t="s">
        <v>166</v>
      </c>
    </row>
    <row r="61" spans="1:1" x14ac:dyDescent="0.2">
      <c r="A61" s="143" t="s">
        <v>226</v>
      </c>
    </row>
    <row r="62" spans="1:1" x14ac:dyDescent="0.2">
      <c r="A62" s="143" t="s">
        <v>227</v>
      </c>
    </row>
    <row r="63" spans="1:1" ht="31.5" x14ac:dyDescent="0.2">
      <c r="A63" s="58" t="s">
        <v>169</v>
      </c>
    </row>
    <row r="64" spans="1:1" ht="52.5" x14ac:dyDescent="0.2">
      <c r="A64" s="59" t="s">
        <v>228</v>
      </c>
    </row>
    <row r="65" spans="1:1" ht="31.5" x14ac:dyDescent="0.2">
      <c r="A65" s="59" t="s">
        <v>229</v>
      </c>
    </row>
    <row r="66" spans="1:1" ht="31.5" x14ac:dyDescent="0.2">
      <c r="A66" s="59" t="s">
        <v>230</v>
      </c>
    </row>
    <row r="67" spans="1:1" ht="31.5" x14ac:dyDescent="0.2">
      <c r="A67" s="59" t="s">
        <v>231</v>
      </c>
    </row>
    <row r="68" spans="1:1" ht="42" x14ac:dyDescent="0.2">
      <c r="A68" s="59" t="s">
        <v>232</v>
      </c>
    </row>
    <row r="69" spans="1:1" ht="31.5" x14ac:dyDescent="0.2">
      <c r="A69" s="59" t="s">
        <v>233</v>
      </c>
    </row>
    <row r="70" spans="1:1" ht="34.5" x14ac:dyDescent="0.2">
      <c r="A70" s="59" t="s">
        <v>234</v>
      </c>
    </row>
    <row r="71" spans="1:1" ht="23.25" x14ac:dyDescent="0.2">
      <c r="A71" s="59" t="s">
        <v>235</v>
      </c>
    </row>
    <row r="72" spans="1:1" ht="42" x14ac:dyDescent="0.2">
      <c r="A72" s="59" t="s">
        <v>236</v>
      </c>
    </row>
    <row r="73" spans="1:1" ht="31.5" x14ac:dyDescent="0.2">
      <c r="A73" s="59" t="s">
        <v>237</v>
      </c>
    </row>
    <row r="74" spans="1:1" ht="42" x14ac:dyDescent="0.2">
      <c r="A74" s="22" t="s">
        <v>137</v>
      </c>
    </row>
    <row r="75" spans="1:1" ht="63" hidden="1" x14ac:dyDescent="0.2">
      <c r="A75" s="60" t="s">
        <v>181</v>
      </c>
    </row>
    <row r="76" spans="1:1" ht="21" x14ac:dyDescent="0.2">
      <c r="A76" s="23" t="s">
        <v>138</v>
      </c>
    </row>
    <row r="77" spans="1:1" ht="53.25" x14ac:dyDescent="0.2">
      <c r="A77" s="24" t="s">
        <v>139</v>
      </c>
    </row>
    <row r="78" spans="1:1" ht="31.5" x14ac:dyDescent="0.2">
      <c r="A78" s="25" t="s">
        <v>140</v>
      </c>
    </row>
    <row r="80" spans="1:1" x14ac:dyDescent="0.2">
      <c r="A80" s="26" t="s">
        <v>20</v>
      </c>
    </row>
    <row r="81" spans="1:1" ht="24" x14ac:dyDescent="0.2">
      <c r="A81" s="27" t="s">
        <v>141</v>
      </c>
    </row>
    <row r="82" spans="1:1" ht="24" x14ac:dyDescent="0.2">
      <c r="A82" s="27" t="s">
        <v>142</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B82"/>
  <sheetViews>
    <sheetView workbookViewId="0">
      <selection activeCell="B1" sqref="B1:F1048576"/>
    </sheetView>
  </sheetViews>
  <sheetFormatPr defaultColWidth="8.7109375" defaultRowHeight="12.75" x14ac:dyDescent="0.2"/>
  <cols>
    <col min="1" max="1" width="72.5703125" style="1" customWidth="1"/>
    <col min="2" max="16384" width="8.7109375" style="1"/>
  </cols>
  <sheetData>
    <row r="1" spans="1:2" x14ac:dyDescent="0.2">
      <c r="A1" s="2" t="s">
        <v>0</v>
      </c>
    </row>
    <row r="2" spans="1:2" x14ac:dyDescent="0.2">
      <c r="A2" s="51" t="s">
        <v>159</v>
      </c>
    </row>
    <row r="3" spans="1:2" x14ac:dyDescent="0.2">
      <c r="A3" s="51" t="s">
        <v>2</v>
      </c>
      <c r="B3" s="52" t="e">
        <f>ВВ!#REF!</f>
        <v>#REF!</v>
      </c>
    </row>
    <row r="4" spans="1:2" ht="23.1" customHeight="1" x14ac:dyDescent="0.2">
      <c r="A4" s="7" t="s">
        <v>3</v>
      </c>
      <c r="B4" s="52" t="e">
        <f>ВВ!#REF!</f>
        <v>#REF!</v>
      </c>
    </row>
    <row r="5" spans="1:2" x14ac:dyDescent="0.2">
      <c r="A5" s="38" t="s">
        <v>4</v>
      </c>
    </row>
    <row r="6" spans="1:2" x14ac:dyDescent="0.2">
      <c r="A6" s="9">
        <v>1</v>
      </c>
      <c r="B6" s="10" t="e">
        <f>ВВ!#REF!</f>
        <v>#REF!</v>
      </c>
    </row>
    <row r="7" spans="1:2" x14ac:dyDescent="0.2">
      <c r="A7" s="9">
        <v>2</v>
      </c>
      <c r="B7" s="10" t="e">
        <f>ВВ!#REF!</f>
        <v>#REF!</v>
      </c>
    </row>
    <row r="8" spans="1:2" x14ac:dyDescent="0.2">
      <c r="A8" s="38" t="s">
        <v>5</v>
      </c>
      <c r="B8" s="10"/>
    </row>
    <row r="9" spans="1:2" x14ac:dyDescent="0.2">
      <c r="A9" s="9">
        <v>1</v>
      </c>
      <c r="B9" s="10" t="e">
        <f>ВВ!#REF!</f>
        <v>#REF!</v>
      </c>
    </row>
    <row r="10" spans="1:2" x14ac:dyDescent="0.2">
      <c r="A10" s="9">
        <v>2</v>
      </c>
      <c r="B10" s="10" t="e">
        <f>ВВ!#REF!</f>
        <v>#REF!</v>
      </c>
    </row>
    <row r="11" spans="1:2" x14ac:dyDescent="0.2">
      <c r="A11" s="38" t="s">
        <v>6</v>
      </c>
      <c r="B11" s="10"/>
    </row>
    <row r="12" spans="1:2" x14ac:dyDescent="0.2">
      <c r="A12" s="9">
        <v>1</v>
      </c>
      <c r="B12" s="10" t="e">
        <f>ВВ!#REF!</f>
        <v>#REF!</v>
      </c>
    </row>
    <row r="13" spans="1:2" x14ac:dyDescent="0.2">
      <c r="A13" s="9">
        <v>2</v>
      </c>
      <c r="B13" s="10" t="e">
        <f>ВВ!#REF!</f>
        <v>#REF!</v>
      </c>
    </row>
    <row r="14" spans="1:2" x14ac:dyDescent="0.2">
      <c r="A14" s="38" t="s">
        <v>7</v>
      </c>
      <c r="B14" s="10"/>
    </row>
    <row r="15" spans="1:2" x14ac:dyDescent="0.2">
      <c r="A15" s="9">
        <v>1</v>
      </c>
      <c r="B15" s="10" t="e">
        <f>ВВ!#REF!</f>
        <v>#REF!</v>
      </c>
    </row>
    <row r="16" spans="1:2" x14ac:dyDescent="0.2">
      <c r="A16" s="9">
        <v>2</v>
      </c>
      <c r="B16" s="10" t="e">
        <f>ВВ!#REF!</f>
        <v>#REF!</v>
      </c>
    </row>
    <row r="17" spans="1:2" x14ac:dyDescent="0.2">
      <c r="A17" s="38" t="s">
        <v>46</v>
      </c>
      <c r="B17" s="10"/>
    </row>
    <row r="18" spans="1:2" x14ac:dyDescent="0.2">
      <c r="A18" s="9">
        <v>1</v>
      </c>
      <c r="B18" s="10" t="e">
        <f>ВВ!#REF!</f>
        <v>#REF!</v>
      </c>
    </row>
    <row r="19" spans="1:2" x14ac:dyDescent="0.2">
      <c r="A19" s="9">
        <v>2</v>
      </c>
      <c r="B19" s="10" t="e">
        <f>ВВ!#REF!</f>
        <v>#REF!</v>
      </c>
    </row>
    <row r="20" spans="1:2" x14ac:dyDescent="0.2">
      <c r="A20" s="38" t="s">
        <v>47</v>
      </c>
      <c r="B20" s="10"/>
    </row>
    <row r="21" spans="1:2" x14ac:dyDescent="0.2">
      <c r="A21" s="9">
        <v>1</v>
      </c>
      <c r="B21" s="10" t="e">
        <f>ВВ!#REF!</f>
        <v>#REF!</v>
      </c>
    </row>
    <row r="22" spans="1:2" x14ac:dyDescent="0.2">
      <c r="A22" s="9">
        <v>2</v>
      </c>
      <c r="B22" s="10" t="e">
        <f>ВВ!#REF!</f>
        <v>#REF!</v>
      </c>
    </row>
    <row r="23" spans="1:2" x14ac:dyDescent="0.2">
      <c r="A23" s="38" t="s">
        <v>83</v>
      </c>
      <c r="B23" s="10"/>
    </row>
    <row r="24" spans="1:2" x14ac:dyDescent="0.2">
      <c r="A24" s="9" t="s">
        <v>32</v>
      </c>
      <c r="B24" s="10" t="e">
        <f>ВВ!#REF!</f>
        <v>#REF!</v>
      </c>
    </row>
    <row r="25" spans="1:2" x14ac:dyDescent="0.2">
      <c r="A25" s="53"/>
    </row>
    <row r="26" spans="1:2" x14ac:dyDescent="0.2">
      <c r="A26" s="51" t="s">
        <v>74</v>
      </c>
    </row>
    <row r="27" spans="1:2" x14ac:dyDescent="0.2">
      <c r="A27" s="29"/>
      <c r="B27" s="28" t="e">
        <f t="shared" ref="B27" si="0">B3</f>
        <v>#REF!</v>
      </c>
    </row>
    <row r="28" spans="1:2" x14ac:dyDescent="0.2">
      <c r="A28" s="30" t="s">
        <v>3</v>
      </c>
      <c r="B28" s="28" t="e">
        <f t="shared" ref="B28" si="1">B4</f>
        <v>#REF!</v>
      </c>
    </row>
    <row r="29" spans="1:2" x14ac:dyDescent="0.2">
      <c r="A29" s="38" t="s">
        <v>4</v>
      </c>
    </row>
    <row r="30" spans="1:2" x14ac:dyDescent="0.2">
      <c r="A30" s="9">
        <v>1</v>
      </c>
      <c r="B30" s="10" t="e">
        <f t="shared" ref="B30" si="2">B6*0.82</f>
        <v>#REF!</v>
      </c>
    </row>
    <row r="31" spans="1:2" x14ac:dyDescent="0.2">
      <c r="A31" s="9">
        <v>2</v>
      </c>
      <c r="B31" s="10" t="e">
        <f t="shared" ref="B31" si="3">B7*0.82</f>
        <v>#REF!</v>
      </c>
    </row>
    <row r="32" spans="1:2" x14ac:dyDescent="0.2">
      <c r="A32" s="38" t="s">
        <v>5</v>
      </c>
      <c r="B32" s="10"/>
    </row>
    <row r="33" spans="1:2" x14ac:dyDescent="0.2">
      <c r="A33" s="9">
        <v>1</v>
      </c>
      <c r="B33" s="10" t="e">
        <f t="shared" ref="B33" si="4">B9*0.82</f>
        <v>#REF!</v>
      </c>
    </row>
    <row r="34" spans="1:2" x14ac:dyDescent="0.2">
      <c r="A34" s="9">
        <v>2</v>
      </c>
      <c r="B34" s="10" t="e">
        <f t="shared" ref="B34" si="5">B10*0.82</f>
        <v>#REF!</v>
      </c>
    </row>
    <row r="35" spans="1:2" x14ac:dyDescent="0.2">
      <c r="A35" s="38" t="s">
        <v>6</v>
      </c>
      <c r="B35" s="10"/>
    </row>
    <row r="36" spans="1:2" x14ac:dyDescent="0.2">
      <c r="A36" s="9">
        <v>1</v>
      </c>
      <c r="B36" s="10" t="e">
        <f t="shared" ref="B36" si="6">B12*0.82</f>
        <v>#REF!</v>
      </c>
    </row>
    <row r="37" spans="1:2" x14ac:dyDescent="0.2">
      <c r="A37" s="9">
        <v>2</v>
      </c>
      <c r="B37" s="10" t="e">
        <f t="shared" ref="B37" si="7">B13*0.82</f>
        <v>#REF!</v>
      </c>
    </row>
    <row r="38" spans="1:2" x14ac:dyDescent="0.2">
      <c r="A38" s="38" t="s">
        <v>7</v>
      </c>
      <c r="B38" s="10"/>
    </row>
    <row r="39" spans="1:2" x14ac:dyDescent="0.2">
      <c r="A39" s="9">
        <v>1</v>
      </c>
      <c r="B39" s="10" t="e">
        <f t="shared" ref="B39" si="8">B15*0.82</f>
        <v>#REF!</v>
      </c>
    </row>
    <row r="40" spans="1:2" x14ac:dyDescent="0.2">
      <c r="A40" s="9">
        <v>2</v>
      </c>
      <c r="B40" s="10" t="e">
        <f t="shared" ref="B40" si="9">B16*0.82</f>
        <v>#REF!</v>
      </c>
    </row>
    <row r="41" spans="1:2" x14ac:dyDescent="0.2">
      <c r="A41" s="38" t="s">
        <v>46</v>
      </c>
      <c r="B41" s="10"/>
    </row>
    <row r="42" spans="1:2" x14ac:dyDescent="0.2">
      <c r="A42" s="9">
        <v>1</v>
      </c>
      <c r="B42" s="10" t="e">
        <f t="shared" ref="B42" si="10">B18*0.82</f>
        <v>#REF!</v>
      </c>
    </row>
    <row r="43" spans="1:2" x14ac:dyDescent="0.2">
      <c r="A43" s="9">
        <v>2</v>
      </c>
      <c r="B43" s="10" t="e">
        <f t="shared" ref="B43" si="11">B19*0.82</f>
        <v>#REF!</v>
      </c>
    </row>
    <row r="44" spans="1:2" x14ac:dyDescent="0.2">
      <c r="A44" s="38" t="s">
        <v>47</v>
      </c>
      <c r="B44" s="10"/>
    </row>
    <row r="45" spans="1:2" x14ac:dyDescent="0.2">
      <c r="A45" s="9">
        <v>1</v>
      </c>
      <c r="B45" s="10" t="e">
        <f t="shared" ref="B45" si="12">B21*0.82</f>
        <v>#REF!</v>
      </c>
    </row>
    <row r="46" spans="1:2" x14ac:dyDescent="0.2">
      <c r="A46" s="9">
        <v>2</v>
      </c>
      <c r="B46" s="10" t="e">
        <f t="shared" ref="B46" si="13">B22*0.82</f>
        <v>#REF!</v>
      </c>
    </row>
    <row r="47" spans="1:2" x14ac:dyDescent="0.2">
      <c r="A47" s="38" t="s">
        <v>83</v>
      </c>
      <c r="B47" s="10"/>
    </row>
    <row r="48" spans="1:2" x14ac:dyDescent="0.2">
      <c r="A48" s="9" t="s">
        <v>32</v>
      </c>
      <c r="B48" s="10" t="e">
        <f t="shared" ref="B48" si="14">B24*0.82</f>
        <v>#REF!</v>
      </c>
    </row>
    <row r="50" spans="1:1" ht="165" x14ac:dyDescent="0.2">
      <c r="A50" s="12" t="s">
        <v>223</v>
      </c>
    </row>
    <row r="51" spans="1:1" x14ac:dyDescent="0.2">
      <c r="A51" s="55" t="s">
        <v>93</v>
      </c>
    </row>
    <row r="52" spans="1:1" x14ac:dyDescent="0.2">
      <c r="A52" s="56" t="s">
        <v>224</v>
      </c>
    </row>
    <row r="53" spans="1:1" x14ac:dyDescent="0.2">
      <c r="A53" s="56" t="s">
        <v>225</v>
      </c>
    </row>
    <row r="55" spans="1:1" x14ac:dyDescent="0.2">
      <c r="A55" s="55" t="s">
        <v>23</v>
      </c>
    </row>
    <row r="57" spans="1:1" x14ac:dyDescent="0.2">
      <c r="A57" s="57" t="s">
        <v>163</v>
      </c>
    </row>
    <row r="58" spans="1:1" x14ac:dyDescent="0.2">
      <c r="A58" s="57" t="s">
        <v>164</v>
      </c>
    </row>
    <row r="59" spans="1:1" x14ac:dyDescent="0.2">
      <c r="A59" s="57" t="s">
        <v>165</v>
      </c>
    </row>
    <row r="60" spans="1:1" x14ac:dyDescent="0.2">
      <c r="A60" s="57" t="s">
        <v>166</v>
      </c>
    </row>
    <row r="61" spans="1:1" x14ac:dyDescent="0.2">
      <c r="A61" s="143" t="s">
        <v>226</v>
      </c>
    </row>
    <row r="62" spans="1:1" x14ac:dyDescent="0.2">
      <c r="A62" s="143" t="s">
        <v>227</v>
      </c>
    </row>
    <row r="63" spans="1:1" ht="31.5" x14ac:dyDescent="0.2">
      <c r="A63" s="58" t="s">
        <v>169</v>
      </c>
    </row>
    <row r="64" spans="1:1" ht="52.5" x14ac:dyDescent="0.2">
      <c r="A64" s="59" t="s">
        <v>228</v>
      </c>
    </row>
    <row r="65" spans="1:1" ht="31.5" x14ac:dyDescent="0.2">
      <c r="A65" s="59" t="s">
        <v>229</v>
      </c>
    </row>
    <row r="66" spans="1:1" ht="31.5" x14ac:dyDescent="0.2">
      <c r="A66" s="59" t="s">
        <v>230</v>
      </c>
    </row>
    <row r="67" spans="1:1" ht="31.5" x14ac:dyDescent="0.2">
      <c r="A67" s="59" t="s">
        <v>231</v>
      </c>
    </row>
    <row r="68" spans="1:1" ht="42" x14ac:dyDescent="0.2">
      <c r="A68" s="59" t="s">
        <v>232</v>
      </c>
    </row>
    <row r="69" spans="1:1" ht="31.5" x14ac:dyDescent="0.2">
      <c r="A69" s="59" t="s">
        <v>233</v>
      </c>
    </row>
    <row r="70" spans="1:1" ht="34.5" x14ac:dyDescent="0.2">
      <c r="A70" s="59" t="s">
        <v>234</v>
      </c>
    </row>
    <row r="71" spans="1:1" ht="23.25" x14ac:dyDescent="0.2">
      <c r="A71" s="59" t="s">
        <v>235</v>
      </c>
    </row>
    <row r="72" spans="1:1" ht="42" x14ac:dyDescent="0.2">
      <c r="A72" s="59" t="s">
        <v>236</v>
      </c>
    </row>
    <row r="73" spans="1:1" ht="31.5" x14ac:dyDescent="0.2">
      <c r="A73" s="59" t="s">
        <v>237</v>
      </c>
    </row>
    <row r="74" spans="1:1" ht="42" x14ac:dyDescent="0.2">
      <c r="A74" s="22" t="s">
        <v>137</v>
      </c>
    </row>
    <row r="75" spans="1:1" ht="63" hidden="1" x14ac:dyDescent="0.2">
      <c r="A75" s="60" t="s">
        <v>181</v>
      </c>
    </row>
    <row r="76" spans="1:1" ht="21" x14ac:dyDescent="0.2">
      <c r="A76" s="23" t="s">
        <v>138</v>
      </c>
    </row>
    <row r="77" spans="1:1" ht="53.25" x14ac:dyDescent="0.2">
      <c r="A77" s="24" t="s">
        <v>139</v>
      </c>
    </row>
    <row r="78" spans="1:1" ht="31.5" x14ac:dyDescent="0.2">
      <c r="A78" s="25" t="s">
        <v>140</v>
      </c>
    </row>
    <row r="80" spans="1:1" x14ac:dyDescent="0.2">
      <c r="A80" s="26" t="s">
        <v>20</v>
      </c>
    </row>
    <row r="81" spans="1:1" ht="24" x14ac:dyDescent="0.2">
      <c r="A81" s="27" t="s">
        <v>141</v>
      </c>
    </row>
    <row r="82" spans="1:1" ht="24" x14ac:dyDescent="0.2">
      <c r="A82" s="27" t="s">
        <v>142</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B59"/>
  <sheetViews>
    <sheetView workbookViewId="0">
      <selection activeCell="B1" sqref="B1:F1048576"/>
    </sheetView>
  </sheetViews>
  <sheetFormatPr defaultColWidth="8.7109375" defaultRowHeight="12.75" x14ac:dyDescent="0.2"/>
  <cols>
    <col min="1" max="1" width="72.5703125" style="1" customWidth="1"/>
    <col min="2" max="16384" width="8.7109375" style="1"/>
  </cols>
  <sheetData>
    <row r="1" spans="1:2" x14ac:dyDescent="0.2">
      <c r="A1" s="2" t="s">
        <v>0</v>
      </c>
    </row>
    <row r="2" spans="1:2" x14ac:dyDescent="0.2">
      <c r="A2" s="51" t="s">
        <v>159</v>
      </c>
    </row>
    <row r="3" spans="1:2" x14ac:dyDescent="0.2">
      <c r="A3" s="51" t="s">
        <v>2</v>
      </c>
      <c r="B3" s="52" t="e">
        <f>ВВ!#REF!</f>
        <v>#REF!</v>
      </c>
    </row>
    <row r="4" spans="1:2" x14ac:dyDescent="0.2">
      <c r="A4" s="7" t="s">
        <v>3</v>
      </c>
      <c r="B4" s="52" t="e">
        <f>ВВ!#REF!</f>
        <v>#REF!</v>
      </c>
    </row>
    <row r="5" spans="1:2" x14ac:dyDescent="0.2">
      <c r="A5" s="38" t="s">
        <v>4</v>
      </c>
    </row>
    <row r="6" spans="1:2" x14ac:dyDescent="0.2">
      <c r="A6" s="9">
        <v>1</v>
      </c>
      <c r="B6" s="10" t="e">
        <f>ВВ!#REF!</f>
        <v>#REF!</v>
      </c>
    </row>
    <row r="7" spans="1:2" x14ac:dyDescent="0.2">
      <c r="A7" s="9">
        <v>2</v>
      </c>
      <c r="B7" s="10" t="e">
        <f>ВВ!#REF!</f>
        <v>#REF!</v>
      </c>
    </row>
    <row r="8" spans="1:2" x14ac:dyDescent="0.2">
      <c r="A8" s="38" t="s">
        <v>5</v>
      </c>
      <c r="B8" s="10"/>
    </row>
    <row r="9" spans="1:2" x14ac:dyDescent="0.2">
      <c r="A9" s="9">
        <v>1</v>
      </c>
      <c r="B9" s="10" t="e">
        <f>ВВ!#REF!</f>
        <v>#REF!</v>
      </c>
    </row>
    <row r="10" spans="1:2" x14ac:dyDescent="0.2">
      <c r="A10" s="9">
        <v>2</v>
      </c>
      <c r="B10" s="10" t="e">
        <f>ВВ!#REF!</f>
        <v>#REF!</v>
      </c>
    </row>
    <row r="11" spans="1:2" x14ac:dyDescent="0.2">
      <c r="A11" s="38" t="s">
        <v>6</v>
      </c>
      <c r="B11" s="10"/>
    </row>
    <row r="12" spans="1:2" x14ac:dyDescent="0.2">
      <c r="A12" s="9">
        <v>1</v>
      </c>
      <c r="B12" s="10" t="e">
        <f>ВВ!#REF!</f>
        <v>#REF!</v>
      </c>
    </row>
    <row r="13" spans="1:2" x14ac:dyDescent="0.2">
      <c r="A13" s="9">
        <v>2</v>
      </c>
      <c r="B13" s="10" t="e">
        <f>ВВ!#REF!</f>
        <v>#REF!</v>
      </c>
    </row>
    <row r="14" spans="1:2" x14ac:dyDescent="0.2">
      <c r="A14" s="38" t="s">
        <v>7</v>
      </c>
      <c r="B14" s="10"/>
    </row>
    <row r="15" spans="1:2" x14ac:dyDescent="0.2">
      <c r="A15" s="9">
        <v>1</v>
      </c>
      <c r="B15" s="10" t="e">
        <f>ВВ!#REF!</f>
        <v>#REF!</v>
      </c>
    </row>
    <row r="16" spans="1:2" x14ac:dyDescent="0.2">
      <c r="A16" s="9">
        <v>2</v>
      </c>
      <c r="B16" s="10" t="e">
        <f>ВВ!#REF!</f>
        <v>#REF!</v>
      </c>
    </row>
    <row r="17" spans="1:2" x14ac:dyDescent="0.2">
      <c r="A17" s="38" t="s">
        <v>46</v>
      </c>
      <c r="B17" s="10"/>
    </row>
    <row r="18" spans="1:2" x14ac:dyDescent="0.2">
      <c r="A18" s="9">
        <v>1</v>
      </c>
      <c r="B18" s="10" t="e">
        <f>ВВ!#REF!</f>
        <v>#REF!</v>
      </c>
    </row>
    <row r="19" spans="1:2" x14ac:dyDescent="0.2">
      <c r="A19" s="9">
        <v>2</v>
      </c>
      <c r="B19" s="10" t="e">
        <f>ВВ!#REF!</f>
        <v>#REF!</v>
      </c>
    </row>
    <row r="20" spans="1:2" x14ac:dyDescent="0.2">
      <c r="A20" s="38" t="s">
        <v>47</v>
      </c>
      <c r="B20" s="10"/>
    </row>
    <row r="21" spans="1:2" x14ac:dyDescent="0.2">
      <c r="A21" s="9">
        <v>1</v>
      </c>
      <c r="B21" s="10" t="e">
        <f>ВВ!#REF!</f>
        <v>#REF!</v>
      </c>
    </row>
    <row r="22" spans="1:2" x14ac:dyDescent="0.2">
      <c r="A22" s="9">
        <v>2</v>
      </c>
      <c r="B22" s="10" t="e">
        <f>ВВ!#REF!</f>
        <v>#REF!</v>
      </c>
    </row>
    <row r="23" spans="1:2" x14ac:dyDescent="0.2">
      <c r="A23" s="38" t="s">
        <v>83</v>
      </c>
      <c r="B23" s="10"/>
    </row>
    <row r="24" spans="1:2" x14ac:dyDescent="0.2">
      <c r="A24" s="9" t="s">
        <v>32</v>
      </c>
      <c r="B24" s="10" t="e">
        <f>ВВ!#REF!</f>
        <v>#REF!</v>
      </c>
    </row>
    <row r="27" spans="1:2" ht="165" x14ac:dyDescent="0.2">
      <c r="A27" s="12" t="s">
        <v>223</v>
      </c>
    </row>
    <row r="28" spans="1:2" x14ac:dyDescent="0.2">
      <c r="A28" s="55" t="s">
        <v>93</v>
      </c>
    </row>
    <row r="29" spans="1:2" x14ac:dyDescent="0.2">
      <c r="A29" s="56" t="s">
        <v>224</v>
      </c>
    </row>
    <row r="30" spans="1:2" x14ac:dyDescent="0.2">
      <c r="A30" s="56" t="s">
        <v>225</v>
      </c>
    </row>
    <row r="32" spans="1:2" x14ac:dyDescent="0.2">
      <c r="A32" s="55" t="s">
        <v>23</v>
      </c>
    </row>
    <row r="34" spans="1:1" x14ac:dyDescent="0.2">
      <c r="A34" s="57" t="s">
        <v>163</v>
      </c>
    </row>
    <row r="35" spans="1:1" x14ac:dyDescent="0.2">
      <c r="A35" s="57" t="s">
        <v>164</v>
      </c>
    </row>
    <row r="36" spans="1:1" x14ac:dyDescent="0.2">
      <c r="A36" s="57" t="s">
        <v>165</v>
      </c>
    </row>
    <row r="37" spans="1:1" x14ac:dyDescent="0.2">
      <c r="A37" s="57" t="s">
        <v>166</v>
      </c>
    </row>
    <row r="38" spans="1:1" x14ac:dyDescent="0.2">
      <c r="A38" s="143" t="s">
        <v>226</v>
      </c>
    </row>
    <row r="39" spans="1:1" x14ac:dyDescent="0.2">
      <c r="A39" s="143" t="s">
        <v>227</v>
      </c>
    </row>
    <row r="40" spans="1:1" ht="31.5" x14ac:dyDescent="0.2">
      <c r="A40" s="58" t="s">
        <v>169</v>
      </c>
    </row>
    <row r="41" spans="1:1" ht="52.5" x14ac:dyDescent="0.2">
      <c r="A41" s="59" t="s">
        <v>228</v>
      </c>
    </row>
    <row r="42" spans="1:1" ht="31.5" x14ac:dyDescent="0.2">
      <c r="A42" s="59" t="s">
        <v>229</v>
      </c>
    </row>
    <row r="43" spans="1:1" ht="31.5" x14ac:dyDescent="0.2">
      <c r="A43" s="59" t="s">
        <v>230</v>
      </c>
    </row>
    <row r="44" spans="1:1" ht="31.5" x14ac:dyDescent="0.2">
      <c r="A44" s="59" t="s">
        <v>231</v>
      </c>
    </row>
    <row r="45" spans="1:1" ht="42" x14ac:dyDescent="0.2">
      <c r="A45" s="59" t="s">
        <v>232</v>
      </c>
    </row>
    <row r="46" spans="1:1" ht="31.5" x14ac:dyDescent="0.2">
      <c r="A46" s="59" t="s">
        <v>233</v>
      </c>
    </row>
    <row r="47" spans="1:1" ht="34.5" x14ac:dyDescent="0.2">
      <c r="A47" s="59" t="s">
        <v>234</v>
      </c>
    </row>
    <row r="48" spans="1:1" ht="23.25" x14ac:dyDescent="0.2">
      <c r="A48" s="59" t="s">
        <v>235</v>
      </c>
    </row>
    <row r="49" spans="1:1" ht="42" x14ac:dyDescent="0.2">
      <c r="A49" s="59" t="s">
        <v>236</v>
      </c>
    </row>
    <row r="50" spans="1:1" ht="31.5" x14ac:dyDescent="0.2">
      <c r="A50" s="59" t="s">
        <v>237</v>
      </c>
    </row>
    <row r="51" spans="1:1" ht="42" x14ac:dyDescent="0.2">
      <c r="A51" s="22" t="s">
        <v>137</v>
      </c>
    </row>
    <row r="52" spans="1:1" ht="63" hidden="1" x14ac:dyDescent="0.2">
      <c r="A52" s="60" t="s">
        <v>181</v>
      </c>
    </row>
    <row r="53" spans="1:1" ht="21" x14ac:dyDescent="0.2">
      <c r="A53" s="23" t="s">
        <v>138</v>
      </c>
    </row>
    <row r="54" spans="1:1" ht="53.25" x14ac:dyDescent="0.2">
      <c r="A54" s="24" t="s">
        <v>139</v>
      </c>
    </row>
    <row r="55" spans="1:1" ht="31.5" x14ac:dyDescent="0.2">
      <c r="A55" s="25" t="s">
        <v>140</v>
      </c>
    </row>
    <row r="57" spans="1:1" x14ac:dyDescent="0.2">
      <c r="A57" s="26" t="s">
        <v>20</v>
      </c>
    </row>
    <row r="58" spans="1:1" ht="24" x14ac:dyDescent="0.2">
      <c r="A58" s="27" t="s">
        <v>141</v>
      </c>
    </row>
    <row r="59" spans="1:1" ht="24" x14ac:dyDescent="0.2">
      <c r="A59" s="27" t="s">
        <v>142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B75"/>
  <sheetViews>
    <sheetView workbookViewId="0">
      <selection activeCell="B1" sqref="B1:D1048576"/>
    </sheetView>
  </sheetViews>
  <sheetFormatPr defaultColWidth="8.7109375" defaultRowHeight="12.75" x14ac:dyDescent="0.2"/>
  <cols>
    <col min="1" max="1" width="72.5703125" style="1" customWidth="1"/>
    <col min="2" max="16384" width="8.7109375" style="1"/>
  </cols>
  <sheetData>
    <row r="1" spans="1:2" x14ac:dyDescent="0.2">
      <c r="A1" s="2" t="s">
        <v>0</v>
      </c>
    </row>
    <row r="2" spans="1:2" x14ac:dyDescent="0.2">
      <c r="A2" s="51" t="s">
        <v>238</v>
      </c>
    </row>
    <row r="3" spans="1:2" x14ac:dyDescent="0.2">
      <c r="A3" s="51" t="s">
        <v>2</v>
      </c>
      <c r="B3" s="52" t="e">
        <f>ВВ!#REF!</f>
        <v>#REF!</v>
      </c>
    </row>
    <row r="4" spans="1:2" ht="23.1" customHeight="1" x14ac:dyDescent="0.2">
      <c r="A4" s="7" t="s">
        <v>3</v>
      </c>
      <c r="B4" s="52" t="e">
        <f>ВВ!#REF!</f>
        <v>#REF!</v>
      </c>
    </row>
    <row r="5" spans="1:2" x14ac:dyDescent="0.2">
      <c r="A5" s="38" t="s">
        <v>4</v>
      </c>
    </row>
    <row r="6" spans="1:2" x14ac:dyDescent="0.2">
      <c r="A6" s="9">
        <v>1</v>
      </c>
      <c r="B6" s="10" t="e">
        <f>ВВ!#REF!*0.85</f>
        <v>#REF!</v>
      </c>
    </row>
    <row r="7" spans="1:2" x14ac:dyDescent="0.2">
      <c r="A7" s="9">
        <v>2</v>
      </c>
      <c r="B7" s="10" t="e">
        <f>ВВ!#REF!*0.85</f>
        <v>#REF!</v>
      </c>
    </row>
    <row r="8" spans="1:2" x14ac:dyDescent="0.2">
      <c r="A8" s="38" t="s">
        <v>5</v>
      </c>
      <c r="B8" s="10"/>
    </row>
    <row r="9" spans="1:2" x14ac:dyDescent="0.2">
      <c r="A9" s="9">
        <v>1</v>
      </c>
      <c r="B9" s="10" t="e">
        <f>ВВ!#REF!*0.85</f>
        <v>#REF!</v>
      </c>
    </row>
    <row r="10" spans="1:2" x14ac:dyDescent="0.2">
      <c r="A10" s="9">
        <v>2</v>
      </c>
      <c r="B10" s="10" t="e">
        <f>ВВ!#REF!*0.85</f>
        <v>#REF!</v>
      </c>
    </row>
    <row r="11" spans="1:2" x14ac:dyDescent="0.2">
      <c r="A11" s="38" t="s">
        <v>6</v>
      </c>
      <c r="B11" s="10"/>
    </row>
    <row r="12" spans="1:2" x14ac:dyDescent="0.2">
      <c r="A12" s="9">
        <v>1</v>
      </c>
      <c r="B12" s="10" t="e">
        <f>ВВ!#REF!*0.85</f>
        <v>#REF!</v>
      </c>
    </row>
    <row r="13" spans="1:2" x14ac:dyDescent="0.2">
      <c r="A13" s="9">
        <v>2</v>
      </c>
      <c r="B13" s="10" t="e">
        <f>ВВ!#REF!*0.85</f>
        <v>#REF!</v>
      </c>
    </row>
    <row r="14" spans="1:2" x14ac:dyDescent="0.2">
      <c r="A14" s="38" t="s">
        <v>7</v>
      </c>
      <c r="B14" s="10"/>
    </row>
    <row r="15" spans="1:2" x14ac:dyDescent="0.2">
      <c r="A15" s="9">
        <v>1</v>
      </c>
      <c r="B15" s="10" t="e">
        <f>ВВ!#REF!*0.85</f>
        <v>#REF!</v>
      </c>
    </row>
    <row r="16" spans="1:2" x14ac:dyDescent="0.2">
      <c r="A16" s="9">
        <v>2</v>
      </c>
      <c r="B16" s="10" t="e">
        <f>ВВ!#REF!*0.85</f>
        <v>#REF!</v>
      </c>
    </row>
    <row r="17" spans="1:2" x14ac:dyDescent="0.2">
      <c r="A17" s="38" t="s">
        <v>46</v>
      </c>
      <c r="B17" s="10"/>
    </row>
    <row r="18" spans="1:2" x14ac:dyDescent="0.2">
      <c r="A18" s="9">
        <v>1</v>
      </c>
      <c r="B18" s="10" t="e">
        <f>ВВ!#REF!*0.85</f>
        <v>#REF!</v>
      </c>
    </row>
    <row r="19" spans="1:2" x14ac:dyDescent="0.2">
      <c r="A19" s="9">
        <v>2</v>
      </c>
      <c r="B19" s="10" t="e">
        <f>ВВ!#REF!*0.85</f>
        <v>#REF!</v>
      </c>
    </row>
    <row r="20" spans="1:2" x14ac:dyDescent="0.2">
      <c r="A20" s="38" t="s">
        <v>47</v>
      </c>
      <c r="B20" s="10"/>
    </row>
    <row r="21" spans="1:2" x14ac:dyDescent="0.2">
      <c r="A21" s="9">
        <v>1</v>
      </c>
      <c r="B21" s="10" t="e">
        <f>ВВ!#REF!*0.85</f>
        <v>#REF!</v>
      </c>
    </row>
    <row r="22" spans="1:2" x14ac:dyDescent="0.2">
      <c r="A22" s="9">
        <v>2</v>
      </c>
      <c r="B22" s="10" t="e">
        <f>ВВ!#REF!*0.85</f>
        <v>#REF!</v>
      </c>
    </row>
    <row r="23" spans="1:2" x14ac:dyDescent="0.2">
      <c r="A23" s="38" t="s">
        <v>83</v>
      </c>
      <c r="B23" s="10"/>
    </row>
    <row r="24" spans="1:2" x14ac:dyDescent="0.2">
      <c r="A24" s="9" t="s">
        <v>32</v>
      </c>
      <c r="B24" s="10" t="e">
        <f>ВВ!#REF!*0.85</f>
        <v>#REF!</v>
      </c>
    </row>
    <row r="25" spans="1:2" x14ac:dyDescent="0.2">
      <c r="A25" s="53"/>
    </row>
    <row r="26" spans="1:2" x14ac:dyDescent="0.2">
      <c r="A26" s="51" t="s">
        <v>74</v>
      </c>
    </row>
    <row r="27" spans="1:2" x14ac:dyDescent="0.2">
      <c r="A27" s="29"/>
      <c r="B27" s="28" t="e">
        <f t="shared" ref="B27" si="0">B3</f>
        <v>#REF!</v>
      </c>
    </row>
    <row r="28" spans="1:2" x14ac:dyDescent="0.2">
      <c r="A28" s="30" t="s">
        <v>3</v>
      </c>
      <c r="B28" s="28" t="e">
        <f t="shared" ref="B28" si="1">B4</f>
        <v>#REF!</v>
      </c>
    </row>
    <row r="29" spans="1:2" x14ac:dyDescent="0.2">
      <c r="A29" s="38" t="s">
        <v>4</v>
      </c>
    </row>
    <row r="30" spans="1:2" x14ac:dyDescent="0.2">
      <c r="A30" s="9">
        <v>1</v>
      </c>
      <c r="B30" s="10" t="e">
        <f t="shared" ref="B30" si="2">B6*0.87</f>
        <v>#REF!</v>
      </c>
    </row>
    <row r="31" spans="1:2" x14ac:dyDescent="0.2">
      <c r="A31" s="9">
        <v>2</v>
      </c>
      <c r="B31" s="10" t="e">
        <f t="shared" ref="B31" si="3">B7*0.87</f>
        <v>#REF!</v>
      </c>
    </row>
    <row r="32" spans="1:2" x14ac:dyDescent="0.2">
      <c r="A32" s="38" t="s">
        <v>5</v>
      </c>
      <c r="B32" s="10"/>
    </row>
    <row r="33" spans="1:2" x14ac:dyDescent="0.2">
      <c r="A33" s="9">
        <v>1</v>
      </c>
      <c r="B33" s="10" t="e">
        <f t="shared" ref="B33" si="4">B9*0.87</f>
        <v>#REF!</v>
      </c>
    </row>
    <row r="34" spans="1:2" x14ac:dyDescent="0.2">
      <c r="A34" s="9">
        <v>2</v>
      </c>
      <c r="B34" s="10" t="e">
        <f t="shared" ref="B34" si="5">B10*0.87</f>
        <v>#REF!</v>
      </c>
    </row>
    <row r="35" spans="1:2" x14ac:dyDescent="0.2">
      <c r="A35" s="38" t="s">
        <v>6</v>
      </c>
      <c r="B35" s="10"/>
    </row>
    <row r="36" spans="1:2" x14ac:dyDescent="0.2">
      <c r="A36" s="9">
        <v>1</v>
      </c>
      <c r="B36" s="10" t="e">
        <f t="shared" ref="B36" si="6">B12*0.87</f>
        <v>#REF!</v>
      </c>
    </row>
    <row r="37" spans="1:2" x14ac:dyDescent="0.2">
      <c r="A37" s="9">
        <v>2</v>
      </c>
      <c r="B37" s="10" t="e">
        <f t="shared" ref="B37" si="7">B13*0.87</f>
        <v>#REF!</v>
      </c>
    </row>
    <row r="38" spans="1:2" x14ac:dyDescent="0.2">
      <c r="A38" s="38" t="s">
        <v>7</v>
      </c>
      <c r="B38" s="10"/>
    </row>
    <row r="39" spans="1:2" x14ac:dyDescent="0.2">
      <c r="A39" s="9">
        <v>1</v>
      </c>
      <c r="B39" s="10" t="e">
        <f t="shared" ref="B39" si="8">B15*0.87</f>
        <v>#REF!</v>
      </c>
    </row>
    <row r="40" spans="1:2" x14ac:dyDescent="0.2">
      <c r="A40" s="9">
        <v>2</v>
      </c>
      <c r="B40" s="10" t="e">
        <f t="shared" ref="B40" si="9">B16*0.87</f>
        <v>#REF!</v>
      </c>
    </row>
    <row r="41" spans="1:2" x14ac:dyDescent="0.2">
      <c r="A41" s="38" t="s">
        <v>46</v>
      </c>
      <c r="B41" s="10"/>
    </row>
    <row r="42" spans="1:2" x14ac:dyDescent="0.2">
      <c r="A42" s="9">
        <v>1</v>
      </c>
      <c r="B42" s="10" t="e">
        <f t="shared" ref="B42" si="10">B18*0.87</f>
        <v>#REF!</v>
      </c>
    </row>
    <row r="43" spans="1:2" x14ac:dyDescent="0.2">
      <c r="A43" s="9">
        <v>2</v>
      </c>
      <c r="B43" s="10" t="e">
        <f t="shared" ref="B43" si="11">B19*0.87</f>
        <v>#REF!</v>
      </c>
    </row>
    <row r="44" spans="1:2" x14ac:dyDescent="0.2">
      <c r="A44" s="38" t="s">
        <v>47</v>
      </c>
      <c r="B44" s="10"/>
    </row>
    <row r="45" spans="1:2" x14ac:dyDescent="0.2">
      <c r="A45" s="9">
        <v>1</v>
      </c>
      <c r="B45" s="10" t="e">
        <f t="shared" ref="B45" si="12">B21*0.87</f>
        <v>#REF!</v>
      </c>
    </row>
    <row r="46" spans="1:2" x14ac:dyDescent="0.2">
      <c r="A46" s="9">
        <v>2</v>
      </c>
      <c r="B46" s="10" t="e">
        <f t="shared" ref="B46" si="13">B22*0.87</f>
        <v>#REF!</v>
      </c>
    </row>
    <row r="47" spans="1:2" x14ac:dyDescent="0.2">
      <c r="A47" s="38" t="s">
        <v>83</v>
      </c>
      <c r="B47" s="10"/>
    </row>
    <row r="48" spans="1:2" x14ac:dyDescent="0.2">
      <c r="A48" s="9" t="s">
        <v>32</v>
      </c>
      <c r="B48" s="10" t="e">
        <f t="shared" ref="B48" si="14">B24*0.87</f>
        <v>#REF!</v>
      </c>
    </row>
    <row r="50" spans="1:1" ht="165" x14ac:dyDescent="0.2">
      <c r="A50" s="12" t="s">
        <v>239</v>
      </c>
    </row>
    <row r="51" spans="1:1" x14ac:dyDescent="0.2">
      <c r="A51" s="55" t="s">
        <v>93</v>
      </c>
    </row>
    <row r="52" spans="1:1" x14ac:dyDescent="0.2">
      <c r="A52" s="56" t="s">
        <v>240</v>
      </c>
    </row>
    <row r="53" spans="1:1" x14ac:dyDescent="0.2">
      <c r="A53" s="56" t="s">
        <v>241</v>
      </c>
    </row>
    <row r="55" spans="1:1" x14ac:dyDescent="0.2">
      <c r="A55" s="55" t="s">
        <v>23</v>
      </c>
    </row>
    <row r="56" spans="1:1" x14ac:dyDescent="0.2">
      <c r="A56" s="57" t="s">
        <v>163</v>
      </c>
    </row>
    <row r="57" spans="1:1" x14ac:dyDescent="0.2">
      <c r="A57" s="57" t="s">
        <v>242</v>
      </c>
    </row>
    <row r="58" spans="1:1" x14ac:dyDescent="0.2">
      <c r="A58" s="57" t="s">
        <v>243</v>
      </c>
    </row>
    <row r="59" spans="1:1" x14ac:dyDescent="0.2">
      <c r="A59" s="57" t="s">
        <v>165</v>
      </c>
    </row>
    <row r="60" spans="1:1" x14ac:dyDescent="0.2">
      <c r="A60" s="57" t="s">
        <v>166</v>
      </c>
    </row>
    <row r="61" spans="1:1" ht="21" x14ac:dyDescent="0.2">
      <c r="A61" s="58" t="s">
        <v>244</v>
      </c>
    </row>
    <row r="62" spans="1:1" ht="42" x14ac:dyDescent="0.2">
      <c r="A62" s="59" t="s">
        <v>245</v>
      </c>
    </row>
    <row r="63" spans="1:1" x14ac:dyDescent="0.2">
      <c r="A63" s="59" t="s">
        <v>246</v>
      </c>
    </row>
    <row r="64" spans="1:1" ht="31.5" x14ac:dyDescent="0.2">
      <c r="A64" s="59" t="s">
        <v>247</v>
      </c>
    </row>
    <row r="65" spans="1:1" ht="21" x14ac:dyDescent="0.2">
      <c r="A65" s="59" t="s">
        <v>248</v>
      </c>
    </row>
    <row r="66" spans="1:1" ht="31.5" x14ac:dyDescent="0.2">
      <c r="A66" s="59" t="s">
        <v>249</v>
      </c>
    </row>
    <row r="67" spans="1:1" ht="42" x14ac:dyDescent="0.2">
      <c r="A67" s="22" t="s">
        <v>137</v>
      </c>
    </row>
    <row r="68" spans="1:1" ht="63" hidden="1" x14ac:dyDescent="0.2">
      <c r="A68" s="60" t="s">
        <v>181</v>
      </c>
    </row>
    <row r="69" spans="1:1" ht="21" x14ac:dyDescent="0.2">
      <c r="A69" s="23" t="s">
        <v>138</v>
      </c>
    </row>
    <row r="70" spans="1:1" ht="53.25" x14ac:dyDescent="0.2">
      <c r="A70" s="24" t="s">
        <v>250</v>
      </c>
    </row>
    <row r="71" spans="1:1" ht="31.5" x14ac:dyDescent="0.2">
      <c r="A71" s="25" t="s">
        <v>140</v>
      </c>
    </row>
    <row r="73" spans="1:1" x14ac:dyDescent="0.2">
      <c r="A73" s="26" t="s">
        <v>20</v>
      </c>
    </row>
    <row r="74" spans="1:1" ht="24" x14ac:dyDescent="0.2">
      <c r="A74" s="27" t="s">
        <v>141</v>
      </c>
    </row>
    <row r="75" spans="1:1" ht="24" x14ac:dyDescent="0.2">
      <c r="A75" s="27" t="s">
        <v>142</v>
      </c>
    </row>
  </sheetData>
  <pageMargins left="0.7" right="0.7" top="0.75" bottom="0.75" header="0.3" footer="0.3"/>
  <pageSetup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B50"/>
  <sheetViews>
    <sheetView workbookViewId="0">
      <selection activeCell="B1" sqref="B1:D1048576"/>
    </sheetView>
  </sheetViews>
  <sheetFormatPr defaultColWidth="8.7109375" defaultRowHeight="12.75" x14ac:dyDescent="0.2"/>
  <cols>
    <col min="1" max="1" width="72.5703125" style="1" customWidth="1"/>
    <col min="2" max="16384" width="8.7109375" style="1"/>
  </cols>
  <sheetData>
    <row r="1" spans="1:2" x14ac:dyDescent="0.2">
      <c r="A1" s="2" t="s">
        <v>0</v>
      </c>
    </row>
    <row r="2" spans="1:2" x14ac:dyDescent="0.2">
      <c r="A2" s="51" t="s">
        <v>238</v>
      </c>
    </row>
    <row r="3" spans="1:2" x14ac:dyDescent="0.2">
      <c r="A3" s="51" t="s">
        <v>2</v>
      </c>
      <c r="B3" s="52" t="e">
        <f>ВВ!#REF!</f>
        <v>#REF!</v>
      </c>
    </row>
    <row r="4" spans="1:2" ht="23.1" customHeight="1" x14ac:dyDescent="0.2">
      <c r="A4" s="7" t="s">
        <v>3</v>
      </c>
      <c r="B4" s="52" t="e">
        <f>ВВ!#REF!</f>
        <v>#REF!</v>
      </c>
    </row>
    <row r="5" spans="1:2" x14ac:dyDescent="0.2">
      <c r="A5" s="38" t="s">
        <v>4</v>
      </c>
    </row>
    <row r="6" spans="1:2" x14ac:dyDescent="0.2">
      <c r="A6" s="9">
        <v>1</v>
      </c>
      <c r="B6" s="10" t="e">
        <f>ВВ!#REF!*0.85</f>
        <v>#REF!</v>
      </c>
    </row>
    <row r="7" spans="1:2" x14ac:dyDescent="0.2">
      <c r="A7" s="9">
        <v>2</v>
      </c>
      <c r="B7" s="10" t="e">
        <f>ВВ!#REF!*0.85</f>
        <v>#REF!</v>
      </c>
    </row>
    <row r="8" spans="1:2" x14ac:dyDescent="0.2">
      <c r="A8" s="38" t="s">
        <v>5</v>
      </c>
      <c r="B8" s="10"/>
    </row>
    <row r="9" spans="1:2" x14ac:dyDescent="0.2">
      <c r="A9" s="9">
        <v>1</v>
      </c>
      <c r="B9" s="10" t="e">
        <f>ВВ!#REF!*0.85</f>
        <v>#REF!</v>
      </c>
    </row>
    <row r="10" spans="1:2" x14ac:dyDescent="0.2">
      <c r="A10" s="9">
        <v>2</v>
      </c>
      <c r="B10" s="10" t="e">
        <f>ВВ!#REF!*0.85</f>
        <v>#REF!</v>
      </c>
    </row>
    <row r="11" spans="1:2" x14ac:dyDescent="0.2">
      <c r="A11" s="38" t="s">
        <v>6</v>
      </c>
      <c r="B11" s="10"/>
    </row>
    <row r="12" spans="1:2" x14ac:dyDescent="0.2">
      <c r="A12" s="9">
        <v>1</v>
      </c>
      <c r="B12" s="10" t="e">
        <f>ВВ!#REF!*0.85</f>
        <v>#REF!</v>
      </c>
    </row>
    <row r="13" spans="1:2" x14ac:dyDescent="0.2">
      <c r="A13" s="9">
        <v>2</v>
      </c>
      <c r="B13" s="10" t="e">
        <f>ВВ!#REF!*0.85</f>
        <v>#REF!</v>
      </c>
    </row>
    <row r="14" spans="1:2" x14ac:dyDescent="0.2">
      <c r="A14" s="38" t="s">
        <v>7</v>
      </c>
      <c r="B14" s="10"/>
    </row>
    <row r="15" spans="1:2" x14ac:dyDescent="0.2">
      <c r="A15" s="9">
        <v>1</v>
      </c>
      <c r="B15" s="10" t="e">
        <f>ВВ!#REF!*0.85</f>
        <v>#REF!</v>
      </c>
    </row>
    <row r="16" spans="1:2" x14ac:dyDescent="0.2">
      <c r="A16" s="9">
        <v>2</v>
      </c>
      <c r="B16" s="10" t="e">
        <f>ВВ!#REF!*0.85</f>
        <v>#REF!</v>
      </c>
    </row>
    <row r="17" spans="1:2" x14ac:dyDescent="0.2">
      <c r="A17" s="38" t="s">
        <v>46</v>
      </c>
      <c r="B17" s="10"/>
    </row>
    <row r="18" spans="1:2" x14ac:dyDescent="0.2">
      <c r="A18" s="9">
        <v>1</v>
      </c>
      <c r="B18" s="10" t="e">
        <f>ВВ!#REF!*0.85</f>
        <v>#REF!</v>
      </c>
    </row>
    <row r="19" spans="1:2" x14ac:dyDescent="0.2">
      <c r="A19" s="9">
        <v>2</v>
      </c>
      <c r="B19" s="10" t="e">
        <f>ВВ!#REF!*0.85</f>
        <v>#REF!</v>
      </c>
    </row>
    <row r="20" spans="1:2" x14ac:dyDescent="0.2">
      <c r="A20" s="38" t="s">
        <v>47</v>
      </c>
      <c r="B20" s="10"/>
    </row>
    <row r="21" spans="1:2" x14ac:dyDescent="0.2">
      <c r="A21" s="9">
        <v>1</v>
      </c>
      <c r="B21" s="10" t="e">
        <f>ВВ!#REF!*0.85</f>
        <v>#REF!</v>
      </c>
    </row>
    <row r="22" spans="1:2" x14ac:dyDescent="0.2">
      <c r="A22" s="9">
        <v>2</v>
      </c>
      <c r="B22" s="10" t="e">
        <f>ВВ!#REF!*0.85</f>
        <v>#REF!</v>
      </c>
    </row>
    <row r="23" spans="1:2" x14ac:dyDescent="0.2">
      <c r="A23" s="38" t="s">
        <v>83</v>
      </c>
      <c r="B23" s="10"/>
    </row>
    <row r="24" spans="1:2" x14ac:dyDescent="0.2">
      <c r="A24" s="9" t="s">
        <v>32</v>
      </c>
      <c r="B24" s="10" t="e">
        <f>ВВ!#REF!*0.85</f>
        <v>#REF!</v>
      </c>
    </row>
    <row r="25" spans="1:2" ht="165" x14ac:dyDescent="0.2">
      <c r="A25" s="12" t="s">
        <v>239</v>
      </c>
    </row>
    <row r="26" spans="1:2" x14ac:dyDescent="0.2">
      <c r="A26" s="55" t="s">
        <v>93</v>
      </c>
    </row>
    <row r="27" spans="1:2" x14ac:dyDescent="0.2">
      <c r="A27" s="56" t="s">
        <v>240</v>
      </c>
    </row>
    <row r="28" spans="1:2" x14ac:dyDescent="0.2">
      <c r="A28" s="56" t="s">
        <v>241</v>
      </c>
    </row>
    <row r="30" spans="1:2" x14ac:dyDescent="0.2">
      <c r="A30" s="55" t="s">
        <v>23</v>
      </c>
    </row>
    <row r="31" spans="1:2" x14ac:dyDescent="0.2">
      <c r="A31" s="57" t="s">
        <v>163</v>
      </c>
    </row>
    <row r="32" spans="1:2" x14ac:dyDescent="0.2">
      <c r="A32" s="57" t="s">
        <v>242</v>
      </c>
    </row>
    <row r="33" spans="1:1" x14ac:dyDescent="0.2">
      <c r="A33" s="57" t="s">
        <v>243</v>
      </c>
    </row>
    <row r="34" spans="1:1" x14ac:dyDescent="0.2">
      <c r="A34" s="57" t="s">
        <v>165</v>
      </c>
    </row>
    <row r="35" spans="1:1" x14ac:dyDescent="0.2">
      <c r="A35" s="57" t="s">
        <v>166</v>
      </c>
    </row>
    <row r="36" spans="1:1" ht="21" x14ac:dyDescent="0.2">
      <c r="A36" s="58" t="s">
        <v>244</v>
      </c>
    </row>
    <row r="37" spans="1:1" ht="42" x14ac:dyDescent="0.2">
      <c r="A37" s="59" t="s">
        <v>245</v>
      </c>
    </row>
    <row r="38" spans="1:1" x14ac:dyDescent="0.2">
      <c r="A38" s="59" t="s">
        <v>246</v>
      </c>
    </row>
    <row r="39" spans="1:1" ht="31.5" x14ac:dyDescent="0.2">
      <c r="A39" s="59" t="s">
        <v>247</v>
      </c>
    </row>
    <row r="40" spans="1:1" ht="21" x14ac:dyDescent="0.2">
      <c r="A40" s="59" t="s">
        <v>248</v>
      </c>
    </row>
    <row r="41" spans="1:1" ht="31.5" x14ac:dyDescent="0.2">
      <c r="A41" s="59" t="s">
        <v>249</v>
      </c>
    </row>
    <row r="42" spans="1:1" ht="42" x14ac:dyDescent="0.2">
      <c r="A42" s="22" t="s">
        <v>137</v>
      </c>
    </row>
    <row r="43" spans="1:1" ht="63" hidden="1" x14ac:dyDescent="0.2">
      <c r="A43" s="60" t="s">
        <v>181</v>
      </c>
    </row>
    <row r="44" spans="1:1" ht="21" x14ac:dyDescent="0.2">
      <c r="A44" s="23" t="s">
        <v>138</v>
      </c>
    </row>
    <row r="45" spans="1:1" ht="53.25" x14ac:dyDescent="0.2">
      <c r="A45" s="24" t="s">
        <v>250</v>
      </c>
    </row>
    <row r="46" spans="1:1" ht="31.5" x14ac:dyDescent="0.2">
      <c r="A46" s="25" t="s">
        <v>140</v>
      </c>
    </row>
    <row r="48" spans="1:1" x14ac:dyDescent="0.2">
      <c r="A48" s="26" t="s">
        <v>20</v>
      </c>
    </row>
    <row r="49" spans="1:1" ht="24" x14ac:dyDescent="0.2">
      <c r="A49" s="27" t="s">
        <v>141</v>
      </c>
    </row>
    <row r="50" spans="1:1" ht="24" x14ac:dyDescent="0.2">
      <c r="A50" s="27" t="s">
        <v>142</v>
      </c>
    </row>
  </sheetData>
  <pageMargins left="0.7" right="0.7" top="0.75" bottom="0.75" header="0.3" footer="0.3"/>
  <pageSetup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B80"/>
  <sheetViews>
    <sheetView zoomScale="90" zoomScaleNormal="90" workbookViewId="0">
      <selection activeCell="B1" sqref="B1:D1048576"/>
    </sheetView>
  </sheetViews>
  <sheetFormatPr defaultColWidth="8.7109375" defaultRowHeight="12.75" x14ac:dyDescent="0.2"/>
  <cols>
    <col min="1" max="1" width="72.5703125" style="1" customWidth="1"/>
    <col min="2" max="2" width="9.7109375" style="1" customWidth="1"/>
    <col min="3" max="16384" width="8.7109375" style="1"/>
  </cols>
  <sheetData>
    <row r="1" spans="1:2" x14ac:dyDescent="0.2">
      <c r="A1" s="2" t="s">
        <v>113</v>
      </c>
    </row>
    <row r="2" spans="1:2" x14ac:dyDescent="0.2">
      <c r="A2" s="4" t="s">
        <v>182</v>
      </c>
    </row>
    <row r="3" spans="1:2" x14ac:dyDescent="0.2">
      <c r="A3" s="4" t="s">
        <v>2</v>
      </c>
    </row>
    <row r="4" spans="1:2" x14ac:dyDescent="0.2">
      <c r="A4" s="5"/>
      <c r="B4" s="28" t="e">
        <f>ВВ!#REF!</f>
        <v>#REF!</v>
      </c>
    </row>
    <row r="5" spans="1:2" ht="23.1" customHeight="1" x14ac:dyDescent="0.2">
      <c r="A5" s="7" t="s">
        <v>3</v>
      </c>
      <c r="B5" s="28" t="e">
        <f>ВВ!#REF!</f>
        <v>#REF!</v>
      </c>
    </row>
    <row r="6" spans="1:2" x14ac:dyDescent="0.2">
      <c r="A6" s="38" t="s">
        <v>4</v>
      </c>
    </row>
    <row r="7" spans="1:2" x14ac:dyDescent="0.2">
      <c r="A7" s="9">
        <v>1</v>
      </c>
      <c r="B7" s="10" t="e">
        <f>ВВ!#REF!*0.9</f>
        <v>#REF!</v>
      </c>
    </row>
    <row r="8" spans="1:2" x14ac:dyDescent="0.2">
      <c r="A8" s="9">
        <v>2</v>
      </c>
      <c r="B8" s="10" t="e">
        <f>ВВ!#REF!*0.9</f>
        <v>#REF!</v>
      </c>
    </row>
    <row r="9" spans="1:2" x14ac:dyDescent="0.2">
      <c r="A9" s="38" t="s">
        <v>5</v>
      </c>
      <c r="B9" s="10"/>
    </row>
    <row r="10" spans="1:2" x14ac:dyDescent="0.2">
      <c r="A10" s="9">
        <v>1</v>
      </c>
      <c r="B10" s="10" t="e">
        <f>ВВ!#REF!*0.9</f>
        <v>#REF!</v>
      </c>
    </row>
    <row r="11" spans="1:2" x14ac:dyDescent="0.2">
      <c r="A11" s="9">
        <v>2</v>
      </c>
      <c r="B11" s="10" t="e">
        <f>ВВ!#REF!*0.9</f>
        <v>#REF!</v>
      </c>
    </row>
    <row r="12" spans="1:2" x14ac:dyDescent="0.2">
      <c r="A12" s="38" t="s">
        <v>6</v>
      </c>
      <c r="B12" s="10"/>
    </row>
    <row r="13" spans="1:2" x14ac:dyDescent="0.2">
      <c r="A13" s="9">
        <v>1</v>
      </c>
      <c r="B13" s="10" t="e">
        <f>ВВ!#REF!*0.9</f>
        <v>#REF!</v>
      </c>
    </row>
    <row r="14" spans="1:2" x14ac:dyDescent="0.2">
      <c r="A14" s="9">
        <v>2</v>
      </c>
      <c r="B14" s="10" t="e">
        <f>ВВ!#REF!*0.9</f>
        <v>#REF!</v>
      </c>
    </row>
    <row r="15" spans="1:2" x14ac:dyDescent="0.2">
      <c r="A15" s="38" t="s">
        <v>7</v>
      </c>
      <c r="B15" s="10"/>
    </row>
    <row r="16" spans="1:2" x14ac:dyDescent="0.2">
      <c r="A16" s="9">
        <v>1</v>
      </c>
      <c r="B16" s="10" t="e">
        <f>ВВ!#REF!*0.9</f>
        <v>#REF!</v>
      </c>
    </row>
    <row r="17" spans="1:2" x14ac:dyDescent="0.2">
      <c r="A17" s="9">
        <v>2</v>
      </c>
      <c r="B17" s="10" t="e">
        <f>ВВ!#REF!*0.9</f>
        <v>#REF!</v>
      </c>
    </row>
    <row r="18" spans="1:2" x14ac:dyDescent="0.2">
      <c r="A18" s="38" t="s">
        <v>46</v>
      </c>
      <c r="B18" s="10"/>
    </row>
    <row r="19" spans="1:2" x14ac:dyDescent="0.2">
      <c r="A19" s="9">
        <v>1</v>
      </c>
      <c r="B19" s="10" t="e">
        <f>ВВ!#REF!*0.9</f>
        <v>#REF!</v>
      </c>
    </row>
    <row r="20" spans="1:2" x14ac:dyDescent="0.2">
      <c r="A20" s="9">
        <v>2</v>
      </c>
      <c r="B20" s="10" t="e">
        <f>ВВ!#REF!*0.9</f>
        <v>#REF!</v>
      </c>
    </row>
    <row r="21" spans="1:2" x14ac:dyDescent="0.2">
      <c r="A21" s="38" t="s">
        <v>47</v>
      </c>
      <c r="B21" s="10"/>
    </row>
    <row r="22" spans="1:2" x14ac:dyDescent="0.2">
      <c r="A22" s="9">
        <v>1</v>
      </c>
      <c r="B22" s="10" t="e">
        <f>ВВ!#REF!*0.9</f>
        <v>#REF!</v>
      </c>
    </row>
    <row r="23" spans="1:2" x14ac:dyDescent="0.2">
      <c r="A23" s="9">
        <v>2</v>
      </c>
      <c r="B23" s="10" t="e">
        <f>ВВ!#REF!*0.9</f>
        <v>#REF!</v>
      </c>
    </row>
    <row r="24" spans="1:2" x14ac:dyDescent="0.2">
      <c r="A24" s="38" t="s">
        <v>83</v>
      </c>
      <c r="B24" s="10"/>
    </row>
    <row r="25" spans="1:2" x14ac:dyDescent="0.2">
      <c r="A25" s="9" t="s">
        <v>32</v>
      </c>
      <c r="B25" s="10" t="e">
        <f>ВВ!#REF!*0.9</f>
        <v>#REF!</v>
      </c>
    </row>
    <row r="26" spans="1:2" ht="21.6" customHeight="1" x14ac:dyDescent="0.2">
      <c r="A26" s="29"/>
      <c r="B26" s="142"/>
    </row>
    <row r="27" spans="1:2" x14ac:dyDescent="0.2">
      <c r="A27" s="51" t="s">
        <v>74</v>
      </c>
    </row>
    <row r="28" spans="1:2" x14ac:dyDescent="0.2">
      <c r="A28" s="29"/>
      <c r="B28" s="28" t="e">
        <f t="shared" ref="B28" si="0">B4</f>
        <v>#REF!</v>
      </c>
    </row>
    <row r="29" spans="1:2" ht="35.450000000000003" customHeight="1" x14ac:dyDescent="0.2">
      <c r="A29" s="30" t="s">
        <v>3</v>
      </c>
      <c r="B29" s="28" t="e">
        <f t="shared" ref="B29" si="1">B5</f>
        <v>#REF!</v>
      </c>
    </row>
    <row r="30" spans="1:2" x14ac:dyDescent="0.2">
      <c r="A30" s="38" t="s">
        <v>4</v>
      </c>
    </row>
    <row r="31" spans="1:2" x14ac:dyDescent="0.2">
      <c r="A31" s="9">
        <v>1</v>
      </c>
      <c r="B31" s="10" t="e">
        <f t="shared" ref="B31" si="2">ROUND(B7*0.9,)</f>
        <v>#REF!</v>
      </c>
    </row>
    <row r="32" spans="1:2" x14ac:dyDescent="0.2">
      <c r="A32" s="9">
        <v>2</v>
      </c>
      <c r="B32" s="10" t="e">
        <f t="shared" ref="B32" si="3">ROUND(B8*0.9,)</f>
        <v>#REF!</v>
      </c>
    </row>
    <row r="33" spans="1:2" x14ac:dyDescent="0.2">
      <c r="A33" s="38" t="s">
        <v>5</v>
      </c>
      <c r="B33" s="10"/>
    </row>
    <row r="34" spans="1:2" x14ac:dyDescent="0.2">
      <c r="A34" s="9">
        <v>1</v>
      </c>
      <c r="B34" s="10" t="e">
        <f t="shared" ref="B34" si="4">ROUND(B10*0.9,)</f>
        <v>#REF!</v>
      </c>
    </row>
    <row r="35" spans="1:2" x14ac:dyDescent="0.2">
      <c r="A35" s="9">
        <v>2</v>
      </c>
      <c r="B35" s="10" t="e">
        <f t="shared" ref="B35" si="5">ROUND(B11*0.9,)</f>
        <v>#REF!</v>
      </c>
    </row>
    <row r="36" spans="1:2" x14ac:dyDescent="0.2">
      <c r="A36" s="38" t="s">
        <v>6</v>
      </c>
      <c r="B36" s="10"/>
    </row>
    <row r="37" spans="1:2" x14ac:dyDescent="0.2">
      <c r="A37" s="9">
        <v>1</v>
      </c>
      <c r="B37" s="10" t="e">
        <f t="shared" ref="B37" si="6">ROUND(B13*0.9,)</f>
        <v>#REF!</v>
      </c>
    </row>
    <row r="38" spans="1:2" x14ac:dyDescent="0.2">
      <c r="A38" s="9">
        <v>2</v>
      </c>
      <c r="B38" s="10" t="e">
        <f t="shared" ref="B38" si="7">ROUND(B14*0.9,)</f>
        <v>#REF!</v>
      </c>
    </row>
    <row r="39" spans="1:2" x14ac:dyDescent="0.2">
      <c r="A39" s="38" t="s">
        <v>7</v>
      </c>
      <c r="B39" s="10"/>
    </row>
    <row r="40" spans="1:2" x14ac:dyDescent="0.2">
      <c r="A40" s="9">
        <v>1</v>
      </c>
      <c r="B40" s="10" t="e">
        <f t="shared" ref="B40" si="8">ROUND(B16*0.9,)</f>
        <v>#REF!</v>
      </c>
    </row>
    <row r="41" spans="1:2" x14ac:dyDescent="0.2">
      <c r="A41" s="9">
        <v>2</v>
      </c>
      <c r="B41" s="10" t="e">
        <f t="shared" ref="B41" si="9">ROUND(B17*0.9,)</f>
        <v>#REF!</v>
      </c>
    </row>
    <row r="42" spans="1:2" x14ac:dyDescent="0.2">
      <c r="A42" s="38" t="s">
        <v>46</v>
      </c>
      <c r="B42" s="10"/>
    </row>
    <row r="43" spans="1:2" x14ac:dyDescent="0.2">
      <c r="A43" s="9">
        <v>1</v>
      </c>
      <c r="B43" s="10" t="e">
        <f t="shared" ref="B43" si="10">ROUND(B19*0.9,)</f>
        <v>#REF!</v>
      </c>
    </row>
    <row r="44" spans="1:2" x14ac:dyDescent="0.2">
      <c r="A44" s="9">
        <v>2</v>
      </c>
      <c r="B44" s="10" t="e">
        <f t="shared" ref="B44" si="11">ROUND(B20*0.9,)</f>
        <v>#REF!</v>
      </c>
    </row>
    <row r="45" spans="1:2" x14ac:dyDescent="0.2">
      <c r="A45" s="38" t="s">
        <v>47</v>
      </c>
      <c r="B45" s="10"/>
    </row>
    <row r="46" spans="1:2" x14ac:dyDescent="0.2">
      <c r="A46" s="9">
        <v>1</v>
      </c>
      <c r="B46" s="10" t="e">
        <f t="shared" ref="B46" si="12">ROUND(B22*0.9,)</f>
        <v>#REF!</v>
      </c>
    </row>
    <row r="47" spans="1:2" x14ac:dyDescent="0.2">
      <c r="A47" s="9">
        <v>2</v>
      </c>
      <c r="B47" s="10" t="e">
        <f t="shared" ref="B47" si="13">ROUND(B23*0.9,)</f>
        <v>#REF!</v>
      </c>
    </row>
    <row r="48" spans="1:2" x14ac:dyDescent="0.2">
      <c r="A48" s="38" t="s">
        <v>83</v>
      </c>
      <c r="B48" s="10"/>
    </row>
    <row r="49" spans="1:2" x14ac:dyDescent="0.2">
      <c r="A49" s="9" t="s">
        <v>32</v>
      </c>
      <c r="B49" s="10" t="e">
        <f t="shared" ref="B49" si="14">ROUND(B25*0.9,)</f>
        <v>#REF!</v>
      </c>
    </row>
    <row r="50" spans="1:2" x14ac:dyDescent="0.2">
      <c r="A50" s="9"/>
      <c r="B50" s="142"/>
    </row>
    <row r="51" spans="1:2" ht="158.44999999999999" customHeight="1" x14ac:dyDescent="0.2">
      <c r="A51" s="12" t="s">
        <v>251</v>
      </c>
    </row>
    <row r="52" spans="1:2" x14ac:dyDescent="0.2">
      <c r="A52" s="55" t="s">
        <v>93</v>
      </c>
    </row>
    <row r="53" spans="1:2" x14ac:dyDescent="0.2">
      <c r="A53" s="124" t="s">
        <v>252</v>
      </c>
    </row>
    <row r="54" spans="1:2" x14ac:dyDescent="0.2">
      <c r="A54" s="124" t="s">
        <v>253</v>
      </c>
    </row>
    <row r="56" spans="1:2" x14ac:dyDescent="0.2">
      <c r="A56" s="55" t="s">
        <v>23</v>
      </c>
    </row>
    <row r="58" spans="1:2" x14ac:dyDescent="0.2">
      <c r="A58" s="17" t="s">
        <v>122</v>
      </c>
    </row>
    <row r="59" spans="1:2" x14ac:dyDescent="0.2">
      <c r="A59" s="18" t="s">
        <v>9</v>
      </c>
    </row>
    <row r="60" spans="1:2" x14ac:dyDescent="0.2">
      <c r="A60" s="18" t="s">
        <v>10</v>
      </c>
    </row>
    <row r="61" spans="1:2" ht="24" x14ac:dyDescent="0.2">
      <c r="A61" s="19" t="s">
        <v>11</v>
      </c>
    </row>
    <row r="62" spans="1:2" x14ac:dyDescent="0.2">
      <c r="A62" s="46" t="s">
        <v>12</v>
      </c>
    </row>
    <row r="63" spans="1:2" ht="24" x14ac:dyDescent="0.2">
      <c r="A63" s="19" t="s">
        <v>211</v>
      </c>
    </row>
    <row r="65" spans="1:1" ht="25.5" x14ac:dyDescent="0.2">
      <c r="A65" s="140" t="s">
        <v>187</v>
      </c>
    </row>
    <row r="66" spans="1:1" ht="45" x14ac:dyDescent="0.2">
      <c r="A66" s="141" t="s">
        <v>254</v>
      </c>
    </row>
    <row r="67" spans="1:1" ht="22.5" x14ac:dyDescent="0.2">
      <c r="A67" s="141" t="s">
        <v>255</v>
      </c>
    </row>
    <row r="68" spans="1:1" ht="33.75" x14ac:dyDescent="0.2">
      <c r="A68" s="141" t="s">
        <v>256</v>
      </c>
    </row>
    <row r="69" spans="1:1" ht="22.5" x14ac:dyDescent="0.2">
      <c r="A69" s="141" t="s">
        <v>257</v>
      </c>
    </row>
    <row r="70" spans="1:1" ht="22.5" x14ac:dyDescent="0.2">
      <c r="A70" s="141" t="s">
        <v>258</v>
      </c>
    </row>
    <row r="71" spans="1:1" ht="33.75" x14ac:dyDescent="0.2">
      <c r="A71" s="141" t="s">
        <v>259</v>
      </c>
    </row>
    <row r="72" spans="1:1" ht="33.75" x14ac:dyDescent="0.2">
      <c r="A72" s="141" t="s">
        <v>260</v>
      </c>
    </row>
    <row r="73" spans="1:1" ht="42" x14ac:dyDescent="0.2">
      <c r="A73" s="22" t="s">
        <v>137</v>
      </c>
    </row>
    <row r="74" spans="1:1" ht="21" x14ac:dyDescent="0.2">
      <c r="A74" s="23" t="s">
        <v>138</v>
      </c>
    </row>
    <row r="75" spans="1:1" ht="53.25" x14ac:dyDescent="0.2">
      <c r="A75" s="24" t="s">
        <v>139</v>
      </c>
    </row>
    <row r="76" spans="1:1" ht="31.5" x14ac:dyDescent="0.2">
      <c r="A76" s="25" t="s">
        <v>140</v>
      </c>
    </row>
    <row r="78" spans="1:1" x14ac:dyDescent="0.2">
      <c r="A78" s="26" t="s">
        <v>20</v>
      </c>
    </row>
    <row r="79" spans="1:1" ht="24" x14ac:dyDescent="0.2">
      <c r="A79" s="27" t="s">
        <v>141</v>
      </c>
    </row>
    <row r="80" spans="1:1" ht="24" x14ac:dyDescent="0.2">
      <c r="A80" s="27" t="s">
        <v>142</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B80"/>
  <sheetViews>
    <sheetView zoomScale="90" zoomScaleNormal="90" workbookViewId="0">
      <selection activeCell="B1" sqref="B1:D1048576"/>
    </sheetView>
  </sheetViews>
  <sheetFormatPr defaultColWidth="8.7109375" defaultRowHeight="12.75" x14ac:dyDescent="0.2"/>
  <cols>
    <col min="1" max="1" width="72.5703125" style="1" customWidth="1"/>
    <col min="2" max="2" width="9.7109375" style="1" customWidth="1"/>
    <col min="3" max="16384" width="8.7109375" style="1"/>
  </cols>
  <sheetData>
    <row r="1" spans="1:2" x14ac:dyDescent="0.2">
      <c r="A1" s="2" t="s">
        <v>113</v>
      </c>
    </row>
    <row r="2" spans="1:2" x14ac:dyDescent="0.2">
      <c r="A2" s="4" t="s">
        <v>182</v>
      </c>
    </row>
    <row r="3" spans="1:2" x14ac:dyDescent="0.2">
      <c r="A3" s="4" t="s">
        <v>2</v>
      </c>
    </row>
    <row r="4" spans="1:2" x14ac:dyDescent="0.2">
      <c r="A4" s="5"/>
      <c r="B4" s="28" t="e">
        <f>ВВ!#REF!</f>
        <v>#REF!</v>
      </c>
    </row>
    <row r="5" spans="1:2" ht="23.1" customHeight="1" x14ac:dyDescent="0.2">
      <c r="A5" s="7" t="s">
        <v>3</v>
      </c>
      <c r="B5" s="28" t="e">
        <f>ВВ!#REF!</f>
        <v>#REF!</v>
      </c>
    </row>
    <row r="6" spans="1:2" x14ac:dyDescent="0.2">
      <c r="A6" s="38" t="s">
        <v>4</v>
      </c>
    </row>
    <row r="7" spans="1:2" x14ac:dyDescent="0.2">
      <c r="A7" s="9">
        <v>1</v>
      </c>
      <c r="B7" s="10" t="e">
        <f>ВВ!#REF!*0.9</f>
        <v>#REF!</v>
      </c>
    </row>
    <row r="8" spans="1:2" x14ac:dyDescent="0.2">
      <c r="A8" s="9">
        <v>2</v>
      </c>
      <c r="B8" s="10" t="e">
        <f>ВВ!#REF!*0.9</f>
        <v>#REF!</v>
      </c>
    </row>
    <row r="9" spans="1:2" x14ac:dyDescent="0.2">
      <c r="A9" s="38" t="s">
        <v>5</v>
      </c>
      <c r="B9" s="10"/>
    </row>
    <row r="10" spans="1:2" x14ac:dyDescent="0.2">
      <c r="A10" s="9">
        <v>1</v>
      </c>
      <c r="B10" s="10" t="e">
        <f>ВВ!#REF!*0.9</f>
        <v>#REF!</v>
      </c>
    </row>
    <row r="11" spans="1:2" x14ac:dyDescent="0.2">
      <c r="A11" s="9">
        <v>2</v>
      </c>
      <c r="B11" s="10" t="e">
        <f>ВВ!#REF!*0.9</f>
        <v>#REF!</v>
      </c>
    </row>
    <row r="12" spans="1:2" x14ac:dyDescent="0.2">
      <c r="A12" s="38" t="s">
        <v>6</v>
      </c>
      <c r="B12" s="10"/>
    </row>
    <row r="13" spans="1:2" x14ac:dyDescent="0.2">
      <c r="A13" s="9">
        <v>1</v>
      </c>
      <c r="B13" s="10" t="e">
        <f>ВВ!#REF!*0.9</f>
        <v>#REF!</v>
      </c>
    </row>
    <row r="14" spans="1:2" x14ac:dyDescent="0.2">
      <c r="A14" s="9">
        <v>2</v>
      </c>
      <c r="B14" s="10" t="e">
        <f>ВВ!#REF!*0.9</f>
        <v>#REF!</v>
      </c>
    </row>
    <row r="15" spans="1:2" x14ac:dyDescent="0.2">
      <c r="A15" s="38" t="s">
        <v>7</v>
      </c>
      <c r="B15" s="10"/>
    </row>
    <row r="16" spans="1:2" x14ac:dyDescent="0.2">
      <c r="A16" s="9">
        <v>1</v>
      </c>
      <c r="B16" s="10" t="e">
        <f>ВВ!#REF!*0.9</f>
        <v>#REF!</v>
      </c>
    </row>
    <row r="17" spans="1:2" x14ac:dyDescent="0.2">
      <c r="A17" s="9">
        <v>2</v>
      </c>
      <c r="B17" s="10" t="e">
        <f>ВВ!#REF!*0.9</f>
        <v>#REF!</v>
      </c>
    </row>
    <row r="18" spans="1:2" x14ac:dyDescent="0.2">
      <c r="A18" s="38" t="s">
        <v>46</v>
      </c>
      <c r="B18" s="10"/>
    </row>
    <row r="19" spans="1:2" x14ac:dyDescent="0.2">
      <c r="A19" s="9">
        <v>1</v>
      </c>
      <c r="B19" s="10" t="e">
        <f>ВВ!#REF!*0.9</f>
        <v>#REF!</v>
      </c>
    </row>
    <row r="20" spans="1:2" x14ac:dyDescent="0.2">
      <c r="A20" s="9">
        <v>2</v>
      </c>
      <c r="B20" s="10" t="e">
        <f>ВВ!#REF!*0.9</f>
        <v>#REF!</v>
      </c>
    </row>
    <row r="21" spans="1:2" x14ac:dyDescent="0.2">
      <c r="A21" s="38" t="s">
        <v>47</v>
      </c>
      <c r="B21" s="10"/>
    </row>
    <row r="22" spans="1:2" x14ac:dyDescent="0.2">
      <c r="A22" s="9">
        <v>1</v>
      </c>
      <c r="B22" s="10" t="e">
        <f>ВВ!#REF!*0.9</f>
        <v>#REF!</v>
      </c>
    </row>
    <row r="23" spans="1:2" x14ac:dyDescent="0.2">
      <c r="A23" s="9">
        <v>2</v>
      </c>
      <c r="B23" s="10" t="e">
        <f>ВВ!#REF!*0.9</f>
        <v>#REF!</v>
      </c>
    </row>
    <row r="24" spans="1:2" x14ac:dyDescent="0.2">
      <c r="A24" s="38" t="s">
        <v>83</v>
      </c>
      <c r="B24" s="10"/>
    </row>
    <row r="25" spans="1:2" x14ac:dyDescent="0.2">
      <c r="A25" s="9" t="s">
        <v>32</v>
      </c>
      <c r="B25" s="10" t="e">
        <f>ВВ!#REF!*0.9</f>
        <v>#REF!</v>
      </c>
    </row>
    <row r="26" spans="1:2" ht="21.6" customHeight="1" x14ac:dyDescent="0.2">
      <c r="A26" s="29"/>
      <c r="B26" s="142"/>
    </row>
    <row r="27" spans="1:2" x14ac:dyDescent="0.2">
      <c r="A27" s="51" t="s">
        <v>74</v>
      </c>
    </row>
    <row r="28" spans="1:2" x14ac:dyDescent="0.2">
      <c r="A28" s="29"/>
      <c r="B28" s="28" t="e">
        <f t="shared" ref="B28" si="0">B4</f>
        <v>#REF!</v>
      </c>
    </row>
    <row r="29" spans="1:2" ht="35.450000000000003" customHeight="1" x14ac:dyDescent="0.2">
      <c r="A29" s="30" t="s">
        <v>3</v>
      </c>
      <c r="B29" s="28" t="e">
        <f t="shared" ref="B29" si="1">B5</f>
        <v>#REF!</v>
      </c>
    </row>
    <row r="30" spans="1:2" x14ac:dyDescent="0.2">
      <c r="A30" s="38" t="s">
        <v>4</v>
      </c>
    </row>
    <row r="31" spans="1:2" x14ac:dyDescent="0.2">
      <c r="A31" s="9">
        <v>1</v>
      </c>
      <c r="B31" s="10" t="e">
        <f t="shared" ref="B31" si="2">ROUND(B7*0.87,)</f>
        <v>#REF!</v>
      </c>
    </row>
    <row r="32" spans="1:2" x14ac:dyDescent="0.2">
      <c r="A32" s="9">
        <v>2</v>
      </c>
      <c r="B32" s="10" t="e">
        <f t="shared" ref="B32" si="3">ROUND(B8*0.87,)</f>
        <v>#REF!</v>
      </c>
    </row>
    <row r="33" spans="1:2" x14ac:dyDescent="0.2">
      <c r="A33" s="38" t="s">
        <v>5</v>
      </c>
      <c r="B33" s="10"/>
    </row>
    <row r="34" spans="1:2" x14ac:dyDescent="0.2">
      <c r="A34" s="9">
        <v>1</v>
      </c>
      <c r="B34" s="10" t="e">
        <f t="shared" ref="B34" si="4">ROUND(B10*0.87,)</f>
        <v>#REF!</v>
      </c>
    </row>
    <row r="35" spans="1:2" x14ac:dyDescent="0.2">
      <c r="A35" s="9">
        <v>2</v>
      </c>
      <c r="B35" s="10" t="e">
        <f t="shared" ref="B35" si="5">ROUND(B11*0.87,)</f>
        <v>#REF!</v>
      </c>
    </row>
    <row r="36" spans="1:2" x14ac:dyDescent="0.2">
      <c r="A36" s="38" t="s">
        <v>6</v>
      </c>
      <c r="B36" s="10"/>
    </row>
    <row r="37" spans="1:2" x14ac:dyDescent="0.2">
      <c r="A37" s="9">
        <v>1</v>
      </c>
      <c r="B37" s="10" t="e">
        <f t="shared" ref="B37" si="6">ROUND(B13*0.87,)</f>
        <v>#REF!</v>
      </c>
    </row>
    <row r="38" spans="1:2" x14ac:dyDescent="0.2">
      <c r="A38" s="9">
        <v>2</v>
      </c>
      <c r="B38" s="10" t="e">
        <f t="shared" ref="B38" si="7">ROUND(B14*0.87,)</f>
        <v>#REF!</v>
      </c>
    </row>
    <row r="39" spans="1:2" x14ac:dyDescent="0.2">
      <c r="A39" s="38" t="s">
        <v>7</v>
      </c>
      <c r="B39" s="10"/>
    </row>
    <row r="40" spans="1:2" x14ac:dyDescent="0.2">
      <c r="A40" s="9">
        <v>1</v>
      </c>
      <c r="B40" s="10" t="e">
        <f t="shared" ref="B40" si="8">ROUND(B16*0.87,)</f>
        <v>#REF!</v>
      </c>
    </row>
    <row r="41" spans="1:2" x14ac:dyDescent="0.2">
      <c r="A41" s="9">
        <v>2</v>
      </c>
      <c r="B41" s="10" t="e">
        <f t="shared" ref="B41" si="9">ROUND(B17*0.87,)</f>
        <v>#REF!</v>
      </c>
    </row>
    <row r="42" spans="1:2" x14ac:dyDescent="0.2">
      <c r="A42" s="38" t="s">
        <v>46</v>
      </c>
      <c r="B42" s="10"/>
    </row>
    <row r="43" spans="1:2" x14ac:dyDescent="0.2">
      <c r="A43" s="9">
        <v>1</v>
      </c>
      <c r="B43" s="10" t="e">
        <f t="shared" ref="B43" si="10">ROUND(B19*0.87,)</f>
        <v>#REF!</v>
      </c>
    </row>
    <row r="44" spans="1:2" x14ac:dyDescent="0.2">
      <c r="A44" s="9">
        <v>2</v>
      </c>
      <c r="B44" s="10" t="e">
        <f t="shared" ref="B44" si="11">ROUND(B20*0.87,)</f>
        <v>#REF!</v>
      </c>
    </row>
    <row r="45" spans="1:2" x14ac:dyDescent="0.2">
      <c r="A45" s="38" t="s">
        <v>47</v>
      </c>
      <c r="B45" s="10"/>
    </row>
    <row r="46" spans="1:2" x14ac:dyDescent="0.2">
      <c r="A46" s="9">
        <v>1</v>
      </c>
      <c r="B46" s="10" t="e">
        <f t="shared" ref="B46" si="12">ROUND(B22*0.87,)</f>
        <v>#REF!</v>
      </c>
    </row>
    <row r="47" spans="1:2" x14ac:dyDescent="0.2">
      <c r="A47" s="9">
        <v>2</v>
      </c>
      <c r="B47" s="10" t="e">
        <f t="shared" ref="B47" si="13">ROUND(B23*0.87,)</f>
        <v>#REF!</v>
      </c>
    </row>
    <row r="48" spans="1:2" x14ac:dyDescent="0.2">
      <c r="A48" s="38" t="s">
        <v>83</v>
      </c>
      <c r="B48" s="10"/>
    </row>
    <row r="49" spans="1:2" x14ac:dyDescent="0.2">
      <c r="A49" s="9" t="s">
        <v>32</v>
      </c>
      <c r="B49" s="10" t="e">
        <f t="shared" ref="B49" si="14">ROUND(B25*0.87,)</f>
        <v>#REF!</v>
      </c>
    </row>
    <row r="51" spans="1:2" ht="158.44999999999999" customHeight="1" x14ac:dyDescent="0.2">
      <c r="A51" s="12" t="s">
        <v>251</v>
      </c>
    </row>
    <row r="52" spans="1:2" x14ac:dyDescent="0.2">
      <c r="A52" s="55" t="s">
        <v>93</v>
      </c>
    </row>
    <row r="53" spans="1:2" x14ac:dyDescent="0.2">
      <c r="A53" s="124" t="s">
        <v>252</v>
      </c>
    </row>
    <row r="54" spans="1:2" x14ac:dyDescent="0.2">
      <c r="A54" s="124" t="s">
        <v>253</v>
      </c>
    </row>
    <row r="56" spans="1:2" x14ac:dyDescent="0.2">
      <c r="A56" s="55" t="s">
        <v>23</v>
      </c>
    </row>
    <row r="58" spans="1:2" x14ac:dyDescent="0.2">
      <c r="A58" s="17" t="s">
        <v>122</v>
      </c>
    </row>
    <row r="59" spans="1:2" x14ac:dyDescent="0.2">
      <c r="A59" s="18" t="s">
        <v>9</v>
      </c>
    </row>
    <row r="60" spans="1:2" x14ac:dyDescent="0.2">
      <c r="A60" s="18" t="s">
        <v>10</v>
      </c>
    </row>
    <row r="61" spans="1:2" ht="24" x14ac:dyDescent="0.2">
      <c r="A61" s="19" t="s">
        <v>11</v>
      </c>
    </row>
    <row r="62" spans="1:2" x14ac:dyDescent="0.2">
      <c r="A62" s="46" t="s">
        <v>12</v>
      </c>
    </row>
    <row r="63" spans="1:2" ht="24" x14ac:dyDescent="0.2">
      <c r="A63" s="19" t="s">
        <v>211</v>
      </c>
    </row>
    <row r="65" spans="1:1" ht="25.5" x14ac:dyDescent="0.2">
      <c r="A65" s="140" t="s">
        <v>187</v>
      </c>
    </row>
    <row r="66" spans="1:1" ht="45" x14ac:dyDescent="0.2">
      <c r="A66" s="141" t="s">
        <v>254</v>
      </c>
    </row>
    <row r="67" spans="1:1" ht="22.5" x14ac:dyDescent="0.2">
      <c r="A67" s="141" t="s">
        <v>255</v>
      </c>
    </row>
    <row r="68" spans="1:1" ht="76.5" customHeight="1" x14ac:dyDescent="0.2">
      <c r="A68" s="141" t="s">
        <v>256</v>
      </c>
    </row>
    <row r="69" spans="1:1" ht="22.5" x14ac:dyDescent="0.2">
      <c r="A69" s="141" t="s">
        <v>257</v>
      </c>
    </row>
    <row r="70" spans="1:1" ht="22.5" x14ac:dyDescent="0.2">
      <c r="A70" s="141" t="s">
        <v>258</v>
      </c>
    </row>
    <row r="71" spans="1:1" ht="33.75" x14ac:dyDescent="0.2">
      <c r="A71" s="141" t="s">
        <v>259</v>
      </c>
    </row>
    <row r="72" spans="1:1" ht="33.75" x14ac:dyDescent="0.2">
      <c r="A72" s="141" t="s">
        <v>260</v>
      </c>
    </row>
    <row r="73" spans="1:1" ht="42" x14ac:dyDescent="0.2">
      <c r="A73" s="22" t="s">
        <v>137</v>
      </c>
    </row>
    <row r="74" spans="1:1" ht="21" x14ac:dyDescent="0.2">
      <c r="A74" s="23" t="s">
        <v>138</v>
      </c>
    </row>
    <row r="75" spans="1:1" ht="53.25" x14ac:dyDescent="0.2">
      <c r="A75" s="24" t="s">
        <v>139</v>
      </c>
    </row>
    <row r="76" spans="1:1" ht="31.5" x14ac:dyDescent="0.2">
      <c r="A76" s="25" t="s">
        <v>140</v>
      </c>
    </row>
    <row r="78" spans="1:1" x14ac:dyDescent="0.2">
      <c r="A78" s="26" t="s">
        <v>20</v>
      </c>
    </row>
    <row r="79" spans="1:1" ht="24" x14ac:dyDescent="0.2">
      <c r="A79" s="27" t="s">
        <v>141</v>
      </c>
    </row>
    <row r="80" spans="1:1" ht="24" x14ac:dyDescent="0.2">
      <c r="A80" s="27" t="s">
        <v>142</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B55"/>
  <sheetViews>
    <sheetView zoomScale="90" zoomScaleNormal="90" workbookViewId="0">
      <selection activeCell="B1" sqref="B1:D1048576"/>
    </sheetView>
  </sheetViews>
  <sheetFormatPr defaultColWidth="8.7109375" defaultRowHeight="12.75" x14ac:dyDescent="0.2"/>
  <cols>
    <col min="1" max="1" width="72.5703125" style="1" customWidth="1"/>
    <col min="2" max="2" width="9.7109375" style="1" customWidth="1"/>
    <col min="3" max="16384" width="8.7109375" style="1"/>
  </cols>
  <sheetData>
    <row r="1" spans="1:2" x14ac:dyDescent="0.2">
      <c r="A1" s="2" t="s">
        <v>113</v>
      </c>
    </row>
    <row r="2" spans="1:2" x14ac:dyDescent="0.2">
      <c r="A2" s="4" t="s">
        <v>182</v>
      </c>
    </row>
    <row r="3" spans="1:2" x14ac:dyDescent="0.2">
      <c r="A3" s="4" t="s">
        <v>2</v>
      </c>
    </row>
    <row r="4" spans="1:2" x14ac:dyDescent="0.2">
      <c r="A4" s="5"/>
      <c r="B4" s="28" t="e">
        <f>ВВ!#REF!</f>
        <v>#REF!</v>
      </c>
    </row>
    <row r="5" spans="1:2" ht="23.1" customHeight="1" x14ac:dyDescent="0.2">
      <c r="A5" s="7" t="s">
        <v>3</v>
      </c>
      <c r="B5" s="28" t="e">
        <f>ВВ!#REF!</f>
        <v>#REF!</v>
      </c>
    </row>
    <row r="6" spans="1:2" x14ac:dyDescent="0.2">
      <c r="A6" s="38" t="s">
        <v>4</v>
      </c>
    </row>
    <row r="7" spans="1:2" x14ac:dyDescent="0.2">
      <c r="A7" s="9">
        <v>1</v>
      </c>
      <c r="B7" s="10" t="e">
        <f>ВВ!#REF!*0.9</f>
        <v>#REF!</v>
      </c>
    </row>
    <row r="8" spans="1:2" x14ac:dyDescent="0.2">
      <c r="A8" s="9">
        <v>2</v>
      </c>
      <c r="B8" s="10" t="e">
        <f>ВВ!#REF!*0.9</f>
        <v>#REF!</v>
      </c>
    </row>
    <row r="9" spans="1:2" x14ac:dyDescent="0.2">
      <c r="A9" s="38" t="s">
        <v>5</v>
      </c>
      <c r="B9" s="10"/>
    </row>
    <row r="10" spans="1:2" x14ac:dyDescent="0.2">
      <c r="A10" s="9">
        <v>1</v>
      </c>
      <c r="B10" s="10" t="e">
        <f>ВВ!#REF!*0.9</f>
        <v>#REF!</v>
      </c>
    </row>
    <row r="11" spans="1:2" x14ac:dyDescent="0.2">
      <c r="A11" s="9">
        <v>2</v>
      </c>
      <c r="B11" s="10" t="e">
        <f>ВВ!#REF!*0.9</f>
        <v>#REF!</v>
      </c>
    </row>
    <row r="12" spans="1:2" x14ac:dyDescent="0.2">
      <c r="A12" s="38" t="s">
        <v>6</v>
      </c>
      <c r="B12" s="10"/>
    </row>
    <row r="13" spans="1:2" x14ac:dyDescent="0.2">
      <c r="A13" s="9">
        <v>1</v>
      </c>
      <c r="B13" s="10" t="e">
        <f>ВВ!#REF!*0.9</f>
        <v>#REF!</v>
      </c>
    </row>
    <row r="14" spans="1:2" x14ac:dyDescent="0.2">
      <c r="A14" s="9">
        <v>2</v>
      </c>
      <c r="B14" s="10" t="e">
        <f>ВВ!#REF!*0.9</f>
        <v>#REF!</v>
      </c>
    </row>
    <row r="15" spans="1:2" x14ac:dyDescent="0.2">
      <c r="A15" s="38" t="s">
        <v>7</v>
      </c>
      <c r="B15" s="10"/>
    </row>
    <row r="16" spans="1:2" x14ac:dyDescent="0.2">
      <c r="A16" s="9">
        <v>1</v>
      </c>
      <c r="B16" s="10" t="e">
        <f>ВВ!#REF!*0.9</f>
        <v>#REF!</v>
      </c>
    </row>
    <row r="17" spans="1:2" x14ac:dyDescent="0.2">
      <c r="A17" s="9">
        <v>2</v>
      </c>
      <c r="B17" s="10" t="e">
        <f>ВВ!#REF!*0.9</f>
        <v>#REF!</v>
      </c>
    </row>
    <row r="18" spans="1:2" x14ac:dyDescent="0.2">
      <c r="A18" s="38" t="s">
        <v>46</v>
      </c>
      <c r="B18" s="10"/>
    </row>
    <row r="19" spans="1:2" x14ac:dyDescent="0.2">
      <c r="A19" s="9">
        <v>1</v>
      </c>
      <c r="B19" s="10" t="e">
        <f>ВВ!#REF!*0.9</f>
        <v>#REF!</v>
      </c>
    </row>
    <row r="20" spans="1:2" x14ac:dyDescent="0.2">
      <c r="A20" s="9">
        <v>2</v>
      </c>
      <c r="B20" s="10" t="e">
        <f>ВВ!#REF!*0.9</f>
        <v>#REF!</v>
      </c>
    </row>
    <row r="21" spans="1:2" x14ac:dyDescent="0.2">
      <c r="A21" s="38" t="s">
        <v>47</v>
      </c>
      <c r="B21" s="10"/>
    </row>
    <row r="22" spans="1:2" x14ac:dyDescent="0.2">
      <c r="A22" s="9">
        <v>1</v>
      </c>
      <c r="B22" s="10" t="e">
        <f>ВВ!#REF!*0.9</f>
        <v>#REF!</v>
      </c>
    </row>
    <row r="23" spans="1:2" x14ac:dyDescent="0.2">
      <c r="A23" s="9">
        <v>2</v>
      </c>
      <c r="B23" s="10" t="e">
        <f>ВВ!#REF!*0.9</f>
        <v>#REF!</v>
      </c>
    </row>
    <row r="24" spans="1:2" x14ac:dyDescent="0.2">
      <c r="A24" s="38" t="s">
        <v>83</v>
      </c>
      <c r="B24" s="10"/>
    </row>
    <row r="25" spans="1:2" x14ac:dyDescent="0.2">
      <c r="A25" s="9" t="s">
        <v>32</v>
      </c>
      <c r="B25" s="10" t="e">
        <f>ВВ!#REF!*0.9</f>
        <v>#REF!</v>
      </c>
    </row>
    <row r="26" spans="1:2" ht="158.44999999999999" customHeight="1" x14ac:dyDescent="0.2">
      <c r="A26" s="12" t="s">
        <v>251</v>
      </c>
    </row>
    <row r="27" spans="1:2" x14ac:dyDescent="0.2">
      <c r="A27" s="55" t="s">
        <v>93</v>
      </c>
    </row>
    <row r="28" spans="1:2" x14ac:dyDescent="0.2">
      <c r="A28" s="124" t="s">
        <v>252</v>
      </c>
    </row>
    <row r="29" spans="1:2" x14ac:dyDescent="0.2">
      <c r="A29" s="124" t="s">
        <v>253</v>
      </c>
    </row>
    <row r="31" spans="1:2" x14ac:dyDescent="0.2">
      <c r="A31" s="55" t="s">
        <v>23</v>
      </c>
    </row>
    <row r="33" spans="1:1" x14ac:dyDescent="0.2">
      <c r="A33" s="17" t="s">
        <v>122</v>
      </c>
    </row>
    <row r="34" spans="1:1" x14ac:dyDescent="0.2">
      <c r="A34" s="18" t="s">
        <v>9</v>
      </c>
    </row>
    <row r="35" spans="1:1" x14ac:dyDescent="0.2">
      <c r="A35" s="18" t="s">
        <v>10</v>
      </c>
    </row>
    <row r="36" spans="1:1" ht="24" x14ac:dyDescent="0.2">
      <c r="A36" s="19" t="s">
        <v>11</v>
      </c>
    </row>
    <row r="37" spans="1:1" x14ac:dyDescent="0.2">
      <c r="A37" s="46" t="s">
        <v>12</v>
      </c>
    </row>
    <row r="38" spans="1:1" ht="24" x14ac:dyDescent="0.2">
      <c r="A38" s="19" t="s">
        <v>211</v>
      </c>
    </row>
    <row r="40" spans="1:1" ht="25.5" x14ac:dyDescent="0.2">
      <c r="A40" s="140" t="s">
        <v>187</v>
      </c>
    </row>
    <row r="41" spans="1:1" ht="45" x14ac:dyDescent="0.2">
      <c r="A41" s="141" t="s">
        <v>254</v>
      </c>
    </row>
    <row r="42" spans="1:1" ht="22.5" x14ac:dyDescent="0.2">
      <c r="A42" s="141" t="s">
        <v>255</v>
      </c>
    </row>
    <row r="43" spans="1:1" ht="76.5" customHeight="1" x14ac:dyDescent="0.2">
      <c r="A43" s="141" t="s">
        <v>256</v>
      </c>
    </row>
    <row r="44" spans="1:1" ht="22.5" x14ac:dyDescent="0.2">
      <c r="A44" s="141" t="s">
        <v>257</v>
      </c>
    </row>
    <row r="45" spans="1:1" ht="22.5" x14ac:dyDescent="0.2">
      <c r="A45" s="141" t="s">
        <v>258</v>
      </c>
    </row>
    <row r="46" spans="1:1" ht="33.75" x14ac:dyDescent="0.2">
      <c r="A46" s="141" t="s">
        <v>259</v>
      </c>
    </row>
    <row r="47" spans="1:1" ht="33.75" x14ac:dyDescent="0.2">
      <c r="A47" s="141" t="s">
        <v>260</v>
      </c>
    </row>
    <row r="48" spans="1:1" ht="42" x14ac:dyDescent="0.2">
      <c r="A48" s="22" t="s">
        <v>137</v>
      </c>
    </row>
    <row r="49" spans="1:1" ht="21" x14ac:dyDescent="0.2">
      <c r="A49" s="23" t="s">
        <v>138</v>
      </c>
    </row>
    <row r="50" spans="1:1" ht="53.25" x14ac:dyDescent="0.2">
      <c r="A50" s="24" t="s">
        <v>139</v>
      </c>
    </row>
    <row r="51" spans="1:1" ht="31.5" x14ac:dyDescent="0.2">
      <c r="A51" s="25" t="s">
        <v>140</v>
      </c>
    </row>
    <row r="53" spans="1:1" x14ac:dyDescent="0.2">
      <c r="A53" s="26" t="s">
        <v>20</v>
      </c>
    </row>
    <row r="54" spans="1:1" ht="24" x14ac:dyDescent="0.2">
      <c r="A54" s="27" t="s">
        <v>141</v>
      </c>
    </row>
    <row r="55" spans="1:1" ht="24" x14ac:dyDescent="0.2">
      <c r="A55" s="27" t="s">
        <v>142</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FF00"/>
    <pageSetUpPr fitToPage="1"/>
  </sheetPr>
  <dimension ref="A1:BB79"/>
  <sheetViews>
    <sheetView zoomScale="90" zoomScaleNormal="90" workbookViewId="0">
      <pane xSplit="1" topLeftCell="B1" activePane="topRight" state="frozen"/>
      <selection pane="topRight" activeCell="B1" sqref="B1:F1048576"/>
    </sheetView>
  </sheetViews>
  <sheetFormatPr defaultColWidth="9" defaultRowHeight="12" x14ac:dyDescent="0.2"/>
  <cols>
    <col min="1" max="1" width="92.140625" style="33" customWidth="1"/>
    <col min="2" max="16384" width="9" style="33"/>
  </cols>
  <sheetData>
    <row r="1" spans="1:54" ht="11.45" customHeight="1" x14ac:dyDescent="0.2">
      <c r="A1" s="2" t="s">
        <v>0</v>
      </c>
    </row>
    <row r="2" spans="1:54" ht="11.45" customHeight="1" x14ac:dyDescent="0.2">
      <c r="A2" s="34"/>
    </row>
    <row r="3" spans="1:54" ht="11.45" customHeight="1" x14ac:dyDescent="0.2">
      <c r="A3" s="2"/>
    </row>
    <row r="4" spans="1:54" ht="11.45" customHeight="1" x14ac:dyDescent="0.2">
      <c r="A4" s="35" t="s">
        <v>2</v>
      </c>
      <c r="B4" s="88" t="e">
        <f>ВВ!#REF!</f>
        <v>#REF!</v>
      </c>
      <c r="C4" s="88" t="e">
        <f>ВВ!#REF!</f>
        <v>#REF!</v>
      </c>
      <c r="D4" s="88" t="e">
        <f>ВВ!#REF!</f>
        <v>#REF!</v>
      </c>
      <c r="E4" s="88" t="e">
        <f>ВВ!#REF!</f>
        <v>#REF!</v>
      </c>
      <c r="F4" s="88" t="e">
        <f>ВВ!#REF!</f>
        <v>#REF!</v>
      </c>
      <c r="G4" s="88" t="e">
        <f>ВВ!#REF!</f>
        <v>#REF!</v>
      </c>
      <c r="H4" s="88" t="e">
        <f>ВВ!#REF!</f>
        <v>#REF!</v>
      </c>
      <c r="I4" s="88" t="e">
        <f>ВВ!#REF!</f>
        <v>#REF!</v>
      </c>
      <c r="J4" s="88" t="e">
        <f>ВВ!#REF!</f>
        <v>#REF!</v>
      </c>
      <c r="K4" s="88" t="e">
        <f>ВВ!#REF!</f>
        <v>#REF!</v>
      </c>
      <c r="L4" s="88" t="e">
        <f>ВВ!#REF!</f>
        <v>#REF!</v>
      </c>
      <c r="M4" s="88" t="e">
        <f>ВВ!#REF!</f>
        <v>#REF!</v>
      </c>
      <c r="N4" s="88" t="e">
        <f>ВВ!#REF!</f>
        <v>#REF!</v>
      </c>
      <c r="O4" s="88" t="e">
        <f>ВВ!#REF!</f>
        <v>#REF!</v>
      </c>
      <c r="P4" s="88" t="e">
        <f>ВВ!#REF!</f>
        <v>#REF!</v>
      </c>
      <c r="Q4" s="88" t="e">
        <f>ВВ!#REF!</f>
        <v>#REF!</v>
      </c>
      <c r="R4" s="88" t="e">
        <f>ВВ!#REF!</f>
        <v>#REF!</v>
      </c>
      <c r="S4" s="88" t="e">
        <f>ВВ!#REF!</f>
        <v>#REF!</v>
      </c>
      <c r="T4" s="88" t="e">
        <f>ВВ!#REF!</f>
        <v>#REF!</v>
      </c>
      <c r="U4" s="88" t="e">
        <f>ВВ!#REF!</f>
        <v>#REF!</v>
      </c>
      <c r="V4" s="88" t="e">
        <f>ВВ!#REF!</f>
        <v>#REF!</v>
      </c>
      <c r="W4" s="88" t="e">
        <f>ВВ!#REF!</f>
        <v>#REF!</v>
      </c>
      <c r="X4" s="88" t="e">
        <f>ВВ!#REF!</f>
        <v>#REF!</v>
      </c>
      <c r="Y4" s="88" t="e">
        <f>ВВ!#REF!</f>
        <v>#REF!</v>
      </c>
      <c r="Z4" s="88" t="e">
        <f>ВВ!#REF!</f>
        <v>#REF!</v>
      </c>
      <c r="AA4" s="88" t="e">
        <f>ВВ!#REF!</f>
        <v>#REF!</v>
      </c>
      <c r="AB4" s="88" t="e">
        <f>ВВ!#REF!</f>
        <v>#REF!</v>
      </c>
      <c r="AC4" s="88" t="e">
        <f>ВВ!#REF!</f>
        <v>#REF!</v>
      </c>
      <c r="AD4" s="88" t="e">
        <f>ВВ!#REF!</f>
        <v>#REF!</v>
      </c>
      <c r="AE4" s="88" t="e">
        <f>ВВ!#REF!</f>
        <v>#REF!</v>
      </c>
      <c r="AF4" s="88" t="e">
        <f>ВВ!#REF!</f>
        <v>#REF!</v>
      </c>
      <c r="AG4" s="88" t="e">
        <f>ВВ!#REF!</f>
        <v>#REF!</v>
      </c>
      <c r="AH4" s="88" t="e">
        <f>ВВ!#REF!</f>
        <v>#REF!</v>
      </c>
      <c r="AI4" s="88" t="e">
        <f>ВВ!#REF!</f>
        <v>#REF!</v>
      </c>
      <c r="AJ4" s="88" t="e">
        <f>ВВ!#REF!</f>
        <v>#REF!</v>
      </c>
      <c r="AK4" s="88" t="e">
        <f>ВВ!#REF!</f>
        <v>#REF!</v>
      </c>
      <c r="AL4" s="88" t="e">
        <f>ВВ!#REF!</f>
        <v>#REF!</v>
      </c>
      <c r="AM4" s="88" t="e">
        <f>ВВ!#REF!</f>
        <v>#REF!</v>
      </c>
      <c r="AN4" s="88" t="e">
        <f>ВВ!#REF!</f>
        <v>#REF!</v>
      </c>
      <c r="AO4" s="88" t="e">
        <f>ВВ!#REF!</f>
        <v>#REF!</v>
      </c>
      <c r="AP4" s="88" t="e">
        <f>ВВ!#REF!</f>
        <v>#REF!</v>
      </c>
      <c r="AQ4" s="88" t="e">
        <f>ВВ!#REF!</f>
        <v>#REF!</v>
      </c>
      <c r="AR4" s="88" t="e">
        <f>ВВ!#REF!</f>
        <v>#REF!</v>
      </c>
      <c r="AS4" s="88" t="e">
        <f>ВВ!#REF!</f>
        <v>#REF!</v>
      </c>
      <c r="AT4" s="88" t="e">
        <f>ВВ!#REF!</f>
        <v>#REF!</v>
      </c>
      <c r="AU4" s="88" t="e">
        <f>ВВ!#REF!</f>
        <v>#REF!</v>
      </c>
      <c r="AV4" s="88" t="e">
        <f>ВВ!#REF!</f>
        <v>#REF!</v>
      </c>
      <c r="AW4" s="88" t="e">
        <f>ВВ!#REF!</f>
        <v>#REF!</v>
      </c>
      <c r="AX4" s="88" t="e">
        <f>ВВ!#REF!</f>
        <v>#REF!</v>
      </c>
      <c r="AY4" s="88" t="e">
        <f>ВВ!#REF!</f>
        <v>#REF!</v>
      </c>
      <c r="AZ4" s="88" t="e">
        <f>ВВ!#REF!</f>
        <v>#REF!</v>
      </c>
      <c r="BA4" s="88" t="e">
        <f>ВВ!#REF!</f>
        <v>#REF!</v>
      </c>
      <c r="BB4" s="88" t="e">
        <f>ВВ!#REF!</f>
        <v>#REF!</v>
      </c>
    </row>
    <row r="5" spans="1:54" s="31" customFormat="1" ht="22.35" customHeight="1" x14ac:dyDescent="0.2">
      <c r="A5" s="37" t="s">
        <v>3</v>
      </c>
      <c r="B5" s="88" t="e">
        <f>ВВ!#REF!</f>
        <v>#REF!</v>
      </c>
      <c r="C5" s="88" t="e">
        <f>ВВ!#REF!</f>
        <v>#REF!</v>
      </c>
      <c r="D5" s="88" t="e">
        <f>ВВ!#REF!</f>
        <v>#REF!</v>
      </c>
      <c r="E5" s="88" t="e">
        <f>ВВ!#REF!</f>
        <v>#REF!</v>
      </c>
      <c r="F5" s="88" t="e">
        <f>ВВ!#REF!</f>
        <v>#REF!</v>
      </c>
      <c r="G5" s="88" t="e">
        <f>ВВ!#REF!</f>
        <v>#REF!</v>
      </c>
      <c r="H5" s="88" t="e">
        <f>ВВ!#REF!</f>
        <v>#REF!</v>
      </c>
      <c r="I5" s="88" t="e">
        <f>ВВ!#REF!</f>
        <v>#REF!</v>
      </c>
      <c r="J5" s="88" t="e">
        <f>ВВ!#REF!</f>
        <v>#REF!</v>
      </c>
      <c r="K5" s="88" t="e">
        <f>ВВ!#REF!</f>
        <v>#REF!</v>
      </c>
      <c r="L5" s="88" t="e">
        <f>ВВ!#REF!</f>
        <v>#REF!</v>
      </c>
      <c r="M5" s="88" t="e">
        <f>ВВ!#REF!</f>
        <v>#REF!</v>
      </c>
      <c r="N5" s="88" t="e">
        <f>ВВ!#REF!</f>
        <v>#REF!</v>
      </c>
      <c r="O5" s="88" t="e">
        <f>ВВ!#REF!</f>
        <v>#REF!</v>
      </c>
      <c r="P5" s="88" t="e">
        <f>ВВ!#REF!</f>
        <v>#REF!</v>
      </c>
      <c r="Q5" s="88" t="e">
        <f>ВВ!#REF!</f>
        <v>#REF!</v>
      </c>
      <c r="R5" s="88" t="e">
        <f>ВВ!#REF!</f>
        <v>#REF!</v>
      </c>
      <c r="S5" s="88" t="e">
        <f>ВВ!#REF!</f>
        <v>#REF!</v>
      </c>
      <c r="T5" s="88" t="e">
        <f>ВВ!#REF!</f>
        <v>#REF!</v>
      </c>
      <c r="U5" s="88" t="e">
        <f>ВВ!#REF!</f>
        <v>#REF!</v>
      </c>
      <c r="V5" s="88" t="e">
        <f>ВВ!#REF!</f>
        <v>#REF!</v>
      </c>
      <c r="W5" s="88" t="e">
        <f>ВВ!#REF!</f>
        <v>#REF!</v>
      </c>
      <c r="X5" s="88" t="e">
        <f>ВВ!#REF!</f>
        <v>#REF!</v>
      </c>
      <c r="Y5" s="88" t="e">
        <f>ВВ!#REF!</f>
        <v>#REF!</v>
      </c>
      <c r="Z5" s="88" t="e">
        <f>ВВ!#REF!</f>
        <v>#REF!</v>
      </c>
      <c r="AA5" s="88" t="e">
        <f>ВВ!#REF!</f>
        <v>#REF!</v>
      </c>
      <c r="AB5" s="88" t="e">
        <f>ВВ!#REF!</f>
        <v>#REF!</v>
      </c>
      <c r="AC5" s="88" t="e">
        <f>ВВ!#REF!</f>
        <v>#REF!</v>
      </c>
      <c r="AD5" s="88" t="e">
        <f>ВВ!#REF!</f>
        <v>#REF!</v>
      </c>
      <c r="AE5" s="88" t="e">
        <f>ВВ!#REF!</f>
        <v>#REF!</v>
      </c>
      <c r="AF5" s="88" t="e">
        <f>ВВ!#REF!</f>
        <v>#REF!</v>
      </c>
      <c r="AG5" s="88" t="e">
        <f>ВВ!#REF!</f>
        <v>#REF!</v>
      </c>
      <c r="AH5" s="88" t="e">
        <f>ВВ!#REF!</f>
        <v>#REF!</v>
      </c>
      <c r="AI5" s="88" t="e">
        <f>ВВ!#REF!</f>
        <v>#REF!</v>
      </c>
      <c r="AJ5" s="88" t="e">
        <f>ВВ!#REF!</f>
        <v>#REF!</v>
      </c>
      <c r="AK5" s="88" t="e">
        <f>ВВ!#REF!</f>
        <v>#REF!</v>
      </c>
      <c r="AL5" s="88" t="e">
        <f>ВВ!#REF!</f>
        <v>#REF!</v>
      </c>
      <c r="AM5" s="88">
        <f>ВВ!B4</f>
        <v>46108</v>
      </c>
      <c r="AN5" s="88">
        <f>ВВ!C4</f>
        <v>46109</v>
      </c>
      <c r="AO5" s="88">
        <f>ВВ!D4</f>
        <v>46110</v>
      </c>
      <c r="AP5" s="88">
        <f>ВВ!E4</f>
        <v>46111</v>
      </c>
      <c r="AQ5" s="88">
        <f>ВВ!F4</f>
        <v>46112</v>
      </c>
      <c r="AR5" s="88">
        <f>ВВ!G4</f>
        <v>46113</v>
      </c>
      <c r="AS5" s="88">
        <f>ВВ!H4</f>
        <v>46114</v>
      </c>
      <c r="AT5" s="88">
        <f>ВВ!I4</f>
        <v>46115</v>
      </c>
      <c r="AU5" s="88">
        <f>ВВ!J4</f>
        <v>46116</v>
      </c>
      <c r="AV5" s="88">
        <f>ВВ!K4</f>
        <v>46117</v>
      </c>
      <c r="AW5" s="88">
        <f>ВВ!L4</f>
        <v>46118</v>
      </c>
      <c r="AX5" s="88">
        <f>ВВ!M4</f>
        <v>46119</v>
      </c>
      <c r="AY5" s="88">
        <f>ВВ!N4</f>
        <v>46120</v>
      </c>
      <c r="AZ5" s="88">
        <f>ВВ!O4</f>
        <v>46121</v>
      </c>
      <c r="BA5" s="88">
        <f>ВВ!P4</f>
        <v>46122</v>
      </c>
      <c r="BB5" s="88">
        <f>ВВ!Q4</f>
        <v>46123</v>
      </c>
    </row>
    <row r="6" spans="1:54" ht="10.7" customHeight="1" x14ac:dyDescent="0.2">
      <c r="A6" s="38" t="s">
        <v>4</v>
      </c>
      <c r="B6" s="63"/>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row>
    <row r="7" spans="1:54" ht="10.7" customHeight="1" x14ac:dyDescent="0.2">
      <c r="A7" s="9">
        <v>1</v>
      </c>
      <c r="B7" s="66" t="e">
        <f>ВВ!#REF!*0.9</f>
        <v>#REF!</v>
      </c>
      <c r="C7" s="66" t="e">
        <f>ВВ!#REF!*0.9</f>
        <v>#REF!</v>
      </c>
      <c r="D7" s="66" t="e">
        <f>ВВ!#REF!*0.9</f>
        <v>#REF!</v>
      </c>
      <c r="E7" s="66" t="e">
        <f>ВВ!#REF!*0.9</f>
        <v>#REF!</v>
      </c>
      <c r="F7" s="66" t="e">
        <f>ВВ!#REF!*0.9</f>
        <v>#REF!</v>
      </c>
      <c r="G7" s="66" t="e">
        <f>ВВ!#REF!*0.9</f>
        <v>#REF!</v>
      </c>
      <c r="H7" s="66" t="e">
        <f>ВВ!#REF!*0.9</f>
        <v>#REF!</v>
      </c>
      <c r="I7" s="66" t="e">
        <f>ВВ!#REF!*0.9</f>
        <v>#REF!</v>
      </c>
      <c r="J7" s="66" t="e">
        <f>ВВ!#REF!*0.9</f>
        <v>#REF!</v>
      </c>
      <c r="K7" s="66" t="e">
        <f>ВВ!#REF!*0.9</f>
        <v>#REF!</v>
      </c>
      <c r="L7" s="66" t="e">
        <f>ВВ!#REF!*0.9</f>
        <v>#REF!</v>
      </c>
      <c r="M7" s="66" t="e">
        <f>ВВ!#REF!*0.9</f>
        <v>#REF!</v>
      </c>
      <c r="N7" s="66" t="e">
        <f>ВВ!#REF!*0.9</f>
        <v>#REF!</v>
      </c>
      <c r="O7" s="66" t="e">
        <f>ВВ!#REF!*0.9</f>
        <v>#REF!</v>
      </c>
      <c r="P7" s="66" t="e">
        <f>ВВ!#REF!*0.9</f>
        <v>#REF!</v>
      </c>
      <c r="Q7" s="66" t="e">
        <f>ВВ!#REF!*0.9</f>
        <v>#REF!</v>
      </c>
      <c r="R7" s="66" t="e">
        <f>ВВ!#REF!*0.9</f>
        <v>#REF!</v>
      </c>
      <c r="S7" s="66" t="e">
        <f>ВВ!#REF!*0.9</f>
        <v>#REF!</v>
      </c>
      <c r="T7" s="66" t="e">
        <f>ВВ!#REF!*0.9</f>
        <v>#REF!</v>
      </c>
      <c r="U7" s="66" t="e">
        <f>ВВ!#REF!*0.9</f>
        <v>#REF!</v>
      </c>
      <c r="V7" s="66" t="e">
        <f>ВВ!#REF!*0.9</f>
        <v>#REF!</v>
      </c>
      <c r="W7" s="66" t="e">
        <f>ВВ!#REF!*0.9</f>
        <v>#REF!</v>
      </c>
      <c r="X7" s="66" t="e">
        <f>ВВ!#REF!*0.9</f>
        <v>#REF!</v>
      </c>
      <c r="Y7" s="66" t="e">
        <f>ВВ!#REF!*0.9</f>
        <v>#REF!</v>
      </c>
      <c r="Z7" s="66" t="e">
        <f>ВВ!#REF!*0.9</f>
        <v>#REF!</v>
      </c>
      <c r="AA7" s="66" t="e">
        <f>ВВ!#REF!*0.9</f>
        <v>#REF!</v>
      </c>
      <c r="AB7" s="66" t="e">
        <f>ВВ!#REF!*0.9</f>
        <v>#REF!</v>
      </c>
      <c r="AC7" s="66" t="e">
        <f>ВВ!#REF!*0.9</f>
        <v>#REF!</v>
      </c>
      <c r="AD7" s="66" t="e">
        <f>ВВ!#REF!*0.9</f>
        <v>#REF!</v>
      </c>
      <c r="AE7" s="66" t="e">
        <f>ВВ!#REF!*0.9</f>
        <v>#REF!</v>
      </c>
      <c r="AF7" s="66" t="e">
        <f>ВВ!#REF!*0.9</f>
        <v>#REF!</v>
      </c>
      <c r="AG7" s="66" t="e">
        <f>ВВ!#REF!*0.9</f>
        <v>#REF!</v>
      </c>
      <c r="AH7" s="66" t="e">
        <f>ВВ!#REF!*0.9</f>
        <v>#REF!</v>
      </c>
      <c r="AI7" s="66" t="e">
        <f>ВВ!#REF!*0.9</f>
        <v>#REF!</v>
      </c>
      <c r="AJ7" s="66" t="e">
        <f>ВВ!#REF!*0.9</f>
        <v>#REF!</v>
      </c>
      <c r="AK7" s="66" t="e">
        <f>ВВ!#REF!*0.9</f>
        <v>#REF!</v>
      </c>
      <c r="AL7" s="66" t="e">
        <f>ВВ!#REF!*0.9</f>
        <v>#REF!</v>
      </c>
      <c r="AM7" s="66">
        <f>ВВ!B6*0.9</f>
        <v>15885</v>
      </c>
      <c r="AN7" s="66">
        <f>ВВ!C6*0.9</f>
        <v>15885</v>
      </c>
      <c r="AO7" s="66">
        <f>ВВ!D6*0.9</f>
        <v>14085</v>
      </c>
      <c r="AP7" s="66">
        <f>ВВ!E6*0.9</f>
        <v>10485</v>
      </c>
      <c r="AQ7" s="66">
        <f>ВВ!F6*0.9</f>
        <v>10485</v>
      </c>
      <c r="AR7" s="66">
        <f>ВВ!G6*0.9</f>
        <v>8550</v>
      </c>
      <c r="AS7" s="66">
        <f>ВВ!H6*0.9</f>
        <v>8550</v>
      </c>
      <c r="AT7" s="66">
        <f>ВВ!I6*0.9</f>
        <v>8100</v>
      </c>
      <c r="AU7" s="66">
        <f>ВВ!J6*0.9</f>
        <v>8100</v>
      </c>
      <c r="AV7" s="66">
        <f>ВВ!K6*0.9</f>
        <v>8550</v>
      </c>
      <c r="AW7" s="66">
        <f>ВВ!L6*0.9</f>
        <v>8550</v>
      </c>
      <c r="AX7" s="66">
        <f>ВВ!M6*0.9</f>
        <v>8100</v>
      </c>
      <c r="AY7" s="66">
        <f>ВВ!N6*0.9</f>
        <v>8100</v>
      </c>
      <c r="AZ7" s="66">
        <f>ВВ!O6*0.9</f>
        <v>8550</v>
      </c>
      <c r="BA7" s="66">
        <f>ВВ!P6*0.9</f>
        <v>8550</v>
      </c>
      <c r="BB7" s="66">
        <f>ВВ!Q6*0.9</f>
        <v>8100</v>
      </c>
    </row>
    <row r="8" spans="1:54" ht="10.7" customHeight="1" x14ac:dyDescent="0.2">
      <c r="A8" s="9">
        <v>2</v>
      </c>
      <c r="B8" s="66" t="e">
        <f>ВВ!#REF!*0.9</f>
        <v>#REF!</v>
      </c>
      <c r="C8" s="66" t="e">
        <f>ВВ!#REF!*0.9</f>
        <v>#REF!</v>
      </c>
      <c r="D8" s="66" t="e">
        <f>ВВ!#REF!*0.9</f>
        <v>#REF!</v>
      </c>
      <c r="E8" s="66" t="e">
        <f>ВВ!#REF!*0.9</f>
        <v>#REF!</v>
      </c>
      <c r="F8" s="66" t="e">
        <f>ВВ!#REF!*0.9</f>
        <v>#REF!</v>
      </c>
      <c r="G8" s="66" t="e">
        <f>ВВ!#REF!*0.9</f>
        <v>#REF!</v>
      </c>
      <c r="H8" s="66" t="e">
        <f>ВВ!#REF!*0.9</f>
        <v>#REF!</v>
      </c>
      <c r="I8" s="66" t="e">
        <f>ВВ!#REF!*0.9</f>
        <v>#REF!</v>
      </c>
      <c r="J8" s="66" t="e">
        <f>ВВ!#REF!*0.9</f>
        <v>#REF!</v>
      </c>
      <c r="K8" s="66" t="e">
        <f>ВВ!#REF!*0.9</f>
        <v>#REF!</v>
      </c>
      <c r="L8" s="66" t="e">
        <f>ВВ!#REF!*0.9</f>
        <v>#REF!</v>
      </c>
      <c r="M8" s="66" t="e">
        <f>ВВ!#REF!*0.9</f>
        <v>#REF!</v>
      </c>
      <c r="N8" s="66" t="e">
        <f>ВВ!#REF!*0.9</f>
        <v>#REF!</v>
      </c>
      <c r="O8" s="66" t="e">
        <f>ВВ!#REF!*0.9</f>
        <v>#REF!</v>
      </c>
      <c r="P8" s="66" t="e">
        <f>ВВ!#REF!*0.9</f>
        <v>#REF!</v>
      </c>
      <c r="Q8" s="66" t="e">
        <f>ВВ!#REF!*0.9</f>
        <v>#REF!</v>
      </c>
      <c r="R8" s="66" t="e">
        <f>ВВ!#REF!*0.9</f>
        <v>#REF!</v>
      </c>
      <c r="S8" s="66" t="e">
        <f>ВВ!#REF!*0.9</f>
        <v>#REF!</v>
      </c>
      <c r="T8" s="66" t="e">
        <f>ВВ!#REF!*0.9</f>
        <v>#REF!</v>
      </c>
      <c r="U8" s="66" t="e">
        <f>ВВ!#REF!*0.9</f>
        <v>#REF!</v>
      </c>
      <c r="V8" s="66" t="e">
        <f>ВВ!#REF!*0.9</f>
        <v>#REF!</v>
      </c>
      <c r="W8" s="66" t="e">
        <f>ВВ!#REF!*0.9</f>
        <v>#REF!</v>
      </c>
      <c r="X8" s="66" t="e">
        <f>ВВ!#REF!*0.9</f>
        <v>#REF!</v>
      </c>
      <c r="Y8" s="66" t="e">
        <f>ВВ!#REF!*0.9</f>
        <v>#REF!</v>
      </c>
      <c r="Z8" s="66" t="e">
        <f>ВВ!#REF!*0.9</f>
        <v>#REF!</v>
      </c>
      <c r="AA8" s="66" t="e">
        <f>ВВ!#REF!*0.9</f>
        <v>#REF!</v>
      </c>
      <c r="AB8" s="66" t="e">
        <f>ВВ!#REF!*0.9</f>
        <v>#REF!</v>
      </c>
      <c r="AC8" s="66" t="e">
        <f>ВВ!#REF!*0.9</f>
        <v>#REF!</v>
      </c>
      <c r="AD8" s="66" t="e">
        <f>ВВ!#REF!*0.9</f>
        <v>#REF!</v>
      </c>
      <c r="AE8" s="66" t="e">
        <f>ВВ!#REF!*0.9</f>
        <v>#REF!</v>
      </c>
      <c r="AF8" s="66" t="e">
        <f>ВВ!#REF!*0.9</f>
        <v>#REF!</v>
      </c>
      <c r="AG8" s="66" t="e">
        <f>ВВ!#REF!*0.9</f>
        <v>#REF!</v>
      </c>
      <c r="AH8" s="66" t="e">
        <f>ВВ!#REF!*0.9</f>
        <v>#REF!</v>
      </c>
      <c r="AI8" s="66" t="e">
        <f>ВВ!#REF!*0.9</f>
        <v>#REF!</v>
      </c>
      <c r="AJ8" s="66" t="e">
        <f>ВВ!#REF!*0.9</f>
        <v>#REF!</v>
      </c>
      <c r="AK8" s="66" t="e">
        <f>ВВ!#REF!*0.9</f>
        <v>#REF!</v>
      </c>
      <c r="AL8" s="66" t="e">
        <f>ВВ!#REF!*0.9</f>
        <v>#REF!</v>
      </c>
      <c r="AM8" s="66">
        <f>ВВ!B7*0.9</f>
        <v>18270</v>
      </c>
      <c r="AN8" s="66">
        <f>ВВ!C7*0.9</f>
        <v>18270</v>
      </c>
      <c r="AO8" s="66">
        <f>ВВ!D7*0.9</f>
        <v>16470</v>
      </c>
      <c r="AP8" s="66">
        <f>ВВ!E7*0.9</f>
        <v>12870</v>
      </c>
      <c r="AQ8" s="66">
        <f>ВВ!F7*0.9</f>
        <v>12870</v>
      </c>
      <c r="AR8" s="66">
        <f>ВВ!G7*0.9</f>
        <v>10530</v>
      </c>
      <c r="AS8" s="66">
        <f>ВВ!H7*0.9</f>
        <v>10530</v>
      </c>
      <c r="AT8" s="66">
        <f>ВВ!I7*0.9</f>
        <v>10080</v>
      </c>
      <c r="AU8" s="66">
        <f>ВВ!J7*0.9</f>
        <v>10080</v>
      </c>
      <c r="AV8" s="66">
        <f>ВВ!K7*0.9</f>
        <v>10530</v>
      </c>
      <c r="AW8" s="66">
        <f>ВВ!L7*0.9</f>
        <v>10530</v>
      </c>
      <c r="AX8" s="66">
        <f>ВВ!M7*0.9</f>
        <v>10080</v>
      </c>
      <c r="AY8" s="66">
        <f>ВВ!N7*0.9</f>
        <v>10080</v>
      </c>
      <c r="AZ8" s="66">
        <f>ВВ!O7*0.9</f>
        <v>10530</v>
      </c>
      <c r="BA8" s="66">
        <f>ВВ!P7*0.9</f>
        <v>10530</v>
      </c>
      <c r="BB8" s="66">
        <f>ВВ!Q7*0.9</f>
        <v>10080</v>
      </c>
    </row>
    <row r="9" spans="1:54" ht="10.7" customHeight="1" x14ac:dyDescent="0.2">
      <c r="A9" s="38" t="s">
        <v>5</v>
      </c>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row>
    <row r="10" spans="1:54" s="32" customFormat="1" ht="10.7" customHeight="1" x14ac:dyDescent="0.2">
      <c r="A10" s="9">
        <v>1</v>
      </c>
      <c r="B10" s="66" t="e">
        <f>ВВ!#REF!*0.9</f>
        <v>#REF!</v>
      </c>
      <c r="C10" s="66" t="e">
        <f>ВВ!#REF!*0.9</f>
        <v>#REF!</v>
      </c>
      <c r="D10" s="66" t="e">
        <f>ВВ!#REF!*0.9</f>
        <v>#REF!</v>
      </c>
      <c r="E10" s="66" t="e">
        <f>ВВ!#REF!*0.9</f>
        <v>#REF!</v>
      </c>
      <c r="F10" s="66" t="e">
        <f>ВВ!#REF!*0.9</f>
        <v>#REF!</v>
      </c>
      <c r="G10" s="66" t="e">
        <f>ВВ!#REF!*0.9</f>
        <v>#REF!</v>
      </c>
      <c r="H10" s="66" t="e">
        <f>ВВ!#REF!*0.9</f>
        <v>#REF!</v>
      </c>
      <c r="I10" s="66" t="e">
        <f>ВВ!#REF!*0.9</f>
        <v>#REF!</v>
      </c>
      <c r="J10" s="66" t="e">
        <f>ВВ!#REF!*0.9</f>
        <v>#REF!</v>
      </c>
      <c r="K10" s="66" t="e">
        <f>ВВ!#REF!*0.9</f>
        <v>#REF!</v>
      </c>
      <c r="L10" s="66" t="e">
        <f>ВВ!#REF!*0.9</f>
        <v>#REF!</v>
      </c>
      <c r="M10" s="66" t="e">
        <f>ВВ!#REF!*0.9</f>
        <v>#REF!</v>
      </c>
      <c r="N10" s="66" t="e">
        <f>ВВ!#REF!*0.9</f>
        <v>#REF!</v>
      </c>
      <c r="O10" s="66" t="e">
        <f>ВВ!#REF!*0.9</f>
        <v>#REF!</v>
      </c>
      <c r="P10" s="66" t="e">
        <f>ВВ!#REF!*0.9</f>
        <v>#REF!</v>
      </c>
      <c r="Q10" s="66" t="e">
        <f>ВВ!#REF!*0.9</f>
        <v>#REF!</v>
      </c>
      <c r="R10" s="66" t="e">
        <f>ВВ!#REF!*0.9</f>
        <v>#REF!</v>
      </c>
      <c r="S10" s="66" t="e">
        <f>ВВ!#REF!*0.9</f>
        <v>#REF!</v>
      </c>
      <c r="T10" s="66" t="e">
        <f>ВВ!#REF!*0.9</f>
        <v>#REF!</v>
      </c>
      <c r="U10" s="66" t="e">
        <f>ВВ!#REF!*0.9</f>
        <v>#REF!</v>
      </c>
      <c r="V10" s="66" t="e">
        <f>ВВ!#REF!*0.9</f>
        <v>#REF!</v>
      </c>
      <c r="W10" s="66" t="e">
        <f>ВВ!#REF!*0.9</f>
        <v>#REF!</v>
      </c>
      <c r="X10" s="66" t="e">
        <f>ВВ!#REF!*0.9</f>
        <v>#REF!</v>
      </c>
      <c r="Y10" s="66" t="e">
        <f>ВВ!#REF!*0.9</f>
        <v>#REF!</v>
      </c>
      <c r="Z10" s="66" t="e">
        <f>ВВ!#REF!*0.9</f>
        <v>#REF!</v>
      </c>
      <c r="AA10" s="66" t="e">
        <f>ВВ!#REF!*0.9</f>
        <v>#REF!</v>
      </c>
      <c r="AB10" s="66" t="e">
        <f>ВВ!#REF!*0.9</f>
        <v>#REF!</v>
      </c>
      <c r="AC10" s="66" t="e">
        <f>ВВ!#REF!*0.9</f>
        <v>#REF!</v>
      </c>
      <c r="AD10" s="66" t="e">
        <f>ВВ!#REF!*0.9</f>
        <v>#REF!</v>
      </c>
      <c r="AE10" s="66" t="e">
        <f>ВВ!#REF!*0.9</f>
        <v>#REF!</v>
      </c>
      <c r="AF10" s="66" t="e">
        <f>ВВ!#REF!*0.9</f>
        <v>#REF!</v>
      </c>
      <c r="AG10" s="66" t="e">
        <f>ВВ!#REF!*0.9</f>
        <v>#REF!</v>
      </c>
      <c r="AH10" s="66" t="e">
        <f>ВВ!#REF!*0.9</f>
        <v>#REF!</v>
      </c>
      <c r="AI10" s="66" t="e">
        <f>ВВ!#REF!*0.9</f>
        <v>#REF!</v>
      </c>
      <c r="AJ10" s="66" t="e">
        <f>ВВ!#REF!*0.9</f>
        <v>#REF!</v>
      </c>
      <c r="AK10" s="66" t="e">
        <f>ВВ!#REF!*0.9</f>
        <v>#REF!</v>
      </c>
      <c r="AL10" s="66" t="e">
        <f>ВВ!#REF!*0.9</f>
        <v>#REF!</v>
      </c>
      <c r="AM10" s="66">
        <f>ВВ!B9*0.9</f>
        <v>16785</v>
      </c>
      <c r="AN10" s="66">
        <f>ВВ!C9*0.9</f>
        <v>16785</v>
      </c>
      <c r="AO10" s="66">
        <f>ВВ!D9*0.9</f>
        <v>14985</v>
      </c>
      <c r="AP10" s="66">
        <f>ВВ!E9*0.9</f>
        <v>11385</v>
      </c>
      <c r="AQ10" s="66">
        <f>ВВ!F9*0.9</f>
        <v>11385</v>
      </c>
      <c r="AR10" s="66">
        <f>ВВ!G9*0.9</f>
        <v>9450</v>
      </c>
      <c r="AS10" s="66">
        <f>ВВ!H9*0.9</f>
        <v>9450</v>
      </c>
      <c r="AT10" s="66">
        <f>ВВ!I9*0.9</f>
        <v>9000</v>
      </c>
      <c r="AU10" s="66">
        <f>ВВ!J9*0.9</f>
        <v>9000</v>
      </c>
      <c r="AV10" s="66">
        <f>ВВ!K9*0.9</f>
        <v>9450</v>
      </c>
      <c r="AW10" s="66">
        <f>ВВ!L9*0.9</f>
        <v>9450</v>
      </c>
      <c r="AX10" s="66">
        <f>ВВ!M9*0.9</f>
        <v>9000</v>
      </c>
      <c r="AY10" s="66">
        <f>ВВ!N9*0.9</f>
        <v>9000</v>
      </c>
      <c r="AZ10" s="66">
        <f>ВВ!O9*0.9</f>
        <v>9450</v>
      </c>
      <c r="BA10" s="66">
        <f>ВВ!P9*0.9</f>
        <v>9450</v>
      </c>
      <c r="BB10" s="66">
        <f>ВВ!Q9*0.9</f>
        <v>9000</v>
      </c>
    </row>
    <row r="11" spans="1:54" ht="10.7" customHeight="1" x14ac:dyDescent="0.2">
      <c r="A11" s="9">
        <v>2</v>
      </c>
      <c r="B11" s="66" t="e">
        <f>ВВ!#REF!*0.9</f>
        <v>#REF!</v>
      </c>
      <c r="C11" s="66" t="e">
        <f>ВВ!#REF!*0.9</f>
        <v>#REF!</v>
      </c>
      <c r="D11" s="66" t="e">
        <f>ВВ!#REF!*0.9</f>
        <v>#REF!</v>
      </c>
      <c r="E11" s="66" t="e">
        <f>ВВ!#REF!*0.9</f>
        <v>#REF!</v>
      </c>
      <c r="F11" s="66" t="e">
        <f>ВВ!#REF!*0.9</f>
        <v>#REF!</v>
      </c>
      <c r="G11" s="66" t="e">
        <f>ВВ!#REF!*0.9</f>
        <v>#REF!</v>
      </c>
      <c r="H11" s="66" t="e">
        <f>ВВ!#REF!*0.9</f>
        <v>#REF!</v>
      </c>
      <c r="I11" s="66" t="e">
        <f>ВВ!#REF!*0.9</f>
        <v>#REF!</v>
      </c>
      <c r="J11" s="66" t="e">
        <f>ВВ!#REF!*0.9</f>
        <v>#REF!</v>
      </c>
      <c r="K11" s="66" t="e">
        <f>ВВ!#REF!*0.9</f>
        <v>#REF!</v>
      </c>
      <c r="L11" s="66" t="e">
        <f>ВВ!#REF!*0.9</f>
        <v>#REF!</v>
      </c>
      <c r="M11" s="66" t="e">
        <f>ВВ!#REF!*0.9</f>
        <v>#REF!</v>
      </c>
      <c r="N11" s="66" t="e">
        <f>ВВ!#REF!*0.9</f>
        <v>#REF!</v>
      </c>
      <c r="O11" s="66" t="e">
        <f>ВВ!#REF!*0.9</f>
        <v>#REF!</v>
      </c>
      <c r="P11" s="66" t="e">
        <f>ВВ!#REF!*0.9</f>
        <v>#REF!</v>
      </c>
      <c r="Q11" s="66" t="e">
        <f>ВВ!#REF!*0.9</f>
        <v>#REF!</v>
      </c>
      <c r="R11" s="66" t="e">
        <f>ВВ!#REF!*0.9</f>
        <v>#REF!</v>
      </c>
      <c r="S11" s="66" t="e">
        <f>ВВ!#REF!*0.9</f>
        <v>#REF!</v>
      </c>
      <c r="T11" s="66" t="e">
        <f>ВВ!#REF!*0.9</f>
        <v>#REF!</v>
      </c>
      <c r="U11" s="66" t="e">
        <f>ВВ!#REF!*0.9</f>
        <v>#REF!</v>
      </c>
      <c r="V11" s="66" t="e">
        <f>ВВ!#REF!*0.9</f>
        <v>#REF!</v>
      </c>
      <c r="W11" s="66" t="e">
        <f>ВВ!#REF!*0.9</f>
        <v>#REF!</v>
      </c>
      <c r="X11" s="66" t="e">
        <f>ВВ!#REF!*0.9</f>
        <v>#REF!</v>
      </c>
      <c r="Y11" s="66" t="e">
        <f>ВВ!#REF!*0.9</f>
        <v>#REF!</v>
      </c>
      <c r="Z11" s="66" t="e">
        <f>ВВ!#REF!*0.9</f>
        <v>#REF!</v>
      </c>
      <c r="AA11" s="66" t="e">
        <f>ВВ!#REF!*0.9</f>
        <v>#REF!</v>
      </c>
      <c r="AB11" s="66" t="e">
        <f>ВВ!#REF!*0.9</f>
        <v>#REF!</v>
      </c>
      <c r="AC11" s="66" t="e">
        <f>ВВ!#REF!*0.9</f>
        <v>#REF!</v>
      </c>
      <c r="AD11" s="66" t="e">
        <f>ВВ!#REF!*0.9</f>
        <v>#REF!</v>
      </c>
      <c r="AE11" s="66" t="e">
        <f>ВВ!#REF!*0.9</f>
        <v>#REF!</v>
      </c>
      <c r="AF11" s="66" t="e">
        <f>ВВ!#REF!*0.9</f>
        <v>#REF!</v>
      </c>
      <c r="AG11" s="66" t="e">
        <f>ВВ!#REF!*0.9</f>
        <v>#REF!</v>
      </c>
      <c r="AH11" s="66" t="e">
        <f>ВВ!#REF!*0.9</f>
        <v>#REF!</v>
      </c>
      <c r="AI11" s="66" t="e">
        <f>ВВ!#REF!*0.9</f>
        <v>#REF!</v>
      </c>
      <c r="AJ11" s="66" t="e">
        <f>ВВ!#REF!*0.9</f>
        <v>#REF!</v>
      </c>
      <c r="AK11" s="66" t="e">
        <f>ВВ!#REF!*0.9</f>
        <v>#REF!</v>
      </c>
      <c r="AL11" s="66" t="e">
        <f>ВВ!#REF!*0.9</f>
        <v>#REF!</v>
      </c>
      <c r="AM11" s="66">
        <f>ВВ!B10*0.9</f>
        <v>19170</v>
      </c>
      <c r="AN11" s="66">
        <f>ВВ!C10*0.9</f>
        <v>19170</v>
      </c>
      <c r="AO11" s="66">
        <f>ВВ!D10*0.9</f>
        <v>17370</v>
      </c>
      <c r="AP11" s="66">
        <f>ВВ!E10*0.9</f>
        <v>13770</v>
      </c>
      <c r="AQ11" s="66">
        <f>ВВ!F10*0.9</f>
        <v>13770</v>
      </c>
      <c r="AR11" s="66">
        <f>ВВ!G10*0.9</f>
        <v>11430</v>
      </c>
      <c r="AS11" s="66">
        <f>ВВ!H10*0.9</f>
        <v>11430</v>
      </c>
      <c r="AT11" s="66">
        <f>ВВ!I10*0.9</f>
        <v>10980</v>
      </c>
      <c r="AU11" s="66">
        <f>ВВ!J10*0.9</f>
        <v>10980</v>
      </c>
      <c r="AV11" s="66">
        <f>ВВ!K10*0.9</f>
        <v>11430</v>
      </c>
      <c r="AW11" s="66">
        <f>ВВ!L10*0.9</f>
        <v>11430</v>
      </c>
      <c r="AX11" s="66">
        <f>ВВ!M10*0.9</f>
        <v>10980</v>
      </c>
      <c r="AY11" s="66">
        <f>ВВ!N10*0.9</f>
        <v>10980</v>
      </c>
      <c r="AZ11" s="66">
        <f>ВВ!O10*0.9</f>
        <v>11430</v>
      </c>
      <c r="BA11" s="66">
        <f>ВВ!P10*0.9</f>
        <v>11430</v>
      </c>
      <c r="BB11" s="66">
        <f>ВВ!Q10*0.9</f>
        <v>10980</v>
      </c>
    </row>
    <row r="12" spans="1:54" ht="10.7" customHeight="1" x14ac:dyDescent="0.2">
      <c r="A12" s="38" t="s">
        <v>6</v>
      </c>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row>
    <row r="13" spans="1:54" ht="10.7" customHeight="1" x14ac:dyDescent="0.2">
      <c r="A13" s="9">
        <v>1</v>
      </c>
      <c r="B13" s="66" t="e">
        <f>ВВ!#REF!*0.9</f>
        <v>#REF!</v>
      </c>
      <c r="C13" s="66" t="e">
        <f>ВВ!#REF!*0.9</f>
        <v>#REF!</v>
      </c>
      <c r="D13" s="66" t="e">
        <f>ВВ!#REF!*0.9</f>
        <v>#REF!</v>
      </c>
      <c r="E13" s="66" t="e">
        <f>ВВ!#REF!*0.9</f>
        <v>#REF!</v>
      </c>
      <c r="F13" s="66" t="e">
        <f>ВВ!#REF!*0.9</f>
        <v>#REF!</v>
      </c>
      <c r="G13" s="66" t="e">
        <f>ВВ!#REF!*0.9</f>
        <v>#REF!</v>
      </c>
      <c r="H13" s="66" t="e">
        <f>ВВ!#REF!*0.9</f>
        <v>#REF!</v>
      </c>
      <c r="I13" s="66" t="e">
        <f>ВВ!#REF!*0.9</f>
        <v>#REF!</v>
      </c>
      <c r="J13" s="66" t="e">
        <f>ВВ!#REF!*0.9</f>
        <v>#REF!</v>
      </c>
      <c r="K13" s="66" t="e">
        <f>ВВ!#REF!*0.9</f>
        <v>#REF!</v>
      </c>
      <c r="L13" s="66" t="e">
        <f>ВВ!#REF!*0.9</f>
        <v>#REF!</v>
      </c>
      <c r="M13" s="66" t="e">
        <f>ВВ!#REF!*0.9</f>
        <v>#REF!</v>
      </c>
      <c r="N13" s="66" t="e">
        <f>ВВ!#REF!*0.9</f>
        <v>#REF!</v>
      </c>
      <c r="O13" s="66" t="e">
        <f>ВВ!#REF!*0.9</f>
        <v>#REF!</v>
      </c>
      <c r="P13" s="66" t="e">
        <f>ВВ!#REF!*0.9</f>
        <v>#REF!</v>
      </c>
      <c r="Q13" s="66" t="e">
        <f>ВВ!#REF!*0.9</f>
        <v>#REF!</v>
      </c>
      <c r="R13" s="66" t="e">
        <f>ВВ!#REF!*0.9</f>
        <v>#REF!</v>
      </c>
      <c r="S13" s="66" t="e">
        <f>ВВ!#REF!*0.9</f>
        <v>#REF!</v>
      </c>
      <c r="T13" s="66" t="e">
        <f>ВВ!#REF!*0.9</f>
        <v>#REF!</v>
      </c>
      <c r="U13" s="66" t="e">
        <f>ВВ!#REF!*0.9</f>
        <v>#REF!</v>
      </c>
      <c r="V13" s="66" t="e">
        <f>ВВ!#REF!*0.9</f>
        <v>#REF!</v>
      </c>
      <c r="W13" s="66" t="e">
        <f>ВВ!#REF!*0.9</f>
        <v>#REF!</v>
      </c>
      <c r="X13" s="66" t="e">
        <f>ВВ!#REF!*0.9</f>
        <v>#REF!</v>
      </c>
      <c r="Y13" s="66" t="e">
        <f>ВВ!#REF!*0.9</f>
        <v>#REF!</v>
      </c>
      <c r="Z13" s="66" t="e">
        <f>ВВ!#REF!*0.9</f>
        <v>#REF!</v>
      </c>
      <c r="AA13" s="66" t="e">
        <f>ВВ!#REF!*0.9</f>
        <v>#REF!</v>
      </c>
      <c r="AB13" s="66" t="e">
        <f>ВВ!#REF!*0.9</f>
        <v>#REF!</v>
      </c>
      <c r="AC13" s="66" t="e">
        <f>ВВ!#REF!*0.9</f>
        <v>#REF!</v>
      </c>
      <c r="AD13" s="66" t="e">
        <f>ВВ!#REF!*0.9</f>
        <v>#REF!</v>
      </c>
      <c r="AE13" s="66" t="e">
        <f>ВВ!#REF!*0.9</f>
        <v>#REF!</v>
      </c>
      <c r="AF13" s="66" t="e">
        <f>ВВ!#REF!*0.9</f>
        <v>#REF!</v>
      </c>
      <c r="AG13" s="66" t="e">
        <f>ВВ!#REF!*0.9</f>
        <v>#REF!</v>
      </c>
      <c r="AH13" s="66" t="e">
        <f>ВВ!#REF!*0.9</f>
        <v>#REF!</v>
      </c>
      <c r="AI13" s="66" t="e">
        <f>ВВ!#REF!*0.9</f>
        <v>#REF!</v>
      </c>
      <c r="AJ13" s="66" t="e">
        <f>ВВ!#REF!*0.9</f>
        <v>#REF!</v>
      </c>
      <c r="AK13" s="66" t="e">
        <f>ВВ!#REF!*0.9</f>
        <v>#REF!</v>
      </c>
      <c r="AL13" s="66" t="e">
        <f>ВВ!#REF!*0.9</f>
        <v>#REF!</v>
      </c>
      <c r="AM13" s="66">
        <f>ВВ!B12*0.9</f>
        <v>17685</v>
      </c>
      <c r="AN13" s="66">
        <f>ВВ!C12*0.9</f>
        <v>17685</v>
      </c>
      <c r="AO13" s="66">
        <f>ВВ!D12*0.9</f>
        <v>15885</v>
      </c>
      <c r="AP13" s="66">
        <f>ВВ!E12*0.9</f>
        <v>12285</v>
      </c>
      <c r="AQ13" s="66">
        <f>ВВ!F12*0.9</f>
        <v>12285</v>
      </c>
      <c r="AR13" s="66">
        <f>ВВ!G12*0.9</f>
        <v>10350</v>
      </c>
      <c r="AS13" s="66">
        <f>ВВ!H12*0.9</f>
        <v>10350</v>
      </c>
      <c r="AT13" s="66">
        <f>ВВ!I12*0.9</f>
        <v>9900</v>
      </c>
      <c r="AU13" s="66">
        <f>ВВ!J12*0.9</f>
        <v>9900</v>
      </c>
      <c r="AV13" s="66">
        <f>ВВ!K12*0.9</f>
        <v>10350</v>
      </c>
      <c r="AW13" s="66">
        <f>ВВ!L12*0.9</f>
        <v>10350</v>
      </c>
      <c r="AX13" s="66">
        <f>ВВ!M12*0.9</f>
        <v>9900</v>
      </c>
      <c r="AY13" s="66">
        <f>ВВ!N12*0.9</f>
        <v>9900</v>
      </c>
      <c r="AZ13" s="66">
        <f>ВВ!O12*0.9</f>
        <v>10350</v>
      </c>
      <c r="BA13" s="66">
        <f>ВВ!P12*0.9</f>
        <v>10350</v>
      </c>
      <c r="BB13" s="66">
        <f>ВВ!Q12*0.9</f>
        <v>9900</v>
      </c>
    </row>
    <row r="14" spans="1:54" ht="10.7" customHeight="1" x14ac:dyDescent="0.2">
      <c r="A14" s="9">
        <v>2</v>
      </c>
      <c r="B14" s="66" t="e">
        <f>ВВ!#REF!*0.9</f>
        <v>#REF!</v>
      </c>
      <c r="C14" s="66" t="e">
        <f>ВВ!#REF!*0.9</f>
        <v>#REF!</v>
      </c>
      <c r="D14" s="66" t="e">
        <f>ВВ!#REF!*0.9</f>
        <v>#REF!</v>
      </c>
      <c r="E14" s="66" t="e">
        <f>ВВ!#REF!*0.9</f>
        <v>#REF!</v>
      </c>
      <c r="F14" s="66" t="e">
        <f>ВВ!#REF!*0.9</f>
        <v>#REF!</v>
      </c>
      <c r="G14" s="66" t="e">
        <f>ВВ!#REF!*0.9</f>
        <v>#REF!</v>
      </c>
      <c r="H14" s="66" t="e">
        <f>ВВ!#REF!*0.9</f>
        <v>#REF!</v>
      </c>
      <c r="I14" s="66" t="e">
        <f>ВВ!#REF!*0.9</f>
        <v>#REF!</v>
      </c>
      <c r="J14" s="66" t="e">
        <f>ВВ!#REF!*0.9</f>
        <v>#REF!</v>
      </c>
      <c r="K14" s="66" t="e">
        <f>ВВ!#REF!*0.9</f>
        <v>#REF!</v>
      </c>
      <c r="L14" s="66" t="e">
        <f>ВВ!#REF!*0.9</f>
        <v>#REF!</v>
      </c>
      <c r="M14" s="66" t="e">
        <f>ВВ!#REF!*0.9</f>
        <v>#REF!</v>
      </c>
      <c r="N14" s="66" t="e">
        <f>ВВ!#REF!*0.9</f>
        <v>#REF!</v>
      </c>
      <c r="O14" s="66" t="e">
        <f>ВВ!#REF!*0.9</f>
        <v>#REF!</v>
      </c>
      <c r="P14" s="66" t="e">
        <f>ВВ!#REF!*0.9</f>
        <v>#REF!</v>
      </c>
      <c r="Q14" s="66" t="e">
        <f>ВВ!#REF!*0.9</f>
        <v>#REF!</v>
      </c>
      <c r="R14" s="66" t="e">
        <f>ВВ!#REF!*0.9</f>
        <v>#REF!</v>
      </c>
      <c r="S14" s="66" t="e">
        <f>ВВ!#REF!*0.9</f>
        <v>#REF!</v>
      </c>
      <c r="T14" s="66" t="e">
        <f>ВВ!#REF!*0.9</f>
        <v>#REF!</v>
      </c>
      <c r="U14" s="66" t="e">
        <f>ВВ!#REF!*0.9</f>
        <v>#REF!</v>
      </c>
      <c r="V14" s="66" t="e">
        <f>ВВ!#REF!*0.9</f>
        <v>#REF!</v>
      </c>
      <c r="W14" s="66" t="e">
        <f>ВВ!#REF!*0.9</f>
        <v>#REF!</v>
      </c>
      <c r="X14" s="66" t="e">
        <f>ВВ!#REF!*0.9</f>
        <v>#REF!</v>
      </c>
      <c r="Y14" s="66" t="e">
        <f>ВВ!#REF!*0.9</f>
        <v>#REF!</v>
      </c>
      <c r="Z14" s="66" t="e">
        <f>ВВ!#REF!*0.9</f>
        <v>#REF!</v>
      </c>
      <c r="AA14" s="66" t="e">
        <f>ВВ!#REF!*0.9</f>
        <v>#REF!</v>
      </c>
      <c r="AB14" s="66" t="e">
        <f>ВВ!#REF!*0.9</f>
        <v>#REF!</v>
      </c>
      <c r="AC14" s="66" t="e">
        <f>ВВ!#REF!*0.9</f>
        <v>#REF!</v>
      </c>
      <c r="AD14" s="66" t="e">
        <f>ВВ!#REF!*0.9</f>
        <v>#REF!</v>
      </c>
      <c r="AE14" s="66" t="e">
        <f>ВВ!#REF!*0.9</f>
        <v>#REF!</v>
      </c>
      <c r="AF14" s="66" t="e">
        <f>ВВ!#REF!*0.9</f>
        <v>#REF!</v>
      </c>
      <c r="AG14" s="66" t="e">
        <f>ВВ!#REF!*0.9</f>
        <v>#REF!</v>
      </c>
      <c r="AH14" s="66" t="e">
        <f>ВВ!#REF!*0.9</f>
        <v>#REF!</v>
      </c>
      <c r="AI14" s="66" t="e">
        <f>ВВ!#REF!*0.9</f>
        <v>#REF!</v>
      </c>
      <c r="AJ14" s="66" t="e">
        <f>ВВ!#REF!*0.9</f>
        <v>#REF!</v>
      </c>
      <c r="AK14" s="66" t="e">
        <f>ВВ!#REF!*0.9</f>
        <v>#REF!</v>
      </c>
      <c r="AL14" s="66" t="e">
        <f>ВВ!#REF!*0.9</f>
        <v>#REF!</v>
      </c>
      <c r="AM14" s="66">
        <f>ВВ!B13*0.9</f>
        <v>20070</v>
      </c>
      <c r="AN14" s="66">
        <f>ВВ!C13*0.9</f>
        <v>20070</v>
      </c>
      <c r="AO14" s="66">
        <f>ВВ!D13*0.9</f>
        <v>18270</v>
      </c>
      <c r="AP14" s="66">
        <f>ВВ!E13*0.9</f>
        <v>14670</v>
      </c>
      <c r="AQ14" s="66">
        <f>ВВ!F13*0.9</f>
        <v>14670</v>
      </c>
      <c r="AR14" s="66">
        <f>ВВ!G13*0.9</f>
        <v>12330</v>
      </c>
      <c r="AS14" s="66">
        <f>ВВ!H13*0.9</f>
        <v>12330</v>
      </c>
      <c r="AT14" s="66">
        <f>ВВ!I13*0.9</f>
        <v>11880</v>
      </c>
      <c r="AU14" s="66">
        <f>ВВ!J13*0.9</f>
        <v>11880</v>
      </c>
      <c r="AV14" s="66">
        <f>ВВ!K13*0.9</f>
        <v>12330</v>
      </c>
      <c r="AW14" s="66">
        <f>ВВ!L13*0.9</f>
        <v>12330</v>
      </c>
      <c r="AX14" s="66">
        <f>ВВ!M13*0.9</f>
        <v>11880</v>
      </c>
      <c r="AY14" s="66">
        <f>ВВ!N13*0.9</f>
        <v>11880</v>
      </c>
      <c r="AZ14" s="66">
        <f>ВВ!O13*0.9</f>
        <v>12330</v>
      </c>
      <c r="BA14" s="66">
        <f>ВВ!P13*0.9</f>
        <v>12330</v>
      </c>
      <c r="BB14" s="66">
        <f>ВВ!Q13*0.9</f>
        <v>11880</v>
      </c>
    </row>
    <row r="15" spans="1:54" ht="10.7" customHeight="1" x14ac:dyDescent="0.2">
      <c r="A15" s="38" t="s">
        <v>7</v>
      </c>
      <c r="B15" s="66"/>
      <c r="C15" s="66"/>
      <c r="D15" s="66"/>
      <c r="E15" s="66"/>
      <c r="F15" s="66"/>
      <c r="G15" s="66"/>
      <c r="H15" s="66"/>
      <c r="I15" s="66"/>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row>
    <row r="16" spans="1:54" ht="10.7" customHeight="1" x14ac:dyDescent="0.2">
      <c r="A16" s="9">
        <v>1</v>
      </c>
      <c r="B16" s="66" t="e">
        <f>ВВ!#REF!*0.9</f>
        <v>#REF!</v>
      </c>
      <c r="C16" s="66" t="e">
        <f>ВВ!#REF!*0.9</f>
        <v>#REF!</v>
      </c>
      <c r="D16" s="66" t="e">
        <f>ВВ!#REF!*0.9</f>
        <v>#REF!</v>
      </c>
      <c r="E16" s="66" t="e">
        <f>ВВ!#REF!*0.9</f>
        <v>#REF!</v>
      </c>
      <c r="F16" s="66" t="e">
        <f>ВВ!#REF!*0.9</f>
        <v>#REF!</v>
      </c>
      <c r="G16" s="66" t="e">
        <f>ВВ!#REF!*0.9</f>
        <v>#REF!</v>
      </c>
      <c r="H16" s="66" t="e">
        <f>ВВ!#REF!*0.9</f>
        <v>#REF!</v>
      </c>
      <c r="I16" s="66" t="e">
        <f>ВВ!#REF!*0.9</f>
        <v>#REF!</v>
      </c>
      <c r="J16" s="66" t="e">
        <f>ВВ!#REF!*0.9</f>
        <v>#REF!</v>
      </c>
      <c r="K16" s="66" t="e">
        <f>ВВ!#REF!*0.9</f>
        <v>#REF!</v>
      </c>
      <c r="L16" s="66" t="e">
        <f>ВВ!#REF!*0.9</f>
        <v>#REF!</v>
      </c>
      <c r="M16" s="66" t="e">
        <f>ВВ!#REF!*0.9</f>
        <v>#REF!</v>
      </c>
      <c r="N16" s="66" t="e">
        <f>ВВ!#REF!*0.9</f>
        <v>#REF!</v>
      </c>
      <c r="O16" s="66" t="e">
        <f>ВВ!#REF!*0.9</f>
        <v>#REF!</v>
      </c>
      <c r="P16" s="66" t="e">
        <f>ВВ!#REF!*0.9</f>
        <v>#REF!</v>
      </c>
      <c r="Q16" s="66" t="e">
        <f>ВВ!#REF!*0.9</f>
        <v>#REF!</v>
      </c>
      <c r="R16" s="66" t="e">
        <f>ВВ!#REF!*0.9</f>
        <v>#REF!</v>
      </c>
      <c r="S16" s="66" t="e">
        <f>ВВ!#REF!*0.9</f>
        <v>#REF!</v>
      </c>
      <c r="T16" s="66" t="e">
        <f>ВВ!#REF!*0.9</f>
        <v>#REF!</v>
      </c>
      <c r="U16" s="66" t="e">
        <f>ВВ!#REF!*0.9</f>
        <v>#REF!</v>
      </c>
      <c r="V16" s="66" t="e">
        <f>ВВ!#REF!*0.9</f>
        <v>#REF!</v>
      </c>
      <c r="W16" s="66" t="e">
        <f>ВВ!#REF!*0.9</f>
        <v>#REF!</v>
      </c>
      <c r="X16" s="66" t="e">
        <f>ВВ!#REF!*0.9</f>
        <v>#REF!</v>
      </c>
      <c r="Y16" s="66" t="e">
        <f>ВВ!#REF!*0.9</f>
        <v>#REF!</v>
      </c>
      <c r="Z16" s="66" t="e">
        <f>ВВ!#REF!*0.9</f>
        <v>#REF!</v>
      </c>
      <c r="AA16" s="66" t="e">
        <f>ВВ!#REF!*0.9</f>
        <v>#REF!</v>
      </c>
      <c r="AB16" s="66" t="e">
        <f>ВВ!#REF!*0.9</f>
        <v>#REF!</v>
      </c>
      <c r="AC16" s="66" t="e">
        <f>ВВ!#REF!*0.9</f>
        <v>#REF!</v>
      </c>
      <c r="AD16" s="66" t="e">
        <f>ВВ!#REF!*0.9</f>
        <v>#REF!</v>
      </c>
      <c r="AE16" s="66" t="e">
        <f>ВВ!#REF!*0.9</f>
        <v>#REF!</v>
      </c>
      <c r="AF16" s="66" t="e">
        <f>ВВ!#REF!*0.9</f>
        <v>#REF!</v>
      </c>
      <c r="AG16" s="66" t="e">
        <f>ВВ!#REF!*0.9</f>
        <v>#REF!</v>
      </c>
      <c r="AH16" s="66" t="e">
        <f>ВВ!#REF!*0.9</f>
        <v>#REF!</v>
      </c>
      <c r="AI16" s="66" t="e">
        <f>ВВ!#REF!*0.9</f>
        <v>#REF!</v>
      </c>
      <c r="AJ16" s="66" t="e">
        <f>ВВ!#REF!*0.9</f>
        <v>#REF!</v>
      </c>
      <c r="AK16" s="66" t="e">
        <f>ВВ!#REF!*0.9</f>
        <v>#REF!</v>
      </c>
      <c r="AL16" s="66" t="e">
        <f>ВВ!#REF!*0.9</f>
        <v>#REF!</v>
      </c>
      <c r="AM16" s="66">
        <f>ВВ!B15*0.9</f>
        <v>19035</v>
      </c>
      <c r="AN16" s="66">
        <f>ВВ!C15*0.9</f>
        <v>19035</v>
      </c>
      <c r="AO16" s="66">
        <f>ВВ!D15*0.9</f>
        <v>17235</v>
      </c>
      <c r="AP16" s="66">
        <f>ВВ!E15*0.9</f>
        <v>13635</v>
      </c>
      <c r="AQ16" s="66">
        <f>ВВ!F15*0.9</f>
        <v>13635</v>
      </c>
      <c r="AR16" s="66">
        <f>ВВ!G15*0.9</f>
        <v>11700</v>
      </c>
      <c r="AS16" s="66">
        <f>ВВ!H15*0.9</f>
        <v>11700</v>
      </c>
      <c r="AT16" s="66">
        <f>ВВ!I15*0.9</f>
        <v>11250</v>
      </c>
      <c r="AU16" s="66">
        <f>ВВ!J15*0.9</f>
        <v>11250</v>
      </c>
      <c r="AV16" s="66">
        <f>ВВ!K15*0.9</f>
        <v>11700</v>
      </c>
      <c r="AW16" s="66">
        <f>ВВ!L15*0.9</f>
        <v>11700</v>
      </c>
      <c r="AX16" s="66">
        <f>ВВ!M15*0.9</f>
        <v>11250</v>
      </c>
      <c r="AY16" s="66">
        <f>ВВ!N15*0.9</f>
        <v>11250</v>
      </c>
      <c r="AZ16" s="66">
        <f>ВВ!O15*0.9</f>
        <v>11700</v>
      </c>
      <c r="BA16" s="66">
        <f>ВВ!P15*0.9</f>
        <v>11700</v>
      </c>
      <c r="BB16" s="66">
        <f>ВВ!Q15*0.9</f>
        <v>11250</v>
      </c>
    </row>
    <row r="17" spans="1:54" ht="10.7" customHeight="1" x14ac:dyDescent="0.2">
      <c r="A17" s="9">
        <v>2</v>
      </c>
      <c r="B17" s="66" t="e">
        <f>ВВ!#REF!*0.9</f>
        <v>#REF!</v>
      </c>
      <c r="C17" s="66" t="e">
        <f>ВВ!#REF!*0.9</f>
        <v>#REF!</v>
      </c>
      <c r="D17" s="66" t="e">
        <f>ВВ!#REF!*0.9</f>
        <v>#REF!</v>
      </c>
      <c r="E17" s="66" t="e">
        <f>ВВ!#REF!*0.9</f>
        <v>#REF!</v>
      </c>
      <c r="F17" s="66" t="e">
        <f>ВВ!#REF!*0.9</f>
        <v>#REF!</v>
      </c>
      <c r="G17" s="66" t="e">
        <f>ВВ!#REF!*0.9</f>
        <v>#REF!</v>
      </c>
      <c r="H17" s="66" t="e">
        <f>ВВ!#REF!*0.9</f>
        <v>#REF!</v>
      </c>
      <c r="I17" s="66" t="e">
        <f>ВВ!#REF!*0.9</f>
        <v>#REF!</v>
      </c>
      <c r="J17" s="66" t="e">
        <f>ВВ!#REF!*0.9</f>
        <v>#REF!</v>
      </c>
      <c r="K17" s="66" t="e">
        <f>ВВ!#REF!*0.9</f>
        <v>#REF!</v>
      </c>
      <c r="L17" s="66" t="e">
        <f>ВВ!#REF!*0.9</f>
        <v>#REF!</v>
      </c>
      <c r="M17" s="66" t="e">
        <f>ВВ!#REF!*0.9</f>
        <v>#REF!</v>
      </c>
      <c r="N17" s="66" t="e">
        <f>ВВ!#REF!*0.9</f>
        <v>#REF!</v>
      </c>
      <c r="O17" s="66" t="e">
        <f>ВВ!#REF!*0.9</f>
        <v>#REF!</v>
      </c>
      <c r="P17" s="66" t="e">
        <f>ВВ!#REF!*0.9</f>
        <v>#REF!</v>
      </c>
      <c r="Q17" s="66" t="e">
        <f>ВВ!#REF!*0.9</f>
        <v>#REF!</v>
      </c>
      <c r="R17" s="66" t="e">
        <f>ВВ!#REF!*0.9</f>
        <v>#REF!</v>
      </c>
      <c r="S17" s="66" t="e">
        <f>ВВ!#REF!*0.9</f>
        <v>#REF!</v>
      </c>
      <c r="T17" s="66" t="e">
        <f>ВВ!#REF!*0.9</f>
        <v>#REF!</v>
      </c>
      <c r="U17" s="66" t="e">
        <f>ВВ!#REF!*0.9</f>
        <v>#REF!</v>
      </c>
      <c r="V17" s="66" t="e">
        <f>ВВ!#REF!*0.9</f>
        <v>#REF!</v>
      </c>
      <c r="W17" s="66" t="e">
        <f>ВВ!#REF!*0.9</f>
        <v>#REF!</v>
      </c>
      <c r="X17" s="66" t="e">
        <f>ВВ!#REF!*0.9</f>
        <v>#REF!</v>
      </c>
      <c r="Y17" s="66" t="e">
        <f>ВВ!#REF!*0.9</f>
        <v>#REF!</v>
      </c>
      <c r="Z17" s="66" t="e">
        <f>ВВ!#REF!*0.9</f>
        <v>#REF!</v>
      </c>
      <c r="AA17" s="66" t="e">
        <f>ВВ!#REF!*0.9</f>
        <v>#REF!</v>
      </c>
      <c r="AB17" s="66" t="e">
        <f>ВВ!#REF!*0.9</f>
        <v>#REF!</v>
      </c>
      <c r="AC17" s="66" t="e">
        <f>ВВ!#REF!*0.9</f>
        <v>#REF!</v>
      </c>
      <c r="AD17" s="66" t="e">
        <f>ВВ!#REF!*0.9</f>
        <v>#REF!</v>
      </c>
      <c r="AE17" s="66" t="e">
        <f>ВВ!#REF!*0.9</f>
        <v>#REF!</v>
      </c>
      <c r="AF17" s="66" t="e">
        <f>ВВ!#REF!*0.9</f>
        <v>#REF!</v>
      </c>
      <c r="AG17" s="66" t="e">
        <f>ВВ!#REF!*0.9</f>
        <v>#REF!</v>
      </c>
      <c r="AH17" s="66" t="e">
        <f>ВВ!#REF!*0.9</f>
        <v>#REF!</v>
      </c>
      <c r="AI17" s="66" t="e">
        <f>ВВ!#REF!*0.9</f>
        <v>#REF!</v>
      </c>
      <c r="AJ17" s="66" t="e">
        <f>ВВ!#REF!*0.9</f>
        <v>#REF!</v>
      </c>
      <c r="AK17" s="66" t="e">
        <f>ВВ!#REF!*0.9</f>
        <v>#REF!</v>
      </c>
      <c r="AL17" s="66" t="e">
        <f>ВВ!#REF!*0.9</f>
        <v>#REF!</v>
      </c>
      <c r="AM17" s="66">
        <f>ВВ!B16*0.9</f>
        <v>21420</v>
      </c>
      <c r="AN17" s="66">
        <f>ВВ!C16*0.9</f>
        <v>21420</v>
      </c>
      <c r="AO17" s="66">
        <f>ВВ!D16*0.9</f>
        <v>19620</v>
      </c>
      <c r="AP17" s="66">
        <f>ВВ!E16*0.9</f>
        <v>16020</v>
      </c>
      <c r="AQ17" s="66">
        <f>ВВ!F16*0.9</f>
        <v>16020</v>
      </c>
      <c r="AR17" s="66">
        <f>ВВ!G16*0.9</f>
        <v>13680</v>
      </c>
      <c r="AS17" s="66">
        <f>ВВ!H16*0.9</f>
        <v>13680</v>
      </c>
      <c r="AT17" s="66">
        <f>ВВ!I16*0.9</f>
        <v>13230</v>
      </c>
      <c r="AU17" s="66">
        <f>ВВ!J16*0.9</f>
        <v>13230</v>
      </c>
      <c r="AV17" s="66">
        <f>ВВ!K16*0.9</f>
        <v>13680</v>
      </c>
      <c r="AW17" s="66">
        <f>ВВ!L16*0.9</f>
        <v>13680</v>
      </c>
      <c r="AX17" s="66">
        <f>ВВ!M16*0.9</f>
        <v>13230</v>
      </c>
      <c r="AY17" s="66">
        <f>ВВ!N16*0.9</f>
        <v>13230</v>
      </c>
      <c r="AZ17" s="66">
        <f>ВВ!O16*0.9</f>
        <v>13680</v>
      </c>
      <c r="BA17" s="66">
        <f>ВВ!P16*0.9</f>
        <v>13680</v>
      </c>
      <c r="BB17" s="66">
        <f>ВВ!Q16*0.9</f>
        <v>13230</v>
      </c>
    </row>
    <row r="18" spans="1:54" ht="10.7" customHeight="1" x14ac:dyDescent="0.2">
      <c r="A18" s="89" t="s">
        <v>8</v>
      </c>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row>
    <row r="19" spans="1:54" ht="10.7" customHeight="1" x14ac:dyDescent="0.2">
      <c r="A19" s="9">
        <v>1</v>
      </c>
      <c r="B19" s="38" t="e">
        <f t="shared" ref="B19:K20" si="0">B10</f>
        <v>#REF!</v>
      </c>
      <c r="C19" s="38" t="e">
        <f t="shared" si="0"/>
        <v>#REF!</v>
      </c>
      <c r="D19" s="38" t="e">
        <f t="shared" si="0"/>
        <v>#REF!</v>
      </c>
      <c r="E19" s="38" t="e">
        <f t="shared" si="0"/>
        <v>#REF!</v>
      </c>
      <c r="F19" s="38" t="e">
        <f t="shared" si="0"/>
        <v>#REF!</v>
      </c>
      <c r="G19" s="38" t="e">
        <f t="shared" si="0"/>
        <v>#REF!</v>
      </c>
      <c r="H19" s="38" t="e">
        <f t="shared" si="0"/>
        <v>#REF!</v>
      </c>
      <c r="I19" s="38" t="e">
        <f t="shared" si="0"/>
        <v>#REF!</v>
      </c>
      <c r="J19" s="38" t="e">
        <f t="shared" si="0"/>
        <v>#REF!</v>
      </c>
      <c r="K19" s="38" t="e">
        <f t="shared" si="0"/>
        <v>#REF!</v>
      </c>
      <c r="L19" s="38" t="e">
        <f t="shared" ref="L19:BB20" si="1">L10</f>
        <v>#REF!</v>
      </c>
      <c r="M19" s="38" t="e">
        <f t="shared" si="1"/>
        <v>#REF!</v>
      </c>
      <c r="N19" s="38" t="e">
        <f t="shared" si="1"/>
        <v>#REF!</v>
      </c>
      <c r="O19" s="38" t="e">
        <f t="shared" si="1"/>
        <v>#REF!</v>
      </c>
      <c r="P19" s="38" t="e">
        <f t="shared" si="1"/>
        <v>#REF!</v>
      </c>
      <c r="Q19" s="38" t="e">
        <f t="shared" si="1"/>
        <v>#REF!</v>
      </c>
      <c r="R19" s="38" t="e">
        <f t="shared" si="1"/>
        <v>#REF!</v>
      </c>
      <c r="S19" s="38" t="e">
        <f t="shared" si="1"/>
        <v>#REF!</v>
      </c>
      <c r="T19" s="38" t="e">
        <f t="shared" si="1"/>
        <v>#REF!</v>
      </c>
      <c r="U19" s="38" t="e">
        <f t="shared" si="1"/>
        <v>#REF!</v>
      </c>
      <c r="V19" s="38" t="e">
        <f t="shared" si="1"/>
        <v>#REF!</v>
      </c>
      <c r="W19" s="38" t="e">
        <f t="shared" si="1"/>
        <v>#REF!</v>
      </c>
      <c r="X19" s="38" t="e">
        <f t="shared" si="1"/>
        <v>#REF!</v>
      </c>
      <c r="Y19" s="38" t="e">
        <f t="shared" si="1"/>
        <v>#REF!</v>
      </c>
      <c r="Z19" s="38" t="e">
        <f t="shared" si="1"/>
        <v>#REF!</v>
      </c>
      <c r="AA19" s="38" t="e">
        <f t="shared" si="1"/>
        <v>#REF!</v>
      </c>
      <c r="AB19" s="38" t="e">
        <f t="shared" si="1"/>
        <v>#REF!</v>
      </c>
      <c r="AC19" s="38" t="e">
        <f t="shared" si="1"/>
        <v>#REF!</v>
      </c>
      <c r="AD19" s="38" t="e">
        <f t="shared" si="1"/>
        <v>#REF!</v>
      </c>
      <c r="AE19" s="38" t="e">
        <f t="shared" si="1"/>
        <v>#REF!</v>
      </c>
      <c r="AF19" s="38" t="e">
        <f t="shared" si="1"/>
        <v>#REF!</v>
      </c>
      <c r="AG19" s="38" t="e">
        <f t="shared" si="1"/>
        <v>#REF!</v>
      </c>
      <c r="AH19" s="38" t="e">
        <f t="shared" si="1"/>
        <v>#REF!</v>
      </c>
      <c r="AI19" s="38" t="e">
        <f t="shared" si="1"/>
        <v>#REF!</v>
      </c>
      <c r="AJ19" s="38" t="e">
        <f t="shared" si="1"/>
        <v>#REF!</v>
      </c>
      <c r="AK19" s="38" t="e">
        <f t="shared" si="1"/>
        <v>#REF!</v>
      </c>
      <c r="AL19" s="38" t="e">
        <f t="shared" si="1"/>
        <v>#REF!</v>
      </c>
      <c r="AM19" s="38">
        <f t="shared" si="1"/>
        <v>16785</v>
      </c>
      <c r="AN19" s="38">
        <f t="shared" si="1"/>
        <v>16785</v>
      </c>
      <c r="AO19" s="38">
        <f t="shared" si="1"/>
        <v>14985</v>
      </c>
      <c r="AP19" s="38">
        <f t="shared" si="1"/>
        <v>11385</v>
      </c>
      <c r="AQ19" s="38">
        <f t="shared" si="1"/>
        <v>11385</v>
      </c>
      <c r="AR19" s="38">
        <f t="shared" si="1"/>
        <v>9450</v>
      </c>
      <c r="AS19" s="38">
        <f t="shared" si="1"/>
        <v>9450</v>
      </c>
      <c r="AT19" s="38">
        <f t="shared" si="1"/>
        <v>9000</v>
      </c>
      <c r="AU19" s="38">
        <f t="shared" si="1"/>
        <v>9000</v>
      </c>
      <c r="AV19" s="38">
        <f t="shared" si="1"/>
        <v>9450</v>
      </c>
      <c r="AW19" s="38">
        <f t="shared" si="1"/>
        <v>9450</v>
      </c>
      <c r="AX19" s="38">
        <f t="shared" si="1"/>
        <v>9000</v>
      </c>
      <c r="AY19" s="38">
        <f t="shared" si="1"/>
        <v>9000</v>
      </c>
      <c r="AZ19" s="38">
        <f t="shared" si="1"/>
        <v>9450</v>
      </c>
      <c r="BA19" s="38">
        <f t="shared" si="1"/>
        <v>9450</v>
      </c>
      <c r="BB19" s="38">
        <f t="shared" si="1"/>
        <v>9000</v>
      </c>
    </row>
    <row r="20" spans="1:54" ht="10.7" customHeight="1" x14ac:dyDescent="0.2">
      <c r="A20" s="9">
        <v>2</v>
      </c>
      <c r="B20" s="38" t="e">
        <f t="shared" si="0"/>
        <v>#REF!</v>
      </c>
      <c r="C20" s="38" t="e">
        <f t="shared" si="0"/>
        <v>#REF!</v>
      </c>
      <c r="D20" s="38" t="e">
        <f t="shared" si="0"/>
        <v>#REF!</v>
      </c>
      <c r="E20" s="38" t="e">
        <f t="shared" si="0"/>
        <v>#REF!</v>
      </c>
      <c r="F20" s="38" t="e">
        <f t="shared" si="0"/>
        <v>#REF!</v>
      </c>
      <c r="G20" s="38" t="e">
        <f t="shared" si="0"/>
        <v>#REF!</v>
      </c>
      <c r="H20" s="38" t="e">
        <f t="shared" si="0"/>
        <v>#REF!</v>
      </c>
      <c r="I20" s="38" t="e">
        <f t="shared" si="0"/>
        <v>#REF!</v>
      </c>
      <c r="J20" s="38" t="e">
        <f t="shared" si="0"/>
        <v>#REF!</v>
      </c>
      <c r="K20" s="38" t="e">
        <f t="shared" si="0"/>
        <v>#REF!</v>
      </c>
      <c r="L20" s="38" t="e">
        <f t="shared" si="1"/>
        <v>#REF!</v>
      </c>
      <c r="M20" s="38" t="e">
        <f t="shared" si="1"/>
        <v>#REF!</v>
      </c>
      <c r="N20" s="38" t="e">
        <f t="shared" si="1"/>
        <v>#REF!</v>
      </c>
      <c r="O20" s="38" t="e">
        <f t="shared" si="1"/>
        <v>#REF!</v>
      </c>
      <c r="P20" s="38" t="e">
        <f t="shared" si="1"/>
        <v>#REF!</v>
      </c>
      <c r="Q20" s="38" t="e">
        <f t="shared" si="1"/>
        <v>#REF!</v>
      </c>
      <c r="R20" s="38" t="e">
        <f t="shared" si="1"/>
        <v>#REF!</v>
      </c>
      <c r="S20" s="38" t="e">
        <f t="shared" si="1"/>
        <v>#REF!</v>
      </c>
      <c r="T20" s="38" t="e">
        <f t="shared" si="1"/>
        <v>#REF!</v>
      </c>
      <c r="U20" s="38" t="e">
        <f t="shared" si="1"/>
        <v>#REF!</v>
      </c>
      <c r="V20" s="38" t="e">
        <f t="shared" si="1"/>
        <v>#REF!</v>
      </c>
      <c r="W20" s="38" t="e">
        <f t="shared" si="1"/>
        <v>#REF!</v>
      </c>
      <c r="X20" s="38" t="e">
        <f t="shared" si="1"/>
        <v>#REF!</v>
      </c>
      <c r="Y20" s="38" t="e">
        <f t="shared" si="1"/>
        <v>#REF!</v>
      </c>
      <c r="Z20" s="38" t="e">
        <f t="shared" si="1"/>
        <v>#REF!</v>
      </c>
      <c r="AA20" s="38" t="e">
        <f t="shared" si="1"/>
        <v>#REF!</v>
      </c>
      <c r="AB20" s="38" t="e">
        <f t="shared" si="1"/>
        <v>#REF!</v>
      </c>
      <c r="AC20" s="38" t="e">
        <f t="shared" si="1"/>
        <v>#REF!</v>
      </c>
      <c r="AD20" s="38" t="e">
        <f t="shared" si="1"/>
        <v>#REF!</v>
      </c>
      <c r="AE20" s="38" t="e">
        <f t="shared" si="1"/>
        <v>#REF!</v>
      </c>
      <c r="AF20" s="38" t="e">
        <f t="shared" si="1"/>
        <v>#REF!</v>
      </c>
      <c r="AG20" s="38" t="e">
        <f t="shared" si="1"/>
        <v>#REF!</v>
      </c>
      <c r="AH20" s="38" t="e">
        <f t="shared" si="1"/>
        <v>#REF!</v>
      </c>
      <c r="AI20" s="38" t="e">
        <f t="shared" si="1"/>
        <v>#REF!</v>
      </c>
      <c r="AJ20" s="38" t="e">
        <f t="shared" si="1"/>
        <v>#REF!</v>
      </c>
      <c r="AK20" s="38" t="e">
        <f t="shared" si="1"/>
        <v>#REF!</v>
      </c>
      <c r="AL20" s="38" t="e">
        <f t="shared" si="1"/>
        <v>#REF!</v>
      </c>
      <c r="AM20" s="38">
        <f t="shared" si="1"/>
        <v>19170</v>
      </c>
      <c r="AN20" s="38">
        <f t="shared" si="1"/>
        <v>19170</v>
      </c>
      <c r="AO20" s="38">
        <f t="shared" si="1"/>
        <v>17370</v>
      </c>
      <c r="AP20" s="38">
        <f t="shared" si="1"/>
        <v>13770</v>
      </c>
      <c r="AQ20" s="38">
        <f t="shared" si="1"/>
        <v>13770</v>
      </c>
      <c r="AR20" s="38">
        <f t="shared" si="1"/>
        <v>11430</v>
      </c>
      <c r="AS20" s="38">
        <f t="shared" si="1"/>
        <v>11430</v>
      </c>
      <c r="AT20" s="38">
        <f t="shared" si="1"/>
        <v>10980</v>
      </c>
      <c r="AU20" s="38">
        <f t="shared" si="1"/>
        <v>10980</v>
      </c>
      <c r="AV20" s="38">
        <f t="shared" si="1"/>
        <v>11430</v>
      </c>
      <c r="AW20" s="38">
        <f t="shared" si="1"/>
        <v>11430</v>
      </c>
      <c r="AX20" s="38">
        <f t="shared" si="1"/>
        <v>10980</v>
      </c>
      <c r="AY20" s="38">
        <f t="shared" si="1"/>
        <v>10980</v>
      </c>
      <c r="AZ20" s="38">
        <f t="shared" si="1"/>
        <v>11430</v>
      </c>
      <c r="BA20" s="38">
        <f t="shared" si="1"/>
        <v>11430</v>
      </c>
      <c r="BB20" s="38">
        <f t="shared" si="1"/>
        <v>10980</v>
      </c>
    </row>
    <row r="21" spans="1:54" ht="10.7" customHeight="1" x14ac:dyDescent="0.2">
      <c r="A21" s="38" t="s">
        <v>46</v>
      </c>
      <c r="B21" s="66"/>
      <c r="C21" s="66"/>
      <c r="D21" s="66"/>
      <c r="E21" s="66"/>
      <c r="F21" s="66"/>
      <c r="G21" s="66"/>
      <c r="H21" s="66"/>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row>
    <row r="22" spans="1:54" ht="10.7" customHeight="1" x14ac:dyDescent="0.2">
      <c r="A22" s="9">
        <v>1</v>
      </c>
      <c r="B22" s="66" t="e">
        <f>ВВ!#REF!*0.9</f>
        <v>#REF!</v>
      </c>
      <c r="C22" s="66" t="e">
        <f>ВВ!#REF!*0.9</f>
        <v>#REF!</v>
      </c>
      <c r="D22" s="66" t="e">
        <f>ВВ!#REF!*0.9</f>
        <v>#REF!</v>
      </c>
      <c r="E22" s="66" t="e">
        <f>ВВ!#REF!*0.9</f>
        <v>#REF!</v>
      </c>
      <c r="F22" s="66" t="e">
        <f>ВВ!#REF!*0.9</f>
        <v>#REF!</v>
      </c>
      <c r="G22" s="66" t="e">
        <f>ВВ!#REF!*0.9</f>
        <v>#REF!</v>
      </c>
      <c r="H22" s="66" t="e">
        <f>ВВ!#REF!*0.9</f>
        <v>#REF!</v>
      </c>
      <c r="I22" s="66" t="e">
        <f>ВВ!#REF!*0.9</f>
        <v>#REF!</v>
      </c>
      <c r="J22" s="66" t="e">
        <f>ВВ!#REF!*0.9</f>
        <v>#REF!</v>
      </c>
      <c r="K22" s="66" t="e">
        <f>ВВ!#REF!*0.9</f>
        <v>#REF!</v>
      </c>
      <c r="L22" s="66" t="e">
        <f>ВВ!#REF!*0.9</f>
        <v>#REF!</v>
      </c>
      <c r="M22" s="66" t="e">
        <f>ВВ!#REF!*0.9</f>
        <v>#REF!</v>
      </c>
      <c r="N22" s="66" t="e">
        <f>ВВ!#REF!*0.9</f>
        <v>#REF!</v>
      </c>
      <c r="O22" s="66" t="e">
        <f>ВВ!#REF!*0.9</f>
        <v>#REF!</v>
      </c>
      <c r="P22" s="66" t="e">
        <f>ВВ!#REF!*0.9</f>
        <v>#REF!</v>
      </c>
      <c r="Q22" s="66" t="e">
        <f>ВВ!#REF!*0.9</f>
        <v>#REF!</v>
      </c>
      <c r="R22" s="66" t="e">
        <f>ВВ!#REF!*0.9</f>
        <v>#REF!</v>
      </c>
      <c r="S22" s="66" t="e">
        <f>ВВ!#REF!*0.9</f>
        <v>#REF!</v>
      </c>
      <c r="T22" s="66" t="e">
        <f>ВВ!#REF!*0.9</f>
        <v>#REF!</v>
      </c>
      <c r="U22" s="66" t="e">
        <f>ВВ!#REF!*0.9</f>
        <v>#REF!</v>
      </c>
      <c r="V22" s="66" t="e">
        <f>ВВ!#REF!*0.9</f>
        <v>#REF!</v>
      </c>
      <c r="W22" s="66" t="e">
        <f>ВВ!#REF!*0.9</f>
        <v>#REF!</v>
      </c>
      <c r="X22" s="66" t="e">
        <f>ВВ!#REF!*0.9</f>
        <v>#REF!</v>
      </c>
      <c r="Y22" s="66" t="e">
        <f>ВВ!#REF!*0.9</f>
        <v>#REF!</v>
      </c>
      <c r="Z22" s="66" t="e">
        <f>ВВ!#REF!*0.9</f>
        <v>#REF!</v>
      </c>
      <c r="AA22" s="66" t="e">
        <f>ВВ!#REF!*0.9</f>
        <v>#REF!</v>
      </c>
      <c r="AB22" s="66" t="e">
        <f>ВВ!#REF!*0.9</f>
        <v>#REF!</v>
      </c>
      <c r="AC22" s="66" t="e">
        <f>ВВ!#REF!*0.9</f>
        <v>#REF!</v>
      </c>
      <c r="AD22" s="66" t="e">
        <f>ВВ!#REF!*0.9</f>
        <v>#REF!</v>
      </c>
      <c r="AE22" s="66" t="e">
        <f>ВВ!#REF!*0.9</f>
        <v>#REF!</v>
      </c>
      <c r="AF22" s="66" t="e">
        <f>ВВ!#REF!*0.9</f>
        <v>#REF!</v>
      </c>
      <c r="AG22" s="66" t="e">
        <f>ВВ!#REF!*0.9</f>
        <v>#REF!</v>
      </c>
      <c r="AH22" s="66" t="e">
        <f>ВВ!#REF!*0.9</f>
        <v>#REF!</v>
      </c>
      <c r="AI22" s="66" t="e">
        <f>ВВ!#REF!*0.9</f>
        <v>#REF!</v>
      </c>
      <c r="AJ22" s="66" t="e">
        <f>ВВ!#REF!*0.9</f>
        <v>#REF!</v>
      </c>
      <c r="AK22" s="66" t="e">
        <f>ВВ!#REF!*0.9</f>
        <v>#REF!</v>
      </c>
      <c r="AL22" s="66" t="e">
        <f>ВВ!#REF!*0.9</f>
        <v>#REF!</v>
      </c>
      <c r="AM22" s="66">
        <f>ВВ!B21*0.9</f>
        <v>22185</v>
      </c>
      <c r="AN22" s="66">
        <f>ВВ!C21*0.9</f>
        <v>22185</v>
      </c>
      <c r="AO22" s="66">
        <f>ВВ!D21*0.9</f>
        <v>20385</v>
      </c>
      <c r="AP22" s="66">
        <f>ВВ!E21*0.9</f>
        <v>16785</v>
      </c>
      <c r="AQ22" s="66">
        <f>ВВ!F21*0.9</f>
        <v>16785</v>
      </c>
      <c r="AR22" s="66">
        <f>ВВ!G21*0.9</f>
        <v>14850</v>
      </c>
      <c r="AS22" s="66">
        <f>ВВ!H21*0.9</f>
        <v>14850</v>
      </c>
      <c r="AT22" s="66">
        <f>ВВ!I21*0.9</f>
        <v>14400</v>
      </c>
      <c r="AU22" s="66">
        <f>ВВ!J21*0.9</f>
        <v>14400</v>
      </c>
      <c r="AV22" s="66">
        <f>ВВ!K21*0.9</f>
        <v>14850</v>
      </c>
      <c r="AW22" s="66">
        <f>ВВ!L21*0.9</f>
        <v>14850</v>
      </c>
      <c r="AX22" s="66">
        <f>ВВ!M21*0.9</f>
        <v>14400</v>
      </c>
      <c r="AY22" s="66">
        <f>ВВ!N21*0.9</f>
        <v>14400</v>
      </c>
      <c r="AZ22" s="66">
        <f>ВВ!O21*0.9</f>
        <v>14850</v>
      </c>
      <c r="BA22" s="66">
        <f>ВВ!P21*0.9</f>
        <v>14850</v>
      </c>
      <c r="BB22" s="66">
        <f>ВВ!Q21*0.9</f>
        <v>14400</v>
      </c>
    </row>
    <row r="23" spans="1:54" ht="10.7" customHeight="1" x14ac:dyDescent="0.2">
      <c r="A23" s="9">
        <v>2</v>
      </c>
      <c r="B23" s="66" t="e">
        <f>ВВ!#REF!*0.9</f>
        <v>#REF!</v>
      </c>
      <c r="C23" s="66" t="e">
        <f>ВВ!#REF!*0.9</f>
        <v>#REF!</v>
      </c>
      <c r="D23" s="66" t="e">
        <f>ВВ!#REF!*0.9</f>
        <v>#REF!</v>
      </c>
      <c r="E23" s="66" t="e">
        <f>ВВ!#REF!*0.9</f>
        <v>#REF!</v>
      </c>
      <c r="F23" s="66" t="e">
        <f>ВВ!#REF!*0.9</f>
        <v>#REF!</v>
      </c>
      <c r="G23" s="66" t="e">
        <f>ВВ!#REF!*0.9</f>
        <v>#REF!</v>
      </c>
      <c r="H23" s="66" t="e">
        <f>ВВ!#REF!*0.9</f>
        <v>#REF!</v>
      </c>
      <c r="I23" s="66" t="e">
        <f>ВВ!#REF!*0.9</f>
        <v>#REF!</v>
      </c>
      <c r="J23" s="66" t="e">
        <f>ВВ!#REF!*0.9</f>
        <v>#REF!</v>
      </c>
      <c r="K23" s="66" t="e">
        <f>ВВ!#REF!*0.9</f>
        <v>#REF!</v>
      </c>
      <c r="L23" s="66" t="e">
        <f>ВВ!#REF!*0.9</f>
        <v>#REF!</v>
      </c>
      <c r="M23" s="66" t="e">
        <f>ВВ!#REF!*0.9</f>
        <v>#REF!</v>
      </c>
      <c r="N23" s="66" t="e">
        <f>ВВ!#REF!*0.9</f>
        <v>#REF!</v>
      </c>
      <c r="O23" s="66" t="e">
        <f>ВВ!#REF!*0.9</f>
        <v>#REF!</v>
      </c>
      <c r="P23" s="66" t="e">
        <f>ВВ!#REF!*0.9</f>
        <v>#REF!</v>
      </c>
      <c r="Q23" s="66" t="e">
        <f>ВВ!#REF!*0.9</f>
        <v>#REF!</v>
      </c>
      <c r="R23" s="66" t="e">
        <f>ВВ!#REF!*0.9</f>
        <v>#REF!</v>
      </c>
      <c r="S23" s="66" t="e">
        <f>ВВ!#REF!*0.9</f>
        <v>#REF!</v>
      </c>
      <c r="T23" s="66" t="e">
        <f>ВВ!#REF!*0.9</f>
        <v>#REF!</v>
      </c>
      <c r="U23" s="66" t="e">
        <f>ВВ!#REF!*0.9</f>
        <v>#REF!</v>
      </c>
      <c r="V23" s="66" t="e">
        <f>ВВ!#REF!*0.9</f>
        <v>#REF!</v>
      </c>
      <c r="W23" s="66" t="e">
        <f>ВВ!#REF!*0.9</f>
        <v>#REF!</v>
      </c>
      <c r="X23" s="66" t="e">
        <f>ВВ!#REF!*0.9</f>
        <v>#REF!</v>
      </c>
      <c r="Y23" s="66" t="e">
        <f>ВВ!#REF!*0.9</f>
        <v>#REF!</v>
      </c>
      <c r="Z23" s="66" t="e">
        <f>ВВ!#REF!*0.9</f>
        <v>#REF!</v>
      </c>
      <c r="AA23" s="66" t="e">
        <f>ВВ!#REF!*0.9</f>
        <v>#REF!</v>
      </c>
      <c r="AB23" s="66" t="e">
        <f>ВВ!#REF!*0.9</f>
        <v>#REF!</v>
      </c>
      <c r="AC23" s="66" t="e">
        <f>ВВ!#REF!*0.9</f>
        <v>#REF!</v>
      </c>
      <c r="AD23" s="66" t="e">
        <f>ВВ!#REF!*0.9</f>
        <v>#REF!</v>
      </c>
      <c r="AE23" s="66" t="e">
        <f>ВВ!#REF!*0.9</f>
        <v>#REF!</v>
      </c>
      <c r="AF23" s="66" t="e">
        <f>ВВ!#REF!*0.9</f>
        <v>#REF!</v>
      </c>
      <c r="AG23" s="66" t="e">
        <f>ВВ!#REF!*0.9</f>
        <v>#REF!</v>
      </c>
      <c r="AH23" s="66" t="e">
        <f>ВВ!#REF!*0.9</f>
        <v>#REF!</v>
      </c>
      <c r="AI23" s="66" t="e">
        <f>ВВ!#REF!*0.9</f>
        <v>#REF!</v>
      </c>
      <c r="AJ23" s="66" t="e">
        <f>ВВ!#REF!*0.9</f>
        <v>#REF!</v>
      </c>
      <c r="AK23" s="66" t="e">
        <f>ВВ!#REF!*0.9</f>
        <v>#REF!</v>
      </c>
      <c r="AL23" s="66" t="e">
        <f>ВВ!#REF!*0.9</f>
        <v>#REF!</v>
      </c>
      <c r="AM23" s="66">
        <f>ВВ!B22*0.9</f>
        <v>24570</v>
      </c>
      <c r="AN23" s="66">
        <f>ВВ!C22*0.9</f>
        <v>24570</v>
      </c>
      <c r="AO23" s="66">
        <f>ВВ!D22*0.9</f>
        <v>22770</v>
      </c>
      <c r="AP23" s="66">
        <f>ВВ!E22*0.9</f>
        <v>19170</v>
      </c>
      <c r="AQ23" s="66">
        <f>ВВ!F22*0.9</f>
        <v>19170</v>
      </c>
      <c r="AR23" s="66">
        <f>ВВ!G22*0.9</f>
        <v>16830</v>
      </c>
      <c r="AS23" s="66">
        <f>ВВ!H22*0.9</f>
        <v>16830</v>
      </c>
      <c r="AT23" s="66">
        <f>ВВ!I22*0.9</f>
        <v>16380</v>
      </c>
      <c r="AU23" s="66">
        <f>ВВ!J22*0.9</f>
        <v>16380</v>
      </c>
      <c r="AV23" s="66">
        <f>ВВ!K22*0.9</f>
        <v>16830</v>
      </c>
      <c r="AW23" s="66">
        <f>ВВ!L22*0.9</f>
        <v>16830</v>
      </c>
      <c r="AX23" s="66">
        <f>ВВ!M22*0.9</f>
        <v>16380</v>
      </c>
      <c r="AY23" s="66">
        <f>ВВ!N22*0.9</f>
        <v>16380</v>
      </c>
      <c r="AZ23" s="66">
        <f>ВВ!O22*0.9</f>
        <v>16830</v>
      </c>
      <c r="BA23" s="66">
        <f>ВВ!P22*0.9</f>
        <v>16830</v>
      </c>
      <c r="BB23" s="66">
        <f>ВВ!Q22*0.9</f>
        <v>16380</v>
      </c>
    </row>
    <row r="24" spans="1:54" ht="10.7" customHeight="1" x14ac:dyDescent="0.2">
      <c r="A24" s="38" t="s">
        <v>47</v>
      </c>
      <c r="B24" s="66"/>
      <c r="C24" s="66"/>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row>
    <row r="25" spans="1:54" ht="10.7" customHeight="1" x14ac:dyDescent="0.2">
      <c r="A25" s="9">
        <v>1</v>
      </c>
      <c r="B25" s="66" t="e">
        <f>ВВ!#REF!*0.9</f>
        <v>#REF!</v>
      </c>
      <c r="C25" s="66" t="e">
        <f>ВВ!#REF!*0.9</f>
        <v>#REF!</v>
      </c>
      <c r="D25" s="66" t="e">
        <f>ВВ!#REF!*0.9</f>
        <v>#REF!</v>
      </c>
      <c r="E25" s="66" t="e">
        <f>ВВ!#REF!*0.9</f>
        <v>#REF!</v>
      </c>
      <c r="F25" s="66" t="e">
        <f>ВВ!#REF!*0.9</f>
        <v>#REF!</v>
      </c>
      <c r="G25" s="66" t="e">
        <f>ВВ!#REF!*0.9</f>
        <v>#REF!</v>
      </c>
      <c r="H25" s="66" t="e">
        <f>ВВ!#REF!*0.9</f>
        <v>#REF!</v>
      </c>
      <c r="I25" s="66" t="e">
        <f>ВВ!#REF!*0.9</f>
        <v>#REF!</v>
      </c>
      <c r="J25" s="66" t="e">
        <f>ВВ!#REF!*0.9</f>
        <v>#REF!</v>
      </c>
      <c r="K25" s="66" t="e">
        <f>ВВ!#REF!*0.9</f>
        <v>#REF!</v>
      </c>
      <c r="L25" s="66" t="e">
        <f>ВВ!#REF!*0.9</f>
        <v>#REF!</v>
      </c>
      <c r="M25" s="66" t="e">
        <f>ВВ!#REF!*0.9</f>
        <v>#REF!</v>
      </c>
      <c r="N25" s="66" t="e">
        <f>ВВ!#REF!*0.9</f>
        <v>#REF!</v>
      </c>
      <c r="O25" s="66" t="e">
        <f>ВВ!#REF!*0.9</f>
        <v>#REF!</v>
      </c>
      <c r="P25" s="66" t="e">
        <f>ВВ!#REF!*0.9</f>
        <v>#REF!</v>
      </c>
      <c r="Q25" s="66" t="e">
        <f>ВВ!#REF!*0.9</f>
        <v>#REF!</v>
      </c>
      <c r="R25" s="66" t="e">
        <f>ВВ!#REF!*0.9</f>
        <v>#REF!</v>
      </c>
      <c r="S25" s="66" t="e">
        <f>ВВ!#REF!*0.9</f>
        <v>#REF!</v>
      </c>
      <c r="T25" s="66" t="e">
        <f>ВВ!#REF!*0.9</f>
        <v>#REF!</v>
      </c>
      <c r="U25" s="66" t="e">
        <f>ВВ!#REF!*0.9</f>
        <v>#REF!</v>
      </c>
      <c r="V25" s="66" t="e">
        <f>ВВ!#REF!*0.9</f>
        <v>#REF!</v>
      </c>
      <c r="W25" s="66" t="e">
        <f>ВВ!#REF!*0.9</f>
        <v>#REF!</v>
      </c>
      <c r="X25" s="66" t="e">
        <f>ВВ!#REF!*0.9</f>
        <v>#REF!</v>
      </c>
      <c r="Y25" s="66" t="e">
        <f>ВВ!#REF!*0.9</f>
        <v>#REF!</v>
      </c>
      <c r="Z25" s="66" t="e">
        <f>ВВ!#REF!*0.9</f>
        <v>#REF!</v>
      </c>
      <c r="AA25" s="66" t="e">
        <f>ВВ!#REF!*0.9</f>
        <v>#REF!</v>
      </c>
      <c r="AB25" s="66" t="e">
        <f>ВВ!#REF!*0.9</f>
        <v>#REF!</v>
      </c>
      <c r="AC25" s="66" t="e">
        <f>ВВ!#REF!*0.9</f>
        <v>#REF!</v>
      </c>
      <c r="AD25" s="66" t="e">
        <f>ВВ!#REF!*0.9</f>
        <v>#REF!</v>
      </c>
      <c r="AE25" s="66" t="e">
        <f>ВВ!#REF!*0.9</f>
        <v>#REF!</v>
      </c>
      <c r="AF25" s="66" t="e">
        <f>ВВ!#REF!*0.9</f>
        <v>#REF!</v>
      </c>
      <c r="AG25" s="66" t="e">
        <f>ВВ!#REF!*0.9</f>
        <v>#REF!</v>
      </c>
      <c r="AH25" s="66" t="e">
        <f>ВВ!#REF!*0.9</f>
        <v>#REF!</v>
      </c>
      <c r="AI25" s="66" t="e">
        <f>ВВ!#REF!*0.9</f>
        <v>#REF!</v>
      </c>
      <c r="AJ25" s="66" t="e">
        <f>ВВ!#REF!*0.9</f>
        <v>#REF!</v>
      </c>
      <c r="AK25" s="66" t="e">
        <f>ВВ!#REF!*0.9</f>
        <v>#REF!</v>
      </c>
      <c r="AL25" s="66" t="e">
        <f>ВВ!#REF!*0.9</f>
        <v>#REF!</v>
      </c>
      <c r="AM25" s="66">
        <f>ВВ!B24*0.9</f>
        <v>33885</v>
      </c>
      <c r="AN25" s="66">
        <f>ВВ!C24*0.9</f>
        <v>33885</v>
      </c>
      <c r="AO25" s="66">
        <f>ВВ!D24*0.9</f>
        <v>32085</v>
      </c>
      <c r="AP25" s="66">
        <f>ВВ!E24*0.9</f>
        <v>28485</v>
      </c>
      <c r="AQ25" s="66">
        <f>ВВ!F24*0.9</f>
        <v>28485</v>
      </c>
      <c r="AR25" s="66">
        <f>ВВ!G24*0.9</f>
        <v>26550</v>
      </c>
      <c r="AS25" s="66">
        <f>ВВ!H24*0.9</f>
        <v>26550</v>
      </c>
      <c r="AT25" s="66">
        <f>ВВ!I24*0.9</f>
        <v>26100</v>
      </c>
      <c r="AU25" s="66">
        <f>ВВ!J24*0.9</f>
        <v>26100</v>
      </c>
      <c r="AV25" s="66">
        <f>ВВ!K24*0.9</f>
        <v>26550</v>
      </c>
      <c r="AW25" s="66">
        <f>ВВ!L24*0.9</f>
        <v>26550</v>
      </c>
      <c r="AX25" s="66">
        <f>ВВ!M24*0.9</f>
        <v>26100</v>
      </c>
      <c r="AY25" s="66">
        <f>ВВ!N24*0.9</f>
        <v>26100</v>
      </c>
      <c r="AZ25" s="66">
        <f>ВВ!O24*0.9</f>
        <v>26550</v>
      </c>
      <c r="BA25" s="66">
        <f>ВВ!P24*0.9</f>
        <v>26550</v>
      </c>
      <c r="BB25" s="66">
        <f>ВВ!Q24*0.9</f>
        <v>26100</v>
      </c>
    </row>
    <row r="26" spans="1:54" ht="10.5" customHeight="1" x14ac:dyDescent="0.2">
      <c r="A26" s="9">
        <v>2</v>
      </c>
      <c r="B26" s="66" t="e">
        <f>ВВ!#REF!*0.9</f>
        <v>#REF!</v>
      </c>
      <c r="C26" s="66" t="e">
        <f>ВВ!#REF!*0.9</f>
        <v>#REF!</v>
      </c>
      <c r="D26" s="66" t="e">
        <f>ВВ!#REF!*0.9</f>
        <v>#REF!</v>
      </c>
      <c r="E26" s="66" t="e">
        <f>ВВ!#REF!*0.9</f>
        <v>#REF!</v>
      </c>
      <c r="F26" s="66" t="e">
        <f>ВВ!#REF!*0.9</f>
        <v>#REF!</v>
      </c>
      <c r="G26" s="66" t="e">
        <f>ВВ!#REF!*0.9</f>
        <v>#REF!</v>
      </c>
      <c r="H26" s="66" t="e">
        <f>ВВ!#REF!*0.9</f>
        <v>#REF!</v>
      </c>
      <c r="I26" s="66" t="e">
        <f>ВВ!#REF!*0.9</f>
        <v>#REF!</v>
      </c>
      <c r="J26" s="66" t="e">
        <f>ВВ!#REF!*0.9</f>
        <v>#REF!</v>
      </c>
      <c r="K26" s="66" t="e">
        <f>ВВ!#REF!*0.9</f>
        <v>#REF!</v>
      </c>
      <c r="L26" s="66" t="e">
        <f>ВВ!#REF!*0.9</f>
        <v>#REF!</v>
      </c>
      <c r="M26" s="66" t="e">
        <f>ВВ!#REF!*0.9</f>
        <v>#REF!</v>
      </c>
      <c r="N26" s="66" t="e">
        <f>ВВ!#REF!*0.9</f>
        <v>#REF!</v>
      </c>
      <c r="O26" s="66" t="e">
        <f>ВВ!#REF!*0.9</f>
        <v>#REF!</v>
      </c>
      <c r="P26" s="66" t="e">
        <f>ВВ!#REF!*0.9</f>
        <v>#REF!</v>
      </c>
      <c r="Q26" s="66" t="e">
        <f>ВВ!#REF!*0.9</f>
        <v>#REF!</v>
      </c>
      <c r="R26" s="66" t="e">
        <f>ВВ!#REF!*0.9</f>
        <v>#REF!</v>
      </c>
      <c r="S26" s="66" t="e">
        <f>ВВ!#REF!*0.9</f>
        <v>#REF!</v>
      </c>
      <c r="T26" s="66" t="e">
        <f>ВВ!#REF!*0.9</f>
        <v>#REF!</v>
      </c>
      <c r="U26" s="66" t="e">
        <f>ВВ!#REF!*0.9</f>
        <v>#REF!</v>
      </c>
      <c r="V26" s="66" t="e">
        <f>ВВ!#REF!*0.9</f>
        <v>#REF!</v>
      </c>
      <c r="W26" s="66" t="e">
        <f>ВВ!#REF!*0.9</f>
        <v>#REF!</v>
      </c>
      <c r="X26" s="66" t="e">
        <f>ВВ!#REF!*0.9</f>
        <v>#REF!</v>
      </c>
      <c r="Y26" s="66" t="e">
        <f>ВВ!#REF!*0.9</f>
        <v>#REF!</v>
      </c>
      <c r="Z26" s="66" t="e">
        <f>ВВ!#REF!*0.9</f>
        <v>#REF!</v>
      </c>
      <c r="AA26" s="66" t="e">
        <f>ВВ!#REF!*0.9</f>
        <v>#REF!</v>
      </c>
      <c r="AB26" s="66" t="e">
        <f>ВВ!#REF!*0.9</f>
        <v>#REF!</v>
      </c>
      <c r="AC26" s="66" t="e">
        <f>ВВ!#REF!*0.9</f>
        <v>#REF!</v>
      </c>
      <c r="AD26" s="66" t="e">
        <f>ВВ!#REF!*0.9</f>
        <v>#REF!</v>
      </c>
      <c r="AE26" s="66" t="e">
        <f>ВВ!#REF!*0.9</f>
        <v>#REF!</v>
      </c>
      <c r="AF26" s="66" t="e">
        <f>ВВ!#REF!*0.9</f>
        <v>#REF!</v>
      </c>
      <c r="AG26" s="66" t="e">
        <f>ВВ!#REF!*0.9</f>
        <v>#REF!</v>
      </c>
      <c r="AH26" s="66" t="e">
        <f>ВВ!#REF!*0.9</f>
        <v>#REF!</v>
      </c>
      <c r="AI26" s="66" t="e">
        <f>ВВ!#REF!*0.9</f>
        <v>#REF!</v>
      </c>
      <c r="AJ26" s="66" t="e">
        <f>ВВ!#REF!*0.9</f>
        <v>#REF!</v>
      </c>
      <c r="AK26" s="66" t="e">
        <f>ВВ!#REF!*0.9</f>
        <v>#REF!</v>
      </c>
      <c r="AL26" s="66" t="e">
        <f>ВВ!#REF!*0.9</f>
        <v>#REF!</v>
      </c>
      <c r="AM26" s="66">
        <f>ВВ!B25*0.9</f>
        <v>36270</v>
      </c>
      <c r="AN26" s="66">
        <f>ВВ!C25*0.9</f>
        <v>36270</v>
      </c>
      <c r="AO26" s="66">
        <f>ВВ!D25*0.9</f>
        <v>34470</v>
      </c>
      <c r="AP26" s="66">
        <f>ВВ!E25*0.9</f>
        <v>30870</v>
      </c>
      <c r="AQ26" s="66">
        <f>ВВ!F25*0.9</f>
        <v>30870</v>
      </c>
      <c r="AR26" s="66">
        <f>ВВ!G25*0.9</f>
        <v>28530</v>
      </c>
      <c r="AS26" s="66">
        <f>ВВ!H25*0.9</f>
        <v>28530</v>
      </c>
      <c r="AT26" s="66">
        <f>ВВ!I25*0.9</f>
        <v>28080</v>
      </c>
      <c r="AU26" s="66">
        <f>ВВ!J25*0.9</f>
        <v>28080</v>
      </c>
      <c r="AV26" s="66">
        <f>ВВ!K25*0.9</f>
        <v>28530</v>
      </c>
      <c r="AW26" s="66">
        <f>ВВ!L25*0.9</f>
        <v>28530</v>
      </c>
      <c r="AX26" s="66">
        <f>ВВ!M25*0.9</f>
        <v>28080</v>
      </c>
      <c r="AY26" s="66">
        <f>ВВ!N25*0.9</f>
        <v>28080</v>
      </c>
      <c r="AZ26" s="66">
        <f>ВВ!O25*0.9</f>
        <v>28530</v>
      </c>
      <c r="BA26" s="66">
        <f>ВВ!P25*0.9</f>
        <v>28530</v>
      </c>
      <c r="BB26" s="66">
        <f>ВВ!Q25*0.9</f>
        <v>28080</v>
      </c>
    </row>
    <row r="27" spans="1:54" ht="10.5" customHeight="1" x14ac:dyDescent="0.2">
      <c r="A27" s="38" t="s">
        <v>83</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row>
    <row r="28" spans="1:54" ht="10.5" customHeight="1" x14ac:dyDescent="0.2">
      <c r="A28" s="9" t="s">
        <v>32</v>
      </c>
      <c r="B28" s="66">
        <v>144000</v>
      </c>
      <c r="C28" s="66">
        <v>144000</v>
      </c>
      <c r="D28" s="66" t="e">
        <f>ВВ!#REF!*0.9</f>
        <v>#REF!</v>
      </c>
      <c r="E28" s="66" t="e">
        <f>ВВ!#REF!*0.9</f>
        <v>#REF!</v>
      </c>
      <c r="F28" s="66" t="e">
        <f>ВВ!#REF!*0.9</f>
        <v>#REF!</v>
      </c>
      <c r="G28" s="66" t="e">
        <f>ВВ!#REF!*0.9</f>
        <v>#REF!</v>
      </c>
      <c r="H28" s="66" t="e">
        <f>ВВ!#REF!*0.9</f>
        <v>#REF!</v>
      </c>
      <c r="I28" s="66" t="e">
        <f>ВВ!#REF!*0.9</f>
        <v>#REF!</v>
      </c>
      <c r="J28" s="66" t="e">
        <f>ВВ!#REF!*0.9</f>
        <v>#REF!</v>
      </c>
      <c r="K28" s="66" t="e">
        <f>ВВ!#REF!*0.9</f>
        <v>#REF!</v>
      </c>
      <c r="L28" s="66" t="e">
        <f>ВВ!#REF!*0.9</f>
        <v>#REF!</v>
      </c>
      <c r="M28" s="66" t="e">
        <f>ВВ!#REF!*0.9</f>
        <v>#REF!</v>
      </c>
      <c r="N28" s="66" t="e">
        <f>ВВ!#REF!*0.9</f>
        <v>#REF!</v>
      </c>
      <c r="O28" s="66" t="e">
        <f>ВВ!#REF!*0.9</f>
        <v>#REF!</v>
      </c>
      <c r="P28" s="66" t="e">
        <f>ВВ!#REF!*0.9</f>
        <v>#REF!</v>
      </c>
      <c r="Q28" s="66" t="e">
        <f>ВВ!#REF!*0.9</f>
        <v>#REF!</v>
      </c>
      <c r="R28" s="66" t="e">
        <f>ВВ!#REF!*0.9</f>
        <v>#REF!</v>
      </c>
      <c r="S28" s="66" t="e">
        <f>ВВ!#REF!*0.9</f>
        <v>#REF!</v>
      </c>
      <c r="T28" s="66" t="e">
        <f>ВВ!#REF!*0.9</f>
        <v>#REF!</v>
      </c>
      <c r="U28" s="66" t="e">
        <f>ВВ!#REF!*0.9</f>
        <v>#REF!</v>
      </c>
      <c r="V28" s="66" t="e">
        <f>ВВ!#REF!*0.9</f>
        <v>#REF!</v>
      </c>
      <c r="W28" s="66" t="e">
        <f>ВВ!#REF!*0.9</f>
        <v>#REF!</v>
      </c>
      <c r="X28" s="66" t="e">
        <f>ВВ!#REF!*0.9</f>
        <v>#REF!</v>
      </c>
      <c r="Y28" s="66" t="e">
        <f>ВВ!#REF!*0.9</f>
        <v>#REF!</v>
      </c>
      <c r="Z28" s="66" t="e">
        <f>ВВ!#REF!*0.9</f>
        <v>#REF!</v>
      </c>
      <c r="AA28" s="66" t="e">
        <f>ВВ!#REF!*0.9</f>
        <v>#REF!</v>
      </c>
      <c r="AB28" s="66" t="e">
        <f>ВВ!#REF!*0.9</f>
        <v>#REF!</v>
      </c>
      <c r="AC28" s="66" t="e">
        <f>ВВ!#REF!*0.9</f>
        <v>#REF!</v>
      </c>
      <c r="AD28" s="66" t="e">
        <f>ВВ!#REF!*0.9</f>
        <v>#REF!</v>
      </c>
      <c r="AE28" s="66" t="e">
        <f>ВВ!#REF!*0.9</f>
        <v>#REF!</v>
      </c>
      <c r="AF28" s="66" t="e">
        <f>ВВ!#REF!*0.9</f>
        <v>#REF!</v>
      </c>
      <c r="AG28" s="66" t="e">
        <f>ВВ!#REF!*0.9</f>
        <v>#REF!</v>
      </c>
      <c r="AH28" s="66" t="e">
        <f>ВВ!#REF!*0.9</f>
        <v>#REF!</v>
      </c>
      <c r="AI28" s="66" t="e">
        <f>ВВ!#REF!*0.9</f>
        <v>#REF!</v>
      </c>
      <c r="AJ28" s="66" t="e">
        <f>ВВ!#REF!*0.9</f>
        <v>#REF!</v>
      </c>
      <c r="AK28" s="66" t="e">
        <f>ВВ!#REF!*0.9</f>
        <v>#REF!</v>
      </c>
      <c r="AL28" s="66" t="e">
        <f>ВВ!#REF!*0.9</f>
        <v>#REF!</v>
      </c>
      <c r="AM28" s="66">
        <f>ВВ!B27*0.9</f>
        <v>144000</v>
      </c>
      <c r="AN28" s="66">
        <f>ВВ!C27*0.9</f>
        <v>144000</v>
      </c>
      <c r="AO28" s="66">
        <f>ВВ!D27*0.9</f>
        <v>144000</v>
      </c>
      <c r="AP28" s="66">
        <f>ВВ!E27*0.9</f>
        <v>144000</v>
      </c>
      <c r="AQ28" s="66">
        <f>ВВ!F27*0.9</f>
        <v>144000</v>
      </c>
      <c r="AR28" s="66">
        <f>ВВ!G27*0.9</f>
        <v>99450</v>
      </c>
      <c r="AS28" s="66">
        <f>ВВ!H27*0.9</f>
        <v>99450</v>
      </c>
      <c r="AT28" s="66">
        <f>ВВ!I27*0.9</f>
        <v>99000</v>
      </c>
      <c r="AU28" s="66">
        <f>ВВ!J27*0.9</f>
        <v>99000</v>
      </c>
      <c r="AV28" s="66">
        <f>ВВ!K27*0.9</f>
        <v>99450</v>
      </c>
      <c r="AW28" s="66">
        <f>ВВ!L27*0.9</f>
        <v>99450</v>
      </c>
      <c r="AX28" s="66">
        <f>ВВ!M27*0.9</f>
        <v>99000</v>
      </c>
      <c r="AY28" s="66">
        <f>ВВ!N27*0.9</f>
        <v>99000</v>
      </c>
      <c r="AZ28" s="66">
        <f>ВВ!O27*0.9</f>
        <v>99450</v>
      </c>
      <c r="BA28" s="66">
        <f>ВВ!P27*0.9</f>
        <v>99450</v>
      </c>
      <c r="BB28" s="66">
        <f>ВВ!Q27*0.9</f>
        <v>99000</v>
      </c>
    </row>
    <row r="29" spans="1:54" ht="10.5" customHeight="1" x14ac:dyDescent="0.2">
      <c r="A29" s="40"/>
      <c r="B29" s="79"/>
      <c r="C29" s="79"/>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c r="BA29" s="79"/>
      <c r="BB29" s="79"/>
    </row>
    <row r="30" spans="1:54" ht="10.5" customHeight="1" x14ac:dyDescent="0.2">
      <c r="A30" s="4" t="s">
        <v>74</v>
      </c>
      <c r="B30" s="79"/>
      <c r="C30" s="79"/>
      <c r="D30" s="79"/>
      <c r="E30" s="79"/>
      <c r="F30" s="79"/>
      <c r="G30" s="79"/>
      <c r="H30" s="79"/>
      <c r="I30" s="79"/>
      <c r="J30" s="79"/>
      <c r="K30" s="79"/>
      <c r="L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c r="BA30" s="79"/>
      <c r="BB30" s="79"/>
    </row>
    <row r="31" spans="1:54" ht="10.5" customHeight="1" x14ac:dyDescent="0.2">
      <c r="A31" s="40"/>
      <c r="B31" s="83" t="e">
        <f t="shared" ref="B31:K32" si="2">B4</f>
        <v>#REF!</v>
      </c>
      <c r="C31" s="83" t="e">
        <f t="shared" si="2"/>
        <v>#REF!</v>
      </c>
      <c r="D31" s="83" t="e">
        <f t="shared" si="2"/>
        <v>#REF!</v>
      </c>
      <c r="E31" s="83" t="e">
        <f t="shared" si="2"/>
        <v>#REF!</v>
      </c>
      <c r="F31" s="83" t="e">
        <f t="shared" si="2"/>
        <v>#REF!</v>
      </c>
      <c r="G31" s="83" t="e">
        <f t="shared" si="2"/>
        <v>#REF!</v>
      </c>
      <c r="H31" s="83" t="e">
        <f t="shared" si="2"/>
        <v>#REF!</v>
      </c>
      <c r="I31" s="83" t="e">
        <f t="shared" si="2"/>
        <v>#REF!</v>
      </c>
      <c r="J31" s="83" t="e">
        <f t="shared" si="2"/>
        <v>#REF!</v>
      </c>
      <c r="K31" s="83" t="e">
        <f t="shared" si="2"/>
        <v>#REF!</v>
      </c>
      <c r="L31" s="83" t="e">
        <f t="shared" ref="L31:BB32" si="3">L4</f>
        <v>#REF!</v>
      </c>
      <c r="M31" s="83" t="e">
        <f t="shared" si="3"/>
        <v>#REF!</v>
      </c>
      <c r="N31" s="83" t="e">
        <f t="shared" si="3"/>
        <v>#REF!</v>
      </c>
      <c r="O31" s="83" t="e">
        <f t="shared" si="3"/>
        <v>#REF!</v>
      </c>
      <c r="P31" s="83" t="e">
        <f t="shared" si="3"/>
        <v>#REF!</v>
      </c>
      <c r="Q31" s="83" t="e">
        <f t="shared" si="3"/>
        <v>#REF!</v>
      </c>
      <c r="R31" s="83" t="e">
        <f t="shared" si="3"/>
        <v>#REF!</v>
      </c>
      <c r="S31" s="83" t="e">
        <f t="shared" si="3"/>
        <v>#REF!</v>
      </c>
      <c r="T31" s="83" t="e">
        <f t="shared" si="3"/>
        <v>#REF!</v>
      </c>
      <c r="U31" s="83" t="e">
        <f t="shared" si="3"/>
        <v>#REF!</v>
      </c>
      <c r="V31" s="83" t="e">
        <f t="shared" si="3"/>
        <v>#REF!</v>
      </c>
      <c r="W31" s="83" t="e">
        <f t="shared" si="3"/>
        <v>#REF!</v>
      </c>
      <c r="X31" s="83" t="e">
        <f t="shared" si="3"/>
        <v>#REF!</v>
      </c>
      <c r="Y31" s="83" t="e">
        <f t="shared" si="3"/>
        <v>#REF!</v>
      </c>
      <c r="Z31" s="83" t="e">
        <f t="shared" si="3"/>
        <v>#REF!</v>
      </c>
      <c r="AA31" s="83" t="e">
        <f t="shared" si="3"/>
        <v>#REF!</v>
      </c>
      <c r="AB31" s="83" t="e">
        <f t="shared" si="3"/>
        <v>#REF!</v>
      </c>
      <c r="AC31" s="83" t="e">
        <f t="shared" si="3"/>
        <v>#REF!</v>
      </c>
      <c r="AD31" s="83" t="e">
        <f t="shared" si="3"/>
        <v>#REF!</v>
      </c>
      <c r="AE31" s="83" t="e">
        <f t="shared" si="3"/>
        <v>#REF!</v>
      </c>
      <c r="AF31" s="83" t="e">
        <f t="shared" si="3"/>
        <v>#REF!</v>
      </c>
      <c r="AG31" s="83" t="e">
        <f t="shared" si="3"/>
        <v>#REF!</v>
      </c>
      <c r="AH31" s="83" t="e">
        <f t="shared" si="3"/>
        <v>#REF!</v>
      </c>
      <c r="AI31" s="83" t="e">
        <f t="shared" si="3"/>
        <v>#REF!</v>
      </c>
      <c r="AJ31" s="83" t="e">
        <f t="shared" si="3"/>
        <v>#REF!</v>
      </c>
      <c r="AK31" s="83" t="e">
        <f t="shared" si="3"/>
        <v>#REF!</v>
      </c>
      <c r="AL31" s="83" t="e">
        <f t="shared" si="3"/>
        <v>#REF!</v>
      </c>
      <c r="AM31" s="83" t="e">
        <f t="shared" si="3"/>
        <v>#REF!</v>
      </c>
      <c r="AN31" s="83" t="e">
        <f t="shared" si="3"/>
        <v>#REF!</v>
      </c>
      <c r="AO31" s="83" t="e">
        <f t="shared" si="3"/>
        <v>#REF!</v>
      </c>
      <c r="AP31" s="83" t="e">
        <f t="shared" si="3"/>
        <v>#REF!</v>
      </c>
      <c r="AQ31" s="83" t="e">
        <f t="shared" si="3"/>
        <v>#REF!</v>
      </c>
      <c r="AR31" s="83" t="e">
        <f t="shared" si="3"/>
        <v>#REF!</v>
      </c>
      <c r="AS31" s="83" t="e">
        <f t="shared" si="3"/>
        <v>#REF!</v>
      </c>
      <c r="AT31" s="83" t="e">
        <f t="shared" si="3"/>
        <v>#REF!</v>
      </c>
      <c r="AU31" s="83" t="e">
        <f t="shared" si="3"/>
        <v>#REF!</v>
      </c>
      <c r="AV31" s="83" t="e">
        <f t="shared" si="3"/>
        <v>#REF!</v>
      </c>
      <c r="AW31" s="83" t="e">
        <f t="shared" si="3"/>
        <v>#REF!</v>
      </c>
      <c r="AX31" s="83" t="e">
        <f t="shared" si="3"/>
        <v>#REF!</v>
      </c>
      <c r="AY31" s="83" t="e">
        <f t="shared" si="3"/>
        <v>#REF!</v>
      </c>
      <c r="AZ31" s="83" t="e">
        <f t="shared" si="3"/>
        <v>#REF!</v>
      </c>
      <c r="BA31" s="83" t="e">
        <f t="shared" si="3"/>
        <v>#REF!</v>
      </c>
      <c r="BB31" s="83" t="e">
        <f t="shared" si="3"/>
        <v>#REF!</v>
      </c>
    </row>
    <row r="32" spans="1:54" ht="24.6" customHeight="1" x14ac:dyDescent="0.2">
      <c r="A32" s="37" t="s">
        <v>3</v>
      </c>
      <c r="B32" s="83" t="e">
        <f t="shared" si="2"/>
        <v>#REF!</v>
      </c>
      <c r="C32" s="83" t="e">
        <f t="shared" si="2"/>
        <v>#REF!</v>
      </c>
      <c r="D32" s="83" t="e">
        <f t="shared" si="2"/>
        <v>#REF!</v>
      </c>
      <c r="E32" s="83" t="e">
        <f t="shared" si="2"/>
        <v>#REF!</v>
      </c>
      <c r="F32" s="83" t="e">
        <f t="shared" si="2"/>
        <v>#REF!</v>
      </c>
      <c r="G32" s="83" t="e">
        <f t="shared" si="2"/>
        <v>#REF!</v>
      </c>
      <c r="H32" s="83" t="e">
        <f t="shared" si="2"/>
        <v>#REF!</v>
      </c>
      <c r="I32" s="83" t="e">
        <f t="shared" si="2"/>
        <v>#REF!</v>
      </c>
      <c r="J32" s="83" t="e">
        <f t="shared" si="2"/>
        <v>#REF!</v>
      </c>
      <c r="K32" s="83" t="e">
        <f t="shared" si="2"/>
        <v>#REF!</v>
      </c>
      <c r="L32" s="83" t="e">
        <f t="shared" si="3"/>
        <v>#REF!</v>
      </c>
      <c r="M32" s="83" t="e">
        <f t="shared" si="3"/>
        <v>#REF!</v>
      </c>
      <c r="N32" s="83" t="e">
        <f t="shared" si="3"/>
        <v>#REF!</v>
      </c>
      <c r="O32" s="83" t="e">
        <f t="shared" si="3"/>
        <v>#REF!</v>
      </c>
      <c r="P32" s="83" t="e">
        <f t="shared" si="3"/>
        <v>#REF!</v>
      </c>
      <c r="Q32" s="83" t="e">
        <f t="shared" si="3"/>
        <v>#REF!</v>
      </c>
      <c r="R32" s="83" t="e">
        <f t="shared" si="3"/>
        <v>#REF!</v>
      </c>
      <c r="S32" s="83" t="e">
        <f t="shared" si="3"/>
        <v>#REF!</v>
      </c>
      <c r="T32" s="83" t="e">
        <f t="shared" si="3"/>
        <v>#REF!</v>
      </c>
      <c r="U32" s="83" t="e">
        <f t="shared" si="3"/>
        <v>#REF!</v>
      </c>
      <c r="V32" s="83" t="e">
        <f t="shared" si="3"/>
        <v>#REF!</v>
      </c>
      <c r="W32" s="83" t="e">
        <f t="shared" si="3"/>
        <v>#REF!</v>
      </c>
      <c r="X32" s="83" t="e">
        <f t="shared" si="3"/>
        <v>#REF!</v>
      </c>
      <c r="Y32" s="83" t="e">
        <f t="shared" si="3"/>
        <v>#REF!</v>
      </c>
      <c r="Z32" s="83" t="e">
        <f t="shared" si="3"/>
        <v>#REF!</v>
      </c>
      <c r="AA32" s="83" t="e">
        <f t="shared" si="3"/>
        <v>#REF!</v>
      </c>
      <c r="AB32" s="83" t="e">
        <f t="shared" si="3"/>
        <v>#REF!</v>
      </c>
      <c r="AC32" s="83" t="e">
        <f t="shared" si="3"/>
        <v>#REF!</v>
      </c>
      <c r="AD32" s="83" t="e">
        <f t="shared" si="3"/>
        <v>#REF!</v>
      </c>
      <c r="AE32" s="83" t="e">
        <f t="shared" si="3"/>
        <v>#REF!</v>
      </c>
      <c r="AF32" s="83" t="e">
        <f t="shared" si="3"/>
        <v>#REF!</v>
      </c>
      <c r="AG32" s="83" t="e">
        <f t="shared" si="3"/>
        <v>#REF!</v>
      </c>
      <c r="AH32" s="83" t="e">
        <f t="shared" si="3"/>
        <v>#REF!</v>
      </c>
      <c r="AI32" s="83" t="e">
        <f t="shared" si="3"/>
        <v>#REF!</v>
      </c>
      <c r="AJ32" s="83" t="e">
        <f t="shared" si="3"/>
        <v>#REF!</v>
      </c>
      <c r="AK32" s="83" t="e">
        <f t="shared" si="3"/>
        <v>#REF!</v>
      </c>
      <c r="AL32" s="83" t="e">
        <f t="shared" si="3"/>
        <v>#REF!</v>
      </c>
      <c r="AM32" s="83">
        <f t="shared" si="3"/>
        <v>46108</v>
      </c>
      <c r="AN32" s="83">
        <f t="shared" si="3"/>
        <v>46109</v>
      </c>
      <c r="AO32" s="83">
        <f t="shared" si="3"/>
        <v>46110</v>
      </c>
      <c r="AP32" s="83">
        <f t="shared" si="3"/>
        <v>46111</v>
      </c>
      <c r="AQ32" s="83">
        <f t="shared" si="3"/>
        <v>46112</v>
      </c>
      <c r="AR32" s="83">
        <f t="shared" si="3"/>
        <v>46113</v>
      </c>
      <c r="AS32" s="83">
        <f t="shared" si="3"/>
        <v>46114</v>
      </c>
      <c r="AT32" s="83">
        <f t="shared" si="3"/>
        <v>46115</v>
      </c>
      <c r="AU32" s="83">
        <f t="shared" si="3"/>
        <v>46116</v>
      </c>
      <c r="AV32" s="83">
        <f t="shared" si="3"/>
        <v>46117</v>
      </c>
      <c r="AW32" s="83">
        <f t="shared" si="3"/>
        <v>46118</v>
      </c>
      <c r="AX32" s="83">
        <f t="shared" si="3"/>
        <v>46119</v>
      </c>
      <c r="AY32" s="83">
        <f t="shared" si="3"/>
        <v>46120</v>
      </c>
      <c r="AZ32" s="83">
        <f t="shared" si="3"/>
        <v>46121</v>
      </c>
      <c r="BA32" s="83">
        <f t="shared" si="3"/>
        <v>46122</v>
      </c>
      <c r="BB32" s="83">
        <f t="shared" si="3"/>
        <v>46123</v>
      </c>
    </row>
    <row r="33" spans="1:54" ht="10.5" customHeight="1" x14ac:dyDescent="0.2">
      <c r="A33" s="38" t="s">
        <v>4</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row>
    <row r="34" spans="1:54" ht="10.5" customHeight="1" x14ac:dyDescent="0.2">
      <c r="A34" s="9">
        <v>1</v>
      </c>
      <c r="B34" s="85" t="e">
        <f t="shared" ref="B34:AN34" si="4">ROUNDUP(B7*0.9,)+25</f>
        <v>#REF!</v>
      </c>
      <c r="C34" s="85" t="e">
        <f t="shared" si="4"/>
        <v>#REF!</v>
      </c>
      <c r="D34" s="85" t="e">
        <f t="shared" si="4"/>
        <v>#REF!</v>
      </c>
      <c r="E34" s="85" t="e">
        <f t="shared" si="4"/>
        <v>#REF!</v>
      </c>
      <c r="F34" s="85" t="e">
        <f t="shared" si="4"/>
        <v>#REF!</v>
      </c>
      <c r="G34" s="85" t="e">
        <f t="shared" si="4"/>
        <v>#REF!</v>
      </c>
      <c r="H34" s="85" t="e">
        <f t="shared" si="4"/>
        <v>#REF!</v>
      </c>
      <c r="I34" s="85" t="e">
        <f t="shared" si="4"/>
        <v>#REF!</v>
      </c>
      <c r="J34" s="85" t="e">
        <f t="shared" si="4"/>
        <v>#REF!</v>
      </c>
      <c r="K34" s="85" t="e">
        <f t="shared" si="4"/>
        <v>#REF!</v>
      </c>
      <c r="L34" s="85" t="e">
        <f t="shared" si="4"/>
        <v>#REF!</v>
      </c>
      <c r="M34" s="85" t="e">
        <f t="shared" si="4"/>
        <v>#REF!</v>
      </c>
      <c r="N34" s="85" t="e">
        <f t="shared" si="4"/>
        <v>#REF!</v>
      </c>
      <c r="O34" s="85" t="e">
        <f t="shared" si="4"/>
        <v>#REF!</v>
      </c>
      <c r="P34" s="85" t="e">
        <f t="shared" si="4"/>
        <v>#REF!</v>
      </c>
      <c r="Q34" s="85" t="e">
        <f t="shared" si="4"/>
        <v>#REF!</v>
      </c>
      <c r="R34" s="85" t="e">
        <f t="shared" si="4"/>
        <v>#REF!</v>
      </c>
      <c r="S34" s="85" t="e">
        <f t="shared" si="4"/>
        <v>#REF!</v>
      </c>
      <c r="T34" s="85" t="e">
        <f t="shared" si="4"/>
        <v>#REF!</v>
      </c>
      <c r="U34" s="85" t="e">
        <f t="shared" si="4"/>
        <v>#REF!</v>
      </c>
      <c r="V34" s="85" t="e">
        <f t="shared" si="4"/>
        <v>#REF!</v>
      </c>
      <c r="W34" s="85" t="e">
        <f t="shared" si="4"/>
        <v>#REF!</v>
      </c>
      <c r="X34" s="85" t="e">
        <f t="shared" si="4"/>
        <v>#REF!</v>
      </c>
      <c r="Y34" s="85" t="e">
        <f t="shared" si="4"/>
        <v>#REF!</v>
      </c>
      <c r="Z34" s="85" t="e">
        <f t="shared" si="4"/>
        <v>#REF!</v>
      </c>
      <c r="AA34" s="85" t="e">
        <f t="shared" si="4"/>
        <v>#REF!</v>
      </c>
      <c r="AB34" s="85" t="e">
        <f t="shared" si="4"/>
        <v>#REF!</v>
      </c>
      <c r="AC34" s="85" t="e">
        <f t="shared" si="4"/>
        <v>#REF!</v>
      </c>
      <c r="AD34" s="85" t="e">
        <f t="shared" si="4"/>
        <v>#REF!</v>
      </c>
      <c r="AE34" s="85" t="e">
        <f t="shared" si="4"/>
        <v>#REF!</v>
      </c>
      <c r="AF34" s="85" t="e">
        <f t="shared" si="4"/>
        <v>#REF!</v>
      </c>
      <c r="AG34" s="85" t="e">
        <f t="shared" si="4"/>
        <v>#REF!</v>
      </c>
      <c r="AH34" s="85" t="e">
        <f t="shared" si="4"/>
        <v>#REF!</v>
      </c>
      <c r="AI34" s="85" t="e">
        <f t="shared" si="4"/>
        <v>#REF!</v>
      </c>
      <c r="AJ34" s="85" t="e">
        <f t="shared" si="4"/>
        <v>#REF!</v>
      </c>
      <c r="AK34" s="85" t="e">
        <f t="shared" si="4"/>
        <v>#REF!</v>
      </c>
      <c r="AL34" s="85" t="e">
        <f t="shared" si="4"/>
        <v>#REF!</v>
      </c>
      <c r="AM34" s="85">
        <f t="shared" si="4"/>
        <v>14322</v>
      </c>
      <c r="AN34" s="85">
        <f t="shared" si="4"/>
        <v>14322</v>
      </c>
      <c r="AO34" s="85">
        <f t="shared" ref="AO34:BB34" si="5">ROUNDUP(AO7*0.9,)+25</f>
        <v>12702</v>
      </c>
      <c r="AP34" s="85">
        <f t="shared" si="5"/>
        <v>9462</v>
      </c>
      <c r="AQ34" s="85">
        <f t="shared" si="5"/>
        <v>9462</v>
      </c>
      <c r="AR34" s="85">
        <f t="shared" si="5"/>
        <v>7720</v>
      </c>
      <c r="AS34" s="85">
        <f t="shared" si="5"/>
        <v>7720</v>
      </c>
      <c r="AT34" s="85">
        <f t="shared" si="5"/>
        <v>7315</v>
      </c>
      <c r="AU34" s="85">
        <f t="shared" si="5"/>
        <v>7315</v>
      </c>
      <c r="AV34" s="85">
        <f t="shared" si="5"/>
        <v>7720</v>
      </c>
      <c r="AW34" s="85">
        <f t="shared" si="5"/>
        <v>7720</v>
      </c>
      <c r="AX34" s="85">
        <f t="shared" si="5"/>
        <v>7315</v>
      </c>
      <c r="AY34" s="85">
        <f t="shared" si="5"/>
        <v>7315</v>
      </c>
      <c r="AZ34" s="85">
        <f t="shared" si="5"/>
        <v>7720</v>
      </c>
      <c r="BA34" s="85">
        <f t="shared" si="5"/>
        <v>7720</v>
      </c>
      <c r="BB34" s="85">
        <f t="shared" si="5"/>
        <v>7315</v>
      </c>
    </row>
    <row r="35" spans="1:54" ht="10.5" customHeight="1" x14ac:dyDescent="0.2">
      <c r="A35" s="9">
        <v>2</v>
      </c>
      <c r="B35" s="85" t="e">
        <f t="shared" ref="B35:AN35" si="6">ROUNDUP(B8*0.9,)+25</f>
        <v>#REF!</v>
      </c>
      <c r="C35" s="85" t="e">
        <f t="shared" si="6"/>
        <v>#REF!</v>
      </c>
      <c r="D35" s="85" t="e">
        <f t="shared" si="6"/>
        <v>#REF!</v>
      </c>
      <c r="E35" s="85" t="e">
        <f t="shared" si="6"/>
        <v>#REF!</v>
      </c>
      <c r="F35" s="85" t="e">
        <f t="shared" si="6"/>
        <v>#REF!</v>
      </c>
      <c r="G35" s="85" t="e">
        <f t="shared" si="6"/>
        <v>#REF!</v>
      </c>
      <c r="H35" s="85" t="e">
        <f t="shared" si="6"/>
        <v>#REF!</v>
      </c>
      <c r="I35" s="85" t="e">
        <f t="shared" si="6"/>
        <v>#REF!</v>
      </c>
      <c r="J35" s="85" t="e">
        <f t="shared" si="6"/>
        <v>#REF!</v>
      </c>
      <c r="K35" s="85" t="e">
        <f t="shared" si="6"/>
        <v>#REF!</v>
      </c>
      <c r="L35" s="85" t="e">
        <f t="shared" si="6"/>
        <v>#REF!</v>
      </c>
      <c r="M35" s="85" t="e">
        <f t="shared" si="6"/>
        <v>#REF!</v>
      </c>
      <c r="N35" s="85" t="e">
        <f t="shared" si="6"/>
        <v>#REF!</v>
      </c>
      <c r="O35" s="85" t="e">
        <f t="shared" si="6"/>
        <v>#REF!</v>
      </c>
      <c r="P35" s="85" t="e">
        <f t="shared" si="6"/>
        <v>#REF!</v>
      </c>
      <c r="Q35" s="85" t="e">
        <f t="shared" si="6"/>
        <v>#REF!</v>
      </c>
      <c r="R35" s="85" t="e">
        <f t="shared" si="6"/>
        <v>#REF!</v>
      </c>
      <c r="S35" s="85" t="e">
        <f t="shared" si="6"/>
        <v>#REF!</v>
      </c>
      <c r="T35" s="85" t="e">
        <f t="shared" si="6"/>
        <v>#REF!</v>
      </c>
      <c r="U35" s="85" t="e">
        <f t="shared" si="6"/>
        <v>#REF!</v>
      </c>
      <c r="V35" s="85" t="e">
        <f t="shared" si="6"/>
        <v>#REF!</v>
      </c>
      <c r="W35" s="85" t="e">
        <f t="shared" si="6"/>
        <v>#REF!</v>
      </c>
      <c r="X35" s="85" t="e">
        <f t="shared" si="6"/>
        <v>#REF!</v>
      </c>
      <c r="Y35" s="85" t="e">
        <f t="shared" si="6"/>
        <v>#REF!</v>
      </c>
      <c r="Z35" s="85" t="e">
        <f t="shared" si="6"/>
        <v>#REF!</v>
      </c>
      <c r="AA35" s="85" t="e">
        <f t="shared" si="6"/>
        <v>#REF!</v>
      </c>
      <c r="AB35" s="85" t="e">
        <f t="shared" si="6"/>
        <v>#REF!</v>
      </c>
      <c r="AC35" s="85" t="e">
        <f t="shared" si="6"/>
        <v>#REF!</v>
      </c>
      <c r="AD35" s="85" t="e">
        <f t="shared" si="6"/>
        <v>#REF!</v>
      </c>
      <c r="AE35" s="85" t="e">
        <f t="shared" si="6"/>
        <v>#REF!</v>
      </c>
      <c r="AF35" s="85" t="e">
        <f t="shared" si="6"/>
        <v>#REF!</v>
      </c>
      <c r="AG35" s="85" t="e">
        <f t="shared" si="6"/>
        <v>#REF!</v>
      </c>
      <c r="AH35" s="85" t="e">
        <f t="shared" si="6"/>
        <v>#REF!</v>
      </c>
      <c r="AI35" s="85" t="e">
        <f t="shared" si="6"/>
        <v>#REF!</v>
      </c>
      <c r="AJ35" s="85" t="e">
        <f t="shared" si="6"/>
        <v>#REF!</v>
      </c>
      <c r="AK35" s="85" t="e">
        <f t="shared" si="6"/>
        <v>#REF!</v>
      </c>
      <c r="AL35" s="85" t="e">
        <f t="shared" si="6"/>
        <v>#REF!</v>
      </c>
      <c r="AM35" s="85">
        <f t="shared" si="6"/>
        <v>16468</v>
      </c>
      <c r="AN35" s="85">
        <f t="shared" si="6"/>
        <v>16468</v>
      </c>
      <c r="AO35" s="85">
        <f t="shared" ref="AO35:BB35" si="7">ROUNDUP(AO8*0.9,)+25</f>
        <v>14848</v>
      </c>
      <c r="AP35" s="85">
        <f t="shared" si="7"/>
        <v>11608</v>
      </c>
      <c r="AQ35" s="85">
        <f t="shared" si="7"/>
        <v>11608</v>
      </c>
      <c r="AR35" s="85">
        <f t="shared" si="7"/>
        <v>9502</v>
      </c>
      <c r="AS35" s="85">
        <f t="shared" si="7"/>
        <v>9502</v>
      </c>
      <c r="AT35" s="85">
        <f t="shared" si="7"/>
        <v>9097</v>
      </c>
      <c r="AU35" s="85">
        <f t="shared" si="7"/>
        <v>9097</v>
      </c>
      <c r="AV35" s="85">
        <f t="shared" si="7"/>
        <v>9502</v>
      </c>
      <c r="AW35" s="85">
        <f t="shared" si="7"/>
        <v>9502</v>
      </c>
      <c r="AX35" s="85">
        <f t="shared" si="7"/>
        <v>9097</v>
      </c>
      <c r="AY35" s="85">
        <f t="shared" si="7"/>
        <v>9097</v>
      </c>
      <c r="AZ35" s="85">
        <f t="shared" si="7"/>
        <v>9502</v>
      </c>
      <c r="BA35" s="85">
        <f t="shared" si="7"/>
        <v>9502</v>
      </c>
      <c r="BB35" s="85">
        <f t="shared" si="7"/>
        <v>9097</v>
      </c>
    </row>
    <row r="36" spans="1:54" ht="10.5" customHeight="1" x14ac:dyDescent="0.2">
      <c r="A36" s="38" t="s">
        <v>5</v>
      </c>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c r="AT36" s="85"/>
      <c r="AU36" s="85"/>
      <c r="AV36" s="85"/>
      <c r="AW36" s="85"/>
      <c r="AX36" s="85"/>
      <c r="AY36" s="85"/>
      <c r="AZ36" s="85"/>
      <c r="BA36" s="85"/>
      <c r="BB36" s="85"/>
    </row>
    <row r="37" spans="1:54" ht="10.5" customHeight="1" x14ac:dyDescent="0.2">
      <c r="A37" s="9">
        <v>1</v>
      </c>
      <c r="B37" s="85" t="e">
        <f t="shared" ref="B37:AN37" si="8">ROUNDUP(B10*0.9,)+25</f>
        <v>#REF!</v>
      </c>
      <c r="C37" s="85" t="e">
        <f t="shared" si="8"/>
        <v>#REF!</v>
      </c>
      <c r="D37" s="85" t="e">
        <f t="shared" si="8"/>
        <v>#REF!</v>
      </c>
      <c r="E37" s="85" t="e">
        <f t="shared" si="8"/>
        <v>#REF!</v>
      </c>
      <c r="F37" s="85" t="e">
        <f t="shared" si="8"/>
        <v>#REF!</v>
      </c>
      <c r="G37" s="85" t="e">
        <f t="shared" si="8"/>
        <v>#REF!</v>
      </c>
      <c r="H37" s="85" t="e">
        <f t="shared" si="8"/>
        <v>#REF!</v>
      </c>
      <c r="I37" s="85" t="e">
        <f t="shared" si="8"/>
        <v>#REF!</v>
      </c>
      <c r="J37" s="85" t="e">
        <f t="shared" si="8"/>
        <v>#REF!</v>
      </c>
      <c r="K37" s="85" t="e">
        <f t="shared" si="8"/>
        <v>#REF!</v>
      </c>
      <c r="L37" s="85" t="e">
        <f t="shared" si="8"/>
        <v>#REF!</v>
      </c>
      <c r="M37" s="85" t="e">
        <f t="shared" si="8"/>
        <v>#REF!</v>
      </c>
      <c r="N37" s="85" t="e">
        <f t="shared" si="8"/>
        <v>#REF!</v>
      </c>
      <c r="O37" s="85" t="e">
        <f t="shared" si="8"/>
        <v>#REF!</v>
      </c>
      <c r="P37" s="85" t="e">
        <f t="shared" si="8"/>
        <v>#REF!</v>
      </c>
      <c r="Q37" s="85" t="e">
        <f t="shared" si="8"/>
        <v>#REF!</v>
      </c>
      <c r="R37" s="85" t="e">
        <f t="shared" si="8"/>
        <v>#REF!</v>
      </c>
      <c r="S37" s="85" t="e">
        <f t="shared" si="8"/>
        <v>#REF!</v>
      </c>
      <c r="T37" s="85" t="e">
        <f t="shared" si="8"/>
        <v>#REF!</v>
      </c>
      <c r="U37" s="85" t="e">
        <f t="shared" si="8"/>
        <v>#REF!</v>
      </c>
      <c r="V37" s="85" t="e">
        <f t="shared" si="8"/>
        <v>#REF!</v>
      </c>
      <c r="W37" s="85" t="e">
        <f t="shared" si="8"/>
        <v>#REF!</v>
      </c>
      <c r="X37" s="85" t="e">
        <f t="shared" si="8"/>
        <v>#REF!</v>
      </c>
      <c r="Y37" s="85" t="e">
        <f t="shared" si="8"/>
        <v>#REF!</v>
      </c>
      <c r="Z37" s="85" t="e">
        <f t="shared" si="8"/>
        <v>#REF!</v>
      </c>
      <c r="AA37" s="85" t="e">
        <f t="shared" si="8"/>
        <v>#REF!</v>
      </c>
      <c r="AB37" s="85" t="e">
        <f t="shared" si="8"/>
        <v>#REF!</v>
      </c>
      <c r="AC37" s="85" t="e">
        <f t="shared" si="8"/>
        <v>#REF!</v>
      </c>
      <c r="AD37" s="85" t="e">
        <f t="shared" si="8"/>
        <v>#REF!</v>
      </c>
      <c r="AE37" s="85" t="e">
        <f t="shared" si="8"/>
        <v>#REF!</v>
      </c>
      <c r="AF37" s="85" t="e">
        <f t="shared" si="8"/>
        <v>#REF!</v>
      </c>
      <c r="AG37" s="85" t="e">
        <f t="shared" si="8"/>
        <v>#REF!</v>
      </c>
      <c r="AH37" s="85" t="e">
        <f t="shared" si="8"/>
        <v>#REF!</v>
      </c>
      <c r="AI37" s="85" t="e">
        <f t="shared" si="8"/>
        <v>#REF!</v>
      </c>
      <c r="AJ37" s="85" t="e">
        <f t="shared" si="8"/>
        <v>#REF!</v>
      </c>
      <c r="AK37" s="85" t="e">
        <f t="shared" si="8"/>
        <v>#REF!</v>
      </c>
      <c r="AL37" s="85" t="e">
        <f t="shared" si="8"/>
        <v>#REF!</v>
      </c>
      <c r="AM37" s="85">
        <f t="shared" si="8"/>
        <v>15132</v>
      </c>
      <c r="AN37" s="85">
        <f t="shared" si="8"/>
        <v>15132</v>
      </c>
      <c r="AO37" s="85">
        <f t="shared" ref="AO37:BB37" si="9">ROUNDUP(AO10*0.9,)+25</f>
        <v>13512</v>
      </c>
      <c r="AP37" s="85">
        <f t="shared" si="9"/>
        <v>10272</v>
      </c>
      <c r="AQ37" s="85">
        <f t="shared" si="9"/>
        <v>10272</v>
      </c>
      <c r="AR37" s="85">
        <f t="shared" si="9"/>
        <v>8530</v>
      </c>
      <c r="AS37" s="85">
        <f t="shared" si="9"/>
        <v>8530</v>
      </c>
      <c r="AT37" s="85">
        <f t="shared" si="9"/>
        <v>8125</v>
      </c>
      <c r="AU37" s="85">
        <f t="shared" si="9"/>
        <v>8125</v>
      </c>
      <c r="AV37" s="85">
        <f t="shared" si="9"/>
        <v>8530</v>
      </c>
      <c r="AW37" s="85">
        <f t="shared" si="9"/>
        <v>8530</v>
      </c>
      <c r="AX37" s="85">
        <f t="shared" si="9"/>
        <v>8125</v>
      </c>
      <c r="AY37" s="85">
        <f t="shared" si="9"/>
        <v>8125</v>
      </c>
      <c r="AZ37" s="85">
        <f t="shared" si="9"/>
        <v>8530</v>
      </c>
      <c r="BA37" s="85">
        <f t="shared" si="9"/>
        <v>8530</v>
      </c>
      <c r="BB37" s="85">
        <f t="shared" si="9"/>
        <v>8125</v>
      </c>
    </row>
    <row r="38" spans="1:54" ht="10.5" customHeight="1" x14ac:dyDescent="0.2">
      <c r="A38" s="9">
        <v>2</v>
      </c>
      <c r="B38" s="85" t="e">
        <f t="shared" ref="B38:AN38" si="10">ROUNDUP(B11*0.9,)+25</f>
        <v>#REF!</v>
      </c>
      <c r="C38" s="85" t="e">
        <f t="shared" si="10"/>
        <v>#REF!</v>
      </c>
      <c r="D38" s="85" t="e">
        <f t="shared" si="10"/>
        <v>#REF!</v>
      </c>
      <c r="E38" s="85" t="e">
        <f t="shared" si="10"/>
        <v>#REF!</v>
      </c>
      <c r="F38" s="85" t="e">
        <f t="shared" si="10"/>
        <v>#REF!</v>
      </c>
      <c r="G38" s="85" t="e">
        <f t="shared" si="10"/>
        <v>#REF!</v>
      </c>
      <c r="H38" s="85" t="e">
        <f t="shared" si="10"/>
        <v>#REF!</v>
      </c>
      <c r="I38" s="85" t="e">
        <f t="shared" si="10"/>
        <v>#REF!</v>
      </c>
      <c r="J38" s="85" t="e">
        <f t="shared" si="10"/>
        <v>#REF!</v>
      </c>
      <c r="K38" s="85" t="e">
        <f t="shared" si="10"/>
        <v>#REF!</v>
      </c>
      <c r="L38" s="85" t="e">
        <f t="shared" si="10"/>
        <v>#REF!</v>
      </c>
      <c r="M38" s="85" t="e">
        <f t="shared" si="10"/>
        <v>#REF!</v>
      </c>
      <c r="N38" s="85" t="e">
        <f t="shared" si="10"/>
        <v>#REF!</v>
      </c>
      <c r="O38" s="85" t="e">
        <f t="shared" si="10"/>
        <v>#REF!</v>
      </c>
      <c r="P38" s="85" t="e">
        <f t="shared" si="10"/>
        <v>#REF!</v>
      </c>
      <c r="Q38" s="85" t="e">
        <f t="shared" si="10"/>
        <v>#REF!</v>
      </c>
      <c r="R38" s="85" t="e">
        <f t="shared" si="10"/>
        <v>#REF!</v>
      </c>
      <c r="S38" s="85" t="e">
        <f t="shared" si="10"/>
        <v>#REF!</v>
      </c>
      <c r="T38" s="85" t="e">
        <f t="shared" si="10"/>
        <v>#REF!</v>
      </c>
      <c r="U38" s="85" t="e">
        <f t="shared" si="10"/>
        <v>#REF!</v>
      </c>
      <c r="V38" s="85" t="e">
        <f t="shared" si="10"/>
        <v>#REF!</v>
      </c>
      <c r="W38" s="85" t="e">
        <f t="shared" si="10"/>
        <v>#REF!</v>
      </c>
      <c r="X38" s="85" t="e">
        <f t="shared" si="10"/>
        <v>#REF!</v>
      </c>
      <c r="Y38" s="85" t="e">
        <f t="shared" si="10"/>
        <v>#REF!</v>
      </c>
      <c r="Z38" s="85" t="e">
        <f t="shared" si="10"/>
        <v>#REF!</v>
      </c>
      <c r="AA38" s="85" t="e">
        <f t="shared" si="10"/>
        <v>#REF!</v>
      </c>
      <c r="AB38" s="85" t="e">
        <f t="shared" si="10"/>
        <v>#REF!</v>
      </c>
      <c r="AC38" s="85" t="e">
        <f t="shared" si="10"/>
        <v>#REF!</v>
      </c>
      <c r="AD38" s="85" t="e">
        <f t="shared" si="10"/>
        <v>#REF!</v>
      </c>
      <c r="AE38" s="85" t="e">
        <f t="shared" si="10"/>
        <v>#REF!</v>
      </c>
      <c r="AF38" s="85" t="e">
        <f t="shared" si="10"/>
        <v>#REF!</v>
      </c>
      <c r="AG38" s="85" t="e">
        <f t="shared" si="10"/>
        <v>#REF!</v>
      </c>
      <c r="AH38" s="85" t="e">
        <f t="shared" si="10"/>
        <v>#REF!</v>
      </c>
      <c r="AI38" s="85" t="e">
        <f t="shared" si="10"/>
        <v>#REF!</v>
      </c>
      <c r="AJ38" s="85" t="e">
        <f t="shared" si="10"/>
        <v>#REF!</v>
      </c>
      <c r="AK38" s="85" t="e">
        <f t="shared" si="10"/>
        <v>#REF!</v>
      </c>
      <c r="AL38" s="85" t="e">
        <f t="shared" si="10"/>
        <v>#REF!</v>
      </c>
      <c r="AM38" s="85">
        <f t="shared" si="10"/>
        <v>17278</v>
      </c>
      <c r="AN38" s="85">
        <f t="shared" si="10"/>
        <v>17278</v>
      </c>
      <c r="AO38" s="85">
        <f t="shared" ref="AO38:BB38" si="11">ROUNDUP(AO11*0.9,)+25</f>
        <v>15658</v>
      </c>
      <c r="AP38" s="85">
        <f t="shared" si="11"/>
        <v>12418</v>
      </c>
      <c r="AQ38" s="85">
        <f t="shared" si="11"/>
        <v>12418</v>
      </c>
      <c r="AR38" s="85">
        <f t="shared" si="11"/>
        <v>10312</v>
      </c>
      <c r="AS38" s="85">
        <f t="shared" si="11"/>
        <v>10312</v>
      </c>
      <c r="AT38" s="85">
        <f t="shared" si="11"/>
        <v>9907</v>
      </c>
      <c r="AU38" s="85">
        <f t="shared" si="11"/>
        <v>9907</v>
      </c>
      <c r="AV38" s="85">
        <f t="shared" si="11"/>
        <v>10312</v>
      </c>
      <c r="AW38" s="85">
        <f t="shared" si="11"/>
        <v>10312</v>
      </c>
      <c r="AX38" s="85">
        <f t="shared" si="11"/>
        <v>9907</v>
      </c>
      <c r="AY38" s="85">
        <f t="shared" si="11"/>
        <v>9907</v>
      </c>
      <c r="AZ38" s="85">
        <f t="shared" si="11"/>
        <v>10312</v>
      </c>
      <c r="BA38" s="85">
        <f t="shared" si="11"/>
        <v>10312</v>
      </c>
      <c r="BB38" s="85">
        <f t="shared" si="11"/>
        <v>9907</v>
      </c>
    </row>
    <row r="39" spans="1:54" ht="10.5" customHeight="1" x14ac:dyDescent="0.2">
      <c r="A39" s="38" t="s">
        <v>6</v>
      </c>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row>
    <row r="40" spans="1:54" ht="10.5" customHeight="1" x14ac:dyDescent="0.2">
      <c r="A40" s="9">
        <v>1</v>
      </c>
      <c r="B40" s="85" t="e">
        <f t="shared" ref="B40:AN40" si="12">ROUNDUP(B13*0.9,)+25</f>
        <v>#REF!</v>
      </c>
      <c r="C40" s="85" t="e">
        <f t="shared" si="12"/>
        <v>#REF!</v>
      </c>
      <c r="D40" s="85" t="e">
        <f t="shared" si="12"/>
        <v>#REF!</v>
      </c>
      <c r="E40" s="85" t="e">
        <f t="shared" si="12"/>
        <v>#REF!</v>
      </c>
      <c r="F40" s="85" t="e">
        <f t="shared" si="12"/>
        <v>#REF!</v>
      </c>
      <c r="G40" s="85" t="e">
        <f t="shared" si="12"/>
        <v>#REF!</v>
      </c>
      <c r="H40" s="85" t="e">
        <f t="shared" si="12"/>
        <v>#REF!</v>
      </c>
      <c r="I40" s="85" t="e">
        <f t="shared" si="12"/>
        <v>#REF!</v>
      </c>
      <c r="J40" s="85" t="e">
        <f t="shared" si="12"/>
        <v>#REF!</v>
      </c>
      <c r="K40" s="85" t="e">
        <f t="shared" si="12"/>
        <v>#REF!</v>
      </c>
      <c r="L40" s="85" t="e">
        <f t="shared" si="12"/>
        <v>#REF!</v>
      </c>
      <c r="M40" s="85" t="e">
        <f t="shared" si="12"/>
        <v>#REF!</v>
      </c>
      <c r="N40" s="85" t="e">
        <f t="shared" si="12"/>
        <v>#REF!</v>
      </c>
      <c r="O40" s="85" t="e">
        <f t="shared" si="12"/>
        <v>#REF!</v>
      </c>
      <c r="P40" s="85" t="e">
        <f t="shared" si="12"/>
        <v>#REF!</v>
      </c>
      <c r="Q40" s="85" t="e">
        <f t="shared" si="12"/>
        <v>#REF!</v>
      </c>
      <c r="R40" s="85" t="e">
        <f t="shared" si="12"/>
        <v>#REF!</v>
      </c>
      <c r="S40" s="85" t="e">
        <f t="shared" si="12"/>
        <v>#REF!</v>
      </c>
      <c r="T40" s="85" t="e">
        <f t="shared" si="12"/>
        <v>#REF!</v>
      </c>
      <c r="U40" s="85" t="e">
        <f t="shared" si="12"/>
        <v>#REF!</v>
      </c>
      <c r="V40" s="85" t="e">
        <f t="shared" si="12"/>
        <v>#REF!</v>
      </c>
      <c r="W40" s="85" t="e">
        <f t="shared" si="12"/>
        <v>#REF!</v>
      </c>
      <c r="X40" s="85" t="e">
        <f t="shared" si="12"/>
        <v>#REF!</v>
      </c>
      <c r="Y40" s="85" t="e">
        <f t="shared" si="12"/>
        <v>#REF!</v>
      </c>
      <c r="Z40" s="85" t="e">
        <f t="shared" si="12"/>
        <v>#REF!</v>
      </c>
      <c r="AA40" s="85" t="e">
        <f t="shared" si="12"/>
        <v>#REF!</v>
      </c>
      <c r="AB40" s="85" t="e">
        <f t="shared" si="12"/>
        <v>#REF!</v>
      </c>
      <c r="AC40" s="85" t="e">
        <f t="shared" si="12"/>
        <v>#REF!</v>
      </c>
      <c r="AD40" s="85" t="e">
        <f t="shared" si="12"/>
        <v>#REF!</v>
      </c>
      <c r="AE40" s="85" t="e">
        <f t="shared" si="12"/>
        <v>#REF!</v>
      </c>
      <c r="AF40" s="85" t="e">
        <f t="shared" si="12"/>
        <v>#REF!</v>
      </c>
      <c r="AG40" s="85" t="e">
        <f t="shared" si="12"/>
        <v>#REF!</v>
      </c>
      <c r="AH40" s="85" t="e">
        <f t="shared" si="12"/>
        <v>#REF!</v>
      </c>
      <c r="AI40" s="85" t="e">
        <f t="shared" si="12"/>
        <v>#REF!</v>
      </c>
      <c r="AJ40" s="85" t="e">
        <f t="shared" si="12"/>
        <v>#REF!</v>
      </c>
      <c r="AK40" s="85" t="e">
        <f t="shared" si="12"/>
        <v>#REF!</v>
      </c>
      <c r="AL40" s="85" t="e">
        <f t="shared" si="12"/>
        <v>#REF!</v>
      </c>
      <c r="AM40" s="85">
        <f t="shared" si="12"/>
        <v>15942</v>
      </c>
      <c r="AN40" s="85">
        <f t="shared" si="12"/>
        <v>15942</v>
      </c>
      <c r="AO40" s="85">
        <f t="shared" ref="AO40:BB40" si="13">ROUNDUP(AO13*0.9,)+25</f>
        <v>14322</v>
      </c>
      <c r="AP40" s="85">
        <f t="shared" si="13"/>
        <v>11082</v>
      </c>
      <c r="AQ40" s="85">
        <f t="shared" si="13"/>
        <v>11082</v>
      </c>
      <c r="AR40" s="85">
        <f t="shared" si="13"/>
        <v>9340</v>
      </c>
      <c r="AS40" s="85">
        <f t="shared" si="13"/>
        <v>9340</v>
      </c>
      <c r="AT40" s="85">
        <f t="shared" si="13"/>
        <v>8935</v>
      </c>
      <c r="AU40" s="85">
        <f t="shared" si="13"/>
        <v>8935</v>
      </c>
      <c r="AV40" s="85">
        <f t="shared" si="13"/>
        <v>9340</v>
      </c>
      <c r="AW40" s="85">
        <f t="shared" si="13"/>
        <v>9340</v>
      </c>
      <c r="AX40" s="85">
        <f t="shared" si="13"/>
        <v>8935</v>
      </c>
      <c r="AY40" s="85">
        <f t="shared" si="13"/>
        <v>8935</v>
      </c>
      <c r="AZ40" s="85">
        <f t="shared" si="13"/>
        <v>9340</v>
      </c>
      <c r="BA40" s="85">
        <f t="shared" si="13"/>
        <v>9340</v>
      </c>
      <c r="BB40" s="85">
        <f t="shared" si="13"/>
        <v>8935</v>
      </c>
    </row>
    <row r="41" spans="1:54" ht="10.5" customHeight="1" x14ac:dyDescent="0.2">
      <c r="A41" s="9">
        <v>2</v>
      </c>
      <c r="B41" s="85" t="e">
        <f t="shared" ref="B41:AN41" si="14">ROUNDUP(B14*0.9,)+25</f>
        <v>#REF!</v>
      </c>
      <c r="C41" s="85" t="e">
        <f t="shared" si="14"/>
        <v>#REF!</v>
      </c>
      <c r="D41" s="85" t="e">
        <f t="shared" si="14"/>
        <v>#REF!</v>
      </c>
      <c r="E41" s="85" t="e">
        <f t="shared" si="14"/>
        <v>#REF!</v>
      </c>
      <c r="F41" s="85" t="e">
        <f t="shared" si="14"/>
        <v>#REF!</v>
      </c>
      <c r="G41" s="85" t="e">
        <f t="shared" si="14"/>
        <v>#REF!</v>
      </c>
      <c r="H41" s="85" t="e">
        <f t="shared" si="14"/>
        <v>#REF!</v>
      </c>
      <c r="I41" s="85" t="e">
        <f t="shared" si="14"/>
        <v>#REF!</v>
      </c>
      <c r="J41" s="85" t="e">
        <f t="shared" si="14"/>
        <v>#REF!</v>
      </c>
      <c r="K41" s="85" t="e">
        <f t="shared" si="14"/>
        <v>#REF!</v>
      </c>
      <c r="L41" s="85" t="e">
        <f t="shared" si="14"/>
        <v>#REF!</v>
      </c>
      <c r="M41" s="85" t="e">
        <f t="shared" si="14"/>
        <v>#REF!</v>
      </c>
      <c r="N41" s="85" t="e">
        <f t="shared" si="14"/>
        <v>#REF!</v>
      </c>
      <c r="O41" s="85" t="e">
        <f t="shared" si="14"/>
        <v>#REF!</v>
      </c>
      <c r="P41" s="85" t="e">
        <f t="shared" si="14"/>
        <v>#REF!</v>
      </c>
      <c r="Q41" s="85" t="e">
        <f t="shared" si="14"/>
        <v>#REF!</v>
      </c>
      <c r="R41" s="85" t="e">
        <f t="shared" si="14"/>
        <v>#REF!</v>
      </c>
      <c r="S41" s="85" t="e">
        <f t="shared" si="14"/>
        <v>#REF!</v>
      </c>
      <c r="T41" s="85" t="e">
        <f t="shared" si="14"/>
        <v>#REF!</v>
      </c>
      <c r="U41" s="85" t="e">
        <f t="shared" si="14"/>
        <v>#REF!</v>
      </c>
      <c r="V41" s="85" t="e">
        <f t="shared" si="14"/>
        <v>#REF!</v>
      </c>
      <c r="W41" s="85" t="e">
        <f t="shared" si="14"/>
        <v>#REF!</v>
      </c>
      <c r="X41" s="85" t="e">
        <f t="shared" si="14"/>
        <v>#REF!</v>
      </c>
      <c r="Y41" s="85" t="e">
        <f t="shared" si="14"/>
        <v>#REF!</v>
      </c>
      <c r="Z41" s="85" t="e">
        <f t="shared" si="14"/>
        <v>#REF!</v>
      </c>
      <c r="AA41" s="85" t="e">
        <f t="shared" si="14"/>
        <v>#REF!</v>
      </c>
      <c r="AB41" s="85" t="e">
        <f t="shared" si="14"/>
        <v>#REF!</v>
      </c>
      <c r="AC41" s="85" t="e">
        <f t="shared" si="14"/>
        <v>#REF!</v>
      </c>
      <c r="AD41" s="85" t="e">
        <f t="shared" si="14"/>
        <v>#REF!</v>
      </c>
      <c r="AE41" s="85" t="e">
        <f t="shared" si="14"/>
        <v>#REF!</v>
      </c>
      <c r="AF41" s="85" t="e">
        <f t="shared" si="14"/>
        <v>#REF!</v>
      </c>
      <c r="AG41" s="85" t="e">
        <f t="shared" si="14"/>
        <v>#REF!</v>
      </c>
      <c r="AH41" s="85" t="e">
        <f t="shared" si="14"/>
        <v>#REF!</v>
      </c>
      <c r="AI41" s="85" t="e">
        <f t="shared" si="14"/>
        <v>#REF!</v>
      </c>
      <c r="AJ41" s="85" t="e">
        <f t="shared" si="14"/>
        <v>#REF!</v>
      </c>
      <c r="AK41" s="85" t="e">
        <f t="shared" si="14"/>
        <v>#REF!</v>
      </c>
      <c r="AL41" s="85" t="e">
        <f t="shared" si="14"/>
        <v>#REF!</v>
      </c>
      <c r="AM41" s="85">
        <f t="shared" si="14"/>
        <v>18088</v>
      </c>
      <c r="AN41" s="85">
        <f t="shared" si="14"/>
        <v>18088</v>
      </c>
      <c r="AO41" s="85">
        <f t="shared" ref="AO41:BB41" si="15">ROUNDUP(AO14*0.9,)+25</f>
        <v>16468</v>
      </c>
      <c r="AP41" s="85">
        <f t="shared" si="15"/>
        <v>13228</v>
      </c>
      <c r="AQ41" s="85">
        <f t="shared" si="15"/>
        <v>13228</v>
      </c>
      <c r="AR41" s="85">
        <f t="shared" si="15"/>
        <v>11122</v>
      </c>
      <c r="AS41" s="85">
        <f t="shared" si="15"/>
        <v>11122</v>
      </c>
      <c r="AT41" s="85">
        <f t="shared" si="15"/>
        <v>10717</v>
      </c>
      <c r="AU41" s="85">
        <f t="shared" si="15"/>
        <v>10717</v>
      </c>
      <c r="AV41" s="85">
        <f t="shared" si="15"/>
        <v>11122</v>
      </c>
      <c r="AW41" s="85">
        <f t="shared" si="15"/>
        <v>11122</v>
      </c>
      <c r="AX41" s="85">
        <f t="shared" si="15"/>
        <v>10717</v>
      </c>
      <c r="AY41" s="85">
        <f t="shared" si="15"/>
        <v>10717</v>
      </c>
      <c r="AZ41" s="85">
        <f t="shared" si="15"/>
        <v>11122</v>
      </c>
      <c r="BA41" s="85">
        <f t="shared" si="15"/>
        <v>11122</v>
      </c>
      <c r="BB41" s="85">
        <f t="shared" si="15"/>
        <v>10717</v>
      </c>
    </row>
    <row r="42" spans="1:54" ht="10.5" customHeight="1" x14ac:dyDescent="0.2">
      <c r="A42" s="38" t="s">
        <v>7</v>
      </c>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row>
    <row r="43" spans="1:54" ht="10.5" customHeight="1" x14ac:dyDescent="0.2">
      <c r="A43" s="9">
        <v>1</v>
      </c>
      <c r="B43" s="85" t="e">
        <f t="shared" ref="B43:AN43" si="16">ROUNDUP(B16*0.9,)+25</f>
        <v>#REF!</v>
      </c>
      <c r="C43" s="85" t="e">
        <f t="shared" si="16"/>
        <v>#REF!</v>
      </c>
      <c r="D43" s="85" t="e">
        <f t="shared" si="16"/>
        <v>#REF!</v>
      </c>
      <c r="E43" s="85" t="e">
        <f t="shared" si="16"/>
        <v>#REF!</v>
      </c>
      <c r="F43" s="85" t="e">
        <f t="shared" si="16"/>
        <v>#REF!</v>
      </c>
      <c r="G43" s="85" t="e">
        <f t="shared" si="16"/>
        <v>#REF!</v>
      </c>
      <c r="H43" s="85" t="e">
        <f t="shared" si="16"/>
        <v>#REF!</v>
      </c>
      <c r="I43" s="85" t="e">
        <f t="shared" si="16"/>
        <v>#REF!</v>
      </c>
      <c r="J43" s="85" t="e">
        <f t="shared" si="16"/>
        <v>#REF!</v>
      </c>
      <c r="K43" s="85" t="e">
        <f t="shared" si="16"/>
        <v>#REF!</v>
      </c>
      <c r="L43" s="85" t="e">
        <f t="shared" si="16"/>
        <v>#REF!</v>
      </c>
      <c r="M43" s="85" t="e">
        <f t="shared" si="16"/>
        <v>#REF!</v>
      </c>
      <c r="N43" s="85" t="e">
        <f t="shared" si="16"/>
        <v>#REF!</v>
      </c>
      <c r="O43" s="85" t="e">
        <f t="shared" si="16"/>
        <v>#REF!</v>
      </c>
      <c r="P43" s="85" t="e">
        <f t="shared" si="16"/>
        <v>#REF!</v>
      </c>
      <c r="Q43" s="85" t="e">
        <f t="shared" si="16"/>
        <v>#REF!</v>
      </c>
      <c r="R43" s="85" t="e">
        <f t="shared" si="16"/>
        <v>#REF!</v>
      </c>
      <c r="S43" s="85" t="e">
        <f t="shared" si="16"/>
        <v>#REF!</v>
      </c>
      <c r="T43" s="85" t="e">
        <f t="shared" si="16"/>
        <v>#REF!</v>
      </c>
      <c r="U43" s="85" t="e">
        <f t="shared" si="16"/>
        <v>#REF!</v>
      </c>
      <c r="V43" s="85" t="e">
        <f t="shared" si="16"/>
        <v>#REF!</v>
      </c>
      <c r="W43" s="85" t="e">
        <f t="shared" si="16"/>
        <v>#REF!</v>
      </c>
      <c r="X43" s="85" t="e">
        <f t="shared" si="16"/>
        <v>#REF!</v>
      </c>
      <c r="Y43" s="85" t="e">
        <f t="shared" si="16"/>
        <v>#REF!</v>
      </c>
      <c r="Z43" s="85" t="e">
        <f t="shared" si="16"/>
        <v>#REF!</v>
      </c>
      <c r="AA43" s="85" t="e">
        <f t="shared" si="16"/>
        <v>#REF!</v>
      </c>
      <c r="AB43" s="85" t="e">
        <f t="shared" si="16"/>
        <v>#REF!</v>
      </c>
      <c r="AC43" s="85" t="e">
        <f t="shared" si="16"/>
        <v>#REF!</v>
      </c>
      <c r="AD43" s="85" t="e">
        <f t="shared" si="16"/>
        <v>#REF!</v>
      </c>
      <c r="AE43" s="85" t="e">
        <f t="shared" si="16"/>
        <v>#REF!</v>
      </c>
      <c r="AF43" s="85" t="e">
        <f t="shared" si="16"/>
        <v>#REF!</v>
      </c>
      <c r="AG43" s="85" t="e">
        <f t="shared" si="16"/>
        <v>#REF!</v>
      </c>
      <c r="AH43" s="85" t="e">
        <f t="shared" si="16"/>
        <v>#REF!</v>
      </c>
      <c r="AI43" s="85" t="e">
        <f t="shared" si="16"/>
        <v>#REF!</v>
      </c>
      <c r="AJ43" s="85" t="e">
        <f t="shared" si="16"/>
        <v>#REF!</v>
      </c>
      <c r="AK43" s="85" t="e">
        <f t="shared" si="16"/>
        <v>#REF!</v>
      </c>
      <c r="AL43" s="85" t="e">
        <f t="shared" si="16"/>
        <v>#REF!</v>
      </c>
      <c r="AM43" s="85">
        <f t="shared" si="16"/>
        <v>17157</v>
      </c>
      <c r="AN43" s="85">
        <f t="shared" si="16"/>
        <v>17157</v>
      </c>
      <c r="AO43" s="85">
        <f t="shared" ref="AO43:BB43" si="17">ROUNDUP(AO16*0.9,)+25</f>
        <v>15537</v>
      </c>
      <c r="AP43" s="85">
        <f t="shared" si="17"/>
        <v>12297</v>
      </c>
      <c r="AQ43" s="85">
        <f t="shared" si="17"/>
        <v>12297</v>
      </c>
      <c r="AR43" s="85">
        <f t="shared" si="17"/>
        <v>10555</v>
      </c>
      <c r="AS43" s="85">
        <f t="shared" si="17"/>
        <v>10555</v>
      </c>
      <c r="AT43" s="85">
        <f t="shared" si="17"/>
        <v>10150</v>
      </c>
      <c r="AU43" s="85">
        <f t="shared" si="17"/>
        <v>10150</v>
      </c>
      <c r="AV43" s="85">
        <f t="shared" si="17"/>
        <v>10555</v>
      </c>
      <c r="AW43" s="85">
        <f t="shared" si="17"/>
        <v>10555</v>
      </c>
      <c r="AX43" s="85">
        <f t="shared" si="17"/>
        <v>10150</v>
      </c>
      <c r="AY43" s="85">
        <f t="shared" si="17"/>
        <v>10150</v>
      </c>
      <c r="AZ43" s="85">
        <f t="shared" si="17"/>
        <v>10555</v>
      </c>
      <c r="BA43" s="85">
        <f t="shared" si="17"/>
        <v>10555</v>
      </c>
      <c r="BB43" s="85">
        <f t="shared" si="17"/>
        <v>10150</v>
      </c>
    </row>
    <row r="44" spans="1:54" ht="10.7" customHeight="1" x14ac:dyDescent="0.2">
      <c r="A44" s="9">
        <v>2</v>
      </c>
      <c r="B44" s="85" t="e">
        <f t="shared" ref="B44:AN44" si="18">ROUNDUP(B17*0.9,)+25</f>
        <v>#REF!</v>
      </c>
      <c r="C44" s="85" t="e">
        <f t="shared" si="18"/>
        <v>#REF!</v>
      </c>
      <c r="D44" s="85" t="e">
        <f t="shared" si="18"/>
        <v>#REF!</v>
      </c>
      <c r="E44" s="85" t="e">
        <f t="shared" si="18"/>
        <v>#REF!</v>
      </c>
      <c r="F44" s="85" t="e">
        <f t="shared" si="18"/>
        <v>#REF!</v>
      </c>
      <c r="G44" s="85" t="e">
        <f t="shared" si="18"/>
        <v>#REF!</v>
      </c>
      <c r="H44" s="85" t="e">
        <f t="shared" si="18"/>
        <v>#REF!</v>
      </c>
      <c r="I44" s="85" t="e">
        <f t="shared" si="18"/>
        <v>#REF!</v>
      </c>
      <c r="J44" s="85" t="e">
        <f t="shared" si="18"/>
        <v>#REF!</v>
      </c>
      <c r="K44" s="85" t="e">
        <f t="shared" si="18"/>
        <v>#REF!</v>
      </c>
      <c r="L44" s="85" t="e">
        <f t="shared" si="18"/>
        <v>#REF!</v>
      </c>
      <c r="M44" s="85" t="e">
        <f t="shared" si="18"/>
        <v>#REF!</v>
      </c>
      <c r="N44" s="85" t="e">
        <f t="shared" si="18"/>
        <v>#REF!</v>
      </c>
      <c r="O44" s="85" t="e">
        <f t="shared" si="18"/>
        <v>#REF!</v>
      </c>
      <c r="P44" s="85" t="e">
        <f t="shared" si="18"/>
        <v>#REF!</v>
      </c>
      <c r="Q44" s="85" t="e">
        <f t="shared" si="18"/>
        <v>#REF!</v>
      </c>
      <c r="R44" s="85" t="e">
        <f t="shared" si="18"/>
        <v>#REF!</v>
      </c>
      <c r="S44" s="85" t="e">
        <f t="shared" si="18"/>
        <v>#REF!</v>
      </c>
      <c r="T44" s="85" t="e">
        <f t="shared" si="18"/>
        <v>#REF!</v>
      </c>
      <c r="U44" s="85" t="e">
        <f t="shared" si="18"/>
        <v>#REF!</v>
      </c>
      <c r="V44" s="85" t="e">
        <f t="shared" si="18"/>
        <v>#REF!</v>
      </c>
      <c r="W44" s="85" t="e">
        <f t="shared" si="18"/>
        <v>#REF!</v>
      </c>
      <c r="X44" s="85" t="e">
        <f t="shared" si="18"/>
        <v>#REF!</v>
      </c>
      <c r="Y44" s="85" t="e">
        <f t="shared" si="18"/>
        <v>#REF!</v>
      </c>
      <c r="Z44" s="85" t="e">
        <f t="shared" si="18"/>
        <v>#REF!</v>
      </c>
      <c r="AA44" s="85" t="e">
        <f t="shared" si="18"/>
        <v>#REF!</v>
      </c>
      <c r="AB44" s="85" t="e">
        <f t="shared" si="18"/>
        <v>#REF!</v>
      </c>
      <c r="AC44" s="85" t="e">
        <f t="shared" si="18"/>
        <v>#REF!</v>
      </c>
      <c r="AD44" s="85" t="e">
        <f t="shared" si="18"/>
        <v>#REF!</v>
      </c>
      <c r="AE44" s="85" t="e">
        <f t="shared" si="18"/>
        <v>#REF!</v>
      </c>
      <c r="AF44" s="85" t="e">
        <f t="shared" si="18"/>
        <v>#REF!</v>
      </c>
      <c r="AG44" s="85" t="e">
        <f t="shared" si="18"/>
        <v>#REF!</v>
      </c>
      <c r="AH44" s="85" t="e">
        <f t="shared" si="18"/>
        <v>#REF!</v>
      </c>
      <c r="AI44" s="85" t="e">
        <f t="shared" si="18"/>
        <v>#REF!</v>
      </c>
      <c r="AJ44" s="85" t="e">
        <f t="shared" si="18"/>
        <v>#REF!</v>
      </c>
      <c r="AK44" s="85" t="e">
        <f t="shared" si="18"/>
        <v>#REF!</v>
      </c>
      <c r="AL44" s="85" t="e">
        <f t="shared" si="18"/>
        <v>#REF!</v>
      </c>
      <c r="AM44" s="85">
        <f t="shared" si="18"/>
        <v>19303</v>
      </c>
      <c r="AN44" s="85">
        <f t="shared" si="18"/>
        <v>19303</v>
      </c>
      <c r="AO44" s="85">
        <f t="shared" ref="AO44:BB44" si="19">ROUNDUP(AO17*0.9,)+25</f>
        <v>17683</v>
      </c>
      <c r="AP44" s="85">
        <f t="shared" si="19"/>
        <v>14443</v>
      </c>
      <c r="AQ44" s="85">
        <f t="shared" si="19"/>
        <v>14443</v>
      </c>
      <c r="AR44" s="85">
        <f t="shared" si="19"/>
        <v>12337</v>
      </c>
      <c r="AS44" s="85">
        <f t="shared" si="19"/>
        <v>12337</v>
      </c>
      <c r="AT44" s="85">
        <f t="shared" si="19"/>
        <v>11932</v>
      </c>
      <c r="AU44" s="85">
        <f t="shared" si="19"/>
        <v>11932</v>
      </c>
      <c r="AV44" s="85">
        <f t="shared" si="19"/>
        <v>12337</v>
      </c>
      <c r="AW44" s="85">
        <f t="shared" si="19"/>
        <v>12337</v>
      </c>
      <c r="AX44" s="85">
        <f t="shared" si="19"/>
        <v>11932</v>
      </c>
      <c r="AY44" s="85">
        <f t="shared" si="19"/>
        <v>11932</v>
      </c>
      <c r="AZ44" s="85">
        <f t="shared" si="19"/>
        <v>12337</v>
      </c>
      <c r="BA44" s="85">
        <f t="shared" si="19"/>
        <v>12337</v>
      </c>
      <c r="BB44" s="85">
        <f t="shared" si="19"/>
        <v>11932</v>
      </c>
    </row>
    <row r="45" spans="1:54" ht="10.7" customHeight="1" x14ac:dyDescent="0.2">
      <c r="A45" s="89" t="s">
        <v>8</v>
      </c>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row>
    <row r="46" spans="1:54" ht="10.7" customHeight="1" x14ac:dyDescent="0.2">
      <c r="A46" s="9">
        <v>1</v>
      </c>
      <c r="B46" s="38" t="e">
        <f t="shared" ref="B46:AN46" si="20">B37+25</f>
        <v>#REF!</v>
      </c>
      <c r="C46" s="38" t="e">
        <f t="shared" si="20"/>
        <v>#REF!</v>
      </c>
      <c r="D46" s="38" t="e">
        <f t="shared" si="20"/>
        <v>#REF!</v>
      </c>
      <c r="E46" s="38" t="e">
        <f t="shared" si="20"/>
        <v>#REF!</v>
      </c>
      <c r="F46" s="38" t="e">
        <f t="shared" si="20"/>
        <v>#REF!</v>
      </c>
      <c r="G46" s="38" t="e">
        <f t="shared" si="20"/>
        <v>#REF!</v>
      </c>
      <c r="H46" s="38" t="e">
        <f t="shared" si="20"/>
        <v>#REF!</v>
      </c>
      <c r="I46" s="38" t="e">
        <f t="shared" si="20"/>
        <v>#REF!</v>
      </c>
      <c r="J46" s="38" t="e">
        <f t="shared" si="20"/>
        <v>#REF!</v>
      </c>
      <c r="K46" s="38" t="e">
        <f t="shared" si="20"/>
        <v>#REF!</v>
      </c>
      <c r="L46" s="38" t="e">
        <f t="shared" si="20"/>
        <v>#REF!</v>
      </c>
      <c r="M46" s="38" t="e">
        <f t="shared" si="20"/>
        <v>#REF!</v>
      </c>
      <c r="N46" s="38" t="e">
        <f t="shared" si="20"/>
        <v>#REF!</v>
      </c>
      <c r="O46" s="38" t="e">
        <f t="shared" si="20"/>
        <v>#REF!</v>
      </c>
      <c r="P46" s="38" t="e">
        <f t="shared" si="20"/>
        <v>#REF!</v>
      </c>
      <c r="Q46" s="38" t="e">
        <f t="shared" si="20"/>
        <v>#REF!</v>
      </c>
      <c r="R46" s="38" t="e">
        <f t="shared" si="20"/>
        <v>#REF!</v>
      </c>
      <c r="S46" s="38" t="e">
        <f t="shared" si="20"/>
        <v>#REF!</v>
      </c>
      <c r="T46" s="38" t="e">
        <f t="shared" si="20"/>
        <v>#REF!</v>
      </c>
      <c r="U46" s="38" t="e">
        <f t="shared" si="20"/>
        <v>#REF!</v>
      </c>
      <c r="V46" s="38" t="e">
        <f t="shared" si="20"/>
        <v>#REF!</v>
      </c>
      <c r="W46" s="38" t="e">
        <f t="shared" si="20"/>
        <v>#REF!</v>
      </c>
      <c r="X46" s="38" t="e">
        <f t="shared" si="20"/>
        <v>#REF!</v>
      </c>
      <c r="Y46" s="38" t="e">
        <f t="shared" si="20"/>
        <v>#REF!</v>
      </c>
      <c r="Z46" s="38" t="e">
        <f t="shared" si="20"/>
        <v>#REF!</v>
      </c>
      <c r="AA46" s="38" t="e">
        <f t="shared" si="20"/>
        <v>#REF!</v>
      </c>
      <c r="AB46" s="38" t="e">
        <f t="shared" si="20"/>
        <v>#REF!</v>
      </c>
      <c r="AC46" s="38" t="e">
        <f t="shared" si="20"/>
        <v>#REF!</v>
      </c>
      <c r="AD46" s="38" t="e">
        <f t="shared" si="20"/>
        <v>#REF!</v>
      </c>
      <c r="AE46" s="38" t="e">
        <f t="shared" si="20"/>
        <v>#REF!</v>
      </c>
      <c r="AF46" s="38" t="e">
        <f t="shared" si="20"/>
        <v>#REF!</v>
      </c>
      <c r="AG46" s="38" t="e">
        <f t="shared" si="20"/>
        <v>#REF!</v>
      </c>
      <c r="AH46" s="38" t="e">
        <f t="shared" si="20"/>
        <v>#REF!</v>
      </c>
      <c r="AI46" s="38" t="e">
        <f t="shared" si="20"/>
        <v>#REF!</v>
      </c>
      <c r="AJ46" s="38" t="e">
        <f t="shared" si="20"/>
        <v>#REF!</v>
      </c>
      <c r="AK46" s="38" t="e">
        <f t="shared" si="20"/>
        <v>#REF!</v>
      </c>
      <c r="AL46" s="38" t="e">
        <f t="shared" si="20"/>
        <v>#REF!</v>
      </c>
      <c r="AM46" s="38">
        <f t="shared" si="20"/>
        <v>15157</v>
      </c>
      <c r="AN46" s="38">
        <f t="shared" si="20"/>
        <v>15157</v>
      </c>
      <c r="AO46" s="38">
        <f t="shared" ref="AO46:BB46" si="21">AO37+25</f>
        <v>13537</v>
      </c>
      <c r="AP46" s="38">
        <f t="shared" si="21"/>
        <v>10297</v>
      </c>
      <c r="AQ46" s="38">
        <f t="shared" si="21"/>
        <v>10297</v>
      </c>
      <c r="AR46" s="38">
        <f t="shared" si="21"/>
        <v>8555</v>
      </c>
      <c r="AS46" s="38">
        <f t="shared" si="21"/>
        <v>8555</v>
      </c>
      <c r="AT46" s="38">
        <f t="shared" si="21"/>
        <v>8150</v>
      </c>
      <c r="AU46" s="38">
        <f t="shared" si="21"/>
        <v>8150</v>
      </c>
      <c r="AV46" s="38">
        <f t="shared" si="21"/>
        <v>8555</v>
      </c>
      <c r="AW46" s="38">
        <f t="shared" si="21"/>
        <v>8555</v>
      </c>
      <c r="AX46" s="38">
        <f t="shared" si="21"/>
        <v>8150</v>
      </c>
      <c r="AY46" s="38">
        <f t="shared" si="21"/>
        <v>8150</v>
      </c>
      <c r="AZ46" s="38">
        <f t="shared" si="21"/>
        <v>8555</v>
      </c>
      <c r="BA46" s="38">
        <f t="shared" si="21"/>
        <v>8555</v>
      </c>
      <c r="BB46" s="38">
        <f t="shared" si="21"/>
        <v>8150</v>
      </c>
    </row>
    <row r="47" spans="1:54" ht="10.7" customHeight="1" x14ac:dyDescent="0.2">
      <c r="A47" s="9">
        <v>2</v>
      </c>
      <c r="B47" s="38" t="e">
        <f t="shared" ref="B47:AN47" si="22">B38+25</f>
        <v>#REF!</v>
      </c>
      <c r="C47" s="38" t="e">
        <f t="shared" si="22"/>
        <v>#REF!</v>
      </c>
      <c r="D47" s="38" t="e">
        <f t="shared" si="22"/>
        <v>#REF!</v>
      </c>
      <c r="E47" s="38" t="e">
        <f t="shared" si="22"/>
        <v>#REF!</v>
      </c>
      <c r="F47" s="38" t="e">
        <f t="shared" si="22"/>
        <v>#REF!</v>
      </c>
      <c r="G47" s="38" t="e">
        <f t="shared" si="22"/>
        <v>#REF!</v>
      </c>
      <c r="H47" s="38" t="e">
        <f t="shared" si="22"/>
        <v>#REF!</v>
      </c>
      <c r="I47" s="38" t="e">
        <f t="shared" si="22"/>
        <v>#REF!</v>
      </c>
      <c r="J47" s="38" t="e">
        <f t="shared" si="22"/>
        <v>#REF!</v>
      </c>
      <c r="K47" s="38" t="e">
        <f t="shared" si="22"/>
        <v>#REF!</v>
      </c>
      <c r="L47" s="38" t="e">
        <f t="shared" si="22"/>
        <v>#REF!</v>
      </c>
      <c r="M47" s="38" t="e">
        <f t="shared" si="22"/>
        <v>#REF!</v>
      </c>
      <c r="N47" s="38" t="e">
        <f t="shared" si="22"/>
        <v>#REF!</v>
      </c>
      <c r="O47" s="38" t="e">
        <f t="shared" si="22"/>
        <v>#REF!</v>
      </c>
      <c r="P47" s="38" t="e">
        <f t="shared" si="22"/>
        <v>#REF!</v>
      </c>
      <c r="Q47" s="38" t="e">
        <f t="shared" si="22"/>
        <v>#REF!</v>
      </c>
      <c r="R47" s="38" t="e">
        <f t="shared" si="22"/>
        <v>#REF!</v>
      </c>
      <c r="S47" s="38" t="e">
        <f t="shared" si="22"/>
        <v>#REF!</v>
      </c>
      <c r="T47" s="38" t="e">
        <f t="shared" si="22"/>
        <v>#REF!</v>
      </c>
      <c r="U47" s="38" t="e">
        <f t="shared" si="22"/>
        <v>#REF!</v>
      </c>
      <c r="V47" s="38" t="e">
        <f t="shared" si="22"/>
        <v>#REF!</v>
      </c>
      <c r="W47" s="38" t="e">
        <f t="shared" si="22"/>
        <v>#REF!</v>
      </c>
      <c r="X47" s="38" t="e">
        <f t="shared" si="22"/>
        <v>#REF!</v>
      </c>
      <c r="Y47" s="38" t="e">
        <f t="shared" si="22"/>
        <v>#REF!</v>
      </c>
      <c r="Z47" s="38" t="e">
        <f t="shared" si="22"/>
        <v>#REF!</v>
      </c>
      <c r="AA47" s="38" t="e">
        <f t="shared" si="22"/>
        <v>#REF!</v>
      </c>
      <c r="AB47" s="38" t="e">
        <f t="shared" si="22"/>
        <v>#REF!</v>
      </c>
      <c r="AC47" s="38" t="e">
        <f t="shared" si="22"/>
        <v>#REF!</v>
      </c>
      <c r="AD47" s="38" t="e">
        <f t="shared" si="22"/>
        <v>#REF!</v>
      </c>
      <c r="AE47" s="38" t="e">
        <f t="shared" si="22"/>
        <v>#REF!</v>
      </c>
      <c r="AF47" s="38" t="e">
        <f t="shared" si="22"/>
        <v>#REF!</v>
      </c>
      <c r="AG47" s="38" t="e">
        <f t="shared" si="22"/>
        <v>#REF!</v>
      </c>
      <c r="AH47" s="38" t="e">
        <f t="shared" si="22"/>
        <v>#REF!</v>
      </c>
      <c r="AI47" s="38" t="e">
        <f t="shared" si="22"/>
        <v>#REF!</v>
      </c>
      <c r="AJ47" s="38" t="e">
        <f t="shared" si="22"/>
        <v>#REF!</v>
      </c>
      <c r="AK47" s="38" t="e">
        <f t="shared" si="22"/>
        <v>#REF!</v>
      </c>
      <c r="AL47" s="38" t="e">
        <f t="shared" si="22"/>
        <v>#REF!</v>
      </c>
      <c r="AM47" s="38">
        <f t="shared" si="22"/>
        <v>17303</v>
      </c>
      <c r="AN47" s="38">
        <f t="shared" si="22"/>
        <v>17303</v>
      </c>
      <c r="AO47" s="38">
        <f t="shared" ref="AO47:BB47" si="23">AO38+25</f>
        <v>15683</v>
      </c>
      <c r="AP47" s="38">
        <f t="shared" si="23"/>
        <v>12443</v>
      </c>
      <c r="AQ47" s="38">
        <f t="shared" si="23"/>
        <v>12443</v>
      </c>
      <c r="AR47" s="38">
        <f t="shared" si="23"/>
        <v>10337</v>
      </c>
      <c r="AS47" s="38">
        <f t="shared" si="23"/>
        <v>10337</v>
      </c>
      <c r="AT47" s="38">
        <f t="shared" si="23"/>
        <v>9932</v>
      </c>
      <c r="AU47" s="38">
        <f t="shared" si="23"/>
        <v>9932</v>
      </c>
      <c r="AV47" s="38">
        <f t="shared" si="23"/>
        <v>10337</v>
      </c>
      <c r="AW47" s="38">
        <f t="shared" si="23"/>
        <v>10337</v>
      </c>
      <c r="AX47" s="38">
        <f t="shared" si="23"/>
        <v>9932</v>
      </c>
      <c r="AY47" s="38">
        <f t="shared" si="23"/>
        <v>9932</v>
      </c>
      <c r="AZ47" s="38">
        <f t="shared" si="23"/>
        <v>10337</v>
      </c>
      <c r="BA47" s="38">
        <f t="shared" si="23"/>
        <v>10337</v>
      </c>
      <c r="BB47" s="38">
        <f t="shared" si="23"/>
        <v>9932</v>
      </c>
    </row>
    <row r="48" spans="1:54" ht="10.7" customHeight="1" x14ac:dyDescent="0.2">
      <c r="A48" s="38" t="s">
        <v>46</v>
      </c>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row>
    <row r="49" spans="1:54" ht="10.7" customHeight="1" x14ac:dyDescent="0.2">
      <c r="A49" s="9">
        <v>1</v>
      </c>
      <c r="B49" s="85" t="e">
        <f t="shared" ref="B49:AN49" si="24">ROUNDUP(B22*0.9,)+25</f>
        <v>#REF!</v>
      </c>
      <c r="C49" s="85" t="e">
        <f t="shared" si="24"/>
        <v>#REF!</v>
      </c>
      <c r="D49" s="85" t="e">
        <f t="shared" si="24"/>
        <v>#REF!</v>
      </c>
      <c r="E49" s="85" t="e">
        <f t="shared" si="24"/>
        <v>#REF!</v>
      </c>
      <c r="F49" s="85" t="e">
        <f t="shared" si="24"/>
        <v>#REF!</v>
      </c>
      <c r="G49" s="85" t="e">
        <f t="shared" si="24"/>
        <v>#REF!</v>
      </c>
      <c r="H49" s="85" t="e">
        <f t="shared" si="24"/>
        <v>#REF!</v>
      </c>
      <c r="I49" s="85" t="e">
        <f t="shared" si="24"/>
        <v>#REF!</v>
      </c>
      <c r="J49" s="85" t="e">
        <f t="shared" si="24"/>
        <v>#REF!</v>
      </c>
      <c r="K49" s="85" t="e">
        <f t="shared" si="24"/>
        <v>#REF!</v>
      </c>
      <c r="L49" s="85" t="e">
        <f t="shared" si="24"/>
        <v>#REF!</v>
      </c>
      <c r="M49" s="85" t="e">
        <f t="shared" si="24"/>
        <v>#REF!</v>
      </c>
      <c r="N49" s="85" t="e">
        <f t="shared" si="24"/>
        <v>#REF!</v>
      </c>
      <c r="O49" s="85" t="e">
        <f t="shared" si="24"/>
        <v>#REF!</v>
      </c>
      <c r="P49" s="85" t="e">
        <f t="shared" si="24"/>
        <v>#REF!</v>
      </c>
      <c r="Q49" s="85" t="e">
        <f t="shared" si="24"/>
        <v>#REF!</v>
      </c>
      <c r="R49" s="85" t="e">
        <f t="shared" si="24"/>
        <v>#REF!</v>
      </c>
      <c r="S49" s="85" t="e">
        <f t="shared" si="24"/>
        <v>#REF!</v>
      </c>
      <c r="T49" s="85" t="e">
        <f t="shared" si="24"/>
        <v>#REF!</v>
      </c>
      <c r="U49" s="85" t="e">
        <f t="shared" si="24"/>
        <v>#REF!</v>
      </c>
      <c r="V49" s="85" t="e">
        <f t="shared" si="24"/>
        <v>#REF!</v>
      </c>
      <c r="W49" s="85" t="e">
        <f t="shared" si="24"/>
        <v>#REF!</v>
      </c>
      <c r="X49" s="85" t="e">
        <f t="shared" si="24"/>
        <v>#REF!</v>
      </c>
      <c r="Y49" s="85" t="e">
        <f t="shared" si="24"/>
        <v>#REF!</v>
      </c>
      <c r="Z49" s="85" t="e">
        <f t="shared" si="24"/>
        <v>#REF!</v>
      </c>
      <c r="AA49" s="85" t="e">
        <f t="shared" si="24"/>
        <v>#REF!</v>
      </c>
      <c r="AB49" s="85" t="e">
        <f t="shared" si="24"/>
        <v>#REF!</v>
      </c>
      <c r="AC49" s="85" t="e">
        <f t="shared" si="24"/>
        <v>#REF!</v>
      </c>
      <c r="AD49" s="85" t="e">
        <f t="shared" si="24"/>
        <v>#REF!</v>
      </c>
      <c r="AE49" s="85" t="e">
        <f t="shared" si="24"/>
        <v>#REF!</v>
      </c>
      <c r="AF49" s="85" t="e">
        <f t="shared" si="24"/>
        <v>#REF!</v>
      </c>
      <c r="AG49" s="85" t="e">
        <f t="shared" si="24"/>
        <v>#REF!</v>
      </c>
      <c r="AH49" s="85" t="e">
        <f t="shared" si="24"/>
        <v>#REF!</v>
      </c>
      <c r="AI49" s="85" t="e">
        <f t="shared" si="24"/>
        <v>#REF!</v>
      </c>
      <c r="AJ49" s="85" t="e">
        <f t="shared" si="24"/>
        <v>#REF!</v>
      </c>
      <c r="AK49" s="85" t="e">
        <f t="shared" si="24"/>
        <v>#REF!</v>
      </c>
      <c r="AL49" s="85" t="e">
        <f t="shared" si="24"/>
        <v>#REF!</v>
      </c>
      <c r="AM49" s="85">
        <f t="shared" si="24"/>
        <v>19992</v>
      </c>
      <c r="AN49" s="85">
        <f t="shared" si="24"/>
        <v>19992</v>
      </c>
      <c r="AO49" s="85">
        <f t="shared" ref="AO49:BB49" si="25">ROUNDUP(AO22*0.9,)+25</f>
        <v>18372</v>
      </c>
      <c r="AP49" s="85">
        <f t="shared" si="25"/>
        <v>15132</v>
      </c>
      <c r="AQ49" s="85">
        <f t="shared" si="25"/>
        <v>15132</v>
      </c>
      <c r="AR49" s="85">
        <f t="shared" si="25"/>
        <v>13390</v>
      </c>
      <c r="AS49" s="85">
        <f t="shared" si="25"/>
        <v>13390</v>
      </c>
      <c r="AT49" s="85">
        <f t="shared" si="25"/>
        <v>12985</v>
      </c>
      <c r="AU49" s="85">
        <f t="shared" si="25"/>
        <v>12985</v>
      </c>
      <c r="AV49" s="85">
        <f t="shared" si="25"/>
        <v>13390</v>
      </c>
      <c r="AW49" s="85">
        <f t="shared" si="25"/>
        <v>13390</v>
      </c>
      <c r="AX49" s="85">
        <f t="shared" si="25"/>
        <v>12985</v>
      </c>
      <c r="AY49" s="85">
        <f t="shared" si="25"/>
        <v>12985</v>
      </c>
      <c r="AZ49" s="85">
        <f t="shared" si="25"/>
        <v>13390</v>
      </c>
      <c r="BA49" s="85">
        <f t="shared" si="25"/>
        <v>13390</v>
      </c>
      <c r="BB49" s="85">
        <f t="shared" si="25"/>
        <v>12985</v>
      </c>
    </row>
    <row r="50" spans="1:54" ht="10.7" customHeight="1" x14ac:dyDescent="0.2">
      <c r="A50" s="9">
        <v>2</v>
      </c>
      <c r="B50" s="85" t="e">
        <f t="shared" ref="B50:AN50" si="26">ROUNDUP(B23*0.9,)+25</f>
        <v>#REF!</v>
      </c>
      <c r="C50" s="85" t="e">
        <f t="shared" si="26"/>
        <v>#REF!</v>
      </c>
      <c r="D50" s="85" t="e">
        <f t="shared" si="26"/>
        <v>#REF!</v>
      </c>
      <c r="E50" s="85" t="e">
        <f t="shared" si="26"/>
        <v>#REF!</v>
      </c>
      <c r="F50" s="85" t="e">
        <f t="shared" si="26"/>
        <v>#REF!</v>
      </c>
      <c r="G50" s="85" t="e">
        <f t="shared" si="26"/>
        <v>#REF!</v>
      </c>
      <c r="H50" s="85" t="e">
        <f t="shared" si="26"/>
        <v>#REF!</v>
      </c>
      <c r="I50" s="85" t="e">
        <f t="shared" si="26"/>
        <v>#REF!</v>
      </c>
      <c r="J50" s="85" t="e">
        <f t="shared" si="26"/>
        <v>#REF!</v>
      </c>
      <c r="K50" s="85" t="e">
        <f t="shared" si="26"/>
        <v>#REF!</v>
      </c>
      <c r="L50" s="85" t="e">
        <f t="shared" si="26"/>
        <v>#REF!</v>
      </c>
      <c r="M50" s="85" t="e">
        <f t="shared" si="26"/>
        <v>#REF!</v>
      </c>
      <c r="N50" s="85" t="e">
        <f t="shared" si="26"/>
        <v>#REF!</v>
      </c>
      <c r="O50" s="85" t="e">
        <f t="shared" si="26"/>
        <v>#REF!</v>
      </c>
      <c r="P50" s="85" t="e">
        <f t="shared" si="26"/>
        <v>#REF!</v>
      </c>
      <c r="Q50" s="85" t="e">
        <f t="shared" si="26"/>
        <v>#REF!</v>
      </c>
      <c r="R50" s="85" t="e">
        <f t="shared" si="26"/>
        <v>#REF!</v>
      </c>
      <c r="S50" s="85" t="e">
        <f t="shared" si="26"/>
        <v>#REF!</v>
      </c>
      <c r="T50" s="85" t="e">
        <f t="shared" si="26"/>
        <v>#REF!</v>
      </c>
      <c r="U50" s="85" t="e">
        <f t="shared" si="26"/>
        <v>#REF!</v>
      </c>
      <c r="V50" s="85" t="e">
        <f t="shared" si="26"/>
        <v>#REF!</v>
      </c>
      <c r="W50" s="85" t="e">
        <f t="shared" si="26"/>
        <v>#REF!</v>
      </c>
      <c r="X50" s="85" t="e">
        <f t="shared" si="26"/>
        <v>#REF!</v>
      </c>
      <c r="Y50" s="85" t="e">
        <f t="shared" si="26"/>
        <v>#REF!</v>
      </c>
      <c r="Z50" s="85" t="e">
        <f t="shared" si="26"/>
        <v>#REF!</v>
      </c>
      <c r="AA50" s="85" t="e">
        <f t="shared" si="26"/>
        <v>#REF!</v>
      </c>
      <c r="AB50" s="85" t="e">
        <f t="shared" si="26"/>
        <v>#REF!</v>
      </c>
      <c r="AC50" s="85" t="e">
        <f t="shared" si="26"/>
        <v>#REF!</v>
      </c>
      <c r="AD50" s="85" t="e">
        <f t="shared" si="26"/>
        <v>#REF!</v>
      </c>
      <c r="AE50" s="85" t="e">
        <f t="shared" si="26"/>
        <v>#REF!</v>
      </c>
      <c r="AF50" s="85" t="e">
        <f t="shared" si="26"/>
        <v>#REF!</v>
      </c>
      <c r="AG50" s="85" t="e">
        <f t="shared" si="26"/>
        <v>#REF!</v>
      </c>
      <c r="AH50" s="85" t="e">
        <f t="shared" si="26"/>
        <v>#REF!</v>
      </c>
      <c r="AI50" s="85" t="e">
        <f t="shared" si="26"/>
        <v>#REF!</v>
      </c>
      <c r="AJ50" s="85" t="e">
        <f t="shared" si="26"/>
        <v>#REF!</v>
      </c>
      <c r="AK50" s="85" t="e">
        <f t="shared" si="26"/>
        <v>#REF!</v>
      </c>
      <c r="AL50" s="85" t="e">
        <f t="shared" si="26"/>
        <v>#REF!</v>
      </c>
      <c r="AM50" s="85">
        <f t="shared" si="26"/>
        <v>22138</v>
      </c>
      <c r="AN50" s="85">
        <f t="shared" si="26"/>
        <v>22138</v>
      </c>
      <c r="AO50" s="85">
        <f t="shared" ref="AO50:BB50" si="27">ROUNDUP(AO23*0.9,)+25</f>
        <v>20518</v>
      </c>
      <c r="AP50" s="85">
        <f t="shared" si="27"/>
        <v>17278</v>
      </c>
      <c r="AQ50" s="85">
        <f t="shared" si="27"/>
        <v>17278</v>
      </c>
      <c r="AR50" s="85">
        <f t="shared" si="27"/>
        <v>15172</v>
      </c>
      <c r="AS50" s="85">
        <f t="shared" si="27"/>
        <v>15172</v>
      </c>
      <c r="AT50" s="85">
        <f t="shared" si="27"/>
        <v>14767</v>
      </c>
      <c r="AU50" s="85">
        <f t="shared" si="27"/>
        <v>14767</v>
      </c>
      <c r="AV50" s="85">
        <f t="shared" si="27"/>
        <v>15172</v>
      </c>
      <c r="AW50" s="85">
        <f t="shared" si="27"/>
        <v>15172</v>
      </c>
      <c r="AX50" s="85">
        <f t="shared" si="27"/>
        <v>14767</v>
      </c>
      <c r="AY50" s="85">
        <f t="shared" si="27"/>
        <v>14767</v>
      </c>
      <c r="AZ50" s="85">
        <f t="shared" si="27"/>
        <v>15172</v>
      </c>
      <c r="BA50" s="85">
        <f t="shared" si="27"/>
        <v>15172</v>
      </c>
      <c r="BB50" s="85">
        <f t="shared" si="27"/>
        <v>14767</v>
      </c>
    </row>
    <row r="51" spans="1:54" ht="10.7" customHeight="1" x14ac:dyDescent="0.2">
      <c r="A51" s="38" t="s">
        <v>47</v>
      </c>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row>
    <row r="52" spans="1:54" ht="10.7" customHeight="1" x14ac:dyDescent="0.2">
      <c r="A52" s="9">
        <v>1</v>
      </c>
      <c r="B52" s="85" t="e">
        <f t="shared" ref="B52:AN52" si="28">ROUNDUP(B25*0.9,)+25</f>
        <v>#REF!</v>
      </c>
      <c r="C52" s="85" t="e">
        <f t="shared" si="28"/>
        <v>#REF!</v>
      </c>
      <c r="D52" s="85" t="e">
        <f t="shared" si="28"/>
        <v>#REF!</v>
      </c>
      <c r="E52" s="85" t="e">
        <f t="shared" si="28"/>
        <v>#REF!</v>
      </c>
      <c r="F52" s="85" t="e">
        <f t="shared" si="28"/>
        <v>#REF!</v>
      </c>
      <c r="G52" s="85" t="e">
        <f t="shared" si="28"/>
        <v>#REF!</v>
      </c>
      <c r="H52" s="85" t="e">
        <f t="shared" si="28"/>
        <v>#REF!</v>
      </c>
      <c r="I52" s="85" t="e">
        <f t="shared" si="28"/>
        <v>#REF!</v>
      </c>
      <c r="J52" s="85" t="e">
        <f t="shared" si="28"/>
        <v>#REF!</v>
      </c>
      <c r="K52" s="85" t="e">
        <f t="shared" si="28"/>
        <v>#REF!</v>
      </c>
      <c r="L52" s="85" t="e">
        <f t="shared" si="28"/>
        <v>#REF!</v>
      </c>
      <c r="M52" s="85" t="e">
        <f t="shared" si="28"/>
        <v>#REF!</v>
      </c>
      <c r="N52" s="85" t="e">
        <f t="shared" si="28"/>
        <v>#REF!</v>
      </c>
      <c r="O52" s="85" t="e">
        <f t="shared" si="28"/>
        <v>#REF!</v>
      </c>
      <c r="P52" s="85" t="e">
        <f t="shared" si="28"/>
        <v>#REF!</v>
      </c>
      <c r="Q52" s="85" t="e">
        <f t="shared" si="28"/>
        <v>#REF!</v>
      </c>
      <c r="R52" s="85" t="e">
        <f t="shared" si="28"/>
        <v>#REF!</v>
      </c>
      <c r="S52" s="85" t="e">
        <f t="shared" si="28"/>
        <v>#REF!</v>
      </c>
      <c r="T52" s="85" t="e">
        <f t="shared" si="28"/>
        <v>#REF!</v>
      </c>
      <c r="U52" s="85" t="e">
        <f t="shared" si="28"/>
        <v>#REF!</v>
      </c>
      <c r="V52" s="85" t="e">
        <f t="shared" si="28"/>
        <v>#REF!</v>
      </c>
      <c r="W52" s="85" t="e">
        <f t="shared" si="28"/>
        <v>#REF!</v>
      </c>
      <c r="X52" s="85" t="e">
        <f t="shared" si="28"/>
        <v>#REF!</v>
      </c>
      <c r="Y52" s="85" t="e">
        <f t="shared" si="28"/>
        <v>#REF!</v>
      </c>
      <c r="Z52" s="85" t="e">
        <f t="shared" si="28"/>
        <v>#REF!</v>
      </c>
      <c r="AA52" s="85" t="e">
        <f t="shared" si="28"/>
        <v>#REF!</v>
      </c>
      <c r="AB52" s="85" t="e">
        <f t="shared" si="28"/>
        <v>#REF!</v>
      </c>
      <c r="AC52" s="85" t="e">
        <f t="shared" si="28"/>
        <v>#REF!</v>
      </c>
      <c r="AD52" s="85" t="e">
        <f t="shared" si="28"/>
        <v>#REF!</v>
      </c>
      <c r="AE52" s="85" t="e">
        <f t="shared" si="28"/>
        <v>#REF!</v>
      </c>
      <c r="AF52" s="85" t="e">
        <f t="shared" si="28"/>
        <v>#REF!</v>
      </c>
      <c r="AG52" s="85" t="e">
        <f t="shared" si="28"/>
        <v>#REF!</v>
      </c>
      <c r="AH52" s="85" t="e">
        <f t="shared" si="28"/>
        <v>#REF!</v>
      </c>
      <c r="AI52" s="85" t="e">
        <f t="shared" si="28"/>
        <v>#REF!</v>
      </c>
      <c r="AJ52" s="85" t="e">
        <f t="shared" si="28"/>
        <v>#REF!</v>
      </c>
      <c r="AK52" s="85" t="e">
        <f t="shared" si="28"/>
        <v>#REF!</v>
      </c>
      <c r="AL52" s="85" t="e">
        <f t="shared" si="28"/>
        <v>#REF!</v>
      </c>
      <c r="AM52" s="85">
        <f t="shared" si="28"/>
        <v>30522</v>
      </c>
      <c r="AN52" s="85">
        <f t="shared" si="28"/>
        <v>30522</v>
      </c>
      <c r="AO52" s="85">
        <f t="shared" ref="AO52:BB52" si="29">ROUNDUP(AO25*0.9,)+25</f>
        <v>28902</v>
      </c>
      <c r="AP52" s="85">
        <f t="shared" si="29"/>
        <v>25662</v>
      </c>
      <c r="AQ52" s="85">
        <f t="shared" si="29"/>
        <v>25662</v>
      </c>
      <c r="AR52" s="85">
        <f t="shared" si="29"/>
        <v>23920</v>
      </c>
      <c r="AS52" s="85">
        <f t="shared" si="29"/>
        <v>23920</v>
      </c>
      <c r="AT52" s="85">
        <f t="shared" si="29"/>
        <v>23515</v>
      </c>
      <c r="AU52" s="85">
        <f t="shared" si="29"/>
        <v>23515</v>
      </c>
      <c r="AV52" s="85">
        <f t="shared" si="29"/>
        <v>23920</v>
      </c>
      <c r="AW52" s="85">
        <f t="shared" si="29"/>
        <v>23920</v>
      </c>
      <c r="AX52" s="85">
        <f t="shared" si="29"/>
        <v>23515</v>
      </c>
      <c r="AY52" s="85">
        <f t="shared" si="29"/>
        <v>23515</v>
      </c>
      <c r="AZ52" s="85">
        <f t="shared" si="29"/>
        <v>23920</v>
      </c>
      <c r="BA52" s="85">
        <f t="shared" si="29"/>
        <v>23920</v>
      </c>
      <c r="BB52" s="85">
        <f t="shared" si="29"/>
        <v>23515</v>
      </c>
    </row>
    <row r="53" spans="1:54" ht="10.7" customHeight="1" x14ac:dyDescent="0.2">
      <c r="A53" s="9">
        <v>2</v>
      </c>
      <c r="B53" s="85" t="e">
        <f t="shared" ref="B53:AN53" si="30">ROUNDUP(B26*0.9,)+25</f>
        <v>#REF!</v>
      </c>
      <c r="C53" s="85" t="e">
        <f t="shared" si="30"/>
        <v>#REF!</v>
      </c>
      <c r="D53" s="85" t="e">
        <f t="shared" si="30"/>
        <v>#REF!</v>
      </c>
      <c r="E53" s="85" t="e">
        <f t="shared" si="30"/>
        <v>#REF!</v>
      </c>
      <c r="F53" s="85" t="e">
        <f t="shared" si="30"/>
        <v>#REF!</v>
      </c>
      <c r="G53" s="85" t="e">
        <f t="shared" si="30"/>
        <v>#REF!</v>
      </c>
      <c r="H53" s="85" t="e">
        <f t="shared" si="30"/>
        <v>#REF!</v>
      </c>
      <c r="I53" s="85" t="e">
        <f t="shared" si="30"/>
        <v>#REF!</v>
      </c>
      <c r="J53" s="85" t="e">
        <f t="shared" si="30"/>
        <v>#REF!</v>
      </c>
      <c r="K53" s="85" t="e">
        <f t="shared" si="30"/>
        <v>#REF!</v>
      </c>
      <c r="L53" s="85" t="e">
        <f t="shared" si="30"/>
        <v>#REF!</v>
      </c>
      <c r="M53" s="85" t="e">
        <f t="shared" si="30"/>
        <v>#REF!</v>
      </c>
      <c r="N53" s="85" t="e">
        <f t="shared" si="30"/>
        <v>#REF!</v>
      </c>
      <c r="O53" s="85" t="e">
        <f t="shared" si="30"/>
        <v>#REF!</v>
      </c>
      <c r="P53" s="85" t="e">
        <f t="shared" si="30"/>
        <v>#REF!</v>
      </c>
      <c r="Q53" s="85" t="e">
        <f t="shared" si="30"/>
        <v>#REF!</v>
      </c>
      <c r="R53" s="85" t="e">
        <f t="shared" si="30"/>
        <v>#REF!</v>
      </c>
      <c r="S53" s="85" t="e">
        <f t="shared" si="30"/>
        <v>#REF!</v>
      </c>
      <c r="T53" s="85" t="e">
        <f t="shared" si="30"/>
        <v>#REF!</v>
      </c>
      <c r="U53" s="85" t="e">
        <f t="shared" si="30"/>
        <v>#REF!</v>
      </c>
      <c r="V53" s="85" t="e">
        <f t="shared" si="30"/>
        <v>#REF!</v>
      </c>
      <c r="W53" s="85" t="e">
        <f t="shared" si="30"/>
        <v>#REF!</v>
      </c>
      <c r="X53" s="85" t="e">
        <f t="shared" si="30"/>
        <v>#REF!</v>
      </c>
      <c r="Y53" s="85" t="e">
        <f t="shared" si="30"/>
        <v>#REF!</v>
      </c>
      <c r="Z53" s="85" t="e">
        <f t="shared" si="30"/>
        <v>#REF!</v>
      </c>
      <c r="AA53" s="85" t="e">
        <f t="shared" si="30"/>
        <v>#REF!</v>
      </c>
      <c r="AB53" s="85" t="e">
        <f t="shared" si="30"/>
        <v>#REF!</v>
      </c>
      <c r="AC53" s="85" t="e">
        <f t="shared" si="30"/>
        <v>#REF!</v>
      </c>
      <c r="AD53" s="85" t="e">
        <f t="shared" si="30"/>
        <v>#REF!</v>
      </c>
      <c r="AE53" s="85" t="e">
        <f t="shared" si="30"/>
        <v>#REF!</v>
      </c>
      <c r="AF53" s="85" t="e">
        <f t="shared" si="30"/>
        <v>#REF!</v>
      </c>
      <c r="AG53" s="85" t="e">
        <f t="shared" si="30"/>
        <v>#REF!</v>
      </c>
      <c r="AH53" s="85" t="e">
        <f t="shared" si="30"/>
        <v>#REF!</v>
      </c>
      <c r="AI53" s="85" t="e">
        <f t="shared" si="30"/>
        <v>#REF!</v>
      </c>
      <c r="AJ53" s="85" t="e">
        <f t="shared" si="30"/>
        <v>#REF!</v>
      </c>
      <c r="AK53" s="85" t="e">
        <f t="shared" si="30"/>
        <v>#REF!</v>
      </c>
      <c r="AL53" s="85" t="e">
        <f t="shared" si="30"/>
        <v>#REF!</v>
      </c>
      <c r="AM53" s="85">
        <f t="shared" si="30"/>
        <v>32668</v>
      </c>
      <c r="AN53" s="85">
        <f t="shared" si="30"/>
        <v>32668</v>
      </c>
      <c r="AO53" s="85">
        <f t="shared" ref="AO53:BB53" si="31">ROUNDUP(AO26*0.9,)+25</f>
        <v>31048</v>
      </c>
      <c r="AP53" s="85">
        <f t="shared" si="31"/>
        <v>27808</v>
      </c>
      <c r="AQ53" s="85">
        <f t="shared" si="31"/>
        <v>27808</v>
      </c>
      <c r="AR53" s="85">
        <f t="shared" si="31"/>
        <v>25702</v>
      </c>
      <c r="AS53" s="85">
        <f t="shared" si="31"/>
        <v>25702</v>
      </c>
      <c r="AT53" s="85">
        <f t="shared" si="31"/>
        <v>25297</v>
      </c>
      <c r="AU53" s="85">
        <f t="shared" si="31"/>
        <v>25297</v>
      </c>
      <c r="AV53" s="85">
        <f t="shared" si="31"/>
        <v>25702</v>
      </c>
      <c r="AW53" s="85">
        <f t="shared" si="31"/>
        <v>25702</v>
      </c>
      <c r="AX53" s="85">
        <f t="shared" si="31"/>
        <v>25297</v>
      </c>
      <c r="AY53" s="85">
        <f t="shared" si="31"/>
        <v>25297</v>
      </c>
      <c r="AZ53" s="85">
        <f t="shared" si="31"/>
        <v>25702</v>
      </c>
      <c r="BA53" s="85">
        <f t="shared" si="31"/>
        <v>25702</v>
      </c>
      <c r="BB53" s="85">
        <f t="shared" si="31"/>
        <v>25297</v>
      </c>
    </row>
    <row r="54" spans="1:54" ht="12.75" customHeight="1" x14ac:dyDescent="0.2">
      <c r="A54" s="38" t="s">
        <v>83</v>
      </c>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row>
    <row r="55" spans="1:54" x14ac:dyDescent="0.2">
      <c r="A55" s="9" t="s">
        <v>32</v>
      </c>
      <c r="B55" s="85">
        <f t="shared" ref="B55:AN55" si="32">ROUNDUP(B28*0.9,)+25</f>
        <v>129625</v>
      </c>
      <c r="C55" s="85">
        <f t="shared" si="32"/>
        <v>129625</v>
      </c>
      <c r="D55" s="85" t="e">
        <f t="shared" si="32"/>
        <v>#REF!</v>
      </c>
      <c r="E55" s="85" t="e">
        <f t="shared" si="32"/>
        <v>#REF!</v>
      </c>
      <c r="F55" s="85" t="e">
        <f t="shared" si="32"/>
        <v>#REF!</v>
      </c>
      <c r="G55" s="85" t="e">
        <f t="shared" si="32"/>
        <v>#REF!</v>
      </c>
      <c r="H55" s="85" t="e">
        <f t="shared" si="32"/>
        <v>#REF!</v>
      </c>
      <c r="I55" s="85" t="e">
        <f t="shared" si="32"/>
        <v>#REF!</v>
      </c>
      <c r="J55" s="85" t="e">
        <f t="shared" si="32"/>
        <v>#REF!</v>
      </c>
      <c r="K55" s="85" t="e">
        <f t="shared" si="32"/>
        <v>#REF!</v>
      </c>
      <c r="L55" s="85" t="e">
        <f t="shared" si="32"/>
        <v>#REF!</v>
      </c>
      <c r="M55" s="85" t="e">
        <f t="shared" si="32"/>
        <v>#REF!</v>
      </c>
      <c r="N55" s="85" t="e">
        <f t="shared" si="32"/>
        <v>#REF!</v>
      </c>
      <c r="O55" s="85" t="e">
        <f t="shared" si="32"/>
        <v>#REF!</v>
      </c>
      <c r="P55" s="85" t="e">
        <f t="shared" si="32"/>
        <v>#REF!</v>
      </c>
      <c r="Q55" s="85" t="e">
        <f t="shared" si="32"/>
        <v>#REF!</v>
      </c>
      <c r="R55" s="85" t="e">
        <f t="shared" si="32"/>
        <v>#REF!</v>
      </c>
      <c r="S55" s="85" t="e">
        <f t="shared" si="32"/>
        <v>#REF!</v>
      </c>
      <c r="T55" s="85" t="e">
        <f t="shared" si="32"/>
        <v>#REF!</v>
      </c>
      <c r="U55" s="85" t="e">
        <f t="shared" si="32"/>
        <v>#REF!</v>
      </c>
      <c r="V55" s="85" t="e">
        <f t="shared" si="32"/>
        <v>#REF!</v>
      </c>
      <c r="W55" s="85" t="e">
        <f t="shared" si="32"/>
        <v>#REF!</v>
      </c>
      <c r="X55" s="85" t="e">
        <f t="shared" si="32"/>
        <v>#REF!</v>
      </c>
      <c r="Y55" s="85" t="e">
        <f t="shared" si="32"/>
        <v>#REF!</v>
      </c>
      <c r="Z55" s="85" t="e">
        <f t="shared" si="32"/>
        <v>#REF!</v>
      </c>
      <c r="AA55" s="85" t="e">
        <f t="shared" si="32"/>
        <v>#REF!</v>
      </c>
      <c r="AB55" s="85" t="e">
        <f t="shared" si="32"/>
        <v>#REF!</v>
      </c>
      <c r="AC55" s="85" t="e">
        <f t="shared" si="32"/>
        <v>#REF!</v>
      </c>
      <c r="AD55" s="85" t="e">
        <f t="shared" si="32"/>
        <v>#REF!</v>
      </c>
      <c r="AE55" s="85" t="e">
        <f t="shared" si="32"/>
        <v>#REF!</v>
      </c>
      <c r="AF55" s="85" t="e">
        <f t="shared" si="32"/>
        <v>#REF!</v>
      </c>
      <c r="AG55" s="85" t="e">
        <f t="shared" si="32"/>
        <v>#REF!</v>
      </c>
      <c r="AH55" s="85" t="e">
        <f t="shared" si="32"/>
        <v>#REF!</v>
      </c>
      <c r="AI55" s="85" t="e">
        <f t="shared" si="32"/>
        <v>#REF!</v>
      </c>
      <c r="AJ55" s="85" t="e">
        <f t="shared" si="32"/>
        <v>#REF!</v>
      </c>
      <c r="AK55" s="85" t="e">
        <f t="shared" si="32"/>
        <v>#REF!</v>
      </c>
      <c r="AL55" s="85" t="e">
        <f t="shared" si="32"/>
        <v>#REF!</v>
      </c>
      <c r="AM55" s="85">
        <f t="shared" si="32"/>
        <v>129625</v>
      </c>
      <c r="AN55" s="85">
        <f t="shared" si="32"/>
        <v>129625</v>
      </c>
      <c r="AO55" s="85">
        <f t="shared" ref="AO55:BB55" si="33">ROUNDUP(AO28*0.9,)+25</f>
        <v>129625</v>
      </c>
      <c r="AP55" s="85">
        <f t="shared" si="33"/>
        <v>129625</v>
      </c>
      <c r="AQ55" s="85">
        <f t="shared" si="33"/>
        <v>129625</v>
      </c>
      <c r="AR55" s="85">
        <f t="shared" si="33"/>
        <v>89530</v>
      </c>
      <c r="AS55" s="85">
        <f t="shared" si="33"/>
        <v>89530</v>
      </c>
      <c r="AT55" s="85">
        <f t="shared" si="33"/>
        <v>89125</v>
      </c>
      <c r="AU55" s="85">
        <f t="shared" si="33"/>
        <v>89125</v>
      </c>
      <c r="AV55" s="85">
        <f t="shared" si="33"/>
        <v>89530</v>
      </c>
      <c r="AW55" s="85">
        <f t="shared" si="33"/>
        <v>89530</v>
      </c>
      <c r="AX55" s="85">
        <f t="shared" si="33"/>
        <v>89125</v>
      </c>
      <c r="AY55" s="85">
        <f t="shared" si="33"/>
        <v>89125</v>
      </c>
      <c r="AZ55" s="85">
        <f t="shared" si="33"/>
        <v>89530</v>
      </c>
      <c r="BA55" s="85">
        <f t="shared" si="33"/>
        <v>89530</v>
      </c>
      <c r="BB55" s="85">
        <f t="shared" si="33"/>
        <v>89125</v>
      </c>
    </row>
    <row r="57" spans="1:54" hidden="1" x14ac:dyDescent="0.2">
      <c r="A57" s="42" t="s">
        <v>75</v>
      </c>
    </row>
    <row r="58" spans="1:54" hidden="1" x14ac:dyDescent="0.2">
      <c r="A58" s="43" t="s">
        <v>77</v>
      </c>
    </row>
    <row r="59" spans="1:54" ht="25.5" hidden="1" x14ac:dyDescent="0.2">
      <c r="A59" s="44" t="s">
        <v>78</v>
      </c>
    </row>
    <row r="60" spans="1:54" hidden="1" x14ac:dyDescent="0.2">
      <c r="A60" s="43" t="s">
        <v>79</v>
      </c>
    </row>
    <row r="62" spans="1:54" ht="157.5" x14ac:dyDescent="0.2">
      <c r="A62" s="134" t="s">
        <v>261</v>
      </c>
    </row>
    <row r="64" spans="1:54" x14ac:dyDescent="0.2">
      <c r="A64" s="135" t="s">
        <v>23</v>
      </c>
    </row>
    <row r="65" spans="1:1" ht="12" customHeight="1" x14ac:dyDescent="0.2">
      <c r="A65" s="46" t="s">
        <v>9</v>
      </c>
    </row>
    <row r="66" spans="1:1" x14ac:dyDescent="0.2">
      <c r="A66" s="46" t="s">
        <v>10</v>
      </c>
    </row>
    <row r="67" spans="1:1" x14ac:dyDescent="0.2">
      <c r="A67" s="47" t="s">
        <v>11</v>
      </c>
    </row>
    <row r="68" spans="1:1" x14ac:dyDescent="0.2">
      <c r="A68" s="46" t="s">
        <v>262</v>
      </c>
    </row>
    <row r="69" spans="1:1" x14ac:dyDescent="0.2">
      <c r="A69" s="46" t="s">
        <v>12</v>
      </c>
    </row>
    <row r="70" spans="1:1" x14ac:dyDescent="0.2">
      <c r="A70" s="136" t="s">
        <v>263</v>
      </c>
    </row>
    <row r="71" spans="1:1" ht="24" x14ac:dyDescent="0.2">
      <c r="A71" s="70" t="s">
        <v>56</v>
      </c>
    </row>
    <row r="73" spans="1:1" x14ac:dyDescent="0.2">
      <c r="A73" s="71" t="s">
        <v>93</v>
      </c>
    </row>
    <row r="74" spans="1:1" x14ac:dyDescent="0.2">
      <c r="A74" s="72" t="s">
        <v>264</v>
      </c>
    </row>
    <row r="75" spans="1:1" ht="24" x14ac:dyDescent="0.2">
      <c r="A75" s="73" t="s">
        <v>265</v>
      </c>
    </row>
    <row r="76" spans="1:1" x14ac:dyDescent="0.2">
      <c r="A76" s="137" t="s">
        <v>266</v>
      </c>
    </row>
    <row r="78" spans="1:1" x14ac:dyDescent="0.2">
      <c r="A78" s="138" t="s">
        <v>20</v>
      </c>
    </row>
    <row r="79" spans="1:1" ht="60" x14ac:dyDescent="0.2">
      <c r="A79" s="139" t="s">
        <v>267</v>
      </c>
    </row>
  </sheetData>
  <pageMargins left="0.25" right="0.25" top="0.75" bottom="0.75" header="0.3" footer="0.3"/>
  <pageSetup scale="51" fitToHeight="0" orientation="landscape"/>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00B0F0"/>
    <pageSetUpPr fitToPage="1"/>
  </sheetPr>
  <dimension ref="A1:JN40"/>
  <sheetViews>
    <sheetView zoomScale="90" zoomScaleNormal="90" workbookViewId="0">
      <pane xSplit="1" topLeftCell="B1" activePane="topRight" state="frozen"/>
      <selection pane="topRight" activeCell="A49" sqref="A49"/>
    </sheetView>
  </sheetViews>
  <sheetFormatPr defaultColWidth="9" defaultRowHeight="12" x14ac:dyDescent="0.2"/>
  <cols>
    <col min="1" max="1" width="79.7109375" style="33" customWidth="1"/>
    <col min="2" max="73" width="10.85546875" style="63" customWidth="1"/>
    <col min="74" max="78" width="10.85546875" style="91" customWidth="1"/>
    <col min="79" max="81" width="10.85546875" style="63" customWidth="1"/>
    <col min="82" max="85" width="10.85546875" style="62" customWidth="1"/>
    <col min="86" max="189" width="10.85546875" style="63" customWidth="1"/>
    <col min="190" max="16384" width="9" style="63"/>
  </cols>
  <sheetData>
    <row r="1" spans="1:274" ht="11.45" customHeight="1" x14ac:dyDescent="0.2">
      <c r="A1" s="2" t="s">
        <v>0</v>
      </c>
    </row>
    <row r="2" spans="1:274" ht="15" customHeight="1" x14ac:dyDescent="0.2">
      <c r="A2" s="34" t="s">
        <v>48</v>
      </c>
    </row>
    <row r="3" spans="1:274" ht="10.5" customHeight="1" x14ac:dyDescent="0.2">
      <c r="A3" s="4" t="s">
        <v>74</v>
      </c>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94"/>
      <c r="BW3" s="94"/>
      <c r="BX3" s="94"/>
      <c r="BY3" s="94"/>
      <c r="BZ3" s="94"/>
      <c r="CA3" s="79"/>
      <c r="CB3" s="79"/>
      <c r="CC3" s="79"/>
      <c r="CD3" s="132"/>
      <c r="CE3" s="132"/>
      <c r="CF3" s="132"/>
      <c r="CG3" s="132"/>
      <c r="CH3" s="79"/>
      <c r="CI3" s="79"/>
      <c r="CJ3" s="79"/>
      <c r="CK3" s="79"/>
      <c r="CL3" s="79"/>
      <c r="CM3" s="79"/>
      <c r="CN3" s="79"/>
      <c r="CO3" s="79"/>
      <c r="CP3" s="79"/>
      <c r="CQ3" s="79"/>
      <c r="CR3" s="79"/>
      <c r="CS3" s="79"/>
      <c r="CT3" s="79"/>
      <c r="CU3" s="79"/>
      <c r="CV3" s="79"/>
      <c r="CW3" s="79"/>
      <c r="CX3" s="79"/>
      <c r="CY3" s="79"/>
      <c r="CZ3" s="79"/>
      <c r="DA3" s="79"/>
      <c r="DB3" s="79"/>
      <c r="DC3" s="79"/>
      <c r="DD3" s="79"/>
      <c r="DE3" s="79"/>
      <c r="DF3" s="79"/>
      <c r="DG3" s="79"/>
      <c r="DH3" s="79"/>
      <c r="DI3" s="79"/>
      <c r="DJ3" s="79"/>
      <c r="DK3" s="79"/>
      <c r="DL3" s="79"/>
      <c r="DM3" s="79"/>
      <c r="DN3" s="79"/>
      <c r="DO3" s="79"/>
      <c r="DP3" s="79"/>
      <c r="DQ3" s="79"/>
      <c r="DR3" s="79"/>
      <c r="DS3" s="79"/>
      <c r="DT3" s="79"/>
      <c r="DU3" s="79"/>
      <c r="DV3" s="79"/>
      <c r="DW3" s="79"/>
      <c r="DX3" s="79"/>
      <c r="DY3" s="79"/>
      <c r="DZ3" s="79"/>
      <c r="EA3" s="79"/>
      <c r="EB3" s="79"/>
      <c r="EC3" s="79"/>
      <c r="ED3" s="79"/>
      <c r="EE3" s="79"/>
      <c r="EF3" s="79"/>
      <c r="EG3" s="79"/>
      <c r="EH3" s="79"/>
      <c r="EI3" s="79"/>
      <c r="EJ3" s="79"/>
      <c r="EK3" s="79"/>
      <c r="EL3" s="79"/>
      <c r="EM3" s="79"/>
      <c r="EN3" s="79"/>
      <c r="EO3" s="79"/>
      <c r="EP3" s="79"/>
      <c r="EQ3" s="79"/>
      <c r="ER3" s="79"/>
      <c r="ES3" s="79"/>
      <c r="ET3" s="79"/>
      <c r="EU3" s="79"/>
      <c r="EV3" s="79"/>
      <c r="EW3" s="79"/>
      <c r="EX3" s="79"/>
      <c r="EY3" s="79"/>
      <c r="EZ3" s="79"/>
      <c r="FA3" s="79"/>
      <c r="FB3" s="79"/>
      <c r="FC3" s="79"/>
      <c r="FD3" s="79"/>
      <c r="FE3" s="79"/>
      <c r="FF3" s="79"/>
      <c r="FG3" s="79"/>
      <c r="FH3" s="79"/>
      <c r="FI3" s="79"/>
      <c r="FJ3" s="79"/>
      <c r="FK3" s="79"/>
      <c r="FL3" s="79"/>
      <c r="FM3" s="79"/>
      <c r="FN3" s="79"/>
      <c r="FO3" s="79"/>
      <c r="FP3" s="79"/>
      <c r="FQ3" s="79"/>
      <c r="FR3" s="79"/>
      <c r="FS3" s="79"/>
      <c r="FT3" s="79"/>
      <c r="FU3" s="79"/>
      <c r="FV3" s="79"/>
      <c r="FW3" s="79"/>
      <c r="FX3" s="79"/>
      <c r="FY3" s="79"/>
      <c r="FZ3" s="79"/>
      <c r="GA3" s="79"/>
      <c r="GB3" s="79"/>
      <c r="GC3" s="79"/>
      <c r="GD3" s="79"/>
      <c r="GE3" s="79"/>
      <c r="GF3" s="79"/>
      <c r="GG3" s="79"/>
    </row>
    <row r="4" spans="1:274" ht="24.6" customHeight="1" x14ac:dyDescent="0.2">
      <c r="A4" s="37" t="s">
        <v>3</v>
      </c>
      <c r="B4" s="65">
        <f>ВВ!B4</f>
        <v>46108</v>
      </c>
      <c r="C4" s="65">
        <f>ВВ!C4</f>
        <v>46109</v>
      </c>
      <c r="D4" s="65">
        <f>ВВ!D4</f>
        <v>46110</v>
      </c>
      <c r="E4" s="65">
        <f>ВВ!E4</f>
        <v>46111</v>
      </c>
      <c r="F4" s="65">
        <f>ВВ!F4</f>
        <v>46112</v>
      </c>
      <c r="G4" s="65">
        <f>ВВ!G4</f>
        <v>46113</v>
      </c>
      <c r="H4" s="65">
        <f>ВВ!H4</f>
        <v>46114</v>
      </c>
      <c r="I4" s="65">
        <f>ВВ!I4</f>
        <v>46115</v>
      </c>
      <c r="J4" s="65">
        <f>ВВ!J4</f>
        <v>46116</v>
      </c>
      <c r="K4" s="65">
        <f>ВВ!K4</f>
        <v>46117</v>
      </c>
      <c r="L4" s="65">
        <f>ВВ!L4</f>
        <v>46118</v>
      </c>
      <c r="M4" s="65">
        <f>ВВ!M4</f>
        <v>46119</v>
      </c>
      <c r="N4" s="65">
        <f>ВВ!N4</f>
        <v>46120</v>
      </c>
      <c r="O4" s="65">
        <f>ВВ!O4</f>
        <v>46121</v>
      </c>
      <c r="P4" s="65">
        <f>ВВ!P4</f>
        <v>46122</v>
      </c>
      <c r="Q4" s="65">
        <f>ВВ!Q4</f>
        <v>46123</v>
      </c>
      <c r="R4" s="65">
        <f>ВВ!R4</f>
        <v>46124</v>
      </c>
      <c r="S4" s="65">
        <f>ВВ!S4</f>
        <v>46125</v>
      </c>
      <c r="T4" s="65">
        <f>ВВ!T4</f>
        <v>46126</v>
      </c>
      <c r="U4" s="65">
        <f>ВВ!U4</f>
        <v>46127</v>
      </c>
      <c r="V4" s="65">
        <f>ВВ!V4</f>
        <v>46128</v>
      </c>
      <c r="W4" s="65">
        <f>ВВ!W4</f>
        <v>46129</v>
      </c>
      <c r="X4" s="65">
        <f>ВВ!X4</f>
        <v>46130</v>
      </c>
      <c r="Y4" s="65">
        <f>ВВ!Y4</f>
        <v>46131</v>
      </c>
      <c r="Z4" s="65">
        <f>ВВ!Z4</f>
        <v>46132</v>
      </c>
      <c r="AA4" s="65">
        <f>ВВ!AA4</f>
        <v>46133</v>
      </c>
      <c r="AB4" s="65">
        <f>ВВ!AB4</f>
        <v>46134</v>
      </c>
      <c r="AC4" s="65">
        <f>ВВ!AC4</f>
        <v>46135</v>
      </c>
      <c r="AD4" s="65">
        <f>ВВ!AD4</f>
        <v>46136</v>
      </c>
      <c r="AE4" s="65">
        <f>ВВ!AE4</f>
        <v>46137</v>
      </c>
      <c r="AF4" s="65">
        <f>ВВ!AF4</f>
        <v>46138</v>
      </c>
      <c r="AG4" s="65">
        <f>ВВ!AG4</f>
        <v>46139</v>
      </c>
      <c r="AH4" s="65">
        <f>ВВ!AH4</f>
        <v>46140</v>
      </c>
      <c r="AI4" s="65">
        <f>ВВ!AI4</f>
        <v>46141</v>
      </c>
      <c r="AJ4" s="65">
        <f>ВВ!AJ4</f>
        <v>46142</v>
      </c>
      <c r="AK4" s="65">
        <f>ВВ!AK4</f>
        <v>46143</v>
      </c>
      <c r="AL4" s="65">
        <f>ВВ!AL4</f>
        <v>46144</v>
      </c>
      <c r="AM4" s="65">
        <f>ВВ!AM4</f>
        <v>46145</v>
      </c>
      <c r="AN4" s="65">
        <f>ВВ!AN4</f>
        <v>46146</v>
      </c>
      <c r="AO4" s="65">
        <f>ВВ!AO4</f>
        <v>46147</v>
      </c>
      <c r="AP4" s="65">
        <f>ВВ!AP4</f>
        <v>46148</v>
      </c>
      <c r="AQ4" s="65">
        <f>ВВ!AQ4</f>
        <v>46149</v>
      </c>
      <c r="AR4" s="65">
        <f>ВВ!AR4</f>
        <v>46150</v>
      </c>
      <c r="AS4" s="65">
        <f>ВВ!AS4</f>
        <v>46151</v>
      </c>
      <c r="AT4" s="65">
        <f>ВВ!AT4</f>
        <v>46152</v>
      </c>
      <c r="AU4" s="65">
        <f>ВВ!AU4</f>
        <v>46153</v>
      </c>
      <c r="AV4" s="65">
        <f>ВВ!AV4</f>
        <v>46154</v>
      </c>
      <c r="AW4" s="65">
        <f>ВВ!AW4</f>
        <v>46155</v>
      </c>
      <c r="AX4" s="65">
        <f>ВВ!AX4</f>
        <v>46156</v>
      </c>
      <c r="AY4" s="65">
        <f>ВВ!AY4</f>
        <v>46157</v>
      </c>
      <c r="AZ4" s="65">
        <f>ВВ!AZ4</f>
        <v>46158</v>
      </c>
      <c r="BA4" s="65">
        <f>ВВ!BA4</f>
        <v>46159</v>
      </c>
      <c r="BB4" s="65">
        <f>ВВ!BB4</f>
        <v>46160</v>
      </c>
      <c r="BC4" s="65">
        <f>ВВ!BC4</f>
        <v>46161</v>
      </c>
      <c r="BD4" s="65">
        <f>ВВ!BD4</f>
        <v>46162</v>
      </c>
      <c r="BE4" s="65">
        <f>ВВ!BE4</f>
        <v>46163</v>
      </c>
      <c r="BF4" s="65">
        <f>ВВ!BF4</f>
        <v>46164</v>
      </c>
      <c r="BG4" s="65">
        <f>ВВ!BG4</f>
        <v>46165</v>
      </c>
      <c r="BH4" s="65">
        <f>ВВ!BH4</f>
        <v>46166</v>
      </c>
      <c r="BI4" s="65">
        <f>ВВ!BI4</f>
        <v>46167</v>
      </c>
      <c r="BJ4" s="65">
        <f>ВВ!BJ4</f>
        <v>46168</v>
      </c>
      <c r="BK4" s="65">
        <f>ВВ!BK4</f>
        <v>46169</v>
      </c>
      <c r="BL4" s="65">
        <f>ВВ!BL4</f>
        <v>46170</v>
      </c>
      <c r="BM4" s="65">
        <f>ВВ!BM4</f>
        <v>46171</v>
      </c>
      <c r="BN4" s="65">
        <f>ВВ!BN4</f>
        <v>46172</v>
      </c>
      <c r="BO4" s="65">
        <f>ВВ!BO4</f>
        <v>46173</v>
      </c>
      <c r="BP4" s="65">
        <f>ВВ!BP4</f>
        <v>46174</v>
      </c>
      <c r="BQ4" s="65">
        <f>ВВ!BQ4</f>
        <v>46175</v>
      </c>
      <c r="BR4" s="65">
        <f>ВВ!BR4</f>
        <v>46176</v>
      </c>
      <c r="BS4" s="65">
        <f>ВВ!BS4</f>
        <v>46177</v>
      </c>
      <c r="BT4" s="65">
        <f>ВВ!BT4</f>
        <v>46178</v>
      </c>
      <c r="BU4" s="65">
        <f>ВВ!BU4</f>
        <v>46179</v>
      </c>
      <c r="BV4" s="95">
        <f>ВВ!BV4</f>
        <v>46180</v>
      </c>
      <c r="BW4" s="95">
        <f>ВВ!BW4</f>
        <v>46181</v>
      </c>
      <c r="BX4" s="95">
        <f>ВВ!BX4</f>
        <v>46182</v>
      </c>
      <c r="BY4" s="95">
        <f>ВВ!BY4</f>
        <v>46183</v>
      </c>
      <c r="BZ4" s="95">
        <f>ВВ!BZ4</f>
        <v>46184</v>
      </c>
      <c r="CA4" s="65">
        <f>ВВ!CA4</f>
        <v>46185</v>
      </c>
      <c r="CB4" s="65">
        <f>ВВ!CB4</f>
        <v>46186</v>
      </c>
      <c r="CC4" s="65">
        <f>ВВ!CC4</f>
        <v>46187</v>
      </c>
      <c r="CD4" s="65">
        <f>ВВ!CD4</f>
        <v>46188</v>
      </c>
      <c r="CE4" s="65">
        <f>ВВ!CE4</f>
        <v>46189</v>
      </c>
      <c r="CF4" s="65">
        <f>ВВ!CF4</f>
        <v>46190</v>
      </c>
      <c r="CG4" s="65">
        <f>ВВ!CG4</f>
        <v>46191</v>
      </c>
      <c r="CH4" s="65">
        <f>ВВ!CH4</f>
        <v>46192</v>
      </c>
      <c r="CI4" s="65">
        <f>ВВ!CI4</f>
        <v>46193</v>
      </c>
      <c r="CJ4" s="65">
        <f>ВВ!CJ4</f>
        <v>46194</v>
      </c>
      <c r="CK4" s="65">
        <f>ВВ!CK4</f>
        <v>46195</v>
      </c>
      <c r="CL4" s="65">
        <f>ВВ!CL4</f>
        <v>46196</v>
      </c>
      <c r="CM4" s="65">
        <f>ВВ!CM4</f>
        <v>46197</v>
      </c>
      <c r="CN4" s="65">
        <f>ВВ!CN4</f>
        <v>46198</v>
      </c>
      <c r="CO4" s="65">
        <f>ВВ!CO4</f>
        <v>46199</v>
      </c>
      <c r="CP4" s="65">
        <f>ВВ!CP4</f>
        <v>46200</v>
      </c>
      <c r="CQ4" s="65">
        <f>ВВ!CQ4</f>
        <v>46201</v>
      </c>
      <c r="CR4" s="65">
        <f>ВВ!CR4</f>
        <v>46202</v>
      </c>
      <c r="CS4" s="65">
        <f>ВВ!CS4</f>
        <v>46203</v>
      </c>
      <c r="CT4" s="65">
        <f>ВВ!CT4</f>
        <v>46204</v>
      </c>
      <c r="CU4" s="65">
        <f>ВВ!CU4</f>
        <v>46205</v>
      </c>
      <c r="CV4" s="65">
        <f>ВВ!CV4</f>
        <v>46206</v>
      </c>
      <c r="CW4" s="65">
        <f>ВВ!CW4</f>
        <v>46207</v>
      </c>
      <c r="CX4" s="65">
        <f>ВВ!CX4</f>
        <v>46208</v>
      </c>
      <c r="CY4" s="65">
        <f>ВВ!CY4</f>
        <v>46209</v>
      </c>
      <c r="CZ4" s="65">
        <f>ВВ!CZ4</f>
        <v>46210</v>
      </c>
      <c r="DA4" s="65">
        <f>ВВ!DA4</f>
        <v>46211</v>
      </c>
      <c r="DB4" s="65">
        <f>ВВ!DB4</f>
        <v>46212</v>
      </c>
      <c r="DC4" s="65">
        <f>ВВ!DC4</f>
        <v>46213</v>
      </c>
      <c r="DD4" s="65">
        <f>ВВ!DD4</f>
        <v>46214</v>
      </c>
      <c r="DE4" s="65">
        <f>ВВ!DE4</f>
        <v>46215</v>
      </c>
      <c r="DF4" s="65">
        <f>ВВ!DF4</f>
        <v>46216</v>
      </c>
      <c r="DG4" s="65">
        <f>ВВ!DG4</f>
        <v>46217</v>
      </c>
      <c r="DH4" s="65">
        <f>ВВ!DH4</f>
        <v>46218</v>
      </c>
      <c r="DI4" s="65">
        <f>ВВ!DI4</f>
        <v>46219</v>
      </c>
      <c r="DJ4" s="65">
        <f>ВВ!DJ4</f>
        <v>46220</v>
      </c>
      <c r="DK4" s="65">
        <f>ВВ!DK4</f>
        <v>46221</v>
      </c>
      <c r="DL4" s="65">
        <f>ВВ!DL4</f>
        <v>46222</v>
      </c>
      <c r="DM4" s="65">
        <f>ВВ!DM4</f>
        <v>46223</v>
      </c>
      <c r="DN4" s="65">
        <f>ВВ!DN4</f>
        <v>46224</v>
      </c>
      <c r="DO4" s="65">
        <f>ВВ!DO4</f>
        <v>46225</v>
      </c>
      <c r="DP4" s="65">
        <f>ВВ!DP4</f>
        <v>46226</v>
      </c>
      <c r="DQ4" s="65">
        <f>ВВ!DQ4</f>
        <v>46227</v>
      </c>
      <c r="DR4" s="65">
        <f>ВВ!DR4</f>
        <v>46228</v>
      </c>
      <c r="DS4" s="65">
        <f>ВВ!DS4</f>
        <v>46229</v>
      </c>
      <c r="DT4" s="65">
        <f>ВВ!DT4</f>
        <v>46230</v>
      </c>
      <c r="DU4" s="65">
        <f>ВВ!DU4</f>
        <v>46231</v>
      </c>
      <c r="DV4" s="65">
        <f>ВВ!DV4</f>
        <v>46232</v>
      </c>
      <c r="DW4" s="65">
        <f>ВВ!DW4</f>
        <v>46233</v>
      </c>
      <c r="DX4" s="65">
        <f>ВВ!DX4</f>
        <v>46234</v>
      </c>
      <c r="DY4" s="65">
        <f>ВВ!DY4</f>
        <v>46235</v>
      </c>
      <c r="DZ4" s="65">
        <f>ВВ!DZ4</f>
        <v>46236</v>
      </c>
      <c r="EA4" s="65">
        <f>ВВ!EA4</f>
        <v>46237</v>
      </c>
      <c r="EB4" s="65">
        <f>ВВ!EB4</f>
        <v>46238</v>
      </c>
      <c r="EC4" s="65">
        <f>ВВ!EC4</f>
        <v>46239</v>
      </c>
      <c r="ED4" s="65">
        <f>ВВ!ED4</f>
        <v>46240</v>
      </c>
      <c r="EE4" s="65">
        <f>ВВ!EE4</f>
        <v>46241</v>
      </c>
      <c r="EF4" s="65">
        <f>ВВ!EF4</f>
        <v>46242</v>
      </c>
      <c r="EG4" s="65">
        <f>ВВ!EG4</f>
        <v>46243</v>
      </c>
      <c r="EH4" s="65">
        <f>ВВ!EH4</f>
        <v>46244</v>
      </c>
      <c r="EI4" s="65">
        <f>ВВ!EI4</f>
        <v>46245</v>
      </c>
      <c r="EJ4" s="65">
        <f>ВВ!EJ4</f>
        <v>46246</v>
      </c>
      <c r="EK4" s="65">
        <f>ВВ!EK4</f>
        <v>46247</v>
      </c>
      <c r="EL4" s="65">
        <f>ВВ!EL4</f>
        <v>46248</v>
      </c>
      <c r="EM4" s="65">
        <f>ВВ!EM4</f>
        <v>46249</v>
      </c>
      <c r="EN4" s="65">
        <f>ВВ!EN4</f>
        <v>46250</v>
      </c>
      <c r="EO4" s="65">
        <f>ВВ!EO4</f>
        <v>46251</v>
      </c>
      <c r="EP4" s="65">
        <f>ВВ!EP4</f>
        <v>46252</v>
      </c>
      <c r="EQ4" s="65">
        <f>ВВ!EQ4</f>
        <v>46253</v>
      </c>
      <c r="ER4" s="65">
        <f>ВВ!ER4</f>
        <v>46254</v>
      </c>
      <c r="ES4" s="65">
        <f>ВВ!ES4</f>
        <v>46255</v>
      </c>
      <c r="ET4" s="65">
        <f>ВВ!ET4</f>
        <v>46256</v>
      </c>
      <c r="EU4" s="65">
        <f>ВВ!EU4</f>
        <v>46257</v>
      </c>
      <c r="EV4" s="65">
        <f>ВВ!EV4</f>
        <v>46258</v>
      </c>
      <c r="EW4" s="65">
        <f>ВВ!EW4</f>
        <v>46259</v>
      </c>
      <c r="EX4" s="65">
        <f>ВВ!EX4</f>
        <v>46260</v>
      </c>
      <c r="EY4" s="65">
        <f>ВВ!EY4</f>
        <v>46261</v>
      </c>
      <c r="EZ4" s="65">
        <f>ВВ!EZ4</f>
        <v>46262</v>
      </c>
      <c r="FA4" s="65">
        <f>ВВ!FA4</f>
        <v>46263</v>
      </c>
      <c r="FB4" s="65">
        <f>ВВ!FB4</f>
        <v>46264</v>
      </c>
      <c r="FC4" s="65">
        <f>ВВ!FC4</f>
        <v>46265</v>
      </c>
      <c r="FD4" s="65">
        <f>ВВ!FD4</f>
        <v>46266</v>
      </c>
      <c r="FE4" s="65">
        <f>ВВ!FE4</f>
        <v>46267</v>
      </c>
      <c r="FF4" s="65">
        <f>ВВ!FF4</f>
        <v>46268</v>
      </c>
      <c r="FG4" s="65">
        <f>ВВ!FG4</f>
        <v>46269</v>
      </c>
      <c r="FH4" s="65">
        <f>ВВ!FH4</f>
        <v>46270</v>
      </c>
      <c r="FI4" s="65">
        <f>ВВ!FI4</f>
        <v>46271</v>
      </c>
      <c r="FJ4" s="65">
        <f>ВВ!FJ4</f>
        <v>46272</v>
      </c>
      <c r="FK4" s="65">
        <f>ВВ!FK4</f>
        <v>46273</v>
      </c>
      <c r="FL4" s="65">
        <f>ВВ!FL4</f>
        <v>46274</v>
      </c>
      <c r="FM4" s="65">
        <f>ВВ!FM4</f>
        <v>46275</v>
      </c>
      <c r="FN4" s="65">
        <f>ВВ!FN4</f>
        <v>46276</v>
      </c>
      <c r="FO4" s="65">
        <f>ВВ!FO4</f>
        <v>46277</v>
      </c>
      <c r="FP4" s="65">
        <f>ВВ!FP4</f>
        <v>46278</v>
      </c>
      <c r="FQ4" s="65">
        <f>ВВ!FQ4</f>
        <v>46279</v>
      </c>
      <c r="FR4" s="65">
        <f>ВВ!FR4</f>
        <v>46280</v>
      </c>
      <c r="FS4" s="65">
        <f>ВВ!FS4</f>
        <v>46281</v>
      </c>
      <c r="FT4" s="65">
        <f>ВВ!FT4</f>
        <v>46282</v>
      </c>
      <c r="FU4" s="65">
        <f>ВВ!FU4</f>
        <v>46283</v>
      </c>
      <c r="FV4" s="65">
        <f>ВВ!FV4</f>
        <v>46284</v>
      </c>
      <c r="FW4" s="65">
        <f>ВВ!FW4</f>
        <v>46285</v>
      </c>
      <c r="FX4" s="65">
        <f>ВВ!FX4</f>
        <v>46286</v>
      </c>
      <c r="FY4" s="65">
        <f>ВВ!FY4</f>
        <v>46287</v>
      </c>
      <c r="FZ4" s="65">
        <f>ВВ!FZ4</f>
        <v>46288</v>
      </c>
      <c r="GA4" s="65">
        <f>ВВ!GA4</f>
        <v>46289</v>
      </c>
      <c r="GB4" s="65">
        <f>ВВ!GB4</f>
        <v>46290</v>
      </c>
      <c r="GC4" s="65">
        <f>ВВ!GC4</f>
        <v>46291</v>
      </c>
      <c r="GD4" s="65">
        <f>ВВ!GD4</f>
        <v>46292</v>
      </c>
      <c r="GE4" s="65">
        <f>ВВ!GE4</f>
        <v>46293</v>
      </c>
      <c r="GF4" s="65">
        <f>ВВ!GF4</f>
        <v>46294</v>
      </c>
      <c r="GG4" s="65">
        <f>ВВ!GG4</f>
        <v>46295</v>
      </c>
      <c r="GH4" s="65">
        <f>ВВ!GH4</f>
        <v>46296</v>
      </c>
      <c r="GI4" s="65">
        <f>ВВ!GI4</f>
        <v>46297</v>
      </c>
      <c r="GJ4" s="65">
        <f>ВВ!GJ4</f>
        <v>46298</v>
      </c>
      <c r="GK4" s="65">
        <f>ВВ!GK4</f>
        <v>46299</v>
      </c>
      <c r="GL4" s="65">
        <f>ВВ!GL4</f>
        <v>46300</v>
      </c>
      <c r="GM4" s="65">
        <f>ВВ!GM4</f>
        <v>46301</v>
      </c>
      <c r="GN4" s="65">
        <f>ВВ!GN4</f>
        <v>46302</v>
      </c>
      <c r="GO4" s="65">
        <f>ВВ!GO4</f>
        <v>46303</v>
      </c>
      <c r="GP4" s="65">
        <f>ВВ!GP4</f>
        <v>46304</v>
      </c>
      <c r="GQ4" s="65">
        <f>ВВ!GQ4</f>
        <v>46305</v>
      </c>
      <c r="GR4" s="65">
        <f>ВВ!GR4</f>
        <v>46306</v>
      </c>
      <c r="GS4" s="65">
        <f>ВВ!GS4</f>
        <v>46307</v>
      </c>
      <c r="GT4" s="65">
        <f>ВВ!GT4</f>
        <v>46308</v>
      </c>
      <c r="GU4" s="65">
        <f>ВВ!GU4</f>
        <v>46309</v>
      </c>
      <c r="GV4" s="65">
        <f>ВВ!GV4</f>
        <v>46310</v>
      </c>
      <c r="GW4" s="65">
        <f>ВВ!GW4</f>
        <v>46311</v>
      </c>
      <c r="GX4" s="65">
        <f>ВВ!GX4</f>
        <v>46312</v>
      </c>
      <c r="GY4" s="65">
        <f>ВВ!GY4</f>
        <v>46313</v>
      </c>
      <c r="GZ4" s="65">
        <f>ВВ!GZ4</f>
        <v>46314</v>
      </c>
      <c r="HA4" s="65">
        <f>ВВ!HA4</f>
        <v>46315</v>
      </c>
      <c r="HB4" s="65">
        <f>ВВ!HB4</f>
        <v>46316</v>
      </c>
      <c r="HC4" s="65">
        <f>ВВ!HC4</f>
        <v>46317</v>
      </c>
      <c r="HD4" s="65">
        <f>ВВ!HD4</f>
        <v>46318</v>
      </c>
      <c r="HE4" s="65">
        <f>ВВ!HE4</f>
        <v>46319</v>
      </c>
      <c r="HF4" s="65">
        <f>ВВ!HF4</f>
        <v>46320</v>
      </c>
      <c r="HG4" s="65">
        <f>ВВ!HG4</f>
        <v>46321</v>
      </c>
      <c r="HH4" s="65">
        <f>ВВ!HH4</f>
        <v>46322</v>
      </c>
      <c r="HI4" s="65">
        <f>ВВ!HI4</f>
        <v>46323</v>
      </c>
      <c r="HJ4" s="65">
        <f>ВВ!HJ4</f>
        <v>46324</v>
      </c>
      <c r="HK4" s="65">
        <f>ВВ!HK4</f>
        <v>46325</v>
      </c>
      <c r="HL4" s="65">
        <f>ВВ!HL4</f>
        <v>46326</v>
      </c>
      <c r="HM4" s="65">
        <f>ВВ!HM4</f>
        <v>46327</v>
      </c>
      <c r="HN4" s="65">
        <f>ВВ!HN4</f>
        <v>46328</v>
      </c>
      <c r="HO4" s="65">
        <f>ВВ!HO4</f>
        <v>46329</v>
      </c>
      <c r="HP4" s="65">
        <f>ВВ!HP4</f>
        <v>46330</v>
      </c>
      <c r="HQ4" s="65">
        <f>ВВ!HQ4</f>
        <v>46331</v>
      </c>
      <c r="HR4" s="65">
        <f>ВВ!HR4</f>
        <v>46332</v>
      </c>
      <c r="HS4" s="65">
        <f>ВВ!HS4</f>
        <v>46333</v>
      </c>
      <c r="HT4" s="65">
        <f>ВВ!HT4</f>
        <v>46334</v>
      </c>
      <c r="HU4" s="65">
        <f>ВВ!HU4</f>
        <v>46335</v>
      </c>
      <c r="HV4" s="65">
        <f>ВВ!HV4</f>
        <v>46336</v>
      </c>
      <c r="HW4" s="65">
        <f>ВВ!HW4</f>
        <v>46337</v>
      </c>
      <c r="HX4" s="65">
        <f>ВВ!HX4</f>
        <v>46338</v>
      </c>
      <c r="HY4" s="65">
        <f>ВВ!HY4</f>
        <v>46339</v>
      </c>
      <c r="HZ4" s="65">
        <f>ВВ!HZ4</f>
        <v>46340</v>
      </c>
      <c r="IA4" s="65">
        <f>ВВ!IA4</f>
        <v>46341</v>
      </c>
      <c r="IB4" s="65">
        <f>ВВ!IB4</f>
        <v>46342</v>
      </c>
      <c r="IC4" s="65">
        <f>ВВ!IC4</f>
        <v>46343</v>
      </c>
      <c r="ID4" s="65">
        <f>ВВ!ID4</f>
        <v>46344</v>
      </c>
      <c r="IE4" s="65">
        <f>ВВ!IE4</f>
        <v>46345</v>
      </c>
      <c r="IF4" s="65">
        <f>ВВ!IF4</f>
        <v>46346</v>
      </c>
      <c r="IG4" s="65">
        <f>ВВ!IG4</f>
        <v>46347</v>
      </c>
      <c r="IH4" s="65">
        <f>ВВ!IH4</f>
        <v>46348</v>
      </c>
      <c r="II4" s="65">
        <f>ВВ!II4</f>
        <v>46349</v>
      </c>
      <c r="IJ4" s="65">
        <f>ВВ!IJ4</f>
        <v>46350</v>
      </c>
      <c r="IK4" s="65">
        <f>ВВ!IK4</f>
        <v>46351</v>
      </c>
      <c r="IL4" s="65">
        <f>ВВ!IL4</f>
        <v>46352</v>
      </c>
      <c r="IM4" s="65">
        <f>ВВ!IM4</f>
        <v>46353</v>
      </c>
      <c r="IN4" s="65">
        <f>ВВ!IN4</f>
        <v>46354</v>
      </c>
      <c r="IO4" s="65">
        <f>ВВ!IO4</f>
        <v>46355</v>
      </c>
      <c r="IP4" s="65">
        <f>ВВ!IP4</f>
        <v>46356</v>
      </c>
      <c r="IQ4" s="65">
        <f>ВВ!IQ4</f>
        <v>46357</v>
      </c>
      <c r="IR4" s="65">
        <f>ВВ!IR4</f>
        <v>46358</v>
      </c>
      <c r="IS4" s="65">
        <f>ВВ!IS4</f>
        <v>46359</v>
      </c>
      <c r="IT4" s="65">
        <f>ВВ!IT4</f>
        <v>46360</v>
      </c>
      <c r="IU4" s="65">
        <f>ВВ!IU4</f>
        <v>46361</v>
      </c>
      <c r="IV4" s="65">
        <f>ВВ!IV4</f>
        <v>46362</v>
      </c>
      <c r="IW4" s="65">
        <f>ВВ!IW4</f>
        <v>46363</v>
      </c>
      <c r="IX4" s="65">
        <f>ВВ!IX4</f>
        <v>46364</v>
      </c>
      <c r="IY4" s="65">
        <f>ВВ!IY4</f>
        <v>46365</v>
      </c>
      <c r="IZ4" s="65">
        <f>ВВ!IZ4</f>
        <v>46366</v>
      </c>
      <c r="JA4" s="65">
        <f>ВВ!JA4</f>
        <v>46367</v>
      </c>
      <c r="JB4" s="65">
        <f>ВВ!JB4</f>
        <v>46368</v>
      </c>
      <c r="JC4" s="65">
        <f>ВВ!JC4</f>
        <v>46369</v>
      </c>
      <c r="JD4" s="65">
        <f>ВВ!JD4</f>
        <v>46370</v>
      </c>
      <c r="JE4" s="65">
        <f>ВВ!JE4</f>
        <v>46371</v>
      </c>
      <c r="JF4" s="65">
        <f>ВВ!JF4</f>
        <v>46372</v>
      </c>
      <c r="JG4" s="65">
        <f>ВВ!JG4</f>
        <v>46373</v>
      </c>
      <c r="JH4" s="65">
        <f>ВВ!JH4</f>
        <v>46374</v>
      </c>
      <c r="JI4" s="65">
        <f>ВВ!JI4</f>
        <v>46375</v>
      </c>
      <c r="JJ4" s="65">
        <f>ВВ!JJ4</f>
        <v>46376</v>
      </c>
      <c r="JK4" s="65">
        <f>ВВ!JK4</f>
        <v>46377</v>
      </c>
      <c r="JL4" s="65">
        <f>ВВ!JL4</f>
        <v>46378</v>
      </c>
      <c r="JM4" s="65">
        <f>ВВ!JM4</f>
        <v>46379</v>
      </c>
      <c r="JN4" s="65">
        <f>ВВ!JN4</f>
        <v>46380</v>
      </c>
    </row>
    <row r="5" spans="1:274" ht="10.5" customHeight="1" x14ac:dyDescent="0.2">
      <c r="A5" s="38" t="s">
        <v>24</v>
      </c>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96"/>
      <c r="BW5" s="96"/>
      <c r="BX5" s="96"/>
      <c r="BY5" s="96"/>
      <c r="BZ5" s="96"/>
      <c r="CA5" s="84"/>
      <c r="CB5" s="84"/>
      <c r="CC5" s="84"/>
      <c r="CD5" s="133"/>
      <c r="CE5" s="133"/>
      <c r="CF5" s="133"/>
      <c r="CG5" s="133"/>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c r="EE5" s="84"/>
      <c r="EF5" s="84"/>
      <c r="EG5" s="84"/>
      <c r="EH5" s="84"/>
      <c r="EI5" s="84"/>
      <c r="EJ5" s="84"/>
      <c r="EK5" s="84"/>
      <c r="EL5" s="84"/>
      <c r="EM5" s="84"/>
      <c r="EN5" s="84"/>
      <c r="EO5" s="84"/>
      <c r="EP5" s="84"/>
      <c r="EQ5" s="84"/>
      <c r="ER5" s="84"/>
      <c r="ES5" s="84"/>
      <c r="ET5" s="84"/>
      <c r="EU5" s="84"/>
      <c r="EV5" s="84"/>
      <c r="EW5" s="84"/>
      <c r="EX5" s="84"/>
      <c r="EY5" s="84"/>
      <c r="EZ5" s="84"/>
      <c r="FA5" s="84"/>
      <c r="FB5" s="84"/>
      <c r="FC5" s="84"/>
      <c r="FD5" s="84"/>
      <c r="FE5" s="84"/>
      <c r="FF5" s="84"/>
      <c r="FG5" s="84"/>
      <c r="FH5" s="84"/>
      <c r="FI5" s="84"/>
      <c r="FJ5" s="84"/>
      <c r="FK5" s="84"/>
      <c r="FL5" s="84"/>
      <c r="FM5" s="84"/>
      <c r="FN5" s="84"/>
      <c r="FO5" s="84"/>
      <c r="FP5" s="84"/>
      <c r="FQ5" s="84"/>
      <c r="FR5" s="84"/>
      <c r="FS5" s="84"/>
      <c r="FT5" s="84"/>
      <c r="FU5" s="84"/>
      <c r="FV5" s="84"/>
      <c r="FW5" s="84"/>
      <c r="FX5" s="84"/>
      <c r="FY5" s="84"/>
      <c r="FZ5" s="84"/>
      <c r="GA5" s="84"/>
      <c r="GB5" s="84"/>
      <c r="GC5" s="84"/>
      <c r="GD5" s="84"/>
      <c r="GE5" s="84"/>
      <c r="GF5" s="84"/>
      <c r="GG5" s="84"/>
    </row>
    <row r="6" spans="1:274" ht="10.5" customHeight="1" x14ac:dyDescent="0.2">
      <c r="A6" s="9">
        <v>1</v>
      </c>
      <c r="B6" s="85">
        <f>ROUNDUP(ВВ!B6*0.85*0.9,)</f>
        <v>13503</v>
      </c>
      <c r="C6" s="85">
        <f>ROUNDUP(ВВ!C6*0.85*0.9,)</f>
        <v>13503</v>
      </c>
      <c r="D6" s="85">
        <f>ROUNDUP(ВВ!D6*0.85*0.9,)</f>
        <v>11973</v>
      </c>
      <c r="E6" s="85">
        <f>ROUNDUP(ВВ!E6*0.85*0.9,)</f>
        <v>8913</v>
      </c>
      <c r="F6" s="85">
        <f>ROUNDUP(ВВ!F6*0.85*0.9,)</f>
        <v>8913</v>
      </c>
      <c r="G6" s="85">
        <f>ROUNDUP(ВВ!G6*0.85*0.9,)</f>
        <v>7268</v>
      </c>
      <c r="H6" s="85">
        <f>ROUNDUP(ВВ!H6*0.85*0.9,)</f>
        <v>7268</v>
      </c>
      <c r="I6" s="85">
        <f>ROUNDUP(ВВ!I6*0.85*0.9,)</f>
        <v>6885</v>
      </c>
      <c r="J6" s="85">
        <f>ROUNDUP(ВВ!J6*0.85*0.9,)</f>
        <v>6885</v>
      </c>
      <c r="K6" s="85">
        <f>ROUNDUP(ВВ!K6*0.85*0.9,)</f>
        <v>7268</v>
      </c>
      <c r="L6" s="85">
        <f>ROUNDUP(ВВ!L6*0.85*0.9,)</f>
        <v>7268</v>
      </c>
      <c r="M6" s="85">
        <f>ROUNDUP(ВВ!M6*0.85*0.9,)</f>
        <v>6885</v>
      </c>
      <c r="N6" s="85">
        <f>ROUNDUP(ВВ!N6*0.85*0.9,)</f>
        <v>6885</v>
      </c>
      <c r="O6" s="85">
        <f>ROUNDUP(ВВ!O6*0.85*0.9,)</f>
        <v>7268</v>
      </c>
      <c r="P6" s="85">
        <f>ROUNDUP(ВВ!P6*0.85*0.9,)</f>
        <v>7268</v>
      </c>
      <c r="Q6" s="85">
        <f>ROUNDUP(ВВ!Q6*0.85*0.9,)</f>
        <v>6885</v>
      </c>
      <c r="R6" s="85">
        <f>ROUNDUP(ВВ!R6*0.85*0.9,)</f>
        <v>6885</v>
      </c>
      <c r="S6" s="85">
        <f>ROUNDUP(ВВ!S6*0.85*0.9,)</f>
        <v>6885</v>
      </c>
      <c r="T6" s="85">
        <f>ROUNDUP(ВВ!T6*0.85*0.9,)</f>
        <v>6885</v>
      </c>
      <c r="U6" s="85">
        <f>ROUNDUP(ВВ!U6*0.85*0.9,)</f>
        <v>7803</v>
      </c>
      <c r="V6" s="85">
        <f>ROUNDUP(ВВ!V6*0.85*0.9,)</f>
        <v>7803</v>
      </c>
      <c r="W6" s="85">
        <f>ROUNDUP(ВВ!W6*0.85*0.9,)</f>
        <v>6885</v>
      </c>
      <c r="X6" s="85">
        <f>ROUNDUP(ВВ!X6*0.85*0.9,)</f>
        <v>6885</v>
      </c>
      <c r="Y6" s="85">
        <f>ROUNDUP(ВВ!Y6*0.85*0.9,)</f>
        <v>6885</v>
      </c>
      <c r="Z6" s="85">
        <f>ROUNDUP(ВВ!Z6*0.85*0.9,)</f>
        <v>6885</v>
      </c>
      <c r="AA6" s="85">
        <f>ROUNDUP(ВВ!AA6*0.85*0.9,)</f>
        <v>7268</v>
      </c>
      <c r="AB6" s="85">
        <f>ROUNDUP(ВВ!AB6*0.85*0.9,)</f>
        <v>7268</v>
      </c>
      <c r="AC6" s="85">
        <f>ROUNDUP(ВВ!AC6*0.85*0.9,)</f>
        <v>6885</v>
      </c>
      <c r="AD6" s="85">
        <f>ROUNDUP(ВВ!AD6*0.85*0.9,)</f>
        <v>6885</v>
      </c>
      <c r="AE6" s="85">
        <f>ROUNDUP(ВВ!AE6*0.85*0.9,)</f>
        <v>8721</v>
      </c>
      <c r="AF6" s="85">
        <f>ROUNDUP(ВВ!AF6*0.85*0.9,)</f>
        <v>8721</v>
      </c>
      <c r="AG6" s="85">
        <f>ROUNDUP(ВВ!AG6*0.85*0.9,)</f>
        <v>8721</v>
      </c>
      <c r="AH6" s="85">
        <f>ROUNDUP(ВВ!AH6*0.85*0.9,)</f>
        <v>7268</v>
      </c>
      <c r="AI6" s="85">
        <f>ROUNDUP(ВВ!AI6*0.85*0.9,)</f>
        <v>7268</v>
      </c>
      <c r="AJ6" s="85">
        <f>ROUNDUP(ВВ!AJ6*0.85*0.9,)</f>
        <v>10022</v>
      </c>
      <c r="AK6" s="85">
        <f>ROUNDUP(ВВ!AK6*0.85*0.9,)</f>
        <v>8186</v>
      </c>
      <c r="AL6" s="85">
        <f>ROUNDUP(ВВ!AL6*0.85*0.9,)</f>
        <v>8186</v>
      </c>
      <c r="AM6" s="85">
        <f>ROUNDUP(ВВ!AM6*0.85*0.9,)</f>
        <v>7803</v>
      </c>
      <c r="AN6" s="85">
        <f>ROUNDUP(ВВ!AN6*0.85*0.9,)</f>
        <v>8186</v>
      </c>
      <c r="AO6" s="85">
        <f>ROUNDUP(ВВ!AO6*0.85*0.9,)</f>
        <v>8186</v>
      </c>
      <c r="AP6" s="85">
        <f>ROUNDUP(ВВ!AP6*0.85*0.9,)</f>
        <v>8186</v>
      </c>
      <c r="AQ6" s="85">
        <f>ROUNDUP(ВВ!AQ6*0.85*0.9,)</f>
        <v>7803</v>
      </c>
      <c r="AR6" s="85">
        <f>ROUNDUP(ВВ!AR6*0.85*0.9,)</f>
        <v>7803</v>
      </c>
      <c r="AS6" s="85">
        <f>ROUNDUP(ВВ!AS6*0.85*0.9,)</f>
        <v>7803</v>
      </c>
      <c r="AT6" s="85">
        <f>ROUNDUP(ВВ!AT6*0.85*0.9,)</f>
        <v>7268</v>
      </c>
      <c r="AU6" s="85">
        <f>ROUNDUP(ВВ!AU6*0.85*0.9,)</f>
        <v>7268</v>
      </c>
      <c r="AV6" s="85">
        <f>ROUNDUP(ВВ!AV6*0.85*0.9,)</f>
        <v>7268</v>
      </c>
      <c r="AW6" s="85">
        <f>ROUNDUP(ВВ!AW6*0.85*0.9,)</f>
        <v>7268</v>
      </c>
      <c r="AX6" s="85">
        <f>ROUNDUP(ВВ!AX6*0.85*0.9,)</f>
        <v>7268</v>
      </c>
      <c r="AY6" s="85">
        <f>ROUNDUP(ВВ!AY6*0.85*0.9,)</f>
        <v>7268</v>
      </c>
      <c r="AZ6" s="85">
        <f>ROUNDUP(ВВ!AZ6*0.85*0.9,)</f>
        <v>7268</v>
      </c>
      <c r="BA6" s="85">
        <f>ROUNDUP(ВВ!BA6*0.85*0.9,)</f>
        <v>7268</v>
      </c>
      <c r="BB6" s="85">
        <f>ROUNDUP(ВВ!BB6*0.85*0.9,)</f>
        <v>8186</v>
      </c>
      <c r="BC6" s="85">
        <f>ROUNDUP(ВВ!BC6*0.85*0.9,)</f>
        <v>8186</v>
      </c>
      <c r="BD6" s="85">
        <f>ROUNDUP(ВВ!BD6*0.85*0.9,)</f>
        <v>8721</v>
      </c>
      <c r="BE6" s="85">
        <f>ROUNDUP(ВВ!BE6*0.85*0.9,)</f>
        <v>8721</v>
      </c>
      <c r="BF6" s="85">
        <f>ROUNDUP(ВВ!BF6*0.85*0.9,)</f>
        <v>8721</v>
      </c>
      <c r="BG6" s="85">
        <f>ROUNDUP(ВВ!BG6*0.85*0.9,)</f>
        <v>7268</v>
      </c>
      <c r="BH6" s="85">
        <f>ROUNDUP(ВВ!BH6*0.85*0.9,)</f>
        <v>7268</v>
      </c>
      <c r="BI6" s="85">
        <f>ROUNDUP(ВВ!BI6*0.85*0.9,)</f>
        <v>7268</v>
      </c>
      <c r="BJ6" s="85">
        <f>ROUNDUP(ВВ!BJ6*0.85*0.9,)</f>
        <v>7268</v>
      </c>
      <c r="BK6" s="85">
        <f>ROUNDUP(ВВ!BK6*0.85*0.9,)</f>
        <v>7268</v>
      </c>
      <c r="BL6" s="85">
        <f>ROUNDUP(ВВ!BL6*0.85*0.9,)</f>
        <v>7268</v>
      </c>
      <c r="BM6" s="85">
        <f>ROUNDUP(ВВ!BM6*0.85*0.9,)</f>
        <v>7268</v>
      </c>
      <c r="BN6" s="85">
        <f>ROUNDUP(ВВ!BN6*0.85*0.9,)</f>
        <v>7268</v>
      </c>
      <c r="BO6" s="85">
        <f>ROUNDUP(ВВ!BO6*0.85*0.9,)</f>
        <v>7268</v>
      </c>
      <c r="BP6" s="85">
        <f>ROUNDUP(ВВ!BP6*0.85*0.9,)</f>
        <v>9639</v>
      </c>
      <c r="BQ6" s="85">
        <f>ROUNDUP(ВВ!BQ6*0.85*0.9,)</f>
        <v>9639</v>
      </c>
      <c r="BR6" s="85">
        <f>ROUNDUP(ВВ!BR6*0.85*0.9,)</f>
        <v>9639</v>
      </c>
      <c r="BS6" s="85">
        <f>ROUNDUP(ВВ!BS6*0.85*0.9,)</f>
        <v>9639</v>
      </c>
      <c r="BT6" s="85">
        <f>ROUNDUP(ВВ!BT6*0.85*0.9,)</f>
        <v>13923</v>
      </c>
      <c r="BU6" s="85">
        <f>ROUNDUP(ВВ!BU6*0.85*0.9,)</f>
        <v>13923</v>
      </c>
      <c r="BV6" s="85">
        <f>ROUNDUP(ВВ!BV6*0.85*0.9,)</f>
        <v>13923</v>
      </c>
      <c r="BW6" s="85">
        <f>ROUNDUP(ВВ!BW6*0.85*0.9,)</f>
        <v>13923</v>
      </c>
      <c r="BX6" s="85">
        <f>ROUNDUP(ВВ!BX6*0.85*0.9,)</f>
        <v>13923</v>
      </c>
      <c r="BY6" s="85">
        <f>ROUNDUP(ВВ!BY6*0.85*0.9,)</f>
        <v>13923</v>
      </c>
      <c r="BZ6" s="85">
        <f>ROUNDUP(ВВ!BZ6*0.85*0.9,)</f>
        <v>13923</v>
      </c>
      <c r="CA6" s="85">
        <f>ROUNDUP(ВВ!CA6*0.85*0.9,)</f>
        <v>8186</v>
      </c>
      <c r="CB6" s="85">
        <f>ROUNDUP(ВВ!CB6*0.85*0.9,)</f>
        <v>8186</v>
      </c>
      <c r="CC6" s="85">
        <f>ROUNDUP(ВВ!CC6*0.85*0.9,)</f>
        <v>8186</v>
      </c>
      <c r="CD6" s="85">
        <f>ROUNDUP(ВВ!CD6*0.85*0.9,)</f>
        <v>10557</v>
      </c>
      <c r="CE6" s="85">
        <f>ROUNDUP(ВВ!CE6*0.85*0.9,)</f>
        <v>10557</v>
      </c>
      <c r="CF6" s="85">
        <f>ROUNDUP(ВВ!CF6*0.85*0.9,)</f>
        <v>10557</v>
      </c>
      <c r="CG6" s="85">
        <f>ROUNDUP(ВВ!CG6*0.85*0.9,)</f>
        <v>10557</v>
      </c>
      <c r="CH6" s="85">
        <f>ROUNDUP(ВВ!CH6*0.85*0.9,)</f>
        <v>10557</v>
      </c>
      <c r="CI6" s="85">
        <f>ROUNDUP(ВВ!CI6*0.85*0.9,)</f>
        <v>10557</v>
      </c>
      <c r="CJ6" s="85">
        <f>ROUNDUP(ВВ!CJ6*0.85*0.9,)</f>
        <v>10022</v>
      </c>
      <c r="CK6" s="85">
        <f>ROUNDUP(ВВ!CK6*0.85*0.9,)</f>
        <v>10022</v>
      </c>
      <c r="CL6" s="85">
        <f>ROUNDUP(ВВ!CL6*0.85*0.9,)</f>
        <v>10022</v>
      </c>
      <c r="CM6" s="85">
        <f>ROUNDUP(ВВ!CM6*0.85*0.9,)</f>
        <v>10022</v>
      </c>
      <c r="CN6" s="85">
        <f>ROUNDUP(ВВ!CN6*0.85*0.9,)</f>
        <v>10022</v>
      </c>
      <c r="CO6" s="85">
        <f>ROUNDUP(ВВ!CO6*0.85*0.9,)</f>
        <v>10557</v>
      </c>
      <c r="CP6" s="85">
        <f>ROUNDUP(ВВ!CP6*0.85*0.9,)</f>
        <v>10557</v>
      </c>
      <c r="CQ6" s="85">
        <f>ROUNDUP(ВВ!CQ6*0.85*0.9,)</f>
        <v>10022</v>
      </c>
      <c r="CR6" s="85">
        <f>ROUNDUP(ВВ!CR6*0.85*0.9,)</f>
        <v>10022</v>
      </c>
      <c r="CS6" s="85">
        <f>ROUNDUP(ВВ!CS6*0.85*0.9,)</f>
        <v>12623</v>
      </c>
      <c r="CT6" s="85">
        <f>ROUNDUP(ВВ!CT6*0.85*0.9,)</f>
        <v>13158</v>
      </c>
      <c r="CU6" s="85">
        <f>ROUNDUP(ВВ!CU6*0.85*0.9,)</f>
        <v>13158</v>
      </c>
      <c r="CV6" s="85">
        <f>ROUNDUP(ВВ!CV6*0.85*0.9,)</f>
        <v>12623</v>
      </c>
      <c r="CW6" s="85">
        <f>ROUNDUP(ВВ!CW6*0.85*0.9,)</f>
        <v>12623</v>
      </c>
      <c r="CX6" s="85">
        <f>ROUNDUP(ВВ!CX6*0.85*0.9,)</f>
        <v>12623</v>
      </c>
      <c r="CY6" s="85">
        <f>ROUNDUP(ВВ!CY6*0.85*0.9,)</f>
        <v>12623</v>
      </c>
      <c r="CZ6" s="85">
        <f>ROUNDUP(ВВ!CZ6*0.85*0.9,)</f>
        <v>12623</v>
      </c>
      <c r="DA6" s="85">
        <f>ROUNDUP(ВВ!DA6*0.85*0.9,)</f>
        <v>12623</v>
      </c>
      <c r="DB6" s="85">
        <f>ROUNDUP(ВВ!DB6*0.85*0.9,)</f>
        <v>13158</v>
      </c>
      <c r="DC6" s="85">
        <f>ROUNDUP(ВВ!DC6*0.85*0.9,)</f>
        <v>13158</v>
      </c>
      <c r="DD6" s="85">
        <f>ROUNDUP(ВВ!DD6*0.85*0.9,)</f>
        <v>10557</v>
      </c>
      <c r="DE6" s="85">
        <f>ROUNDUP(ВВ!DE6*0.85*0.9,)</f>
        <v>10557</v>
      </c>
      <c r="DF6" s="85">
        <f>ROUNDUP(ВВ!DF6*0.85*0.9,)</f>
        <v>11322</v>
      </c>
      <c r="DG6" s="85">
        <f>ROUNDUP(ВВ!DG6*0.85*0.9,)</f>
        <v>11322</v>
      </c>
      <c r="DH6" s="85">
        <f>ROUNDUP(ВВ!DH6*0.85*0.9,)</f>
        <v>11322</v>
      </c>
      <c r="DI6" s="85">
        <f>ROUNDUP(ВВ!DI6*0.85*0.9,)</f>
        <v>11322</v>
      </c>
      <c r="DJ6" s="85">
        <f>ROUNDUP(ВВ!DJ6*0.85*0.9,)</f>
        <v>11858</v>
      </c>
      <c r="DK6" s="85">
        <f>ROUNDUP(ВВ!DK6*0.85*0.9,)</f>
        <v>11858</v>
      </c>
      <c r="DL6" s="85">
        <f>ROUNDUP(ВВ!DL6*0.85*0.9,)</f>
        <v>11322</v>
      </c>
      <c r="DM6" s="85">
        <f>ROUNDUP(ВВ!DM6*0.85*0.9,)</f>
        <v>11322</v>
      </c>
      <c r="DN6" s="85">
        <f>ROUNDUP(ВВ!DN6*0.85*0.9,)</f>
        <v>11322</v>
      </c>
      <c r="DO6" s="85">
        <f>ROUNDUP(ВВ!DO6*0.85*0.9,)</f>
        <v>11322</v>
      </c>
      <c r="DP6" s="85">
        <f>ROUNDUP(ВВ!DP6*0.85*0.9,)</f>
        <v>11322</v>
      </c>
      <c r="DQ6" s="85">
        <f>ROUNDUP(ВВ!DQ6*0.85*0.9,)</f>
        <v>11858</v>
      </c>
      <c r="DR6" s="85">
        <f>ROUNDUP(ВВ!DR6*0.85*0.9,)</f>
        <v>11858</v>
      </c>
      <c r="DS6" s="85">
        <f>ROUNDUP(ВВ!DS6*0.85*0.9,)</f>
        <v>11322</v>
      </c>
      <c r="DT6" s="85">
        <f>ROUNDUP(ВВ!DT6*0.85*0.9,)</f>
        <v>11322</v>
      </c>
      <c r="DU6" s="85">
        <f>ROUNDUP(ВВ!DU6*0.85*0.9,)</f>
        <v>11322</v>
      </c>
      <c r="DV6" s="85">
        <f>ROUNDUP(ВВ!DV6*0.85*0.9,)</f>
        <v>11322</v>
      </c>
      <c r="DW6" s="85">
        <f>ROUNDUP(ВВ!DW6*0.85*0.9,)</f>
        <v>11322</v>
      </c>
      <c r="DX6" s="85">
        <f>ROUNDUP(ВВ!DX6*0.85*0.9,)</f>
        <v>11858</v>
      </c>
      <c r="DY6" s="85">
        <f>ROUNDUP(ВВ!DY6*0.85*0.9,)</f>
        <v>11858</v>
      </c>
      <c r="DZ6" s="85">
        <f>ROUNDUP(ВВ!DZ6*0.85*0.9,)</f>
        <v>11322</v>
      </c>
      <c r="EA6" s="85">
        <f>ROUNDUP(ВВ!EA6*0.85*0.9,)</f>
        <v>11322</v>
      </c>
      <c r="EB6" s="85">
        <f>ROUNDUP(ВВ!EB6*0.85*0.9,)</f>
        <v>11322</v>
      </c>
      <c r="EC6" s="85">
        <f>ROUNDUP(ВВ!EC6*0.85*0.9,)</f>
        <v>11322</v>
      </c>
      <c r="ED6" s="85">
        <f>ROUNDUP(ВВ!ED6*0.85*0.9,)</f>
        <v>11322</v>
      </c>
      <c r="EE6" s="85">
        <f>ROUNDUP(ВВ!EE6*0.85*0.9,)</f>
        <v>11858</v>
      </c>
      <c r="EF6" s="85">
        <f>ROUNDUP(ВВ!EF6*0.85*0.9,)</f>
        <v>11858</v>
      </c>
      <c r="EG6" s="85">
        <f>ROUNDUP(ВВ!EG6*0.85*0.9,)</f>
        <v>11322</v>
      </c>
      <c r="EH6" s="85">
        <f>ROUNDUP(ВВ!EH6*0.85*0.9,)</f>
        <v>11322</v>
      </c>
      <c r="EI6" s="85">
        <f>ROUNDUP(ВВ!EI6*0.85*0.9,)</f>
        <v>11322</v>
      </c>
      <c r="EJ6" s="85">
        <f>ROUNDUP(ВВ!EJ6*0.85*0.9,)</f>
        <v>11322</v>
      </c>
      <c r="EK6" s="85">
        <f>ROUNDUP(ВВ!EK6*0.85*0.9,)</f>
        <v>11322</v>
      </c>
      <c r="EL6" s="85">
        <f>ROUNDUP(ВВ!EL6*0.85*0.9,)</f>
        <v>11858</v>
      </c>
      <c r="EM6" s="85">
        <f>ROUNDUP(ВВ!EM6*0.85*0.9,)</f>
        <v>11858</v>
      </c>
      <c r="EN6" s="85">
        <f>ROUNDUP(ВВ!EN6*0.85*0.9,)</f>
        <v>11322</v>
      </c>
      <c r="EO6" s="85">
        <f>ROUNDUP(ВВ!EO6*0.85*0.9,)</f>
        <v>11322</v>
      </c>
      <c r="EP6" s="85">
        <f>ROUNDUP(ВВ!EP6*0.85*0.9,)</f>
        <v>11322</v>
      </c>
      <c r="EQ6" s="85">
        <f>ROUNDUP(ВВ!EQ6*0.85*0.9,)</f>
        <v>11322</v>
      </c>
      <c r="ER6" s="85">
        <f>ROUNDUP(ВВ!ER6*0.85*0.9,)</f>
        <v>11322</v>
      </c>
      <c r="ES6" s="85">
        <f>ROUNDUP(ВВ!ES6*0.85*0.9,)</f>
        <v>11858</v>
      </c>
      <c r="ET6" s="85">
        <f>ROUNDUP(ВВ!ET6*0.85*0.9,)</f>
        <v>11858</v>
      </c>
      <c r="EU6" s="85">
        <f>ROUNDUP(ВВ!EU6*0.85*0.9,)</f>
        <v>10022</v>
      </c>
      <c r="EV6" s="85">
        <f>ROUNDUP(ВВ!EV6*0.85*0.9,)</f>
        <v>10022</v>
      </c>
      <c r="EW6" s="85">
        <f>ROUNDUP(ВВ!EW6*0.85*0.9,)</f>
        <v>10022</v>
      </c>
      <c r="EX6" s="85">
        <f>ROUNDUP(ВВ!EX6*0.85*0.9,)</f>
        <v>10022</v>
      </c>
      <c r="EY6" s="85">
        <f>ROUNDUP(ВВ!EY6*0.85*0.9,)</f>
        <v>10022</v>
      </c>
      <c r="EZ6" s="85">
        <f>ROUNDUP(ВВ!EZ6*0.85*0.9,)</f>
        <v>10557</v>
      </c>
      <c r="FA6" s="85">
        <f>ROUNDUP(ВВ!FA6*0.85*0.9,)</f>
        <v>10557</v>
      </c>
      <c r="FB6" s="85">
        <f>ROUNDUP(ВВ!FB6*0.85*0.9,)</f>
        <v>10022</v>
      </c>
      <c r="FC6" s="85">
        <f>ROUNDUP(ВВ!FC6*0.85*0.9,)</f>
        <v>10022</v>
      </c>
      <c r="FD6" s="85">
        <f>ROUNDUP(ВВ!FD6*0.85*0.9,)</f>
        <v>10022</v>
      </c>
      <c r="FE6" s="85">
        <f>ROUNDUP(ВВ!FE6*0.85*0.9,)</f>
        <v>10022</v>
      </c>
      <c r="FF6" s="85">
        <f>ROUNDUP(ВВ!FF6*0.85*0.9,)</f>
        <v>10022</v>
      </c>
      <c r="FG6" s="85">
        <f>ROUNDUP(ВВ!FG6*0.85*0.9,)</f>
        <v>10557</v>
      </c>
      <c r="FH6" s="85">
        <f>ROUNDUP(ВВ!FH6*0.85*0.9,)</f>
        <v>10557</v>
      </c>
      <c r="FI6" s="85">
        <f>ROUNDUP(ВВ!FI6*0.85*0.9,)</f>
        <v>10022</v>
      </c>
      <c r="FJ6" s="85">
        <f>ROUNDUP(ВВ!FJ6*0.85*0.9,)</f>
        <v>10022</v>
      </c>
      <c r="FK6" s="85">
        <f>ROUNDUP(ВВ!FK6*0.85*0.9,)</f>
        <v>10022</v>
      </c>
      <c r="FL6" s="85">
        <f>ROUNDUP(ВВ!FL6*0.85*0.9,)</f>
        <v>10022</v>
      </c>
      <c r="FM6" s="85">
        <f>ROUNDUP(ВВ!FM6*0.85*0.9,)</f>
        <v>10022</v>
      </c>
      <c r="FN6" s="85">
        <f>ROUNDUP(ВВ!FN6*0.85*0.9,)</f>
        <v>10557</v>
      </c>
      <c r="FO6" s="85">
        <f>ROUNDUP(ВВ!FO6*0.85*0.9,)</f>
        <v>10557</v>
      </c>
      <c r="FP6" s="85">
        <f>ROUNDUP(ВВ!FP6*0.85*0.9,)</f>
        <v>10022</v>
      </c>
      <c r="FQ6" s="85">
        <f>ROUNDUP(ВВ!FQ6*0.85*0.9,)</f>
        <v>10022</v>
      </c>
      <c r="FR6" s="85">
        <f>ROUNDUP(ВВ!FR6*0.85*0.9,)</f>
        <v>10557</v>
      </c>
      <c r="FS6" s="85">
        <f>ROUNDUP(ВВ!FS6*0.85*0.9,)</f>
        <v>10557</v>
      </c>
      <c r="FT6" s="85">
        <f>ROUNDUP(ВВ!FT6*0.85*0.9,)</f>
        <v>10557</v>
      </c>
      <c r="FU6" s="85">
        <f>ROUNDUP(ВВ!FU6*0.85*0.9,)</f>
        <v>10557</v>
      </c>
      <c r="FV6" s="85">
        <f>ROUNDUP(ВВ!FV6*0.85*0.9,)</f>
        <v>10557</v>
      </c>
      <c r="FW6" s="85">
        <f>ROUNDUP(ВВ!FW6*0.85*0.9,)</f>
        <v>10022</v>
      </c>
      <c r="FX6" s="85">
        <f>ROUNDUP(ВВ!FX6*0.85*0.9,)</f>
        <v>12623</v>
      </c>
      <c r="FY6" s="85">
        <f>ROUNDUP(ВВ!FY6*0.85*0.9,)</f>
        <v>12623</v>
      </c>
      <c r="FZ6" s="85">
        <f>ROUNDUP(ВВ!FZ6*0.85*0.9,)</f>
        <v>12623</v>
      </c>
      <c r="GA6" s="85">
        <f>ROUNDUP(ВВ!GA6*0.85*0.9,)</f>
        <v>12623</v>
      </c>
      <c r="GB6" s="85">
        <f>ROUNDUP(ВВ!GB6*0.85*0.9,)</f>
        <v>12623</v>
      </c>
      <c r="GC6" s="85">
        <f>ROUNDUP(ВВ!GC6*0.85*0.9,)</f>
        <v>11322</v>
      </c>
      <c r="GD6" s="85">
        <f>ROUNDUP(ВВ!GD6*0.85*0.9,)</f>
        <v>10557</v>
      </c>
      <c r="GE6" s="85">
        <f>ROUNDUP(ВВ!GE6*0.85*0.9,)</f>
        <v>10557</v>
      </c>
      <c r="GF6" s="85">
        <f>ROUNDUP(ВВ!GF6*0.85*0.9,)</f>
        <v>12623</v>
      </c>
      <c r="GG6" s="85">
        <f>ROUNDUP(ВВ!GG6*0.85*0.9,)</f>
        <v>12623</v>
      </c>
      <c r="GH6" s="85">
        <f>ROUNDUP(ВВ!GH6*0.85*0.9,)</f>
        <v>7268</v>
      </c>
      <c r="GI6" s="85">
        <f>ROUNDUP(ВВ!GI6*0.85*0.9,)</f>
        <v>7803</v>
      </c>
      <c r="GJ6" s="85">
        <f>ROUNDUP(ВВ!GJ6*0.85*0.9,)</f>
        <v>7803</v>
      </c>
      <c r="GK6" s="85">
        <f>ROUNDUP(ВВ!GK6*0.85*0.9,)</f>
        <v>7268</v>
      </c>
      <c r="GL6" s="85">
        <f>ROUNDUP(ВВ!GL6*0.85*0.9,)</f>
        <v>7268</v>
      </c>
      <c r="GM6" s="85">
        <f>ROUNDUP(ВВ!GM6*0.85*0.9,)</f>
        <v>7268</v>
      </c>
      <c r="GN6" s="85">
        <f>ROUNDUP(ВВ!GN6*0.85*0.9,)</f>
        <v>7268</v>
      </c>
      <c r="GO6" s="85">
        <f>ROUNDUP(ВВ!GO6*0.85*0.9,)</f>
        <v>7268</v>
      </c>
      <c r="GP6" s="85">
        <f>ROUNDUP(ВВ!GP6*0.85*0.9,)</f>
        <v>7803</v>
      </c>
      <c r="GQ6" s="85">
        <f>ROUNDUP(ВВ!GQ6*0.85*0.9,)</f>
        <v>7803</v>
      </c>
      <c r="GR6" s="85">
        <f>ROUNDUP(ВВ!GR6*0.85*0.9,)</f>
        <v>7268</v>
      </c>
      <c r="GS6" s="85">
        <f>ROUNDUP(ВВ!GS6*0.85*0.9,)</f>
        <v>7268</v>
      </c>
      <c r="GT6" s="85">
        <f>ROUNDUP(ВВ!GT6*0.85*0.9,)</f>
        <v>7268</v>
      </c>
      <c r="GU6" s="85">
        <f>ROUNDUP(ВВ!GU6*0.85*0.9,)</f>
        <v>7268</v>
      </c>
      <c r="GV6" s="85">
        <f>ROUNDUP(ВВ!GV6*0.85*0.9,)</f>
        <v>7268</v>
      </c>
      <c r="GW6" s="85">
        <f>ROUNDUP(ВВ!GW6*0.85*0.9,)</f>
        <v>7803</v>
      </c>
      <c r="GX6" s="85">
        <f>ROUNDUP(ВВ!GX6*0.85*0.9,)</f>
        <v>7803</v>
      </c>
      <c r="GY6" s="85">
        <f>ROUNDUP(ВВ!GY6*0.85*0.9,)</f>
        <v>7268</v>
      </c>
      <c r="GZ6" s="85">
        <f>ROUNDUP(ВВ!GZ6*0.85*0.9,)</f>
        <v>7268</v>
      </c>
      <c r="HA6" s="85">
        <f>ROUNDUP(ВВ!HA6*0.85*0.9,)</f>
        <v>7268</v>
      </c>
      <c r="HB6" s="85">
        <f>ROUNDUP(ВВ!HB6*0.85*0.9,)</f>
        <v>7268</v>
      </c>
      <c r="HC6" s="85">
        <f>ROUNDUP(ВВ!HC6*0.85*0.9,)</f>
        <v>7268</v>
      </c>
      <c r="HD6" s="85">
        <f>ROUNDUP(ВВ!HD6*0.85*0.9,)</f>
        <v>7803</v>
      </c>
      <c r="HE6" s="85">
        <f>ROUNDUP(ВВ!HE6*0.85*0.9,)</f>
        <v>7803</v>
      </c>
      <c r="HF6" s="85">
        <f>ROUNDUP(ВВ!HF6*0.85*0.9,)</f>
        <v>7268</v>
      </c>
      <c r="HG6" s="85">
        <f>ROUNDUP(ВВ!HG6*0.85*0.9,)</f>
        <v>7268</v>
      </c>
      <c r="HH6" s="85">
        <f>ROUNDUP(ВВ!HH6*0.85*0.9,)</f>
        <v>7268</v>
      </c>
      <c r="HI6" s="85">
        <f>ROUNDUP(ВВ!HI6*0.85*0.9,)</f>
        <v>7268</v>
      </c>
      <c r="HJ6" s="85">
        <f>ROUNDUP(ВВ!HJ6*0.85*0.9,)</f>
        <v>7268</v>
      </c>
      <c r="HK6" s="85">
        <f>ROUNDUP(ВВ!HK6*0.85*0.9,)</f>
        <v>7803</v>
      </c>
      <c r="HL6" s="85">
        <f>ROUNDUP(ВВ!HL6*0.85*0.9,)</f>
        <v>7803</v>
      </c>
      <c r="HM6" s="85">
        <f>ROUNDUP(ВВ!HM6*0.85*0.9,)</f>
        <v>7268</v>
      </c>
      <c r="HN6" s="85">
        <f>ROUNDUP(ВВ!HN6*0.85*0.9,)</f>
        <v>7268</v>
      </c>
      <c r="HO6" s="85">
        <f>ROUNDUP(ВВ!HO6*0.85*0.9,)</f>
        <v>7803</v>
      </c>
      <c r="HP6" s="85">
        <f>ROUNDUP(ВВ!HP6*0.85*0.9,)</f>
        <v>8186</v>
      </c>
      <c r="HQ6" s="85">
        <f>ROUNDUP(ВВ!HQ6*0.85*0.9,)</f>
        <v>6885</v>
      </c>
      <c r="HR6" s="85">
        <f>ROUNDUP(ВВ!HR6*0.85*0.9,)</f>
        <v>7268</v>
      </c>
      <c r="HS6" s="85">
        <f>ROUNDUP(ВВ!HS6*0.85*0.9,)</f>
        <v>7268</v>
      </c>
      <c r="HT6" s="85">
        <f>ROUNDUP(ВВ!HT6*0.85*0.9,)</f>
        <v>6885</v>
      </c>
      <c r="HU6" s="85">
        <f>ROUNDUP(ВВ!HU6*0.85*0.9,)</f>
        <v>6885</v>
      </c>
      <c r="HV6" s="85">
        <f>ROUNDUP(ВВ!HV6*0.85*0.9,)</f>
        <v>6885</v>
      </c>
      <c r="HW6" s="85">
        <f>ROUNDUP(ВВ!HW6*0.85*0.9,)</f>
        <v>6885</v>
      </c>
      <c r="HX6" s="85">
        <f>ROUNDUP(ВВ!HX6*0.85*0.9,)</f>
        <v>6885</v>
      </c>
      <c r="HY6" s="85">
        <f>ROUNDUP(ВВ!HY6*0.85*0.9,)</f>
        <v>7268</v>
      </c>
      <c r="HZ6" s="85">
        <f>ROUNDUP(ВВ!HZ6*0.85*0.9,)</f>
        <v>7268</v>
      </c>
      <c r="IA6" s="85">
        <f>ROUNDUP(ВВ!IA6*0.85*0.9,)</f>
        <v>6885</v>
      </c>
      <c r="IB6" s="85">
        <f>ROUNDUP(ВВ!IB6*0.85*0.9,)</f>
        <v>6885</v>
      </c>
      <c r="IC6" s="85">
        <f>ROUNDUP(ВВ!IC6*0.85*0.9,)</f>
        <v>6885</v>
      </c>
      <c r="ID6" s="85">
        <f>ROUNDUP(ВВ!ID6*0.85*0.9,)</f>
        <v>6885</v>
      </c>
      <c r="IE6" s="85">
        <f>ROUNDUP(ВВ!IE6*0.85*0.9,)</f>
        <v>6885</v>
      </c>
      <c r="IF6" s="85">
        <f>ROUNDUP(ВВ!IF6*0.85*0.9,)</f>
        <v>7268</v>
      </c>
      <c r="IG6" s="85">
        <f>ROUNDUP(ВВ!IG6*0.85*0.9,)</f>
        <v>7268</v>
      </c>
      <c r="IH6" s="85">
        <f>ROUNDUP(ВВ!IH6*0.85*0.9,)</f>
        <v>6885</v>
      </c>
      <c r="II6" s="85">
        <f>ROUNDUP(ВВ!II6*0.85*0.9,)</f>
        <v>6885</v>
      </c>
      <c r="IJ6" s="85">
        <f>ROUNDUP(ВВ!IJ6*0.85*0.9,)</f>
        <v>6885</v>
      </c>
      <c r="IK6" s="85">
        <f>ROUNDUP(ВВ!IK6*0.85*0.9,)</f>
        <v>6885</v>
      </c>
      <c r="IL6" s="85">
        <f>ROUNDUP(ВВ!IL6*0.85*0.9,)</f>
        <v>6885</v>
      </c>
      <c r="IM6" s="85">
        <f>ROUNDUP(ВВ!IM6*0.85*0.9,)</f>
        <v>7268</v>
      </c>
      <c r="IN6" s="85">
        <f>ROUNDUP(ВВ!IN6*0.85*0.9,)</f>
        <v>7268</v>
      </c>
      <c r="IO6" s="85">
        <f>ROUNDUP(ВВ!IO6*0.85*0.9,)</f>
        <v>6885</v>
      </c>
      <c r="IP6" s="85">
        <f>ROUNDUP(ВВ!IP6*0.85*0.9,)</f>
        <v>6885</v>
      </c>
      <c r="IQ6" s="85">
        <f>ROUNDUP(ВВ!IQ6*0.85*0.9,)</f>
        <v>8186</v>
      </c>
      <c r="IR6" s="85">
        <f>ROUNDUP(ВВ!IR6*0.85*0.9,)</f>
        <v>8186</v>
      </c>
      <c r="IS6" s="85">
        <f>ROUNDUP(ВВ!IS6*0.85*0.9,)</f>
        <v>8186</v>
      </c>
      <c r="IT6" s="85">
        <f>ROUNDUP(ВВ!IT6*0.85*0.9,)</f>
        <v>8721</v>
      </c>
      <c r="IU6" s="85">
        <f>ROUNDUP(ВВ!IU6*0.85*0.9,)</f>
        <v>8721</v>
      </c>
      <c r="IV6" s="85">
        <f>ROUNDUP(ВВ!IV6*0.85*0.9,)</f>
        <v>8186</v>
      </c>
      <c r="IW6" s="85">
        <f>ROUNDUP(ВВ!IW6*0.85*0.9,)</f>
        <v>8186</v>
      </c>
      <c r="IX6" s="85">
        <f>ROUNDUP(ВВ!IX6*0.85*0.9,)</f>
        <v>8186</v>
      </c>
      <c r="IY6" s="85">
        <f>ROUNDUP(ВВ!IY6*0.85*0.9,)</f>
        <v>8186</v>
      </c>
      <c r="IZ6" s="85">
        <f>ROUNDUP(ВВ!IZ6*0.85*0.9,)</f>
        <v>8186</v>
      </c>
      <c r="JA6" s="85">
        <f>ROUNDUP(ВВ!JA6*0.85*0.9,)</f>
        <v>8721</v>
      </c>
      <c r="JB6" s="85">
        <f>ROUNDUP(ВВ!JB6*0.85*0.9,)</f>
        <v>8721</v>
      </c>
      <c r="JC6" s="85">
        <f>ROUNDUP(ВВ!JC6*0.85*0.9,)</f>
        <v>8721</v>
      </c>
      <c r="JD6" s="85">
        <f>ROUNDUP(ВВ!JD6*0.85*0.9,)</f>
        <v>8721</v>
      </c>
      <c r="JE6" s="85">
        <f>ROUNDUP(ВВ!JE6*0.85*0.9,)</f>
        <v>8721</v>
      </c>
      <c r="JF6" s="85">
        <f>ROUNDUP(ВВ!JF6*0.85*0.9,)</f>
        <v>8721</v>
      </c>
      <c r="JG6" s="85">
        <f>ROUNDUP(ВВ!JG6*0.85*0.9,)</f>
        <v>8721</v>
      </c>
      <c r="JH6" s="85">
        <f>ROUNDUP(ВВ!JH6*0.85*0.9,)</f>
        <v>9104</v>
      </c>
      <c r="JI6" s="85">
        <f>ROUNDUP(ВВ!JI6*0.85*0.9,)</f>
        <v>9104</v>
      </c>
      <c r="JJ6" s="85">
        <f>ROUNDUP(ВВ!JJ6*0.85*0.9,)</f>
        <v>8721</v>
      </c>
      <c r="JK6" s="85">
        <f>ROUNDUP(ВВ!JK6*0.85*0.9,)</f>
        <v>8721</v>
      </c>
      <c r="JL6" s="85">
        <f>ROUNDUP(ВВ!JL6*0.85*0.9,)</f>
        <v>9639</v>
      </c>
      <c r="JM6" s="85">
        <f>ROUNDUP(ВВ!JM6*0.85*0.9,)</f>
        <v>9639</v>
      </c>
      <c r="JN6" s="85">
        <f>ROUNDUP(ВВ!JN6*0.85*0.9,)</f>
        <v>10022</v>
      </c>
    </row>
    <row r="7" spans="1:274" ht="10.5" customHeight="1" x14ac:dyDescent="0.2">
      <c r="A7" s="9">
        <v>2</v>
      </c>
      <c r="B7" s="85">
        <f>ROUNDUP(ВВ!B7*0.85*0.9,)</f>
        <v>15530</v>
      </c>
      <c r="C7" s="85">
        <f>ROUNDUP(ВВ!C7*0.85*0.9,)</f>
        <v>15530</v>
      </c>
      <c r="D7" s="85">
        <f>ROUNDUP(ВВ!D7*0.85*0.9,)</f>
        <v>14000</v>
      </c>
      <c r="E7" s="85">
        <f>ROUNDUP(ВВ!E7*0.85*0.9,)</f>
        <v>10940</v>
      </c>
      <c r="F7" s="85">
        <f>ROUNDUP(ВВ!F7*0.85*0.9,)</f>
        <v>10940</v>
      </c>
      <c r="G7" s="85">
        <f>ROUNDUP(ВВ!G7*0.85*0.9,)</f>
        <v>8951</v>
      </c>
      <c r="H7" s="85">
        <f>ROUNDUP(ВВ!H7*0.85*0.9,)</f>
        <v>8951</v>
      </c>
      <c r="I7" s="85">
        <f>ROUNDUP(ВВ!I7*0.85*0.9,)</f>
        <v>8568</v>
      </c>
      <c r="J7" s="85">
        <f>ROUNDUP(ВВ!J7*0.85*0.9,)</f>
        <v>8568</v>
      </c>
      <c r="K7" s="85">
        <f>ROUNDUP(ВВ!K7*0.85*0.9,)</f>
        <v>8951</v>
      </c>
      <c r="L7" s="85">
        <f>ROUNDUP(ВВ!L7*0.85*0.9,)</f>
        <v>8951</v>
      </c>
      <c r="M7" s="85">
        <f>ROUNDUP(ВВ!M7*0.85*0.9,)</f>
        <v>8568</v>
      </c>
      <c r="N7" s="85">
        <f>ROUNDUP(ВВ!N7*0.85*0.9,)</f>
        <v>8568</v>
      </c>
      <c r="O7" s="85">
        <f>ROUNDUP(ВВ!O7*0.85*0.9,)</f>
        <v>8951</v>
      </c>
      <c r="P7" s="85">
        <f>ROUNDUP(ВВ!P7*0.85*0.9,)</f>
        <v>8951</v>
      </c>
      <c r="Q7" s="85">
        <f>ROUNDUP(ВВ!Q7*0.85*0.9,)</f>
        <v>8568</v>
      </c>
      <c r="R7" s="85">
        <f>ROUNDUP(ВВ!R7*0.85*0.9,)</f>
        <v>8568</v>
      </c>
      <c r="S7" s="85">
        <f>ROUNDUP(ВВ!S7*0.85*0.9,)</f>
        <v>8568</v>
      </c>
      <c r="T7" s="85">
        <f>ROUNDUP(ВВ!T7*0.85*0.9,)</f>
        <v>8568</v>
      </c>
      <c r="U7" s="85">
        <f>ROUNDUP(ВВ!U7*0.85*0.9,)</f>
        <v>9486</v>
      </c>
      <c r="V7" s="85">
        <f>ROUNDUP(ВВ!V7*0.85*0.9,)</f>
        <v>9486</v>
      </c>
      <c r="W7" s="85">
        <f>ROUNDUP(ВВ!W7*0.85*0.9,)</f>
        <v>8568</v>
      </c>
      <c r="X7" s="85">
        <f>ROUNDUP(ВВ!X7*0.85*0.9,)</f>
        <v>8568</v>
      </c>
      <c r="Y7" s="85">
        <f>ROUNDUP(ВВ!Y7*0.85*0.9,)</f>
        <v>8568</v>
      </c>
      <c r="Z7" s="85">
        <f>ROUNDUP(ВВ!Z7*0.85*0.9,)</f>
        <v>8568</v>
      </c>
      <c r="AA7" s="85">
        <f>ROUNDUP(ВВ!AA7*0.85*0.9,)</f>
        <v>8951</v>
      </c>
      <c r="AB7" s="85">
        <f>ROUNDUP(ВВ!AB7*0.85*0.9,)</f>
        <v>8951</v>
      </c>
      <c r="AC7" s="85">
        <f>ROUNDUP(ВВ!AC7*0.85*0.9,)</f>
        <v>8568</v>
      </c>
      <c r="AD7" s="85">
        <f>ROUNDUP(ВВ!AD7*0.85*0.9,)</f>
        <v>8568</v>
      </c>
      <c r="AE7" s="85">
        <f>ROUNDUP(ВВ!AE7*0.85*0.9,)</f>
        <v>10404</v>
      </c>
      <c r="AF7" s="85">
        <f>ROUNDUP(ВВ!AF7*0.85*0.9,)</f>
        <v>10404</v>
      </c>
      <c r="AG7" s="85">
        <f>ROUNDUP(ВВ!AG7*0.85*0.9,)</f>
        <v>10404</v>
      </c>
      <c r="AH7" s="85">
        <f>ROUNDUP(ВВ!AH7*0.85*0.9,)</f>
        <v>8951</v>
      </c>
      <c r="AI7" s="85">
        <f>ROUNDUP(ВВ!AI7*0.85*0.9,)</f>
        <v>8951</v>
      </c>
      <c r="AJ7" s="85">
        <f>ROUNDUP(ВВ!AJ7*0.85*0.9,)</f>
        <v>11705</v>
      </c>
      <c r="AK7" s="85">
        <f>ROUNDUP(ВВ!AK7*0.85*0.9,)</f>
        <v>9869</v>
      </c>
      <c r="AL7" s="85">
        <f>ROUNDUP(ВВ!AL7*0.85*0.9,)</f>
        <v>9869</v>
      </c>
      <c r="AM7" s="85">
        <f>ROUNDUP(ВВ!AM7*0.85*0.9,)</f>
        <v>9486</v>
      </c>
      <c r="AN7" s="85">
        <f>ROUNDUP(ВВ!AN7*0.85*0.9,)</f>
        <v>9869</v>
      </c>
      <c r="AO7" s="85">
        <f>ROUNDUP(ВВ!AO7*0.85*0.9,)</f>
        <v>9869</v>
      </c>
      <c r="AP7" s="85">
        <f>ROUNDUP(ВВ!AP7*0.85*0.9,)</f>
        <v>9869</v>
      </c>
      <c r="AQ7" s="85">
        <f>ROUNDUP(ВВ!AQ7*0.85*0.9,)</f>
        <v>9486</v>
      </c>
      <c r="AR7" s="85">
        <f>ROUNDUP(ВВ!AR7*0.85*0.9,)</f>
        <v>9486</v>
      </c>
      <c r="AS7" s="85">
        <f>ROUNDUP(ВВ!AS7*0.85*0.9,)</f>
        <v>9486</v>
      </c>
      <c r="AT7" s="85">
        <f>ROUNDUP(ВВ!AT7*0.85*0.9,)</f>
        <v>8951</v>
      </c>
      <c r="AU7" s="85">
        <f>ROUNDUP(ВВ!AU7*0.85*0.9,)</f>
        <v>8951</v>
      </c>
      <c r="AV7" s="85">
        <f>ROUNDUP(ВВ!AV7*0.85*0.9,)</f>
        <v>8951</v>
      </c>
      <c r="AW7" s="85">
        <f>ROUNDUP(ВВ!AW7*0.85*0.9,)</f>
        <v>8951</v>
      </c>
      <c r="AX7" s="85">
        <f>ROUNDUP(ВВ!AX7*0.85*0.9,)</f>
        <v>8951</v>
      </c>
      <c r="AY7" s="85">
        <f>ROUNDUP(ВВ!AY7*0.85*0.9,)</f>
        <v>8951</v>
      </c>
      <c r="AZ7" s="85">
        <f>ROUNDUP(ВВ!AZ7*0.85*0.9,)</f>
        <v>8951</v>
      </c>
      <c r="BA7" s="85">
        <f>ROUNDUP(ВВ!BA7*0.85*0.9,)</f>
        <v>8951</v>
      </c>
      <c r="BB7" s="85">
        <f>ROUNDUP(ВВ!BB7*0.85*0.9,)</f>
        <v>9869</v>
      </c>
      <c r="BC7" s="85">
        <f>ROUNDUP(ВВ!BC7*0.85*0.9,)</f>
        <v>9869</v>
      </c>
      <c r="BD7" s="85">
        <f>ROUNDUP(ВВ!BD7*0.85*0.9,)</f>
        <v>10404</v>
      </c>
      <c r="BE7" s="85">
        <f>ROUNDUP(ВВ!BE7*0.85*0.9,)</f>
        <v>10404</v>
      </c>
      <c r="BF7" s="85">
        <f>ROUNDUP(ВВ!BF7*0.85*0.9,)</f>
        <v>10404</v>
      </c>
      <c r="BG7" s="85">
        <f>ROUNDUP(ВВ!BG7*0.85*0.9,)</f>
        <v>8951</v>
      </c>
      <c r="BH7" s="85">
        <f>ROUNDUP(ВВ!BH7*0.85*0.9,)</f>
        <v>8951</v>
      </c>
      <c r="BI7" s="85">
        <f>ROUNDUP(ВВ!BI7*0.85*0.9,)</f>
        <v>8951</v>
      </c>
      <c r="BJ7" s="85">
        <f>ROUNDUP(ВВ!BJ7*0.85*0.9,)</f>
        <v>8951</v>
      </c>
      <c r="BK7" s="85">
        <f>ROUNDUP(ВВ!BK7*0.85*0.9,)</f>
        <v>8951</v>
      </c>
      <c r="BL7" s="85">
        <f>ROUNDUP(ВВ!BL7*0.85*0.9,)</f>
        <v>8951</v>
      </c>
      <c r="BM7" s="85">
        <f>ROUNDUP(ВВ!BM7*0.85*0.9,)</f>
        <v>8951</v>
      </c>
      <c r="BN7" s="85">
        <f>ROUNDUP(ВВ!BN7*0.85*0.9,)</f>
        <v>8951</v>
      </c>
      <c r="BO7" s="85">
        <f>ROUNDUP(ВВ!BO7*0.85*0.9,)</f>
        <v>8951</v>
      </c>
      <c r="BP7" s="85">
        <f>ROUNDUP(ВВ!BP7*0.85*0.9,)</f>
        <v>11322</v>
      </c>
      <c r="BQ7" s="85">
        <f>ROUNDUP(ВВ!BQ7*0.85*0.9,)</f>
        <v>11322</v>
      </c>
      <c r="BR7" s="85">
        <f>ROUNDUP(ВВ!BR7*0.85*0.9,)</f>
        <v>11322</v>
      </c>
      <c r="BS7" s="85">
        <f>ROUNDUP(ВВ!BS7*0.85*0.9,)</f>
        <v>11322</v>
      </c>
      <c r="BT7" s="85">
        <f>ROUNDUP(ВВ!BT7*0.85*0.9,)</f>
        <v>15606</v>
      </c>
      <c r="BU7" s="85">
        <f>ROUNDUP(ВВ!BU7*0.85*0.9,)</f>
        <v>15606</v>
      </c>
      <c r="BV7" s="85">
        <f>ROUNDUP(ВВ!BV7*0.85*0.9,)</f>
        <v>15606</v>
      </c>
      <c r="BW7" s="85">
        <f>ROUNDUP(ВВ!BW7*0.85*0.9,)</f>
        <v>15606</v>
      </c>
      <c r="BX7" s="85">
        <f>ROUNDUP(ВВ!BX7*0.85*0.9,)</f>
        <v>15606</v>
      </c>
      <c r="BY7" s="85">
        <f>ROUNDUP(ВВ!BY7*0.85*0.9,)</f>
        <v>15606</v>
      </c>
      <c r="BZ7" s="85">
        <f>ROUNDUP(ВВ!BZ7*0.85*0.9,)</f>
        <v>15606</v>
      </c>
      <c r="CA7" s="85">
        <f>ROUNDUP(ВВ!CA7*0.85*0.9,)</f>
        <v>9869</v>
      </c>
      <c r="CB7" s="85">
        <f>ROUNDUP(ВВ!CB7*0.85*0.9,)</f>
        <v>9869</v>
      </c>
      <c r="CC7" s="85">
        <f>ROUNDUP(ВВ!CC7*0.85*0.9,)</f>
        <v>9869</v>
      </c>
      <c r="CD7" s="85">
        <f>ROUNDUP(ВВ!CD7*0.85*0.9,)</f>
        <v>12240</v>
      </c>
      <c r="CE7" s="85">
        <f>ROUNDUP(ВВ!CE7*0.85*0.9,)</f>
        <v>12240</v>
      </c>
      <c r="CF7" s="85">
        <f>ROUNDUP(ВВ!CF7*0.85*0.9,)</f>
        <v>12240</v>
      </c>
      <c r="CG7" s="85">
        <f>ROUNDUP(ВВ!CG7*0.85*0.9,)</f>
        <v>12240</v>
      </c>
      <c r="CH7" s="85">
        <f>ROUNDUP(ВВ!CH7*0.85*0.9,)</f>
        <v>12240</v>
      </c>
      <c r="CI7" s="85">
        <f>ROUNDUP(ВВ!CI7*0.85*0.9,)</f>
        <v>12240</v>
      </c>
      <c r="CJ7" s="85">
        <f>ROUNDUP(ВВ!CJ7*0.85*0.9,)</f>
        <v>11705</v>
      </c>
      <c r="CK7" s="85">
        <f>ROUNDUP(ВВ!CK7*0.85*0.9,)</f>
        <v>11705</v>
      </c>
      <c r="CL7" s="85">
        <f>ROUNDUP(ВВ!CL7*0.85*0.9,)</f>
        <v>11705</v>
      </c>
      <c r="CM7" s="85">
        <f>ROUNDUP(ВВ!CM7*0.85*0.9,)</f>
        <v>11705</v>
      </c>
      <c r="CN7" s="85">
        <f>ROUNDUP(ВВ!CN7*0.85*0.9,)</f>
        <v>11705</v>
      </c>
      <c r="CO7" s="85">
        <f>ROUNDUP(ВВ!CO7*0.85*0.9,)</f>
        <v>12240</v>
      </c>
      <c r="CP7" s="85">
        <f>ROUNDUP(ВВ!CP7*0.85*0.9,)</f>
        <v>12240</v>
      </c>
      <c r="CQ7" s="85">
        <f>ROUNDUP(ВВ!CQ7*0.85*0.9,)</f>
        <v>11705</v>
      </c>
      <c r="CR7" s="85">
        <f>ROUNDUP(ВВ!CR7*0.85*0.9,)</f>
        <v>11705</v>
      </c>
      <c r="CS7" s="85">
        <f>ROUNDUP(ВВ!CS7*0.85*0.9,)</f>
        <v>14306</v>
      </c>
      <c r="CT7" s="85">
        <f>ROUNDUP(ВВ!CT7*0.85*0.9,)</f>
        <v>14841</v>
      </c>
      <c r="CU7" s="85">
        <f>ROUNDUP(ВВ!CU7*0.85*0.9,)</f>
        <v>14841</v>
      </c>
      <c r="CV7" s="85">
        <f>ROUNDUP(ВВ!CV7*0.85*0.9,)</f>
        <v>14306</v>
      </c>
      <c r="CW7" s="85">
        <f>ROUNDUP(ВВ!CW7*0.85*0.9,)</f>
        <v>14306</v>
      </c>
      <c r="CX7" s="85">
        <f>ROUNDUP(ВВ!CX7*0.85*0.9,)</f>
        <v>14306</v>
      </c>
      <c r="CY7" s="85">
        <f>ROUNDUP(ВВ!CY7*0.85*0.9,)</f>
        <v>14306</v>
      </c>
      <c r="CZ7" s="85">
        <f>ROUNDUP(ВВ!CZ7*0.85*0.9,)</f>
        <v>14306</v>
      </c>
      <c r="DA7" s="85">
        <f>ROUNDUP(ВВ!DA7*0.85*0.9,)</f>
        <v>14306</v>
      </c>
      <c r="DB7" s="85">
        <f>ROUNDUP(ВВ!DB7*0.85*0.9,)</f>
        <v>14841</v>
      </c>
      <c r="DC7" s="85">
        <f>ROUNDUP(ВВ!DC7*0.85*0.9,)</f>
        <v>14841</v>
      </c>
      <c r="DD7" s="85">
        <f>ROUNDUP(ВВ!DD7*0.85*0.9,)</f>
        <v>12240</v>
      </c>
      <c r="DE7" s="85">
        <f>ROUNDUP(ВВ!DE7*0.85*0.9,)</f>
        <v>12240</v>
      </c>
      <c r="DF7" s="85">
        <f>ROUNDUP(ВВ!DF7*0.85*0.9,)</f>
        <v>13005</v>
      </c>
      <c r="DG7" s="85">
        <f>ROUNDUP(ВВ!DG7*0.85*0.9,)</f>
        <v>13005</v>
      </c>
      <c r="DH7" s="85">
        <f>ROUNDUP(ВВ!DH7*0.85*0.9,)</f>
        <v>13005</v>
      </c>
      <c r="DI7" s="85">
        <f>ROUNDUP(ВВ!DI7*0.85*0.9,)</f>
        <v>13005</v>
      </c>
      <c r="DJ7" s="85">
        <f>ROUNDUP(ВВ!DJ7*0.85*0.9,)</f>
        <v>13541</v>
      </c>
      <c r="DK7" s="85">
        <f>ROUNDUP(ВВ!DK7*0.85*0.9,)</f>
        <v>13541</v>
      </c>
      <c r="DL7" s="85">
        <f>ROUNDUP(ВВ!DL7*0.85*0.9,)</f>
        <v>13005</v>
      </c>
      <c r="DM7" s="85">
        <f>ROUNDUP(ВВ!DM7*0.85*0.9,)</f>
        <v>13005</v>
      </c>
      <c r="DN7" s="85">
        <f>ROUNDUP(ВВ!DN7*0.85*0.9,)</f>
        <v>13005</v>
      </c>
      <c r="DO7" s="85">
        <f>ROUNDUP(ВВ!DO7*0.85*0.9,)</f>
        <v>13005</v>
      </c>
      <c r="DP7" s="85">
        <f>ROUNDUP(ВВ!DP7*0.85*0.9,)</f>
        <v>13005</v>
      </c>
      <c r="DQ7" s="85">
        <f>ROUNDUP(ВВ!DQ7*0.85*0.9,)</f>
        <v>13541</v>
      </c>
      <c r="DR7" s="85">
        <f>ROUNDUP(ВВ!DR7*0.85*0.9,)</f>
        <v>13541</v>
      </c>
      <c r="DS7" s="85">
        <f>ROUNDUP(ВВ!DS7*0.85*0.9,)</f>
        <v>13005</v>
      </c>
      <c r="DT7" s="85">
        <f>ROUNDUP(ВВ!DT7*0.85*0.9,)</f>
        <v>13005</v>
      </c>
      <c r="DU7" s="85">
        <f>ROUNDUP(ВВ!DU7*0.85*0.9,)</f>
        <v>13005</v>
      </c>
      <c r="DV7" s="85">
        <f>ROUNDUP(ВВ!DV7*0.85*0.9,)</f>
        <v>13005</v>
      </c>
      <c r="DW7" s="85">
        <f>ROUNDUP(ВВ!DW7*0.85*0.9,)</f>
        <v>13005</v>
      </c>
      <c r="DX7" s="85">
        <f>ROUNDUP(ВВ!DX7*0.85*0.9,)</f>
        <v>13541</v>
      </c>
      <c r="DY7" s="85">
        <f>ROUNDUP(ВВ!DY7*0.85*0.9,)</f>
        <v>13541</v>
      </c>
      <c r="DZ7" s="85">
        <f>ROUNDUP(ВВ!DZ7*0.85*0.9,)</f>
        <v>13005</v>
      </c>
      <c r="EA7" s="85">
        <f>ROUNDUP(ВВ!EA7*0.85*0.9,)</f>
        <v>13005</v>
      </c>
      <c r="EB7" s="85">
        <f>ROUNDUP(ВВ!EB7*0.85*0.9,)</f>
        <v>13005</v>
      </c>
      <c r="EC7" s="85">
        <f>ROUNDUP(ВВ!EC7*0.85*0.9,)</f>
        <v>13005</v>
      </c>
      <c r="ED7" s="85">
        <f>ROUNDUP(ВВ!ED7*0.85*0.9,)</f>
        <v>13005</v>
      </c>
      <c r="EE7" s="85">
        <f>ROUNDUP(ВВ!EE7*0.85*0.9,)</f>
        <v>13541</v>
      </c>
      <c r="EF7" s="85">
        <f>ROUNDUP(ВВ!EF7*0.85*0.9,)</f>
        <v>13541</v>
      </c>
      <c r="EG7" s="85">
        <f>ROUNDUP(ВВ!EG7*0.85*0.9,)</f>
        <v>13005</v>
      </c>
      <c r="EH7" s="85">
        <f>ROUNDUP(ВВ!EH7*0.85*0.9,)</f>
        <v>13005</v>
      </c>
      <c r="EI7" s="85">
        <f>ROUNDUP(ВВ!EI7*0.85*0.9,)</f>
        <v>13005</v>
      </c>
      <c r="EJ7" s="85">
        <f>ROUNDUP(ВВ!EJ7*0.85*0.9,)</f>
        <v>13005</v>
      </c>
      <c r="EK7" s="85">
        <f>ROUNDUP(ВВ!EK7*0.85*0.9,)</f>
        <v>13005</v>
      </c>
      <c r="EL7" s="85">
        <f>ROUNDUP(ВВ!EL7*0.85*0.9,)</f>
        <v>13541</v>
      </c>
      <c r="EM7" s="85">
        <f>ROUNDUP(ВВ!EM7*0.85*0.9,)</f>
        <v>13541</v>
      </c>
      <c r="EN7" s="85">
        <f>ROUNDUP(ВВ!EN7*0.85*0.9,)</f>
        <v>13005</v>
      </c>
      <c r="EO7" s="85">
        <f>ROUNDUP(ВВ!EO7*0.85*0.9,)</f>
        <v>13005</v>
      </c>
      <c r="EP7" s="85">
        <f>ROUNDUP(ВВ!EP7*0.85*0.9,)</f>
        <v>13005</v>
      </c>
      <c r="EQ7" s="85">
        <f>ROUNDUP(ВВ!EQ7*0.85*0.9,)</f>
        <v>13005</v>
      </c>
      <c r="ER7" s="85">
        <f>ROUNDUP(ВВ!ER7*0.85*0.9,)</f>
        <v>13005</v>
      </c>
      <c r="ES7" s="85">
        <f>ROUNDUP(ВВ!ES7*0.85*0.9,)</f>
        <v>13541</v>
      </c>
      <c r="ET7" s="85">
        <f>ROUNDUP(ВВ!ET7*0.85*0.9,)</f>
        <v>13541</v>
      </c>
      <c r="EU7" s="85">
        <f>ROUNDUP(ВВ!EU7*0.85*0.9,)</f>
        <v>11705</v>
      </c>
      <c r="EV7" s="85">
        <f>ROUNDUP(ВВ!EV7*0.85*0.9,)</f>
        <v>11705</v>
      </c>
      <c r="EW7" s="85">
        <f>ROUNDUP(ВВ!EW7*0.85*0.9,)</f>
        <v>11705</v>
      </c>
      <c r="EX7" s="85">
        <f>ROUNDUP(ВВ!EX7*0.85*0.9,)</f>
        <v>11705</v>
      </c>
      <c r="EY7" s="85">
        <f>ROUNDUP(ВВ!EY7*0.85*0.9,)</f>
        <v>11705</v>
      </c>
      <c r="EZ7" s="85">
        <f>ROUNDUP(ВВ!EZ7*0.85*0.9,)</f>
        <v>12240</v>
      </c>
      <c r="FA7" s="85">
        <f>ROUNDUP(ВВ!FA7*0.85*0.9,)</f>
        <v>12240</v>
      </c>
      <c r="FB7" s="85">
        <f>ROUNDUP(ВВ!FB7*0.85*0.9,)</f>
        <v>11705</v>
      </c>
      <c r="FC7" s="85">
        <f>ROUNDUP(ВВ!FC7*0.85*0.9,)</f>
        <v>11705</v>
      </c>
      <c r="FD7" s="85">
        <f>ROUNDUP(ВВ!FD7*0.85*0.9,)</f>
        <v>11705</v>
      </c>
      <c r="FE7" s="85">
        <f>ROUNDUP(ВВ!FE7*0.85*0.9,)</f>
        <v>11705</v>
      </c>
      <c r="FF7" s="85">
        <f>ROUNDUP(ВВ!FF7*0.85*0.9,)</f>
        <v>11705</v>
      </c>
      <c r="FG7" s="85">
        <f>ROUNDUP(ВВ!FG7*0.85*0.9,)</f>
        <v>12240</v>
      </c>
      <c r="FH7" s="85">
        <f>ROUNDUP(ВВ!FH7*0.85*0.9,)</f>
        <v>12240</v>
      </c>
      <c r="FI7" s="85">
        <f>ROUNDUP(ВВ!FI7*0.85*0.9,)</f>
        <v>11705</v>
      </c>
      <c r="FJ7" s="85">
        <f>ROUNDUP(ВВ!FJ7*0.85*0.9,)</f>
        <v>11705</v>
      </c>
      <c r="FK7" s="85">
        <f>ROUNDUP(ВВ!FK7*0.85*0.9,)</f>
        <v>11705</v>
      </c>
      <c r="FL7" s="85">
        <f>ROUNDUP(ВВ!FL7*0.85*0.9,)</f>
        <v>11705</v>
      </c>
      <c r="FM7" s="85">
        <f>ROUNDUP(ВВ!FM7*0.85*0.9,)</f>
        <v>11705</v>
      </c>
      <c r="FN7" s="85">
        <f>ROUNDUP(ВВ!FN7*0.85*0.9,)</f>
        <v>12240</v>
      </c>
      <c r="FO7" s="85">
        <f>ROUNDUP(ВВ!FO7*0.85*0.9,)</f>
        <v>12240</v>
      </c>
      <c r="FP7" s="85">
        <f>ROUNDUP(ВВ!FP7*0.85*0.9,)</f>
        <v>11705</v>
      </c>
      <c r="FQ7" s="85">
        <f>ROUNDUP(ВВ!FQ7*0.85*0.9,)</f>
        <v>11705</v>
      </c>
      <c r="FR7" s="85">
        <f>ROUNDUP(ВВ!FR7*0.85*0.9,)</f>
        <v>12240</v>
      </c>
      <c r="FS7" s="85">
        <f>ROUNDUP(ВВ!FS7*0.85*0.9,)</f>
        <v>12240</v>
      </c>
      <c r="FT7" s="85">
        <f>ROUNDUP(ВВ!FT7*0.85*0.9,)</f>
        <v>12240</v>
      </c>
      <c r="FU7" s="85">
        <f>ROUNDUP(ВВ!FU7*0.85*0.9,)</f>
        <v>12240</v>
      </c>
      <c r="FV7" s="85">
        <f>ROUNDUP(ВВ!FV7*0.85*0.9,)</f>
        <v>12240</v>
      </c>
      <c r="FW7" s="85">
        <f>ROUNDUP(ВВ!FW7*0.85*0.9,)</f>
        <v>11705</v>
      </c>
      <c r="FX7" s="85">
        <f>ROUNDUP(ВВ!FX7*0.85*0.9,)</f>
        <v>14306</v>
      </c>
      <c r="FY7" s="85">
        <f>ROUNDUP(ВВ!FY7*0.85*0.9,)</f>
        <v>14306</v>
      </c>
      <c r="FZ7" s="85">
        <f>ROUNDUP(ВВ!FZ7*0.85*0.9,)</f>
        <v>14306</v>
      </c>
      <c r="GA7" s="85">
        <f>ROUNDUP(ВВ!GA7*0.85*0.9,)</f>
        <v>14306</v>
      </c>
      <c r="GB7" s="85">
        <f>ROUNDUP(ВВ!GB7*0.85*0.9,)</f>
        <v>14306</v>
      </c>
      <c r="GC7" s="85">
        <f>ROUNDUP(ВВ!GC7*0.85*0.9,)</f>
        <v>13005</v>
      </c>
      <c r="GD7" s="85">
        <f>ROUNDUP(ВВ!GD7*0.85*0.9,)</f>
        <v>12240</v>
      </c>
      <c r="GE7" s="85">
        <f>ROUNDUP(ВВ!GE7*0.85*0.9,)</f>
        <v>12240</v>
      </c>
      <c r="GF7" s="85">
        <f>ROUNDUP(ВВ!GF7*0.85*0.9,)</f>
        <v>14306</v>
      </c>
      <c r="GG7" s="85">
        <f>ROUNDUP(ВВ!GG7*0.85*0.9,)</f>
        <v>14306</v>
      </c>
      <c r="GH7" s="85">
        <f>ROUNDUP(ВВ!GH7*0.85*0.9,)</f>
        <v>8951</v>
      </c>
      <c r="GI7" s="85">
        <f>ROUNDUP(ВВ!GI7*0.85*0.9,)</f>
        <v>9486</v>
      </c>
      <c r="GJ7" s="85">
        <f>ROUNDUP(ВВ!GJ7*0.85*0.9,)</f>
        <v>9486</v>
      </c>
      <c r="GK7" s="85">
        <f>ROUNDUP(ВВ!GK7*0.85*0.9,)</f>
        <v>8951</v>
      </c>
      <c r="GL7" s="85">
        <f>ROUNDUP(ВВ!GL7*0.85*0.9,)</f>
        <v>8951</v>
      </c>
      <c r="GM7" s="85">
        <f>ROUNDUP(ВВ!GM7*0.85*0.9,)</f>
        <v>8951</v>
      </c>
      <c r="GN7" s="85">
        <f>ROUNDUP(ВВ!GN7*0.85*0.9,)</f>
        <v>8951</v>
      </c>
      <c r="GO7" s="85">
        <f>ROUNDUP(ВВ!GO7*0.85*0.9,)</f>
        <v>8951</v>
      </c>
      <c r="GP7" s="85">
        <f>ROUNDUP(ВВ!GP7*0.85*0.9,)</f>
        <v>9486</v>
      </c>
      <c r="GQ7" s="85">
        <f>ROUNDUP(ВВ!GQ7*0.85*0.9,)</f>
        <v>9486</v>
      </c>
      <c r="GR7" s="85">
        <f>ROUNDUP(ВВ!GR7*0.85*0.9,)</f>
        <v>8951</v>
      </c>
      <c r="GS7" s="85">
        <f>ROUNDUP(ВВ!GS7*0.85*0.9,)</f>
        <v>8951</v>
      </c>
      <c r="GT7" s="85">
        <f>ROUNDUP(ВВ!GT7*0.85*0.9,)</f>
        <v>8951</v>
      </c>
      <c r="GU7" s="85">
        <f>ROUNDUP(ВВ!GU7*0.85*0.9,)</f>
        <v>8951</v>
      </c>
      <c r="GV7" s="85">
        <f>ROUNDUP(ВВ!GV7*0.85*0.9,)</f>
        <v>8951</v>
      </c>
      <c r="GW7" s="85">
        <f>ROUNDUP(ВВ!GW7*0.85*0.9,)</f>
        <v>9486</v>
      </c>
      <c r="GX7" s="85">
        <f>ROUNDUP(ВВ!GX7*0.85*0.9,)</f>
        <v>9486</v>
      </c>
      <c r="GY7" s="85">
        <f>ROUNDUP(ВВ!GY7*0.85*0.9,)</f>
        <v>8951</v>
      </c>
      <c r="GZ7" s="85">
        <f>ROUNDUP(ВВ!GZ7*0.85*0.9,)</f>
        <v>8951</v>
      </c>
      <c r="HA7" s="85">
        <f>ROUNDUP(ВВ!HA7*0.85*0.9,)</f>
        <v>8951</v>
      </c>
      <c r="HB7" s="85">
        <f>ROUNDUP(ВВ!HB7*0.85*0.9,)</f>
        <v>8951</v>
      </c>
      <c r="HC7" s="85">
        <f>ROUNDUP(ВВ!HC7*0.85*0.9,)</f>
        <v>8951</v>
      </c>
      <c r="HD7" s="85">
        <f>ROUNDUP(ВВ!HD7*0.85*0.9,)</f>
        <v>9486</v>
      </c>
      <c r="HE7" s="85">
        <f>ROUNDUP(ВВ!HE7*0.85*0.9,)</f>
        <v>9486</v>
      </c>
      <c r="HF7" s="85">
        <f>ROUNDUP(ВВ!HF7*0.85*0.9,)</f>
        <v>8951</v>
      </c>
      <c r="HG7" s="85">
        <f>ROUNDUP(ВВ!HG7*0.85*0.9,)</f>
        <v>8951</v>
      </c>
      <c r="HH7" s="85">
        <f>ROUNDUP(ВВ!HH7*0.85*0.9,)</f>
        <v>8951</v>
      </c>
      <c r="HI7" s="85">
        <f>ROUNDUP(ВВ!HI7*0.85*0.9,)</f>
        <v>8951</v>
      </c>
      <c r="HJ7" s="85">
        <f>ROUNDUP(ВВ!HJ7*0.85*0.9,)</f>
        <v>8951</v>
      </c>
      <c r="HK7" s="85">
        <f>ROUNDUP(ВВ!HK7*0.85*0.9,)</f>
        <v>9486</v>
      </c>
      <c r="HL7" s="85">
        <f>ROUNDUP(ВВ!HL7*0.85*0.9,)</f>
        <v>9486</v>
      </c>
      <c r="HM7" s="85">
        <f>ROUNDUP(ВВ!HM7*0.85*0.9,)</f>
        <v>8951</v>
      </c>
      <c r="HN7" s="85">
        <f>ROUNDUP(ВВ!HN7*0.85*0.9,)</f>
        <v>8951</v>
      </c>
      <c r="HO7" s="85">
        <f>ROUNDUP(ВВ!HO7*0.85*0.9,)</f>
        <v>9486</v>
      </c>
      <c r="HP7" s="85">
        <f>ROUNDUP(ВВ!HP7*0.85*0.9,)</f>
        <v>9869</v>
      </c>
      <c r="HQ7" s="85">
        <f>ROUNDUP(ВВ!HQ7*0.85*0.9,)</f>
        <v>8568</v>
      </c>
      <c r="HR7" s="85">
        <f>ROUNDUP(ВВ!HR7*0.85*0.9,)</f>
        <v>8951</v>
      </c>
      <c r="HS7" s="85">
        <f>ROUNDUP(ВВ!HS7*0.85*0.9,)</f>
        <v>8951</v>
      </c>
      <c r="HT7" s="85">
        <f>ROUNDUP(ВВ!HT7*0.85*0.9,)</f>
        <v>8568</v>
      </c>
      <c r="HU7" s="85">
        <f>ROUNDUP(ВВ!HU7*0.85*0.9,)</f>
        <v>8568</v>
      </c>
      <c r="HV7" s="85">
        <f>ROUNDUP(ВВ!HV7*0.85*0.9,)</f>
        <v>8568</v>
      </c>
      <c r="HW7" s="85">
        <f>ROUNDUP(ВВ!HW7*0.85*0.9,)</f>
        <v>8568</v>
      </c>
      <c r="HX7" s="85">
        <f>ROUNDUP(ВВ!HX7*0.85*0.9,)</f>
        <v>8568</v>
      </c>
      <c r="HY7" s="85">
        <f>ROUNDUP(ВВ!HY7*0.85*0.9,)</f>
        <v>8951</v>
      </c>
      <c r="HZ7" s="85">
        <f>ROUNDUP(ВВ!HZ7*0.85*0.9,)</f>
        <v>8951</v>
      </c>
      <c r="IA7" s="85">
        <f>ROUNDUP(ВВ!IA7*0.85*0.9,)</f>
        <v>8568</v>
      </c>
      <c r="IB7" s="85">
        <f>ROUNDUP(ВВ!IB7*0.85*0.9,)</f>
        <v>8568</v>
      </c>
      <c r="IC7" s="85">
        <f>ROUNDUP(ВВ!IC7*0.85*0.9,)</f>
        <v>8568</v>
      </c>
      <c r="ID7" s="85">
        <f>ROUNDUP(ВВ!ID7*0.85*0.9,)</f>
        <v>8568</v>
      </c>
      <c r="IE7" s="85">
        <f>ROUNDUP(ВВ!IE7*0.85*0.9,)</f>
        <v>8568</v>
      </c>
      <c r="IF7" s="85">
        <f>ROUNDUP(ВВ!IF7*0.85*0.9,)</f>
        <v>8951</v>
      </c>
      <c r="IG7" s="85">
        <f>ROUNDUP(ВВ!IG7*0.85*0.9,)</f>
        <v>8951</v>
      </c>
      <c r="IH7" s="85">
        <f>ROUNDUP(ВВ!IH7*0.85*0.9,)</f>
        <v>8568</v>
      </c>
      <c r="II7" s="85">
        <f>ROUNDUP(ВВ!II7*0.85*0.9,)</f>
        <v>8568</v>
      </c>
      <c r="IJ7" s="85">
        <f>ROUNDUP(ВВ!IJ7*0.85*0.9,)</f>
        <v>8568</v>
      </c>
      <c r="IK7" s="85">
        <f>ROUNDUP(ВВ!IK7*0.85*0.9,)</f>
        <v>8568</v>
      </c>
      <c r="IL7" s="85">
        <f>ROUNDUP(ВВ!IL7*0.85*0.9,)</f>
        <v>8568</v>
      </c>
      <c r="IM7" s="85">
        <f>ROUNDUP(ВВ!IM7*0.85*0.9,)</f>
        <v>8951</v>
      </c>
      <c r="IN7" s="85">
        <f>ROUNDUP(ВВ!IN7*0.85*0.9,)</f>
        <v>8951</v>
      </c>
      <c r="IO7" s="85">
        <f>ROUNDUP(ВВ!IO7*0.85*0.9,)</f>
        <v>8568</v>
      </c>
      <c r="IP7" s="85">
        <f>ROUNDUP(ВВ!IP7*0.85*0.9,)</f>
        <v>8568</v>
      </c>
      <c r="IQ7" s="85">
        <f>ROUNDUP(ВВ!IQ7*0.85*0.9,)</f>
        <v>9869</v>
      </c>
      <c r="IR7" s="85">
        <f>ROUNDUP(ВВ!IR7*0.85*0.9,)</f>
        <v>9869</v>
      </c>
      <c r="IS7" s="85">
        <f>ROUNDUP(ВВ!IS7*0.85*0.9,)</f>
        <v>9869</v>
      </c>
      <c r="IT7" s="85">
        <f>ROUNDUP(ВВ!IT7*0.85*0.9,)</f>
        <v>10404</v>
      </c>
      <c r="IU7" s="85">
        <f>ROUNDUP(ВВ!IU7*0.85*0.9,)</f>
        <v>10404</v>
      </c>
      <c r="IV7" s="85">
        <f>ROUNDUP(ВВ!IV7*0.85*0.9,)</f>
        <v>9869</v>
      </c>
      <c r="IW7" s="85">
        <f>ROUNDUP(ВВ!IW7*0.85*0.9,)</f>
        <v>9869</v>
      </c>
      <c r="IX7" s="85">
        <f>ROUNDUP(ВВ!IX7*0.85*0.9,)</f>
        <v>9869</v>
      </c>
      <c r="IY7" s="85">
        <f>ROUNDUP(ВВ!IY7*0.85*0.9,)</f>
        <v>9869</v>
      </c>
      <c r="IZ7" s="85">
        <f>ROUNDUP(ВВ!IZ7*0.85*0.9,)</f>
        <v>9869</v>
      </c>
      <c r="JA7" s="85">
        <f>ROUNDUP(ВВ!JA7*0.85*0.9,)</f>
        <v>10404</v>
      </c>
      <c r="JB7" s="85">
        <f>ROUNDUP(ВВ!JB7*0.85*0.9,)</f>
        <v>10404</v>
      </c>
      <c r="JC7" s="85">
        <f>ROUNDUP(ВВ!JC7*0.85*0.9,)</f>
        <v>10404</v>
      </c>
      <c r="JD7" s="85">
        <f>ROUNDUP(ВВ!JD7*0.85*0.9,)</f>
        <v>10404</v>
      </c>
      <c r="JE7" s="85">
        <f>ROUNDUP(ВВ!JE7*0.85*0.9,)</f>
        <v>10404</v>
      </c>
      <c r="JF7" s="85">
        <f>ROUNDUP(ВВ!JF7*0.85*0.9,)</f>
        <v>10404</v>
      </c>
      <c r="JG7" s="85">
        <f>ROUNDUP(ВВ!JG7*0.85*0.9,)</f>
        <v>10404</v>
      </c>
      <c r="JH7" s="85">
        <f>ROUNDUP(ВВ!JH7*0.85*0.9,)</f>
        <v>10787</v>
      </c>
      <c r="JI7" s="85">
        <f>ROUNDUP(ВВ!JI7*0.85*0.9,)</f>
        <v>10787</v>
      </c>
      <c r="JJ7" s="85">
        <f>ROUNDUP(ВВ!JJ7*0.85*0.9,)</f>
        <v>10404</v>
      </c>
      <c r="JK7" s="85">
        <f>ROUNDUP(ВВ!JK7*0.85*0.9,)</f>
        <v>10404</v>
      </c>
      <c r="JL7" s="85">
        <f>ROUNDUP(ВВ!JL7*0.85*0.9,)</f>
        <v>11322</v>
      </c>
      <c r="JM7" s="85">
        <f>ROUNDUP(ВВ!JM7*0.85*0.9,)</f>
        <v>11322</v>
      </c>
      <c r="JN7" s="85">
        <f>ROUNDUP(ВВ!JN7*0.85*0.9,)</f>
        <v>11705</v>
      </c>
    </row>
    <row r="8" spans="1:274" ht="10.5" customHeight="1" x14ac:dyDescent="0.2">
      <c r="A8" s="38" t="s">
        <v>25</v>
      </c>
      <c r="B8" s="85"/>
      <c r="C8" s="85"/>
      <c r="D8" s="85"/>
      <c r="E8" s="85"/>
      <c r="F8" s="85"/>
      <c r="G8" s="85"/>
      <c r="H8" s="85"/>
      <c r="I8" s="85"/>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c r="HI8" s="85"/>
      <c r="HJ8" s="85"/>
      <c r="HK8" s="85"/>
      <c r="HL8" s="85"/>
      <c r="HM8" s="85"/>
      <c r="HN8" s="85"/>
      <c r="HO8" s="85"/>
      <c r="HP8" s="85"/>
      <c r="HQ8" s="85"/>
      <c r="HR8" s="85"/>
      <c r="HS8" s="85"/>
      <c r="HT8" s="85"/>
      <c r="HU8" s="85"/>
      <c r="HV8" s="85"/>
      <c r="HW8" s="85"/>
      <c r="HX8" s="85"/>
      <c r="HY8" s="85"/>
      <c r="HZ8" s="85"/>
      <c r="IA8" s="85"/>
      <c r="IB8" s="85"/>
      <c r="IC8" s="85"/>
      <c r="ID8" s="85"/>
      <c r="IE8" s="85"/>
      <c r="IF8" s="85"/>
      <c r="IG8" s="85"/>
      <c r="IH8" s="85"/>
      <c r="II8" s="85"/>
      <c r="IJ8" s="85"/>
      <c r="IK8" s="85"/>
      <c r="IL8" s="85"/>
      <c r="IM8" s="85"/>
      <c r="IN8" s="85"/>
      <c r="IO8" s="85"/>
      <c r="IP8" s="85"/>
      <c r="IQ8" s="85"/>
      <c r="IR8" s="85"/>
      <c r="IS8" s="85"/>
      <c r="IT8" s="85"/>
      <c r="IU8" s="85"/>
      <c r="IV8" s="85"/>
      <c r="IW8" s="85"/>
      <c r="IX8" s="85"/>
      <c r="IY8" s="85"/>
      <c r="IZ8" s="85"/>
      <c r="JA8" s="85"/>
      <c r="JB8" s="85"/>
      <c r="JC8" s="85"/>
      <c r="JD8" s="85"/>
      <c r="JE8" s="85"/>
      <c r="JF8" s="85"/>
      <c r="JG8" s="85"/>
      <c r="JH8" s="85"/>
      <c r="JI8" s="85"/>
      <c r="JJ8" s="85"/>
      <c r="JK8" s="85"/>
      <c r="JL8" s="85"/>
      <c r="JM8" s="85"/>
      <c r="JN8" s="85"/>
    </row>
    <row r="9" spans="1:274" ht="10.5" customHeight="1" x14ac:dyDescent="0.2">
      <c r="A9" s="9">
        <v>1</v>
      </c>
      <c r="B9" s="85">
        <f>ROUNDUP(ВВ!B9*0.85*0.9,)</f>
        <v>14268</v>
      </c>
      <c r="C9" s="85">
        <f>ROUNDUP(ВВ!C9*0.85*0.9,)</f>
        <v>14268</v>
      </c>
      <c r="D9" s="85">
        <f>ROUNDUP(ВВ!D9*0.85*0.9,)</f>
        <v>12738</v>
      </c>
      <c r="E9" s="85">
        <f>ROUNDUP(ВВ!E9*0.85*0.9,)</f>
        <v>9678</v>
      </c>
      <c r="F9" s="85">
        <f>ROUNDUP(ВВ!F9*0.85*0.9,)</f>
        <v>9678</v>
      </c>
      <c r="G9" s="85">
        <f>ROUNDUP(ВВ!G9*0.85*0.9,)</f>
        <v>8033</v>
      </c>
      <c r="H9" s="85">
        <f>ROUNDUP(ВВ!H9*0.85*0.9,)</f>
        <v>8033</v>
      </c>
      <c r="I9" s="85">
        <f>ROUNDUP(ВВ!I9*0.85*0.9,)</f>
        <v>7650</v>
      </c>
      <c r="J9" s="85">
        <f>ROUNDUP(ВВ!J9*0.85*0.9,)</f>
        <v>7650</v>
      </c>
      <c r="K9" s="85">
        <f>ROUNDUP(ВВ!K9*0.85*0.9,)</f>
        <v>8033</v>
      </c>
      <c r="L9" s="85">
        <f>ROUNDUP(ВВ!L9*0.85*0.9,)</f>
        <v>8033</v>
      </c>
      <c r="M9" s="85">
        <f>ROUNDUP(ВВ!M9*0.85*0.9,)</f>
        <v>7650</v>
      </c>
      <c r="N9" s="85">
        <f>ROUNDUP(ВВ!N9*0.85*0.9,)</f>
        <v>7650</v>
      </c>
      <c r="O9" s="85">
        <f>ROUNDUP(ВВ!O9*0.85*0.9,)</f>
        <v>8033</v>
      </c>
      <c r="P9" s="85">
        <f>ROUNDUP(ВВ!P9*0.85*0.9,)</f>
        <v>8033</v>
      </c>
      <c r="Q9" s="85">
        <f>ROUNDUP(ВВ!Q9*0.85*0.9,)</f>
        <v>7650</v>
      </c>
      <c r="R9" s="85">
        <f>ROUNDUP(ВВ!R9*0.85*0.9,)</f>
        <v>7650</v>
      </c>
      <c r="S9" s="85">
        <f>ROUNDUP(ВВ!S9*0.85*0.9,)</f>
        <v>7650</v>
      </c>
      <c r="T9" s="85">
        <f>ROUNDUP(ВВ!T9*0.85*0.9,)</f>
        <v>7650</v>
      </c>
      <c r="U9" s="85">
        <f>ROUNDUP(ВВ!U9*0.85*0.9,)</f>
        <v>8568</v>
      </c>
      <c r="V9" s="85">
        <f>ROUNDUP(ВВ!V9*0.85*0.9,)</f>
        <v>8568</v>
      </c>
      <c r="W9" s="85">
        <f>ROUNDUP(ВВ!W9*0.85*0.9,)</f>
        <v>7650</v>
      </c>
      <c r="X9" s="85">
        <f>ROUNDUP(ВВ!X9*0.85*0.9,)</f>
        <v>7650</v>
      </c>
      <c r="Y9" s="85">
        <f>ROUNDUP(ВВ!Y9*0.85*0.9,)</f>
        <v>7650</v>
      </c>
      <c r="Z9" s="85">
        <f>ROUNDUP(ВВ!Z9*0.85*0.9,)</f>
        <v>7650</v>
      </c>
      <c r="AA9" s="85">
        <f>ROUNDUP(ВВ!AA9*0.85*0.9,)</f>
        <v>8033</v>
      </c>
      <c r="AB9" s="85">
        <f>ROUNDUP(ВВ!AB9*0.85*0.9,)</f>
        <v>8033</v>
      </c>
      <c r="AC9" s="85">
        <f>ROUNDUP(ВВ!AC9*0.85*0.9,)</f>
        <v>7650</v>
      </c>
      <c r="AD9" s="85">
        <f>ROUNDUP(ВВ!AD9*0.85*0.9,)</f>
        <v>7650</v>
      </c>
      <c r="AE9" s="85">
        <f>ROUNDUP(ВВ!AE9*0.85*0.9,)</f>
        <v>9486</v>
      </c>
      <c r="AF9" s="85">
        <f>ROUNDUP(ВВ!AF9*0.85*0.9,)</f>
        <v>9486</v>
      </c>
      <c r="AG9" s="85">
        <f>ROUNDUP(ВВ!AG9*0.85*0.9,)</f>
        <v>9486</v>
      </c>
      <c r="AH9" s="85">
        <f>ROUNDUP(ВВ!AH9*0.85*0.9,)</f>
        <v>8033</v>
      </c>
      <c r="AI9" s="85">
        <f>ROUNDUP(ВВ!AI9*0.85*0.9,)</f>
        <v>8033</v>
      </c>
      <c r="AJ9" s="85">
        <f>ROUNDUP(ВВ!AJ9*0.85*0.9,)</f>
        <v>10787</v>
      </c>
      <c r="AK9" s="85">
        <f>ROUNDUP(ВВ!AK9*0.85*0.9,)</f>
        <v>8951</v>
      </c>
      <c r="AL9" s="85">
        <f>ROUNDUP(ВВ!AL9*0.85*0.9,)</f>
        <v>8951</v>
      </c>
      <c r="AM9" s="85">
        <f>ROUNDUP(ВВ!AM9*0.85*0.9,)</f>
        <v>8568</v>
      </c>
      <c r="AN9" s="85">
        <f>ROUNDUP(ВВ!AN9*0.85*0.9,)</f>
        <v>8951</v>
      </c>
      <c r="AO9" s="85">
        <f>ROUNDUP(ВВ!AO9*0.85*0.9,)</f>
        <v>8951</v>
      </c>
      <c r="AP9" s="85">
        <f>ROUNDUP(ВВ!AP9*0.85*0.9,)</f>
        <v>8951</v>
      </c>
      <c r="AQ9" s="85">
        <f>ROUNDUP(ВВ!AQ9*0.85*0.9,)</f>
        <v>8568</v>
      </c>
      <c r="AR9" s="85">
        <f>ROUNDUP(ВВ!AR9*0.85*0.9,)</f>
        <v>8568</v>
      </c>
      <c r="AS9" s="85">
        <f>ROUNDUP(ВВ!AS9*0.85*0.9,)</f>
        <v>8568</v>
      </c>
      <c r="AT9" s="85">
        <f>ROUNDUP(ВВ!AT9*0.85*0.9,)</f>
        <v>8033</v>
      </c>
      <c r="AU9" s="85">
        <f>ROUNDUP(ВВ!AU9*0.85*0.9,)</f>
        <v>8033</v>
      </c>
      <c r="AV9" s="85">
        <f>ROUNDUP(ВВ!AV9*0.85*0.9,)</f>
        <v>8033</v>
      </c>
      <c r="AW9" s="85">
        <f>ROUNDUP(ВВ!AW9*0.85*0.9,)</f>
        <v>8033</v>
      </c>
      <c r="AX9" s="85">
        <f>ROUNDUP(ВВ!AX9*0.85*0.9,)</f>
        <v>8033</v>
      </c>
      <c r="AY9" s="85">
        <f>ROUNDUP(ВВ!AY9*0.85*0.9,)</f>
        <v>8033</v>
      </c>
      <c r="AZ9" s="85">
        <f>ROUNDUP(ВВ!AZ9*0.85*0.9,)</f>
        <v>8033</v>
      </c>
      <c r="BA9" s="85">
        <f>ROUNDUP(ВВ!BA9*0.85*0.9,)</f>
        <v>8033</v>
      </c>
      <c r="BB9" s="85">
        <f>ROUNDUP(ВВ!BB9*0.85*0.9,)</f>
        <v>8951</v>
      </c>
      <c r="BC9" s="85">
        <f>ROUNDUP(ВВ!BC9*0.85*0.9,)</f>
        <v>8951</v>
      </c>
      <c r="BD9" s="85">
        <f>ROUNDUP(ВВ!BD9*0.85*0.9,)</f>
        <v>9486</v>
      </c>
      <c r="BE9" s="85">
        <f>ROUNDUP(ВВ!BE9*0.85*0.9,)</f>
        <v>9486</v>
      </c>
      <c r="BF9" s="85">
        <f>ROUNDUP(ВВ!BF9*0.85*0.9,)</f>
        <v>9486</v>
      </c>
      <c r="BG9" s="85">
        <f>ROUNDUP(ВВ!BG9*0.85*0.9,)</f>
        <v>8033</v>
      </c>
      <c r="BH9" s="85">
        <f>ROUNDUP(ВВ!BH9*0.85*0.9,)</f>
        <v>8033</v>
      </c>
      <c r="BI9" s="85">
        <f>ROUNDUP(ВВ!BI9*0.85*0.9,)</f>
        <v>8033</v>
      </c>
      <c r="BJ9" s="85">
        <f>ROUNDUP(ВВ!BJ9*0.85*0.9,)</f>
        <v>8033</v>
      </c>
      <c r="BK9" s="85">
        <f>ROUNDUP(ВВ!BK9*0.85*0.9,)</f>
        <v>8033</v>
      </c>
      <c r="BL9" s="85">
        <f>ROUNDUP(ВВ!BL9*0.85*0.9,)</f>
        <v>8033</v>
      </c>
      <c r="BM9" s="85">
        <f>ROUNDUP(ВВ!BM9*0.85*0.9,)</f>
        <v>8033</v>
      </c>
      <c r="BN9" s="85">
        <f>ROUNDUP(ВВ!BN9*0.85*0.9,)</f>
        <v>8033</v>
      </c>
      <c r="BO9" s="85">
        <f>ROUNDUP(ВВ!BO9*0.85*0.9,)</f>
        <v>8033</v>
      </c>
      <c r="BP9" s="85">
        <f>ROUNDUP(ВВ!BP9*0.85*0.9,)</f>
        <v>10404</v>
      </c>
      <c r="BQ9" s="85">
        <f>ROUNDUP(ВВ!BQ9*0.85*0.9,)</f>
        <v>10404</v>
      </c>
      <c r="BR9" s="85">
        <f>ROUNDUP(ВВ!BR9*0.85*0.9,)</f>
        <v>10404</v>
      </c>
      <c r="BS9" s="85">
        <f>ROUNDUP(ВВ!BS9*0.85*0.9,)</f>
        <v>10404</v>
      </c>
      <c r="BT9" s="85">
        <f>ROUNDUP(ВВ!BT9*0.85*0.9,)</f>
        <v>14688</v>
      </c>
      <c r="BU9" s="85">
        <f>ROUNDUP(ВВ!BU9*0.85*0.9,)</f>
        <v>14688</v>
      </c>
      <c r="BV9" s="85">
        <f>ROUNDUP(ВВ!BV9*0.85*0.9,)</f>
        <v>14688</v>
      </c>
      <c r="BW9" s="85">
        <f>ROUNDUP(ВВ!BW9*0.85*0.9,)</f>
        <v>14688</v>
      </c>
      <c r="BX9" s="85">
        <f>ROUNDUP(ВВ!BX9*0.85*0.9,)</f>
        <v>14688</v>
      </c>
      <c r="BY9" s="85">
        <f>ROUNDUP(ВВ!BY9*0.85*0.9,)</f>
        <v>14688</v>
      </c>
      <c r="BZ9" s="85">
        <f>ROUNDUP(ВВ!BZ9*0.85*0.9,)</f>
        <v>14688</v>
      </c>
      <c r="CA9" s="85">
        <f>ROUNDUP(ВВ!CA9*0.85*0.9,)</f>
        <v>8951</v>
      </c>
      <c r="CB9" s="85">
        <f>ROUNDUP(ВВ!CB9*0.85*0.9,)</f>
        <v>8951</v>
      </c>
      <c r="CC9" s="85">
        <f>ROUNDUP(ВВ!CC9*0.85*0.9,)</f>
        <v>8951</v>
      </c>
      <c r="CD9" s="85">
        <f>ROUNDUP(ВВ!CD9*0.85*0.9,)</f>
        <v>11322</v>
      </c>
      <c r="CE9" s="85">
        <f>ROUNDUP(ВВ!CE9*0.85*0.9,)</f>
        <v>11322</v>
      </c>
      <c r="CF9" s="85">
        <f>ROUNDUP(ВВ!CF9*0.85*0.9,)</f>
        <v>11322</v>
      </c>
      <c r="CG9" s="85">
        <f>ROUNDUP(ВВ!CG9*0.85*0.9,)</f>
        <v>11322</v>
      </c>
      <c r="CH9" s="85">
        <f>ROUNDUP(ВВ!CH9*0.85*0.9,)</f>
        <v>11322</v>
      </c>
      <c r="CI9" s="85">
        <f>ROUNDUP(ВВ!CI9*0.85*0.9,)</f>
        <v>11322</v>
      </c>
      <c r="CJ9" s="85">
        <f>ROUNDUP(ВВ!CJ9*0.85*0.9,)</f>
        <v>10787</v>
      </c>
      <c r="CK9" s="85">
        <f>ROUNDUP(ВВ!CK9*0.85*0.9,)</f>
        <v>10787</v>
      </c>
      <c r="CL9" s="85">
        <f>ROUNDUP(ВВ!CL9*0.85*0.9,)</f>
        <v>10787</v>
      </c>
      <c r="CM9" s="85">
        <f>ROUNDUP(ВВ!CM9*0.85*0.9,)</f>
        <v>10787</v>
      </c>
      <c r="CN9" s="85">
        <f>ROUNDUP(ВВ!CN9*0.85*0.9,)</f>
        <v>10787</v>
      </c>
      <c r="CO9" s="85">
        <f>ROUNDUP(ВВ!CO9*0.85*0.9,)</f>
        <v>11322</v>
      </c>
      <c r="CP9" s="85">
        <f>ROUNDUP(ВВ!CP9*0.85*0.9,)</f>
        <v>11322</v>
      </c>
      <c r="CQ9" s="85">
        <f>ROUNDUP(ВВ!CQ9*0.85*0.9,)</f>
        <v>10787</v>
      </c>
      <c r="CR9" s="85">
        <f>ROUNDUP(ВВ!CR9*0.85*0.9,)</f>
        <v>10787</v>
      </c>
      <c r="CS9" s="85">
        <f>ROUNDUP(ВВ!CS9*0.85*0.9,)</f>
        <v>13388</v>
      </c>
      <c r="CT9" s="85">
        <f>ROUNDUP(ВВ!CT9*0.85*0.9,)</f>
        <v>13923</v>
      </c>
      <c r="CU9" s="85">
        <f>ROUNDUP(ВВ!CU9*0.85*0.9,)</f>
        <v>13923</v>
      </c>
      <c r="CV9" s="85">
        <f>ROUNDUP(ВВ!CV9*0.85*0.9,)</f>
        <v>13388</v>
      </c>
      <c r="CW9" s="85">
        <f>ROUNDUP(ВВ!CW9*0.85*0.9,)</f>
        <v>13388</v>
      </c>
      <c r="CX9" s="85">
        <f>ROUNDUP(ВВ!CX9*0.85*0.9,)</f>
        <v>13388</v>
      </c>
      <c r="CY9" s="85">
        <f>ROUNDUP(ВВ!CY9*0.85*0.9,)</f>
        <v>13388</v>
      </c>
      <c r="CZ9" s="85">
        <f>ROUNDUP(ВВ!CZ9*0.85*0.9,)</f>
        <v>13388</v>
      </c>
      <c r="DA9" s="85">
        <f>ROUNDUP(ВВ!DA9*0.85*0.9,)</f>
        <v>13388</v>
      </c>
      <c r="DB9" s="85">
        <f>ROUNDUP(ВВ!DB9*0.85*0.9,)</f>
        <v>13923</v>
      </c>
      <c r="DC9" s="85">
        <f>ROUNDUP(ВВ!DC9*0.85*0.9,)</f>
        <v>13923</v>
      </c>
      <c r="DD9" s="85">
        <f>ROUNDUP(ВВ!DD9*0.85*0.9,)</f>
        <v>11322</v>
      </c>
      <c r="DE9" s="85">
        <f>ROUNDUP(ВВ!DE9*0.85*0.9,)</f>
        <v>11322</v>
      </c>
      <c r="DF9" s="85">
        <f>ROUNDUP(ВВ!DF9*0.85*0.9,)</f>
        <v>12087</v>
      </c>
      <c r="DG9" s="85">
        <f>ROUNDUP(ВВ!DG9*0.85*0.9,)</f>
        <v>12087</v>
      </c>
      <c r="DH9" s="85">
        <f>ROUNDUP(ВВ!DH9*0.85*0.9,)</f>
        <v>12087</v>
      </c>
      <c r="DI9" s="85">
        <f>ROUNDUP(ВВ!DI9*0.85*0.9,)</f>
        <v>12087</v>
      </c>
      <c r="DJ9" s="85">
        <f>ROUNDUP(ВВ!DJ9*0.85*0.9,)</f>
        <v>12623</v>
      </c>
      <c r="DK9" s="85">
        <f>ROUNDUP(ВВ!DK9*0.85*0.9,)</f>
        <v>12623</v>
      </c>
      <c r="DL9" s="85">
        <f>ROUNDUP(ВВ!DL9*0.85*0.9,)</f>
        <v>12087</v>
      </c>
      <c r="DM9" s="85">
        <f>ROUNDUP(ВВ!DM9*0.85*0.9,)</f>
        <v>12087</v>
      </c>
      <c r="DN9" s="85">
        <f>ROUNDUP(ВВ!DN9*0.85*0.9,)</f>
        <v>12087</v>
      </c>
      <c r="DO9" s="85">
        <f>ROUNDUP(ВВ!DO9*0.85*0.9,)</f>
        <v>12087</v>
      </c>
      <c r="DP9" s="85">
        <f>ROUNDUP(ВВ!DP9*0.85*0.9,)</f>
        <v>12087</v>
      </c>
      <c r="DQ9" s="85">
        <f>ROUNDUP(ВВ!DQ9*0.85*0.9,)</f>
        <v>12623</v>
      </c>
      <c r="DR9" s="85">
        <f>ROUNDUP(ВВ!DR9*0.85*0.9,)</f>
        <v>12623</v>
      </c>
      <c r="DS9" s="85">
        <f>ROUNDUP(ВВ!DS9*0.85*0.9,)</f>
        <v>12087</v>
      </c>
      <c r="DT9" s="85">
        <f>ROUNDUP(ВВ!DT9*0.85*0.9,)</f>
        <v>12087</v>
      </c>
      <c r="DU9" s="85">
        <f>ROUNDUP(ВВ!DU9*0.85*0.9,)</f>
        <v>12087</v>
      </c>
      <c r="DV9" s="85">
        <f>ROUNDUP(ВВ!DV9*0.85*0.9,)</f>
        <v>12087</v>
      </c>
      <c r="DW9" s="85">
        <f>ROUNDUP(ВВ!DW9*0.85*0.9,)</f>
        <v>12087</v>
      </c>
      <c r="DX9" s="85">
        <f>ROUNDUP(ВВ!DX9*0.85*0.9,)</f>
        <v>12623</v>
      </c>
      <c r="DY9" s="85">
        <f>ROUNDUP(ВВ!DY9*0.85*0.9,)</f>
        <v>12623</v>
      </c>
      <c r="DZ9" s="85">
        <f>ROUNDUP(ВВ!DZ9*0.85*0.9,)</f>
        <v>12087</v>
      </c>
      <c r="EA9" s="85">
        <f>ROUNDUP(ВВ!EA9*0.85*0.9,)</f>
        <v>12087</v>
      </c>
      <c r="EB9" s="85">
        <f>ROUNDUP(ВВ!EB9*0.85*0.9,)</f>
        <v>12087</v>
      </c>
      <c r="EC9" s="85">
        <f>ROUNDUP(ВВ!EC9*0.85*0.9,)</f>
        <v>12087</v>
      </c>
      <c r="ED9" s="85">
        <f>ROUNDUP(ВВ!ED9*0.85*0.9,)</f>
        <v>12087</v>
      </c>
      <c r="EE9" s="85">
        <f>ROUNDUP(ВВ!EE9*0.85*0.9,)</f>
        <v>12623</v>
      </c>
      <c r="EF9" s="85">
        <f>ROUNDUP(ВВ!EF9*0.85*0.9,)</f>
        <v>12623</v>
      </c>
      <c r="EG9" s="85">
        <f>ROUNDUP(ВВ!EG9*0.85*0.9,)</f>
        <v>12087</v>
      </c>
      <c r="EH9" s="85">
        <f>ROUNDUP(ВВ!EH9*0.85*0.9,)</f>
        <v>12087</v>
      </c>
      <c r="EI9" s="85">
        <f>ROUNDUP(ВВ!EI9*0.85*0.9,)</f>
        <v>12087</v>
      </c>
      <c r="EJ9" s="85">
        <f>ROUNDUP(ВВ!EJ9*0.85*0.9,)</f>
        <v>12087</v>
      </c>
      <c r="EK9" s="85">
        <f>ROUNDUP(ВВ!EK9*0.85*0.9,)</f>
        <v>12087</v>
      </c>
      <c r="EL9" s="85">
        <f>ROUNDUP(ВВ!EL9*0.85*0.9,)</f>
        <v>12623</v>
      </c>
      <c r="EM9" s="85">
        <f>ROUNDUP(ВВ!EM9*0.85*0.9,)</f>
        <v>12623</v>
      </c>
      <c r="EN9" s="85">
        <f>ROUNDUP(ВВ!EN9*0.85*0.9,)</f>
        <v>12087</v>
      </c>
      <c r="EO9" s="85">
        <f>ROUNDUP(ВВ!EO9*0.85*0.9,)</f>
        <v>12087</v>
      </c>
      <c r="EP9" s="85">
        <f>ROUNDUP(ВВ!EP9*0.85*0.9,)</f>
        <v>12087</v>
      </c>
      <c r="EQ9" s="85">
        <f>ROUNDUP(ВВ!EQ9*0.85*0.9,)</f>
        <v>12087</v>
      </c>
      <c r="ER9" s="85">
        <f>ROUNDUP(ВВ!ER9*0.85*0.9,)</f>
        <v>12087</v>
      </c>
      <c r="ES9" s="85">
        <f>ROUNDUP(ВВ!ES9*0.85*0.9,)</f>
        <v>12623</v>
      </c>
      <c r="ET9" s="85">
        <f>ROUNDUP(ВВ!ET9*0.85*0.9,)</f>
        <v>12623</v>
      </c>
      <c r="EU9" s="85">
        <f>ROUNDUP(ВВ!EU9*0.85*0.9,)</f>
        <v>10787</v>
      </c>
      <c r="EV9" s="85">
        <f>ROUNDUP(ВВ!EV9*0.85*0.9,)</f>
        <v>10787</v>
      </c>
      <c r="EW9" s="85">
        <f>ROUNDUP(ВВ!EW9*0.85*0.9,)</f>
        <v>10787</v>
      </c>
      <c r="EX9" s="85">
        <f>ROUNDUP(ВВ!EX9*0.85*0.9,)</f>
        <v>10787</v>
      </c>
      <c r="EY9" s="85">
        <f>ROUNDUP(ВВ!EY9*0.85*0.9,)</f>
        <v>10787</v>
      </c>
      <c r="EZ9" s="85">
        <f>ROUNDUP(ВВ!EZ9*0.85*0.9,)</f>
        <v>11322</v>
      </c>
      <c r="FA9" s="85">
        <f>ROUNDUP(ВВ!FA9*0.85*0.9,)</f>
        <v>11322</v>
      </c>
      <c r="FB9" s="85">
        <f>ROUNDUP(ВВ!FB9*0.85*0.9,)</f>
        <v>10787</v>
      </c>
      <c r="FC9" s="85">
        <f>ROUNDUP(ВВ!FC9*0.85*0.9,)</f>
        <v>10787</v>
      </c>
      <c r="FD9" s="85">
        <f>ROUNDUP(ВВ!FD9*0.85*0.9,)</f>
        <v>10787</v>
      </c>
      <c r="FE9" s="85">
        <f>ROUNDUP(ВВ!FE9*0.85*0.9,)</f>
        <v>10787</v>
      </c>
      <c r="FF9" s="85">
        <f>ROUNDUP(ВВ!FF9*0.85*0.9,)</f>
        <v>10787</v>
      </c>
      <c r="FG9" s="85">
        <f>ROUNDUP(ВВ!FG9*0.85*0.9,)</f>
        <v>11322</v>
      </c>
      <c r="FH9" s="85">
        <f>ROUNDUP(ВВ!FH9*0.85*0.9,)</f>
        <v>11322</v>
      </c>
      <c r="FI9" s="85">
        <f>ROUNDUP(ВВ!FI9*0.85*0.9,)</f>
        <v>10787</v>
      </c>
      <c r="FJ9" s="85">
        <f>ROUNDUP(ВВ!FJ9*0.85*0.9,)</f>
        <v>10787</v>
      </c>
      <c r="FK9" s="85">
        <f>ROUNDUP(ВВ!FK9*0.85*0.9,)</f>
        <v>10787</v>
      </c>
      <c r="FL9" s="85">
        <f>ROUNDUP(ВВ!FL9*0.85*0.9,)</f>
        <v>10787</v>
      </c>
      <c r="FM9" s="85">
        <f>ROUNDUP(ВВ!FM9*0.85*0.9,)</f>
        <v>10787</v>
      </c>
      <c r="FN9" s="85">
        <f>ROUNDUP(ВВ!FN9*0.85*0.9,)</f>
        <v>11322</v>
      </c>
      <c r="FO9" s="85">
        <f>ROUNDUP(ВВ!FO9*0.85*0.9,)</f>
        <v>11322</v>
      </c>
      <c r="FP9" s="85">
        <f>ROUNDUP(ВВ!FP9*0.85*0.9,)</f>
        <v>10787</v>
      </c>
      <c r="FQ9" s="85">
        <f>ROUNDUP(ВВ!FQ9*0.85*0.9,)</f>
        <v>10787</v>
      </c>
      <c r="FR9" s="85">
        <f>ROUNDUP(ВВ!FR9*0.85*0.9,)</f>
        <v>11322</v>
      </c>
      <c r="FS9" s="85">
        <f>ROUNDUP(ВВ!FS9*0.85*0.9,)</f>
        <v>11322</v>
      </c>
      <c r="FT9" s="85">
        <f>ROUNDUP(ВВ!FT9*0.85*0.9,)</f>
        <v>11322</v>
      </c>
      <c r="FU9" s="85">
        <f>ROUNDUP(ВВ!FU9*0.85*0.9,)</f>
        <v>11322</v>
      </c>
      <c r="FV9" s="85">
        <f>ROUNDUP(ВВ!FV9*0.85*0.9,)</f>
        <v>11322</v>
      </c>
      <c r="FW9" s="85">
        <f>ROUNDUP(ВВ!FW9*0.85*0.9,)</f>
        <v>10787</v>
      </c>
      <c r="FX9" s="85">
        <f>ROUNDUP(ВВ!FX9*0.85*0.9,)</f>
        <v>13388</v>
      </c>
      <c r="FY9" s="85">
        <f>ROUNDUP(ВВ!FY9*0.85*0.9,)</f>
        <v>13388</v>
      </c>
      <c r="FZ9" s="85">
        <f>ROUNDUP(ВВ!FZ9*0.85*0.9,)</f>
        <v>13388</v>
      </c>
      <c r="GA9" s="85">
        <f>ROUNDUP(ВВ!GA9*0.85*0.9,)</f>
        <v>13388</v>
      </c>
      <c r="GB9" s="85">
        <f>ROUNDUP(ВВ!GB9*0.85*0.9,)</f>
        <v>13388</v>
      </c>
      <c r="GC9" s="85">
        <f>ROUNDUP(ВВ!GC9*0.85*0.9,)</f>
        <v>12087</v>
      </c>
      <c r="GD9" s="85">
        <f>ROUNDUP(ВВ!GD9*0.85*0.9,)</f>
        <v>11322</v>
      </c>
      <c r="GE9" s="85">
        <f>ROUNDUP(ВВ!GE9*0.85*0.9,)</f>
        <v>11322</v>
      </c>
      <c r="GF9" s="85">
        <f>ROUNDUP(ВВ!GF9*0.85*0.9,)</f>
        <v>13388</v>
      </c>
      <c r="GG9" s="85">
        <f>ROUNDUP(ВВ!GG9*0.85*0.9,)</f>
        <v>13388</v>
      </c>
      <c r="GH9" s="85">
        <f>ROUNDUP(ВВ!GH9*0.85*0.9,)</f>
        <v>8033</v>
      </c>
      <c r="GI9" s="85">
        <f>ROUNDUP(ВВ!GI9*0.85*0.9,)</f>
        <v>8568</v>
      </c>
      <c r="GJ9" s="85">
        <f>ROUNDUP(ВВ!GJ9*0.85*0.9,)</f>
        <v>8568</v>
      </c>
      <c r="GK9" s="85">
        <f>ROUNDUP(ВВ!GK9*0.85*0.9,)</f>
        <v>8033</v>
      </c>
      <c r="GL9" s="85">
        <f>ROUNDUP(ВВ!GL9*0.85*0.9,)</f>
        <v>8033</v>
      </c>
      <c r="GM9" s="85">
        <f>ROUNDUP(ВВ!GM9*0.85*0.9,)</f>
        <v>8033</v>
      </c>
      <c r="GN9" s="85">
        <f>ROUNDUP(ВВ!GN9*0.85*0.9,)</f>
        <v>8033</v>
      </c>
      <c r="GO9" s="85">
        <f>ROUNDUP(ВВ!GO9*0.85*0.9,)</f>
        <v>8033</v>
      </c>
      <c r="GP9" s="85">
        <f>ROUNDUP(ВВ!GP9*0.85*0.9,)</f>
        <v>8568</v>
      </c>
      <c r="GQ9" s="85">
        <f>ROUNDUP(ВВ!GQ9*0.85*0.9,)</f>
        <v>8568</v>
      </c>
      <c r="GR9" s="85">
        <f>ROUNDUP(ВВ!GR9*0.85*0.9,)</f>
        <v>8033</v>
      </c>
      <c r="GS9" s="85">
        <f>ROUNDUP(ВВ!GS9*0.85*0.9,)</f>
        <v>8033</v>
      </c>
      <c r="GT9" s="85">
        <f>ROUNDUP(ВВ!GT9*0.85*0.9,)</f>
        <v>8033</v>
      </c>
      <c r="GU9" s="85">
        <f>ROUNDUP(ВВ!GU9*0.85*0.9,)</f>
        <v>8033</v>
      </c>
      <c r="GV9" s="85">
        <f>ROUNDUP(ВВ!GV9*0.85*0.9,)</f>
        <v>8033</v>
      </c>
      <c r="GW9" s="85">
        <f>ROUNDUP(ВВ!GW9*0.85*0.9,)</f>
        <v>8568</v>
      </c>
      <c r="GX9" s="85">
        <f>ROUNDUP(ВВ!GX9*0.85*0.9,)</f>
        <v>8568</v>
      </c>
      <c r="GY9" s="85">
        <f>ROUNDUP(ВВ!GY9*0.85*0.9,)</f>
        <v>8033</v>
      </c>
      <c r="GZ9" s="85">
        <f>ROUNDUP(ВВ!GZ9*0.85*0.9,)</f>
        <v>8033</v>
      </c>
      <c r="HA9" s="85">
        <f>ROUNDUP(ВВ!HA9*0.85*0.9,)</f>
        <v>8033</v>
      </c>
      <c r="HB9" s="85">
        <f>ROUNDUP(ВВ!HB9*0.85*0.9,)</f>
        <v>8033</v>
      </c>
      <c r="HC9" s="85">
        <f>ROUNDUP(ВВ!HC9*0.85*0.9,)</f>
        <v>8033</v>
      </c>
      <c r="HD9" s="85">
        <f>ROUNDUP(ВВ!HD9*0.85*0.9,)</f>
        <v>8568</v>
      </c>
      <c r="HE9" s="85">
        <f>ROUNDUP(ВВ!HE9*0.85*0.9,)</f>
        <v>8568</v>
      </c>
      <c r="HF9" s="85">
        <f>ROUNDUP(ВВ!HF9*0.85*0.9,)</f>
        <v>8033</v>
      </c>
      <c r="HG9" s="85">
        <f>ROUNDUP(ВВ!HG9*0.85*0.9,)</f>
        <v>8033</v>
      </c>
      <c r="HH9" s="85">
        <f>ROUNDUP(ВВ!HH9*0.85*0.9,)</f>
        <v>8033</v>
      </c>
      <c r="HI9" s="85">
        <f>ROUNDUP(ВВ!HI9*0.85*0.9,)</f>
        <v>8033</v>
      </c>
      <c r="HJ9" s="85">
        <f>ROUNDUP(ВВ!HJ9*0.85*0.9,)</f>
        <v>8033</v>
      </c>
      <c r="HK9" s="85">
        <f>ROUNDUP(ВВ!HK9*0.85*0.9,)</f>
        <v>8568</v>
      </c>
      <c r="HL9" s="85">
        <f>ROUNDUP(ВВ!HL9*0.85*0.9,)</f>
        <v>8568</v>
      </c>
      <c r="HM9" s="85">
        <f>ROUNDUP(ВВ!HM9*0.85*0.9,)</f>
        <v>8033</v>
      </c>
      <c r="HN9" s="85">
        <f>ROUNDUP(ВВ!HN9*0.85*0.9,)</f>
        <v>8033</v>
      </c>
      <c r="HO9" s="85">
        <f>ROUNDUP(ВВ!HO9*0.85*0.9,)</f>
        <v>8568</v>
      </c>
      <c r="HP9" s="85">
        <f>ROUNDUP(ВВ!HP9*0.85*0.9,)</f>
        <v>8951</v>
      </c>
      <c r="HQ9" s="85">
        <f>ROUNDUP(ВВ!HQ9*0.85*0.9,)</f>
        <v>7650</v>
      </c>
      <c r="HR9" s="85">
        <f>ROUNDUP(ВВ!HR9*0.85*0.9,)</f>
        <v>8033</v>
      </c>
      <c r="HS9" s="85">
        <f>ROUNDUP(ВВ!HS9*0.85*0.9,)</f>
        <v>8033</v>
      </c>
      <c r="HT9" s="85">
        <f>ROUNDUP(ВВ!HT9*0.85*0.9,)</f>
        <v>7650</v>
      </c>
      <c r="HU9" s="85">
        <f>ROUNDUP(ВВ!HU9*0.85*0.9,)</f>
        <v>7650</v>
      </c>
      <c r="HV9" s="85">
        <f>ROUNDUP(ВВ!HV9*0.85*0.9,)</f>
        <v>7650</v>
      </c>
      <c r="HW9" s="85">
        <f>ROUNDUP(ВВ!HW9*0.85*0.9,)</f>
        <v>7650</v>
      </c>
      <c r="HX9" s="85">
        <f>ROUNDUP(ВВ!HX9*0.85*0.9,)</f>
        <v>7650</v>
      </c>
      <c r="HY9" s="85">
        <f>ROUNDUP(ВВ!HY9*0.85*0.9,)</f>
        <v>8033</v>
      </c>
      <c r="HZ9" s="85">
        <f>ROUNDUP(ВВ!HZ9*0.85*0.9,)</f>
        <v>8033</v>
      </c>
      <c r="IA9" s="85">
        <f>ROUNDUP(ВВ!IA9*0.85*0.9,)</f>
        <v>7650</v>
      </c>
      <c r="IB9" s="85">
        <f>ROUNDUP(ВВ!IB9*0.85*0.9,)</f>
        <v>7650</v>
      </c>
      <c r="IC9" s="85">
        <f>ROUNDUP(ВВ!IC9*0.85*0.9,)</f>
        <v>7650</v>
      </c>
      <c r="ID9" s="85">
        <f>ROUNDUP(ВВ!ID9*0.85*0.9,)</f>
        <v>7650</v>
      </c>
      <c r="IE9" s="85">
        <f>ROUNDUP(ВВ!IE9*0.85*0.9,)</f>
        <v>7650</v>
      </c>
      <c r="IF9" s="85">
        <f>ROUNDUP(ВВ!IF9*0.85*0.9,)</f>
        <v>8033</v>
      </c>
      <c r="IG9" s="85">
        <f>ROUNDUP(ВВ!IG9*0.85*0.9,)</f>
        <v>8033</v>
      </c>
      <c r="IH9" s="85">
        <f>ROUNDUP(ВВ!IH9*0.85*0.9,)</f>
        <v>7650</v>
      </c>
      <c r="II9" s="85">
        <f>ROUNDUP(ВВ!II9*0.85*0.9,)</f>
        <v>7650</v>
      </c>
      <c r="IJ9" s="85">
        <f>ROUNDUP(ВВ!IJ9*0.85*0.9,)</f>
        <v>7650</v>
      </c>
      <c r="IK9" s="85">
        <f>ROUNDUP(ВВ!IK9*0.85*0.9,)</f>
        <v>7650</v>
      </c>
      <c r="IL9" s="85">
        <f>ROUNDUP(ВВ!IL9*0.85*0.9,)</f>
        <v>7650</v>
      </c>
      <c r="IM9" s="85">
        <f>ROUNDUP(ВВ!IM9*0.85*0.9,)</f>
        <v>8033</v>
      </c>
      <c r="IN9" s="85">
        <f>ROUNDUP(ВВ!IN9*0.85*0.9,)</f>
        <v>8033</v>
      </c>
      <c r="IO9" s="85">
        <f>ROUNDUP(ВВ!IO9*0.85*0.9,)</f>
        <v>7650</v>
      </c>
      <c r="IP9" s="85">
        <f>ROUNDUP(ВВ!IP9*0.85*0.9,)</f>
        <v>7650</v>
      </c>
      <c r="IQ9" s="85">
        <f>ROUNDUP(ВВ!IQ9*0.85*0.9,)</f>
        <v>8951</v>
      </c>
      <c r="IR9" s="85">
        <f>ROUNDUP(ВВ!IR9*0.85*0.9,)</f>
        <v>8951</v>
      </c>
      <c r="IS9" s="85">
        <f>ROUNDUP(ВВ!IS9*0.85*0.9,)</f>
        <v>8951</v>
      </c>
      <c r="IT9" s="85">
        <f>ROUNDUP(ВВ!IT9*0.85*0.9,)</f>
        <v>9486</v>
      </c>
      <c r="IU9" s="85">
        <f>ROUNDUP(ВВ!IU9*0.85*0.9,)</f>
        <v>9486</v>
      </c>
      <c r="IV9" s="85">
        <f>ROUNDUP(ВВ!IV9*0.85*0.9,)</f>
        <v>8951</v>
      </c>
      <c r="IW9" s="85">
        <f>ROUNDUP(ВВ!IW9*0.85*0.9,)</f>
        <v>8951</v>
      </c>
      <c r="IX9" s="85">
        <f>ROUNDUP(ВВ!IX9*0.85*0.9,)</f>
        <v>8951</v>
      </c>
      <c r="IY9" s="85">
        <f>ROUNDUP(ВВ!IY9*0.85*0.9,)</f>
        <v>8951</v>
      </c>
      <c r="IZ9" s="85">
        <f>ROUNDUP(ВВ!IZ9*0.85*0.9,)</f>
        <v>8951</v>
      </c>
      <c r="JA9" s="85">
        <f>ROUNDUP(ВВ!JA9*0.85*0.9,)</f>
        <v>9486</v>
      </c>
      <c r="JB9" s="85">
        <f>ROUNDUP(ВВ!JB9*0.85*0.9,)</f>
        <v>9486</v>
      </c>
      <c r="JC9" s="85">
        <f>ROUNDUP(ВВ!JC9*0.85*0.9,)</f>
        <v>9486</v>
      </c>
      <c r="JD9" s="85">
        <f>ROUNDUP(ВВ!JD9*0.85*0.9,)</f>
        <v>9486</v>
      </c>
      <c r="JE9" s="85">
        <f>ROUNDUP(ВВ!JE9*0.85*0.9,)</f>
        <v>9486</v>
      </c>
      <c r="JF9" s="85">
        <f>ROUNDUP(ВВ!JF9*0.85*0.9,)</f>
        <v>9486</v>
      </c>
      <c r="JG9" s="85">
        <f>ROUNDUP(ВВ!JG9*0.85*0.9,)</f>
        <v>9486</v>
      </c>
      <c r="JH9" s="85">
        <f>ROUNDUP(ВВ!JH9*0.85*0.9,)</f>
        <v>9869</v>
      </c>
      <c r="JI9" s="85">
        <f>ROUNDUP(ВВ!JI9*0.85*0.9,)</f>
        <v>9869</v>
      </c>
      <c r="JJ9" s="85">
        <f>ROUNDUP(ВВ!JJ9*0.85*0.9,)</f>
        <v>9486</v>
      </c>
      <c r="JK9" s="85">
        <f>ROUNDUP(ВВ!JK9*0.85*0.9,)</f>
        <v>9486</v>
      </c>
      <c r="JL9" s="85">
        <f>ROUNDUP(ВВ!JL9*0.85*0.9,)</f>
        <v>10404</v>
      </c>
      <c r="JM9" s="85">
        <f>ROUNDUP(ВВ!JM9*0.85*0.9,)</f>
        <v>10404</v>
      </c>
      <c r="JN9" s="85">
        <f>ROUNDUP(ВВ!JN9*0.85*0.9,)</f>
        <v>10787</v>
      </c>
    </row>
    <row r="10" spans="1:274" ht="10.5" customHeight="1" x14ac:dyDescent="0.2">
      <c r="A10" s="9">
        <v>2</v>
      </c>
      <c r="B10" s="85">
        <f>ROUNDUP(ВВ!B10*0.85*0.9,)</f>
        <v>16295</v>
      </c>
      <c r="C10" s="85">
        <f>ROUNDUP(ВВ!C10*0.85*0.9,)</f>
        <v>16295</v>
      </c>
      <c r="D10" s="85">
        <f>ROUNDUP(ВВ!D10*0.85*0.9,)</f>
        <v>14765</v>
      </c>
      <c r="E10" s="85">
        <f>ROUNDUP(ВВ!E10*0.85*0.9,)</f>
        <v>11705</v>
      </c>
      <c r="F10" s="85">
        <f>ROUNDUP(ВВ!F10*0.85*0.9,)</f>
        <v>11705</v>
      </c>
      <c r="G10" s="85">
        <f>ROUNDUP(ВВ!G10*0.85*0.9,)</f>
        <v>9716</v>
      </c>
      <c r="H10" s="85">
        <f>ROUNDUP(ВВ!H10*0.85*0.9,)</f>
        <v>9716</v>
      </c>
      <c r="I10" s="85">
        <f>ROUNDUP(ВВ!I10*0.85*0.9,)</f>
        <v>9333</v>
      </c>
      <c r="J10" s="85">
        <f>ROUNDUP(ВВ!J10*0.85*0.9,)</f>
        <v>9333</v>
      </c>
      <c r="K10" s="85">
        <f>ROUNDUP(ВВ!K10*0.85*0.9,)</f>
        <v>9716</v>
      </c>
      <c r="L10" s="85">
        <f>ROUNDUP(ВВ!L10*0.85*0.9,)</f>
        <v>9716</v>
      </c>
      <c r="M10" s="85">
        <f>ROUNDUP(ВВ!M10*0.85*0.9,)</f>
        <v>9333</v>
      </c>
      <c r="N10" s="85">
        <f>ROUNDUP(ВВ!N10*0.85*0.9,)</f>
        <v>9333</v>
      </c>
      <c r="O10" s="85">
        <f>ROUNDUP(ВВ!O10*0.85*0.9,)</f>
        <v>9716</v>
      </c>
      <c r="P10" s="85">
        <f>ROUNDUP(ВВ!P10*0.85*0.9,)</f>
        <v>9716</v>
      </c>
      <c r="Q10" s="85">
        <f>ROUNDUP(ВВ!Q10*0.85*0.9,)</f>
        <v>9333</v>
      </c>
      <c r="R10" s="85">
        <f>ROUNDUP(ВВ!R10*0.85*0.9,)</f>
        <v>9333</v>
      </c>
      <c r="S10" s="85">
        <f>ROUNDUP(ВВ!S10*0.85*0.9,)</f>
        <v>9333</v>
      </c>
      <c r="T10" s="85">
        <f>ROUNDUP(ВВ!T10*0.85*0.9,)</f>
        <v>9333</v>
      </c>
      <c r="U10" s="85">
        <f>ROUNDUP(ВВ!U10*0.85*0.9,)</f>
        <v>10251</v>
      </c>
      <c r="V10" s="85">
        <f>ROUNDUP(ВВ!V10*0.85*0.9,)</f>
        <v>10251</v>
      </c>
      <c r="W10" s="85">
        <f>ROUNDUP(ВВ!W10*0.85*0.9,)</f>
        <v>9333</v>
      </c>
      <c r="X10" s="85">
        <f>ROUNDUP(ВВ!X10*0.85*0.9,)</f>
        <v>9333</v>
      </c>
      <c r="Y10" s="85">
        <f>ROUNDUP(ВВ!Y10*0.85*0.9,)</f>
        <v>9333</v>
      </c>
      <c r="Z10" s="85">
        <f>ROUNDUP(ВВ!Z10*0.85*0.9,)</f>
        <v>9333</v>
      </c>
      <c r="AA10" s="85">
        <f>ROUNDUP(ВВ!AA10*0.85*0.9,)</f>
        <v>9716</v>
      </c>
      <c r="AB10" s="85">
        <f>ROUNDUP(ВВ!AB10*0.85*0.9,)</f>
        <v>9716</v>
      </c>
      <c r="AC10" s="85">
        <f>ROUNDUP(ВВ!AC10*0.85*0.9,)</f>
        <v>9333</v>
      </c>
      <c r="AD10" s="85">
        <f>ROUNDUP(ВВ!AD10*0.85*0.9,)</f>
        <v>9333</v>
      </c>
      <c r="AE10" s="85">
        <f>ROUNDUP(ВВ!AE10*0.85*0.9,)</f>
        <v>11169</v>
      </c>
      <c r="AF10" s="85">
        <f>ROUNDUP(ВВ!AF10*0.85*0.9,)</f>
        <v>11169</v>
      </c>
      <c r="AG10" s="85">
        <f>ROUNDUP(ВВ!AG10*0.85*0.9,)</f>
        <v>11169</v>
      </c>
      <c r="AH10" s="85">
        <f>ROUNDUP(ВВ!AH10*0.85*0.9,)</f>
        <v>9716</v>
      </c>
      <c r="AI10" s="85">
        <f>ROUNDUP(ВВ!AI10*0.85*0.9,)</f>
        <v>9716</v>
      </c>
      <c r="AJ10" s="85">
        <f>ROUNDUP(ВВ!AJ10*0.85*0.9,)</f>
        <v>12470</v>
      </c>
      <c r="AK10" s="85">
        <f>ROUNDUP(ВВ!AK10*0.85*0.9,)</f>
        <v>10634</v>
      </c>
      <c r="AL10" s="85">
        <f>ROUNDUP(ВВ!AL10*0.85*0.9,)</f>
        <v>10634</v>
      </c>
      <c r="AM10" s="85">
        <f>ROUNDUP(ВВ!AM10*0.85*0.9,)</f>
        <v>10251</v>
      </c>
      <c r="AN10" s="85">
        <f>ROUNDUP(ВВ!AN10*0.85*0.9,)</f>
        <v>10634</v>
      </c>
      <c r="AO10" s="85">
        <f>ROUNDUP(ВВ!AO10*0.85*0.9,)</f>
        <v>10634</v>
      </c>
      <c r="AP10" s="85">
        <f>ROUNDUP(ВВ!AP10*0.85*0.9,)</f>
        <v>10634</v>
      </c>
      <c r="AQ10" s="85">
        <f>ROUNDUP(ВВ!AQ10*0.85*0.9,)</f>
        <v>10251</v>
      </c>
      <c r="AR10" s="85">
        <f>ROUNDUP(ВВ!AR10*0.85*0.9,)</f>
        <v>10251</v>
      </c>
      <c r="AS10" s="85">
        <f>ROUNDUP(ВВ!AS10*0.85*0.9,)</f>
        <v>10251</v>
      </c>
      <c r="AT10" s="85">
        <f>ROUNDUP(ВВ!AT10*0.85*0.9,)</f>
        <v>9716</v>
      </c>
      <c r="AU10" s="85">
        <f>ROUNDUP(ВВ!AU10*0.85*0.9,)</f>
        <v>9716</v>
      </c>
      <c r="AV10" s="85">
        <f>ROUNDUP(ВВ!AV10*0.85*0.9,)</f>
        <v>9716</v>
      </c>
      <c r="AW10" s="85">
        <f>ROUNDUP(ВВ!AW10*0.85*0.9,)</f>
        <v>9716</v>
      </c>
      <c r="AX10" s="85">
        <f>ROUNDUP(ВВ!AX10*0.85*0.9,)</f>
        <v>9716</v>
      </c>
      <c r="AY10" s="85">
        <f>ROUNDUP(ВВ!AY10*0.85*0.9,)</f>
        <v>9716</v>
      </c>
      <c r="AZ10" s="85">
        <f>ROUNDUP(ВВ!AZ10*0.85*0.9,)</f>
        <v>9716</v>
      </c>
      <c r="BA10" s="85">
        <f>ROUNDUP(ВВ!BA10*0.85*0.9,)</f>
        <v>9716</v>
      </c>
      <c r="BB10" s="85">
        <f>ROUNDUP(ВВ!BB10*0.85*0.9,)</f>
        <v>10634</v>
      </c>
      <c r="BC10" s="85">
        <f>ROUNDUP(ВВ!BC10*0.85*0.9,)</f>
        <v>10634</v>
      </c>
      <c r="BD10" s="85">
        <f>ROUNDUP(ВВ!BD10*0.85*0.9,)</f>
        <v>11169</v>
      </c>
      <c r="BE10" s="85">
        <f>ROUNDUP(ВВ!BE10*0.85*0.9,)</f>
        <v>11169</v>
      </c>
      <c r="BF10" s="85">
        <f>ROUNDUP(ВВ!BF10*0.85*0.9,)</f>
        <v>11169</v>
      </c>
      <c r="BG10" s="85">
        <f>ROUNDUP(ВВ!BG10*0.85*0.9,)</f>
        <v>9716</v>
      </c>
      <c r="BH10" s="85">
        <f>ROUNDUP(ВВ!BH10*0.85*0.9,)</f>
        <v>9716</v>
      </c>
      <c r="BI10" s="85">
        <f>ROUNDUP(ВВ!BI10*0.85*0.9,)</f>
        <v>9716</v>
      </c>
      <c r="BJ10" s="85">
        <f>ROUNDUP(ВВ!BJ10*0.85*0.9,)</f>
        <v>9716</v>
      </c>
      <c r="BK10" s="85">
        <f>ROUNDUP(ВВ!BK10*0.85*0.9,)</f>
        <v>9716</v>
      </c>
      <c r="BL10" s="85">
        <f>ROUNDUP(ВВ!BL10*0.85*0.9,)</f>
        <v>9716</v>
      </c>
      <c r="BM10" s="85">
        <f>ROUNDUP(ВВ!BM10*0.85*0.9,)</f>
        <v>9716</v>
      </c>
      <c r="BN10" s="85">
        <f>ROUNDUP(ВВ!BN10*0.85*0.9,)</f>
        <v>9716</v>
      </c>
      <c r="BO10" s="85">
        <f>ROUNDUP(ВВ!BO10*0.85*0.9,)</f>
        <v>9716</v>
      </c>
      <c r="BP10" s="85">
        <f>ROUNDUP(ВВ!BP10*0.85*0.9,)</f>
        <v>12087</v>
      </c>
      <c r="BQ10" s="85">
        <f>ROUNDUP(ВВ!BQ10*0.85*0.9,)</f>
        <v>12087</v>
      </c>
      <c r="BR10" s="85">
        <f>ROUNDUP(ВВ!BR10*0.85*0.9,)</f>
        <v>12087</v>
      </c>
      <c r="BS10" s="85">
        <f>ROUNDUP(ВВ!BS10*0.85*0.9,)</f>
        <v>12087</v>
      </c>
      <c r="BT10" s="85">
        <f>ROUNDUP(ВВ!BT10*0.85*0.9,)</f>
        <v>16371</v>
      </c>
      <c r="BU10" s="85">
        <f>ROUNDUP(ВВ!BU10*0.85*0.9,)</f>
        <v>16371</v>
      </c>
      <c r="BV10" s="85">
        <f>ROUNDUP(ВВ!BV10*0.85*0.9,)</f>
        <v>16371</v>
      </c>
      <c r="BW10" s="85">
        <f>ROUNDUP(ВВ!BW10*0.85*0.9,)</f>
        <v>16371</v>
      </c>
      <c r="BX10" s="85">
        <f>ROUNDUP(ВВ!BX10*0.85*0.9,)</f>
        <v>16371</v>
      </c>
      <c r="BY10" s="85">
        <f>ROUNDUP(ВВ!BY10*0.85*0.9,)</f>
        <v>16371</v>
      </c>
      <c r="BZ10" s="85">
        <f>ROUNDUP(ВВ!BZ10*0.85*0.9,)</f>
        <v>16371</v>
      </c>
      <c r="CA10" s="85">
        <f>ROUNDUP(ВВ!CA10*0.85*0.9,)</f>
        <v>10634</v>
      </c>
      <c r="CB10" s="85">
        <f>ROUNDUP(ВВ!CB10*0.85*0.9,)</f>
        <v>10634</v>
      </c>
      <c r="CC10" s="85">
        <f>ROUNDUP(ВВ!CC10*0.85*0.9,)</f>
        <v>10634</v>
      </c>
      <c r="CD10" s="85">
        <f>ROUNDUP(ВВ!CD10*0.85*0.9,)</f>
        <v>13005</v>
      </c>
      <c r="CE10" s="85">
        <f>ROUNDUP(ВВ!CE10*0.85*0.9,)</f>
        <v>13005</v>
      </c>
      <c r="CF10" s="85">
        <f>ROUNDUP(ВВ!CF10*0.85*0.9,)</f>
        <v>13005</v>
      </c>
      <c r="CG10" s="85">
        <f>ROUNDUP(ВВ!CG10*0.85*0.9,)</f>
        <v>13005</v>
      </c>
      <c r="CH10" s="85">
        <f>ROUNDUP(ВВ!CH10*0.85*0.9,)</f>
        <v>13005</v>
      </c>
      <c r="CI10" s="85">
        <f>ROUNDUP(ВВ!CI10*0.85*0.9,)</f>
        <v>13005</v>
      </c>
      <c r="CJ10" s="85">
        <f>ROUNDUP(ВВ!CJ10*0.85*0.9,)</f>
        <v>12470</v>
      </c>
      <c r="CK10" s="85">
        <f>ROUNDUP(ВВ!CK10*0.85*0.9,)</f>
        <v>12470</v>
      </c>
      <c r="CL10" s="85">
        <f>ROUNDUP(ВВ!CL10*0.85*0.9,)</f>
        <v>12470</v>
      </c>
      <c r="CM10" s="85">
        <f>ROUNDUP(ВВ!CM10*0.85*0.9,)</f>
        <v>12470</v>
      </c>
      <c r="CN10" s="85">
        <f>ROUNDUP(ВВ!CN10*0.85*0.9,)</f>
        <v>12470</v>
      </c>
      <c r="CO10" s="85">
        <f>ROUNDUP(ВВ!CO10*0.85*0.9,)</f>
        <v>13005</v>
      </c>
      <c r="CP10" s="85">
        <f>ROUNDUP(ВВ!CP10*0.85*0.9,)</f>
        <v>13005</v>
      </c>
      <c r="CQ10" s="85">
        <f>ROUNDUP(ВВ!CQ10*0.85*0.9,)</f>
        <v>12470</v>
      </c>
      <c r="CR10" s="85">
        <f>ROUNDUP(ВВ!CR10*0.85*0.9,)</f>
        <v>12470</v>
      </c>
      <c r="CS10" s="85">
        <f>ROUNDUP(ВВ!CS10*0.85*0.9,)</f>
        <v>15071</v>
      </c>
      <c r="CT10" s="85">
        <f>ROUNDUP(ВВ!CT10*0.85*0.9,)</f>
        <v>15606</v>
      </c>
      <c r="CU10" s="85">
        <f>ROUNDUP(ВВ!CU10*0.85*0.9,)</f>
        <v>15606</v>
      </c>
      <c r="CV10" s="85">
        <f>ROUNDUP(ВВ!CV10*0.85*0.9,)</f>
        <v>15071</v>
      </c>
      <c r="CW10" s="85">
        <f>ROUNDUP(ВВ!CW10*0.85*0.9,)</f>
        <v>15071</v>
      </c>
      <c r="CX10" s="85">
        <f>ROUNDUP(ВВ!CX10*0.85*0.9,)</f>
        <v>15071</v>
      </c>
      <c r="CY10" s="85">
        <f>ROUNDUP(ВВ!CY10*0.85*0.9,)</f>
        <v>15071</v>
      </c>
      <c r="CZ10" s="85">
        <f>ROUNDUP(ВВ!CZ10*0.85*0.9,)</f>
        <v>15071</v>
      </c>
      <c r="DA10" s="85">
        <f>ROUNDUP(ВВ!DA10*0.85*0.9,)</f>
        <v>15071</v>
      </c>
      <c r="DB10" s="85">
        <f>ROUNDUP(ВВ!DB10*0.85*0.9,)</f>
        <v>15606</v>
      </c>
      <c r="DC10" s="85">
        <f>ROUNDUP(ВВ!DC10*0.85*0.9,)</f>
        <v>15606</v>
      </c>
      <c r="DD10" s="85">
        <f>ROUNDUP(ВВ!DD10*0.85*0.9,)</f>
        <v>13005</v>
      </c>
      <c r="DE10" s="85">
        <f>ROUNDUP(ВВ!DE10*0.85*0.9,)</f>
        <v>13005</v>
      </c>
      <c r="DF10" s="85">
        <f>ROUNDUP(ВВ!DF10*0.85*0.9,)</f>
        <v>13770</v>
      </c>
      <c r="DG10" s="85">
        <f>ROUNDUP(ВВ!DG10*0.85*0.9,)</f>
        <v>13770</v>
      </c>
      <c r="DH10" s="85">
        <f>ROUNDUP(ВВ!DH10*0.85*0.9,)</f>
        <v>13770</v>
      </c>
      <c r="DI10" s="85">
        <f>ROUNDUP(ВВ!DI10*0.85*0.9,)</f>
        <v>13770</v>
      </c>
      <c r="DJ10" s="85">
        <f>ROUNDUP(ВВ!DJ10*0.85*0.9,)</f>
        <v>14306</v>
      </c>
      <c r="DK10" s="85">
        <f>ROUNDUP(ВВ!DK10*0.85*0.9,)</f>
        <v>14306</v>
      </c>
      <c r="DL10" s="85">
        <f>ROUNDUP(ВВ!DL10*0.85*0.9,)</f>
        <v>13770</v>
      </c>
      <c r="DM10" s="85">
        <f>ROUNDUP(ВВ!DM10*0.85*0.9,)</f>
        <v>13770</v>
      </c>
      <c r="DN10" s="85">
        <f>ROUNDUP(ВВ!DN10*0.85*0.9,)</f>
        <v>13770</v>
      </c>
      <c r="DO10" s="85">
        <f>ROUNDUP(ВВ!DO10*0.85*0.9,)</f>
        <v>13770</v>
      </c>
      <c r="DP10" s="85">
        <f>ROUNDUP(ВВ!DP10*0.85*0.9,)</f>
        <v>13770</v>
      </c>
      <c r="DQ10" s="85">
        <f>ROUNDUP(ВВ!DQ10*0.85*0.9,)</f>
        <v>14306</v>
      </c>
      <c r="DR10" s="85">
        <f>ROUNDUP(ВВ!DR10*0.85*0.9,)</f>
        <v>14306</v>
      </c>
      <c r="DS10" s="85">
        <f>ROUNDUP(ВВ!DS10*0.85*0.9,)</f>
        <v>13770</v>
      </c>
      <c r="DT10" s="85">
        <f>ROUNDUP(ВВ!DT10*0.85*0.9,)</f>
        <v>13770</v>
      </c>
      <c r="DU10" s="85">
        <f>ROUNDUP(ВВ!DU10*0.85*0.9,)</f>
        <v>13770</v>
      </c>
      <c r="DV10" s="85">
        <f>ROUNDUP(ВВ!DV10*0.85*0.9,)</f>
        <v>13770</v>
      </c>
      <c r="DW10" s="85">
        <f>ROUNDUP(ВВ!DW10*0.85*0.9,)</f>
        <v>13770</v>
      </c>
      <c r="DX10" s="85">
        <f>ROUNDUP(ВВ!DX10*0.85*0.9,)</f>
        <v>14306</v>
      </c>
      <c r="DY10" s="85">
        <f>ROUNDUP(ВВ!DY10*0.85*0.9,)</f>
        <v>14306</v>
      </c>
      <c r="DZ10" s="85">
        <f>ROUNDUP(ВВ!DZ10*0.85*0.9,)</f>
        <v>13770</v>
      </c>
      <c r="EA10" s="85">
        <f>ROUNDUP(ВВ!EA10*0.85*0.9,)</f>
        <v>13770</v>
      </c>
      <c r="EB10" s="85">
        <f>ROUNDUP(ВВ!EB10*0.85*0.9,)</f>
        <v>13770</v>
      </c>
      <c r="EC10" s="85">
        <f>ROUNDUP(ВВ!EC10*0.85*0.9,)</f>
        <v>13770</v>
      </c>
      <c r="ED10" s="85">
        <f>ROUNDUP(ВВ!ED10*0.85*0.9,)</f>
        <v>13770</v>
      </c>
      <c r="EE10" s="85">
        <f>ROUNDUP(ВВ!EE10*0.85*0.9,)</f>
        <v>14306</v>
      </c>
      <c r="EF10" s="85">
        <f>ROUNDUP(ВВ!EF10*0.85*0.9,)</f>
        <v>14306</v>
      </c>
      <c r="EG10" s="85">
        <f>ROUNDUP(ВВ!EG10*0.85*0.9,)</f>
        <v>13770</v>
      </c>
      <c r="EH10" s="85">
        <f>ROUNDUP(ВВ!EH10*0.85*0.9,)</f>
        <v>13770</v>
      </c>
      <c r="EI10" s="85">
        <f>ROUNDUP(ВВ!EI10*0.85*0.9,)</f>
        <v>13770</v>
      </c>
      <c r="EJ10" s="85">
        <f>ROUNDUP(ВВ!EJ10*0.85*0.9,)</f>
        <v>13770</v>
      </c>
      <c r="EK10" s="85">
        <f>ROUNDUP(ВВ!EK10*0.85*0.9,)</f>
        <v>13770</v>
      </c>
      <c r="EL10" s="85">
        <f>ROUNDUP(ВВ!EL10*0.85*0.9,)</f>
        <v>14306</v>
      </c>
      <c r="EM10" s="85">
        <f>ROUNDUP(ВВ!EM10*0.85*0.9,)</f>
        <v>14306</v>
      </c>
      <c r="EN10" s="85">
        <f>ROUNDUP(ВВ!EN10*0.85*0.9,)</f>
        <v>13770</v>
      </c>
      <c r="EO10" s="85">
        <f>ROUNDUP(ВВ!EO10*0.85*0.9,)</f>
        <v>13770</v>
      </c>
      <c r="EP10" s="85">
        <f>ROUNDUP(ВВ!EP10*0.85*0.9,)</f>
        <v>13770</v>
      </c>
      <c r="EQ10" s="85">
        <f>ROUNDUP(ВВ!EQ10*0.85*0.9,)</f>
        <v>13770</v>
      </c>
      <c r="ER10" s="85">
        <f>ROUNDUP(ВВ!ER10*0.85*0.9,)</f>
        <v>13770</v>
      </c>
      <c r="ES10" s="85">
        <f>ROUNDUP(ВВ!ES10*0.85*0.9,)</f>
        <v>14306</v>
      </c>
      <c r="ET10" s="85">
        <f>ROUNDUP(ВВ!ET10*0.85*0.9,)</f>
        <v>14306</v>
      </c>
      <c r="EU10" s="85">
        <f>ROUNDUP(ВВ!EU10*0.85*0.9,)</f>
        <v>12470</v>
      </c>
      <c r="EV10" s="85">
        <f>ROUNDUP(ВВ!EV10*0.85*0.9,)</f>
        <v>12470</v>
      </c>
      <c r="EW10" s="85">
        <f>ROUNDUP(ВВ!EW10*0.85*0.9,)</f>
        <v>12470</v>
      </c>
      <c r="EX10" s="85">
        <f>ROUNDUP(ВВ!EX10*0.85*0.9,)</f>
        <v>12470</v>
      </c>
      <c r="EY10" s="85">
        <f>ROUNDUP(ВВ!EY10*0.85*0.9,)</f>
        <v>12470</v>
      </c>
      <c r="EZ10" s="85">
        <f>ROUNDUP(ВВ!EZ10*0.85*0.9,)</f>
        <v>13005</v>
      </c>
      <c r="FA10" s="85">
        <f>ROUNDUP(ВВ!FA10*0.85*0.9,)</f>
        <v>13005</v>
      </c>
      <c r="FB10" s="85">
        <f>ROUNDUP(ВВ!FB10*0.85*0.9,)</f>
        <v>12470</v>
      </c>
      <c r="FC10" s="85">
        <f>ROUNDUP(ВВ!FC10*0.85*0.9,)</f>
        <v>12470</v>
      </c>
      <c r="FD10" s="85">
        <f>ROUNDUP(ВВ!FD10*0.85*0.9,)</f>
        <v>12470</v>
      </c>
      <c r="FE10" s="85">
        <f>ROUNDUP(ВВ!FE10*0.85*0.9,)</f>
        <v>12470</v>
      </c>
      <c r="FF10" s="85">
        <f>ROUNDUP(ВВ!FF10*0.85*0.9,)</f>
        <v>12470</v>
      </c>
      <c r="FG10" s="85">
        <f>ROUNDUP(ВВ!FG10*0.85*0.9,)</f>
        <v>13005</v>
      </c>
      <c r="FH10" s="85">
        <f>ROUNDUP(ВВ!FH10*0.85*0.9,)</f>
        <v>13005</v>
      </c>
      <c r="FI10" s="85">
        <f>ROUNDUP(ВВ!FI10*0.85*0.9,)</f>
        <v>12470</v>
      </c>
      <c r="FJ10" s="85">
        <f>ROUNDUP(ВВ!FJ10*0.85*0.9,)</f>
        <v>12470</v>
      </c>
      <c r="FK10" s="85">
        <f>ROUNDUP(ВВ!FK10*0.85*0.9,)</f>
        <v>12470</v>
      </c>
      <c r="FL10" s="85">
        <f>ROUNDUP(ВВ!FL10*0.85*0.9,)</f>
        <v>12470</v>
      </c>
      <c r="FM10" s="85">
        <f>ROUNDUP(ВВ!FM10*0.85*0.9,)</f>
        <v>12470</v>
      </c>
      <c r="FN10" s="85">
        <f>ROUNDUP(ВВ!FN10*0.85*0.9,)</f>
        <v>13005</v>
      </c>
      <c r="FO10" s="85">
        <f>ROUNDUP(ВВ!FO10*0.85*0.9,)</f>
        <v>13005</v>
      </c>
      <c r="FP10" s="85">
        <f>ROUNDUP(ВВ!FP10*0.85*0.9,)</f>
        <v>12470</v>
      </c>
      <c r="FQ10" s="85">
        <f>ROUNDUP(ВВ!FQ10*0.85*0.9,)</f>
        <v>12470</v>
      </c>
      <c r="FR10" s="85">
        <f>ROUNDUP(ВВ!FR10*0.85*0.9,)</f>
        <v>13005</v>
      </c>
      <c r="FS10" s="85">
        <f>ROUNDUP(ВВ!FS10*0.85*0.9,)</f>
        <v>13005</v>
      </c>
      <c r="FT10" s="85">
        <f>ROUNDUP(ВВ!FT10*0.85*0.9,)</f>
        <v>13005</v>
      </c>
      <c r="FU10" s="85">
        <f>ROUNDUP(ВВ!FU10*0.85*0.9,)</f>
        <v>13005</v>
      </c>
      <c r="FV10" s="85">
        <f>ROUNDUP(ВВ!FV10*0.85*0.9,)</f>
        <v>13005</v>
      </c>
      <c r="FW10" s="85">
        <f>ROUNDUP(ВВ!FW10*0.85*0.9,)</f>
        <v>12470</v>
      </c>
      <c r="FX10" s="85">
        <f>ROUNDUP(ВВ!FX10*0.85*0.9,)</f>
        <v>15071</v>
      </c>
      <c r="FY10" s="85">
        <f>ROUNDUP(ВВ!FY10*0.85*0.9,)</f>
        <v>15071</v>
      </c>
      <c r="FZ10" s="85">
        <f>ROUNDUP(ВВ!FZ10*0.85*0.9,)</f>
        <v>15071</v>
      </c>
      <c r="GA10" s="85">
        <f>ROUNDUP(ВВ!GA10*0.85*0.9,)</f>
        <v>15071</v>
      </c>
      <c r="GB10" s="85">
        <f>ROUNDUP(ВВ!GB10*0.85*0.9,)</f>
        <v>15071</v>
      </c>
      <c r="GC10" s="85">
        <f>ROUNDUP(ВВ!GC10*0.85*0.9,)</f>
        <v>13770</v>
      </c>
      <c r="GD10" s="85">
        <f>ROUNDUP(ВВ!GD10*0.85*0.9,)</f>
        <v>13005</v>
      </c>
      <c r="GE10" s="85">
        <f>ROUNDUP(ВВ!GE10*0.85*0.9,)</f>
        <v>13005</v>
      </c>
      <c r="GF10" s="85">
        <f>ROUNDUP(ВВ!GF10*0.85*0.9,)</f>
        <v>15071</v>
      </c>
      <c r="GG10" s="85">
        <f>ROUNDUP(ВВ!GG10*0.85*0.9,)</f>
        <v>15071</v>
      </c>
      <c r="GH10" s="85">
        <f>ROUNDUP(ВВ!GH10*0.85*0.9,)</f>
        <v>9716</v>
      </c>
      <c r="GI10" s="85">
        <f>ROUNDUP(ВВ!GI10*0.85*0.9,)</f>
        <v>10251</v>
      </c>
      <c r="GJ10" s="85">
        <f>ROUNDUP(ВВ!GJ10*0.85*0.9,)</f>
        <v>10251</v>
      </c>
      <c r="GK10" s="85">
        <f>ROUNDUP(ВВ!GK10*0.85*0.9,)</f>
        <v>9716</v>
      </c>
      <c r="GL10" s="85">
        <f>ROUNDUP(ВВ!GL10*0.85*0.9,)</f>
        <v>9716</v>
      </c>
      <c r="GM10" s="85">
        <f>ROUNDUP(ВВ!GM10*0.85*0.9,)</f>
        <v>9716</v>
      </c>
      <c r="GN10" s="85">
        <f>ROUNDUP(ВВ!GN10*0.85*0.9,)</f>
        <v>9716</v>
      </c>
      <c r="GO10" s="85">
        <f>ROUNDUP(ВВ!GO10*0.85*0.9,)</f>
        <v>9716</v>
      </c>
      <c r="GP10" s="85">
        <f>ROUNDUP(ВВ!GP10*0.85*0.9,)</f>
        <v>10251</v>
      </c>
      <c r="GQ10" s="85">
        <f>ROUNDUP(ВВ!GQ10*0.85*0.9,)</f>
        <v>10251</v>
      </c>
      <c r="GR10" s="85">
        <f>ROUNDUP(ВВ!GR10*0.85*0.9,)</f>
        <v>9716</v>
      </c>
      <c r="GS10" s="85">
        <f>ROUNDUP(ВВ!GS10*0.85*0.9,)</f>
        <v>9716</v>
      </c>
      <c r="GT10" s="85">
        <f>ROUNDUP(ВВ!GT10*0.85*0.9,)</f>
        <v>9716</v>
      </c>
      <c r="GU10" s="85">
        <f>ROUNDUP(ВВ!GU10*0.85*0.9,)</f>
        <v>9716</v>
      </c>
      <c r="GV10" s="85">
        <f>ROUNDUP(ВВ!GV10*0.85*0.9,)</f>
        <v>9716</v>
      </c>
      <c r="GW10" s="85">
        <f>ROUNDUP(ВВ!GW10*0.85*0.9,)</f>
        <v>10251</v>
      </c>
      <c r="GX10" s="85">
        <f>ROUNDUP(ВВ!GX10*0.85*0.9,)</f>
        <v>10251</v>
      </c>
      <c r="GY10" s="85">
        <f>ROUNDUP(ВВ!GY10*0.85*0.9,)</f>
        <v>9716</v>
      </c>
      <c r="GZ10" s="85">
        <f>ROUNDUP(ВВ!GZ10*0.85*0.9,)</f>
        <v>9716</v>
      </c>
      <c r="HA10" s="85">
        <f>ROUNDUP(ВВ!HA10*0.85*0.9,)</f>
        <v>9716</v>
      </c>
      <c r="HB10" s="85">
        <f>ROUNDUP(ВВ!HB10*0.85*0.9,)</f>
        <v>9716</v>
      </c>
      <c r="HC10" s="85">
        <f>ROUNDUP(ВВ!HC10*0.85*0.9,)</f>
        <v>9716</v>
      </c>
      <c r="HD10" s="85">
        <f>ROUNDUP(ВВ!HD10*0.85*0.9,)</f>
        <v>10251</v>
      </c>
      <c r="HE10" s="85">
        <f>ROUNDUP(ВВ!HE10*0.85*0.9,)</f>
        <v>10251</v>
      </c>
      <c r="HF10" s="85">
        <f>ROUNDUP(ВВ!HF10*0.85*0.9,)</f>
        <v>9716</v>
      </c>
      <c r="HG10" s="85">
        <f>ROUNDUP(ВВ!HG10*0.85*0.9,)</f>
        <v>9716</v>
      </c>
      <c r="HH10" s="85">
        <f>ROUNDUP(ВВ!HH10*0.85*0.9,)</f>
        <v>9716</v>
      </c>
      <c r="HI10" s="85">
        <f>ROUNDUP(ВВ!HI10*0.85*0.9,)</f>
        <v>9716</v>
      </c>
      <c r="HJ10" s="85">
        <f>ROUNDUP(ВВ!HJ10*0.85*0.9,)</f>
        <v>9716</v>
      </c>
      <c r="HK10" s="85">
        <f>ROUNDUP(ВВ!HK10*0.85*0.9,)</f>
        <v>10251</v>
      </c>
      <c r="HL10" s="85">
        <f>ROUNDUP(ВВ!HL10*0.85*0.9,)</f>
        <v>10251</v>
      </c>
      <c r="HM10" s="85">
        <f>ROUNDUP(ВВ!HM10*0.85*0.9,)</f>
        <v>9716</v>
      </c>
      <c r="HN10" s="85">
        <f>ROUNDUP(ВВ!HN10*0.85*0.9,)</f>
        <v>9716</v>
      </c>
      <c r="HO10" s="85">
        <f>ROUNDUP(ВВ!HO10*0.85*0.9,)</f>
        <v>10251</v>
      </c>
      <c r="HP10" s="85">
        <f>ROUNDUP(ВВ!HP10*0.85*0.9,)</f>
        <v>10634</v>
      </c>
      <c r="HQ10" s="85">
        <f>ROUNDUP(ВВ!HQ10*0.85*0.9,)</f>
        <v>9333</v>
      </c>
      <c r="HR10" s="85">
        <f>ROUNDUP(ВВ!HR10*0.85*0.9,)</f>
        <v>9716</v>
      </c>
      <c r="HS10" s="85">
        <f>ROUNDUP(ВВ!HS10*0.85*0.9,)</f>
        <v>9716</v>
      </c>
      <c r="HT10" s="85">
        <f>ROUNDUP(ВВ!HT10*0.85*0.9,)</f>
        <v>9333</v>
      </c>
      <c r="HU10" s="85">
        <f>ROUNDUP(ВВ!HU10*0.85*0.9,)</f>
        <v>9333</v>
      </c>
      <c r="HV10" s="85">
        <f>ROUNDUP(ВВ!HV10*0.85*0.9,)</f>
        <v>9333</v>
      </c>
      <c r="HW10" s="85">
        <f>ROUNDUP(ВВ!HW10*0.85*0.9,)</f>
        <v>9333</v>
      </c>
      <c r="HX10" s="85">
        <f>ROUNDUP(ВВ!HX10*0.85*0.9,)</f>
        <v>9333</v>
      </c>
      <c r="HY10" s="85">
        <f>ROUNDUP(ВВ!HY10*0.85*0.9,)</f>
        <v>9716</v>
      </c>
      <c r="HZ10" s="85">
        <f>ROUNDUP(ВВ!HZ10*0.85*0.9,)</f>
        <v>9716</v>
      </c>
      <c r="IA10" s="85">
        <f>ROUNDUP(ВВ!IA10*0.85*0.9,)</f>
        <v>9333</v>
      </c>
      <c r="IB10" s="85">
        <f>ROUNDUP(ВВ!IB10*0.85*0.9,)</f>
        <v>9333</v>
      </c>
      <c r="IC10" s="85">
        <f>ROUNDUP(ВВ!IC10*0.85*0.9,)</f>
        <v>9333</v>
      </c>
      <c r="ID10" s="85">
        <f>ROUNDUP(ВВ!ID10*0.85*0.9,)</f>
        <v>9333</v>
      </c>
      <c r="IE10" s="85">
        <f>ROUNDUP(ВВ!IE10*0.85*0.9,)</f>
        <v>9333</v>
      </c>
      <c r="IF10" s="85">
        <f>ROUNDUP(ВВ!IF10*0.85*0.9,)</f>
        <v>9716</v>
      </c>
      <c r="IG10" s="85">
        <f>ROUNDUP(ВВ!IG10*0.85*0.9,)</f>
        <v>9716</v>
      </c>
      <c r="IH10" s="85">
        <f>ROUNDUP(ВВ!IH10*0.85*0.9,)</f>
        <v>9333</v>
      </c>
      <c r="II10" s="85">
        <f>ROUNDUP(ВВ!II10*0.85*0.9,)</f>
        <v>9333</v>
      </c>
      <c r="IJ10" s="85">
        <f>ROUNDUP(ВВ!IJ10*0.85*0.9,)</f>
        <v>9333</v>
      </c>
      <c r="IK10" s="85">
        <f>ROUNDUP(ВВ!IK10*0.85*0.9,)</f>
        <v>9333</v>
      </c>
      <c r="IL10" s="85">
        <f>ROUNDUP(ВВ!IL10*0.85*0.9,)</f>
        <v>9333</v>
      </c>
      <c r="IM10" s="85">
        <f>ROUNDUP(ВВ!IM10*0.85*0.9,)</f>
        <v>9716</v>
      </c>
      <c r="IN10" s="85">
        <f>ROUNDUP(ВВ!IN10*0.85*0.9,)</f>
        <v>9716</v>
      </c>
      <c r="IO10" s="85">
        <f>ROUNDUP(ВВ!IO10*0.85*0.9,)</f>
        <v>9333</v>
      </c>
      <c r="IP10" s="85">
        <f>ROUNDUP(ВВ!IP10*0.85*0.9,)</f>
        <v>9333</v>
      </c>
      <c r="IQ10" s="85">
        <f>ROUNDUP(ВВ!IQ10*0.85*0.9,)</f>
        <v>10634</v>
      </c>
      <c r="IR10" s="85">
        <f>ROUNDUP(ВВ!IR10*0.85*0.9,)</f>
        <v>10634</v>
      </c>
      <c r="IS10" s="85">
        <f>ROUNDUP(ВВ!IS10*0.85*0.9,)</f>
        <v>10634</v>
      </c>
      <c r="IT10" s="85">
        <f>ROUNDUP(ВВ!IT10*0.85*0.9,)</f>
        <v>11169</v>
      </c>
      <c r="IU10" s="85">
        <f>ROUNDUP(ВВ!IU10*0.85*0.9,)</f>
        <v>11169</v>
      </c>
      <c r="IV10" s="85">
        <f>ROUNDUP(ВВ!IV10*0.85*0.9,)</f>
        <v>10634</v>
      </c>
      <c r="IW10" s="85">
        <f>ROUNDUP(ВВ!IW10*0.85*0.9,)</f>
        <v>10634</v>
      </c>
      <c r="IX10" s="85">
        <f>ROUNDUP(ВВ!IX10*0.85*0.9,)</f>
        <v>10634</v>
      </c>
      <c r="IY10" s="85">
        <f>ROUNDUP(ВВ!IY10*0.85*0.9,)</f>
        <v>10634</v>
      </c>
      <c r="IZ10" s="85">
        <f>ROUNDUP(ВВ!IZ10*0.85*0.9,)</f>
        <v>10634</v>
      </c>
      <c r="JA10" s="85">
        <f>ROUNDUP(ВВ!JA10*0.85*0.9,)</f>
        <v>11169</v>
      </c>
      <c r="JB10" s="85">
        <f>ROUNDUP(ВВ!JB10*0.85*0.9,)</f>
        <v>11169</v>
      </c>
      <c r="JC10" s="85">
        <f>ROUNDUP(ВВ!JC10*0.85*0.9,)</f>
        <v>11169</v>
      </c>
      <c r="JD10" s="85">
        <f>ROUNDUP(ВВ!JD10*0.85*0.9,)</f>
        <v>11169</v>
      </c>
      <c r="JE10" s="85">
        <f>ROUNDUP(ВВ!JE10*0.85*0.9,)</f>
        <v>11169</v>
      </c>
      <c r="JF10" s="85">
        <f>ROUNDUP(ВВ!JF10*0.85*0.9,)</f>
        <v>11169</v>
      </c>
      <c r="JG10" s="85">
        <f>ROUNDUP(ВВ!JG10*0.85*0.9,)</f>
        <v>11169</v>
      </c>
      <c r="JH10" s="85">
        <f>ROUNDUP(ВВ!JH10*0.85*0.9,)</f>
        <v>11552</v>
      </c>
      <c r="JI10" s="85">
        <f>ROUNDUP(ВВ!JI10*0.85*0.9,)</f>
        <v>11552</v>
      </c>
      <c r="JJ10" s="85">
        <f>ROUNDUP(ВВ!JJ10*0.85*0.9,)</f>
        <v>11169</v>
      </c>
      <c r="JK10" s="85">
        <f>ROUNDUP(ВВ!JK10*0.85*0.9,)</f>
        <v>11169</v>
      </c>
      <c r="JL10" s="85">
        <f>ROUNDUP(ВВ!JL10*0.85*0.9,)</f>
        <v>12087</v>
      </c>
      <c r="JM10" s="85">
        <f>ROUNDUP(ВВ!JM10*0.85*0.9,)</f>
        <v>12087</v>
      </c>
      <c r="JN10" s="85">
        <f>ROUNDUP(ВВ!JN10*0.85*0.9,)</f>
        <v>12470</v>
      </c>
    </row>
    <row r="11" spans="1:274" ht="10.5" customHeight="1" x14ac:dyDescent="0.2">
      <c r="A11" s="38" t="s">
        <v>26</v>
      </c>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c r="IW11" s="85"/>
      <c r="IX11" s="85"/>
      <c r="IY11" s="85"/>
      <c r="IZ11" s="85"/>
      <c r="JA11" s="85"/>
      <c r="JB11" s="85"/>
      <c r="JC11" s="85"/>
      <c r="JD11" s="85"/>
      <c r="JE11" s="85"/>
      <c r="JF11" s="85"/>
      <c r="JG11" s="85"/>
      <c r="JH11" s="85"/>
      <c r="JI11" s="85"/>
      <c r="JJ11" s="85"/>
      <c r="JK11" s="85"/>
      <c r="JL11" s="85"/>
      <c r="JM11" s="85"/>
      <c r="JN11" s="85"/>
    </row>
    <row r="12" spans="1:274" ht="10.5" customHeight="1" x14ac:dyDescent="0.2">
      <c r="A12" s="9">
        <v>1</v>
      </c>
      <c r="B12" s="85">
        <f>ROUNDUP(ВВ!B12*0.85*0.9,)</f>
        <v>15033</v>
      </c>
      <c r="C12" s="85">
        <f>ROUNDUP(ВВ!C12*0.85*0.9,)</f>
        <v>15033</v>
      </c>
      <c r="D12" s="85">
        <f>ROUNDUP(ВВ!D12*0.85*0.9,)</f>
        <v>13503</v>
      </c>
      <c r="E12" s="85">
        <f>ROUNDUP(ВВ!E12*0.85*0.9,)</f>
        <v>10443</v>
      </c>
      <c r="F12" s="85">
        <f>ROUNDUP(ВВ!F12*0.85*0.9,)</f>
        <v>10443</v>
      </c>
      <c r="G12" s="85">
        <f>ROUNDUP(ВВ!G12*0.85*0.9,)</f>
        <v>8798</v>
      </c>
      <c r="H12" s="85">
        <f>ROUNDUP(ВВ!H12*0.85*0.9,)</f>
        <v>8798</v>
      </c>
      <c r="I12" s="85">
        <f>ROUNDUP(ВВ!I12*0.85*0.9,)</f>
        <v>8415</v>
      </c>
      <c r="J12" s="85">
        <f>ROUNDUP(ВВ!J12*0.85*0.9,)</f>
        <v>8415</v>
      </c>
      <c r="K12" s="85">
        <f>ROUNDUP(ВВ!K12*0.85*0.9,)</f>
        <v>8798</v>
      </c>
      <c r="L12" s="85">
        <f>ROUNDUP(ВВ!L12*0.85*0.9,)</f>
        <v>8798</v>
      </c>
      <c r="M12" s="85">
        <f>ROUNDUP(ВВ!M12*0.85*0.9,)</f>
        <v>8415</v>
      </c>
      <c r="N12" s="85">
        <f>ROUNDUP(ВВ!N12*0.85*0.9,)</f>
        <v>8415</v>
      </c>
      <c r="O12" s="85">
        <f>ROUNDUP(ВВ!O12*0.85*0.9,)</f>
        <v>8798</v>
      </c>
      <c r="P12" s="85">
        <f>ROUNDUP(ВВ!P12*0.85*0.9,)</f>
        <v>8798</v>
      </c>
      <c r="Q12" s="85">
        <f>ROUNDUP(ВВ!Q12*0.85*0.9,)</f>
        <v>8415</v>
      </c>
      <c r="R12" s="85">
        <f>ROUNDUP(ВВ!R12*0.85*0.9,)</f>
        <v>8415</v>
      </c>
      <c r="S12" s="85">
        <f>ROUNDUP(ВВ!S12*0.85*0.9,)</f>
        <v>8415</v>
      </c>
      <c r="T12" s="85">
        <f>ROUNDUP(ВВ!T12*0.85*0.9,)</f>
        <v>8415</v>
      </c>
      <c r="U12" s="85">
        <f>ROUNDUP(ВВ!U12*0.85*0.9,)</f>
        <v>9333</v>
      </c>
      <c r="V12" s="85">
        <f>ROUNDUP(ВВ!V12*0.85*0.9,)</f>
        <v>9333</v>
      </c>
      <c r="W12" s="85">
        <f>ROUNDUP(ВВ!W12*0.85*0.9,)</f>
        <v>8415</v>
      </c>
      <c r="X12" s="85">
        <f>ROUNDUP(ВВ!X12*0.85*0.9,)</f>
        <v>8415</v>
      </c>
      <c r="Y12" s="85">
        <f>ROUNDUP(ВВ!Y12*0.85*0.9,)</f>
        <v>8415</v>
      </c>
      <c r="Z12" s="85">
        <f>ROUNDUP(ВВ!Z12*0.85*0.9,)</f>
        <v>8415</v>
      </c>
      <c r="AA12" s="85">
        <f>ROUNDUP(ВВ!AA12*0.85*0.9,)</f>
        <v>8798</v>
      </c>
      <c r="AB12" s="85">
        <f>ROUNDUP(ВВ!AB12*0.85*0.9,)</f>
        <v>8798</v>
      </c>
      <c r="AC12" s="85">
        <f>ROUNDUP(ВВ!AC12*0.85*0.9,)</f>
        <v>8415</v>
      </c>
      <c r="AD12" s="85">
        <f>ROUNDUP(ВВ!AD12*0.85*0.9,)</f>
        <v>8415</v>
      </c>
      <c r="AE12" s="85">
        <f>ROUNDUP(ВВ!AE12*0.85*0.9,)</f>
        <v>10251</v>
      </c>
      <c r="AF12" s="85">
        <f>ROUNDUP(ВВ!AF12*0.85*0.9,)</f>
        <v>10251</v>
      </c>
      <c r="AG12" s="85">
        <f>ROUNDUP(ВВ!AG12*0.85*0.9,)</f>
        <v>10251</v>
      </c>
      <c r="AH12" s="85">
        <f>ROUNDUP(ВВ!AH12*0.85*0.9,)</f>
        <v>8798</v>
      </c>
      <c r="AI12" s="85">
        <f>ROUNDUP(ВВ!AI12*0.85*0.9,)</f>
        <v>8798</v>
      </c>
      <c r="AJ12" s="85">
        <f>ROUNDUP(ВВ!AJ12*0.85*0.9,)</f>
        <v>11552</v>
      </c>
      <c r="AK12" s="85">
        <f>ROUNDUP(ВВ!AK12*0.85*0.9,)</f>
        <v>9716</v>
      </c>
      <c r="AL12" s="85">
        <f>ROUNDUP(ВВ!AL12*0.85*0.9,)</f>
        <v>9716</v>
      </c>
      <c r="AM12" s="85">
        <f>ROUNDUP(ВВ!AM12*0.85*0.9,)</f>
        <v>9333</v>
      </c>
      <c r="AN12" s="85">
        <f>ROUNDUP(ВВ!AN12*0.85*0.9,)</f>
        <v>9716</v>
      </c>
      <c r="AO12" s="85">
        <f>ROUNDUP(ВВ!AO12*0.85*0.9,)</f>
        <v>9716</v>
      </c>
      <c r="AP12" s="85">
        <f>ROUNDUP(ВВ!AP12*0.85*0.9,)</f>
        <v>9716</v>
      </c>
      <c r="AQ12" s="85">
        <f>ROUNDUP(ВВ!AQ12*0.85*0.9,)</f>
        <v>9333</v>
      </c>
      <c r="AR12" s="85">
        <f>ROUNDUP(ВВ!AR12*0.85*0.9,)</f>
        <v>9333</v>
      </c>
      <c r="AS12" s="85">
        <f>ROUNDUP(ВВ!AS12*0.85*0.9,)</f>
        <v>9333</v>
      </c>
      <c r="AT12" s="85">
        <f>ROUNDUP(ВВ!AT12*0.85*0.9,)</f>
        <v>8798</v>
      </c>
      <c r="AU12" s="85">
        <f>ROUNDUP(ВВ!AU12*0.85*0.9,)</f>
        <v>8798</v>
      </c>
      <c r="AV12" s="85">
        <f>ROUNDUP(ВВ!AV12*0.85*0.9,)</f>
        <v>8798</v>
      </c>
      <c r="AW12" s="85">
        <f>ROUNDUP(ВВ!AW12*0.85*0.9,)</f>
        <v>8798</v>
      </c>
      <c r="AX12" s="85">
        <f>ROUNDUP(ВВ!AX12*0.85*0.9,)</f>
        <v>8798</v>
      </c>
      <c r="AY12" s="85">
        <f>ROUNDUP(ВВ!AY12*0.85*0.9,)</f>
        <v>8798</v>
      </c>
      <c r="AZ12" s="85">
        <f>ROUNDUP(ВВ!AZ12*0.85*0.9,)</f>
        <v>8798</v>
      </c>
      <c r="BA12" s="85">
        <f>ROUNDUP(ВВ!BA12*0.85*0.9,)</f>
        <v>8798</v>
      </c>
      <c r="BB12" s="85">
        <f>ROUNDUP(ВВ!BB12*0.85*0.9,)</f>
        <v>9716</v>
      </c>
      <c r="BC12" s="85">
        <f>ROUNDUP(ВВ!BC12*0.85*0.9,)</f>
        <v>9716</v>
      </c>
      <c r="BD12" s="85">
        <f>ROUNDUP(ВВ!BD12*0.85*0.9,)</f>
        <v>10251</v>
      </c>
      <c r="BE12" s="85">
        <f>ROUNDUP(ВВ!BE12*0.85*0.9,)</f>
        <v>10251</v>
      </c>
      <c r="BF12" s="85">
        <f>ROUNDUP(ВВ!BF12*0.85*0.9,)</f>
        <v>10251</v>
      </c>
      <c r="BG12" s="85">
        <f>ROUNDUP(ВВ!BG12*0.85*0.9,)</f>
        <v>8798</v>
      </c>
      <c r="BH12" s="85">
        <f>ROUNDUP(ВВ!BH12*0.85*0.9,)</f>
        <v>8798</v>
      </c>
      <c r="BI12" s="85">
        <f>ROUNDUP(ВВ!BI12*0.85*0.9,)</f>
        <v>8798</v>
      </c>
      <c r="BJ12" s="85">
        <f>ROUNDUP(ВВ!BJ12*0.85*0.9,)</f>
        <v>8798</v>
      </c>
      <c r="BK12" s="85">
        <f>ROUNDUP(ВВ!BK12*0.85*0.9,)</f>
        <v>8798</v>
      </c>
      <c r="BL12" s="85">
        <f>ROUNDUP(ВВ!BL12*0.85*0.9,)</f>
        <v>8798</v>
      </c>
      <c r="BM12" s="85">
        <f>ROUNDUP(ВВ!BM12*0.85*0.9,)</f>
        <v>8798</v>
      </c>
      <c r="BN12" s="85">
        <f>ROUNDUP(ВВ!BN12*0.85*0.9,)</f>
        <v>8798</v>
      </c>
      <c r="BO12" s="85">
        <f>ROUNDUP(ВВ!BO12*0.85*0.9,)</f>
        <v>8798</v>
      </c>
      <c r="BP12" s="85">
        <f>ROUNDUP(ВВ!BP12*0.85*0.9,)</f>
        <v>11169</v>
      </c>
      <c r="BQ12" s="85">
        <f>ROUNDUP(ВВ!BQ12*0.85*0.9,)</f>
        <v>11169</v>
      </c>
      <c r="BR12" s="85">
        <f>ROUNDUP(ВВ!BR12*0.85*0.9,)</f>
        <v>11169</v>
      </c>
      <c r="BS12" s="85">
        <f>ROUNDUP(ВВ!BS12*0.85*0.9,)</f>
        <v>11169</v>
      </c>
      <c r="BT12" s="85">
        <f>ROUNDUP(ВВ!BT12*0.85*0.9,)</f>
        <v>15453</v>
      </c>
      <c r="BU12" s="85">
        <f>ROUNDUP(ВВ!BU12*0.85*0.9,)</f>
        <v>15453</v>
      </c>
      <c r="BV12" s="85">
        <f>ROUNDUP(ВВ!BV12*0.85*0.9,)</f>
        <v>15453</v>
      </c>
      <c r="BW12" s="85">
        <f>ROUNDUP(ВВ!BW12*0.85*0.9,)</f>
        <v>15453</v>
      </c>
      <c r="BX12" s="85">
        <f>ROUNDUP(ВВ!BX12*0.85*0.9,)</f>
        <v>15453</v>
      </c>
      <c r="BY12" s="85">
        <f>ROUNDUP(ВВ!BY12*0.85*0.9,)</f>
        <v>15453</v>
      </c>
      <c r="BZ12" s="85">
        <f>ROUNDUP(ВВ!BZ12*0.85*0.9,)</f>
        <v>15453</v>
      </c>
      <c r="CA12" s="85">
        <f>ROUNDUP(ВВ!CA12*0.85*0.9,)</f>
        <v>9716</v>
      </c>
      <c r="CB12" s="85">
        <f>ROUNDUP(ВВ!CB12*0.85*0.9,)</f>
        <v>9716</v>
      </c>
      <c r="CC12" s="85">
        <f>ROUNDUP(ВВ!CC12*0.85*0.9,)</f>
        <v>9716</v>
      </c>
      <c r="CD12" s="85">
        <f>ROUNDUP(ВВ!CD12*0.85*0.9,)</f>
        <v>12087</v>
      </c>
      <c r="CE12" s="85">
        <f>ROUNDUP(ВВ!CE12*0.85*0.9,)</f>
        <v>12087</v>
      </c>
      <c r="CF12" s="85">
        <f>ROUNDUP(ВВ!CF12*0.85*0.9,)</f>
        <v>12087</v>
      </c>
      <c r="CG12" s="85">
        <f>ROUNDUP(ВВ!CG12*0.85*0.9,)</f>
        <v>12087</v>
      </c>
      <c r="CH12" s="85">
        <f>ROUNDUP(ВВ!CH12*0.85*0.9,)</f>
        <v>12087</v>
      </c>
      <c r="CI12" s="85">
        <f>ROUNDUP(ВВ!CI12*0.85*0.9,)</f>
        <v>12087</v>
      </c>
      <c r="CJ12" s="85">
        <f>ROUNDUP(ВВ!CJ12*0.85*0.9,)</f>
        <v>11552</v>
      </c>
      <c r="CK12" s="85">
        <f>ROUNDUP(ВВ!CK12*0.85*0.9,)</f>
        <v>11552</v>
      </c>
      <c r="CL12" s="85">
        <f>ROUNDUP(ВВ!CL12*0.85*0.9,)</f>
        <v>11552</v>
      </c>
      <c r="CM12" s="85">
        <f>ROUNDUP(ВВ!CM12*0.85*0.9,)</f>
        <v>11552</v>
      </c>
      <c r="CN12" s="85">
        <f>ROUNDUP(ВВ!CN12*0.85*0.9,)</f>
        <v>11552</v>
      </c>
      <c r="CO12" s="85">
        <f>ROUNDUP(ВВ!CO12*0.85*0.9,)</f>
        <v>12087</v>
      </c>
      <c r="CP12" s="85">
        <f>ROUNDUP(ВВ!CP12*0.85*0.9,)</f>
        <v>12087</v>
      </c>
      <c r="CQ12" s="85">
        <f>ROUNDUP(ВВ!CQ12*0.85*0.9,)</f>
        <v>11552</v>
      </c>
      <c r="CR12" s="85">
        <f>ROUNDUP(ВВ!CR12*0.85*0.9,)</f>
        <v>11552</v>
      </c>
      <c r="CS12" s="85">
        <f>ROUNDUP(ВВ!CS12*0.85*0.9,)</f>
        <v>14153</v>
      </c>
      <c r="CT12" s="85">
        <f>ROUNDUP(ВВ!CT12*0.85*0.9,)</f>
        <v>14688</v>
      </c>
      <c r="CU12" s="85">
        <f>ROUNDUP(ВВ!CU12*0.85*0.9,)</f>
        <v>14688</v>
      </c>
      <c r="CV12" s="85">
        <f>ROUNDUP(ВВ!CV12*0.85*0.9,)</f>
        <v>14153</v>
      </c>
      <c r="CW12" s="85">
        <f>ROUNDUP(ВВ!CW12*0.85*0.9,)</f>
        <v>14153</v>
      </c>
      <c r="CX12" s="85">
        <f>ROUNDUP(ВВ!CX12*0.85*0.9,)</f>
        <v>14153</v>
      </c>
      <c r="CY12" s="85">
        <f>ROUNDUP(ВВ!CY12*0.85*0.9,)</f>
        <v>14153</v>
      </c>
      <c r="CZ12" s="85">
        <f>ROUNDUP(ВВ!CZ12*0.85*0.9,)</f>
        <v>14153</v>
      </c>
      <c r="DA12" s="85">
        <f>ROUNDUP(ВВ!DA12*0.85*0.9,)</f>
        <v>14153</v>
      </c>
      <c r="DB12" s="85">
        <f>ROUNDUP(ВВ!DB12*0.85*0.9,)</f>
        <v>14688</v>
      </c>
      <c r="DC12" s="85">
        <f>ROUNDUP(ВВ!DC12*0.85*0.9,)</f>
        <v>14688</v>
      </c>
      <c r="DD12" s="85">
        <f>ROUNDUP(ВВ!DD12*0.85*0.9,)</f>
        <v>12087</v>
      </c>
      <c r="DE12" s="85">
        <f>ROUNDUP(ВВ!DE12*0.85*0.9,)</f>
        <v>12087</v>
      </c>
      <c r="DF12" s="85">
        <f>ROUNDUP(ВВ!DF12*0.85*0.9,)</f>
        <v>12852</v>
      </c>
      <c r="DG12" s="85">
        <f>ROUNDUP(ВВ!DG12*0.85*0.9,)</f>
        <v>12852</v>
      </c>
      <c r="DH12" s="85">
        <f>ROUNDUP(ВВ!DH12*0.85*0.9,)</f>
        <v>12852</v>
      </c>
      <c r="DI12" s="85">
        <f>ROUNDUP(ВВ!DI12*0.85*0.9,)</f>
        <v>12852</v>
      </c>
      <c r="DJ12" s="85">
        <f>ROUNDUP(ВВ!DJ12*0.85*0.9,)</f>
        <v>13388</v>
      </c>
      <c r="DK12" s="85">
        <f>ROUNDUP(ВВ!DK12*0.85*0.9,)</f>
        <v>13388</v>
      </c>
      <c r="DL12" s="85">
        <f>ROUNDUP(ВВ!DL12*0.85*0.9,)</f>
        <v>12852</v>
      </c>
      <c r="DM12" s="85">
        <f>ROUNDUP(ВВ!DM12*0.85*0.9,)</f>
        <v>12852</v>
      </c>
      <c r="DN12" s="85">
        <f>ROUNDUP(ВВ!DN12*0.85*0.9,)</f>
        <v>12852</v>
      </c>
      <c r="DO12" s="85">
        <f>ROUNDUP(ВВ!DO12*0.85*0.9,)</f>
        <v>12852</v>
      </c>
      <c r="DP12" s="85">
        <f>ROUNDUP(ВВ!DP12*0.85*0.9,)</f>
        <v>12852</v>
      </c>
      <c r="DQ12" s="85">
        <f>ROUNDUP(ВВ!DQ12*0.85*0.9,)</f>
        <v>13388</v>
      </c>
      <c r="DR12" s="85">
        <f>ROUNDUP(ВВ!DR12*0.85*0.9,)</f>
        <v>13388</v>
      </c>
      <c r="DS12" s="85">
        <f>ROUNDUP(ВВ!DS12*0.85*0.9,)</f>
        <v>12852</v>
      </c>
      <c r="DT12" s="85">
        <f>ROUNDUP(ВВ!DT12*0.85*0.9,)</f>
        <v>12852</v>
      </c>
      <c r="DU12" s="85">
        <f>ROUNDUP(ВВ!DU12*0.85*0.9,)</f>
        <v>12852</v>
      </c>
      <c r="DV12" s="85">
        <f>ROUNDUP(ВВ!DV12*0.85*0.9,)</f>
        <v>12852</v>
      </c>
      <c r="DW12" s="85">
        <f>ROUNDUP(ВВ!DW12*0.85*0.9,)</f>
        <v>12852</v>
      </c>
      <c r="DX12" s="85">
        <f>ROUNDUP(ВВ!DX12*0.85*0.9,)</f>
        <v>13388</v>
      </c>
      <c r="DY12" s="85">
        <f>ROUNDUP(ВВ!DY12*0.85*0.9,)</f>
        <v>13388</v>
      </c>
      <c r="DZ12" s="85">
        <f>ROUNDUP(ВВ!DZ12*0.85*0.9,)</f>
        <v>12852</v>
      </c>
      <c r="EA12" s="85">
        <f>ROUNDUP(ВВ!EA12*0.85*0.9,)</f>
        <v>12852</v>
      </c>
      <c r="EB12" s="85">
        <f>ROUNDUP(ВВ!EB12*0.85*0.9,)</f>
        <v>12852</v>
      </c>
      <c r="EC12" s="85">
        <f>ROUNDUP(ВВ!EC12*0.85*0.9,)</f>
        <v>12852</v>
      </c>
      <c r="ED12" s="85">
        <f>ROUNDUP(ВВ!ED12*0.85*0.9,)</f>
        <v>12852</v>
      </c>
      <c r="EE12" s="85">
        <f>ROUNDUP(ВВ!EE12*0.85*0.9,)</f>
        <v>13388</v>
      </c>
      <c r="EF12" s="85">
        <f>ROUNDUP(ВВ!EF12*0.85*0.9,)</f>
        <v>13388</v>
      </c>
      <c r="EG12" s="85">
        <f>ROUNDUP(ВВ!EG12*0.85*0.9,)</f>
        <v>12852</v>
      </c>
      <c r="EH12" s="85">
        <f>ROUNDUP(ВВ!EH12*0.85*0.9,)</f>
        <v>12852</v>
      </c>
      <c r="EI12" s="85">
        <f>ROUNDUP(ВВ!EI12*0.85*0.9,)</f>
        <v>12852</v>
      </c>
      <c r="EJ12" s="85">
        <f>ROUNDUP(ВВ!EJ12*0.85*0.9,)</f>
        <v>12852</v>
      </c>
      <c r="EK12" s="85">
        <f>ROUNDUP(ВВ!EK12*0.85*0.9,)</f>
        <v>12852</v>
      </c>
      <c r="EL12" s="85">
        <f>ROUNDUP(ВВ!EL12*0.85*0.9,)</f>
        <v>13388</v>
      </c>
      <c r="EM12" s="85">
        <f>ROUNDUP(ВВ!EM12*0.85*0.9,)</f>
        <v>13388</v>
      </c>
      <c r="EN12" s="85">
        <f>ROUNDUP(ВВ!EN12*0.85*0.9,)</f>
        <v>12852</v>
      </c>
      <c r="EO12" s="85">
        <f>ROUNDUP(ВВ!EO12*0.85*0.9,)</f>
        <v>12852</v>
      </c>
      <c r="EP12" s="85">
        <f>ROUNDUP(ВВ!EP12*0.85*0.9,)</f>
        <v>12852</v>
      </c>
      <c r="EQ12" s="85">
        <f>ROUNDUP(ВВ!EQ12*0.85*0.9,)</f>
        <v>12852</v>
      </c>
      <c r="ER12" s="85">
        <f>ROUNDUP(ВВ!ER12*0.85*0.9,)</f>
        <v>12852</v>
      </c>
      <c r="ES12" s="85">
        <f>ROUNDUP(ВВ!ES12*0.85*0.9,)</f>
        <v>13388</v>
      </c>
      <c r="ET12" s="85">
        <f>ROUNDUP(ВВ!ET12*0.85*0.9,)</f>
        <v>13388</v>
      </c>
      <c r="EU12" s="85">
        <f>ROUNDUP(ВВ!EU12*0.85*0.9,)</f>
        <v>11552</v>
      </c>
      <c r="EV12" s="85">
        <f>ROUNDUP(ВВ!EV12*0.85*0.9,)</f>
        <v>11552</v>
      </c>
      <c r="EW12" s="85">
        <f>ROUNDUP(ВВ!EW12*0.85*0.9,)</f>
        <v>11552</v>
      </c>
      <c r="EX12" s="85">
        <f>ROUNDUP(ВВ!EX12*0.85*0.9,)</f>
        <v>11552</v>
      </c>
      <c r="EY12" s="85">
        <f>ROUNDUP(ВВ!EY12*0.85*0.9,)</f>
        <v>11552</v>
      </c>
      <c r="EZ12" s="85">
        <f>ROUNDUP(ВВ!EZ12*0.85*0.9,)</f>
        <v>12087</v>
      </c>
      <c r="FA12" s="85">
        <f>ROUNDUP(ВВ!FA12*0.85*0.9,)</f>
        <v>12087</v>
      </c>
      <c r="FB12" s="85">
        <f>ROUNDUP(ВВ!FB12*0.85*0.9,)</f>
        <v>11552</v>
      </c>
      <c r="FC12" s="85">
        <f>ROUNDUP(ВВ!FC12*0.85*0.9,)</f>
        <v>11552</v>
      </c>
      <c r="FD12" s="85">
        <f>ROUNDUP(ВВ!FD12*0.85*0.9,)</f>
        <v>11552</v>
      </c>
      <c r="FE12" s="85">
        <f>ROUNDUP(ВВ!FE12*0.85*0.9,)</f>
        <v>11552</v>
      </c>
      <c r="FF12" s="85">
        <f>ROUNDUP(ВВ!FF12*0.85*0.9,)</f>
        <v>11552</v>
      </c>
      <c r="FG12" s="85">
        <f>ROUNDUP(ВВ!FG12*0.85*0.9,)</f>
        <v>12087</v>
      </c>
      <c r="FH12" s="85">
        <f>ROUNDUP(ВВ!FH12*0.85*0.9,)</f>
        <v>12087</v>
      </c>
      <c r="FI12" s="85">
        <f>ROUNDUP(ВВ!FI12*0.85*0.9,)</f>
        <v>11552</v>
      </c>
      <c r="FJ12" s="85">
        <f>ROUNDUP(ВВ!FJ12*0.85*0.9,)</f>
        <v>11552</v>
      </c>
      <c r="FK12" s="85">
        <f>ROUNDUP(ВВ!FK12*0.85*0.9,)</f>
        <v>11552</v>
      </c>
      <c r="FL12" s="85">
        <f>ROUNDUP(ВВ!FL12*0.85*0.9,)</f>
        <v>11552</v>
      </c>
      <c r="FM12" s="85">
        <f>ROUNDUP(ВВ!FM12*0.85*0.9,)</f>
        <v>11552</v>
      </c>
      <c r="FN12" s="85">
        <f>ROUNDUP(ВВ!FN12*0.85*0.9,)</f>
        <v>12087</v>
      </c>
      <c r="FO12" s="85">
        <f>ROUNDUP(ВВ!FO12*0.85*0.9,)</f>
        <v>12087</v>
      </c>
      <c r="FP12" s="85">
        <f>ROUNDUP(ВВ!FP12*0.85*0.9,)</f>
        <v>11552</v>
      </c>
      <c r="FQ12" s="85">
        <f>ROUNDUP(ВВ!FQ12*0.85*0.9,)</f>
        <v>11552</v>
      </c>
      <c r="FR12" s="85">
        <f>ROUNDUP(ВВ!FR12*0.85*0.9,)</f>
        <v>12087</v>
      </c>
      <c r="FS12" s="85">
        <f>ROUNDUP(ВВ!FS12*0.85*0.9,)</f>
        <v>12087</v>
      </c>
      <c r="FT12" s="85">
        <f>ROUNDUP(ВВ!FT12*0.85*0.9,)</f>
        <v>12087</v>
      </c>
      <c r="FU12" s="85">
        <f>ROUNDUP(ВВ!FU12*0.85*0.9,)</f>
        <v>12087</v>
      </c>
      <c r="FV12" s="85">
        <f>ROUNDUP(ВВ!FV12*0.85*0.9,)</f>
        <v>12087</v>
      </c>
      <c r="FW12" s="85">
        <f>ROUNDUP(ВВ!FW12*0.85*0.9,)</f>
        <v>11552</v>
      </c>
      <c r="FX12" s="85">
        <f>ROUNDUP(ВВ!FX12*0.85*0.9,)</f>
        <v>14153</v>
      </c>
      <c r="FY12" s="85">
        <f>ROUNDUP(ВВ!FY12*0.85*0.9,)</f>
        <v>14153</v>
      </c>
      <c r="FZ12" s="85">
        <f>ROUNDUP(ВВ!FZ12*0.85*0.9,)</f>
        <v>14153</v>
      </c>
      <c r="GA12" s="85">
        <f>ROUNDUP(ВВ!GA12*0.85*0.9,)</f>
        <v>14153</v>
      </c>
      <c r="GB12" s="85">
        <f>ROUNDUP(ВВ!GB12*0.85*0.9,)</f>
        <v>14153</v>
      </c>
      <c r="GC12" s="85">
        <f>ROUNDUP(ВВ!GC12*0.85*0.9,)</f>
        <v>12852</v>
      </c>
      <c r="GD12" s="85">
        <f>ROUNDUP(ВВ!GD12*0.85*0.9,)</f>
        <v>12087</v>
      </c>
      <c r="GE12" s="85">
        <f>ROUNDUP(ВВ!GE12*0.85*0.9,)</f>
        <v>12087</v>
      </c>
      <c r="GF12" s="85">
        <f>ROUNDUP(ВВ!GF12*0.85*0.9,)</f>
        <v>14153</v>
      </c>
      <c r="GG12" s="85">
        <f>ROUNDUP(ВВ!GG12*0.85*0.9,)</f>
        <v>14153</v>
      </c>
      <c r="GH12" s="85">
        <f>ROUNDUP(ВВ!GH12*0.85*0.9,)</f>
        <v>8798</v>
      </c>
      <c r="GI12" s="85">
        <f>ROUNDUP(ВВ!GI12*0.85*0.9,)</f>
        <v>9333</v>
      </c>
      <c r="GJ12" s="85">
        <f>ROUNDUP(ВВ!GJ12*0.85*0.9,)</f>
        <v>9333</v>
      </c>
      <c r="GK12" s="85">
        <f>ROUNDUP(ВВ!GK12*0.85*0.9,)</f>
        <v>8798</v>
      </c>
      <c r="GL12" s="85">
        <f>ROUNDUP(ВВ!GL12*0.85*0.9,)</f>
        <v>8798</v>
      </c>
      <c r="GM12" s="85">
        <f>ROUNDUP(ВВ!GM12*0.85*0.9,)</f>
        <v>8798</v>
      </c>
      <c r="GN12" s="85">
        <f>ROUNDUP(ВВ!GN12*0.85*0.9,)</f>
        <v>8798</v>
      </c>
      <c r="GO12" s="85">
        <f>ROUNDUP(ВВ!GO12*0.85*0.9,)</f>
        <v>8798</v>
      </c>
      <c r="GP12" s="85">
        <f>ROUNDUP(ВВ!GP12*0.85*0.9,)</f>
        <v>9333</v>
      </c>
      <c r="GQ12" s="85">
        <f>ROUNDUP(ВВ!GQ12*0.85*0.9,)</f>
        <v>9333</v>
      </c>
      <c r="GR12" s="85">
        <f>ROUNDUP(ВВ!GR12*0.85*0.9,)</f>
        <v>8798</v>
      </c>
      <c r="GS12" s="85">
        <f>ROUNDUP(ВВ!GS12*0.85*0.9,)</f>
        <v>8798</v>
      </c>
      <c r="GT12" s="85">
        <f>ROUNDUP(ВВ!GT12*0.85*0.9,)</f>
        <v>8798</v>
      </c>
      <c r="GU12" s="85">
        <f>ROUNDUP(ВВ!GU12*0.85*0.9,)</f>
        <v>8798</v>
      </c>
      <c r="GV12" s="85">
        <f>ROUNDUP(ВВ!GV12*0.85*0.9,)</f>
        <v>8798</v>
      </c>
      <c r="GW12" s="85">
        <f>ROUNDUP(ВВ!GW12*0.85*0.9,)</f>
        <v>9333</v>
      </c>
      <c r="GX12" s="85">
        <f>ROUNDUP(ВВ!GX12*0.85*0.9,)</f>
        <v>9333</v>
      </c>
      <c r="GY12" s="85">
        <f>ROUNDUP(ВВ!GY12*0.85*0.9,)</f>
        <v>8798</v>
      </c>
      <c r="GZ12" s="85">
        <f>ROUNDUP(ВВ!GZ12*0.85*0.9,)</f>
        <v>8798</v>
      </c>
      <c r="HA12" s="85">
        <f>ROUNDUP(ВВ!HA12*0.85*0.9,)</f>
        <v>8798</v>
      </c>
      <c r="HB12" s="85">
        <f>ROUNDUP(ВВ!HB12*0.85*0.9,)</f>
        <v>8798</v>
      </c>
      <c r="HC12" s="85">
        <f>ROUNDUP(ВВ!HC12*0.85*0.9,)</f>
        <v>8798</v>
      </c>
      <c r="HD12" s="85">
        <f>ROUNDUP(ВВ!HD12*0.85*0.9,)</f>
        <v>9333</v>
      </c>
      <c r="HE12" s="85">
        <f>ROUNDUP(ВВ!HE12*0.85*0.9,)</f>
        <v>9333</v>
      </c>
      <c r="HF12" s="85">
        <f>ROUNDUP(ВВ!HF12*0.85*0.9,)</f>
        <v>8798</v>
      </c>
      <c r="HG12" s="85">
        <f>ROUNDUP(ВВ!HG12*0.85*0.9,)</f>
        <v>8798</v>
      </c>
      <c r="HH12" s="85">
        <f>ROUNDUP(ВВ!HH12*0.85*0.9,)</f>
        <v>8798</v>
      </c>
      <c r="HI12" s="85">
        <f>ROUNDUP(ВВ!HI12*0.85*0.9,)</f>
        <v>8798</v>
      </c>
      <c r="HJ12" s="85">
        <f>ROUNDUP(ВВ!HJ12*0.85*0.9,)</f>
        <v>8798</v>
      </c>
      <c r="HK12" s="85">
        <f>ROUNDUP(ВВ!HK12*0.85*0.9,)</f>
        <v>9333</v>
      </c>
      <c r="HL12" s="85">
        <f>ROUNDUP(ВВ!HL12*0.85*0.9,)</f>
        <v>9333</v>
      </c>
      <c r="HM12" s="85">
        <f>ROUNDUP(ВВ!HM12*0.85*0.9,)</f>
        <v>8798</v>
      </c>
      <c r="HN12" s="85">
        <f>ROUNDUP(ВВ!HN12*0.85*0.9,)</f>
        <v>8798</v>
      </c>
      <c r="HO12" s="85">
        <f>ROUNDUP(ВВ!HO12*0.85*0.9,)</f>
        <v>9333</v>
      </c>
      <c r="HP12" s="85">
        <f>ROUNDUP(ВВ!HP12*0.85*0.9,)</f>
        <v>9716</v>
      </c>
      <c r="HQ12" s="85">
        <f>ROUNDUP(ВВ!HQ12*0.85*0.9,)</f>
        <v>8415</v>
      </c>
      <c r="HR12" s="85">
        <f>ROUNDUP(ВВ!HR12*0.85*0.9,)</f>
        <v>8798</v>
      </c>
      <c r="HS12" s="85">
        <f>ROUNDUP(ВВ!HS12*0.85*0.9,)</f>
        <v>8798</v>
      </c>
      <c r="HT12" s="85">
        <f>ROUNDUP(ВВ!HT12*0.85*0.9,)</f>
        <v>8415</v>
      </c>
      <c r="HU12" s="85">
        <f>ROUNDUP(ВВ!HU12*0.85*0.9,)</f>
        <v>8415</v>
      </c>
      <c r="HV12" s="85">
        <f>ROUNDUP(ВВ!HV12*0.85*0.9,)</f>
        <v>8415</v>
      </c>
      <c r="HW12" s="85">
        <f>ROUNDUP(ВВ!HW12*0.85*0.9,)</f>
        <v>8415</v>
      </c>
      <c r="HX12" s="85">
        <f>ROUNDUP(ВВ!HX12*0.85*0.9,)</f>
        <v>8415</v>
      </c>
      <c r="HY12" s="85">
        <f>ROUNDUP(ВВ!HY12*0.85*0.9,)</f>
        <v>8798</v>
      </c>
      <c r="HZ12" s="85">
        <f>ROUNDUP(ВВ!HZ12*0.85*0.9,)</f>
        <v>8798</v>
      </c>
      <c r="IA12" s="85">
        <f>ROUNDUP(ВВ!IA12*0.85*0.9,)</f>
        <v>8415</v>
      </c>
      <c r="IB12" s="85">
        <f>ROUNDUP(ВВ!IB12*0.85*0.9,)</f>
        <v>8415</v>
      </c>
      <c r="IC12" s="85">
        <f>ROUNDUP(ВВ!IC12*0.85*0.9,)</f>
        <v>8415</v>
      </c>
      <c r="ID12" s="85">
        <f>ROUNDUP(ВВ!ID12*0.85*0.9,)</f>
        <v>8415</v>
      </c>
      <c r="IE12" s="85">
        <f>ROUNDUP(ВВ!IE12*0.85*0.9,)</f>
        <v>8415</v>
      </c>
      <c r="IF12" s="85">
        <f>ROUNDUP(ВВ!IF12*0.85*0.9,)</f>
        <v>8798</v>
      </c>
      <c r="IG12" s="85">
        <f>ROUNDUP(ВВ!IG12*0.85*0.9,)</f>
        <v>8798</v>
      </c>
      <c r="IH12" s="85">
        <f>ROUNDUP(ВВ!IH12*0.85*0.9,)</f>
        <v>8415</v>
      </c>
      <c r="II12" s="85">
        <f>ROUNDUP(ВВ!II12*0.85*0.9,)</f>
        <v>8415</v>
      </c>
      <c r="IJ12" s="85">
        <f>ROUNDUP(ВВ!IJ12*0.85*0.9,)</f>
        <v>8415</v>
      </c>
      <c r="IK12" s="85">
        <f>ROUNDUP(ВВ!IK12*0.85*0.9,)</f>
        <v>8415</v>
      </c>
      <c r="IL12" s="85">
        <f>ROUNDUP(ВВ!IL12*0.85*0.9,)</f>
        <v>8415</v>
      </c>
      <c r="IM12" s="85">
        <f>ROUNDUP(ВВ!IM12*0.85*0.9,)</f>
        <v>8798</v>
      </c>
      <c r="IN12" s="85">
        <f>ROUNDUP(ВВ!IN12*0.85*0.9,)</f>
        <v>8798</v>
      </c>
      <c r="IO12" s="85">
        <f>ROUNDUP(ВВ!IO12*0.85*0.9,)</f>
        <v>8415</v>
      </c>
      <c r="IP12" s="85">
        <f>ROUNDUP(ВВ!IP12*0.85*0.9,)</f>
        <v>8415</v>
      </c>
      <c r="IQ12" s="85">
        <f>ROUNDUP(ВВ!IQ12*0.85*0.9,)</f>
        <v>9716</v>
      </c>
      <c r="IR12" s="85">
        <f>ROUNDUP(ВВ!IR12*0.85*0.9,)</f>
        <v>9716</v>
      </c>
      <c r="IS12" s="85">
        <f>ROUNDUP(ВВ!IS12*0.85*0.9,)</f>
        <v>9716</v>
      </c>
      <c r="IT12" s="85">
        <f>ROUNDUP(ВВ!IT12*0.85*0.9,)</f>
        <v>10251</v>
      </c>
      <c r="IU12" s="85">
        <f>ROUNDUP(ВВ!IU12*0.85*0.9,)</f>
        <v>10251</v>
      </c>
      <c r="IV12" s="85">
        <f>ROUNDUP(ВВ!IV12*0.85*0.9,)</f>
        <v>9716</v>
      </c>
      <c r="IW12" s="85">
        <f>ROUNDUP(ВВ!IW12*0.85*0.9,)</f>
        <v>9716</v>
      </c>
      <c r="IX12" s="85">
        <f>ROUNDUP(ВВ!IX12*0.85*0.9,)</f>
        <v>9716</v>
      </c>
      <c r="IY12" s="85">
        <f>ROUNDUP(ВВ!IY12*0.85*0.9,)</f>
        <v>9716</v>
      </c>
      <c r="IZ12" s="85">
        <f>ROUNDUP(ВВ!IZ12*0.85*0.9,)</f>
        <v>9716</v>
      </c>
      <c r="JA12" s="85">
        <f>ROUNDUP(ВВ!JA12*0.85*0.9,)</f>
        <v>10251</v>
      </c>
      <c r="JB12" s="85">
        <f>ROUNDUP(ВВ!JB12*0.85*0.9,)</f>
        <v>10251</v>
      </c>
      <c r="JC12" s="85">
        <f>ROUNDUP(ВВ!JC12*0.85*0.9,)</f>
        <v>10251</v>
      </c>
      <c r="JD12" s="85">
        <f>ROUNDUP(ВВ!JD12*0.85*0.9,)</f>
        <v>10251</v>
      </c>
      <c r="JE12" s="85">
        <f>ROUNDUP(ВВ!JE12*0.85*0.9,)</f>
        <v>10251</v>
      </c>
      <c r="JF12" s="85">
        <f>ROUNDUP(ВВ!JF12*0.85*0.9,)</f>
        <v>10251</v>
      </c>
      <c r="JG12" s="85">
        <f>ROUNDUP(ВВ!JG12*0.85*0.9,)</f>
        <v>10251</v>
      </c>
      <c r="JH12" s="85">
        <f>ROUNDUP(ВВ!JH12*0.85*0.9,)</f>
        <v>10634</v>
      </c>
      <c r="JI12" s="85">
        <f>ROUNDUP(ВВ!JI12*0.85*0.9,)</f>
        <v>10634</v>
      </c>
      <c r="JJ12" s="85">
        <f>ROUNDUP(ВВ!JJ12*0.85*0.9,)</f>
        <v>10251</v>
      </c>
      <c r="JK12" s="85">
        <f>ROUNDUP(ВВ!JK12*0.85*0.9,)</f>
        <v>10251</v>
      </c>
      <c r="JL12" s="85">
        <f>ROUNDUP(ВВ!JL12*0.85*0.9,)</f>
        <v>11169</v>
      </c>
      <c r="JM12" s="85">
        <f>ROUNDUP(ВВ!JM12*0.85*0.9,)</f>
        <v>11169</v>
      </c>
      <c r="JN12" s="85">
        <f>ROUNDUP(ВВ!JN12*0.85*0.9,)</f>
        <v>11552</v>
      </c>
    </row>
    <row r="13" spans="1:274" ht="10.5" customHeight="1" x14ac:dyDescent="0.2">
      <c r="A13" s="9">
        <v>2</v>
      </c>
      <c r="B13" s="85">
        <f>ROUNDUP(ВВ!B13*0.85*0.9,)</f>
        <v>17060</v>
      </c>
      <c r="C13" s="85">
        <f>ROUNDUP(ВВ!C13*0.85*0.9,)</f>
        <v>17060</v>
      </c>
      <c r="D13" s="85">
        <f>ROUNDUP(ВВ!D13*0.85*0.9,)</f>
        <v>15530</v>
      </c>
      <c r="E13" s="85">
        <f>ROUNDUP(ВВ!E13*0.85*0.9,)</f>
        <v>12470</v>
      </c>
      <c r="F13" s="85">
        <f>ROUNDUP(ВВ!F13*0.85*0.9,)</f>
        <v>12470</v>
      </c>
      <c r="G13" s="85">
        <f>ROUNDUP(ВВ!G13*0.85*0.9,)</f>
        <v>10481</v>
      </c>
      <c r="H13" s="85">
        <f>ROUNDUP(ВВ!H13*0.85*0.9,)</f>
        <v>10481</v>
      </c>
      <c r="I13" s="85">
        <f>ROUNDUP(ВВ!I13*0.85*0.9,)</f>
        <v>10098</v>
      </c>
      <c r="J13" s="85">
        <f>ROUNDUP(ВВ!J13*0.85*0.9,)</f>
        <v>10098</v>
      </c>
      <c r="K13" s="85">
        <f>ROUNDUP(ВВ!K13*0.85*0.9,)</f>
        <v>10481</v>
      </c>
      <c r="L13" s="85">
        <f>ROUNDUP(ВВ!L13*0.85*0.9,)</f>
        <v>10481</v>
      </c>
      <c r="M13" s="85">
        <f>ROUNDUP(ВВ!M13*0.85*0.9,)</f>
        <v>10098</v>
      </c>
      <c r="N13" s="85">
        <f>ROUNDUP(ВВ!N13*0.85*0.9,)</f>
        <v>10098</v>
      </c>
      <c r="O13" s="85">
        <f>ROUNDUP(ВВ!O13*0.85*0.9,)</f>
        <v>10481</v>
      </c>
      <c r="P13" s="85">
        <f>ROUNDUP(ВВ!P13*0.85*0.9,)</f>
        <v>10481</v>
      </c>
      <c r="Q13" s="85">
        <f>ROUNDUP(ВВ!Q13*0.85*0.9,)</f>
        <v>10098</v>
      </c>
      <c r="R13" s="85">
        <f>ROUNDUP(ВВ!R13*0.85*0.9,)</f>
        <v>10098</v>
      </c>
      <c r="S13" s="85">
        <f>ROUNDUP(ВВ!S13*0.85*0.9,)</f>
        <v>10098</v>
      </c>
      <c r="T13" s="85">
        <f>ROUNDUP(ВВ!T13*0.85*0.9,)</f>
        <v>10098</v>
      </c>
      <c r="U13" s="85">
        <f>ROUNDUP(ВВ!U13*0.85*0.9,)</f>
        <v>11016</v>
      </c>
      <c r="V13" s="85">
        <f>ROUNDUP(ВВ!V13*0.85*0.9,)</f>
        <v>11016</v>
      </c>
      <c r="W13" s="85">
        <f>ROUNDUP(ВВ!W13*0.85*0.9,)</f>
        <v>10098</v>
      </c>
      <c r="X13" s="85">
        <f>ROUNDUP(ВВ!X13*0.85*0.9,)</f>
        <v>10098</v>
      </c>
      <c r="Y13" s="85">
        <f>ROUNDUP(ВВ!Y13*0.85*0.9,)</f>
        <v>10098</v>
      </c>
      <c r="Z13" s="85">
        <f>ROUNDUP(ВВ!Z13*0.85*0.9,)</f>
        <v>10098</v>
      </c>
      <c r="AA13" s="85">
        <f>ROUNDUP(ВВ!AA13*0.85*0.9,)</f>
        <v>10481</v>
      </c>
      <c r="AB13" s="85">
        <f>ROUNDUP(ВВ!AB13*0.85*0.9,)</f>
        <v>10481</v>
      </c>
      <c r="AC13" s="85">
        <f>ROUNDUP(ВВ!AC13*0.85*0.9,)</f>
        <v>10098</v>
      </c>
      <c r="AD13" s="85">
        <f>ROUNDUP(ВВ!AD13*0.85*0.9,)</f>
        <v>10098</v>
      </c>
      <c r="AE13" s="85">
        <f>ROUNDUP(ВВ!AE13*0.85*0.9,)</f>
        <v>11934</v>
      </c>
      <c r="AF13" s="85">
        <f>ROUNDUP(ВВ!AF13*0.85*0.9,)</f>
        <v>11934</v>
      </c>
      <c r="AG13" s="85">
        <f>ROUNDUP(ВВ!AG13*0.85*0.9,)</f>
        <v>11934</v>
      </c>
      <c r="AH13" s="85">
        <f>ROUNDUP(ВВ!AH13*0.85*0.9,)</f>
        <v>10481</v>
      </c>
      <c r="AI13" s="85">
        <f>ROUNDUP(ВВ!AI13*0.85*0.9,)</f>
        <v>10481</v>
      </c>
      <c r="AJ13" s="85">
        <f>ROUNDUP(ВВ!AJ13*0.85*0.9,)</f>
        <v>13235</v>
      </c>
      <c r="AK13" s="85">
        <f>ROUNDUP(ВВ!AK13*0.85*0.9,)</f>
        <v>11399</v>
      </c>
      <c r="AL13" s="85">
        <f>ROUNDUP(ВВ!AL13*0.85*0.9,)</f>
        <v>11399</v>
      </c>
      <c r="AM13" s="85">
        <f>ROUNDUP(ВВ!AM13*0.85*0.9,)</f>
        <v>11016</v>
      </c>
      <c r="AN13" s="85">
        <f>ROUNDUP(ВВ!AN13*0.85*0.9,)</f>
        <v>11399</v>
      </c>
      <c r="AO13" s="85">
        <f>ROUNDUP(ВВ!AO13*0.85*0.9,)</f>
        <v>11399</v>
      </c>
      <c r="AP13" s="85">
        <f>ROUNDUP(ВВ!AP13*0.85*0.9,)</f>
        <v>11399</v>
      </c>
      <c r="AQ13" s="85">
        <f>ROUNDUP(ВВ!AQ13*0.85*0.9,)</f>
        <v>11016</v>
      </c>
      <c r="AR13" s="85">
        <f>ROUNDUP(ВВ!AR13*0.85*0.9,)</f>
        <v>11016</v>
      </c>
      <c r="AS13" s="85">
        <f>ROUNDUP(ВВ!AS13*0.85*0.9,)</f>
        <v>11016</v>
      </c>
      <c r="AT13" s="85">
        <f>ROUNDUP(ВВ!AT13*0.85*0.9,)</f>
        <v>10481</v>
      </c>
      <c r="AU13" s="85">
        <f>ROUNDUP(ВВ!AU13*0.85*0.9,)</f>
        <v>10481</v>
      </c>
      <c r="AV13" s="85">
        <f>ROUNDUP(ВВ!AV13*0.85*0.9,)</f>
        <v>10481</v>
      </c>
      <c r="AW13" s="85">
        <f>ROUNDUP(ВВ!AW13*0.85*0.9,)</f>
        <v>10481</v>
      </c>
      <c r="AX13" s="85">
        <f>ROUNDUP(ВВ!AX13*0.85*0.9,)</f>
        <v>10481</v>
      </c>
      <c r="AY13" s="85">
        <f>ROUNDUP(ВВ!AY13*0.85*0.9,)</f>
        <v>10481</v>
      </c>
      <c r="AZ13" s="85">
        <f>ROUNDUP(ВВ!AZ13*0.85*0.9,)</f>
        <v>10481</v>
      </c>
      <c r="BA13" s="85">
        <f>ROUNDUP(ВВ!BA13*0.85*0.9,)</f>
        <v>10481</v>
      </c>
      <c r="BB13" s="85">
        <f>ROUNDUP(ВВ!BB13*0.85*0.9,)</f>
        <v>11399</v>
      </c>
      <c r="BC13" s="85">
        <f>ROUNDUP(ВВ!BC13*0.85*0.9,)</f>
        <v>11399</v>
      </c>
      <c r="BD13" s="85">
        <f>ROUNDUP(ВВ!BD13*0.85*0.9,)</f>
        <v>11934</v>
      </c>
      <c r="BE13" s="85">
        <f>ROUNDUP(ВВ!BE13*0.85*0.9,)</f>
        <v>11934</v>
      </c>
      <c r="BF13" s="85">
        <f>ROUNDUP(ВВ!BF13*0.85*0.9,)</f>
        <v>11934</v>
      </c>
      <c r="BG13" s="85">
        <f>ROUNDUP(ВВ!BG13*0.85*0.9,)</f>
        <v>10481</v>
      </c>
      <c r="BH13" s="85">
        <f>ROUNDUP(ВВ!BH13*0.85*0.9,)</f>
        <v>10481</v>
      </c>
      <c r="BI13" s="85">
        <f>ROUNDUP(ВВ!BI13*0.85*0.9,)</f>
        <v>10481</v>
      </c>
      <c r="BJ13" s="85">
        <f>ROUNDUP(ВВ!BJ13*0.85*0.9,)</f>
        <v>10481</v>
      </c>
      <c r="BK13" s="85">
        <f>ROUNDUP(ВВ!BK13*0.85*0.9,)</f>
        <v>10481</v>
      </c>
      <c r="BL13" s="85">
        <f>ROUNDUP(ВВ!BL13*0.85*0.9,)</f>
        <v>10481</v>
      </c>
      <c r="BM13" s="85">
        <f>ROUNDUP(ВВ!BM13*0.85*0.9,)</f>
        <v>10481</v>
      </c>
      <c r="BN13" s="85">
        <f>ROUNDUP(ВВ!BN13*0.85*0.9,)</f>
        <v>10481</v>
      </c>
      <c r="BO13" s="85">
        <f>ROUNDUP(ВВ!BO13*0.85*0.9,)</f>
        <v>10481</v>
      </c>
      <c r="BP13" s="85">
        <f>ROUNDUP(ВВ!BP13*0.85*0.9,)</f>
        <v>12852</v>
      </c>
      <c r="BQ13" s="85">
        <f>ROUNDUP(ВВ!BQ13*0.85*0.9,)</f>
        <v>12852</v>
      </c>
      <c r="BR13" s="85">
        <f>ROUNDUP(ВВ!BR13*0.85*0.9,)</f>
        <v>12852</v>
      </c>
      <c r="BS13" s="85">
        <f>ROUNDUP(ВВ!BS13*0.85*0.9,)</f>
        <v>12852</v>
      </c>
      <c r="BT13" s="85">
        <f>ROUNDUP(ВВ!BT13*0.85*0.9,)</f>
        <v>17136</v>
      </c>
      <c r="BU13" s="85">
        <f>ROUNDUP(ВВ!BU13*0.85*0.9,)</f>
        <v>17136</v>
      </c>
      <c r="BV13" s="85">
        <f>ROUNDUP(ВВ!BV13*0.85*0.9,)</f>
        <v>17136</v>
      </c>
      <c r="BW13" s="85">
        <f>ROUNDUP(ВВ!BW13*0.85*0.9,)</f>
        <v>17136</v>
      </c>
      <c r="BX13" s="85">
        <f>ROUNDUP(ВВ!BX13*0.85*0.9,)</f>
        <v>17136</v>
      </c>
      <c r="BY13" s="85">
        <f>ROUNDUP(ВВ!BY13*0.85*0.9,)</f>
        <v>17136</v>
      </c>
      <c r="BZ13" s="85">
        <f>ROUNDUP(ВВ!BZ13*0.85*0.9,)</f>
        <v>17136</v>
      </c>
      <c r="CA13" s="85">
        <f>ROUNDUP(ВВ!CA13*0.85*0.9,)</f>
        <v>11399</v>
      </c>
      <c r="CB13" s="85">
        <f>ROUNDUP(ВВ!CB13*0.85*0.9,)</f>
        <v>11399</v>
      </c>
      <c r="CC13" s="85">
        <f>ROUNDUP(ВВ!CC13*0.85*0.9,)</f>
        <v>11399</v>
      </c>
      <c r="CD13" s="85">
        <f>ROUNDUP(ВВ!CD13*0.85*0.9,)</f>
        <v>13770</v>
      </c>
      <c r="CE13" s="85">
        <f>ROUNDUP(ВВ!CE13*0.85*0.9,)</f>
        <v>13770</v>
      </c>
      <c r="CF13" s="85">
        <f>ROUNDUP(ВВ!CF13*0.85*0.9,)</f>
        <v>13770</v>
      </c>
      <c r="CG13" s="85">
        <f>ROUNDUP(ВВ!CG13*0.85*0.9,)</f>
        <v>13770</v>
      </c>
      <c r="CH13" s="85">
        <f>ROUNDUP(ВВ!CH13*0.85*0.9,)</f>
        <v>13770</v>
      </c>
      <c r="CI13" s="85">
        <f>ROUNDUP(ВВ!CI13*0.85*0.9,)</f>
        <v>13770</v>
      </c>
      <c r="CJ13" s="85">
        <f>ROUNDUP(ВВ!CJ13*0.85*0.9,)</f>
        <v>13235</v>
      </c>
      <c r="CK13" s="85">
        <f>ROUNDUP(ВВ!CK13*0.85*0.9,)</f>
        <v>13235</v>
      </c>
      <c r="CL13" s="85">
        <f>ROUNDUP(ВВ!CL13*0.85*0.9,)</f>
        <v>13235</v>
      </c>
      <c r="CM13" s="85">
        <f>ROUNDUP(ВВ!CM13*0.85*0.9,)</f>
        <v>13235</v>
      </c>
      <c r="CN13" s="85">
        <f>ROUNDUP(ВВ!CN13*0.85*0.9,)</f>
        <v>13235</v>
      </c>
      <c r="CO13" s="85">
        <f>ROUNDUP(ВВ!CO13*0.85*0.9,)</f>
        <v>13770</v>
      </c>
      <c r="CP13" s="85">
        <f>ROUNDUP(ВВ!CP13*0.85*0.9,)</f>
        <v>13770</v>
      </c>
      <c r="CQ13" s="85">
        <f>ROUNDUP(ВВ!CQ13*0.85*0.9,)</f>
        <v>13235</v>
      </c>
      <c r="CR13" s="85">
        <f>ROUNDUP(ВВ!CR13*0.85*0.9,)</f>
        <v>13235</v>
      </c>
      <c r="CS13" s="85">
        <f>ROUNDUP(ВВ!CS13*0.85*0.9,)</f>
        <v>15836</v>
      </c>
      <c r="CT13" s="85">
        <f>ROUNDUP(ВВ!CT13*0.85*0.9,)</f>
        <v>16371</v>
      </c>
      <c r="CU13" s="85">
        <f>ROUNDUP(ВВ!CU13*0.85*0.9,)</f>
        <v>16371</v>
      </c>
      <c r="CV13" s="85">
        <f>ROUNDUP(ВВ!CV13*0.85*0.9,)</f>
        <v>15836</v>
      </c>
      <c r="CW13" s="85">
        <f>ROUNDUP(ВВ!CW13*0.85*0.9,)</f>
        <v>15836</v>
      </c>
      <c r="CX13" s="85">
        <f>ROUNDUP(ВВ!CX13*0.85*0.9,)</f>
        <v>15836</v>
      </c>
      <c r="CY13" s="85">
        <f>ROUNDUP(ВВ!CY13*0.85*0.9,)</f>
        <v>15836</v>
      </c>
      <c r="CZ13" s="85">
        <f>ROUNDUP(ВВ!CZ13*0.85*0.9,)</f>
        <v>15836</v>
      </c>
      <c r="DA13" s="85">
        <f>ROUNDUP(ВВ!DA13*0.85*0.9,)</f>
        <v>15836</v>
      </c>
      <c r="DB13" s="85">
        <f>ROUNDUP(ВВ!DB13*0.85*0.9,)</f>
        <v>16371</v>
      </c>
      <c r="DC13" s="85">
        <f>ROUNDUP(ВВ!DC13*0.85*0.9,)</f>
        <v>16371</v>
      </c>
      <c r="DD13" s="85">
        <f>ROUNDUP(ВВ!DD13*0.85*0.9,)</f>
        <v>13770</v>
      </c>
      <c r="DE13" s="85">
        <f>ROUNDUP(ВВ!DE13*0.85*0.9,)</f>
        <v>13770</v>
      </c>
      <c r="DF13" s="85">
        <f>ROUNDUP(ВВ!DF13*0.85*0.9,)</f>
        <v>14535</v>
      </c>
      <c r="DG13" s="85">
        <f>ROUNDUP(ВВ!DG13*0.85*0.9,)</f>
        <v>14535</v>
      </c>
      <c r="DH13" s="85">
        <f>ROUNDUP(ВВ!DH13*0.85*0.9,)</f>
        <v>14535</v>
      </c>
      <c r="DI13" s="85">
        <f>ROUNDUP(ВВ!DI13*0.85*0.9,)</f>
        <v>14535</v>
      </c>
      <c r="DJ13" s="85">
        <f>ROUNDUP(ВВ!DJ13*0.85*0.9,)</f>
        <v>15071</v>
      </c>
      <c r="DK13" s="85">
        <f>ROUNDUP(ВВ!DK13*0.85*0.9,)</f>
        <v>15071</v>
      </c>
      <c r="DL13" s="85">
        <f>ROUNDUP(ВВ!DL13*0.85*0.9,)</f>
        <v>14535</v>
      </c>
      <c r="DM13" s="85">
        <f>ROUNDUP(ВВ!DM13*0.85*0.9,)</f>
        <v>14535</v>
      </c>
      <c r="DN13" s="85">
        <f>ROUNDUP(ВВ!DN13*0.85*0.9,)</f>
        <v>14535</v>
      </c>
      <c r="DO13" s="85">
        <f>ROUNDUP(ВВ!DO13*0.85*0.9,)</f>
        <v>14535</v>
      </c>
      <c r="DP13" s="85">
        <f>ROUNDUP(ВВ!DP13*0.85*0.9,)</f>
        <v>14535</v>
      </c>
      <c r="DQ13" s="85">
        <f>ROUNDUP(ВВ!DQ13*0.85*0.9,)</f>
        <v>15071</v>
      </c>
      <c r="DR13" s="85">
        <f>ROUNDUP(ВВ!DR13*0.85*0.9,)</f>
        <v>15071</v>
      </c>
      <c r="DS13" s="85">
        <f>ROUNDUP(ВВ!DS13*0.85*0.9,)</f>
        <v>14535</v>
      </c>
      <c r="DT13" s="85">
        <f>ROUNDUP(ВВ!DT13*0.85*0.9,)</f>
        <v>14535</v>
      </c>
      <c r="DU13" s="85">
        <f>ROUNDUP(ВВ!DU13*0.85*0.9,)</f>
        <v>14535</v>
      </c>
      <c r="DV13" s="85">
        <f>ROUNDUP(ВВ!DV13*0.85*0.9,)</f>
        <v>14535</v>
      </c>
      <c r="DW13" s="85">
        <f>ROUNDUP(ВВ!DW13*0.85*0.9,)</f>
        <v>14535</v>
      </c>
      <c r="DX13" s="85">
        <f>ROUNDUP(ВВ!DX13*0.85*0.9,)</f>
        <v>15071</v>
      </c>
      <c r="DY13" s="85">
        <f>ROUNDUP(ВВ!DY13*0.85*0.9,)</f>
        <v>15071</v>
      </c>
      <c r="DZ13" s="85">
        <f>ROUNDUP(ВВ!DZ13*0.85*0.9,)</f>
        <v>14535</v>
      </c>
      <c r="EA13" s="85">
        <f>ROUNDUP(ВВ!EA13*0.85*0.9,)</f>
        <v>14535</v>
      </c>
      <c r="EB13" s="85">
        <f>ROUNDUP(ВВ!EB13*0.85*0.9,)</f>
        <v>14535</v>
      </c>
      <c r="EC13" s="85">
        <f>ROUNDUP(ВВ!EC13*0.85*0.9,)</f>
        <v>14535</v>
      </c>
      <c r="ED13" s="85">
        <f>ROUNDUP(ВВ!ED13*0.85*0.9,)</f>
        <v>14535</v>
      </c>
      <c r="EE13" s="85">
        <f>ROUNDUP(ВВ!EE13*0.85*0.9,)</f>
        <v>15071</v>
      </c>
      <c r="EF13" s="85">
        <f>ROUNDUP(ВВ!EF13*0.85*0.9,)</f>
        <v>15071</v>
      </c>
      <c r="EG13" s="85">
        <f>ROUNDUP(ВВ!EG13*0.85*0.9,)</f>
        <v>14535</v>
      </c>
      <c r="EH13" s="85">
        <f>ROUNDUP(ВВ!EH13*0.85*0.9,)</f>
        <v>14535</v>
      </c>
      <c r="EI13" s="85">
        <f>ROUNDUP(ВВ!EI13*0.85*0.9,)</f>
        <v>14535</v>
      </c>
      <c r="EJ13" s="85">
        <f>ROUNDUP(ВВ!EJ13*0.85*0.9,)</f>
        <v>14535</v>
      </c>
      <c r="EK13" s="85">
        <f>ROUNDUP(ВВ!EK13*0.85*0.9,)</f>
        <v>14535</v>
      </c>
      <c r="EL13" s="85">
        <f>ROUNDUP(ВВ!EL13*0.85*0.9,)</f>
        <v>15071</v>
      </c>
      <c r="EM13" s="85">
        <f>ROUNDUP(ВВ!EM13*0.85*0.9,)</f>
        <v>15071</v>
      </c>
      <c r="EN13" s="85">
        <f>ROUNDUP(ВВ!EN13*0.85*0.9,)</f>
        <v>14535</v>
      </c>
      <c r="EO13" s="85">
        <f>ROUNDUP(ВВ!EO13*0.85*0.9,)</f>
        <v>14535</v>
      </c>
      <c r="EP13" s="85">
        <f>ROUNDUP(ВВ!EP13*0.85*0.9,)</f>
        <v>14535</v>
      </c>
      <c r="EQ13" s="85">
        <f>ROUNDUP(ВВ!EQ13*0.85*0.9,)</f>
        <v>14535</v>
      </c>
      <c r="ER13" s="85">
        <f>ROUNDUP(ВВ!ER13*0.85*0.9,)</f>
        <v>14535</v>
      </c>
      <c r="ES13" s="85">
        <f>ROUNDUP(ВВ!ES13*0.85*0.9,)</f>
        <v>15071</v>
      </c>
      <c r="ET13" s="85">
        <f>ROUNDUP(ВВ!ET13*0.85*0.9,)</f>
        <v>15071</v>
      </c>
      <c r="EU13" s="85">
        <f>ROUNDUP(ВВ!EU13*0.85*0.9,)</f>
        <v>13235</v>
      </c>
      <c r="EV13" s="85">
        <f>ROUNDUP(ВВ!EV13*0.85*0.9,)</f>
        <v>13235</v>
      </c>
      <c r="EW13" s="85">
        <f>ROUNDUP(ВВ!EW13*0.85*0.9,)</f>
        <v>13235</v>
      </c>
      <c r="EX13" s="85">
        <f>ROUNDUP(ВВ!EX13*0.85*0.9,)</f>
        <v>13235</v>
      </c>
      <c r="EY13" s="85">
        <f>ROUNDUP(ВВ!EY13*0.85*0.9,)</f>
        <v>13235</v>
      </c>
      <c r="EZ13" s="85">
        <f>ROUNDUP(ВВ!EZ13*0.85*0.9,)</f>
        <v>13770</v>
      </c>
      <c r="FA13" s="85">
        <f>ROUNDUP(ВВ!FA13*0.85*0.9,)</f>
        <v>13770</v>
      </c>
      <c r="FB13" s="85">
        <f>ROUNDUP(ВВ!FB13*0.85*0.9,)</f>
        <v>13235</v>
      </c>
      <c r="FC13" s="85">
        <f>ROUNDUP(ВВ!FC13*0.85*0.9,)</f>
        <v>13235</v>
      </c>
      <c r="FD13" s="85">
        <f>ROUNDUP(ВВ!FD13*0.85*0.9,)</f>
        <v>13235</v>
      </c>
      <c r="FE13" s="85">
        <f>ROUNDUP(ВВ!FE13*0.85*0.9,)</f>
        <v>13235</v>
      </c>
      <c r="FF13" s="85">
        <f>ROUNDUP(ВВ!FF13*0.85*0.9,)</f>
        <v>13235</v>
      </c>
      <c r="FG13" s="85">
        <f>ROUNDUP(ВВ!FG13*0.85*0.9,)</f>
        <v>13770</v>
      </c>
      <c r="FH13" s="85">
        <f>ROUNDUP(ВВ!FH13*0.85*0.9,)</f>
        <v>13770</v>
      </c>
      <c r="FI13" s="85">
        <f>ROUNDUP(ВВ!FI13*0.85*0.9,)</f>
        <v>13235</v>
      </c>
      <c r="FJ13" s="85">
        <f>ROUNDUP(ВВ!FJ13*0.85*0.9,)</f>
        <v>13235</v>
      </c>
      <c r="FK13" s="85">
        <f>ROUNDUP(ВВ!FK13*0.85*0.9,)</f>
        <v>13235</v>
      </c>
      <c r="FL13" s="85">
        <f>ROUNDUP(ВВ!FL13*0.85*0.9,)</f>
        <v>13235</v>
      </c>
      <c r="FM13" s="85">
        <f>ROUNDUP(ВВ!FM13*0.85*0.9,)</f>
        <v>13235</v>
      </c>
      <c r="FN13" s="85">
        <f>ROUNDUP(ВВ!FN13*0.85*0.9,)</f>
        <v>13770</v>
      </c>
      <c r="FO13" s="85">
        <f>ROUNDUP(ВВ!FO13*0.85*0.9,)</f>
        <v>13770</v>
      </c>
      <c r="FP13" s="85">
        <f>ROUNDUP(ВВ!FP13*0.85*0.9,)</f>
        <v>13235</v>
      </c>
      <c r="FQ13" s="85">
        <f>ROUNDUP(ВВ!FQ13*0.85*0.9,)</f>
        <v>13235</v>
      </c>
      <c r="FR13" s="85">
        <f>ROUNDUP(ВВ!FR13*0.85*0.9,)</f>
        <v>13770</v>
      </c>
      <c r="FS13" s="85">
        <f>ROUNDUP(ВВ!FS13*0.85*0.9,)</f>
        <v>13770</v>
      </c>
      <c r="FT13" s="85">
        <f>ROUNDUP(ВВ!FT13*0.85*0.9,)</f>
        <v>13770</v>
      </c>
      <c r="FU13" s="85">
        <f>ROUNDUP(ВВ!FU13*0.85*0.9,)</f>
        <v>13770</v>
      </c>
      <c r="FV13" s="85">
        <f>ROUNDUP(ВВ!FV13*0.85*0.9,)</f>
        <v>13770</v>
      </c>
      <c r="FW13" s="85">
        <f>ROUNDUP(ВВ!FW13*0.85*0.9,)</f>
        <v>13235</v>
      </c>
      <c r="FX13" s="85">
        <f>ROUNDUP(ВВ!FX13*0.85*0.9,)</f>
        <v>15836</v>
      </c>
      <c r="FY13" s="85">
        <f>ROUNDUP(ВВ!FY13*0.85*0.9,)</f>
        <v>15836</v>
      </c>
      <c r="FZ13" s="85">
        <f>ROUNDUP(ВВ!FZ13*0.85*0.9,)</f>
        <v>15836</v>
      </c>
      <c r="GA13" s="85">
        <f>ROUNDUP(ВВ!GA13*0.85*0.9,)</f>
        <v>15836</v>
      </c>
      <c r="GB13" s="85">
        <f>ROUNDUP(ВВ!GB13*0.85*0.9,)</f>
        <v>15836</v>
      </c>
      <c r="GC13" s="85">
        <f>ROUNDUP(ВВ!GC13*0.85*0.9,)</f>
        <v>14535</v>
      </c>
      <c r="GD13" s="85">
        <f>ROUNDUP(ВВ!GD13*0.85*0.9,)</f>
        <v>13770</v>
      </c>
      <c r="GE13" s="85">
        <f>ROUNDUP(ВВ!GE13*0.85*0.9,)</f>
        <v>13770</v>
      </c>
      <c r="GF13" s="85">
        <f>ROUNDUP(ВВ!GF13*0.85*0.9,)</f>
        <v>15836</v>
      </c>
      <c r="GG13" s="85">
        <f>ROUNDUP(ВВ!GG13*0.85*0.9,)</f>
        <v>15836</v>
      </c>
      <c r="GH13" s="85">
        <f>ROUNDUP(ВВ!GH13*0.85*0.9,)</f>
        <v>10481</v>
      </c>
      <c r="GI13" s="85">
        <f>ROUNDUP(ВВ!GI13*0.85*0.9,)</f>
        <v>11016</v>
      </c>
      <c r="GJ13" s="85">
        <f>ROUNDUP(ВВ!GJ13*0.85*0.9,)</f>
        <v>11016</v>
      </c>
      <c r="GK13" s="85">
        <f>ROUNDUP(ВВ!GK13*0.85*0.9,)</f>
        <v>10481</v>
      </c>
      <c r="GL13" s="85">
        <f>ROUNDUP(ВВ!GL13*0.85*0.9,)</f>
        <v>10481</v>
      </c>
      <c r="GM13" s="85">
        <f>ROUNDUP(ВВ!GM13*0.85*0.9,)</f>
        <v>10481</v>
      </c>
      <c r="GN13" s="85">
        <f>ROUNDUP(ВВ!GN13*0.85*0.9,)</f>
        <v>10481</v>
      </c>
      <c r="GO13" s="85">
        <f>ROUNDUP(ВВ!GO13*0.85*0.9,)</f>
        <v>10481</v>
      </c>
      <c r="GP13" s="85">
        <f>ROUNDUP(ВВ!GP13*0.85*0.9,)</f>
        <v>11016</v>
      </c>
      <c r="GQ13" s="85">
        <f>ROUNDUP(ВВ!GQ13*0.85*0.9,)</f>
        <v>11016</v>
      </c>
      <c r="GR13" s="85">
        <f>ROUNDUP(ВВ!GR13*0.85*0.9,)</f>
        <v>10481</v>
      </c>
      <c r="GS13" s="85">
        <f>ROUNDUP(ВВ!GS13*0.85*0.9,)</f>
        <v>10481</v>
      </c>
      <c r="GT13" s="85">
        <f>ROUNDUP(ВВ!GT13*0.85*0.9,)</f>
        <v>10481</v>
      </c>
      <c r="GU13" s="85">
        <f>ROUNDUP(ВВ!GU13*0.85*0.9,)</f>
        <v>10481</v>
      </c>
      <c r="GV13" s="85">
        <f>ROUNDUP(ВВ!GV13*0.85*0.9,)</f>
        <v>10481</v>
      </c>
      <c r="GW13" s="85">
        <f>ROUNDUP(ВВ!GW13*0.85*0.9,)</f>
        <v>11016</v>
      </c>
      <c r="GX13" s="85">
        <f>ROUNDUP(ВВ!GX13*0.85*0.9,)</f>
        <v>11016</v>
      </c>
      <c r="GY13" s="85">
        <f>ROUNDUP(ВВ!GY13*0.85*0.9,)</f>
        <v>10481</v>
      </c>
      <c r="GZ13" s="85">
        <f>ROUNDUP(ВВ!GZ13*0.85*0.9,)</f>
        <v>10481</v>
      </c>
      <c r="HA13" s="85">
        <f>ROUNDUP(ВВ!HA13*0.85*0.9,)</f>
        <v>10481</v>
      </c>
      <c r="HB13" s="85">
        <f>ROUNDUP(ВВ!HB13*0.85*0.9,)</f>
        <v>10481</v>
      </c>
      <c r="HC13" s="85">
        <f>ROUNDUP(ВВ!HC13*0.85*0.9,)</f>
        <v>10481</v>
      </c>
      <c r="HD13" s="85">
        <f>ROUNDUP(ВВ!HD13*0.85*0.9,)</f>
        <v>11016</v>
      </c>
      <c r="HE13" s="85">
        <f>ROUNDUP(ВВ!HE13*0.85*0.9,)</f>
        <v>11016</v>
      </c>
      <c r="HF13" s="85">
        <f>ROUNDUP(ВВ!HF13*0.85*0.9,)</f>
        <v>10481</v>
      </c>
      <c r="HG13" s="85">
        <f>ROUNDUP(ВВ!HG13*0.85*0.9,)</f>
        <v>10481</v>
      </c>
      <c r="HH13" s="85">
        <f>ROUNDUP(ВВ!HH13*0.85*0.9,)</f>
        <v>10481</v>
      </c>
      <c r="HI13" s="85">
        <f>ROUNDUP(ВВ!HI13*0.85*0.9,)</f>
        <v>10481</v>
      </c>
      <c r="HJ13" s="85">
        <f>ROUNDUP(ВВ!HJ13*0.85*0.9,)</f>
        <v>10481</v>
      </c>
      <c r="HK13" s="85">
        <f>ROUNDUP(ВВ!HK13*0.85*0.9,)</f>
        <v>11016</v>
      </c>
      <c r="HL13" s="85">
        <f>ROUNDUP(ВВ!HL13*0.85*0.9,)</f>
        <v>11016</v>
      </c>
      <c r="HM13" s="85">
        <f>ROUNDUP(ВВ!HM13*0.85*0.9,)</f>
        <v>10481</v>
      </c>
      <c r="HN13" s="85">
        <f>ROUNDUP(ВВ!HN13*0.85*0.9,)</f>
        <v>10481</v>
      </c>
      <c r="HO13" s="85">
        <f>ROUNDUP(ВВ!HO13*0.85*0.9,)</f>
        <v>11016</v>
      </c>
      <c r="HP13" s="85">
        <f>ROUNDUP(ВВ!HP13*0.85*0.9,)</f>
        <v>11399</v>
      </c>
      <c r="HQ13" s="85">
        <f>ROUNDUP(ВВ!HQ13*0.85*0.9,)</f>
        <v>10098</v>
      </c>
      <c r="HR13" s="85">
        <f>ROUNDUP(ВВ!HR13*0.85*0.9,)</f>
        <v>10481</v>
      </c>
      <c r="HS13" s="85">
        <f>ROUNDUP(ВВ!HS13*0.85*0.9,)</f>
        <v>10481</v>
      </c>
      <c r="HT13" s="85">
        <f>ROUNDUP(ВВ!HT13*0.85*0.9,)</f>
        <v>10098</v>
      </c>
      <c r="HU13" s="85">
        <f>ROUNDUP(ВВ!HU13*0.85*0.9,)</f>
        <v>10098</v>
      </c>
      <c r="HV13" s="85">
        <f>ROUNDUP(ВВ!HV13*0.85*0.9,)</f>
        <v>10098</v>
      </c>
      <c r="HW13" s="85">
        <f>ROUNDUP(ВВ!HW13*0.85*0.9,)</f>
        <v>10098</v>
      </c>
      <c r="HX13" s="85">
        <f>ROUNDUP(ВВ!HX13*0.85*0.9,)</f>
        <v>10098</v>
      </c>
      <c r="HY13" s="85">
        <f>ROUNDUP(ВВ!HY13*0.85*0.9,)</f>
        <v>10481</v>
      </c>
      <c r="HZ13" s="85">
        <f>ROUNDUP(ВВ!HZ13*0.85*0.9,)</f>
        <v>10481</v>
      </c>
      <c r="IA13" s="85">
        <f>ROUNDUP(ВВ!IA13*0.85*0.9,)</f>
        <v>10098</v>
      </c>
      <c r="IB13" s="85">
        <f>ROUNDUP(ВВ!IB13*0.85*0.9,)</f>
        <v>10098</v>
      </c>
      <c r="IC13" s="85">
        <f>ROUNDUP(ВВ!IC13*0.85*0.9,)</f>
        <v>10098</v>
      </c>
      <c r="ID13" s="85">
        <f>ROUNDUP(ВВ!ID13*0.85*0.9,)</f>
        <v>10098</v>
      </c>
      <c r="IE13" s="85">
        <f>ROUNDUP(ВВ!IE13*0.85*0.9,)</f>
        <v>10098</v>
      </c>
      <c r="IF13" s="85">
        <f>ROUNDUP(ВВ!IF13*0.85*0.9,)</f>
        <v>10481</v>
      </c>
      <c r="IG13" s="85">
        <f>ROUNDUP(ВВ!IG13*0.85*0.9,)</f>
        <v>10481</v>
      </c>
      <c r="IH13" s="85">
        <f>ROUNDUP(ВВ!IH13*0.85*0.9,)</f>
        <v>10098</v>
      </c>
      <c r="II13" s="85">
        <f>ROUNDUP(ВВ!II13*0.85*0.9,)</f>
        <v>10098</v>
      </c>
      <c r="IJ13" s="85">
        <f>ROUNDUP(ВВ!IJ13*0.85*0.9,)</f>
        <v>10098</v>
      </c>
      <c r="IK13" s="85">
        <f>ROUNDUP(ВВ!IK13*0.85*0.9,)</f>
        <v>10098</v>
      </c>
      <c r="IL13" s="85">
        <f>ROUNDUP(ВВ!IL13*0.85*0.9,)</f>
        <v>10098</v>
      </c>
      <c r="IM13" s="85">
        <f>ROUNDUP(ВВ!IM13*0.85*0.9,)</f>
        <v>10481</v>
      </c>
      <c r="IN13" s="85">
        <f>ROUNDUP(ВВ!IN13*0.85*0.9,)</f>
        <v>10481</v>
      </c>
      <c r="IO13" s="85">
        <f>ROUNDUP(ВВ!IO13*0.85*0.9,)</f>
        <v>10098</v>
      </c>
      <c r="IP13" s="85">
        <f>ROUNDUP(ВВ!IP13*0.85*0.9,)</f>
        <v>10098</v>
      </c>
      <c r="IQ13" s="85">
        <f>ROUNDUP(ВВ!IQ13*0.85*0.9,)</f>
        <v>11399</v>
      </c>
      <c r="IR13" s="85">
        <f>ROUNDUP(ВВ!IR13*0.85*0.9,)</f>
        <v>11399</v>
      </c>
      <c r="IS13" s="85">
        <f>ROUNDUP(ВВ!IS13*0.85*0.9,)</f>
        <v>11399</v>
      </c>
      <c r="IT13" s="85">
        <f>ROUNDUP(ВВ!IT13*0.85*0.9,)</f>
        <v>11934</v>
      </c>
      <c r="IU13" s="85">
        <f>ROUNDUP(ВВ!IU13*0.85*0.9,)</f>
        <v>11934</v>
      </c>
      <c r="IV13" s="85">
        <f>ROUNDUP(ВВ!IV13*0.85*0.9,)</f>
        <v>11399</v>
      </c>
      <c r="IW13" s="85">
        <f>ROUNDUP(ВВ!IW13*0.85*0.9,)</f>
        <v>11399</v>
      </c>
      <c r="IX13" s="85">
        <f>ROUNDUP(ВВ!IX13*0.85*0.9,)</f>
        <v>11399</v>
      </c>
      <c r="IY13" s="85">
        <f>ROUNDUP(ВВ!IY13*0.85*0.9,)</f>
        <v>11399</v>
      </c>
      <c r="IZ13" s="85">
        <f>ROUNDUP(ВВ!IZ13*0.85*0.9,)</f>
        <v>11399</v>
      </c>
      <c r="JA13" s="85">
        <f>ROUNDUP(ВВ!JA13*0.85*0.9,)</f>
        <v>11934</v>
      </c>
      <c r="JB13" s="85">
        <f>ROUNDUP(ВВ!JB13*0.85*0.9,)</f>
        <v>11934</v>
      </c>
      <c r="JC13" s="85">
        <f>ROUNDUP(ВВ!JC13*0.85*0.9,)</f>
        <v>11934</v>
      </c>
      <c r="JD13" s="85">
        <f>ROUNDUP(ВВ!JD13*0.85*0.9,)</f>
        <v>11934</v>
      </c>
      <c r="JE13" s="85">
        <f>ROUNDUP(ВВ!JE13*0.85*0.9,)</f>
        <v>11934</v>
      </c>
      <c r="JF13" s="85">
        <f>ROUNDUP(ВВ!JF13*0.85*0.9,)</f>
        <v>11934</v>
      </c>
      <c r="JG13" s="85">
        <f>ROUNDUP(ВВ!JG13*0.85*0.9,)</f>
        <v>11934</v>
      </c>
      <c r="JH13" s="85">
        <f>ROUNDUP(ВВ!JH13*0.85*0.9,)</f>
        <v>12317</v>
      </c>
      <c r="JI13" s="85">
        <f>ROUNDUP(ВВ!JI13*0.85*0.9,)</f>
        <v>12317</v>
      </c>
      <c r="JJ13" s="85">
        <f>ROUNDUP(ВВ!JJ13*0.85*0.9,)</f>
        <v>11934</v>
      </c>
      <c r="JK13" s="85">
        <f>ROUNDUP(ВВ!JK13*0.85*0.9,)</f>
        <v>11934</v>
      </c>
      <c r="JL13" s="85">
        <f>ROUNDUP(ВВ!JL13*0.85*0.9,)</f>
        <v>12852</v>
      </c>
      <c r="JM13" s="85">
        <f>ROUNDUP(ВВ!JM13*0.85*0.9,)</f>
        <v>12852</v>
      </c>
      <c r="JN13" s="85">
        <f>ROUNDUP(ВВ!JN13*0.85*0.9,)</f>
        <v>13235</v>
      </c>
    </row>
    <row r="14" spans="1:274" ht="10.5" customHeight="1" x14ac:dyDescent="0.2">
      <c r="A14" s="38" t="s">
        <v>27</v>
      </c>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c r="CM14" s="85"/>
      <c r="CN14" s="85"/>
      <c r="CO14" s="85"/>
      <c r="CP14" s="85"/>
      <c r="CQ14" s="85"/>
      <c r="CR14" s="85"/>
      <c r="CS14" s="85"/>
      <c r="CT14" s="85"/>
      <c r="CU14" s="85"/>
      <c r="CV14" s="85"/>
      <c r="CW14" s="85"/>
      <c r="CX14" s="85"/>
      <c r="CY14" s="85"/>
      <c r="CZ14" s="85"/>
      <c r="DA14" s="85"/>
      <c r="DB14" s="85"/>
      <c r="DC14" s="85"/>
      <c r="DD14" s="85"/>
      <c r="DE14" s="85"/>
      <c r="DF14" s="85"/>
      <c r="DG14" s="85"/>
      <c r="DH14" s="85"/>
      <c r="DI14" s="85"/>
      <c r="DJ14" s="85"/>
      <c r="DK14" s="85"/>
      <c r="DL14" s="85"/>
      <c r="DM14" s="85"/>
      <c r="DN14" s="85"/>
      <c r="DO14" s="85"/>
      <c r="DP14" s="85"/>
      <c r="DQ14" s="85"/>
      <c r="DR14" s="85"/>
      <c r="DS14" s="85"/>
      <c r="DT14" s="85"/>
      <c r="DU14" s="85"/>
      <c r="DV14" s="85"/>
      <c r="DW14" s="85"/>
      <c r="DX14" s="85"/>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85"/>
      <c r="GV14" s="85"/>
      <c r="GW14" s="85"/>
      <c r="GX14" s="85"/>
      <c r="GY14" s="85"/>
      <c r="GZ14" s="85"/>
      <c r="HA14" s="85"/>
      <c r="HB14" s="85"/>
      <c r="HC14" s="85"/>
      <c r="HD14" s="85"/>
      <c r="HE14" s="85"/>
      <c r="HF14" s="85"/>
      <c r="HG14" s="85"/>
      <c r="HH14" s="85"/>
      <c r="HI14" s="85"/>
      <c r="HJ14" s="85"/>
      <c r="HK14" s="85"/>
      <c r="HL14" s="85"/>
      <c r="HM14" s="85"/>
      <c r="HN14" s="85"/>
      <c r="HO14" s="85"/>
      <c r="HP14" s="85"/>
      <c r="HQ14" s="85"/>
      <c r="HR14" s="85"/>
      <c r="HS14" s="85"/>
      <c r="HT14" s="85"/>
      <c r="HU14" s="85"/>
      <c r="HV14" s="85"/>
      <c r="HW14" s="85"/>
      <c r="HX14" s="85"/>
      <c r="HY14" s="85"/>
      <c r="HZ14" s="85"/>
      <c r="IA14" s="85"/>
      <c r="IB14" s="85"/>
      <c r="IC14" s="85"/>
      <c r="ID14" s="85"/>
      <c r="IE14" s="85"/>
      <c r="IF14" s="85"/>
      <c r="IG14" s="85"/>
      <c r="IH14" s="85"/>
      <c r="II14" s="85"/>
      <c r="IJ14" s="85"/>
      <c r="IK14" s="85"/>
      <c r="IL14" s="85"/>
      <c r="IM14" s="85"/>
      <c r="IN14" s="85"/>
      <c r="IO14" s="85"/>
      <c r="IP14" s="85"/>
      <c r="IQ14" s="85"/>
      <c r="IR14" s="85"/>
      <c r="IS14" s="85"/>
      <c r="IT14" s="85"/>
      <c r="IU14" s="85"/>
      <c r="IV14" s="85"/>
      <c r="IW14" s="85"/>
      <c r="IX14" s="85"/>
      <c r="IY14" s="85"/>
      <c r="IZ14" s="85"/>
      <c r="JA14" s="85"/>
      <c r="JB14" s="85"/>
      <c r="JC14" s="85"/>
      <c r="JD14" s="85"/>
      <c r="JE14" s="85"/>
      <c r="JF14" s="85"/>
      <c r="JG14" s="85"/>
      <c r="JH14" s="85"/>
      <c r="JI14" s="85"/>
      <c r="JJ14" s="85"/>
      <c r="JK14" s="85"/>
      <c r="JL14" s="85"/>
      <c r="JM14" s="85"/>
      <c r="JN14" s="85"/>
    </row>
    <row r="15" spans="1:274" ht="10.5" customHeight="1" x14ac:dyDescent="0.2">
      <c r="A15" s="9">
        <v>1</v>
      </c>
      <c r="B15" s="85">
        <f>ROUNDUP(ВВ!B15*0.85*0.9,)</f>
        <v>16180</v>
      </c>
      <c r="C15" s="85">
        <f>ROUNDUP(ВВ!C15*0.85*0.9,)</f>
        <v>16180</v>
      </c>
      <c r="D15" s="85">
        <f>ROUNDUP(ВВ!D15*0.85*0.9,)</f>
        <v>14650</v>
      </c>
      <c r="E15" s="85">
        <f>ROUNDUP(ВВ!E15*0.85*0.9,)</f>
        <v>11590</v>
      </c>
      <c r="F15" s="85">
        <f>ROUNDUP(ВВ!F15*0.85*0.9,)</f>
        <v>11590</v>
      </c>
      <c r="G15" s="85">
        <f>ROUNDUP(ВВ!G15*0.85*0.9,)</f>
        <v>9945</v>
      </c>
      <c r="H15" s="85">
        <f>ROUNDUP(ВВ!H15*0.85*0.9,)</f>
        <v>9945</v>
      </c>
      <c r="I15" s="85">
        <f>ROUNDUP(ВВ!I15*0.85*0.9,)</f>
        <v>9563</v>
      </c>
      <c r="J15" s="85">
        <f>ROUNDUP(ВВ!J15*0.85*0.9,)</f>
        <v>9563</v>
      </c>
      <c r="K15" s="85">
        <f>ROUNDUP(ВВ!K15*0.85*0.9,)</f>
        <v>9945</v>
      </c>
      <c r="L15" s="85">
        <f>ROUNDUP(ВВ!L15*0.85*0.9,)</f>
        <v>9945</v>
      </c>
      <c r="M15" s="85">
        <f>ROUNDUP(ВВ!M15*0.85*0.9,)</f>
        <v>9563</v>
      </c>
      <c r="N15" s="85">
        <f>ROUNDUP(ВВ!N15*0.85*0.9,)</f>
        <v>9563</v>
      </c>
      <c r="O15" s="85">
        <f>ROUNDUP(ВВ!O15*0.85*0.9,)</f>
        <v>9945</v>
      </c>
      <c r="P15" s="85">
        <f>ROUNDUP(ВВ!P15*0.85*0.9,)</f>
        <v>9945</v>
      </c>
      <c r="Q15" s="85">
        <f>ROUNDUP(ВВ!Q15*0.85*0.9,)</f>
        <v>9563</v>
      </c>
      <c r="R15" s="85">
        <f>ROUNDUP(ВВ!R15*0.85*0.9,)</f>
        <v>9563</v>
      </c>
      <c r="S15" s="85">
        <f>ROUNDUP(ВВ!S15*0.85*0.9,)</f>
        <v>9563</v>
      </c>
      <c r="T15" s="85">
        <f>ROUNDUP(ВВ!T15*0.85*0.9,)</f>
        <v>9563</v>
      </c>
      <c r="U15" s="85">
        <f>ROUNDUP(ВВ!U15*0.85*0.9,)</f>
        <v>10481</v>
      </c>
      <c r="V15" s="85">
        <f>ROUNDUP(ВВ!V15*0.85*0.9,)</f>
        <v>10481</v>
      </c>
      <c r="W15" s="85">
        <f>ROUNDUP(ВВ!W15*0.85*0.9,)</f>
        <v>9563</v>
      </c>
      <c r="X15" s="85">
        <f>ROUNDUP(ВВ!X15*0.85*0.9,)</f>
        <v>9563</v>
      </c>
      <c r="Y15" s="85">
        <f>ROUNDUP(ВВ!Y15*0.85*0.9,)</f>
        <v>9563</v>
      </c>
      <c r="Z15" s="85">
        <f>ROUNDUP(ВВ!Z15*0.85*0.9,)</f>
        <v>9563</v>
      </c>
      <c r="AA15" s="85">
        <f>ROUNDUP(ВВ!AA15*0.85*0.9,)</f>
        <v>9945</v>
      </c>
      <c r="AB15" s="85">
        <f>ROUNDUP(ВВ!AB15*0.85*0.9,)</f>
        <v>9945</v>
      </c>
      <c r="AC15" s="85">
        <f>ROUNDUP(ВВ!AC15*0.85*0.9,)</f>
        <v>9563</v>
      </c>
      <c r="AD15" s="85">
        <f>ROUNDUP(ВВ!AD15*0.85*0.9,)</f>
        <v>9563</v>
      </c>
      <c r="AE15" s="85">
        <f>ROUNDUP(ВВ!AE15*0.85*0.9,)</f>
        <v>11399</v>
      </c>
      <c r="AF15" s="85">
        <f>ROUNDUP(ВВ!AF15*0.85*0.9,)</f>
        <v>11399</v>
      </c>
      <c r="AG15" s="85">
        <f>ROUNDUP(ВВ!AG15*0.85*0.9,)</f>
        <v>11399</v>
      </c>
      <c r="AH15" s="85">
        <f>ROUNDUP(ВВ!AH15*0.85*0.9,)</f>
        <v>9945</v>
      </c>
      <c r="AI15" s="85">
        <f>ROUNDUP(ВВ!AI15*0.85*0.9,)</f>
        <v>9945</v>
      </c>
      <c r="AJ15" s="85">
        <f>ROUNDUP(ВВ!AJ15*0.85*0.9,)</f>
        <v>12699</v>
      </c>
      <c r="AK15" s="85">
        <f>ROUNDUP(ВВ!AK15*0.85*0.9,)</f>
        <v>10863</v>
      </c>
      <c r="AL15" s="85">
        <f>ROUNDUP(ВВ!AL15*0.85*0.9,)</f>
        <v>10863</v>
      </c>
      <c r="AM15" s="85">
        <f>ROUNDUP(ВВ!AM15*0.85*0.9,)</f>
        <v>10481</v>
      </c>
      <c r="AN15" s="85">
        <f>ROUNDUP(ВВ!AN15*0.85*0.9,)</f>
        <v>10863</v>
      </c>
      <c r="AO15" s="85">
        <f>ROUNDUP(ВВ!AO15*0.85*0.9,)</f>
        <v>10863</v>
      </c>
      <c r="AP15" s="85">
        <f>ROUNDUP(ВВ!AP15*0.85*0.9,)</f>
        <v>10863</v>
      </c>
      <c r="AQ15" s="85">
        <f>ROUNDUP(ВВ!AQ15*0.85*0.9,)</f>
        <v>10481</v>
      </c>
      <c r="AR15" s="85">
        <f>ROUNDUP(ВВ!AR15*0.85*0.9,)</f>
        <v>10481</v>
      </c>
      <c r="AS15" s="85">
        <f>ROUNDUP(ВВ!AS15*0.85*0.9,)</f>
        <v>10481</v>
      </c>
      <c r="AT15" s="85">
        <f>ROUNDUP(ВВ!AT15*0.85*0.9,)</f>
        <v>9945</v>
      </c>
      <c r="AU15" s="85">
        <f>ROUNDUP(ВВ!AU15*0.85*0.9,)</f>
        <v>9945</v>
      </c>
      <c r="AV15" s="85">
        <f>ROUNDUP(ВВ!AV15*0.85*0.9,)</f>
        <v>9945</v>
      </c>
      <c r="AW15" s="85">
        <f>ROUNDUP(ВВ!AW15*0.85*0.9,)</f>
        <v>9945</v>
      </c>
      <c r="AX15" s="85">
        <f>ROUNDUP(ВВ!AX15*0.85*0.9,)</f>
        <v>9945</v>
      </c>
      <c r="AY15" s="85">
        <f>ROUNDUP(ВВ!AY15*0.85*0.9,)</f>
        <v>9945</v>
      </c>
      <c r="AZ15" s="85">
        <f>ROUNDUP(ВВ!AZ15*0.85*0.9,)</f>
        <v>9945</v>
      </c>
      <c r="BA15" s="85">
        <f>ROUNDUP(ВВ!BA15*0.85*0.9,)</f>
        <v>9945</v>
      </c>
      <c r="BB15" s="85">
        <f>ROUNDUP(ВВ!BB15*0.85*0.9,)</f>
        <v>10863</v>
      </c>
      <c r="BC15" s="85">
        <f>ROUNDUP(ВВ!BC15*0.85*0.9,)</f>
        <v>10863</v>
      </c>
      <c r="BD15" s="85">
        <f>ROUNDUP(ВВ!BD15*0.85*0.9,)</f>
        <v>11399</v>
      </c>
      <c r="BE15" s="85">
        <f>ROUNDUP(ВВ!BE15*0.85*0.9,)</f>
        <v>11399</v>
      </c>
      <c r="BF15" s="85">
        <f>ROUNDUP(ВВ!BF15*0.85*0.9,)</f>
        <v>11399</v>
      </c>
      <c r="BG15" s="85">
        <f>ROUNDUP(ВВ!BG15*0.85*0.9,)</f>
        <v>9945</v>
      </c>
      <c r="BH15" s="85">
        <f>ROUNDUP(ВВ!BH15*0.85*0.9,)</f>
        <v>9945</v>
      </c>
      <c r="BI15" s="85">
        <f>ROUNDUP(ВВ!BI15*0.85*0.9,)</f>
        <v>9945</v>
      </c>
      <c r="BJ15" s="85">
        <f>ROUNDUP(ВВ!BJ15*0.85*0.9,)</f>
        <v>9945</v>
      </c>
      <c r="BK15" s="85">
        <f>ROUNDUP(ВВ!BK15*0.85*0.9,)</f>
        <v>9945</v>
      </c>
      <c r="BL15" s="85">
        <f>ROUNDUP(ВВ!BL15*0.85*0.9,)</f>
        <v>9945</v>
      </c>
      <c r="BM15" s="85">
        <f>ROUNDUP(ВВ!BM15*0.85*0.9,)</f>
        <v>9945</v>
      </c>
      <c r="BN15" s="85">
        <f>ROUNDUP(ВВ!BN15*0.85*0.9,)</f>
        <v>9945</v>
      </c>
      <c r="BO15" s="85">
        <f>ROUNDUP(ВВ!BO15*0.85*0.9,)</f>
        <v>9945</v>
      </c>
      <c r="BP15" s="85">
        <f>ROUNDUP(ВВ!BP15*0.85*0.9,)</f>
        <v>12317</v>
      </c>
      <c r="BQ15" s="85">
        <f>ROUNDUP(ВВ!BQ15*0.85*0.9,)</f>
        <v>12317</v>
      </c>
      <c r="BR15" s="85">
        <f>ROUNDUP(ВВ!BR15*0.85*0.9,)</f>
        <v>12317</v>
      </c>
      <c r="BS15" s="85">
        <f>ROUNDUP(ВВ!BS15*0.85*0.9,)</f>
        <v>12317</v>
      </c>
      <c r="BT15" s="85">
        <f>ROUNDUP(ВВ!BT15*0.85*0.9,)</f>
        <v>16601</v>
      </c>
      <c r="BU15" s="85">
        <f>ROUNDUP(ВВ!BU15*0.85*0.9,)</f>
        <v>16601</v>
      </c>
      <c r="BV15" s="85">
        <f>ROUNDUP(ВВ!BV15*0.85*0.9,)</f>
        <v>16601</v>
      </c>
      <c r="BW15" s="85">
        <f>ROUNDUP(ВВ!BW15*0.85*0.9,)</f>
        <v>16601</v>
      </c>
      <c r="BX15" s="85">
        <f>ROUNDUP(ВВ!BX15*0.85*0.9,)</f>
        <v>16601</v>
      </c>
      <c r="BY15" s="85">
        <f>ROUNDUP(ВВ!BY15*0.85*0.9,)</f>
        <v>16601</v>
      </c>
      <c r="BZ15" s="85">
        <f>ROUNDUP(ВВ!BZ15*0.85*0.9,)</f>
        <v>16601</v>
      </c>
      <c r="CA15" s="85">
        <f>ROUNDUP(ВВ!CA15*0.85*0.9,)</f>
        <v>10863</v>
      </c>
      <c r="CB15" s="85">
        <f>ROUNDUP(ВВ!CB15*0.85*0.9,)</f>
        <v>10863</v>
      </c>
      <c r="CC15" s="85">
        <f>ROUNDUP(ВВ!CC15*0.85*0.9,)</f>
        <v>10863</v>
      </c>
      <c r="CD15" s="85">
        <f>ROUNDUP(ВВ!CD15*0.85*0.9,)</f>
        <v>13235</v>
      </c>
      <c r="CE15" s="85">
        <f>ROUNDUP(ВВ!CE15*0.85*0.9,)</f>
        <v>13235</v>
      </c>
      <c r="CF15" s="85">
        <f>ROUNDUP(ВВ!CF15*0.85*0.9,)</f>
        <v>13235</v>
      </c>
      <c r="CG15" s="85">
        <f>ROUNDUP(ВВ!CG15*0.85*0.9,)</f>
        <v>13235</v>
      </c>
      <c r="CH15" s="85">
        <f>ROUNDUP(ВВ!CH15*0.85*0.9,)</f>
        <v>13235</v>
      </c>
      <c r="CI15" s="85">
        <f>ROUNDUP(ВВ!CI15*0.85*0.9,)</f>
        <v>13235</v>
      </c>
      <c r="CJ15" s="85">
        <f>ROUNDUP(ВВ!CJ15*0.85*0.9,)</f>
        <v>12699</v>
      </c>
      <c r="CK15" s="85">
        <f>ROUNDUP(ВВ!CK15*0.85*0.9,)</f>
        <v>12699</v>
      </c>
      <c r="CL15" s="85">
        <f>ROUNDUP(ВВ!CL15*0.85*0.9,)</f>
        <v>12699</v>
      </c>
      <c r="CM15" s="85">
        <f>ROUNDUP(ВВ!CM15*0.85*0.9,)</f>
        <v>12699</v>
      </c>
      <c r="CN15" s="85">
        <f>ROUNDUP(ВВ!CN15*0.85*0.9,)</f>
        <v>12699</v>
      </c>
      <c r="CO15" s="85">
        <f>ROUNDUP(ВВ!CO15*0.85*0.9,)</f>
        <v>13235</v>
      </c>
      <c r="CP15" s="85">
        <f>ROUNDUP(ВВ!CP15*0.85*0.9,)</f>
        <v>13235</v>
      </c>
      <c r="CQ15" s="85">
        <f>ROUNDUP(ВВ!CQ15*0.85*0.9,)</f>
        <v>12699</v>
      </c>
      <c r="CR15" s="85">
        <f>ROUNDUP(ВВ!CR15*0.85*0.9,)</f>
        <v>12699</v>
      </c>
      <c r="CS15" s="85">
        <f>ROUNDUP(ВВ!CS15*0.85*0.9,)</f>
        <v>15300</v>
      </c>
      <c r="CT15" s="85">
        <f>ROUNDUP(ВВ!CT15*0.85*0.9,)</f>
        <v>15836</v>
      </c>
      <c r="CU15" s="85">
        <f>ROUNDUP(ВВ!CU15*0.85*0.9,)</f>
        <v>15836</v>
      </c>
      <c r="CV15" s="85">
        <f>ROUNDUP(ВВ!CV15*0.85*0.9,)</f>
        <v>15300</v>
      </c>
      <c r="CW15" s="85">
        <f>ROUNDUP(ВВ!CW15*0.85*0.9,)</f>
        <v>15300</v>
      </c>
      <c r="CX15" s="85">
        <f>ROUNDUP(ВВ!CX15*0.85*0.9,)</f>
        <v>15300</v>
      </c>
      <c r="CY15" s="85">
        <f>ROUNDUP(ВВ!CY15*0.85*0.9,)</f>
        <v>15300</v>
      </c>
      <c r="CZ15" s="85">
        <f>ROUNDUP(ВВ!CZ15*0.85*0.9,)</f>
        <v>15300</v>
      </c>
      <c r="DA15" s="85">
        <f>ROUNDUP(ВВ!DA15*0.85*0.9,)</f>
        <v>15300</v>
      </c>
      <c r="DB15" s="85">
        <f>ROUNDUP(ВВ!DB15*0.85*0.9,)</f>
        <v>15836</v>
      </c>
      <c r="DC15" s="85">
        <f>ROUNDUP(ВВ!DC15*0.85*0.9,)</f>
        <v>15836</v>
      </c>
      <c r="DD15" s="85">
        <f>ROUNDUP(ВВ!DD15*0.85*0.9,)</f>
        <v>13235</v>
      </c>
      <c r="DE15" s="85">
        <f>ROUNDUP(ВВ!DE15*0.85*0.9,)</f>
        <v>13235</v>
      </c>
      <c r="DF15" s="85">
        <f>ROUNDUP(ВВ!DF15*0.85*0.9,)</f>
        <v>14000</v>
      </c>
      <c r="DG15" s="85">
        <f>ROUNDUP(ВВ!DG15*0.85*0.9,)</f>
        <v>14000</v>
      </c>
      <c r="DH15" s="85">
        <f>ROUNDUP(ВВ!DH15*0.85*0.9,)</f>
        <v>14000</v>
      </c>
      <c r="DI15" s="85">
        <f>ROUNDUP(ВВ!DI15*0.85*0.9,)</f>
        <v>14000</v>
      </c>
      <c r="DJ15" s="85">
        <f>ROUNDUP(ВВ!DJ15*0.85*0.9,)</f>
        <v>14535</v>
      </c>
      <c r="DK15" s="85">
        <f>ROUNDUP(ВВ!DK15*0.85*0.9,)</f>
        <v>14535</v>
      </c>
      <c r="DL15" s="85">
        <f>ROUNDUP(ВВ!DL15*0.85*0.9,)</f>
        <v>14000</v>
      </c>
      <c r="DM15" s="85">
        <f>ROUNDUP(ВВ!DM15*0.85*0.9,)</f>
        <v>14000</v>
      </c>
      <c r="DN15" s="85">
        <f>ROUNDUP(ВВ!DN15*0.85*0.9,)</f>
        <v>14000</v>
      </c>
      <c r="DO15" s="85">
        <f>ROUNDUP(ВВ!DO15*0.85*0.9,)</f>
        <v>14000</v>
      </c>
      <c r="DP15" s="85">
        <f>ROUNDUP(ВВ!DP15*0.85*0.9,)</f>
        <v>14000</v>
      </c>
      <c r="DQ15" s="85">
        <f>ROUNDUP(ВВ!DQ15*0.85*0.9,)</f>
        <v>14535</v>
      </c>
      <c r="DR15" s="85">
        <f>ROUNDUP(ВВ!DR15*0.85*0.9,)</f>
        <v>14535</v>
      </c>
      <c r="DS15" s="85">
        <f>ROUNDUP(ВВ!DS15*0.85*0.9,)</f>
        <v>14000</v>
      </c>
      <c r="DT15" s="85">
        <f>ROUNDUP(ВВ!DT15*0.85*0.9,)</f>
        <v>14000</v>
      </c>
      <c r="DU15" s="85">
        <f>ROUNDUP(ВВ!DU15*0.85*0.9,)</f>
        <v>14000</v>
      </c>
      <c r="DV15" s="85">
        <f>ROUNDUP(ВВ!DV15*0.85*0.9,)</f>
        <v>14000</v>
      </c>
      <c r="DW15" s="85">
        <f>ROUNDUP(ВВ!DW15*0.85*0.9,)</f>
        <v>14000</v>
      </c>
      <c r="DX15" s="85">
        <f>ROUNDUP(ВВ!DX15*0.85*0.9,)</f>
        <v>14535</v>
      </c>
      <c r="DY15" s="85">
        <f>ROUNDUP(ВВ!DY15*0.85*0.9,)</f>
        <v>14535</v>
      </c>
      <c r="DZ15" s="85">
        <f>ROUNDUP(ВВ!DZ15*0.85*0.9,)</f>
        <v>14000</v>
      </c>
      <c r="EA15" s="85">
        <f>ROUNDUP(ВВ!EA15*0.85*0.9,)</f>
        <v>14000</v>
      </c>
      <c r="EB15" s="85">
        <f>ROUNDUP(ВВ!EB15*0.85*0.9,)</f>
        <v>14000</v>
      </c>
      <c r="EC15" s="85">
        <f>ROUNDUP(ВВ!EC15*0.85*0.9,)</f>
        <v>14000</v>
      </c>
      <c r="ED15" s="85">
        <f>ROUNDUP(ВВ!ED15*0.85*0.9,)</f>
        <v>14000</v>
      </c>
      <c r="EE15" s="85">
        <f>ROUNDUP(ВВ!EE15*0.85*0.9,)</f>
        <v>14535</v>
      </c>
      <c r="EF15" s="85">
        <f>ROUNDUP(ВВ!EF15*0.85*0.9,)</f>
        <v>14535</v>
      </c>
      <c r="EG15" s="85">
        <f>ROUNDUP(ВВ!EG15*0.85*0.9,)</f>
        <v>14000</v>
      </c>
      <c r="EH15" s="85">
        <f>ROUNDUP(ВВ!EH15*0.85*0.9,)</f>
        <v>14000</v>
      </c>
      <c r="EI15" s="85">
        <f>ROUNDUP(ВВ!EI15*0.85*0.9,)</f>
        <v>14000</v>
      </c>
      <c r="EJ15" s="85">
        <f>ROUNDUP(ВВ!EJ15*0.85*0.9,)</f>
        <v>14000</v>
      </c>
      <c r="EK15" s="85">
        <f>ROUNDUP(ВВ!EK15*0.85*0.9,)</f>
        <v>14000</v>
      </c>
      <c r="EL15" s="85">
        <f>ROUNDUP(ВВ!EL15*0.85*0.9,)</f>
        <v>14535</v>
      </c>
      <c r="EM15" s="85">
        <f>ROUNDUP(ВВ!EM15*0.85*0.9,)</f>
        <v>14535</v>
      </c>
      <c r="EN15" s="85">
        <f>ROUNDUP(ВВ!EN15*0.85*0.9,)</f>
        <v>14000</v>
      </c>
      <c r="EO15" s="85">
        <f>ROUNDUP(ВВ!EO15*0.85*0.9,)</f>
        <v>14000</v>
      </c>
      <c r="EP15" s="85">
        <f>ROUNDUP(ВВ!EP15*0.85*0.9,)</f>
        <v>14000</v>
      </c>
      <c r="EQ15" s="85">
        <f>ROUNDUP(ВВ!EQ15*0.85*0.9,)</f>
        <v>14000</v>
      </c>
      <c r="ER15" s="85">
        <f>ROUNDUP(ВВ!ER15*0.85*0.9,)</f>
        <v>14000</v>
      </c>
      <c r="ES15" s="85">
        <f>ROUNDUP(ВВ!ES15*0.85*0.9,)</f>
        <v>14535</v>
      </c>
      <c r="ET15" s="85">
        <f>ROUNDUP(ВВ!ET15*0.85*0.9,)</f>
        <v>14535</v>
      </c>
      <c r="EU15" s="85">
        <f>ROUNDUP(ВВ!EU15*0.85*0.9,)</f>
        <v>12699</v>
      </c>
      <c r="EV15" s="85">
        <f>ROUNDUP(ВВ!EV15*0.85*0.9,)</f>
        <v>12699</v>
      </c>
      <c r="EW15" s="85">
        <f>ROUNDUP(ВВ!EW15*0.85*0.9,)</f>
        <v>12699</v>
      </c>
      <c r="EX15" s="85">
        <f>ROUNDUP(ВВ!EX15*0.85*0.9,)</f>
        <v>12699</v>
      </c>
      <c r="EY15" s="85">
        <f>ROUNDUP(ВВ!EY15*0.85*0.9,)</f>
        <v>12699</v>
      </c>
      <c r="EZ15" s="85">
        <f>ROUNDUP(ВВ!EZ15*0.85*0.9,)</f>
        <v>13235</v>
      </c>
      <c r="FA15" s="85">
        <f>ROUNDUP(ВВ!FA15*0.85*0.9,)</f>
        <v>13235</v>
      </c>
      <c r="FB15" s="85">
        <f>ROUNDUP(ВВ!FB15*0.85*0.9,)</f>
        <v>12699</v>
      </c>
      <c r="FC15" s="85">
        <f>ROUNDUP(ВВ!FC15*0.85*0.9,)</f>
        <v>12699</v>
      </c>
      <c r="FD15" s="85">
        <f>ROUNDUP(ВВ!FD15*0.85*0.9,)</f>
        <v>12699</v>
      </c>
      <c r="FE15" s="85">
        <f>ROUNDUP(ВВ!FE15*0.85*0.9,)</f>
        <v>12699</v>
      </c>
      <c r="FF15" s="85">
        <f>ROUNDUP(ВВ!FF15*0.85*0.9,)</f>
        <v>12699</v>
      </c>
      <c r="FG15" s="85">
        <f>ROUNDUP(ВВ!FG15*0.85*0.9,)</f>
        <v>13235</v>
      </c>
      <c r="FH15" s="85">
        <f>ROUNDUP(ВВ!FH15*0.85*0.9,)</f>
        <v>13235</v>
      </c>
      <c r="FI15" s="85">
        <f>ROUNDUP(ВВ!FI15*0.85*0.9,)</f>
        <v>12699</v>
      </c>
      <c r="FJ15" s="85">
        <f>ROUNDUP(ВВ!FJ15*0.85*0.9,)</f>
        <v>12699</v>
      </c>
      <c r="FK15" s="85">
        <f>ROUNDUP(ВВ!FK15*0.85*0.9,)</f>
        <v>12699</v>
      </c>
      <c r="FL15" s="85">
        <f>ROUNDUP(ВВ!FL15*0.85*0.9,)</f>
        <v>12699</v>
      </c>
      <c r="FM15" s="85">
        <f>ROUNDUP(ВВ!FM15*0.85*0.9,)</f>
        <v>12699</v>
      </c>
      <c r="FN15" s="85">
        <f>ROUNDUP(ВВ!FN15*0.85*0.9,)</f>
        <v>13235</v>
      </c>
      <c r="FO15" s="85">
        <f>ROUNDUP(ВВ!FO15*0.85*0.9,)</f>
        <v>13235</v>
      </c>
      <c r="FP15" s="85">
        <f>ROUNDUP(ВВ!FP15*0.85*0.9,)</f>
        <v>12699</v>
      </c>
      <c r="FQ15" s="85">
        <f>ROUNDUP(ВВ!FQ15*0.85*0.9,)</f>
        <v>12699</v>
      </c>
      <c r="FR15" s="85">
        <f>ROUNDUP(ВВ!FR15*0.85*0.9,)</f>
        <v>13235</v>
      </c>
      <c r="FS15" s="85">
        <f>ROUNDUP(ВВ!FS15*0.85*0.9,)</f>
        <v>13235</v>
      </c>
      <c r="FT15" s="85">
        <f>ROUNDUP(ВВ!FT15*0.85*0.9,)</f>
        <v>13235</v>
      </c>
      <c r="FU15" s="85">
        <f>ROUNDUP(ВВ!FU15*0.85*0.9,)</f>
        <v>13235</v>
      </c>
      <c r="FV15" s="85">
        <f>ROUNDUP(ВВ!FV15*0.85*0.9,)</f>
        <v>13235</v>
      </c>
      <c r="FW15" s="85">
        <f>ROUNDUP(ВВ!FW15*0.85*0.9,)</f>
        <v>12699</v>
      </c>
      <c r="FX15" s="85">
        <f>ROUNDUP(ВВ!FX15*0.85*0.9,)</f>
        <v>15300</v>
      </c>
      <c r="FY15" s="85">
        <f>ROUNDUP(ВВ!FY15*0.85*0.9,)</f>
        <v>15300</v>
      </c>
      <c r="FZ15" s="85">
        <f>ROUNDUP(ВВ!FZ15*0.85*0.9,)</f>
        <v>15300</v>
      </c>
      <c r="GA15" s="85">
        <f>ROUNDUP(ВВ!GA15*0.85*0.9,)</f>
        <v>15300</v>
      </c>
      <c r="GB15" s="85">
        <f>ROUNDUP(ВВ!GB15*0.85*0.9,)</f>
        <v>15300</v>
      </c>
      <c r="GC15" s="85">
        <f>ROUNDUP(ВВ!GC15*0.85*0.9,)</f>
        <v>14000</v>
      </c>
      <c r="GD15" s="85">
        <f>ROUNDUP(ВВ!GD15*0.85*0.9,)</f>
        <v>13235</v>
      </c>
      <c r="GE15" s="85">
        <f>ROUNDUP(ВВ!GE15*0.85*0.9,)</f>
        <v>13235</v>
      </c>
      <c r="GF15" s="85">
        <f>ROUNDUP(ВВ!GF15*0.85*0.9,)</f>
        <v>15300</v>
      </c>
      <c r="GG15" s="85">
        <f>ROUNDUP(ВВ!GG15*0.85*0.9,)</f>
        <v>15300</v>
      </c>
      <c r="GH15" s="85">
        <f>ROUNDUP(ВВ!GH15*0.85*0.9,)</f>
        <v>9945</v>
      </c>
      <c r="GI15" s="85">
        <f>ROUNDUP(ВВ!GI15*0.85*0.9,)</f>
        <v>10481</v>
      </c>
      <c r="GJ15" s="85">
        <f>ROUNDUP(ВВ!GJ15*0.85*0.9,)</f>
        <v>10481</v>
      </c>
      <c r="GK15" s="85">
        <f>ROUNDUP(ВВ!GK15*0.85*0.9,)</f>
        <v>9945</v>
      </c>
      <c r="GL15" s="85">
        <f>ROUNDUP(ВВ!GL15*0.85*0.9,)</f>
        <v>9945</v>
      </c>
      <c r="GM15" s="85">
        <f>ROUNDUP(ВВ!GM15*0.85*0.9,)</f>
        <v>9945</v>
      </c>
      <c r="GN15" s="85">
        <f>ROUNDUP(ВВ!GN15*0.85*0.9,)</f>
        <v>9945</v>
      </c>
      <c r="GO15" s="85">
        <f>ROUNDUP(ВВ!GO15*0.85*0.9,)</f>
        <v>9945</v>
      </c>
      <c r="GP15" s="85">
        <f>ROUNDUP(ВВ!GP15*0.85*0.9,)</f>
        <v>10481</v>
      </c>
      <c r="GQ15" s="85">
        <f>ROUNDUP(ВВ!GQ15*0.85*0.9,)</f>
        <v>10481</v>
      </c>
      <c r="GR15" s="85">
        <f>ROUNDUP(ВВ!GR15*0.85*0.9,)</f>
        <v>9945</v>
      </c>
      <c r="GS15" s="85">
        <f>ROUNDUP(ВВ!GS15*0.85*0.9,)</f>
        <v>9945</v>
      </c>
      <c r="GT15" s="85">
        <f>ROUNDUP(ВВ!GT15*0.85*0.9,)</f>
        <v>9945</v>
      </c>
      <c r="GU15" s="85">
        <f>ROUNDUP(ВВ!GU15*0.85*0.9,)</f>
        <v>9945</v>
      </c>
      <c r="GV15" s="85">
        <f>ROUNDUP(ВВ!GV15*0.85*0.9,)</f>
        <v>9945</v>
      </c>
      <c r="GW15" s="85">
        <f>ROUNDUP(ВВ!GW15*0.85*0.9,)</f>
        <v>10481</v>
      </c>
      <c r="GX15" s="85">
        <f>ROUNDUP(ВВ!GX15*0.85*0.9,)</f>
        <v>10481</v>
      </c>
      <c r="GY15" s="85">
        <f>ROUNDUP(ВВ!GY15*0.85*0.9,)</f>
        <v>9945</v>
      </c>
      <c r="GZ15" s="85">
        <f>ROUNDUP(ВВ!GZ15*0.85*0.9,)</f>
        <v>9945</v>
      </c>
      <c r="HA15" s="85">
        <f>ROUNDUP(ВВ!HA15*0.85*0.9,)</f>
        <v>9945</v>
      </c>
      <c r="HB15" s="85">
        <f>ROUNDUP(ВВ!HB15*0.85*0.9,)</f>
        <v>9945</v>
      </c>
      <c r="HC15" s="85">
        <f>ROUNDUP(ВВ!HC15*0.85*0.9,)</f>
        <v>9945</v>
      </c>
      <c r="HD15" s="85">
        <f>ROUNDUP(ВВ!HD15*0.85*0.9,)</f>
        <v>10481</v>
      </c>
      <c r="HE15" s="85">
        <f>ROUNDUP(ВВ!HE15*0.85*0.9,)</f>
        <v>10481</v>
      </c>
      <c r="HF15" s="85">
        <f>ROUNDUP(ВВ!HF15*0.85*0.9,)</f>
        <v>9945</v>
      </c>
      <c r="HG15" s="85">
        <f>ROUNDUP(ВВ!HG15*0.85*0.9,)</f>
        <v>9945</v>
      </c>
      <c r="HH15" s="85">
        <f>ROUNDUP(ВВ!HH15*0.85*0.9,)</f>
        <v>9945</v>
      </c>
      <c r="HI15" s="85">
        <f>ROUNDUP(ВВ!HI15*0.85*0.9,)</f>
        <v>9945</v>
      </c>
      <c r="HJ15" s="85">
        <f>ROUNDUP(ВВ!HJ15*0.85*0.9,)</f>
        <v>9945</v>
      </c>
      <c r="HK15" s="85">
        <f>ROUNDUP(ВВ!HK15*0.85*0.9,)</f>
        <v>10481</v>
      </c>
      <c r="HL15" s="85">
        <f>ROUNDUP(ВВ!HL15*0.85*0.9,)</f>
        <v>10481</v>
      </c>
      <c r="HM15" s="85">
        <f>ROUNDUP(ВВ!HM15*0.85*0.9,)</f>
        <v>9945</v>
      </c>
      <c r="HN15" s="85">
        <f>ROUNDUP(ВВ!HN15*0.85*0.9,)</f>
        <v>9945</v>
      </c>
      <c r="HO15" s="85">
        <f>ROUNDUP(ВВ!HO15*0.85*0.9,)</f>
        <v>10481</v>
      </c>
      <c r="HP15" s="85">
        <f>ROUNDUP(ВВ!HP15*0.85*0.9,)</f>
        <v>10863</v>
      </c>
      <c r="HQ15" s="85">
        <f>ROUNDUP(ВВ!HQ15*0.85*0.9,)</f>
        <v>9563</v>
      </c>
      <c r="HR15" s="85">
        <f>ROUNDUP(ВВ!HR15*0.85*0.9,)</f>
        <v>9945</v>
      </c>
      <c r="HS15" s="85">
        <f>ROUNDUP(ВВ!HS15*0.85*0.9,)</f>
        <v>9945</v>
      </c>
      <c r="HT15" s="85">
        <f>ROUNDUP(ВВ!HT15*0.85*0.9,)</f>
        <v>9563</v>
      </c>
      <c r="HU15" s="85">
        <f>ROUNDUP(ВВ!HU15*0.85*0.9,)</f>
        <v>9563</v>
      </c>
      <c r="HV15" s="85">
        <f>ROUNDUP(ВВ!HV15*0.85*0.9,)</f>
        <v>9563</v>
      </c>
      <c r="HW15" s="85">
        <f>ROUNDUP(ВВ!HW15*0.85*0.9,)</f>
        <v>9563</v>
      </c>
      <c r="HX15" s="85">
        <f>ROUNDUP(ВВ!HX15*0.85*0.9,)</f>
        <v>9563</v>
      </c>
      <c r="HY15" s="85">
        <f>ROUNDUP(ВВ!HY15*0.85*0.9,)</f>
        <v>9945</v>
      </c>
      <c r="HZ15" s="85">
        <f>ROUNDUP(ВВ!HZ15*0.85*0.9,)</f>
        <v>9945</v>
      </c>
      <c r="IA15" s="85">
        <f>ROUNDUP(ВВ!IA15*0.85*0.9,)</f>
        <v>9563</v>
      </c>
      <c r="IB15" s="85">
        <f>ROUNDUP(ВВ!IB15*0.85*0.9,)</f>
        <v>9563</v>
      </c>
      <c r="IC15" s="85">
        <f>ROUNDUP(ВВ!IC15*0.85*0.9,)</f>
        <v>9563</v>
      </c>
      <c r="ID15" s="85">
        <f>ROUNDUP(ВВ!ID15*0.85*0.9,)</f>
        <v>9563</v>
      </c>
      <c r="IE15" s="85">
        <f>ROUNDUP(ВВ!IE15*0.85*0.9,)</f>
        <v>9563</v>
      </c>
      <c r="IF15" s="85">
        <f>ROUNDUP(ВВ!IF15*0.85*0.9,)</f>
        <v>9945</v>
      </c>
      <c r="IG15" s="85">
        <f>ROUNDUP(ВВ!IG15*0.85*0.9,)</f>
        <v>9945</v>
      </c>
      <c r="IH15" s="85">
        <f>ROUNDUP(ВВ!IH15*0.85*0.9,)</f>
        <v>9563</v>
      </c>
      <c r="II15" s="85">
        <f>ROUNDUP(ВВ!II15*0.85*0.9,)</f>
        <v>9563</v>
      </c>
      <c r="IJ15" s="85">
        <f>ROUNDUP(ВВ!IJ15*0.85*0.9,)</f>
        <v>9563</v>
      </c>
      <c r="IK15" s="85">
        <f>ROUNDUP(ВВ!IK15*0.85*0.9,)</f>
        <v>9563</v>
      </c>
      <c r="IL15" s="85">
        <f>ROUNDUP(ВВ!IL15*0.85*0.9,)</f>
        <v>9563</v>
      </c>
      <c r="IM15" s="85">
        <f>ROUNDUP(ВВ!IM15*0.85*0.9,)</f>
        <v>9945</v>
      </c>
      <c r="IN15" s="85">
        <f>ROUNDUP(ВВ!IN15*0.85*0.9,)</f>
        <v>9945</v>
      </c>
      <c r="IO15" s="85">
        <f>ROUNDUP(ВВ!IO15*0.85*0.9,)</f>
        <v>9563</v>
      </c>
      <c r="IP15" s="85">
        <f>ROUNDUP(ВВ!IP15*0.85*0.9,)</f>
        <v>9563</v>
      </c>
      <c r="IQ15" s="85">
        <f>ROUNDUP(ВВ!IQ15*0.85*0.9,)</f>
        <v>10863</v>
      </c>
      <c r="IR15" s="85">
        <f>ROUNDUP(ВВ!IR15*0.85*0.9,)</f>
        <v>10863</v>
      </c>
      <c r="IS15" s="85">
        <f>ROUNDUP(ВВ!IS15*0.85*0.9,)</f>
        <v>10863</v>
      </c>
      <c r="IT15" s="85">
        <f>ROUNDUP(ВВ!IT15*0.85*0.9,)</f>
        <v>11399</v>
      </c>
      <c r="IU15" s="85">
        <f>ROUNDUP(ВВ!IU15*0.85*0.9,)</f>
        <v>11399</v>
      </c>
      <c r="IV15" s="85">
        <f>ROUNDUP(ВВ!IV15*0.85*0.9,)</f>
        <v>10863</v>
      </c>
      <c r="IW15" s="85">
        <f>ROUNDUP(ВВ!IW15*0.85*0.9,)</f>
        <v>10863</v>
      </c>
      <c r="IX15" s="85">
        <f>ROUNDUP(ВВ!IX15*0.85*0.9,)</f>
        <v>10863</v>
      </c>
      <c r="IY15" s="85">
        <f>ROUNDUP(ВВ!IY15*0.85*0.9,)</f>
        <v>10863</v>
      </c>
      <c r="IZ15" s="85">
        <f>ROUNDUP(ВВ!IZ15*0.85*0.9,)</f>
        <v>10863</v>
      </c>
      <c r="JA15" s="85">
        <f>ROUNDUP(ВВ!JA15*0.85*0.9,)</f>
        <v>11399</v>
      </c>
      <c r="JB15" s="85">
        <f>ROUNDUP(ВВ!JB15*0.85*0.9,)</f>
        <v>11399</v>
      </c>
      <c r="JC15" s="85">
        <f>ROUNDUP(ВВ!JC15*0.85*0.9,)</f>
        <v>11399</v>
      </c>
      <c r="JD15" s="85">
        <f>ROUNDUP(ВВ!JD15*0.85*0.9,)</f>
        <v>11399</v>
      </c>
      <c r="JE15" s="85">
        <f>ROUNDUP(ВВ!JE15*0.85*0.9,)</f>
        <v>11399</v>
      </c>
      <c r="JF15" s="85">
        <f>ROUNDUP(ВВ!JF15*0.85*0.9,)</f>
        <v>11399</v>
      </c>
      <c r="JG15" s="85">
        <f>ROUNDUP(ВВ!JG15*0.85*0.9,)</f>
        <v>11399</v>
      </c>
      <c r="JH15" s="85">
        <f>ROUNDUP(ВВ!JH15*0.85*0.9,)</f>
        <v>11781</v>
      </c>
      <c r="JI15" s="85">
        <f>ROUNDUP(ВВ!JI15*0.85*0.9,)</f>
        <v>11781</v>
      </c>
      <c r="JJ15" s="85">
        <f>ROUNDUP(ВВ!JJ15*0.85*0.9,)</f>
        <v>11399</v>
      </c>
      <c r="JK15" s="85">
        <f>ROUNDUP(ВВ!JK15*0.85*0.9,)</f>
        <v>11399</v>
      </c>
      <c r="JL15" s="85">
        <f>ROUNDUP(ВВ!JL15*0.85*0.9,)</f>
        <v>12317</v>
      </c>
      <c r="JM15" s="85">
        <f>ROUNDUP(ВВ!JM15*0.85*0.9,)</f>
        <v>12317</v>
      </c>
      <c r="JN15" s="85">
        <f>ROUNDUP(ВВ!JN15*0.85*0.9,)</f>
        <v>12699</v>
      </c>
    </row>
    <row r="16" spans="1:274" ht="10.7" customHeight="1" x14ac:dyDescent="0.2">
      <c r="A16" s="9">
        <v>2</v>
      </c>
      <c r="B16" s="85">
        <f>ROUNDUP(ВВ!B16*0.85*0.9,)</f>
        <v>18207</v>
      </c>
      <c r="C16" s="85">
        <f>ROUNDUP(ВВ!C16*0.85*0.9,)</f>
        <v>18207</v>
      </c>
      <c r="D16" s="85">
        <f>ROUNDUP(ВВ!D16*0.85*0.9,)</f>
        <v>16677</v>
      </c>
      <c r="E16" s="85">
        <f>ROUNDUP(ВВ!E16*0.85*0.9,)</f>
        <v>13617</v>
      </c>
      <c r="F16" s="85">
        <f>ROUNDUP(ВВ!F16*0.85*0.9,)</f>
        <v>13617</v>
      </c>
      <c r="G16" s="85">
        <f>ROUNDUP(ВВ!G16*0.85*0.9,)</f>
        <v>11628</v>
      </c>
      <c r="H16" s="85">
        <f>ROUNDUP(ВВ!H16*0.85*0.9,)</f>
        <v>11628</v>
      </c>
      <c r="I16" s="85">
        <f>ROUNDUP(ВВ!I16*0.85*0.9,)</f>
        <v>11246</v>
      </c>
      <c r="J16" s="85">
        <f>ROUNDUP(ВВ!J16*0.85*0.9,)</f>
        <v>11246</v>
      </c>
      <c r="K16" s="85">
        <f>ROUNDUP(ВВ!K16*0.85*0.9,)</f>
        <v>11628</v>
      </c>
      <c r="L16" s="85">
        <f>ROUNDUP(ВВ!L16*0.85*0.9,)</f>
        <v>11628</v>
      </c>
      <c r="M16" s="85">
        <f>ROUNDUP(ВВ!M16*0.85*0.9,)</f>
        <v>11246</v>
      </c>
      <c r="N16" s="85">
        <f>ROUNDUP(ВВ!N16*0.85*0.9,)</f>
        <v>11246</v>
      </c>
      <c r="O16" s="85">
        <f>ROUNDUP(ВВ!O16*0.85*0.9,)</f>
        <v>11628</v>
      </c>
      <c r="P16" s="85">
        <f>ROUNDUP(ВВ!P16*0.85*0.9,)</f>
        <v>11628</v>
      </c>
      <c r="Q16" s="85">
        <f>ROUNDUP(ВВ!Q16*0.85*0.9,)</f>
        <v>11246</v>
      </c>
      <c r="R16" s="85">
        <f>ROUNDUP(ВВ!R16*0.85*0.9,)</f>
        <v>11246</v>
      </c>
      <c r="S16" s="85">
        <f>ROUNDUP(ВВ!S16*0.85*0.9,)</f>
        <v>11246</v>
      </c>
      <c r="T16" s="85">
        <f>ROUNDUP(ВВ!T16*0.85*0.9,)</f>
        <v>11246</v>
      </c>
      <c r="U16" s="85">
        <f>ROUNDUP(ВВ!U16*0.85*0.9,)</f>
        <v>12164</v>
      </c>
      <c r="V16" s="85">
        <f>ROUNDUP(ВВ!V16*0.85*0.9,)</f>
        <v>12164</v>
      </c>
      <c r="W16" s="85">
        <f>ROUNDUP(ВВ!W16*0.85*0.9,)</f>
        <v>11246</v>
      </c>
      <c r="X16" s="85">
        <f>ROUNDUP(ВВ!X16*0.85*0.9,)</f>
        <v>11246</v>
      </c>
      <c r="Y16" s="85">
        <f>ROUNDUP(ВВ!Y16*0.85*0.9,)</f>
        <v>11246</v>
      </c>
      <c r="Z16" s="85">
        <f>ROUNDUP(ВВ!Z16*0.85*0.9,)</f>
        <v>11246</v>
      </c>
      <c r="AA16" s="85">
        <f>ROUNDUP(ВВ!AA16*0.85*0.9,)</f>
        <v>11628</v>
      </c>
      <c r="AB16" s="85">
        <f>ROUNDUP(ВВ!AB16*0.85*0.9,)</f>
        <v>11628</v>
      </c>
      <c r="AC16" s="85">
        <f>ROUNDUP(ВВ!AC16*0.85*0.9,)</f>
        <v>11246</v>
      </c>
      <c r="AD16" s="85">
        <f>ROUNDUP(ВВ!AD16*0.85*0.9,)</f>
        <v>11246</v>
      </c>
      <c r="AE16" s="85">
        <f>ROUNDUP(ВВ!AE16*0.85*0.9,)</f>
        <v>13082</v>
      </c>
      <c r="AF16" s="85">
        <f>ROUNDUP(ВВ!AF16*0.85*0.9,)</f>
        <v>13082</v>
      </c>
      <c r="AG16" s="85">
        <f>ROUNDUP(ВВ!AG16*0.85*0.9,)</f>
        <v>13082</v>
      </c>
      <c r="AH16" s="85">
        <f>ROUNDUP(ВВ!AH16*0.85*0.9,)</f>
        <v>11628</v>
      </c>
      <c r="AI16" s="85">
        <f>ROUNDUP(ВВ!AI16*0.85*0.9,)</f>
        <v>11628</v>
      </c>
      <c r="AJ16" s="85">
        <f>ROUNDUP(ВВ!AJ16*0.85*0.9,)</f>
        <v>14382</v>
      </c>
      <c r="AK16" s="85">
        <f>ROUNDUP(ВВ!AK16*0.85*0.9,)</f>
        <v>12546</v>
      </c>
      <c r="AL16" s="85">
        <f>ROUNDUP(ВВ!AL16*0.85*0.9,)</f>
        <v>12546</v>
      </c>
      <c r="AM16" s="85">
        <f>ROUNDUP(ВВ!AM16*0.85*0.9,)</f>
        <v>12164</v>
      </c>
      <c r="AN16" s="85">
        <f>ROUNDUP(ВВ!AN16*0.85*0.9,)</f>
        <v>12546</v>
      </c>
      <c r="AO16" s="85">
        <f>ROUNDUP(ВВ!AO16*0.85*0.9,)</f>
        <v>12546</v>
      </c>
      <c r="AP16" s="85">
        <f>ROUNDUP(ВВ!AP16*0.85*0.9,)</f>
        <v>12546</v>
      </c>
      <c r="AQ16" s="85">
        <f>ROUNDUP(ВВ!AQ16*0.85*0.9,)</f>
        <v>12164</v>
      </c>
      <c r="AR16" s="85">
        <f>ROUNDUP(ВВ!AR16*0.85*0.9,)</f>
        <v>12164</v>
      </c>
      <c r="AS16" s="85">
        <f>ROUNDUP(ВВ!AS16*0.85*0.9,)</f>
        <v>12164</v>
      </c>
      <c r="AT16" s="85">
        <f>ROUNDUP(ВВ!AT16*0.85*0.9,)</f>
        <v>11628</v>
      </c>
      <c r="AU16" s="85">
        <f>ROUNDUP(ВВ!AU16*0.85*0.9,)</f>
        <v>11628</v>
      </c>
      <c r="AV16" s="85">
        <f>ROUNDUP(ВВ!AV16*0.85*0.9,)</f>
        <v>11628</v>
      </c>
      <c r="AW16" s="85">
        <f>ROUNDUP(ВВ!AW16*0.85*0.9,)</f>
        <v>11628</v>
      </c>
      <c r="AX16" s="85">
        <f>ROUNDUP(ВВ!AX16*0.85*0.9,)</f>
        <v>11628</v>
      </c>
      <c r="AY16" s="85">
        <f>ROUNDUP(ВВ!AY16*0.85*0.9,)</f>
        <v>11628</v>
      </c>
      <c r="AZ16" s="85">
        <f>ROUNDUP(ВВ!AZ16*0.85*0.9,)</f>
        <v>11628</v>
      </c>
      <c r="BA16" s="85">
        <f>ROUNDUP(ВВ!BA16*0.85*0.9,)</f>
        <v>11628</v>
      </c>
      <c r="BB16" s="85">
        <f>ROUNDUP(ВВ!BB16*0.85*0.9,)</f>
        <v>12546</v>
      </c>
      <c r="BC16" s="85">
        <f>ROUNDUP(ВВ!BC16*0.85*0.9,)</f>
        <v>12546</v>
      </c>
      <c r="BD16" s="85">
        <f>ROUNDUP(ВВ!BD16*0.85*0.9,)</f>
        <v>13082</v>
      </c>
      <c r="BE16" s="85">
        <f>ROUNDUP(ВВ!BE16*0.85*0.9,)</f>
        <v>13082</v>
      </c>
      <c r="BF16" s="85">
        <f>ROUNDUP(ВВ!BF16*0.85*0.9,)</f>
        <v>13082</v>
      </c>
      <c r="BG16" s="85">
        <f>ROUNDUP(ВВ!BG16*0.85*0.9,)</f>
        <v>11628</v>
      </c>
      <c r="BH16" s="85">
        <f>ROUNDUP(ВВ!BH16*0.85*0.9,)</f>
        <v>11628</v>
      </c>
      <c r="BI16" s="85">
        <f>ROUNDUP(ВВ!BI16*0.85*0.9,)</f>
        <v>11628</v>
      </c>
      <c r="BJ16" s="85">
        <f>ROUNDUP(ВВ!BJ16*0.85*0.9,)</f>
        <v>11628</v>
      </c>
      <c r="BK16" s="85">
        <f>ROUNDUP(ВВ!BK16*0.85*0.9,)</f>
        <v>11628</v>
      </c>
      <c r="BL16" s="85">
        <f>ROUNDUP(ВВ!BL16*0.85*0.9,)</f>
        <v>11628</v>
      </c>
      <c r="BM16" s="85">
        <f>ROUNDUP(ВВ!BM16*0.85*0.9,)</f>
        <v>11628</v>
      </c>
      <c r="BN16" s="85">
        <f>ROUNDUP(ВВ!BN16*0.85*0.9,)</f>
        <v>11628</v>
      </c>
      <c r="BO16" s="85">
        <f>ROUNDUP(ВВ!BO16*0.85*0.9,)</f>
        <v>11628</v>
      </c>
      <c r="BP16" s="85">
        <f>ROUNDUP(ВВ!BP16*0.85*0.9,)</f>
        <v>14000</v>
      </c>
      <c r="BQ16" s="85">
        <f>ROUNDUP(ВВ!BQ16*0.85*0.9,)</f>
        <v>14000</v>
      </c>
      <c r="BR16" s="85">
        <f>ROUNDUP(ВВ!BR16*0.85*0.9,)</f>
        <v>14000</v>
      </c>
      <c r="BS16" s="85">
        <f>ROUNDUP(ВВ!BS16*0.85*0.9,)</f>
        <v>14000</v>
      </c>
      <c r="BT16" s="85">
        <f>ROUNDUP(ВВ!BT16*0.85*0.9,)</f>
        <v>18284</v>
      </c>
      <c r="BU16" s="85">
        <f>ROUNDUP(ВВ!BU16*0.85*0.9,)</f>
        <v>18284</v>
      </c>
      <c r="BV16" s="85">
        <f>ROUNDUP(ВВ!BV16*0.85*0.9,)</f>
        <v>18284</v>
      </c>
      <c r="BW16" s="85">
        <f>ROUNDUP(ВВ!BW16*0.85*0.9,)</f>
        <v>18284</v>
      </c>
      <c r="BX16" s="85">
        <f>ROUNDUP(ВВ!BX16*0.85*0.9,)</f>
        <v>18284</v>
      </c>
      <c r="BY16" s="85">
        <f>ROUNDUP(ВВ!BY16*0.85*0.9,)</f>
        <v>18284</v>
      </c>
      <c r="BZ16" s="85">
        <f>ROUNDUP(ВВ!BZ16*0.85*0.9,)</f>
        <v>18284</v>
      </c>
      <c r="CA16" s="85">
        <f>ROUNDUP(ВВ!CA16*0.85*0.9,)</f>
        <v>12546</v>
      </c>
      <c r="CB16" s="85">
        <f>ROUNDUP(ВВ!CB16*0.85*0.9,)</f>
        <v>12546</v>
      </c>
      <c r="CC16" s="85">
        <f>ROUNDUP(ВВ!CC16*0.85*0.9,)</f>
        <v>12546</v>
      </c>
      <c r="CD16" s="85">
        <f>ROUNDUP(ВВ!CD16*0.85*0.9,)</f>
        <v>14918</v>
      </c>
      <c r="CE16" s="85">
        <f>ROUNDUP(ВВ!CE16*0.85*0.9,)</f>
        <v>14918</v>
      </c>
      <c r="CF16" s="85">
        <f>ROUNDUP(ВВ!CF16*0.85*0.9,)</f>
        <v>14918</v>
      </c>
      <c r="CG16" s="85">
        <f>ROUNDUP(ВВ!CG16*0.85*0.9,)</f>
        <v>14918</v>
      </c>
      <c r="CH16" s="85">
        <f>ROUNDUP(ВВ!CH16*0.85*0.9,)</f>
        <v>14918</v>
      </c>
      <c r="CI16" s="85">
        <f>ROUNDUP(ВВ!CI16*0.85*0.9,)</f>
        <v>14918</v>
      </c>
      <c r="CJ16" s="85">
        <f>ROUNDUP(ВВ!CJ16*0.85*0.9,)</f>
        <v>14382</v>
      </c>
      <c r="CK16" s="85">
        <f>ROUNDUP(ВВ!CK16*0.85*0.9,)</f>
        <v>14382</v>
      </c>
      <c r="CL16" s="85">
        <f>ROUNDUP(ВВ!CL16*0.85*0.9,)</f>
        <v>14382</v>
      </c>
      <c r="CM16" s="85">
        <f>ROUNDUP(ВВ!CM16*0.85*0.9,)</f>
        <v>14382</v>
      </c>
      <c r="CN16" s="85">
        <f>ROUNDUP(ВВ!CN16*0.85*0.9,)</f>
        <v>14382</v>
      </c>
      <c r="CO16" s="85">
        <f>ROUNDUP(ВВ!CO16*0.85*0.9,)</f>
        <v>14918</v>
      </c>
      <c r="CP16" s="85">
        <f>ROUNDUP(ВВ!CP16*0.85*0.9,)</f>
        <v>14918</v>
      </c>
      <c r="CQ16" s="85">
        <f>ROUNDUP(ВВ!CQ16*0.85*0.9,)</f>
        <v>14382</v>
      </c>
      <c r="CR16" s="85">
        <f>ROUNDUP(ВВ!CR16*0.85*0.9,)</f>
        <v>14382</v>
      </c>
      <c r="CS16" s="85">
        <f>ROUNDUP(ВВ!CS16*0.85*0.9,)</f>
        <v>16983</v>
      </c>
      <c r="CT16" s="85">
        <f>ROUNDUP(ВВ!CT16*0.85*0.9,)</f>
        <v>17519</v>
      </c>
      <c r="CU16" s="85">
        <f>ROUNDUP(ВВ!CU16*0.85*0.9,)</f>
        <v>17519</v>
      </c>
      <c r="CV16" s="85">
        <f>ROUNDUP(ВВ!CV16*0.85*0.9,)</f>
        <v>16983</v>
      </c>
      <c r="CW16" s="85">
        <f>ROUNDUP(ВВ!CW16*0.85*0.9,)</f>
        <v>16983</v>
      </c>
      <c r="CX16" s="85">
        <f>ROUNDUP(ВВ!CX16*0.85*0.9,)</f>
        <v>16983</v>
      </c>
      <c r="CY16" s="85">
        <f>ROUNDUP(ВВ!CY16*0.85*0.9,)</f>
        <v>16983</v>
      </c>
      <c r="CZ16" s="85">
        <f>ROUNDUP(ВВ!CZ16*0.85*0.9,)</f>
        <v>16983</v>
      </c>
      <c r="DA16" s="85">
        <f>ROUNDUP(ВВ!DA16*0.85*0.9,)</f>
        <v>16983</v>
      </c>
      <c r="DB16" s="85">
        <f>ROUNDUP(ВВ!DB16*0.85*0.9,)</f>
        <v>17519</v>
      </c>
      <c r="DC16" s="85">
        <f>ROUNDUP(ВВ!DC16*0.85*0.9,)</f>
        <v>17519</v>
      </c>
      <c r="DD16" s="85">
        <f>ROUNDUP(ВВ!DD16*0.85*0.9,)</f>
        <v>14918</v>
      </c>
      <c r="DE16" s="85">
        <f>ROUNDUP(ВВ!DE16*0.85*0.9,)</f>
        <v>14918</v>
      </c>
      <c r="DF16" s="85">
        <f>ROUNDUP(ВВ!DF16*0.85*0.9,)</f>
        <v>15683</v>
      </c>
      <c r="DG16" s="85">
        <f>ROUNDUP(ВВ!DG16*0.85*0.9,)</f>
        <v>15683</v>
      </c>
      <c r="DH16" s="85">
        <f>ROUNDUP(ВВ!DH16*0.85*0.9,)</f>
        <v>15683</v>
      </c>
      <c r="DI16" s="85">
        <f>ROUNDUP(ВВ!DI16*0.85*0.9,)</f>
        <v>15683</v>
      </c>
      <c r="DJ16" s="85">
        <f>ROUNDUP(ВВ!DJ16*0.85*0.9,)</f>
        <v>16218</v>
      </c>
      <c r="DK16" s="85">
        <f>ROUNDUP(ВВ!DK16*0.85*0.9,)</f>
        <v>16218</v>
      </c>
      <c r="DL16" s="85">
        <f>ROUNDUP(ВВ!DL16*0.85*0.9,)</f>
        <v>15683</v>
      </c>
      <c r="DM16" s="85">
        <f>ROUNDUP(ВВ!DM16*0.85*0.9,)</f>
        <v>15683</v>
      </c>
      <c r="DN16" s="85">
        <f>ROUNDUP(ВВ!DN16*0.85*0.9,)</f>
        <v>15683</v>
      </c>
      <c r="DO16" s="85">
        <f>ROUNDUP(ВВ!DO16*0.85*0.9,)</f>
        <v>15683</v>
      </c>
      <c r="DP16" s="85">
        <f>ROUNDUP(ВВ!DP16*0.85*0.9,)</f>
        <v>15683</v>
      </c>
      <c r="DQ16" s="85">
        <f>ROUNDUP(ВВ!DQ16*0.85*0.9,)</f>
        <v>16218</v>
      </c>
      <c r="DR16" s="85">
        <f>ROUNDUP(ВВ!DR16*0.85*0.9,)</f>
        <v>16218</v>
      </c>
      <c r="DS16" s="85">
        <f>ROUNDUP(ВВ!DS16*0.85*0.9,)</f>
        <v>15683</v>
      </c>
      <c r="DT16" s="85">
        <f>ROUNDUP(ВВ!DT16*0.85*0.9,)</f>
        <v>15683</v>
      </c>
      <c r="DU16" s="85">
        <f>ROUNDUP(ВВ!DU16*0.85*0.9,)</f>
        <v>15683</v>
      </c>
      <c r="DV16" s="85">
        <f>ROUNDUP(ВВ!DV16*0.85*0.9,)</f>
        <v>15683</v>
      </c>
      <c r="DW16" s="85">
        <f>ROUNDUP(ВВ!DW16*0.85*0.9,)</f>
        <v>15683</v>
      </c>
      <c r="DX16" s="85">
        <f>ROUNDUP(ВВ!DX16*0.85*0.9,)</f>
        <v>16218</v>
      </c>
      <c r="DY16" s="85">
        <f>ROUNDUP(ВВ!DY16*0.85*0.9,)</f>
        <v>16218</v>
      </c>
      <c r="DZ16" s="85">
        <f>ROUNDUP(ВВ!DZ16*0.85*0.9,)</f>
        <v>15683</v>
      </c>
      <c r="EA16" s="85">
        <f>ROUNDUP(ВВ!EA16*0.85*0.9,)</f>
        <v>15683</v>
      </c>
      <c r="EB16" s="85">
        <f>ROUNDUP(ВВ!EB16*0.85*0.9,)</f>
        <v>15683</v>
      </c>
      <c r="EC16" s="85">
        <f>ROUNDUP(ВВ!EC16*0.85*0.9,)</f>
        <v>15683</v>
      </c>
      <c r="ED16" s="85">
        <f>ROUNDUP(ВВ!ED16*0.85*0.9,)</f>
        <v>15683</v>
      </c>
      <c r="EE16" s="85">
        <f>ROUNDUP(ВВ!EE16*0.85*0.9,)</f>
        <v>16218</v>
      </c>
      <c r="EF16" s="85">
        <f>ROUNDUP(ВВ!EF16*0.85*0.9,)</f>
        <v>16218</v>
      </c>
      <c r="EG16" s="85">
        <f>ROUNDUP(ВВ!EG16*0.85*0.9,)</f>
        <v>15683</v>
      </c>
      <c r="EH16" s="85">
        <f>ROUNDUP(ВВ!EH16*0.85*0.9,)</f>
        <v>15683</v>
      </c>
      <c r="EI16" s="85">
        <f>ROUNDUP(ВВ!EI16*0.85*0.9,)</f>
        <v>15683</v>
      </c>
      <c r="EJ16" s="85">
        <f>ROUNDUP(ВВ!EJ16*0.85*0.9,)</f>
        <v>15683</v>
      </c>
      <c r="EK16" s="85">
        <f>ROUNDUP(ВВ!EK16*0.85*0.9,)</f>
        <v>15683</v>
      </c>
      <c r="EL16" s="85">
        <f>ROUNDUP(ВВ!EL16*0.85*0.9,)</f>
        <v>16218</v>
      </c>
      <c r="EM16" s="85">
        <f>ROUNDUP(ВВ!EM16*0.85*0.9,)</f>
        <v>16218</v>
      </c>
      <c r="EN16" s="85">
        <f>ROUNDUP(ВВ!EN16*0.85*0.9,)</f>
        <v>15683</v>
      </c>
      <c r="EO16" s="85">
        <f>ROUNDUP(ВВ!EO16*0.85*0.9,)</f>
        <v>15683</v>
      </c>
      <c r="EP16" s="85">
        <f>ROUNDUP(ВВ!EP16*0.85*0.9,)</f>
        <v>15683</v>
      </c>
      <c r="EQ16" s="85">
        <f>ROUNDUP(ВВ!EQ16*0.85*0.9,)</f>
        <v>15683</v>
      </c>
      <c r="ER16" s="85">
        <f>ROUNDUP(ВВ!ER16*0.85*0.9,)</f>
        <v>15683</v>
      </c>
      <c r="ES16" s="85">
        <f>ROUNDUP(ВВ!ES16*0.85*0.9,)</f>
        <v>16218</v>
      </c>
      <c r="ET16" s="85">
        <f>ROUNDUP(ВВ!ET16*0.85*0.9,)</f>
        <v>16218</v>
      </c>
      <c r="EU16" s="85">
        <f>ROUNDUP(ВВ!EU16*0.85*0.9,)</f>
        <v>14382</v>
      </c>
      <c r="EV16" s="85">
        <f>ROUNDUP(ВВ!EV16*0.85*0.9,)</f>
        <v>14382</v>
      </c>
      <c r="EW16" s="85">
        <f>ROUNDUP(ВВ!EW16*0.85*0.9,)</f>
        <v>14382</v>
      </c>
      <c r="EX16" s="85">
        <f>ROUNDUP(ВВ!EX16*0.85*0.9,)</f>
        <v>14382</v>
      </c>
      <c r="EY16" s="85">
        <f>ROUNDUP(ВВ!EY16*0.85*0.9,)</f>
        <v>14382</v>
      </c>
      <c r="EZ16" s="85">
        <f>ROUNDUP(ВВ!EZ16*0.85*0.9,)</f>
        <v>14918</v>
      </c>
      <c r="FA16" s="85">
        <f>ROUNDUP(ВВ!FA16*0.85*0.9,)</f>
        <v>14918</v>
      </c>
      <c r="FB16" s="85">
        <f>ROUNDUP(ВВ!FB16*0.85*0.9,)</f>
        <v>14382</v>
      </c>
      <c r="FC16" s="85">
        <f>ROUNDUP(ВВ!FC16*0.85*0.9,)</f>
        <v>14382</v>
      </c>
      <c r="FD16" s="85">
        <f>ROUNDUP(ВВ!FD16*0.85*0.9,)</f>
        <v>14382</v>
      </c>
      <c r="FE16" s="85">
        <f>ROUNDUP(ВВ!FE16*0.85*0.9,)</f>
        <v>14382</v>
      </c>
      <c r="FF16" s="85">
        <f>ROUNDUP(ВВ!FF16*0.85*0.9,)</f>
        <v>14382</v>
      </c>
      <c r="FG16" s="85">
        <f>ROUNDUP(ВВ!FG16*0.85*0.9,)</f>
        <v>14918</v>
      </c>
      <c r="FH16" s="85">
        <f>ROUNDUP(ВВ!FH16*0.85*0.9,)</f>
        <v>14918</v>
      </c>
      <c r="FI16" s="85">
        <f>ROUNDUP(ВВ!FI16*0.85*0.9,)</f>
        <v>14382</v>
      </c>
      <c r="FJ16" s="85">
        <f>ROUNDUP(ВВ!FJ16*0.85*0.9,)</f>
        <v>14382</v>
      </c>
      <c r="FK16" s="85">
        <f>ROUNDUP(ВВ!FK16*0.85*0.9,)</f>
        <v>14382</v>
      </c>
      <c r="FL16" s="85">
        <f>ROUNDUP(ВВ!FL16*0.85*0.9,)</f>
        <v>14382</v>
      </c>
      <c r="FM16" s="85">
        <f>ROUNDUP(ВВ!FM16*0.85*0.9,)</f>
        <v>14382</v>
      </c>
      <c r="FN16" s="85">
        <f>ROUNDUP(ВВ!FN16*0.85*0.9,)</f>
        <v>14918</v>
      </c>
      <c r="FO16" s="85">
        <f>ROUNDUP(ВВ!FO16*0.85*0.9,)</f>
        <v>14918</v>
      </c>
      <c r="FP16" s="85">
        <f>ROUNDUP(ВВ!FP16*0.85*0.9,)</f>
        <v>14382</v>
      </c>
      <c r="FQ16" s="85">
        <f>ROUNDUP(ВВ!FQ16*0.85*0.9,)</f>
        <v>14382</v>
      </c>
      <c r="FR16" s="85">
        <f>ROUNDUP(ВВ!FR16*0.85*0.9,)</f>
        <v>14918</v>
      </c>
      <c r="FS16" s="85">
        <f>ROUNDUP(ВВ!FS16*0.85*0.9,)</f>
        <v>14918</v>
      </c>
      <c r="FT16" s="85">
        <f>ROUNDUP(ВВ!FT16*0.85*0.9,)</f>
        <v>14918</v>
      </c>
      <c r="FU16" s="85">
        <f>ROUNDUP(ВВ!FU16*0.85*0.9,)</f>
        <v>14918</v>
      </c>
      <c r="FV16" s="85">
        <f>ROUNDUP(ВВ!FV16*0.85*0.9,)</f>
        <v>14918</v>
      </c>
      <c r="FW16" s="85">
        <f>ROUNDUP(ВВ!FW16*0.85*0.9,)</f>
        <v>14382</v>
      </c>
      <c r="FX16" s="85">
        <f>ROUNDUP(ВВ!FX16*0.85*0.9,)</f>
        <v>16983</v>
      </c>
      <c r="FY16" s="85">
        <f>ROUNDUP(ВВ!FY16*0.85*0.9,)</f>
        <v>16983</v>
      </c>
      <c r="FZ16" s="85">
        <f>ROUNDUP(ВВ!FZ16*0.85*0.9,)</f>
        <v>16983</v>
      </c>
      <c r="GA16" s="85">
        <f>ROUNDUP(ВВ!GA16*0.85*0.9,)</f>
        <v>16983</v>
      </c>
      <c r="GB16" s="85">
        <f>ROUNDUP(ВВ!GB16*0.85*0.9,)</f>
        <v>16983</v>
      </c>
      <c r="GC16" s="85">
        <f>ROUNDUP(ВВ!GC16*0.85*0.9,)</f>
        <v>15683</v>
      </c>
      <c r="GD16" s="85">
        <f>ROUNDUP(ВВ!GD16*0.85*0.9,)</f>
        <v>14918</v>
      </c>
      <c r="GE16" s="85">
        <f>ROUNDUP(ВВ!GE16*0.85*0.9,)</f>
        <v>14918</v>
      </c>
      <c r="GF16" s="85">
        <f>ROUNDUP(ВВ!GF16*0.85*0.9,)</f>
        <v>16983</v>
      </c>
      <c r="GG16" s="85">
        <f>ROUNDUP(ВВ!GG16*0.85*0.9,)</f>
        <v>16983</v>
      </c>
      <c r="GH16" s="85">
        <f>ROUNDUP(ВВ!GH16*0.85*0.9,)</f>
        <v>11628</v>
      </c>
      <c r="GI16" s="85">
        <f>ROUNDUP(ВВ!GI16*0.85*0.9,)</f>
        <v>12164</v>
      </c>
      <c r="GJ16" s="85">
        <f>ROUNDUP(ВВ!GJ16*0.85*0.9,)</f>
        <v>12164</v>
      </c>
      <c r="GK16" s="85">
        <f>ROUNDUP(ВВ!GK16*0.85*0.9,)</f>
        <v>11628</v>
      </c>
      <c r="GL16" s="85">
        <f>ROUNDUP(ВВ!GL16*0.85*0.9,)</f>
        <v>11628</v>
      </c>
      <c r="GM16" s="85">
        <f>ROUNDUP(ВВ!GM16*0.85*0.9,)</f>
        <v>11628</v>
      </c>
      <c r="GN16" s="85">
        <f>ROUNDUP(ВВ!GN16*0.85*0.9,)</f>
        <v>11628</v>
      </c>
      <c r="GO16" s="85">
        <f>ROUNDUP(ВВ!GO16*0.85*0.9,)</f>
        <v>11628</v>
      </c>
      <c r="GP16" s="85">
        <f>ROUNDUP(ВВ!GP16*0.85*0.9,)</f>
        <v>12164</v>
      </c>
      <c r="GQ16" s="85">
        <f>ROUNDUP(ВВ!GQ16*0.85*0.9,)</f>
        <v>12164</v>
      </c>
      <c r="GR16" s="85">
        <f>ROUNDUP(ВВ!GR16*0.85*0.9,)</f>
        <v>11628</v>
      </c>
      <c r="GS16" s="85">
        <f>ROUNDUP(ВВ!GS16*0.85*0.9,)</f>
        <v>11628</v>
      </c>
      <c r="GT16" s="85">
        <f>ROUNDUP(ВВ!GT16*0.85*0.9,)</f>
        <v>11628</v>
      </c>
      <c r="GU16" s="85">
        <f>ROUNDUP(ВВ!GU16*0.85*0.9,)</f>
        <v>11628</v>
      </c>
      <c r="GV16" s="85">
        <f>ROUNDUP(ВВ!GV16*0.85*0.9,)</f>
        <v>11628</v>
      </c>
      <c r="GW16" s="85">
        <f>ROUNDUP(ВВ!GW16*0.85*0.9,)</f>
        <v>12164</v>
      </c>
      <c r="GX16" s="85">
        <f>ROUNDUP(ВВ!GX16*0.85*0.9,)</f>
        <v>12164</v>
      </c>
      <c r="GY16" s="85">
        <f>ROUNDUP(ВВ!GY16*0.85*0.9,)</f>
        <v>11628</v>
      </c>
      <c r="GZ16" s="85">
        <f>ROUNDUP(ВВ!GZ16*0.85*0.9,)</f>
        <v>11628</v>
      </c>
      <c r="HA16" s="85">
        <f>ROUNDUP(ВВ!HA16*0.85*0.9,)</f>
        <v>11628</v>
      </c>
      <c r="HB16" s="85">
        <f>ROUNDUP(ВВ!HB16*0.85*0.9,)</f>
        <v>11628</v>
      </c>
      <c r="HC16" s="85">
        <f>ROUNDUP(ВВ!HC16*0.85*0.9,)</f>
        <v>11628</v>
      </c>
      <c r="HD16" s="85">
        <f>ROUNDUP(ВВ!HD16*0.85*0.9,)</f>
        <v>12164</v>
      </c>
      <c r="HE16" s="85">
        <f>ROUNDUP(ВВ!HE16*0.85*0.9,)</f>
        <v>12164</v>
      </c>
      <c r="HF16" s="85">
        <f>ROUNDUP(ВВ!HF16*0.85*0.9,)</f>
        <v>11628</v>
      </c>
      <c r="HG16" s="85">
        <f>ROUNDUP(ВВ!HG16*0.85*0.9,)</f>
        <v>11628</v>
      </c>
      <c r="HH16" s="85">
        <f>ROUNDUP(ВВ!HH16*0.85*0.9,)</f>
        <v>11628</v>
      </c>
      <c r="HI16" s="85">
        <f>ROUNDUP(ВВ!HI16*0.85*0.9,)</f>
        <v>11628</v>
      </c>
      <c r="HJ16" s="85">
        <f>ROUNDUP(ВВ!HJ16*0.85*0.9,)</f>
        <v>11628</v>
      </c>
      <c r="HK16" s="85">
        <f>ROUNDUP(ВВ!HK16*0.85*0.9,)</f>
        <v>12164</v>
      </c>
      <c r="HL16" s="85">
        <f>ROUNDUP(ВВ!HL16*0.85*0.9,)</f>
        <v>12164</v>
      </c>
      <c r="HM16" s="85">
        <f>ROUNDUP(ВВ!HM16*0.85*0.9,)</f>
        <v>11628</v>
      </c>
      <c r="HN16" s="85">
        <f>ROUNDUP(ВВ!HN16*0.85*0.9,)</f>
        <v>11628</v>
      </c>
      <c r="HO16" s="85">
        <f>ROUNDUP(ВВ!HO16*0.85*0.9,)</f>
        <v>12164</v>
      </c>
      <c r="HP16" s="85">
        <f>ROUNDUP(ВВ!HP16*0.85*0.9,)</f>
        <v>12546</v>
      </c>
      <c r="HQ16" s="85">
        <f>ROUNDUP(ВВ!HQ16*0.85*0.9,)</f>
        <v>11246</v>
      </c>
      <c r="HR16" s="85">
        <f>ROUNDUP(ВВ!HR16*0.85*0.9,)</f>
        <v>11628</v>
      </c>
      <c r="HS16" s="85">
        <f>ROUNDUP(ВВ!HS16*0.85*0.9,)</f>
        <v>11628</v>
      </c>
      <c r="HT16" s="85">
        <f>ROUNDUP(ВВ!HT16*0.85*0.9,)</f>
        <v>11246</v>
      </c>
      <c r="HU16" s="85">
        <f>ROUNDUP(ВВ!HU16*0.85*0.9,)</f>
        <v>11246</v>
      </c>
      <c r="HV16" s="85">
        <f>ROUNDUP(ВВ!HV16*0.85*0.9,)</f>
        <v>11246</v>
      </c>
      <c r="HW16" s="85">
        <f>ROUNDUP(ВВ!HW16*0.85*0.9,)</f>
        <v>11246</v>
      </c>
      <c r="HX16" s="85">
        <f>ROUNDUP(ВВ!HX16*0.85*0.9,)</f>
        <v>11246</v>
      </c>
      <c r="HY16" s="85">
        <f>ROUNDUP(ВВ!HY16*0.85*0.9,)</f>
        <v>11628</v>
      </c>
      <c r="HZ16" s="85">
        <f>ROUNDUP(ВВ!HZ16*0.85*0.9,)</f>
        <v>11628</v>
      </c>
      <c r="IA16" s="85">
        <f>ROUNDUP(ВВ!IA16*0.85*0.9,)</f>
        <v>11246</v>
      </c>
      <c r="IB16" s="85">
        <f>ROUNDUP(ВВ!IB16*0.85*0.9,)</f>
        <v>11246</v>
      </c>
      <c r="IC16" s="85">
        <f>ROUNDUP(ВВ!IC16*0.85*0.9,)</f>
        <v>11246</v>
      </c>
      <c r="ID16" s="85">
        <f>ROUNDUP(ВВ!ID16*0.85*0.9,)</f>
        <v>11246</v>
      </c>
      <c r="IE16" s="85">
        <f>ROUNDUP(ВВ!IE16*0.85*0.9,)</f>
        <v>11246</v>
      </c>
      <c r="IF16" s="85">
        <f>ROUNDUP(ВВ!IF16*0.85*0.9,)</f>
        <v>11628</v>
      </c>
      <c r="IG16" s="85">
        <f>ROUNDUP(ВВ!IG16*0.85*0.9,)</f>
        <v>11628</v>
      </c>
      <c r="IH16" s="85">
        <f>ROUNDUP(ВВ!IH16*0.85*0.9,)</f>
        <v>11246</v>
      </c>
      <c r="II16" s="85">
        <f>ROUNDUP(ВВ!II16*0.85*0.9,)</f>
        <v>11246</v>
      </c>
      <c r="IJ16" s="85">
        <f>ROUNDUP(ВВ!IJ16*0.85*0.9,)</f>
        <v>11246</v>
      </c>
      <c r="IK16" s="85">
        <f>ROUNDUP(ВВ!IK16*0.85*0.9,)</f>
        <v>11246</v>
      </c>
      <c r="IL16" s="85">
        <f>ROUNDUP(ВВ!IL16*0.85*0.9,)</f>
        <v>11246</v>
      </c>
      <c r="IM16" s="85">
        <f>ROUNDUP(ВВ!IM16*0.85*0.9,)</f>
        <v>11628</v>
      </c>
      <c r="IN16" s="85">
        <f>ROUNDUP(ВВ!IN16*0.85*0.9,)</f>
        <v>11628</v>
      </c>
      <c r="IO16" s="85">
        <f>ROUNDUP(ВВ!IO16*0.85*0.9,)</f>
        <v>11246</v>
      </c>
      <c r="IP16" s="85">
        <f>ROUNDUP(ВВ!IP16*0.85*0.9,)</f>
        <v>11246</v>
      </c>
      <c r="IQ16" s="85">
        <f>ROUNDUP(ВВ!IQ16*0.85*0.9,)</f>
        <v>12546</v>
      </c>
      <c r="IR16" s="85">
        <f>ROUNDUP(ВВ!IR16*0.85*0.9,)</f>
        <v>12546</v>
      </c>
      <c r="IS16" s="85">
        <f>ROUNDUP(ВВ!IS16*0.85*0.9,)</f>
        <v>12546</v>
      </c>
      <c r="IT16" s="85">
        <f>ROUNDUP(ВВ!IT16*0.85*0.9,)</f>
        <v>13082</v>
      </c>
      <c r="IU16" s="85">
        <f>ROUNDUP(ВВ!IU16*0.85*0.9,)</f>
        <v>13082</v>
      </c>
      <c r="IV16" s="85">
        <f>ROUNDUP(ВВ!IV16*0.85*0.9,)</f>
        <v>12546</v>
      </c>
      <c r="IW16" s="85">
        <f>ROUNDUP(ВВ!IW16*0.85*0.9,)</f>
        <v>12546</v>
      </c>
      <c r="IX16" s="85">
        <f>ROUNDUP(ВВ!IX16*0.85*0.9,)</f>
        <v>12546</v>
      </c>
      <c r="IY16" s="85">
        <f>ROUNDUP(ВВ!IY16*0.85*0.9,)</f>
        <v>12546</v>
      </c>
      <c r="IZ16" s="85">
        <f>ROUNDUP(ВВ!IZ16*0.85*0.9,)</f>
        <v>12546</v>
      </c>
      <c r="JA16" s="85">
        <f>ROUNDUP(ВВ!JA16*0.85*0.9,)</f>
        <v>13082</v>
      </c>
      <c r="JB16" s="85">
        <f>ROUNDUP(ВВ!JB16*0.85*0.9,)</f>
        <v>13082</v>
      </c>
      <c r="JC16" s="85">
        <f>ROUNDUP(ВВ!JC16*0.85*0.9,)</f>
        <v>13082</v>
      </c>
      <c r="JD16" s="85">
        <f>ROUNDUP(ВВ!JD16*0.85*0.9,)</f>
        <v>13082</v>
      </c>
      <c r="JE16" s="85">
        <f>ROUNDUP(ВВ!JE16*0.85*0.9,)</f>
        <v>13082</v>
      </c>
      <c r="JF16" s="85">
        <f>ROUNDUP(ВВ!JF16*0.85*0.9,)</f>
        <v>13082</v>
      </c>
      <c r="JG16" s="85">
        <f>ROUNDUP(ВВ!JG16*0.85*0.9,)</f>
        <v>13082</v>
      </c>
      <c r="JH16" s="85">
        <f>ROUNDUP(ВВ!JH16*0.85*0.9,)</f>
        <v>13464</v>
      </c>
      <c r="JI16" s="85">
        <f>ROUNDUP(ВВ!JI16*0.85*0.9,)</f>
        <v>13464</v>
      </c>
      <c r="JJ16" s="85">
        <f>ROUNDUP(ВВ!JJ16*0.85*0.9,)</f>
        <v>13082</v>
      </c>
      <c r="JK16" s="85">
        <f>ROUNDUP(ВВ!JK16*0.85*0.9,)</f>
        <v>13082</v>
      </c>
      <c r="JL16" s="85">
        <f>ROUNDUP(ВВ!JL16*0.85*0.9,)</f>
        <v>14000</v>
      </c>
      <c r="JM16" s="85">
        <f>ROUNDUP(ВВ!JM16*0.85*0.9,)</f>
        <v>14000</v>
      </c>
      <c r="JN16" s="85">
        <f>ROUNDUP(ВВ!JN16*0.85*0.9,)</f>
        <v>14382</v>
      </c>
    </row>
    <row r="17" spans="1:274" ht="10.7" customHeight="1" x14ac:dyDescent="0.2">
      <c r="A17" s="89" t="s">
        <v>28</v>
      </c>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c r="BV17" s="85"/>
      <c r="BW17" s="85"/>
      <c r="BX17" s="85"/>
      <c r="BY17" s="85"/>
      <c r="BZ17" s="85"/>
      <c r="CA17" s="85"/>
      <c r="CB17" s="85"/>
      <c r="CC17" s="85"/>
      <c r="CD17" s="85"/>
      <c r="CE17" s="85"/>
      <c r="CF17" s="85"/>
      <c r="CG17" s="85"/>
      <c r="CH17" s="85"/>
      <c r="CI17" s="85"/>
      <c r="CJ17" s="85"/>
      <c r="CK17" s="85"/>
      <c r="CL17" s="85"/>
      <c r="CM17" s="85"/>
      <c r="CN17" s="85"/>
      <c r="CO17" s="85"/>
      <c r="CP17" s="85"/>
      <c r="CQ17" s="85"/>
      <c r="CR17" s="85"/>
      <c r="CS17" s="85"/>
      <c r="CT17" s="85"/>
      <c r="CU17" s="85"/>
      <c r="CV17" s="85"/>
      <c r="CW17" s="85"/>
      <c r="CX17" s="85"/>
      <c r="CY17" s="85"/>
      <c r="CZ17" s="85"/>
      <c r="DA17" s="85"/>
      <c r="DB17" s="85"/>
      <c r="DC17" s="85"/>
      <c r="DD17" s="85"/>
      <c r="DE17" s="85"/>
      <c r="DF17" s="85"/>
      <c r="DG17" s="85"/>
      <c r="DH17" s="85"/>
      <c r="DI17" s="85"/>
      <c r="DJ17" s="85"/>
      <c r="DK17" s="85"/>
      <c r="DL17" s="85"/>
      <c r="DM17" s="85"/>
      <c r="DN17" s="85"/>
      <c r="DO17" s="85"/>
      <c r="DP17" s="85"/>
      <c r="DQ17" s="85"/>
      <c r="DR17" s="85"/>
      <c r="DS17" s="85"/>
      <c r="DT17" s="85"/>
      <c r="DU17" s="85"/>
      <c r="DV17" s="85"/>
      <c r="DW17" s="85"/>
      <c r="DX17" s="85"/>
      <c r="DY17" s="85"/>
      <c r="DZ17" s="85"/>
      <c r="EA17" s="85"/>
      <c r="EB17" s="85"/>
      <c r="EC17" s="85"/>
      <c r="ED17" s="85"/>
      <c r="EE17" s="85"/>
      <c r="EF17" s="85"/>
      <c r="EG17" s="85"/>
      <c r="EH17" s="85"/>
      <c r="EI17" s="85"/>
      <c r="EJ17" s="85"/>
      <c r="EK17" s="85"/>
      <c r="EL17" s="85"/>
      <c r="EM17" s="85"/>
      <c r="EN17" s="85"/>
      <c r="EO17" s="85"/>
      <c r="EP17" s="85"/>
      <c r="EQ17" s="85"/>
      <c r="ER17" s="85"/>
      <c r="ES17" s="85"/>
      <c r="ET17" s="85"/>
      <c r="EU17" s="85"/>
      <c r="EV17" s="85"/>
      <c r="EW17" s="85"/>
      <c r="EX17" s="85"/>
      <c r="EY17" s="85"/>
      <c r="EZ17" s="85"/>
      <c r="FA17" s="85"/>
      <c r="FB17" s="85"/>
      <c r="FC17" s="85"/>
      <c r="FD17" s="85"/>
      <c r="FE17" s="85"/>
      <c r="FF17" s="85"/>
      <c r="FG17" s="85"/>
      <c r="FH17" s="85"/>
      <c r="FI17" s="85"/>
      <c r="FJ17" s="85"/>
      <c r="FK17" s="85"/>
      <c r="FL17" s="85"/>
      <c r="FM17" s="85"/>
      <c r="FN17" s="85"/>
      <c r="FO17" s="85"/>
      <c r="FP17" s="85"/>
      <c r="FQ17" s="85"/>
      <c r="FR17" s="85"/>
      <c r="FS17" s="85"/>
      <c r="FT17" s="85"/>
      <c r="FU17" s="85"/>
      <c r="FV17" s="85"/>
      <c r="FW17" s="85"/>
      <c r="FX17" s="85"/>
      <c r="FY17" s="85"/>
      <c r="FZ17" s="85"/>
      <c r="GA17" s="85"/>
      <c r="GB17" s="85"/>
      <c r="GC17" s="85"/>
      <c r="GD17" s="85"/>
      <c r="GE17" s="85"/>
      <c r="GF17" s="85"/>
      <c r="GG17" s="85"/>
      <c r="GH17" s="85"/>
      <c r="GI17" s="85"/>
      <c r="GJ17" s="85"/>
      <c r="GK17" s="85"/>
      <c r="GL17" s="85"/>
      <c r="GM17" s="85"/>
      <c r="GN17" s="85"/>
      <c r="GO17" s="85"/>
      <c r="GP17" s="85"/>
      <c r="GQ17" s="85"/>
      <c r="GR17" s="85"/>
      <c r="GS17" s="85"/>
      <c r="GT17" s="85"/>
      <c r="GU17" s="85"/>
      <c r="GV17" s="85"/>
      <c r="GW17" s="85"/>
      <c r="GX17" s="85"/>
      <c r="GY17" s="85"/>
      <c r="GZ17" s="85"/>
      <c r="HA17" s="85"/>
      <c r="HB17" s="85"/>
      <c r="HC17" s="85"/>
      <c r="HD17" s="85"/>
      <c r="HE17" s="85"/>
      <c r="HF17" s="85"/>
      <c r="HG17" s="85"/>
      <c r="HH17" s="85"/>
      <c r="HI17" s="85"/>
      <c r="HJ17" s="85"/>
      <c r="HK17" s="85"/>
      <c r="HL17" s="85"/>
      <c r="HM17" s="85"/>
      <c r="HN17" s="85"/>
      <c r="HO17" s="85"/>
      <c r="HP17" s="85"/>
      <c r="HQ17" s="85"/>
      <c r="HR17" s="85"/>
      <c r="HS17" s="85"/>
      <c r="HT17" s="85"/>
      <c r="HU17" s="85"/>
      <c r="HV17" s="85"/>
      <c r="HW17" s="85"/>
      <c r="HX17" s="85"/>
      <c r="HY17" s="85"/>
      <c r="HZ17" s="85"/>
      <c r="IA17" s="85"/>
      <c r="IB17" s="85"/>
      <c r="IC17" s="85"/>
      <c r="ID17" s="85"/>
      <c r="IE17" s="85"/>
      <c r="IF17" s="85"/>
      <c r="IG17" s="85"/>
      <c r="IH17" s="85"/>
      <c r="II17" s="85"/>
      <c r="IJ17" s="85"/>
      <c r="IK17" s="85"/>
      <c r="IL17" s="85"/>
      <c r="IM17" s="85"/>
      <c r="IN17" s="85"/>
      <c r="IO17" s="85"/>
      <c r="IP17" s="85"/>
      <c r="IQ17" s="85"/>
      <c r="IR17" s="85"/>
      <c r="IS17" s="85"/>
      <c r="IT17" s="85"/>
      <c r="IU17" s="85"/>
      <c r="IV17" s="85"/>
      <c r="IW17" s="85"/>
      <c r="IX17" s="85"/>
      <c r="IY17" s="85"/>
      <c r="IZ17" s="85"/>
      <c r="JA17" s="85"/>
      <c r="JB17" s="85"/>
      <c r="JC17" s="85"/>
      <c r="JD17" s="85"/>
      <c r="JE17" s="85"/>
      <c r="JF17" s="85"/>
      <c r="JG17" s="85"/>
      <c r="JH17" s="85"/>
      <c r="JI17" s="85"/>
      <c r="JJ17" s="85"/>
      <c r="JK17" s="85"/>
      <c r="JL17" s="85"/>
      <c r="JM17" s="85"/>
      <c r="JN17" s="85"/>
    </row>
    <row r="18" spans="1:274" ht="10.7" customHeight="1" x14ac:dyDescent="0.2">
      <c r="A18" s="126">
        <v>1</v>
      </c>
      <c r="B18" s="85">
        <f>ROUNDUP(ВВ!B18*0.85*0.9,)</f>
        <v>14268</v>
      </c>
      <c r="C18" s="85">
        <f>ROUNDUP(ВВ!C18*0.85*0.9,)</f>
        <v>14268</v>
      </c>
      <c r="D18" s="85">
        <f>ROUNDUP(ВВ!D18*0.85*0.9,)</f>
        <v>12738</v>
      </c>
      <c r="E18" s="85">
        <f>ROUNDUP(ВВ!E18*0.85*0.9,)</f>
        <v>9678</v>
      </c>
      <c r="F18" s="85">
        <f>ROUNDUP(ВВ!F18*0.85*0.9,)</f>
        <v>9678</v>
      </c>
      <c r="G18" s="85">
        <f>ROUNDUP(ВВ!G18*0.85*0.9,)</f>
        <v>8033</v>
      </c>
      <c r="H18" s="85">
        <f>ROUNDUP(ВВ!H18*0.85*0.9,)</f>
        <v>8033</v>
      </c>
      <c r="I18" s="85">
        <f>ROUNDUP(ВВ!I18*0.85*0.9,)</f>
        <v>7650</v>
      </c>
      <c r="J18" s="85">
        <f>ROUNDUP(ВВ!J18*0.85*0.9,)</f>
        <v>7650</v>
      </c>
      <c r="K18" s="85">
        <f>ROUNDUP(ВВ!K18*0.85*0.9,)</f>
        <v>8033</v>
      </c>
      <c r="L18" s="85">
        <f>ROUNDUP(ВВ!L18*0.85*0.9,)</f>
        <v>8033</v>
      </c>
      <c r="M18" s="85">
        <f>ROUNDUP(ВВ!M18*0.85*0.9,)</f>
        <v>7650</v>
      </c>
      <c r="N18" s="85">
        <f>ROUNDUP(ВВ!N18*0.85*0.9,)</f>
        <v>7650</v>
      </c>
      <c r="O18" s="85">
        <f>ROUNDUP(ВВ!O18*0.85*0.9,)</f>
        <v>8033</v>
      </c>
      <c r="P18" s="85">
        <f>ROUNDUP(ВВ!P18*0.85*0.9,)</f>
        <v>8033</v>
      </c>
      <c r="Q18" s="85">
        <f>ROUNDUP(ВВ!Q18*0.85*0.9,)</f>
        <v>7650</v>
      </c>
      <c r="R18" s="85">
        <f>ROUNDUP(ВВ!R18*0.85*0.9,)</f>
        <v>7650</v>
      </c>
      <c r="S18" s="85">
        <f>ROUNDUP(ВВ!S18*0.85*0.9,)</f>
        <v>7650</v>
      </c>
      <c r="T18" s="85">
        <f>ROUNDUP(ВВ!T18*0.85*0.9,)</f>
        <v>7650</v>
      </c>
      <c r="U18" s="85">
        <f>ROUNDUP(ВВ!U18*0.85*0.9,)</f>
        <v>8568</v>
      </c>
      <c r="V18" s="85">
        <f>ROUNDUP(ВВ!V18*0.85*0.9,)</f>
        <v>8568</v>
      </c>
      <c r="W18" s="85">
        <f>ROUNDUP(ВВ!W18*0.85*0.9,)</f>
        <v>7650</v>
      </c>
      <c r="X18" s="85">
        <f>ROUNDUP(ВВ!X18*0.85*0.9,)</f>
        <v>7650</v>
      </c>
      <c r="Y18" s="85">
        <f>ROUNDUP(ВВ!Y18*0.85*0.9,)</f>
        <v>7650</v>
      </c>
      <c r="Z18" s="85">
        <f>ROUNDUP(ВВ!Z18*0.85*0.9,)</f>
        <v>7650</v>
      </c>
      <c r="AA18" s="85">
        <f>ROUNDUP(ВВ!AA18*0.85*0.9,)</f>
        <v>8033</v>
      </c>
      <c r="AB18" s="85">
        <f>ROUNDUP(ВВ!AB18*0.85*0.9,)</f>
        <v>8033</v>
      </c>
      <c r="AC18" s="85">
        <f>ROUNDUP(ВВ!AC18*0.85*0.9,)</f>
        <v>7650</v>
      </c>
      <c r="AD18" s="85">
        <f>ROUNDUP(ВВ!AD18*0.85*0.9,)</f>
        <v>7650</v>
      </c>
      <c r="AE18" s="85">
        <f>ROUNDUP(ВВ!AE18*0.85*0.9,)</f>
        <v>9486</v>
      </c>
      <c r="AF18" s="85">
        <f>ROUNDUP(ВВ!AF18*0.85*0.9,)</f>
        <v>9486</v>
      </c>
      <c r="AG18" s="85">
        <f>ROUNDUP(ВВ!AG18*0.85*0.9,)</f>
        <v>9486</v>
      </c>
      <c r="AH18" s="85">
        <f>ROUNDUP(ВВ!AH18*0.85*0.9,)</f>
        <v>8033</v>
      </c>
      <c r="AI18" s="85">
        <f>ROUNDUP(ВВ!AI18*0.85*0.9,)</f>
        <v>8033</v>
      </c>
      <c r="AJ18" s="85">
        <f>ROUNDUP(ВВ!AJ18*0.85*0.9,)</f>
        <v>10787</v>
      </c>
      <c r="AK18" s="85">
        <f>ROUNDUP(ВВ!AK18*0.85*0.9,)</f>
        <v>8951</v>
      </c>
      <c r="AL18" s="85">
        <f>ROUNDUP(ВВ!AL18*0.85*0.9,)</f>
        <v>8951</v>
      </c>
      <c r="AM18" s="85">
        <f>ROUNDUP(ВВ!AM18*0.85*0.9,)</f>
        <v>8568</v>
      </c>
      <c r="AN18" s="85">
        <f>ROUNDUP(ВВ!AN18*0.85*0.9,)</f>
        <v>8951</v>
      </c>
      <c r="AO18" s="85">
        <f>ROUNDUP(ВВ!AO18*0.85*0.9,)</f>
        <v>8951</v>
      </c>
      <c r="AP18" s="85">
        <f>ROUNDUP(ВВ!AP18*0.85*0.9,)</f>
        <v>8951</v>
      </c>
      <c r="AQ18" s="85">
        <f>ROUNDUP(ВВ!AQ18*0.85*0.9,)</f>
        <v>8568</v>
      </c>
      <c r="AR18" s="85">
        <f>ROUNDUP(ВВ!AR18*0.85*0.9,)</f>
        <v>8568</v>
      </c>
      <c r="AS18" s="85">
        <f>ROUNDUP(ВВ!AS18*0.85*0.9,)</f>
        <v>8568</v>
      </c>
      <c r="AT18" s="85">
        <f>ROUNDUP(ВВ!AT18*0.85*0.9,)</f>
        <v>8033</v>
      </c>
      <c r="AU18" s="85">
        <f>ROUNDUP(ВВ!AU18*0.85*0.9,)</f>
        <v>8033</v>
      </c>
      <c r="AV18" s="85">
        <f>ROUNDUP(ВВ!AV18*0.85*0.9,)</f>
        <v>8033</v>
      </c>
      <c r="AW18" s="85">
        <f>ROUNDUP(ВВ!AW18*0.85*0.9,)</f>
        <v>8033</v>
      </c>
      <c r="AX18" s="85">
        <f>ROUNDUP(ВВ!AX18*0.85*0.9,)</f>
        <v>8033</v>
      </c>
      <c r="AY18" s="85">
        <f>ROUNDUP(ВВ!AY18*0.85*0.9,)</f>
        <v>8033</v>
      </c>
      <c r="AZ18" s="85">
        <f>ROUNDUP(ВВ!AZ18*0.85*0.9,)</f>
        <v>8033</v>
      </c>
      <c r="BA18" s="85">
        <f>ROUNDUP(ВВ!BA18*0.85*0.9,)</f>
        <v>8033</v>
      </c>
      <c r="BB18" s="85">
        <f>ROUNDUP(ВВ!BB18*0.85*0.9,)</f>
        <v>8951</v>
      </c>
      <c r="BC18" s="85">
        <f>ROUNDUP(ВВ!BC18*0.85*0.9,)</f>
        <v>8951</v>
      </c>
      <c r="BD18" s="85">
        <f>ROUNDUP(ВВ!BD18*0.85*0.9,)</f>
        <v>9486</v>
      </c>
      <c r="BE18" s="85">
        <f>ROUNDUP(ВВ!BE18*0.85*0.9,)</f>
        <v>9486</v>
      </c>
      <c r="BF18" s="85">
        <f>ROUNDUP(ВВ!BF18*0.85*0.9,)</f>
        <v>9486</v>
      </c>
      <c r="BG18" s="85">
        <f>ROUNDUP(ВВ!BG18*0.85*0.9,)</f>
        <v>8033</v>
      </c>
      <c r="BH18" s="85">
        <f>ROUNDUP(ВВ!BH18*0.85*0.9,)</f>
        <v>8033</v>
      </c>
      <c r="BI18" s="85">
        <f>ROUNDUP(ВВ!BI18*0.85*0.9,)</f>
        <v>8033</v>
      </c>
      <c r="BJ18" s="85">
        <f>ROUNDUP(ВВ!BJ18*0.85*0.9,)</f>
        <v>8033</v>
      </c>
      <c r="BK18" s="85">
        <f>ROUNDUP(ВВ!BK18*0.85*0.9,)</f>
        <v>8033</v>
      </c>
      <c r="BL18" s="85">
        <f>ROUNDUP(ВВ!BL18*0.85*0.9,)</f>
        <v>8033</v>
      </c>
      <c r="BM18" s="85">
        <f>ROUNDUP(ВВ!BM18*0.85*0.9,)</f>
        <v>8033</v>
      </c>
      <c r="BN18" s="85">
        <f>ROUNDUP(ВВ!BN18*0.85*0.9,)</f>
        <v>8033</v>
      </c>
      <c r="BO18" s="85">
        <f>ROUNDUP(ВВ!BO18*0.85*0.9,)</f>
        <v>8033</v>
      </c>
      <c r="BP18" s="85">
        <f>ROUNDUP(ВВ!BP18*0.85*0.9,)</f>
        <v>10404</v>
      </c>
      <c r="BQ18" s="85">
        <f>ROUNDUP(ВВ!BQ18*0.85*0.9,)</f>
        <v>10404</v>
      </c>
      <c r="BR18" s="85">
        <f>ROUNDUP(ВВ!BR18*0.85*0.9,)</f>
        <v>10404</v>
      </c>
      <c r="BS18" s="85">
        <f>ROUNDUP(ВВ!BS18*0.85*0.9,)</f>
        <v>10404</v>
      </c>
      <c r="BT18" s="85">
        <f>ROUNDUP(ВВ!BT18*0.85*0.9,)</f>
        <v>14688</v>
      </c>
      <c r="BU18" s="85">
        <f>ROUNDUP(ВВ!BU18*0.85*0.9,)</f>
        <v>14688</v>
      </c>
      <c r="BV18" s="85">
        <f>ROUNDUP(ВВ!BV18*0.85*0.9,)</f>
        <v>14688</v>
      </c>
      <c r="BW18" s="85">
        <f>ROUNDUP(ВВ!BW18*0.85*0.9,)</f>
        <v>14688</v>
      </c>
      <c r="BX18" s="85">
        <f>ROUNDUP(ВВ!BX18*0.85*0.9,)</f>
        <v>14688</v>
      </c>
      <c r="BY18" s="85">
        <f>ROUNDUP(ВВ!BY18*0.85*0.9,)</f>
        <v>14688</v>
      </c>
      <c r="BZ18" s="85">
        <f>ROUNDUP(ВВ!BZ18*0.85*0.9,)</f>
        <v>14688</v>
      </c>
      <c r="CA18" s="85">
        <f>ROUNDUP(ВВ!CA18*0.85*0.9,)</f>
        <v>8951</v>
      </c>
      <c r="CB18" s="85">
        <f>ROUNDUP(ВВ!CB18*0.85*0.9,)</f>
        <v>8951</v>
      </c>
      <c r="CC18" s="85">
        <f>ROUNDUP(ВВ!CC18*0.85*0.9,)</f>
        <v>8951</v>
      </c>
      <c r="CD18" s="85">
        <f>ROUNDUP(ВВ!CD18*0.85*0.9,)</f>
        <v>11322</v>
      </c>
      <c r="CE18" s="85">
        <f>ROUNDUP(ВВ!CE18*0.85*0.9,)</f>
        <v>11322</v>
      </c>
      <c r="CF18" s="85">
        <f>ROUNDUP(ВВ!CF18*0.85*0.9,)</f>
        <v>11322</v>
      </c>
      <c r="CG18" s="85">
        <f>ROUNDUP(ВВ!CG18*0.85*0.9,)</f>
        <v>11322</v>
      </c>
      <c r="CH18" s="85">
        <f>ROUNDUP(ВВ!CH18*0.85*0.9,)</f>
        <v>11322</v>
      </c>
      <c r="CI18" s="85">
        <f>ROUNDUP(ВВ!CI18*0.85*0.9,)</f>
        <v>11322</v>
      </c>
      <c r="CJ18" s="85">
        <f>ROUNDUP(ВВ!CJ18*0.85*0.9,)</f>
        <v>10787</v>
      </c>
      <c r="CK18" s="85">
        <f>ROUNDUP(ВВ!CK18*0.85*0.9,)</f>
        <v>10787</v>
      </c>
      <c r="CL18" s="85">
        <f>ROUNDUP(ВВ!CL18*0.85*0.9,)</f>
        <v>10787</v>
      </c>
      <c r="CM18" s="85">
        <f>ROUNDUP(ВВ!CM18*0.85*0.9,)</f>
        <v>10787</v>
      </c>
      <c r="CN18" s="85">
        <f>ROUNDUP(ВВ!CN18*0.85*0.9,)</f>
        <v>10787</v>
      </c>
      <c r="CO18" s="85">
        <f>ROUNDUP(ВВ!CO18*0.85*0.9,)</f>
        <v>11322</v>
      </c>
      <c r="CP18" s="85">
        <f>ROUNDUP(ВВ!CP18*0.85*0.9,)</f>
        <v>11322</v>
      </c>
      <c r="CQ18" s="85">
        <f>ROUNDUP(ВВ!CQ18*0.85*0.9,)</f>
        <v>10787</v>
      </c>
      <c r="CR18" s="85">
        <f>ROUNDUP(ВВ!CR18*0.85*0.9,)</f>
        <v>10787</v>
      </c>
      <c r="CS18" s="85">
        <f>ROUNDUP(ВВ!CS18*0.85*0.9,)</f>
        <v>13388</v>
      </c>
      <c r="CT18" s="85">
        <f>ROUNDUP(ВВ!CT18*0.85*0.9,)</f>
        <v>13923</v>
      </c>
      <c r="CU18" s="85">
        <f>ROUNDUP(ВВ!CU18*0.85*0.9,)</f>
        <v>13923</v>
      </c>
      <c r="CV18" s="85">
        <f>ROUNDUP(ВВ!CV18*0.85*0.9,)</f>
        <v>13388</v>
      </c>
      <c r="CW18" s="85">
        <f>ROUNDUP(ВВ!CW18*0.85*0.9,)</f>
        <v>13388</v>
      </c>
      <c r="CX18" s="85">
        <f>ROUNDUP(ВВ!CX18*0.85*0.9,)</f>
        <v>13388</v>
      </c>
      <c r="CY18" s="85">
        <f>ROUNDUP(ВВ!CY18*0.85*0.9,)</f>
        <v>13388</v>
      </c>
      <c r="CZ18" s="85">
        <f>ROUNDUP(ВВ!CZ18*0.85*0.9,)</f>
        <v>13388</v>
      </c>
      <c r="DA18" s="85">
        <f>ROUNDUP(ВВ!DA18*0.85*0.9,)</f>
        <v>13388</v>
      </c>
      <c r="DB18" s="85">
        <f>ROUNDUP(ВВ!DB18*0.85*0.9,)</f>
        <v>13923</v>
      </c>
      <c r="DC18" s="85">
        <f>ROUNDUP(ВВ!DC18*0.85*0.9,)</f>
        <v>13923</v>
      </c>
      <c r="DD18" s="85">
        <f>ROUNDUP(ВВ!DD18*0.85*0.9,)</f>
        <v>11322</v>
      </c>
      <c r="DE18" s="85">
        <f>ROUNDUP(ВВ!DE18*0.85*0.9,)</f>
        <v>11322</v>
      </c>
      <c r="DF18" s="85">
        <f>ROUNDUP(ВВ!DF18*0.85*0.9,)</f>
        <v>12087</v>
      </c>
      <c r="DG18" s="85">
        <f>ROUNDUP(ВВ!DG18*0.85*0.9,)</f>
        <v>12087</v>
      </c>
      <c r="DH18" s="85">
        <f>ROUNDUP(ВВ!DH18*0.85*0.9,)</f>
        <v>12087</v>
      </c>
      <c r="DI18" s="85">
        <f>ROUNDUP(ВВ!DI18*0.85*0.9,)</f>
        <v>12087</v>
      </c>
      <c r="DJ18" s="85">
        <f>ROUNDUP(ВВ!DJ18*0.85*0.9,)</f>
        <v>12623</v>
      </c>
      <c r="DK18" s="85">
        <f>ROUNDUP(ВВ!DK18*0.85*0.9,)</f>
        <v>12623</v>
      </c>
      <c r="DL18" s="85">
        <f>ROUNDUP(ВВ!DL18*0.85*0.9,)</f>
        <v>12087</v>
      </c>
      <c r="DM18" s="85">
        <f>ROUNDUP(ВВ!DM18*0.85*0.9,)</f>
        <v>12087</v>
      </c>
      <c r="DN18" s="85">
        <f>ROUNDUP(ВВ!DN18*0.85*0.9,)</f>
        <v>12087</v>
      </c>
      <c r="DO18" s="85">
        <f>ROUNDUP(ВВ!DO18*0.85*0.9,)</f>
        <v>12087</v>
      </c>
      <c r="DP18" s="85">
        <f>ROUNDUP(ВВ!DP18*0.85*0.9,)</f>
        <v>12087</v>
      </c>
      <c r="DQ18" s="85">
        <f>ROUNDUP(ВВ!DQ18*0.85*0.9,)</f>
        <v>12623</v>
      </c>
      <c r="DR18" s="85">
        <f>ROUNDUP(ВВ!DR18*0.85*0.9,)</f>
        <v>12623</v>
      </c>
      <c r="DS18" s="85">
        <f>ROUNDUP(ВВ!DS18*0.85*0.9,)</f>
        <v>12087</v>
      </c>
      <c r="DT18" s="85">
        <f>ROUNDUP(ВВ!DT18*0.85*0.9,)</f>
        <v>12087</v>
      </c>
      <c r="DU18" s="85">
        <f>ROUNDUP(ВВ!DU18*0.85*0.9,)</f>
        <v>12087</v>
      </c>
      <c r="DV18" s="85">
        <f>ROUNDUP(ВВ!DV18*0.85*0.9,)</f>
        <v>12087</v>
      </c>
      <c r="DW18" s="85">
        <f>ROUNDUP(ВВ!DW18*0.85*0.9,)</f>
        <v>12087</v>
      </c>
      <c r="DX18" s="85">
        <f>ROUNDUP(ВВ!DX18*0.85*0.9,)</f>
        <v>12623</v>
      </c>
      <c r="DY18" s="85">
        <f>ROUNDUP(ВВ!DY18*0.85*0.9,)</f>
        <v>12623</v>
      </c>
      <c r="DZ18" s="85">
        <f>ROUNDUP(ВВ!DZ18*0.85*0.9,)</f>
        <v>12087</v>
      </c>
      <c r="EA18" s="85">
        <f>ROUNDUP(ВВ!EA18*0.85*0.9,)</f>
        <v>12087</v>
      </c>
      <c r="EB18" s="85">
        <f>ROUNDUP(ВВ!EB18*0.85*0.9,)</f>
        <v>12087</v>
      </c>
      <c r="EC18" s="85">
        <f>ROUNDUP(ВВ!EC18*0.85*0.9,)</f>
        <v>12087</v>
      </c>
      <c r="ED18" s="85">
        <f>ROUNDUP(ВВ!ED18*0.85*0.9,)</f>
        <v>12087</v>
      </c>
      <c r="EE18" s="85">
        <f>ROUNDUP(ВВ!EE18*0.85*0.9,)</f>
        <v>12623</v>
      </c>
      <c r="EF18" s="85">
        <f>ROUNDUP(ВВ!EF18*0.85*0.9,)</f>
        <v>12623</v>
      </c>
      <c r="EG18" s="85">
        <f>ROUNDUP(ВВ!EG18*0.85*0.9,)</f>
        <v>12087</v>
      </c>
      <c r="EH18" s="85">
        <f>ROUNDUP(ВВ!EH18*0.85*0.9,)</f>
        <v>12087</v>
      </c>
      <c r="EI18" s="85">
        <f>ROUNDUP(ВВ!EI18*0.85*0.9,)</f>
        <v>12087</v>
      </c>
      <c r="EJ18" s="85">
        <f>ROUNDUP(ВВ!EJ18*0.85*0.9,)</f>
        <v>12087</v>
      </c>
      <c r="EK18" s="85">
        <f>ROUNDUP(ВВ!EK18*0.85*0.9,)</f>
        <v>12087</v>
      </c>
      <c r="EL18" s="85">
        <f>ROUNDUP(ВВ!EL18*0.85*0.9,)</f>
        <v>12623</v>
      </c>
      <c r="EM18" s="85">
        <f>ROUNDUP(ВВ!EM18*0.85*0.9,)</f>
        <v>12623</v>
      </c>
      <c r="EN18" s="85">
        <f>ROUNDUP(ВВ!EN18*0.85*0.9,)</f>
        <v>12087</v>
      </c>
      <c r="EO18" s="85">
        <f>ROUNDUP(ВВ!EO18*0.85*0.9,)</f>
        <v>12087</v>
      </c>
      <c r="EP18" s="85">
        <f>ROUNDUP(ВВ!EP18*0.85*0.9,)</f>
        <v>12087</v>
      </c>
      <c r="EQ18" s="85">
        <f>ROUNDUP(ВВ!EQ18*0.85*0.9,)</f>
        <v>12087</v>
      </c>
      <c r="ER18" s="85">
        <f>ROUNDUP(ВВ!ER18*0.85*0.9,)</f>
        <v>12087</v>
      </c>
      <c r="ES18" s="85">
        <f>ROUNDUP(ВВ!ES18*0.85*0.9,)</f>
        <v>12623</v>
      </c>
      <c r="ET18" s="85">
        <f>ROUNDUP(ВВ!ET18*0.85*0.9,)</f>
        <v>12623</v>
      </c>
      <c r="EU18" s="85">
        <f>ROUNDUP(ВВ!EU18*0.85*0.9,)</f>
        <v>10787</v>
      </c>
      <c r="EV18" s="85">
        <f>ROUNDUP(ВВ!EV18*0.85*0.9,)</f>
        <v>10787</v>
      </c>
      <c r="EW18" s="85">
        <f>ROUNDUP(ВВ!EW18*0.85*0.9,)</f>
        <v>10787</v>
      </c>
      <c r="EX18" s="85">
        <f>ROUNDUP(ВВ!EX18*0.85*0.9,)</f>
        <v>10787</v>
      </c>
      <c r="EY18" s="85">
        <f>ROUNDUP(ВВ!EY18*0.85*0.9,)</f>
        <v>10787</v>
      </c>
      <c r="EZ18" s="85">
        <f>ROUNDUP(ВВ!EZ18*0.85*0.9,)</f>
        <v>11322</v>
      </c>
      <c r="FA18" s="85">
        <f>ROUNDUP(ВВ!FA18*0.85*0.9,)</f>
        <v>11322</v>
      </c>
      <c r="FB18" s="85">
        <f>ROUNDUP(ВВ!FB18*0.85*0.9,)</f>
        <v>10787</v>
      </c>
      <c r="FC18" s="85">
        <f>ROUNDUP(ВВ!FC18*0.85*0.9,)</f>
        <v>10787</v>
      </c>
      <c r="FD18" s="85">
        <f>ROUNDUP(ВВ!FD18*0.85*0.9,)</f>
        <v>10787</v>
      </c>
      <c r="FE18" s="85">
        <f>ROUNDUP(ВВ!FE18*0.85*0.9,)</f>
        <v>10787</v>
      </c>
      <c r="FF18" s="85">
        <f>ROUNDUP(ВВ!FF18*0.85*0.9,)</f>
        <v>10787</v>
      </c>
      <c r="FG18" s="85">
        <f>ROUNDUP(ВВ!FG18*0.85*0.9,)</f>
        <v>11322</v>
      </c>
      <c r="FH18" s="85">
        <f>ROUNDUP(ВВ!FH18*0.85*0.9,)</f>
        <v>11322</v>
      </c>
      <c r="FI18" s="85">
        <f>ROUNDUP(ВВ!FI18*0.85*0.9,)</f>
        <v>10787</v>
      </c>
      <c r="FJ18" s="85">
        <f>ROUNDUP(ВВ!FJ18*0.85*0.9,)</f>
        <v>10787</v>
      </c>
      <c r="FK18" s="85">
        <f>ROUNDUP(ВВ!FK18*0.85*0.9,)</f>
        <v>10787</v>
      </c>
      <c r="FL18" s="85">
        <f>ROUNDUP(ВВ!FL18*0.85*0.9,)</f>
        <v>10787</v>
      </c>
      <c r="FM18" s="85">
        <f>ROUNDUP(ВВ!FM18*0.85*0.9,)</f>
        <v>10787</v>
      </c>
      <c r="FN18" s="85">
        <f>ROUNDUP(ВВ!FN18*0.85*0.9,)</f>
        <v>11322</v>
      </c>
      <c r="FO18" s="85">
        <f>ROUNDUP(ВВ!FO18*0.85*0.9,)</f>
        <v>11322</v>
      </c>
      <c r="FP18" s="85">
        <f>ROUNDUP(ВВ!FP18*0.85*0.9,)</f>
        <v>10787</v>
      </c>
      <c r="FQ18" s="85">
        <f>ROUNDUP(ВВ!FQ18*0.85*0.9,)</f>
        <v>10787</v>
      </c>
      <c r="FR18" s="85">
        <f>ROUNDUP(ВВ!FR18*0.85*0.9,)</f>
        <v>11322</v>
      </c>
      <c r="FS18" s="85">
        <f>ROUNDUP(ВВ!FS18*0.85*0.9,)</f>
        <v>11322</v>
      </c>
      <c r="FT18" s="85">
        <f>ROUNDUP(ВВ!FT18*0.85*0.9,)</f>
        <v>11322</v>
      </c>
      <c r="FU18" s="85">
        <f>ROUNDUP(ВВ!FU18*0.85*0.9,)</f>
        <v>11322</v>
      </c>
      <c r="FV18" s="85">
        <f>ROUNDUP(ВВ!FV18*0.85*0.9,)</f>
        <v>11322</v>
      </c>
      <c r="FW18" s="85">
        <f>ROUNDUP(ВВ!FW18*0.85*0.9,)</f>
        <v>10787</v>
      </c>
      <c r="FX18" s="85">
        <f>ROUNDUP(ВВ!FX18*0.85*0.9,)</f>
        <v>13388</v>
      </c>
      <c r="FY18" s="85">
        <f>ROUNDUP(ВВ!FY18*0.85*0.9,)</f>
        <v>13388</v>
      </c>
      <c r="FZ18" s="85">
        <f>ROUNDUP(ВВ!FZ18*0.85*0.9,)</f>
        <v>13388</v>
      </c>
      <c r="GA18" s="85">
        <f>ROUNDUP(ВВ!GA18*0.85*0.9,)</f>
        <v>13388</v>
      </c>
      <c r="GB18" s="85">
        <f>ROUNDUP(ВВ!GB18*0.85*0.9,)</f>
        <v>13388</v>
      </c>
      <c r="GC18" s="85">
        <f>ROUNDUP(ВВ!GC18*0.85*0.9,)</f>
        <v>12087</v>
      </c>
      <c r="GD18" s="85">
        <f>ROUNDUP(ВВ!GD18*0.85*0.9,)</f>
        <v>11322</v>
      </c>
      <c r="GE18" s="85">
        <f>ROUNDUP(ВВ!GE18*0.85*0.9,)</f>
        <v>11322</v>
      </c>
      <c r="GF18" s="85">
        <f>ROUNDUP(ВВ!GF18*0.85*0.9,)</f>
        <v>13388</v>
      </c>
      <c r="GG18" s="85">
        <f>ROUNDUP(ВВ!GG18*0.85*0.9,)</f>
        <v>13388</v>
      </c>
      <c r="GH18" s="85">
        <f>ROUNDUP(ВВ!GH18*0.85*0.9,)</f>
        <v>8033</v>
      </c>
      <c r="GI18" s="85">
        <f>ROUNDUP(ВВ!GI18*0.85*0.9,)</f>
        <v>8568</v>
      </c>
      <c r="GJ18" s="85">
        <f>ROUNDUP(ВВ!GJ18*0.85*0.9,)</f>
        <v>8568</v>
      </c>
      <c r="GK18" s="85">
        <f>ROUNDUP(ВВ!GK18*0.85*0.9,)</f>
        <v>8033</v>
      </c>
      <c r="GL18" s="85">
        <f>ROUNDUP(ВВ!GL18*0.85*0.9,)</f>
        <v>8033</v>
      </c>
      <c r="GM18" s="85">
        <f>ROUNDUP(ВВ!GM18*0.85*0.9,)</f>
        <v>8033</v>
      </c>
      <c r="GN18" s="85">
        <f>ROUNDUP(ВВ!GN18*0.85*0.9,)</f>
        <v>8033</v>
      </c>
      <c r="GO18" s="85">
        <f>ROUNDUP(ВВ!GO18*0.85*0.9,)</f>
        <v>8033</v>
      </c>
      <c r="GP18" s="85">
        <f>ROUNDUP(ВВ!GP18*0.85*0.9,)</f>
        <v>8568</v>
      </c>
      <c r="GQ18" s="85">
        <f>ROUNDUP(ВВ!GQ18*0.85*0.9,)</f>
        <v>8568</v>
      </c>
      <c r="GR18" s="85">
        <f>ROUNDUP(ВВ!GR18*0.85*0.9,)</f>
        <v>8033</v>
      </c>
      <c r="GS18" s="85">
        <f>ROUNDUP(ВВ!GS18*0.85*0.9,)</f>
        <v>8033</v>
      </c>
      <c r="GT18" s="85">
        <f>ROUNDUP(ВВ!GT18*0.85*0.9,)</f>
        <v>8033</v>
      </c>
      <c r="GU18" s="85">
        <f>ROUNDUP(ВВ!GU18*0.85*0.9,)</f>
        <v>8033</v>
      </c>
      <c r="GV18" s="85">
        <f>ROUNDUP(ВВ!GV18*0.85*0.9,)</f>
        <v>8033</v>
      </c>
      <c r="GW18" s="85">
        <f>ROUNDUP(ВВ!GW18*0.85*0.9,)</f>
        <v>8568</v>
      </c>
      <c r="GX18" s="85">
        <f>ROUNDUP(ВВ!GX18*0.85*0.9,)</f>
        <v>8568</v>
      </c>
      <c r="GY18" s="85">
        <f>ROUNDUP(ВВ!GY18*0.85*0.9,)</f>
        <v>8033</v>
      </c>
      <c r="GZ18" s="85">
        <f>ROUNDUP(ВВ!GZ18*0.85*0.9,)</f>
        <v>8033</v>
      </c>
      <c r="HA18" s="85">
        <f>ROUNDUP(ВВ!HA18*0.85*0.9,)</f>
        <v>8033</v>
      </c>
      <c r="HB18" s="85">
        <f>ROUNDUP(ВВ!HB18*0.85*0.9,)</f>
        <v>8033</v>
      </c>
      <c r="HC18" s="85">
        <f>ROUNDUP(ВВ!HC18*0.85*0.9,)</f>
        <v>8033</v>
      </c>
      <c r="HD18" s="85">
        <f>ROUNDUP(ВВ!HD18*0.85*0.9,)</f>
        <v>8568</v>
      </c>
      <c r="HE18" s="85">
        <f>ROUNDUP(ВВ!HE18*0.85*0.9,)</f>
        <v>8568</v>
      </c>
      <c r="HF18" s="85">
        <f>ROUNDUP(ВВ!HF18*0.85*0.9,)</f>
        <v>8033</v>
      </c>
      <c r="HG18" s="85">
        <f>ROUNDUP(ВВ!HG18*0.85*0.9,)</f>
        <v>8033</v>
      </c>
      <c r="HH18" s="85">
        <f>ROUNDUP(ВВ!HH18*0.85*0.9,)</f>
        <v>8033</v>
      </c>
      <c r="HI18" s="85">
        <f>ROUNDUP(ВВ!HI18*0.85*0.9,)</f>
        <v>8033</v>
      </c>
      <c r="HJ18" s="85">
        <f>ROUNDUP(ВВ!HJ18*0.85*0.9,)</f>
        <v>8033</v>
      </c>
      <c r="HK18" s="85">
        <f>ROUNDUP(ВВ!HK18*0.85*0.9,)</f>
        <v>8568</v>
      </c>
      <c r="HL18" s="85">
        <f>ROUNDUP(ВВ!HL18*0.85*0.9,)</f>
        <v>8568</v>
      </c>
      <c r="HM18" s="85">
        <f>ROUNDUP(ВВ!HM18*0.85*0.9,)</f>
        <v>8033</v>
      </c>
      <c r="HN18" s="85">
        <f>ROUNDUP(ВВ!HN18*0.85*0.9,)</f>
        <v>8033</v>
      </c>
      <c r="HO18" s="85">
        <f>ROUNDUP(ВВ!HO18*0.85*0.9,)</f>
        <v>8568</v>
      </c>
      <c r="HP18" s="85">
        <f>ROUNDUP(ВВ!HP18*0.85*0.9,)</f>
        <v>8951</v>
      </c>
      <c r="HQ18" s="85">
        <f>ROUNDUP(ВВ!HQ18*0.85*0.9,)</f>
        <v>7650</v>
      </c>
      <c r="HR18" s="85">
        <f>ROUNDUP(ВВ!HR18*0.85*0.9,)</f>
        <v>8033</v>
      </c>
      <c r="HS18" s="85">
        <f>ROUNDUP(ВВ!HS18*0.85*0.9,)</f>
        <v>8033</v>
      </c>
      <c r="HT18" s="85">
        <f>ROUNDUP(ВВ!HT18*0.85*0.9,)</f>
        <v>7650</v>
      </c>
      <c r="HU18" s="85">
        <f>ROUNDUP(ВВ!HU18*0.85*0.9,)</f>
        <v>7650</v>
      </c>
      <c r="HV18" s="85">
        <f>ROUNDUP(ВВ!HV18*0.85*0.9,)</f>
        <v>7650</v>
      </c>
      <c r="HW18" s="85">
        <f>ROUNDUP(ВВ!HW18*0.85*0.9,)</f>
        <v>7650</v>
      </c>
      <c r="HX18" s="85">
        <f>ROUNDUP(ВВ!HX18*0.85*0.9,)</f>
        <v>7650</v>
      </c>
      <c r="HY18" s="85">
        <f>ROUNDUP(ВВ!HY18*0.85*0.9,)</f>
        <v>8033</v>
      </c>
      <c r="HZ18" s="85">
        <f>ROUNDUP(ВВ!HZ18*0.85*0.9,)</f>
        <v>8033</v>
      </c>
      <c r="IA18" s="85">
        <f>ROUNDUP(ВВ!IA18*0.85*0.9,)</f>
        <v>7650</v>
      </c>
      <c r="IB18" s="85">
        <f>ROUNDUP(ВВ!IB18*0.85*0.9,)</f>
        <v>7650</v>
      </c>
      <c r="IC18" s="85">
        <f>ROUNDUP(ВВ!IC18*0.85*0.9,)</f>
        <v>7650</v>
      </c>
      <c r="ID18" s="85">
        <f>ROUNDUP(ВВ!ID18*0.85*0.9,)</f>
        <v>7650</v>
      </c>
      <c r="IE18" s="85">
        <f>ROUNDUP(ВВ!IE18*0.85*0.9,)</f>
        <v>7650</v>
      </c>
      <c r="IF18" s="85">
        <f>ROUNDUP(ВВ!IF18*0.85*0.9,)</f>
        <v>8033</v>
      </c>
      <c r="IG18" s="85">
        <f>ROUNDUP(ВВ!IG18*0.85*0.9,)</f>
        <v>8033</v>
      </c>
      <c r="IH18" s="85">
        <f>ROUNDUP(ВВ!IH18*0.85*0.9,)</f>
        <v>7650</v>
      </c>
      <c r="II18" s="85">
        <f>ROUNDUP(ВВ!II18*0.85*0.9,)</f>
        <v>7650</v>
      </c>
      <c r="IJ18" s="85">
        <f>ROUNDUP(ВВ!IJ18*0.85*0.9,)</f>
        <v>7650</v>
      </c>
      <c r="IK18" s="85">
        <f>ROUNDUP(ВВ!IK18*0.85*0.9,)</f>
        <v>7650</v>
      </c>
      <c r="IL18" s="85">
        <f>ROUNDUP(ВВ!IL18*0.85*0.9,)</f>
        <v>7650</v>
      </c>
      <c r="IM18" s="85">
        <f>ROUNDUP(ВВ!IM18*0.85*0.9,)</f>
        <v>8033</v>
      </c>
      <c r="IN18" s="85">
        <f>ROUNDUP(ВВ!IN18*0.85*0.9,)</f>
        <v>8033</v>
      </c>
      <c r="IO18" s="85">
        <f>ROUNDUP(ВВ!IO18*0.85*0.9,)</f>
        <v>7650</v>
      </c>
      <c r="IP18" s="85">
        <f>ROUNDUP(ВВ!IP18*0.85*0.9,)</f>
        <v>7650</v>
      </c>
      <c r="IQ18" s="85">
        <f>ROUNDUP(ВВ!IQ18*0.85*0.9,)</f>
        <v>8951</v>
      </c>
      <c r="IR18" s="85">
        <f>ROUNDUP(ВВ!IR18*0.85*0.9,)</f>
        <v>8951</v>
      </c>
      <c r="IS18" s="85">
        <f>ROUNDUP(ВВ!IS18*0.85*0.9,)</f>
        <v>8951</v>
      </c>
      <c r="IT18" s="85">
        <f>ROUNDUP(ВВ!IT18*0.85*0.9,)</f>
        <v>9486</v>
      </c>
      <c r="IU18" s="85">
        <f>ROUNDUP(ВВ!IU18*0.85*0.9,)</f>
        <v>9486</v>
      </c>
      <c r="IV18" s="85">
        <f>ROUNDUP(ВВ!IV18*0.85*0.9,)</f>
        <v>8951</v>
      </c>
      <c r="IW18" s="85">
        <f>ROUNDUP(ВВ!IW18*0.85*0.9,)</f>
        <v>8951</v>
      </c>
      <c r="IX18" s="85">
        <f>ROUNDUP(ВВ!IX18*0.85*0.9,)</f>
        <v>8951</v>
      </c>
      <c r="IY18" s="85">
        <f>ROUNDUP(ВВ!IY18*0.85*0.9,)</f>
        <v>8951</v>
      </c>
      <c r="IZ18" s="85">
        <f>ROUNDUP(ВВ!IZ18*0.85*0.9,)</f>
        <v>8951</v>
      </c>
      <c r="JA18" s="85">
        <f>ROUNDUP(ВВ!JA18*0.85*0.9,)</f>
        <v>9486</v>
      </c>
      <c r="JB18" s="85">
        <f>ROUNDUP(ВВ!JB18*0.85*0.9,)</f>
        <v>9486</v>
      </c>
      <c r="JC18" s="85">
        <f>ROUNDUP(ВВ!JC18*0.85*0.9,)</f>
        <v>9486</v>
      </c>
      <c r="JD18" s="85">
        <f>ROUNDUP(ВВ!JD18*0.85*0.9,)</f>
        <v>9486</v>
      </c>
      <c r="JE18" s="85">
        <f>ROUNDUP(ВВ!JE18*0.85*0.9,)</f>
        <v>9486</v>
      </c>
      <c r="JF18" s="85">
        <f>ROUNDUP(ВВ!JF18*0.85*0.9,)</f>
        <v>9486</v>
      </c>
      <c r="JG18" s="85">
        <f>ROUNDUP(ВВ!JG18*0.85*0.9,)</f>
        <v>9486</v>
      </c>
      <c r="JH18" s="85">
        <f>ROUNDUP(ВВ!JH18*0.85*0.9,)</f>
        <v>9869</v>
      </c>
      <c r="JI18" s="85">
        <f>ROUNDUP(ВВ!JI18*0.85*0.9,)</f>
        <v>9869</v>
      </c>
      <c r="JJ18" s="85">
        <f>ROUNDUP(ВВ!JJ18*0.85*0.9,)</f>
        <v>9486</v>
      </c>
      <c r="JK18" s="85">
        <f>ROUNDUP(ВВ!JK18*0.85*0.9,)</f>
        <v>9486</v>
      </c>
      <c r="JL18" s="85">
        <f>ROUNDUP(ВВ!JL18*0.85*0.9,)</f>
        <v>10404</v>
      </c>
      <c r="JM18" s="85">
        <f>ROUNDUP(ВВ!JM18*0.85*0.9,)</f>
        <v>10404</v>
      </c>
      <c r="JN18" s="85">
        <f>ROUNDUP(ВВ!JN18*0.85*0.9,)</f>
        <v>10787</v>
      </c>
    </row>
    <row r="19" spans="1:274" ht="10.7" customHeight="1" x14ac:dyDescent="0.2">
      <c r="A19" s="126">
        <v>2</v>
      </c>
      <c r="B19" s="85">
        <f>ROUNDUP(ВВ!B19*0.85*0.9,)</f>
        <v>16295</v>
      </c>
      <c r="C19" s="85">
        <f>ROUNDUP(ВВ!C19*0.85*0.9,)</f>
        <v>16295</v>
      </c>
      <c r="D19" s="85">
        <f>ROUNDUP(ВВ!D19*0.85*0.9,)</f>
        <v>14765</v>
      </c>
      <c r="E19" s="85">
        <f>ROUNDUP(ВВ!E19*0.85*0.9,)</f>
        <v>11705</v>
      </c>
      <c r="F19" s="85">
        <f>ROUNDUP(ВВ!F19*0.85*0.9,)</f>
        <v>11705</v>
      </c>
      <c r="G19" s="85">
        <f>ROUNDUP(ВВ!G19*0.85*0.9,)</f>
        <v>9716</v>
      </c>
      <c r="H19" s="85">
        <f>ROUNDUP(ВВ!H19*0.85*0.9,)</f>
        <v>9716</v>
      </c>
      <c r="I19" s="85">
        <f>ROUNDUP(ВВ!I19*0.85*0.9,)</f>
        <v>9333</v>
      </c>
      <c r="J19" s="85">
        <f>ROUNDUP(ВВ!J19*0.85*0.9,)</f>
        <v>9333</v>
      </c>
      <c r="K19" s="85">
        <f>ROUNDUP(ВВ!K19*0.85*0.9,)</f>
        <v>9716</v>
      </c>
      <c r="L19" s="85">
        <f>ROUNDUP(ВВ!L19*0.85*0.9,)</f>
        <v>9716</v>
      </c>
      <c r="M19" s="85">
        <f>ROUNDUP(ВВ!M19*0.85*0.9,)</f>
        <v>9333</v>
      </c>
      <c r="N19" s="85">
        <f>ROUNDUP(ВВ!N19*0.85*0.9,)</f>
        <v>9333</v>
      </c>
      <c r="O19" s="85">
        <f>ROUNDUP(ВВ!O19*0.85*0.9,)</f>
        <v>9716</v>
      </c>
      <c r="P19" s="85">
        <f>ROUNDUP(ВВ!P19*0.85*0.9,)</f>
        <v>9716</v>
      </c>
      <c r="Q19" s="85">
        <f>ROUNDUP(ВВ!Q19*0.85*0.9,)</f>
        <v>9333</v>
      </c>
      <c r="R19" s="85">
        <f>ROUNDUP(ВВ!R19*0.85*0.9,)</f>
        <v>9333</v>
      </c>
      <c r="S19" s="85">
        <f>ROUNDUP(ВВ!S19*0.85*0.9,)</f>
        <v>9333</v>
      </c>
      <c r="T19" s="85">
        <f>ROUNDUP(ВВ!T19*0.85*0.9,)</f>
        <v>9333</v>
      </c>
      <c r="U19" s="85">
        <f>ROUNDUP(ВВ!U19*0.85*0.9,)</f>
        <v>10251</v>
      </c>
      <c r="V19" s="85">
        <f>ROUNDUP(ВВ!V19*0.85*0.9,)</f>
        <v>10251</v>
      </c>
      <c r="W19" s="85">
        <f>ROUNDUP(ВВ!W19*0.85*0.9,)</f>
        <v>9333</v>
      </c>
      <c r="X19" s="85">
        <f>ROUNDUP(ВВ!X19*0.85*0.9,)</f>
        <v>9333</v>
      </c>
      <c r="Y19" s="85">
        <f>ROUNDUP(ВВ!Y19*0.85*0.9,)</f>
        <v>9333</v>
      </c>
      <c r="Z19" s="85">
        <f>ROUNDUP(ВВ!Z19*0.85*0.9,)</f>
        <v>9333</v>
      </c>
      <c r="AA19" s="85">
        <f>ROUNDUP(ВВ!AA19*0.85*0.9,)</f>
        <v>9716</v>
      </c>
      <c r="AB19" s="85">
        <f>ROUNDUP(ВВ!AB19*0.85*0.9,)</f>
        <v>9716</v>
      </c>
      <c r="AC19" s="85">
        <f>ROUNDUP(ВВ!AC19*0.85*0.9,)</f>
        <v>9333</v>
      </c>
      <c r="AD19" s="85">
        <f>ROUNDUP(ВВ!AD19*0.85*0.9,)</f>
        <v>9333</v>
      </c>
      <c r="AE19" s="85">
        <f>ROUNDUP(ВВ!AE19*0.85*0.9,)</f>
        <v>11169</v>
      </c>
      <c r="AF19" s="85">
        <f>ROUNDUP(ВВ!AF19*0.85*0.9,)</f>
        <v>11169</v>
      </c>
      <c r="AG19" s="85">
        <f>ROUNDUP(ВВ!AG19*0.85*0.9,)</f>
        <v>11169</v>
      </c>
      <c r="AH19" s="85">
        <f>ROUNDUP(ВВ!AH19*0.85*0.9,)</f>
        <v>9716</v>
      </c>
      <c r="AI19" s="85">
        <f>ROUNDUP(ВВ!AI19*0.85*0.9,)</f>
        <v>9716</v>
      </c>
      <c r="AJ19" s="85">
        <f>ROUNDUP(ВВ!AJ19*0.85*0.9,)</f>
        <v>12470</v>
      </c>
      <c r="AK19" s="85">
        <f>ROUNDUP(ВВ!AK19*0.85*0.9,)</f>
        <v>10634</v>
      </c>
      <c r="AL19" s="85">
        <f>ROUNDUP(ВВ!AL19*0.85*0.9,)</f>
        <v>10634</v>
      </c>
      <c r="AM19" s="85">
        <f>ROUNDUP(ВВ!AM19*0.85*0.9,)</f>
        <v>10251</v>
      </c>
      <c r="AN19" s="85">
        <f>ROUNDUP(ВВ!AN19*0.85*0.9,)</f>
        <v>10634</v>
      </c>
      <c r="AO19" s="85">
        <f>ROUNDUP(ВВ!AO19*0.85*0.9,)</f>
        <v>10634</v>
      </c>
      <c r="AP19" s="85">
        <f>ROUNDUP(ВВ!AP19*0.85*0.9,)</f>
        <v>10634</v>
      </c>
      <c r="AQ19" s="85">
        <f>ROUNDUP(ВВ!AQ19*0.85*0.9,)</f>
        <v>10251</v>
      </c>
      <c r="AR19" s="85">
        <f>ROUNDUP(ВВ!AR19*0.85*0.9,)</f>
        <v>10251</v>
      </c>
      <c r="AS19" s="85">
        <f>ROUNDUP(ВВ!AS19*0.85*0.9,)</f>
        <v>10251</v>
      </c>
      <c r="AT19" s="85">
        <f>ROUNDUP(ВВ!AT19*0.85*0.9,)</f>
        <v>9716</v>
      </c>
      <c r="AU19" s="85">
        <f>ROUNDUP(ВВ!AU19*0.85*0.9,)</f>
        <v>9716</v>
      </c>
      <c r="AV19" s="85">
        <f>ROUNDUP(ВВ!AV19*0.85*0.9,)</f>
        <v>9716</v>
      </c>
      <c r="AW19" s="85">
        <f>ROUNDUP(ВВ!AW19*0.85*0.9,)</f>
        <v>9716</v>
      </c>
      <c r="AX19" s="85">
        <f>ROUNDUP(ВВ!AX19*0.85*0.9,)</f>
        <v>9716</v>
      </c>
      <c r="AY19" s="85">
        <f>ROUNDUP(ВВ!AY19*0.85*0.9,)</f>
        <v>9716</v>
      </c>
      <c r="AZ19" s="85">
        <f>ROUNDUP(ВВ!AZ19*0.85*0.9,)</f>
        <v>9716</v>
      </c>
      <c r="BA19" s="85">
        <f>ROUNDUP(ВВ!BA19*0.85*0.9,)</f>
        <v>9716</v>
      </c>
      <c r="BB19" s="85">
        <f>ROUNDUP(ВВ!BB19*0.85*0.9,)</f>
        <v>10634</v>
      </c>
      <c r="BC19" s="85">
        <f>ROUNDUP(ВВ!BC19*0.85*0.9,)</f>
        <v>10634</v>
      </c>
      <c r="BD19" s="85">
        <f>ROUNDUP(ВВ!BD19*0.85*0.9,)</f>
        <v>11169</v>
      </c>
      <c r="BE19" s="85">
        <f>ROUNDUP(ВВ!BE19*0.85*0.9,)</f>
        <v>11169</v>
      </c>
      <c r="BF19" s="85">
        <f>ROUNDUP(ВВ!BF19*0.85*0.9,)</f>
        <v>11169</v>
      </c>
      <c r="BG19" s="85">
        <f>ROUNDUP(ВВ!BG19*0.85*0.9,)</f>
        <v>9716</v>
      </c>
      <c r="BH19" s="85">
        <f>ROUNDUP(ВВ!BH19*0.85*0.9,)</f>
        <v>9716</v>
      </c>
      <c r="BI19" s="85">
        <f>ROUNDUP(ВВ!BI19*0.85*0.9,)</f>
        <v>9716</v>
      </c>
      <c r="BJ19" s="85">
        <f>ROUNDUP(ВВ!BJ19*0.85*0.9,)</f>
        <v>9716</v>
      </c>
      <c r="BK19" s="85">
        <f>ROUNDUP(ВВ!BK19*0.85*0.9,)</f>
        <v>9716</v>
      </c>
      <c r="BL19" s="85">
        <f>ROUNDUP(ВВ!BL19*0.85*0.9,)</f>
        <v>9716</v>
      </c>
      <c r="BM19" s="85">
        <f>ROUNDUP(ВВ!BM19*0.85*0.9,)</f>
        <v>9716</v>
      </c>
      <c r="BN19" s="85">
        <f>ROUNDUP(ВВ!BN19*0.85*0.9,)</f>
        <v>9716</v>
      </c>
      <c r="BO19" s="85">
        <f>ROUNDUP(ВВ!BO19*0.85*0.9,)</f>
        <v>9716</v>
      </c>
      <c r="BP19" s="85">
        <f>ROUNDUP(ВВ!BP19*0.85*0.9,)</f>
        <v>12087</v>
      </c>
      <c r="BQ19" s="85">
        <f>ROUNDUP(ВВ!BQ19*0.85*0.9,)</f>
        <v>12087</v>
      </c>
      <c r="BR19" s="85">
        <f>ROUNDUP(ВВ!BR19*0.85*0.9,)</f>
        <v>12087</v>
      </c>
      <c r="BS19" s="85">
        <f>ROUNDUP(ВВ!BS19*0.85*0.9,)</f>
        <v>12087</v>
      </c>
      <c r="BT19" s="85">
        <f>ROUNDUP(ВВ!BT19*0.85*0.9,)</f>
        <v>16371</v>
      </c>
      <c r="BU19" s="85">
        <f>ROUNDUP(ВВ!BU19*0.85*0.9,)</f>
        <v>16371</v>
      </c>
      <c r="BV19" s="85">
        <f>ROUNDUP(ВВ!BV19*0.85*0.9,)</f>
        <v>16371</v>
      </c>
      <c r="BW19" s="85">
        <f>ROUNDUP(ВВ!BW19*0.85*0.9,)</f>
        <v>16371</v>
      </c>
      <c r="BX19" s="85">
        <f>ROUNDUP(ВВ!BX19*0.85*0.9,)</f>
        <v>16371</v>
      </c>
      <c r="BY19" s="85">
        <f>ROUNDUP(ВВ!BY19*0.85*0.9,)</f>
        <v>16371</v>
      </c>
      <c r="BZ19" s="85">
        <f>ROUNDUP(ВВ!BZ19*0.85*0.9,)</f>
        <v>16371</v>
      </c>
      <c r="CA19" s="85">
        <f>ROUNDUP(ВВ!CA19*0.85*0.9,)</f>
        <v>10634</v>
      </c>
      <c r="CB19" s="85">
        <f>ROUNDUP(ВВ!CB19*0.85*0.9,)</f>
        <v>10634</v>
      </c>
      <c r="CC19" s="85">
        <f>ROUNDUP(ВВ!CC19*0.85*0.9,)</f>
        <v>10634</v>
      </c>
      <c r="CD19" s="85">
        <f>ROUNDUP(ВВ!CD19*0.85*0.9,)</f>
        <v>13005</v>
      </c>
      <c r="CE19" s="85">
        <f>ROUNDUP(ВВ!CE19*0.85*0.9,)</f>
        <v>13005</v>
      </c>
      <c r="CF19" s="85">
        <f>ROUNDUP(ВВ!CF19*0.85*0.9,)</f>
        <v>13005</v>
      </c>
      <c r="CG19" s="85">
        <f>ROUNDUP(ВВ!CG19*0.85*0.9,)</f>
        <v>13005</v>
      </c>
      <c r="CH19" s="85">
        <f>ROUNDUP(ВВ!CH19*0.85*0.9,)</f>
        <v>13005</v>
      </c>
      <c r="CI19" s="85">
        <f>ROUNDUP(ВВ!CI19*0.85*0.9,)</f>
        <v>13005</v>
      </c>
      <c r="CJ19" s="85">
        <f>ROUNDUP(ВВ!CJ19*0.85*0.9,)</f>
        <v>12470</v>
      </c>
      <c r="CK19" s="85">
        <f>ROUNDUP(ВВ!CK19*0.85*0.9,)</f>
        <v>12470</v>
      </c>
      <c r="CL19" s="85">
        <f>ROUNDUP(ВВ!CL19*0.85*0.9,)</f>
        <v>12470</v>
      </c>
      <c r="CM19" s="85">
        <f>ROUNDUP(ВВ!CM19*0.85*0.9,)</f>
        <v>12470</v>
      </c>
      <c r="CN19" s="85">
        <f>ROUNDUP(ВВ!CN19*0.85*0.9,)</f>
        <v>12470</v>
      </c>
      <c r="CO19" s="85">
        <f>ROUNDUP(ВВ!CO19*0.85*0.9,)</f>
        <v>13005</v>
      </c>
      <c r="CP19" s="85">
        <f>ROUNDUP(ВВ!CP19*0.85*0.9,)</f>
        <v>13005</v>
      </c>
      <c r="CQ19" s="85">
        <f>ROUNDUP(ВВ!CQ19*0.85*0.9,)</f>
        <v>12470</v>
      </c>
      <c r="CR19" s="85">
        <f>ROUNDUP(ВВ!CR19*0.85*0.9,)</f>
        <v>12470</v>
      </c>
      <c r="CS19" s="85">
        <f>ROUNDUP(ВВ!CS19*0.85*0.9,)</f>
        <v>15071</v>
      </c>
      <c r="CT19" s="85">
        <f>ROUNDUP(ВВ!CT19*0.85*0.9,)</f>
        <v>15606</v>
      </c>
      <c r="CU19" s="85">
        <f>ROUNDUP(ВВ!CU19*0.85*0.9,)</f>
        <v>15606</v>
      </c>
      <c r="CV19" s="85">
        <f>ROUNDUP(ВВ!CV19*0.85*0.9,)</f>
        <v>15071</v>
      </c>
      <c r="CW19" s="85">
        <f>ROUNDUP(ВВ!CW19*0.85*0.9,)</f>
        <v>15071</v>
      </c>
      <c r="CX19" s="85">
        <f>ROUNDUP(ВВ!CX19*0.85*0.9,)</f>
        <v>15071</v>
      </c>
      <c r="CY19" s="85">
        <f>ROUNDUP(ВВ!CY19*0.85*0.9,)</f>
        <v>15071</v>
      </c>
      <c r="CZ19" s="85">
        <f>ROUNDUP(ВВ!CZ19*0.85*0.9,)</f>
        <v>15071</v>
      </c>
      <c r="DA19" s="85">
        <f>ROUNDUP(ВВ!DA19*0.85*0.9,)</f>
        <v>15071</v>
      </c>
      <c r="DB19" s="85">
        <f>ROUNDUP(ВВ!DB19*0.85*0.9,)</f>
        <v>15606</v>
      </c>
      <c r="DC19" s="85">
        <f>ROUNDUP(ВВ!DC19*0.85*0.9,)</f>
        <v>15606</v>
      </c>
      <c r="DD19" s="85">
        <f>ROUNDUP(ВВ!DD19*0.85*0.9,)</f>
        <v>13005</v>
      </c>
      <c r="DE19" s="85">
        <f>ROUNDUP(ВВ!DE19*0.85*0.9,)</f>
        <v>13005</v>
      </c>
      <c r="DF19" s="85">
        <f>ROUNDUP(ВВ!DF19*0.85*0.9,)</f>
        <v>13770</v>
      </c>
      <c r="DG19" s="85">
        <f>ROUNDUP(ВВ!DG19*0.85*0.9,)</f>
        <v>13770</v>
      </c>
      <c r="DH19" s="85">
        <f>ROUNDUP(ВВ!DH19*0.85*0.9,)</f>
        <v>13770</v>
      </c>
      <c r="DI19" s="85">
        <f>ROUNDUP(ВВ!DI19*0.85*0.9,)</f>
        <v>13770</v>
      </c>
      <c r="DJ19" s="85">
        <f>ROUNDUP(ВВ!DJ19*0.85*0.9,)</f>
        <v>14306</v>
      </c>
      <c r="DK19" s="85">
        <f>ROUNDUP(ВВ!DK19*0.85*0.9,)</f>
        <v>14306</v>
      </c>
      <c r="DL19" s="85">
        <f>ROUNDUP(ВВ!DL19*0.85*0.9,)</f>
        <v>13770</v>
      </c>
      <c r="DM19" s="85">
        <f>ROUNDUP(ВВ!DM19*0.85*0.9,)</f>
        <v>13770</v>
      </c>
      <c r="DN19" s="85">
        <f>ROUNDUP(ВВ!DN19*0.85*0.9,)</f>
        <v>13770</v>
      </c>
      <c r="DO19" s="85">
        <f>ROUNDUP(ВВ!DO19*0.85*0.9,)</f>
        <v>13770</v>
      </c>
      <c r="DP19" s="85">
        <f>ROUNDUP(ВВ!DP19*0.85*0.9,)</f>
        <v>13770</v>
      </c>
      <c r="DQ19" s="85">
        <f>ROUNDUP(ВВ!DQ19*0.85*0.9,)</f>
        <v>14306</v>
      </c>
      <c r="DR19" s="85">
        <f>ROUNDUP(ВВ!DR19*0.85*0.9,)</f>
        <v>14306</v>
      </c>
      <c r="DS19" s="85">
        <f>ROUNDUP(ВВ!DS19*0.85*0.9,)</f>
        <v>13770</v>
      </c>
      <c r="DT19" s="85">
        <f>ROUNDUP(ВВ!DT19*0.85*0.9,)</f>
        <v>13770</v>
      </c>
      <c r="DU19" s="85">
        <f>ROUNDUP(ВВ!DU19*0.85*0.9,)</f>
        <v>13770</v>
      </c>
      <c r="DV19" s="85">
        <f>ROUNDUP(ВВ!DV19*0.85*0.9,)</f>
        <v>13770</v>
      </c>
      <c r="DW19" s="85">
        <f>ROUNDUP(ВВ!DW19*0.85*0.9,)</f>
        <v>13770</v>
      </c>
      <c r="DX19" s="85">
        <f>ROUNDUP(ВВ!DX19*0.85*0.9,)</f>
        <v>14306</v>
      </c>
      <c r="DY19" s="85">
        <f>ROUNDUP(ВВ!DY19*0.85*0.9,)</f>
        <v>14306</v>
      </c>
      <c r="DZ19" s="85">
        <f>ROUNDUP(ВВ!DZ19*0.85*0.9,)</f>
        <v>13770</v>
      </c>
      <c r="EA19" s="85">
        <f>ROUNDUP(ВВ!EA19*0.85*0.9,)</f>
        <v>13770</v>
      </c>
      <c r="EB19" s="85">
        <f>ROUNDUP(ВВ!EB19*0.85*0.9,)</f>
        <v>13770</v>
      </c>
      <c r="EC19" s="85">
        <f>ROUNDUP(ВВ!EC19*0.85*0.9,)</f>
        <v>13770</v>
      </c>
      <c r="ED19" s="85">
        <f>ROUNDUP(ВВ!ED19*0.85*0.9,)</f>
        <v>13770</v>
      </c>
      <c r="EE19" s="85">
        <f>ROUNDUP(ВВ!EE19*0.85*0.9,)</f>
        <v>14306</v>
      </c>
      <c r="EF19" s="85">
        <f>ROUNDUP(ВВ!EF19*0.85*0.9,)</f>
        <v>14306</v>
      </c>
      <c r="EG19" s="85">
        <f>ROUNDUP(ВВ!EG19*0.85*0.9,)</f>
        <v>13770</v>
      </c>
      <c r="EH19" s="85">
        <f>ROUNDUP(ВВ!EH19*0.85*0.9,)</f>
        <v>13770</v>
      </c>
      <c r="EI19" s="85">
        <f>ROUNDUP(ВВ!EI19*0.85*0.9,)</f>
        <v>13770</v>
      </c>
      <c r="EJ19" s="85">
        <f>ROUNDUP(ВВ!EJ19*0.85*0.9,)</f>
        <v>13770</v>
      </c>
      <c r="EK19" s="85">
        <f>ROUNDUP(ВВ!EK19*0.85*0.9,)</f>
        <v>13770</v>
      </c>
      <c r="EL19" s="85">
        <f>ROUNDUP(ВВ!EL19*0.85*0.9,)</f>
        <v>14306</v>
      </c>
      <c r="EM19" s="85">
        <f>ROUNDUP(ВВ!EM19*0.85*0.9,)</f>
        <v>14306</v>
      </c>
      <c r="EN19" s="85">
        <f>ROUNDUP(ВВ!EN19*0.85*0.9,)</f>
        <v>13770</v>
      </c>
      <c r="EO19" s="85">
        <f>ROUNDUP(ВВ!EO19*0.85*0.9,)</f>
        <v>13770</v>
      </c>
      <c r="EP19" s="85">
        <f>ROUNDUP(ВВ!EP19*0.85*0.9,)</f>
        <v>13770</v>
      </c>
      <c r="EQ19" s="85">
        <f>ROUNDUP(ВВ!EQ19*0.85*0.9,)</f>
        <v>13770</v>
      </c>
      <c r="ER19" s="85">
        <f>ROUNDUP(ВВ!ER19*0.85*0.9,)</f>
        <v>13770</v>
      </c>
      <c r="ES19" s="85">
        <f>ROUNDUP(ВВ!ES19*0.85*0.9,)</f>
        <v>14306</v>
      </c>
      <c r="ET19" s="85">
        <f>ROUNDUP(ВВ!ET19*0.85*0.9,)</f>
        <v>14306</v>
      </c>
      <c r="EU19" s="85">
        <f>ROUNDUP(ВВ!EU19*0.85*0.9,)</f>
        <v>12470</v>
      </c>
      <c r="EV19" s="85">
        <f>ROUNDUP(ВВ!EV19*0.85*0.9,)</f>
        <v>12470</v>
      </c>
      <c r="EW19" s="85">
        <f>ROUNDUP(ВВ!EW19*0.85*0.9,)</f>
        <v>12470</v>
      </c>
      <c r="EX19" s="85">
        <f>ROUNDUP(ВВ!EX19*0.85*0.9,)</f>
        <v>12470</v>
      </c>
      <c r="EY19" s="85">
        <f>ROUNDUP(ВВ!EY19*0.85*0.9,)</f>
        <v>12470</v>
      </c>
      <c r="EZ19" s="85">
        <f>ROUNDUP(ВВ!EZ19*0.85*0.9,)</f>
        <v>13005</v>
      </c>
      <c r="FA19" s="85">
        <f>ROUNDUP(ВВ!FA19*0.85*0.9,)</f>
        <v>13005</v>
      </c>
      <c r="FB19" s="85">
        <f>ROUNDUP(ВВ!FB19*0.85*0.9,)</f>
        <v>12470</v>
      </c>
      <c r="FC19" s="85">
        <f>ROUNDUP(ВВ!FC19*0.85*0.9,)</f>
        <v>12470</v>
      </c>
      <c r="FD19" s="85">
        <f>ROUNDUP(ВВ!FD19*0.85*0.9,)</f>
        <v>12470</v>
      </c>
      <c r="FE19" s="85">
        <f>ROUNDUP(ВВ!FE19*0.85*0.9,)</f>
        <v>12470</v>
      </c>
      <c r="FF19" s="85">
        <f>ROUNDUP(ВВ!FF19*0.85*0.9,)</f>
        <v>12470</v>
      </c>
      <c r="FG19" s="85">
        <f>ROUNDUP(ВВ!FG19*0.85*0.9,)</f>
        <v>13005</v>
      </c>
      <c r="FH19" s="85">
        <f>ROUNDUP(ВВ!FH19*0.85*0.9,)</f>
        <v>13005</v>
      </c>
      <c r="FI19" s="85">
        <f>ROUNDUP(ВВ!FI19*0.85*0.9,)</f>
        <v>12470</v>
      </c>
      <c r="FJ19" s="85">
        <f>ROUNDUP(ВВ!FJ19*0.85*0.9,)</f>
        <v>12470</v>
      </c>
      <c r="FK19" s="85">
        <f>ROUNDUP(ВВ!FK19*0.85*0.9,)</f>
        <v>12470</v>
      </c>
      <c r="FL19" s="85">
        <f>ROUNDUP(ВВ!FL19*0.85*0.9,)</f>
        <v>12470</v>
      </c>
      <c r="FM19" s="85">
        <f>ROUNDUP(ВВ!FM19*0.85*0.9,)</f>
        <v>12470</v>
      </c>
      <c r="FN19" s="85">
        <f>ROUNDUP(ВВ!FN19*0.85*0.9,)</f>
        <v>13005</v>
      </c>
      <c r="FO19" s="85">
        <f>ROUNDUP(ВВ!FO19*0.85*0.9,)</f>
        <v>13005</v>
      </c>
      <c r="FP19" s="85">
        <f>ROUNDUP(ВВ!FP19*0.85*0.9,)</f>
        <v>12470</v>
      </c>
      <c r="FQ19" s="85">
        <f>ROUNDUP(ВВ!FQ19*0.85*0.9,)</f>
        <v>12470</v>
      </c>
      <c r="FR19" s="85">
        <f>ROUNDUP(ВВ!FR19*0.85*0.9,)</f>
        <v>13005</v>
      </c>
      <c r="FS19" s="85">
        <f>ROUNDUP(ВВ!FS19*0.85*0.9,)</f>
        <v>13005</v>
      </c>
      <c r="FT19" s="85">
        <f>ROUNDUP(ВВ!FT19*0.85*0.9,)</f>
        <v>13005</v>
      </c>
      <c r="FU19" s="85">
        <f>ROUNDUP(ВВ!FU19*0.85*0.9,)</f>
        <v>13005</v>
      </c>
      <c r="FV19" s="85">
        <f>ROUNDUP(ВВ!FV19*0.85*0.9,)</f>
        <v>13005</v>
      </c>
      <c r="FW19" s="85">
        <f>ROUNDUP(ВВ!FW19*0.85*0.9,)</f>
        <v>12470</v>
      </c>
      <c r="FX19" s="85">
        <f>ROUNDUP(ВВ!FX19*0.85*0.9,)</f>
        <v>15071</v>
      </c>
      <c r="FY19" s="85">
        <f>ROUNDUP(ВВ!FY19*0.85*0.9,)</f>
        <v>15071</v>
      </c>
      <c r="FZ19" s="85">
        <f>ROUNDUP(ВВ!FZ19*0.85*0.9,)</f>
        <v>15071</v>
      </c>
      <c r="GA19" s="85">
        <f>ROUNDUP(ВВ!GA19*0.85*0.9,)</f>
        <v>15071</v>
      </c>
      <c r="GB19" s="85">
        <f>ROUNDUP(ВВ!GB19*0.85*0.9,)</f>
        <v>15071</v>
      </c>
      <c r="GC19" s="85">
        <f>ROUNDUP(ВВ!GC19*0.85*0.9,)</f>
        <v>13770</v>
      </c>
      <c r="GD19" s="85">
        <f>ROUNDUP(ВВ!GD19*0.85*0.9,)</f>
        <v>13005</v>
      </c>
      <c r="GE19" s="85">
        <f>ROUNDUP(ВВ!GE19*0.85*0.9,)</f>
        <v>13005</v>
      </c>
      <c r="GF19" s="85">
        <f>ROUNDUP(ВВ!GF19*0.85*0.9,)</f>
        <v>15071</v>
      </c>
      <c r="GG19" s="85">
        <f>ROUNDUP(ВВ!GG19*0.85*0.9,)</f>
        <v>15071</v>
      </c>
      <c r="GH19" s="85">
        <f>ROUNDUP(ВВ!GH19*0.85*0.9,)</f>
        <v>9716</v>
      </c>
      <c r="GI19" s="85">
        <f>ROUNDUP(ВВ!GI19*0.85*0.9,)</f>
        <v>10251</v>
      </c>
      <c r="GJ19" s="85">
        <f>ROUNDUP(ВВ!GJ19*0.85*0.9,)</f>
        <v>10251</v>
      </c>
      <c r="GK19" s="85">
        <f>ROUNDUP(ВВ!GK19*0.85*0.9,)</f>
        <v>9716</v>
      </c>
      <c r="GL19" s="85">
        <f>ROUNDUP(ВВ!GL19*0.85*0.9,)</f>
        <v>9716</v>
      </c>
      <c r="GM19" s="85">
        <f>ROUNDUP(ВВ!GM19*0.85*0.9,)</f>
        <v>9716</v>
      </c>
      <c r="GN19" s="85">
        <f>ROUNDUP(ВВ!GN19*0.85*0.9,)</f>
        <v>9716</v>
      </c>
      <c r="GO19" s="85">
        <f>ROUNDUP(ВВ!GO19*0.85*0.9,)</f>
        <v>9716</v>
      </c>
      <c r="GP19" s="85">
        <f>ROUNDUP(ВВ!GP19*0.85*0.9,)</f>
        <v>10251</v>
      </c>
      <c r="GQ19" s="85">
        <f>ROUNDUP(ВВ!GQ19*0.85*0.9,)</f>
        <v>10251</v>
      </c>
      <c r="GR19" s="85">
        <f>ROUNDUP(ВВ!GR19*0.85*0.9,)</f>
        <v>9716</v>
      </c>
      <c r="GS19" s="85">
        <f>ROUNDUP(ВВ!GS19*0.85*0.9,)</f>
        <v>9716</v>
      </c>
      <c r="GT19" s="85">
        <f>ROUNDUP(ВВ!GT19*0.85*0.9,)</f>
        <v>9716</v>
      </c>
      <c r="GU19" s="85">
        <f>ROUNDUP(ВВ!GU19*0.85*0.9,)</f>
        <v>9716</v>
      </c>
      <c r="GV19" s="85">
        <f>ROUNDUP(ВВ!GV19*0.85*0.9,)</f>
        <v>9716</v>
      </c>
      <c r="GW19" s="85">
        <f>ROUNDUP(ВВ!GW19*0.85*0.9,)</f>
        <v>10251</v>
      </c>
      <c r="GX19" s="85">
        <f>ROUNDUP(ВВ!GX19*0.85*0.9,)</f>
        <v>10251</v>
      </c>
      <c r="GY19" s="85">
        <f>ROUNDUP(ВВ!GY19*0.85*0.9,)</f>
        <v>9716</v>
      </c>
      <c r="GZ19" s="85">
        <f>ROUNDUP(ВВ!GZ19*0.85*0.9,)</f>
        <v>9716</v>
      </c>
      <c r="HA19" s="85">
        <f>ROUNDUP(ВВ!HA19*0.85*0.9,)</f>
        <v>9716</v>
      </c>
      <c r="HB19" s="85">
        <f>ROUNDUP(ВВ!HB19*0.85*0.9,)</f>
        <v>9716</v>
      </c>
      <c r="HC19" s="85">
        <f>ROUNDUP(ВВ!HC19*0.85*0.9,)</f>
        <v>9716</v>
      </c>
      <c r="HD19" s="85">
        <f>ROUNDUP(ВВ!HD19*0.85*0.9,)</f>
        <v>10251</v>
      </c>
      <c r="HE19" s="85">
        <f>ROUNDUP(ВВ!HE19*0.85*0.9,)</f>
        <v>10251</v>
      </c>
      <c r="HF19" s="85">
        <f>ROUNDUP(ВВ!HF19*0.85*0.9,)</f>
        <v>9716</v>
      </c>
      <c r="HG19" s="85">
        <f>ROUNDUP(ВВ!HG19*0.85*0.9,)</f>
        <v>9716</v>
      </c>
      <c r="HH19" s="85">
        <f>ROUNDUP(ВВ!HH19*0.85*0.9,)</f>
        <v>9716</v>
      </c>
      <c r="HI19" s="85">
        <f>ROUNDUP(ВВ!HI19*0.85*0.9,)</f>
        <v>9716</v>
      </c>
      <c r="HJ19" s="85">
        <f>ROUNDUP(ВВ!HJ19*0.85*0.9,)</f>
        <v>9716</v>
      </c>
      <c r="HK19" s="85">
        <f>ROUNDUP(ВВ!HK19*0.85*0.9,)</f>
        <v>10251</v>
      </c>
      <c r="HL19" s="85">
        <f>ROUNDUP(ВВ!HL19*0.85*0.9,)</f>
        <v>10251</v>
      </c>
      <c r="HM19" s="85">
        <f>ROUNDUP(ВВ!HM19*0.85*0.9,)</f>
        <v>9716</v>
      </c>
      <c r="HN19" s="85">
        <f>ROUNDUP(ВВ!HN19*0.85*0.9,)</f>
        <v>9716</v>
      </c>
      <c r="HO19" s="85">
        <f>ROUNDUP(ВВ!HO19*0.85*0.9,)</f>
        <v>10251</v>
      </c>
      <c r="HP19" s="85">
        <f>ROUNDUP(ВВ!HP19*0.85*0.9,)</f>
        <v>10634</v>
      </c>
      <c r="HQ19" s="85">
        <f>ROUNDUP(ВВ!HQ19*0.85*0.9,)</f>
        <v>9333</v>
      </c>
      <c r="HR19" s="85">
        <f>ROUNDUP(ВВ!HR19*0.85*0.9,)</f>
        <v>9716</v>
      </c>
      <c r="HS19" s="85">
        <f>ROUNDUP(ВВ!HS19*0.85*0.9,)</f>
        <v>9716</v>
      </c>
      <c r="HT19" s="85">
        <f>ROUNDUP(ВВ!HT19*0.85*0.9,)</f>
        <v>9333</v>
      </c>
      <c r="HU19" s="85">
        <f>ROUNDUP(ВВ!HU19*0.85*0.9,)</f>
        <v>9333</v>
      </c>
      <c r="HV19" s="85">
        <f>ROUNDUP(ВВ!HV19*0.85*0.9,)</f>
        <v>9333</v>
      </c>
      <c r="HW19" s="85">
        <f>ROUNDUP(ВВ!HW19*0.85*0.9,)</f>
        <v>9333</v>
      </c>
      <c r="HX19" s="85">
        <f>ROUNDUP(ВВ!HX19*0.85*0.9,)</f>
        <v>9333</v>
      </c>
      <c r="HY19" s="85">
        <f>ROUNDUP(ВВ!HY19*0.85*0.9,)</f>
        <v>9716</v>
      </c>
      <c r="HZ19" s="85">
        <f>ROUNDUP(ВВ!HZ19*0.85*0.9,)</f>
        <v>9716</v>
      </c>
      <c r="IA19" s="85">
        <f>ROUNDUP(ВВ!IA19*0.85*0.9,)</f>
        <v>9333</v>
      </c>
      <c r="IB19" s="85">
        <f>ROUNDUP(ВВ!IB19*0.85*0.9,)</f>
        <v>9333</v>
      </c>
      <c r="IC19" s="85">
        <f>ROUNDUP(ВВ!IC19*0.85*0.9,)</f>
        <v>9333</v>
      </c>
      <c r="ID19" s="85">
        <f>ROUNDUP(ВВ!ID19*0.85*0.9,)</f>
        <v>9333</v>
      </c>
      <c r="IE19" s="85">
        <f>ROUNDUP(ВВ!IE19*0.85*0.9,)</f>
        <v>9333</v>
      </c>
      <c r="IF19" s="85">
        <f>ROUNDUP(ВВ!IF19*0.85*0.9,)</f>
        <v>9716</v>
      </c>
      <c r="IG19" s="85">
        <f>ROUNDUP(ВВ!IG19*0.85*0.9,)</f>
        <v>9716</v>
      </c>
      <c r="IH19" s="85">
        <f>ROUNDUP(ВВ!IH19*0.85*0.9,)</f>
        <v>9333</v>
      </c>
      <c r="II19" s="85">
        <f>ROUNDUP(ВВ!II19*0.85*0.9,)</f>
        <v>9333</v>
      </c>
      <c r="IJ19" s="85">
        <f>ROUNDUP(ВВ!IJ19*0.85*0.9,)</f>
        <v>9333</v>
      </c>
      <c r="IK19" s="85">
        <f>ROUNDUP(ВВ!IK19*0.85*0.9,)</f>
        <v>9333</v>
      </c>
      <c r="IL19" s="85">
        <f>ROUNDUP(ВВ!IL19*0.85*0.9,)</f>
        <v>9333</v>
      </c>
      <c r="IM19" s="85">
        <f>ROUNDUP(ВВ!IM19*0.85*0.9,)</f>
        <v>9716</v>
      </c>
      <c r="IN19" s="85">
        <f>ROUNDUP(ВВ!IN19*0.85*0.9,)</f>
        <v>9716</v>
      </c>
      <c r="IO19" s="85">
        <f>ROUNDUP(ВВ!IO19*0.85*0.9,)</f>
        <v>9333</v>
      </c>
      <c r="IP19" s="85">
        <f>ROUNDUP(ВВ!IP19*0.85*0.9,)</f>
        <v>9333</v>
      </c>
      <c r="IQ19" s="85">
        <f>ROUNDUP(ВВ!IQ19*0.85*0.9,)</f>
        <v>10634</v>
      </c>
      <c r="IR19" s="85">
        <f>ROUNDUP(ВВ!IR19*0.85*0.9,)</f>
        <v>10634</v>
      </c>
      <c r="IS19" s="85">
        <f>ROUNDUP(ВВ!IS19*0.85*0.9,)</f>
        <v>10634</v>
      </c>
      <c r="IT19" s="85">
        <f>ROUNDUP(ВВ!IT19*0.85*0.9,)</f>
        <v>11169</v>
      </c>
      <c r="IU19" s="85">
        <f>ROUNDUP(ВВ!IU19*0.85*0.9,)</f>
        <v>11169</v>
      </c>
      <c r="IV19" s="85">
        <f>ROUNDUP(ВВ!IV19*0.85*0.9,)</f>
        <v>10634</v>
      </c>
      <c r="IW19" s="85">
        <f>ROUNDUP(ВВ!IW19*0.85*0.9,)</f>
        <v>10634</v>
      </c>
      <c r="IX19" s="85">
        <f>ROUNDUP(ВВ!IX19*0.85*0.9,)</f>
        <v>10634</v>
      </c>
      <c r="IY19" s="85">
        <f>ROUNDUP(ВВ!IY19*0.85*0.9,)</f>
        <v>10634</v>
      </c>
      <c r="IZ19" s="85">
        <f>ROUNDUP(ВВ!IZ19*0.85*0.9,)</f>
        <v>10634</v>
      </c>
      <c r="JA19" s="85">
        <f>ROUNDUP(ВВ!JA19*0.85*0.9,)</f>
        <v>11169</v>
      </c>
      <c r="JB19" s="85">
        <f>ROUNDUP(ВВ!JB19*0.85*0.9,)</f>
        <v>11169</v>
      </c>
      <c r="JC19" s="85">
        <f>ROUNDUP(ВВ!JC19*0.85*0.9,)</f>
        <v>11169</v>
      </c>
      <c r="JD19" s="85">
        <f>ROUNDUP(ВВ!JD19*0.85*0.9,)</f>
        <v>11169</v>
      </c>
      <c r="JE19" s="85">
        <f>ROUNDUP(ВВ!JE19*0.85*0.9,)</f>
        <v>11169</v>
      </c>
      <c r="JF19" s="85">
        <f>ROUNDUP(ВВ!JF19*0.85*0.9,)</f>
        <v>11169</v>
      </c>
      <c r="JG19" s="85">
        <f>ROUNDUP(ВВ!JG19*0.85*0.9,)</f>
        <v>11169</v>
      </c>
      <c r="JH19" s="85">
        <f>ROUNDUP(ВВ!JH19*0.85*0.9,)</f>
        <v>11552</v>
      </c>
      <c r="JI19" s="85">
        <f>ROUNDUP(ВВ!JI19*0.85*0.9,)</f>
        <v>11552</v>
      </c>
      <c r="JJ19" s="85">
        <f>ROUNDUP(ВВ!JJ19*0.85*0.9,)</f>
        <v>11169</v>
      </c>
      <c r="JK19" s="85">
        <f>ROUNDUP(ВВ!JK19*0.85*0.9,)</f>
        <v>11169</v>
      </c>
      <c r="JL19" s="85">
        <f>ROUNDUP(ВВ!JL19*0.85*0.9,)</f>
        <v>12087</v>
      </c>
      <c r="JM19" s="85">
        <f>ROUNDUP(ВВ!JM19*0.85*0.9,)</f>
        <v>12087</v>
      </c>
      <c r="JN19" s="85">
        <f>ROUNDUP(ВВ!JN19*0.85*0.9,)</f>
        <v>12470</v>
      </c>
    </row>
    <row r="20" spans="1:274" ht="10.7" customHeight="1" x14ac:dyDescent="0.2">
      <c r="A20" s="38" t="s">
        <v>29</v>
      </c>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c r="BV20" s="85"/>
      <c r="BW20" s="85"/>
      <c r="BX20" s="85"/>
      <c r="BY20" s="85"/>
      <c r="BZ20" s="85"/>
      <c r="CA20" s="85"/>
      <c r="CB20" s="85"/>
      <c r="CC20" s="85"/>
      <c r="CD20" s="85"/>
      <c r="CE20" s="85"/>
      <c r="CF20" s="85"/>
      <c r="CG20" s="85"/>
      <c r="CH20" s="85"/>
      <c r="CI20" s="85"/>
      <c r="CJ20" s="85"/>
      <c r="CK20" s="85"/>
      <c r="CL20" s="85"/>
      <c r="CM20" s="85"/>
      <c r="CN20" s="85"/>
      <c r="CO20" s="85"/>
      <c r="CP20" s="85"/>
      <c r="CQ20" s="85"/>
      <c r="CR20" s="85"/>
      <c r="CS20" s="85"/>
      <c r="CT20" s="85"/>
      <c r="CU20" s="85"/>
      <c r="CV20" s="85"/>
      <c r="CW20" s="85"/>
      <c r="CX20" s="85"/>
      <c r="CY20" s="85"/>
      <c r="CZ20" s="85"/>
      <c r="DA20" s="85"/>
      <c r="DB20" s="85"/>
      <c r="DC20" s="85"/>
      <c r="DD20" s="85"/>
      <c r="DE20" s="85"/>
      <c r="DF20" s="85"/>
      <c r="DG20" s="85"/>
      <c r="DH20" s="85"/>
      <c r="DI20" s="85"/>
      <c r="DJ20" s="85"/>
      <c r="DK20" s="85"/>
      <c r="DL20" s="85"/>
      <c r="DM20" s="85"/>
      <c r="DN20" s="85"/>
      <c r="DO20" s="85"/>
      <c r="DP20" s="85"/>
      <c r="DQ20" s="85"/>
      <c r="DR20" s="85"/>
      <c r="DS20" s="85"/>
      <c r="DT20" s="85"/>
      <c r="DU20" s="85"/>
      <c r="DV20" s="85"/>
      <c r="DW20" s="85"/>
      <c r="DX20" s="85"/>
      <c r="DY20" s="85"/>
      <c r="DZ20" s="85"/>
      <c r="EA20" s="85"/>
      <c r="EB20" s="85"/>
      <c r="EC20" s="85"/>
      <c r="ED20" s="85"/>
      <c r="EE20" s="85"/>
      <c r="EF20" s="85"/>
      <c r="EG20" s="85"/>
      <c r="EH20" s="85"/>
      <c r="EI20" s="85"/>
      <c r="EJ20" s="85"/>
      <c r="EK20" s="85"/>
      <c r="EL20" s="85"/>
      <c r="EM20" s="85"/>
      <c r="EN20" s="85"/>
      <c r="EO20" s="85"/>
      <c r="EP20" s="85"/>
      <c r="EQ20" s="85"/>
      <c r="ER20" s="85"/>
      <c r="ES20" s="85"/>
      <c r="ET20" s="85"/>
      <c r="EU20" s="85"/>
      <c r="EV20" s="85"/>
      <c r="EW20" s="85"/>
      <c r="EX20" s="85"/>
      <c r="EY20" s="85"/>
      <c r="EZ20" s="85"/>
      <c r="FA20" s="85"/>
      <c r="FB20" s="85"/>
      <c r="FC20" s="85"/>
      <c r="FD20" s="85"/>
      <c r="FE20" s="85"/>
      <c r="FF20" s="85"/>
      <c r="FG20" s="85"/>
      <c r="FH20" s="85"/>
      <c r="FI20" s="85"/>
      <c r="FJ20" s="85"/>
      <c r="FK20" s="85"/>
      <c r="FL20" s="85"/>
      <c r="FM20" s="85"/>
      <c r="FN20" s="85"/>
      <c r="FO20" s="85"/>
      <c r="FP20" s="85"/>
      <c r="FQ20" s="85"/>
      <c r="FR20" s="85"/>
      <c r="FS20" s="85"/>
      <c r="FT20" s="85"/>
      <c r="FU20" s="85"/>
      <c r="FV20" s="85"/>
      <c r="FW20" s="85"/>
      <c r="FX20" s="85"/>
      <c r="FY20" s="85"/>
      <c r="FZ20" s="85"/>
      <c r="GA20" s="85"/>
      <c r="GB20" s="85"/>
      <c r="GC20" s="85"/>
      <c r="GD20" s="85"/>
      <c r="GE20" s="85"/>
      <c r="GF20" s="85"/>
      <c r="GG20" s="85"/>
      <c r="GH20" s="85"/>
      <c r="GI20" s="85"/>
      <c r="GJ20" s="85"/>
      <c r="GK20" s="85"/>
      <c r="GL20" s="85"/>
      <c r="GM20" s="85"/>
      <c r="GN20" s="85"/>
      <c r="GO20" s="85"/>
      <c r="GP20" s="85"/>
      <c r="GQ20" s="85"/>
      <c r="GR20" s="85"/>
      <c r="GS20" s="85"/>
      <c r="GT20" s="85"/>
      <c r="GU20" s="85"/>
      <c r="GV20" s="85"/>
      <c r="GW20" s="85"/>
      <c r="GX20" s="85"/>
      <c r="GY20" s="85"/>
      <c r="GZ20" s="85"/>
      <c r="HA20" s="85"/>
      <c r="HB20" s="85"/>
      <c r="HC20" s="85"/>
      <c r="HD20" s="85"/>
      <c r="HE20" s="85"/>
      <c r="HF20" s="85"/>
      <c r="HG20" s="85"/>
      <c r="HH20" s="85"/>
      <c r="HI20" s="85"/>
      <c r="HJ20" s="85"/>
      <c r="HK20" s="85"/>
      <c r="HL20" s="85"/>
      <c r="HM20" s="85"/>
      <c r="HN20" s="85"/>
      <c r="HO20" s="85"/>
      <c r="HP20" s="85"/>
      <c r="HQ20" s="85"/>
      <c r="HR20" s="85"/>
      <c r="HS20" s="85"/>
      <c r="HT20" s="85"/>
      <c r="HU20" s="85"/>
      <c r="HV20" s="85"/>
      <c r="HW20" s="85"/>
      <c r="HX20" s="85"/>
      <c r="HY20" s="85"/>
      <c r="HZ20" s="85"/>
      <c r="IA20" s="85"/>
      <c r="IB20" s="85"/>
      <c r="IC20" s="85"/>
      <c r="ID20" s="85"/>
      <c r="IE20" s="85"/>
      <c r="IF20" s="85"/>
      <c r="IG20" s="85"/>
      <c r="IH20" s="85"/>
      <c r="II20" s="85"/>
      <c r="IJ20" s="85"/>
      <c r="IK20" s="85"/>
      <c r="IL20" s="85"/>
      <c r="IM20" s="85"/>
      <c r="IN20" s="85"/>
      <c r="IO20" s="85"/>
      <c r="IP20" s="85"/>
      <c r="IQ20" s="85"/>
      <c r="IR20" s="85"/>
      <c r="IS20" s="85"/>
      <c r="IT20" s="85"/>
      <c r="IU20" s="85"/>
      <c r="IV20" s="85"/>
      <c r="IW20" s="85"/>
      <c r="IX20" s="85"/>
      <c r="IY20" s="85"/>
      <c r="IZ20" s="85"/>
      <c r="JA20" s="85"/>
      <c r="JB20" s="85"/>
      <c r="JC20" s="85"/>
      <c r="JD20" s="85"/>
      <c r="JE20" s="85"/>
      <c r="JF20" s="85"/>
      <c r="JG20" s="85"/>
      <c r="JH20" s="85"/>
      <c r="JI20" s="85"/>
      <c r="JJ20" s="85"/>
      <c r="JK20" s="85"/>
      <c r="JL20" s="85"/>
      <c r="JM20" s="85"/>
      <c r="JN20" s="85"/>
    </row>
    <row r="21" spans="1:274" ht="10.7" customHeight="1" x14ac:dyDescent="0.2">
      <c r="A21" s="9">
        <v>1</v>
      </c>
      <c r="B21" s="85">
        <f>ROUNDUP(ВВ!B21*0.85*0.9,)</f>
        <v>18858</v>
      </c>
      <c r="C21" s="85">
        <f>ROUNDUP(ВВ!C21*0.85*0.9,)</f>
        <v>18858</v>
      </c>
      <c r="D21" s="85">
        <f>ROUNDUP(ВВ!D21*0.85*0.9,)</f>
        <v>17328</v>
      </c>
      <c r="E21" s="85">
        <f>ROUNDUP(ВВ!E21*0.85*0.9,)</f>
        <v>14268</v>
      </c>
      <c r="F21" s="85">
        <f>ROUNDUP(ВВ!F21*0.85*0.9,)</f>
        <v>14268</v>
      </c>
      <c r="G21" s="85">
        <f>ROUNDUP(ВВ!G21*0.85*0.9,)</f>
        <v>12623</v>
      </c>
      <c r="H21" s="85">
        <f>ROUNDUP(ВВ!H21*0.85*0.9,)</f>
        <v>12623</v>
      </c>
      <c r="I21" s="85">
        <f>ROUNDUP(ВВ!I21*0.85*0.9,)</f>
        <v>12240</v>
      </c>
      <c r="J21" s="85">
        <f>ROUNDUP(ВВ!J21*0.85*0.9,)</f>
        <v>12240</v>
      </c>
      <c r="K21" s="85">
        <f>ROUNDUP(ВВ!K21*0.85*0.9,)</f>
        <v>12623</v>
      </c>
      <c r="L21" s="85">
        <f>ROUNDUP(ВВ!L21*0.85*0.9,)</f>
        <v>12623</v>
      </c>
      <c r="M21" s="85">
        <f>ROUNDUP(ВВ!M21*0.85*0.9,)</f>
        <v>12240</v>
      </c>
      <c r="N21" s="85">
        <f>ROUNDUP(ВВ!N21*0.85*0.9,)</f>
        <v>12240</v>
      </c>
      <c r="O21" s="85">
        <f>ROUNDUP(ВВ!O21*0.85*0.9,)</f>
        <v>12623</v>
      </c>
      <c r="P21" s="85">
        <f>ROUNDUP(ВВ!P21*0.85*0.9,)</f>
        <v>12623</v>
      </c>
      <c r="Q21" s="85">
        <f>ROUNDUP(ВВ!Q21*0.85*0.9,)</f>
        <v>12240</v>
      </c>
      <c r="R21" s="85">
        <f>ROUNDUP(ВВ!R21*0.85*0.9,)</f>
        <v>12240</v>
      </c>
      <c r="S21" s="85">
        <f>ROUNDUP(ВВ!S21*0.85*0.9,)</f>
        <v>12240</v>
      </c>
      <c r="T21" s="85">
        <f>ROUNDUP(ВВ!T21*0.85*0.9,)</f>
        <v>12240</v>
      </c>
      <c r="U21" s="85">
        <f>ROUNDUP(ВВ!U21*0.85*0.9,)</f>
        <v>13158</v>
      </c>
      <c r="V21" s="85">
        <f>ROUNDUP(ВВ!V21*0.85*0.9,)</f>
        <v>13158</v>
      </c>
      <c r="W21" s="85">
        <f>ROUNDUP(ВВ!W21*0.85*0.9,)</f>
        <v>12240</v>
      </c>
      <c r="X21" s="85">
        <f>ROUNDUP(ВВ!X21*0.85*0.9,)</f>
        <v>12240</v>
      </c>
      <c r="Y21" s="85">
        <f>ROUNDUP(ВВ!Y21*0.85*0.9,)</f>
        <v>12240</v>
      </c>
      <c r="Z21" s="85">
        <f>ROUNDUP(ВВ!Z21*0.85*0.9,)</f>
        <v>12240</v>
      </c>
      <c r="AA21" s="85">
        <f>ROUNDUP(ВВ!AA21*0.85*0.9,)</f>
        <v>12623</v>
      </c>
      <c r="AB21" s="85">
        <f>ROUNDUP(ВВ!AB21*0.85*0.9,)</f>
        <v>12623</v>
      </c>
      <c r="AC21" s="85">
        <f>ROUNDUP(ВВ!AC21*0.85*0.9,)</f>
        <v>12240</v>
      </c>
      <c r="AD21" s="85">
        <f>ROUNDUP(ВВ!AD21*0.85*0.9,)</f>
        <v>12240</v>
      </c>
      <c r="AE21" s="85">
        <f>ROUNDUP(ВВ!AE21*0.85*0.9,)</f>
        <v>14076</v>
      </c>
      <c r="AF21" s="85">
        <f>ROUNDUP(ВВ!AF21*0.85*0.9,)</f>
        <v>14076</v>
      </c>
      <c r="AG21" s="85">
        <f>ROUNDUP(ВВ!AG21*0.85*0.9,)</f>
        <v>14076</v>
      </c>
      <c r="AH21" s="85">
        <f>ROUNDUP(ВВ!AH21*0.85*0.9,)</f>
        <v>12623</v>
      </c>
      <c r="AI21" s="85">
        <f>ROUNDUP(ВВ!AI21*0.85*0.9,)</f>
        <v>12623</v>
      </c>
      <c r="AJ21" s="85">
        <f>ROUNDUP(ВВ!AJ21*0.85*0.9,)</f>
        <v>15377</v>
      </c>
      <c r="AK21" s="85">
        <f>ROUNDUP(ВВ!AK21*0.85*0.9,)</f>
        <v>13541</v>
      </c>
      <c r="AL21" s="85">
        <f>ROUNDUP(ВВ!AL21*0.85*0.9,)</f>
        <v>13541</v>
      </c>
      <c r="AM21" s="85">
        <f>ROUNDUP(ВВ!AM21*0.85*0.9,)</f>
        <v>13158</v>
      </c>
      <c r="AN21" s="85">
        <f>ROUNDUP(ВВ!AN21*0.85*0.9,)</f>
        <v>13541</v>
      </c>
      <c r="AO21" s="85">
        <f>ROUNDUP(ВВ!AO21*0.85*0.9,)</f>
        <v>13541</v>
      </c>
      <c r="AP21" s="85">
        <f>ROUNDUP(ВВ!AP21*0.85*0.9,)</f>
        <v>13541</v>
      </c>
      <c r="AQ21" s="85">
        <f>ROUNDUP(ВВ!AQ21*0.85*0.9,)</f>
        <v>13158</v>
      </c>
      <c r="AR21" s="85">
        <f>ROUNDUP(ВВ!AR21*0.85*0.9,)</f>
        <v>13158</v>
      </c>
      <c r="AS21" s="85">
        <f>ROUNDUP(ВВ!AS21*0.85*0.9,)</f>
        <v>13158</v>
      </c>
      <c r="AT21" s="85">
        <f>ROUNDUP(ВВ!AT21*0.85*0.9,)</f>
        <v>12623</v>
      </c>
      <c r="AU21" s="85">
        <f>ROUNDUP(ВВ!AU21*0.85*0.9,)</f>
        <v>12623</v>
      </c>
      <c r="AV21" s="85">
        <f>ROUNDUP(ВВ!AV21*0.85*0.9,)</f>
        <v>12623</v>
      </c>
      <c r="AW21" s="85">
        <f>ROUNDUP(ВВ!AW21*0.85*0.9,)</f>
        <v>12623</v>
      </c>
      <c r="AX21" s="85">
        <f>ROUNDUP(ВВ!AX21*0.85*0.9,)</f>
        <v>12623</v>
      </c>
      <c r="AY21" s="85">
        <f>ROUNDUP(ВВ!AY21*0.85*0.9,)</f>
        <v>12623</v>
      </c>
      <c r="AZ21" s="85">
        <f>ROUNDUP(ВВ!AZ21*0.85*0.9,)</f>
        <v>12623</v>
      </c>
      <c r="BA21" s="85">
        <f>ROUNDUP(ВВ!BA21*0.85*0.9,)</f>
        <v>12623</v>
      </c>
      <c r="BB21" s="85">
        <f>ROUNDUP(ВВ!BB21*0.85*0.9,)</f>
        <v>13541</v>
      </c>
      <c r="BC21" s="85">
        <f>ROUNDUP(ВВ!BC21*0.85*0.9,)</f>
        <v>13541</v>
      </c>
      <c r="BD21" s="85">
        <f>ROUNDUP(ВВ!BD21*0.85*0.9,)</f>
        <v>14076</v>
      </c>
      <c r="BE21" s="85">
        <f>ROUNDUP(ВВ!BE21*0.85*0.9,)</f>
        <v>14076</v>
      </c>
      <c r="BF21" s="85">
        <f>ROUNDUP(ВВ!BF21*0.85*0.9,)</f>
        <v>14076</v>
      </c>
      <c r="BG21" s="85">
        <f>ROUNDUP(ВВ!BG21*0.85*0.9,)</f>
        <v>12623</v>
      </c>
      <c r="BH21" s="85">
        <f>ROUNDUP(ВВ!BH21*0.85*0.9,)</f>
        <v>12623</v>
      </c>
      <c r="BI21" s="85">
        <f>ROUNDUP(ВВ!BI21*0.85*0.9,)</f>
        <v>12623</v>
      </c>
      <c r="BJ21" s="85">
        <f>ROUNDUP(ВВ!BJ21*0.85*0.9,)</f>
        <v>12623</v>
      </c>
      <c r="BK21" s="85">
        <f>ROUNDUP(ВВ!BK21*0.85*0.9,)</f>
        <v>12623</v>
      </c>
      <c r="BL21" s="85">
        <f>ROUNDUP(ВВ!BL21*0.85*0.9,)</f>
        <v>12623</v>
      </c>
      <c r="BM21" s="85">
        <f>ROUNDUP(ВВ!BM21*0.85*0.9,)</f>
        <v>12623</v>
      </c>
      <c r="BN21" s="85">
        <f>ROUNDUP(ВВ!BN21*0.85*0.9,)</f>
        <v>12623</v>
      </c>
      <c r="BO21" s="85">
        <f>ROUNDUP(ВВ!BO21*0.85*0.9,)</f>
        <v>12623</v>
      </c>
      <c r="BP21" s="85">
        <f>ROUNDUP(ВВ!BP21*0.85*0.9,)</f>
        <v>14994</v>
      </c>
      <c r="BQ21" s="85">
        <f>ROUNDUP(ВВ!BQ21*0.85*0.9,)</f>
        <v>14994</v>
      </c>
      <c r="BR21" s="85">
        <f>ROUNDUP(ВВ!BR21*0.85*0.9,)</f>
        <v>14994</v>
      </c>
      <c r="BS21" s="85">
        <f>ROUNDUP(ВВ!BS21*0.85*0.9,)</f>
        <v>14994</v>
      </c>
      <c r="BT21" s="85">
        <f>ROUNDUP(ВВ!BT21*0.85*0.9,)</f>
        <v>19278</v>
      </c>
      <c r="BU21" s="85">
        <f>ROUNDUP(ВВ!BU21*0.85*0.9,)</f>
        <v>19278</v>
      </c>
      <c r="BV21" s="85">
        <f>ROUNDUP(ВВ!BV21*0.85*0.9,)</f>
        <v>19278</v>
      </c>
      <c r="BW21" s="85">
        <f>ROUNDUP(ВВ!BW21*0.85*0.9,)</f>
        <v>19278</v>
      </c>
      <c r="BX21" s="85">
        <f>ROUNDUP(ВВ!BX21*0.85*0.9,)</f>
        <v>19278</v>
      </c>
      <c r="BY21" s="85">
        <f>ROUNDUP(ВВ!BY21*0.85*0.9,)</f>
        <v>19278</v>
      </c>
      <c r="BZ21" s="85">
        <f>ROUNDUP(ВВ!BZ21*0.85*0.9,)</f>
        <v>19278</v>
      </c>
      <c r="CA21" s="85">
        <f>ROUNDUP(ВВ!CA21*0.85*0.9,)</f>
        <v>13541</v>
      </c>
      <c r="CB21" s="85">
        <f>ROUNDUP(ВВ!CB21*0.85*0.9,)</f>
        <v>13541</v>
      </c>
      <c r="CC21" s="85">
        <f>ROUNDUP(ВВ!CC21*0.85*0.9,)</f>
        <v>13541</v>
      </c>
      <c r="CD21" s="85">
        <f>ROUNDUP(ВВ!CD21*0.85*0.9,)</f>
        <v>15912</v>
      </c>
      <c r="CE21" s="85">
        <f>ROUNDUP(ВВ!CE21*0.85*0.9,)</f>
        <v>15912</v>
      </c>
      <c r="CF21" s="85">
        <f>ROUNDUP(ВВ!CF21*0.85*0.9,)</f>
        <v>15912</v>
      </c>
      <c r="CG21" s="85">
        <f>ROUNDUP(ВВ!CG21*0.85*0.9,)</f>
        <v>15912</v>
      </c>
      <c r="CH21" s="85">
        <f>ROUNDUP(ВВ!CH21*0.85*0.9,)</f>
        <v>15912</v>
      </c>
      <c r="CI21" s="85">
        <f>ROUNDUP(ВВ!CI21*0.85*0.9,)</f>
        <v>15912</v>
      </c>
      <c r="CJ21" s="85">
        <f>ROUNDUP(ВВ!CJ21*0.85*0.9,)</f>
        <v>15377</v>
      </c>
      <c r="CK21" s="85">
        <f>ROUNDUP(ВВ!CK21*0.85*0.9,)</f>
        <v>15377</v>
      </c>
      <c r="CL21" s="85">
        <f>ROUNDUP(ВВ!CL21*0.85*0.9,)</f>
        <v>15377</v>
      </c>
      <c r="CM21" s="85">
        <f>ROUNDUP(ВВ!CM21*0.85*0.9,)</f>
        <v>15377</v>
      </c>
      <c r="CN21" s="85">
        <f>ROUNDUP(ВВ!CN21*0.85*0.9,)</f>
        <v>15377</v>
      </c>
      <c r="CO21" s="85">
        <f>ROUNDUP(ВВ!CO21*0.85*0.9,)</f>
        <v>15912</v>
      </c>
      <c r="CP21" s="85">
        <f>ROUNDUP(ВВ!CP21*0.85*0.9,)</f>
        <v>15912</v>
      </c>
      <c r="CQ21" s="85">
        <f>ROUNDUP(ВВ!CQ21*0.85*0.9,)</f>
        <v>15377</v>
      </c>
      <c r="CR21" s="85">
        <f>ROUNDUP(ВВ!CR21*0.85*0.9,)</f>
        <v>15377</v>
      </c>
      <c r="CS21" s="85">
        <f>ROUNDUP(ВВ!CS21*0.85*0.9,)</f>
        <v>17978</v>
      </c>
      <c r="CT21" s="85">
        <f>ROUNDUP(ВВ!CT21*0.85*0.9,)</f>
        <v>18513</v>
      </c>
      <c r="CU21" s="85">
        <f>ROUNDUP(ВВ!CU21*0.85*0.9,)</f>
        <v>18513</v>
      </c>
      <c r="CV21" s="85">
        <f>ROUNDUP(ВВ!CV21*0.85*0.9,)</f>
        <v>17978</v>
      </c>
      <c r="CW21" s="85">
        <f>ROUNDUP(ВВ!CW21*0.85*0.9,)</f>
        <v>17978</v>
      </c>
      <c r="CX21" s="85">
        <f>ROUNDUP(ВВ!CX21*0.85*0.9,)</f>
        <v>17978</v>
      </c>
      <c r="CY21" s="85">
        <f>ROUNDUP(ВВ!CY21*0.85*0.9,)</f>
        <v>17978</v>
      </c>
      <c r="CZ21" s="85">
        <f>ROUNDUP(ВВ!CZ21*0.85*0.9,)</f>
        <v>17978</v>
      </c>
      <c r="DA21" s="85">
        <f>ROUNDUP(ВВ!DA21*0.85*0.9,)</f>
        <v>17978</v>
      </c>
      <c r="DB21" s="85">
        <f>ROUNDUP(ВВ!DB21*0.85*0.9,)</f>
        <v>18513</v>
      </c>
      <c r="DC21" s="85">
        <f>ROUNDUP(ВВ!DC21*0.85*0.9,)</f>
        <v>18513</v>
      </c>
      <c r="DD21" s="85">
        <f>ROUNDUP(ВВ!DD21*0.85*0.9,)</f>
        <v>15912</v>
      </c>
      <c r="DE21" s="85">
        <f>ROUNDUP(ВВ!DE21*0.85*0.9,)</f>
        <v>15912</v>
      </c>
      <c r="DF21" s="85">
        <f>ROUNDUP(ВВ!DF21*0.85*0.9,)</f>
        <v>16677</v>
      </c>
      <c r="DG21" s="85">
        <f>ROUNDUP(ВВ!DG21*0.85*0.9,)</f>
        <v>16677</v>
      </c>
      <c r="DH21" s="85">
        <f>ROUNDUP(ВВ!DH21*0.85*0.9,)</f>
        <v>16677</v>
      </c>
      <c r="DI21" s="85">
        <f>ROUNDUP(ВВ!DI21*0.85*0.9,)</f>
        <v>16677</v>
      </c>
      <c r="DJ21" s="85">
        <f>ROUNDUP(ВВ!DJ21*0.85*0.9,)</f>
        <v>17213</v>
      </c>
      <c r="DK21" s="85">
        <f>ROUNDUP(ВВ!DK21*0.85*0.9,)</f>
        <v>17213</v>
      </c>
      <c r="DL21" s="85">
        <f>ROUNDUP(ВВ!DL21*0.85*0.9,)</f>
        <v>16677</v>
      </c>
      <c r="DM21" s="85">
        <f>ROUNDUP(ВВ!DM21*0.85*0.9,)</f>
        <v>16677</v>
      </c>
      <c r="DN21" s="85">
        <f>ROUNDUP(ВВ!DN21*0.85*0.9,)</f>
        <v>16677</v>
      </c>
      <c r="DO21" s="85">
        <f>ROUNDUP(ВВ!DO21*0.85*0.9,)</f>
        <v>16677</v>
      </c>
      <c r="DP21" s="85">
        <f>ROUNDUP(ВВ!DP21*0.85*0.9,)</f>
        <v>16677</v>
      </c>
      <c r="DQ21" s="85">
        <f>ROUNDUP(ВВ!DQ21*0.85*0.9,)</f>
        <v>17213</v>
      </c>
      <c r="DR21" s="85">
        <f>ROUNDUP(ВВ!DR21*0.85*0.9,)</f>
        <v>17213</v>
      </c>
      <c r="DS21" s="85">
        <f>ROUNDUP(ВВ!DS21*0.85*0.9,)</f>
        <v>16677</v>
      </c>
      <c r="DT21" s="85">
        <f>ROUNDUP(ВВ!DT21*0.85*0.9,)</f>
        <v>16677</v>
      </c>
      <c r="DU21" s="85">
        <f>ROUNDUP(ВВ!DU21*0.85*0.9,)</f>
        <v>16677</v>
      </c>
      <c r="DV21" s="85">
        <f>ROUNDUP(ВВ!DV21*0.85*0.9,)</f>
        <v>16677</v>
      </c>
      <c r="DW21" s="85">
        <f>ROUNDUP(ВВ!DW21*0.85*0.9,)</f>
        <v>16677</v>
      </c>
      <c r="DX21" s="85">
        <f>ROUNDUP(ВВ!DX21*0.85*0.9,)</f>
        <v>17213</v>
      </c>
      <c r="DY21" s="85">
        <f>ROUNDUP(ВВ!DY21*0.85*0.9,)</f>
        <v>17213</v>
      </c>
      <c r="DZ21" s="85">
        <f>ROUNDUP(ВВ!DZ21*0.85*0.9,)</f>
        <v>16677</v>
      </c>
      <c r="EA21" s="85">
        <f>ROUNDUP(ВВ!EA21*0.85*0.9,)</f>
        <v>16677</v>
      </c>
      <c r="EB21" s="85">
        <f>ROUNDUP(ВВ!EB21*0.85*0.9,)</f>
        <v>16677</v>
      </c>
      <c r="EC21" s="85">
        <f>ROUNDUP(ВВ!EC21*0.85*0.9,)</f>
        <v>16677</v>
      </c>
      <c r="ED21" s="85">
        <f>ROUNDUP(ВВ!ED21*0.85*0.9,)</f>
        <v>16677</v>
      </c>
      <c r="EE21" s="85">
        <f>ROUNDUP(ВВ!EE21*0.85*0.9,)</f>
        <v>17213</v>
      </c>
      <c r="EF21" s="85">
        <f>ROUNDUP(ВВ!EF21*0.85*0.9,)</f>
        <v>17213</v>
      </c>
      <c r="EG21" s="85">
        <f>ROUNDUP(ВВ!EG21*0.85*0.9,)</f>
        <v>16677</v>
      </c>
      <c r="EH21" s="85">
        <f>ROUNDUP(ВВ!EH21*0.85*0.9,)</f>
        <v>16677</v>
      </c>
      <c r="EI21" s="85">
        <f>ROUNDUP(ВВ!EI21*0.85*0.9,)</f>
        <v>16677</v>
      </c>
      <c r="EJ21" s="85">
        <f>ROUNDUP(ВВ!EJ21*0.85*0.9,)</f>
        <v>16677</v>
      </c>
      <c r="EK21" s="85">
        <f>ROUNDUP(ВВ!EK21*0.85*0.9,)</f>
        <v>16677</v>
      </c>
      <c r="EL21" s="85">
        <f>ROUNDUP(ВВ!EL21*0.85*0.9,)</f>
        <v>17213</v>
      </c>
      <c r="EM21" s="85">
        <f>ROUNDUP(ВВ!EM21*0.85*0.9,)</f>
        <v>17213</v>
      </c>
      <c r="EN21" s="85">
        <f>ROUNDUP(ВВ!EN21*0.85*0.9,)</f>
        <v>16677</v>
      </c>
      <c r="EO21" s="85">
        <f>ROUNDUP(ВВ!EO21*0.85*0.9,)</f>
        <v>16677</v>
      </c>
      <c r="EP21" s="85">
        <f>ROUNDUP(ВВ!EP21*0.85*0.9,)</f>
        <v>16677</v>
      </c>
      <c r="EQ21" s="85">
        <f>ROUNDUP(ВВ!EQ21*0.85*0.9,)</f>
        <v>16677</v>
      </c>
      <c r="ER21" s="85">
        <f>ROUNDUP(ВВ!ER21*0.85*0.9,)</f>
        <v>16677</v>
      </c>
      <c r="ES21" s="85">
        <f>ROUNDUP(ВВ!ES21*0.85*0.9,)</f>
        <v>17213</v>
      </c>
      <c r="ET21" s="85">
        <f>ROUNDUP(ВВ!ET21*0.85*0.9,)</f>
        <v>17213</v>
      </c>
      <c r="EU21" s="85">
        <f>ROUNDUP(ВВ!EU21*0.85*0.9,)</f>
        <v>15377</v>
      </c>
      <c r="EV21" s="85">
        <f>ROUNDUP(ВВ!EV21*0.85*0.9,)</f>
        <v>15377</v>
      </c>
      <c r="EW21" s="85">
        <f>ROUNDUP(ВВ!EW21*0.85*0.9,)</f>
        <v>15377</v>
      </c>
      <c r="EX21" s="85">
        <f>ROUNDUP(ВВ!EX21*0.85*0.9,)</f>
        <v>15377</v>
      </c>
      <c r="EY21" s="85">
        <f>ROUNDUP(ВВ!EY21*0.85*0.9,)</f>
        <v>15377</v>
      </c>
      <c r="EZ21" s="85">
        <f>ROUNDUP(ВВ!EZ21*0.85*0.9,)</f>
        <v>15912</v>
      </c>
      <c r="FA21" s="85">
        <f>ROUNDUP(ВВ!FA21*0.85*0.9,)</f>
        <v>15912</v>
      </c>
      <c r="FB21" s="85">
        <f>ROUNDUP(ВВ!FB21*0.85*0.9,)</f>
        <v>15377</v>
      </c>
      <c r="FC21" s="85">
        <f>ROUNDUP(ВВ!FC21*0.85*0.9,)</f>
        <v>15377</v>
      </c>
      <c r="FD21" s="85">
        <f>ROUNDUP(ВВ!FD21*0.85*0.9,)</f>
        <v>15377</v>
      </c>
      <c r="FE21" s="85">
        <f>ROUNDUP(ВВ!FE21*0.85*0.9,)</f>
        <v>15377</v>
      </c>
      <c r="FF21" s="85">
        <f>ROUNDUP(ВВ!FF21*0.85*0.9,)</f>
        <v>15377</v>
      </c>
      <c r="FG21" s="85">
        <f>ROUNDUP(ВВ!FG21*0.85*0.9,)</f>
        <v>15912</v>
      </c>
      <c r="FH21" s="85">
        <f>ROUNDUP(ВВ!FH21*0.85*0.9,)</f>
        <v>15912</v>
      </c>
      <c r="FI21" s="85">
        <f>ROUNDUP(ВВ!FI21*0.85*0.9,)</f>
        <v>15377</v>
      </c>
      <c r="FJ21" s="85">
        <f>ROUNDUP(ВВ!FJ21*0.85*0.9,)</f>
        <v>15377</v>
      </c>
      <c r="FK21" s="85">
        <f>ROUNDUP(ВВ!FK21*0.85*0.9,)</f>
        <v>15377</v>
      </c>
      <c r="FL21" s="85">
        <f>ROUNDUP(ВВ!FL21*0.85*0.9,)</f>
        <v>15377</v>
      </c>
      <c r="FM21" s="85">
        <f>ROUNDUP(ВВ!FM21*0.85*0.9,)</f>
        <v>15377</v>
      </c>
      <c r="FN21" s="85">
        <f>ROUNDUP(ВВ!FN21*0.85*0.9,)</f>
        <v>15912</v>
      </c>
      <c r="FO21" s="85">
        <f>ROUNDUP(ВВ!FO21*0.85*0.9,)</f>
        <v>15912</v>
      </c>
      <c r="FP21" s="85">
        <f>ROUNDUP(ВВ!FP21*0.85*0.9,)</f>
        <v>15377</v>
      </c>
      <c r="FQ21" s="85">
        <f>ROUNDUP(ВВ!FQ21*0.85*0.9,)</f>
        <v>15377</v>
      </c>
      <c r="FR21" s="85">
        <f>ROUNDUP(ВВ!FR21*0.85*0.9,)</f>
        <v>15912</v>
      </c>
      <c r="FS21" s="85">
        <f>ROUNDUP(ВВ!FS21*0.85*0.9,)</f>
        <v>15912</v>
      </c>
      <c r="FT21" s="85">
        <f>ROUNDUP(ВВ!FT21*0.85*0.9,)</f>
        <v>15912</v>
      </c>
      <c r="FU21" s="85">
        <f>ROUNDUP(ВВ!FU21*0.85*0.9,)</f>
        <v>15912</v>
      </c>
      <c r="FV21" s="85">
        <f>ROUNDUP(ВВ!FV21*0.85*0.9,)</f>
        <v>15912</v>
      </c>
      <c r="FW21" s="85">
        <f>ROUNDUP(ВВ!FW21*0.85*0.9,)</f>
        <v>15377</v>
      </c>
      <c r="FX21" s="85">
        <f>ROUNDUP(ВВ!FX21*0.85*0.9,)</f>
        <v>17978</v>
      </c>
      <c r="FY21" s="85">
        <f>ROUNDUP(ВВ!FY21*0.85*0.9,)</f>
        <v>17978</v>
      </c>
      <c r="FZ21" s="85">
        <f>ROUNDUP(ВВ!FZ21*0.85*0.9,)</f>
        <v>17978</v>
      </c>
      <c r="GA21" s="85">
        <f>ROUNDUP(ВВ!GA21*0.85*0.9,)</f>
        <v>17978</v>
      </c>
      <c r="GB21" s="85">
        <f>ROUNDUP(ВВ!GB21*0.85*0.9,)</f>
        <v>17978</v>
      </c>
      <c r="GC21" s="85">
        <f>ROUNDUP(ВВ!GC21*0.85*0.9,)</f>
        <v>16677</v>
      </c>
      <c r="GD21" s="85">
        <f>ROUNDUP(ВВ!GD21*0.85*0.9,)</f>
        <v>15912</v>
      </c>
      <c r="GE21" s="85">
        <f>ROUNDUP(ВВ!GE21*0.85*0.9,)</f>
        <v>15912</v>
      </c>
      <c r="GF21" s="85">
        <f>ROUNDUP(ВВ!GF21*0.85*0.9,)</f>
        <v>17978</v>
      </c>
      <c r="GG21" s="85">
        <f>ROUNDUP(ВВ!GG21*0.85*0.9,)</f>
        <v>17978</v>
      </c>
      <c r="GH21" s="85">
        <f>ROUNDUP(ВВ!GH21*0.85*0.9,)</f>
        <v>12623</v>
      </c>
      <c r="GI21" s="85">
        <f>ROUNDUP(ВВ!GI21*0.85*0.9,)</f>
        <v>13158</v>
      </c>
      <c r="GJ21" s="85">
        <f>ROUNDUP(ВВ!GJ21*0.85*0.9,)</f>
        <v>13158</v>
      </c>
      <c r="GK21" s="85">
        <f>ROUNDUP(ВВ!GK21*0.85*0.9,)</f>
        <v>12623</v>
      </c>
      <c r="GL21" s="85">
        <f>ROUNDUP(ВВ!GL21*0.85*0.9,)</f>
        <v>12623</v>
      </c>
      <c r="GM21" s="85">
        <f>ROUNDUP(ВВ!GM21*0.85*0.9,)</f>
        <v>12623</v>
      </c>
      <c r="GN21" s="85">
        <f>ROUNDUP(ВВ!GN21*0.85*0.9,)</f>
        <v>12623</v>
      </c>
      <c r="GO21" s="85">
        <f>ROUNDUP(ВВ!GO21*0.85*0.9,)</f>
        <v>12623</v>
      </c>
      <c r="GP21" s="85">
        <f>ROUNDUP(ВВ!GP21*0.85*0.9,)</f>
        <v>13158</v>
      </c>
      <c r="GQ21" s="85">
        <f>ROUNDUP(ВВ!GQ21*0.85*0.9,)</f>
        <v>13158</v>
      </c>
      <c r="GR21" s="85">
        <f>ROUNDUP(ВВ!GR21*0.85*0.9,)</f>
        <v>12623</v>
      </c>
      <c r="GS21" s="85">
        <f>ROUNDUP(ВВ!GS21*0.85*0.9,)</f>
        <v>12623</v>
      </c>
      <c r="GT21" s="85">
        <f>ROUNDUP(ВВ!GT21*0.85*0.9,)</f>
        <v>12623</v>
      </c>
      <c r="GU21" s="85">
        <f>ROUNDUP(ВВ!GU21*0.85*0.9,)</f>
        <v>12623</v>
      </c>
      <c r="GV21" s="85">
        <f>ROUNDUP(ВВ!GV21*0.85*0.9,)</f>
        <v>12623</v>
      </c>
      <c r="GW21" s="85">
        <f>ROUNDUP(ВВ!GW21*0.85*0.9,)</f>
        <v>13158</v>
      </c>
      <c r="GX21" s="85">
        <f>ROUNDUP(ВВ!GX21*0.85*0.9,)</f>
        <v>13158</v>
      </c>
      <c r="GY21" s="85">
        <f>ROUNDUP(ВВ!GY21*0.85*0.9,)</f>
        <v>12623</v>
      </c>
      <c r="GZ21" s="85">
        <f>ROUNDUP(ВВ!GZ21*0.85*0.9,)</f>
        <v>12623</v>
      </c>
      <c r="HA21" s="85">
        <f>ROUNDUP(ВВ!HA21*0.85*0.9,)</f>
        <v>12623</v>
      </c>
      <c r="HB21" s="85">
        <f>ROUNDUP(ВВ!HB21*0.85*0.9,)</f>
        <v>12623</v>
      </c>
      <c r="HC21" s="85">
        <f>ROUNDUP(ВВ!HC21*0.85*0.9,)</f>
        <v>12623</v>
      </c>
      <c r="HD21" s="85">
        <f>ROUNDUP(ВВ!HD21*0.85*0.9,)</f>
        <v>13158</v>
      </c>
      <c r="HE21" s="85">
        <f>ROUNDUP(ВВ!HE21*0.85*0.9,)</f>
        <v>13158</v>
      </c>
      <c r="HF21" s="85">
        <f>ROUNDUP(ВВ!HF21*0.85*0.9,)</f>
        <v>12623</v>
      </c>
      <c r="HG21" s="85">
        <f>ROUNDUP(ВВ!HG21*0.85*0.9,)</f>
        <v>12623</v>
      </c>
      <c r="HH21" s="85">
        <f>ROUNDUP(ВВ!HH21*0.85*0.9,)</f>
        <v>12623</v>
      </c>
      <c r="HI21" s="85">
        <f>ROUNDUP(ВВ!HI21*0.85*0.9,)</f>
        <v>12623</v>
      </c>
      <c r="HJ21" s="85">
        <f>ROUNDUP(ВВ!HJ21*0.85*0.9,)</f>
        <v>12623</v>
      </c>
      <c r="HK21" s="85">
        <f>ROUNDUP(ВВ!HK21*0.85*0.9,)</f>
        <v>13158</v>
      </c>
      <c r="HL21" s="85">
        <f>ROUNDUP(ВВ!HL21*0.85*0.9,)</f>
        <v>13158</v>
      </c>
      <c r="HM21" s="85">
        <f>ROUNDUP(ВВ!HM21*0.85*0.9,)</f>
        <v>12623</v>
      </c>
      <c r="HN21" s="85">
        <f>ROUNDUP(ВВ!HN21*0.85*0.9,)</f>
        <v>12623</v>
      </c>
      <c r="HO21" s="85">
        <f>ROUNDUP(ВВ!HO21*0.85*0.9,)</f>
        <v>13158</v>
      </c>
      <c r="HP21" s="85">
        <f>ROUNDUP(ВВ!HP21*0.85*0.9,)</f>
        <v>13541</v>
      </c>
      <c r="HQ21" s="85">
        <f>ROUNDUP(ВВ!HQ21*0.85*0.9,)</f>
        <v>12240</v>
      </c>
      <c r="HR21" s="85">
        <f>ROUNDUP(ВВ!HR21*0.85*0.9,)</f>
        <v>12623</v>
      </c>
      <c r="HS21" s="85">
        <f>ROUNDUP(ВВ!HS21*0.85*0.9,)</f>
        <v>12623</v>
      </c>
      <c r="HT21" s="85">
        <f>ROUNDUP(ВВ!HT21*0.85*0.9,)</f>
        <v>12240</v>
      </c>
      <c r="HU21" s="85">
        <f>ROUNDUP(ВВ!HU21*0.85*0.9,)</f>
        <v>12240</v>
      </c>
      <c r="HV21" s="85">
        <f>ROUNDUP(ВВ!HV21*0.85*0.9,)</f>
        <v>12240</v>
      </c>
      <c r="HW21" s="85">
        <f>ROUNDUP(ВВ!HW21*0.85*0.9,)</f>
        <v>12240</v>
      </c>
      <c r="HX21" s="85">
        <f>ROUNDUP(ВВ!HX21*0.85*0.9,)</f>
        <v>12240</v>
      </c>
      <c r="HY21" s="85">
        <f>ROUNDUP(ВВ!HY21*0.85*0.9,)</f>
        <v>12623</v>
      </c>
      <c r="HZ21" s="85">
        <f>ROUNDUP(ВВ!HZ21*0.85*0.9,)</f>
        <v>12623</v>
      </c>
      <c r="IA21" s="85">
        <f>ROUNDUP(ВВ!IA21*0.85*0.9,)</f>
        <v>12240</v>
      </c>
      <c r="IB21" s="85">
        <f>ROUNDUP(ВВ!IB21*0.85*0.9,)</f>
        <v>12240</v>
      </c>
      <c r="IC21" s="85">
        <f>ROUNDUP(ВВ!IC21*0.85*0.9,)</f>
        <v>12240</v>
      </c>
      <c r="ID21" s="85">
        <f>ROUNDUP(ВВ!ID21*0.85*0.9,)</f>
        <v>12240</v>
      </c>
      <c r="IE21" s="85">
        <f>ROUNDUP(ВВ!IE21*0.85*0.9,)</f>
        <v>12240</v>
      </c>
      <c r="IF21" s="85">
        <f>ROUNDUP(ВВ!IF21*0.85*0.9,)</f>
        <v>12623</v>
      </c>
      <c r="IG21" s="85">
        <f>ROUNDUP(ВВ!IG21*0.85*0.9,)</f>
        <v>12623</v>
      </c>
      <c r="IH21" s="85">
        <f>ROUNDUP(ВВ!IH21*0.85*0.9,)</f>
        <v>12240</v>
      </c>
      <c r="II21" s="85">
        <f>ROUNDUP(ВВ!II21*0.85*0.9,)</f>
        <v>12240</v>
      </c>
      <c r="IJ21" s="85">
        <f>ROUNDUP(ВВ!IJ21*0.85*0.9,)</f>
        <v>12240</v>
      </c>
      <c r="IK21" s="85">
        <f>ROUNDUP(ВВ!IK21*0.85*0.9,)</f>
        <v>12240</v>
      </c>
      <c r="IL21" s="85">
        <f>ROUNDUP(ВВ!IL21*0.85*0.9,)</f>
        <v>12240</v>
      </c>
      <c r="IM21" s="85">
        <f>ROUNDUP(ВВ!IM21*0.85*0.9,)</f>
        <v>12623</v>
      </c>
      <c r="IN21" s="85">
        <f>ROUNDUP(ВВ!IN21*0.85*0.9,)</f>
        <v>12623</v>
      </c>
      <c r="IO21" s="85">
        <f>ROUNDUP(ВВ!IO21*0.85*0.9,)</f>
        <v>12240</v>
      </c>
      <c r="IP21" s="85">
        <f>ROUNDUP(ВВ!IP21*0.85*0.9,)</f>
        <v>12240</v>
      </c>
      <c r="IQ21" s="85">
        <f>ROUNDUP(ВВ!IQ21*0.85*0.9,)</f>
        <v>13541</v>
      </c>
      <c r="IR21" s="85">
        <f>ROUNDUP(ВВ!IR21*0.85*0.9,)</f>
        <v>13541</v>
      </c>
      <c r="IS21" s="85">
        <f>ROUNDUP(ВВ!IS21*0.85*0.9,)</f>
        <v>13541</v>
      </c>
      <c r="IT21" s="85">
        <f>ROUNDUP(ВВ!IT21*0.85*0.9,)</f>
        <v>14076</v>
      </c>
      <c r="IU21" s="85">
        <f>ROUNDUP(ВВ!IU21*0.85*0.9,)</f>
        <v>14076</v>
      </c>
      <c r="IV21" s="85">
        <f>ROUNDUP(ВВ!IV21*0.85*0.9,)</f>
        <v>13541</v>
      </c>
      <c r="IW21" s="85">
        <f>ROUNDUP(ВВ!IW21*0.85*0.9,)</f>
        <v>13541</v>
      </c>
      <c r="IX21" s="85">
        <f>ROUNDUP(ВВ!IX21*0.85*0.9,)</f>
        <v>13541</v>
      </c>
      <c r="IY21" s="85">
        <f>ROUNDUP(ВВ!IY21*0.85*0.9,)</f>
        <v>13541</v>
      </c>
      <c r="IZ21" s="85">
        <f>ROUNDUP(ВВ!IZ21*0.85*0.9,)</f>
        <v>13541</v>
      </c>
      <c r="JA21" s="85">
        <f>ROUNDUP(ВВ!JA21*0.85*0.9,)</f>
        <v>14076</v>
      </c>
      <c r="JB21" s="85">
        <f>ROUNDUP(ВВ!JB21*0.85*0.9,)</f>
        <v>14076</v>
      </c>
      <c r="JC21" s="85">
        <f>ROUNDUP(ВВ!JC21*0.85*0.9,)</f>
        <v>14076</v>
      </c>
      <c r="JD21" s="85">
        <f>ROUNDUP(ВВ!JD21*0.85*0.9,)</f>
        <v>14076</v>
      </c>
      <c r="JE21" s="85">
        <f>ROUNDUP(ВВ!JE21*0.85*0.9,)</f>
        <v>14076</v>
      </c>
      <c r="JF21" s="85">
        <f>ROUNDUP(ВВ!JF21*0.85*0.9,)</f>
        <v>14076</v>
      </c>
      <c r="JG21" s="85">
        <f>ROUNDUP(ВВ!JG21*0.85*0.9,)</f>
        <v>14076</v>
      </c>
      <c r="JH21" s="85">
        <f>ROUNDUP(ВВ!JH21*0.85*0.9,)</f>
        <v>14459</v>
      </c>
      <c r="JI21" s="85">
        <f>ROUNDUP(ВВ!JI21*0.85*0.9,)</f>
        <v>14459</v>
      </c>
      <c r="JJ21" s="85">
        <f>ROUNDUP(ВВ!JJ21*0.85*0.9,)</f>
        <v>14076</v>
      </c>
      <c r="JK21" s="85">
        <f>ROUNDUP(ВВ!JK21*0.85*0.9,)</f>
        <v>14076</v>
      </c>
      <c r="JL21" s="85">
        <f>ROUNDUP(ВВ!JL21*0.85*0.9,)</f>
        <v>14994</v>
      </c>
      <c r="JM21" s="85">
        <f>ROUNDUP(ВВ!JM21*0.85*0.9,)</f>
        <v>14994</v>
      </c>
      <c r="JN21" s="85">
        <f>ROUNDUP(ВВ!JN21*0.85*0.9,)</f>
        <v>15377</v>
      </c>
    </row>
    <row r="22" spans="1:274" ht="10.7" customHeight="1" x14ac:dyDescent="0.2">
      <c r="A22" s="9">
        <v>2</v>
      </c>
      <c r="B22" s="85">
        <f>ROUNDUP(ВВ!B22*0.85*0.9,)</f>
        <v>20885</v>
      </c>
      <c r="C22" s="85">
        <f>ROUNDUP(ВВ!C22*0.85*0.9,)</f>
        <v>20885</v>
      </c>
      <c r="D22" s="85">
        <f>ROUNDUP(ВВ!D22*0.85*0.9,)</f>
        <v>19355</v>
      </c>
      <c r="E22" s="85">
        <f>ROUNDUP(ВВ!E22*0.85*0.9,)</f>
        <v>16295</v>
      </c>
      <c r="F22" s="85">
        <f>ROUNDUP(ВВ!F22*0.85*0.9,)</f>
        <v>16295</v>
      </c>
      <c r="G22" s="85">
        <f>ROUNDUP(ВВ!G22*0.85*0.9,)</f>
        <v>14306</v>
      </c>
      <c r="H22" s="85">
        <f>ROUNDUP(ВВ!H22*0.85*0.9,)</f>
        <v>14306</v>
      </c>
      <c r="I22" s="85">
        <f>ROUNDUP(ВВ!I22*0.85*0.9,)</f>
        <v>13923</v>
      </c>
      <c r="J22" s="85">
        <f>ROUNDUP(ВВ!J22*0.85*0.9,)</f>
        <v>13923</v>
      </c>
      <c r="K22" s="85">
        <f>ROUNDUP(ВВ!K22*0.85*0.9,)</f>
        <v>14306</v>
      </c>
      <c r="L22" s="85">
        <f>ROUNDUP(ВВ!L22*0.85*0.9,)</f>
        <v>14306</v>
      </c>
      <c r="M22" s="85">
        <f>ROUNDUP(ВВ!M22*0.85*0.9,)</f>
        <v>13923</v>
      </c>
      <c r="N22" s="85">
        <f>ROUNDUP(ВВ!N22*0.85*0.9,)</f>
        <v>13923</v>
      </c>
      <c r="O22" s="85">
        <f>ROUNDUP(ВВ!O22*0.85*0.9,)</f>
        <v>14306</v>
      </c>
      <c r="P22" s="85">
        <f>ROUNDUP(ВВ!P22*0.85*0.9,)</f>
        <v>14306</v>
      </c>
      <c r="Q22" s="85">
        <f>ROUNDUP(ВВ!Q22*0.85*0.9,)</f>
        <v>13923</v>
      </c>
      <c r="R22" s="85">
        <f>ROUNDUP(ВВ!R22*0.85*0.9,)</f>
        <v>13923</v>
      </c>
      <c r="S22" s="85">
        <f>ROUNDUP(ВВ!S22*0.85*0.9,)</f>
        <v>13923</v>
      </c>
      <c r="T22" s="85">
        <f>ROUNDUP(ВВ!T22*0.85*0.9,)</f>
        <v>13923</v>
      </c>
      <c r="U22" s="85">
        <f>ROUNDUP(ВВ!U22*0.85*0.9,)</f>
        <v>14841</v>
      </c>
      <c r="V22" s="85">
        <f>ROUNDUP(ВВ!V22*0.85*0.9,)</f>
        <v>14841</v>
      </c>
      <c r="W22" s="85">
        <f>ROUNDUP(ВВ!W22*0.85*0.9,)</f>
        <v>13923</v>
      </c>
      <c r="X22" s="85">
        <f>ROUNDUP(ВВ!X22*0.85*0.9,)</f>
        <v>13923</v>
      </c>
      <c r="Y22" s="85">
        <f>ROUNDUP(ВВ!Y22*0.85*0.9,)</f>
        <v>13923</v>
      </c>
      <c r="Z22" s="85">
        <f>ROUNDUP(ВВ!Z22*0.85*0.9,)</f>
        <v>13923</v>
      </c>
      <c r="AA22" s="85">
        <f>ROUNDUP(ВВ!AA22*0.85*0.9,)</f>
        <v>14306</v>
      </c>
      <c r="AB22" s="85">
        <f>ROUNDUP(ВВ!AB22*0.85*0.9,)</f>
        <v>14306</v>
      </c>
      <c r="AC22" s="85">
        <f>ROUNDUP(ВВ!AC22*0.85*0.9,)</f>
        <v>13923</v>
      </c>
      <c r="AD22" s="85">
        <f>ROUNDUP(ВВ!AD22*0.85*0.9,)</f>
        <v>13923</v>
      </c>
      <c r="AE22" s="85">
        <f>ROUNDUP(ВВ!AE22*0.85*0.9,)</f>
        <v>15759</v>
      </c>
      <c r="AF22" s="85">
        <f>ROUNDUP(ВВ!AF22*0.85*0.9,)</f>
        <v>15759</v>
      </c>
      <c r="AG22" s="85">
        <f>ROUNDUP(ВВ!AG22*0.85*0.9,)</f>
        <v>15759</v>
      </c>
      <c r="AH22" s="85">
        <f>ROUNDUP(ВВ!AH22*0.85*0.9,)</f>
        <v>14306</v>
      </c>
      <c r="AI22" s="85">
        <f>ROUNDUP(ВВ!AI22*0.85*0.9,)</f>
        <v>14306</v>
      </c>
      <c r="AJ22" s="85">
        <f>ROUNDUP(ВВ!AJ22*0.85*0.9,)</f>
        <v>17060</v>
      </c>
      <c r="AK22" s="85">
        <f>ROUNDUP(ВВ!AK22*0.85*0.9,)</f>
        <v>15224</v>
      </c>
      <c r="AL22" s="85">
        <f>ROUNDUP(ВВ!AL22*0.85*0.9,)</f>
        <v>15224</v>
      </c>
      <c r="AM22" s="85">
        <f>ROUNDUP(ВВ!AM22*0.85*0.9,)</f>
        <v>14841</v>
      </c>
      <c r="AN22" s="85">
        <f>ROUNDUP(ВВ!AN22*0.85*0.9,)</f>
        <v>15224</v>
      </c>
      <c r="AO22" s="85">
        <f>ROUNDUP(ВВ!AO22*0.85*0.9,)</f>
        <v>15224</v>
      </c>
      <c r="AP22" s="85">
        <f>ROUNDUP(ВВ!AP22*0.85*0.9,)</f>
        <v>15224</v>
      </c>
      <c r="AQ22" s="85">
        <f>ROUNDUP(ВВ!AQ22*0.85*0.9,)</f>
        <v>14841</v>
      </c>
      <c r="AR22" s="85">
        <f>ROUNDUP(ВВ!AR22*0.85*0.9,)</f>
        <v>14841</v>
      </c>
      <c r="AS22" s="85">
        <f>ROUNDUP(ВВ!AS22*0.85*0.9,)</f>
        <v>14841</v>
      </c>
      <c r="AT22" s="85">
        <f>ROUNDUP(ВВ!AT22*0.85*0.9,)</f>
        <v>14306</v>
      </c>
      <c r="AU22" s="85">
        <f>ROUNDUP(ВВ!AU22*0.85*0.9,)</f>
        <v>14306</v>
      </c>
      <c r="AV22" s="85">
        <f>ROUNDUP(ВВ!AV22*0.85*0.9,)</f>
        <v>14306</v>
      </c>
      <c r="AW22" s="85">
        <f>ROUNDUP(ВВ!AW22*0.85*0.9,)</f>
        <v>14306</v>
      </c>
      <c r="AX22" s="85">
        <f>ROUNDUP(ВВ!AX22*0.85*0.9,)</f>
        <v>14306</v>
      </c>
      <c r="AY22" s="85">
        <f>ROUNDUP(ВВ!AY22*0.85*0.9,)</f>
        <v>14306</v>
      </c>
      <c r="AZ22" s="85">
        <f>ROUNDUP(ВВ!AZ22*0.85*0.9,)</f>
        <v>14306</v>
      </c>
      <c r="BA22" s="85">
        <f>ROUNDUP(ВВ!BA22*0.85*0.9,)</f>
        <v>14306</v>
      </c>
      <c r="BB22" s="85">
        <f>ROUNDUP(ВВ!BB22*0.85*0.9,)</f>
        <v>15224</v>
      </c>
      <c r="BC22" s="85">
        <f>ROUNDUP(ВВ!BC22*0.85*0.9,)</f>
        <v>15224</v>
      </c>
      <c r="BD22" s="85">
        <f>ROUNDUP(ВВ!BD22*0.85*0.9,)</f>
        <v>15759</v>
      </c>
      <c r="BE22" s="85">
        <f>ROUNDUP(ВВ!BE22*0.85*0.9,)</f>
        <v>15759</v>
      </c>
      <c r="BF22" s="85">
        <f>ROUNDUP(ВВ!BF22*0.85*0.9,)</f>
        <v>15759</v>
      </c>
      <c r="BG22" s="85">
        <f>ROUNDUP(ВВ!BG22*0.85*0.9,)</f>
        <v>14306</v>
      </c>
      <c r="BH22" s="85">
        <f>ROUNDUP(ВВ!BH22*0.85*0.9,)</f>
        <v>14306</v>
      </c>
      <c r="BI22" s="85">
        <f>ROUNDUP(ВВ!BI22*0.85*0.9,)</f>
        <v>14306</v>
      </c>
      <c r="BJ22" s="85">
        <f>ROUNDUP(ВВ!BJ22*0.85*0.9,)</f>
        <v>14306</v>
      </c>
      <c r="BK22" s="85">
        <f>ROUNDUP(ВВ!BK22*0.85*0.9,)</f>
        <v>14306</v>
      </c>
      <c r="BL22" s="85">
        <f>ROUNDUP(ВВ!BL22*0.85*0.9,)</f>
        <v>14306</v>
      </c>
      <c r="BM22" s="85">
        <f>ROUNDUP(ВВ!BM22*0.85*0.9,)</f>
        <v>14306</v>
      </c>
      <c r="BN22" s="85">
        <f>ROUNDUP(ВВ!BN22*0.85*0.9,)</f>
        <v>14306</v>
      </c>
      <c r="BO22" s="85">
        <f>ROUNDUP(ВВ!BO22*0.85*0.9,)</f>
        <v>14306</v>
      </c>
      <c r="BP22" s="85">
        <f>ROUNDUP(ВВ!BP22*0.85*0.9,)</f>
        <v>16677</v>
      </c>
      <c r="BQ22" s="85">
        <f>ROUNDUP(ВВ!BQ22*0.85*0.9,)</f>
        <v>16677</v>
      </c>
      <c r="BR22" s="85">
        <f>ROUNDUP(ВВ!BR22*0.85*0.9,)</f>
        <v>16677</v>
      </c>
      <c r="BS22" s="85">
        <f>ROUNDUP(ВВ!BS22*0.85*0.9,)</f>
        <v>16677</v>
      </c>
      <c r="BT22" s="85">
        <f>ROUNDUP(ВВ!BT22*0.85*0.9,)</f>
        <v>20961</v>
      </c>
      <c r="BU22" s="85">
        <f>ROUNDUP(ВВ!BU22*0.85*0.9,)</f>
        <v>20961</v>
      </c>
      <c r="BV22" s="85">
        <f>ROUNDUP(ВВ!BV22*0.85*0.9,)</f>
        <v>20961</v>
      </c>
      <c r="BW22" s="85">
        <f>ROUNDUP(ВВ!BW22*0.85*0.9,)</f>
        <v>20961</v>
      </c>
      <c r="BX22" s="85">
        <f>ROUNDUP(ВВ!BX22*0.85*0.9,)</f>
        <v>20961</v>
      </c>
      <c r="BY22" s="85">
        <f>ROUNDUP(ВВ!BY22*0.85*0.9,)</f>
        <v>20961</v>
      </c>
      <c r="BZ22" s="85">
        <f>ROUNDUP(ВВ!BZ22*0.85*0.9,)</f>
        <v>20961</v>
      </c>
      <c r="CA22" s="85">
        <f>ROUNDUP(ВВ!CA22*0.85*0.9,)</f>
        <v>15224</v>
      </c>
      <c r="CB22" s="85">
        <f>ROUNDUP(ВВ!CB22*0.85*0.9,)</f>
        <v>15224</v>
      </c>
      <c r="CC22" s="85">
        <f>ROUNDUP(ВВ!CC22*0.85*0.9,)</f>
        <v>15224</v>
      </c>
      <c r="CD22" s="85">
        <f>ROUNDUP(ВВ!CD22*0.85*0.9,)</f>
        <v>17595</v>
      </c>
      <c r="CE22" s="85">
        <f>ROUNDUP(ВВ!CE22*0.85*0.9,)</f>
        <v>17595</v>
      </c>
      <c r="CF22" s="85">
        <f>ROUNDUP(ВВ!CF22*0.85*0.9,)</f>
        <v>17595</v>
      </c>
      <c r="CG22" s="85">
        <f>ROUNDUP(ВВ!CG22*0.85*0.9,)</f>
        <v>17595</v>
      </c>
      <c r="CH22" s="85">
        <f>ROUNDUP(ВВ!CH22*0.85*0.9,)</f>
        <v>17595</v>
      </c>
      <c r="CI22" s="85">
        <f>ROUNDUP(ВВ!CI22*0.85*0.9,)</f>
        <v>17595</v>
      </c>
      <c r="CJ22" s="85">
        <f>ROUNDUP(ВВ!CJ22*0.85*0.9,)</f>
        <v>17060</v>
      </c>
      <c r="CK22" s="85">
        <f>ROUNDUP(ВВ!CK22*0.85*0.9,)</f>
        <v>17060</v>
      </c>
      <c r="CL22" s="85">
        <f>ROUNDUP(ВВ!CL22*0.85*0.9,)</f>
        <v>17060</v>
      </c>
      <c r="CM22" s="85">
        <f>ROUNDUP(ВВ!CM22*0.85*0.9,)</f>
        <v>17060</v>
      </c>
      <c r="CN22" s="85">
        <f>ROUNDUP(ВВ!CN22*0.85*0.9,)</f>
        <v>17060</v>
      </c>
      <c r="CO22" s="85">
        <f>ROUNDUP(ВВ!CO22*0.85*0.9,)</f>
        <v>17595</v>
      </c>
      <c r="CP22" s="85">
        <f>ROUNDUP(ВВ!CP22*0.85*0.9,)</f>
        <v>17595</v>
      </c>
      <c r="CQ22" s="85">
        <f>ROUNDUP(ВВ!CQ22*0.85*0.9,)</f>
        <v>17060</v>
      </c>
      <c r="CR22" s="85">
        <f>ROUNDUP(ВВ!CR22*0.85*0.9,)</f>
        <v>17060</v>
      </c>
      <c r="CS22" s="85">
        <f>ROUNDUP(ВВ!CS22*0.85*0.9,)</f>
        <v>19661</v>
      </c>
      <c r="CT22" s="85">
        <f>ROUNDUP(ВВ!CT22*0.85*0.9,)</f>
        <v>20196</v>
      </c>
      <c r="CU22" s="85">
        <f>ROUNDUP(ВВ!CU22*0.85*0.9,)</f>
        <v>20196</v>
      </c>
      <c r="CV22" s="85">
        <f>ROUNDUP(ВВ!CV22*0.85*0.9,)</f>
        <v>19661</v>
      </c>
      <c r="CW22" s="85">
        <f>ROUNDUP(ВВ!CW22*0.85*0.9,)</f>
        <v>19661</v>
      </c>
      <c r="CX22" s="85">
        <f>ROUNDUP(ВВ!CX22*0.85*0.9,)</f>
        <v>19661</v>
      </c>
      <c r="CY22" s="85">
        <f>ROUNDUP(ВВ!CY22*0.85*0.9,)</f>
        <v>19661</v>
      </c>
      <c r="CZ22" s="85">
        <f>ROUNDUP(ВВ!CZ22*0.85*0.9,)</f>
        <v>19661</v>
      </c>
      <c r="DA22" s="85">
        <f>ROUNDUP(ВВ!DA22*0.85*0.9,)</f>
        <v>19661</v>
      </c>
      <c r="DB22" s="85">
        <f>ROUNDUP(ВВ!DB22*0.85*0.9,)</f>
        <v>20196</v>
      </c>
      <c r="DC22" s="85">
        <f>ROUNDUP(ВВ!DC22*0.85*0.9,)</f>
        <v>20196</v>
      </c>
      <c r="DD22" s="85">
        <f>ROUNDUP(ВВ!DD22*0.85*0.9,)</f>
        <v>17595</v>
      </c>
      <c r="DE22" s="85">
        <f>ROUNDUP(ВВ!DE22*0.85*0.9,)</f>
        <v>17595</v>
      </c>
      <c r="DF22" s="85">
        <f>ROUNDUP(ВВ!DF22*0.85*0.9,)</f>
        <v>18360</v>
      </c>
      <c r="DG22" s="85">
        <f>ROUNDUP(ВВ!DG22*0.85*0.9,)</f>
        <v>18360</v>
      </c>
      <c r="DH22" s="85">
        <f>ROUNDUP(ВВ!DH22*0.85*0.9,)</f>
        <v>18360</v>
      </c>
      <c r="DI22" s="85">
        <f>ROUNDUP(ВВ!DI22*0.85*0.9,)</f>
        <v>18360</v>
      </c>
      <c r="DJ22" s="85">
        <f>ROUNDUP(ВВ!DJ22*0.85*0.9,)</f>
        <v>18896</v>
      </c>
      <c r="DK22" s="85">
        <f>ROUNDUP(ВВ!DK22*0.85*0.9,)</f>
        <v>18896</v>
      </c>
      <c r="DL22" s="85">
        <f>ROUNDUP(ВВ!DL22*0.85*0.9,)</f>
        <v>18360</v>
      </c>
      <c r="DM22" s="85">
        <f>ROUNDUP(ВВ!DM22*0.85*0.9,)</f>
        <v>18360</v>
      </c>
      <c r="DN22" s="85">
        <f>ROUNDUP(ВВ!DN22*0.85*0.9,)</f>
        <v>18360</v>
      </c>
      <c r="DO22" s="85">
        <f>ROUNDUP(ВВ!DO22*0.85*0.9,)</f>
        <v>18360</v>
      </c>
      <c r="DP22" s="85">
        <f>ROUNDUP(ВВ!DP22*0.85*0.9,)</f>
        <v>18360</v>
      </c>
      <c r="DQ22" s="85">
        <f>ROUNDUP(ВВ!DQ22*0.85*0.9,)</f>
        <v>18896</v>
      </c>
      <c r="DR22" s="85">
        <f>ROUNDUP(ВВ!DR22*0.85*0.9,)</f>
        <v>18896</v>
      </c>
      <c r="DS22" s="85">
        <f>ROUNDUP(ВВ!DS22*0.85*0.9,)</f>
        <v>18360</v>
      </c>
      <c r="DT22" s="85">
        <f>ROUNDUP(ВВ!DT22*0.85*0.9,)</f>
        <v>18360</v>
      </c>
      <c r="DU22" s="85">
        <f>ROUNDUP(ВВ!DU22*0.85*0.9,)</f>
        <v>18360</v>
      </c>
      <c r="DV22" s="85">
        <f>ROUNDUP(ВВ!DV22*0.85*0.9,)</f>
        <v>18360</v>
      </c>
      <c r="DW22" s="85">
        <f>ROUNDUP(ВВ!DW22*0.85*0.9,)</f>
        <v>18360</v>
      </c>
      <c r="DX22" s="85">
        <f>ROUNDUP(ВВ!DX22*0.85*0.9,)</f>
        <v>18896</v>
      </c>
      <c r="DY22" s="85">
        <f>ROUNDUP(ВВ!DY22*0.85*0.9,)</f>
        <v>18896</v>
      </c>
      <c r="DZ22" s="85">
        <f>ROUNDUP(ВВ!DZ22*0.85*0.9,)</f>
        <v>18360</v>
      </c>
      <c r="EA22" s="85">
        <f>ROUNDUP(ВВ!EA22*0.85*0.9,)</f>
        <v>18360</v>
      </c>
      <c r="EB22" s="85">
        <f>ROUNDUP(ВВ!EB22*0.85*0.9,)</f>
        <v>18360</v>
      </c>
      <c r="EC22" s="85">
        <f>ROUNDUP(ВВ!EC22*0.85*0.9,)</f>
        <v>18360</v>
      </c>
      <c r="ED22" s="85">
        <f>ROUNDUP(ВВ!ED22*0.85*0.9,)</f>
        <v>18360</v>
      </c>
      <c r="EE22" s="85">
        <f>ROUNDUP(ВВ!EE22*0.85*0.9,)</f>
        <v>18896</v>
      </c>
      <c r="EF22" s="85">
        <f>ROUNDUP(ВВ!EF22*0.85*0.9,)</f>
        <v>18896</v>
      </c>
      <c r="EG22" s="85">
        <f>ROUNDUP(ВВ!EG22*0.85*0.9,)</f>
        <v>18360</v>
      </c>
      <c r="EH22" s="85">
        <f>ROUNDUP(ВВ!EH22*0.85*0.9,)</f>
        <v>18360</v>
      </c>
      <c r="EI22" s="85">
        <f>ROUNDUP(ВВ!EI22*0.85*0.9,)</f>
        <v>18360</v>
      </c>
      <c r="EJ22" s="85">
        <f>ROUNDUP(ВВ!EJ22*0.85*0.9,)</f>
        <v>18360</v>
      </c>
      <c r="EK22" s="85">
        <f>ROUNDUP(ВВ!EK22*0.85*0.9,)</f>
        <v>18360</v>
      </c>
      <c r="EL22" s="85">
        <f>ROUNDUP(ВВ!EL22*0.85*0.9,)</f>
        <v>18896</v>
      </c>
      <c r="EM22" s="85">
        <f>ROUNDUP(ВВ!EM22*0.85*0.9,)</f>
        <v>18896</v>
      </c>
      <c r="EN22" s="85">
        <f>ROUNDUP(ВВ!EN22*0.85*0.9,)</f>
        <v>18360</v>
      </c>
      <c r="EO22" s="85">
        <f>ROUNDUP(ВВ!EO22*0.85*0.9,)</f>
        <v>18360</v>
      </c>
      <c r="EP22" s="85">
        <f>ROUNDUP(ВВ!EP22*0.85*0.9,)</f>
        <v>18360</v>
      </c>
      <c r="EQ22" s="85">
        <f>ROUNDUP(ВВ!EQ22*0.85*0.9,)</f>
        <v>18360</v>
      </c>
      <c r="ER22" s="85">
        <f>ROUNDUP(ВВ!ER22*0.85*0.9,)</f>
        <v>18360</v>
      </c>
      <c r="ES22" s="85">
        <f>ROUNDUP(ВВ!ES22*0.85*0.9,)</f>
        <v>18896</v>
      </c>
      <c r="ET22" s="85">
        <f>ROUNDUP(ВВ!ET22*0.85*0.9,)</f>
        <v>18896</v>
      </c>
      <c r="EU22" s="85">
        <f>ROUNDUP(ВВ!EU22*0.85*0.9,)</f>
        <v>17060</v>
      </c>
      <c r="EV22" s="85">
        <f>ROUNDUP(ВВ!EV22*0.85*0.9,)</f>
        <v>17060</v>
      </c>
      <c r="EW22" s="85">
        <f>ROUNDUP(ВВ!EW22*0.85*0.9,)</f>
        <v>17060</v>
      </c>
      <c r="EX22" s="85">
        <f>ROUNDUP(ВВ!EX22*0.85*0.9,)</f>
        <v>17060</v>
      </c>
      <c r="EY22" s="85">
        <f>ROUNDUP(ВВ!EY22*0.85*0.9,)</f>
        <v>17060</v>
      </c>
      <c r="EZ22" s="85">
        <f>ROUNDUP(ВВ!EZ22*0.85*0.9,)</f>
        <v>17595</v>
      </c>
      <c r="FA22" s="85">
        <f>ROUNDUP(ВВ!FA22*0.85*0.9,)</f>
        <v>17595</v>
      </c>
      <c r="FB22" s="85">
        <f>ROUNDUP(ВВ!FB22*0.85*0.9,)</f>
        <v>17060</v>
      </c>
      <c r="FC22" s="85">
        <f>ROUNDUP(ВВ!FC22*0.85*0.9,)</f>
        <v>17060</v>
      </c>
      <c r="FD22" s="85">
        <f>ROUNDUP(ВВ!FD22*0.85*0.9,)</f>
        <v>17060</v>
      </c>
      <c r="FE22" s="85">
        <f>ROUNDUP(ВВ!FE22*0.85*0.9,)</f>
        <v>17060</v>
      </c>
      <c r="FF22" s="85">
        <f>ROUNDUP(ВВ!FF22*0.85*0.9,)</f>
        <v>17060</v>
      </c>
      <c r="FG22" s="85">
        <f>ROUNDUP(ВВ!FG22*0.85*0.9,)</f>
        <v>17595</v>
      </c>
      <c r="FH22" s="85">
        <f>ROUNDUP(ВВ!FH22*0.85*0.9,)</f>
        <v>17595</v>
      </c>
      <c r="FI22" s="85">
        <f>ROUNDUP(ВВ!FI22*0.85*0.9,)</f>
        <v>17060</v>
      </c>
      <c r="FJ22" s="85">
        <f>ROUNDUP(ВВ!FJ22*0.85*0.9,)</f>
        <v>17060</v>
      </c>
      <c r="FK22" s="85">
        <f>ROUNDUP(ВВ!FK22*0.85*0.9,)</f>
        <v>17060</v>
      </c>
      <c r="FL22" s="85">
        <f>ROUNDUP(ВВ!FL22*0.85*0.9,)</f>
        <v>17060</v>
      </c>
      <c r="FM22" s="85">
        <f>ROUNDUP(ВВ!FM22*0.85*0.9,)</f>
        <v>17060</v>
      </c>
      <c r="FN22" s="85">
        <f>ROUNDUP(ВВ!FN22*0.85*0.9,)</f>
        <v>17595</v>
      </c>
      <c r="FO22" s="85">
        <f>ROUNDUP(ВВ!FO22*0.85*0.9,)</f>
        <v>17595</v>
      </c>
      <c r="FP22" s="85">
        <f>ROUNDUP(ВВ!FP22*0.85*0.9,)</f>
        <v>17060</v>
      </c>
      <c r="FQ22" s="85">
        <f>ROUNDUP(ВВ!FQ22*0.85*0.9,)</f>
        <v>17060</v>
      </c>
      <c r="FR22" s="85">
        <f>ROUNDUP(ВВ!FR22*0.85*0.9,)</f>
        <v>17595</v>
      </c>
      <c r="FS22" s="85">
        <f>ROUNDUP(ВВ!FS22*0.85*0.9,)</f>
        <v>17595</v>
      </c>
      <c r="FT22" s="85">
        <f>ROUNDUP(ВВ!FT22*0.85*0.9,)</f>
        <v>17595</v>
      </c>
      <c r="FU22" s="85">
        <f>ROUNDUP(ВВ!FU22*0.85*0.9,)</f>
        <v>17595</v>
      </c>
      <c r="FV22" s="85">
        <f>ROUNDUP(ВВ!FV22*0.85*0.9,)</f>
        <v>17595</v>
      </c>
      <c r="FW22" s="85">
        <f>ROUNDUP(ВВ!FW22*0.85*0.9,)</f>
        <v>17060</v>
      </c>
      <c r="FX22" s="85">
        <f>ROUNDUP(ВВ!FX22*0.85*0.9,)</f>
        <v>19661</v>
      </c>
      <c r="FY22" s="85">
        <f>ROUNDUP(ВВ!FY22*0.85*0.9,)</f>
        <v>19661</v>
      </c>
      <c r="FZ22" s="85">
        <f>ROUNDUP(ВВ!FZ22*0.85*0.9,)</f>
        <v>19661</v>
      </c>
      <c r="GA22" s="85">
        <f>ROUNDUP(ВВ!GA22*0.85*0.9,)</f>
        <v>19661</v>
      </c>
      <c r="GB22" s="85">
        <f>ROUNDUP(ВВ!GB22*0.85*0.9,)</f>
        <v>19661</v>
      </c>
      <c r="GC22" s="85">
        <f>ROUNDUP(ВВ!GC22*0.85*0.9,)</f>
        <v>18360</v>
      </c>
      <c r="GD22" s="85">
        <f>ROUNDUP(ВВ!GD22*0.85*0.9,)</f>
        <v>17595</v>
      </c>
      <c r="GE22" s="85">
        <f>ROUNDUP(ВВ!GE22*0.85*0.9,)</f>
        <v>17595</v>
      </c>
      <c r="GF22" s="85">
        <f>ROUNDUP(ВВ!GF22*0.85*0.9,)</f>
        <v>19661</v>
      </c>
      <c r="GG22" s="85">
        <f>ROUNDUP(ВВ!GG22*0.85*0.9,)</f>
        <v>19661</v>
      </c>
      <c r="GH22" s="85">
        <f>ROUNDUP(ВВ!GH22*0.85*0.9,)</f>
        <v>14306</v>
      </c>
      <c r="GI22" s="85">
        <f>ROUNDUP(ВВ!GI22*0.85*0.9,)</f>
        <v>14841</v>
      </c>
      <c r="GJ22" s="85">
        <f>ROUNDUP(ВВ!GJ22*0.85*0.9,)</f>
        <v>14841</v>
      </c>
      <c r="GK22" s="85">
        <f>ROUNDUP(ВВ!GK22*0.85*0.9,)</f>
        <v>14306</v>
      </c>
      <c r="GL22" s="85">
        <f>ROUNDUP(ВВ!GL22*0.85*0.9,)</f>
        <v>14306</v>
      </c>
      <c r="GM22" s="85">
        <f>ROUNDUP(ВВ!GM22*0.85*0.9,)</f>
        <v>14306</v>
      </c>
      <c r="GN22" s="85">
        <f>ROUNDUP(ВВ!GN22*0.85*0.9,)</f>
        <v>14306</v>
      </c>
      <c r="GO22" s="85">
        <f>ROUNDUP(ВВ!GO22*0.85*0.9,)</f>
        <v>14306</v>
      </c>
      <c r="GP22" s="85">
        <f>ROUNDUP(ВВ!GP22*0.85*0.9,)</f>
        <v>14841</v>
      </c>
      <c r="GQ22" s="85">
        <f>ROUNDUP(ВВ!GQ22*0.85*0.9,)</f>
        <v>14841</v>
      </c>
      <c r="GR22" s="85">
        <f>ROUNDUP(ВВ!GR22*0.85*0.9,)</f>
        <v>14306</v>
      </c>
      <c r="GS22" s="85">
        <f>ROUNDUP(ВВ!GS22*0.85*0.9,)</f>
        <v>14306</v>
      </c>
      <c r="GT22" s="85">
        <f>ROUNDUP(ВВ!GT22*0.85*0.9,)</f>
        <v>14306</v>
      </c>
      <c r="GU22" s="85">
        <f>ROUNDUP(ВВ!GU22*0.85*0.9,)</f>
        <v>14306</v>
      </c>
      <c r="GV22" s="85">
        <f>ROUNDUP(ВВ!GV22*0.85*0.9,)</f>
        <v>14306</v>
      </c>
      <c r="GW22" s="85">
        <f>ROUNDUP(ВВ!GW22*0.85*0.9,)</f>
        <v>14841</v>
      </c>
      <c r="GX22" s="85">
        <f>ROUNDUP(ВВ!GX22*0.85*0.9,)</f>
        <v>14841</v>
      </c>
      <c r="GY22" s="85">
        <f>ROUNDUP(ВВ!GY22*0.85*0.9,)</f>
        <v>14306</v>
      </c>
      <c r="GZ22" s="85">
        <f>ROUNDUP(ВВ!GZ22*0.85*0.9,)</f>
        <v>14306</v>
      </c>
      <c r="HA22" s="85">
        <f>ROUNDUP(ВВ!HA22*0.85*0.9,)</f>
        <v>14306</v>
      </c>
      <c r="HB22" s="85">
        <f>ROUNDUP(ВВ!HB22*0.85*0.9,)</f>
        <v>14306</v>
      </c>
      <c r="HC22" s="85">
        <f>ROUNDUP(ВВ!HC22*0.85*0.9,)</f>
        <v>14306</v>
      </c>
      <c r="HD22" s="85">
        <f>ROUNDUP(ВВ!HD22*0.85*0.9,)</f>
        <v>14841</v>
      </c>
      <c r="HE22" s="85">
        <f>ROUNDUP(ВВ!HE22*0.85*0.9,)</f>
        <v>14841</v>
      </c>
      <c r="HF22" s="85">
        <f>ROUNDUP(ВВ!HF22*0.85*0.9,)</f>
        <v>14306</v>
      </c>
      <c r="HG22" s="85">
        <f>ROUNDUP(ВВ!HG22*0.85*0.9,)</f>
        <v>14306</v>
      </c>
      <c r="HH22" s="85">
        <f>ROUNDUP(ВВ!HH22*0.85*0.9,)</f>
        <v>14306</v>
      </c>
      <c r="HI22" s="85">
        <f>ROUNDUP(ВВ!HI22*0.85*0.9,)</f>
        <v>14306</v>
      </c>
      <c r="HJ22" s="85">
        <f>ROUNDUP(ВВ!HJ22*0.85*0.9,)</f>
        <v>14306</v>
      </c>
      <c r="HK22" s="85">
        <f>ROUNDUP(ВВ!HK22*0.85*0.9,)</f>
        <v>14841</v>
      </c>
      <c r="HL22" s="85">
        <f>ROUNDUP(ВВ!HL22*0.85*0.9,)</f>
        <v>14841</v>
      </c>
      <c r="HM22" s="85">
        <f>ROUNDUP(ВВ!HM22*0.85*0.9,)</f>
        <v>14306</v>
      </c>
      <c r="HN22" s="85">
        <f>ROUNDUP(ВВ!HN22*0.85*0.9,)</f>
        <v>14306</v>
      </c>
      <c r="HO22" s="85">
        <f>ROUNDUP(ВВ!HO22*0.85*0.9,)</f>
        <v>14841</v>
      </c>
      <c r="HP22" s="85">
        <f>ROUNDUP(ВВ!HP22*0.85*0.9,)</f>
        <v>15224</v>
      </c>
      <c r="HQ22" s="85">
        <f>ROUNDUP(ВВ!HQ22*0.85*0.9,)</f>
        <v>13923</v>
      </c>
      <c r="HR22" s="85">
        <f>ROUNDUP(ВВ!HR22*0.85*0.9,)</f>
        <v>14306</v>
      </c>
      <c r="HS22" s="85">
        <f>ROUNDUP(ВВ!HS22*0.85*0.9,)</f>
        <v>14306</v>
      </c>
      <c r="HT22" s="85">
        <f>ROUNDUP(ВВ!HT22*0.85*0.9,)</f>
        <v>13923</v>
      </c>
      <c r="HU22" s="85">
        <f>ROUNDUP(ВВ!HU22*0.85*0.9,)</f>
        <v>13923</v>
      </c>
      <c r="HV22" s="85">
        <f>ROUNDUP(ВВ!HV22*0.85*0.9,)</f>
        <v>13923</v>
      </c>
      <c r="HW22" s="85">
        <f>ROUNDUP(ВВ!HW22*0.85*0.9,)</f>
        <v>13923</v>
      </c>
      <c r="HX22" s="85">
        <f>ROUNDUP(ВВ!HX22*0.85*0.9,)</f>
        <v>13923</v>
      </c>
      <c r="HY22" s="85">
        <f>ROUNDUP(ВВ!HY22*0.85*0.9,)</f>
        <v>14306</v>
      </c>
      <c r="HZ22" s="85">
        <f>ROUNDUP(ВВ!HZ22*0.85*0.9,)</f>
        <v>14306</v>
      </c>
      <c r="IA22" s="85">
        <f>ROUNDUP(ВВ!IA22*0.85*0.9,)</f>
        <v>13923</v>
      </c>
      <c r="IB22" s="85">
        <f>ROUNDUP(ВВ!IB22*0.85*0.9,)</f>
        <v>13923</v>
      </c>
      <c r="IC22" s="85">
        <f>ROUNDUP(ВВ!IC22*0.85*0.9,)</f>
        <v>13923</v>
      </c>
      <c r="ID22" s="85">
        <f>ROUNDUP(ВВ!ID22*0.85*0.9,)</f>
        <v>13923</v>
      </c>
      <c r="IE22" s="85">
        <f>ROUNDUP(ВВ!IE22*0.85*0.9,)</f>
        <v>13923</v>
      </c>
      <c r="IF22" s="85">
        <f>ROUNDUP(ВВ!IF22*0.85*0.9,)</f>
        <v>14306</v>
      </c>
      <c r="IG22" s="85">
        <f>ROUNDUP(ВВ!IG22*0.85*0.9,)</f>
        <v>14306</v>
      </c>
      <c r="IH22" s="85">
        <f>ROUNDUP(ВВ!IH22*0.85*0.9,)</f>
        <v>13923</v>
      </c>
      <c r="II22" s="85">
        <f>ROUNDUP(ВВ!II22*0.85*0.9,)</f>
        <v>13923</v>
      </c>
      <c r="IJ22" s="85">
        <f>ROUNDUP(ВВ!IJ22*0.85*0.9,)</f>
        <v>13923</v>
      </c>
      <c r="IK22" s="85">
        <f>ROUNDUP(ВВ!IK22*0.85*0.9,)</f>
        <v>13923</v>
      </c>
      <c r="IL22" s="85">
        <f>ROUNDUP(ВВ!IL22*0.85*0.9,)</f>
        <v>13923</v>
      </c>
      <c r="IM22" s="85">
        <f>ROUNDUP(ВВ!IM22*0.85*0.9,)</f>
        <v>14306</v>
      </c>
      <c r="IN22" s="85">
        <f>ROUNDUP(ВВ!IN22*0.85*0.9,)</f>
        <v>14306</v>
      </c>
      <c r="IO22" s="85">
        <f>ROUNDUP(ВВ!IO22*0.85*0.9,)</f>
        <v>13923</v>
      </c>
      <c r="IP22" s="85">
        <f>ROUNDUP(ВВ!IP22*0.85*0.9,)</f>
        <v>13923</v>
      </c>
      <c r="IQ22" s="85">
        <f>ROUNDUP(ВВ!IQ22*0.85*0.9,)</f>
        <v>15224</v>
      </c>
      <c r="IR22" s="85">
        <f>ROUNDUP(ВВ!IR22*0.85*0.9,)</f>
        <v>15224</v>
      </c>
      <c r="IS22" s="85">
        <f>ROUNDUP(ВВ!IS22*0.85*0.9,)</f>
        <v>15224</v>
      </c>
      <c r="IT22" s="85">
        <f>ROUNDUP(ВВ!IT22*0.85*0.9,)</f>
        <v>15759</v>
      </c>
      <c r="IU22" s="85">
        <f>ROUNDUP(ВВ!IU22*0.85*0.9,)</f>
        <v>15759</v>
      </c>
      <c r="IV22" s="85">
        <f>ROUNDUP(ВВ!IV22*0.85*0.9,)</f>
        <v>15224</v>
      </c>
      <c r="IW22" s="85">
        <f>ROUNDUP(ВВ!IW22*0.85*0.9,)</f>
        <v>15224</v>
      </c>
      <c r="IX22" s="85">
        <f>ROUNDUP(ВВ!IX22*0.85*0.9,)</f>
        <v>15224</v>
      </c>
      <c r="IY22" s="85">
        <f>ROUNDUP(ВВ!IY22*0.85*0.9,)</f>
        <v>15224</v>
      </c>
      <c r="IZ22" s="85">
        <f>ROUNDUP(ВВ!IZ22*0.85*0.9,)</f>
        <v>15224</v>
      </c>
      <c r="JA22" s="85">
        <f>ROUNDUP(ВВ!JA22*0.85*0.9,)</f>
        <v>15759</v>
      </c>
      <c r="JB22" s="85">
        <f>ROUNDUP(ВВ!JB22*0.85*0.9,)</f>
        <v>15759</v>
      </c>
      <c r="JC22" s="85">
        <f>ROUNDUP(ВВ!JC22*0.85*0.9,)</f>
        <v>15759</v>
      </c>
      <c r="JD22" s="85">
        <f>ROUNDUP(ВВ!JD22*0.85*0.9,)</f>
        <v>15759</v>
      </c>
      <c r="JE22" s="85">
        <f>ROUNDUP(ВВ!JE22*0.85*0.9,)</f>
        <v>15759</v>
      </c>
      <c r="JF22" s="85">
        <f>ROUNDUP(ВВ!JF22*0.85*0.9,)</f>
        <v>15759</v>
      </c>
      <c r="JG22" s="85">
        <f>ROUNDUP(ВВ!JG22*0.85*0.9,)</f>
        <v>15759</v>
      </c>
      <c r="JH22" s="85">
        <f>ROUNDUP(ВВ!JH22*0.85*0.9,)</f>
        <v>16142</v>
      </c>
      <c r="JI22" s="85">
        <f>ROUNDUP(ВВ!JI22*0.85*0.9,)</f>
        <v>16142</v>
      </c>
      <c r="JJ22" s="85">
        <f>ROUNDUP(ВВ!JJ22*0.85*0.9,)</f>
        <v>15759</v>
      </c>
      <c r="JK22" s="85">
        <f>ROUNDUP(ВВ!JK22*0.85*0.9,)</f>
        <v>15759</v>
      </c>
      <c r="JL22" s="85">
        <f>ROUNDUP(ВВ!JL22*0.85*0.9,)</f>
        <v>16677</v>
      </c>
      <c r="JM22" s="85">
        <f>ROUNDUP(ВВ!JM22*0.85*0.9,)</f>
        <v>16677</v>
      </c>
      <c r="JN22" s="85">
        <f>ROUNDUP(ВВ!JN22*0.85*0.9,)</f>
        <v>17060</v>
      </c>
    </row>
    <row r="23" spans="1:274" ht="10.7" customHeight="1" x14ac:dyDescent="0.2">
      <c r="A23" s="38" t="s">
        <v>30</v>
      </c>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85"/>
      <c r="BW23" s="85"/>
      <c r="BX23" s="85"/>
      <c r="BY23" s="85"/>
      <c r="BZ23" s="85"/>
      <c r="CA23" s="85"/>
      <c r="CB23" s="85"/>
      <c r="CC23" s="85"/>
      <c r="CD23" s="85"/>
      <c r="CE23" s="85"/>
      <c r="CF23" s="85"/>
      <c r="CG23" s="85"/>
      <c r="CH23" s="85"/>
      <c r="CI23" s="85"/>
      <c r="CJ23" s="85"/>
      <c r="CK23" s="85"/>
      <c r="CL23" s="85"/>
      <c r="CM23" s="85"/>
      <c r="CN23" s="85"/>
      <c r="CO23" s="85"/>
      <c r="CP23" s="85"/>
      <c r="CQ23" s="85"/>
      <c r="CR23" s="85"/>
      <c r="CS23" s="85"/>
      <c r="CT23" s="85"/>
      <c r="CU23" s="85"/>
      <c r="CV23" s="85"/>
      <c r="CW23" s="85"/>
      <c r="CX23" s="85"/>
      <c r="CY23" s="85"/>
      <c r="CZ23" s="85"/>
      <c r="DA23" s="85"/>
      <c r="DB23" s="85"/>
      <c r="DC23" s="85"/>
      <c r="DD23" s="85"/>
      <c r="DE23" s="85"/>
      <c r="DF23" s="85"/>
      <c r="DG23" s="85"/>
      <c r="DH23" s="85"/>
      <c r="DI23" s="85"/>
      <c r="DJ23" s="85"/>
      <c r="DK23" s="85"/>
      <c r="DL23" s="85"/>
      <c r="DM23" s="85"/>
      <c r="DN23" s="85"/>
      <c r="DO23" s="85"/>
      <c r="DP23" s="85"/>
      <c r="DQ23" s="85"/>
      <c r="DR23" s="85"/>
      <c r="DS23" s="85"/>
      <c r="DT23" s="85"/>
      <c r="DU23" s="85"/>
      <c r="DV23" s="85"/>
      <c r="DW23" s="85"/>
      <c r="DX23" s="85"/>
      <c r="DY23" s="85"/>
      <c r="DZ23" s="85"/>
      <c r="EA23" s="85"/>
      <c r="EB23" s="85"/>
      <c r="EC23" s="85"/>
      <c r="ED23" s="85"/>
      <c r="EE23" s="85"/>
      <c r="EF23" s="85"/>
      <c r="EG23" s="85"/>
      <c r="EH23" s="85"/>
      <c r="EI23" s="85"/>
      <c r="EJ23" s="85"/>
      <c r="EK23" s="85"/>
      <c r="EL23" s="85"/>
      <c r="EM23" s="85"/>
      <c r="EN23" s="85"/>
      <c r="EO23" s="85"/>
      <c r="EP23" s="85"/>
      <c r="EQ23" s="85"/>
      <c r="ER23" s="85"/>
      <c r="ES23" s="85"/>
      <c r="ET23" s="85"/>
      <c r="EU23" s="85"/>
      <c r="EV23" s="85"/>
      <c r="EW23" s="85"/>
      <c r="EX23" s="85"/>
      <c r="EY23" s="85"/>
      <c r="EZ23" s="85"/>
      <c r="FA23" s="85"/>
      <c r="FB23" s="85"/>
      <c r="FC23" s="85"/>
      <c r="FD23" s="85"/>
      <c r="FE23" s="85"/>
      <c r="FF23" s="85"/>
      <c r="FG23" s="85"/>
      <c r="FH23" s="85"/>
      <c r="FI23" s="85"/>
      <c r="FJ23" s="85"/>
      <c r="FK23" s="85"/>
      <c r="FL23" s="85"/>
      <c r="FM23" s="85"/>
      <c r="FN23" s="85"/>
      <c r="FO23" s="85"/>
      <c r="FP23" s="85"/>
      <c r="FQ23" s="85"/>
      <c r="FR23" s="85"/>
      <c r="FS23" s="85"/>
      <c r="FT23" s="85"/>
      <c r="FU23" s="85"/>
      <c r="FV23" s="85"/>
      <c r="FW23" s="85"/>
      <c r="FX23" s="85"/>
      <c r="FY23" s="85"/>
      <c r="FZ23" s="85"/>
      <c r="GA23" s="85"/>
      <c r="GB23" s="85"/>
      <c r="GC23" s="85"/>
      <c r="GD23" s="85"/>
      <c r="GE23" s="85"/>
      <c r="GF23" s="85"/>
      <c r="GG23" s="85"/>
      <c r="GH23" s="85"/>
      <c r="GI23" s="85"/>
      <c r="GJ23" s="85"/>
      <c r="GK23" s="85"/>
      <c r="GL23" s="85"/>
      <c r="GM23" s="85"/>
      <c r="GN23" s="85"/>
      <c r="GO23" s="85"/>
      <c r="GP23" s="85"/>
      <c r="GQ23" s="85"/>
      <c r="GR23" s="85"/>
      <c r="GS23" s="85"/>
      <c r="GT23" s="85"/>
      <c r="GU23" s="85"/>
      <c r="GV23" s="85"/>
      <c r="GW23" s="85"/>
      <c r="GX23" s="85"/>
      <c r="GY23" s="85"/>
      <c r="GZ23" s="85"/>
      <c r="HA23" s="85"/>
      <c r="HB23" s="85"/>
      <c r="HC23" s="85"/>
      <c r="HD23" s="85"/>
      <c r="HE23" s="85"/>
      <c r="HF23" s="85"/>
      <c r="HG23" s="85"/>
      <c r="HH23" s="85"/>
      <c r="HI23" s="85"/>
      <c r="HJ23" s="85"/>
      <c r="HK23" s="85"/>
      <c r="HL23" s="85"/>
      <c r="HM23" s="85"/>
      <c r="HN23" s="85"/>
      <c r="HO23" s="85"/>
      <c r="HP23" s="85"/>
      <c r="HQ23" s="85"/>
      <c r="HR23" s="85"/>
      <c r="HS23" s="85"/>
      <c r="HT23" s="85"/>
      <c r="HU23" s="85"/>
      <c r="HV23" s="85"/>
      <c r="HW23" s="85"/>
      <c r="HX23" s="85"/>
      <c r="HY23" s="85"/>
      <c r="HZ23" s="85"/>
      <c r="IA23" s="85"/>
      <c r="IB23" s="85"/>
      <c r="IC23" s="85"/>
      <c r="ID23" s="85"/>
      <c r="IE23" s="85"/>
      <c r="IF23" s="85"/>
      <c r="IG23" s="85"/>
      <c r="IH23" s="85"/>
      <c r="II23" s="85"/>
      <c r="IJ23" s="85"/>
      <c r="IK23" s="85"/>
      <c r="IL23" s="85"/>
      <c r="IM23" s="85"/>
      <c r="IN23" s="85"/>
      <c r="IO23" s="85"/>
      <c r="IP23" s="85"/>
      <c r="IQ23" s="85"/>
      <c r="IR23" s="85"/>
      <c r="IS23" s="85"/>
      <c r="IT23" s="85"/>
      <c r="IU23" s="85"/>
      <c r="IV23" s="85"/>
      <c r="IW23" s="85"/>
      <c r="IX23" s="85"/>
      <c r="IY23" s="85"/>
      <c r="IZ23" s="85"/>
      <c r="JA23" s="85"/>
      <c r="JB23" s="85"/>
      <c r="JC23" s="85"/>
      <c r="JD23" s="85"/>
      <c r="JE23" s="85"/>
      <c r="JF23" s="85"/>
      <c r="JG23" s="85"/>
      <c r="JH23" s="85"/>
      <c r="JI23" s="85"/>
      <c r="JJ23" s="85"/>
      <c r="JK23" s="85"/>
      <c r="JL23" s="85"/>
      <c r="JM23" s="85"/>
      <c r="JN23" s="85"/>
    </row>
    <row r="24" spans="1:274" ht="10.7" customHeight="1" x14ac:dyDescent="0.2">
      <c r="A24" s="9">
        <v>1</v>
      </c>
      <c r="B24" s="85">
        <f>ROUNDUP(ВВ!B24*0.85*0.9,)</f>
        <v>28803</v>
      </c>
      <c r="C24" s="85">
        <f>ROUNDUP(ВВ!C24*0.85*0.9,)</f>
        <v>28803</v>
      </c>
      <c r="D24" s="85">
        <f>ROUNDUP(ВВ!D24*0.85*0.9,)</f>
        <v>27273</v>
      </c>
      <c r="E24" s="85">
        <f>ROUNDUP(ВВ!E24*0.85*0.9,)</f>
        <v>24213</v>
      </c>
      <c r="F24" s="85">
        <f>ROUNDUP(ВВ!F24*0.85*0.9,)</f>
        <v>24213</v>
      </c>
      <c r="G24" s="85">
        <f>ROUNDUP(ВВ!G24*0.85*0.9,)</f>
        <v>22568</v>
      </c>
      <c r="H24" s="85">
        <f>ROUNDUP(ВВ!H24*0.85*0.9,)</f>
        <v>22568</v>
      </c>
      <c r="I24" s="85">
        <f>ROUNDUP(ВВ!I24*0.85*0.9,)</f>
        <v>22185</v>
      </c>
      <c r="J24" s="85">
        <f>ROUNDUP(ВВ!J24*0.85*0.9,)</f>
        <v>22185</v>
      </c>
      <c r="K24" s="85">
        <f>ROUNDUP(ВВ!K24*0.85*0.9,)</f>
        <v>22568</v>
      </c>
      <c r="L24" s="85">
        <f>ROUNDUP(ВВ!L24*0.85*0.9,)</f>
        <v>22568</v>
      </c>
      <c r="M24" s="85">
        <f>ROUNDUP(ВВ!M24*0.85*0.9,)</f>
        <v>22185</v>
      </c>
      <c r="N24" s="85">
        <f>ROUNDUP(ВВ!N24*0.85*0.9,)</f>
        <v>22185</v>
      </c>
      <c r="O24" s="85">
        <f>ROUNDUP(ВВ!O24*0.85*0.9,)</f>
        <v>22568</v>
      </c>
      <c r="P24" s="85">
        <f>ROUNDUP(ВВ!P24*0.85*0.9,)</f>
        <v>22568</v>
      </c>
      <c r="Q24" s="85">
        <f>ROUNDUP(ВВ!Q24*0.85*0.9,)</f>
        <v>22185</v>
      </c>
      <c r="R24" s="85">
        <f>ROUNDUP(ВВ!R24*0.85*0.9,)</f>
        <v>22185</v>
      </c>
      <c r="S24" s="85">
        <f>ROUNDUP(ВВ!S24*0.85*0.9,)</f>
        <v>22185</v>
      </c>
      <c r="T24" s="85">
        <f>ROUNDUP(ВВ!T24*0.85*0.9,)</f>
        <v>22185</v>
      </c>
      <c r="U24" s="85">
        <f>ROUNDUP(ВВ!U24*0.85*0.9,)</f>
        <v>23103</v>
      </c>
      <c r="V24" s="85">
        <f>ROUNDUP(ВВ!V24*0.85*0.9,)</f>
        <v>23103</v>
      </c>
      <c r="W24" s="85">
        <f>ROUNDUP(ВВ!W24*0.85*0.9,)</f>
        <v>22185</v>
      </c>
      <c r="X24" s="85">
        <f>ROUNDUP(ВВ!X24*0.85*0.9,)</f>
        <v>22185</v>
      </c>
      <c r="Y24" s="85">
        <f>ROUNDUP(ВВ!Y24*0.85*0.9,)</f>
        <v>22185</v>
      </c>
      <c r="Z24" s="85">
        <f>ROUNDUP(ВВ!Z24*0.85*0.9,)</f>
        <v>22185</v>
      </c>
      <c r="AA24" s="85">
        <f>ROUNDUP(ВВ!AA24*0.85*0.9,)</f>
        <v>22568</v>
      </c>
      <c r="AB24" s="85">
        <f>ROUNDUP(ВВ!AB24*0.85*0.9,)</f>
        <v>22568</v>
      </c>
      <c r="AC24" s="85">
        <f>ROUNDUP(ВВ!AC24*0.85*0.9,)</f>
        <v>22185</v>
      </c>
      <c r="AD24" s="85">
        <f>ROUNDUP(ВВ!AD24*0.85*0.9,)</f>
        <v>22185</v>
      </c>
      <c r="AE24" s="85">
        <f>ROUNDUP(ВВ!AE24*0.85*0.9,)</f>
        <v>24021</v>
      </c>
      <c r="AF24" s="85">
        <f>ROUNDUP(ВВ!AF24*0.85*0.9,)</f>
        <v>24021</v>
      </c>
      <c r="AG24" s="85">
        <f>ROUNDUP(ВВ!AG24*0.85*0.9,)</f>
        <v>24021</v>
      </c>
      <c r="AH24" s="85">
        <f>ROUNDUP(ВВ!AH24*0.85*0.9,)</f>
        <v>22568</v>
      </c>
      <c r="AI24" s="85">
        <f>ROUNDUP(ВВ!AI24*0.85*0.9,)</f>
        <v>22568</v>
      </c>
      <c r="AJ24" s="85">
        <f>ROUNDUP(ВВ!AJ24*0.85*0.9,)</f>
        <v>25322</v>
      </c>
      <c r="AK24" s="85">
        <f>ROUNDUP(ВВ!AK24*0.85*0.9,)</f>
        <v>23486</v>
      </c>
      <c r="AL24" s="85">
        <f>ROUNDUP(ВВ!AL24*0.85*0.9,)</f>
        <v>23486</v>
      </c>
      <c r="AM24" s="85">
        <f>ROUNDUP(ВВ!AM24*0.85*0.9,)</f>
        <v>23103</v>
      </c>
      <c r="AN24" s="85">
        <f>ROUNDUP(ВВ!AN24*0.85*0.9,)</f>
        <v>23486</v>
      </c>
      <c r="AO24" s="85">
        <f>ROUNDUP(ВВ!AO24*0.85*0.9,)</f>
        <v>23486</v>
      </c>
      <c r="AP24" s="85">
        <f>ROUNDUP(ВВ!AP24*0.85*0.9,)</f>
        <v>23486</v>
      </c>
      <c r="AQ24" s="85">
        <f>ROUNDUP(ВВ!AQ24*0.85*0.9,)</f>
        <v>23103</v>
      </c>
      <c r="AR24" s="85">
        <f>ROUNDUP(ВВ!AR24*0.85*0.9,)</f>
        <v>23103</v>
      </c>
      <c r="AS24" s="85">
        <f>ROUNDUP(ВВ!AS24*0.85*0.9,)</f>
        <v>23103</v>
      </c>
      <c r="AT24" s="85">
        <f>ROUNDUP(ВВ!AT24*0.85*0.9,)</f>
        <v>22568</v>
      </c>
      <c r="AU24" s="85">
        <f>ROUNDUP(ВВ!AU24*0.85*0.9,)</f>
        <v>22568</v>
      </c>
      <c r="AV24" s="85">
        <f>ROUNDUP(ВВ!AV24*0.85*0.9,)</f>
        <v>22568</v>
      </c>
      <c r="AW24" s="85">
        <f>ROUNDUP(ВВ!AW24*0.85*0.9,)</f>
        <v>22568</v>
      </c>
      <c r="AX24" s="85">
        <f>ROUNDUP(ВВ!AX24*0.85*0.9,)</f>
        <v>22568</v>
      </c>
      <c r="AY24" s="85">
        <f>ROUNDUP(ВВ!AY24*0.85*0.9,)</f>
        <v>22568</v>
      </c>
      <c r="AZ24" s="85">
        <f>ROUNDUP(ВВ!AZ24*0.85*0.9,)</f>
        <v>22568</v>
      </c>
      <c r="BA24" s="85">
        <f>ROUNDUP(ВВ!BA24*0.85*0.9,)</f>
        <v>22568</v>
      </c>
      <c r="BB24" s="85">
        <f>ROUNDUP(ВВ!BB24*0.85*0.9,)</f>
        <v>23486</v>
      </c>
      <c r="BC24" s="85">
        <f>ROUNDUP(ВВ!BC24*0.85*0.9,)</f>
        <v>23486</v>
      </c>
      <c r="BD24" s="85">
        <f>ROUNDUP(ВВ!BD24*0.85*0.9,)</f>
        <v>24021</v>
      </c>
      <c r="BE24" s="85">
        <f>ROUNDUP(ВВ!BE24*0.85*0.9,)</f>
        <v>24021</v>
      </c>
      <c r="BF24" s="85">
        <f>ROUNDUP(ВВ!BF24*0.85*0.9,)</f>
        <v>24021</v>
      </c>
      <c r="BG24" s="85">
        <f>ROUNDUP(ВВ!BG24*0.85*0.9,)</f>
        <v>22568</v>
      </c>
      <c r="BH24" s="85">
        <f>ROUNDUP(ВВ!BH24*0.85*0.9,)</f>
        <v>22568</v>
      </c>
      <c r="BI24" s="85">
        <f>ROUNDUP(ВВ!BI24*0.85*0.9,)</f>
        <v>22568</v>
      </c>
      <c r="BJ24" s="85">
        <f>ROUNDUP(ВВ!BJ24*0.85*0.9,)</f>
        <v>22568</v>
      </c>
      <c r="BK24" s="85">
        <f>ROUNDUP(ВВ!BK24*0.85*0.9,)</f>
        <v>22568</v>
      </c>
      <c r="BL24" s="85">
        <f>ROUNDUP(ВВ!BL24*0.85*0.9,)</f>
        <v>22568</v>
      </c>
      <c r="BM24" s="85">
        <f>ROUNDUP(ВВ!BM24*0.85*0.9,)</f>
        <v>22568</v>
      </c>
      <c r="BN24" s="85">
        <f>ROUNDUP(ВВ!BN24*0.85*0.9,)</f>
        <v>22568</v>
      </c>
      <c r="BO24" s="85">
        <f>ROUNDUP(ВВ!BO24*0.85*0.9,)</f>
        <v>22568</v>
      </c>
      <c r="BP24" s="85">
        <f>ROUNDUP(ВВ!BP24*0.85*0.9,)</f>
        <v>24939</v>
      </c>
      <c r="BQ24" s="85">
        <f>ROUNDUP(ВВ!BQ24*0.85*0.9,)</f>
        <v>24939</v>
      </c>
      <c r="BR24" s="85">
        <f>ROUNDUP(ВВ!BR24*0.85*0.9,)</f>
        <v>24939</v>
      </c>
      <c r="BS24" s="85">
        <f>ROUNDUP(ВВ!BS24*0.85*0.9,)</f>
        <v>24939</v>
      </c>
      <c r="BT24" s="85">
        <f>ROUNDUP(ВВ!BT24*0.85*0.9,)</f>
        <v>29223</v>
      </c>
      <c r="BU24" s="85">
        <f>ROUNDUP(ВВ!BU24*0.85*0.9,)</f>
        <v>29223</v>
      </c>
      <c r="BV24" s="85">
        <f>ROUNDUP(ВВ!BV24*0.85*0.9,)</f>
        <v>29223</v>
      </c>
      <c r="BW24" s="85">
        <f>ROUNDUP(ВВ!BW24*0.85*0.9,)</f>
        <v>29223</v>
      </c>
      <c r="BX24" s="85">
        <f>ROUNDUP(ВВ!BX24*0.85*0.9,)</f>
        <v>29223</v>
      </c>
      <c r="BY24" s="85">
        <f>ROUNDUP(ВВ!BY24*0.85*0.9,)</f>
        <v>29223</v>
      </c>
      <c r="BZ24" s="85">
        <f>ROUNDUP(ВВ!BZ24*0.85*0.9,)</f>
        <v>29223</v>
      </c>
      <c r="CA24" s="85">
        <f>ROUNDUP(ВВ!CA24*0.85*0.9,)</f>
        <v>23486</v>
      </c>
      <c r="CB24" s="85">
        <f>ROUNDUP(ВВ!CB24*0.85*0.9,)</f>
        <v>23486</v>
      </c>
      <c r="CC24" s="85">
        <f>ROUNDUP(ВВ!CC24*0.85*0.9,)</f>
        <v>23486</v>
      </c>
      <c r="CD24" s="85">
        <f>ROUNDUP(ВВ!CD24*0.85*0.9,)</f>
        <v>25857</v>
      </c>
      <c r="CE24" s="85">
        <f>ROUNDUP(ВВ!CE24*0.85*0.9,)</f>
        <v>25857</v>
      </c>
      <c r="CF24" s="85">
        <f>ROUNDUP(ВВ!CF24*0.85*0.9,)</f>
        <v>25857</v>
      </c>
      <c r="CG24" s="85">
        <f>ROUNDUP(ВВ!CG24*0.85*0.9,)</f>
        <v>25857</v>
      </c>
      <c r="CH24" s="85">
        <f>ROUNDUP(ВВ!CH24*0.85*0.9,)</f>
        <v>25857</v>
      </c>
      <c r="CI24" s="85">
        <f>ROUNDUP(ВВ!CI24*0.85*0.9,)</f>
        <v>25857</v>
      </c>
      <c r="CJ24" s="85">
        <f>ROUNDUP(ВВ!CJ24*0.85*0.9,)</f>
        <v>25322</v>
      </c>
      <c r="CK24" s="85">
        <f>ROUNDUP(ВВ!CK24*0.85*0.9,)</f>
        <v>25322</v>
      </c>
      <c r="CL24" s="85">
        <f>ROUNDUP(ВВ!CL24*0.85*0.9,)</f>
        <v>25322</v>
      </c>
      <c r="CM24" s="85">
        <f>ROUNDUP(ВВ!CM24*0.85*0.9,)</f>
        <v>25322</v>
      </c>
      <c r="CN24" s="85">
        <f>ROUNDUP(ВВ!CN24*0.85*0.9,)</f>
        <v>25322</v>
      </c>
      <c r="CO24" s="85">
        <f>ROUNDUP(ВВ!CO24*0.85*0.9,)</f>
        <v>25857</v>
      </c>
      <c r="CP24" s="85">
        <f>ROUNDUP(ВВ!CP24*0.85*0.9,)</f>
        <v>25857</v>
      </c>
      <c r="CQ24" s="85">
        <f>ROUNDUP(ВВ!CQ24*0.85*0.9,)</f>
        <v>25322</v>
      </c>
      <c r="CR24" s="85">
        <f>ROUNDUP(ВВ!CR24*0.85*0.9,)</f>
        <v>25322</v>
      </c>
      <c r="CS24" s="85">
        <f>ROUNDUP(ВВ!CS24*0.85*0.9,)</f>
        <v>27923</v>
      </c>
      <c r="CT24" s="85">
        <f>ROUNDUP(ВВ!CT24*0.85*0.9,)</f>
        <v>28458</v>
      </c>
      <c r="CU24" s="85">
        <f>ROUNDUP(ВВ!CU24*0.85*0.9,)</f>
        <v>28458</v>
      </c>
      <c r="CV24" s="85">
        <f>ROUNDUP(ВВ!CV24*0.85*0.9,)</f>
        <v>27923</v>
      </c>
      <c r="CW24" s="85">
        <f>ROUNDUP(ВВ!CW24*0.85*0.9,)</f>
        <v>27923</v>
      </c>
      <c r="CX24" s="85">
        <f>ROUNDUP(ВВ!CX24*0.85*0.9,)</f>
        <v>27923</v>
      </c>
      <c r="CY24" s="85">
        <f>ROUNDUP(ВВ!CY24*0.85*0.9,)</f>
        <v>27923</v>
      </c>
      <c r="CZ24" s="85">
        <f>ROUNDUP(ВВ!CZ24*0.85*0.9,)</f>
        <v>27923</v>
      </c>
      <c r="DA24" s="85">
        <f>ROUNDUP(ВВ!DA24*0.85*0.9,)</f>
        <v>27923</v>
      </c>
      <c r="DB24" s="85">
        <f>ROUNDUP(ВВ!DB24*0.85*0.9,)</f>
        <v>28458</v>
      </c>
      <c r="DC24" s="85">
        <f>ROUNDUP(ВВ!DC24*0.85*0.9,)</f>
        <v>28458</v>
      </c>
      <c r="DD24" s="85">
        <f>ROUNDUP(ВВ!DD24*0.85*0.9,)</f>
        <v>25857</v>
      </c>
      <c r="DE24" s="85">
        <f>ROUNDUP(ВВ!DE24*0.85*0.9,)</f>
        <v>25857</v>
      </c>
      <c r="DF24" s="85">
        <f>ROUNDUP(ВВ!DF24*0.85*0.9,)</f>
        <v>26622</v>
      </c>
      <c r="DG24" s="85">
        <f>ROUNDUP(ВВ!DG24*0.85*0.9,)</f>
        <v>26622</v>
      </c>
      <c r="DH24" s="85">
        <f>ROUNDUP(ВВ!DH24*0.85*0.9,)</f>
        <v>26622</v>
      </c>
      <c r="DI24" s="85">
        <f>ROUNDUP(ВВ!DI24*0.85*0.9,)</f>
        <v>26622</v>
      </c>
      <c r="DJ24" s="85">
        <f>ROUNDUP(ВВ!DJ24*0.85*0.9,)</f>
        <v>27158</v>
      </c>
      <c r="DK24" s="85">
        <f>ROUNDUP(ВВ!DK24*0.85*0.9,)</f>
        <v>27158</v>
      </c>
      <c r="DL24" s="85">
        <f>ROUNDUP(ВВ!DL24*0.85*0.9,)</f>
        <v>26622</v>
      </c>
      <c r="DM24" s="85">
        <f>ROUNDUP(ВВ!DM24*0.85*0.9,)</f>
        <v>26622</v>
      </c>
      <c r="DN24" s="85">
        <f>ROUNDUP(ВВ!DN24*0.85*0.9,)</f>
        <v>26622</v>
      </c>
      <c r="DO24" s="85">
        <f>ROUNDUP(ВВ!DO24*0.85*0.9,)</f>
        <v>26622</v>
      </c>
      <c r="DP24" s="85">
        <f>ROUNDUP(ВВ!DP24*0.85*0.9,)</f>
        <v>26622</v>
      </c>
      <c r="DQ24" s="85">
        <f>ROUNDUP(ВВ!DQ24*0.85*0.9,)</f>
        <v>27158</v>
      </c>
      <c r="DR24" s="85">
        <f>ROUNDUP(ВВ!DR24*0.85*0.9,)</f>
        <v>27158</v>
      </c>
      <c r="DS24" s="85">
        <f>ROUNDUP(ВВ!DS24*0.85*0.9,)</f>
        <v>26622</v>
      </c>
      <c r="DT24" s="85">
        <f>ROUNDUP(ВВ!DT24*0.85*0.9,)</f>
        <v>26622</v>
      </c>
      <c r="DU24" s="85">
        <f>ROUNDUP(ВВ!DU24*0.85*0.9,)</f>
        <v>26622</v>
      </c>
      <c r="DV24" s="85">
        <f>ROUNDUP(ВВ!DV24*0.85*0.9,)</f>
        <v>26622</v>
      </c>
      <c r="DW24" s="85">
        <f>ROUNDUP(ВВ!DW24*0.85*0.9,)</f>
        <v>26622</v>
      </c>
      <c r="DX24" s="85">
        <f>ROUNDUP(ВВ!DX24*0.85*0.9,)</f>
        <v>27158</v>
      </c>
      <c r="DY24" s="85">
        <f>ROUNDUP(ВВ!DY24*0.85*0.9,)</f>
        <v>27158</v>
      </c>
      <c r="DZ24" s="85">
        <f>ROUNDUP(ВВ!DZ24*0.85*0.9,)</f>
        <v>26622</v>
      </c>
      <c r="EA24" s="85">
        <f>ROUNDUP(ВВ!EA24*0.85*0.9,)</f>
        <v>26622</v>
      </c>
      <c r="EB24" s="85">
        <f>ROUNDUP(ВВ!EB24*0.85*0.9,)</f>
        <v>26622</v>
      </c>
      <c r="EC24" s="85">
        <f>ROUNDUP(ВВ!EC24*0.85*0.9,)</f>
        <v>26622</v>
      </c>
      <c r="ED24" s="85">
        <f>ROUNDUP(ВВ!ED24*0.85*0.9,)</f>
        <v>26622</v>
      </c>
      <c r="EE24" s="85">
        <f>ROUNDUP(ВВ!EE24*0.85*0.9,)</f>
        <v>27158</v>
      </c>
      <c r="EF24" s="85">
        <f>ROUNDUP(ВВ!EF24*0.85*0.9,)</f>
        <v>27158</v>
      </c>
      <c r="EG24" s="85">
        <f>ROUNDUP(ВВ!EG24*0.85*0.9,)</f>
        <v>26622</v>
      </c>
      <c r="EH24" s="85">
        <f>ROUNDUP(ВВ!EH24*0.85*0.9,)</f>
        <v>26622</v>
      </c>
      <c r="EI24" s="85">
        <f>ROUNDUP(ВВ!EI24*0.85*0.9,)</f>
        <v>26622</v>
      </c>
      <c r="EJ24" s="85">
        <f>ROUNDUP(ВВ!EJ24*0.85*0.9,)</f>
        <v>26622</v>
      </c>
      <c r="EK24" s="85">
        <f>ROUNDUP(ВВ!EK24*0.85*0.9,)</f>
        <v>26622</v>
      </c>
      <c r="EL24" s="85">
        <f>ROUNDUP(ВВ!EL24*0.85*0.9,)</f>
        <v>27158</v>
      </c>
      <c r="EM24" s="85">
        <f>ROUNDUP(ВВ!EM24*0.85*0.9,)</f>
        <v>27158</v>
      </c>
      <c r="EN24" s="85">
        <f>ROUNDUP(ВВ!EN24*0.85*0.9,)</f>
        <v>26622</v>
      </c>
      <c r="EO24" s="85">
        <f>ROUNDUP(ВВ!EO24*0.85*0.9,)</f>
        <v>26622</v>
      </c>
      <c r="EP24" s="85">
        <f>ROUNDUP(ВВ!EP24*0.85*0.9,)</f>
        <v>26622</v>
      </c>
      <c r="EQ24" s="85">
        <f>ROUNDUP(ВВ!EQ24*0.85*0.9,)</f>
        <v>26622</v>
      </c>
      <c r="ER24" s="85">
        <f>ROUNDUP(ВВ!ER24*0.85*0.9,)</f>
        <v>26622</v>
      </c>
      <c r="ES24" s="85">
        <f>ROUNDUP(ВВ!ES24*0.85*0.9,)</f>
        <v>27158</v>
      </c>
      <c r="ET24" s="85">
        <f>ROUNDUP(ВВ!ET24*0.85*0.9,)</f>
        <v>27158</v>
      </c>
      <c r="EU24" s="85">
        <f>ROUNDUP(ВВ!EU24*0.85*0.9,)</f>
        <v>25322</v>
      </c>
      <c r="EV24" s="85">
        <f>ROUNDUP(ВВ!EV24*0.85*0.9,)</f>
        <v>25322</v>
      </c>
      <c r="EW24" s="85">
        <f>ROUNDUP(ВВ!EW24*0.85*0.9,)</f>
        <v>25322</v>
      </c>
      <c r="EX24" s="85">
        <f>ROUNDUP(ВВ!EX24*0.85*0.9,)</f>
        <v>25322</v>
      </c>
      <c r="EY24" s="85">
        <f>ROUNDUP(ВВ!EY24*0.85*0.9,)</f>
        <v>25322</v>
      </c>
      <c r="EZ24" s="85">
        <f>ROUNDUP(ВВ!EZ24*0.85*0.9,)</f>
        <v>25857</v>
      </c>
      <c r="FA24" s="85">
        <f>ROUNDUP(ВВ!FA24*0.85*0.9,)</f>
        <v>25857</v>
      </c>
      <c r="FB24" s="85">
        <f>ROUNDUP(ВВ!FB24*0.85*0.9,)</f>
        <v>25322</v>
      </c>
      <c r="FC24" s="85">
        <f>ROUNDUP(ВВ!FC24*0.85*0.9,)</f>
        <v>25322</v>
      </c>
      <c r="FD24" s="85">
        <f>ROUNDUP(ВВ!FD24*0.85*0.9,)</f>
        <v>25322</v>
      </c>
      <c r="FE24" s="85">
        <f>ROUNDUP(ВВ!FE24*0.85*0.9,)</f>
        <v>25322</v>
      </c>
      <c r="FF24" s="85">
        <f>ROUNDUP(ВВ!FF24*0.85*0.9,)</f>
        <v>25322</v>
      </c>
      <c r="FG24" s="85">
        <f>ROUNDUP(ВВ!FG24*0.85*0.9,)</f>
        <v>25857</v>
      </c>
      <c r="FH24" s="85">
        <f>ROUNDUP(ВВ!FH24*0.85*0.9,)</f>
        <v>25857</v>
      </c>
      <c r="FI24" s="85">
        <f>ROUNDUP(ВВ!FI24*0.85*0.9,)</f>
        <v>25322</v>
      </c>
      <c r="FJ24" s="85">
        <f>ROUNDUP(ВВ!FJ24*0.85*0.9,)</f>
        <v>25322</v>
      </c>
      <c r="FK24" s="85">
        <f>ROUNDUP(ВВ!FK24*0.85*0.9,)</f>
        <v>25322</v>
      </c>
      <c r="FL24" s="85">
        <f>ROUNDUP(ВВ!FL24*0.85*0.9,)</f>
        <v>25322</v>
      </c>
      <c r="FM24" s="85">
        <f>ROUNDUP(ВВ!FM24*0.85*0.9,)</f>
        <v>25322</v>
      </c>
      <c r="FN24" s="85">
        <f>ROUNDUP(ВВ!FN24*0.85*0.9,)</f>
        <v>25857</v>
      </c>
      <c r="FO24" s="85">
        <f>ROUNDUP(ВВ!FO24*0.85*0.9,)</f>
        <v>25857</v>
      </c>
      <c r="FP24" s="85">
        <f>ROUNDUP(ВВ!FP24*0.85*0.9,)</f>
        <v>25322</v>
      </c>
      <c r="FQ24" s="85">
        <f>ROUNDUP(ВВ!FQ24*0.85*0.9,)</f>
        <v>25322</v>
      </c>
      <c r="FR24" s="85">
        <f>ROUNDUP(ВВ!FR24*0.85*0.9,)</f>
        <v>25857</v>
      </c>
      <c r="FS24" s="85">
        <f>ROUNDUP(ВВ!FS24*0.85*0.9,)</f>
        <v>25857</v>
      </c>
      <c r="FT24" s="85">
        <f>ROUNDUP(ВВ!FT24*0.85*0.9,)</f>
        <v>25857</v>
      </c>
      <c r="FU24" s="85">
        <f>ROUNDUP(ВВ!FU24*0.85*0.9,)</f>
        <v>25857</v>
      </c>
      <c r="FV24" s="85">
        <f>ROUNDUP(ВВ!FV24*0.85*0.9,)</f>
        <v>25857</v>
      </c>
      <c r="FW24" s="85">
        <f>ROUNDUP(ВВ!FW24*0.85*0.9,)</f>
        <v>25322</v>
      </c>
      <c r="FX24" s="85">
        <f>ROUNDUP(ВВ!FX24*0.85*0.9,)</f>
        <v>27923</v>
      </c>
      <c r="FY24" s="85">
        <f>ROUNDUP(ВВ!FY24*0.85*0.9,)</f>
        <v>27923</v>
      </c>
      <c r="FZ24" s="85">
        <f>ROUNDUP(ВВ!FZ24*0.85*0.9,)</f>
        <v>27923</v>
      </c>
      <c r="GA24" s="85">
        <f>ROUNDUP(ВВ!GA24*0.85*0.9,)</f>
        <v>27923</v>
      </c>
      <c r="GB24" s="85">
        <f>ROUNDUP(ВВ!GB24*0.85*0.9,)</f>
        <v>27923</v>
      </c>
      <c r="GC24" s="85">
        <f>ROUNDUP(ВВ!GC24*0.85*0.9,)</f>
        <v>26622</v>
      </c>
      <c r="GD24" s="85">
        <f>ROUNDUP(ВВ!GD24*0.85*0.9,)</f>
        <v>25857</v>
      </c>
      <c r="GE24" s="85">
        <f>ROUNDUP(ВВ!GE24*0.85*0.9,)</f>
        <v>25857</v>
      </c>
      <c r="GF24" s="85">
        <f>ROUNDUP(ВВ!GF24*0.85*0.9,)</f>
        <v>27923</v>
      </c>
      <c r="GG24" s="85">
        <f>ROUNDUP(ВВ!GG24*0.85*0.9,)</f>
        <v>27923</v>
      </c>
      <c r="GH24" s="85">
        <f>ROUNDUP(ВВ!GH24*0.85*0.9,)</f>
        <v>22568</v>
      </c>
      <c r="GI24" s="85">
        <f>ROUNDUP(ВВ!GI24*0.85*0.9,)</f>
        <v>23103</v>
      </c>
      <c r="GJ24" s="85">
        <f>ROUNDUP(ВВ!GJ24*0.85*0.9,)</f>
        <v>23103</v>
      </c>
      <c r="GK24" s="85">
        <f>ROUNDUP(ВВ!GK24*0.85*0.9,)</f>
        <v>22568</v>
      </c>
      <c r="GL24" s="85">
        <f>ROUNDUP(ВВ!GL24*0.85*0.9,)</f>
        <v>22568</v>
      </c>
      <c r="GM24" s="85">
        <f>ROUNDUP(ВВ!GM24*0.85*0.9,)</f>
        <v>22568</v>
      </c>
      <c r="GN24" s="85">
        <f>ROUNDUP(ВВ!GN24*0.85*0.9,)</f>
        <v>22568</v>
      </c>
      <c r="GO24" s="85">
        <f>ROUNDUP(ВВ!GO24*0.85*0.9,)</f>
        <v>22568</v>
      </c>
      <c r="GP24" s="85">
        <f>ROUNDUP(ВВ!GP24*0.85*0.9,)</f>
        <v>23103</v>
      </c>
      <c r="GQ24" s="85">
        <f>ROUNDUP(ВВ!GQ24*0.85*0.9,)</f>
        <v>23103</v>
      </c>
      <c r="GR24" s="85">
        <f>ROUNDUP(ВВ!GR24*0.85*0.9,)</f>
        <v>22568</v>
      </c>
      <c r="GS24" s="85">
        <f>ROUNDUP(ВВ!GS24*0.85*0.9,)</f>
        <v>22568</v>
      </c>
      <c r="GT24" s="85">
        <f>ROUNDUP(ВВ!GT24*0.85*0.9,)</f>
        <v>22568</v>
      </c>
      <c r="GU24" s="85">
        <f>ROUNDUP(ВВ!GU24*0.85*0.9,)</f>
        <v>22568</v>
      </c>
      <c r="GV24" s="85">
        <f>ROUNDUP(ВВ!GV24*0.85*0.9,)</f>
        <v>22568</v>
      </c>
      <c r="GW24" s="85">
        <f>ROUNDUP(ВВ!GW24*0.85*0.9,)</f>
        <v>23103</v>
      </c>
      <c r="GX24" s="85">
        <f>ROUNDUP(ВВ!GX24*0.85*0.9,)</f>
        <v>23103</v>
      </c>
      <c r="GY24" s="85">
        <f>ROUNDUP(ВВ!GY24*0.85*0.9,)</f>
        <v>22568</v>
      </c>
      <c r="GZ24" s="85">
        <f>ROUNDUP(ВВ!GZ24*0.85*0.9,)</f>
        <v>22568</v>
      </c>
      <c r="HA24" s="85">
        <f>ROUNDUP(ВВ!HA24*0.85*0.9,)</f>
        <v>22568</v>
      </c>
      <c r="HB24" s="85">
        <f>ROUNDUP(ВВ!HB24*0.85*0.9,)</f>
        <v>22568</v>
      </c>
      <c r="HC24" s="85">
        <f>ROUNDUP(ВВ!HC24*0.85*0.9,)</f>
        <v>22568</v>
      </c>
      <c r="HD24" s="85">
        <f>ROUNDUP(ВВ!HD24*0.85*0.9,)</f>
        <v>23103</v>
      </c>
      <c r="HE24" s="85">
        <f>ROUNDUP(ВВ!HE24*0.85*0.9,)</f>
        <v>23103</v>
      </c>
      <c r="HF24" s="85">
        <f>ROUNDUP(ВВ!HF24*0.85*0.9,)</f>
        <v>22568</v>
      </c>
      <c r="HG24" s="85">
        <f>ROUNDUP(ВВ!HG24*0.85*0.9,)</f>
        <v>22568</v>
      </c>
      <c r="HH24" s="85">
        <f>ROUNDUP(ВВ!HH24*0.85*0.9,)</f>
        <v>22568</v>
      </c>
      <c r="HI24" s="85">
        <f>ROUNDUP(ВВ!HI24*0.85*0.9,)</f>
        <v>22568</v>
      </c>
      <c r="HJ24" s="85">
        <f>ROUNDUP(ВВ!HJ24*0.85*0.9,)</f>
        <v>22568</v>
      </c>
      <c r="HK24" s="85">
        <f>ROUNDUP(ВВ!HK24*0.85*0.9,)</f>
        <v>23103</v>
      </c>
      <c r="HL24" s="85">
        <f>ROUNDUP(ВВ!HL24*0.85*0.9,)</f>
        <v>23103</v>
      </c>
      <c r="HM24" s="85">
        <f>ROUNDUP(ВВ!HM24*0.85*0.9,)</f>
        <v>22568</v>
      </c>
      <c r="HN24" s="85">
        <f>ROUNDUP(ВВ!HN24*0.85*0.9,)</f>
        <v>22568</v>
      </c>
      <c r="HO24" s="85">
        <f>ROUNDUP(ВВ!HO24*0.85*0.9,)</f>
        <v>23103</v>
      </c>
      <c r="HP24" s="85">
        <f>ROUNDUP(ВВ!HP24*0.85*0.9,)</f>
        <v>23486</v>
      </c>
      <c r="HQ24" s="85">
        <f>ROUNDUP(ВВ!HQ24*0.85*0.9,)</f>
        <v>22185</v>
      </c>
      <c r="HR24" s="85">
        <f>ROUNDUP(ВВ!HR24*0.85*0.9,)</f>
        <v>22568</v>
      </c>
      <c r="HS24" s="85">
        <f>ROUNDUP(ВВ!HS24*0.85*0.9,)</f>
        <v>22568</v>
      </c>
      <c r="HT24" s="85">
        <f>ROUNDUP(ВВ!HT24*0.85*0.9,)</f>
        <v>22185</v>
      </c>
      <c r="HU24" s="85">
        <f>ROUNDUP(ВВ!HU24*0.85*0.9,)</f>
        <v>22185</v>
      </c>
      <c r="HV24" s="85">
        <f>ROUNDUP(ВВ!HV24*0.85*0.9,)</f>
        <v>22185</v>
      </c>
      <c r="HW24" s="85">
        <f>ROUNDUP(ВВ!HW24*0.85*0.9,)</f>
        <v>22185</v>
      </c>
      <c r="HX24" s="85">
        <f>ROUNDUP(ВВ!HX24*0.85*0.9,)</f>
        <v>22185</v>
      </c>
      <c r="HY24" s="85">
        <f>ROUNDUP(ВВ!HY24*0.85*0.9,)</f>
        <v>22568</v>
      </c>
      <c r="HZ24" s="85">
        <f>ROUNDUP(ВВ!HZ24*0.85*0.9,)</f>
        <v>22568</v>
      </c>
      <c r="IA24" s="85">
        <f>ROUNDUP(ВВ!IA24*0.85*0.9,)</f>
        <v>22185</v>
      </c>
      <c r="IB24" s="85">
        <f>ROUNDUP(ВВ!IB24*0.85*0.9,)</f>
        <v>22185</v>
      </c>
      <c r="IC24" s="85">
        <f>ROUNDUP(ВВ!IC24*0.85*0.9,)</f>
        <v>22185</v>
      </c>
      <c r="ID24" s="85">
        <f>ROUNDUP(ВВ!ID24*0.85*0.9,)</f>
        <v>22185</v>
      </c>
      <c r="IE24" s="85">
        <f>ROUNDUP(ВВ!IE24*0.85*0.9,)</f>
        <v>22185</v>
      </c>
      <c r="IF24" s="85">
        <f>ROUNDUP(ВВ!IF24*0.85*0.9,)</f>
        <v>22568</v>
      </c>
      <c r="IG24" s="85">
        <f>ROUNDUP(ВВ!IG24*0.85*0.9,)</f>
        <v>22568</v>
      </c>
      <c r="IH24" s="85">
        <f>ROUNDUP(ВВ!IH24*0.85*0.9,)</f>
        <v>22185</v>
      </c>
      <c r="II24" s="85">
        <f>ROUNDUP(ВВ!II24*0.85*0.9,)</f>
        <v>22185</v>
      </c>
      <c r="IJ24" s="85">
        <f>ROUNDUP(ВВ!IJ24*0.85*0.9,)</f>
        <v>22185</v>
      </c>
      <c r="IK24" s="85">
        <f>ROUNDUP(ВВ!IK24*0.85*0.9,)</f>
        <v>22185</v>
      </c>
      <c r="IL24" s="85">
        <f>ROUNDUP(ВВ!IL24*0.85*0.9,)</f>
        <v>22185</v>
      </c>
      <c r="IM24" s="85">
        <f>ROUNDUP(ВВ!IM24*0.85*0.9,)</f>
        <v>22568</v>
      </c>
      <c r="IN24" s="85">
        <f>ROUNDUP(ВВ!IN24*0.85*0.9,)</f>
        <v>22568</v>
      </c>
      <c r="IO24" s="85">
        <f>ROUNDUP(ВВ!IO24*0.85*0.9,)</f>
        <v>22185</v>
      </c>
      <c r="IP24" s="85">
        <f>ROUNDUP(ВВ!IP24*0.85*0.9,)</f>
        <v>22185</v>
      </c>
      <c r="IQ24" s="85">
        <f>ROUNDUP(ВВ!IQ24*0.85*0.9,)</f>
        <v>23486</v>
      </c>
      <c r="IR24" s="85">
        <f>ROUNDUP(ВВ!IR24*0.85*0.9,)</f>
        <v>23486</v>
      </c>
      <c r="IS24" s="85">
        <f>ROUNDUP(ВВ!IS24*0.85*0.9,)</f>
        <v>23486</v>
      </c>
      <c r="IT24" s="85">
        <f>ROUNDUP(ВВ!IT24*0.85*0.9,)</f>
        <v>24021</v>
      </c>
      <c r="IU24" s="85">
        <f>ROUNDUP(ВВ!IU24*0.85*0.9,)</f>
        <v>24021</v>
      </c>
      <c r="IV24" s="85">
        <f>ROUNDUP(ВВ!IV24*0.85*0.9,)</f>
        <v>23486</v>
      </c>
      <c r="IW24" s="85">
        <f>ROUNDUP(ВВ!IW24*0.85*0.9,)</f>
        <v>23486</v>
      </c>
      <c r="IX24" s="85">
        <f>ROUNDUP(ВВ!IX24*0.85*0.9,)</f>
        <v>23486</v>
      </c>
      <c r="IY24" s="85">
        <f>ROUNDUP(ВВ!IY24*0.85*0.9,)</f>
        <v>23486</v>
      </c>
      <c r="IZ24" s="85">
        <f>ROUNDUP(ВВ!IZ24*0.85*0.9,)</f>
        <v>23486</v>
      </c>
      <c r="JA24" s="85">
        <f>ROUNDUP(ВВ!JA24*0.85*0.9,)</f>
        <v>24021</v>
      </c>
      <c r="JB24" s="85">
        <f>ROUNDUP(ВВ!JB24*0.85*0.9,)</f>
        <v>24021</v>
      </c>
      <c r="JC24" s="85">
        <f>ROUNDUP(ВВ!JC24*0.85*0.9,)</f>
        <v>24021</v>
      </c>
      <c r="JD24" s="85">
        <f>ROUNDUP(ВВ!JD24*0.85*0.9,)</f>
        <v>24021</v>
      </c>
      <c r="JE24" s="85">
        <f>ROUNDUP(ВВ!JE24*0.85*0.9,)</f>
        <v>24021</v>
      </c>
      <c r="JF24" s="85">
        <f>ROUNDUP(ВВ!JF24*0.85*0.9,)</f>
        <v>24021</v>
      </c>
      <c r="JG24" s="85">
        <f>ROUNDUP(ВВ!JG24*0.85*0.9,)</f>
        <v>24021</v>
      </c>
      <c r="JH24" s="85">
        <f>ROUNDUP(ВВ!JH24*0.85*0.9,)</f>
        <v>24404</v>
      </c>
      <c r="JI24" s="85">
        <f>ROUNDUP(ВВ!JI24*0.85*0.9,)</f>
        <v>24404</v>
      </c>
      <c r="JJ24" s="85">
        <f>ROUNDUP(ВВ!JJ24*0.85*0.9,)</f>
        <v>24021</v>
      </c>
      <c r="JK24" s="85">
        <f>ROUNDUP(ВВ!JK24*0.85*0.9,)</f>
        <v>24021</v>
      </c>
      <c r="JL24" s="85">
        <f>ROUNDUP(ВВ!JL24*0.85*0.9,)</f>
        <v>24939</v>
      </c>
      <c r="JM24" s="85">
        <f>ROUNDUP(ВВ!JM24*0.85*0.9,)</f>
        <v>24939</v>
      </c>
      <c r="JN24" s="85">
        <f>ROUNDUP(ВВ!JN24*0.85*0.9,)</f>
        <v>25322</v>
      </c>
    </row>
    <row r="25" spans="1:274" ht="10.7" customHeight="1" x14ac:dyDescent="0.2">
      <c r="A25" s="9">
        <v>2</v>
      </c>
      <c r="B25" s="85">
        <f>ROUNDUP(ВВ!B25*0.85*0.9,)</f>
        <v>30830</v>
      </c>
      <c r="C25" s="85">
        <f>ROUNDUP(ВВ!C25*0.85*0.9,)</f>
        <v>30830</v>
      </c>
      <c r="D25" s="85">
        <f>ROUNDUP(ВВ!D25*0.85*0.9,)</f>
        <v>29300</v>
      </c>
      <c r="E25" s="85">
        <f>ROUNDUP(ВВ!E25*0.85*0.9,)</f>
        <v>26240</v>
      </c>
      <c r="F25" s="85">
        <f>ROUNDUP(ВВ!F25*0.85*0.9,)</f>
        <v>26240</v>
      </c>
      <c r="G25" s="85">
        <f>ROUNDUP(ВВ!G25*0.85*0.9,)</f>
        <v>24251</v>
      </c>
      <c r="H25" s="85">
        <f>ROUNDUP(ВВ!H25*0.85*0.9,)</f>
        <v>24251</v>
      </c>
      <c r="I25" s="85">
        <f>ROUNDUP(ВВ!I25*0.85*0.9,)</f>
        <v>23868</v>
      </c>
      <c r="J25" s="85">
        <f>ROUNDUP(ВВ!J25*0.85*0.9,)</f>
        <v>23868</v>
      </c>
      <c r="K25" s="85">
        <f>ROUNDUP(ВВ!K25*0.85*0.9,)</f>
        <v>24251</v>
      </c>
      <c r="L25" s="85">
        <f>ROUNDUP(ВВ!L25*0.85*0.9,)</f>
        <v>24251</v>
      </c>
      <c r="M25" s="85">
        <f>ROUNDUP(ВВ!M25*0.85*0.9,)</f>
        <v>23868</v>
      </c>
      <c r="N25" s="85">
        <f>ROUNDUP(ВВ!N25*0.85*0.9,)</f>
        <v>23868</v>
      </c>
      <c r="O25" s="85">
        <f>ROUNDUP(ВВ!O25*0.85*0.9,)</f>
        <v>24251</v>
      </c>
      <c r="P25" s="85">
        <f>ROUNDUP(ВВ!P25*0.85*0.9,)</f>
        <v>24251</v>
      </c>
      <c r="Q25" s="85">
        <f>ROUNDUP(ВВ!Q25*0.85*0.9,)</f>
        <v>23868</v>
      </c>
      <c r="R25" s="85">
        <f>ROUNDUP(ВВ!R25*0.85*0.9,)</f>
        <v>23868</v>
      </c>
      <c r="S25" s="85">
        <f>ROUNDUP(ВВ!S25*0.85*0.9,)</f>
        <v>23868</v>
      </c>
      <c r="T25" s="85">
        <f>ROUNDUP(ВВ!T25*0.85*0.9,)</f>
        <v>23868</v>
      </c>
      <c r="U25" s="85">
        <f>ROUNDUP(ВВ!U25*0.85*0.9,)</f>
        <v>24786</v>
      </c>
      <c r="V25" s="85">
        <f>ROUNDUP(ВВ!V25*0.85*0.9,)</f>
        <v>24786</v>
      </c>
      <c r="W25" s="85">
        <f>ROUNDUP(ВВ!W25*0.85*0.9,)</f>
        <v>23868</v>
      </c>
      <c r="X25" s="85">
        <f>ROUNDUP(ВВ!X25*0.85*0.9,)</f>
        <v>23868</v>
      </c>
      <c r="Y25" s="85">
        <f>ROUNDUP(ВВ!Y25*0.85*0.9,)</f>
        <v>23868</v>
      </c>
      <c r="Z25" s="85">
        <f>ROUNDUP(ВВ!Z25*0.85*0.9,)</f>
        <v>23868</v>
      </c>
      <c r="AA25" s="85">
        <f>ROUNDUP(ВВ!AA25*0.85*0.9,)</f>
        <v>24251</v>
      </c>
      <c r="AB25" s="85">
        <f>ROUNDUP(ВВ!AB25*0.85*0.9,)</f>
        <v>24251</v>
      </c>
      <c r="AC25" s="85">
        <f>ROUNDUP(ВВ!AC25*0.85*0.9,)</f>
        <v>23868</v>
      </c>
      <c r="AD25" s="85">
        <f>ROUNDUP(ВВ!AD25*0.85*0.9,)</f>
        <v>23868</v>
      </c>
      <c r="AE25" s="85">
        <f>ROUNDUP(ВВ!AE25*0.85*0.9,)</f>
        <v>25704</v>
      </c>
      <c r="AF25" s="85">
        <f>ROUNDUP(ВВ!AF25*0.85*0.9,)</f>
        <v>25704</v>
      </c>
      <c r="AG25" s="85">
        <f>ROUNDUP(ВВ!AG25*0.85*0.9,)</f>
        <v>25704</v>
      </c>
      <c r="AH25" s="85">
        <f>ROUNDUP(ВВ!AH25*0.85*0.9,)</f>
        <v>24251</v>
      </c>
      <c r="AI25" s="85">
        <f>ROUNDUP(ВВ!AI25*0.85*0.9,)</f>
        <v>24251</v>
      </c>
      <c r="AJ25" s="85">
        <f>ROUNDUP(ВВ!AJ25*0.85*0.9,)</f>
        <v>27005</v>
      </c>
      <c r="AK25" s="85">
        <f>ROUNDUP(ВВ!AK25*0.85*0.9,)</f>
        <v>25169</v>
      </c>
      <c r="AL25" s="85">
        <f>ROUNDUP(ВВ!AL25*0.85*0.9,)</f>
        <v>25169</v>
      </c>
      <c r="AM25" s="85">
        <f>ROUNDUP(ВВ!AM25*0.85*0.9,)</f>
        <v>24786</v>
      </c>
      <c r="AN25" s="85">
        <f>ROUNDUP(ВВ!AN25*0.85*0.9,)</f>
        <v>25169</v>
      </c>
      <c r="AO25" s="85">
        <f>ROUNDUP(ВВ!AO25*0.85*0.9,)</f>
        <v>25169</v>
      </c>
      <c r="AP25" s="85">
        <f>ROUNDUP(ВВ!AP25*0.85*0.9,)</f>
        <v>25169</v>
      </c>
      <c r="AQ25" s="85">
        <f>ROUNDUP(ВВ!AQ25*0.85*0.9,)</f>
        <v>24786</v>
      </c>
      <c r="AR25" s="85">
        <f>ROUNDUP(ВВ!AR25*0.85*0.9,)</f>
        <v>24786</v>
      </c>
      <c r="AS25" s="85">
        <f>ROUNDUP(ВВ!AS25*0.85*0.9,)</f>
        <v>24786</v>
      </c>
      <c r="AT25" s="85">
        <f>ROUNDUP(ВВ!AT25*0.85*0.9,)</f>
        <v>24251</v>
      </c>
      <c r="AU25" s="85">
        <f>ROUNDUP(ВВ!AU25*0.85*0.9,)</f>
        <v>24251</v>
      </c>
      <c r="AV25" s="85">
        <f>ROUNDUP(ВВ!AV25*0.85*0.9,)</f>
        <v>24251</v>
      </c>
      <c r="AW25" s="85">
        <f>ROUNDUP(ВВ!AW25*0.85*0.9,)</f>
        <v>24251</v>
      </c>
      <c r="AX25" s="85">
        <f>ROUNDUP(ВВ!AX25*0.85*0.9,)</f>
        <v>24251</v>
      </c>
      <c r="AY25" s="85">
        <f>ROUNDUP(ВВ!AY25*0.85*0.9,)</f>
        <v>24251</v>
      </c>
      <c r="AZ25" s="85">
        <f>ROUNDUP(ВВ!AZ25*0.85*0.9,)</f>
        <v>24251</v>
      </c>
      <c r="BA25" s="85">
        <f>ROUNDUP(ВВ!BA25*0.85*0.9,)</f>
        <v>24251</v>
      </c>
      <c r="BB25" s="85">
        <f>ROUNDUP(ВВ!BB25*0.85*0.9,)</f>
        <v>25169</v>
      </c>
      <c r="BC25" s="85">
        <f>ROUNDUP(ВВ!BC25*0.85*0.9,)</f>
        <v>25169</v>
      </c>
      <c r="BD25" s="85">
        <f>ROUNDUP(ВВ!BD25*0.85*0.9,)</f>
        <v>25704</v>
      </c>
      <c r="BE25" s="85">
        <f>ROUNDUP(ВВ!BE25*0.85*0.9,)</f>
        <v>25704</v>
      </c>
      <c r="BF25" s="85">
        <f>ROUNDUP(ВВ!BF25*0.85*0.9,)</f>
        <v>25704</v>
      </c>
      <c r="BG25" s="85">
        <f>ROUNDUP(ВВ!BG25*0.85*0.9,)</f>
        <v>24251</v>
      </c>
      <c r="BH25" s="85">
        <f>ROUNDUP(ВВ!BH25*0.85*0.9,)</f>
        <v>24251</v>
      </c>
      <c r="BI25" s="85">
        <f>ROUNDUP(ВВ!BI25*0.85*0.9,)</f>
        <v>24251</v>
      </c>
      <c r="BJ25" s="85">
        <f>ROUNDUP(ВВ!BJ25*0.85*0.9,)</f>
        <v>24251</v>
      </c>
      <c r="BK25" s="85">
        <f>ROUNDUP(ВВ!BK25*0.85*0.9,)</f>
        <v>24251</v>
      </c>
      <c r="BL25" s="85">
        <f>ROUNDUP(ВВ!BL25*0.85*0.9,)</f>
        <v>24251</v>
      </c>
      <c r="BM25" s="85">
        <f>ROUNDUP(ВВ!BM25*0.85*0.9,)</f>
        <v>24251</v>
      </c>
      <c r="BN25" s="85">
        <f>ROUNDUP(ВВ!BN25*0.85*0.9,)</f>
        <v>24251</v>
      </c>
      <c r="BO25" s="85">
        <f>ROUNDUP(ВВ!BO25*0.85*0.9,)</f>
        <v>24251</v>
      </c>
      <c r="BP25" s="85">
        <f>ROUNDUP(ВВ!BP25*0.85*0.9,)</f>
        <v>26622</v>
      </c>
      <c r="BQ25" s="85">
        <f>ROUNDUP(ВВ!BQ25*0.85*0.9,)</f>
        <v>26622</v>
      </c>
      <c r="BR25" s="85">
        <f>ROUNDUP(ВВ!BR25*0.85*0.9,)</f>
        <v>26622</v>
      </c>
      <c r="BS25" s="85">
        <f>ROUNDUP(ВВ!BS25*0.85*0.9,)</f>
        <v>26622</v>
      </c>
      <c r="BT25" s="85">
        <f>ROUNDUP(ВВ!BT25*0.85*0.9,)</f>
        <v>30906</v>
      </c>
      <c r="BU25" s="85">
        <f>ROUNDUP(ВВ!BU25*0.85*0.9,)</f>
        <v>30906</v>
      </c>
      <c r="BV25" s="85">
        <f>ROUNDUP(ВВ!BV25*0.85*0.9,)</f>
        <v>30906</v>
      </c>
      <c r="BW25" s="85">
        <f>ROUNDUP(ВВ!BW25*0.85*0.9,)</f>
        <v>30906</v>
      </c>
      <c r="BX25" s="85">
        <f>ROUNDUP(ВВ!BX25*0.85*0.9,)</f>
        <v>30906</v>
      </c>
      <c r="BY25" s="85">
        <f>ROUNDUP(ВВ!BY25*0.85*0.9,)</f>
        <v>30906</v>
      </c>
      <c r="BZ25" s="85">
        <f>ROUNDUP(ВВ!BZ25*0.85*0.9,)</f>
        <v>30906</v>
      </c>
      <c r="CA25" s="85">
        <f>ROUNDUP(ВВ!CA25*0.85*0.9,)</f>
        <v>25169</v>
      </c>
      <c r="CB25" s="85">
        <f>ROUNDUP(ВВ!CB25*0.85*0.9,)</f>
        <v>25169</v>
      </c>
      <c r="CC25" s="85">
        <f>ROUNDUP(ВВ!CC25*0.85*0.9,)</f>
        <v>25169</v>
      </c>
      <c r="CD25" s="85">
        <f>ROUNDUP(ВВ!CD25*0.85*0.9,)</f>
        <v>27540</v>
      </c>
      <c r="CE25" s="85">
        <f>ROUNDUP(ВВ!CE25*0.85*0.9,)</f>
        <v>27540</v>
      </c>
      <c r="CF25" s="85">
        <f>ROUNDUP(ВВ!CF25*0.85*0.9,)</f>
        <v>27540</v>
      </c>
      <c r="CG25" s="85">
        <f>ROUNDUP(ВВ!CG25*0.85*0.9,)</f>
        <v>27540</v>
      </c>
      <c r="CH25" s="85">
        <f>ROUNDUP(ВВ!CH25*0.85*0.9,)</f>
        <v>27540</v>
      </c>
      <c r="CI25" s="85">
        <f>ROUNDUP(ВВ!CI25*0.85*0.9,)</f>
        <v>27540</v>
      </c>
      <c r="CJ25" s="85">
        <f>ROUNDUP(ВВ!CJ25*0.85*0.9,)</f>
        <v>27005</v>
      </c>
      <c r="CK25" s="85">
        <f>ROUNDUP(ВВ!CK25*0.85*0.9,)</f>
        <v>27005</v>
      </c>
      <c r="CL25" s="85">
        <f>ROUNDUP(ВВ!CL25*0.85*0.9,)</f>
        <v>27005</v>
      </c>
      <c r="CM25" s="85">
        <f>ROUNDUP(ВВ!CM25*0.85*0.9,)</f>
        <v>27005</v>
      </c>
      <c r="CN25" s="85">
        <f>ROUNDUP(ВВ!CN25*0.85*0.9,)</f>
        <v>27005</v>
      </c>
      <c r="CO25" s="85">
        <f>ROUNDUP(ВВ!CO25*0.85*0.9,)</f>
        <v>27540</v>
      </c>
      <c r="CP25" s="85">
        <f>ROUNDUP(ВВ!CP25*0.85*0.9,)</f>
        <v>27540</v>
      </c>
      <c r="CQ25" s="85">
        <f>ROUNDUP(ВВ!CQ25*0.85*0.9,)</f>
        <v>27005</v>
      </c>
      <c r="CR25" s="85">
        <f>ROUNDUP(ВВ!CR25*0.85*0.9,)</f>
        <v>27005</v>
      </c>
      <c r="CS25" s="85">
        <f>ROUNDUP(ВВ!CS25*0.85*0.9,)</f>
        <v>29606</v>
      </c>
      <c r="CT25" s="85">
        <f>ROUNDUP(ВВ!CT25*0.85*0.9,)</f>
        <v>30141</v>
      </c>
      <c r="CU25" s="85">
        <f>ROUNDUP(ВВ!CU25*0.85*0.9,)</f>
        <v>30141</v>
      </c>
      <c r="CV25" s="85">
        <f>ROUNDUP(ВВ!CV25*0.85*0.9,)</f>
        <v>29606</v>
      </c>
      <c r="CW25" s="85">
        <f>ROUNDUP(ВВ!CW25*0.85*0.9,)</f>
        <v>29606</v>
      </c>
      <c r="CX25" s="85">
        <f>ROUNDUP(ВВ!CX25*0.85*0.9,)</f>
        <v>29606</v>
      </c>
      <c r="CY25" s="85">
        <f>ROUNDUP(ВВ!CY25*0.85*0.9,)</f>
        <v>29606</v>
      </c>
      <c r="CZ25" s="85">
        <f>ROUNDUP(ВВ!CZ25*0.85*0.9,)</f>
        <v>29606</v>
      </c>
      <c r="DA25" s="85">
        <f>ROUNDUP(ВВ!DA25*0.85*0.9,)</f>
        <v>29606</v>
      </c>
      <c r="DB25" s="85">
        <f>ROUNDUP(ВВ!DB25*0.85*0.9,)</f>
        <v>30141</v>
      </c>
      <c r="DC25" s="85">
        <f>ROUNDUP(ВВ!DC25*0.85*0.9,)</f>
        <v>30141</v>
      </c>
      <c r="DD25" s="85">
        <f>ROUNDUP(ВВ!DD25*0.85*0.9,)</f>
        <v>27540</v>
      </c>
      <c r="DE25" s="85">
        <f>ROUNDUP(ВВ!DE25*0.85*0.9,)</f>
        <v>27540</v>
      </c>
      <c r="DF25" s="85">
        <f>ROUNDUP(ВВ!DF25*0.85*0.9,)</f>
        <v>28305</v>
      </c>
      <c r="DG25" s="85">
        <f>ROUNDUP(ВВ!DG25*0.85*0.9,)</f>
        <v>28305</v>
      </c>
      <c r="DH25" s="85">
        <f>ROUNDUP(ВВ!DH25*0.85*0.9,)</f>
        <v>28305</v>
      </c>
      <c r="DI25" s="85">
        <f>ROUNDUP(ВВ!DI25*0.85*0.9,)</f>
        <v>28305</v>
      </c>
      <c r="DJ25" s="85">
        <f>ROUNDUP(ВВ!DJ25*0.85*0.9,)</f>
        <v>28841</v>
      </c>
      <c r="DK25" s="85">
        <f>ROUNDUP(ВВ!DK25*0.85*0.9,)</f>
        <v>28841</v>
      </c>
      <c r="DL25" s="85">
        <f>ROUNDUP(ВВ!DL25*0.85*0.9,)</f>
        <v>28305</v>
      </c>
      <c r="DM25" s="85">
        <f>ROUNDUP(ВВ!DM25*0.85*0.9,)</f>
        <v>28305</v>
      </c>
      <c r="DN25" s="85">
        <f>ROUNDUP(ВВ!DN25*0.85*0.9,)</f>
        <v>28305</v>
      </c>
      <c r="DO25" s="85">
        <f>ROUNDUP(ВВ!DO25*0.85*0.9,)</f>
        <v>28305</v>
      </c>
      <c r="DP25" s="85">
        <f>ROUNDUP(ВВ!DP25*0.85*0.9,)</f>
        <v>28305</v>
      </c>
      <c r="DQ25" s="85">
        <f>ROUNDUP(ВВ!DQ25*0.85*0.9,)</f>
        <v>28841</v>
      </c>
      <c r="DR25" s="85">
        <f>ROUNDUP(ВВ!DR25*0.85*0.9,)</f>
        <v>28841</v>
      </c>
      <c r="DS25" s="85">
        <f>ROUNDUP(ВВ!DS25*0.85*0.9,)</f>
        <v>28305</v>
      </c>
      <c r="DT25" s="85">
        <f>ROUNDUP(ВВ!DT25*0.85*0.9,)</f>
        <v>28305</v>
      </c>
      <c r="DU25" s="85">
        <f>ROUNDUP(ВВ!DU25*0.85*0.9,)</f>
        <v>28305</v>
      </c>
      <c r="DV25" s="85">
        <f>ROUNDUP(ВВ!DV25*0.85*0.9,)</f>
        <v>28305</v>
      </c>
      <c r="DW25" s="85">
        <f>ROUNDUP(ВВ!DW25*0.85*0.9,)</f>
        <v>28305</v>
      </c>
      <c r="DX25" s="85">
        <f>ROUNDUP(ВВ!DX25*0.85*0.9,)</f>
        <v>28841</v>
      </c>
      <c r="DY25" s="85">
        <f>ROUNDUP(ВВ!DY25*0.85*0.9,)</f>
        <v>28841</v>
      </c>
      <c r="DZ25" s="85">
        <f>ROUNDUP(ВВ!DZ25*0.85*0.9,)</f>
        <v>28305</v>
      </c>
      <c r="EA25" s="85">
        <f>ROUNDUP(ВВ!EA25*0.85*0.9,)</f>
        <v>28305</v>
      </c>
      <c r="EB25" s="85">
        <f>ROUNDUP(ВВ!EB25*0.85*0.9,)</f>
        <v>28305</v>
      </c>
      <c r="EC25" s="85">
        <f>ROUNDUP(ВВ!EC25*0.85*0.9,)</f>
        <v>28305</v>
      </c>
      <c r="ED25" s="85">
        <f>ROUNDUP(ВВ!ED25*0.85*0.9,)</f>
        <v>28305</v>
      </c>
      <c r="EE25" s="85">
        <f>ROUNDUP(ВВ!EE25*0.85*0.9,)</f>
        <v>28841</v>
      </c>
      <c r="EF25" s="85">
        <f>ROUNDUP(ВВ!EF25*0.85*0.9,)</f>
        <v>28841</v>
      </c>
      <c r="EG25" s="85">
        <f>ROUNDUP(ВВ!EG25*0.85*0.9,)</f>
        <v>28305</v>
      </c>
      <c r="EH25" s="85">
        <f>ROUNDUP(ВВ!EH25*0.85*0.9,)</f>
        <v>28305</v>
      </c>
      <c r="EI25" s="85">
        <f>ROUNDUP(ВВ!EI25*0.85*0.9,)</f>
        <v>28305</v>
      </c>
      <c r="EJ25" s="85">
        <f>ROUNDUP(ВВ!EJ25*0.85*0.9,)</f>
        <v>28305</v>
      </c>
      <c r="EK25" s="85">
        <f>ROUNDUP(ВВ!EK25*0.85*0.9,)</f>
        <v>28305</v>
      </c>
      <c r="EL25" s="85">
        <f>ROUNDUP(ВВ!EL25*0.85*0.9,)</f>
        <v>28841</v>
      </c>
      <c r="EM25" s="85">
        <f>ROUNDUP(ВВ!EM25*0.85*0.9,)</f>
        <v>28841</v>
      </c>
      <c r="EN25" s="85">
        <f>ROUNDUP(ВВ!EN25*0.85*0.9,)</f>
        <v>28305</v>
      </c>
      <c r="EO25" s="85">
        <f>ROUNDUP(ВВ!EO25*0.85*0.9,)</f>
        <v>28305</v>
      </c>
      <c r="EP25" s="85">
        <f>ROUNDUP(ВВ!EP25*0.85*0.9,)</f>
        <v>28305</v>
      </c>
      <c r="EQ25" s="85">
        <f>ROUNDUP(ВВ!EQ25*0.85*0.9,)</f>
        <v>28305</v>
      </c>
      <c r="ER25" s="85">
        <f>ROUNDUP(ВВ!ER25*0.85*0.9,)</f>
        <v>28305</v>
      </c>
      <c r="ES25" s="85">
        <f>ROUNDUP(ВВ!ES25*0.85*0.9,)</f>
        <v>28841</v>
      </c>
      <c r="ET25" s="85">
        <f>ROUNDUP(ВВ!ET25*0.85*0.9,)</f>
        <v>28841</v>
      </c>
      <c r="EU25" s="85">
        <f>ROUNDUP(ВВ!EU25*0.85*0.9,)</f>
        <v>27005</v>
      </c>
      <c r="EV25" s="85">
        <f>ROUNDUP(ВВ!EV25*0.85*0.9,)</f>
        <v>27005</v>
      </c>
      <c r="EW25" s="85">
        <f>ROUNDUP(ВВ!EW25*0.85*0.9,)</f>
        <v>27005</v>
      </c>
      <c r="EX25" s="85">
        <f>ROUNDUP(ВВ!EX25*0.85*0.9,)</f>
        <v>27005</v>
      </c>
      <c r="EY25" s="85">
        <f>ROUNDUP(ВВ!EY25*0.85*0.9,)</f>
        <v>27005</v>
      </c>
      <c r="EZ25" s="85">
        <f>ROUNDUP(ВВ!EZ25*0.85*0.9,)</f>
        <v>27540</v>
      </c>
      <c r="FA25" s="85">
        <f>ROUNDUP(ВВ!FA25*0.85*0.9,)</f>
        <v>27540</v>
      </c>
      <c r="FB25" s="85">
        <f>ROUNDUP(ВВ!FB25*0.85*0.9,)</f>
        <v>27005</v>
      </c>
      <c r="FC25" s="85">
        <f>ROUNDUP(ВВ!FC25*0.85*0.9,)</f>
        <v>27005</v>
      </c>
      <c r="FD25" s="85">
        <f>ROUNDUP(ВВ!FD25*0.85*0.9,)</f>
        <v>27005</v>
      </c>
      <c r="FE25" s="85">
        <f>ROUNDUP(ВВ!FE25*0.85*0.9,)</f>
        <v>27005</v>
      </c>
      <c r="FF25" s="85">
        <f>ROUNDUP(ВВ!FF25*0.85*0.9,)</f>
        <v>27005</v>
      </c>
      <c r="FG25" s="85">
        <f>ROUNDUP(ВВ!FG25*0.85*0.9,)</f>
        <v>27540</v>
      </c>
      <c r="FH25" s="85">
        <f>ROUNDUP(ВВ!FH25*0.85*0.9,)</f>
        <v>27540</v>
      </c>
      <c r="FI25" s="85">
        <f>ROUNDUP(ВВ!FI25*0.85*0.9,)</f>
        <v>27005</v>
      </c>
      <c r="FJ25" s="85">
        <f>ROUNDUP(ВВ!FJ25*0.85*0.9,)</f>
        <v>27005</v>
      </c>
      <c r="FK25" s="85">
        <f>ROUNDUP(ВВ!FK25*0.85*0.9,)</f>
        <v>27005</v>
      </c>
      <c r="FL25" s="85">
        <f>ROUNDUP(ВВ!FL25*0.85*0.9,)</f>
        <v>27005</v>
      </c>
      <c r="FM25" s="85">
        <f>ROUNDUP(ВВ!FM25*0.85*0.9,)</f>
        <v>27005</v>
      </c>
      <c r="FN25" s="85">
        <f>ROUNDUP(ВВ!FN25*0.85*0.9,)</f>
        <v>27540</v>
      </c>
      <c r="FO25" s="85">
        <f>ROUNDUP(ВВ!FO25*0.85*0.9,)</f>
        <v>27540</v>
      </c>
      <c r="FP25" s="85">
        <f>ROUNDUP(ВВ!FP25*0.85*0.9,)</f>
        <v>27005</v>
      </c>
      <c r="FQ25" s="85">
        <f>ROUNDUP(ВВ!FQ25*0.85*0.9,)</f>
        <v>27005</v>
      </c>
      <c r="FR25" s="85">
        <f>ROUNDUP(ВВ!FR25*0.85*0.9,)</f>
        <v>27540</v>
      </c>
      <c r="FS25" s="85">
        <f>ROUNDUP(ВВ!FS25*0.85*0.9,)</f>
        <v>27540</v>
      </c>
      <c r="FT25" s="85">
        <f>ROUNDUP(ВВ!FT25*0.85*0.9,)</f>
        <v>27540</v>
      </c>
      <c r="FU25" s="85">
        <f>ROUNDUP(ВВ!FU25*0.85*0.9,)</f>
        <v>27540</v>
      </c>
      <c r="FV25" s="85">
        <f>ROUNDUP(ВВ!FV25*0.85*0.9,)</f>
        <v>27540</v>
      </c>
      <c r="FW25" s="85">
        <f>ROUNDUP(ВВ!FW25*0.85*0.9,)</f>
        <v>27005</v>
      </c>
      <c r="FX25" s="85">
        <f>ROUNDUP(ВВ!FX25*0.85*0.9,)</f>
        <v>29606</v>
      </c>
      <c r="FY25" s="85">
        <f>ROUNDUP(ВВ!FY25*0.85*0.9,)</f>
        <v>29606</v>
      </c>
      <c r="FZ25" s="85">
        <f>ROUNDUP(ВВ!FZ25*0.85*0.9,)</f>
        <v>29606</v>
      </c>
      <c r="GA25" s="85">
        <f>ROUNDUP(ВВ!GA25*0.85*0.9,)</f>
        <v>29606</v>
      </c>
      <c r="GB25" s="85">
        <f>ROUNDUP(ВВ!GB25*0.85*0.9,)</f>
        <v>29606</v>
      </c>
      <c r="GC25" s="85">
        <f>ROUNDUP(ВВ!GC25*0.85*0.9,)</f>
        <v>28305</v>
      </c>
      <c r="GD25" s="85">
        <f>ROUNDUP(ВВ!GD25*0.85*0.9,)</f>
        <v>27540</v>
      </c>
      <c r="GE25" s="85">
        <f>ROUNDUP(ВВ!GE25*0.85*0.9,)</f>
        <v>27540</v>
      </c>
      <c r="GF25" s="85">
        <f>ROUNDUP(ВВ!GF25*0.85*0.9,)</f>
        <v>29606</v>
      </c>
      <c r="GG25" s="85">
        <f>ROUNDUP(ВВ!GG25*0.85*0.9,)</f>
        <v>29606</v>
      </c>
      <c r="GH25" s="85">
        <f>ROUNDUP(ВВ!GH25*0.85*0.9,)</f>
        <v>24251</v>
      </c>
      <c r="GI25" s="85">
        <f>ROUNDUP(ВВ!GI25*0.85*0.9,)</f>
        <v>24786</v>
      </c>
      <c r="GJ25" s="85">
        <f>ROUNDUP(ВВ!GJ25*0.85*0.9,)</f>
        <v>24786</v>
      </c>
      <c r="GK25" s="85">
        <f>ROUNDUP(ВВ!GK25*0.85*0.9,)</f>
        <v>24251</v>
      </c>
      <c r="GL25" s="85">
        <f>ROUNDUP(ВВ!GL25*0.85*0.9,)</f>
        <v>24251</v>
      </c>
      <c r="GM25" s="85">
        <f>ROUNDUP(ВВ!GM25*0.85*0.9,)</f>
        <v>24251</v>
      </c>
      <c r="GN25" s="85">
        <f>ROUNDUP(ВВ!GN25*0.85*0.9,)</f>
        <v>24251</v>
      </c>
      <c r="GO25" s="85">
        <f>ROUNDUP(ВВ!GO25*0.85*0.9,)</f>
        <v>24251</v>
      </c>
      <c r="GP25" s="85">
        <f>ROUNDUP(ВВ!GP25*0.85*0.9,)</f>
        <v>24786</v>
      </c>
      <c r="GQ25" s="85">
        <f>ROUNDUP(ВВ!GQ25*0.85*0.9,)</f>
        <v>24786</v>
      </c>
      <c r="GR25" s="85">
        <f>ROUNDUP(ВВ!GR25*0.85*0.9,)</f>
        <v>24251</v>
      </c>
      <c r="GS25" s="85">
        <f>ROUNDUP(ВВ!GS25*0.85*0.9,)</f>
        <v>24251</v>
      </c>
      <c r="GT25" s="85">
        <f>ROUNDUP(ВВ!GT25*0.85*0.9,)</f>
        <v>24251</v>
      </c>
      <c r="GU25" s="85">
        <f>ROUNDUP(ВВ!GU25*0.85*0.9,)</f>
        <v>24251</v>
      </c>
      <c r="GV25" s="85">
        <f>ROUNDUP(ВВ!GV25*0.85*0.9,)</f>
        <v>24251</v>
      </c>
      <c r="GW25" s="85">
        <f>ROUNDUP(ВВ!GW25*0.85*0.9,)</f>
        <v>24786</v>
      </c>
      <c r="GX25" s="85">
        <f>ROUNDUP(ВВ!GX25*0.85*0.9,)</f>
        <v>24786</v>
      </c>
      <c r="GY25" s="85">
        <f>ROUNDUP(ВВ!GY25*0.85*0.9,)</f>
        <v>24251</v>
      </c>
      <c r="GZ25" s="85">
        <f>ROUNDUP(ВВ!GZ25*0.85*0.9,)</f>
        <v>24251</v>
      </c>
      <c r="HA25" s="85">
        <f>ROUNDUP(ВВ!HA25*0.85*0.9,)</f>
        <v>24251</v>
      </c>
      <c r="HB25" s="85">
        <f>ROUNDUP(ВВ!HB25*0.85*0.9,)</f>
        <v>24251</v>
      </c>
      <c r="HC25" s="85">
        <f>ROUNDUP(ВВ!HC25*0.85*0.9,)</f>
        <v>24251</v>
      </c>
      <c r="HD25" s="85">
        <f>ROUNDUP(ВВ!HD25*0.85*0.9,)</f>
        <v>24786</v>
      </c>
      <c r="HE25" s="85">
        <f>ROUNDUP(ВВ!HE25*0.85*0.9,)</f>
        <v>24786</v>
      </c>
      <c r="HF25" s="85">
        <f>ROUNDUP(ВВ!HF25*0.85*0.9,)</f>
        <v>24251</v>
      </c>
      <c r="HG25" s="85">
        <f>ROUNDUP(ВВ!HG25*0.85*0.9,)</f>
        <v>24251</v>
      </c>
      <c r="HH25" s="85">
        <f>ROUNDUP(ВВ!HH25*0.85*0.9,)</f>
        <v>24251</v>
      </c>
      <c r="HI25" s="85">
        <f>ROUNDUP(ВВ!HI25*0.85*0.9,)</f>
        <v>24251</v>
      </c>
      <c r="HJ25" s="85">
        <f>ROUNDUP(ВВ!HJ25*0.85*0.9,)</f>
        <v>24251</v>
      </c>
      <c r="HK25" s="85">
        <f>ROUNDUP(ВВ!HK25*0.85*0.9,)</f>
        <v>24786</v>
      </c>
      <c r="HL25" s="85">
        <f>ROUNDUP(ВВ!HL25*0.85*0.9,)</f>
        <v>24786</v>
      </c>
      <c r="HM25" s="85">
        <f>ROUNDUP(ВВ!HM25*0.85*0.9,)</f>
        <v>24251</v>
      </c>
      <c r="HN25" s="85">
        <f>ROUNDUP(ВВ!HN25*0.85*0.9,)</f>
        <v>24251</v>
      </c>
      <c r="HO25" s="85">
        <f>ROUNDUP(ВВ!HO25*0.85*0.9,)</f>
        <v>24786</v>
      </c>
      <c r="HP25" s="85">
        <f>ROUNDUP(ВВ!HP25*0.85*0.9,)</f>
        <v>25169</v>
      </c>
      <c r="HQ25" s="85">
        <f>ROUNDUP(ВВ!HQ25*0.85*0.9,)</f>
        <v>23868</v>
      </c>
      <c r="HR25" s="85">
        <f>ROUNDUP(ВВ!HR25*0.85*0.9,)</f>
        <v>24251</v>
      </c>
      <c r="HS25" s="85">
        <f>ROUNDUP(ВВ!HS25*0.85*0.9,)</f>
        <v>24251</v>
      </c>
      <c r="HT25" s="85">
        <f>ROUNDUP(ВВ!HT25*0.85*0.9,)</f>
        <v>23868</v>
      </c>
      <c r="HU25" s="85">
        <f>ROUNDUP(ВВ!HU25*0.85*0.9,)</f>
        <v>23868</v>
      </c>
      <c r="HV25" s="85">
        <f>ROUNDUP(ВВ!HV25*0.85*0.9,)</f>
        <v>23868</v>
      </c>
      <c r="HW25" s="85">
        <f>ROUNDUP(ВВ!HW25*0.85*0.9,)</f>
        <v>23868</v>
      </c>
      <c r="HX25" s="85">
        <f>ROUNDUP(ВВ!HX25*0.85*0.9,)</f>
        <v>23868</v>
      </c>
      <c r="HY25" s="85">
        <f>ROUNDUP(ВВ!HY25*0.85*0.9,)</f>
        <v>24251</v>
      </c>
      <c r="HZ25" s="85">
        <f>ROUNDUP(ВВ!HZ25*0.85*0.9,)</f>
        <v>24251</v>
      </c>
      <c r="IA25" s="85">
        <f>ROUNDUP(ВВ!IA25*0.85*0.9,)</f>
        <v>23868</v>
      </c>
      <c r="IB25" s="85">
        <f>ROUNDUP(ВВ!IB25*0.85*0.9,)</f>
        <v>23868</v>
      </c>
      <c r="IC25" s="85">
        <f>ROUNDUP(ВВ!IC25*0.85*0.9,)</f>
        <v>23868</v>
      </c>
      <c r="ID25" s="85">
        <f>ROUNDUP(ВВ!ID25*0.85*0.9,)</f>
        <v>23868</v>
      </c>
      <c r="IE25" s="85">
        <f>ROUNDUP(ВВ!IE25*0.85*0.9,)</f>
        <v>23868</v>
      </c>
      <c r="IF25" s="85">
        <f>ROUNDUP(ВВ!IF25*0.85*0.9,)</f>
        <v>24251</v>
      </c>
      <c r="IG25" s="85">
        <f>ROUNDUP(ВВ!IG25*0.85*0.9,)</f>
        <v>24251</v>
      </c>
      <c r="IH25" s="85">
        <f>ROUNDUP(ВВ!IH25*0.85*0.9,)</f>
        <v>23868</v>
      </c>
      <c r="II25" s="85">
        <f>ROUNDUP(ВВ!II25*0.85*0.9,)</f>
        <v>23868</v>
      </c>
      <c r="IJ25" s="85">
        <f>ROUNDUP(ВВ!IJ25*0.85*0.9,)</f>
        <v>23868</v>
      </c>
      <c r="IK25" s="85">
        <f>ROUNDUP(ВВ!IK25*0.85*0.9,)</f>
        <v>23868</v>
      </c>
      <c r="IL25" s="85">
        <f>ROUNDUP(ВВ!IL25*0.85*0.9,)</f>
        <v>23868</v>
      </c>
      <c r="IM25" s="85">
        <f>ROUNDUP(ВВ!IM25*0.85*0.9,)</f>
        <v>24251</v>
      </c>
      <c r="IN25" s="85">
        <f>ROUNDUP(ВВ!IN25*0.85*0.9,)</f>
        <v>24251</v>
      </c>
      <c r="IO25" s="85">
        <f>ROUNDUP(ВВ!IO25*0.85*0.9,)</f>
        <v>23868</v>
      </c>
      <c r="IP25" s="85">
        <f>ROUNDUP(ВВ!IP25*0.85*0.9,)</f>
        <v>23868</v>
      </c>
      <c r="IQ25" s="85">
        <f>ROUNDUP(ВВ!IQ25*0.85*0.9,)</f>
        <v>25169</v>
      </c>
      <c r="IR25" s="85">
        <f>ROUNDUP(ВВ!IR25*0.85*0.9,)</f>
        <v>25169</v>
      </c>
      <c r="IS25" s="85">
        <f>ROUNDUP(ВВ!IS25*0.85*0.9,)</f>
        <v>25169</v>
      </c>
      <c r="IT25" s="85">
        <f>ROUNDUP(ВВ!IT25*0.85*0.9,)</f>
        <v>25704</v>
      </c>
      <c r="IU25" s="85">
        <f>ROUNDUP(ВВ!IU25*0.85*0.9,)</f>
        <v>25704</v>
      </c>
      <c r="IV25" s="85">
        <f>ROUNDUP(ВВ!IV25*0.85*0.9,)</f>
        <v>25169</v>
      </c>
      <c r="IW25" s="85">
        <f>ROUNDUP(ВВ!IW25*0.85*0.9,)</f>
        <v>25169</v>
      </c>
      <c r="IX25" s="85">
        <f>ROUNDUP(ВВ!IX25*0.85*0.9,)</f>
        <v>25169</v>
      </c>
      <c r="IY25" s="85">
        <f>ROUNDUP(ВВ!IY25*0.85*0.9,)</f>
        <v>25169</v>
      </c>
      <c r="IZ25" s="85">
        <f>ROUNDUP(ВВ!IZ25*0.85*0.9,)</f>
        <v>25169</v>
      </c>
      <c r="JA25" s="85">
        <f>ROUNDUP(ВВ!JA25*0.85*0.9,)</f>
        <v>25704</v>
      </c>
      <c r="JB25" s="85">
        <f>ROUNDUP(ВВ!JB25*0.85*0.9,)</f>
        <v>25704</v>
      </c>
      <c r="JC25" s="85">
        <f>ROUNDUP(ВВ!JC25*0.85*0.9,)</f>
        <v>25704</v>
      </c>
      <c r="JD25" s="85">
        <f>ROUNDUP(ВВ!JD25*0.85*0.9,)</f>
        <v>25704</v>
      </c>
      <c r="JE25" s="85">
        <f>ROUNDUP(ВВ!JE25*0.85*0.9,)</f>
        <v>25704</v>
      </c>
      <c r="JF25" s="85">
        <f>ROUNDUP(ВВ!JF25*0.85*0.9,)</f>
        <v>25704</v>
      </c>
      <c r="JG25" s="85">
        <f>ROUNDUP(ВВ!JG25*0.85*0.9,)</f>
        <v>25704</v>
      </c>
      <c r="JH25" s="85">
        <f>ROUNDUP(ВВ!JH25*0.85*0.9,)</f>
        <v>26087</v>
      </c>
      <c r="JI25" s="85">
        <f>ROUNDUP(ВВ!JI25*0.85*0.9,)</f>
        <v>26087</v>
      </c>
      <c r="JJ25" s="85">
        <f>ROUNDUP(ВВ!JJ25*0.85*0.9,)</f>
        <v>25704</v>
      </c>
      <c r="JK25" s="85">
        <f>ROUNDUP(ВВ!JK25*0.85*0.9,)</f>
        <v>25704</v>
      </c>
      <c r="JL25" s="85">
        <f>ROUNDUP(ВВ!JL25*0.85*0.9,)</f>
        <v>26622</v>
      </c>
      <c r="JM25" s="85">
        <f>ROUNDUP(ВВ!JM25*0.85*0.9,)</f>
        <v>26622</v>
      </c>
      <c r="JN25" s="85">
        <f>ROUNDUP(ВВ!JN25*0.85*0.9,)</f>
        <v>27005</v>
      </c>
    </row>
    <row r="26" spans="1:274" ht="12.75" customHeight="1" x14ac:dyDescent="0.2">
      <c r="A26" s="38" t="s">
        <v>31</v>
      </c>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c r="AQ26" s="85"/>
      <c r="AR26" s="85"/>
      <c r="AS26" s="85"/>
      <c r="AT26" s="85"/>
      <c r="AU26" s="85"/>
      <c r="AV26" s="85"/>
      <c r="AW26" s="85"/>
      <c r="AX26" s="85"/>
      <c r="AY26" s="85"/>
      <c r="AZ26" s="85"/>
      <c r="BA26" s="85"/>
      <c r="BB26" s="85"/>
      <c r="BC26" s="85"/>
      <c r="BD26" s="85"/>
      <c r="BE26" s="85"/>
      <c r="BF26" s="85"/>
      <c r="BG26" s="85"/>
      <c r="BH26" s="85"/>
      <c r="BI26" s="85"/>
      <c r="BJ26" s="85"/>
      <c r="BK26" s="85"/>
      <c r="BL26" s="85"/>
      <c r="BM26" s="85"/>
      <c r="BN26" s="85"/>
      <c r="BO26" s="85"/>
      <c r="BP26" s="85"/>
      <c r="BQ26" s="85"/>
      <c r="BR26" s="85"/>
      <c r="BS26" s="85"/>
      <c r="BT26" s="85"/>
      <c r="BU26" s="85"/>
      <c r="BV26" s="85"/>
      <c r="BW26" s="85"/>
      <c r="BX26" s="85"/>
      <c r="BY26" s="85"/>
      <c r="BZ26" s="85"/>
      <c r="CA26" s="85"/>
      <c r="CB26" s="85"/>
      <c r="CC26" s="85"/>
      <c r="CD26" s="85"/>
      <c r="CE26" s="85"/>
      <c r="CF26" s="85"/>
      <c r="CG26" s="85"/>
      <c r="CH26" s="85"/>
      <c r="CI26" s="85"/>
      <c r="CJ26" s="85"/>
      <c r="CK26" s="85"/>
      <c r="CL26" s="85"/>
      <c r="CM26" s="85"/>
      <c r="CN26" s="85"/>
      <c r="CO26" s="85"/>
      <c r="CP26" s="85"/>
      <c r="CQ26" s="85"/>
      <c r="CR26" s="85"/>
      <c r="CS26" s="85"/>
      <c r="CT26" s="85"/>
      <c r="CU26" s="85"/>
      <c r="CV26" s="85"/>
      <c r="CW26" s="85"/>
      <c r="CX26" s="85"/>
      <c r="CY26" s="85"/>
      <c r="CZ26" s="85"/>
      <c r="DA26" s="85"/>
      <c r="DB26" s="85"/>
      <c r="DC26" s="85"/>
      <c r="DD26" s="85"/>
      <c r="DE26" s="85"/>
      <c r="DF26" s="85"/>
      <c r="DG26" s="85"/>
      <c r="DH26" s="85"/>
      <c r="DI26" s="85"/>
      <c r="DJ26" s="85"/>
      <c r="DK26" s="85"/>
      <c r="DL26" s="85"/>
      <c r="DM26" s="85"/>
      <c r="DN26" s="85"/>
      <c r="DO26" s="85"/>
      <c r="DP26" s="85"/>
      <c r="DQ26" s="85"/>
      <c r="DR26" s="85"/>
      <c r="DS26" s="85"/>
      <c r="DT26" s="85"/>
      <c r="DU26" s="85"/>
      <c r="DV26" s="85"/>
      <c r="DW26" s="85"/>
      <c r="DX26" s="85"/>
      <c r="DY26" s="85"/>
      <c r="DZ26" s="85"/>
      <c r="EA26" s="85"/>
      <c r="EB26" s="85"/>
      <c r="EC26" s="85"/>
      <c r="ED26" s="85"/>
      <c r="EE26" s="85"/>
      <c r="EF26" s="85"/>
      <c r="EG26" s="85"/>
      <c r="EH26" s="85"/>
      <c r="EI26" s="85"/>
      <c r="EJ26" s="85"/>
      <c r="EK26" s="85"/>
      <c r="EL26" s="85"/>
      <c r="EM26" s="85"/>
      <c r="EN26" s="85"/>
      <c r="EO26" s="85"/>
      <c r="EP26" s="85"/>
      <c r="EQ26" s="85"/>
      <c r="ER26" s="85"/>
      <c r="ES26" s="85"/>
      <c r="ET26" s="85"/>
      <c r="EU26" s="85"/>
      <c r="EV26" s="85"/>
      <c r="EW26" s="85"/>
      <c r="EX26" s="85"/>
      <c r="EY26" s="85"/>
      <c r="EZ26" s="85"/>
      <c r="FA26" s="85"/>
      <c r="FB26" s="85"/>
      <c r="FC26" s="85"/>
      <c r="FD26" s="85"/>
      <c r="FE26" s="85"/>
      <c r="FF26" s="85"/>
      <c r="FG26" s="85"/>
      <c r="FH26" s="85"/>
      <c r="FI26" s="85"/>
      <c r="FJ26" s="85"/>
      <c r="FK26" s="85"/>
      <c r="FL26" s="85"/>
      <c r="FM26" s="85"/>
      <c r="FN26" s="85"/>
      <c r="FO26" s="85"/>
      <c r="FP26" s="85"/>
      <c r="FQ26" s="85"/>
      <c r="FR26" s="85"/>
      <c r="FS26" s="85"/>
      <c r="FT26" s="85"/>
      <c r="FU26" s="85"/>
      <c r="FV26" s="85"/>
      <c r="FW26" s="85"/>
      <c r="FX26" s="85"/>
      <c r="FY26" s="85"/>
      <c r="FZ26" s="85"/>
      <c r="GA26" s="85"/>
      <c r="GB26" s="85"/>
      <c r="GC26" s="85"/>
      <c r="GD26" s="85"/>
      <c r="GE26" s="85"/>
      <c r="GF26" s="85"/>
      <c r="GG26" s="85"/>
      <c r="GH26" s="85"/>
      <c r="GI26" s="85"/>
      <c r="GJ26" s="85"/>
      <c r="GK26" s="85"/>
      <c r="GL26" s="85"/>
      <c r="GM26" s="85"/>
      <c r="GN26" s="85"/>
      <c r="GO26" s="85"/>
      <c r="GP26" s="85"/>
      <c r="GQ26" s="85"/>
      <c r="GR26" s="85"/>
      <c r="GS26" s="85"/>
      <c r="GT26" s="85"/>
      <c r="GU26" s="85"/>
      <c r="GV26" s="85"/>
      <c r="GW26" s="85"/>
      <c r="GX26" s="85"/>
      <c r="GY26" s="85"/>
      <c r="GZ26" s="85"/>
      <c r="HA26" s="85"/>
      <c r="HB26" s="85"/>
      <c r="HC26" s="85"/>
      <c r="HD26" s="85"/>
      <c r="HE26" s="85"/>
      <c r="HF26" s="85"/>
      <c r="HG26" s="85"/>
      <c r="HH26" s="85"/>
      <c r="HI26" s="85"/>
      <c r="HJ26" s="85"/>
      <c r="HK26" s="85"/>
      <c r="HL26" s="85"/>
      <c r="HM26" s="85"/>
      <c r="HN26" s="85"/>
      <c r="HO26" s="85"/>
      <c r="HP26" s="85"/>
      <c r="HQ26" s="85"/>
      <c r="HR26" s="85"/>
      <c r="HS26" s="85"/>
      <c r="HT26" s="85"/>
      <c r="HU26" s="85"/>
      <c r="HV26" s="85"/>
      <c r="HW26" s="85"/>
      <c r="HX26" s="85"/>
      <c r="HY26" s="85"/>
      <c r="HZ26" s="85"/>
      <c r="IA26" s="85"/>
      <c r="IB26" s="85"/>
      <c r="IC26" s="85"/>
      <c r="ID26" s="85"/>
      <c r="IE26" s="85"/>
      <c r="IF26" s="85"/>
      <c r="IG26" s="85"/>
      <c r="IH26" s="85"/>
      <c r="II26" s="85"/>
      <c r="IJ26" s="85"/>
      <c r="IK26" s="85"/>
      <c r="IL26" s="85"/>
      <c r="IM26" s="85"/>
      <c r="IN26" s="85"/>
      <c r="IO26" s="85"/>
      <c r="IP26" s="85"/>
      <c r="IQ26" s="85"/>
      <c r="IR26" s="85"/>
      <c r="IS26" s="85"/>
      <c r="IT26" s="85"/>
      <c r="IU26" s="85"/>
      <c r="IV26" s="85"/>
      <c r="IW26" s="85"/>
      <c r="IX26" s="85"/>
      <c r="IY26" s="85"/>
      <c r="IZ26" s="85"/>
      <c r="JA26" s="85"/>
      <c r="JB26" s="85"/>
      <c r="JC26" s="85"/>
      <c r="JD26" s="85"/>
      <c r="JE26" s="85"/>
      <c r="JF26" s="85"/>
      <c r="JG26" s="85"/>
      <c r="JH26" s="85"/>
      <c r="JI26" s="85"/>
      <c r="JJ26" s="85"/>
      <c r="JK26" s="85"/>
      <c r="JL26" s="85"/>
      <c r="JM26" s="85"/>
      <c r="JN26" s="85"/>
    </row>
    <row r="27" spans="1:274" x14ac:dyDescent="0.2">
      <c r="A27" s="9" t="s">
        <v>32</v>
      </c>
      <c r="B27" s="85">
        <f>ROUNDUP(ВВ!B27*0.85*0.9,)</f>
        <v>122400</v>
      </c>
      <c r="C27" s="85">
        <f>ROUNDUP(ВВ!C27*0.85*0.9,)</f>
        <v>122400</v>
      </c>
      <c r="D27" s="85">
        <f>ROUNDUP(ВВ!D27*0.85*0.9,)</f>
        <v>122400</v>
      </c>
      <c r="E27" s="85">
        <f>ROUNDUP(ВВ!E27*0.85*0.9,)</f>
        <v>122400</v>
      </c>
      <c r="F27" s="85">
        <f>ROUNDUP(ВВ!F27*0.85*0.9,)</f>
        <v>122400</v>
      </c>
      <c r="G27" s="85">
        <f>ROUNDUP(ВВ!G27*0.85*0.9,)</f>
        <v>84533</v>
      </c>
      <c r="H27" s="85">
        <f>ROUNDUP(ВВ!H27*0.85*0.9,)</f>
        <v>84533</v>
      </c>
      <c r="I27" s="85">
        <f>ROUNDUP(ВВ!I27*0.85*0.9,)</f>
        <v>84150</v>
      </c>
      <c r="J27" s="85">
        <f>ROUNDUP(ВВ!J27*0.85*0.9,)</f>
        <v>84150</v>
      </c>
      <c r="K27" s="85">
        <f>ROUNDUP(ВВ!K27*0.85*0.9,)</f>
        <v>84533</v>
      </c>
      <c r="L27" s="85">
        <f>ROUNDUP(ВВ!L27*0.85*0.9,)</f>
        <v>84533</v>
      </c>
      <c r="M27" s="85">
        <f>ROUNDUP(ВВ!M27*0.85*0.9,)</f>
        <v>84150</v>
      </c>
      <c r="N27" s="85">
        <f>ROUNDUP(ВВ!N27*0.85*0.9,)</f>
        <v>84150</v>
      </c>
      <c r="O27" s="85">
        <f>ROUNDUP(ВВ!O27*0.85*0.9,)</f>
        <v>84533</v>
      </c>
      <c r="P27" s="85">
        <f>ROUNDUP(ВВ!P27*0.85*0.9,)</f>
        <v>84533</v>
      </c>
      <c r="Q27" s="85">
        <f>ROUNDUP(ВВ!Q27*0.85*0.9,)</f>
        <v>84150</v>
      </c>
      <c r="R27" s="85">
        <f>ROUNDUP(ВВ!R27*0.85*0.9,)</f>
        <v>84150</v>
      </c>
      <c r="S27" s="85">
        <f>ROUNDUP(ВВ!S27*0.85*0.9,)</f>
        <v>84150</v>
      </c>
      <c r="T27" s="85">
        <f>ROUNDUP(ВВ!T27*0.85*0.9,)</f>
        <v>84150</v>
      </c>
      <c r="U27" s="85">
        <f>ROUNDUP(ВВ!U27*0.85*0.9,)</f>
        <v>85068</v>
      </c>
      <c r="V27" s="85">
        <f>ROUNDUP(ВВ!V27*0.85*0.9,)</f>
        <v>85068</v>
      </c>
      <c r="W27" s="85">
        <f>ROUNDUP(ВВ!W27*0.85*0.9,)</f>
        <v>84150</v>
      </c>
      <c r="X27" s="85">
        <f>ROUNDUP(ВВ!X27*0.85*0.9,)</f>
        <v>84150</v>
      </c>
      <c r="Y27" s="85">
        <f>ROUNDUP(ВВ!Y27*0.85*0.9,)</f>
        <v>84150</v>
      </c>
      <c r="Z27" s="85">
        <f>ROUNDUP(ВВ!Z27*0.85*0.9,)</f>
        <v>84150</v>
      </c>
      <c r="AA27" s="85">
        <f>ROUNDUP(ВВ!AA27*0.85*0.9,)</f>
        <v>84533</v>
      </c>
      <c r="AB27" s="85">
        <f>ROUNDUP(ВВ!AB27*0.85*0.9,)</f>
        <v>84533</v>
      </c>
      <c r="AC27" s="85">
        <f>ROUNDUP(ВВ!AC27*0.85*0.9,)</f>
        <v>84150</v>
      </c>
      <c r="AD27" s="85">
        <f>ROUNDUP(ВВ!AD27*0.85*0.9,)</f>
        <v>84150</v>
      </c>
      <c r="AE27" s="85">
        <f>ROUNDUP(ВВ!AE27*0.85*0.9,)</f>
        <v>85986</v>
      </c>
      <c r="AF27" s="85">
        <f>ROUNDUP(ВВ!AF27*0.85*0.9,)</f>
        <v>85986</v>
      </c>
      <c r="AG27" s="85">
        <f>ROUNDUP(ВВ!AG27*0.85*0.9,)</f>
        <v>85986</v>
      </c>
      <c r="AH27" s="85">
        <f>ROUNDUP(ВВ!AH27*0.85*0.9,)</f>
        <v>84533</v>
      </c>
      <c r="AI27" s="85">
        <f>ROUNDUP(ВВ!AI27*0.85*0.9,)</f>
        <v>84533</v>
      </c>
      <c r="AJ27" s="85">
        <f>ROUNDUP(ВВ!AJ27*0.85*0.9,)</f>
        <v>87287</v>
      </c>
      <c r="AK27" s="85">
        <f>ROUNDUP(ВВ!AK27*0.85*0.9,)</f>
        <v>85451</v>
      </c>
      <c r="AL27" s="85">
        <f>ROUNDUP(ВВ!AL27*0.85*0.9,)</f>
        <v>85451</v>
      </c>
      <c r="AM27" s="85">
        <f>ROUNDUP(ВВ!AM27*0.85*0.9,)</f>
        <v>85068</v>
      </c>
      <c r="AN27" s="85">
        <f>ROUNDUP(ВВ!AN27*0.85*0.9,)</f>
        <v>85451</v>
      </c>
      <c r="AO27" s="85">
        <f>ROUNDUP(ВВ!AO27*0.85*0.9,)</f>
        <v>85451</v>
      </c>
      <c r="AP27" s="85">
        <f>ROUNDUP(ВВ!AP27*0.85*0.9,)</f>
        <v>85451</v>
      </c>
      <c r="AQ27" s="85">
        <f>ROUNDUP(ВВ!AQ27*0.85*0.9,)</f>
        <v>85068</v>
      </c>
      <c r="AR27" s="85">
        <f>ROUNDUP(ВВ!AR27*0.85*0.9,)</f>
        <v>85068</v>
      </c>
      <c r="AS27" s="85">
        <f>ROUNDUP(ВВ!AS27*0.85*0.9,)</f>
        <v>85068</v>
      </c>
      <c r="AT27" s="85">
        <f>ROUNDUP(ВВ!AT27*0.85*0.9,)</f>
        <v>84533</v>
      </c>
      <c r="AU27" s="85">
        <f>ROUNDUP(ВВ!AU27*0.85*0.9,)</f>
        <v>84533</v>
      </c>
      <c r="AV27" s="85">
        <f>ROUNDUP(ВВ!AV27*0.85*0.9,)</f>
        <v>84533</v>
      </c>
      <c r="AW27" s="85">
        <f>ROUNDUP(ВВ!AW27*0.85*0.9,)</f>
        <v>84533</v>
      </c>
      <c r="AX27" s="85">
        <f>ROUNDUP(ВВ!AX27*0.85*0.9,)</f>
        <v>84533</v>
      </c>
      <c r="AY27" s="85">
        <f>ROUNDUP(ВВ!AY27*0.85*0.9,)</f>
        <v>84533</v>
      </c>
      <c r="AZ27" s="85">
        <f>ROUNDUP(ВВ!AZ27*0.85*0.9,)</f>
        <v>84533</v>
      </c>
      <c r="BA27" s="85">
        <f>ROUNDUP(ВВ!BA27*0.85*0.9,)</f>
        <v>84533</v>
      </c>
      <c r="BB27" s="85">
        <f>ROUNDUP(ВВ!BB27*0.85*0.9,)</f>
        <v>85451</v>
      </c>
      <c r="BC27" s="85">
        <f>ROUNDUP(ВВ!BC27*0.85*0.9,)</f>
        <v>85451</v>
      </c>
      <c r="BD27" s="85">
        <f>ROUNDUP(ВВ!BD27*0.85*0.9,)</f>
        <v>85986</v>
      </c>
      <c r="BE27" s="85">
        <f>ROUNDUP(ВВ!BE27*0.85*0.9,)</f>
        <v>85986</v>
      </c>
      <c r="BF27" s="85">
        <f>ROUNDUP(ВВ!BF27*0.85*0.9,)</f>
        <v>85986</v>
      </c>
      <c r="BG27" s="85">
        <f>ROUNDUP(ВВ!BG27*0.85*0.9,)</f>
        <v>84533</v>
      </c>
      <c r="BH27" s="85">
        <f>ROUNDUP(ВВ!BH27*0.85*0.9,)</f>
        <v>84533</v>
      </c>
      <c r="BI27" s="85">
        <f>ROUNDUP(ВВ!BI27*0.85*0.9,)</f>
        <v>84533</v>
      </c>
      <c r="BJ27" s="85">
        <f>ROUNDUP(ВВ!BJ27*0.85*0.9,)</f>
        <v>84533</v>
      </c>
      <c r="BK27" s="85">
        <f>ROUNDUP(ВВ!BK27*0.85*0.9,)</f>
        <v>84533</v>
      </c>
      <c r="BL27" s="85">
        <f>ROUNDUP(ВВ!BL27*0.85*0.9,)</f>
        <v>84533</v>
      </c>
      <c r="BM27" s="85">
        <f>ROUNDUP(ВВ!BM27*0.85*0.9,)</f>
        <v>84533</v>
      </c>
      <c r="BN27" s="85">
        <f>ROUNDUP(ВВ!BN27*0.85*0.9,)</f>
        <v>84533</v>
      </c>
      <c r="BO27" s="85">
        <f>ROUNDUP(ВВ!BO27*0.85*0.9,)</f>
        <v>84533</v>
      </c>
      <c r="BP27" s="85">
        <f>ROUNDUP(ВВ!BP27*0.85*0.9,)</f>
        <v>86904</v>
      </c>
      <c r="BQ27" s="85">
        <f>ROUNDUP(ВВ!BQ27*0.85*0.9,)</f>
        <v>86904</v>
      </c>
      <c r="BR27" s="85">
        <f>ROUNDUP(ВВ!BR27*0.85*0.9,)</f>
        <v>86904</v>
      </c>
      <c r="BS27" s="85">
        <f>ROUNDUP(ВВ!BS27*0.85*0.9,)</f>
        <v>86904</v>
      </c>
      <c r="BT27" s="85">
        <f>ROUNDUP(ВВ!BT27*0.85*0.9,)</f>
        <v>91188</v>
      </c>
      <c r="BU27" s="85">
        <f>ROUNDUP(ВВ!BU27*0.85*0.9,)</f>
        <v>91188</v>
      </c>
      <c r="BV27" s="85">
        <f>ROUNDUP(ВВ!BV27*0.85*0.9,)</f>
        <v>91188</v>
      </c>
      <c r="BW27" s="85">
        <f>ROUNDUP(ВВ!BW27*0.85*0.9,)</f>
        <v>91188</v>
      </c>
      <c r="BX27" s="85">
        <f>ROUNDUP(ВВ!BX27*0.85*0.9,)</f>
        <v>91188</v>
      </c>
      <c r="BY27" s="85">
        <f>ROUNDUP(ВВ!BY27*0.85*0.9,)</f>
        <v>91188</v>
      </c>
      <c r="BZ27" s="85">
        <f>ROUNDUP(ВВ!BZ27*0.85*0.9,)</f>
        <v>91188</v>
      </c>
      <c r="CA27" s="85">
        <f>ROUNDUP(ВВ!CA27*0.85*0.9,)</f>
        <v>85451</v>
      </c>
      <c r="CB27" s="85">
        <f>ROUNDUP(ВВ!CB27*0.85*0.9,)</f>
        <v>85451</v>
      </c>
      <c r="CC27" s="85">
        <f>ROUNDUP(ВВ!CC27*0.85*0.9,)</f>
        <v>85451</v>
      </c>
      <c r="CD27" s="85">
        <f>ROUNDUP(ВВ!CD27*0.85*0.9,)</f>
        <v>87822</v>
      </c>
      <c r="CE27" s="85">
        <f>ROUNDUP(ВВ!CE27*0.85*0.9,)</f>
        <v>87822</v>
      </c>
      <c r="CF27" s="85">
        <f>ROUNDUP(ВВ!CF27*0.85*0.9,)</f>
        <v>87822</v>
      </c>
      <c r="CG27" s="85">
        <f>ROUNDUP(ВВ!CG27*0.85*0.9,)</f>
        <v>87822</v>
      </c>
      <c r="CH27" s="85">
        <f>ROUNDUP(ВВ!CH27*0.85*0.9,)</f>
        <v>87822</v>
      </c>
      <c r="CI27" s="85">
        <f>ROUNDUP(ВВ!CI27*0.85*0.9,)</f>
        <v>87822</v>
      </c>
      <c r="CJ27" s="85">
        <f>ROUNDUP(ВВ!CJ27*0.85*0.9,)</f>
        <v>87287</v>
      </c>
      <c r="CK27" s="85">
        <f>ROUNDUP(ВВ!CK27*0.85*0.9,)</f>
        <v>87287</v>
      </c>
      <c r="CL27" s="85">
        <f>ROUNDUP(ВВ!CL27*0.85*0.9,)</f>
        <v>87287</v>
      </c>
      <c r="CM27" s="85">
        <f>ROUNDUP(ВВ!CM27*0.85*0.9,)</f>
        <v>87287</v>
      </c>
      <c r="CN27" s="85">
        <f>ROUNDUP(ВВ!CN27*0.85*0.9,)</f>
        <v>87287</v>
      </c>
      <c r="CO27" s="85">
        <f>ROUNDUP(ВВ!CO27*0.85*0.9,)</f>
        <v>87822</v>
      </c>
      <c r="CP27" s="85">
        <f>ROUNDUP(ВВ!CP27*0.85*0.9,)</f>
        <v>87822</v>
      </c>
      <c r="CQ27" s="85">
        <f>ROUNDUP(ВВ!CQ27*0.85*0.9,)</f>
        <v>87287</v>
      </c>
      <c r="CR27" s="85">
        <f>ROUNDUP(ВВ!CR27*0.85*0.9,)</f>
        <v>87287</v>
      </c>
      <c r="CS27" s="85">
        <f>ROUNDUP(ВВ!CS27*0.85*0.9,)</f>
        <v>89888</v>
      </c>
      <c r="CT27" s="85">
        <f>ROUNDUP(ВВ!CT27*0.85*0.9,)</f>
        <v>90423</v>
      </c>
      <c r="CU27" s="85">
        <f>ROUNDUP(ВВ!CU27*0.85*0.9,)</f>
        <v>90423</v>
      </c>
      <c r="CV27" s="85">
        <f>ROUNDUP(ВВ!CV27*0.85*0.9,)</f>
        <v>89888</v>
      </c>
      <c r="CW27" s="85">
        <f>ROUNDUP(ВВ!CW27*0.85*0.9,)</f>
        <v>89888</v>
      </c>
      <c r="CX27" s="85">
        <f>ROUNDUP(ВВ!CX27*0.85*0.9,)</f>
        <v>89888</v>
      </c>
      <c r="CY27" s="85">
        <f>ROUNDUP(ВВ!CY27*0.85*0.9,)</f>
        <v>89888</v>
      </c>
      <c r="CZ27" s="85">
        <f>ROUNDUP(ВВ!CZ27*0.85*0.9,)</f>
        <v>89888</v>
      </c>
      <c r="DA27" s="85">
        <f>ROUNDUP(ВВ!DA27*0.85*0.9,)</f>
        <v>89888</v>
      </c>
      <c r="DB27" s="85">
        <f>ROUNDUP(ВВ!DB27*0.85*0.9,)</f>
        <v>90423</v>
      </c>
      <c r="DC27" s="85">
        <f>ROUNDUP(ВВ!DC27*0.85*0.9,)</f>
        <v>90423</v>
      </c>
      <c r="DD27" s="85">
        <f>ROUNDUP(ВВ!DD27*0.85*0.9,)</f>
        <v>87822</v>
      </c>
      <c r="DE27" s="85">
        <f>ROUNDUP(ВВ!DE27*0.85*0.9,)</f>
        <v>87822</v>
      </c>
      <c r="DF27" s="85">
        <f>ROUNDUP(ВВ!DF27*0.85*0.9,)</f>
        <v>88587</v>
      </c>
      <c r="DG27" s="85">
        <f>ROUNDUP(ВВ!DG27*0.85*0.9,)</f>
        <v>88587</v>
      </c>
      <c r="DH27" s="85">
        <f>ROUNDUP(ВВ!DH27*0.85*0.9,)</f>
        <v>88587</v>
      </c>
      <c r="DI27" s="85">
        <f>ROUNDUP(ВВ!DI27*0.85*0.9,)</f>
        <v>88587</v>
      </c>
      <c r="DJ27" s="85">
        <f>ROUNDUP(ВВ!DJ27*0.85*0.9,)</f>
        <v>89123</v>
      </c>
      <c r="DK27" s="85">
        <f>ROUNDUP(ВВ!DK27*0.85*0.9,)</f>
        <v>89123</v>
      </c>
      <c r="DL27" s="85">
        <f>ROUNDUP(ВВ!DL27*0.85*0.9,)</f>
        <v>88587</v>
      </c>
      <c r="DM27" s="85">
        <f>ROUNDUP(ВВ!DM27*0.85*0.9,)</f>
        <v>88587</v>
      </c>
      <c r="DN27" s="85">
        <f>ROUNDUP(ВВ!DN27*0.85*0.9,)</f>
        <v>88587</v>
      </c>
      <c r="DO27" s="85">
        <f>ROUNDUP(ВВ!DO27*0.85*0.9,)</f>
        <v>88587</v>
      </c>
      <c r="DP27" s="85">
        <f>ROUNDUP(ВВ!DP27*0.85*0.9,)</f>
        <v>88587</v>
      </c>
      <c r="DQ27" s="85">
        <f>ROUNDUP(ВВ!DQ27*0.85*0.9,)</f>
        <v>89123</v>
      </c>
      <c r="DR27" s="85">
        <f>ROUNDUP(ВВ!DR27*0.85*0.9,)</f>
        <v>89123</v>
      </c>
      <c r="DS27" s="85">
        <f>ROUNDUP(ВВ!DS27*0.85*0.9,)</f>
        <v>88587</v>
      </c>
      <c r="DT27" s="85">
        <f>ROUNDUP(ВВ!DT27*0.85*0.9,)</f>
        <v>88587</v>
      </c>
      <c r="DU27" s="85">
        <f>ROUNDUP(ВВ!DU27*0.85*0.9,)</f>
        <v>88587</v>
      </c>
      <c r="DV27" s="85">
        <f>ROUNDUP(ВВ!DV27*0.85*0.9,)</f>
        <v>88587</v>
      </c>
      <c r="DW27" s="85">
        <f>ROUNDUP(ВВ!DW27*0.85*0.9,)</f>
        <v>88587</v>
      </c>
      <c r="DX27" s="85">
        <f>ROUNDUP(ВВ!DX27*0.85*0.9,)</f>
        <v>89123</v>
      </c>
      <c r="DY27" s="85">
        <f>ROUNDUP(ВВ!DY27*0.85*0.9,)</f>
        <v>89123</v>
      </c>
      <c r="DZ27" s="85">
        <f>ROUNDUP(ВВ!DZ27*0.85*0.9,)</f>
        <v>88587</v>
      </c>
      <c r="EA27" s="85">
        <f>ROUNDUP(ВВ!EA27*0.85*0.9,)</f>
        <v>88587</v>
      </c>
      <c r="EB27" s="85">
        <f>ROUNDUP(ВВ!EB27*0.85*0.9,)</f>
        <v>88587</v>
      </c>
      <c r="EC27" s="85">
        <f>ROUNDUP(ВВ!EC27*0.85*0.9,)</f>
        <v>88587</v>
      </c>
      <c r="ED27" s="85">
        <f>ROUNDUP(ВВ!ED27*0.85*0.9,)</f>
        <v>88587</v>
      </c>
      <c r="EE27" s="85">
        <f>ROUNDUP(ВВ!EE27*0.85*0.9,)</f>
        <v>89123</v>
      </c>
      <c r="EF27" s="85">
        <f>ROUNDUP(ВВ!EF27*0.85*0.9,)</f>
        <v>89123</v>
      </c>
      <c r="EG27" s="85">
        <f>ROUNDUP(ВВ!EG27*0.85*0.9,)</f>
        <v>88587</v>
      </c>
      <c r="EH27" s="85">
        <f>ROUNDUP(ВВ!EH27*0.85*0.9,)</f>
        <v>88587</v>
      </c>
      <c r="EI27" s="85">
        <f>ROUNDUP(ВВ!EI27*0.85*0.9,)</f>
        <v>88587</v>
      </c>
      <c r="EJ27" s="85">
        <f>ROUNDUP(ВВ!EJ27*0.85*0.9,)</f>
        <v>88587</v>
      </c>
      <c r="EK27" s="85">
        <f>ROUNDUP(ВВ!EK27*0.85*0.9,)</f>
        <v>88587</v>
      </c>
      <c r="EL27" s="85">
        <f>ROUNDUP(ВВ!EL27*0.85*0.9,)</f>
        <v>89123</v>
      </c>
      <c r="EM27" s="85">
        <f>ROUNDUP(ВВ!EM27*0.85*0.9,)</f>
        <v>89123</v>
      </c>
      <c r="EN27" s="85">
        <f>ROUNDUP(ВВ!EN27*0.85*0.9,)</f>
        <v>88587</v>
      </c>
      <c r="EO27" s="85">
        <f>ROUNDUP(ВВ!EO27*0.85*0.9,)</f>
        <v>88587</v>
      </c>
      <c r="EP27" s="85">
        <f>ROUNDUP(ВВ!EP27*0.85*0.9,)</f>
        <v>88587</v>
      </c>
      <c r="EQ27" s="85">
        <f>ROUNDUP(ВВ!EQ27*0.85*0.9,)</f>
        <v>88587</v>
      </c>
      <c r="ER27" s="85">
        <f>ROUNDUP(ВВ!ER27*0.85*0.9,)</f>
        <v>88587</v>
      </c>
      <c r="ES27" s="85">
        <f>ROUNDUP(ВВ!ES27*0.85*0.9,)</f>
        <v>89123</v>
      </c>
      <c r="ET27" s="85">
        <f>ROUNDUP(ВВ!ET27*0.85*0.9,)</f>
        <v>89123</v>
      </c>
      <c r="EU27" s="85">
        <f>ROUNDUP(ВВ!EU27*0.85*0.9,)</f>
        <v>87287</v>
      </c>
      <c r="EV27" s="85">
        <f>ROUNDUP(ВВ!EV27*0.85*0.9,)</f>
        <v>87287</v>
      </c>
      <c r="EW27" s="85">
        <f>ROUNDUP(ВВ!EW27*0.85*0.9,)</f>
        <v>87287</v>
      </c>
      <c r="EX27" s="85">
        <f>ROUNDUP(ВВ!EX27*0.85*0.9,)</f>
        <v>87287</v>
      </c>
      <c r="EY27" s="85">
        <f>ROUNDUP(ВВ!EY27*0.85*0.9,)</f>
        <v>87287</v>
      </c>
      <c r="EZ27" s="85">
        <f>ROUNDUP(ВВ!EZ27*0.85*0.9,)</f>
        <v>87822</v>
      </c>
      <c r="FA27" s="85">
        <f>ROUNDUP(ВВ!FA27*0.85*0.9,)</f>
        <v>87822</v>
      </c>
      <c r="FB27" s="85">
        <f>ROUNDUP(ВВ!FB27*0.85*0.9,)</f>
        <v>87287</v>
      </c>
      <c r="FC27" s="85">
        <f>ROUNDUP(ВВ!FC27*0.85*0.9,)</f>
        <v>87287</v>
      </c>
      <c r="FD27" s="85">
        <f>ROUNDUP(ВВ!FD27*0.85*0.9,)</f>
        <v>87287</v>
      </c>
      <c r="FE27" s="85">
        <f>ROUNDUP(ВВ!FE27*0.85*0.9,)</f>
        <v>87287</v>
      </c>
      <c r="FF27" s="85">
        <f>ROUNDUP(ВВ!FF27*0.85*0.9,)</f>
        <v>87287</v>
      </c>
      <c r="FG27" s="85">
        <f>ROUNDUP(ВВ!FG27*0.85*0.9,)</f>
        <v>87822</v>
      </c>
      <c r="FH27" s="85">
        <f>ROUNDUP(ВВ!FH27*0.85*0.9,)</f>
        <v>87822</v>
      </c>
      <c r="FI27" s="85">
        <f>ROUNDUP(ВВ!FI27*0.85*0.9,)</f>
        <v>87287</v>
      </c>
      <c r="FJ27" s="85">
        <f>ROUNDUP(ВВ!FJ27*0.85*0.9,)</f>
        <v>87287</v>
      </c>
      <c r="FK27" s="85">
        <f>ROUNDUP(ВВ!FK27*0.85*0.9,)</f>
        <v>87287</v>
      </c>
      <c r="FL27" s="85">
        <f>ROUNDUP(ВВ!FL27*0.85*0.9,)</f>
        <v>87287</v>
      </c>
      <c r="FM27" s="85">
        <f>ROUNDUP(ВВ!FM27*0.85*0.9,)</f>
        <v>87287</v>
      </c>
      <c r="FN27" s="85">
        <f>ROUNDUP(ВВ!FN27*0.85*0.9,)</f>
        <v>87822</v>
      </c>
      <c r="FO27" s="85">
        <f>ROUNDUP(ВВ!FO27*0.85*0.9,)</f>
        <v>87822</v>
      </c>
      <c r="FP27" s="85">
        <f>ROUNDUP(ВВ!FP27*0.85*0.9,)</f>
        <v>87287</v>
      </c>
      <c r="FQ27" s="85">
        <f>ROUNDUP(ВВ!FQ27*0.85*0.9,)</f>
        <v>87287</v>
      </c>
      <c r="FR27" s="85">
        <f>ROUNDUP(ВВ!FR27*0.85*0.9,)</f>
        <v>87822</v>
      </c>
      <c r="FS27" s="85">
        <f>ROUNDUP(ВВ!FS27*0.85*0.9,)</f>
        <v>87822</v>
      </c>
      <c r="FT27" s="85">
        <f>ROUNDUP(ВВ!FT27*0.85*0.9,)</f>
        <v>87822</v>
      </c>
      <c r="FU27" s="85">
        <f>ROUNDUP(ВВ!FU27*0.85*0.9,)</f>
        <v>87822</v>
      </c>
      <c r="FV27" s="85">
        <f>ROUNDUP(ВВ!FV27*0.85*0.9,)</f>
        <v>87822</v>
      </c>
      <c r="FW27" s="85">
        <f>ROUNDUP(ВВ!FW27*0.85*0.9,)</f>
        <v>87287</v>
      </c>
      <c r="FX27" s="85">
        <f>ROUNDUP(ВВ!FX27*0.85*0.9,)</f>
        <v>89888</v>
      </c>
      <c r="FY27" s="85">
        <f>ROUNDUP(ВВ!FY27*0.85*0.9,)</f>
        <v>89888</v>
      </c>
      <c r="FZ27" s="85">
        <f>ROUNDUP(ВВ!FZ27*0.85*0.9,)</f>
        <v>89888</v>
      </c>
      <c r="GA27" s="85">
        <f>ROUNDUP(ВВ!GA27*0.85*0.9,)</f>
        <v>89888</v>
      </c>
      <c r="GB27" s="85">
        <f>ROUNDUP(ВВ!GB27*0.85*0.9,)</f>
        <v>89888</v>
      </c>
      <c r="GC27" s="85">
        <f>ROUNDUP(ВВ!GC27*0.85*0.9,)</f>
        <v>88587</v>
      </c>
      <c r="GD27" s="85">
        <f>ROUNDUP(ВВ!GD27*0.85*0.9,)</f>
        <v>87822</v>
      </c>
      <c r="GE27" s="85">
        <f>ROUNDUP(ВВ!GE27*0.85*0.9,)</f>
        <v>87822</v>
      </c>
      <c r="GF27" s="85">
        <f>ROUNDUP(ВВ!GF27*0.85*0.9,)</f>
        <v>89888</v>
      </c>
      <c r="GG27" s="85">
        <f>ROUNDUP(ВВ!GG27*0.85*0.9,)</f>
        <v>89888</v>
      </c>
      <c r="GH27" s="85">
        <f>ROUNDUP(ВВ!GH27*0.85*0.9,)</f>
        <v>84533</v>
      </c>
      <c r="GI27" s="85">
        <f>ROUNDUP(ВВ!GI27*0.85*0.9,)</f>
        <v>85068</v>
      </c>
      <c r="GJ27" s="85">
        <f>ROUNDUP(ВВ!GJ27*0.85*0.9,)</f>
        <v>85068</v>
      </c>
      <c r="GK27" s="85">
        <f>ROUNDUP(ВВ!GK27*0.85*0.9,)</f>
        <v>84533</v>
      </c>
      <c r="GL27" s="85">
        <f>ROUNDUP(ВВ!GL27*0.85*0.9,)</f>
        <v>84533</v>
      </c>
      <c r="GM27" s="85">
        <f>ROUNDUP(ВВ!GM27*0.85*0.9,)</f>
        <v>84533</v>
      </c>
      <c r="GN27" s="85">
        <f>ROUNDUP(ВВ!GN27*0.85*0.9,)</f>
        <v>84533</v>
      </c>
      <c r="GO27" s="85">
        <f>ROUNDUP(ВВ!GO27*0.85*0.9,)</f>
        <v>84533</v>
      </c>
      <c r="GP27" s="85">
        <f>ROUNDUP(ВВ!GP27*0.85*0.9,)</f>
        <v>85068</v>
      </c>
      <c r="GQ27" s="85">
        <f>ROUNDUP(ВВ!GQ27*0.85*0.9,)</f>
        <v>85068</v>
      </c>
      <c r="GR27" s="85">
        <f>ROUNDUP(ВВ!GR27*0.85*0.9,)</f>
        <v>84533</v>
      </c>
      <c r="GS27" s="85">
        <f>ROUNDUP(ВВ!GS27*0.85*0.9,)</f>
        <v>84533</v>
      </c>
      <c r="GT27" s="85">
        <f>ROUNDUP(ВВ!GT27*0.85*0.9,)</f>
        <v>84533</v>
      </c>
      <c r="GU27" s="85">
        <f>ROUNDUP(ВВ!GU27*0.85*0.9,)</f>
        <v>84533</v>
      </c>
      <c r="GV27" s="85">
        <f>ROUNDUP(ВВ!GV27*0.85*0.9,)</f>
        <v>84533</v>
      </c>
      <c r="GW27" s="85">
        <f>ROUNDUP(ВВ!GW27*0.85*0.9,)</f>
        <v>85068</v>
      </c>
      <c r="GX27" s="85">
        <f>ROUNDUP(ВВ!GX27*0.85*0.9,)</f>
        <v>85068</v>
      </c>
      <c r="GY27" s="85">
        <f>ROUNDUP(ВВ!GY27*0.85*0.9,)</f>
        <v>84533</v>
      </c>
      <c r="GZ27" s="85">
        <f>ROUNDUP(ВВ!GZ27*0.85*0.9,)</f>
        <v>84533</v>
      </c>
      <c r="HA27" s="85">
        <f>ROUNDUP(ВВ!HA27*0.85*0.9,)</f>
        <v>84533</v>
      </c>
      <c r="HB27" s="85">
        <f>ROUNDUP(ВВ!HB27*0.85*0.9,)</f>
        <v>84533</v>
      </c>
      <c r="HC27" s="85">
        <f>ROUNDUP(ВВ!HC27*0.85*0.9,)</f>
        <v>84533</v>
      </c>
      <c r="HD27" s="85">
        <f>ROUNDUP(ВВ!HD27*0.85*0.9,)</f>
        <v>85068</v>
      </c>
      <c r="HE27" s="85">
        <f>ROUNDUP(ВВ!HE27*0.85*0.9,)</f>
        <v>85068</v>
      </c>
      <c r="HF27" s="85">
        <f>ROUNDUP(ВВ!HF27*0.85*0.9,)</f>
        <v>84533</v>
      </c>
      <c r="HG27" s="85">
        <f>ROUNDUP(ВВ!HG27*0.85*0.9,)</f>
        <v>84533</v>
      </c>
      <c r="HH27" s="85">
        <f>ROUNDUP(ВВ!HH27*0.85*0.9,)</f>
        <v>84533</v>
      </c>
      <c r="HI27" s="85">
        <f>ROUNDUP(ВВ!HI27*0.85*0.9,)</f>
        <v>84533</v>
      </c>
      <c r="HJ27" s="85">
        <f>ROUNDUP(ВВ!HJ27*0.85*0.9,)</f>
        <v>84533</v>
      </c>
      <c r="HK27" s="85">
        <f>ROUNDUP(ВВ!HK27*0.85*0.9,)</f>
        <v>85068</v>
      </c>
      <c r="HL27" s="85">
        <f>ROUNDUP(ВВ!HL27*0.85*0.9,)</f>
        <v>85068</v>
      </c>
      <c r="HM27" s="85">
        <f>ROUNDUP(ВВ!HM27*0.85*0.9,)</f>
        <v>84533</v>
      </c>
      <c r="HN27" s="85">
        <f>ROUNDUP(ВВ!HN27*0.85*0.9,)</f>
        <v>84533</v>
      </c>
      <c r="HO27" s="85">
        <f>ROUNDUP(ВВ!HO27*0.85*0.9,)</f>
        <v>85068</v>
      </c>
      <c r="HP27" s="85">
        <f>ROUNDUP(ВВ!HP27*0.85*0.9,)</f>
        <v>85451</v>
      </c>
      <c r="HQ27" s="85">
        <f>ROUNDUP(ВВ!HQ27*0.85*0.9,)</f>
        <v>84150</v>
      </c>
      <c r="HR27" s="85">
        <f>ROUNDUP(ВВ!HR27*0.85*0.9,)</f>
        <v>84533</v>
      </c>
      <c r="HS27" s="85">
        <f>ROUNDUP(ВВ!HS27*0.85*0.9,)</f>
        <v>84533</v>
      </c>
      <c r="HT27" s="85">
        <f>ROUNDUP(ВВ!HT27*0.85*0.9,)</f>
        <v>84150</v>
      </c>
      <c r="HU27" s="85">
        <f>ROUNDUP(ВВ!HU27*0.85*0.9,)</f>
        <v>84150</v>
      </c>
      <c r="HV27" s="85">
        <f>ROUNDUP(ВВ!HV27*0.85*0.9,)</f>
        <v>84150</v>
      </c>
      <c r="HW27" s="85">
        <f>ROUNDUP(ВВ!HW27*0.85*0.9,)</f>
        <v>84150</v>
      </c>
      <c r="HX27" s="85">
        <f>ROUNDUP(ВВ!HX27*0.85*0.9,)</f>
        <v>84150</v>
      </c>
      <c r="HY27" s="85">
        <f>ROUNDUP(ВВ!HY27*0.85*0.9,)</f>
        <v>84533</v>
      </c>
      <c r="HZ27" s="85">
        <f>ROUNDUP(ВВ!HZ27*0.85*0.9,)</f>
        <v>84533</v>
      </c>
      <c r="IA27" s="85">
        <f>ROUNDUP(ВВ!IA27*0.85*0.9,)</f>
        <v>84150</v>
      </c>
      <c r="IB27" s="85">
        <f>ROUNDUP(ВВ!IB27*0.85*0.9,)</f>
        <v>84150</v>
      </c>
      <c r="IC27" s="85">
        <f>ROUNDUP(ВВ!IC27*0.85*0.9,)</f>
        <v>84150</v>
      </c>
      <c r="ID27" s="85">
        <f>ROUNDUP(ВВ!ID27*0.85*0.9,)</f>
        <v>84150</v>
      </c>
      <c r="IE27" s="85">
        <f>ROUNDUP(ВВ!IE27*0.85*0.9,)</f>
        <v>84150</v>
      </c>
      <c r="IF27" s="85">
        <f>ROUNDUP(ВВ!IF27*0.85*0.9,)</f>
        <v>84533</v>
      </c>
      <c r="IG27" s="85">
        <f>ROUNDUP(ВВ!IG27*0.85*0.9,)</f>
        <v>84533</v>
      </c>
      <c r="IH27" s="85">
        <f>ROUNDUP(ВВ!IH27*0.85*0.9,)</f>
        <v>84150</v>
      </c>
      <c r="II27" s="85">
        <f>ROUNDUP(ВВ!II27*0.85*0.9,)</f>
        <v>84150</v>
      </c>
      <c r="IJ27" s="85">
        <f>ROUNDUP(ВВ!IJ27*0.85*0.9,)</f>
        <v>84150</v>
      </c>
      <c r="IK27" s="85">
        <f>ROUNDUP(ВВ!IK27*0.85*0.9,)</f>
        <v>84150</v>
      </c>
      <c r="IL27" s="85">
        <f>ROUNDUP(ВВ!IL27*0.85*0.9,)</f>
        <v>84150</v>
      </c>
      <c r="IM27" s="85">
        <f>ROUNDUP(ВВ!IM27*0.85*0.9,)</f>
        <v>84533</v>
      </c>
      <c r="IN27" s="85">
        <f>ROUNDUP(ВВ!IN27*0.85*0.9,)</f>
        <v>84533</v>
      </c>
      <c r="IO27" s="85">
        <f>ROUNDUP(ВВ!IO27*0.85*0.9,)</f>
        <v>84150</v>
      </c>
      <c r="IP27" s="85">
        <f>ROUNDUP(ВВ!IP27*0.85*0.9,)</f>
        <v>84150</v>
      </c>
      <c r="IQ27" s="85">
        <f>ROUNDUP(ВВ!IQ27*0.85*0.9,)</f>
        <v>85451</v>
      </c>
      <c r="IR27" s="85">
        <f>ROUNDUP(ВВ!IR27*0.85*0.9,)</f>
        <v>85451</v>
      </c>
      <c r="IS27" s="85">
        <f>ROUNDUP(ВВ!IS27*0.85*0.9,)</f>
        <v>85451</v>
      </c>
      <c r="IT27" s="85">
        <f>ROUNDUP(ВВ!IT27*0.85*0.9,)</f>
        <v>85986</v>
      </c>
      <c r="IU27" s="85">
        <f>ROUNDUP(ВВ!IU27*0.85*0.9,)</f>
        <v>85986</v>
      </c>
      <c r="IV27" s="85">
        <f>ROUNDUP(ВВ!IV27*0.85*0.9,)</f>
        <v>85451</v>
      </c>
      <c r="IW27" s="85">
        <f>ROUNDUP(ВВ!IW27*0.85*0.9,)</f>
        <v>85451</v>
      </c>
      <c r="IX27" s="85">
        <f>ROUNDUP(ВВ!IX27*0.85*0.9,)</f>
        <v>85451</v>
      </c>
      <c r="IY27" s="85">
        <f>ROUNDUP(ВВ!IY27*0.85*0.9,)</f>
        <v>85451</v>
      </c>
      <c r="IZ27" s="85">
        <f>ROUNDUP(ВВ!IZ27*0.85*0.9,)</f>
        <v>85451</v>
      </c>
      <c r="JA27" s="85">
        <f>ROUNDUP(ВВ!JA27*0.85*0.9,)</f>
        <v>85986</v>
      </c>
      <c r="JB27" s="85">
        <f>ROUNDUP(ВВ!JB27*0.85*0.9,)</f>
        <v>85986</v>
      </c>
      <c r="JC27" s="85">
        <f>ROUNDUP(ВВ!JC27*0.85*0.9,)</f>
        <v>85986</v>
      </c>
      <c r="JD27" s="85">
        <f>ROUNDUP(ВВ!JD27*0.85*0.9,)</f>
        <v>85986</v>
      </c>
      <c r="JE27" s="85">
        <f>ROUNDUP(ВВ!JE27*0.85*0.9,)</f>
        <v>85986</v>
      </c>
      <c r="JF27" s="85">
        <f>ROUNDUP(ВВ!JF27*0.85*0.9,)</f>
        <v>85986</v>
      </c>
      <c r="JG27" s="85">
        <f>ROUNDUP(ВВ!JG27*0.85*0.9,)</f>
        <v>85986</v>
      </c>
      <c r="JH27" s="85">
        <f>ROUNDUP(ВВ!JH27*0.85*0.9,)</f>
        <v>86369</v>
      </c>
      <c r="JI27" s="85">
        <f>ROUNDUP(ВВ!JI27*0.85*0.9,)</f>
        <v>86369</v>
      </c>
      <c r="JJ27" s="85">
        <f>ROUNDUP(ВВ!JJ27*0.85*0.9,)</f>
        <v>85986</v>
      </c>
      <c r="JK27" s="85">
        <f>ROUNDUP(ВВ!JK27*0.85*0.9,)</f>
        <v>85986</v>
      </c>
      <c r="JL27" s="85">
        <f>ROUNDUP(ВВ!JL27*0.85*0.9,)</f>
        <v>86904</v>
      </c>
      <c r="JM27" s="85">
        <f>ROUNDUP(ВВ!JM27*0.85*0.9,)</f>
        <v>86904</v>
      </c>
      <c r="JN27" s="85">
        <f>ROUNDUP(ВВ!JN27*0.85*0.9,)</f>
        <v>87287</v>
      </c>
    </row>
    <row r="28" spans="1:274" s="32" customFormat="1" x14ac:dyDescent="0.2">
      <c r="A28" s="117" t="s">
        <v>49</v>
      </c>
    </row>
    <row r="29" spans="1:274" s="32" customFormat="1" ht="16.5" customHeight="1" x14ac:dyDescent="0.2">
      <c r="A29" s="130" t="s">
        <v>50</v>
      </c>
    </row>
    <row r="30" spans="1:274" x14ac:dyDescent="0.2">
      <c r="A30" s="45" t="s">
        <v>23</v>
      </c>
    </row>
    <row r="31" spans="1:274" x14ac:dyDescent="0.2">
      <c r="A31" s="46" t="s">
        <v>9</v>
      </c>
    </row>
    <row r="32" spans="1:274" x14ac:dyDescent="0.2">
      <c r="A32" s="46" t="s">
        <v>10</v>
      </c>
    </row>
    <row r="33" spans="1:1" ht="12" customHeight="1" x14ac:dyDescent="0.2">
      <c r="A33" s="47" t="s">
        <v>11</v>
      </c>
    </row>
    <row r="34" spans="1:1" x14ac:dyDescent="0.2">
      <c r="A34" s="46" t="s">
        <v>12</v>
      </c>
    </row>
    <row r="35" spans="1:1" x14ac:dyDescent="0.2">
      <c r="A35" s="49" t="s">
        <v>20</v>
      </c>
    </row>
    <row r="36" spans="1:1" ht="53.25" customHeight="1" x14ac:dyDescent="0.2">
      <c r="A36" s="27" t="s">
        <v>51</v>
      </c>
    </row>
    <row r="38" spans="1:1" x14ac:dyDescent="0.2">
      <c r="A38" s="98" t="s">
        <v>37</v>
      </c>
    </row>
    <row r="39" spans="1:1" ht="60" x14ac:dyDescent="0.2">
      <c r="A39" s="99" t="s">
        <v>89</v>
      </c>
    </row>
    <row r="40" spans="1:1" ht="108" x14ac:dyDescent="0.2">
      <c r="A40" s="125" t="s">
        <v>39</v>
      </c>
    </row>
  </sheetData>
  <pageMargins left="0.25" right="0.25" top="0.75" bottom="0.75" header="0.3" footer="0.3"/>
  <pageSetup scale="51"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1454817346722"/>
  </sheetPr>
  <dimension ref="A1:JX29"/>
  <sheetViews>
    <sheetView workbookViewId="0">
      <pane xSplit="1" topLeftCell="B1" activePane="topRight" state="frozen"/>
      <selection pane="topRight" activeCell="V39" sqref="V39"/>
    </sheetView>
  </sheetViews>
  <sheetFormatPr defaultColWidth="9" defaultRowHeight="12" x14ac:dyDescent="0.2"/>
  <cols>
    <col min="1" max="1" width="87.42578125" style="33" customWidth="1"/>
    <col min="2" max="12" width="9" style="87" hidden="1" customWidth="1"/>
    <col min="13" max="13" width="45.28515625" style="87" hidden="1" customWidth="1"/>
    <col min="14" max="62" width="10.85546875" style="33" customWidth="1"/>
    <col min="63" max="184" width="9" style="33" hidden="1" customWidth="1"/>
    <col min="185" max="269" width="10.85546875" style="33" customWidth="1"/>
    <col min="270" max="16384" width="9" style="33"/>
  </cols>
  <sheetData>
    <row r="1" spans="1:284" x14ac:dyDescent="0.2">
      <c r="A1" s="2" t="s">
        <v>40</v>
      </c>
    </row>
    <row r="2" spans="1:284" x14ac:dyDescent="0.2">
      <c r="A2" s="34" t="s">
        <v>41</v>
      </c>
    </row>
    <row r="3" spans="1:284" x14ac:dyDescent="0.2">
      <c r="A3" s="35" t="s">
        <v>2</v>
      </c>
    </row>
    <row r="4" spans="1:284" s="191" customFormat="1" ht="22.35" customHeight="1" x14ac:dyDescent="0.2">
      <c r="A4" s="105"/>
      <c r="B4" s="274">
        <f>ВВ!G4</f>
        <v>46113</v>
      </c>
      <c r="C4" s="274">
        <f>ВВ!H4</f>
        <v>46114</v>
      </c>
      <c r="D4" s="274">
        <f>ВВ!I4</f>
        <v>46115</v>
      </c>
      <c r="E4" s="274">
        <f>ВВ!J4</f>
        <v>46116</v>
      </c>
      <c r="F4" s="274">
        <f>ВВ!K4</f>
        <v>46117</v>
      </c>
      <c r="G4" s="274">
        <f>ВВ!L4</f>
        <v>46118</v>
      </c>
      <c r="H4" s="274">
        <f>ВВ!M4</f>
        <v>46119</v>
      </c>
      <c r="I4" s="274">
        <f>ВВ!N4</f>
        <v>46120</v>
      </c>
      <c r="J4" s="274">
        <f>ВВ!O4</f>
        <v>46121</v>
      </c>
      <c r="K4" s="274">
        <f>ВВ!P4</f>
        <v>46122</v>
      </c>
      <c r="L4" s="274">
        <f>ВВ!Q4</f>
        <v>46123</v>
      </c>
      <c r="M4" s="274">
        <f>ВВ!R4</f>
        <v>46124</v>
      </c>
      <c r="N4" s="275">
        <f>ВВ!S4</f>
        <v>46125</v>
      </c>
      <c r="O4" s="275">
        <f>ВВ!T4</f>
        <v>46126</v>
      </c>
      <c r="P4" s="275">
        <f>ВВ!U4</f>
        <v>46127</v>
      </c>
      <c r="Q4" s="275">
        <f>ВВ!V4</f>
        <v>46128</v>
      </c>
      <c r="R4" s="275">
        <f>ВВ!W4</f>
        <v>46129</v>
      </c>
      <c r="S4" s="275">
        <f>ВВ!X4</f>
        <v>46130</v>
      </c>
      <c r="T4" s="275">
        <f>ВВ!Y4</f>
        <v>46131</v>
      </c>
      <c r="U4" s="275">
        <f>ВВ!Z4</f>
        <v>46132</v>
      </c>
      <c r="V4" s="275">
        <f>ВВ!AA4</f>
        <v>46133</v>
      </c>
      <c r="W4" s="275">
        <f>ВВ!AB4</f>
        <v>46134</v>
      </c>
      <c r="X4" s="275">
        <f>ВВ!AC4</f>
        <v>46135</v>
      </c>
      <c r="Y4" s="275">
        <f>ВВ!AD4</f>
        <v>46136</v>
      </c>
      <c r="Z4" s="275">
        <f>ВВ!AE4</f>
        <v>46137</v>
      </c>
      <c r="AA4" s="275">
        <f>ВВ!AF4</f>
        <v>46138</v>
      </c>
      <c r="AB4" s="275">
        <f>ВВ!AG4</f>
        <v>46139</v>
      </c>
      <c r="AC4" s="275">
        <f>ВВ!AH4</f>
        <v>46140</v>
      </c>
      <c r="AD4" s="275">
        <f>ВВ!AI4</f>
        <v>46141</v>
      </c>
      <c r="AE4" s="275">
        <f>ВВ!AJ4</f>
        <v>46142</v>
      </c>
      <c r="AF4" s="275">
        <f>ВВ!AK4</f>
        <v>46143</v>
      </c>
      <c r="AG4" s="275">
        <f>ВВ!AL4</f>
        <v>46144</v>
      </c>
      <c r="AH4" s="275">
        <f>ВВ!AM4</f>
        <v>46145</v>
      </c>
      <c r="AI4" s="275">
        <f>ВВ!AN4</f>
        <v>46146</v>
      </c>
      <c r="AJ4" s="275">
        <f>ВВ!AO4</f>
        <v>46147</v>
      </c>
      <c r="AK4" s="275">
        <f>ВВ!AP4</f>
        <v>46148</v>
      </c>
      <c r="AL4" s="275">
        <f>ВВ!AQ4</f>
        <v>46149</v>
      </c>
      <c r="AM4" s="275">
        <f>ВВ!AR4</f>
        <v>46150</v>
      </c>
      <c r="AN4" s="275">
        <f>ВВ!AS4</f>
        <v>46151</v>
      </c>
      <c r="AO4" s="275">
        <f>ВВ!AT4</f>
        <v>46152</v>
      </c>
      <c r="AP4" s="275">
        <f>ВВ!AU4</f>
        <v>46153</v>
      </c>
      <c r="AQ4" s="275">
        <f>ВВ!AV4</f>
        <v>46154</v>
      </c>
      <c r="AR4" s="275">
        <f>ВВ!AW4</f>
        <v>46155</v>
      </c>
      <c r="AS4" s="275">
        <f>ВВ!AX4</f>
        <v>46156</v>
      </c>
      <c r="AT4" s="275">
        <f>ВВ!AY4</f>
        <v>46157</v>
      </c>
      <c r="AU4" s="275">
        <f>ВВ!AZ4</f>
        <v>46158</v>
      </c>
      <c r="AV4" s="275">
        <f>ВВ!BA4</f>
        <v>46159</v>
      </c>
      <c r="AW4" s="275">
        <f>ВВ!BB4</f>
        <v>46160</v>
      </c>
      <c r="AX4" s="275">
        <f>ВВ!BC4</f>
        <v>46161</v>
      </c>
      <c r="AY4" s="275">
        <f>ВВ!BD4</f>
        <v>46162</v>
      </c>
      <c r="AZ4" s="275">
        <f>ВВ!BE4</f>
        <v>46163</v>
      </c>
      <c r="BA4" s="275">
        <f>ВВ!BF4</f>
        <v>46164</v>
      </c>
      <c r="BB4" s="275">
        <f>ВВ!BG4</f>
        <v>46165</v>
      </c>
      <c r="BC4" s="275">
        <f>ВВ!BH4</f>
        <v>46166</v>
      </c>
      <c r="BD4" s="275">
        <f>ВВ!BI4</f>
        <v>46167</v>
      </c>
      <c r="BE4" s="275">
        <f>ВВ!BJ4</f>
        <v>46168</v>
      </c>
      <c r="BF4" s="275">
        <f>ВВ!BK4</f>
        <v>46169</v>
      </c>
      <c r="BG4" s="275">
        <f>ВВ!BL4</f>
        <v>46170</v>
      </c>
      <c r="BH4" s="275">
        <f>ВВ!BM4</f>
        <v>46171</v>
      </c>
      <c r="BI4" s="275">
        <f>ВВ!BN4</f>
        <v>46172</v>
      </c>
      <c r="BJ4" s="275">
        <f>ВВ!BO4</f>
        <v>46173</v>
      </c>
      <c r="BK4" s="274">
        <f>ВВ!BP4</f>
        <v>46174</v>
      </c>
      <c r="BL4" s="274">
        <f>ВВ!BQ4</f>
        <v>46175</v>
      </c>
      <c r="BM4" s="274">
        <f>ВВ!BR4</f>
        <v>46176</v>
      </c>
      <c r="BN4" s="274">
        <f>ВВ!BS4</f>
        <v>46177</v>
      </c>
      <c r="BO4" s="274">
        <f>ВВ!BT4</f>
        <v>46178</v>
      </c>
      <c r="BP4" s="274">
        <f>ВВ!BU4</f>
        <v>46179</v>
      </c>
      <c r="BQ4" s="274">
        <f>ВВ!BV4</f>
        <v>46180</v>
      </c>
      <c r="BR4" s="274">
        <f>ВВ!BW4</f>
        <v>46181</v>
      </c>
      <c r="BS4" s="274">
        <f>ВВ!BX4</f>
        <v>46182</v>
      </c>
      <c r="BT4" s="274">
        <f>ВВ!BY4</f>
        <v>46183</v>
      </c>
      <c r="BU4" s="274">
        <f>ВВ!BZ4</f>
        <v>46184</v>
      </c>
      <c r="BV4" s="274">
        <f>ВВ!CA4</f>
        <v>46185</v>
      </c>
      <c r="BW4" s="274">
        <f>ВВ!CB4</f>
        <v>46186</v>
      </c>
      <c r="BX4" s="274">
        <f>ВВ!CC4</f>
        <v>46187</v>
      </c>
      <c r="BY4" s="274">
        <f>ВВ!CD4</f>
        <v>46188</v>
      </c>
      <c r="BZ4" s="274">
        <f>ВВ!CE4</f>
        <v>46189</v>
      </c>
      <c r="CA4" s="274">
        <f>ВВ!CF4</f>
        <v>46190</v>
      </c>
      <c r="CB4" s="274">
        <f>ВВ!CG4</f>
        <v>46191</v>
      </c>
      <c r="CC4" s="274">
        <f>ВВ!CH4</f>
        <v>46192</v>
      </c>
      <c r="CD4" s="274">
        <f>ВВ!CI4</f>
        <v>46193</v>
      </c>
      <c r="CE4" s="274">
        <f>ВВ!CJ4</f>
        <v>46194</v>
      </c>
      <c r="CF4" s="274">
        <f>ВВ!CK4</f>
        <v>46195</v>
      </c>
      <c r="CG4" s="274">
        <f>ВВ!CL4</f>
        <v>46196</v>
      </c>
      <c r="CH4" s="274">
        <f>ВВ!CM4</f>
        <v>46197</v>
      </c>
      <c r="CI4" s="274">
        <f>ВВ!CN4</f>
        <v>46198</v>
      </c>
      <c r="CJ4" s="274">
        <f>ВВ!CO4</f>
        <v>46199</v>
      </c>
      <c r="CK4" s="274">
        <f>ВВ!CP4</f>
        <v>46200</v>
      </c>
      <c r="CL4" s="274">
        <f>ВВ!CQ4</f>
        <v>46201</v>
      </c>
      <c r="CM4" s="274">
        <f>ВВ!CR4</f>
        <v>46202</v>
      </c>
      <c r="CN4" s="274">
        <f>ВВ!CS4</f>
        <v>46203</v>
      </c>
      <c r="CO4" s="274">
        <f>ВВ!CT4</f>
        <v>46204</v>
      </c>
      <c r="CP4" s="274">
        <f>ВВ!CU4</f>
        <v>46205</v>
      </c>
      <c r="CQ4" s="274">
        <f>ВВ!CV4</f>
        <v>46206</v>
      </c>
      <c r="CR4" s="274">
        <f>ВВ!CW4</f>
        <v>46207</v>
      </c>
      <c r="CS4" s="274">
        <f>ВВ!CX4</f>
        <v>46208</v>
      </c>
      <c r="CT4" s="274">
        <f>ВВ!CY4</f>
        <v>46209</v>
      </c>
      <c r="CU4" s="274">
        <f>ВВ!CZ4</f>
        <v>46210</v>
      </c>
      <c r="CV4" s="274">
        <f>ВВ!DA4</f>
        <v>46211</v>
      </c>
      <c r="CW4" s="274">
        <f>ВВ!DB4</f>
        <v>46212</v>
      </c>
      <c r="CX4" s="274">
        <f>ВВ!DC4</f>
        <v>46213</v>
      </c>
      <c r="CY4" s="274">
        <f>ВВ!DD4</f>
        <v>46214</v>
      </c>
      <c r="CZ4" s="274">
        <f>ВВ!DE4</f>
        <v>46215</v>
      </c>
      <c r="DA4" s="274">
        <f>ВВ!DF4</f>
        <v>46216</v>
      </c>
      <c r="DB4" s="274">
        <f>ВВ!DG4</f>
        <v>46217</v>
      </c>
      <c r="DC4" s="274">
        <f>ВВ!DH4</f>
        <v>46218</v>
      </c>
      <c r="DD4" s="274">
        <f>ВВ!DI4</f>
        <v>46219</v>
      </c>
      <c r="DE4" s="274">
        <f>ВВ!DJ4</f>
        <v>46220</v>
      </c>
      <c r="DF4" s="274">
        <f>ВВ!DK4</f>
        <v>46221</v>
      </c>
      <c r="DG4" s="274">
        <f>ВВ!DL4</f>
        <v>46222</v>
      </c>
      <c r="DH4" s="274">
        <f>ВВ!DM4</f>
        <v>46223</v>
      </c>
      <c r="DI4" s="274">
        <f>ВВ!DN4</f>
        <v>46224</v>
      </c>
      <c r="DJ4" s="274">
        <f>ВВ!DO4</f>
        <v>46225</v>
      </c>
      <c r="DK4" s="274">
        <f>ВВ!DP4</f>
        <v>46226</v>
      </c>
      <c r="DL4" s="274">
        <f>ВВ!DQ4</f>
        <v>46227</v>
      </c>
      <c r="DM4" s="274">
        <f>ВВ!DR4</f>
        <v>46228</v>
      </c>
      <c r="DN4" s="274">
        <f>ВВ!DS4</f>
        <v>46229</v>
      </c>
      <c r="DO4" s="274">
        <f>ВВ!DT4</f>
        <v>46230</v>
      </c>
      <c r="DP4" s="274">
        <f>ВВ!DU4</f>
        <v>46231</v>
      </c>
      <c r="DQ4" s="274">
        <f>ВВ!DV4</f>
        <v>46232</v>
      </c>
      <c r="DR4" s="274">
        <f>ВВ!DW4</f>
        <v>46233</v>
      </c>
      <c r="DS4" s="274">
        <f>ВВ!DX4</f>
        <v>46234</v>
      </c>
      <c r="DT4" s="274">
        <f>ВВ!DY4</f>
        <v>46235</v>
      </c>
      <c r="DU4" s="274">
        <f>ВВ!DZ4</f>
        <v>46236</v>
      </c>
      <c r="DV4" s="274">
        <f>ВВ!EA4</f>
        <v>46237</v>
      </c>
      <c r="DW4" s="274">
        <f>ВВ!EB4</f>
        <v>46238</v>
      </c>
      <c r="DX4" s="274">
        <f>ВВ!EC4</f>
        <v>46239</v>
      </c>
      <c r="DY4" s="274">
        <f>ВВ!ED4</f>
        <v>46240</v>
      </c>
      <c r="DZ4" s="274">
        <f>ВВ!EE4</f>
        <v>46241</v>
      </c>
      <c r="EA4" s="274">
        <f>ВВ!EF4</f>
        <v>46242</v>
      </c>
      <c r="EB4" s="274">
        <f>ВВ!EG4</f>
        <v>46243</v>
      </c>
      <c r="EC4" s="274">
        <f>ВВ!EH4</f>
        <v>46244</v>
      </c>
      <c r="ED4" s="274">
        <f>ВВ!EI4</f>
        <v>46245</v>
      </c>
      <c r="EE4" s="274">
        <f>ВВ!EJ4</f>
        <v>46246</v>
      </c>
      <c r="EF4" s="274">
        <f>ВВ!EK4</f>
        <v>46247</v>
      </c>
      <c r="EG4" s="274">
        <f>ВВ!EL4</f>
        <v>46248</v>
      </c>
      <c r="EH4" s="274">
        <f>ВВ!EM4</f>
        <v>46249</v>
      </c>
      <c r="EI4" s="274">
        <f>ВВ!EN4</f>
        <v>46250</v>
      </c>
      <c r="EJ4" s="274">
        <f>ВВ!EO4</f>
        <v>46251</v>
      </c>
      <c r="EK4" s="274">
        <f>ВВ!EP4</f>
        <v>46252</v>
      </c>
      <c r="EL4" s="274">
        <f>ВВ!EQ4</f>
        <v>46253</v>
      </c>
      <c r="EM4" s="274">
        <f>ВВ!ER4</f>
        <v>46254</v>
      </c>
      <c r="EN4" s="274">
        <f>ВВ!ES4</f>
        <v>46255</v>
      </c>
      <c r="EO4" s="274">
        <f>ВВ!ET4</f>
        <v>46256</v>
      </c>
      <c r="EP4" s="274">
        <f>ВВ!EU4</f>
        <v>46257</v>
      </c>
      <c r="EQ4" s="274">
        <f>ВВ!EV4</f>
        <v>46258</v>
      </c>
      <c r="ER4" s="274">
        <f>ВВ!EW4</f>
        <v>46259</v>
      </c>
      <c r="ES4" s="274">
        <f>ВВ!EX4</f>
        <v>46260</v>
      </c>
      <c r="ET4" s="274">
        <f>ВВ!EY4</f>
        <v>46261</v>
      </c>
      <c r="EU4" s="274">
        <f>ВВ!EZ4</f>
        <v>46262</v>
      </c>
      <c r="EV4" s="274">
        <f>ВВ!FA4</f>
        <v>46263</v>
      </c>
      <c r="EW4" s="274">
        <f>ВВ!FB4</f>
        <v>46264</v>
      </c>
      <c r="EX4" s="274">
        <f>ВВ!FC4</f>
        <v>46265</v>
      </c>
      <c r="EY4" s="274">
        <f>ВВ!FD4</f>
        <v>46266</v>
      </c>
      <c r="EZ4" s="274">
        <f>ВВ!FE4</f>
        <v>46267</v>
      </c>
      <c r="FA4" s="274">
        <f>ВВ!FF4</f>
        <v>46268</v>
      </c>
      <c r="FB4" s="274">
        <f>ВВ!FG4</f>
        <v>46269</v>
      </c>
      <c r="FC4" s="274">
        <f>ВВ!FH4</f>
        <v>46270</v>
      </c>
      <c r="FD4" s="274">
        <f>ВВ!FI4</f>
        <v>46271</v>
      </c>
      <c r="FE4" s="274">
        <f>ВВ!FJ4</f>
        <v>46272</v>
      </c>
      <c r="FF4" s="274">
        <f>ВВ!FK4</f>
        <v>46273</v>
      </c>
      <c r="FG4" s="274">
        <f>ВВ!FL4</f>
        <v>46274</v>
      </c>
      <c r="FH4" s="274">
        <f>ВВ!FM4</f>
        <v>46275</v>
      </c>
      <c r="FI4" s="274">
        <f>ВВ!FN4</f>
        <v>46276</v>
      </c>
      <c r="FJ4" s="274">
        <f>ВВ!FO4</f>
        <v>46277</v>
      </c>
      <c r="FK4" s="274">
        <f>ВВ!FP4</f>
        <v>46278</v>
      </c>
      <c r="FL4" s="274">
        <f>ВВ!FQ4</f>
        <v>46279</v>
      </c>
      <c r="FM4" s="274">
        <f>ВВ!FR4</f>
        <v>46280</v>
      </c>
      <c r="FN4" s="274">
        <f>ВВ!FS4</f>
        <v>46281</v>
      </c>
      <c r="FO4" s="274">
        <f>ВВ!FT4</f>
        <v>46282</v>
      </c>
      <c r="FP4" s="274">
        <f>ВВ!FU4</f>
        <v>46283</v>
      </c>
      <c r="FQ4" s="274">
        <f>ВВ!FV4</f>
        <v>46284</v>
      </c>
      <c r="FR4" s="274">
        <f>ВВ!FW4</f>
        <v>46285</v>
      </c>
      <c r="FS4" s="274">
        <f>ВВ!FX4</f>
        <v>46286</v>
      </c>
      <c r="FT4" s="274">
        <f>ВВ!FY4</f>
        <v>46287</v>
      </c>
      <c r="FU4" s="274">
        <f>ВВ!FZ4</f>
        <v>46288</v>
      </c>
      <c r="FV4" s="274">
        <f>ВВ!GA4</f>
        <v>46289</v>
      </c>
      <c r="FW4" s="274">
        <f>ВВ!GB4</f>
        <v>46290</v>
      </c>
      <c r="FX4" s="274">
        <f>ВВ!GC4</f>
        <v>46291</v>
      </c>
      <c r="FY4" s="274">
        <f>ВВ!GD4</f>
        <v>46292</v>
      </c>
      <c r="FZ4" s="274">
        <f>ВВ!GE4</f>
        <v>46293</v>
      </c>
      <c r="GA4" s="274">
        <f>ВВ!GF4</f>
        <v>46294</v>
      </c>
      <c r="GB4" s="274">
        <f>ВВ!GG4</f>
        <v>46295</v>
      </c>
      <c r="GC4" s="276">
        <f>ВВ!GH4</f>
        <v>46296</v>
      </c>
      <c r="GD4" s="276">
        <f>ВВ!GI4</f>
        <v>46297</v>
      </c>
      <c r="GE4" s="276">
        <f>ВВ!GJ4</f>
        <v>46298</v>
      </c>
      <c r="GF4" s="276">
        <f>ВВ!GK4</f>
        <v>46299</v>
      </c>
      <c r="GG4" s="276">
        <f>ВВ!GL4</f>
        <v>46300</v>
      </c>
      <c r="GH4" s="276">
        <f>ВВ!GM4</f>
        <v>46301</v>
      </c>
      <c r="GI4" s="276">
        <f>ВВ!GN4</f>
        <v>46302</v>
      </c>
      <c r="GJ4" s="276">
        <f>ВВ!GO4</f>
        <v>46303</v>
      </c>
      <c r="GK4" s="276">
        <f>ВВ!GP4</f>
        <v>46304</v>
      </c>
      <c r="GL4" s="276">
        <f>ВВ!GQ4</f>
        <v>46305</v>
      </c>
      <c r="GM4" s="276">
        <f>ВВ!GR4</f>
        <v>46306</v>
      </c>
      <c r="GN4" s="276">
        <f>ВВ!GS4</f>
        <v>46307</v>
      </c>
      <c r="GO4" s="276">
        <f>ВВ!GT4</f>
        <v>46308</v>
      </c>
      <c r="GP4" s="276">
        <f>ВВ!GU4</f>
        <v>46309</v>
      </c>
      <c r="GQ4" s="276">
        <f>ВВ!GV4</f>
        <v>46310</v>
      </c>
      <c r="GR4" s="276">
        <f>ВВ!GW4</f>
        <v>46311</v>
      </c>
      <c r="GS4" s="276">
        <f>ВВ!GX4</f>
        <v>46312</v>
      </c>
      <c r="GT4" s="276">
        <f>ВВ!GY4</f>
        <v>46313</v>
      </c>
      <c r="GU4" s="276">
        <f>ВВ!GZ4</f>
        <v>46314</v>
      </c>
      <c r="GV4" s="276">
        <f>ВВ!HA4</f>
        <v>46315</v>
      </c>
      <c r="GW4" s="276">
        <f>ВВ!HB4</f>
        <v>46316</v>
      </c>
      <c r="GX4" s="276">
        <f>ВВ!HC4</f>
        <v>46317</v>
      </c>
      <c r="GY4" s="276">
        <f>ВВ!HD4</f>
        <v>46318</v>
      </c>
      <c r="GZ4" s="276">
        <f>ВВ!HE4</f>
        <v>46319</v>
      </c>
      <c r="HA4" s="276">
        <f>ВВ!HF4</f>
        <v>46320</v>
      </c>
      <c r="HB4" s="276">
        <f>ВВ!HG4</f>
        <v>46321</v>
      </c>
      <c r="HC4" s="276">
        <f>ВВ!HH4</f>
        <v>46322</v>
      </c>
      <c r="HD4" s="276">
        <f>ВВ!HI4</f>
        <v>46323</v>
      </c>
      <c r="HE4" s="276">
        <f>ВВ!HJ4</f>
        <v>46324</v>
      </c>
      <c r="HF4" s="276">
        <f>ВВ!HK4</f>
        <v>46325</v>
      </c>
      <c r="HG4" s="276">
        <f>ВВ!HL4</f>
        <v>46326</v>
      </c>
      <c r="HH4" s="276">
        <f>ВВ!HM4</f>
        <v>46327</v>
      </c>
      <c r="HI4" s="276">
        <f>ВВ!HN4</f>
        <v>46328</v>
      </c>
      <c r="HJ4" s="276">
        <f>ВВ!HO4</f>
        <v>46329</v>
      </c>
      <c r="HK4" s="276">
        <f>ВВ!HP4</f>
        <v>46330</v>
      </c>
      <c r="HL4" s="276">
        <f>ВВ!HQ4</f>
        <v>46331</v>
      </c>
      <c r="HM4" s="276">
        <f>ВВ!HR4</f>
        <v>46332</v>
      </c>
      <c r="HN4" s="276">
        <f>ВВ!HS4</f>
        <v>46333</v>
      </c>
      <c r="HO4" s="276">
        <f>ВВ!HT4</f>
        <v>46334</v>
      </c>
      <c r="HP4" s="276">
        <f>ВВ!HU4</f>
        <v>46335</v>
      </c>
      <c r="HQ4" s="276">
        <f>ВВ!HV4</f>
        <v>46336</v>
      </c>
      <c r="HR4" s="276">
        <f>ВВ!HW4</f>
        <v>46337</v>
      </c>
      <c r="HS4" s="276">
        <f>ВВ!HX4</f>
        <v>46338</v>
      </c>
      <c r="HT4" s="276">
        <f>ВВ!HY4</f>
        <v>46339</v>
      </c>
      <c r="HU4" s="276">
        <f>ВВ!HZ4</f>
        <v>46340</v>
      </c>
      <c r="HV4" s="276">
        <f>ВВ!IA4</f>
        <v>46341</v>
      </c>
      <c r="HW4" s="276">
        <f>ВВ!IB4</f>
        <v>46342</v>
      </c>
      <c r="HX4" s="276">
        <f>ВВ!IC4</f>
        <v>46343</v>
      </c>
      <c r="HY4" s="276">
        <f>ВВ!ID4</f>
        <v>46344</v>
      </c>
      <c r="HZ4" s="276">
        <f>ВВ!IE4</f>
        <v>46345</v>
      </c>
      <c r="IA4" s="276">
        <f>ВВ!IF4</f>
        <v>46346</v>
      </c>
      <c r="IB4" s="276">
        <f>ВВ!IG4</f>
        <v>46347</v>
      </c>
      <c r="IC4" s="276">
        <f>ВВ!IH4</f>
        <v>46348</v>
      </c>
      <c r="ID4" s="276">
        <f>ВВ!II4</f>
        <v>46349</v>
      </c>
      <c r="IE4" s="276">
        <f>ВВ!IJ4</f>
        <v>46350</v>
      </c>
      <c r="IF4" s="276">
        <f>ВВ!IK4</f>
        <v>46351</v>
      </c>
      <c r="IG4" s="276">
        <f>ВВ!IL4</f>
        <v>46352</v>
      </c>
      <c r="IH4" s="276">
        <f>ВВ!IM4</f>
        <v>46353</v>
      </c>
      <c r="II4" s="276">
        <f>ВВ!IN4</f>
        <v>46354</v>
      </c>
      <c r="IJ4" s="276">
        <f>ВВ!IO4</f>
        <v>46355</v>
      </c>
      <c r="IK4" s="276">
        <f>ВВ!IP4</f>
        <v>46356</v>
      </c>
      <c r="IL4" s="276">
        <f>ВВ!IQ4</f>
        <v>46357</v>
      </c>
      <c r="IM4" s="276">
        <f>ВВ!IR4</f>
        <v>46358</v>
      </c>
      <c r="IN4" s="276">
        <f>ВВ!IS4</f>
        <v>46359</v>
      </c>
      <c r="IO4" s="276">
        <f>ВВ!IT4</f>
        <v>46360</v>
      </c>
      <c r="IP4" s="276">
        <f>ВВ!IU4</f>
        <v>46361</v>
      </c>
      <c r="IQ4" s="276">
        <f>ВВ!IV4</f>
        <v>46362</v>
      </c>
      <c r="IR4" s="276">
        <f>ВВ!IW4</f>
        <v>46363</v>
      </c>
      <c r="IS4" s="276">
        <f>ВВ!IX4</f>
        <v>46364</v>
      </c>
      <c r="IT4" s="276">
        <f>ВВ!IY4</f>
        <v>46365</v>
      </c>
      <c r="IU4" s="276">
        <f>ВВ!IZ4</f>
        <v>46366</v>
      </c>
      <c r="IV4" s="276">
        <f>ВВ!JA4</f>
        <v>46367</v>
      </c>
      <c r="IW4" s="276">
        <f>ВВ!JB4</f>
        <v>46368</v>
      </c>
      <c r="IX4" s="276">
        <f>ВВ!JC4</f>
        <v>46369</v>
      </c>
      <c r="IY4" s="276">
        <f>ВВ!JD4</f>
        <v>46370</v>
      </c>
      <c r="IZ4" s="276">
        <f>ВВ!JE4</f>
        <v>46371</v>
      </c>
      <c r="JA4" s="276">
        <f>ВВ!JF4</f>
        <v>46372</v>
      </c>
      <c r="JB4" s="276">
        <f>ВВ!JG4</f>
        <v>46373</v>
      </c>
      <c r="JC4" s="276">
        <f>ВВ!JH4</f>
        <v>46374</v>
      </c>
      <c r="JD4" s="276">
        <f>ВВ!JI4</f>
        <v>46375</v>
      </c>
      <c r="JE4" s="276">
        <f>ВВ!JJ4</f>
        <v>46376</v>
      </c>
      <c r="JF4" s="276">
        <f>ВВ!JK4</f>
        <v>46377</v>
      </c>
      <c r="JG4" s="276">
        <f>ВВ!JL4</f>
        <v>46378</v>
      </c>
      <c r="JH4" s="276">
        <f>ВВ!JM4</f>
        <v>46379</v>
      </c>
      <c r="JI4" s="276">
        <f>ВВ!JN4</f>
        <v>46380</v>
      </c>
      <c r="JJ4" s="277"/>
      <c r="JK4" s="277"/>
      <c r="JL4" s="277"/>
      <c r="JM4" s="277"/>
      <c r="JN4" s="277"/>
      <c r="JO4" s="277"/>
      <c r="JP4" s="277"/>
      <c r="JQ4" s="277"/>
      <c r="JR4" s="277"/>
      <c r="JS4" s="277"/>
      <c r="JT4" s="277"/>
      <c r="JU4" s="277"/>
      <c r="JV4" s="277"/>
      <c r="JW4" s="277"/>
      <c r="JX4" s="277"/>
    </row>
    <row r="5" spans="1:284" s="149" customFormat="1" ht="10.35" customHeight="1" x14ac:dyDescent="0.2">
      <c r="A5" s="38" t="s">
        <v>24</v>
      </c>
      <c r="B5" s="93"/>
      <c r="C5" s="93"/>
      <c r="D5" s="93"/>
      <c r="E5" s="93"/>
      <c r="F5" s="93"/>
      <c r="G5" s="93"/>
      <c r="H5" s="93"/>
      <c r="I5" s="93"/>
      <c r="J5" s="93"/>
      <c r="K5" s="93"/>
      <c r="L5" s="93"/>
      <c r="M5" s="93"/>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I5" s="93"/>
      <c r="DJ5" s="93"/>
      <c r="DK5" s="93"/>
      <c r="DL5" s="93"/>
      <c r="DM5" s="93"/>
      <c r="DN5" s="93"/>
      <c r="DO5" s="93"/>
      <c r="DP5" s="93"/>
      <c r="DQ5" s="93"/>
      <c r="DR5" s="93"/>
      <c r="DS5" s="93"/>
      <c r="DT5" s="93"/>
      <c r="DU5" s="93"/>
      <c r="DV5" s="93"/>
      <c r="DW5" s="93"/>
      <c r="DX5" s="93"/>
      <c r="DY5" s="93"/>
      <c r="DZ5" s="93"/>
      <c r="EA5" s="93"/>
      <c r="EB5" s="93"/>
      <c r="EC5" s="93"/>
      <c r="ED5" s="93"/>
      <c r="EE5" s="93"/>
      <c r="EF5" s="93"/>
      <c r="EG5" s="93"/>
      <c r="EH5" s="93"/>
      <c r="EI5" s="93"/>
      <c r="EJ5" s="93"/>
      <c r="EK5" s="93"/>
      <c r="EL5" s="93"/>
      <c r="EM5" s="93"/>
      <c r="EN5" s="93"/>
      <c r="EO5" s="93"/>
      <c r="EP5" s="93"/>
      <c r="EQ5" s="93"/>
      <c r="ER5" s="93"/>
      <c r="ES5" s="93"/>
      <c r="ET5" s="93"/>
      <c r="EU5" s="93"/>
      <c r="EV5" s="93"/>
      <c r="EW5" s="93"/>
      <c r="EX5" s="93"/>
      <c r="EY5" s="93"/>
      <c r="EZ5" s="93"/>
      <c r="FA5" s="93"/>
      <c r="FB5" s="93"/>
      <c r="FC5" s="93"/>
      <c r="FD5" s="93"/>
      <c r="FE5" s="93"/>
      <c r="FF5" s="93"/>
      <c r="FG5" s="93"/>
      <c r="FH5" s="93"/>
      <c r="FI5" s="93"/>
      <c r="FJ5" s="93"/>
      <c r="FK5" s="93"/>
      <c r="FL5" s="93"/>
      <c r="FM5" s="93"/>
      <c r="FN5" s="93"/>
      <c r="FO5" s="93"/>
      <c r="FP5" s="93"/>
      <c r="FQ5" s="93"/>
      <c r="FR5" s="93"/>
      <c r="FS5" s="93"/>
      <c r="FT5" s="93"/>
      <c r="FU5" s="93"/>
      <c r="FV5" s="93"/>
      <c r="FW5" s="93"/>
      <c r="FX5" s="93"/>
      <c r="FY5" s="93"/>
      <c r="FZ5" s="93"/>
      <c r="GA5" s="93"/>
      <c r="GB5" s="93"/>
      <c r="GC5" s="240"/>
      <c r="GD5" s="240"/>
      <c r="GE5" s="240"/>
      <c r="GF5" s="240"/>
      <c r="GG5" s="240"/>
      <c r="GH5" s="240"/>
      <c r="GI5" s="240"/>
      <c r="GJ5" s="240"/>
      <c r="GK5" s="240"/>
      <c r="GL5" s="240"/>
      <c r="GM5" s="240"/>
      <c r="GN5" s="240"/>
      <c r="GO5" s="240"/>
      <c r="GP5" s="240"/>
      <c r="GQ5" s="240"/>
      <c r="GR5" s="240"/>
      <c r="GS5" s="240"/>
      <c r="GT5" s="240"/>
      <c r="GU5" s="240"/>
      <c r="GV5" s="240"/>
      <c r="GW5" s="240"/>
      <c r="GX5" s="240"/>
      <c r="GY5" s="240"/>
      <c r="GZ5" s="240"/>
      <c r="HA5" s="240"/>
      <c r="HB5" s="240"/>
      <c r="HC5" s="240"/>
      <c r="HD5" s="240"/>
      <c r="HE5" s="240"/>
      <c r="HF5" s="240"/>
      <c r="HG5" s="240"/>
      <c r="HH5" s="240"/>
      <c r="HI5" s="240"/>
      <c r="HJ5" s="240"/>
      <c r="HK5" s="240"/>
      <c r="HL5" s="240"/>
      <c r="HM5" s="240"/>
      <c r="HN5" s="240"/>
      <c r="HO5" s="240"/>
      <c r="HP5" s="240"/>
      <c r="HQ5" s="240"/>
      <c r="HR5" s="240"/>
      <c r="HS5" s="240"/>
      <c r="HT5" s="240"/>
      <c r="HU5" s="240"/>
      <c r="HV5" s="240"/>
      <c r="HW5" s="240"/>
      <c r="HX5" s="240"/>
      <c r="HY5" s="240"/>
      <c r="HZ5" s="240"/>
      <c r="IA5" s="240"/>
      <c r="IB5" s="240"/>
      <c r="IC5" s="240"/>
      <c r="ID5" s="240"/>
      <c r="IE5" s="240"/>
      <c r="IF5" s="240"/>
      <c r="IG5" s="240"/>
      <c r="IH5" s="240"/>
      <c r="II5" s="240"/>
      <c r="IJ5" s="240"/>
      <c r="IK5" s="240"/>
      <c r="IL5" s="240"/>
      <c r="IM5" s="240"/>
      <c r="IN5" s="240"/>
      <c r="IO5" s="240"/>
      <c r="IP5" s="240"/>
      <c r="IQ5" s="240"/>
      <c r="IR5" s="240"/>
      <c r="IS5" s="240"/>
      <c r="IT5" s="240"/>
      <c r="IU5" s="240"/>
      <c r="IV5" s="240"/>
      <c r="IW5" s="240"/>
      <c r="IX5" s="240"/>
      <c r="IY5" s="240"/>
      <c r="IZ5" s="240"/>
      <c r="JA5" s="240"/>
      <c r="JB5" s="240"/>
      <c r="JC5" s="240"/>
      <c r="JD5" s="240"/>
      <c r="JE5" s="240"/>
      <c r="JF5" s="240"/>
      <c r="JG5" s="240"/>
      <c r="JH5" s="240"/>
      <c r="JI5" s="240"/>
      <c r="JJ5" s="179"/>
      <c r="JK5" s="179"/>
      <c r="JL5" s="179"/>
      <c r="JM5" s="179"/>
      <c r="JN5" s="179"/>
      <c r="JO5" s="179"/>
      <c r="JP5" s="179"/>
      <c r="JQ5" s="179"/>
      <c r="JR5" s="179"/>
      <c r="JS5" s="179"/>
      <c r="JT5" s="179"/>
      <c r="JU5" s="179"/>
      <c r="JV5" s="179"/>
      <c r="JW5" s="179"/>
      <c r="JX5" s="179"/>
    </row>
    <row r="6" spans="1:284" s="149" customFormat="1" ht="10.35" customHeight="1" x14ac:dyDescent="0.2">
      <c r="A6" s="9">
        <v>1</v>
      </c>
      <c r="B6" s="93">
        <f>ВВ!G6-2200</f>
        <v>7300</v>
      </c>
      <c r="C6" s="93">
        <f>ВВ!H6-2200</f>
        <v>7300</v>
      </c>
      <c r="D6" s="93">
        <f>ВВ!I6-2200</f>
        <v>6800</v>
      </c>
      <c r="E6" s="93">
        <f>ВВ!J6-2200</f>
        <v>6800</v>
      </c>
      <c r="F6" s="93">
        <f>ВВ!K6-2200</f>
        <v>7300</v>
      </c>
      <c r="G6" s="93">
        <f>ВВ!L6-2200</f>
        <v>7300</v>
      </c>
      <c r="H6" s="93">
        <f>ВВ!M6-2200</f>
        <v>6800</v>
      </c>
      <c r="I6" s="93">
        <f>ВВ!N6-2200</f>
        <v>6800</v>
      </c>
      <c r="J6" s="93">
        <f>ВВ!O6-2200</f>
        <v>7300</v>
      </c>
      <c r="K6" s="93">
        <f>ВВ!P6-2200</f>
        <v>7300</v>
      </c>
      <c r="L6" s="93">
        <f>ВВ!Q6-2200</f>
        <v>6800</v>
      </c>
      <c r="M6" s="93">
        <f>ВВ!R6-2200</f>
        <v>6800</v>
      </c>
      <c r="N6" s="38">
        <f>ВВ!S6-2200</f>
        <v>6800</v>
      </c>
      <c r="O6" s="38">
        <f>ВВ!T6-2200</f>
        <v>6800</v>
      </c>
      <c r="P6" s="38">
        <f>ВВ!U6-2200</f>
        <v>8000</v>
      </c>
      <c r="Q6" s="38">
        <f>ВВ!V6-2200</f>
        <v>8000</v>
      </c>
      <c r="R6" s="38">
        <f>ВВ!W6-2200</f>
        <v>6800</v>
      </c>
      <c r="S6" s="38">
        <f>ВВ!X6-2200</f>
        <v>6800</v>
      </c>
      <c r="T6" s="38">
        <f>ВВ!Y6-2200</f>
        <v>6800</v>
      </c>
      <c r="U6" s="38">
        <f>ВВ!Z6-2200</f>
        <v>6800</v>
      </c>
      <c r="V6" s="38">
        <f>ВВ!AA6-2200</f>
        <v>7300</v>
      </c>
      <c r="W6" s="38">
        <f>ВВ!AB6-2200</f>
        <v>7300</v>
      </c>
      <c r="X6" s="38">
        <f>ВВ!AC6-2200</f>
        <v>6800</v>
      </c>
      <c r="Y6" s="38">
        <f>ВВ!AD6-2200</f>
        <v>6800</v>
      </c>
      <c r="Z6" s="38">
        <f>ВВ!AE6-2200</f>
        <v>9200</v>
      </c>
      <c r="AA6" s="38">
        <f>ВВ!AF6-2200</f>
        <v>9200</v>
      </c>
      <c r="AB6" s="38">
        <f>ВВ!AG6-2200</f>
        <v>9200</v>
      </c>
      <c r="AC6" s="38">
        <f>ВВ!AH6-2200</f>
        <v>7300</v>
      </c>
      <c r="AD6" s="38">
        <f>ВВ!AI6-2200</f>
        <v>7300</v>
      </c>
      <c r="AE6" s="38">
        <f>ВВ!AJ6-2200</f>
        <v>10900</v>
      </c>
      <c r="AF6" s="38">
        <f>ВВ!AK6-2200</f>
        <v>8500</v>
      </c>
      <c r="AG6" s="38">
        <f>ВВ!AL6-2200</f>
        <v>8500</v>
      </c>
      <c r="AH6" s="38">
        <f>ВВ!AM6-2200</f>
        <v>8000</v>
      </c>
      <c r="AI6" s="38">
        <f>ВВ!AN6-2200</f>
        <v>8500</v>
      </c>
      <c r="AJ6" s="38">
        <f>ВВ!AO6-2200</f>
        <v>8500</v>
      </c>
      <c r="AK6" s="38">
        <f>ВВ!AP6-2200</f>
        <v>8500</v>
      </c>
      <c r="AL6" s="38">
        <f>ВВ!AQ6-2200</f>
        <v>8000</v>
      </c>
      <c r="AM6" s="38">
        <f>ВВ!AR6-2200</f>
        <v>8000</v>
      </c>
      <c r="AN6" s="38">
        <f>ВВ!AS6-2200</f>
        <v>8000</v>
      </c>
      <c r="AO6" s="38">
        <f>ВВ!AT6-2200</f>
        <v>7300</v>
      </c>
      <c r="AP6" s="38">
        <f>ВВ!AU6-2200</f>
        <v>7300</v>
      </c>
      <c r="AQ6" s="38">
        <f>ВВ!AV6-2200</f>
        <v>7300</v>
      </c>
      <c r="AR6" s="38">
        <f>ВВ!AW6-2200</f>
        <v>7300</v>
      </c>
      <c r="AS6" s="38">
        <f>ВВ!AX6-2200</f>
        <v>7300</v>
      </c>
      <c r="AT6" s="38">
        <f>ВВ!AY6-2200</f>
        <v>7300</v>
      </c>
      <c r="AU6" s="38">
        <f>ВВ!AZ6-2200</f>
        <v>7300</v>
      </c>
      <c r="AV6" s="38">
        <f>ВВ!BA6-2200</f>
        <v>7300</v>
      </c>
      <c r="AW6" s="38">
        <f>ВВ!BB6-2200</f>
        <v>8500</v>
      </c>
      <c r="AX6" s="38">
        <f>ВВ!BC6-2200</f>
        <v>8500</v>
      </c>
      <c r="AY6" s="38">
        <f>ВВ!BD6-2200</f>
        <v>9200</v>
      </c>
      <c r="AZ6" s="38">
        <f>ВВ!BE6-2200</f>
        <v>9200</v>
      </c>
      <c r="BA6" s="38">
        <f>ВВ!BF6-2200</f>
        <v>9200</v>
      </c>
      <c r="BB6" s="38">
        <f>ВВ!BG6-2200</f>
        <v>7300</v>
      </c>
      <c r="BC6" s="38">
        <f>ВВ!BH6-2200</f>
        <v>7300</v>
      </c>
      <c r="BD6" s="38">
        <f>ВВ!BI6-2200</f>
        <v>7300</v>
      </c>
      <c r="BE6" s="38">
        <f>ВВ!BJ6-2200</f>
        <v>7300</v>
      </c>
      <c r="BF6" s="38">
        <f>ВВ!BK6-2200</f>
        <v>7300</v>
      </c>
      <c r="BG6" s="38">
        <f>ВВ!BL6-2200</f>
        <v>7300</v>
      </c>
      <c r="BH6" s="38">
        <f>ВВ!BM6-2200</f>
        <v>7300</v>
      </c>
      <c r="BI6" s="38">
        <f>ВВ!BN6-2200</f>
        <v>7300</v>
      </c>
      <c r="BJ6" s="38">
        <f>ВВ!BO6-2200</f>
        <v>7300</v>
      </c>
      <c r="BK6" s="93">
        <f>ВВ!BP6-2200</f>
        <v>10400</v>
      </c>
      <c r="BL6" s="93">
        <f>ВВ!BQ6-2200</f>
        <v>10400</v>
      </c>
      <c r="BM6" s="93">
        <f>ВВ!BR6-2200</f>
        <v>10400</v>
      </c>
      <c r="BN6" s="93">
        <f>ВВ!BS6-2200</f>
        <v>10400</v>
      </c>
      <c r="BO6" s="93">
        <f>ВВ!BT6-2200</f>
        <v>16000</v>
      </c>
      <c r="BP6" s="93">
        <f>ВВ!BU6-2200</f>
        <v>16000</v>
      </c>
      <c r="BQ6" s="93">
        <f>ВВ!BV6-2200</f>
        <v>16000</v>
      </c>
      <c r="BR6" s="93">
        <f>ВВ!BW6-2200</f>
        <v>16000</v>
      </c>
      <c r="BS6" s="93">
        <f>ВВ!BX6-2200</f>
        <v>16000</v>
      </c>
      <c r="BT6" s="93">
        <f>ВВ!BY6-2200</f>
        <v>16000</v>
      </c>
      <c r="BU6" s="93">
        <f>ВВ!BZ6-2200</f>
        <v>16000</v>
      </c>
      <c r="BV6" s="93">
        <f>ВВ!CA6-2200</f>
        <v>8500</v>
      </c>
      <c r="BW6" s="93">
        <f>ВВ!CB6-2200</f>
        <v>8500</v>
      </c>
      <c r="BX6" s="93">
        <f>ВВ!CC6-2200</f>
        <v>8500</v>
      </c>
      <c r="BY6" s="93">
        <f>ВВ!CD6-2200</f>
        <v>11600</v>
      </c>
      <c r="BZ6" s="93">
        <f>ВВ!CE6-2200</f>
        <v>11600</v>
      </c>
      <c r="CA6" s="93">
        <f>ВВ!CF6-2200</f>
        <v>11600</v>
      </c>
      <c r="CB6" s="93">
        <f>ВВ!CG6-2200</f>
        <v>11600</v>
      </c>
      <c r="CC6" s="93">
        <f>ВВ!CH6-2200</f>
        <v>11600</v>
      </c>
      <c r="CD6" s="93">
        <f>ВВ!CI6-2200</f>
        <v>11600</v>
      </c>
      <c r="CE6" s="93">
        <f>ВВ!CJ6-2200</f>
        <v>10900</v>
      </c>
      <c r="CF6" s="93">
        <f>ВВ!CK6-2200</f>
        <v>10900</v>
      </c>
      <c r="CG6" s="93">
        <f>ВВ!CL6-2200</f>
        <v>10900</v>
      </c>
      <c r="CH6" s="93">
        <f>ВВ!CM6-2200</f>
        <v>10900</v>
      </c>
      <c r="CI6" s="93">
        <f>ВВ!CN6-2200</f>
        <v>10900</v>
      </c>
      <c r="CJ6" s="93">
        <f>ВВ!CO6-2200</f>
        <v>11600</v>
      </c>
      <c r="CK6" s="93">
        <f>ВВ!CP6-2200</f>
        <v>11600</v>
      </c>
      <c r="CL6" s="93">
        <f>ВВ!CQ6-2200</f>
        <v>10900</v>
      </c>
      <c r="CM6" s="93">
        <f>ВВ!CR6-2200</f>
        <v>10900</v>
      </c>
      <c r="CN6" s="93">
        <f>ВВ!CS6-2200</f>
        <v>14300</v>
      </c>
      <c r="CO6" s="93">
        <f>ВВ!CT6-2200</f>
        <v>15000</v>
      </c>
      <c r="CP6" s="93">
        <f>ВВ!CU6-2200</f>
        <v>15000</v>
      </c>
      <c r="CQ6" s="93">
        <f>ВВ!CV6-2200</f>
        <v>14300</v>
      </c>
      <c r="CR6" s="93">
        <f>ВВ!CW6-2200</f>
        <v>14300</v>
      </c>
      <c r="CS6" s="93">
        <f>ВВ!CX6-2200</f>
        <v>14300</v>
      </c>
      <c r="CT6" s="93">
        <f>ВВ!CY6-2200</f>
        <v>14300</v>
      </c>
      <c r="CU6" s="93">
        <f>ВВ!CZ6-2200</f>
        <v>14300</v>
      </c>
      <c r="CV6" s="93">
        <f>ВВ!DA6-2200</f>
        <v>14300</v>
      </c>
      <c r="CW6" s="93">
        <f>ВВ!DB6-2200</f>
        <v>15000</v>
      </c>
      <c r="CX6" s="93">
        <f>ВВ!DC6-2200</f>
        <v>15000</v>
      </c>
      <c r="CY6" s="93">
        <f>ВВ!DD6-2200</f>
        <v>11600</v>
      </c>
      <c r="CZ6" s="93">
        <f>ВВ!DE6-2200</f>
        <v>11600</v>
      </c>
      <c r="DA6" s="93">
        <f>ВВ!DF6-2200</f>
        <v>12600</v>
      </c>
      <c r="DB6" s="93">
        <f>ВВ!DG6-2200</f>
        <v>12600</v>
      </c>
      <c r="DC6" s="93">
        <f>ВВ!DH6-2200</f>
        <v>12600</v>
      </c>
      <c r="DD6" s="93">
        <f>ВВ!DI6-2200</f>
        <v>12600</v>
      </c>
      <c r="DE6" s="93">
        <f>ВВ!DJ6-2200</f>
        <v>13300</v>
      </c>
      <c r="DF6" s="93">
        <f>ВВ!DK6-2200</f>
        <v>13300</v>
      </c>
      <c r="DG6" s="93">
        <f>ВВ!DL6-2200</f>
        <v>12600</v>
      </c>
      <c r="DH6" s="93">
        <f>ВВ!DM6-2200</f>
        <v>12600</v>
      </c>
      <c r="DI6" s="93">
        <f>ВВ!DN6-2200</f>
        <v>12600</v>
      </c>
      <c r="DJ6" s="93">
        <f>ВВ!DO6-2200</f>
        <v>12600</v>
      </c>
      <c r="DK6" s="93">
        <f>ВВ!DP6-2200</f>
        <v>12600</v>
      </c>
      <c r="DL6" s="93">
        <f>ВВ!DQ6-2200</f>
        <v>13300</v>
      </c>
      <c r="DM6" s="93">
        <f>ВВ!DR6-2200</f>
        <v>13300</v>
      </c>
      <c r="DN6" s="93">
        <f>ВВ!DS6-2200</f>
        <v>12600</v>
      </c>
      <c r="DO6" s="93">
        <f>ВВ!DT6-2200</f>
        <v>12600</v>
      </c>
      <c r="DP6" s="93">
        <f>ВВ!DU6-2200</f>
        <v>12600</v>
      </c>
      <c r="DQ6" s="93">
        <f>ВВ!DV6-2200</f>
        <v>12600</v>
      </c>
      <c r="DR6" s="93">
        <f>ВВ!DW6-2200</f>
        <v>12600</v>
      </c>
      <c r="DS6" s="93">
        <f>ВВ!DX6-2200</f>
        <v>13300</v>
      </c>
      <c r="DT6" s="93">
        <f>ВВ!DY6-2200</f>
        <v>13300</v>
      </c>
      <c r="DU6" s="93">
        <f>ВВ!DZ6-2200</f>
        <v>12600</v>
      </c>
      <c r="DV6" s="93">
        <f>ВВ!EA6-2200</f>
        <v>12600</v>
      </c>
      <c r="DW6" s="93">
        <f>ВВ!EB6-2200</f>
        <v>12600</v>
      </c>
      <c r="DX6" s="93">
        <f>ВВ!EC6-2200</f>
        <v>12600</v>
      </c>
      <c r="DY6" s="93">
        <f>ВВ!ED6-2200</f>
        <v>12600</v>
      </c>
      <c r="DZ6" s="93">
        <f>ВВ!EE6-2200</f>
        <v>13300</v>
      </c>
      <c r="EA6" s="93">
        <f>ВВ!EF6-2200</f>
        <v>13300</v>
      </c>
      <c r="EB6" s="93">
        <f>ВВ!EG6-2200</f>
        <v>12600</v>
      </c>
      <c r="EC6" s="93">
        <f>ВВ!EH6-2200</f>
        <v>12600</v>
      </c>
      <c r="ED6" s="93">
        <f>ВВ!EI6-2200</f>
        <v>12600</v>
      </c>
      <c r="EE6" s="93">
        <f>ВВ!EJ6-2200</f>
        <v>12600</v>
      </c>
      <c r="EF6" s="93">
        <f>ВВ!EK6-2200</f>
        <v>12600</v>
      </c>
      <c r="EG6" s="93">
        <f>ВВ!EL6-2200</f>
        <v>13300</v>
      </c>
      <c r="EH6" s="93">
        <f>ВВ!EM6-2200</f>
        <v>13300</v>
      </c>
      <c r="EI6" s="93">
        <f>ВВ!EN6-2200</f>
        <v>12600</v>
      </c>
      <c r="EJ6" s="93">
        <f>ВВ!EO6-2200</f>
        <v>12600</v>
      </c>
      <c r="EK6" s="93">
        <f>ВВ!EP6-2200</f>
        <v>12600</v>
      </c>
      <c r="EL6" s="93">
        <f>ВВ!EQ6-2200</f>
        <v>12600</v>
      </c>
      <c r="EM6" s="93">
        <f>ВВ!ER6-2200</f>
        <v>12600</v>
      </c>
      <c r="EN6" s="93">
        <f>ВВ!ES6-2200</f>
        <v>13300</v>
      </c>
      <c r="EO6" s="93">
        <f>ВВ!ET6-2200</f>
        <v>13300</v>
      </c>
      <c r="EP6" s="93">
        <f>ВВ!EU6-2200</f>
        <v>10900</v>
      </c>
      <c r="EQ6" s="93">
        <f>ВВ!EV6-2200</f>
        <v>10900</v>
      </c>
      <c r="ER6" s="93">
        <f>ВВ!EW6-2200</f>
        <v>10900</v>
      </c>
      <c r="ES6" s="93">
        <f>ВВ!EX6-2200</f>
        <v>10900</v>
      </c>
      <c r="ET6" s="93">
        <f>ВВ!EY6-2200</f>
        <v>10900</v>
      </c>
      <c r="EU6" s="93">
        <f>ВВ!EZ6-2200</f>
        <v>11600</v>
      </c>
      <c r="EV6" s="93">
        <f>ВВ!FA6-2200</f>
        <v>11600</v>
      </c>
      <c r="EW6" s="93">
        <f>ВВ!FB6-2200</f>
        <v>10900</v>
      </c>
      <c r="EX6" s="93">
        <f>ВВ!FC6-2200</f>
        <v>10900</v>
      </c>
      <c r="EY6" s="93">
        <f>ВВ!FD6-2200</f>
        <v>10900</v>
      </c>
      <c r="EZ6" s="93">
        <f>ВВ!FE6-2200</f>
        <v>10900</v>
      </c>
      <c r="FA6" s="93">
        <f>ВВ!FF6-2200</f>
        <v>10900</v>
      </c>
      <c r="FB6" s="93">
        <f>ВВ!FG6-2200</f>
        <v>11600</v>
      </c>
      <c r="FC6" s="93">
        <f>ВВ!FH6-2200</f>
        <v>11600</v>
      </c>
      <c r="FD6" s="93">
        <f>ВВ!FI6-2200</f>
        <v>10900</v>
      </c>
      <c r="FE6" s="93">
        <f>ВВ!FJ6-2200</f>
        <v>10900</v>
      </c>
      <c r="FF6" s="93">
        <f>ВВ!FK6-2200</f>
        <v>10900</v>
      </c>
      <c r="FG6" s="93">
        <f>ВВ!FL6-2200</f>
        <v>10900</v>
      </c>
      <c r="FH6" s="93">
        <f>ВВ!FM6-2200</f>
        <v>10900</v>
      </c>
      <c r="FI6" s="93">
        <f>ВВ!FN6-2200</f>
        <v>11600</v>
      </c>
      <c r="FJ6" s="93">
        <f>ВВ!FO6-2200</f>
        <v>11600</v>
      </c>
      <c r="FK6" s="93">
        <f>ВВ!FP6-2200</f>
        <v>10900</v>
      </c>
      <c r="FL6" s="93">
        <f>ВВ!FQ6-2200</f>
        <v>10900</v>
      </c>
      <c r="FM6" s="93">
        <f>ВВ!FR6-2200</f>
        <v>11600</v>
      </c>
      <c r="FN6" s="93">
        <f>ВВ!FS6-2200</f>
        <v>11600</v>
      </c>
      <c r="FO6" s="93">
        <f>ВВ!FT6-2200</f>
        <v>11600</v>
      </c>
      <c r="FP6" s="93">
        <f>ВВ!FU6-2200</f>
        <v>11600</v>
      </c>
      <c r="FQ6" s="93">
        <f>ВВ!FV6-2200</f>
        <v>11600</v>
      </c>
      <c r="FR6" s="93">
        <f>ВВ!FW6-2200</f>
        <v>10900</v>
      </c>
      <c r="FS6" s="93">
        <f>ВВ!FX6-2200</f>
        <v>14300</v>
      </c>
      <c r="FT6" s="93">
        <f>ВВ!FY6-2200</f>
        <v>14300</v>
      </c>
      <c r="FU6" s="93">
        <f>ВВ!FZ6-2200</f>
        <v>14300</v>
      </c>
      <c r="FV6" s="93">
        <f>ВВ!GA6-2200</f>
        <v>14300</v>
      </c>
      <c r="FW6" s="93">
        <f>ВВ!GB6-2200</f>
        <v>14300</v>
      </c>
      <c r="FX6" s="93">
        <f>ВВ!GC6-2200</f>
        <v>12600</v>
      </c>
      <c r="FY6" s="93">
        <f>ВВ!GD6-2200</f>
        <v>11600</v>
      </c>
      <c r="FZ6" s="93">
        <f>ВВ!GE6-2200</f>
        <v>11600</v>
      </c>
      <c r="GA6" s="93">
        <f>ВВ!GF6-2200</f>
        <v>14300</v>
      </c>
      <c r="GB6" s="93">
        <f>ВВ!GG6-2200</f>
        <v>14300</v>
      </c>
      <c r="GC6" s="240">
        <f>ВВ!GH6-2200</f>
        <v>7300</v>
      </c>
      <c r="GD6" s="240">
        <f>ВВ!GI6-2200</f>
        <v>8000</v>
      </c>
      <c r="GE6" s="240">
        <f>ВВ!GJ6-2200</f>
        <v>8000</v>
      </c>
      <c r="GF6" s="240">
        <f>ВВ!GK6-2200</f>
        <v>7300</v>
      </c>
      <c r="GG6" s="240">
        <f>ВВ!GL6-2200</f>
        <v>7300</v>
      </c>
      <c r="GH6" s="240">
        <f>ВВ!GM6-2200</f>
        <v>7300</v>
      </c>
      <c r="GI6" s="240">
        <f>ВВ!GN6-2200</f>
        <v>7300</v>
      </c>
      <c r="GJ6" s="240">
        <f>ВВ!GO6-2200</f>
        <v>7300</v>
      </c>
      <c r="GK6" s="240">
        <f>ВВ!GP6-2200</f>
        <v>8000</v>
      </c>
      <c r="GL6" s="240">
        <f>ВВ!GQ6-2200</f>
        <v>8000</v>
      </c>
      <c r="GM6" s="240">
        <f>ВВ!GR6-2200</f>
        <v>7300</v>
      </c>
      <c r="GN6" s="240">
        <f>ВВ!GS6-2200</f>
        <v>7300</v>
      </c>
      <c r="GO6" s="240">
        <f>ВВ!GT6-2200</f>
        <v>7300</v>
      </c>
      <c r="GP6" s="240">
        <f>ВВ!GU6-2200</f>
        <v>7300</v>
      </c>
      <c r="GQ6" s="240">
        <f>ВВ!GV6-2200</f>
        <v>7300</v>
      </c>
      <c r="GR6" s="240">
        <f>ВВ!GW6-2200</f>
        <v>8000</v>
      </c>
      <c r="GS6" s="240">
        <f>ВВ!GX6-2200</f>
        <v>8000</v>
      </c>
      <c r="GT6" s="240">
        <f>ВВ!GY6-2200</f>
        <v>7300</v>
      </c>
      <c r="GU6" s="240">
        <f>ВВ!GZ6-2200</f>
        <v>7300</v>
      </c>
      <c r="GV6" s="240">
        <f>ВВ!HA6-2200</f>
        <v>7300</v>
      </c>
      <c r="GW6" s="240">
        <f>ВВ!HB6-2200</f>
        <v>7300</v>
      </c>
      <c r="GX6" s="240">
        <f>ВВ!HC6-2200</f>
        <v>7300</v>
      </c>
      <c r="GY6" s="240">
        <f>ВВ!HD6-2200</f>
        <v>8000</v>
      </c>
      <c r="GZ6" s="240">
        <f>ВВ!HE6-2200</f>
        <v>8000</v>
      </c>
      <c r="HA6" s="240">
        <f>ВВ!HF6-2200</f>
        <v>7300</v>
      </c>
      <c r="HB6" s="240">
        <f>ВВ!HG6-2200</f>
        <v>7300</v>
      </c>
      <c r="HC6" s="240">
        <f>ВВ!HH6-2200</f>
        <v>7300</v>
      </c>
      <c r="HD6" s="240">
        <f>ВВ!HI6-2200</f>
        <v>7300</v>
      </c>
      <c r="HE6" s="240">
        <f>ВВ!HJ6-2200</f>
        <v>7300</v>
      </c>
      <c r="HF6" s="240">
        <f>ВВ!HK6-2200</f>
        <v>8000</v>
      </c>
      <c r="HG6" s="240">
        <f>ВВ!HL6-2200</f>
        <v>8000</v>
      </c>
      <c r="HH6" s="240">
        <f>ВВ!HM6-2200</f>
        <v>7300</v>
      </c>
      <c r="HI6" s="240">
        <f>ВВ!HN6-2200</f>
        <v>7300</v>
      </c>
      <c r="HJ6" s="240">
        <f>ВВ!HO6-2200</f>
        <v>8000</v>
      </c>
      <c r="HK6" s="240">
        <f>ВВ!HP6-2200</f>
        <v>8500</v>
      </c>
      <c r="HL6" s="240">
        <f>ВВ!HQ6-2200</f>
        <v>6800</v>
      </c>
      <c r="HM6" s="240">
        <f>ВВ!HR6-2200</f>
        <v>7300</v>
      </c>
      <c r="HN6" s="240">
        <f>ВВ!HS6-2200</f>
        <v>7300</v>
      </c>
      <c r="HO6" s="240">
        <f>ВВ!HT6-2200</f>
        <v>6800</v>
      </c>
      <c r="HP6" s="240">
        <f>ВВ!HU6-2200</f>
        <v>6800</v>
      </c>
      <c r="HQ6" s="240">
        <f>ВВ!HV6-2200</f>
        <v>6800</v>
      </c>
      <c r="HR6" s="240">
        <f>ВВ!HW6-2200</f>
        <v>6800</v>
      </c>
      <c r="HS6" s="240">
        <f>ВВ!HX6-2200</f>
        <v>6800</v>
      </c>
      <c r="HT6" s="240">
        <f>ВВ!HY6-2200</f>
        <v>7300</v>
      </c>
      <c r="HU6" s="240">
        <f>ВВ!HZ6-2200</f>
        <v>7300</v>
      </c>
      <c r="HV6" s="240">
        <f>ВВ!IA6-2200</f>
        <v>6800</v>
      </c>
      <c r="HW6" s="240">
        <f>ВВ!IB6-2200</f>
        <v>6800</v>
      </c>
      <c r="HX6" s="240">
        <f>ВВ!IC6-2200</f>
        <v>6800</v>
      </c>
      <c r="HY6" s="240">
        <f>ВВ!ID6-2200</f>
        <v>6800</v>
      </c>
      <c r="HZ6" s="240">
        <f>ВВ!IE6-2200</f>
        <v>6800</v>
      </c>
      <c r="IA6" s="240">
        <f>ВВ!IF6-2200</f>
        <v>7300</v>
      </c>
      <c r="IB6" s="240">
        <f>ВВ!IG6-2200</f>
        <v>7300</v>
      </c>
      <c r="IC6" s="240">
        <f>ВВ!IH6-2200</f>
        <v>6800</v>
      </c>
      <c r="ID6" s="240">
        <f>ВВ!II6-2200</f>
        <v>6800</v>
      </c>
      <c r="IE6" s="240">
        <f>ВВ!IJ6-2200</f>
        <v>6800</v>
      </c>
      <c r="IF6" s="240">
        <f>ВВ!IK6-2200</f>
        <v>6800</v>
      </c>
      <c r="IG6" s="240">
        <f>ВВ!IL6-2200</f>
        <v>6800</v>
      </c>
      <c r="IH6" s="240">
        <f>ВВ!IM6-2200</f>
        <v>7300</v>
      </c>
      <c r="II6" s="240">
        <f>ВВ!IN6-2200</f>
        <v>7300</v>
      </c>
      <c r="IJ6" s="240">
        <f>ВВ!IO6-2200</f>
        <v>6800</v>
      </c>
      <c r="IK6" s="240">
        <f>ВВ!IP6-2200</f>
        <v>6800</v>
      </c>
      <c r="IL6" s="240">
        <f>ВВ!IQ6-2200</f>
        <v>8500</v>
      </c>
      <c r="IM6" s="240">
        <f>ВВ!IR6-2200</f>
        <v>8500</v>
      </c>
      <c r="IN6" s="240">
        <f>ВВ!IS6-2200</f>
        <v>8500</v>
      </c>
      <c r="IO6" s="240">
        <f>ВВ!IT6-2200</f>
        <v>9200</v>
      </c>
      <c r="IP6" s="240">
        <f>ВВ!IU6-2200</f>
        <v>9200</v>
      </c>
      <c r="IQ6" s="240">
        <f>ВВ!IV6-2200</f>
        <v>8500</v>
      </c>
      <c r="IR6" s="240">
        <f>ВВ!IW6-2200</f>
        <v>8500</v>
      </c>
      <c r="IS6" s="240">
        <f>ВВ!IX6-2200</f>
        <v>8500</v>
      </c>
      <c r="IT6" s="240">
        <f>ВВ!IY6-2200</f>
        <v>8500</v>
      </c>
      <c r="IU6" s="240">
        <f>ВВ!IZ6-2200</f>
        <v>8500</v>
      </c>
      <c r="IV6" s="240">
        <f>ВВ!JA6-2200</f>
        <v>9200</v>
      </c>
      <c r="IW6" s="240">
        <f>ВВ!JB6-2200</f>
        <v>9200</v>
      </c>
      <c r="IX6" s="240">
        <f>ВВ!JC6-2200</f>
        <v>9200</v>
      </c>
      <c r="IY6" s="240">
        <f>ВВ!JD6-2200</f>
        <v>9200</v>
      </c>
      <c r="IZ6" s="240">
        <f>ВВ!JE6-2200</f>
        <v>9200</v>
      </c>
      <c r="JA6" s="240">
        <f>ВВ!JF6-2200</f>
        <v>9200</v>
      </c>
      <c r="JB6" s="240">
        <f>ВВ!JG6-2200</f>
        <v>9200</v>
      </c>
      <c r="JC6" s="240">
        <f>ВВ!JH6-2200</f>
        <v>9700</v>
      </c>
      <c r="JD6" s="240">
        <f>ВВ!JI6-2200</f>
        <v>9700</v>
      </c>
      <c r="JE6" s="240">
        <f>ВВ!JJ6-2200</f>
        <v>9200</v>
      </c>
      <c r="JF6" s="240">
        <f>ВВ!JK6-2200</f>
        <v>9200</v>
      </c>
      <c r="JG6" s="240">
        <f>ВВ!JL6-2200</f>
        <v>10400</v>
      </c>
      <c r="JH6" s="240">
        <f>ВВ!JM6-2200</f>
        <v>10400</v>
      </c>
      <c r="JI6" s="240">
        <f>ВВ!JN6-2200</f>
        <v>10900</v>
      </c>
      <c r="JJ6" s="179"/>
      <c r="JK6" s="179"/>
      <c r="JL6" s="179"/>
      <c r="JM6" s="179"/>
      <c r="JN6" s="179"/>
      <c r="JO6" s="179"/>
      <c r="JP6" s="179"/>
      <c r="JQ6" s="179"/>
      <c r="JR6" s="179"/>
      <c r="JS6" s="179"/>
      <c r="JT6" s="179"/>
      <c r="JU6" s="179"/>
      <c r="JV6" s="179"/>
      <c r="JW6" s="179"/>
      <c r="JX6" s="179"/>
    </row>
    <row r="7" spans="1:284" s="149" customFormat="1" ht="10.35" customHeight="1" x14ac:dyDescent="0.2">
      <c r="A7" s="38" t="s">
        <v>25</v>
      </c>
      <c r="B7" s="93"/>
      <c r="C7" s="93"/>
      <c r="D7" s="93"/>
      <c r="E7" s="93"/>
      <c r="F7" s="93"/>
      <c r="G7" s="93"/>
      <c r="H7" s="93"/>
      <c r="I7" s="93"/>
      <c r="J7" s="93"/>
      <c r="K7" s="93"/>
      <c r="L7" s="93"/>
      <c r="M7" s="93"/>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c r="FG7" s="93"/>
      <c r="FH7" s="93"/>
      <c r="FI7" s="93"/>
      <c r="FJ7" s="93"/>
      <c r="FK7" s="93"/>
      <c r="FL7" s="93"/>
      <c r="FM7" s="93"/>
      <c r="FN7" s="93"/>
      <c r="FO7" s="93"/>
      <c r="FP7" s="93"/>
      <c r="FQ7" s="93"/>
      <c r="FR7" s="93"/>
      <c r="FS7" s="93"/>
      <c r="FT7" s="93"/>
      <c r="FU7" s="93"/>
      <c r="FV7" s="93"/>
      <c r="FW7" s="93"/>
      <c r="FX7" s="93"/>
      <c r="FY7" s="93"/>
      <c r="FZ7" s="93"/>
      <c r="GA7" s="93"/>
      <c r="GB7" s="93"/>
      <c r="GC7" s="240"/>
      <c r="GD7" s="240"/>
      <c r="GE7" s="240"/>
      <c r="GF7" s="240"/>
      <c r="GG7" s="240"/>
      <c r="GH7" s="240"/>
      <c r="GI7" s="240"/>
      <c r="GJ7" s="240"/>
      <c r="GK7" s="240"/>
      <c r="GL7" s="240"/>
      <c r="GM7" s="240"/>
      <c r="GN7" s="240"/>
      <c r="GO7" s="240"/>
      <c r="GP7" s="240"/>
      <c r="GQ7" s="240"/>
      <c r="GR7" s="240"/>
      <c r="GS7" s="240"/>
      <c r="GT7" s="240"/>
      <c r="GU7" s="240"/>
      <c r="GV7" s="240"/>
      <c r="GW7" s="240"/>
      <c r="GX7" s="240"/>
      <c r="GY7" s="240"/>
      <c r="GZ7" s="240"/>
      <c r="HA7" s="240"/>
      <c r="HB7" s="240"/>
      <c r="HC7" s="240"/>
      <c r="HD7" s="240"/>
      <c r="HE7" s="240"/>
      <c r="HF7" s="240"/>
      <c r="HG7" s="240"/>
      <c r="HH7" s="240"/>
      <c r="HI7" s="240"/>
      <c r="HJ7" s="240"/>
      <c r="HK7" s="240"/>
      <c r="HL7" s="240"/>
      <c r="HM7" s="240"/>
      <c r="HN7" s="240"/>
      <c r="HO7" s="240"/>
      <c r="HP7" s="240"/>
      <c r="HQ7" s="240"/>
      <c r="HR7" s="240"/>
      <c r="HS7" s="240"/>
      <c r="HT7" s="240"/>
      <c r="HU7" s="240"/>
      <c r="HV7" s="240"/>
      <c r="HW7" s="240"/>
      <c r="HX7" s="240"/>
      <c r="HY7" s="240"/>
      <c r="HZ7" s="240"/>
      <c r="IA7" s="240"/>
      <c r="IB7" s="240"/>
      <c r="IC7" s="240"/>
      <c r="ID7" s="240"/>
      <c r="IE7" s="240"/>
      <c r="IF7" s="240"/>
      <c r="IG7" s="240"/>
      <c r="IH7" s="240"/>
      <c r="II7" s="240"/>
      <c r="IJ7" s="240"/>
      <c r="IK7" s="240"/>
      <c r="IL7" s="240"/>
      <c r="IM7" s="240"/>
      <c r="IN7" s="240"/>
      <c r="IO7" s="240"/>
      <c r="IP7" s="240"/>
      <c r="IQ7" s="240"/>
      <c r="IR7" s="240"/>
      <c r="IS7" s="240"/>
      <c r="IT7" s="240"/>
      <c r="IU7" s="240"/>
      <c r="IV7" s="240"/>
      <c r="IW7" s="240"/>
      <c r="IX7" s="240"/>
      <c r="IY7" s="240"/>
      <c r="IZ7" s="240"/>
      <c r="JA7" s="240"/>
      <c r="JB7" s="240"/>
      <c r="JC7" s="240"/>
      <c r="JD7" s="240"/>
      <c r="JE7" s="240"/>
      <c r="JF7" s="240"/>
      <c r="JG7" s="240"/>
      <c r="JH7" s="240"/>
      <c r="JI7" s="240"/>
      <c r="JJ7" s="179"/>
      <c r="JK7" s="179"/>
      <c r="JL7" s="179"/>
      <c r="JM7" s="179"/>
      <c r="JN7" s="179"/>
      <c r="JO7" s="179"/>
      <c r="JP7" s="179"/>
      <c r="JQ7" s="179"/>
      <c r="JR7" s="179"/>
      <c r="JS7" s="179"/>
      <c r="JT7" s="179"/>
      <c r="JU7" s="179"/>
      <c r="JV7" s="179"/>
      <c r="JW7" s="179"/>
      <c r="JX7" s="179"/>
    </row>
    <row r="8" spans="1:284" s="149" customFormat="1" ht="10.35" customHeight="1" x14ac:dyDescent="0.2">
      <c r="A8" s="9">
        <v>1</v>
      </c>
      <c r="B8" s="93">
        <f>ВВ!G9-2200</f>
        <v>8300</v>
      </c>
      <c r="C8" s="93">
        <f>ВВ!H9-2200</f>
        <v>8300</v>
      </c>
      <c r="D8" s="93">
        <f>ВВ!I9-2200</f>
        <v>7800</v>
      </c>
      <c r="E8" s="93">
        <f>ВВ!J9-2200</f>
        <v>7800</v>
      </c>
      <c r="F8" s="93">
        <f>ВВ!K9-2200</f>
        <v>8300</v>
      </c>
      <c r="G8" s="93">
        <f>ВВ!L9-2200</f>
        <v>8300</v>
      </c>
      <c r="H8" s="93">
        <f>ВВ!M9-2200</f>
        <v>7800</v>
      </c>
      <c r="I8" s="93">
        <f>ВВ!N9-2200</f>
        <v>7800</v>
      </c>
      <c r="J8" s="93">
        <f>ВВ!O9-2200</f>
        <v>8300</v>
      </c>
      <c r="K8" s="93">
        <f>ВВ!P9-2200</f>
        <v>8300</v>
      </c>
      <c r="L8" s="93">
        <f>ВВ!Q9-2200</f>
        <v>7800</v>
      </c>
      <c r="M8" s="93">
        <f>ВВ!R9-2200</f>
        <v>7800</v>
      </c>
      <c r="N8" s="38">
        <f>ВВ!S9-2200</f>
        <v>7800</v>
      </c>
      <c r="O8" s="38">
        <f>ВВ!T9-2200</f>
        <v>7800</v>
      </c>
      <c r="P8" s="38">
        <f>ВВ!U9-2200</f>
        <v>9000</v>
      </c>
      <c r="Q8" s="38">
        <f>ВВ!V9-2200</f>
        <v>9000</v>
      </c>
      <c r="R8" s="38">
        <f>ВВ!W9-2200</f>
        <v>7800</v>
      </c>
      <c r="S8" s="38">
        <f>ВВ!X9-2200</f>
        <v>7800</v>
      </c>
      <c r="T8" s="38">
        <f>ВВ!Y9-2200</f>
        <v>7800</v>
      </c>
      <c r="U8" s="38">
        <f>ВВ!Z9-2200</f>
        <v>7800</v>
      </c>
      <c r="V8" s="38">
        <f>ВВ!AA9-2200</f>
        <v>8300</v>
      </c>
      <c r="W8" s="38">
        <f>ВВ!AB9-2200</f>
        <v>8300</v>
      </c>
      <c r="X8" s="38">
        <f>ВВ!AC9-2200</f>
        <v>7800</v>
      </c>
      <c r="Y8" s="38">
        <f>ВВ!AD9-2200</f>
        <v>7800</v>
      </c>
      <c r="Z8" s="38">
        <f>ВВ!AE9-2200</f>
        <v>10200</v>
      </c>
      <c r="AA8" s="38">
        <f>ВВ!AF9-2200</f>
        <v>10200</v>
      </c>
      <c r="AB8" s="38">
        <f>ВВ!AG9-2200</f>
        <v>10200</v>
      </c>
      <c r="AC8" s="38">
        <f>ВВ!AH9-2200</f>
        <v>8300</v>
      </c>
      <c r="AD8" s="38">
        <f>ВВ!AI9-2200</f>
        <v>8300</v>
      </c>
      <c r="AE8" s="38">
        <f>ВВ!AJ9-2200</f>
        <v>11900</v>
      </c>
      <c r="AF8" s="38">
        <f>ВВ!AK9-2200</f>
        <v>9500</v>
      </c>
      <c r="AG8" s="38">
        <f>ВВ!AL9-2200</f>
        <v>9500</v>
      </c>
      <c r="AH8" s="38">
        <f>ВВ!AM9-2200</f>
        <v>9000</v>
      </c>
      <c r="AI8" s="38">
        <f>ВВ!AN9-2200</f>
        <v>9500</v>
      </c>
      <c r="AJ8" s="38">
        <f>ВВ!AO9-2200</f>
        <v>9500</v>
      </c>
      <c r="AK8" s="38">
        <f>ВВ!AP9-2200</f>
        <v>9500</v>
      </c>
      <c r="AL8" s="38">
        <f>ВВ!AQ9-2200</f>
        <v>9000</v>
      </c>
      <c r="AM8" s="38">
        <f>ВВ!AR9-2200</f>
        <v>9000</v>
      </c>
      <c r="AN8" s="38">
        <f>ВВ!AS9-2200</f>
        <v>9000</v>
      </c>
      <c r="AO8" s="38">
        <f>ВВ!AT9-2200</f>
        <v>8300</v>
      </c>
      <c r="AP8" s="38">
        <f>ВВ!AU9-2200</f>
        <v>8300</v>
      </c>
      <c r="AQ8" s="38">
        <f>ВВ!AV9-2200</f>
        <v>8300</v>
      </c>
      <c r="AR8" s="38">
        <f>ВВ!AW9-2200</f>
        <v>8300</v>
      </c>
      <c r="AS8" s="38">
        <f>ВВ!AX9-2200</f>
        <v>8300</v>
      </c>
      <c r="AT8" s="38">
        <f>ВВ!AY9-2200</f>
        <v>8300</v>
      </c>
      <c r="AU8" s="38">
        <f>ВВ!AZ9-2200</f>
        <v>8300</v>
      </c>
      <c r="AV8" s="38">
        <f>ВВ!BA9-2200</f>
        <v>8300</v>
      </c>
      <c r="AW8" s="38">
        <f>ВВ!BB9-2200</f>
        <v>9500</v>
      </c>
      <c r="AX8" s="38">
        <f>ВВ!BC9-2200</f>
        <v>9500</v>
      </c>
      <c r="AY8" s="38">
        <f>ВВ!BD9-2200</f>
        <v>10200</v>
      </c>
      <c r="AZ8" s="38">
        <f>ВВ!BE9-2200</f>
        <v>10200</v>
      </c>
      <c r="BA8" s="38">
        <f>ВВ!BF9-2200</f>
        <v>10200</v>
      </c>
      <c r="BB8" s="38">
        <f>ВВ!BG9-2200</f>
        <v>8300</v>
      </c>
      <c r="BC8" s="38">
        <f>ВВ!BH9-2200</f>
        <v>8300</v>
      </c>
      <c r="BD8" s="38">
        <f>ВВ!BI9-2200</f>
        <v>8300</v>
      </c>
      <c r="BE8" s="38">
        <f>ВВ!BJ9-2200</f>
        <v>8300</v>
      </c>
      <c r="BF8" s="38">
        <f>ВВ!BK9-2200</f>
        <v>8300</v>
      </c>
      <c r="BG8" s="38">
        <f>ВВ!BL9-2200</f>
        <v>8300</v>
      </c>
      <c r="BH8" s="38">
        <f>ВВ!BM9-2200</f>
        <v>8300</v>
      </c>
      <c r="BI8" s="38">
        <f>ВВ!BN9-2200</f>
        <v>8300</v>
      </c>
      <c r="BJ8" s="38">
        <f>ВВ!BO9-2200</f>
        <v>8300</v>
      </c>
      <c r="BK8" s="93">
        <f>ВВ!BP9-2200</f>
        <v>11400</v>
      </c>
      <c r="BL8" s="93">
        <f>ВВ!BQ9-2200</f>
        <v>11400</v>
      </c>
      <c r="BM8" s="93">
        <f>ВВ!BR9-2200</f>
        <v>11400</v>
      </c>
      <c r="BN8" s="93">
        <f>ВВ!BS9-2200</f>
        <v>11400</v>
      </c>
      <c r="BO8" s="93">
        <f>ВВ!BT9-2200</f>
        <v>17000</v>
      </c>
      <c r="BP8" s="93">
        <f>ВВ!BU9-2200</f>
        <v>17000</v>
      </c>
      <c r="BQ8" s="93">
        <f>ВВ!BV9-2200</f>
        <v>17000</v>
      </c>
      <c r="BR8" s="93">
        <f>ВВ!BW9-2200</f>
        <v>17000</v>
      </c>
      <c r="BS8" s="93">
        <f>ВВ!BX9-2200</f>
        <v>17000</v>
      </c>
      <c r="BT8" s="93">
        <f>ВВ!BY9-2200</f>
        <v>17000</v>
      </c>
      <c r="BU8" s="93">
        <f>ВВ!BZ9-2200</f>
        <v>17000</v>
      </c>
      <c r="BV8" s="93">
        <f>ВВ!CA9-2200</f>
        <v>9500</v>
      </c>
      <c r="BW8" s="93">
        <f>ВВ!CB9-2200</f>
        <v>9500</v>
      </c>
      <c r="BX8" s="93">
        <f>ВВ!CC9-2200</f>
        <v>9500</v>
      </c>
      <c r="BY8" s="93">
        <f>ВВ!CD9-2200</f>
        <v>12600</v>
      </c>
      <c r="BZ8" s="93">
        <f>ВВ!CE9-2200</f>
        <v>12600</v>
      </c>
      <c r="CA8" s="93">
        <f>ВВ!CF9-2200</f>
        <v>12600</v>
      </c>
      <c r="CB8" s="93">
        <f>ВВ!CG9-2200</f>
        <v>12600</v>
      </c>
      <c r="CC8" s="93">
        <f>ВВ!CH9-2200</f>
        <v>12600</v>
      </c>
      <c r="CD8" s="93">
        <f>ВВ!CI9-2200</f>
        <v>12600</v>
      </c>
      <c r="CE8" s="93">
        <f>ВВ!CJ9-2200</f>
        <v>11900</v>
      </c>
      <c r="CF8" s="93">
        <f>ВВ!CK9-2200</f>
        <v>11900</v>
      </c>
      <c r="CG8" s="93">
        <f>ВВ!CL9-2200</f>
        <v>11900</v>
      </c>
      <c r="CH8" s="93">
        <f>ВВ!CM9-2200</f>
        <v>11900</v>
      </c>
      <c r="CI8" s="93">
        <f>ВВ!CN9-2200</f>
        <v>11900</v>
      </c>
      <c r="CJ8" s="93">
        <f>ВВ!CO9-2200</f>
        <v>12600</v>
      </c>
      <c r="CK8" s="93">
        <f>ВВ!CP9-2200</f>
        <v>12600</v>
      </c>
      <c r="CL8" s="93">
        <f>ВВ!CQ9-2200</f>
        <v>11900</v>
      </c>
      <c r="CM8" s="93">
        <f>ВВ!CR9-2200</f>
        <v>11900</v>
      </c>
      <c r="CN8" s="93">
        <f>ВВ!CS9-2200</f>
        <v>15300</v>
      </c>
      <c r="CO8" s="93">
        <f>ВВ!CT9-2200</f>
        <v>16000</v>
      </c>
      <c r="CP8" s="93">
        <f>ВВ!CU9-2200</f>
        <v>16000</v>
      </c>
      <c r="CQ8" s="93">
        <f>ВВ!CV9-2200</f>
        <v>15300</v>
      </c>
      <c r="CR8" s="93">
        <f>ВВ!CW9-2200</f>
        <v>15300</v>
      </c>
      <c r="CS8" s="93">
        <f>ВВ!CX9-2200</f>
        <v>15300</v>
      </c>
      <c r="CT8" s="93">
        <f>ВВ!CY9-2200</f>
        <v>15300</v>
      </c>
      <c r="CU8" s="93">
        <f>ВВ!CZ9-2200</f>
        <v>15300</v>
      </c>
      <c r="CV8" s="93">
        <f>ВВ!DA9-2200</f>
        <v>15300</v>
      </c>
      <c r="CW8" s="93">
        <f>ВВ!DB9-2200</f>
        <v>16000</v>
      </c>
      <c r="CX8" s="93">
        <f>ВВ!DC9-2200</f>
        <v>16000</v>
      </c>
      <c r="CY8" s="93">
        <f>ВВ!DD9-2200</f>
        <v>12600</v>
      </c>
      <c r="CZ8" s="93">
        <f>ВВ!DE9-2200</f>
        <v>12600</v>
      </c>
      <c r="DA8" s="93">
        <f>ВВ!DF9-2200</f>
        <v>13600</v>
      </c>
      <c r="DB8" s="93">
        <f>ВВ!DG9-2200</f>
        <v>13600</v>
      </c>
      <c r="DC8" s="93">
        <f>ВВ!DH9-2200</f>
        <v>13600</v>
      </c>
      <c r="DD8" s="93">
        <f>ВВ!DI9-2200</f>
        <v>13600</v>
      </c>
      <c r="DE8" s="93">
        <f>ВВ!DJ9-2200</f>
        <v>14300</v>
      </c>
      <c r="DF8" s="93">
        <f>ВВ!DK9-2200</f>
        <v>14300</v>
      </c>
      <c r="DG8" s="93">
        <f>ВВ!DL9-2200</f>
        <v>13600</v>
      </c>
      <c r="DH8" s="93">
        <f>ВВ!DM9-2200</f>
        <v>13600</v>
      </c>
      <c r="DI8" s="93">
        <f>ВВ!DN9-2200</f>
        <v>13600</v>
      </c>
      <c r="DJ8" s="93">
        <f>ВВ!DO9-2200</f>
        <v>13600</v>
      </c>
      <c r="DK8" s="93">
        <f>ВВ!DP9-2200</f>
        <v>13600</v>
      </c>
      <c r="DL8" s="93">
        <f>ВВ!DQ9-2200</f>
        <v>14300</v>
      </c>
      <c r="DM8" s="93">
        <f>ВВ!DR9-2200</f>
        <v>14300</v>
      </c>
      <c r="DN8" s="93">
        <f>ВВ!DS9-2200</f>
        <v>13600</v>
      </c>
      <c r="DO8" s="93">
        <f>ВВ!DT9-2200</f>
        <v>13600</v>
      </c>
      <c r="DP8" s="93">
        <f>ВВ!DU9-2200</f>
        <v>13600</v>
      </c>
      <c r="DQ8" s="93">
        <f>ВВ!DV9-2200</f>
        <v>13600</v>
      </c>
      <c r="DR8" s="93">
        <f>ВВ!DW9-2200</f>
        <v>13600</v>
      </c>
      <c r="DS8" s="93">
        <f>ВВ!DX9-2200</f>
        <v>14300</v>
      </c>
      <c r="DT8" s="93">
        <f>ВВ!DY9-2200</f>
        <v>14300</v>
      </c>
      <c r="DU8" s="93">
        <f>ВВ!DZ9-2200</f>
        <v>13600</v>
      </c>
      <c r="DV8" s="93">
        <f>ВВ!EA9-2200</f>
        <v>13600</v>
      </c>
      <c r="DW8" s="93">
        <f>ВВ!EB9-2200</f>
        <v>13600</v>
      </c>
      <c r="DX8" s="93">
        <f>ВВ!EC9-2200</f>
        <v>13600</v>
      </c>
      <c r="DY8" s="93">
        <f>ВВ!ED9-2200</f>
        <v>13600</v>
      </c>
      <c r="DZ8" s="93">
        <f>ВВ!EE9-2200</f>
        <v>14300</v>
      </c>
      <c r="EA8" s="93">
        <f>ВВ!EF9-2200</f>
        <v>14300</v>
      </c>
      <c r="EB8" s="93">
        <f>ВВ!EG9-2200</f>
        <v>13600</v>
      </c>
      <c r="EC8" s="93">
        <f>ВВ!EH9-2200</f>
        <v>13600</v>
      </c>
      <c r="ED8" s="93">
        <f>ВВ!EI9-2200</f>
        <v>13600</v>
      </c>
      <c r="EE8" s="93">
        <f>ВВ!EJ9-2200</f>
        <v>13600</v>
      </c>
      <c r="EF8" s="93">
        <f>ВВ!EK9-2200</f>
        <v>13600</v>
      </c>
      <c r="EG8" s="93">
        <f>ВВ!EL9-2200</f>
        <v>14300</v>
      </c>
      <c r="EH8" s="93">
        <f>ВВ!EM9-2200</f>
        <v>14300</v>
      </c>
      <c r="EI8" s="93">
        <f>ВВ!EN9-2200</f>
        <v>13600</v>
      </c>
      <c r="EJ8" s="93">
        <f>ВВ!EO9-2200</f>
        <v>13600</v>
      </c>
      <c r="EK8" s="93">
        <f>ВВ!EP9-2200</f>
        <v>13600</v>
      </c>
      <c r="EL8" s="93">
        <f>ВВ!EQ9-2200</f>
        <v>13600</v>
      </c>
      <c r="EM8" s="93">
        <f>ВВ!ER9-2200</f>
        <v>13600</v>
      </c>
      <c r="EN8" s="93">
        <f>ВВ!ES9-2200</f>
        <v>14300</v>
      </c>
      <c r="EO8" s="93">
        <f>ВВ!ET9-2200</f>
        <v>14300</v>
      </c>
      <c r="EP8" s="93">
        <f>ВВ!EU9-2200</f>
        <v>11900</v>
      </c>
      <c r="EQ8" s="93">
        <f>ВВ!EV9-2200</f>
        <v>11900</v>
      </c>
      <c r="ER8" s="93">
        <f>ВВ!EW9-2200</f>
        <v>11900</v>
      </c>
      <c r="ES8" s="93">
        <f>ВВ!EX9-2200</f>
        <v>11900</v>
      </c>
      <c r="ET8" s="93">
        <f>ВВ!EY9-2200</f>
        <v>11900</v>
      </c>
      <c r="EU8" s="93">
        <f>ВВ!EZ9-2200</f>
        <v>12600</v>
      </c>
      <c r="EV8" s="93">
        <f>ВВ!FA9-2200</f>
        <v>12600</v>
      </c>
      <c r="EW8" s="93">
        <f>ВВ!FB9-2200</f>
        <v>11900</v>
      </c>
      <c r="EX8" s="93">
        <f>ВВ!FC9-2200</f>
        <v>11900</v>
      </c>
      <c r="EY8" s="93">
        <f>ВВ!FD9-2200</f>
        <v>11900</v>
      </c>
      <c r="EZ8" s="93">
        <f>ВВ!FE9-2200</f>
        <v>11900</v>
      </c>
      <c r="FA8" s="93">
        <f>ВВ!FF9-2200</f>
        <v>11900</v>
      </c>
      <c r="FB8" s="93">
        <f>ВВ!FG9-2200</f>
        <v>12600</v>
      </c>
      <c r="FC8" s="93">
        <f>ВВ!FH9-2200</f>
        <v>12600</v>
      </c>
      <c r="FD8" s="93">
        <f>ВВ!FI9-2200</f>
        <v>11900</v>
      </c>
      <c r="FE8" s="93">
        <f>ВВ!FJ9-2200</f>
        <v>11900</v>
      </c>
      <c r="FF8" s="93">
        <f>ВВ!FK9-2200</f>
        <v>11900</v>
      </c>
      <c r="FG8" s="93">
        <f>ВВ!FL9-2200</f>
        <v>11900</v>
      </c>
      <c r="FH8" s="93">
        <f>ВВ!FM9-2200</f>
        <v>11900</v>
      </c>
      <c r="FI8" s="93">
        <f>ВВ!FN9-2200</f>
        <v>12600</v>
      </c>
      <c r="FJ8" s="93">
        <f>ВВ!FO9-2200</f>
        <v>12600</v>
      </c>
      <c r="FK8" s="93">
        <f>ВВ!FP9-2200</f>
        <v>11900</v>
      </c>
      <c r="FL8" s="93">
        <f>ВВ!FQ9-2200</f>
        <v>11900</v>
      </c>
      <c r="FM8" s="93">
        <f>ВВ!FR9-2200</f>
        <v>12600</v>
      </c>
      <c r="FN8" s="93">
        <f>ВВ!FS9-2200</f>
        <v>12600</v>
      </c>
      <c r="FO8" s="93">
        <f>ВВ!FT9-2200</f>
        <v>12600</v>
      </c>
      <c r="FP8" s="93">
        <f>ВВ!FU9-2200</f>
        <v>12600</v>
      </c>
      <c r="FQ8" s="93">
        <f>ВВ!FV9-2200</f>
        <v>12600</v>
      </c>
      <c r="FR8" s="93">
        <f>ВВ!FW9-2200</f>
        <v>11900</v>
      </c>
      <c r="FS8" s="93">
        <f>ВВ!FX9-2200</f>
        <v>15300</v>
      </c>
      <c r="FT8" s="93">
        <f>ВВ!FY9-2200</f>
        <v>15300</v>
      </c>
      <c r="FU8" s="93">
        <f>ВВ!FZ9-2200</f>
        <v>15300</v>
      </c>
      <c r="FV8" s="93">
        <f>ВВ!GA9-2200</f>
        <v>15300</v>
      </c>
      <c r="FW8" s="93">
        <f>ВВ!GB9-2200</f>
        <v>15300</v>
      </c>
      <c r="FX8" s="93">
        <f>ВВ!GC9-2200</f>
        <v>13600</v>
      </c>
      <c r="FY8" s="93">
        <f>ВВ!GD9-2200</f>
        <v>12600</v>
      </c>
      <c r="FZ8" s="93">
        <f>ВВ!GE9-2200</f>
        <v>12600</v>
      </c>
      <c r="GA8" s="93">
        <f>ВВ!GF9-2200</f>
        <v>15300</v>
      </c>
      <c r="GB8" s="93">
        <f>ВВ!GG9-2200</f>
        <v>15300</v>
      </c>
      <c r="GC8" s="240">
        <f>ВВ!GH9-2200</f>
        <v>8300</v>
      </c>
      <c r="GD8" s="240">
        <f>ВВ!GI9-2200</f>
        <v>9000</v>
      </c>
      <c r="GE8" s="240">
        <f>ВВ!GJ9-2200</f>
        <v>9000</v>
      </c>
      <c r="GF8" s="240">
        <f>ВВ!GK9-2200</f>
        <v>8300</v>
      </c>
      <c r="GG8" s="240">
        <f>ВВ!GL9-2200</f>
        <v>8300</v>
      </c>
      <c r="GH8" s="240">
        <f>ВВ!GM9-2200</f>
        <v>8300</v>
      </c>
      <c r="GI8" s="240">
        <f>ВВ!GN9-2200</f>
        <v>8300</v>
      </c>
      <c r="GJ8" s="240">
        <f>ВВ!GO9-2200</f>
        <v>8300</v>
      </c>
      <c r="GK8" s="240">
        <f>ВВ!GP9-2200</f>
        <v>9000</v>
      </c>
      <c r="GL8" s="240">
        <f>ВВ!GQ9-2200</f>
        <v>9000</v>
      </c>
      <c r="GM8" s="240">
        <f>ВВ!GR9-2200</f>
        <v>8300</v>
      </c>
      <c r="GN8" s="240">
        <f>ВВ!GS9-2200</f>
        <v>8300</v>
      </c>
      <c r="GO8" s="240">
        <f>ВВ!GT9-2200</f>
        <v>8300</v>
      </c>
      <c r="GP8" s="240">
        <f>ВВ!GU9-2200</f>
        <v>8300</v>
      </c>
      <c r="GQ8" s="240">
        <f>ВВ!GV9-2200</f>
        <v>8300</v>
      </c>
      <c r="GR8" s="240">
        <f>ВВ!GW9-2200</f>
        <v>9000</v>
      </c>
      <c r="GS8" s="240">
        <f>ВВ!GX9-2200</f>
        <v>9000</v>
      </c>
      <c r="GT8" s="240">
        <f>ВВ!GY9-2200</f>
        <v>8300</v>
      </c>
      <c r="GU8" s="240">
        <f>ВВ!GZ9-2200</f>
        <v>8300</v>
      </c>
      <c r="GV8" s="240">
        <f>ВВ!HA9-2200</f>
        <v>8300</v>
      </c>
      <c r="GW8" s="240">
        <f>ВВ!HB9-2200</f>
        <v>8300</v>
      </c>
      <c r="GX8" s="240">
        <f>ВВ!HC9-2200</f>
        <v>8300</v>
      </c>
      <c r="GY8" s="240">
        <f>ВВ!HD9-2200</f>
        <v>9000</v>
      </c>
      <c r="GZ8" s="240">
        <f>ВВ!HE9-2200</f>
        <v>9000</v>
      </c>
      <c r="HA8" s="240">
        <f>ВВ!HF9-2200</f>
        <v>8300</v>
      </c>
      <c r="HB8" s="240">
        <f>ВВ!HG9-2200</f>
        <v>8300</v>
      </c>
      <c r="HC8" s="240">
        <f>ВВ!HH9-2200</f>
        <v>8300</v>
      </c>
      <c r="HD8" s="240">
        <f>ВВ!HI9-2200</f>
        <v>8300</v>
      </c>
      <c r="HE8" s="240">
        <f>ВВ!HJ9-2200</f>
        <v>8300</v>
      </c>
      <c r="HF8" s="240">
        <f>ВВ!HK9-2200</f>
        <v>9000</v>
      </c>
      <c r="HG8" s="240">
        <f>ВВ!HL9-2200</f>
        <v>9000</v>
      </c>
      <c r="HH8" s="240">
        <f>ВВ!HM9-2200</f>
        <v>8300</v>
      </c>
      <c r="HI8" s="240">
        <f>ВВ!HN9-2200</f>
        <v>8300</v>
      </c>
      <c r="HJ8" s="240">
        <f>ВВ!HO9-2200</f>
        <v>9000</v>
      </c>
      <c r="HK8" s="240">
        <f>ВВ!HP9-2200</f>
        <v>9500</v>
      </c>
      <c r="HL8" s="240">
        <f>ВВ!HQ9-2200</f>
        <v>7800</v>
      </c>
      <c r="HM8" s="240">
        <f>ВВ!HR9-2200</f>
        <v>8300</v>
      </c>
      <c r="HN8" s="240">
        <f>ВВ!HS9-2200</f>
        <v>8300</v>
      </c>
      <c r="HO8" s="240">
        <f>ВВ!HT9-2200</f>
        <v>7800</v>
      </c>
      <c r="HP8" s="240">
        <f>ВВ!HU9-2200</f>
        <v>7800</v>
      </c>
      <c r="HQ8" s="240">
        <f>ВВ!HV9-2200</f>
        <v>7800</v>
      </c>
      <c r="HR8" s="240">
        <f>ВВ!HW9-2200</f>
        <v>7800</v>
      </c>
      <c r="HS8" s="240">
        <f>ВВ!HX9-2200</f>
        <v>7800</v>
      </c>
      <c r="HT8" s="240">
        <f>ВВ!HY9-2200</f>
        <v>8300</v>
      </c>
      <c r="HU8" s="240">
        <f>ВВ!HZ9-2200</f>
        <v>8300</v>
      </c>
      <c r="HV8" s="240">
        <f>ВВ!IA9-2200</f>
        <v>7800</v>
      </c>
      <c r="HW8" s="240">
        <f>ВВ!IB9-2200</f>
        <v>7800</v>
      </c>
      <c r="HX8" s="240">
        <f>ВВ!IC9-2200</f>
        <v>7800</v>
      </c>
      <c r="HY8" s="240">
        <f>ВВ!ID9-2200</f>
        <v>7800</v>
      </c>
      <c r="HZ8" s="240">
        <f>ВВ!IE9-2200</f>
        <v>7800</v>
      </c>
      <c r="IA8" s="240">
        <f>ВВ!IF9-2200</f>
        <v>8300</v>
      </c>
      <c r="IB8" s="240">
        <f>ВВ!IG9-2200</f>
        <v>8300</v>
      </c>
      <c r="IC8" s="240">
        <f>ВВ!IH9-2200</f>
        <v>7800</v>
      </c>
      <c r="ID8" s="240">
        <f>ВВ!II9-2200</f>
        <v>7800</v>
      </c>
      <c r="IE8" s="240">
        <f>ВВ!IJ9-2200</f>
        <v>7800</v>
      </c>
      <c r="IF8" s="240">
        <f>ВВ!IK9-2200</f>
        <v>7800</v>
      </c>
      <c r="IG8" s="240">
        <f>ВВ!IL9-2200</f>
        <v>7800</v>
      </c>
      <c r="IH8" s="240">
        <f>ВВ!IM9-2200</f>
        <v>8300</v>
      </c>
      <c r="II8" s="240">
        <f>ВВ!IN9-2200</f>
        <v>8300</v>
      </c>
      <c r="IJ8" s="240">
        <f>ВВ!IO9-2200</f>
        <v>7800</v>
      </c>
      <c r="IK8" s="240">
        <f>ВВ!IP9-2200</f>
        <v>7800</v>
      </c>
      <c r="IL8" s="240">
        <f>ВВ!IQ9-2200</f>
        <v>9500</v>
      </c>
      <c r="IM8" s="240">
        <f>ВВ!IR9-2200</f>
        <v>9500</v>
      </c>
      <c r="IN8" s="240">
        <f>ВВ!IS9-2200</f>
        <v>9500</v>
      </c>
      <c r="IO8" s="240">
        <f>ВВ!IT9-2200</f>
        <v>10200</v>
      </c>
      <c r="IP8" s="240">
        <f>ВВ!IU9-2200</f>
        <v>10200</v>
      </c>
      <c r="IQ8" s="240">
        <f>ВВ!IV9-2200</f>
        <v>9500</v>
      </c>
      <c r="IR8" s="240">
        <f>ВВ!IW9-2200</f>
        <v>9500</v>
      </c>
      <c r="IS8" s="240">
        <f>ВВ!IX9-2200</f>
        <v>9500</v>
      </c>
      <c r="IT8" s="240">
        <f>ВВ!IY9-2200</f>
        <v>9500</v>
      </c>
      <c r="IU8" s="240">
        <f>ВВ!IZ9-2200</f>
        <v>9500</v>
      </c>
      <c r="IV8" s="240">
        <f>ВВ!JA9-2200</f>
        <v>10200</v>
      </c>
      <c r="IW8" s="240">
        <f>ВВ!JB9-2200</f>
        <v>10200</v>
      </c>
      <c r="IX8" s="240">
        <f>ВВ!JC9-2200</f>
        <v>10200</v>
      </c>
      <c r="IY8" s="240">
        <f>ВВ!JD9-2200</f>
        <v>10200</v>
      </c>
      <c r="IZ8" s="240">
        <f>ВВ!JE9-2200</f>
        <v>10200</v>
      </c>
      <c r="JA8" s="240">
        <f>ВВ!JF9-2200</f>
        <v>10200</v>
      </c>
      <c r="JB8" s="240">
        <f>ВВ!JG9-2200</f>
        <v>10200</v>
      </c>
      <c r="JC8" s="240">
        <f>ВВ!JH9-2200</f>
        <v>10700</v>
      </c>
      <c r="JD8" s="240">
        <f>ВВ!JI9-2200</f>
        <v>10700</v>
      </c>
      <c r="JE8" s="240">
        <f>ВВ!JJ9-2200</f>
        <v>10200</v>
      </c>
      <c r="JF8" s="240">
        <f>ВВ!JK9-2200</f>
        <v>10200</v>
      </c>
      <c r="JG8" s="240">
        <f>ВВ!JL9-2200</f>
        <v>11400</v>
      </c>
      <c r="JH8" s="240">
        <f>ВВ!JM9-2200</f>
        <v>11400</v>
      </c>
      <c r="JI8" s="240">
        <f>ВВ!JN9-2200</f>
        <v>11900</v>
      </c>
      <c r="JJ8" s="179"/>
      <c r="JK8" s="179"/>
      <c r="JL8" s="179"/>
      <c r="JM8" s="179"/>
      <c r="JN8" s="179"/>
      <c r="JO8" s="179"/>
      <c r="JP8" s="179"/>
      <c r="JQ8" s="179"/>
      <c r="JR8" s="179"/>
      <c r="JS8" s="179"/>
      <c r="JT8" s="179"/>
      <c r="JU8" s="179"/>
      <c r="JV8" s="179"/>
      <c r="JW8" s="179"/>
      <c r="JX8" s="179"/>
    </row>
    <row r="9" spans="1:284" s="149" customFormat="1" ht="10.35" customHeight="1" x14ac:dyDescent="0.2">
      <c r="A9" s="38" t="s">
        <v>26</v>
      </c>
      <c r="B9" s="93"/>
      <c r="C9" s="93"/>
      <c r="D9" s="93"/>
      <c r="E9" s="93"/>
      <c r="F9" s="93"/>
      <c r="G9" s="93"/>
      <c r="H9" s="93"/>
      <c r="I9" s="93"/>
      <c r="J9" s="93"/>
      <c r="K9" s="93"/>
      <c r="L9" s="93"/>
      <c r="M9" s="93"/>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c r="DO9" s="93"/>
      <c r="DP9" s="93"/>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c r="EW9" s="93"/>
      <c r="EX9" s="93"/>
      <c r="EY9" s="93"/>
      <c r="EZ9" s="93"/>
      <c r="FA9" s="93"/>
      <c r="FB9" s="93"/>
      <c r="FC9" s="93"/>
      <c r="FD9" s="93"/>
      <c r="FE9" s="93"/>
      <c r="FF9" s="93"/>
      <c r="FG9" s="93"/>
      <c r="FH9" s="93"/>
      <c r="FI9" s="93"/>
      <c r="FJ9" s="93"/>
      <c r="FK9" s="93"/>
      <c r="FL9" s="93"/>
      <c r="FM9" s="93"/>
      <c r="FN9" s="93"/>
      <c r="FO9" s="93"/>
      <c r="FP9" s="93"/>
      <c r="FQ9" s="93"/>
      <c r="FR9" s="93"/>
      <c r="FS9" s="93"/>
      <c r="FT9" s="93"/>
      <c r="FU9" s="93"/>
      <c r="FV9" s="93"/>
      <c r="FW9" s="93"/>
      <c r="FX9" s="93"/>
      <c r="FY9" s="93"/>
      <c r="FZ9" s="93"/>
      <c r="GA9" s="93"/>
      <c r="GB9" s="93"/>
      <c r="GC9" s="240"/>
      <c r="GD9" s="240"/>
      <c r="GE9" s="240"/>
      <c r="GF9" s="240"/>
      <c r="GG9" s="240"/>
      <c r="GH9" s="240"/>
      <c r="GI9" s="240"/>
      <c r="GJ9" s="240"/>
      <c r="GK9" s="240"/>
      <c r="GL9" s="240"/>
      <c r="GM9" s="240"/>
      <c r="GN9" s="240"/>
      <c r="GO9" s="240"/>
      <c r="GP9" s="240"/>
      <c r="GQ9" s="240"/>
      <c r="GR9" s="240"/>
      <c r="GS9" s="240"/>
      <c r="GT9" s="240"/>
      <c r="GU9" s="240"/>
      <c r="GV9" s="240"/>
      <c r="GW9" s="240"/>
      <c r="GX9" s="240"/>
      <c r="GY9" s="240"/>
      <c r="GZ9" s="240"/>
      <c r="HA9" s="240"/>
      <c r="HB9" s="240"/>
      <c r="HC9" s="240"/>
      <c r="HD9" s="240"/>
      <c r="HE9" s="240"/>
      <c r="HF9" s="240"/>
      <c r="HG9" s="240"/>
      <c r="HH9" s="240"/>
      <c r="HI9" s="240"/>
      <c r="HJ9" s="240"/>
      <c r="HK9" s="240"/>
      <c r="HL9" s="240"/>
      <c r="HM9" s="240"/>
      <c r="HN9" s="240"/>
      <c r="HO9" s="240"/>
      <c r="HP9" s="240"/>
      <c r="HQ9" s="240"/>
      <c r="HR9" s="240"/>
      <c r="HS9" s="240"/>
      <c r="HT9" s="240"/>
      <c r="HU9" s="240"/>
      <c r="HV9" s="240"/>
      <c r="HW9" s="240"/>
      <c r="HX9" s="240"/>
      <c r="HY9" s="240"/>
      <c r="HZ9" s="240"/>
      <c r="IA9" s="240"/>
      <c r="IB9" s="240"/>
      <c r="IC9" s="240"/>
      <c r="ID9" s="240"/>
      <c r="IE9" s="240"/>
      <c r="IF9" s="240"/>
      <c r="IG9" s="240"/>
      <c r="IH9" s="240"/>
      <c r="II9" s="240"/>
      <c r="IJ9" s="240"/>
      <c r="IK9" s="240"/>
      <c r="IL9" s="240"/>
      <c r="IM9" s="240"/>
      <c r="IN9" s="240"/>
      <c r="IO9" s="240"/>
      <c r="IP9" s="240"/>
      <c r="IQ9" s="240"/>
      <c r="IR9" s="240"/>
      <c r="IS9" s="240"/>
      <c r="IT9" s="240"/>
      <c r="IU9" s="240"/>
      <c r="IV9" s="240"/>
      <c r="IW9" s="240"/>
      <c r="IX9" s="240"/>
      <c r="IY9" s="240"/>
      <c r="IZ9" s="240"/>
      <c r="JA9" s="240"/>
      <c r="JB9" s="240"/>
      <c r="JC9" s="240"/>
      <c r="JD9" s="240"/>
      <c r="JE9" s="240"/>
      <c r="JF9" s="240"/>
      <c r="JG9" s="240"/>
      <c r="JH9" s="240"/>
      <c r="JI9" s="240"/>
      <c r="JJ9" s="179"/>
      <c r="JK9" s="179"/>
      <c r="JL9" s="179"/>
      <c r="JM9" s="179"/>
      <c r="JN9" s="179"/>
      <c r="JO9" s="179"/>
      <c r="JP9" s="179"/>
      <c r="JQ9" s="179"/>
      <c r="JR9" s="179"/>
      <c r="JS9" s="179"/>
      <c r="JT9" s="179"/>
      <c r="JU9" s="179"/>
      <c r="JV9" s="179"/>
      <c r="JW9" s="179"/>
      <c r="JX9" s="179"/>
    </row>
    <row r="10" spans="1:284" s="149" customFormat="1" ht="10.35" customHeight="1" x14ac:dyDescent="0.2">
      <c r="A10" s="9">
        <v>1</v>
      </c>
      <c r="B10" s="93">
        <f>ВВ!G12-2200</f>
        <v>9300</v>
      </c>
      <c r="C10" s="93">
        <f>ВВ!H12-2200</f>
        <v>9300</v>
      </c>
      <c r="D10" s="93">
        <f>ВВ!I12-2200</f>
        <v>8800</v>
      </c>
      <c r="E10" s="93">
        <f>ВВ!J12-2200</f>
        <v>8800</v>
      </c>
      <c r="F10" s="93">
        <f>ВВ!K12-2200</f>
        <v>9300</v>
      </c>
      <c r="G10" s="93">
        <f>ВВ!L12-2200</f>
        <v>9300</v>
      </c>
      <c r="H10" s="93">
        <f>ВВ!M12-2200</f>
        <v>8800</v>
      </c>
      <c r="I10" s="93">
        <f>ВВ!N12-2200</f>
        <v>8800</v>
      </c>
      <c r="J10" s="93">
        <f>ВВ!O12-2200</f>
        <v>9300</v>
      </c>
      <c r="K10" s="93">
        <f>ВВ!P12-2200</f>
        <v>9300</v>
      </c>
      <c r="L10" s="93">
        <f>ВВ!Q12-2200</f>
        <v>8800</v>
      </c>
      <c r="M10" s="93">
        <f>ВВ!R12-2200</f>
        <v>8800</v>
      </c>
      <c r="N10" s="38">
        <f>ВВ!S12-2200</f>
        <v>8800</v>
      </c>
      <c r="O10" s="38">
        <f>ВВ!T12-2200</f>
        <v>8800</v>
      </c>
      <c r="P10" s="38">
        <f>ВВ!U12-2200</f>
        <v>10000</v>
      </c>
      <c r="Q10" s="38">
        <f>ВВ!V12-2200</f>
        <v>10000</v>
      </c>
      <c r="R10" s="38">
        <f>ВВ!W12-2200</f>
        <v>8800</v>
      </c>
      <c r="S10" s="38">
        <f>ВВ!X12-2200</f>
        <v>8800</v>
      </c>
      <c r="T10" s="38">
        <f>ВВ!Y12-2200</f>
        <v>8800</v>
      </c>
      <c r="U10" s="38">
        <f>ВВ!Z12-2200</f>
        <v>8800</v>
      </c>
      <c r="V10" s="38">
        <f>ВВ!AA12-2200</f>
        <v>9300</v>
      </c>
      <c r="W10" s="38">
        <f>ВВ!AB12-2200</f>
        <v>9300</v>
      </c>
      <c r="X10" s="38">
        <f>ВВ!AC12-2200</f>
        <v>8800</v>
      </c>
      <c r="Y10" s="38">
        <f>ВВ!AD12-2200</f>
        <v>8800</v>
      </c>
      <c r="Z10" s="38">
        <f>ВВ!AE12-2200</f>
        <v>11200</v>
      </c>
      <c r="AA10" s="38">
        <f>ВВ!AF12-2200</f>
        <v>11200</v>
      </c>
      <c r="AB10" s="38">
        <f>ВВ!AG12-2200</f>
        <v>11200</v>
      </c>
      <c r="AC10" s="38">
        <f>ВВ!AH12-2200</f>
        <v>9300</v>
      </c>
      <c r="AD10" s="38">
        <f>ВВ!AI12-2200</f>
        <v>9300</v>
      </c>
      <c r="AE10" s="38">
        <f>ВВ!AJ12-2200</f>
        <v>12900</v>
      </c>
      <c r="AF10" s="38">
        <f>ВВ!AK12-2200</f>
        <v>10500</v>
      </c>
      <c r="AG10" s="38">
        <f>ВВ!AL12-2200</f>
        <v>10500</v>
      </c>
      <c r="AH10" s="38">
        <f>ВВ!AM12-2200</f>
        <v>10000</v>
      </c>
      <c r="AI10" s="38">
        <f>ВВ!AN12-2200</f>
        <v>10500</v>
      </c>
      <c r="AJ10" s="38">
        <f>ВВ!AO12-2200</f>
        <v>10500</v>
      </c>
      <c r="AK10" s="38">
        <f>ВВ!AP12-2200</f>
        <v>10500</v>
      </c>
      <c r="AL10" s="38">
        <f>ВВ!AQ12-2200</f>
        <v>10000</v>
      </c>
      <c r="AM10" s="38">
        <f>ВВ!AR12-2200</f>
        <v>10000</v>
      </c>
      <c r="AN10" s="38">
        <f>ВВ!AS12-2200</f>
        <v>10000</v>
      </c>
      <c r="AO10" s="38">
        <f>ВВ!AT12-2200</f>
        <v>9300</v>
      </c>
      <c r="AP10" s="38">
        <f>ВВ!AU12-2200</f>
        <v>9300</v>
      </c>
      <c r="AQ10" s="38">
        <f>ВВ!AV12-2200</f>
        <v>9300</v>
      </c>
      <c r="AR10" s="38">
        <f>ВВ!AW12-2200</f>
        <v>9300</v>
      </c>
      <c r="AS10" s="38">
        <f>ВВ!AX12-2200</f>
        <v>9300</v>
      </c>
      <c r="AT10" s="38">
        <f>ВВ!AY12-2200</f>
        <v>9300</v>
      </c>
      <c r="AU10" s="38">
        <f>ВВ!AZ12-2200</f>
        <v>9300</v>
      </c>
      <c r="AV10" s="38">
        <f>ВВ!BA12-2200</f>
        <v>9300</v>
      </c>
      <c r="AW10" s="38">
        <f>ВВ!BB12-2200</f>
        <v>10500</v>
      </c>
      <c r="AX10" s="38">
        <f>ВВ!BC12-2200</f>
        <v>10500</v>
      </c>
      <c r="AY10" s="38">
        <f>ВВ!BD12-2200</f>
        <v>11200</v>
      </c>
      <c r="AZ10" s="38">
        <f>ВВ!BE12-2200</f>
        <v>11200</v>
      </c>
      <c r="BA10" s="38">
        <f>ВВ!BF12-2200</f>
        <v>11200</v>
      </c>
      <c r="BB10" s="38">
        <f>ВВ!BG12-2200</f>
        <v>9300</v>
      </c>
      <c r="BC10" s="38">
        <f>ВВ!BH12-2200</f>
        <v>9300</v>
      </c>
      <c r="BD10" s="38">
        <f>ВВ!BI12-2200</f>
        <v>9300</v>
      </c>
      <c r="BE10" s="38">
        <f>ВВ!BJ12-2200</f>
        <v>9300</v>
      </c>
      <c r="BF10" s="38">
        <f>ВВ!BK12-2200</f>
        <v>9300</v>
      </c>
      <c r="BG10" s="38">
        <f>ВВ!BL12-2200</f>
        <v>9300</v>
      </c>
      <c r="BH10" s="38">
        <f>ВВ!BM12-2200</f>
        <v>9300</v>
      </c>
      <c r="BI10" s="38">
        <f>ВВ!BN12-2200</f>
        <v>9300</v>
      </c>
      <c r="BJ10" s="38">
        <f>ВВ!BO12-2200</f>
        <v>9300</v>
      </c>
      <c r="BK10" s="93">
        <f>ВВ!BP12-2200</f>
        <v>12400</v>
      </c>
      <c r="BL10" s="93">
        <f>ВВ!BQ12-2200</f>
        <v>12400</v>
      </c>
      <c r="BM10" s="93">
        <f>ВВ!BR12-2200</f>
        <v>12400</v>
      </c>
      <c r="BN10" s="93">
        <f>ВВ!BS12-2200</f>
        <v>12400</v>
      </c>
      <c r="BO10" s="93">
        <f>ВВ!BT12-2200</f>
        <v>18000</v>
      </c>
      <c r="BP10" s="93">
        <f>ВВ!BU12-2200</f>
        <v>18000</v>
      </c>
      <c r="BQ10" s="93">
        <f>ВВ!BV12-2200</f>
        <v>18000</v>
      </c>
      <c r="BR10" s="93">
        <f>ВВ!BW12-2200</f>
        <v>18000</v>
      </c>
      <c r="BS10" s="93">
        <f>ВВ!BX12-2200</f>
        <v>18000</v>
      </c>
      <c r="BT10" s="93">
        <f>ВВ!BY12-2200</f>
        <v>18000</v>
      </c>
      <c r="BU10" s="93">
        <f>ВВ!BZ12-2200</f>
        <v>18000</v>
      </c>
      <c r="BV10" s="93">
        <f>ВВ!CA12-2200</f>
        <v>10500</v>
      </c>
      <c r="BW10" s="93">
        <f>ВВ!CB12-2200</f>
        <v>10500</v>
      </c>
      <c r="BX10" s="93">
        <f>ВВ!CC12-2200</f>
        <v>10500</v>
      </c>
      <c r="BY10" s="93">
        <f>ВВ!CD12-2200</f>
        <v>13600</v>
      </c>
      <c r="BZ10" s="93">
        <f>ВВ!CE12-2200</f>
        <v>13600</v>
      </c>
      <c r="CA10" s="93">
        <f>ВВ!CF12-2200</f>
        <v>13600</v>
      </c>
      <c r="CB10" s="93">
        <f>ВВ!CG12-2200</f>
        <v>13600</v>
      </c>
      <c r="CC10" s="93">
        <f>ВВ!CH12-2200</f>
        <v>13600</v>
      </c>
      <c r="CD10" s="93">
        <f>ВВ!CI12-2200</f>
        <v>13600</v>
      </c>
      <c r="CE10" s="93">
        <f>ВВ!CJ12-2200</f>
        <v>12900</v>
      </c>
      <c r="CF10" s="93">
        <f>ВВ!CK12-2200</f>
        <v>12900</v>
      </c>
      <c r="CG10" s="93">
        <f>ВВ!CL12-2200</f>
        <v>12900</v>
      </c>
      <c r="CH10" s="93">
        <f>ВВ!CM12-2200</f>
        <v>12900</v>
      </c>
      <c r="CI10" s="93">
        <f>ВВ!CN12-2200</f>
        <v>12900</v>
      </c>
      <c r="CJ10" s="93">
        <f>ВВ!CO12-2200</f>
        <v>13600</v>
      </c>
      <c r="CK10" s="93">
        <f>ВВ!CP12-2200</f>
        <v>13600</v>
      </c>
      <c r="CL10" s="93">
        <f>ВВ!CQ12-2200</f>
        <v>12900</v>
      </c>
      <c r="CM10" s="93">
        <f>ВВ!CR12-2200</f>
        <v>12900</v>
      </c>
      <c r="CN10" s="93">
        <f>ВВ!CS12-2200</f>
        <v>16300</v>
      </c>
      <c r="CO10" s="93">
        <f>ВВ!CT12-2200</f>
        <v>17000</v>
      </c>
      <c r="CP10" s="93">
        <f>ВВ!CU12-2200</f>
        <v>17000</v>
      </c>
      <c r="CQ10" s="93">
        <f>ВВ!CV12-2200</f>
        <v>16300</v>
      </c>
      <c r="CR10" s="93">
        <f>ВВ!CW12-2200</f>
        <v>16300</v>
      </c>
      <c r="CS10" s="93">
        <f>ВВ!CX12-2200</f>
        <v>16300</v>
      </c>
      <c r="CT10" s="93">
        <f>ВВ!CY12-2200</f>
        <v>16300</v>
      </c>
      <c r="CU10" s="93">
        <f>ВВ!CZ12-2200</f>
        <v>16300</v>
      </c>
      <c r="CV10" s="93">
        <f>ВВ!DA12-2200</f>
        <v>16300</v>
      </c>
      <c r="CW10" s="93">
        <f>ВВ!DB12-2200</f>
        <v>17000</v>
      </c>
      <c r="CX10" s="93">
        <f>ВВ!DC12-2200</f>
        <v>17000</v>
      </c>
      <c r="CY10" s="93">
        <f>ВВ!DD12-2200</f>
        <v>13600</v>
      </c>
      <c r="CZ10" s="93">
        <f>ВВ!DE12-2200</f>
        <v>13600</v>
      </c>
      <c r="DA10" s="93">
        <f>ВВ!DF12-2200</f>
        <v>14600</v>
      </c>
      <c r="DB10" s="93">
        <f>ВВ!DG12-2200</f>
        <v>14600</v>
      </c>
      <c r="DC10" s="93">
        <f>ВВ!DH12-2200</f>
        <v>14600</v>
      </c>
      <c r="DD10" s="93">
        <f>ВВ!DI12-2200</f>
        <v>14600</v>
      </c>
      <c r="DE10" s="93">
        <f>ВВ!DJ12-2200</f>
        <v>15300</v>
      </c>
      <c r="DF10" s="93">
        <f>ВВ!DK12-2200</f>
        <v>15300</v>
      </c>
      <c r="DG10" s="93">
        <f>ВВ!DL12-2200</f>
        <v>14600</v>
      </c>
      <c r="DH10" s="93">
        <f>ВВ!DM12-2200</f>
        <v>14600</v>
      </c>
      <c r="DI10" s="93">
        <f>ВВ!DN12-2200</f>
        <v>14600</v>
      </c>
      <c r="DJ10" s="93">
        <f>ВВ!DO12-2200</f>
        <v>14600</v>
      </c>
      <c r="DK10" s="93">
        <f>ВВ!DP12-2200</f>
        <v>14600</v>
      </c>
      <c r="DL10" s="93">
        <f>ВВ!DQ12-2200</f>
        <v>15300</v>
      </c>
      <c r="DM10" s="93">
        <f>ВВ!DR12-2200</f>
        <v>15300</v>
      </c>
      <c r="DN10" s="93">
        <f>ВВ!DS12-2200</f>
        <v>14600</v>
      </c>
      <c r="DO10" s="93">
        <f>ВВ!DT12-2200</f>
        <v>14600</v>
      </c>
      <c r="DP10" s="93">
        <f>ВВ!DU12-2200</f>
        <v>14600</v>
      </c>
      <c r="DQ10" s="93">
        <f>ВВ!DV12-2200</f>
        <v>14600</v>
      </c>
      <c r="DR10" s="93">
        <f>ВВ!DW12-2200</f>
        <v>14600</v>
      </c>
      <c r="DS10" s="93">
        <f>ВВ!DX12-2200</f>
        <v>15300</v>
      </c>
      <c r="DT10" s="93">
        <f>ВВ!DY12-2200</f>
        <v>15300</v>
      </c>
      <c r="DU10" s="93">
        <f>ВВ!DZ12-2200</f>
        <v>14600</v>
      </c>
      <c r="DV10" s="93">
        <f>ВВ!EA12-2200</f>
        <v>14600</v>
      </c>
      <c r="DW10" s="93">
        <f>ВВ!EB12-2200</f>
        <v>14600</v>
      </c>
      <c r="DX10" s="93">
        <f>ВВ!EC12-2200</f>
        <v>14600</v>
      </c>
      <c r="DY10" s="93">
        <f>ВВ!ED12-2200</f>
        <v>14600</v>
      </c>
      <c r="DZ10" s="93">
        <f>ВВ!EE12-2200</f>
        <v>15300</v>
      </c>
      <c r="EA10" s="93">
        <f>ВВ!EF12-2200</f>
        <v>15300</v>
      </c>
      <c r="EB10" s="93">
        <f>ВВ!EG12-2200</f>
        <v>14600</v>
      </c>
      <c r="EC10" s="93">
        <f>ВВ!EH12-2200</f>
        <v>14600</v>
      </c>
      <c r="ED10" s="93">
        <f>ВВ!EI12-2200</f>
        <v>14600</v>
      </c>
      <c r="EE10" s="93">
        <f>ВВ!EJ12-2200</f>
        <v>14600</v>
      </c>
      <c r="EF10" s="93">
        <f>ВВ!EK12-2200</f>
        <v>14600</v>
      </c>
      <c r="EG10" s="93">
        <f>ВВ!EL12-2200</f>
        <v>15300</v>
      </c>
      <c r="EH10" s="93">
        <f>ВВ!EM12-2200</f>
        <v>15300</v>
      </c>
      <c r="EI10" s="93">
        <f>ВВ!EN12-2200</f>
        <v>14600</v>
      </c>
      <c r="EJ10" s="93">
        <f>ВВ!EO12-2200</f>
        <v>14600</v>
      </c>
      <c r="EK10" s="93">
        <f>ВВ!EP12-2200</f>
        <v>14600</v>
      </c>
      <c r="EL10" s="93">
        <f>ВВ!EQ12-2200</f>
        <v>14600</v>
      </c>
      <c r="EM10" s="93">
        <f>ВВ!ER12-2200</f>
        <v>14600</v>
      </c>
      <c r="EN10" s="93">
        <f>ВВ!ES12-2200</f>
        <v>15300</v>
      </c>
      <c r="EO10" s="93">
        <f>ВВ!ET12-2200</f>
        <v>15300</v>
      </c>
      <c r="EP10" s="93">
        <f>ВВ!EU12-2200</f>
        <v>12900</v>
      </c>
      <c r="EQ10" s="93">
        <f>ВВ!EV12-2200</f>
        <v>12900</v>
      </c>
      <c r="ER10" s="93">
        <f>ВВ!EW12-2200</f>
        <v>12900</v>
      </c>
      <c r="ES10" s="93">
        <f>ВВ!EX12-2200</f>
        <v>12900</v>
      </c>
      <c r="ET10" s="93">
        <f>ВВ!EY12-2200</f>
        <v>12900</v>
      </c>
      <c r="EU10" s="93">
        <f>ВВ!EZ12-2200</f>
        <v>13600</v>
      </c>
      <c r="EV10" s="93">
        <f>ВВ!FA12-2200</f>
        <v>13600</v>
      </c>
      <c r="EW10" s="93">
        <f>ВВ!FB12-2200</f>
        <v>12900</v>
      </c>
      <c r="EX10" s="93">
        <f>ВВ!FC12-2200</f>
        <v>12900</v>
      </c>
      <c r="EY10" s="93">
        <f>ВВ!FD12-2200</f>
        <v>12900</v>
      </c>
      <c r="EZ10" s="93">
        <f>ВВ!FE12-2200</f>
        <v>12900</v>
      </c>
      <c r="FA10" s="93">
        <f>ВВ!FF12-2200</f>
        <v>12900</v>
      </c>
      <c r="FB10" s="93">
        <f>ВВ!FG12-2200</f>
        <v>13600</v>
      </c>
      <c r="FC10" s="93">
        <f>ВВ!FH12-2200</f>
        <v>13600</v>
      </c>
      <c r="FD10" s="93">
        <f>ВВ!FI12-2200</f>
        <v>12900</v>
      </c>
      <c r="FE10" s="93">
        <f>ВВ!FJ12-2200</f>
        <v>12900</v>
      </c>
      <c r="FF10" s="93">
        <f>ВВ!FK12-2200</f>
        <v>12900</v>
      </c>
      <c r="FG10" s="93">
        <f>ВВ!FL12-2200</f>
        <v>12900</v>
      </c>
      <c r="FH10" s="93">
        <f>ВВ!FM12-2200</f>
        <v>12900</v>
      </c>
      <c r="FI10" s="93">
        <f>ВВ!FN12-2200</f>
        <v>13600</v>
      </c>
      <c r="FJ10" s="93">
        <f>ВВ!FO12-2200</f>
        <v>13600</v>
      </c>
      <c r="FK10" s="93">
        <f>ВВ!FP12-2200</f>
        <v>12900</v>
      </c>
      <c r="FL10" s="93">
        <f>ВВ!FQ12-2200</f>
        <v>12900</v>
      </c>
      <c r="FM10" s="93">
        <f>ВВ!FR12-2200</f>
        <v>13600</v>
      </c>
      <c r="FN10" s="93">
        <f>ВВ!FS12-2200</f>
        <v>13600</v>
      </c>
      <c r="FO10" s="93">
        <f>ВВ!FT12-2200</f>
        <v>13600</v>
      </c>
      <c r="FP10" s="93">
        <f>ВВ!FU12-2200</f>
        <v>13600</v>
      </c>
      <c r="FQ10" s="93">
        <f>ВВ!FV12-2200</f>
        <v>13600</v>
      </c>
      <c r="FR10" s="93">
        <f>ВВ!FW12-2200</f>
        <v>12900</v>
      </c>
      <c r="FS10" s="93">
        <f>ВВ!FX12-2200</f>
        <v>16300</v>
      </c>
      <c r="FT10" s="93">
        <f>ВВ!FY12-2200</f>
        <v>16300</v>
      </c>
      <c r="FU10" s="93">
        <f>ВВ!FZ12-2200</f>
        <v>16300</v>
      </c>
      <c r="FV10" s="93">
        <f>ВВ!GA12-2200</f>
        <v>16300</v>
      </c>
      <c r="FW10" s="93">
        <f>ВВ!GB12-2200</f>
        <v>16300</v>
      </c>
      <c r="FX10" s="93">
        <f>ВВ!GC12-2200</f>
        <v>14600</v>
      </c>
      <c r="FY10" s="93">
        <f>ВВ!GD12-2200</f>
        <v>13600</v>
      </c>
      <c r="FZ10" s="93">
        <f>ВВ!GE12-2200</f>
        <v>13600</v>
      </c>
      <c r="GA10" s="93">
        <f>ВВ!GF12-2200</f>
        <v>16300</v>
      </c>
      <c r="GB10" s="93">
        <f>ВВ!GG12-2200</f>
        <v>16300</v>
      </c>
      <c r="GC10" s="240">
        <f>ВВ!GH12-2200</f>
        <v>9300</v>
      </c>
      <c r="GD10" s="240">
        <f>ВВ!GI12-2200</f>
        <v>10000</v>
      </c>
      <c r="GE10" s="240">
        <f>ВВ!GJ12-2200</f>
        <v>10000</v>
      </c>
      <c r="GF10" s="240">
        <f>ВВ!GK12-2200</f>
        <v>9300</v>
      </c>
      <c r="GG10" s="240">
        <f>ВВ!GL12-2200</f>
        <v>9300</v>
      </c>
      <c r="GH10" s="240">
        <f>ВВ!GM12-2200</f>
        <v>9300</v>
      </c>
      <c r="GI10" s="240">
        <f>ВВ!GN12-2200</f>
        <v>9300</v>
      </c>
      <c r="GJ10" s="240">
        <f>ВВ!GO12-2200</f>
        <v>9300</v>
      </c>
      <c r="GK10" s="240">
        <f>ВВ!GP12-2200</f>
        <v>10000</v>
      </c>
      <c r="GL10" s="240">
        <f>ВВ!GQ12-2200</f>
        <v>10000</v>
      </c>
      <c r="GM10" s="240">
        <f>ВВ!GR12-2200</f>
        <v>9300</v>
      </c>
      <c r="GN10" s="240">
        <f>ВВ!GS12-2200</f>
        <v>9300</v>
      </c>
      <c r="GO10" s="240">
        <f>ВВ!GT12-2200</f>
        <v>9300</v>
      </c>
      <c r="GP10" s="240">
        <f>ВВ!GU12-2200</f>
        <v>9300</v>
      </c>
      <c r="GQ10" s="240">
        <f>ВВ!GV12-2200</f>
        <v>9300</v>
      </c>
      <c r="GR10" s="240">
        <f>ВВ!GW12-2200</f>
        <v>10000</v>
      </c>
      <c r="GS10" s="240">
        <f>ВВ!GX12-2200</f>
        <v>10000</v>
      </c>
      <c r="GT10" s="240">
        <f>ВВ!GY12-2200</f>
        <v>9300</v>
      </c>
      <c r="GU10" s="240">
        <f>ВВ!GZ12-2200</f>
        <v>9300</v>
      </c>
      <c r="GV10" s="240">
        <f>ВВ!HA12-2200</f>
        <v>9300</v>
      </c>
      <c r="GW10" s="240">
        <f>ВВ!HB12-2200</f>
        <v>9300</v>
      </c>
      <c r="GX10" s="240">
        <f>ВВ!HC12-2200</f>
        <v>9300</v>
      </c>
      <c r="GY10" s="240">
        <f>ВВ!HD12-2200</f>
        <v>10000</v>
      </c>
      <c r="GZ10" s="240">
        <f>ВВ!HE12-2200</f>
        <v>10000</v>
      </c>
      <c r="HA10" s="240">
        <f>ВВ!HF12-2200</f>
        <v>9300</v>
      </c>
      <c r="HB10" s="240">
        <f>ВВ!HG12-2200</f>
        <v>9300</v>
      </c>
      <c r="HC10" s="240">
        <f>ВВ!HH12-2200</f>
        <v>9300</v>
      </c>
      <c r="HD10" s="240">
        <f>ВВ!HI12-2200</f>
        <v>9300</v>
      </c>
      <c r="HE10" s="240">
        <f>ВВ!HJ12-2200</f>
        <v>9300</v>
      </c>
      <c r="HF10" s="240">
        <f>ВВ!HK12-2200</f>
        <v>10000</v>
      </c>
      <c r="HG10" s="240">
        <f>ВВ!HL12-2200</f>
        <v>10000</v>
      </c>
      <c r="HH10" s="240">
        <f>ВВ!HM12-2200</f>
        <v>9300</v>
      </c>
      <c r="HI10" s="240">
        <f>ВВ!HN12-2200</f>
        <v>9300</v>
      </c>
      <c r="HJ10" s="240">
        <f>ВВ!HO12-2200</f>
        <v>10000</v>
      </c>
      <c r="HK10" s="240">
        <f>ВВ!HP12-2200</f>
        <v>10500</v>
      </c>
      <c r="HL10" s="240">
        <f>ВВ!HQ12-2200</f>
        <v>8800</v>
      </c>
      <c r="HM10" s="240">
        <f>ВВ!HR12-2200</f>
        <v>9300</v>
      </c>
      <c r="HN10" s="240">
        <f>ВВ!HS12-2200</f>
        <v>9300</v>
      </c>
      <c r="HO10" s="240">
        <f>ВВ!HT12-2200</f>
        <v>8800</v>
      </c>
      <c r="HP10" s="240">
        <f>ВВ!HU12-2200</f>
        <v>8800</v>
      </c>
      <c r="HQ10" s="240">
        <f>ВВ!HV12-2200</f>
        <v>8800</v>
      </c>
      <c r="HR10" s="240">
        <f>ВВ!HW12-2200</f>
        <v>8800</v>
      </c>
      <c r="HS10" s="240">
        <f>ВВ!HX12-2200</f>
        <v>8800</v>
      </c>
      <c r="HT10" s="240">
        <f>ВВ!HY12-2200</f>
        <v>9300</v>
      </c>
      <c r="HU10" s="240">
        <f>ВВ!HZ12-2200</f>
        <v>9300</v>
      </c>
      <c r="HV10" s="240">
        <f>ВВ!IA12-2200</f>
        <v>8800</v>
      </c>
      <c r="HW10" s="240">
        <f>ВВ!IB12-2200</f>
        <v>8800</v>
      </c>
      <c r="HX10" s="240">
        <f>ВВ!IC12-2200</f>
        <v>8800</v>
      </c>
      <c r="HY10" s="240">
        <f>ВВ!ID12-2200</f>
        <v>8800</v>
      </c>
      <c r="HZ10" s="240">
        <f>ВВ!IE12-2200</f>
        <v>8800</v>
      </c>
      <c r="IA10" s="240">
        <f>ВВ!IF12-2200</f>
        <v>9300</v>
      </c>
      <c r="IB10" s="240">
        <f>ВВ!IG12-2200</f>
        <v>9300</v>
      </c>
      <c r="IC10" s="240">
        <f>ВВ!IH12-2200</f>
        <v>8800</v>
      </c>
      <c r="ID10" s="240">
        <f>ВВ!II12-2200</f>
        <v>8800</v>
      </c>
      <c r="IE10" s="240">
        <f>ВВ!IJ12-2200</f>
        <v>8800</v>
      </c>
      <c r="IF10" s="240">
        <f>ВВ!IK12-2200</f>
        <v>8800</v>
      </c>
      <c r="IG10" s="240">
        <f>ВВ!IL12-2200</f>
        <v>8800</v>
      </c>
      <c r="IH10" s="240">
        <f>ВВ!IM12-2200</f>
        <v>9300</v>
      </c>
      <c r="II10" s="240">
        <f>ВВ!IN12-2200</f>
        <v>9300</v>
      </c>
      <c r="IJ10" s="240">
        <f>ВВ!IO12-2200</f>
        <v>8800</v>
      </c>
      <c r="IK10" s="240">
        <f>ВВ!IP12-2200</f>
        <v>8800</v>
      </c>
      <c r="IL10" s="240">
        <f>ВВ!IQ12-2200</f>
        <v>10500</v>
      </c>
      <c r="IM10" s="240">
        <f>ВВ!IR12-2200</f>
        <v>10500</v>
      </c>
      <c r="IN10" s="240">
        <f>ВВ!IS12-2200</f>
        <v>10500</v>
      </c>
      <c r="IO10" s="240">
        <f>ВВ!IT12-2200</f>
        <v>11200</v>
      </c>
      <c r="IP10" s="240">
        <f>ВВ!IU12-2200</f>
        <v>11200</v>
      </c>
      <c r="IQ10" s="240">
        <f>ВВ!IV12-2200</f>
        <v>10500</v>
      </c>
      <c r="IR10" s="240">
        <f>ВВ!IW12-2200</f>
        <v>10500</v>
      </c>
      <c r="IS10" s="240">
        <f>ВВ!IX12-2200</f>
        <v>10500</v>
      </c>
      <c r="IT10" s="240">
        <f>ВВ!IY12-2200</f>
        <v>10500</v>
      </c>
      <c r="IU10" s="240">
        <f>ВВ!IZ12-2200</f>
        <v>10500</v>
      </c>
      <c r="IV10" s="240">
        <f>ВВ!JA12-2200</f>
        <v>11200</v>
      </c>
      <c r="IW10" s="240">
        <f>ВВ!JB12-2200</f>
        <v>11200</v>
      </c>
      <c r="IX10" s="240">
        <f>ВВ!JC12-2200</f>
        <v>11200</v>
      </c>
      <c r="IY10" s="240">
        <f>ВВ!JD12-2200</f>
        <v>11200</v>
      </c>
      <c r="IZ10" s="240">
        <f>ВВ!JE12-2200</f>
        <v>11200</v>
      </c>
      <c r="JA10" s="240">
        <f>ВВ!JF12-2200</f>
        <v>11200</v>
      </c>
      <c r="JB10" s="240">
        <f>ВВ!JG12-2200</f>
        <v>11200</v>
      </c>
      <c r="JC10" s="240">
        <f>ВВ!JH12-2200</f>
        <v>11700</v>
      </c>
      <c r="JD10" s="240">
        <f>ВВ!JI12-2200</f>
        <v>11700</v>
      </c>
      <c r="JE10" s="240">
        <f>ВВ!JJ12-2200</f>
        <v>11200</v>
      </c>
      <c r="JF10" s="240">
        <f>ВВ!JK12-2200</f>
        <v>11200</v>
      </c>
      <c r="JG10" s="240">
        <f>ВВ!JL12-2200</f>
        <v>12400</v>
      </c>
      <c r="JH10" s="240">
        <f>ВВ!JM12-2200</f>
        <v>12400</v>
      </c>
      <c r="JI10" s="240">
        <f>ВВ!JN12-2200</f>
        <v>12900</v>
      </c>
      <c r="JJ10" s="179"/>
      <c r="JK10" s="179"/>
      <c r="JL10" s="179"/>
      <c r="JM10" s="179"/>
      <c r="JN10" s="179"/>
      <c r="JO10" s="179"/>
      <c r="JP10" s="179"/>
      <c r="JQ10" s="179"/>
      <c r="JR10" s="179"/>
      <c r="JS10" s="179"/>
      <c r="JT10" s="179"/>
      <c r="JU10" s="179"/>
      <c r="JV10" s="179"/>
      <c r="JW10" s="179"/>
      <c r="JX10" s="179"/>
    </row>
    <row r="11" spans="1:284" s="149" customFormat="1" ht="10.35" customHeight="1" x14ac:dyDescent="0.2">
      <c r="A11" s="38" t="s">
        <v>27</v>
      </c>
      <c r="B11" s="93"/>
      <c r="C11" s="93"/>
      <c r="D11" s="93"/>
      <c r="E11" s="93"/>
      <c r="F11" s="93"/>
      <c r="G11" s="93"/>
      <c r="H11" s="93"/>
      <c r="I11" s="93"/>
      <c r="J11" s="93"/>
      <c r="K11" s="93"/>
      <c r="L11" s="93"/>
      <c r="M11" s="93"/>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240"/>
      <c r="GD11" s="240"/>
      <c r="GE11" s="240"/>
      <c r="GF11" s="240"/>
      <c r="GG11" s="240"/>
      <c r="GH11" s="240"/>
      <c r="GI11" s="240"/>
      <c r="GJ11" s="240"/>
      <c r="GK11" s="240"/>
      <c r="GL11" s="240"/>
      <c r="GM11" s="240"/>
      <c r="GN11" s="240"/>
      <c r="GO11" s="240"/>
      <c r="GP11" s="240"/>
      <c r="GQ11" s="240"/>
      <c r="GR11" s="240"/>
      <c r="GS11" s="240"/>
      <c r="GT11" s="240"/>
      <c r="GU11" s="240"/>
      <c r="GV11" s="240"/>
      <c r="GW11" s="240"/>
      <c r="GX11" s="240"/>
      <c r="GY11" s="240"/>
      <c r="GZ11" s="240"/>
      <c r="HA11" s="240"/>
      <c r="HB11" s="240"/>
      <c r="HC11" s="240"/>
      <c r="HD11" s="240"/>
      <c r="HE11" s="240"/>
      <c r="HF11" s="240"/>
      <c r="HG11" s="240"/>
      <c r="HH11" s="240"/>
      <c r="HI11" s="240"/>
      <c r="HJ11" s="240"/>
      <c r="HK11" s="240"/>
      <c r="HL11" s="240"/>
      <c r="HM11" s="240"/>
      <c r="HN11" s="240"/>
      <c r="HO11" s="240"/>
      <c r="HP11" s="240"/>
      <c r="HQ11" s="240"/>
      <c r="HR11" s="240"/>
      <c r="HS11" s="240"/>
      <c r="HT11" s="240"/>
      <c r="HU11" s="240"/>
      <c r="HV11" s="240"/>
      <c r="HW11" s="240"/>
      <c r="HX11" s="240"/>
      <c r="HY11" s="240"/>
      <c r="HZ11" s="240"/>
      <c r="IA11" s="240"/>
      <c r="IB11" s="240"/>
      <c r="IC11" s="240"/>
      <c r="ID11" s="240"/>
      <c r="IE11" s="240"/>
      <c r="IF11" s="240"/>
      <c r="IG11" s="240"/>
      <c r="IH11" s="240"/>
      <c r="II11" s="240"/>
      <c r="IJ11" s="240"/>
      <c r="IK11" s="240"/>
      <c r="IL11" s="240"/>
      <c r="IM11" s="240"/>
      <c r="IN11" s="240"/>
      <c r="IO11" s="240"/>
      <c r="IP11" s="240"/>
      <c r="IQ11" s="240"/>
      <c r="IR11" s="240"/>
      <c r="IS11" s="240"/>
      <c r="IT11" s="240"/>
      <c r="IU11" s="240"/>
      <c r="IV11" s="240"/>
      <c r="IW11" s="240"/>
      <c r="IX11" s="240"/>
      <c r="IY11" s="240"/>
      <c r="IZ11" s="240"/>
      <c r="JA11" s="240"/>
      <c r="JB11" s="240"/>
      <c r="JC11" s="240"/>
      <c r="JD11" s="240"/>
      <c r="JE11" s="240"/>
      <c r="JF11" s="240"/>
      <c r="JG11" s="240"/>
      <c r="JH11" s="240"/>
      <c r="JI11" s="240"/>
      <c r="JJ11" s="179"/>
      <c r="JK11" s="179"/>
      <c r="JL11" s="179"/>
      <c r="JM11" s="179"/>
      <c r="JN11" s="179"/>
      <c r="JO11" s="179"/>
      <c r="JP11" s="179"/>
      <c r="JQ11" s="179"/>
      <c r="JR11" s="179"/>
      <c r="JS11" s="179"/>
      <c r="JT11" s="179"/>
      <c r="JU11" s="179"/>
      <c r="JV11" s="179"/>
      <c r="JW11" s="179"/>
      <c r="JX11" s="179"/>
    </row>
    <row r="12" spans="1:284" s="149" customFormat="1" ht="10.35" customHeight="1" x14ac:dyDescent="0.2">
      <c r="A12" s="9">
        <v>1</v>
      </c>
      <c r="B12" s="93">
        <f>ВВ!G15-2200</f>
        <v>10800</v>
      </c>
      <c r="C12" s="93">
        <f>ВВ!H15-2200</f>
        <v>10800</v>
      </c>
      <c r="D12" s="93">
        <f>ВВ!I15-2200</f>
        <v>10300</v>
      </c>
      <c r="E12" s="93">
        <f>ВВ!J15-2200</f>
        <v>10300</v>
      </c>
      <c r="F12" s="93">
        <f>ВВ!K15-2200</f>
        <v>10800</v>
      </c>
      <c r="G12" s="93">
        <f>ВВ!L15-2200</f>
        <v>10800</v>
      </c>
      <c r="H12" s="93">
        <f>ВВ!M15-2200</f>
        <v>10300</v>
      </c>
      <c r="I12" s="93">
        <f>ВВ!N15-2200</f>
        <v>10300</v>
      </c>
      <c r="J12" s="93">
        <f>ВВ!O15-2200</f>
        <v>10800</v>
      </c>
      <c r="K12" s="93">
        <f>ВВ!P15-2200</f>
        <v>10800</v>
      </c>
      <c r="L12" s="93">
        <f>ВВ!Q15-2200</f>
        <v>10300</v>
      </c>
      <c r="M12" s="93">
        <f>ВВ!R15-2200</f>
        <v>10300</v>
      </c>
      <c r="N12" s="38">
        <f>ВВ!S15-2200</f>
        <v>10300</v>
      </c>
      <c r="O12" s="38">
        <f>ВВ!T15-2200</f>
        <v>10300</v>
      </c>
      <c r="P12" s="38">
        <f>ВВ!U15-2200</f>
        <v>11500</v>
      </c>
      <c r="Q12" s="38">
        <f>ВВ!V15-2200</f>
        <v>11500</v>
      </c>
      <c r="R12" s="38">
        <f>ВВ!W15-2200</f>
        <v>10300</v>
      </c>
      <c r="S12" s="38">
        <f>ВВ!X15-2200</f>
        <v>10300</v>
      </c>
      <c r="T12" s="38">
        <f>ВВ!Y15-2200</f>
        <v>10300</v>
      </c>
      <c r="U12" s="38">
        <f>ВВ!Z15-2200</f>
        <v>10300</v>
      </c>
      <c r="V12" s="38">
        <f>ВВ!AA15-2200</f>
        <v>10800</v>
      </c>
      <c r="W12" s="38">
        <f>ВВ!AB15-2200</f>
        <v>10800</v>
      </c>
      <c r="X12" s="38">
        <f>ВВ!AC15-2200</f>
        <v>10300</v>
      </c>
      <c r="Y12" s="38">
        <f>ВВ!AD15-2200</f>
        <v>10300</v>
      </c>
      <c r="Z12" s="38">
        <f>ВВ!AE15-2200</f>
        <v>12700</v>
      </c>
      <c r="AA12" s="38">
        <f>ВВ!AF15-2200</f>
        <v>12700</v>
      </c>
      <c r="AB12" s="38">
        <f>ВВ!AG15-2200</f>
        <v>12700</v>
      </c>
      <c r="AC12" s="38">
        <f>ВВ!AH15-2200</f>
        <v>10800</v>
      </c>
      <c r="AD12" s="38">
        <f>ВВ!AI15-2200</f>
        <v>10800</v>
      </c>
      <c r="AE12" s="38">
        <f>ВВ!AJ15-2200</f>
        <v>14400</v>
      </c>
      <c r="AF12" s="38">
        <f>ВВ!AK15-2200</f>
        <v>12000</v>
      </c>
      <c r="AG12" s="38">
        <f>ВВ!AL15-2200</f>
        <v>12000</v>
      </c>
      <c r="AH12" s="38">
        <f>ВВ!AM15-2200</f>
        <v>11500</v>
      </c>
      <c r="AI12" s="38">
        <f>ВВ!AN15-2200</f>
        <v>12000</v>
      </c>
      <c r="AJ12" s="38">
        <f>ВВ!AO15-2200</f>
        <v>12000</v>
      </c>
      <c r="AK12" s="38">
        <f>ВВ!AP15-2200</f>
        <v>12000</v>
      </c>
      <c r="AL12" s="38">
        <f>ВВ!AQ15-2200</f>
        <v>11500</v>
      </c>
      <c r="AM12" s="38">
        <f>ВВ!AR15-2200</f>
        <v>11500</v>
      </c>
      <c r="AN12" s="38">
        <f>ВВ!AS15-2200</f>
        <v>11500</v>
      </c>
      <c r="AO12" s="38">
        <f>ВВ!AT15-2200</f>
        <v>10800</v>
      </c>
      <c r="AP12" s="38">
        <f>ВВ!AU15-2200</f>
        <v>10800</v>
      </c>
      <c r="AQ12" s="38">
        <f>ВВ!AV15-2200</f>
        <v>10800</v>
      </c>
      <c r="AR12" s="38">
        <f>ВВ!AW15-2200</f>
        <v>10800</v>
      </c>
      <c r="AS12" s="38">
        <f>ВВ!AX15-2200</f>
        <v>10800</v>
      </c>
      <c r="AT12" s="38">
        <f>ВВ!AY15-2200</f>
        <v>10800</v>
      </c>
      <c r="AU12" s="38">
        <f>ВВ!AZ15-2200</f>
        <v>10800</v>
      </c>
      <c r="AV12" s="38">
        <f>ВВ!BA15-2200</f>
        <v>10800</v>
      </c>
      <c r="AW12" s="38">
        <f>ВВ!BB15-2200</f>
        <v>12000</v>
      </c>
      <c r="AX12" s="38">
        <f>ВВ!BC15-2200</f>
        <v>12000</v>
      </c>
      <c r="AY12" s="38">
        <f>ВВ!BD15-2200</f>
        <v>12700</v>
      </c>
      <c r="AZ12" s="38">
        <f>ВВ!BE15-2200</f>
        <v>12700</v>
      </c>
      <c r="BA12" s="38">
        <f>ВВ!BF15-2200</f>
        <v>12700</v>
      </c>
      <c r="BB12" s="38">
        <f>ВВ!BG15-2200</f>
        <v>10800</v>
      </c>
      <c r="BC12" s="38">
        <f>ВВ!BH15-2200</f>
        <v>10800</v>
      </c>
      <c r="BD12" s="38">
        <f>ВВ!BI15-2200</f>
        <v>10800</v>
      </c>
      <c r="BE12" s="38">
        <f>ВВ!BJ15-2200</f>
        <v>10800</v>
      </c>
      <c r="BF12" s="38">
        <f>ВВ!BK15-2200</f>
        <v>10800</v>
      </c>
      <c r="BG12" s="38">
        <f>ВВ!BL15-2200</f>
        <v>10800</v>
      </c>
      <c r="BH12" s="38">
        <f>ВВ!BM15-2200</f>
        <v>10800</v>
      </c>
      <c r="BI12" s="38">
        <f>ВВ!BN15-2200</f>
        <v>10800</v>
      </c>
      <c r="BJ12" s="38">
        <f>ВВ!BO15-2200</f>
        <v>10800</v>
      </c>
      <c r="BK12" s="93">
        <f>ВВ!BP15-2200</f>
        <v>13900</v>
      </c>
      <c r="BL12" s="93">
        <f>ВВ!BQ15-2200</f>
        <v>13900</v>
      </c>
      <c r="BM12" s="93">
        <f>ВВ!BR15-2200</f>
        <v>13900</v>
      </c>
      <c r="BN12" s="93">
        <f>ВВ!BS15-2200</f>
        <v>13900</v>
      </c>
      <c r="BO12" s="93">
        <f>ВВ!BT15-2200</f>
        <v>19500</v>
      </c>
      <c r="BP12" s="93">
        <f>ВВ!BU15-2200</f>
        <v>19500</v>
      </c>
      <c r="BQ12" s="93">
        <f>ВВ!BV15-2200</f>
        <v>19500</v>
      </c>
      <c r="BR12" s="93">
        <f>ВВ!BW15-2200</f>
        <v>19500</v>
      </c>
      <c r="BS12" s="93">
        <f>ВВ!BX15-2200</f>
        <v>19500</v>
      </c>
      <c r="BT12" s="93">
        <f>ВВ!BY15-2200</f>
        <v>19500</v>
      </c>
      <c r="BU12" s="93">
        <f>ВВ!BZ15-2200</f>
        <v>19500</v>
      </c>
      <c r="BV12" s="93">
        <f>ВВ!CA15-2200</f>
        <v>12000</v>
      </c>
      <c r="BW12" s="93">
        <f>ВВ!CB15-2200</f>
        <v>12000</v>
      </c>
      <c r="BX12" s="93">
        <f>ВВ!CC15-2200</f>
        <v>12000</v>
      </c>
      <c r="BY12" s="93">
        <f>ВВ!CD15-2200</f>
        <v>15100</v>
      </c>
      <c r="BZ12" s="93">
        <f>ВВ!CE15-2200</f>
        <v>15100</v>
      </c>
      <c r="CA12" s="93">
        <f>ВВ!CF15-2200</f>
        <v>15100</v>
      </c>
      <c r="CB12" s="93">
        <f>ВВ!CG15-2200</f>
        <v>15100</v>
      </c>
      <c r="CC12" s="93">
        <f>ВВ!CH15-2200</f>
        <v>15100</v>
      </c>
      <c r="CD12" s="93">
        <f>ВВ!CI15-2200</f>
        <v>15100</v>
      </c>
      <c r="CE12" s="93">
        <f>ВВ!CJ15-2200</f>
        <v>14400</v>
      </c>
      <c r="CF12" s="93">
        <f>ВВ!CK15-2200</f>
        <v>14400</v>
      </c>
      <c r="CG12" s="93">
        <f>ВВ!CL15-2200</f>
        <v>14400</v>
      </c>
      <c r="CH12" s="93">
        <f>ВВ!CM15-2200</f>
        <v>14400</v>
      </c>
      <c r="CI12" s="93">
        <f>ВВ!CN15-2200</f>
        <v>14400</v>
      </c>
      <c r="CJ12" s="93">
        <f>ВВ!CO15-2200</f>
        <v>15100</v>
      </c>
      <c r="CK12" s="93">
        <f>ВВ!CP15-2200</f>
        <v>15100</v>
      </c>
      <c r="CL12" s="93">
        <f>ВВ!CQ15-2200</f>
        <v>14400</v>
      </c>
      <c r="CM12" s="93">
        <f>ВВ!CR15-2200</f>
        <v>14400</v>
      </c>
      <c r="CN12" s="93">
        <f>ВВ!CS15-2200</f>
        <v>17800</v>
      </c>
      <c r="CO12" s="93">
        <f>ВВ!CT15-2200</f>
        <v>18500</v>
      </c>
      <c r="CP12" s="93">
        <f>ВВ!CU15-2200</f>
        <v>18500</v>
      </c>
      <c r="CQ12" s="93">
        <f>ВВ!CV15-2200</f>
        <v>17800</v>
      </c>
      <c r="CR12" s="93">
        <f>ВВ!CW15-2200</f>
        <v>17800</v>
      </c>
      <c r="CS12" s="93">
        <f>ВВ!CX15-2200</f>
        <v>17800</v>
      </c>
      <c r="CT12" s="93">
        <f>ВВ!CY15-2200</f>
        <v>17800</v>
      </c>
      <c r="CU12" s="93">
        <f>ВВ!CZ15-2200</f>
        <v>17800</v>
      </c>
      <c r="CV12" s="93">
        <f>ВВ!DA15-2200</f>
        <v>17800</v>
      </c>
      <c r="CW12" s="93">
        <f>ВВ!DB15-2200</f>
        <v>18500</v>
      </c>
      <c r="CX12" s="93">
        <f>ВВ!DC15-2200</f>
        <v>18500</v>
      </c>
      <c r="CY12" s="93">
        <f>ВВ!DD15-2200</f>
        <v>15100</v>
      </c>
      <c r="CZ12" s="93">
        <f>ВВ!DE15-2200</f>
        <v>15100</v>
      </c>
      <c r="DA12" s="93">
        <f>ВВ!DF15-2200</f>
        <v>16100</v>
      </c>
      <c r="DB12" s="93">
        <f>ВВ!DG15-2200</f>
        <v>16100</v>
      </c>
      <c r="DC12" s="93">
        <f>ВВ!DH15-2200</f>
        <v>16100</v>
      </c>
      <c r="DD12" s="93">
        <f>ВВ!DI15-2200</f>
        <v>16100</v>
      </c>
      <c r="DE12" s="93">
        <f>ВВ!DJ15-2200</f>
        <v>16800</v>
      </c>
      <c r="DF12" s="93">
        <f>ВВ!DK15-2200</f>
        <v>16800</v>
      </c>
      <c r="DG12" s="93">
        <f>ВВ!DL15-2200</f>
        <v>16100</v>
      </c>
      <c r="DH12" s="93">
        <f>ВВ!DM15-2200</f>
        <v>16100</v>
      </c>
      <c r="DI12" s="93">
        <f>ВВ!DN15-2200</f>
        <v>16100</v>
      </c>
      <c r="DJ12" s="93">
        <f>ВВ!DO15-2200</f>
        <v>16100</v>
      </c>
      <c r="DK12" s="93">
        <f>ВВ!DP15-2200</f>
        <v>16100</v>
      </c>
      <c r="DL12" s="93">
        <f>ВВ!DQ15-2200</f>
        <v>16800</v>
      </c>
      <c r="DM12" s="93">
        <f>ВВ!DR15-2200</f>
        <v>16800</v>
      </c>
      <c r="DN12" s="93">
        <f>ВВ!DS15-2200</f>
        <v>16100</v>
      </c>
      <c r="DO12" s="93">
        <f>ВВ!DT15-2200</f>
        <v>16100</v>
      </c>
      <c r="DP12" s="93">
        <f>ВВ!DU15-2200</f>
        <v>16100</v>
      </c>
      <c r="DQ12" s="93">
        <f>ВВ!DV15-2200</f>
        <v>16100</v>
      </c>
      <c r="DR12" s="93">
        <f>ВВ!DW15-2200</f>
        <v>16100</v>
      </c>
      <c r="DS12" s="93">
        <f>ВВ!DX15-2200</f>
        <v>16800</v>
      </c>
      <c r="DT12" s="93">
        <f>ВВ!DY15-2200</f>
        <v>16800</v>
      </c>
      <c r="DU12" s="93">
        <f>ВВ!DZ15-2200</f>
        <v>16100</v>
      </c>
      <c r="DV12" s="93">
        <f>ВВ!EA15-2200</f>
        <v>16100</v>
      </c>
      <c r="DW12" s="93">
        <f>ВВ!EB15-2200</f>
        <v>16100</v>
      </c>
      <c r="DX12" s="93">
        <f>ВВ!EC15-2200</f>
        <v>16100</v>
      </c>
      <c r="DY12" s="93">
        <f>ВВ!ED15-2200</f>
        <v>16100</v>
      </c>
      <c r="DZ12" s="93">
        <f>ВВ!EE15-2200</f>
        <v>16800</v>
      </c>
      <c r="EA12" s="93">
        <f>ВВ!EF15-2200</f>
        <v>16800</v>
      </c>
      <c r="EB12" s="93">
        <f>ВВ!EG15-2200</f>
        <v>16100</v>
      </c>
      <c r="EC12" s="93">
        <f>ВВ!EH15-2200</f>
        <v>16100</v>
      </c>
      <c r="ED12" s="93">
        <f>ВВ!EI15-2200</f>
        <v>16100</v>
      </c>
      <c r="EE12" s="93">
        <f>ВВ!EJ15-2200</f>
        <v>16100</v>
      </c>
      <c r="EF12" s="93">
        <f>ВВ!EK15-2200</f>
        <v>16100</v>
      </c>
      <c r="EG12" s="93">
        <f>ВВ!EL15-2200</f>
        <v>16800</v>
      </c>
      <c r="EH12" s="93">
        <f>ВВ!EM15-2200</f>
        <v>16800</v>
      </c>
      <c r="EI12" s="93">
        <f>ВВ!EN15-2200</f>
        <v>16100</v>
      </c>
      <c r="EJ12" s="93">
        <f>ВВ!EO15-2200</f>
        <v>16100</v>
      </c>
      <c r="EK12" s="93">
        <f>ВВ!EP15-2200</f>
        <v>16100</v>
      </c>
      <c r="EL12" s="93">
        <f>ВВ!EQ15-2200</f>
        <v>16100</v>
      </c>
      <c r="EM12" s="93">
        <f>ВВ!ER15-2200</f>
        <v>16100</v>
      </c>
      <c r="EN12" s="93">
        <f>ВВ!ES15-2200</f>
        <v>16800</v>
      </c>
      <c r="EO12" s="93">
        <f>ВВ!ET15-2200</f>
        <v>16800</v>
      </c>
      <c r="EP12" s="93">
        <f>ВВ!EU15-2200</f>
        <v>14400</v>
      </c>
      <c r="EQ12" s="93">
        <f>ВВ!EV15-2200</f>
        <v>14400</v>
      </c>
      <c r="ER12" s="93">
        <f>ВВ!EW15-2200</f>
        <v>14400</v>
      </c>
      <c r="ES12" s="93">
        <f>ВВ!EX15-2200</f>
        <v>14400</v>
      </c>
      <c r="ET12" s="93">
        <f>ВВ!EY15-2200</f>
        <v>14400</v>
      </c>
      <c r="EU12" s="93">
        <f>ВВ!EZ15-2200</f>
        <v>15100</v>
      </c>
      <c r="EV12" s="93">
        <f>ВВ!FA15-2200</f>
        <v>15100</v>
      </c>
      <c r="EW12" s="93">
        <f>ВВ!FB15-2200</f>
        <v>14400</v>
      </c>
      <c r="EX12" s="93">
        <f>ВВ!FC15-2200</f>
        <v>14400</v>
      </c>
      <c r="EY12" s="93">
        <f>ВВ!FD15-2200</f>
        <v>14400</v>
      </c>
      <c r="EZ12" s="93">
        <f>ВВ!FE15-2200</f>
        <v>14400</v>
      </c>
      <c r="FA12" s="93">
        <f>ВВ!FF15-2200</f>
        <v>14400</v>
      </c>
      <c r="FB12" s="93">
        <f>ВВ!FG15-2200</f>
        <v>15100</v>
      </c>
      <c r="FC12" s="93">
        <f>ВВ!FH15-2200</f>
        <v>15100</v>
      </c>
      <c r="FD12" s="93">
        <f>ВВ!FI15-2200</f>
        <v>14400</v>
      </c>
      <c r="FE12" s="93">
        <f>ВВ!FJ15-2200</f>
        <v>14400</v>
      </c>
      <c r="FF12" s="93">
        <f>ВВ!FK15-2200</f>
        <v>14400</v>
      </c>
      <c r="FG12" s="93">
        <f>ВВ!FL15-2200</f>
        <v>14400</v>
      </c>
      <c r="FH12" s="93">
        <f>ВВ!FM15-2200</f>
        <v>14400</v>
      </c>
      <c r="FI12" s="93">
        <f>ВВ!FN15-2200</f>
        <v>15100</v>
      </c>
      <c r="FJ12" s="93">
        <f>ВВ!FO15-2200</f>
        <v>15100</v>
      </c>
      <c r="FK12" s="93">
        <f>ВВ!FP15-2200</f>
        <v>14400</v>
      </c>
      <c r="FL12" s="93">
        <f>ВВ!FQ15-2200</f>
        <v>14400</v>
      </c>
      <c r="FM12" s="93">
        <f>ВВ!FR15-2200</f>
        <v>15100</v>
      </c>
      <c r="FN12" s="93">
        <f>ВВ!FS15-2200</f>
        <v>15100</v>
      </c>
      <c r="FO12" s="93">
        <f>ВВ!FT15-2200</f>
        <v>15100</v>
      </c>
      <c r="FP12" s="93">
        <f>ВВ!FU15-2200</f>
        <v>15100</v>
      </c>
      <c r="FQ12" s="93">
        <f>ВВ!FV15-2200</f>
        <v>15100</v>
      </c>
      <c r="FR12" s="93">
        <f>ВВ!FW15-2200</f>
        <v>14400</v>
      </c>
      <c r="FS12" s="93">
        <f>ВВ!FX15-2200</f>
        <v>17800</v>
      </c>
      <c r="FT12" s="93">
        <f>ВВ!FY15-2200</f>
        <v>17800</v>
      </c>
      <c r="FU12" s="93">
        <f>ВВ!FZ15-2200</f>
        <v>17800</v>
      </c>
      <c r="FV12" s="93">
        <f>ВВ!GA15-2200</f>
        <v>17800</v>
      </c>
      <c r="FW12" s="93">
        <f>ВВ!GB15-2200</f>
        <v>17800</v>
      </c>
      <c r="FX12" s="93">
        <f>ВВ!GC15-2200</f>
        <v>16100</v>
      </c>
      <c r="FY12" s="93">
        <f>ВВ!GD15-2200</f>
        <v>15100</v>
      </c>
      <c r="FZ12" s="93">
        <f>ВВ!GE15-2200</f>
        <v>15100</v>
      </c>
      <c r="GA12" s="93">
        <f>ВВ!GF15-2200</f>
        <v>17800</v>
      </c>
      <c r="GB12" s="93">
        <f>ВВ!GG15-2200</f>
        <v>17800</v>
      </c>
      <c r="GC12" s="240">
        <f>ВВ!GH15-2200</f>
        <v>10800</v>
      </c>
      <c r="GD12" s="240">
        <f>ВВ!GI15-2200</f>
        <v>11500</v>
      </c>
      <c r="GE12" s="240">
        <f>ВВ!GJ15-2200</f>
        <v>11500</v>
      </c>
      <c r="GF12" s="240">
        <f>ВВ!GK15-2200</f>
        <v>10800</v>
      </c>
      <c r="GG12" s="240">
        <f>ВВ!GL15-2200</f>
        <v>10800</v>
      </c>
      <c r="GH12" s="240">
        <f>ВВ!GM15-2200</f>
        <v>10800</v>
      </c>
      <c r="GI12" s="240">
        <f>ВВ!GN15-2200</f>
        <v>10800</v>
      </c>
      <c r="GJ12" s="240">
        <f>ВВ!GO15-2200</f>
        <v>10800</v>
      </c>
      <c r="GK12" s="240">
        <f>ВВ!GP15-2200</f>
        <v>11500</v>
      </c>
      <c r="GL12" s="240">
        <f>ВВ!GQ15-2200</f>
        <v>11500</v>
      </c>
      <c r="GM12" s="240">
        <f>ВВ!GR15-2200</f>
        <v>10800</v>
      </c>
      <c r="GN12" s="240">
        <f>ВВ!GS15-2200</f>
        <v>10800</v>
      </c>
      <c r="GO12" s="240">
        <f>ВВ!GT15-2200</f>
        <v>10800</v>
      </c>
      <c r="GP12" s="240">
        <f>ВВ!GU15-2200</f>
        <v>10800</v>
      </c>
      <c r="GQ12" s="240">
        <f>ВВ!GV15-2200</f>
        <v>10800</v>
      </c>
      <c r="GR12" s="240">
        <f>ВВ!GW15-2200</f>
        <v>11500</v>
      </c>
      <c r="GS12" s="240">
        <f>ВВ!GX15-2200</f>
        <v>11500</v>
      </c>
      <c r="GT12" s="240">
        <f>ВВ!GY15-2200</f>
        <v>10800</v>
      </c>
      <c r="GU12" s="240">
        <f>ВВ!GZ15-2200</f>
        <v>10800</v>
      </c>
      <c r="GV12" s="240">
        <f>ВВ!HA15-2200</f>
        <v>10800</v>
      </c>
      <c r="GW12" s="240">
        <f>ВВ!HB15-2200</f>
        <v>10800</v>
      </c>
      <c r="GX12" s="240">
        <f>ВВ!HC15-2200</f>
        <v>10800</v>
      </c>
      <c r="GY12" s="240">
        <f>ВВ!HD15-2200</f>
        <v>11500</v>
      </c>
      <c r="GZ12" s="240">
        <f>ВВ!HE15-2200</f>
        <v>11500</v>
      </c>
      <c r="HA12" s="240">
        <f>ВВ!HF15-2200</f>
        <v>10800</v>
      </c>
      <c r="HB12" s="240">
        <f>ВВ!HG15-2200</f>
        <v>10800</v>
      </c>
      <c r="HC12" s="240">
        <f>ВВ!HH15-2200</f>
        <v>10800</v>
      </c>
      <c r="HD12" s="240">
        <f>ВВ!HI15-2200</f>
        <v>10800</v>
      </c>
      <c r="HE12" s="240">
        <f>ВВ!HJ15-2200</f>
        <v>10800</v>
      </c>
      <c r="HF12" s="240">
        <f>ВВ!HK15-2200</f>
        <v>11500</v>
      </c>
      <c r="HG12" s="240">
        <f>ВВ!HL15-2200</f>
        <v>11500</v>
      </c>
      <c r="HH12" s="240">
        <f>ВВ!HM15-2200</f>
        <v>10800</v>
      </c>
      <c r="HI12" s="240">
        <f>ВВ!HN15-2200</f>
        <v>10800</v>
      </c>
      <c r="HJ12" s="240">
        <f>ВВ!HO15-2200</f>
        <v>11500</v>
      </c>
      <c r="HK12" s="240">
        <f>ВВ!HP15-2200</f>
        <v>12000</v>
      </c>
      <c r="HL12" s="240">
        <f>ВВ!HQ15-2200</f>
        <v>10300</v>
      </c>
      <c r="HM12" s="240">
        <f>ВВ!HR15-2200</f>
        <v>10800</v>
      </c>
      <c r="HN12" s="240">
        <f>ВВ!HS15-2200</f>
        <v>10800</v>
      </c>
      <c r="HO12" s="240">
        <f>ВВ!HT15-2200</f>
        <v>10300</v>
      </c>
      <c r="HP12" s="240">
        <f>ВВ!HU15-2200</f>
        <v>10300</v>
      </c>
      <c r="HQ12" s="240">
        <f>ВВ!HV15-2200</f>
        <v>10300</v>
      </c>
      <c r="HR12" s="240">
        <f>ВВ!HW15-2200</f>
        <v>10300</v>
      </c>
      <c r="HS12" s="240">
        <f>ВВ!HX15-2200</f>
        <v>10300</v>
      </c>
      <c r="HT12" s="240">
        <f>ВВ!HY15-2200</f>
        <v>10800</v>
      </c>
      <c r="HU12" s="240">
        <f>ВВ!HZ15-2200</f>
        <v>10800</v>
      </c>
      <c r="HV12" s="240">
        <f>ВВ!IA15-2200</f>
        <v>10300</v>
      </c>
      <c r="HW12" s="240">
        <f>ВВ!IB15-2200</f>
        <v>10300</v>
      </c>
      <c r="HX12" s="240">
        <f>ВВ!IC15-2200</f>
        <v>10300</v>
      </c>
      <c r="HY12" s="240">
        <f>ВВ!ID15-2200</f>
        <v>10300</v>
      </c>
      <c r="HZ12" s="240">
        <f>ВВ!IE15-2200</f>
        <v>10300</v>
      </c>
      <c r="IA12" s="240">
        <f>ВВ!IF15-2200</f>
        <v>10800</v>
      </c>
      <c r="IB12" s="240">
        <f>ВВ!IG15-2200</f>
        <v>10800</v>
      </c>
      <c r="IC12" s="240">
        <f>ВВ!IH15-2200</f>
        <v>10300</v>
      </c>
      <c r="ID12" s="240">
        <f>ВВ!II15-2200</f>
        <v>10300</v>
      </c>
      <c r="IE12" s="240">
        <f>ВВ!IJ15-2200</f>
        <v>10300</v>
      </c>
      <c r="IF12" s="240">
        <f>ВВ!IK15-2200</f>
        <v>10300</v>
      </c>
      <c r="IG12" s="240">
        <f>ВВ!IL15-2200</f>
        <v>10300</v>
      </c>
      <c r="IH12" s="240">
        <f>ВВ!IM15-2200</f>
        <v>10800</v>
      </c>
      <c r="II12" s="240">
        <f>ВВ!IN15-2200</f>
        <v>10800</v>
      </c>
      <c r="IJ12" s="240">
        <f>ВВ!IO15-2200</f>
        <v>10300</v>
      </c>
      <c r="IK12" s="240">
        <f>ВВ!IP15-2200</f>
        <v>10300</v>
      </c>
      <c r="IL12" s="240">
        <f>ВВ!IQ15-2200</f>
        <v>12000</v>
      </c>
      <c r="IM12" s="240">
        <f>ВВ!IR15-2200</f>
        <v>12000</v>
      </c>
      <c r="IN12" s="240">
        <f>ВВ!IS15-2200</f>
        <v>12000</v>
      </c>
      <c r="IO12" s="240">
        <f>ВВ!IT15-2200</f>
        <v>12700</v>
      </c>
      <c r="IP12" s="240">
        <f>ВВ!IU15-2200</f>
        <v>12700</v>
      </c>
      <c r="IQ12" s="240">
        <f>ВВ!IV15-2200</f>
        <v>12000</v>
      </c>
      <c r="IR12" s="240">
        <f>ВВ!IW15-2200</f>
        <v>12000</v>
      </c>
      <c r="IS12" s="240">
        <f>ВВ!IX15-2200</f>
        <v>12000</v>
      </c>
      <c r="IT12" s="240">
        <f>ВВ!IY15-2200</f>
        <v>12000</v>
      </c>
      <c r="IU12" s="240">
        <f>ВВ!IZ15-2200</f>
        <v>12000</v>
      </c>
      <c r="IV12" s="240">
        <f>ВВ!JA15-2200</f>
        <v>12700</v>
      </c>
      <c r="IW12" s="240">
        <f>ВВ!JB15-2200</f>
        <v>12700</v>
      </c>
      <c r="IX12" s="240">
        <f>ВВ!JC15-2200</f>
        <v>12700</v>
      </c>
      <c r="IY12" s="240">
        <f>ВВ!JD15-2200</f>
        <v>12700</v>
      </c>
      <c r="IZ12" s="240">
        <f>ВВ!JE15-2200</f>
        <v>12700</v>
      </c>
      <c r="JA12" s="240">
        <f>ВВ!JF15-2200</f>
        <v>12700</v>
      </c>
      <c r="JB12" s="240">
        <f>ВВ!JG15-2200</f>
        <v>12700</v>
      </c>
      <c r="JC12" s="240">
        <f>ВВ!JH15-2200</f>
        <v>13200</v>
      </c>
      <c r="JD12" s="240">
        <f>ВВ!JI15-2200</f>
        <v>13200</v>
      </c>
      <c r="JE12" s="240">
        <f>ВВ!JJ15-2200</f>
        <v>12700</v>
      </c>
      <c r="JF12" s="240">
        <f>ВВ!JK15-2200</f>
        <v>12700</v>
      </c>
      <c r="JG12" s="240">
        <f>ВВ!JL15-2200</f>
        <v>13900</v>
      </c>
      <c r="JH12" s="240">
        <f>ВВ!JM15-2200</f>
        <v>13900</v>
      </c>
      <c r="JI12" s="240">
        <f>ВВ!JN15-2200</f>
        <v>14400</v>
      </c>
      <c r="JJ12" s="179"/>
      <c r="JK12" s="179"/>
      <c r="JL12" s="179"/>
      <c r="JM12" s="179"/>
      <c r="JN12" s="179"/>
      <c r="JO12" s="179"/>
      <c r="JP12" s="179"/>
      <c r="JQ12" s="179"/>
      <c r="JR12" s="179"/>
      <c r="JS12" s="179"/>
      <c r="JT12" s="179"/>
      <c r="JU12" s="179"/>
      <c r="JV12" s="179"/>
      <c r="JW12" s="179"/>
      <c r="JX12" s="179"/>
    </row>
    <row r="13" spans="1:284" s="149" customFormat="1" ht="10.35" customHeight="1" x14ac:dyDescent="0.2">
      <c r="A13" s="89" t="s">
        <v>28</v>
      </c>
      <c r="B13" s="93"/>
      <c r="C13" s="93"/>
      <c r="D13" s="93"/>
      <c r="E13" s="93"/>
      <c r="F13" s="93"/>
      <c r="G13" s="93"/>
      <c r="H13" s="93"/>
      <c r="I13" s="93"/>
      <c r="J13" s="93"/>
      <c r="K13" s="93"/>
      <c r="L13" s="93"/>
      <c r="M13" s="93"/>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240"/>
      <c r="GD13" s="240"/>
      <c r="GE13" s="240"/>
      <c r="GF13" s="240"/>
      <c r="GG13" s="240"/>
      <c r="GH13" s="240"/>
      <c r="GI13" s="240"/>
      <c r="GJ13" s="240"/>
      <c r="GK13" s="240"/>
      <c r="GL13" s="240"/>
      <c r="GM13" s="240"/>
      <c r="GN13" s="240"/>
      <c r="GO13" s="240"/>
      <c r="GP13" s="240"/>
      <c r="GQ13" s="240"/>
      <c r="GR13" s="240"/>
      <c r="GS13" s="240"/>
      <c r="GT13" s="240"/>
      <c r="GU13" s="240"/>
      <c r="GV13" s="240"/>
      <c r="GW13" s="240"/>
      <c r="GX13" s="240"/>
      <c r="GY13" s="240"/>
      <c r="GZ13" s="240"/>
      <c r="HA13" s="240"/>
      <c r="HB13" s="240"/>
      <c r="HC13" s="240"/>
      <c r="HD13" s="240"/>
      <c r="HE13" s="240"/>
      <c r="HF13" s="240"/>
      <c r="HG13" s="240"/>
      <c r="HH13" s="240"/>
      <c r="HI13" s="240"/>
      <c r="HJ13" s="240"/>
      <c r="HK13" s="240"/>
      <c r="HL13" s="240"/>
      <c r="HM13" s="240"/>
      <c r="HN13" s="240"/>
      <c r="HO13" s="240"/>
      <c r="HP13" s="240"/>
      <c r="HQ13" s="240"/>
      <c r="HR13" s="240"/>
      <c r="HS13" s="240"/>
      <c r="HT13" s="240"/>
      <c r="HU13" s="240"/>
      <c r="HV13" s="240"/>
      <c r="HW13" s="240"/>
      <c r="HX13" s="240"/>
      <c r="HY13" s="240"/>
      <c r="HZ13" s="240"/>
      <c r="IA13" s="240"/>
      <c r="IB13" s="240"/>
      <c r="IC13" s="240"/>
      <c r="ID13" s="240"/>
      <c r="IE13" s="240"/>
      <c r="IF13" s="240"/>
      <c r="IG13" s="240"/>
      <c r="IH13" s="240"/>
      <c r="II13" s="240"/>
      <c r="IJ13" s="240"/>
      <c r="IK13" s="240"/>
      <c r="IL13" s="240"/>
      <c r="IM13" s="240"/>
      <c r="IN13" s="240"/>
      <c r="IO13" s="240"/>
      <c r="IP13" s="240"/>
      <c r="IQ13" s="240"/>
      <c r="IR13" s="240"/>
      <c r="IS13" s="240"/>
      <c r="IT13" s="240"/>
      <c r="IU13" s="240"/>
      <c r="IV13" s="240"/>
      <c r="IW13" s="240"/>
      <c r="IX13" s="240"/>
      <c r="IY13" s="240"/>
      <c r="IZ13" s="240"/>
      <c r="JA13" s="240"/>
      <c r="JB13" s="240"/>
      <c r="JC13" s="240"/>
      <c r="JD13" s="240"/>
      <c r="JE13" s="240"/>
      <c r="JF13" s="240"/>
      <c r="JG13" s="240"/>
      <c r="JH13" s="240"/>
      <c r="JI13" s="240"/>
      <c r="JJ13" s="179"/>
      <c r="JK13" s="179"/>
      <c r="JL13" s="179"/>
      <c r="JM13" s="179"/>
      <c r="JN13" s="179"/>
      <c r="JO13" s="179"/>
      <c r="JP13" s="179"/>
      <c r="JQ13" s="179"/>
      <c r="JR13" s="179"/>
      <c r="JS13" s="179"/>
      <c r="JT13" s="179"/>
      <c r="JU13" s="179"/>
      <c r="JV13" s="179"/>
      <c r="JW13" s="179"/>
      <c r="JX13" s="179"/>
    </row>
    <row r="14" spans="1:284" s="149" customFormat="1" ht="10.35" customHeight="1" x14ac:dyDescent="0.2">
      <c r="A14" s="9">
        <v>1</v>
      </c>
      <c r="B14" s="93">
        <f>B8</f>
        <v>8300</v>
      </c>
      <c r="C14" s="93">
        <f t="shared" ref="C14:BJ14" si="0">C8</f>
        <v>8300</v>
      </c>
      <c r="D14" s="93">
        <f t="shared" si="0"/>
        <v>7800</v>
      </c>
      <c r="E14" s="93">
        <f t="shared" si="0"/>
        <v>7800</v>
      </c>
      <c r="F14" s="93">
        <f t="shared" si="0"/>
        <v>8300</v>
      </c>
      <c r="G14" s="93">
        <f t="shared" si="0"/>
        <v>8300</v>
      </c>
      <c r="H14" s="93">
        <f t="shared" si="0"/>
        <v>7800</v>
      </c>
      <c r="I14" s="93">
        <f t="shared" si="0"/>
        <v>7800</v>
      </c>
      <c r="J14" s="93">
        <f t="shared" si="0"/>
        <v>8300</v>
      </c>
      <c r="K14" s="93">
        <f t="shared" si="0"/>
        <v>8300</v>
      </c>
      <c r="L14" s="93">
        <f t="shared" si="0"/>
        <v>7800</v>
      </c>
      <c r="M14" s="93">
        <f t="shared" si="0"/>
        <v>7800</v>
      </c>
      <c r="N14" s="38">
        <f t="shared" si="0"/>
        <v>7800</v>
      </c>
      <c r="O14" s="38">
        <f t="shared" si="0"/>
        <v>7800</v>
      </c>
      <c r="P14" s="38">
        <f t="shared" si="0"/>
        <v>9000</v>
      </c>
      <c r="Q14" s="38">
        <f t="shared" si="0"/>
        <v>9000</v>
      </c>
      <c r="R14" s="38">
        <f t="shared" si="0"/>
        <v>7800</v>
      </c>
      <c r="S14" s="38">
        <f t="shared" si="0"/>
        <v>7800</v>
      </c>
      <c r="T14" s="38">
        <f t="shared" si="0"/>
        <v>7800</v>
      </c>
      <c r="U14" s="38">
        <f t="shared" si="0"/>
        <v>7800</v>
      </c>
      <c r="V14" s="38">
        <f t="shared" si="0"/>
        <v>8300</v>
      </c>
      <c r="W14" s="38">
        <f t="shared" si="0"/>
        <v>8300</v>
      </c>
      <c r="X14" s="38">
        <f t="shared" si="0"/>
        <v>7800</v>
      </c>
      <c r="Y14" s="38">
        <f t="shared" si="0"/>
        <v>7800</v>
      </c>
      <c r="Z14" s="38">
        <f t="shared" si="0"/>
        <v>10200</v>
      </c>
      <c r="AA14" s="38">
        <f t="shared" si="0"/>
        <v>10200</v>
      </c>
      <c r="AB14" s="38">
        <f t="shared" si="0"/>
        <v>10200</v>
      </c>
      <c r="AC14" s="38">
        <f t="shared" si="0"/>
        <v>8300</v>
      </c>
      <c r="AD14" s="38">
        <f t="shared" si="0"/>
        <v>8300</v>
      </c>
      <c r="AE14" s="38">
        <f t="shared" si="0"/>
        <v>11900</v>
      </c>
      <c r="AF14" s="38">
        <f t="shared" si="0"/>
        <v>9500</v>
      </c>
      <c r="AG14" s="38">
        <f t="shared" si="0"/>
        <v>9500</v>
      </c>
      <c r="AH14" s="38">
        <f t="shared" si="0"/>
        <v>9000</v>
      </c>
      <c r="AI14" s="38">
        <f t="shared" si="0"/>
        <v>9500</v>
      </c>
      <c r="AJ14" s="38">
        <f t="shared" si="0"/>
        <v>9500</v>
      </c>
      <c r="AK14" s="38">
        <f t="shared" si="0"/>
        <v>9500</v>
      </c>
      <c r="AL14" s="38">
        <f t="shared" si="0"/>
        <v>9000</v>
      </c>
      <c r="AM14" s="38">
        <f t="shared" si="0"/>
        <v>9000</v>
      </c>
      <c r="AN14" s="38">
        <f t="shared" si="0"/>
        <v>9000</v>
      </c>
      <c r="AO14" s="38">
        <f t="shared" si="0"/>
        <v>8300</v>
      </c>
      <c r="AP14" s="38">
        <f t="shared" si="0"/>
        <v>8300</v>
      </c>
      <c r="AQ14" s="38">
        <f t="shared" si="0"/>
        <v>8300</v>
      </c>
      <c r="AR14" s="38">
        <f t="shared" si="0"/>
        <v>8300</v>
      </c>
      <c r="AS14" s="38">
        <f t="shared" si="0"/>
        <v>8300</v>
      </c>
      <c r="AT14" s="38">
        <f t="shared" si="0"/>
        <v>8300</v>
      </c>
      <c r="AU14" s="38">
        <f t="shared" si="0"/>
        <v>8300</v>
      </c>
      <c r="AV14" s="38">
        <f t="shared" si="0"/>
        <v>8300</v>
      </c>
      <c r="AW14" s="38">
        <f t="shared" si="0"/>
        <v>9500</v>
      </c>
      <c r="AX14" s="38">
        <f t="shared" si="0"/>
        <v>9500</v>
      </c>
      <c r="AY14" s="38">
        <f t="shared" si="0"/>
        <v>10200</v>
      </c>
      <c r="AZ14" s="38">
        <f t="shared" si="0"/>
        <v>10200</v>
      </c>
      <c r="BA14" s="38">
        <f t="shared" si="0"/>
        <v>10200</v>
      </c>
      <c r="BB14" s="38">
        <f t="shared" si="0"/>
        <v>8300</v>
      </c>
      <c r="BC14" s="38">
        <f t="shared" si="0"/>
        <v>8300</v>
      </c>
      <c r="BD14" s="38">
        <f t="shared" si="0"/>
        <v>8300</v>
      </c>
      <c r="BE14" s="38">
        <f t="shared" si="0"/>
        <v>8300</v>
      </c>
      <c r="BF14" s="38">
        <f t="shared" si="0"/>
        <v>8300</v>
      </c>
      <c r="BG14" s="38">
        <f t="shared" si="0"/>
        <v>8300</v>
      </c>
      <c r="BH14" s="38">
        <f t="shared" si="0"/>
        <v>8300</v>
      </c>
      <c r="BI14" s="38">
        <f t="shared" si="0"/>
        <v>8300</v>
      </c>
      <c r="BJ14" s="38">
        <f t="shared" si="0"/>
        <v>8300</v>
      </c>
      <c r="BK14" s="93">
        <f t="shared" ref="BK14:BL14" si="1">BK8</f>
        <v>11400</v>
      </c>
      <c r="BL14" s="93">
        <f t="shared" si="1"/>
        <v>11400</v>
      </c>
      <c r="BM14" s="93">
        <f t="shared" ref="BM14:CC14" si="2">BM8</f>
        <v>11400</v>
      </c>
      <c r="BN14" s="93">
        <f t="shared" si="2"/>
        <v>11400</v>
      </c>
      <c r="BO14" s="93">
        <f t="shared" si="2"/>
        <v>17000</v>
      </c>
      <c r="BP14" s="93">
        <f t="shared" si="2"/>
        <v>17000</v>
      </c>
      <c r="BQ14" s="93">
        <f t="shared" si="2"/>
        <v>17000</v>
      </c>
      <c r="BR14" s="93">
        <f t="shared" si="2"/>
        <v>17000</v>
      </c>
      <c r="BS14" s="93">
        <f t="shared" si="2"/>
        <v>17000</v>
      </c>
      <c r="BT14" s="93">
        <f t="shared" si="2"/>
        <v>17000</v>
      </c>
      <c r="BU14" s="93">
        <f t="shared" si="2"/>
        <v>17000</v>
      </c>
      <c r="BV14" s="93">
        <f t="shared" si="2"/>
        <v>9500</v>
      </c>
      <c r="BW14" s="93">
        <f t="shared" si="2"/>
        <v>9500</v>
      </c>
      <c r="BX14" s="93">
        <f t="shared" si="2"/>
        <v>9500</v>
      </c>
      <c r="BY14" s="93">
        <f t="shared" si="2"/>
        <v>12600</v>
      </c>
      <c r="BZ14" s="93">
        <f t="shared" si="2"/>
        <v>12600</v>
      </c>
      <c r="CA14" s="93">
        <f t="shared" si="2"/>
        <v>12600</v>
      </c>
      <c r="CB14" s="93">
        <f t="shared" si="2"/>
        <v>12600</v>
      </c>
      <c r="CC14" s="93">
        <f t="shared" si="2"/>
        <v>12600</v>
      </c>
      <c r="CD14" s="93">
        <f t="shared" ref="CD14:DB14" si="3">CD8</f>
        <v>12600</v>
      </c>
      <c r="CE14" s="93">
        <f t="shared" si="3"/>
        <v>11900</v>
      </c>
      <c r="CF14" s="93">
        <f t="shared" si="3"/>
        <v>11900</v>
      </c>
      <c r="CG14" s="93">
        <f t="shared" si="3"/>
        <v>11900</v>
      </c>
      <c r="CH14" s="93">
        <f t="shared" si="3"/>
        <v>11900</v>
      </c>
      <c r="CI14" s="93">
        <f t="shared" si="3"/>
        <v>11900</v>
      </c>
      <c r="CJ14" s="93">
        <f t="shared" si="3"/>
        <v>12600</v>
      </c>
      <c r="CK14" s="93">
        <f t="shared" si="3"/>
        <v>12600</v>
      </c>
      <c r="CL14" s="93">
        <f t="shared" si="3"/>
        <v>11900</v>
      </c>
      <c r="CM14" s="93">
        <f t="shared" si="3"/>
        <v>11900</v>
      </c>
      <c r="CN14" s="93">
        <f t="shared" si="3"/>
        <v>15300</v>
      </c>
      <c r="CO14" s="93">
        <f t="shared" si="3"/>
        <v>16000</v>
      </c>
      <c r="CP14" s="93">
        <f t="shared" si="3"/>
        <v>16000</v>
      </c>
      <c r="CQ14" s="93">
        <f t="shared" si="3"/>
        <v>15300</v>
      </c>
      <c r="CR14" s="93">
        <f t="shared" si="3"/>
        <v>15300</v>
      </c>
      <c r="CS14" s="93">
        <f t="shared" si="3"/>
        <v>15300</v>
      </c>
      <c r="CT14" s="93">
        <f t="shared" si="3"/>
        <v>15300</v>
      </c>
      <c r="CU14" s="93">
        <f t="shared" si="3"/>
        <v>15300</v>
      </c>
      <c r="CV14" s="93">
        <f t="shared" si="3"/>
        <v>15300</v>
      </c>
      <c r="CW14" s="93">
        <f t="shared" si="3"/>
        <v>16000</v>
      </c>
      <c r="CX14" s="93">
        <f t="shared" si="3"/>
        <v>16000</v>
      </c>
      <c r="CY14" s="93">
        <f t="shared" si="3"/>
        <v>12600</v>
      </c>
      <c r="CZ14" s="93">
        <f t="shared" si="3"/>
        <v>12600</v>
      </c>
      <c r="DA14" s="93">
        <f t="shared" si="3"/>
        <v>13600</v>
      </c>
      <c r="DB14" s="93">
        <f t="shared" si="3"/>
        <v>13600</v>
      </c>
      <c r="DC14" s="93">
        <f t="shared" ref="DC14:EU14" si="4">DC8</f>
        <v>13600</v>
      </c>
      <c r="DD14" s="93">
        <f t="shared" si="4"/>
        <v>13600</v>
      </c>
      <c r="DE14" s="93">
        <f t="shared" si="4"/>
        <v>14300</v>
      </c>
      <c r="DF14" s="93">
        <f t="shared" si="4"/>
        <v>14300</v>
      </c>
      <c r="DG14" s="93">
        <f t="shared" si="4"/>
        <v>13600</v>
      </c>
      <c r="DH14" s="93">
        <f t="shared" si="4"/>
        <v>13600</v>
      </c>
      <c r="DI14" s="93">
        <f t="shared" si="4"/>
        <v>13600</v>
      </c>
      <c r="DJ14" s="93">
        <f t="shared" si="4"/>
        <v>13600</v>
      </c>
      <c r="DK14" s="93">
        <f t="shared" si="4"/>
        <v>13600</v>
      </c>
      <c r="DL14" s="93">
        <f t="shared" si="4"/>
        <v>14300</v>
      </c>
      <c r="DM14" s="93">
        <f t="shared" si="4"/>
        <v>14300</v>
      </c>
      <c r="DN14" s="93">
        <f t="shared" si="4"/>
        <v>13600</v>
      </c>
      <c r="DO14" s="93">
        <f t="shared" si="4"/>
        <v>13600</v>
      </c>
      <c r="DP14" s="93">
        <f t="shared" si="4"/>
        <v>13600</v>
      </c>
      <c r="DQ14" s="93">
        <f t="shared" si="4"/>
        <v>13600</v>
      </c>
      <c r="DR14" s="93">
        <f t="shared" si="4"/>
        <v>13600</v>
      </c>
      <c r="DS14" s="93">
        <f t="shared" si="4"/>
        <v>14300</v>
      </c>
      <c r="DT14" s="93">
        <f t="shared" si="4"/>
        <v>14300</v>
      </c>
      <c r="DU14" s="93">
        <f t="shared" si="4"/>
        <v>13600</v>
      </c>
      <c r="DV14" s="93">
        <f t="shared" si="4"/>
        <v>13600</v>
      </c>
      <c r="DW14" s="93">
        <f t="shared" si="4"/>
        <v>13600</v>
      </c>
      <c r="DX14" s="93">
        <f t="shared" si="4"/>
        <v>13600</v>
      </c>
      <c r="DY14" s="93">
        <f t="shared" si="4"/>
        <v>13600</v>
      </c>
      <c r="DZ14" s="93">
        <f t="shared" si="4"/>
        <v>14300</v>
      </c>
      <c r="EA14" s="93">
        <f t="shared" si="4"/>
        <v>14300</v>
      </c>
      <c r="EB14" s="93">
        <f t="shared" si="4"/>
        <v>13600</v>
      </c>
      <c r="EC14" s="93">
        <f t="shared" si="4"/>
        <v>13600</v>
      </c>
      <c r="ED14" s="93">
        <f t="shared" si="4"/>
        <v>13600</v>
      </c>
      <c r="EE14" s="93">
        <f t="shared" si="4"/>
        <v>13600</v>
      </c>
      <c r="EF14" s="93">
        <f t="shared" si="4"/>
        <v>13600</v>
      </c>
      <c r="EG14" s="93">
        <f t="shared" si="4"/>
        <v>14300</v>
      </c>
      <c r="EH14" s="93">
        <f t="shared" si="4"/>
        <v>14300</v>
      </c>
      <c r="EI14" s="93">
        <f t="shared" si="4"/>
        <v>13600</v>
      </c>
      <c r="EJ14" s="93">
        <f t="shared" si="4"/>
        <v>13600</v>
      </c>
      <c r="EK14" s="93">
        <f t="shared" si="4"/>
        <v>13600</v>
      </c>
      <c r="EL14" s="93">
        <f t="shared" si="4"/>
        <v>13600</v>
      </c>
      <c r="EM14" s="93">
        <f t="shared" si="4"/>
        <v>13600</v>
      </c>
      <c r="EN14" s="93">
        <f t="shared" si="4"/>
        <v>14300</v>
      </c>
      <c r="EO14" s="93">
        <f t="shared" si="4"/>
        <v>14300</v>
      </c>
      <c r="EP14" s="93">
        <f t="shared" si="4"/>
        <v>11900</v>
      </c>
      <c r="EQ14" s="93">
        <f t="shared" si="4"/>
        <v>11900</v>
      </c>
      <c r="ER14" s="93">
        <f t="shared" si="4"/>
        <v>11900</v>
      </c>
      <c r="ES14" s="93">
        <f t="shared" si="4"/>
        <v>11900</v>
      </c>
      <c r="ET14" s="93">
        <f t="shared" si="4"/>
        <v>11900</v>
      </c>
      <c r="EU14" s="93">
        <f t="shared" si="4"/>
        <v>12600</v>
      </c>
      <c r="EV14" s="93">
        <f t="shared" ref="EV14:GB14" si="5">EV8</f>
        <v>12600</v>
      </c>
      <c r="EW14" s="93">
        <f t="shared" si="5"/>
        <v>11900</v>
      </c>
      <c r="EX14" s="93">
        <f t="shared" si="5"/>
        <v>11900</v>
      </c>
      <c r="EY14" s="93">
        <f t="shared" si="5"/>
        <v>11900</v>
      </c>
      <c r="EZ14" s="93">
        <f t="shared" si="5"/>
        <v>11900</v>
      </c>
      <c r="FA14" s="93">
        <f t="shared" si="5"/>
        <v>11900</v>
      </c>
      <c r="FB14" s="93">
        <f t="shared" si="5"/>
        <v>12600</v>
      </c>
      <c r="FC14" s="93">
        <f t="shared" si="5"/>
        <v>12600</v>
      </c>
      <c r="FD14" s="93">
        <f t="shared" si="5"/>
        <v>11900</v>
      </c>
      <c r="FE14" s="93">
        <f t="shared" si="5"/>
        <v>11900</v>
      </c>
      <c r="FF14" s="93">
        <f t="shared" si="5"/>
        <v>11900</v>
      </c>
      <c r="FG14" s="93">
        <f t="shared" si="5"/>
        <v>11900</v>
      </c>
      <c r="FH14" s="93">
        <f t="shared" si="5"/>
        <v>11900</v>
      </c>
      <c r="FI14" s="93">
        <f t="shared" si="5"/>
        <v>12600</v>
      </c>
      <c r="FJ14" s="93">
        <f t="shared" si="5"/>
        <v>12600</v>
      </c>
      <c r="FK14" s="93">
        <f t="shared" si="5"/>
        <v>11900</v>
      </c>
      <c r="FL14" s="93">
        <f t="shared" si="5"/>
        <v>11900</v>
      </c>
      <c r="FM14" s="93">
        <f t="shared" si="5"/>
        <v>12600</v>
      </c>
      <c r="FN14" s="93">
        <f t="shared" si="5"/>
        <v>12600</v>
      </c>
      <c r="FO14" s="93">
        <f t="shared" si="5"/>
        <v>12600</v>
      </c>
      <c r="FP14" s="93">
        <f t="shared" si="5"/>
        <v>12600</v>
      </c>
      <c r="FQ14" s="93">
        <f t="shared" si="5"/>
        <v>12600</v>
      </c>
      <c r="FR14" s="93">
        <f t="shared" si="5"/>
        <v>11900</v>
      </c>
      <c r="FS14" s="93">
        <f t="shared" si="5"/>
        <v>15300</v>
      </c>
      <c r="FT14" s="93">
        <f t="shared" si="5"/>
        <v>15300</v>
      </c>
      <c r="FU14" s="93">
        <f t="shared" si="5"/>
        <v>15300</v>
      </c>
      <c r="FV14" s="93">
        <f t="shared" si="5"/>
        <v>15300</v>
      </c>
      <c r="FW14" s="93">
        <f t="shared" si="5"/>
        <v>15300</v>
      </c>
      <c r="FX14" s="93">
        <f t="shared" si="5"/>
        <v>13600</v>
      </c>
      <c r="FY14" s="93">
        <f t="shared" si="5"/>
        <v>12600</v>
      </c>
      <c r="FZ14" s="93">
        <f t="shared" si="5"/>
        <v>12600</v>
      </c>
      <c r="GA14" s="93">
        <f t="shared" si="5"/>
        <v>15300</v>
      </c>
      <c r="GB14" s="93">
        <f t="shared" si="5"/>
        <v>15300</v>
      </c>
      <c r="GC14" s="240">
        <f t="shared" ref="GC14:GD14" si="6">GC8</f>
        <v>8300</v>
      </c>
      <c r="GD14" s="240">
        <f t="shared" si="6"/>
        <v>9000</v>
      </c>
      <c r="GE14" s="240">
        <f t="shared" ref="GE14:HQ14" si="7">GE8</f>
        <v>9000</v>
      </c>
      <c r="GF14" s="240">
        <f t="shared" si="7"/>
        <v>8300</v>
      </c>
      <c r="GG14" s="240">
        <f t="shared" si="7"/>
        <v>8300</v>
      </c>
      <c r="GH14" s="240">
        <f t="shared" si="7"/>
        <v>8300</v>
      </c>
      <c r="GI14" s="240">
        <f t="shared" si="7"/>
        <v>8300</v>
      </c>
      <c r="GJ14" s="240">
        <f t="shared" si="7"/>
        <v>8300</v>
      </c>
      <c r="GK14" s="240">
        <f t="shared" si="7"/>
        <v>9000</v>
      </c>
      <c r="GL14" s="240">
        <f t="shared" si="7"/>
        <v>9000</v>
      </c>
      <c r="GM14" s="240">
        <f t="shared" si="7"/>
        <v>8300</v>
      </c>
      <c r="GN14" s="240">
        <f t="shared" si="7"/>
        <v>8300</v>
      </c>
      <c r="GO14" s="240">
        <f t="shared" si="7"/>
        <v>8300</v>
      </c>
      <c r="GP14" s="240">
        <f t="shared" si="7"/>
        <v>8300</v>
      </c>
      <c r="GQ14" s="240">
        <f t="shared" si="7"/>
        <v>8300</v>
      </c>
      <c r="GR14" s="240">
        <f t="shared" si="7"/>
        <v>9000</v>
      </c>
      <c r="GS14" s="240">
        <f t="shared" si="7"/>
        <v>9000</v>
      </c>
      <c r="GT14" s="240">
        <f t="shared" si="7"/>
        <v>8300</v>
      </c>
      <c r="GU14" s="240">
        <f t="shared" si="7"/>
        <v>8300</v>
      </c>
      <c r="GV14" s="240">
        <f t="shared" si="7"/>
        <v>8300</v>
      </c>
      <c r="GW14" s="240">
        <f t="shared" si="7"/>
        <v>8300</v>
      </c>
      <c r="GX14" s="240">
        <f t="shared" si="7"/>
        <v>8300</v>
      </c>
      <c r="GY14" s="240">
        <f t="shared" si="7"/>
        <v>9000</v>
      </c>
      <c r="GZ14" s="240">
        <f t="shared" si="7"/>
        <v>9000</v>
      </c>
      <c r="HA14" s="240">
        <f t="shared" si="7"/>
        <v>8300</v>
      </c>
      <c r="HB14" s="240">
        <f t="shared" si="7"/>
        <v>8300</v>
      </c>
      <c r="HC14" s="240">
        <f t="shared" si="7"/>
        <v>8300</v>
      </c>
      <c r="HD14" s="240">
        <f t="shared" si="7"/>
        <v>8300</v>
      </c>
      <c r="HE14" s="240">
        <f t="shared" si="7"/>
        <v>8300</v>
      </c>
      <c r="HF14" s="240">
        <f t="shared" si="7"/>
        <v>9000</v>
      </c>
      <c r="HG14" s="240">
        <f t="shared" si="7"/>
        <v>9000</v>
      </c>
      <c r="HH14" s="240">
        <f t="shared" si="7"/>
        <v>8300</v>
      </c>
      <c r="HI14" s="240">
        <f t="shared" si="7"/>
        <v>8300</v>
      </c>
      <c r="HJ14" s="240">
        <f t="shared" si="7"/>
        <v>9000</v>
      </c>
      <c r="HK14" s="240">
        <f t="shared" si="7"/>
        <v>9500</v>
      </c>
      <c r="HL14" s="240">
        <f t="shared" si="7"/>
        <v>7800</v>
      </c>
      <c r="HM14" s="240">
        <f t="shared" si="7"/>
        <v>8300</v>
      </c>
      <c r="HN14" s="240">
        <f t="shared" si="7"/>
        <v>8300</v>
      </c>
      <c r="HO14" s="240">
        <f t="shared" si="7"/>
        <v>7800</v>
      </c>
      <c r="HP14" s="240">
        <f t="shared" si="7"/>
        <v>7800</v>
      </c>
      <c r="HQ14" s="240">
        <f t="shared" si="7"/>
        <v>7800</v>
      </c>
      <c r="HR14" s="240">
        <f t="shared" ref="HR14:JI14" si="8">HR8</f>
        <v>7800</v>
      </c>
      <c r="HS14" s="240">
        <f t="shared" si="8"/>
        <v>7800</v>
      </c>
      <c r="HT14" s="240">
        <f t="shared" si="8"/>
        <v>8300</v>
      </c>
      <c r="HU14" s="240">
        <f t="shared" si="8"/>
        <v>8300</v>
      </c>
      <c r="HV14" s="240">
        <f t="shared" si="8"/>
        <v>7800</v>
      </c>
      <c r="HW14" s="240">
        <f t="shared" si="8"/>
        <v>7800</v>
      </c>
      <c r="HX14" s="240">
        <f t="shared" si="8"/>
        <v>7800</v>
      </c>
      <c r="HY14" s="240">
        <f t="shared" si="8"/>
        <v>7800</v>
      </c>
      <c r="HZ14" s="240">
        <f t="shared" si="8"/>
        <v>7800</v>
      </c>
      <c r="IA14" s="240">
        <f t="shared" si="8"/>
        <v>8300</v>
      </c>
      <c r="IB14" s="240">
        <f t="shared" si="8"/>
        <v>8300</v>
      </c>
      <c r="IC14" s="240">
        <f t="shared" si="8"/>
        <v>7800</v>
      </c>
      <c r="ID14" s="240">
        <f t="shared" si="8"/>
        <v>7800</v>
      </c>
      <c r="IE14" s="240">
        <f t="shared" si="8"/>
        <v>7800</v>
      </c>
      <c r="IF14" s="240">
        <f t="shared" si="8"/>
        <v>7800</v>
      </c>
      <c r="IG14" s="240">
        <f t="shared" si="8"/>
        <v>7800</v>
      </c>
      <c r="IH14" s="240">
        <f t="shared" si="8"/>
        <v>8300</v>
      </c>
      <c r="II14" s="240">
        <f t="shared" si="8"/>
        <v>8300</v>
      </c>
      <c r="IJ14" s="240">
        <f t="shared" si="8"/>
        <v>7800</v>
      </c>
      <c r="IK14" s="240">
        <f t="shared" si="8"/>
        <v>7800</v>
      </c>
      <c r="IL14" s="240">
        <f t="shared" si="8"/>
        <v>9500</v>
      </c>
      <c r="IM14" s="240">
        <f t="shared" si="8"/>
        <v>9500</v>
      </c>
      <c r="IN14" s="240">
        <f t="shared" si="8"/>
        <v>9500</v>
      </c>
      <c r="IO14" s="240">
        <f t="shared" si="8"/>
        <v>10200</v>
      </c>
      <c r="IP14" s="240">
        <f t="shared" si="8"/>
        <v>10200</v>
      </c>
      <c r="IQ14" s="240">
        <f t="shared" si="8"/>
        <v>9500</v>
      </c>
      <c r="IR14" s="240">
        <f t="shared" si="8"/>
        <v>9500</v>
      </c>
      <c r="IS14" s="240">
        <f t="shared" si="8"/>
        <v>9500</v>
      </c>
      <c r="IT14" s="240">
        <f t="shared" si="8"/>
        <v>9500</v>
      </c>
      <c r="IU14" s="240">
        <f t="shared" si="8"/>
        <v>9500</v>
      </c>
      <c r="IV14" s="240">
        <f t="shared" si="8"/>
        <v>10200</v>
      </c>
      <c r="IW14" s="240">
        <f t="shared" si="8"/>
        <v>10200</v>
      </c>
      <c r="IX14" s="240">
        <f t="shared" si="8"/>
        <v>10200</v>
      </c>
      <c r="IY14" s="240">
        <f t="shared" si="8"/>
        <v>10200</v>
      </c>
      <c r="IZ14" s="240">
        <f t="shared" si="8"/>
        <v>10200</v>
      </c>
      <c r="JA14" s="240">
        <f t="shared" si="8"/>
        <v>10200</v>
      </c>
      <c r="JB14" s="240">
        <f t="shared" si="8"/>
        <v>10200</v>
      </c>
      <c r="JC14" s="240">
        <f t="shared" si="8"/>
        <v>10700</v>
      </c>
      <c r="JD14" s="240">
        <f t="shared" si="8"/>
        <v>10700</v>
      </c>
      <c r="JE14" s="240">
        <f t="shared" si="8"/>
        <v>10200</v>
      </c>
      <c r="JF14" s="240">
        <f t="shared" si="8"/>
        <v>10200</v>
      </c>
      <c r="JG14" s="240">
        <f t="shared" si="8"/>
        <v>11400</v>
      </c>
      <c r="JH14" s="240">
        <f t="shared" si="8"/>
        <v>11400</v>
      </c>
      <c r="JI14" s="240">
        <f t="shared" si="8"/>
        <v>11900</v>
      </c>
      <c r="JJ14" s="179"/>
      <c r="JK14" s="179"/>
      <c r="JL14" s="179"/>
      <c r="JM14" s="179"/>
      <c r="JN14" s="179"/>
      <c r="JO14" s="179"/>
      <c r="JP14" s="179"/>
      <c r="JQ14" s="179"/>
      <c r="JR14" s="179"/>
      <c r="JS14" s="179"/>
      <c r="JT14" s="179"/>
      <c r="JU14" s="179"/>
      <c r="JV14" s="179"/>
      <c r="JW14" s="179"/>
      <c r="JX14" s="179"/>
    </row>
    <row r="15" spans="1:284" s="149" customFormat="1" ht="10.35" customHeight="1" x14ac:dyDescent="0.2">
      <c r="A15" s="38" t="s">
        <v>29</v>
      </c>
      <c r="B15" s="93"/>
      <c r="C15" s="93"/>
      <c r="D15" s="93"/>
      <c r="E15" s="93"/>
      <c r="F15" s="93"/>
      <c r="G15" s="93"/>
      <c r="H15" s="93"/>
      <c r="I15" s="93"/>
      <c r="J15" s="93"/>
      <c r="K15" s="93"/>
      <c r="L15" s="93"/>
      <c r="M15" s="93"/>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93"/>
      <c r="FR15" s="93"/>
      <c r="FS15" s="93"/>
      <c r="FT15" s="93"/>
      <c r="FU15" s="93"/>
      <c r="FV15" s="93"/>
      <c r="FW15" s="93"/>
      <c r="FX15" s="93"/>
      <c r="FY15" s="93"/>
      <c r="FZ15" s="93"/>
      <c r="GA15" s="93"/>
      <c r="GB15" s="93"/>
      <c r="GC15" s="240"/>
      <c r="GD15" s="240"/>
      <c r="GE15" s="240"/>
      <c r="GF15" s="240"/>
      <c r="GG15" s="240"/>
      <c r="GH15" s="240"/>
      <c r="GI15" s="240"/>
      <c r="GJ15" s="240"/>
      <c r="GK15" s="240"/>
      <c r="GL15" s="240"/>
      <c r="GM15" s="240"/>
      <c r="GN15" s="240"/>
      <c r="GO15" s="240"/>
      <c r="GP15" s="240"/>
      <c r="GQ15" s="240"/>
      <c r="GR15" s="240"/>
      <c r="GS15" s="240"/>
      <c r="GT15" s="240"/>
      <c r="GU15" s="240"/>
      <c r="GV15" s="240"/>
      <c r="GW15" s="240"/>
      <c r="GX15" s="240"/>
      <c r="GY15" s="240"/>
      <c r="GZ15" s="240"/>
      <c r="HA15" s="240"/>
      <c r="HB15" s="240"/>
      <c r="HC15" s="240"/>
      <c r="HD15" s="240"/>
      <c r="HE15" s="240"/>
      <c r="HF15" s="240"/>
      <c r="HG15" s="240"/>
      <c r="HH15" s="240"/>
      <c r="HI15" s="240"/>
      <c r="HJ15" s="240"/>
      <c r="HK15" s="240"/>
      <c r="HL15" s="240"/>
      <c r="HM15" s="240"/>
      <c r="HN15" s="240"/>
      <c r="HO15" s="240"/>
      <c r="HP15" s="240"/>
      <c r="HQ15" s="240"/>
      <c r="HR15" s="240"/>
      <c r="HS15" s="240"/>
      <c r="HT15" s="240"/>
      <c r="HU15" s="240"/>
      <c r="HV15" s="240"/>
      <c r="HW15" s="240"/>
      <c r="HX15" s="240"/>
      <c r="HY15" s="240"/>
      <c r="HZ15" s="240"/>
      <c r="IA15" s="240"/>
      <c r="IB15" s="240"/>
      <c r="IC15" s="240"/>
      <c r="ID15" s="240"/>
      <c r="IE15" s="240"/>
      <c r="IF15" s="240"/>
      <c r="IG15" s="240"/>
      <c r="IH15" s="240"/>
      <c r="II15" s="240"/>
      <c r="IJ15" s="240"/>
      <c r="IK15" s="240"/>
      <c r="IL15" s="240"/>
      <c r="IM15" s="240"/>
      <c r="IN15" s="240"/>
      <c r="IO15" s="240"/>
      <c r="IP15" s="240"/>
      <c r="IQ15" s="240"/>
      <c r="IR15" s="240"/>
      <c r="IS15" s="240"/>
      <c r="IT15" s="240"/>
      <c r="IU15" s="240"/>
      <c r="IV15" s="240"/>
      <c r="IW15" s="240"/>
      <c r="IX15" s="240"/>
      <c r="IY15" s="240"/>
      <c r="IZ15" s="240"/>
      <c r="JA15" s="240"/>
      <c r="JB15" s="240"/>
      <c r="JC15" s="240"/>
      <c r="JD15" s="240"/>
      <c r="JE15" s="240"/>
      <c r="JF15" s="240"/>
      <c r="JG15" s="240"/>
      <c r="JH15" s="240"/>
      <c r="JI15" s="240"/>
      <c r="JJ15" s="179"/>
      <c r="JK15" s="179"/>
      <c r="JL15" s="179"/>
      <c r="JM15" s="179"/>
      <c r="JN15" s="179"/>
      <c r="JO15" s="179"/>
      <c r="JP15" s="179"/>
      <c r="JQ15" s="179"/>
      <c r="JR15" s="179"/>
      <c r="JS15" s="179"/>
      <c r="JT15" s="179"/>
      <c r="JU15" s="179"/>
      <c r="JV15" s="179"/>
      <c r="JW15" s="179"/>
      <c r="JX15" s="179"/>
    </row>
    <row r="16" spans="1:284" s="149" customFormat="1" x14ac:dyDescent="0.2">
      <c r="A16" s="9">
        <v>1</v>
      </c>
      <c r="B16" s="93">
        <f>ВВ!G21-2200</f>
        <v>14300</v>
      </c>
      <c r="C16" s="93">
        <f>ВВ!H21-2200</f>
        <v>14300</v>
      </c>
      <c r="D16" s="93">
        <f>ВВ!I21-2200</f>
        <v>13800</v>
      </c>
      <c r="E16" s="93">
        <f>ВВ!J21-2200</f>
        <v>13800</v>
      </c>
      <c r="F16" s="93">
        <f>ВВ!K21-2200</f>
        <v>14300</v>
      </c>
      <c r="G16" s="93">
        <f>ВВ!L21-2200</f>
        <v>14300</v>
      </c>
      <c r="H16" s="93">
        <f>ВВ!M21-2200</f>
        <v>13800</v>
      </c>
      <c r="I16" s="93">
        <f>ВВ!N21-2200</f>
        <v>13800</v>
      </c>
      <c r="J16" s="93">
        <f>ВВ!O21-2200</f>
        <v>14300</v>
      </c>
      <c r="K16" s="93">
        <f>ВВ!P21-2200</f>
        <v>14300</v>
      </c>
      <c r="L16" s="93">
        <f>ВВ!Q21-2200</f>
        <v>13800</v>
      </c>
      <c r="M16" s="93">
        <f>ВВ!R21-2200</f>
        <v>13800</v>
      </c>
      <c r="N16" s="38">
        <f>ВВ!S21-2200</f>
        <v>13800</v>
      </c>
      <c r="O16" s="38">
        <f>ВВ!T21-2200</f>
        <v>13800</v>
      </c>
      <c r="P16" s="38">
        <f>ВВ!U21-2200</f>
        <v>15000</v>
      </c>
      <c r="Q16" s="38">
        <f>ВВ!V21-2200</f>
        <v>15000</v>
      </c>
      <c r="R16" s="38">
        <f>ВВ!W21-2200</f>
        <v>13800</v>
      </c>
      <c r="S16" s="38">
        <f>ВВ!X21-2200</f>
        <v>13800</v>
      </c>
      <c r="T16" s="38">
        <f>ВВ!Y21-2200</f>
        <v>13800</v>
      </c>
      <c r="U16" s="38">
        <f>ВВ!Z21-2200</f>
        <v>13800</v>
      </c>
      <c r="V16" s="38">
        <f>ВВ!AA21-2200</f>
        <v>14300</v>
      </c>
      <c r="W16" s="38">
        <f>ВВ!AB21-2200</f>
        <v>14300</v>
      </c>
      <c r="X16" s="38">
        <f>ВВ!AC21-2200</f>
        <v>13800</v>
      </c>
      <c r="Y16" s="38">
        <f>ВВ!AD21-2200</f>
        <v>13800</v>
      </c>
      <c r="Z16" s="38">
        <f>ВВ!AE21-2200</f>
        <v>16200</v>
      </c>
      <c r="AA16" s="38">
        <f>ВВ!AF21-2200</f>
        <v>16200</v>
      </c>
      <c r="AB16" s="38">
        <f>ВВ!AG21-2200</f>
        <v>16200</v>
      </c>
      <c r="AC16" s="38">
        <f>ВВ!AH21-2200</f>
        <v>14300</v>
      </c>
      <c r="AD16" s="38">
        <f>ВВ!AI21-2200</f>
        <v>14300</v>
      </c>
      <c r="AE16" s="38">
        <f>ВВ!AJ21-2200</f>
        <v>17900</v>
      </c>
      <c r="AF16" s="38">
        <f>ВВ!AK21-2200</f>
        <v>15500</v>
      </c>
      <c r="AG16" s="38">
        <f>ВВ!AL21-2200</f>
        <v>15500</v>
      </c>
      <c r="AH16" s="38">
        <f>ВВ!AM21-2200</f>
        <v>15000</v>
      </c>
      <c r="AI16" s="38">
        <f>ВВ!AN21-2200</f>
        <v>15500</v>
      </c>
      <c r="AJ16" s="38">
        <f>ВВ!AO21-2200</f>
        <v>15500</v>
      </c>
      <c r="AK16" s="38">
        <f>ВВ!AP21-2200</f>
        <v>15500</v>
      </c>
      <c r="AL16" s="38">
        <f>ВВ!AQ21-2200</f>
        <v>15000</v>
      </c>
      <c r="AM16" s="38">
        <f>ВВ!AR21-2200</f>
        <v>15000</v>
      </c>
      <c r="AN16" s="38">
        <f>ВВ!AS21-2200</f>
        <v>15000</v>
      </c>
      <c r="AO16" s="38">
        <f>ВВ!AT21-2200</f>
        <v>14300</v>
      </c>
      <c r="AP16" s="38">
        <f>ВВ!AU21-2200</f>
        <v>14300</v>
      </c>
      <c r="AQ16" s="38">
        <f>ВВ!AV21-2200</f>
        <v>14300</v>
      </c>
      <c r="AR16" s="38">
        <f>ВВ!AW21-2200</f>
        <v>14300</v>
      </c>
      <c r="AS16" s="38">
        <f>ВВ!AX21-2200</f>
        <v>14300</v>
      </c>
      <c r="AT16" s="38">
        <f>ВВ!AY21-2200</f>
        <v>14300</v>
      </c>
      <c r="AU16" s="38">
        <f>ВВ!AZ21-2200</f>
        <v>14300</v>
      </c>
      <c r="AV16" s="38">
        <f>ВВ!BA21-2200</f>
        <v>14300</v>
      </c>
      <c r="AW16" s="38">
        <f>ВВ!BB21-2200</f>
        <v>15500</v>
      </c>
      <c r="AX16" s="38">
        <f>ВВ!BC21-2200</f>
        <v>15500</v>
      </c>
      <c r="AY16" s="38">
        <f>ВВ!BD21-2200</f>
        <v>16200</v>
      </c>
      <c r="AZ16" s="38">
        <f>ВВ!BE21-2200</f>
        <v>16200</v>
      </c>
      <c r="BA16" s="38">
        <f>ВВ!BF21-2200</f>
        <v>16200</v>
      </c>
      <c r="BB16" s="38">
        <f>ВВ!BG21-2200</f>
        <v>14300</v>
      </c>
      <c r="BC16" s="38">
        <f>ВВ!BH21-2200</f>
        <v>14300</v>
      </c>
      <c r="BD16" s="38">
        <f>ВВ!BI21-2200</f>
        <v>14300</v>
      </c>
      <c r="BE16" s="38">
        <f>ВВ!BJ21-2200</f>
        <v>14300</v>
      </c>
      <c r="BF16" s="38">
        <f>ВВ!BK21-2200</f>
        <v>14300</v>
      </c>
      <c r="BG16" s="38">
        <f>ВВ!BL21-2200</f>
        <v>14300</v>
      </c>
      <c r="BH16" s="38">
        <f>ВВ!BM21-2200</f>
        <v>14300</v>
      </c>
      <c r="BI16" s="38">
        <f>ВВ!BN21-2200</f>
        <v>14300</v>
      </c>
      <c r="BJ16" s="38">
        <f>ВВ!BO21-2200</f>
        <v>14300</v>
      </c>
      <c r="BK16" s="93">
        <f>ВВ!BP21-2200</f>
        <v>17400</v>
      </c>
      <c r="BL16" s="93">
        <f>ВВ!BQ21-2200</f>
        <v>17400</v>
      </c>
      <c r="BM16" s="93">
        <f>ВВ!BR21-2200</f>
        <v>17400</v>
      </c>
      <c r="BN16" s="93">
        <f>ВВ!BS21-2200</f>
        <v>17400</v>
      </c>
      <c r="BO16" s="93">
        <f>ВВ!BT21-2200</f>
        <v>23000</v>
      </c>
      <c r="BP16" s="93">
        <f>ВВ!BU21-2200</f>
        <v>23000</v>
      </c>
      <c r="BQ16" s="93">
        <f>ВВ!BV21-2200</f>
        <v>23000</v>
      </c>
      <c r="BR16" s="93">
        <f>ВВ!BW21-2200</f>
        <v>23000</v>
      </c>
      <c r="BS16" s="93">
        <f>ВВ!BX21-2200</f>
        <v>23000</v>
      </c>
      <c r="BT16" s="93">
        <f>ВВ!BY21-2200</f>
        <v>23000</v>
      </c>
      <c r="BU16" s="93">
        <f>ВВ!BZ21-2200</f>
        <v>23000</v>
      </c>
      <c r="BV16" s="93">
        <f>ВВ!CA21-2200</f>
        <v>15500</v>
      </c>
      <c r="BW16" s="93">
        <f>ВВ!CB21-2200</f>
        <v>15500</v>
      </c>
      <c r="BX16" s="93">
        <f>ВВ!CC21-2200</f>
        <v>15500</v>
      </c>
      <c r="BY16" s="93">
        <f>ВВ!CD21-2200</f>
        <v>18600</v>
      </c>
      <c r="BZ16" s="93">
        <f>ВВ!CE21-2200</f>
        <v>18600</v>
      </c>
      <c r="CA16" s="93">
        <f>ВВ!CF21-2200</f>
        <v>18600</v>
      </c>
      <c r="CB16" s="93">
        <f>ВВ!CG21-2200</f>
        <v>18600</v>
      </c>
      <c r="CC16" s="93">
        <f>ВВ!CH21-2200</f>
        <v>18600</v>
      </c>
      <c r="CD16" s="93">
        <f>ВВ!CI21-2200</f>
        <v>18600</v>
      </c>
      <c r="CE16" s="93">
        <f>ВВ!CJ21-2200</f>
        <v>17900</v>
      </c>
      <c r="CF16" s="93">
        <f>ВВ!CK21-2200</f>
        <v>17900</v>
      </c>
      <c r="CG16" s="93">
        <f>ВВ!CL21-2200</f>
        <v>17900</v>
      </c>
      <c r="CH16" s="93">
        <f>ВВ!CM21-2200</f>
        <v>17900</v>
      </c>
      <c r="CI16" s="93">
        <f>ВВ!CN21-2200</f>
        <v>17900</v>
      </c>
      <c r="CJ16" s="93">
        <f>ВВ!CO21-2200</f>
        <v>18600</v>
      </c>
      <c r="CK16" s="93">
        <f>ВВ!CP21-2200</f>
        <v>18600</v>
      </c>
      <c r="CL16" s="93">
        <f>ВВ!CQ21-2200</f>
        <v>17900</v>
      </c>
      <c r="CM16" s="93">
        <f>ВВ!CR21-2200</f>
        <v>17900</v>
      </c>
      <c r="CN16" s="93">
        <f>ВВ!CS21-2200</f>
        <v>21300</v>
      </c>
      <c r="CO16" s="93">
        <f>ВВ!CT21-2200</f>
        <v>22000</v>
      </c>
      <c r="CP16" s="93">
        <f>ВВ!CU21-2200</f>
        <v>22000</v>
      </c>
      <c r="CQ16" s="93">
        <f>ВВ!CV21-2200</f>
        <v>21300</v>
      </c>
      <c r="CR16" s="93">
        <f>ВВ!CW21-2200</f>
        <v>21300</v>
      </c>
      <c r="CS16" s="93">
        <f>ВВ!CX21-2200</f>
        <v>21300</v>
      </c>
      <c r="CT16" s="93">
        <f>ВВ!CY21-2200</f>
        <v>21300</v>
      </c>
      <c r="CU16" s="93">
        <f>ВВ!CZ21-2200</f>
        <v>21300</v>
      </c>
      <c r="CV16" s="93">
        <f>ВВ!DA21-2200</f>
        <v>21300</v>
      </c>
      <c r="CW16" s="93">
        <f>ВВ!DB21-2200</f>
        <v>22000</v>
      </c>
      <c r="CX16" s="93">
        <f>ВВ!DC21-2200</f>
        <v>22000</v>
      </c>
      <c r="CY16" s="93">
        <f>ВВ!DD21-2200</f>
        <v>18600</v>
      </c>
      <c r="CZ16" s="93">
        <f>ВВ!DE21-2200</f>
        <v>18600</v>
      </c>
      <c r="DA16" s="93">
        <f>ВВ!DF21-2200</f>
        <v>19600</v>
      </c>
      <c r="DB16" s="93">
        <f>ВВ!DG21-2200</f>
        <v>19600</v>
      </c>
      <c r="DC16" s="93">
        <f>ВВ!DH21-2200</f>
        <v>19600</v>
      </c>
      <c r="DD16" s="93">
        <f>ВВ!DI21-2200</f>
        <v>19600</v>
      </c>
      <c r="DE16" s="93">
        <f>ВВ!DJ21-2200</f>
        <v>20300</v>
      </c>
      <c r="DF16" s="93">
        <f>ВВ!DK21-2200</f>
        <v>20300</v>
      </c>
      <c r="DG16" s="93">
        <f>ВВ!DL21-2200</f>
        <v>19600</v>
      </c>
      <c r="DH16" s="93">
        <f>ВВ!DM21-2200</f>
        <v>19600</v>
      </c>
      <c r="DI16" s="93">
        <f>ВВ!DN21-2200</f>
        <v>19600</v>
      </c>
      <c r="DJ16" s="93">
        <f>ВВ!DO21-2200</f>
        <v>19600</v>
      </c>
      <c r="DK16" s="93">
        <f>ВВ!DP21-2200</f>
        <v>19600</v>
      </c>
      <c r="DL16" s="93">
        <f>ВВ!DQ21-2200</f>
        <v>20300</v>
      </c>
      <c r="DM16" s="93">
        <f>ВВ!DR21-2200</f>
        <v>20300</v>
      </c>
      <c r="DN16" s="93">
        <f>ВВ!DS21-2200</f>
        <v>19600</v>
      </c>
      <c r="DO16" s="93">
        <f>ВВ!DT21-2200</f>
        <v>19600</v>
      </c>
      <c r="DP16" s="93">
        <f>ВВ!DU21-2200</f>
        <v>19600</v>
      </c>
      <c r="DQ16" s="93">
        <f>ВВ!DV21-2200</f>
        <v>19600</v>
      </c>
      <c r="DR16" s="93">
        <f>ВВ!DW21-2200</f>
        <v>19600</v>
      </c>
      <c r="DS16" s="93">
        <f>ВВ!DX21-2200</f>
        <v>20300</v>
      </c>
      <c r="DT16" s="93">
        <f>ВВ!DY21-2200</f>
        <v>20300</v>
      </c>
      <c r="DU16" s="93">
        <f>ВВ!DZ21-2200</f>
        <v>19600</v>
      </c>
      <c r="DV16" s="93">
        <f>ВВ!EA21-2200</f>
        <v>19600</v>
      </c>
      <c r="DW16" s="93">
        <f>ВВ!EB21-2200</f>
        <v>19600</v>
      </c>
      <c r="DX16" s="93">
        <f>ВВ!EC21-2200</f>
        <v>19600</v>
      </c>
      <c r="DY16" s="93">
        <f>ВВ!ED21-2200</f>
        <v>19600</v>
      </c>
      <c r="DZ16" s="93">
        <f>ВВ!EE21-2200</f>
        <v>20300</v>
      </c>
      <c r="EA16" s="93">
        <f>ВВ!EF21-2200</f>
        <v>20300</v>
      </c>
      <c r="EB16" s="93">
        <f>ВВ!EG21-2200</f>
        <v>19600</v>
      </c>
      <c r="EC16" s="93">
        <f>ВВ!EH21-2200</f>
        <v>19600</v>
      </c>
      <c r="ED16" s="93">
        <f>ВВ!EI21-2200</f>
        <v>19600</v>
      </c>
      <c r="EE16" s="93">
        <f>ВВ!EJ21-2200</f>
        <v>19600</v>
      </c>
      <c r="EF16" s="93">
        <f>ВВ!EK21-2200</f>
        <v>19600</v>
      </c>
      <c r="EG16" s="93">
        <f>ВВ!EL21-2200</f>
        <v>20300</v>
      </c>
      <c r="EH16" s="93">
        <f>ВВ!EM21-2200</f>
        <v>20300</v>
      </c>
      <c r="EI16" s="93">
        <f>ВВ!EN21-2200</f>
        <v>19600</v>
      </c>
      <c r="EJ16" s="93">
        <f>ВВ!EO21-2200</f>
        <v>19600</v>
      </c>
      <c r="EK16" s="93">
        <f>ВВ!EP21-2200</f>
        <v>19600</v>
      </c>
      <c r="EL16" s="93">
        <f>ВВ!EQ21-2200</f>
        <v>19600</v>
      </c>
      <c r="EM16" s="93">
        <f>ВВ!ER21-2200</f>
        <v>19600</v>
      </c>
      <c r="EN16" s="93">
        <f>ВВ!ES21-2200</f>
        <v>20300</v>
      </c>
      <c r="EO16" s="93">
        <f>ВВ!ET21-2200</f>
        <v>20300</v>
      </c>
      <c r="EP16" s="93">
        <f>ВВ!EU21-2200</f>
        <v>17900</v>
      </c>
      <c r="EQ16" s="93">
        <f>ВВ!EV21-2200</f>
        <v>17900</v>
      </c>
      <c r="ER16" s="93">
        <f>ВВ!EW21-2200</f>
        <v>17900</v>
      </c>
      <c r="ES16" s="93">
        <f>ВВ!EX21-2200</f>
        <v>17900</v>
      </c>
      <c r="ET16" s="93">
        <f>ВВ!EY21-2200</f>
        <v>17900</v>
      </c>
      <c r="EU16" s="93">
        <f>ВВ!EZ21-2200</f>
        <v>18600</v>
      </c>
      <c r="EV16" s="93">
        <f>ВВ!FA21-2200</f>
        <v>18600</v>
      </c>
      <c r="EW16" s="93">
        <f>ВВ!FB21-2200</f>
        <v>17900</v>
      </c>
      <c r="EX16" s="93">
        <f>ВВ!FC21-2200</f>
        <v>17900</v>
      </c>
      <c r="EY16" s="93">
        <f>ВВ!FD21-2200</f>
        <v>17900</v>
      </c>
      <c r="EZ16" s="93">
        <f>ВВ!FE21-2200</f>
        <v>17900</v>
      </c>
      <c r="FA16" s="93">
        <f>ВВ!FF21-2200</f>
        <v>17900</v>
      </c>
      <c r="FB16" s="93">
        <f>ВВ!FG21-2200</f>
        <v>18600</v>
      </c>
      <c r="FC16" s="93">
        <f>ВВ!FH21-2200</f>
        <v>18600</v>
      </c>
      <c r="FD16" s="93">
        <f>ВВ!FI21-2200</f>
        <v>17900</v>
      </c>
      <c r="FE16" s="93">
        <f>ВВ!FJ21-2200</f>
        <v>17900</v>
      </c>
      <c r="FF16" s="93">
        <f>ВВ!FK21-2200</f>
        <v>17900</v>
      </c>
      <c r="FG16" s="93">
        <f>ВВ!FL21-2200</f>
        <v>17900</v>
      </c>
      <c r="FH16" s="93">
        <f>ВВ!FM21-2200</f>
        <v>17900</v>
      </c>
      <c r="FI16" s="93">
        <f>ВВ!FN21-2200</f>
        <v>18600</v>
      </c>
      <c r="FJ16" s="93">
        <f>ВВ!FO21-2200</f>
        <v>18600</v>
      </c>
      <c r="FK16" s="93">
        <f>ВВ!FP21-2200</f>
        <v>17900</v>
      </c>
      <c r="FL16" s="93">
        <f>ВВ!FQ21-2200</f>
        <v>17900</v>
      </c>
      <c r="FM16" s="93">
        <f>ВВ!FR21-2200</f>
        <v>18600</v>
      </c>
      <c r="FN16" s="93">
        <f>ВВ!FS21-2200</f>
        <v>18600</v>
      </c>
      <c r="FO16" s="93">
        <f>ВВ!FT21-2200</f>
        <v>18600</v>
      </c>
      <c r="FP16" s="93">
        <f>ВВ!FU21-2200</f>
        <v>18600</v>
      </c>
      <c r="FQ16" s="93">
        <f>ВВ!FV21-2200</f>
        <v>18600</v>
      </c>
      <c r="FR16" s="93">
        <f>ВВ!FW21-2200</f>
        <v>17900</v>
      </c>
      <c r="FS16" s="93">
        <f>ВВ!FX21-2200</f>
        <v>21300</v>
      </c>
      <c r="FT16" s="93">
        <f>ВВ!FY21-2200</f>
        <v>21300</v>
      </c>
      <c r="FU16" s="93">
        <f>ВВ!FZ21-2200</f>
        <v>21300</v>
      </c>
      <c r="FV16" s="93">
        <f>ВВ!GA21-2200</f>
        <v>21300</v>
      </c>
      <c r="FW16" s="93">
        <f>ВВ!GB21-2200</f>
        <v>21300</v>
      </c>
      <c r="FX16" s="93">
        <f>ВВ!GC21-2200</f>
        <v>19600</v>
      </c>
      <c r="FY16" s="93">
        <f>ВВ!GD21-2200</f>
        <v>18600</v>
      </c>
      <c r="FZ16" s="93">
        <f>ВВ!GE21-2200</f>
        <v>18600</v>
      </c>
      <c r="GA16" s="93">
        <f>ВВ!GF21-2200</f>
        <v>21300</v>
      </c>
      <c r="GB16" s="93">
        <f>ВВ!GG21-2200</f>
        <v>21300</v>
      </c>
      <c r="GC16" s="240">
        <f>ВВ!GH21-2200</f>
        <v>14300</v>
      </c>
      <c r="GD16" s="240">
        <f>ВВ!GI21-2200</f>
        <v>15000</v>
      </c>
      <c r="GE16" s="240">
        <f>ВВ!GJ21-2200</f>
        <v>15000</v>
      </c>
      <c r="GF16" s="240">
        <f>ВВ!GK21-2200</f>
        <v>14300</v>
      </c>
      <c r="GG16" s="240">
        <f>ВВ!GL21-2200</f>
        <v>14300</v>
      </c>
      <c r="GH16" s="240">
        <f>ВВ!GM21-2200</f>
        <v>14300</v>
      </c>
      <c r="GI16" s="240">
        <f>ВВ!GN21-2200</f>
        <v>14300</v>
      </c>
      <c r="GJ16" s="240">
        <f>ВВ!GO21-2200</f>
        <v>14300</v>
      </c>
      <c r="GK16" s="240">
        <f>ВВ!GP21-2200</f>
        <v>15000</v>
      </c>
      <c r="GL16" s="240">
        <f>ВВ!GQ21-2200</f>
        <v>15000</v>
      </c>
      <c r="GM16" s="240">
        <f>ВВ!GR21-2200</f>
        <v>14300</v>
      </c>
      <c r="GN16" s="240">
        <f>ВВ!GS21-2200</f>
        <v>14300</v>
      </c>
      <c r="GO16" s="240">
        <f>ВВ!GT21-2200</f>
        <v>14300</v>
      </c>
      <c r="GP16" s="240">
        <f>ВВ!GU21-2200</f>
        <v>14300</v>
      </c>
      <c r="GQ16" s="240">
        <f>ВВ!GV21-2200</f>
        <v>14300</v>
      </c>
      <c r="GR16" s="240">
        <f>ВВ!GW21-2200</f>
        <v>15000</v>
      </c>
      <c r="GS16" s="240">
        <f>ВВ!GX21-2200</f>
        <v>15000</v>
      </c>
      <c r="GT16" s="240">
        <f>ВВ!GY21-2200</f>
        <v>14300</v>
      </c>
      <c r="GU16" s="240">
        <f>ВВ!GZ21-2200</f>
        <v>14300</v>
      </c>
      <c r="GV16" s="240">
        <f>ВВ!HA21-2200</f>
        <v>14300</v>
      </c>
      <c r="GW16" s="240">
        <f>ВВ!HB21-2200</f>
        <v>14300</v>
      </c>
      <c r="GX16" s="240">
        <f>ВВ!HC21-2200</f>
        <v>14300</v>
      </c>
      <c r="GY16" s="240">
        <f>ВВ!HD21-2200</f>
        <v>15000</v>
      </c>
      <c r="GZ16" s="240">
        <f>ВВ!HE21-2200</f>
        <v>15000</v>
      </c>
      <c r="HA16" s="240">
        <f>ВВ!HF21-2200</f>
        <v>14300</v>
      </c>
      <c r="HB16" s="240">
        <f>ВВ!HG21-2200</f>
        <v>14300</v>
      </c>
      <c r="HC16" s="240">
        <f>ВВ!HH21-2200</f>
        <v>14300</v>
      </c>
      <c r="HD16" s="240">
        <f>ВВ!HI21-2200</f>
        <v>14300</v>
      </c>
      <c r="HE16" s="240">
        <f>ВВ!HJ21-2200</f>
        <v>14300</v>
      </c>
      <c r="HF16" s="240">
        <f>ВВ!HK21-2200</f>
        <v>15000</v>
      </c>
      <c r="HG16" s="240">
        <f>ВВ!HL21-2200</f>
        <v>15000</v>
      </c>
      <c r="HH16" s="240">
        <f>ВВ!HM21-2200</f>
        <v>14300</v>
      </c>
      <c r="HI16" s="240">
        <f>ВВ!HN21-2200</f>
        <v>14300</v>
      </c>
      <c r="HJ16" s="240">
        <f>ВВ!HO21-2200</f>
        <v>15000</v>
      </c>
      <c r="HK16" s="240">
        <f>ВВ!HP21-2200</f>
        <v>15500</v>
      </c>
      <c r="HL16" s="240">
        <f>ВВ!HQ21-2200</f>
        <v>13800</v>
      </c>
      <c r="HM16" s="240">
        <f>ВВ!HR21-2200</f>
        <v>14300</v>
      </c>
      <c r="HN16" s="240">
        <f>ВВ!HS21-2200</f>
        <v>14300</v>
      </c>
      <c r="HO16" s="240">
        <f>ВВ!HT21-2200</f>
        <v>13800</v>
      </c>
      <c r="HP16" s="240">
        <f>ВВ!HU21-2200</f>
        <v>13800</v>
      </c>
      <c r="HQ16" s="240">
        <f>ВВ!HV21-2200</f>
        <v>13800</v>
      </c>
      <c r="HR16" s="240">
        <f>ВВ!HW21-2200</f>
        <v>13800</v>
      </c>
      <c r="HS16" s="240">
        <f>ВВ!HX21-2200</f>
        <v>13800</v>
      </c>
      <c r="HT16" s="240">
        <f>ВВ!HY21-2200</f>
        <v>14300</v>
      </c>
      <c r="HU16" s="240">
        <f>ВВ!HZ21-2200</f>
        <v>14300</v>
      </c>
      <c r="HV16" s="240">
        <f>ВВ!IA21-2200</f>
        <v>13800</v>
      </c>
      <c r="HW16" s="240">
        <f>ВВ!IB21-2200</f>
        <v>13800</v>
      </c>
      <c r="HX16" s="240">
        <f>ВВ!IC21-2200</f>
        <v>13800</v>
      </c>
      <c r="HY16" s="240">
        <f>ВВ!ID21-2200</f>
        <v>13800</v>
      </c>
      <c r="HZ16" s="240">
        <f>ВВ!IE21-2200</f>
        <v>13800</v>
      </c>
      <c r="IA16" s="240">
        <f>ВВ!IF21-2200</f>
        <v>14300</v>
      </c>
      <c r="IB16" s="240">
        <f>ВВ!IG21-2200</f>
        <v>14300</v>
      </c>
      <c r="IC16" s="240">
        <f>ВВ!IH21-2200</f>
        <v>13800</v>
      </c>
      <c r="ID16" s="240">
        <f>ВВ!II21-2200</f>
        <v>13800</v>
      </c>
      <c r="IE16" s="240">
        <f>ВВ!IJ21-2200</f>
        <v>13800</v>
      </c>
      <c r="IF16" s="240">
        <f>ВВ!IK21-2200</f>
        <v>13800</v>
      </c>
      <c r="IG16" s="240">
        <f>ВВ!IL21-2200</f>
        <v>13800</v>
      </c>
      <c r="IH16" s="240">
        <f>ВВ!IM21-2200</f>
        <v>14300</v>
      </c>
      <c r="II16" s="240">
        <f>ВВ!IN21-2200</f>
        <v>14300</v>
      </c>
      <c r="IJ16" s="240">
        <f>ВВ!IO21-2200</f>
        <v>13800</v>
      </c>
      <c r="IK16" s="240">
        <f>ВВ!IP21-2200</f>
        <v>13800</v>
      </c>
      <c r="IL16" s="240">
        <f>ВВ!IQ21-2200</f>
        <v>15500</v>
      </c>
      <c r="IM16" s="240">
        <f>ВВ!IR21-2200</f>
        <v>15500</v>
      </c>
      <c r="IN16" s="240">
        <f>ВВ!IS21-2200</f>
        <v>15500</v>
      </c>
      <c r="IO16" s="240">
        <f>ВВ!IT21-2200</f>
        <v>16200</v>
      </c>
      <c r="IP16" s="240">
        <f>ВВ!IU21-2200</f>
        <v>16200</v>
      </c>
      <c r="IQ16" s="240">
        <f>ВВ!IV21-2200</f>
        <v>15500</v>
      </c>
      <c r="IR16" s="240">
        <f>ВВ!IW21-2200</f>
        <v>15500</v>
      </c>
      <c r="IS16" s="240">
        <f>ВВ!IX21-2200</f>
        <v>15500</v>
      </c>
      <c r="IT16" s="240">
        <f>ВВ!IY21-2200</f>
        <v>15500</v>
      </c>
      <c r="IU16" s="240">
        <f>ВВ!IZ21-2200</f>
        <v>15500</v>
      </c>
      <c r="IV16" s="240">
        <f>ВВ!JA21-2200</f>
        <v>16200</v>
      </c>
      <c r="IW16" s="240">
        <f>ВВ!JB21-2200</f>
        <v>16200</v>
      </c>
      <c r="IX16" s="240">
        <f>ВВ!JC21-2200</f>
        <v>16200</v>
      </c>
      <c r="IY16" s="240">
        <f>ВВ!JD21-2200</f>
        <v>16200</v>
      </c>
      <c r="IZ16" s="240">
        <f>ВВ!JE21-2200</f>
        <v>16200</v>
      </c>
      <c r="JA16" s="240">
        <f>ВВ!JF21-2200</f>
        <v>16200</v>
      </c>
      <c r="JB16" s="240">
        <f>ВВ!JG21-2200</f>
        <v>16200</v>
      </c>
      <c r="JC16" s="240">
        <f>ВВ!JH21-2200</f>
        <v>16700</v>
      </c>
      <c r="JD16" s="240">
        <f>ВВ!JI21-2200</f>
        <v>16700</v>
      </c>
      <c r="JE16" s="240">
        <f>ВВ!JJ21-2200</f>
        <v>16200</v>
      </c>
      <c r="JF16" s="240">
        <f>ВВ!JK21-2200</f>
        <v>16200</v>
      </c>
      <c r="JG16" s="240">
        <f>ВВ!JL21-2200</f>
        <v>17400</v>
      </c>
      <c r="JH16" s="240">
        <f>ВВ!JM21-2200</f>
        <v>17400</v>
      </c>
      <c r="JI16" s="240">
        <f>ВВ!JN21-2200</f>
        <v>17900</v>
      </c>
      <c r="JJ16" s="179"/>
      <c r="JK16" s="179"/>
      <c r="JL16" s="179"/>
      <c r="JM16" s="179"/>
      <c r="JN16" s="179"/>
      <c r="JO16" s="179"/>
      <c r="JP16" s="179"/>
      <c r="JQ16" s="179"/>
      <c r="JR16" s="179"/>
      <c r="JS16" s="179"/>
      <c r="JT16" s="179"/>
      <c r="JU16" s="179"/>
      <c r="JV16" s="179"/>
      <c r="JW16" s="179"/>
      <c r="JX16" s="179"/>
    </row>
    <row r="17" spans="1:284" s="149" customFormat="1" ht="10.35" customHeight="1" x14ac:dyDescent="0.2">
      <c r="A17" s="38" t="s">
        <v>30</v>
      </c>
      <c r="B17" s="93"/>
      <c r="C17" s="93"/>
      <c r="D17" s="93"/>
      <c r="E17" s="93"/>
      <c r="F17" s="93"/>
      <c r="G17" s="93"/>
      <c r="H17" s="93"/>
      <c r="I17" s="93"/>
      <c r="J17" s="93"/>
      <c r="K17" s="93"/>
      <c r="L17" s="93"/>
      <c r="M17" s="93"/>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240"/>
      <c r="GD17" s="240"/>
      <c r="GE17" s="240"/>
      <c r="GF17" s="240"/>
      <c r="GG17" s="240"/>
      <c r="GH17" s="240"/>
      <c r="GI17" s="240"/>
      <c r="GJ17" s="240"/>
      <c r="GK17" s="240"/>
      <c r="GL17" s="240"/>
      <c r="GM17" s="240"/>
      <c r="GN17" s="240"/>
      <c r="GO17" s="240"/>
      <c r="GP17" s="240"/>
      <c r="GQ17" s="240"/>
      <c r="GR17" s="240"/>
      <c r="GS17" s="240"/>
      <c r="GT17" s="240"/>
      <c r="GU17" s="240"/>
      <c r="GV17" s="240"/>
      <c r="GW17" s="240"/>
      <c r="GX17" s="240"/>
      <c r="GY17" s="240"/>
      <c r="GZ17" s="240"/>
      <c r="HA17" s="240"/>
      <c r="HB17" s="240"/>
      <c r="HC17" s="240"/>
      <c r="HD17" s="240"/>
      <c r="HE17" s="240"/>
      <c r="HF17" s="240"/>
      <c r="HG17" s="240"/>
      <c r="HH17" s="240"/>
      <c r="HI17" s="240"/>
      <c r="HJ17" s="240"/>
      <c r="HK17" s="240"/>
      <c r="HL17" s="240"/>
      <c r="HM17" s="240"/>
      <c r="HN17" s="240"/>
      <c r="HO17" s="240"/>
      <c r="HP17" s="240"/>
      <c r="HQ17" s="240"/>
      <c r="HR17" s="240"/>
      <c r="HS17" s="240"/>
      <c r="HT17" s="240"/>
      <c r="HU17" s="240"/>
      <c r="HV17" s="240"/>
      <c r="HW17" s="240"/>
      <c r="HX17" s="240"/>
      <c r="HY17" s="240"/>
      <c r="HZ17" s="240"/>
      <c r="IA17" s="240"/>
      <c r="IB17" s="240"/>
      <c r="IC17" s="240"/>
      <c r="ID17" s="240"/>
      <c r="IE17" s="240"/>
      <c r="IF17" s="240"/>
      <c r="IG17" s="240"/>
      <c r="IH17" s="240"/>
      <c r="II17" s="240"/>
      <c r="IJ17" s="240"/>
      <c r="IK17" s="240"/>
      <c r="IL17" s="240"/>
      <c r="IM17" s="240"/>
      <c r="IN17" s="240"/>
      <c r="IO17" s="240"/>
      <c r="IP17" s="240"/>
      <c r="IQ17" s="240"/>
      <c r="IR17" s="240"/>
      <c r="IS17" s="240"/>
      <c r="IT17" s="240"/>
      <c r="IU17" s="240"/>
      <c r="IV17" s="240"/>
      <c r="IW17" s="240"/>
      <c r="IX17" s="240"/>
      <c r="IY17" s="240"/>
      <c r="IZ17" s="240"/>
      <c r="JA17" s="240"/>
      <c r="JB17" s="240"/>
      <c r="JC17" s="240"/>
      <c r="JD17" s="240"/>
      <c r="JE17" s="240"/>
      <c r="JF17" s="240"/>
      <c r="JG17" s="240"/>
      <c r="JH17" s="240"/>
      <c r="JI17" s="240"/>
      <c r="JJ17" s="179"/>
      <c r="JK17" s="179"/>
      <c r="JL17" s="179"/>
      <c r="JM17" s="179"/>
      <c r="JN17" s="179"/>
      <c r="JO17" s="179"/>
      <c r="JP17" s="179"/>
      <c r="JQ17" s="179"/>
      <c r="JR17" s="179"/>
      <c r="JS17" s="179"/>
      <c r="JT17" s="179"/>
      <c r="JU17" s="179"/>
      <c r="JV17" s="179"/>
      <c r="JW17" s="179"/>
      <c r="JX17" s="179"/>
    </row>
    <row r="18" spans="1:284" s="149" customFormat="1" x14ac:dyDescent="0.2">
      <c r="A18" s="9">
        <v>1</v>
      </c>
      <c r="B18" s="93">
        <f>ВВ!G24-2200</f>
        <v>27300</v>
      </c>
      <c r="C18" s="93">
        <f>ВВ!H24-2200</f>
        <v>27300</v>
      </c>
      <c r="D18" s="93">
        <f>ВВ!I24-2200</f>
        <v>26800</v>
      </c>
      <c r="E18" s="93">
        <f>ВВ!J24-2200</f>
        <v>26800</v>
      </c>
      <c r="F18" s="93">
        <f>ВВ!K24-2200</f>
        <v>27300</v>
      </c>
      <c r="G18" s="93">
        <f>ВВ!L24-2200</f>
        <v>27300</v>
      </c>
      <c r="H18" s="93">
        <f>ВВ!M24-2200</f>
        <v>26800</v>
      </c>
      <c r="I18" s="93">
        <f>ВВ!N24-2200</f>
        <v>26800</v>
      </c>
      <c r="J18" s="93">
        <f>ВВ!O24-2200</f>
        <v>27300</v>
      </c>
      <c r="K18" s="93">
        <f>ВВ!P24-2200</f>
        <v>27300</v>
      </c>
      <c r="L18" s="93">
        <f>ВВ!Q24-2200</f>
        <v>26800</v>
      </c>
      <c r="M18" s="93">
        <f>ВВ!R24-2200</f>
        <v>26800</v>
      </c>
      <c r="N18" s="38">
        <f>ВВ!S24-2200</f>
        <v>26800</v>
      </c>
      <c r="O18" s="38">
        <f>ВВ!T24-2200</f>
        <v>26800</v>
      </c>
      <c r="P18" s="38">
        <f>ВВ!U24-2200</f>
        <v>28000</v>
      </c>
      <c r="Q18" s="38">
        <f>ВВ!V24-2200</f>
        <v>28000</v>
      </c>
      <c r="R18" s="38">
        <f>ВВ!W24-2200</f>
        <v>26800</v>
      </c>
      <c r="S18" s="38">
        <f>ВВ!X24-2200</f>
        <v>26800</v>
      </c>
      <c r="T18" s="38">
        <f>ВВ!Y24-2200</f>
        <v>26800</v>
      </c>
      <c r="U18" s="38">
        <f>ВВ!Z24-2200</f>
        <v>26800</v>
      </c>
      <c r="V18" s="38">
        <f>ВВ!AA24-2200</f>
        <v>27300</v>
      </c>
      <c r="W18" s="38">
        <f>ВВ!AB24-2200</f>
        <v>27300</v>
      </c>
      <c r="X18" s="38">
        <f>ВВ!AC24-2200</f>
        <v>26800</v>
      </c>
      <c r="Y18" s="38">
        <f>ВВ!AD24-2200</f>
        <v>26800</v>
      </c>
      <c r="Z18" s="38">
        <f>ВВ!AE24-2200</f>
        <v>29200</v>
      </c>
      <c r="AA18" s="38">
        <f>ВВ!AF24-2200</f>
        <v>29200</v>
      </c>
      <c r="AB18" s="38">
        <f>ВВ!AG24-2200</f>
        <v>29200</v>
      </c>
      <c r="AC18" s="38">
        <f>ВВ!AH24-2200</f>
        <v>27300</v>
      </c>
      <c r="AD18" s="38">
        <f>ВВ!AI24-2200</f>
        <v>27300</v>
      </c>
      <c r="AE18" s="38">
        <f>ВВ!AJ24-2200</f>
        <v>30900</v>
      </c>
      <c r="AF18" s="38">
        <f>ВВ!AK24-2200</f>
        <v>28500</v>
      </c>
      <c r="AG18" s="38">
        <f>ВВ!AL24-2200</f>
        <v>28500</v>
      </c>
      <c r="AH18" s="38">
        <f>ВВ!AM24-2200</f>
        <v>28000</v>
      </c>
      <c r="AI18" s="38">
        <f>ВВ!AN24-2200</f>
        <v>28500</v>
      </c>
      <c r="AJ18" s="38">
        <f>ВВ!AO24-2200</f>
        <v>28500</v>
      </c>
      <c r="AK18" s="38">
        <f>ВВ!AP24-2200</f>
        <v>28500</v>
      </c>
      <c r="AL18" s="38">
        <f>ВВ!AQ24-2200</f>
        <v>28000</v>
      </c>
      <c r="AM18" s="38">
        <f>ВВ!AR24-2200</f>
        <v>28000</v>
      </c>
      <c r="AN18" s="38">
        <f>ВВ!AS24-2200</f>
        <v>28000</v>
      </c>
      <c r="AO18" s="38">
        <f>ВВ!AT24-2200</f>
        <v>27300</v>
      </c>
      <c r="AP18" s="38">
        <f>ВВ!AU24-2200</f>
        <v>27300</v>
      </c>
      <c r="AQ18" s="38">
        <f>ВВ!AV24-2200</f>
        <v>27300</v>
      </c>
      <c r="AR18" s="38">
        <f>ВВ!AW24-2200</f>
        <v>27300</v>
      </c>
      <c r="AS18" s="38">
        <f>ВВ!AX24-2200</f>
        <v>27300</v>
      </c>
      <c r="AT18" s="38">
        <f>ВВ!AY24-2200</f>
        <v>27300</v>
      </c>
      <c r="AU18" s="38">
        <f>ВВ!AZ24-2200</f>
        <v>27300</v>
      </c>
      <c r="AV18" s="38">
        <f>ВВ!BA24-2200</f>
        <v>27300</v>
      </c>
      <c r="AW18" s="38">
        <f>ВВ!BB24-2200</f>
        <v>28500</v>
      </c>
      <c r="AX18" s="38">
        <f>ВВ!BC24-2200</f>
        <v>28500</v>
      </c>
      <c r="AY18" s="38">
        <f>ВВ!BD24-2200</f>
        <v>29200</v>
      </c>
      <c r="AZ18" s="38">
        <f>ВВ!BE24-2200</f>
        <v>29200</v>
      </c>
      <c r="BA18" s="38">
        <f>ВВ!BF24-2200</f>
        <v>29200</v>
      </c>
      <c r="BB18" s="38">
        <f>ВВ!BG24-2200</f>
        <v>27300</v>
      </c>
      <c r="BC18" s="38">
        <f>ВВ!BH24-2200</f>
        <v>27300</v>
      </c>
      <c r="BD18" s="38">
        <f>ВВ!BI24-2200</f>
        <v>27300</v>
      </c>
      <c r="BE18" s="38">
        <f>ВВ!BJ24-2200</f>
        <v>27300</v>
      </c>
      <c r="BF18" s="38">
        <f>ВВ!BK24-2200</f>
        <v>27300</v>
      </c>
      <c r="BG18" s="38">
        <f>ВВ!BL24-2200</f>
        <v>27300</v>
      </c>
      <c r="BH18" s="38">
        <f>ВВ!BM24-2200</f>
        <v>27300</v>
      </c>
      <c r="BI18" s="38">
        <f>ВВ!BN24-2200</f>
        <v>27300</v>
      </c>
      <c r="BJ18" s="38">
        <f>ВВ!BO24-2200</f>
        <v>27300</v>
      </c>
      <c r="BK18" s="93">
        <f>ВВ!BP24-2200</f>
        <v>30400</v>
      </c>
      <c r="BL18" s="93">
        <f>ВВ!BQ24-2200</f>
        <v>30400</v>
      </c>
      <c r="BM18" s="93">
        <f>ВВ!BR24-2200</f>
        <v>30400</v>
      </c>
      <c r="BN18" s="93">
        <f>ВВ!BS24-2200</f>
        <v>30400</v>
      </c>
      <c r="BO18" s="93">
        <f>ВВ!BT24-2200</f>
        <v>36000</v>
      </c>
      <c r="BP18" s="93">
        <f>ВВ!BU24-2200</f>
        <v>36000</v>
      </c>
      <c r="BQ18" s="93">
        <f>ВВ!BV24-2200</f>
        <v>36000</v>
      </c>
      <c r="BR18" s="93">
        <f>ВВ!BW24-2200</f>
        <v>36000</v>
      </c>
      <c r="BS18" s="93">
        <f>ВВ!BX24-2200</f>
        <v>36000</v>
      </c>
      <c r="BT18" s="93">
        <f>ВВ!BY24-2200</f>
        <v>36000</v>
      </c>
      <c r="BU18" s="93">
        <f>ВВ!BZ24-2200</f>
        <v>36000</v>
      </c>
      <c r="BV18" s="93">
        <f>ВВ!CA24-2200</f>
        <v>28500</v>
      </c>
      <c r="BW18" s="93">
        <f>ВВ!CB24-2200</f>
        <v>28500</v>
      </c>
      <c r="BX18" s="93">
        <f>ВВ!CC24-2200</f>
        <v>28500</v>
      </c>
      <c r="BY18" s="93">
        <f>ВВ!CD24-2200</f>
        <v>31600</v>
      </c>
      <c r="BZ18" s="93">
        <f>ВВ!CE24-2200</f>
        <v>31600</v>
      </c>
      <c r="CA18" s="93">
        <f>ВВ!CF24-2200</f>
        <v>31600</v>
      </c>
      <c r="CB18" s="93">
        <f>ВВ!CG24-2200</f>
        <v>31600</v>
      </c>
      <c r="CC18" s="93">
        <f>ВВ!CH24-2200</f>
        <v>31600</v>
      </c>
      <c r="CD18" s="93">
        <f>ВВ!CI24-2200</f>
        <v>31600</v>
      </c>
      <c r="CE18" s="93">
        <f>ВВ!CJ24-2200</f>
        <v>30900</v>
      </c>
      <c r="CF18" s="93">
        <f>ВВ!CK24-2200</f>
        <v>30900</v>
      </c>
      <c r="CG18" s="93">
        <f>ВВ!CL24-2200</f>
        <v>30900</v>
      </c>
      <c r="CH18" s="93">
        <f>ВВ!CM24-2200</f>
        <v>30900</v>
      </c>
      <c r="CI18" s="93">
        <f>ВВ!CN24-2200</f>
        <v>30900</v>
      </c>
      <c r="CJ18" s="93">
        <f>ВВ!CO24-2200</f>
        <v>31600</v>
      </c>
      <c r="CK18" s="93">
        <f>ВВ!CP24-2200</f>
        <v>31600</v>
      </c>
      <c r="CL18" s="93">
        <f>ВВ!CQ24-2200</f>
        <v>30900</v>
      </c>
      <c r="CM18" s="93">
        <f>ВВ!CR24-2200</f>
        <v>30900</v>
      </c>
      <c r="CN18" s="93">
        <f>ВВ!CS24-2200</f>
        <v>34300</v>
      </c>
      <c r="CO18" s="93">
        <f>ВВ!CT24-2200</f>
        <v>35000</v>
      </c>
      <c r="CP18" s="93">
        <f>ВВ!CU24-2200</f>
        <v>35000</v>
      </c>
      <c r="CQ18" s="93">
        <f>ВВ!CV24-2200</f>
        <v>34300</v>
      </c>
      <c r="CR18" s="93">
        <f>ВВ!CW24-2200</f>
        <v>34300</v>
      </c>
      <c r="CS18" s="93">
        <f>ВВ!CX24-2200</f>
        <v>34300</v>
      </c>
      <c r="CT18" s="93">
        <f>ВВ!CY24-2200</f>
        <v>34300</v>
      </c>
      <c r="CU18" s="93">
        <f>ВВ!CZ24-2200</f>
        <v>34300</v>
      </c>
      <c r="CV18" s="93">
        <f>ВВ!DA24-2200</f>
        <v>34300</v>
      </c>
      <c r="CW18" s="93">
        <f>ВВ!DB24-2200</f>
        <v>35000</v>
      </c>
      <c r="CX18" s="93">
        <f>ВВ!DC24-2200</f>
        <v>35000</v>
      </c>
      <c r="CY18" s="93">
        <f>ВВ!DD24-2200</f>
        <v>31600</v>
      </c>
      <c r="CZ18" s="93">
        <f>ВВ!DE24-2200</f>
        <v>31600</v>
      </c>
      <c r="DA18" s="93">
        <f>ВВ!DF24-2200</f>
        <v>32600</v>
      </c>
      <c r="DB18" s="93">
        <f>ВВ!DG24-2200</f>
        <v>32600</v>
      </c>
      <c r="DC18" s="93">
        <f>ВВ!DH24-2200</f>
        <v>32600</v>
      </c>
      <c r="DD18" s="93">
        <f>ВВ!DI24-2200</f>
        <v>32600</v>
      </c>
      <c r="DE18" s="93">
        <f>ВВ!DJ24-2200</f>
        <v>33300</v>
      </c>
      <c r="DF18" s="93">
        <f>ВВ!DK24-2200</f>
        <v>33300</v>
      </c>
      <c r="DG18" s="93">
        <f>ВВ!DL24-2200</f>
        <v>32600</v>
      </c>
      <c r="DH18" s="93">
        <f>ВВ!DM24-2200</f>
        <v>32600</v>
      </c>
      <c r="DI18" s="93">
        <f>ВВ!DN24-2200</f>
        <v>32600</v>
      </c>
      <c r="DJ18" s="93">
        <f>ВВ!DO24-2200</f>
        <v>32600</v>
      </c>
      <c r="DK18" s="93">
        <f>ВВ!DP24-2200</f>
        <v>32600</v>
      </c>
      <c r="DL18" s="93">
        <f>ВВ!DQ24-2200</f>
        <v>33300</v>
      </c>
      <c r="DM18" s="93">
        <f>ВВ!DR24-2200</f>
        <v>33300</v>
      </c>
      <c r="DN18" s="93">
        <f>ВВ!DS24-2200</f>
        <v>32600</v>
      </c>
      <c r="DO18" s="93">
        <f>ВВ!DT24-2200</f>
        <v>32600</v>
      </c>
      <c r="DP18" s="93">
        <f>ВВ!DU24-2200</f>
        <v>32600</v>
      </c>
      <c r="DQ18" s="93">
        <f>ВВ!DV24-2200</f>
        <v>32600</v>
      </c>
      <c r="DR18" s="93">
        <f>ВВ!DW24-2200</f>
        <v>32600</v>
      </c>
      <c r="DS18" s="93">
        <f>ВВ!DX24-2200</f>
        <v>33300</v>
      </c>
      <c r="DT18" s="93">
        <f>ВВ!DY24-2200</f>
        <v>33300</v>
      </c>
      <c r="DU18" s="93">
        <f>ВВ!DZ24-2200</f>
        <v>32600</v>
      </c>
      <c r="DV18" s="93">
        <f>ВВ!EA24-2200</f>
        <v>32600</v>
      </c>
      <c r="DW18" s="93">
        <f>ВВ!EB24-2200</f>
        <v>32600</v>
      </c>
      <c r="DX18" s="93">
        <f>ВВ!EC24-2200</f>
        <v>32600</v>
      </c>
      <c r="DY18" s="93">
        <f>ВВ!ED24-2200</f>
        <v>32600</v>
      </c>
      <c r="DZ18" s="93">
        <f>ВВ!EE24-2200</f>
        <v>33300</v>
      </c>
      <c r="EA18" s="93">
        <f>ВВ!EF24-2200</f>
        <v>33300</v>
      </c>
      <c r="EB18" s="93">
        <f>ВВ!EG24-2200</f>
        <v>32600</v>
      </c>
      <c r="EC18" s="93">
        <f>ВВ!EH24-2200</f>
        <v>32600</v>
      </c>
      <c r="ED18" s="93">
        <f>ВВ!EI24-2200</f>
        <v>32600</v>
      </c>
      <c r="EE18" s="93">
        <f>ВВ!EJ24-2200</f>
        <v>32600</v>
      </c>
      <c r="EF18" s="93">
        <f>ВВ!EK24-2200</f>
        <v>32600</v>
      </c>
      <c r="EG18" s="93">
        <f>ВВ!EL24-2200</f>
        <v>33300</v>
      </c>
      <c r="EH18" s="93">
        <f>ВВ!EM24-2200</f>
        <v>33300</v>
      </c>
      <c r="EI18" s="93">
        <f>ВВ!EN24-2200</f>
        <v>32600</v>
      </c>
      <c r="EJ18" s="93">
        <f>ВВ!EO24-2200</f>
        <v>32600</v>
      </c>
      <c r="EK18" s="93">
        <f>ВВ!EP24-2200</f>
        <v>32600</v>
      </c>
      <c r="EL18" s="93">
        <f>ВВ!EQ24-2200</f>
        <v>32600</v>
      </c>
      <c r="EM18" s="93">
        <f>ВВ!ER24-2200</f>
        <v>32600</v>
      </c>
      <c r="EN18" s="93">
        <f>ВВ!ES24-2200</f>
        <v>33300</v>
      </c>
      <c r="EO18" s="93">
        <f>ВВ!ET24-2200</f>
        <v>33300</v>
      </c>
      <c r="EP18" s="93">
        <f>ВВ!EU24-2200</f>
        <v>30900</v>
      </c>
      <c r="EQ18" s="93">
        <f>ВВ!EV24-2200</f>
        <v>30900</v>
      </c>
      <c r="ER18" s="93">
        <f>ВВ!EW24-2200</f>
        <v>30900</v>
      </c>
      <c r="ES18" s="93">
        <f>ВВ!EX24-2200</f>
        <v>30900</v>
      </c>
      <c r="ET18" s="93">
        <f>ВВ!EY24-2200</f>
        <v>30900</v>
      </c>
      <c r="EU18" s="93">
        <f>ВВ!EZ24-2200</f>
        <v>31600</v>
      </c>
      <c r="EV18" s="93">
        <f>ВВ!FA24-2200</f>
        <v>31600</v>
      </c>
      <c r="EW18" s="93">
        <f>ВВ!FB24-2200</f>
        <v>30900</v>
      </c>
      <c r="EX18" s="93">
        <f>ВВ!FC24-2200</f>
        <v>30900</v>
      </c>
      <c r="EY18" s="93">
        <f>ВВ!FD24-2200</f>
        <v>30900</v>
      </c>
      <c r="EZ18" s="93">
        <f>ВВ!FE24-2200</f>
        <v>30900</v>
      </c>
      <c r="FA18" s="93">
        <f>ВВ!FF24-2200</f>
        <v>30900</v>
      </c>
      <c r="FB18" s="93">
        <f>ВВ!FG24-2200</f>
        <v>31600</v>
      </c>
      <c r="FC18" s="93">
        <f>ВВ!FH24-2200</f>
        <v>31600</v>
      </c>
      <c r="FD18" s="93">
        <f>ВВ!FI24-2200</f>
        <v>30900</v>
      </c>
      <c r="FE18" s="93">
        <f>ВВ!FJ24-2200</f>
        <v>30900</v>
      </c>
      <c r="FF18" s="93">
        <f>ВВ!FK24-2200</f>
        <v>30900</v>
      </c>
      <c r="FG18" s="93">
        <f>ВВ!FL24-2200</f>
        <v>30900</v>
      </c>
      <c r="FH18" s="93">
        <f>ВВ!FM24-2200</f>
        <v>30900</v>
      </c>
      <c r="FI18" s="93">
        <f>ВВ!FN24-2200</f>
        <v>31600</v>
      </c>
      <c r="FJ18" s="93">
        <f>ВВ!FO24-2200</f>
        <v>31600</v>
      </c>
      <c r="FK18" s="93">
        <f>ВВ!FP24-2200</f>
        <v>30900</v>
      </c>
      <c r="FL18" s="93">
        <f>ВВ!FQ24-2200</f>
        <v>30900</v>
      </c>
      <c r="FM18" s="93">
        <f>ВВ!FR24-2200</f>
        <v>31600</v>
      </c>
      <c r="FN18" s="93">
        <f>ВВ!FS24-2200</f>
        <v>31600</v>
      </c>
      <c r="FO18" s="93">
        <f>ВВ!FT24-2200</f>
        <v>31600</v>
      </c>
      <c r="FP18" s="93">
        <f>ВВ!FU24-2200</f>
        <v>31600</v>
      </c>
      <c r="FQ18" s="93">
        <f>ВВ!FV24-2200</f>
        <v>31600</v>
      </c>
      <c r="FR18" s="93">
        <f>ВВ!FW24-2200</f>
        <v>30900</v>
      </c>
      <c r="FS18" s="93">
        <f>ВВ!FX24-2200</f>
        <v>34300</v>
      </c>
      <c r="FT18" s="93">
        <f>ВВ!FY24-2200</f>
        <v>34300</v>
      </c>
      <c r="FU18" s="93">
        <f>ВВ!FZ24-2200</f>
        <v>34300</v>
      </c>
      <c r="FV18" s="93">
        <f>ВВ!GA24-2200</f>
        <v>34300</v>
      </c>
      <c r="FW18" s="93">
        <f>ВВ!GB24-2200</f>
        <v>34300</v>
      </c>
      <c r="FX18" s="93">
        <f>ВВ!GC24-2200</f>
        <v>32600</v>
      </c>
      <c r="FY18" s="93">
        <f>ВВ!GD24-2200</f>
        <v>31600</v>
      </c>
      <c r="FZ18" s="93">
        <f>ВВ!GE24-2200</f>
        <v>31600</v>
      </c>
      <c r="GA18" s="93">
        <f>ВВ!GF24-2200</f>
        <v>34300</v>
      </c>
      <c r="GB18" s="93">
        <f>ВВ!GG24-2200</f>
        <v>34300</v>
      </c>
      <c r="GC18" s="240">
        <f>ВВ!GH24-2200</f>
        <v>27300</v>
      </c>
      <c r="GD18" s="240">
        <f>ВВ!GI24-2200</f>
        <v>28000</v>
      </c>
      <c r="GE18" s="240">
        <f>ВВ!GJ24-2200</f>
        <v>28000</v>
      </c>
      <c r="GF18" s="240">
        <f>ВВ!GK24-2200</f>
        <v>27300</v>
      </c>
      <c r="GG18" s="240">
        <f>ВВ!GL24-2200</f>
        <v>27300</v>
      </c>
      <c r="GH18" s="240">
        <f>ВВ!GM24-2200</f>
        <v>27300</v>
      </c>
      <c r="GI18" s="240">
        <f>ВВ!GN24-2200</f>
        <v>27300</v>
      </c>
      <c r="GJ18" s="240">
        <f>ВВ!GO24-2200</f>
        <v>27300</v>
      </c>
      <c r="GK18" s="240">
        <f>ВВ!GP24-2200</f>
        <v>28000</v>
      </c>
      <c r="GL18" s="240">
        <f>ВВ!GQ24-2200</f>
        <v>28000</v>
      </c>
      <c r="GM18" s="240">
        <f>ВВ!GR24-2200</f>
        <v>27300</v>
      </c>
      <c r="GN18" s="240">
        <f>ВВ!GS24-2200</f>
        <v>27300</v>
      </c>
      <c r="GO18" s="240">
        <f>ВВ!GT24-2200</f>
        <v>27300</v>
      </c>
      <c r="GP18" s="240">
        <f>ВВ!GU24-2200</f>
        <v>27300</v>
      </c>
      <c r="GQ18" s="240">
        <f>ВВ!GV24-2200</f>
        <v>27300</v>
      </c>
      <c r="GR18" s="240">
        <f>ВВ!GW24-2200</f>
        <v>28000</v>
      </c>
      <c r="GS18" s="240">
        <f>ВВ!GX24-2200</f>
        <v>28000</v>
      </c>
      <c r="GT18" s="240">
        <f>ВВ!GY24-2200</f>
        <v>27300</v>
      </c>
      <c r="GU18" s="240">
        <f>ВВ!GZ24-2200</f>
        <v>27300</v>
      </c>
      <c r="GV18" s="240">
        <f>ВВ!HA24-2200</f>
        <v>27300</v>
      </c>
      <c r="GW18" s="240">
        <f>ВВ!HB24-2200</f>
        <v>27300</v>
      </c>
      <c r="GX18" s="240">
        <f>ВВ!HC24-2200</f>
        <v>27300</v>
      </c>
      <c r="GY18" s="240">
        <f>ВВ!HD24-2200</f>
        <v>28000</v>
      </c>
      <c r="GZ18" s="240">
        <f>ВВ!HE24-2200</f>
        <v>28000</v>
      </c>
      <c r="HA18" s="240">
        <f>ВВ!HF24-2200</f>
        <v>27300</v>
      </c>
      <c r="HB18" s="240">
        <f>ВВ!HG24-2200</f>
        <v>27300</v>
      </c>
      <c r="HC18" s="240">
        <f>ВВ!HH24-2200</f>
        <v>27300</v>
      </c>
      <c r="HD18" s="240">
        <f>ВВ!HI24-2200</f>
        <v>27300</v>
      </c>
      <c r="HE18" s="240">
        <f>ВВ!HJ24-2200</f>
        <v>27300</v>
      </c>
      <c r="HF18" s="240">
        <f>ВВ!HK24-2200</f>
        <v>28000</v>
      </c>
      <c r="HG18" s="240">
        <f>ВВ!HL24-2200</f>
        <v>28000</v>
      </c>
      <c r="HH18" s="240">
        <f>ВВ!HM24-2200</f>
        <v>27300</v>
      </c>
      <c r="HI18" s="240">
        <f>ВВ!HN24-2200</f>
        <v>27300</v>
      </c>
      <c r="HJ18" s="240">
        <f>ВВ!HO24-2200</f>
        <v>28000</v>
      </c>
      <c r="HK18" s="240">
        <f>ВВ!HP24-2200</f>
        <v>28500</v>
      </c>
      <c r="HL18" s="240">
        <f>ВВ!HQ24-2200</f>
        <v>26800</v>
      </c>
      <c r="HM18" s="240">
        <f>ВВ!HR24-2200</f>
        <v>27300</v>
      </c>
      <c r="HN18" s="240">
        <f>ВВ!HS24-2200</f>
        <v>27300</v>
      </c>
      <c r="HO18" s="240">
        <f>ВВ!HT24-2200</f>
        <v>26800</v>
      </c>
      <c r="HP18" s="240">
        <f>ВВ!HU24-2200</f>
        <v>26800</v>
      </c>
      <c r="HQ18" s="240">
        <f>ВВ!HV24-2200</f>
        <v>26800</v>
      </c>
      <c r="HR18" s="240">
        <f>ВВ!HW24-2200</f>
        <v>26800</v>
      </c>
      <c r="HS18" s="240">
        <f>ВВ!HX24-2200</f>
        <v>26800</v>
      </c>
      <c r="HT18" s="240">
        <f>ВВ!HY24-2200</f>
        <v>27300</v>
      </c>
      <c r="HU18" s="240">
        <f>ВВ!HZ24-2200</f>
        <v>27300</v>
      </c>
      <c r="HV18" s="240">
        <f>ВВ!IA24-2200</f>
        <v>26800</v>
      </c>
      <c r="HW18" s="240">
        <f>ВВ!IB24-2200</f>
        <v>26800</v>
      </c>
      <c r="HX18" s="240">
        <f>ВВ!IC24-2200</f>
        <v>26800</v>
      </c>
      <c r="HY18" s="240">
        <f>ВВ!ID24-2200</f>
        <v>26800</v>
      </c>
      <c r="HZ18" s="240">
        <f>ВВ!IE24-2200</f>
        <v>26800</v>
      </c>
      <c r="IA18" s="240">
        <f>ВВ!IF24-2200</f>
        <v>27300</v>
      </c>
      <c r="IB18" s="240">
        <f>ВВ!IG24-2200</f>
        <v>27300</v>
      </c>
      <c r="IC18" s="240">
        <f>ВВ!IH24-2200</f>
        <v>26800</v>
      </c>
      <c r="ID18" s="240">
        <f>ВВ!II24-2200</f>
        <v>26800</v>
      </c>
      <c r="IE18" s="240">
        <f>ВВ!IJ24-2200</f>
        <v>26800</v>
      </c>
      <c r="IF18" s="240">
        <f>ВВ!IK24-2200</f>
        <v>26800</v>
      </c>
      <c r="IG18" s="240">
        <f>ВВ!IL24-2200</f>
        <v>26800</v>
      </c>
      <c r="IH18" s="240">
        <f>ВВ!IM24-2200</f>
        <v>27300</v>
      </c>
      <c r="II18" s="240">
        <f>ВВ!IN24-2200</f>
        <v>27300</v>
      </c>
      <c r="IJ18" s="240">
        <f>ВВ!IO24-2200</f>
        <v>26800</v>
      </c>
      <c r="IK18" s="240">
        <f>ВВ!IP24-2200</f>
        <v>26800</v>
      </c>
      <c r="IL18" s="240">
        <f>ВВ!IQ24-2200</f>
        <v>28500</v>
      </c>
      <c r="IM18" s="240">
        <f>ВВ!IR24-2200</f>
        <v>28500</v>
      </c>
      <c r="IN18" s="240">
        <f>ВВ!IS24-2200</f>
        <v>28500</v>
      </c>
      <c r="IO18" s="240">
        <f>ВВ!IT24-2200</f>
        <v>29200</v>
      </c>
      <c r="IP18" s="240">
        <f>ВВ!IU24-2200</f>
        <v>29200</v>
      </c>
      <c r="IQ18" s="240">
        <f>ВВ!IV24-2200</f>
        <v>28500</v>
      </c>
      <c r="IR18" s="240">
        <f>ВВ!IW24-2200</f>
        <v>28500</v>
      </c>
      <c r="IS18" s="240">
        <f>ВВ!IX24-2200</f>
        <v>28500</v>
      </c>
      <c r="IT18" s="240">
        <f>ВВ!IY24-2200</f>
        <v>28500</v>
      </c>
      <c r="IU18" s="240">
        <f>ВВ!IZ24-2200</f>
        <v>28500</v>
      </c>
      <c r="IV18" s="240">
        <f>ВВ!JA24-2200</f>
        <v>29200</v>
      </c>
      <c r="IW18" s="240">
        <f>ВВ!JB24-2200</f>
        <v>29200</v>
      </c>
      <c r="IX18" s="240">
        <f>ВВ!JC24-2200</f>
        <v>29200</v>
      </c>
      <c r="IY18" s="240">
        <f>ВВ!JD24-2200</f>
        <v>29200</v>
      </c>
      <c r="IZ18" s="240">
        <f>ВВ!JE24-2200</f>
        <v>29200</v>
      </c>
      <c r="JA18" s="240">
        <f>ВВ!JF24-2200</f>
        <v>29200</v>
      </c>
      <c r="JB18" s="240">
        <f>ВВ!JG24-2200</f>
        <v>29200</v>
      </c>
      <c r="JC18" s="240">
        <f>ВВ!JH24-2200</f>
        <v>29700</v>
      </c>
      <c r="JD18" s="240">
        <f>ВВ!JI24-2200</f>
        <v>29700</v>
      </c>
      <c r="JE18" s="240">
        <f>ВВ!JJ24-2200</f>
        <v>29200</v>
      </c>
      <c r="JF18" s="240">
        <f>ВВ!JK24-2200</f>
        <v>29200</v>
      </c>
      <c r="JG18" s="240">
        <f>ВВ!JL24-2200</f>
        <v>30400</v>
      </c>
      <c r="JH18" s="240">
        <f>ВВ!JM24-2200</f>
        <v>30400</v>
      </c>
      <c r="JI18" s="240">
        <f>ВВ!JN24-2200</f>
        <v>30900</v>
      </c>
      <c r="JJ18" s="179"/>
      <c r="JK18" s="179"/>
      <c r="JL18" s="179"/>
      <c r="JM18" s="179"/>
      <c r="JN18" s="179"/>
      <c r="JO18" s="179"/>
      <c r="JP18" s="179"/>
      <c r="JQ18" s="179"/>
      <c r="JR18" s="179"/>
      <c r="JS18" s="179"/>
      <c r="JT18" s="179"/>
      <c r="JU18" s="179"/>
      <c r="JV18" s="179"/>
      <c r="JW18" s="179"/>
      <c r="JX18" s="179"/>
    </row>
    <row r="19" spans="1:284" s="149" customFormat="1" x14ac:dyDescent="0.2">
      <c r="A19" s="214" t="s">
        <v>42</v>
      </c>
      <c r="B19" s="208"/>
      <c r="C19" s="208"/>
      <c r="D19" s="208"/>
      <c r="E19" s="208"/>
      <c r="F19" s="208"/>
      <c r="G19" s="208"/>
      <c r="H19" s="208"/>
      <c r="I19" s="208"/>
      <c r="J19" s="208"/>
      <c r="K19" s="208"/>
      <c r="L19" s="208"/>
      <c r="M19" s="208"/>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row>
    <row r="20" spans="1:284" s="149" customFormat="1" x14ac:dyDescent="0.2">
      <c r="A20" s="215" t="s">
        <v>43</v>
      </c>
      <c r="B20" s="208"/>
      <c r="C20" s="208"/>
      <c r="D20" s="208"/>
      <c r="E20" s="208"/>
      <c r="F20" s="208"/>
      <c r="G20" s="208"/>
      <c r="H20" s="208"/>
      <c r="I20" s="208"/>
      <c r="J20" s="208"/>
      <c r="K20" s="208"/>
      <c r="L20" s="208"/>
      <c r="M20" s="208"/>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row>
    <row r="21" spans="1:284" ht="12.75" customHeight="1" x14ac:dyDescent="0.2">
      <c r="A21" s="45" t="s">
        <v>23</v>
      </c>
      <c r="B21" s="208"/>
      <c r="C21" s="208"/>
      <c r="D21" s="208"/>
      <c r="E21" s="208"/>
      <c r="F21" s="208"/>
      <c r="G21" s="208"/>
      <c r="H21" s="208"/>
      <c r="I21" s="208"/>
      <c r="J21" s="208"/>
      <c r="K21" s="208"/>
      <c r="L21" s="208"/>
      <c r="M21" s="208"/>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row>
    <row r="22" spans="1:284" x14ac:dyDescent="0.2">
      <c r="A22" s="293" t="s">
        <v>44</v>
      </c>
    </row>
    <row r="23" spans="1:284" x14ac:dyDescent="0.2">
      <c r="A23" s="292"/>
    </row>
    <row r="24" spans="1:284" ht="11.45" customHeight="1" x14ac:dyDescent="0.2">
      <c r="A24" s="292"/>
    </row>
    <row r="25" spans="1:284" x14ac:dyDescent="0.2">
      <c r="A25" s="292"/>
    </row>
    <row r="26" spans="1:284" x14ac:dyDescent="0.2">
      <c r="A26" s="292"/>
    </row>
    <row r="27" spans="1:284" x14ac:dyDescent="0.2">
      <c r="A27" s="216" t="s">
        <v>20</v>
      </c>
    </row>
    <row r="28" spans="1:284" ht="60" x14ac:dyDescent="0.2">
      <c r="A28" s="139" t="s">
        <v>45</v>
      </c>
    </row>
    <row r="29" spans="1:284" ht="96" x14ac:dyDescent="0.2">
      <c r="A29" s="125" t="s">
        <v>39</v>
      </c>
    </row>
  </sheetData>
  <mergeCells count="1">
    <mergeCell ref="A22:A26"/>
  </mergeCells>
  <pageMargins left="0.7" right="0.7" top="0.75" bottom="0.75" header="0.3" footer="0.3"/>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00B0F0"/>
    <pageSetUpPr fitToPage="1"/>
  </sheetPr>
  <dimension ref="A1:KV39"/>
  <sheetViews>
    <sheetView workbookViewId="0">
      <pane xSplit="1" topLeftCell="B1" activePane="topRight" state="frozen"/>
      <selection pane="topRight" activeCell="A49" sqref="A49"/>
    </sheetView>
  </sheetViews>
  <sheetFormatPr defaultColWidth="9" defaultRowHeight="12" x14ac:dyDescent="0.2"/>
  <cols>
    <col min="1" max="1" width="79.7109375" style="33" customWidth="1"/>
    <col min="2" max="73" width="10.85546875" style="63" customWidth="1"/>
    <col min="74" max="78" width="10.85546875" style="91" customWidth="1"/>
    <col min="79" max="81" width="10.85546875" style="63" customWidth="1"/>
    <col min="82" max="85" width="10.85546875" style="62" customWidth="1"/>
    <col min="86" max="189" width="10.85546875" style="63" customWidth="1"/>
    <col min="190" max="16384" width="9" style="63"/>
  </cols>
  <sheetData>
    <row r="1" spans="1:274" ht="11.45" customHeight="1" x14ac:dyDescent="0.2">
      <c r="A1" s="2" t="s">
        <v>0</v>
      </c>
    </row>
    <row r="2" spans="1:274" ht="11.45" customHeight="1" x14ac:dyDescent="0.2">
      <c r="A2" s="34" t="s">
        <v>52</v>
      </c>
    </row>
    <row r="3" spans="1:274" ht="10.5" customHeight="1" x14ac:dyDescent="0.2">
      <c r="A3" s="4" t="s">
        <v>74</v>
      </c>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94"/>
      <c r="BW3" s="94"/>
      <c r="BX3" s="94"/>
      <c r="BY3" s="94"/>
      <c r="BZ3" s="94"/>
      <c r="CA3" s="79"/>
      <c r="CB3" s="79"/>
      <c r="CC3" s="79"/>
      <c r="CD3" s="132"/>
      <c r="CE3" s="132"/>
      <c r="CF3" s="132"/>
      <c r="CG3" s="132"/>
      <c r="CH3" s="79"/>
      <c r="CI3" s="79"/>
      <c r="CJ3" s="79"/>
      <c r="CK3" s="79"/>
      <c r="CL3" s="79"/>
      <c r="CM3" s="79"/>
      <c r="CN3" s="79"/>
      <c r="CO3" s="79"/>
      <c r="CP3" s="79"/>
      <c r="CQ3" s="79"/>
      <c r="CR3" s="79"/>
      <c r="CS3" s="79"/>
      <c r="CT3" s="79"/>
      <c r="CU3" s="79"/>
      <c r="CV3" s="79"/>
      <c r="CW3" s="79"/>
      <c r="CX3" s="79"/>
      <c r="CY3" s="79"/>
      <c r="CZ3" s="79"/>
      <c r="DA3" s="79"/>
      <c r="DB3" s="79"/>
      <c r="DC3" s="79"/>
      <c r="DD3" s="79"/>
      <c r="DE3" s="79"/>
      <c r="DF3" s="79"/>
      <c r="DG3" s="79"/>
      <c r="DH3" s="79"/>
      <c r="DI3" s="79"/>
      <c r="DJ3" s="79"/>
      <c r="DK3" s="79"/>
      <c r="DL3" s="79"/>
      <c r="DM3" s="79"/>
      <c r="DN3" s="79"/>
      <c r="DO3" s="79"/>
      <c r="DP3" s="79"/>
      <c r="DQ3" s="79"/>
      <c r="DR3" s="79"/>
      <c r="DS3" s="79"/>
      <c r="DT3" s="79"/>
      <c r="DU3" s="79"/>
      <c r="DV3" s="79"/>
      <c r="DW3" s="79"/>
      <c r="DX3" s="79"/>
      <c r="DY3" s="79"/>
      <c r="DZ3" s="79"/>
      <c r="EA3" s="79"/>
      <c r="EB3" s="79"/>
      <c r="EC3" s="79"/>
      <c r="ED3" s="79"/>
      <c r="EE3" s="79"/>
      <c r="EF3" s="79"/>
      <c r="EG3" s="79"/>
      <c r="EH3" s="79"/>
      <c r="EI3" s="79"/>
      <c r="EJ3" s="79"/>
      <c r="EK3" s="79"/>
      <c r="EL3" s="79"/>
      <c r="EM3" s="79"/>
      <c r="EN3" s="79"/>
      <c r="EO3" s="79"/>
      <c r="EP3" s="79"/>
      <c r="EQ3" s="79"/>
      <c r="ER3" s="79"/>
      <c r="ES3" s="79"/>
      <c r="ET3" s="79"/>
      <c r="EU3" s="79"/>
      <c r="EV3" s="79"/>
      <c r="EW3" s="79"/>
      <c r="EX3" s="79"/>
      <c r="EY3" s="79"/>
      <c r="EZ3" s="79"/>
      <c r="FA3" s="79"/>
      <c r="FB3" s="79"/>
      <c r="FC3" s="79"/>
      <c r="FD3" s="79"/>
      <c r="FE3" s="79"/>
      <c r="FF3" s="79"/>
      <c r="FG3" s="79"/>
      <c r="FH3" s="79"/>
      <c r="FI3" s="79"/>
      <c r="FJ3" s="79"/>
      <c r="FK3" s="79"/>
      <c r="FL3" s="79"/>
      <c r="FM3" s="79"/>
      <c r="FN3" s="79"/>
      <c r="FO3" s="79"/>
      <c r="FP3" s="79"/>
      <c r="FQ3" s="79"/>
      <c r="FR3" s="79"/>
      <c r="FS3" s="79"/>
      <c r="FT3" s="79"/>
      <c r="FU3" s="79"/>
      <c r="FV3" s="79"/>
      <c r="FW3" s="79"/>
      <c r="FX3" s="79"/>
      <c r="FY3" s="79"/>
      <c r="FZ3" s="79"/>
      <c r="GA3" s="79"/>
      <c r="GB3" s="79"/>
      <c r="GC3" s="79"/>
      <c r="GD3" s="79"/>
      <c r="GE3" s="79"/>
      <c r="GF3" s="79"/>
      <c r="GG3" s="79"/>
    </row>
    <row r="4" spans="1:274" ht="24.6" customHeight="1" x14ac:dyDescent="0.2">
      <c r="A4" s="37" t="s">
        <v>3</v>
      </c>
      <c r="B4" s="83">
        <v>46108</v>
      </c>
      <c r="C4" s="83">
        <v>46109</v>
      </c>
      <c r="D4" s="83">
        <v>46110</v>
      </c>
      <c r="E4" s="83">
        <v>46111</v>
      </c>
      <c r="F4" s="83">
        <v>46112</v>
      </c>
      <c r="G4" s="83">
        <v>46113</v>
      </c>
      <c r="H4" s="83">
        <v>46114</v>
      </c>
      <c r="I4" s="83">
        <v>46115</v>
      </c>
      <c r="J4" s="83">
        <v>46116</v>
      </c>
      <c r="K4" s="83">
        <v>46117</v>
      </c>
      <c r="L4" s="83">
        <v>46118</v>
      </c>
      <c r="M4" s="83">
        <v>46119</v>
      </c>
      <c r="N4" s="83">
        <v>46120</v>
      </c>
      <c r="O4" s="83">
        <v>46121</v>
      </c>
      <c r="P4" s="83">
        <v>46122</v>
      </c>
      <c r="Q4" s="83">
        <v>46123</v>
      </c>
      <c r="R4" s="83">
        <v>46124</v>
      </c>
      <c r="S4" s="83">
        <v>46125</v>
      </c>
      <c r="T4" s="83">
        <v>46126</v>
      </c>
      <c r="U4" s="83">
        <v>46127</v>
      </c>
      <c r="V4" s="83">
        <v>46128</v>
      </c>
      <c r="W4" s="83">
        <v>46129</v>
      </c>
      <c r="X4" s="83">
        <v>46130</v>
      </c>
      <c r="Y4" s="83">
        <v>46131</v>
      </c>
      <c r="Z4" s="83">
        <v>46132</v>
      </c>
      <c r="AA4" s="83">
        <v>46133</v>
      </c>
      <c r="AB4" s="83">
        <v>46134</v>
      </c>
      <c r="AC4" s="83">
        <v>46135</v>
      </c>
      <c r="AD4" s="83">
        <v>46136</v>
      </c>
      <c r="AE4" s="83">
        <v>46137</v>
      </c>
      <c r="AF4" s="83">
        <v>46138</v>
      </c>
      <c r="AG4" s="83">
        <v>46139</v>
      </c>
      <c r="AH4" s="83">
        <v>46140</v>
      </c>
      <c r="AI4" s="83">
        <v>46141</v>
      </c>
      <c r="AJ4" s="83">
        <v>46142</v>
      </c>
      <c r="AK4" s="83">
        <v>46143</v>
      </c>
      <c r="AL4" s="83">
        <v>46144</v>
      </c>
      <c r="AM4" s="83">
        <v>46145</v>
      </c>
      <c r="AN4" s="83">
        <v>46146</v>
      </c>
      <c r="AO4" s="83">
        <v>46147</v>
      </c>
      <c r="AP4" s="83">
        <v>46148</v>
      </c>
      <c r="AQ4" s="83">
        <v>46149</v>
      </c>
      <c r="AR4" s="83">
        <v>46150</v>
      </c>
      <c r="AS4" s="83">
        <v>46151</v>
      </c>
      <c r="AT4" s="83">
        <v>46152</v>
      </c>
      <c r="AU4" s="83">
        <v>46153</v>
      </c>
      <c r="AV4" s="83">
        <v>46154</v>
      </c>
      <c r="AW4" s="83">
        <v>46155</v>
      </c>
      <c r="AX4" s="83">
        <v>46156</v>
      </c>
      <c r="AY4" s="83">
        <v>46157</v>
      </c>
      <c r="AZ4" s="83">
        <v>46158</v>
      </c>
      <c r="BA4" s="83">
        <v>46159</v>
      </c>
      <c r="BB4" s="83">
        <v>46160</v>
      </c>
      <c r="BC4" s="83">
        <v>46161</v>
      </c>
      <c r="BD4" s="83">
        <v>46162</v>
      </c>
      <c r="BE4" s="83">
        <v>46163</v>
      </c>
      <c r="BF4" s="83">
        <v>46164</v>
      </c>
      <c r="BG4" s="83">
        <v>46165</v>
      </c>
      <c r="BH4" s="83">
        <v>46166</v>
      </c>
      <c r="BI4" s="83">
        <v>46167</v>
      </c>
      <c r="BJ4" s="83">
        <v>46168</v>
      </c>
      <c r="BK4" s="83">
        <v>46169</v>
      </c>
      <c r="BL4" s="83">
        <v>46170</v>
      </c>
      <c r="BM4" s="83">
        <v>46171</v>
      </c>
      <c r="BN4" s="83">
        <v>46172</v>
      </c>
      <c r="BO4" s="83">
        <v>46173</v>
      </c>
      <c r="BP4" s="83">
        <v>46174</v>
      </c>
      <c r="BQ4" s="83">
        <v>46175</v>
      </c>
      <c r="BR4" s="83">
        <v>46176</v>
      </c>
      <c r="BS4" s="83">
        <v>46177</v>
      </c>
      <c r="BT4" s="83">
        <v>46178</v>
      </c>
      <c r="BU4" s="83">
        <v>46179</v>
      </c>
      <c r="BV4" s="95">
        <v>46180</v>
      </c>
      <c r="BW4" s="95">
        <v>46181</v>
      </c>
      <c r="BX4" s="95">
        <v>46182</v>
      </c>
      <c r="BY4" s="95">
        <v>46183</v>
      </c>
      <c r="BZ4" s="95">
        <v>46184</v>
      </c>
      <c r="CA4" s="83">
        <v>46185</v>
      </c>
      <c r="CB4" s="83">
        <v>46186</v>
      </c>
      <c r="CC4" s="83">
        <v>46187</v>
      </c>
      <c r="CD4" s="65">
        <v>46188</v>
      </c>
      <c r="CE4" s="65">
        <v>46189</v>
      </c>
      <c r="CF4" s="65">
        <v>46190</v>
      </c>
      <c r="CG4" s="65">
        <v>46191</v>
      </c>
      <c r="CH4" s="83">
        <v>46192</v>
      </c>
      <c r="CI4" s="83">
        <v>46193</v>
      </c>
      <c r="CJ4" s="83">
        <v>46194</v>
      </c>
      <c r="CK4" s="83">
        <v>46195</v>
      </c>
      <c r="CL4" s="83">
        <v>46196</v>
      </c>
      <c r="CM4" s="83">
        <v>46197</v>
      </c>
      <c r="CN4" s="83">
        <v>46198</v>
      </c>
      <c r="CO4" s="83">
        <v>46199</v>
      </c>
      <c r="CP4" s="83">
        <v>46200</v>
      </c>
      <c r="CQ4" s="83">
        <v>46201</v>
      </c>
      <c r="CR4" s="83">
        <v>46202</v>
      </c>
      <c r="CS4" s="83">
        <v>46203</v>
      </c>
      <c r="CT4" s="83">
        <v>46204</v>
      </c>
      <c r="CU4" s="83">
        <v>46205</v>
      </c>
      <c r="CV4" s="83">
        <v>46206</v>
      </c>
      <c r="CW4" s="83">
        <v>46207</v>
      </c>
      <c r="CX4" s="83">
        <v>46208</v>
      </c>
      <c r="CY4" s="83">
        <v>46209</v>
      </c>
      <c r="CZ4" s="83">
        <v>46210</v>
      </c>
      <c r="DA4" s="83">
        <v>46211</v>
      </c>
      <c r="DB4" s="83">
        <v>46212</v>
      </c>
      <c r="DC4" s="83">
        <v>46213</v>
      </c>
      <c r="DD4" s="83">
        <v>46214</v>
      </c>
      <c r="DE4" s="83">
        <v>46215</v>
      </c>
      <c r="DF4" s="83">
        <v>46216</v>
      </c>
      <c r="DG4" s="83">
        <v>46217</v>
      </c>
      <c r="DH4" s="83">
        <v>46218</v>
      </c>
      <c r="DI4" s="83">
        <v>46219</v>
      </c>
      <c r="DJ4" s="83">
        <v>46220</v>
      </c>
      <c r="DK4" s="83">
        <v>46221</v>
      </c>
      <c r="DL4" s="83">
        <v>46222</v>
      </c>
      <c r="DM4" s="83">
        <v>46223</v>
      </c>
      <c r="DN4" s="83">
        <v>46224</v>
      </c>
      <c r="DO4" s="83">
        <v>46225</v>
      </c>
      <c r="DP4" s="83">
        <v>46226</v>
      </c>
      <c r="DQ4" s="83">
        <v>46227</v>
      </c>
      <c r="DR4" s="83">
        <v>46228</v>
      </c>
      <c r="DS4" s="83">
        <v>46229</v>
      </c>
      <c r="DT4" s="83">
        <v>46230</v>
      </c>
      <c r="DU4" s="83">
        <v>46231</v>
      </c>
      <c r="DV4" s="83">
        <v>46232</v>
      </c>
      <c r="DW4" s="83">
        <v>46233</v>
      </c>
      <c r="DX4" s="83">
        <v>46234</v>
      </c>
      <c r="DY4" s="83">
        <v>46235</v>
      </c>
      <c r="DZ4" s="83">
        <v>46236</v>
      </c>
      <c r="EA4" s="83">
        <v>46237</v>
      </c>
      <c r="EB4" s="83">
        <v>46238</v>
      </c>
      <c r="EC4" s="83">
        <v>46239</v>
      </c>
      <c r="ED4" s="83">
        <v>46240</v>
      </c>
      <c r="EE4" s="83">
        <v>46241</v>
      </c>
      <c r="EF4" s="83">
        <v>46242</v>
      </c>
      <c r="EG4" s="83">
        <v>46243</v>
      </c>
      <c r="EH4" s="83">
        <v>46244</v>
      </c>
      <c r="EI4" s="83">
        <v>46245</v>
      </c>
      <c r="EJ4" s="83">
        <v>46246</v>
      </c>
      <c r="EK4" s="83">
        <v>46247</v>
      </c>
      <c r="EL4" s="83">
        <v>46248</v>
      </c>
      <c r="EM4" s="83">
        <v>46249</v>
      </c>
      <c r="EN4" s="83">
        <v>46250</v>
      </c>
      <c r="EO4" s="83">
        <v>46251</v>
      </c>
      <c r="EP4" s="83">
        <v>46252</v>
      </c>
      <c r="EQ4" s="83">
        <v>46253</v>
      </c>
      <c r="ER4" s="83">
        <v>46254</v>
      </c>
      <c r="ES4" s="83">
        <v>46255</v>
      </c>
      <c r="ET4" s="83">
        <v>46256</v>
      </c>
      <c r="EU4" s="83">
        <v>46257</v>
      </c>
      <c r="EV4" s="83">
        <v>46258</v>
      </c>
      <c r="EW4" s="83">
        <v>46259</v>
      </c>
      <c r="EX4" s="83">
        <v>46260</v>
      </c>
      <c r="EY4" s="83">
        <v>46261</v>
      </c>
      <c r="EZ4" s="83">
        <v>46262</v>
      </c>
      <c r="FA4" s="83">
        <v>46263</v>
      </c>
      <c r="FB4" s="83">
        <v>46264</v>
      </c>
      <c r="FC4" s="83">
        <v>46265</v>
      </c>
      <c r="FD4" s="83">
        <v>46266</v>
      </c>
      <c r="FE4" s="83">
        <v>46267</v>
      </c>
      <c r="FF4" s="83">
        <v>46268</v>
      </c>
      <c r="FG4" s="83">
        <v>46269</v>
      </c>
      <c r="FH4" s="83">
        <v>46270</v>
      </c>
      <c r="FI4" s="83">
        <v>46271</v>
      </c>
      <c r="FJ4" s="83">
        <v>46272</v>
      </c>
      <c r="FK4" s="83">
        <v>46273</v>
      </c>
      <c r="FL4" s="83">
        <v>46274</v>
      </c>
      <c r="FM4" s="83">
        <v>46275</v>
      </c>
      <c r="FN4" s="83">
        <v>46276</v>
      </c>
      <c r="FO4" s="83">
        <v>46277</v>
      </c>
      <c r="FP4" s="83">
        <v>46278</v>
      </c>
      <c r="FQ4" s="83">
        <v>46279</v>
      </c>
      <c r="FR4" s="83">
        <v>46280</v>
      </c>
      <c r="FS4" s="83">
        <v>46281</v>
      </c>
      <c r="FT4" s="83">
        <v>46282</v>
      </c>
      <c r="FU4" s="83">
        <v>46283</v>
      </c>
      <c r="FV4" s="83">
        <v>46284</v>
      </c>
      <c r="FW4" s="83">
        <v>46285</v>
      </c>
      <c r="FX4" s="83">
        <v>46286</v>
      </c>
      <c r="FY4" s="83">
        <v>46287</v>
      </c>
      <c r="FZ4" s="83">
        <v>46288</v>
      </c>
      <c r="GA4" s="83">
        <v>46289</v>
      </c>
      <c r="GB4" s="83">
        <v>46290</v>
      </c>
      <c r="GC4" s="83">
        <v>46291</v>
      </c>
      <c r="GD4" s="83">
        <v>46292</v>
      </c>
      <c r="GE4" s="83">
        <v>46293</v>
      </c>
      <c r="GF4" s="83">
        <v>46294</v>
      </c>
      <c r="GG4" s="83">
        <v>46295</v>
      </c>
      <c r="GH4" s="83">
        <v>46296</v>
      </c>
      <c r="GI4" s="83">
        <v>46297</v>
      </c>
      <c r="GJ4" s="83">
        <v>46298</v>
      </c>
      <c r="GK4" s="83">
        <v>46299</v>
      </c>
      <c r="GL4" s="83">
        <v>46300</v>
      </c>
      <c r="GM4" s="83">
        <v>46301</v>
      </c>
      <c r="GN4" s="83">
        <v>46302</v>
      </c>
      <c r="GO4" s="83">
        <v>46303</v>
      </c>
      <c r="GP4" s="83">
        <v>46304</v>
      </c>
      <c r="GQ4" s="83">
        <v>46305</v>
      </c>
      <c r="GR4" s="83">
        <v>46306</v>
      </c>
      <c r="GS4" s="83">
        <v>46307</v>
      </c>
      <c r="GT4" s="83">
        <v>46308</v>
      </c>
      <c r="GU4" s="83">
        <v>46309</v>
      </c>
      <c r="GV4" s="83">
        <v>46310</v>
      </c>
      <c r="GW4" s="83">
        <v>46311</v>
      </c>
      <c r="GX4" s="83">
        <v>46312</v>
      </c>
      <c r="GY4" s="83">
        <v>46313</v>
      </c>
      <c r="GZ4" s="83">
        <v>46314</v>
      </c>
      <c r="HA4" s="83">
        <v>46315</v>
      </c>
      <c r="HB4" s="83">
        <v>46316</v>
      </c>
      <c r="HC4" s="83">
        <v>46317</v>
      </c>
      <c r="HD4" s="83">
        <v>46318</v>
      </c>
      <c r="HE4" s="83">
        <v>46319</v>
      </c>
      <c r="HF4" s="83">
        <v>46320</v>
      </c>
      <c r="HG4" s="83">
        <v>46321</v>
      </c>
      <c r="HH4" s="83">
        <v>46322</v>
      </c>
      <c r="HI4" s="83">
        <v>46323</v>
      </c>
      <c r="HJ4" s="83">
        <v>46324</v>
      </c>
      <c r="HK4" s="83">
        <v>46325</v>
      </c>
      <c r="HL4" s="83">
        <v>46326</v>
      </c>
      <c r="HM4" s="83">
        <v>46327</v>
      </c>
      <c r="HN4" s="83">
        <v>46328</v>
      </c>
      <c r="HO4" s="83">
        <v>46329</v>
      </c>
      <c r="HP4" s="83">
        <v>46330</v>
      </c>
      <c r="HQ4" s="83">
        <v>46331</v>
      </c>
      <c r="HR4" s="83">
        <v>46332</v>
      </c>
      <c r="HS4" s="83">
        <v>46333</v>
      </c>
      <c r="HT4" s="83">
        <v>46334</v>
      </c>
      <c r="HU4" s="83">
        <v>46335</v>
      </c>
      <c r="HV4" s="83">
        <v>46336</v>
      </c>
      <c r="HW4" s="83">
        <v>46337</v>
      </c>
      <c r="HX4" s="83">
        <v>46338</v>
      </c>
      <c r="HY4" s="83">
        <v>46339</v>
      </c>
      <c r="HZ4" s="83">
        <v>46340</v>
      </c>
      <c r="IA4" s="83">
        <v>46341</v>
      </c>
      <c r="IB4" s="83">
        <v>46342</v>
      </c>
      <c r="IC4" s="83">
        <v>46343</v>
      </c>
      <c r="ID4" s="83">
        <v>46344</v>
      </c>
      <c r="IE4" s="83">
        <v>46345</v>
      </c>
      <c r="IF4" s="83">
        <v>46346</v>
      </c>
      <c r="IG4" s="83">
        <v>46347</v>
      </c>
      <c r="IH4" s="83">
        <v>46348</v>
      </c>
      <c r="II4" s="83">
        <v>46349</v>
      </c>
      <c r="IJ4" s="83">
        <v>46350</v>
      </c>
      <c r="IK4" s="83">
        <v>46351</v>
      </c>
      <c r="IL4" s="83">
        <v>46352</v>
      </c>
      <c r="IM4" s="83">
        <v>46353</v>
      </c>
      <c r="IN4" s="83">
        <v>46354</v>
      </c>
      <c r="IO4" s="83">
        <v>46355</v>
      </c>
      <c r="IP4" s="83">
        <v>46356</v>
      </c>
      <c r="IQ4" s="83">
        <v>46357</v>
      </c>
      <c r="IR4" s="83">
        <v>46358</v>
      </c>
      <c r="IS4" s="83">
        <v>46359</v>
      </c>
      <c r="IT4" s="83">
        <v>46360</v>
      </c>
      <c r="IU4" s="83">
        <v>46361</v>
      </c>
      <c r="IV4" s="83">
        <v>46362</v>
      </c>
      <c r="IW4" s="83">
        <v>46363</v>
      </c>
      <c r="IX4" s="83">
        <v>46364</v>
      </c>
      <c r="IY4" s="83">
        <v>46365</v>
      </c>
      <c r="IZ4" s="83">
        <v>46366</v>
      </c>
      <c r="JA4" s="83">
        <v>46367</v>
      </c>
      <c r="JB4" s="83">
        <v>46368</v>
      </c>
      <c r="JC4" s="83">
        <v>46369</v>
      </c>
      <c r="JD4" s="83">
        <v>46370</v>
      </c>
      <c r="JE4" s="83">
        <v>46371</v>
      </c>
      <c r="JF4" s="83">
        <v>46372</v>
      </c>
      <c r="JG4" s="83">
        <v>46373</v>
      </c>
      <c r="JH4" s="83">
        <v>46374</v>
      </c>
      <c r="JI4" s="83">
        <v>46375</v>
      </c>
      <c r="JJ4" s="83">
        <v>46376</v>
      </c>
      <c r="JK4" s="83">
        <v>46377</v>
      </c>
      <c r="JL4" s="83">
        <v>46378</v>
      </c>
      <c r="JM4" s="83">
        <v>46379</v>
      </c>
      <c r="JN4" s="83">
        <v>46380</v>
      </c>
    </row>
    <row r="5" spans="1:274" ht="10.5" customHeight="1" x14ac:dyDescent="0.2">
      <c r="A5" s="38" t="s">
        <v>24</v>
      </c>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96"/>
      <c r="BW5" s="96"/>
      <c r="BX5" s="96"/>
      <c r="BY5" s="96"/>
      <c r="BZ5" s="96"/>
      <c r="CA5" s="84"/>
      <c r="CB5" s="84"/>
      <c r="CC5" s="84"/>
      <c r="CD5" s="133"/>
      <c r="CE5" s="133"/>
      <c r="CF5" s="133"/>
      <c r="CG5" s="133"/>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c r="EE5" s="84"/>
      <c r="EF5" s="84"/>
      <c r="EG5" s="84"/>
      <c r="EH5" s="84"/>
      <c r="EI5" s="84"/>
      <c r="EJ5" s="84"/>
      <c r="EK5" s="84"/>
      <c r="EL5" s="84"/>
      <c r="EM5" s="84"/>
      <c r="EN5" s="84"/>
      <c r="EO5" s="84"/>
      <c r="EP5" s="84"/>
      <c r="EQ5" s="84"/>
      <c r="ER5" s="84"/>
      <c r="ES5" s="84"/>
      <c r="ET5" s="84"/>
      <c r="EU5" s="84"/>
      <c r="EV5" s="84"/>
      <c r="EW5" s="84"/>
      <c r="EX5" s="84"/>
      <c r="EY5" s="84"/>
      <c r="EZ5" s="84"/>
      <c r="FA5" s="84"/>
      <c r="FB5" s="84"/>
      <c r="FC5" s="84"/>
      <c r="FD5" s="84"/>
      <c r="FE5" s="84"/>
      <c r="FF5" s="84"/>
      <c r="FG5" s="84"/>
      <c r="FH5" s="84"/>
      <c r="FI5" s="84"/>
      <c r="FJ5" s="84"/>
      <c r="FK5" s="84"/>
      <c r="FL5" s="84"/>
      <c r="FM5" s="84"/>
      <c r="FN5" s="84"/>
      <c r="FO5" s="84"/>
      <c r="FP5" s="84"/>
      <c r="FQ5" s="84"/>
      <c r="FR5" s="84"/>
      <c r="FS5" s="84"/>
      <c r="FT5" s="84"/>
      <c r="FU5" s="84"/>
      <c r="FV5" s="84"/>
      <c r="FW5" s="84"/>
      <c r="FX5" s="84"/>
      <c r="FY5" s="84"/>
      <c r="FZ5" s="84"/>
      <c r="GA5" s="84"/>
      <c r="GB5" s="84"/>
      <c r="GC5" s="84"/>
      <c r="GD5" s="84"/>
      <c r="GE5" s="84"/>
      <c r="GF5" s="84"/>
      <c r="GG5" s="84"/>
    </row>
    <row r="6" spans="1:274" ht="10.5" customHeight="1" x14ac:dyDescent="0.2">
      <c r="A6" s="9">
        <v>1</v>
      </c>
      <c r="B6" s="129">
        <f>ROUNDUP(ВВ!B6*0.85*0.9,)</f>
        <v>13503</v>
      </c>
      <c r="C6" s="129">
        <f>ROUNDUP(ВВ!C6*0.85*0.9,)</f>
        <v>13503</v>
      </c>
      <c r="D6" s="129">
        <f>ROUNDUP(ВВ!D6*0.85*0.9,)</f>
        <v>11973</v>
      </c>
      <c r="E6" s="129">
        <f>ROUNDUP(ВВ!E6*0.85*0.9,)</f>
        <v>8913</v>
      </c>
      <c r="F6" s="129">
        <f>ROUNDUP(ВВ!F6*0.85*0.9,)</f>
        <v>8913</v>
      </c>
      <c r="G6" s="129">
        <f>ROUNDUP(ВВ!G6*0.85*0.9,)</f>
        <v>7268</v>
      </c>
      <c r="H6" s="129">
        <f>ROUNDUP(ВВ!H6*0.85*0.9,)</f>
        <v>7268</v>
      </c>
      <c r="I6" s="129">
        <f>ROUNDUP(ВВ!I6*0.85*0.9,)</f>
        <v>6885</v>
      </c>
      <c r="J6" s="129">
        <f>ROUNDUP(ВВ!J6*0.85*0.9,)</f>
        <v>6885</v>
      </c>
      <c r="K6" s="129">
        <f>ROUNDUP(ВВ!K6*0.85*0.9,)</f>
        <v>7268</v>
      </c>
      <c r="L6" s="129">
        <f>ROUNDUP(ВВ!L6*0.85*0.9,)</f>
        <v>7268</v>
      </c>
      <c r="M6" s="129">
        <f>ROUNDUP(ВВ!M6*0.85*0.9,)</f>
        <v>6885</v>
      </c>
      <c r="N6" s="129">
        <f>ROUNDUP(ВВ!N6*0.85*0.9,)</f>
        <v>6885</v>
      </c>
      <c r="O6" s="129">
        <f>ROUNDUP(ВВ!O6*0.85*0.9,)</f>
        <v>7268</v>
      </c>
      <c r="P6" s="129">
        <f>ROUNDUP(ВВ!P6*0.85*0.9,)</f>
        <v>7268</v>
      </c>
      <c r="Q6" s="129">
        <f>ROUNDUP(ВВ!Q6*0.85*0.9,)</f>
        <v>6885</v>
      </c>
      <c r="R6" s="129">
        <f>ROUNDUP(ВВ!R6*0.85*0.9,)</f>
        <v>6885</v>
      </c>
      <c r="S6" s="129">
        <f>ROUNDUP(ВВ!S6*0.85*0.9,)</f>
        <v>6885</v>
      </c>
      <c r="T6" s="129">
        <f>ROUNDUP(ВВ!T6*0.85*0.9,)</f>
        <v>6885</v>
      </c>
      <c r="U6" s="129">
        <f>ROUNDUP(ВВ!U6*0.85*0.9,)</f>
        <v>7803</v>
      </c>
      <c r="V6" s="129">
        <f>ROUNDUP(ВВ!V6*0.85*0.9,)</f>
        <v>7803</v>
      </c>
      <c r="W6" s="129">
        <f>ROUNDUP(ВВ!W6*0.85*0.9,)</f>
        <v>6885</v>
      </c>
      <c r="X6" s="129">
        <f>ROUNDUP(ВВ!X6*0.85*0.9,)</f>
        <v>6885</v>
      </c>
      <c r="Y6" s="129">
        <f>ROUNDUP(ВВ!Y6*0.85*0.9,)</f>
        <v>6885</v>
      </c>
      <c r="Z6" s="129">
        <f>ROUNDUP(ВВ!Z6*0.85*0.9,)</f>
        <v>6885</v>
      </c>
      <c r="AA6" s="129">
        <f>ROUNDUP(ВВ!AA6*0.85*0.9,)</f>
        <v>7268</v>
      </c>
      <c r="AB6" s="129">
        <f>ROUNDUP(ВВ!AB6*0.85*0.9,)</f>
        <v>7268</v>
      </c>
      <c r="AC6" s="129">
        <f>ROUNDUP(ВВ!AC6*0.85*0.9,)</f>
        <v>6885</v>
      </c>
      <c r="AD6" s="129">
        <f>ROUNDUP(ВВ!AD6*0.85*0.9,)</f>
        <v>6885</v>
      </c>
      <c r="AE6" s="129">
        <f>ROUNDUP(ВВ!AE6*0.85*0.9,)</f>
        <v>8721</v>
      </c>
      <c r="AF6" s="129">
        <f>ROUNDUP(ВВ!AF6*0.85*0.9,)</f>
        <v>8721</v>
      </c>
      <c r="AG6" s="129">
        <f>ROUNDUP(ВВ!AG6*0.85*0.9,)</f>
        <v>8721</v>
      </c>
      <c r="AH6" s="129">
        <f>ROUNDUP(ВВ!AH6*0.85*0.9,)</f>
        <v>7268</v>
      </c>
      <c r="AI6" s="129">
        <f>ROUNDUP(ВВ!AI6*0.85*0.9,)</f>
        <v>7268</v>
      </c>
      <c r="AJ6" s="129">
        <f>ROUNDUP(ВВ!AJ6*0.85*0.9,)</f>
        <v>10022</v>
      </c>
      <c r="AK6" s="129">
        <f>ROUNDUP(ВВ!AK6*0.85*0.9,)</f>
        <v>8186</v>
      </c>
      <c r="AL6" s="129">
        <f>ROUNDUP(ВВ!AL6*0.85*0.9,)</f>
        <v>8186</v>
      </c>
      <c r="AM6" s="129">
        <f>ROUNDUP(ВВ!AM6*0.85*0.9,)</f>
        <v>7803</v>
      </c>
      <c r="AN6" s="129">
        <f>ROUNDUP(ВВ!AN6*0.85*0.9,)</f>
        <v>8186</v>
      </c>
      <c r="AO6" s="129">
        <f>ROUNDUP(ВВ!AO6*0.85*0.9,)</f>
        <v>8186</v>
      </c>
      <c r="AP6" s="129">
        <f>ROUNDUP(ВВ!AP6*0.85*0.9,)</f>
        <v>8186</v>
      </c>
      <c r="AQ6" s="129">
        <f>ROUNDUP(ВВ!AQ6*0.85*0.9,)</f>
        <v>7803</v>
      </c>
      <c r="AR6" s="129">
        <f>ROUNDUP(ВВ!AR6*0.85*0.9,)</f>
        <v>7803</v>
      </c>
      <c r="AS6" s="129">
        <f>ROUNDUP(ВВ!AS6*0.85*0.9,)</f>
        <v>7803</v>
      </c>
      <c r="AT6" s="129">
        <f>ROUNDUP(ВВ!AT6*0.85*0.9,)</f>
        <v>7268</v>
      </c>
      <c r="AU6" s="129">
        <f>ROUNDUP(ВВ!AU6*0.85*0.9,)</f>
        <v>7268</v>
      </c>
      <c r="AV6" s="129">
        <f>ROUNDUP(ВВ!AV6*0.85*0.9,)</f>
        <v>7268</v>
      </c>
      <c r="AW6" s="129">
        <f>ROUNDUP(ВВ!AW6*0.85*0.9,)</f>
        <v>7268</v>
      </c>
      <c r="AX6" s="129">
        <f>ROUNDUP(ВВ!AX6*0.85*0.9,)</f>
        <v>7268</v>
      </c>
      <c r="AY6" s="129">
        <f>ROUNDUP(ВВ!AY6*0.85*0.9,)</f>
        <v>7268</v>
      </c>
      <c r="AZ6" s="129">
        <f>ROUNDUP(ВВ!AZ6*0.85*0.9,)</f>
        <v>7268</v>
      </c>
      <c r="BA6" s="129">
        <f>ROUNDUP(ВВ!BA6*0.85*0.9,)</f>
        <v>7268</v>
      </c>
      <c r="BB6" s="129">
        <f>ROUNDUP(ВВ!BB6*0.85*0.9,)</f>
        <v>8186</v>
      </c>
      <c r="BC6" s="129">
        <f>ROUNDUP(ВВ!BC6*0.85*0.9,)</f>
        <v>8186</v>
      </c>
      <c r="BD6" s="129">
        <f>ROUNDUP(ВВ!BD6*0.85*0.9,)</f>
        <v>8721</v>
      </c>
      <c r="BE6" s="129">
        <f>ROUNDUP(ВВ!BE6*0.85*0.9,)</f>
        <v>8721</v>
      </c>
      <c r="BF6" s="129">
        <f>ROUNDUP(ВВ!BF6*0.85*0.9,)</f>
        <v>8721</v>
      </c>
      <c r="BG6" s="129">
        <f>ROUNDUP(ВВ!BG6*0.85*0.9,)</f>
        <v>7268</v>
      </c>
      <c r="BH6" s="129">
        <f>ROUNDUP(ВВ!BH6*0.85*0.9,)</f>
        <v>7268</v>
      </c>
      <c r="BI6" s="129">
        <f>ROUNDUP(ВВ!BI6*0.85*0.9,)</f>
        <v>7268</v>
      </c>
      <c r="BJ6" s="129">
        <f>ROUNDUP(ВВ!BJ6*0.85*0.9,)</f>
        <v>7268</v>
      </c>
      <c r="BK6" s="129">
        <f>ROUNDUP(ВВ!BK6*0.85*0.9,)</f>
        <v>7268</v>
      </c>
      <c r="BL6" s="129">
        <f>ROUNDUP(ВВ!BL6*0.85*0.9,)</f>
        <v>7268</v>
      </c>
      <c r="BM6" s="129">
        <f>ROUNDUP(ВВ!BM6*0.85*0.9,)</f>
        <v>7268</v>
      </c>
      <c r="BN6" s="129">
        <f>ROUNDUP(ВВ!BN6*0.85*0.9,)</f>
        <v>7268</v>
      </c>
      <c r="BO6" s="129">
        <f>ROUNDUP(ВВ!BO6*0.85*0.9,)</f>
        <v>7268</v>
      </c>
      <c r="BP6" s="129">
        <f>ROUNDUP(ВВ!BP6*0.85*0.9,)</f>
        <v>9639</v>
      </c>
      <c r="BQ6" s="129">
        <f>ROUNDUP(ВВ!BQ6*0.85*0.9,)</f>
        <v>9639</v>
      </c>
      <c r="BR6" s="129">
        <f>ROUNDUP(ВВ!BR6*0.85*0.9,)</f>
        <v>9639</v>
      </c>
      <c r="BS6" s="129">
        <f>ROUNDUP(ВВ!BS6*0.85*0.9,)</f>
        <v>9639</v>
      </c>
      <c r="BT6" s="129">
        <f>ROUNDUP(ВВ!BT6*0.85*0.9,)</f>
        <v>13923</v>
      </c>
      <c r="BU6" s="129">
        <f>ROUNDUP(ВВ!BU6*0.85*0.9,)</f>
        <v>13923</v>
      </c>
      <c r="BV6" s="131">
        <f>ROUNDUP(ВВ!BV6*0.85*0.9,)</f>
        <v>13923</v>
      </c>
      <c r="BW6" s="131">
        <f>ROUNDUP(ВВ!BW6*0.85*0.9,)</f>
        <v>13923</v>
      </c>
      <c r="BX6" s="131">
        <f>ROUNDUP(ВВ!BX6*0.85*0.9,)</f>
        <v>13923</v>
      </c>
      <c r="BY6" s="131">
        <f>ROUNDUP(ВВ!BY6*0.85*0.9,)</f>
        <v>13923</v>
      </c>
      <c r="BZ6" s="131">
        <f>ROUNDUP(ВВ!BZ6*0.85*0.9,)</f>
        <v>13923</v>
      </c>
      <c r="CA6" s="129">
        <f>ROUNDUP(ВВ!CA6*0.85*0.9,)</f>
        <v>8186</v>
      </c>
      <c r="CB6" s="129">
        <f>ROUNDUP(ВВ!CB6*0.85*0.9,)</f>
        <v>8186</v>
      </c>
      <c r="CC6" s="129">
        <f>ROUNDUP(ВВ!CC6*0.85*0.9,)</f>
        <v>8186</v>
      </c>
      <c r="CD6" s="129">
        <f>ROUNDUP(ВВ!CD6*0.85*0.9,)</f>
        <v>10557</v>
      </c>
      <c r="CE6" s="129">
        <f>ROUNDUP(ВВ!CE6*0.85*0.9,)</f>
        <v>10557</v>
      </c>
      <c r="CF6" s="129">
        <f>ROUNDUP(ВВ!CF6*0.85*0.9,)</f>
        <v>10557</v>
      </c>
      <c r="CG6" s="129">
        <f>ROUNDUP(ВВ!CG6*0.85*0.9,)</f>
        <v>10557</v>
      </c>
      <c r="CH6" s="129">
        <f>ROUNDUP(ВВ!CH6*0.85*0.9,)</f>
        <v>10557</v>
      </c>
      <c r="CI6" s="129">
        <f>ROUNDUP(ВВ!CI6*0.85*0.9,)</f>
        <v>10557</v>
      </c>
      <c r="CJ6" s="129">
        <f>ROUNDUP(ВВ!CJ6*0.85*0.9,)</f>
        <v>10022</v>
      </c>
      <c r="CK6" s="129">
        <f>ROUNDUP(ВВ!CK6*0.85*0.9,)</f>
        <v>10022</v>
      </c>
      <c r="CL6" s="129">
        <f>ROUNDUP(ВВ!CL6*0.85*0.9,)</f>
        <v>10022</v>
      </c>
      <c r="CM6" s="129">
        <f>ROUNDUP(ВВ!CM6*0.85*0.9,)</f>
        <v>10022</v>
      </c>
      <c r="CN6" s="129">
        <f>ROUNDUP(ВВ!CN6*0.85*0.9,)</f>
        <v>10022</v>
      </c>
      <c r="CO6" s="129">
        <f>ROUNDUP(ВВ!CO6*0.85*0.9,)</f>
        <v>10557</v>
      </c>
      <c r="CP6" s="129">
        <f>ROUNDUP(ВВ!CP6*0.85*0.9,)</f>
        <v>10557</v>
      </c>
      <c r="CQ6" s="129">
        <f>ROUNDUP(ВВ!CQ6*0.85*0.9,)</f>
        <v>10022</v>
      </c>
      <c r="CR6" s="129">
        <f>ROUNDUP(ВВ!CR6*0.85*0.9,)</f>
        <v>10022</v>
      </c>
      <c r="CS6" s="129">
        <f>ROUNDUP(ВВ!CS6*0.85*0.9,)</f>
        <v>12623</v>
      </c>
      <c r="CT6" s="129">
        <f>ROUNDUP(ВВ!CT6*0.85*0.9,)</f>
        <v>13158</v>
      </c>
      <c r="CU6" s="129">
        <f>ROUNDUP(ВВ!CU6*0.85*0.9,)</f>
        <v>13158</v>
      </c>
      <c r="CV6" s="129">
        <f>ROUNDUP(ВВ!CV6*0.85*0.9,)</f>
        <v>12623</v>
      </c>
      <c r="CW6" s="129">
        <f>ROUNDUP(ВВ!CW6*0.85*0.9,)</f>
        <v>12623</v>
      </c>
      <c r="CX6" s="129">
        <f>ROUNDUP(ВВ!CX6*0.85*0.9,)</f>
        <v>12623</v>
      </c>
      <c r="CY6" s="129">
        <f>ROUNDUP(ВВ!CY6*0.85*0.9,)</f>
        <v>12623</v>
      </c>
      <c r="CZ6" s="129">
        <f>ROUNDUP(ВВ!CZ6*0.85*0.9,)</f>
        <v>12623</v>
      </c>
      <c r="DA6" s="129">
        <f>ROUNDUP(ВВ!DA6*0.85*0.9,)</f>
        <v>12623</v>
      </c>
      <c r="DB6" s="129">
        <f>ROUNDUP(ВВ!DB6*0.85*0.9,)</f>
        <v>13158</v>
      </c>
      <c r="DC6" s="129">
        <f>ROUNDUP(ВВ!DC6*0.85*0.9,)</f>
        <v>13158</v>
      </c>
      <c r="DD6" s="129">
        <f>ROUNDUP(ВВ!DD6*0.85*0.9,)</f>
        <v>10557</v>
      </c>
      <c r="DE6" s="129">
        <f>ROUNDUP(ВВ!DE6*0.85*0.9,)</f>
        <v>10557</v>
      </c>
      <c r="DF6" s="129">
        <f>ROUNDUP(ВВ!DF6*0.85*0.9,)</f>
        <v>11322</v>
      </c>
      <c r="DG6" s="129">
        <f>ROUNDUP(ВВ!DG6*0.85*0.9,)</f>
        <v>11322</v>
      </c>
      <c r="DH6" s="129">
        <f>ROUNDUP(ВВ!DH6*0.85*0.9,)</f>
        <v>11322</v>
      </c>
      <c r="DI6" s="129">
        <f>ROUNDUP(ВВ!DI6*0.85*0.9,)</f>
        <v>11322</v>
      </c>
      <c r="DJ6" s="129">
        <f>ROUNDUP(ВВ!DJ6*0.85*0.9,)</f>
        <v>11858</v>
      </c>
      <c r="DK6" s="129">
        <f>ROUNDUP(ВВ!DK6*0.85*0.9,)</f>
        <v>11858</v>
      </c>
      <c r="DL6" s="129">
        <f>ROUNDUP(ВВ!DL6*0.85*0.9,)</f>
        <v>11322</v>
      </c>
      <c r="DM6" s="129">
        <f>ROUNDUP(ВВ!DM6*0.85*0.9,)</f>
        <v>11322</v>
      </c>
      <c r="DN6" s="129">
        <f>ROUNDUP(ВВ!DN6*0.85*0.9,)</f>
        <v>11322</v>
      </c>
      <c r="DO6" s="129">
        <f>ROUNDUP(ВВ!DO6*0.85*0.9,)</f>
        <v>11322</v>
      </c>
      <c r="DP6" s="129">
        <f>ROUNDUP(ВВ!DP6*0.85*0.9,)</f>
        <v>11322</v>
      </c>
      <c r="DQ6" s="129">
        <f>ROUNDUP(ВВ!DQ6*0.85*0.9,)</f>
        <v>11858</v>
      </c>
      <c r="DR6" s="129">
        <f>ROUNDUP(ВВ!DR6*0.85*0.9,)</f>
        <v>11858</v>
      </c>
      <c r="DS6" s="129">
        <f>ROUNDUP(ВВ!DS6*0.85*0.9,)</f>
        <v>11322</v>
      </c>
      <c r="DT6" s="129">
        <f>ROUNDUP(ВВ!DT6*0.85*0.9,)</f>
        <v>11322</v>
      </c>
      <c r="DU6" s="129">
        <f>ROUNDUP(ВВ!DU6*0.85*0.9,)</f>
        <v>11322</v>
      </c>
      <c r="DV6" s="129">
        <f>ROUNDUP(ВВ!DV6*0.85*0.9,)</f>
        <v>11322</v>
      </c>
      <c r="DW6" s="129">
        <f>ROUNDUP(ВВ!DW6*0.85*0.9,)</f>
        <v>11322</v>
      </c>
      <c r="DX6" s="129">
        <f>ROUNDUP(ВВ!DX6*0.85*0.9,)</f>
        <v>11858</v>
      </c>
      <c r="DY6" s="129">
        <f>ROUNDUP(ВВ!DY6*0.85*0.9,)</f>
        <v>11858</v>
      </c>
      <c r="DZ6" s="129">
        <f>ROUNDUP(ВВ!DZ6*0.85*0.9,)</f>
        <v>11322</v>
      </c>
      <c r="EA6" s="129">
        <f>ROUNDUP(ВВ!EA6*0.85*0.9,)</f>
        <v>11322</v>
      </c>
      <c r="EB6" s="129">
        <f>ROUNDUP(ВВ!EB6*0.85*0.9,)</f>
        <v>11322</v>
      </c>
      <c r="EC6" s="129">
        <f>ROUNDUP(ВВ!EC6*0.85*0.9,)</f>
        <v>11322</v>
      </c>
      <c r="ED6" s="129">
        <f>ROUNDUP(ВВ!ED6*0.85*0.9,)</f>
        <v>11322</v>
      </c>
      <c r="EE6" s="129">
        <f>ROUNDUP(ВВ!EE6*0.85*0.9,)</f>
        <v>11858</v>
      </c>
      <c r="EF6" s="129">
        <f>ROUNDUP(ВВ!EF6*0.85*0.9,)</f>
        <v>11858</v>
      </c>
      <c r="EG6" s="129">
        <f>ROUNDUP(ВВ!EG6*0.85*0.9,)</f>
        <v>11322</v>
      </c>
      <c r="EH6" s="129">
        <f>ROUNDUP(ВВ!EH6*0.85*0.9,)</f>
        <v>11322</v>
      </c>
      <c r="EI6" s="129">
        <f>ROUNDUP(ВВ!EI6*0.85*0.9,)</f>
        <v>11322</v>
      </c>
      <c r="EJ6" s="129">
        <f>ROUNDUP(ВВ!EJ6*0.85*0.9,)</f>
        <v>11322</v>
      </c>
      <c r="EK6" s="129">
        <f>ROUNDUP(ВВ!EK6*0.85*0.9,)</f>
        <v>11322</v>
      </c>
      <c r="EL6" s="129">
        <f>ROUNDUP(ВВ!EL6*0.85*0.9,)</f>
        <v>11858</v>
      </c>
      <c r="EM6" s="129">
        <f>ROUNDUP(ВВ!EM6*0.85*0.9,)</f>
        <v>11858</v>
      </c>
      <c r="EN6" s="129">
        <f>ROUNDUP(ВВ!EN6*0.85*0.9,)</f>
        <v>11322</v>
      </c>
      <c r="EO6" s="129">
        <f>ROUNDUP(ВВ!EO6*0.85*0.9,)</f>
        <v>11322</v>
      </c>
      <c r="EP6" s="129">
        <f>ROUNDUP(ВВ!EP6*0.85*0.9,)</f>
        <v>11322</v>
      </c>
      <c r="EQ6" s="129">
        <f>ROUNDUP(ВВ!EQ6*0.85*0.9,)</f>
        <v>11322</v>
      </c>
      <c r="ER6" s="129">
        <f>ROUNDUP(ВВ!ER6*0.85*0.9,)</f>
        <v>11322</v>
      </c>
      <c r="ES6" s="129">
        <f>ROUNDUP(ВВ!ES6*0.85*0.9,)</f>
        <v>11858</v>
      </c>
      <c r="ET6" s="129">
        <f>ROUNDUP(ВВ!ET6*0.85*0.9,)</f>
        <v>11858</v>
      </c>
      <c r="EU6" s="129">
        <f>ROUNDUP(ВВ!EU6*0.85*0.9,)</f>
        <v>10022</v>
      </c>
      <c r="EV6" s="129">
        <f>ROUNDUP(ВВ!EV6*0.85*0.9,)</f>
        <v>10022</v>
      </c>
      <c r="EW6" s="129">
        <f>ROUNDUP(ВВ!EW6*0.85*0.9,)</f>
        <v>10022</v>
      </c>
      <c r="EX6" s="129">
        <f>ROUNDUP(ВВ!EX6*0.85*0.9,)</f>
        <v>10022</v>
      </c>
      <c r="EY6" s="129">
        <f>ROUNDUP(ВВ!EY6*0.85*0.9,)</f>
        <v>10022</v>
      </c>
      <c r="EZ6" s="129">
        <f>ROUNDUP(ВВ!EZ6*0.85*0.9,)</f>
        <v>10557</v>
      </c>
      <c r="FA6" s="129">
        <f>ROUNDUP(ВВ!FA6*0.85*0.9,)</f>
        <v>10557</v>
      </c>
      <c r="FB6" s="129">
        <f>ROUNDUP(ВВ!FB6*0.85*0.9,)</f>
        <v>10022</v>
      </c>
      <c r="FC6" s="129">
        <f>ROUNDUP(ВВ!FC6*0.85*0.9,)</f>
        <v>10022</v>
      </c>
      <c r="FD6" s="129">
        <f>ROUNDUP(ВВ!FD6*0.85*0.9,)</f>
        <v>10022</v>
      </c>
      <c r="FE6" s="129">
        <f>ROUNDUP(ВВ!FE6*0.85*0.9,)</f>
        <v>10022</v>
      </c>
      <c r="FF6" s="129">
        <f>ROUNDUP(ВВ!FF6*0.85*0.9,)</f>
        <v>10022</v>
      </c>
      <c r="FG6" s="129">
        <f>ROUNDUP(ВВ!FG6*0.85*0.9,)</f>
        <v>10557</v>
      </c>
      <c r="FH6" s="129">
        <f>ROUNDUP(ВВ!FH6*0.85*0.9,)</f>
        <v>10557</v>
      </c>
      <c r="FI6" s="129">
        <f>ROUNDUP(ВВ!FI6*0.85*0.9,)</f>
        <v>10022</v>
      </c>
      <c r="FJ6" s="129">
        <f>ROUNDUP(ВВ!FJ6*0.85*0.9,)</f>
        <v>10022</v>
      </c>
      <c r="FK6" s="129">
        <f>ROUNDUP(ВВ!FK6*0.85*0.9,)</f>
        <v>10022</v>
      </c>
      <c r="FL6" s="129">
        <f>ROUNDUP(ВВ!FL6*0.85*0.9,)</f>
        <v>10022</v>
      </c>
      <c r="FM6" s="129">
        <f>ROUNDUP(ВВ!FM6*0.85*0.9,)</f>
        <v>10022</v>
      </c>
      <c r="FN6" s="129">
        <f>ROUNDUP(ВВ!FN6*0.85*0.9,)</f>
        <v>10557</v>
      </c>
      <c r="FO6" s="129">
        <f>ROUNDUP(ВВ!FO6*0.85*0.9,)</f>
        <v>10557</v>
      </c>
      <c r="FP6" s="129">
        <f>ROUNDUP(ВВ!FP6*0.85*0.9,)</f>
        <v>10022</v>
      </c>
      <c r="FQ6" s="129">
        <f>ROUNDUP(ВВ!FQ6*0.85*0.9,)</f>
        <v>10022</v>
      </c>
      <c r="FR6" s="129">
        <f>ROUNDUP(ВВ!FR6*0.85*0.9,)</f>
        <v>10557</v>
      </c>
      <c r="FS6" s="129">
        <f>ROUNDUP(ВВ!FS6*0.85*0.9,)</f>
        <v>10557</v>
      </c>
      <c r="FT6" s="129">
        <f>ROUNDUP(ВВ!FT6*0.85*0.9,)</f>
        <v>10557</v>
      </c>
      <c r="FU6" s="129">
        <f>ROUNDUP(ВВ!FU6*0.85*0.9,)</f>
        <v>10557</v>
      </c>
      <c r="FV6" s="129">
        <f>ROUNDUP(ВВ!FV6*0.85*0.9,)</f>
        <v>10557</v>
      </c>
      <c r="FW6" s="129">
        <f>ROUNDUP(ВВ!FW6*0.85*0.9,)</f>
        <v>10022</v>
      </c>
      <c r="FX6" s="129">
        <f>ROUNDUP(ВВ!FX6*0.85*0.9,)</f>
        <v>12623</v>
      </c>
      <c r="FY6" s="129">
        <f>ROUNDUP(ВВ!FY6*0.85*0.9,)</f>
        <v>12623</v>
      </c>
      <c r="FZ6" s="129">
        <f>ROUNDUP(ВВ!FZ6*0.85*0.9,)</f>
        <v>12623</v>
      </c>
      <c r="GA6" s="129">
        <f>ROUNDUP(ВВ!GA6*0.85*0.9,)</f>
        <v>12623</v>
      </c>
      <c r="GB6" s="129">
        <f>ROUNDUP(ВВ!GB6*0.85*0.9,)</f>
        <v>12623</v>
      </c>
      <c r="GC6" s="129">
        <f>ROUNDUP(ВВ!GC6*0.85*0.9,)</f>
        <v>11322</v>
      </c>
      <c r="GD6" s="129">
        <f>ROUNDUP(ВВ!GD6*0.85*0.9,)</f>
        <v>10557</v>
      </c>
      <c r="GE6" s="129">
        <f>ROUNDUP(ВВ!GE6*0.85*0.9,)</f>
        <v>10557</v>
      </c>
      <c r="GF6" s="129">
        <f>ROUNDUP(ВВ!GF6*0.85*0.9,)</f>
        <v>12623</v>
      </c>
      <c r="GG6" s="129">
        <f>ROUNDUP(ВВ!GG6*0.85*0.9,)</f>
        <v>12623</v>
      </c>
      <c r="GH6" s="129">
        <f>ROUNDUP(ВВ!GH6*0.85*0.9,)</f>
        <v>7268</v>
      </c>
      <c r="GI6" s="129">
        <f>ROUNDUP(ВВ!GI6*0.85*0.9,)</f>
        <v>7803</v>
      </c>
      <c r="GJ6" s="129">
        <f>ROUNDUP(ВВ!GJ6*0.85*0.9,)</f>
        <v>7803</v>
      </c>
      <c r="GK6" s="129">
        <f>ROUNDUP(ВВ!GK6*0.85*0.9,)</f>
        <v>7268</v>
      </c>
      <c r="GL6" s="129">
        <f>ROUNDUP(ВВ!GL6*0.85*0.9,)</f>
        <v>7268</v>
      </c>
      <c r="GM6" s="129">
        <f>ROUNDUP(ВВ!GM6*0.85*0.9,)</f>
        <v>7268</v>
      </c>
      <c r="GN6" s="129">
        <f>ROUNDUP(ВВ!GN6*0.85*0.9,)</f>
        <v>7268</v>
      </c>
      <c r="GO6" s="129">
        <f>ROUNDUP(ВВ!GO6*0.85*0.9,)</f>
        <v>7268</v>
      </c>
      <c r="GP6" s="129">
        <f>ROUNDUP(ВВ!GP6*0.85*0.9,)</f>
        <v>7803</v>
      </c>
      <c r="GQ6" s="129">
        <f>ROUNDUP(ВВ!GQ6*0.85*0.9,)</f>
        <v>7803</v>
      </c>
      <c r="GR6" s="129">
        <f>ROUNDUP(ВВ!GR6*0.85*0.9,)</f>
        <v>7268</v>
      </c>
      <c r="GS6" s="129">
        <f>ROUNDUP(ВВ!GS6*0.85*0.9,)</f>
        <v>7268</v>
      </c>
      <c r="GT6" s="129">
        <f>ROUNDUP(ВВ!GT6*0.85*0.9,)</f>
        <v>7268</v>
      </c>
      <c r="GU6" s="129">
        <f>ROUNDUP(ВВ!GU6*0.85*0.9,)</f>
        <v>7268</v>
      </c>
      <c r="GV6" s="129">
        <f>ROUNDUP(ВВ!GV6*0.85*0.9,)</f>
        <v>7268</v>
      </c>
      <c r="GW6" s="129">
        <f>ROUNDUP(ВВ!GW6*0.85*0.9,)</f>
        <v>7803</v>
      </c>
      <c r="GX6" s="129">
        <f>ROUNDUP(ВВ!GX6*0.85*0.9,)</f>
        <v>7803</v>
      </c>
      <c r="GY6" s="129">
        <f>ROUNDUP(ВВ!GY6*0.85*0.9,)</f>
        <v>7268</v>
      </c>
      <c r="GZ6" s="129">
        <f>ROUNDUP(ВВ!GZ6*0.85*0.9,)</f>
        <v>7268</v>
      </c>
      <c r="HA6" s="129">
        <f>ROUNDUP(ВВ!HA6*0.85*0.9,)</f>
        <v>7268</v>
      </c>
      <c r="HB6" s="129">
        <f>ROUNDUP(ВВ!HB6*0.85*0.9,)</f>
        <v>7268</v>
      </c>
      <c r="HC6" s="129">
        <f>ROUNDUP(ВВ!HC6*0.85*0.9,)</f>
        <v>7268</v>
      </c>
      <c r="HD6" s="129">
        <f>ROUNDUP(ВВ!HD6*0.85*0.9,)</f>
        <v>7803</v>
      </c>
      <c r="HE6" s="129">
        <f>ROUNDUP(ВВ!HE6*0.85*0.9,)</f>
        <v>7803</v>
      </c>
      <c r="HF6" s="129">
        <f>ROUNDUP(ВВ!HF6*0.85*0.9,)</f>
        <v>7268</v>
      </c>
      <c r="HG6" s="129">
        <f>ROUNDUP(ВВ!HG6*0.85*0.9,)</f>
        <v>7268</v>
      </c>
      <c r="HH6" s="129">
        <f>ROUNDUP(ВВ!HH6*0.85*0.9,)</f>
        <v>7268</v>
      </c>
      <c r="HI6" s="129">
        <f>ROUNDUP(ВВ!HI6*0.85*0.9,)</f>
        <v>7268</v>
      </c>
      <c r="HJ6" s="129">
        <f>ROUNDUP(ВВ!HJ6*0.85*0.9,)</f>
        <v>7268</v>
      </c>
      <c r="HK6" s="129">
        <f>ROUNDUP(ВВ!HK6*0.85*0.9,)</f>
        <v>7803</v>
      </c>
      <c r="HL6" s="129">
        <f>ROUNDUP(ВВ!HL6*0.85*0.9,)</f>
        <v>7803</v>
      </c>
      <c r="HM6" s="129">
        <f>ROUNDUP(ВВ!HM6*0.85*0.9,)</f>
        <v>7268</v>
      </c>
      <c r="HN6" s="129">
        <f>ROUNDUP(ВВ!HN6*0.85*0.9,)</f>
        <v>7268</v>
      </c>
      <c r="HO6" s="129">
        <f>ROUNDUP(ВВ!HO6*0.85*0.9,)</f>
        <v>7803</v>
      </c>
      <c r="HP6" s="129">
        <f>ROUNDUP(ВВ!HP6*0.85*0.9,)</f>
        <v>8186</v>
      </c>
      <c r="HQ6" s="129">
        <f>ROUNDUP(ВВ!HQ6*0.85*0.9,)</f>
        <v>6885</v>
      </c>
      <c r="HR6" s="129">
        <f>ROUNDUP(ВВ!HR6*0.85*0.9,)</f>
        <v>7268</v>
      </c>
      <c r="HS6" s="129">
        <f>ROUNDUP(ВВ!HS6*0.85*0.9,)</f>
        <v>7268</v>
      </c>
      <c r="HT6" s="129">
        <f>ROUNDUP(ВВ!HT6*0.85*0.9,)</f>
        <v>6885</v>
      </c>
      <c r="HU6" s="129">
        <f>ROUNDUP(ВВ!HU6*0.85*0.9,)</f>
        <v>6885</v>
      </c>
      <c r="HV6" s="129">
        <f>ROUNDUP(ВВ!HV6*0.85*0.9,)</f>
        <v>6885</v>
      </c>
      <c r="HW6" s="129">
        <f>ROUNDUP(ВВ!HW6*0.85*0.9,)</f>
        <v>6885</v>
      </c>
      <c r="HX6" s="129">
        <f>ROUNDUP(ВВ!HX6*0.85*0.9,)</f>
        <v>6885</v>
      </c>
      <c r="HY6" s="129">
        <f>ROUNDUP(ВВ!HY6*0.85*0.9,)</f>
        <v>7268</v>
      </c>
      <c r="HZ6" s="129">
        <f>ROUNDUP(ВВ!HZ6*0.85*0.9,)</f>
        <v>7268</v>
      </c>
      <c r="IA6" s="129">
        <f>ROUNDUP(ВВ!IA6*0.85*0.9,)</f>
        <v>6885</v>
      </c>
      <c r="IB6" s="129">
        <f>ROUNDUP(ВВ!IB6*0.85*0.9,)</f>
        <v>6885</v>
      </c>
      <c r="IC6" s="129">
        <f>ROUNDUP(ВВ!IC6*0.85*0.9,)</f>
        <v>6885</v>
      </c>
      <c r="ID6" s="129">
        <f>ROUNDUP(ВВ!ID6*0.85*0.9,)</f>
        <v>6885</v>
      </c>
      <c r="IE6" s="129">
        <f>ROUNDUP(ВВ!IE6*0.85*0.9,)</f>
        <v>6885</v>
      </c>
      <c r="IF6" s="129">
        <f>ROUNDUP(ВВ!IF6*0.85*0.9,)</f>
        <v>7268</v>
      </c>
      <c r="IG6" s="129">
        <f>ROUNDUP(ВВ!IG6*0.85*0.9,)</f>
        <v>7268</v>
      </c>
      <c r="IH6" s="129">
        <f>ROUNDUP(ВВ!IH6*0.85*0.9,)</f>
        <v>6885</v>
      </c>
      <c r="II6" s="129">
        <f>ROUNDUP(ВВ!II6*0.85*0.9,)</f>
        <v>6885</v>
      </c>
      <c r="IJ6" s="129">
        <f>ROUNDUP(ВВ!IJ6*0.85*0.9,)</f>
        <v>6885</v>
      </c>
      <c r="IK6" s="129">
        <f>ROUNDUP(ВВ!IK6*0.85*0.9,)</f>
        <v>6885</v>
      </c>
      <c r="IL6" s="129">
        <f>ROUNDUP(ВВ!IL6*0.85*0.9,)</f>
        <v>6885</v>
      </c>
      <c r="IM6" s="129">
        <f>ROUNDUP(ВВ!IM6*0.85*0.9,)</f>
        <v>7268</v>
      </c>
      <c r="IN6" s="129">
        <f>ROUNDUP(ВВ!IN6*0.85*0.9,)</f>
        <v>7268</v>
      </c>
      <c r="IO6" s="129">
        <f>ROUNDUP(ВВ!IO6*0.85*0.9,)</f>
        <v>6885</v>
      </c>
      <c r="IP6" s="129">
        <f>ROUNDUP(ВВ!IP6*0.85*0.9,)</f>
        <v>6885</v>
      </c>
      <c r="IQ6" s="129">
        <f>ROUNDUP(ВВ!IQ6*0.85*0.9,)</f>
        <v>8186</v>
      </c>
      <c r="IR6" s="129">
        <f>ROUNDUP(ВВ!IR6*0.85*0.9,)</f>
        <v>8186</v>
      </c>
      <c r="IS6" s="129">
        <f>ROUNDUP(ВВ!IS6*0.85*0.9,)</f>
        <v>8186</v>
      </c>
      <c r="IT6" s="129">
        <f>ROUNDUP(ВВ!IT6*0.85*0.9,)</f>
        <v>8721</v>
      </c>
      <c r="IU6" s="129">
        <f>ROUNDUP(ВВ!IU6*0.85*0.9,)</f>
        <v>8721</v>
      </c>
      <c r="IV6" s="129">
        <f>ROUNDUP(ВВ!IV6*0.85*0.9,)</f>
        <v>8186</v>
      </c>
      <c r="IW6" s="129">
        <f>ROUNDUP(ВВ!IW6*0.85*0.9,)</f>
        <v>8186</v>
      </c>
      <c r="IX6" s="129">
        <f>ROUNDUP(ВВ!IX6*0.85*0.9,)</f>
        <v>8186</v>
      </c>
      <c r="IY6" s="129">
        <f>ROUNDUP(ВВ!IY6*0.85*0.9,)</f>
        <v>8186</v>
      </c>
      <c r="IZ6" s="129">
        <f>ROUNDUP(ВВ!IZ6*0.85*0.9,)</f>
        <v>8186</v>
      </c>
      <c r="JA6" s="129">
        <f>ROUNDUP(ВВ!JA6*0.85*0.9,)</f>
        <v>8721</v>
      </c>
      <c r="JB6" s="129">
        <f>ROUNDUP(ВВ!JB6*0.85*0.9,)</f>
        <v>8721</v>
      </c>
      <c r="JC6" s="129">
        <f>ROUNDUP(ВВ!JC6*0.85*0.9,)</f>
        <v>8721</v>
      </c>
      <c r="JD6" s="129">
        <f>ROUNDUP(ВВ!JD6*0.85*0.9,)</f>
        <v>8721</v>
      </c>
      <c r="JE6" s="129">
        <f>ROUNDUP(ВВ!JE6*0.85*0.9,)</f>
        <v>8721</v>
      </c>
      <c r="JF6" s="129">
        <f>ROUNDUP(ВВ!JF6*0.85*0.9,)</f>
        <v>8721</v>
      </c>
      <c r="JG6" s="129">
        <f>ROUNDUP(ВВ!JG6*0.85*0.9,)</f>
        <v>8721</v>
      </c>
      <c r="JH6" s="129">
        <f>ROUNDUP(ВВ!JH6*0.85*0.9,)</f>
        <v>9104</v>
      </c>
      <c r="JI6" s="129">
        <f>ROUNDUP(ВВ!JI6*0.85*0.9,)</f>
        <v>9104</v>
      </c>
      <c r="JJ6" s="129">
        <f>ROUNDUP(ВВ!JJ6*0.85*0.9,)</f>
        <v>8721</v>
      </c>
      <c r="JK6" s="129">
        <f>ROUNDUP(ВВ!JK6*0.85*0.9,)</f>
        <v>8721</v>
      </c>
      <c r="JL6" s="129">
        <f>ROUNDUP(ВВ!JL6*0.85*0.9,)</f>
        <v>9639</v>
      </c>
      <c r="JM6" s="129">
        <f>ROUNDUP(ВВ!JM6*0.85*0.9,)</f>
        <v>9639</v>
      </c>
      <c r="JN6" s="129">
        <f>ROUNDUP(ВВ!JN6*0.85*0.9,)</f>
        <v>10022</v>
      </c>
    </row>
    <row r="7" spans="1:274" ht="10.5" customHeight="1" x14ac:dyDescent="0.2">
      <c r="A7" s="9">
        <v>2</v>
      </c>
      <c r="B7" s="129">
        <f>ROUNDUP(ВВ!B7*0.85*0.9,)</f>
        <v>15530</v>
      </c>
      <c r="C7" s="129">
        <f>ROUNDUP(ВВ!C7*0.85*0.9,)</f>
        <v>15530</v>
      </c>
      <c r="D7" s="129">
        <f>ROUNDUP(ВВ!D7*0.85*0.9,)</f>
        <v>14000</v>
      </c>
      <c r="E7" s="129">
        <f>ROUNDUP(ВВ!E7*0.85*0.9,)</f>
        <v>10940</v>
      </c>
      <c r="F7" s="129">
        <f>ROUNDUP(ВВ!F7*0.85*0.9,)</f>
        <v>10940</v>
      </c>
      <c r="G7" s="129">
        <f>ROUNDUP(ВВ!G7*0.85*0.9,)</f>
        <v>8951</v>
      </c>
      <c r="H7" s="129">
        <f>ROUNDUP(ВВ!H7*0.85*0.9,)</f>
        <v>8951</v>
      </c>
      <c r="I7" s="129">
        <f>ROUNDUP(ВВ!I7*0.85*0.9,)</f>
        <v>8568</v>
      </c>
      <c r="J7" s="129">
        <f>ROUNDUP(ВВ!J7*0.85*0.9,)</f>
        <v>8568</v>
      </c>
      <c r="K7" s="129">
        <f>ROUNDUP(ВВ!K7*0.85*0.9,)</f>
        <v>8951</v>
      </c>
      <c r="L7" s="129">
        <f>ROUNDUP(ВВ!L7*0.85*0.9,)</f>
        <v>8951</v>
      </c>
      <c r="M7" s="129">
        <f>ROUNDUP(ВВ!M7*0.85*0.9,)</f>
        <v>8568</v>
      </c>
      <c r="N7" s="129">
        <f>ROUNDUP(ВВ!N7*0.85*0.9,)</f>
        <v>8568</v>
      </c>
      <c r="O7" s="129">
        <f>ROUNDUP(ВВ!O7*0.85*0.9,)</f>
        <v>8951</v>
      </c>
      <c r="P7" s="129">
        <f>ROUNDUP(ВВ!P7*0.85*0.9,)</f>
        <v>8951</v>
      </c>
      <c r="Q7" s="129">
        <f>ROUNDUP(ВВ!Q7*0.85*0.9,)</f>
        <v>8568</v>
      </c>
      <c r="R7" s="129">
        <f>ROUNDUP(ВВ!R7*0.85*0.9,)</f>
        <v>8568</v>
      </c>
      <c r="S7" s="129">
        <f>ROUNDUP(ВВ!S7*0.85*0.9,)</f>
        <v>8568</v>
      </c>
      <c r="T7" s="129">
        <f>ROUNDUP(ВВ!T7*0.85*0.9,)</f>
        <v>8568</v>
      </c>
      <c r="U7" s="129">
        <f>ROUNDUP(ВВ!U7*0.85*0.9,)</f>
        <v>9486</v>
      </c>
      <c r="V7" s="129">
        <f>ROUNDUP(ВВ!V7*0.85*0.9,)</f>
        <v>9486</v>
      </c>
      <c r="W7" s="129">
        <f>ROUNDUP(ВВ!W7*0.85*0.9,)</f>
        <v>8568</v>
      </c>
      <c r="X7" s="129">
        <f>ROUNDUP(ВВ!X7*0.85*0.9,)</f>
        <v>8568</v>
      </c>
      <c r="Y7" s="129">
        <f>ROUNDUP(ВВ!Y7*0.85*0.9,)</f>
        <v>8568</v>
      </c>
      <c r="Z7" s="129">
        <f>ROUNDUP(ВВ!Z7*0.85*0.9,)</f>
        <v>8568</v>
      </c>
      <c r="AA7" s="129">
        <f>ROUNDUP(ВВ!AA7*0.85*0.9,)</f>
        <v>8951</v>
      </c>
      <c r="AB7" s="129">
        <f>ROUNDUP(ВВ!AB7*0.85*0.9,)</f>
        <v>8951</v>
      </c>
      <c r="AC7" s="129">
        <f>ROUNDUP(ВВ!AC7*0.85*0.9,)</f>
        <v>8568</v>
      </c>
      <c r="AD7" s="129">
        <f>ROUNDUP(ВВ!AD7*0.85*0.9,)</f>
        <v>8568</v>
      </c>
      <c r="AE7" s="129">
        <f>ROUNDUP(ВВ!AE7*0.85*0.9,)</f>
        <v>10404</v>
      </c>
      <c r="AF7" s="129">
        <f>ROUNDUP(ВВ!AF7*0.85*0.9,)</f>
        <v>10404</v>
      </c>
      <c r="AG7" s="129">
        <f>ROUNDUP(ВВ!AG7*0.85*0.9,)</f>
        <v>10404</v>
      </c>
      <c r="AH7" s="129">
        <f>ROUNDUP(ВВ!AH7*0.85*0.9,)</f>
        <v>8951</v>
      </c>
      <c r="AI7" s="129">
        <f>ROUNDUP(ВВ!AI7*0.85*0.9,)</f>
        <v>8951</v>
      </c>
      <c r="AJ7" s="129">
        <f>ROUNDUP(ВВ!AJ7*0.85*0.9,)</f>
        <v>11705</v>
      </c>
      <c r="AK7" s="129">
        <f>ROUNDUP(ВВ!AK7*0.85*0.9,)</f>
        <v>9869</v>
      </c>
      <c r="AL7" s="129">
        <f>ROUNDUP(ВВ!AL7*0.85*0.9,)</f>
        <v>9869</v>
      </c>
      <c r="AM7" s="129">
        <f>ROUNDUP(ВВ!AM7*0.85*0.9,)</f>
        <v>9486</v>
      </c>
      <c r="AN7" s="129">
        <f>ROUNDUP(ВВ!AN7*0.85*0.9,)</f>
        <v>9869</v>
      </c>
      <c r="AO7" s="129">
        <f>ROUNDUP(ВВ!AO7*0.85*0.9,)</f>
        <v>9869</v>
      </c>
      <c r="AP7" s="129">
        <f>ROUNDUP(ВВ!AP7*0.85*0.9,)</f>
        <v>9869</v>
      </c>
      <c r="AQ7" s="129">
        <f>ROUNDUP(ВВ!AQ7*0.85*0.9,)</f>
        <v>9486</v>
      </c>
      <c r="AR7" s="129">
        <f>ROUNDUP(ВВ!AR7*0.85*0.9,)</f>
        <v>9486</v>
      </c>
      <c r="AS7" s="129">
        <f>ROUNDUP(ВВ!AS7*0.85*0.9,)</f>
        <v>9486</v>
      </c>
      <c r="AT7" s="129">
        <f>ROUNDUP(ВВ!AT7*0.85*0.9,)</f>
        <v>8951</v>
      </c>
      <c r="AU7" s="129">
        <f>ROUNDUP(ВВ!AU7*0.85*0.9,)</f>
        <v>8951</v>
      </c>
      <c r="AV7" s="129">
        <f>ROUNDUP(ВВ!AV7*0.85*0.9,)</f>
        <v>8951</v>
      </c>
      <c r="AW7" s="129">
        <f>ROUNDUP(ВВ!AW7*0.85*0.9,)</f>
        <v>8951</v>
      </c>
      <c r="AX7" s="129">
        <f>ROUNDUP(ВВ!AX7*0.85*0.9,)</f>
        <v>8951</v>
      </c>
      <c r="AY7" s="129">
        <f>ROUNDUP(ВВ!AY7*0.85*0.9,)</f>
        <v>8951</v>
      </c>
      <c r="AZ7" s="129">
        <f>ROUNDUP(ВВ!AZ7*0.85*0.9,)</f>
        <v>8951</v>
      </c>
      <c r="BA7" s="129">
        <f>ROUNDUP(ВВ!BA7*0.85*0.9,)</f>
        <v>8951</v>
      </c>
      <c r="BB7" s="129">
        <f>ROUNDUP(ВВ!BB7*0.85*0.9,)</f>
        <v>9869</v>
      </c>
      <c r="BC7" s="129">
        <f>ROUNDUP(ВВ!BC7*0.85*0.9,)</f>
        <v>9869</v>
      </c>
      <c r="BD7" s="129">
        <f>ROUNDUP(ВВ!BD7*0.85*0.9,)</f>
        <v>10404</v>
      </c>
      <c r="BE7" s="129">
        <f>ROUNDUP(ВВ!BE7*0.85*0.9,)</f>
        <v>10404</v>
      </c>
      <c r="BF7" s="129">
        <f>ROUNDUP(ВВ!BF7*0.85*0.9,)</f>
        <v>10404</v>
      </c>
      <c r="BG7" s="129">
        <f>ROUNDUP(ВВ!BG7*0.85*0.9,)</f>
        <v>8951</v>
      </c>
      <c r="BH7" s="129">
        <f>ROUNDUP(ВВ!BH7*0.85*0.9,)</f>
        <v>8951</v>
      </c>
      <c r="BI7" s="129">
        <f>ROUNDUP(ВВ!BI7*0.85*0.9,)</f>
        <v>8951</v>
      </c>
      <c r="BJ7" s="129">
        <f>ROUNDUP(ВВ!BJ7*0.85*0.9,)</f>
        <v>8951</v>
      </c>
      <c r="BK7" s="129">
        <f>ROUNDUP(ВВ!BK7*0.85*0.9,)</f>
        <v>8951</v>
      </c>
      <c r="BL7" s="129">
        <f>ROUNDUP(ВВ!BL7*0.85*0.9,)</f>
        <v>8951</v>
      </c>
      <c r="BM7" s="129">
        <f>ROUNDUP(ВВ!BM7*0.85*0.9,)</f>
        <v>8951</v>
      </c>
      <c r="BN7" s="129">
        <f>ROUNDUP(ВВ!BN7*0.85*0.9,)</f>
        <v>8951</v>
      </c>
      <c r="BO7" s="129">
        <f>ROUNDUP(ВВ!BO7*0.85*0.9,)</f>
        <v>8951</v>
      </c>
      <c r="BP7" s="129">
        <f>ROUNDUP(ВВ!BP7*0.85*0.9,)</f>
        <v>11322</v>
      </c>
      <c r="BQ7" s="129">
        <f>ROUNDUP(ВВ!BQ7*0.85*0.9,)</f>
        <v>11322</v>
      </c>
      <c r="BR7" s="129">
        <f>ROUNDUP(ВВ!BR7*0.85*0.9,)</f>
        <v>11322</v>
      </c>
      <c r="BS7" s="129">
        <f>ROUNDUP(ВВ!BS7*0.85*0.9,)</f>
        <v>11322</v>
      </c>
      <c r="BT7" s="129">
        <f>ROUNDUP(ВВ!BT7*0.85*0.9,)</f>
        <v>15606</v>
      </c>
      <c r="BU7" s="129">
        <f>ROUNDUP(ВВ!BU7*0.85*0.9,)</f>
        <v>15606</v>
      </c>
      <c r="BV7" s="131">
        <f>ROUNDUP(ВВ!BV7*0.85*0.9,)</f>
        <v>15606</v>
      </c>
      <c r="BW7" s="131">
        <f>ROUNDUP(ВВ!BW7*0.85*0.9,)</f>
        <v>15606</v>
      </c>
      <c r="BX7" s="131">
        <f>ROUNDUP(ВВ!BX7*0.85*0.9,)</f>
        <v>15606</v>
      </c>
      <c r="BY7" s="131">
        <f>ROUNDUP(ВВ!BY7*0.85*0.9,)</f>
        <v>15606</v>
      </c>
      <c r="BZ7" s="131">
        <f>ROUNDUP(ВВ!BZ7*0.85*0.9,)</f>
        <v>15606</v>
      </c>
      <c r="CA7" s="129">
        <f>ROUNDUP(ВВ!CA7*0.85*0.9,)</f>
        <v>9869</v>
      </c>
      <c r="CB7" s="129">
        <f>ROUNDUP(ВВ!CB7*0.85*0.9,)</f>
        <v>9869</v>
      </c>
      <c r="CC7" s="129">
        <f>ROUNDUP(ВВ!CC7*0.85*0.9,)</f>
        <v>9869</v>
      </c>
      <c r="CD7" s="129">
        <f>ROUNDUP(ВВ!CD7*0.85*0.9,)</f>
        <v>12240</v>
      </c>
      <c r="CE7" s="129">
        <f>ROUNDUP(ВВ!CE7*0.85*0.9,)</f>
        <v>12240</v>
      </c>
      <c r="CF7" s="129">
        <f>ROUNDUP(ВВ!CF7*0.85*0.9,)</f>
        <v>12240</v>
      </c>
      <c r="CG7" s="129">
        <f>ROUNDUP(ВВ!CG7*0.85*0.9,)</f>
        <v>12240</v>
      </c>
      <c r="CH7" s="129">
        <f>ROUNDUP(ВВ!CH7*0.85*0.9,)</f>
        <v>12240</v>
      </c>
      <c r="CI7" s="129">
        <f>ROUNDUP(ВВ!CI7*0.85*0.9,)</f>
        <v>12240</v>
      </c>
      <c r="CJ7" s="129">
        <f>ROUNDUP(ВВ!CJ7*0.85*0.9,)</f>
        <v>11705</v>
      </c>
      <c r="CK7" s="129">
        <f>ROUNDUP(ВВ!CK7*0.85*0.9,)</f>
        <v>11705</v>
      </c>
      <c r="CL7" s="129">
        <f>ROUNDUP(ВВ!CL7*0.85*0.9,)</f>
        <v>11705</v>
      </c>
      <c r="CM7" s="129">
        <f>ROUNDUP(ВВ!CM7*0.85*0.9,)</f>
        <v>11705</v>
      </c>
      <c r="CN7" s="129">
        <f>ROUNDUP(ВВ!CN7*0.85*0.9,)</f>
        <v>11705</v>
      </c>
      <c r="CO7" s="129">
        <f>ROUNDUP(ВВ!CO7*0.85*0.9,)</f>
        <v>12240</v>
      </c>
      <c r="CP7" s="129">
        <f>ROUNDUP(ВВ!CP7*0.85*0.9,)</f>
        <v>12240</v>
      </c>
      <c r="CQ7" s="129">
        <f>ROUNDUP(ВВ!CQ7*0.85*0.9,)</f>
        <v>11705</v>
      </c>
      <c r="CR7" s="129">
        <f>ROUNDUP(ВВ!CR7*0.85*0.9,)</f>
        <v>11705</v>
      </c>
      <c r="CS7" s="129">
        <f>ROUNDUP(ВВ!CS7*0.85*0.9,)</f>
        <v>14306</v>
      </c>
      <c r="CT7" s="129">
        <f>ROUNDUP(ВВ!CT7*0.85*0.9,)</f>
        <v>14841</v>
      </c>
      <c r="CU7" s="129">
        <f>ROUNDUP(ВВ!CU7*0.85*0.9,)</f>
        <v>14841</v>
      </c>
      <c r="CV7" s="129">
        <f>ROUNDUP(ВВ!CV7*0.85*0.9,)</f>
        <v>14306</v>
      </c>
      <c r="CW7" s="129">
        <f>ROUNDUP(ВВ!CW7*0.85*0.9,)</f>
        <v>14306</v>
      </c>
      <c r="CX7" s="129">
        <f>ROUNDUP(ВВ!CX7*0.85*0.9,)</f>
        <v>14306</v>
      </c>
      <c r="CY7" s="129">
        <f>ROUNDUP(ВВ!CY7*0.85*0.9,)</f>
        <v>14306</v>
      </c>
      <c r="CZ7" s="129">
        <f>ROUNDUP(ВВ!CZ7*0.85*0.9,)</f>
        <v>14306</v>
      </c>
      <c r="DA7" s="129">
        <f>ROUNDUP(ВВ!DA7*0.85*0.9,)</f>
        <v>14306</v>
      </c>
      <c r="DB7" s="129">
        <f>ROUNDUP(ВВ!DB7*0.85*0.9,)</f>
        <v>14841</v>
      </c>
      <c r="DC7" s="129">
        <f>ROUNDUP(ВВ!DC7*0.85*0.9,)</f>
        <v>14841</v>
      </c>
      <c r="DD7" s="129">
        <f>ROUNDUP(ВВ!DD7*0.85*0.9,)</f>
        <v>12240</v>
      </c>
      <c r="DE7" s="129">
        <f>ROUNDUP(ВВ!DE7*0.85*0.9,)</f>
        <v>12240</v>
      </c>
      <c r="DF7" s="129">
        <f>ROUNDUP(ВВ!DF7*0.85*0.9,)</f>
        <v>13005</v>
      </c>
      <c r="DG7" s="129">
        <f>ROUNDUP(ВВ!DG7*0.85*0.9,)</f>
        <v>13005</v>
      </c>
      <c r="DH7" s="129">
        <f>ROUNDUP(ВВ!DH7*0.85*0.9,)</f>
        <v>13005</v>
      </c>
      <c r="DI7" s="129">
        <f>ROUNDUP(ВВ!DI7*0.85*0.9,)</f>
        <v>13005</v>
      </c>
      <c r="DJ7" s="129">
        <f>ROUNDUP(ВВ!DJ7*0.85*0.9,)</f>
        <v>13541</v>
      </c>
      <c r="DK7" s="129">
        <f>ROUNDUP(ВВ!DK7*0.85*0.9,)</f>
        <v>13541</v>
      </c>
      <c r="DL7" s="129">
        <f>ROUNDUP(ВВ!DL7*0.85*0.9,)</f>
        <v>13005</v>
      </c>
      <c r="DM7" s="129">
        <f>ROUNDUP(ВВ!DM7*0.85*0.9,)</f>
        <v>13005</v>
      </c>
      <c r="DN7" s="129">
        <f>ROUNDUP(ВВ!DN7*0.85*0.9,)</f>
        <v>13005</v>
      </c>
      <c r="DO7" s="129">
        <f>ROUNDUP(ВВ!DO7*0.85*0.9,)</f>
        <v>13005</v>
      </c>
      <c r="DP7" s="129">
        <f>ROUNDUP(ВВ!DP7*0.85*0.9,)</f>
        <v>13005</v>
      </c>
      <c r="DQ7" s="129">
        <f>ROUNDUP(ВВ!DQ7*0.85*0.9,)</f>
        <v>13541</v>
      </c>
      <c r="DR7" s="129">
        <f>ROUNDUP(ВВ!DR7*0.85*0.9,)</f>
        <v>13541</v>
      </c>
      <c r="DS7" s="129">
        <f>ROUNDUP(ВВ!DS7*0.85*0.9,)</f>
        <v>13005</v>
      </c>
      <c r="DT7" s="129">
        <f>ROUNDUP(ВВ!DT7*0.85*0.9,)</f>
        <v>13005</v>
      </c>
      <c r="DU7" s="129">
        <f>ROUNDUP(ВВ!DU7*0.85*0.9,)</f>
        <v>13005</v>
      </c>
      <c r="DV7" s="129">
        <f>ROUNDUP(ВВ!DV7*0.85*0.9,)</f>
        <v>13005</v>
      </c>
      <c r="DW7" s="129">
        <f>ROUNDUP(ВВ!DW7*0.85*0.9,)</f>
        <v>13005</v>
      </c>
      <c r="DX7" s="129">
        <f>ROUNDUP(ВВ!DX7*0.85*0.9,)</f>
        <v>13541</v>
      </c>
      <c r="DY7" s="129">
        <f>ROUNDUP(ВВ!DY7*0.85*0.9,)</f>
        <v>13541</v>
      </c>
      <c r="DZ7" s="129">
        <f>ROUNDUP(ВВ!DZ7*0.85*0.9,)</f>
        <v>13005</v>
      </c>
      <c r="EA7" s="129">
        <f>ROUNDUP(ВВ!EA7*0.85*0.9,)</f>
        <v>13005</v>
      </c>
      <c r="EB7" s="129">
        <f>ROUNDUP(ВВ!EB7*0.85*0.9,)</f>
        <v>13005</v>
      </c>
      <c r="EC7" s="129">
        <f>ROUNDUP(ВВ!EC7*0.85*0.9,)</f>
        <v>13005</v>
      </c>
      <c r="ED7" s="129">
        <f>ROUNDUP(ВВ!ED7*0.85*0.9,)</f>
        <v>13005</v>
      </c>
      <c r="EE7" s="129">
        <f>ROUNDUP(ВВ!EE7*0.85*0.9,)</f>
        <v>13541</v>
      </c>
      <c r="EF7" s="129">
        <f>ROUNDUP(ВВ!EF7*0.85*0.9,)</f>
        <v>13541</v>
      </c>
      <c r="EG7" s="129">
        <f>ROUNDUP(ВВ!EG7*0.85*0.9,)</f>
        <v>13005</v>
      </c>
      <c r="EH7" s="129">
        <f>ROUNDUP(ВВ!EH7*0.85*0.9,)</f>
        <v>13005</v>
      </c>
      <c r="EI7" s="129">
        <f>ROUNDUP(ВВ!EI7*0.85*0.9,)</f>
        <v>13005</v>
      </c>
      <c r="EJ7" s="129">
        <f>ROUNDUP(ВВ!EJ7*0.85*0.9,)</f>
        <v>13005</v>
      </c>
      <c r="EK7" s="129">
        <f>ROUNDUP(ВВ!EK7*0.85*0.9,)</f>
        <v>13005</v>
      </c>
      <c r="EL7" s="129">
        <f>ROUNDUP(ВВ!EL7*0.85*0.9,)</f>
        <v>13541</v>
      </c>
      <c r="EM7" s="129">
        <f>ROUNDUP(ВВ!EM7*0.85*0.9,)</f>
        <v>13541</v>
      </c>
      <c r="EN7" s="129">
        <f>ROUNDUP(ВВ!EN7*0.85*0.9,)</f>
        <v>13005</v>
      </c>
      <c r="EO7" s="129">
        <f>ROUNDUP(ВВ!EO7*0.85*0.9,)</f>
        <v>13005</v>
      </c>
      <c r="EP7" s="129">
        <f>ROUNDUP(ВВ!EP7*0.85*0.9,)</f>
        <v>13005</v>
      </c>
      <c r="EQ7" s="129">
        <f>ROUNDUP(ВВ!EQ7*0.85*0.9,)</f>
        <v>13005</v>
      </c>
      <c r="ER7" s="129">
        <f>ROUNDUP(ВВ!ER7*0.85*0.9,)</f>
        <v>13005</v>
      </c>
      <c r="ES7" s="129">
        <f>ROUNDUP(ВВ!ES7*0.85*0.9,)</f>
        <v>13541</v>
      </c>
      <c r="ET7" s="129">
        <f>ROUNDUP(ВВ!ET7*0.85*0.9,)</f>
        <v>13541</v>
      </c>
      <c r="EU7" s="129">
        <f>ROUNDUP(ВВ!EU7*0.85*0.9,)</f>
        <v>11705</v>
      </c>
      <c r="EV7" s="129">
        <f>ROUNDUP(ВВ!EV7*0.85*0.9,)</f>
        <v>11705</v>
      </c>
      <c r="EW7" s="129">
        <f>ROUNDUP(ВВ!EW7*0.85*0.9,)</f>
        <v>11705</v>
      </c>
      <c r="EX7" s="129">
        <f>ROUNDUP(ВВ!EX7*0.85*0.9,)</f>
        <v>11705</v>
      </c>
      <c r="EY7" s="129">
        <f>ROUNDUP(ВВ!EY7*0.85*0.9,)</f>
        <v>11705</v>
      </c>
      <c r="EZ7" s="129">
        <f>ROUNDUP(ВВ!EZ7*0.85*0.9,)</f>
        <v>12240</v>
      </c>
      <c r="FA7" s="129">
        <f>ROUNDUP(ВВ!FA7*0.85*0.9,)</f>
        <v>12240</v>
      </c>
      <c r="FB7" s="129">
        <f>ROUNDUP(ВВ!FB7*0.85*0.9,)</f>
        <v>11705</v>
      </c>
      <c r="FC7" s="129">
        <f>ROUNDUP(ВВ!FC7*0.85*0.9,)</f>
        <v>11705</v>
      </c>
      <c r="FD7" s="129">
        <f>ROUNDUP(ВВ!FD7*0.85*0.9,)</f>
        <v>11705</v>
      </c>
      <c r="FE7" s="129">
        <f>ROUNDUP(ВВ!FE7*0.85*0.9,)</f>
        <v>11705</v>
      </c>
      <c r="FF7" s="129">
        <f>ROUNDUP(ВВ!FF7*0.85*0.9,)</f>
        <v>11705</v>
      </c>
      <c r="FG7" s="129">
        <f>ROUNDUP(ВВ!FG7*0.85*0.9,)</f>
        <v>12240</v>
      </c>
      <c r="FH7" s="129">
        <f>ROUNDUP(ВВ!FH7*0.85*0.9,)</f>
        <v>12240</v>
      </c>
      <c r="FI7" s="129">
        <f>ROUNDUP(ВВ!FI7*0.85*0.9,)</f>
        <v>11705</v>
      </c>
      <c r="FJ7" s="129">
        <f>ROUNDUP(ВВ!FJ7*0.85*0.9,)</f>
        <v>11705</v>
      </c>
      <c r="FK7" s="129">
        <f>ROUNDUP(ВВ!FK7*0.85*0.9,)</f>
        <v>11705</v>
      </c>
      <c r="FL7" s="129">
        <f>ROUNDUP(ВВ!FL7*0.85*0.9,)</f>
        <v>11705</v>
      </c>
      <c r="FM7" s="129">
        <f>ROUNDUP(ВВ!FM7*0.85*0.9,)</f>
        <v>11705</v>
      </c>
      <c r="FN7" s="129">
        <f>ROUNDUP(ВВ!FN7*0.85*0.9,)</f>
        <v>12240</v>
      </c>
      <c r="FO7" s="129">
        <f>ROUNDUP(ВВ!FO7*0.85*0.9,)</f>
        <v>12240</v>
      </c>
      <c r="FP7" s="129">
        <f>ROUNDUP(ВВ!FP7*0.85*0.9,)</f>
        <v>11705</v>
      </c>
      <c r="FQ7" s="129">
        <f>ROUNDUP(ВВ!FQ7*0.85*0.9,)</f>
        <v>11705</v>
      </c>
      <c r="FR7" s="129">
        <f>ROUNDUP(ВВ!FR7*0.85*0.9,)</f>
        <v>12240</v>
      </c>
      <c r="FS7" s="129">
        <f>ROUNDUP(ВВ!FS7*0.85*0.9,)</f>
        <v>12240</v>
      </c>
      <c r="FT7" s="129">
        <f>ROUNDUP(ВВ!FT7*0.85*0.9,)</f>
        <v>12240</v>
      </c>
      <c r="FU7" s="129">
        <f>ROUNDUP(ВВ!FU7*0.85*0.9,)</f>
        <v>12240</v>
      </c>
      <c r="FV7" s="129">
        <f>ROUNDUP(ВВ!FV7*0.85*0.9,)</f>
        <v>12240</v>
      </c>
      <c r="FW7" s="129">
        <f>ROUNDUP(ВВ!FW7*0.85*0.9,)</f>
        <v>11705</v>
      </c>
      <c r="FX7" s="129">
        <f>ROUNDUP(ВВ!FX7*0.85*0.9,)</f>
        <v>14306</v>
      </c>
      <c r="FY7" s="129">
        <f>ROUNDUP(ВВ!FY7*0.85*0.9,)</f>
        <v>14306</v>
      </c>
      <c r="FZ7" s="129">
        <f>ROUNDUP(ВВ!FZ7*0.85*0.9,)</f>
        <v>14306</v>
      </c>
      <c r="GA7" s="129">
        <f>ROUNDUP(ВВ!GA7*0.85*0.9,)</f>
        <v>14306</v>
      </c>
      <c r="GB7" s="129">
        <f>ROUNDUP(ВВ!GB7*0.85*0.9,)</f>
        <v>14306</v>
      </c>
      <c r="GC7" s="129">
        <f>ROUNDUP(ВВ!GC7*0.85*0.9,)</f>
        <v>13005</v>
      </c>
      <c r="GD7" s="129">
        <f>ROUNDUP(ВВ!GD7*0.85*0.9,)</f>
        <v>12240</v>
      </c>
      <c r="GE7" s="129">
        <f>ROUNDUP(ВВ!GE7*0.85*0.9,)</f>
        <v>12240</v>
      </c>
      <c r="GF7" s="129">
        <f>ROUNDUP(ВВ!GF7*0.85*0.9,)</f>
        <v>14306</v>
      </c>
      <c r="GG7" s="129">
        <f>ROUNDUP(ВВ!GG7*0.85*0.9,)</f>
        <v>14306</v>
      </c>
      <c r="GH7" s="129">
        <f>ROUNDUP(ВВ!GH7*0.85*0.9,)</f>
        <v>8951</v>
      </c>
      <c r="GI7" s="129">
        <f>ROUNDUP(ВВ!GI7*0.85*0.9,)</f>
        <v>9486</v>
      </c>
      <c r="GJ7" s="129">
        <f>ROUNDUP(ВВ!GJ7*0.85*0.9,)</f>
        <v>9486</v>
      </c>
      <c r="GK7" s="129">
        <f>ROUNDUP(ВВ!GK7*0.85*0.9,)</f>
        <v>8951</v>
      </c>
      <c r="GL7" s="129">
        <f>ROUNDUP(ВВ!GL7*0.85*0.9,)</f>
        <v>8951</v>
      </c>
      <c r="GM7" s="129">
        <f>ROUNDUP(ВВ!GM7*0.85*0.9,)</f>
        <v>8951</v>
      </c>
      <c r="GN7" s="129">
        <f>ROUNDUP(ВВ!GN7*0.85*0.9,)</f>
        <v>8951</v>
      </c>
      <c r="GO7" s="129">
        <f>ROUNDUP(ВВ!GO7*0.85*0.9,)</f>
        <v>8951</v>
      </c>
      <c r="GP7" s="129">
        <f>ROUNDUP(ВВ!GP7*0.85*0.9,)</f>
        <v>9486</v>
      </c>
      <c r="GQ7" s="129">
        <f>ROUNDUP(ВВ!GQ7*0.85*0.9,)</f>
        <v>9486</v>
      </c>
      <c r="GR7" s="129">
        <f>ROUNDUP(ВВ!GR7*0.85*0.9,)</f>
        <v>8951</v>
      </c>
      <c r="GS7" s="129">
        <f>ROUNDUP(ВВ!GS7*0.85*0.9,)</f>
        <v>8951</v>
      </c>
      <c r="GT7" s="129">
        <f>ROUNDUP(ВВ!GT7*0.85*0.9,)</f>
        <v>8951</v>
      </c>
      <c r="GU7" s="129">
        <f>ROUNDUP(ВВ!GU7*0.85*0.9,)</f>
        <v>8951</v>
      </c>
      <c r="GV7" s="129">
        <f>ROUNDUP(ВВ!GV7*0.85*0.9,)</f>
        <v>8951</v>
      </c>
      <c r="GW7" s="129">
        <f>ROUNDUP(ВВ!GW7*0.85*0.9,)</f>
        <v>9486</v>
      </c>
      <c r="GX7" s="129">
        <f>ROUNDUP(ВВ!GX7*0.85*0.9,)</f>
        <v>9486</v>
      </c>
      <c r="GY7" s="129">
        <f>ROUNDUP(ВВ!GY7*0.85*0.9,)</f>
        <v>8951</v>
      </c>
      <c r="GZ7" s="129">
        <f>ROUNDUP(ВВ!GZ7*0.85*0.9,)</f>
        <v>8951</v>
      </c>
      <c r="HA7" s="129">
        <f>ROUNDUP(ВВ!HA7*0.85*0.9,)</f>
        <v>8951</v>
      </c>
      <c r="HB7" s="129">
        <f>ROUNDUP(ВВ!HB7*0.85*0.9,)</f>
        <v>8951</v>
      </c>
      <c r="HC7" s="129">
        <f>ROUNDUP(ВВ!HC7*0.85*0.9,)</f>
        <v>8951</v>
      </c>
      <c r="HD7" s="129">
        <f>ROUNDUP(ВВ!HD7*0.85*0.9,)</f>
        <v>9486</v>
      </c>
      <c r="HE7" s="129">
        <f>ROUNDUP(ВВ!HE7*0.85*0.9,)</f>
        <v>9486</v>
      </c>
      <c r="HF7" s="129">
        <f>ROUNDUP(ВВ!HF7*0.85*0.9,)</f>
        <v>8951</v>
      </c>
      <c r="HG7" s="129">
        <f>ROUNDUP(ВВ!HG7*0.85*0.9,)</f>
        <v>8951</v>
      </c>
      <c r="HH7" s="129">
        <f>ROUNDUP(ВВ!HH7*0.85*0.9,)</f>
        <v>8951</v>
      </c>
      <c r="HI7" s="129">
        <f>ROUNDUP(ВВ!HI7*0.85*0.9,)</f>
        <v>8951</v>
      </c>
      <c r="HJ7" s="129">
        <f>ROUNDUP(ВВ!HJ7*0.85*0.9,)</f>
        <v>8951</v>
      </c>
      <c r="HK7" s="129">
        <f>ROUNDUP(ВВ!HK7*0.85*0.9,)</f>
        <v>9486</v>
      </c>
      <c r="HL7" s="129">
        <f>ROUNDUP(ВВ!HL7*0.85*0.9,)</f>
        <v>9486</v>
      </c>
      <c r="HM7" s="129">
        <f>ROUNDUP(ВВ!HM7*0.85*0.9,)</f>
        <v>8951</v>
      </c>
      <c r="HN7" s="129">
        <f>ROUNDUP(ВВ!HN7*0.85*0.9,)</f>
        <v>8951</v>
      </c>
      <c r="HO7" s="129">
        <f>ROUNDUP(ВВ!HO7*0.85*0.9,)</f>
        <v>9486</v>
      </c>
      <c r="HP7" s="129">
        <f>ROUNDUP(ВВ!HP7*0.85*0.9,)</f>
        <v>9869</v>
      </c>
      <c r="HQ7" s="129">
        <f>ROUNDUP(ВВ!HQ7*0.85*0.9,)</f>
        <v>8568</v>
      </c>
      <c r="HR7" s="129">
        <f>ROUNDUP(ВВ!HR7*0.85*0.9,)</f>
        <v>8951</v>
      </c>
      <c r="HS7" s="129">
        <f>ROUNDUP(ВВ!HS7*0.85*0.9,)</f>
        <v>8951</v>
      </c>
      <c r="HT7" s="129">
        <f>ROUNDUP(ВВ!HT7*0.85*0.9,)</f>
        <v>8568</v>
      </c>
      <c r="HU7" s="129">
        <f>ROUNDUP(ВВ!HU7*0.85*0.9,)</f>
        <v>8568</v>
      </c>
      <c r="HV7" s="129">
        <f>ROUNDUP(ВВ!HV7*0.85*0.9,)</f>
        <v>8568</v>
      </c>
      <c r="HW7" s="129">
        <f>ROUNDUP(ВВ!HW7*0.85*0.9,)</f>
        <v>8568</v>
      </c>
      <c r="HX7" s="129">
        <f>ROUNDUP(ВВ!HX7*0.85*0.9,)</f>
        <v>8568</v>
      </c>
      <c r="HY7" s="129">
        <f>ROUNDUP(ВВ!HY7*0.85*0.9,)</f>
        <v>8951</v>
      </c>
      <c r="HZ7" s="129">
        <f>ROUNDUP(ВВ!HZ7*0.85*0.9,)</f>
        <v>8951</v>
      </c>
      <c r="IA7" s="129">
        <f>ROUNDUP(ВВ!IA7*0.85*0.9,)</f>
        <v>8568</v>
      </c>
      <c r="IB7" s="129">
        <f>ROUNDUP(ВВ!IB7*0.85*0.9,)</f>
        <v>8568</v>
      </c>
      <c r="IC7" s="129">
        <f>ROUNDUP(ВВ!IC7*0.85*0.9,)</f>
        <v>8568</v>
      </c>
      <c r="ID7" s="129">
        <f>ROUNDUP(ВВ!ID7*0.85*0.9,)</f>
        <v>8568</v>
      </c>
      <c r="IE7" s="129">
        <f>ROUNDUP(ВВ!IE7*0.85*0.9,)</f>
        <v>8568</v>
      </c>
      <c r="IF7" s="129">
        <f>ROUNDUP(ВВ!IF7*0.85*0.9,)</f>
        <v>8951</v>
      </c>
      <c r="IG7" s="129">
        <f>ROUNDUP(ВВ!IG7*0.85*0.9,)</f>
        <v>8951</v>
      </c>
      <c r="IH7" s="129">
        <f>ROUNDUP(ВВ!IH7*0.85*0.9,)</f>
        <v>8568</v>
      </c>
      <c r="II7" s="129">
        <f>ROUNDUP(ВВ!II7*0.85*0.9,)</f>
        <v>8568</v>
      </c>
      <c r="IJ7" s="129">
        <f>ROUNDUP(ВВ!IJ7*0.85*0.9,)</f>
        <v>8568</v>
      </c>
      <c r="IK7" s="129">
        <f>ROUNDUP(ВВ!IK7*0.85*0.9,)</f>
        <v>8568</v>
      </c>
      <c r="IL7" s="129">
        <f>ROUNDUP(ВВ!IL7*0.85*0.9,)</f>
        <v>8568</v>
      </c>
      <c r="IM7" s="129">
        <f>ROUNDUP(ВВ!IM7*0.85*0.9,)</f>
        <v>8951</v>
      </c>
      <c r="IN7" s="129">
        <f>ROUNDUP(ВВ!IN7*0.85*0.9,)</f>
        <v>8951</v>
      </c>
      <c r="IO7" s="129">
        <f>ROUNDUP(ВВ!IO7*0.85*0.9,)</f>
        <v>8568</v>
      </c>
      <c r="IP7" s="129">
        <f>ROUNDUP(ВВ!IP7*0.85*0.9,)</f>
        <v>8568</v>
      </c>
      <c r="IQ7" s="129">
        <f>ROUNDUP(ВВ!IQ7*0.85*0.9,)</f>
        <v>9869</v>
      </c>
      <c r="IR7" s="129">
        <f>ROUNDUP(ВВ!IR7*0.85*0.9,)</f>
        <v>9869</v>
      </c>
      <c r="IS7" s="129">
        <f>ROUNDUP(ВВ!IS7*0.85*0.9,)</f>
        <v>9869</v>
      </c>
      <c r="IT7" s="129">
        <f>ROUNDUP(ВВ!IT7*0.85*0.9,)</f>
        <v>10404</v>
      </c>
      <c r="IU7" s="129">
        <f>ROUNDUP(ВВ!IU7*0.85*0.9,)</f>
        <v>10404</v>
      </c>
      <c r="IV7" s="129">
        <f>ROUNDUP(ВВ!IV7*0.85*0.9,)</f>
        <v>9869</v>
      </c>
      <c r="IW7" s="129">
        <f>ROUNDUP(ВВ!IW7*0.85*0.9,)</f>
        <v>9869</v>
      </c>
      <c r="IX7" s="129">
        <f>ROUNDUP(ВВ!IX7*0.85*0.9,)</f>
        <v>9869</v>
      </c>
      <c r="IY7" s="129">
        <f>ROUNDUP(ВВ!IY7*0.85*0.9,)</f>
        <v>9869</v>
      </c>
      <c r="IZ7" s="129">
        <f>ROUNDUP(ВВ!IZ7*0.85*0.9,)</f>
        <v>9869</v>
      </c>
      <c r="JA7" s="129">
        <f>ROUNDUP(ВВ!JA7*0.85*0.9,)</f>
        <v>10404</v>
      </c>
      <c r="JB7" s="129">
        <f>ROUNDUP(ВВ!JB7*0.85*0.9,)</f>
        <v>10404</v>
      </c>
      <c r="JC7" s="129">
        <f>ROUNDUP(ВВ!JC7*0.85*0.9,)</f>
        <v>10404</v>
      </c>
      <c r="JD7" s="129">
        <f>ROUNDUP(ВВ!JD7*0.85*0.9,)</f>
        <v>10404</v>
      </c>
      <c r="JE7" s="129">
        <f>ROUNDUP(ВВ!JE7*0.85*0.9,)</f>
        <v>10404</v>
      </c>
      <c r="JF7" s="129">
        <f>ROUNDUP(ВВ!JF7*0.85*0.9,)</f>
        <v>10404</v>
      </c>
      <c r="JG7" s="129">
        <f>ROUNDUP(ВВ!JG7*0.85*0.9,)</f>
        <v>10404</v>
      </c>
      <c r="JH7" s="129">
        <f>ROUNDUP(ВВ!JH7*0.85*0.9,)</f>
        <v>10787</v>
      </c>
      <c r="JI7" s="129">
        <f>ROUNDUP(ВВ!JI7*0.85*0.9,)</f>
        <v>10787</v>
      </c>
      <c r="JJ7" s="129">
        <f>ROUNDUP(ВВ!JJ7*0.85*0.9,)</f>
        <v>10404</v>
      </c>
      <c r="JK7" s="129">
        <f>ROUNDUP(ВВ!JK7*0.85*0.9,)</f>
        <v>10404</v>
      </c>
      <c r="JL7" s="129">
        <f>ROUNDUP(ВВ!JL7*0.85*0.9,)</f>
        <v>11322</v>
      </c>
      <c r="JM7" s="129">
        <f>ROUNDUP(ВВ!JM7*0.85*0.9,)</f>
        <v>11322</v>
      </c>
      <c r="JN7" s="129">
        <f>ROUNDUP(ВВ!JN7*0.85*0.9,)</f>
        <v>11705</v>
      </c>
    </row>
    <row r="8" spans="1:274" ht="10.5" customHeight="1" x14ac:dyDescent="0.2">
      <c r="A8" s="38" t="s">
        <v>25</v>
      </c>
      <c r="B8" s="129"/>
      <c r="C8" s="129"/>
      <c r="D8" s="129"/>
      <c r="E8" s="129"/>
      <c r="F8" s="129"/>
      <c r="G8" s="129"/>
      <c r="H8" s="129"/>
      <c r="I8" s="129"/>
      <c r="J8" s="129"/>
      <c r="K8" s="129"/>
      <c r="L8" s="129"/>
      <c r="M8" s="129"/>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31"/>
      <c r="BW8" s="131"/>
      <c r="BX8" s="131"/>
      <c r="BY8" s="131"/>
      <c r="BZ8" s="131"/>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c r="DD8" s="129"/>
      <c r="DE8" s="129"/>
      <c r="DF8" s="129"/>
      <c r="DG8" s="129"/>
      <c r="DH8" s="129"/>
      <c r="DI8" s="129"/>
      <c r="DJ8" s="129"/>
      <c r="DK8" s="129"/>
      <c r="DL8" s="129"/>
      <c r="DM8" s="129"/>
      <c r="DN8" s="129"/>
      <c r="DO8" s="129"/>
      <c r="DP8" s="129"/>
      <c r="DQ8" s="129"/>
      <c r="DR8" s="129"/>
      <c r="DS8" s="129"/>
      <c r="DT8" s="129"/>
      <c r="DU8" s="129"/>
      <c r="DV8" s="129"/>
      <c r="DW8" s="129"/>
      <c r="DX8" s="129"/>
      <c r="DY8" s="129"/>
      <c r="DZ8" s="129"/>
      <c r="EA8" s="129"/>
      <c r="EB8" s="129"/>
      <c r="EC8" s="129"/>
      <c r="ED8" s="129"/>
      <c r="EE8" s="129"/>
      <c r="EF8" s="129"/>
      <c r="EG8" s="129"/>
      <c r="EH8" s="129"/>
      <c r="EI8" s="129"/>
      <c r="EJ8" s="129"/>
      <c r="EK8" s="129"/>
      <c r="EL8" s="129"/>
      <c r="EM8" s="129"/>
      <c r="EN8" s="129"/>
      <c r="EO8" s="129"/>
      <c r="EP8" s="129"/>
      <c r="EQ8" s="129"/>
      <c r="ER8" s="129"/>
      <c r="ES8" s="129"/>
      <c r="ET8" s="129"/>
      <c r="EU8" s="129"/>
      <c r="EV8" s="129"/>
      <c r="EW8" s="129"/>
      <c r="EX8" s="129"/>
      <c r="EY8" s="129"/>
      <c r="EZ8" s="129"/>
      <c r="FA8" s="129"/>
      <c r="FB8" s="129"/>
      <c r="FC8" s="129"/>
      <c r="FD8" s="129"/>
      <c r="FE8" s="129"/>
      <c r="FF8" s="129"/>
      <c r="FG8" s="129"/>
      <c r="FH8" s="129"/>
      <c r="FI8" s="129"/>
      <c r="FJ8" s="129"/>
      <c r="FK8" s="129"/>
      <c r="FL8" s="129"/>
      <c r="FM8" s="129"/>
      <c r="FN8" s="129"/>
      <c r="FO8" s="129"/>
      <c r="FP8" s="129"/>
      <c r="FQ8" s="129"/>
      <c r="FR8" s="129"/>
      <c r="FS8" s="129"/>
      <c r="FT8" s="129"/>
      <c r="FU8" s="129"/>
      <c r="FV8" s="129"/>
      <c r="FW8" s="129"/>
      <c r="FX8" s="129"/>
      <c r="FY8" s="129"/>
      <c r="FZ8" s="129"/>
      <c r="GA8" s="129"/>
      <c r="GB8" s="129"/>
      <c r="GC8" s="129"/>
      <c r="GD8" s="129"/>
      <c r="GE8" s="129"/>
      <c r="GF8" s="129"/>
      <c r="GG8" s="129"/>
      <c r="GH8" s="129"/>
      <c r="GI8" s="129"/>
      <c r="GJ8" s="129"/>
      <c r="GK8" s="129"/>
      <c r="GL8" s="129"/>
      <c r="GM8" s="129"/>
      <c r="GN8" s="129"/>
      <c r="GO8" s="129"/>
      <c r="GP8" s="129"/>
      <c r="GQ8" s="129"/>
      <c r="GR8" s="129"/>
      <c r="GS8" s="129"/>
      <c r="GT8" s="129"/>
      <c r="GU8" s="129"/>
      <c r="GV8" s="129"/>
      <c r="GW8" s="129"/>
      <c r="GX8" s="129"/>
      <c r="GY8" s="129"/>
      <c r="GZ8" s="129"/>
      <c r="HA8" s="129"/>
      <c r="HB8" s="129"/>
      <c r="HC8" s="129"/>
      <c r="HD8" s="129"/>
      <c r="HE8" s="129"/>
      <c r="HF8" s="129"/>
      <c r="HG8" s="129"/>
      <c r="HH8" s="129"/>
      <c r="HI8" s="129"/>
      <c r="HJ8" s="129"/>
      <c r="HK8" s="129"/>
      <c r="HL8" s="129"/>
      <c r="HM8" s="129"/>
      <c r="HN8" s="129"/>
      <c r="HO8" s="129"/>
      <c r="HP8" s="129"/>
      <c r="HQ8" s="129"/>
      <c r="HR8" s="129"/>
      <c r="HS8" s="129"/>
      <c r="HT8" s="129"/>
      <c r="HU8" s="129"/>
      <c r="HV8" s="129"/>
      <c r="HW8" s="129"/>
      <c r="HX8" s="129"/>
      <c r="HY8" s="129"/>
      <c r="HZ8" s="129"/>
      <c r="IA8" s="129"/>
      <c r="IB8" s="129"/>
      <c r="IC8" s="129"/>
      <c r="ID8" s="129"/>
      <c r="IE8" s="129"/>
      <c r="IF8" s="129"/>
      <c r="IG8" s="129"/>
      <c r="IH8" s="129"/>
      <c r="II8" s="129"/>
      <c r="IJ8" s="129"/>
      <c r="IK8" s="129"/>
      <c r="IL8" s="129"/>
      <c r="IM8" s="129"/>
      <c r="IN8" s="129"/>
      <c r="IO8" s="129"/>
      <c r="IP8" s="129"/>
      <c r="IQ8" s="129"/>
      <c r="IR8" s="129"/>
      <c r="IS8" s="129"/>
      <c r="IT8" s="129"/>
      <c r="IU8" s="129"/>
      <c r="IV8" s="129"/>
      <c r="IW8" s="129"/>
      <c r="IX8" s="129"/>
      <c r="IY8" s="129"/>
      <c r="IZ8" s="129"/>
      <c r="JA8" s="129"/>
      <c r="JB8" s="129"/>
      <c r="JC8" s="129"/>
      <c r="JD8" s="129"/>
      <c r="JE8" s="129"/>
      <c r="JF8" s="129"/>
      <c r="JG8" s="129"/>
      <c r="JH8" s="129"/>
      <c r="JI8" s="129"/>
      <c r="JJ8" s="129"/>
      <c r="JK8" s="129"/>
      <c r="JL8" s="129"/>
      <c r="JM8" s="129"/>
      <c r="JN8" s="129"/>
    </row>
    <row r="9" spans="1:274" ht="10.5" customHeight="1" x14ac:dyDescent="0.2">
      <c r="A9" s="9">
        <v>1</v>
      </c>
      <c r="B9" s="129">
        <f>ROUNDUP(ВВ!B9*0.85*0.9,)</f>
        <v>14268</v>
      </c>
      <c r="C9" s="129">
        <f>ROUNDUP(ВВ!C9*0.85*0.9,)</f>
        <v>14268</v>
      </c>
      <c r="D9" s="129">
        <f>ROUNDUP(ВВ!D9*0.85*0.9,)</f>
        <v>12738</v>
      </c>
      <c r="E9" s="129">
        <f>ROUNDUP(ВВ!E9*0.85*0.9,)</f>
        <v>9678</v>
      </c>
      <c r="F9" s="129">
        <f>ROUNDUP(ВВ!F9*0.85*0.9,)</f>
        <v>9678</v>
      </c>
      <c r="G9" s="129">
        <f>ROUNDUP(ВВ!G9*0.85*0.9,)</f>
        <v>8033</v>
      </c>
      <c r="H9" s="129">
        <f>ROUNDUP(ВВ!H9*0.85*0.9,)</f>
        <v>8033</v>
      </c>
      <c r="I9" s="129">
        <f>ROUNDUP(ВВ!I9*0.85*0.9,)</f>
        <v>7650</v>
      </c>
      <c r="J9" s="129">
        <f>ROUNDUP(ВВ!J9*0.85*0.9,)</f>
        <v>7650</v>
      </c>
      <c r="K9" s="129">
        <f>ROUNDUP(ВВ!K9*0.85*0.9,)</f>
        <v>8033</v>
      </c>
      <c r="L9" s="129">
        <f>ROUNDUP(ВВ!L9*0.85*0.9,)</f>
        <v>8033</v>
      </c>
      <c r="M9" s="129">
        <f>ROUNDUP(ВВ!M9*0.85*0.9,)</f>
        <v>7650</v>
      </c>
      <c r="N9" s="129">
        <f>ROUNDUP(ВВ!N9*0.85*0.9,)</f>
        <v>7650</v>
      </c>
      <c r="O9" s="129">
        <f>ROUNDUP(ВВ!O9*0.85*0.9,)</f>
        <v>8033</v>
      </c>
      <c r="P9" s="129">
        <f>ROUNDUP(ВВ!P9*0.85*0.9,)</f>
        <v>8033</v>
      </c>
      <c r="Q9" s="129">
        <f>ROUNDUP(ВВ!Q9*0.85*0.9,)</f>
        <v>7650</v>
      </c>
      <c r="R9" s="129">
        <f>ROUNDUP(ВВ!R9*0.85*0.9,)</f>
        <v>7650</v>
      </c>
      <c r="S9" s="129">
        <f>ROUNDUP(ВВ!S9*0.85*0.9,)</f>
        <v>7650</v>
      </c>
      <c r="T9" s="129">
        <f>ROUNDUP(ВВ!T9*0.85*0.9,)</f>
        <v>7650</v>
      </c>
      <c r="U9" s="129">
        <f>ROUNDUP(ВВ!U9*0.85*0.9,)</f>
        <v>8568</v>
      </c>
      <c r="V9" s="129">
        <f>ROUNDUP(ВВ!V9*0.85*0.9,)</f>
        <v>8568</v>
      </c>
      <c r="W9" s="129">
        <f>ROUNDUP(ВВ!W9*0.85*0.9,)</f>
        <v>7650</v>
      </c>
      <c r="X9" s="129">
        <f>ROUNDUP(ВВ!X9*0.85*0.9,)</f>
        <v>7650</v>
      </c>
      <c r="Y9" s="129">
        <f>ROUNDUP(ВВ!Y9*0.85*0.9,)</f>
        <v>7650</v>
      </c>
      <c r="Z9" s="129">
        <f>ROUNDUP(ВВ!Z9*0.85*0.9,)</f>
        <v>7650</v>
      </c>
      <c r="AA9" s="129">
        <f>ROUNDUP(ВВ!AA9*0.85*0.9,)</f>
        <v>8033</v>
      </c>
      <c r="AB9" s="129">
        <f>ROUNDUP(ВВ!AB9*0.85*0.9,)</f>
        <v>8033</v>
      </c>
      <c r="AC9" s="129">
        <f>ROUNDUP(ВВ!AC9*0.85*0.9,)</f>
        <v>7650</v>
      </c>
      <c r="AD9" s="129">
        <f>ROUNDUP(ВВ!AD9*0.85*0.9,)</f>
        <v>7650</v>
      </c>
      <c r="AE9" s="129">
        <f>ROUNDUP(ВВ!AE9*0.85*0.9,)</f>
        <v>9486</v>
      </c>
      <c r="AF9" s="129">
        <f>ROUNDUP(ВВ!AF9*0.85*0.9,)</f>
        <v>9486</v>
      </c>
      <c r="AG9" s="129">
        <f>ROUNDUP(ВВ!AG9*0.85*0.9,)</f>
        <v>9486</v>
      </c>
      <c r="AH9" s="129">
        <f>ROUNDUP(ВВ!AH9*0.85*0.9,)</f>
        <v>8033</v>
      </c>
      <c r="AI9" s="129">
        <f>ROUNDUP(ВВ!AI9*0.85*0.9,)</f>
        <v>8033</v>
      </c>
      <c r="AJ9" s="129">
        <f>ROUNDUP(ВВ!AJ9*0.85*0.9,)</f>
        <v>10787</v>
      </c>
      <c r="AK9" s="129">
        <f>ROUNDUP(ВВ!AK9*0.85*0.9,)</f>
        <v>8951</v>
      </c>
      <c r="AL9" s="129">
        <f>ROUNDUP(ВВ!AL9*0.85*0.9,)</f>
        <v>8951</v>
      </c>
      <c r="AM9" s="129">
        <f>ROUNDUP(ВВ!AM9*0.85*0.9,)</f>
        <v>8568</v>
      </c>
      <c r="AN9" s="129">
        <f>ROUNDUP(ВВ!AN9*0.85*0.9,)</f>
        <v>8951</v>
      </c>
      <c r="AO9" s="129">
        <f>ROUNDUP(ВВ!AO9*0.85*0.9,)</f>
        <v>8951</v>
      </c>
      <c r="AP9" s="129">
        <f>ROUNDUP(ВВ!AP9*0.85*0.9,)</f>
        <v>8951</v>
      </c>
      <c r="AQ9" s="129">
        <f>ROUNDUP(ВВ!AQ9*0.85*0.9,)</f>
        <v>8568</v>
      </c>
      <c r="AR9" s="129">
        <f>ROUNDUP(ВВ!AR9*0.85*0.9,)</f>
        <v>8568</v>
      </c>
      <c r="AS9" s="129">
        <f>ROUNDUP(ВВ!AS9*0.85*0.9,)</f>
        <v>8568</v>
      </c>
      <c r="AT9" s="129">
        <f>ROUNDUP(ВВ!AT9*0.85*0.9,)</f>
        <v>8033</v>
      </c>
      <c r="AU9" s="129">
        <f>ROUNDUP(ВВ!AU9*0.85*0.9,)</f>
        <v>8033</v>
      </c>
      <c r="AV9" s="129">
        <f>ROUNDUP(ВВ!AV9*0.85*0.9,)</f>
        <v>8033</v>
      </c>
      <c r="AW9" s="129">
        <f>ROUNDUP(ВВ!AW9*0.85*0.9,)</f>
        <v>8033</v>
      </c>
      <c r="AX9" s="129">
        <f>ROUNDUP(ВВ!AX9*0.85*0.9,)</f>
        <v>8033</v>
      </c>
      <c r="AY9" s="129">
        <f>ROUNDUP(ВВ!AY9*0.85*0.9,)</f>
        <v>8033</v>
      </c>
      <c r="AZ9" s="129">
        <f>ROUNDUP(ВВ!AZ9*0.85*0.9,)</f>
        <v>8033</v>
      </c>
      <c r="BA9" s="129">
        <f>ROUNDUP(ВВ!BA9*0.85*0.9,)</f>
        <v>8033</v>
      </c>
      <c r="BB9" s="129">
        <f>ROUNDUP(ВВ!BB9*0.85*0.9,)</f>
        <v>8951</v>
      </c>
      <c r="BC9" s="129">
        <f>ROUNDUP(ВВ!BC9*0.85*0.9,)</f>
        <v>8951</v>
      </c>
      <c r="BD9" s="129">
        <f>ROUNDUP(ВВ!BD9*0.85*0.9,)</f>
        <v>9486</v>
      </c>
      <c r="BE9" s="129">
        <f>ROUNDUP(ВВ!BE9*0.85*0.9,)</f>
        <v>9486</v>
      </c>
      <c r="BF9" s="129">
        <f>ROUNDUP(ВВ!BF9*0.85*0.9,)</f>
        <v>9486</v>
      </c>
      <c r="BG9" s="129">
        <f>ROUNDUP(ВВ!BG9*0.85*0.9,)</f>
        <v>8033</v>
      </c>
      <c r="BH9" s="129">
        <f>ROUNDUP(ВВ!BH9*0.85*0.9,)</f>
        <v>8033</v>
      </c>
      <c r="BI9" s="129">
        <f>ROUNDUP(ВВ!BI9*0.85*0.9,)</f>
        <v>8033</v>
      </c>
      <c r="BJ9" s="129">
        <f>ROUNDUP(ВВ!BJ9*0.85*0.9,)</f>
        <v>8033</v>
      </c>
      <c r="BK9" s="129">
        <f>ROUNDUP(ВВ!BK9*0.85*0.9,)</f>
        <v>8033</v>
      </c>
      <c r="BL9" s="129">
        <f>ROUNDUP(ВВ!BL9*0.85*0.9,)</f>
        <v>8033</v>
      </c>
      <c r="BM9" s="129">
        <f>ROUNDUP(ВВ!BM9*0.85*0.9,)</f>
        <v>8033</v>
      </c>
      <c r="BN9" s="129">
        <f>ROUNDUP(ВВ!BN9*0.85*0.9,)</f>
        <v>8033</v>
      </c>
      <c r="BO9" s="129">
        <f>ROUNDUP(ВВ!BO9*0.85*0.9,)</f>
        <v>8033</v>
      </c>
      <c r="BP9" s="129">
        <f>ROUNDUP(ВВ!BP9*0.85*0.9,)</f>
        <v>10404</v>
      </c>
      <c r="BQ9" s="129">
        <f>ROUNDUP(ВВ!BQ9*0.85*0.9,)</f>
        <v>10404</v>
      </c>
      <c r="BR9" s="129">
        <f>ROUNDUP(ВВ!BR9*0.85*0.9,)</f>
        <v>10404</v>
      </c>
      <c r="BS9" s="129">
        <f>ROUNDUP(ВВ!BS9*0.85*0.9,)</f>
        <v>10404</v>
      </c>
      <c r="BT9" s="129">
        <f>ROUNDUP(ВВ!BT9*0.85*0.9,)</f>
        <v>14688</v>
      </c>
      <c r="BU9" s="129">
        <f>ROUNDUP(ВВ!BU9*0.85*0.9,)</f>
        <v>14688</v>
      </c>
      <c r="BV9" s="131">
        <f>ROUNDUP(ВВ!BV9*0.85*0.9,)</f>
        <v>14688</v>
      </c>
      <c r="BW9" s="131">
        <f>ROUNDUP(ВВ!BW9*0.85*0.9,)</f>
        <v>14688</v>
      </c>
      <c r="BX9" s="131">
        <f>ROUNDUP(ВВ!BX9*0.85*0.9,)</f>
        <v>14688</v>
      </c>
      <c r="BY9" s="131">
        <f>ROUNDUP(ВВ!BY9*0.85*0.9,)</f>
        <v>14688</v>
      </c>
      <c r="BZ9" s="131">
        <f>ROUNDUP(ВВ!BZ9*0.85*0.9,)</f>
        <v>14688</v>
      </c>
      <c r="CA9" s="129">
        <f>ROUNDUP(ВВ!CA9*0.85*0.9,)</f>
        <v>8951</v>
      </c>
      <c r="CB9" s="129">
        <f>ROUNDUP(ВВ!CB9*0.85*0.9,)</f>
        <v>8951</v>
      </c>
      <c r="CC9" s="129">
        <f>ROUNDUP(ВВ!CC9*0.85*0.9,)</f>
        <v>8951</v>
      </c>
      <c r="CD9" s="129">
        <f>ROUNDUP(ВВ!CD9*0.85*0.9,)</f>
        <v>11322</v>
      </c>
      <c r="CE9" s="129">
        <f>ROUNDUP(ВВ!CE9*0.85*0.9,)</f>
        <v>11322</v>
      </c>
      <c r="CF9" s="129">
        <f>ROUNDUP(ВВ!CF9*0.85*0.9,)</f>
        <v>11322</v>
      </c>
      <c r="CG9" s="129">
        <f>ROUNDUP(ВВ!CG9*0.85*0.9,)</f>
        <v>11322</v>
      </c>
      <c r="CH9" s="129">
        <f>ROUNDUP(ВВ!CH9*0.85*0.9,)</f>
        <v>11322</v>
      </c>
      <c r="CI9" s="129">
        <f>ROUNDUP(ВВ!CI9*0.85*0.9,)</f>
        <v>11322</v>
      </c>
      <c r="CJ9" s="129">
        <f>ROUNDUP(ВВ!CJ9*0.85*0.9,)</f>
        <v>10787</v>
      </c>
      <c r="CK9" s="129">
        <f>ROUNDUP(ВВ!CK9*0.85*0.9,)</f>
        <v>10787</v>
      </c>
      <c r="CL9" s="129">
        <f>ROUNDUP(ВВ!CL9*0.85*0.9,)</f>
        <v>10787</v>
      </c>
      <c r="CM9" s="129">
        <f>ROUNDUP(ВВ!CM9*0.85*0.9,)</f>
        <v>10787</v>
      </c>
      <c r="CN9" s="129">
        <f>ROUNDUP(ВВ!CN9*0.85*0.9,)</f>
        <v>10787</v>
      </c>
      <c r="CO9" s="129">
        <f>ROUNDUP(ВВ!CO9*0.85*0.9,)</f>
        <v>11322</v>
      </c>
      <c r="CP9" s="129">
        <f>ROUNDUP(ВВ!CP9*0.85*0.9,)</f>
        <v>11322</v>
      </c>
      <c r="CQ9" s="129">
        <f>ROUNDUP(ВВ!CQ9*0.85*0.9,)</f>
        <v>10787</v>
      </c>
      <c r="CR9" s="129">
        <f>ROUNDUP(ВВ!CR9*0.85*0.9,)</f>
        <v>10787</v>
      </c>
      <c r="CS9" s="129">
        <f>ROUNDUP(ВВ!CS9*0.85*0.9,)</f>
        <v>13388</v>
      </c>
      <c r="CT9" s="129">
        <f>ROUNDUP(ВВ!CT9*0.85*0.9,)</f>
        <v>13923</v>
      </c>
      <c r="CU9" s="129">
        <f>ROUNDUP(ВВ!CU9*0.85*0.9,)</f>
        <v>13923</v>
      </c>
      <c r="CV9" s="129">
        <f>ROUNDUP(ВВ!CV9*0.85*0.9,)</f>
        <v>13388</v>
      </c>
      <c r="CW9" s="129">
        <f>ROUNDUP(ВВ!CW9*0.85*0.9,)</f>
        <v>13388</v>
      </c>
      <c r="CX9" s="129">
        <f>ROUNDUP(ВВ!CX9*0.85*0.9,)</f>
        <v>13388</v>
      </c>
      <c r="CY9" s="129">
        <f>ROUNDUP(ВВ!CY9*0.85*0.9,)</f>
        <v>13388</v>
      </c>
      <c r="CZ9" s="129">
        <f>ROUNDUP(ВВ!CZ9*0.85*0.9,)</f>
        <v>13388</v>
      </c>
      <c r="DA9" s="129">
        <f>ROUNDUP(ВВ!DA9*0.85*0.9,)</f>
        <v>13388</v>
      </c>
      <c r="DB9" s="129">
        <f>ROUNDUP(ВВ!DB9*0.85*0.9,)</f>
        <v>13923</v>
      </c>
      <c r="DC9" s="129">
        <f>ROUNDUP(ВВ!DC9*0.85*0.9,)</f>
        <v>13923</v>
      </c>
      <c r="DD9" s="129">
        <f>ROUNDUP(ВВ!DD9*0.85*0.9,)</f>
        <v>11322</v>
      </c>
      <c r="DE9" s="129">
        <f>ROUNDUP(ВВ!DE9*0.85*0.9,)</f>
        <v>11322</v>
      </c>
      <c r="DF9" s="129">
        <f>ROUNDUP(ВВ!DF9*0.85*0.9,)</f>
        <v>12087</v>
      </c>
      <c r="DG9" s="129">
        <f>ROUNDUP(ВВ!DG9*0.85*0.9,)</f>
        <v>12087</v>
      </c>
      <c r="DH9" s="129">
        <f>ROUNDUP(ВВ!DH9*0.85*0.9,)</f>
        <v>12087</v>
      </c>
      <c r="DI9" s="129">
        <f>ROUNDUP(ВВ!DI9*0.85*0.9,)</f>
        <v>12087</v>
      </c>
      <c r="DJ9" s="129">
        <f>ROUNDUP(ВВ!DJ9*0.85*0.9,)</f>
        <v>12623</v>
      </c>
      <c r="DK9" s="129">
        <f>ROUNDUP(ВВ!DK9*0.85*0.9,)</f>
        <v>12623</v>
      </c>
      <c r="DL9" s="129">
        <f>ROUNDUP(ВВ!DL9*0.85*0.9,)</f>
        <v>12087</v>
      </c>
      <c r="DM9" s="129">
        <f>ROUNDUP(ВВ!DM9*0.85*0.9,)</f>
        <v>12087</v>
      </c>
      <c r="DN9" s="129">
        <f>ROUNDUP(ВВ!DN9*0.85*0.9,)</f>
        <v>12087</v>
      </c>
      <c r="DO9" s="129">
        <f>ROUNDUP(ВВ!DO9*0.85*0.9,)</f>
        <v>12087</v>
      </c>
      <c r="DP9" s="129">
        <f>ROUNDUP(ВВ!DP9*0.85*0.9,)</f>
        <v>12087</v>
      </c>
      <c r="DQ9" s="129">
        <f>ROUNDUP(ВВ!DQ9*0.85*0.9,)</f>
        <v>12623</v>
      </c>
      <c r="DR9" s="129">
        <f>ROUNDUP(ВВ!DR9*0.85*0.9,)</f>
        <v>12623</v>
      </c>
      <c r="DS9" s="129">
        <f>ROUNDUP(ВВ!DS9*0.85*0.9,)</f>
        <v>12087</v>
      </c>
      <c r="DT9" s="129">
        <f>ROUNDUP(ВВ!DT9*0.85*0.9,)</f>
        <v>12087</v>
      </c>
      <c r="DU9" s="129">
        <f>ROUNDUP(ВВ!DU9*0.85*0.9,)</f>
        <v>12087</v>
      </c>
      <c r="DV9" s="129">
        <f>ROUNDUP(ВВ!DV9*0.85*0.9,)</f>
        <v>12087</v>
      </c>
      <c r="DW9" s="129">
        <f>ROUNDUP(ВВ!DW9*0.85*0.9,)</f>
        <v>12087</v>
      </c>
      <c r="DX9" s="129">
        <f>ROUNDUP(ВВ!DX9*0.85*0.9,)</f>
        <v>12623</v>
      </c>
      <c r="DY9" s="129">
        <f>ROUNDUP(ВВ!DY9*0.85*0.9,)</f>
        <v>12623</v>
      </c>
      <c r="DZ9" s="129">
        <f>ROUNDUP(ВВ!DZ9*0.85*0.9,)</f>
        <v>12087</v>
      </c>
      <c r="EA9" s="129">
        <f>ROUNDUP(ВВ!EA9*0.85*0.9,)</f>
        <v>12087</v>
      </c>
      <c r="EB9" s="129">
        <f>ROUNDUP(ВВ!EB9*0.85*0.9,)</f>
        <v>12087</v>
      </c>
      <c r="EC9" s="129">
        <f>ROUNDUP(ВВ!EC9*0.85*0.9,)</f>
        <v>12087</v>
      </c>
      <c r="ED9" s="129">
        <f>ROUNDUP(ВВ!ED9*0.85*0.9,)</f>
        <v>12087</v>
      </c>
      <c r="EE9" s="129">
        <f>ROUNDUP(ВВ!EE9*0.85*0.9,)</f>
        <v>12623</v>
      </c>
      <c r="EF9" s="129">
        <f>ROUNDUP(ВВ!EF9*0.85*0.9,)</f>
        <v>12623</v>
      </c>
      <c r="EG9" s="129">
        <f>ROUNDUP(ВВ!EG9*0.85*0.9,)</f>
        <v>12087</v>
      </c>
      <c r="EH9" s="129">
        <f>ROUNDUP(ВВ!EH9*0.85*0.9,)</f>
        <v>12087</v>
      </c>
      <c r="EI9" s="129">
        <f>ROUNDUP(ВВ!EI9*0.85*0.9,)</f>
        <v>12087</v>
      </c>
      <c r="EJ9" s="129">
        <f>ROUNDUP(ВВ!EJ9*0.85*0.9,)</f>
        <v>12087</v>
      </c>
      <c r="EK9" s="129">
        <f>ROUNDUP(ВВ!EK9*0.85*0.9,)</f>
        <v>12087</v>
      </c>
      <c r="EL9" s="129">
        <f>ROUNDUP(ВВ!EL9*0.85*0.9,)</f>
        <v>12623</v>
      </c>
      <c r="EM9" s="129">
        <f>ROUNDUP(ВВ!EM9*0.85*0.9,)</f>
        <v>12623</v>
      </c>
      <c r="EN9" s="129">
        <f>ROUNDUP(ВВ!EN9*0.85*0.9,)</f>
        <v>12087</v>
      </c>
      <c r="EO9" s="129">
        <f>ROUNDUP(ВВ!EO9*0.85*0.9,)</f>
        <v>12087</v>
      </c>
      <c r="EP9" s="129">
        <f>ROUNDUP(ВВ!EP9*0.85*0.9,)</f>
        <v>12087</v>
      </c>
      <c r="EQ9" s="129">
        <f>ROUNDUP(ВВ!EQ9*0.85*0.9,)</f>
        <v>12087</v>
      </c>
      <c r="ER9" s="129">
        <f>ROUNDUP(ВВ!ER9*0.85*0.9,)</f>
        <v>12087</v>
      </c>
      <c r="ES9" s="129">
        <f>ROUNDUP(ВВ!ES9*0.85*0.9,)</f>
        <v>12623</v>
      </c>
      <c r="ET9" s="129">
        <f>ROUNDUP(ВВ!ET9*0.85*0.9,)</f>
        <v>12623</v>
      </c>
      <c r="EU9" s="129">
        <f>ROUNDUP(ВВ!EU9*0.85*0.9,)</f>
        <v>10787</v>
      </c>
      <c r="EV9" s="129">
        <f>ROUNDUP(ВВ!EV9*0.85*0.9,)</f>
        <v>10787</v>
      </c>
      <c r="EW9" s="129">
        <f>ROUNDUP(ВВ!EW9*0.85*0.9,)</f>
        <v>10787</v>
      </c>
      <c r="EX9" s="129">
        <f>ROUNDUP(ВВ!EX9*0.85*0.9,)</f>
        <v>10787</v>
      </c>
      <c r="EY9" s="129">
        <f>ROUNDUP(ВВ!EY9*0.85*0.9,)</f>
        <v>10787</v>
      </c>
      <c r="EZ9" s="129">
        <f>ROUNDUP(ВВ!EZ9*0.85*0.9,)</f>
        <v>11322</v>
      </c>
      <c r="FA9" s="129">
        <f>ROUNDUP(ВВ!FA9*0.85*0.9,)</f>
        <v>11322</v>
      </c>
      <c r="FB9" s="129">
        <f>ROUNDUP(ВВ!FB9*0.85*0.9,)</f>
        <v>10787</v>
      </c>
      <c r="FC9" s="129">
        <f>ROUNDUP(ВВ!FC9*0.85*0.9,)</f>
        <v>10787</v>
      </c>
      <c r="FD9" s="129">
        <f>ROUNDUP(ВВ!FD9*0.85*0.9,)</f>
        <v>10787</v>
      </c>
      <c r="FE9" s="129">
        <f>ROUNDUP(ВВ!FE9*0.85*0.9,)</f>
        <v>10787</v>
      </c>
      <c r="FF9" s="129">
        <f>ROUNDUP(ВВ!FF9*0.85*0.9,)</f>
        <v>10787</v>
      </c>
      <c r="FG9" s="129">
        <f>ROUNDUP(ВВ!FG9*0.85*0.9,)</f>
        <v>11322</v>
      </c>
      <c r="FH9" s="129">
        <f>ROUNDUP(ВВ!FH9*0.85*0.9,)</f>
        <v>11322</v>
      </c>
      <c r="FI9" s="129">
        <f>ROUNDUP(ВВ!FI9*0.85*0.9,)</f>
        <v>10787</v>
      </c>
      <c r="FJ9" s="129">
        <f>ROUNDUP(ВВ!FJ9*0.85*0.9,)</f>
        <v>10787</v>
      </c>
      <c r="FK9" s="129">
        <f>ROUNDUP(ВВ!FK9*0.85*0.9,)</f>
        <v>10787</v>
      </c>
      <c r="FL9" s="129">
        <f>ROUNDUP(ВВ!FL9*0.85*0.9,)</f>
        <v>10787</v>
      </c>
      <c r="FM9" s="129">
        <f>ROUNDUP(ВВ!FM9*0.85*0.9,)</f>
        <v>10787</v>
      </c>
      <c r="FN9" s="129">
        <f>ROUNDUP(ВВ!FN9*0.85*0.9,)</f>
        <v>11322</v>
      </c>
      <c r="FO9" s="129">
        <f>ROUNDUP(ВВ!FO9*0.85*0.9,)</f>
        <v>11322</v>
      </c>
      <c r="FP9" s="129">
        <f>ROUNDUP(ВВ!FP9*0.85*0.9,)</f>
        <v>10787</v>
      </c>
      <c r="FQ9" s="129">
        <f>ROUNDUP(ВВ!FQ9*0.85*0.9,)</f>
        <v>10787</v>
      </c>
      <c r="FR9" s="129">
        <f>ROUNDUP(ВВ!FR9*0.85*0.9,)</f>
        <v>11322</v>
      </c>
      <c r="FS9" s="129">
        <f>ROUNDUP(ВВ!FS9*0.85*0.9,)</f>
        <v>11322</v>
      </c>
      <c r="FT9" s="129">
        <f>ROUNDUP(ВВ!FT9*0.85*0.9,)</f>
        <v>11322</v>
      </c>
      <c r="FU9" s="129">
        <f>ROUNDUP(ВВ!FU9*0.85*0.9,)</f>
        <v>11322</v>
      </c>
      <c r="FV9" s="129">
        <f>ROUNDUP(ВВ!FV9*0.85*0.9,)</f>
        <v>11322</v>
      </c>
      <c r="FW9" s="129">
        <f>ROUNDUP(ВВ!FW9*0.85*0.9,)</f>
        <v>10787</v>
      </c>
      <c r="FX9" s="129">
        <f>ROUNDUP(ВВ!FX9*0.85*0.9,)</f>
        <v>13388</v>
      </c>
      <c r="FY9" s="129">
        <f>ROUNDUP(ВВ!FY9*0.85*0.9,)</f>
        <v>13388</v>
      </c>
      <c r="FZ9" s="129">
        <f>ROUNDUP(ВВ!FZ9*0.85*0.9,)</f>
        <v>13388</v>
      </c>
      <c r="GA9" s="129">
        <f>ROUNDUP(ВВ!GA9*0.85*0.9,)</f>
        <v>13388</v>
      </c>
      <c r="GB9" s="129">
        <f>ROUNDUP(ВВ!GB9*0.85*0.9,)</f>
        <v>13388</v>
      </c>
      <c r="GC9" s="129">
        <f>ROUNDUP(ВВ!GC9*0.85*0.9,)</f>
        <v>12087</v>
      </c>
      <c r="GD9" s="129">
        <f>ROUNDUP(ВВ!GD9*0.85*0.9,)</f>
        <v>11322</v>
      </c>
      <c r="GE9" s="129">
        <f>ROUNDUP(ВВ!GE9*0.85*0.9,)</f>
        <v>11322</v>
      </c>
      <c r="GF9" s="129">
        <f>ROUNDUP(ВВ!GF9*0.85*0.9,)</f>
        <v>13388</v>
      </c>
      <c r="GG9" s="129">
        <f>ROUNDUP(ВВ!GG9*0.85*0.9,)</f>
        <v>13388</v>
      </c>
      <c r="GH9" s="129">
        <f>ROUNDUP(ВВ!GH9*0.85*0.9,)</f>
        <v>8033</v>
      </c>
      <c r="GI9" s="129">
        <f>ROUNDUP(ВВ!GI9*0.85*0.9,)</f>
        <v>8568</v>
      </c>
      <c r="GJ9" s="129">
        <f>ROUNDUP(ВВ!GJ9*0.85*0.9,)</f>
        <v>8568</v>
      </c>
      <c r="GK9" s="129">
        <f>ROUNDUP(ВВ!GK9*0.85*0.9,)</f>
        <v>8033</v>
      </c>
      <c r="GL9" s="129">
        <f>ROUNDUP(ВВ!GL9*0.85*0.9,)</f>
        <v>8033</v>
      </c>
      <c r="GM9" s="129">
        <f>ROUNDUP(ВВ!GM9*0.85*0.9,)</f>
        <v>8033</v>
      </c>
      <c r="GN9" s="129">
        <f>ROUNDUP(ВВ!GN9*0.85*0.9,)</f>
        <v>8033</v>
      </c>
      <c r="GO9" s="129">
        <f>ROUNDUP(ВВ!GO9*0.85*0.9,)</f>
        <v>8033</v>
      </c>
      <c r="GP9" s="129">
        <f>ROUNDUP(ВВ!GP9*0.85*0.9,)</f>
        <v>8568</v>
      </c>
      <c r="GQ9" s="129">
        <f>ROUNDUP(ВВ!GQ9*0.85*0.9,)</f>
        <v>8568</v>
      </c>
      <c r="GR9" s="129">
        <f>ROUNDUP(ВВ!GR9*0.85*0.9,)</f>
        <v>8033</v>
      </c>
      <c r="GS9" s="129">
        <f>ROUNDUP(ВВ!GS9*0.85*0.9,)</f>
        <v>8033</v>
      </c>
      <c r="GT9" s="129">
        <f>ROUNDUP(ВВ!GT9*0.85*0.9,)</f>
        <v>8033</v>
      </c>
      <c r="GU9" s="129">
        <f>ROUNDUP(ВВ!GU9*0.85*0.9,)</f>
        <v>8033</v>
      </c>
      <c r="GV9" s="129">
        <f>ROUNDUP(ВВ!GV9*0.85*0.9,)</f>
        <v>8033</v>
      </c>
      <c r="GW9" s="129">
        <f>ROUNDUP(ВВ!GW9*0.85*0.9,)</f>
        <v>8568</v>
      </c>
      <c r="GX9" s="129">
        <f>ROUNDUP(ВВ!GX9*0.85*0.9,)</f>
        <v>8568</v>
      </c>
      <c r="GY9" s="129">
        <f>ROUNDUP(ВВ!GY9*0.85*0.9,)</f>
        <v>8033</v>
      </c>
      <c r="GZ9" s="129">
        <f>ROUNDUP(ВВ!GZ9*0.85*0.9,)</f>
        <v>8033</v>
      </c>
      <c r="HA9" s="129">
        <f>ROUNDUP(ВВ!HA9*0.85*0.9,)</f>
        <v>8033</v>
      </c>
      <c r="HB9" s="129">
        <f>ROUNDUP(ВВ!HB9*0.85*0.9,)</f>
        <v>8033</v>
      </c>
      <c r="HC9" s="129">
        <f>ROUNDUP(ВВ!HC9*0.85*0.9,)</f>
        <v>8033</v>
      </c>
      <c r="HD9" s="129">
        <f>ROUNDUP(ВВ!HD9*0.85*0.9,)</f>
        <v>8568</v>
      </c>
      <c r="HE9" s="129">
        <f>ROUNDUP(ВВ!HE9*0.85*0.9,)</f>
        <v>8568</v>
      </c>
      <c r="HF9" s="129">
        <f>ROUNDUP(ВВ!HF9*0.85*0.9,)</f>
        <v>8033</v>
      </c>
      <c r="HG9" s="129">
        <f>ROUNDUP(ВВ!HG9*0.85*0.9,)</f>
        <v>8033</v>
      </c>
      <c r="HH9" s="129">
        <f>ROUNDUP(ВВ!HH9*0.85*0.9,)</f>
        <v>8033</v>
      </c>
      <c r="HI9" s="129">
        <f>ROUNDUP(ВВ!HI9*0.85*0.9,)</f>
        <v>8033</v>
      </c>
      <c r="HJ9" s="129">
        <f>ROUNDUP(ВВ!HJ9*0.85*0.9,)</f>
        <v>8033</v>
      </c>
      <c r="HK9" s="129">
        <f>ROUNDUP(ВВ!HK9*0.85*0.9,)</f>
        <v>8568</v>
      </c>
      <c r="HL9" s="129">
        <f>ROUNDUP(ВВ!HL9*0.85*0.9,)</f>
        <v>8568</v>
      </c>
      <c r="HM9" s="129">
        <f>ROUNDUP(ВВ!HM9*0.85*0.9,)</f>
        <v>8033</v>
      </c>
      <c r="HN9" s="129">
        <f>ROUNDUP(ВВ!HN9*0.85*0.9,)</f>
        <v>8033</v>
      </c>
      <c r="HO9" s="129">
        <f>ROUNDUP(ВВ!HO9*0.85*0.9,)</f>
        <v>8568</v>
      </c>
      <c r="HP9" s="129">
        <f>ROUNDUP(ВВ!HP9*0.85*0.9,)</f>
        <v>8951</v>
      </c>
      <c r="HQ9" s="129">
        <f>ROUNDUP(ВВ!HQ9*0.85*0.9,)</f>
        <v>7650</v>
      </c>
      <c r="HR9" s="129">
        <f>ROUNDUP(ВВ!HR9*0.85*0.9,)</f>
        <v>8033</v>
      </c>
      <c r="HS9" s="129">
        <f>ROUNDUP(ВВ!HS9*0.85*0.9,)</f>
        <v>8033</v>
      </c>
      <c r="HT9" s="129">
        <f>ROUNDUP(ВВ!HT9*0.85*0.9,)</f>
        <v>7650</v>
      </c>
      <c r="HU9" s="129">
        <f>ROUNDUP(ВВ!HU9*0.85*0.9,)</f>
        <v>7650</v>
      </c>
      <c r="HV9" s="129">
        <f>ROUNDUP(ВВ!HV9*0.85*0.9,)</f>
        <v>7650</v>
      </c>
      <c r="HW9" s="129">
        <f>ROUNDUP(ВВ!HW9*0.85*0.9,)</f>
        <v>7650</v>
      </c>
      <c r="HX9" s="129">
        <f>ROUNDUP(ВВ!HX9*0.85*0.9,)</f>
        <v>7650</v>
      </c>
      <c r="HY9" s="129">
        <f>ROUNDUP(ВВ!HY9*0.85*0.9,)</f>
        <v>8033</v>
      </c>
      <c r="HZ9" s="129">
        <f>ROUNDUP(ВВ!HZ9*0.85*0.9,)</f>
        <v>8033</v>
      </c>
      <c r="IA9" s="129">
        <f>ROUNDUP(ВВ!IA9*0.85*0.9,)</f>
        <v>7650</v>
      </c>
      <c r="IB9" s="129">
        <f>ROUNDUP(ВВ!IB9*0.85*0.9,)</f>
        <v>7650</v>
      </c>
      <c r="IC9" s="129">
        <f>ROUNDUP(ВВ!IC9*0.85*0.9,)</f>
        <v>7650</v>
      </c>
      <c r="ID9" s="129">
        <f>ROUNDUP(ВВ!ID9*0.85*0.9,)</f>
        <v>7650</v>
      </c>
      <c r="IE9" s="129">
        <f>ROUNDUP(ВВ!IE9*0.85*0.9,)</f>
        <v>7650</v>
      </c>
      <c r="IF9" s="129">
        <f>ROUNDUP(ВВ!IF9*0.85*0.9,)</f>
        <v>8033</v>
      </c>
      <c r="IG9" s="129">
        <f>ROUNDUP(ВВ!IG9*0.85*0.9,)</f>
        <v>8033</v>
      </c>
      <c r="IH9" s="129">
        <f>ROUNDUP(ВВ!IH9*0.85*0.9,)</f>
        <v>7650</v>
      </c>
      <c r="II9" s="129">
        <f>ROUNDUP(ВВ!II9*0.85*0.9,)</f>
        <v>7650</v>
      </c>
      <c r="IJ9" s="129">
        <f>ROUNDUP(ВВ!IJ9*0.85*0.9,)</f>
        <v>7650</v>
      </c>
      <c r="IK9" s="129">
        <f>ROUNDUP(ВВ!IK9*0.85*0.9,)</f>
        <v>7650</v>
      </c>
      <c r="IL9" s="129">
        <f>ROUNDUP(ВВ!IL9*0.85*0.9,)</f>
        <v>7650</v>
      </c>
      <c r="IM9" s="129">
        <f>ROUNDUP(ВВ!IM9*0.85*0.9,)</f>
        <v>8033</v>
      </c>
      <c r="IN9" s="129">
        <f>ROUNDUP(ВВ!IN9*0.85*0.9,)</f>
        <v>8033</v>
      </c>
      <c r="IO9" s="129">
        <f>ROUNDUP(ВВ!IO9*0.85*0.9,)</f>
        <v>7650</v>
      </c>
      <c r="IP9" s="129">
        <f>ROUNDUP(ВВ!IP9*0.85*0.9,)</f>
        <v>7650</v>
      </c>
      <c r="IQ9" s="129">
        <f>ROUNDUP(ВВ!IQ9*0.85*0.9,)</f>
        <v>8951</v>
      </c>
      <c r="IR9" s="129">
        <f>ROUNDUP(ВВ!IR9*0.85*0.9,)</f>
        <v>8951</v>
      </c>
      <c r="IS9" s="129">
        <f>ROUNDUP(ВВ!IS9*0.85*0.9,)</f>
        <v>8951</v>
      </c>
      <c r="IT9" s="129">
        <f>ROUNDUP(ВВ!IT9*0.85*0.9,)</f>
        <v>9486</v>
      </c>
      <c r="IU9" s="129">
        <f>ROUNDUP(ВВ!IU9*0.85*0.9,)</f>
        <v>9486</v>
      </c>
      <c r="IV9" s="129">
        <f>ROUNDUP(ВВ!IV9*0.85*0.9,)</f>
        <v>8951</v>
      </c>
      <c r="IW9" s="129">
        <f>ROUNDUP(ВВ!IW9*0.85*0.9,)</f>
        <v>8951</v>
      </c>
      <c r="IX9" s="129">
        <f>ROUNDUP(ВВ!IX9*0.85*0.9,)</f>
        <v>8951</v>
      </c>
      <c r="IY9" s="129">
        <f>ROUNDUP(ВВ!IY9*0.85*0.9,)</f>
        <v>8951</v>
      </c>
      <c r="IZ9" s="129">
        <f>ROUNDUP(ВВ!IZ9*0.85*0.9,)</f>
        <v>8951</v>
      </c>
      <c r="JA9" s="129">
        <f>ROUNDUP(ВВ!JA9*0.85*0.9,)</f>
        <v>9486</v>
      </c>
      <c r="JB9" s="129">
        <f>ROUNDUP(ВВ!JB9*0.85*0.9,)</f>
        <v>9486</v>
      </c>
      <c r="JC9" s="129">
        <f>ROUNDUP(ВВ!JC9*0.85*0.9,)</f>
        <v>9486</v>
      </c>
      <c r="JD9" s="129">
        <f>ROUNDUP(ВВ!JD9*0.85*0.9,)</f>
        <v>9486</v>
      </c>
      <c r="JE9" s="129">
        <f>ROUNDUP(ВВ!JE9*0.85*0.9,)</f>
        <v>9486</v>
      </c>
      <c r="JF9" s="129">
        <f>ROUNDUP(ВВ!JF9*0.85*0.9,)</f>
        <v>9486</v>
      </c>
      <c r="JG9" s="129">
        <f>ROUNDUP(ВВ!JG9*0.85*0.9,)</f>
        <v>9486</v>
      </c>
      <c r="JH9" s="129">
        <f>ROUNDUP(ВВ!JH9*0.85*0.9,)</f>
        <v>9869</v>
      </c>
      <c r="JI9" s="129">
        <f>ROUNDUP(ВВ!JI9*0.85*0.9,)</f>
        <v>9869</v>
      </c>
      <c r="JJ9" s="129">
        <f>ROUNDUP(ВВ!JJ9*0.85*0.9,)</f>
        <v>9486</v>
      </c>
      <c r="JK9" s="129">
        <f>ROUNDUP(ВВ!JK9*0.85*0.9,)</f>
        <v>9486</v>
      </c>
      <c r="JL9" s="129">
        <f>ROUNDUP(ВВ!JL9*0.85*0.9,)</f>
        <v>10404</v>
      </c>
      <c r="JM9" s="129">
        <f>ROUNDUP(ВВ!JM9*0.85*0.9,)</f>
        <v>10404</v>
      </c>
      <c r="JN9" s="129">
        <f>ROUNDUP(ВВ!JN9*0.85*0.9,)</f>
        <v>10787</v>
      </c>
    </row>
    <row r="10" spans="1:274" ht="10.5" customHeight="1" x14ac:dyDescent="0.2">
      <c r="A10" s="9">
        <v>2</v>
      </c>
      <c r="B10" s="129">
        <f>ROUNDUP(ВВ!B10*0.85*0.9,)</f>
        <v>16295</v>
      </c>
      <c r="C10" s="129">
        <f>ROUNDUP(ВВ!C10*0.85*0.9,)</f>
        <v>16295</v>
      </c>
      <c r="D10" s="129">
        <f>ROUNDUP(ВВ!D10*0.85*0.9,)</f>
        <v>14765</v>
      </c>
      <c r="E10" s="129">
        <f>ROUNDUP(ВВ!E10*0.85*0.9,)</f>
        <v>11705</v>
      </c>
      <c r="F10" s="129">
        <f>ROUNDUP(ВВ!F10*0.85*0.9,)</f>
        <v>11705</v>
      </c>
      <c r="G10" s="129">
        <f>ROUNDUP(ВВ!G10*0.85*0.9,)</f>
        <v>9716</v>
      </c>
      <c r="H10" s="129">
        <f>ROUNDUP(ВВ!H10*0.85*0.9,)</f>
        <v>9716</v>
      </c>
      <c r="I10" s="129">
        <f>ROUNDUP(ВВ!I10*0.85*0.9,)</f>
        <v>9333</v>
      </c>
      <c r="J10" s="129">
        <f>ROUNDUP(ВВ!J10*0.85*0.9,)</f>
        <v>9333</v>
      </c>
      <c r="K10" s="129">
        <f>ROUNDUP(ВВ!K10*0.85*0.9,)</f>
        <v>9716</v>
      </c>
      <c r="L10" s="129">
        <f>ROUNDUP(ВВ!L10*0.85*0.9,)</f>
        <v>9716</v>
      </c>
      <c r="M10" s="129">
        <f>ROUNDUP(ВВ!M10*0.85*0.9,)</f>
        <v>9333</v>
      </c>
      <c r="N10" s="129">
        <f>ROUNDUP(ВВ!N10*0.85*0.9,)</f>
        <v>9333</v>
      </c>
      <c r="O10" s="129">
        <f>ROUNDUP(ВВ!O10*0.85*0.9,)</f>
        <v>9716</v>
      </c>
      <c r="P10" s="129">
        <f>ROUNDUP(ВВ!P10*0.85*0.9,)</f>
        <v>9716</v>
      </c>
      <c r="Q10" s="129">
        <f>ROUNDUP(ВВ!Q10*0.85*0.9,)</f>
        <v>9333</v>
      </c>
      <c r="R10" s="129">
        <f>ROUNDUP(ВВ!R10*0.85*0.9,)</f>
        <v>9333</v>
      </c>
      <c r="S10" s="129">
        <f>ROUNDUP(ВВ!S10*0.85*0.9,)</f>
        <v>9333</v>
      </c>
      <c r="T10" s="129">
        <f>ROUNDUP(ВВ!T10*0.85*0.9,)</f>
        <v>9333</v>
      </c>
      <c r="U10" s="129">
        <f>ROUNDUP(ВВ!U10*0.85*0.9,)</f>
        <v>10251</v>
      </c>
      <c r="V10" s="129">
        <f>ROUNDUP(ВВ!V10*0.85*0.9,)</f>
        <v>10251</v>
      </c>
      <c r="W10" s="129">
        <f>ROUNDUP(ВВ!W10*0.85*0.9,)</f>
        <v>9333</v>
      </c>
      <c r="X10" s="129">
        <f>ROUNDUP(ВВ!X10*0.85*0.9,)</f>
        <v>9333</v>
      </c>
      <c r="Y10" s="129">
        <f>ROUNDUP(ВВ!Y10*0.85*0.9,)</f>
        <v>9333</v>
      </c>
      <c r="Z10" s="129">
        <f>ROUNDUP(ВВ!Z10*0.85*0.9,)</f>
        <v>9333</v>
      </c>
      <c r="AA10" s="129">
        <f>ROUNDUP(ВВ!AA10*0.85*0.9,)</f>
        <v>9716</v>
      </c>
      <c r="AB10" s="129">
        <f>ROUNDUP(ВВ!AB10*0.85*0.9,)</f>
        <v>9716</v>
      </c>
      <c r="AC10" s="129">
        <f>ROUNDUP(ВВ!AC10*0.85*0.9,)</f>
        <v>9333</v>
      </c>
      <c r="AD10" s="129">
        <f>ROUNDUP(ВВ!AD10*0.85*0.9,)</f>
        <v>9333</v>
      </c>
      <c r="AE10" s="129">
        <f>ROUNDUP(ВВ!AE10*0.85*0.9,)</f>
        <v>11169</v>
      </c>
      <c r="AF10" s="129">
        <f>ROUNDUP(ВВ!AF10*0.85*0.9,)</f>
        <v>11169</v>
      </c>
      <c r="AG10" s="129">
        <f>ROUNDUP(ВВ!AG10*0.85*0.9,)</f>
        <v>11169</v>
      </c>
      <c r="AH10" s="129">
        <f>ROUNDUP(ВВ!AH10*0.85*0.9,)</f>
        <v>9716</v>
      </c>
      <c r="AI10" s="129">
        <f>ROUNDUP(ВВ!AI10*0.85*0.9,)</f>
        <v>9716</v>
      </c>
      <c r="AJ10" s="129">
        <f>ROUNDUP(ВВ!AJ10*0.85*0.9,)</f>
        <v>12470</v>
      </c>
      <c r="AK10" s="129">
        <f>ROUNDUP(ВВ!AK10*0.85*0.9,)</f>
        <v>10634</v>
      </c>
      <c r="AL10" s="129">
        <f>ROUNDUP(ВВ!AL10*0.85*0.9,)</f>
        <v>10634</v>
      </c>
      <c r="AM10" s="129">
        <f>ROUNDUP(ВВ!AM10*0.85*0.9,)</f>
        <v>10251</v>
      </c>
      <c r="AN10" s="129">
        <f>ROUNDUP(ВВ!AN10*0.85*0.9,)</f>
        <v>10634</v>
      </c>
      <c r="AO10" s="129">
        <f>ROUNDUP(ВВ!AO10*0.85*0.9,)</f>
        <v>10634</v>
      </c>
      <c r="AP10" s="129">
        <f>ROUNDUP(ВВ!AP10*0.85*0.9,)</f>
        <v>10634</v>
      </c>
      <c r="AQ10" s="129">
        <f>ROUNDUP(ВВ!AQ10*0.85*0.9,)</f>
        <v>10251</v>
      </c>
      <c r="AR10" s="129">
        <f>ROUNDUP(ВВ!AR10*0.85*0.9,)</f>
        <v>10251</v>
      </c>
      <c r="AS10" s="129">
        <f>ROUNDUP(ВВ!AS10*0.85*0.9,)</f>
        <v>10251</v>
      </c>
      <c r="AT10" s="129">
        <f>ROUNDUP(ВВ!AT10*0.85*0.9,)</f>
        <v>9716</v>
      </c>
      <c r="AU10" s="129">
        <f>ROUNDUP(ВВ!AU10*0.85*0.9,)</f>
        <v>9716</v>
      </c>
      <c r="AV10" s="129">
        <f>ROUNDUP(ВВ!AV10*0.85*0.9,)</f>
        <v>9716</v>
      </c>
      <c r="AW10" s="129">
        <f>ROUNDUP(ВВ!AW10*0.85*0.9,)</f>
        <v>9716</v>
      </c>
      <c r="AX10" s="129">
        <f>ROUNDUP(ВВ!AX10*0.85*0.9,)</f>
        <v>9716</v>
      </c>
      <c r="AY10" s="129">
        <f>ROUNDUP(ВВ!AY10*0.85*0.9,)</f>
        <v>9716</v>
      </c>
      <c r="AZ10" s="129">
        <f>ROUNDUP(ВВ!AZ10*0.85*0.9,)</f>
        <v>9716</v>
      </c>
      <c r="BA10" s="129">
        <f>ROUNDUP(ВВ!BA10*0.85*0.9,)</f>
        <v>9716</v>
      </c>
      <c r="BB10" s="129">
        <f>ROUNDUP(ВВ!BB10*0.85*0.9,)</f>
        <v>10634</v>
      </c>
      <c r="BC10" s="129">
        <f>ROUNDUP(ВВ!BC10*0.85*0.9,)</f>
        <v>10634</v>
      </c>
      <c r="BD10" s="129">
        <f>ROUNDUP(ВВ!BD10*0.85*0.9,)</f>
        <v>11169</v>
      </c>
      <c r="BE10" s="129">
        <f>ROUNDUP(ВВ!BE10*0.85*0.9,)</f>
        <v>11169</v>
      </c>
      <c r="BF10" s="129">
        <f>ROUNDUP(ВВ!BF10*0.85*0.9,)</f>
        <v>11169</v>
      </c>
      <c r="BG10" s="129">
        <f>ROUNDUP(ВВ!BG10*0.85*0.9,)</f>
        <v>9716</v>
      </c>
      <c r="BH10" s="129">
        <f>ROUNDUP(ВВ!BH10*0.85*0.9,)</f>
        <v>9716</v>
      </c>
      <c r="BI10" s="129">
        <f>ROUNDUP(ВВ!BI10*0.85*0.9,)</f>
        <v>9716</v>
      </c>
      <c r="BJ10" s="129">
        <f>ROUNDUP(ВВ!BJ10*0.85*0.9,)</f>
        <v>9716</v>
      </c>
      <c r="BK10" s="129">
        <f>ROUNDUP(ВВ!BK10*0.85*0.9,)</f>
        <v>9716</v>
      </c>
      <c r="BL10" s="129">
        <f>ROUNDUP(ВВ!BL10*0.85*0.9,)</f>
        <v>9716</v>
      </c>
      <c r="BM10" s="129">
        <f>ROUNDUP(ВВ!BM10*0.85*0.9,)</f>
        <v>9716</v>
      </c>
      <c r="BN10" s="129">
        <f>ROUNDUP(ВВ!BN10*0.85*0.9,)</f>
        <v>9716</v>
      </c>
      <c r="BO10" s="129">
        <f>ROUNDUP(ВВ!BO10*0.85*0.9,)</f>
        <v>9716</v>
      </c>
      <c r="BP10" s="129">
        <f>ROUNDUP(ВВ!BP10*0.85*0.9,)</f>
        <v>12087</v>
      </c>
      <c r="BQ10" s="129">
        <f>ROUNDUP(ВВ!BQ10*0.85*0.9,)</f>
        <v>12087</v>
      </c>
      <c r="BR10" s="129">
        <f>ROUNDUP(ВВ!BR10*0.85*0.9,)</f>
        <v>12087</v>
      </c>
      <c r="BS10" s="129">
        <f>ROUNDUP(ВВ!BS10*0.85*0.9,)</f>
        <v>12087</v>
      </c>
      <c r="BT10" s="129">
        <f>ROUNDUP(ВВ!BT10*0.85*0.9,)</f>
        <v>16371</v>
      </c>
      <c r="BU10" s="129">
        <f>ROUNDUP(ВВ!BU10*0.85*0.9,)</f>
        <v>16371</v>
      </c>
      <c r="BV10" s="131">
        <f>ROUNDUP(ВВ!BV10*0.85*0.9,)</f>
        <v>16371</v>
      </c>
      <c r="BW10" s="131">
        <f>ROUNDUP(ВВ!BW10*0.85*0.9,)</f>
        <v>16371</v>
      </c>
      <c r="BX10" s="131">
        <f>ROUNDUP(ВВ!BX10*0.85*0.9,)</f>
        <v>16371</v>
      </c>
      <c r="BY10" s="131">
        <f>ROUNDUP(ВВ!BY10*0.85*0.9,)</f>
        <v>16371</v>
      </c>
      <c r="BZ10" s="131">
        <f>ROUNDUP(ВВ!BZ10*0.85*0.9,)</f>
        <v>16371</v>
      </c>
      <c r="CA10" s="129">
        <f>ROUNDUP(ВВ!CA10*0.85*0.9,)</f>
        <v>10634</v>
      </c>
      <c r="CB10" s="129">
        <f>ROUNDUP(ВВ!CB10*0.85*0.9,)</f>
        <v>10634</v>
      </c>
      <c r="CC10" s="129">
        <f>ROUNDUP(ВВ!CC10*0.85*0.9,)</f>
        <v>10634</v>
      </c>
      <c r="CD10" s="129">
        <f>ROUNDUP(ВВ!CD10*0.85*0.9,)</f>
        <v>13005</v>
      </c>
      <c r="CE10" s="129">
        <f>ROUNDUP(ВВ!CE10*0.85*0.9,)</f>
        <v>13005</v>
      </c>
      <c r="CF10" s="129">
        <f>ROUNDUP(ВВ!CF10*0.85*0.9,)</f>
        <v>13005</v>
      </c>
      <c r="CG10" s="129">
        <f>ROUNDUP(ВВ!CG10*0.85*0.9,)</f>
        <v>13005</v>
      </c>
      <c r="CH10" s="129">
        <f>ROUNDUP(ВВ!CH10*0.85*0.9,)</f>
        <v>13005</v>
      </c>
      <c r="CI10" s="129">
        <f>ROUNDUP(ВВ!CI10*0.85*0.9,)</f>
        <v>13005</v>
      </c>
      <c r="CJ10" s="129">
        <f>ROUNDUP(ВВ!CJ10*0.85*0.9,)</f>
        <v>12470</v>
      </c>
      <c r="CK10" s="129">
        <f>ROUNDUP(ВВ!CK10*0.85*0.9,)</f>
        <v>12470</v>
      </c>
      <c r="CL10" s="129">
        <f>ROUNDUP(ВВ!CL10*0.85*0.9,)</f>
        <v>12470</v>
      </c>
      <c r="CM10" s="129">
        <f>ROUNDUP(ВВ!CM10*0.85*0.9,)</f>
        <v>12470</v>
      </c>
      <c r="CN10" s="129">
        <f>ROUNDUP(ВВ!CN10*0.85*0.9,)</f>
        <v>12470</v>
      </c>
      <c r="CO10" s="129">
        <f>ROUNDUP(ВВ!CO10*0.85*0.9,)</f>
        <v>13005</v>
      </c>
      <c r="CP10" s="129">
        <f>ROUNDUP(ВВ!CP10*0.85*0.9,)</f>
        <v>13005</v>
      </c>
      <c r="CQ10" s="129">
        <f>ROUNDUP(ВВ!CQ10*0.85*0.9,)</f>
        <v>12470</v>
      </c>
      <c r="CR10" s="129">
        <f>ROUNDUP(ВВ!CR10*0.85*0.9,)</f>
        <v>12470</v>
      </c>
      <c r="CS10" s="129">
        <f>ROUNDUP(ВВ!CS10*0.85*0.9,)</f>
        <v>15071</v>
      </c>
      <c r="CT10" s="129">
        <f>ROUNDUP(ВВ!CT10*0.85*0.9,)</f>
        <v>15606</v>
      </c>
      <c r="CU10" s="129">
        <f>ROUNDUP(ВВ!CU10*0.85*0.9,)</f>
        <v>15606</v>
      </c>
      <c r="CV10" s="129">
        <f>ROUNDUP(ВВ!CV10*0.85*0.9,)</f>
        <v>15071</v>
      </c>
      <c r="CW10" s="129">
        <f>ROUNDUP(ВВ!CW10*0.85*0.9,)</f>
        <v>15071</v>
      </c>
      <c r="CX10" s="129">
        <f>ROUNDUP(ВВ!CX10*0.85*0.9,)</f>
        <v>15071</v>
      </c>
      <c r="CY10" s="129">
        <f>ROUNDUP(ВВ!CY10*0.85*0.9,)</f>
        <v>15071</v>
      </c>
      <c r="CZ10" s="129">
        <f>ROUNDUP(ВВ!CZ10*0.85*0.9,)</f>
        <v>15071</v>
      </c>
      <c r="DA10" s="129">
        <f>ROUNDUP(ВВ!DA10*0.85*0.9,)</f>
        <v>15071</v>
      </c>
      <c r="DB10" s="129">
        <f>ROUNDUP(ВВ!DB10*0.85*0.9,)</f>
        <v>15606</v>
      </c>
      <c r="DC10" s="129">
        <f>ROUNDUP(ВВ!DC10*0.85*0.9,)</f>
        <v>15606</v>
      </c>
      <c r="DD10" s="129">
        <f>ROUNDUP(ВВ!DD10*0.85*0.9,)</f>
        <v>13005</v>
      </c>
      <c r="DE10" s="129">
        <f>ROUNDUP(ВВ!DE10*0.85*0.9,)</f>
        <v>13005</v>
      </c>
      <c r="DF10" s="129">
        <f>ROUNDUP(ВВ!DF10*0.85*0.9,)</f>
        <v>13770</v>
      </c>
      <c r="DG10" s="129">
        <f>ROUNDUP(ВВ!DG10*0.85*0.9,)</f>
        <v>13770</v>
      </c>
      <c r="DH10" s="129">
        <f>ROUNDUP(ВВ!DH10*0.85*0.9,)</f>
        <v>13770</v>
      </c>
      <c r="DI10" s="129">
        <f>ROUNDUP(ВВ!DI10*0.85*0.9,)</f>
        <v>13770</v>
      </c>
      <c r="DJ10" s="129">
        <f>ROUNDUP(ВВ!DJ10*0.85*0.9,)</f>
        <v>14306</v>
      </c>
      <c r="DK10" s="129">
        <f>ROUNDUP(ВВ!DK10*0.85*0.9,)</f>
        <v>14306</v>
      </c>
      <c r="DL10" s="129">
        <f>ROUNDUP(ВВ!DL10*0.85*0.9,)</f>
        <v>13770</v>
      </c>
      <c r="DM10" s="129">
        <f>ROUNDUP(ВВ!DM10*0.85*0.9,)</f>
        <v>13770</v>
      </c>
      <c r="DN10" s="129">
        <f>ROUNDUP(ВВ!DN10*0.85*0.9,)</f>
        <v>13770</v>
      </c>
      <c r="DO10" s="129">
        <f>ROUNDUP(ВВ!DO10*0.85*0.9,)</f>
        <v>13770</v>
      </c>
      <c r="DP10" s="129">
        <f>ROUNDUP(ВВ!DP10*0.85*0.9,)</f>
        <v>13770</v>
      </c>
      <c r="DQ10" s="129">
        <f>ROUNDUP(ВВ!DQ10*0.85*0.9,)</f>
        <v>14306</v>
      </c>
      <c r="DR10" s="129">
        <f>ROUNDUP(ВВ!DR10*0.85*0.9,)</f>
        <v>14306</v>
      </c>
      <c r="DS10" s="129">
        <f>ROUNDUP(ВВ!DS10*0.85*0.9,)</f>
        <v>13770</v>
      </c>
      <c r="DT10" s="129">
        <f>ROUNDUP(ВВ!DT10*0.85*0.9,)</f>
        <v>13770</v>
      </c>
      <c r="DU10" s="129">
        <f>ROUNDUP(ВВ!DU10*0.85*0.9,)</f>
        <v>13770</v>
      </c>
      <c r="DV10" s="129">
        <f>ROUNDUP(ВВ!DV10*0.85*0.9,)</f>
        <v>13770</v>
      </c>
      <c r="DW10" s="129">
        <f>ROUNDUP(ВВ!DW10*0.85*0.9,)</f>
        <v>13770</v>
      </c>
      <c r="DX10" s="129">
        <f>ROUNDUP(ВВ!DX10*0.85*0.9,)</f>
        <v>14306</v>
      </c>
      <c r="DY10" s="129">
        <f>ROUNDUP(ВВ!DY10*0.85*0.9,)</f>
        <v>14306</v>
      </c>
      <c r="DZ10" s="129">
        <f>ROUNDUP(ВВ!DZ10*0.85*0.9,)</f>
        <v>13770</v>
      </c>
      <c r="EA10" s="129">
        <f>ROUNDUP(ВВ!EA10*0.85*0.9,)</f>
        <v>13770</v>
      </c>
      <c r="EB10" s="129">
        <f>ROUNDUP(ВВ!EB10*0.85*0.9,)</f>
        <v>13770</v>
      </c>
      <c r="EC10" s="129">
        <f>ROUNDUP(ВВ!EC10*0.85*0.9,)</f>
        <v>13770</v>
      </c>
      <c r="ED10" s="129">
        <f>ROUNDUP(ВВ!ED10*0.85*0.9,)</f>
        <v>13770</v>
      </c>
      <c r="EE10" s="129">
        <f>ROUNDUP(ВВ!EE10*0.85*0.9,)</f>
        <v>14306</v>
      </c>
      <c r="EF10" s="129">
        <f>ROUNDUP(ВВ!EF10*0.85*0.9,)</f>
        <v>14306</v>
      </c>
      <c r="EG10" s="129">
        <f>ROUNDUP(ВВ!EG10*0.85*0.9,)</f>
        <v>13770</v>
      </c>
      <c r="EH10" s="129">
        <f>ROUNDUP(ВВ!EH10*0.85*0.9,)</f>
        <v>13770</v>
      </c>
      <c r="EI10" s="129">
        <f>ROUNDUP(ВВ!EI10*0.85*0.9,)</f>
        <v>13770</v>
      </c>
      <c r="EJ10" s="129">
        <f>ROUNDUP(ВВ!EJ10*0.85*0.9,)</f>
        <v>13770</v>
      </c>
      <c r="EK10" s="129">
        <f>ROUNDUP(ВВ!EK10*0.85*0.9,)</f>
        <v>13770</v>
      </c>
      <c r="EL10" s="129">
        <f>ROUNDUP(ВВ!EL10*0.85*0.9,)</f>
        <v>14306</v>
      </c>
      <c r="EM10" s="129">
        <f>ROUNDUP(ВВ!EM10*0.85*0.9,)</f>
        <v>14306</v>
      </c>
      <c r="EN10" s="129">
        <f>ROUNDUP(ВВ!EN10*0.85*0.9,)</f>
        <v>13770</v>
      </c>
      <c r="EO10" s="129">
        <f>ROUNDUP(ВВ!EO10*0.85*0.9,)</f>
        <v>13770</v>
      </c>
      <c r="EP10" s="129">
        <f>ROUNDUP(ВВ!EP10*0.85*0.9,)</f>
        <v>13770</v>
      </c>
      <c r="EQ10" s="129">
        <f>ROUNDUP(ВВ!EQ10*0.85*0.9,)</f>
        <v>13770</v>
      </c>
      <c r="ER10" s="129">
        <f>ROUNDUP(ВВ!ER10*0.85*0.9,)</f>
        <v>13770</v>
      </c>
      <c r="ES10" s="129">
        <f>ROUNDUP(ВВ!ES10*0.85*0.9,)</f>
        <v>14306</v>
      </c>
      <c r="ET10" s="129">
        <f>ROUNDUP(ВВ!ET10*0.85*0.9,)</f>
        <v>14306</v>
      </c>
      <c r="EU10" s="129">
        <f>ROUNDUP(ВВ!EU10*0.85*0.9,)</f>
        <v>12470</v>
      </c>
      <c r="EV10" s="129">
        <f>ROUNDUP(ВВ!EV10*0.85*0.9,)</f>
        <v>12470</v>
      </c>
      <c r="EW10" s="129">
        <f>ROUNDUP(ВВ!EW10*0.85*0.9,)</f>
        <v>12470</v>
      </c>
      <c r="EX10" s="129">
        <f>ROUNDUP(ВВ!EX10*0.85*0.9,)</f>
        <v>12470</v>
      </c>
      <c r="EY10" s="129">
        <f>ROUNDUP(ВВ!EY10*0.85*0.9,)</f>
        <v>12470</v>
      </c>
      <c r="EZ10" s="129">
        <f>ROUNDUP(ВВ!EZ10*0.85*0.9,)</f>
        <v>13005</v>
      </c>
      <c r="FA10" s="129">
        <f>ROUNDUP(ВВ!FA10*0.85*0.9,)</f>
        <v>13005</v>
      </c>
      <c r="FB10" s="129">
        <f>ROUNDUP(ВВ!FB10*0.85*0.9,)</f>
        <v>12470</v>
      </c>
      <c r="FC10" s="129">
        <f>ROUNDUP(ВВ!FC10*0.85*0.9,)</f>
        <v>12470</v>
      </c>
      <c r="FD10" s="129">
        <f>ROUNDUP(ВВ!FD10*0.85*0.9,)</f>
        <v>12470</v>
      </c>
      <c r="FE10" s="129">
        <f>ROUNDUP(ВВ!FE10*0.85*0.9,)</f>
        <v>12470</v>
      </c>
      <c r="FF10" s="129">
        <f>ROUNDUP(ВВ!FF10*0.85*0.9,)</f>
        <v>12470</v>
      </c>
      <c r="FG10" s="129">
        <f>ROUNDUP(ВВ!FG10*0.85*0.9,)</f>
        <v>13005</v>
      </c>
      <c r="FH10" s="129">
        <f>ROUNDUP(ВВ!FH10*0.85*0.9,)</f>
        <v>13005</v>
      </c>
      <c r="FI10" s="129">
        <f>ROUNDUP(ВВ!FI10*0.85*0.9,)</f>
        <v>12470</v>
      </c>
      <c r="FJ10" s="129">
        <f>ROUNDUP(ВВ!FJ10*0.85*0.9,)</f>
        <v>12470</v>
      </c>
      <c r="FK10" s="129">
        <f>ROUNDUP(ВВ!FK10*0.85*0.9,)</f>
        <v>12470</v>
      </c>
      <c r="FL10" s="129">
        <f>ROUNDUP(ВВ!FL10*0.85*0.9,)</f>
        <v>12470</v>
      </c>
      <c r="FM10" s="129">
        <f>ROUNDUP(ВВ!FM10*0.85*0.9,)</f>
        <v>12470</v>
      </c>
      <c r="FN10" s="129">
        <f>ROUNDUP(ВВ!FN10*0.85*0.9,)</f>
        <v>13005</v>
      </c>
      <c r="FO10" s="129">
        <f>ROUNDUP(ВВ!FO10*0.85*0.9,)</f>
        <v>13005</v>
      </c>
      <c r="FP10" s="129">
        <f>ROUNDUP(ВВ!FP10*0.85*0.9,)</f>
        <v>12470</v>
      </c>
      <c r="FQ10" s="129">
        <f>ROUNDUP(ВВ!FQ10*0.85*0.9,)</f>
        <v>12470</v>
      </c>
      <c r="FR10" s="129">
        <f>ROUNDUP(ВВ!FR10*0.85*0.9,)</f>
        <v>13005</v>
      </c>
      <c r="FS10" s="129">
        <f>ROUNDUP(ВВ!FS10*0.85*0.9,)</f>
        <v>13005</v>
      </c>
      <c r="FT10" s="129">
        <f>ROUNDUP(ВВ!FT10*0.85*0.9,)</f>
        <v>13005</v>
      </c>
      <c r="FU10" s="129">
        <f>ROUNDUP(ВВ!FU10*0.85*0.9,)</f>
        <v>13005</v>
      </c>
      <c r="FV10" s="129">
        <f>ROUNDUP(ВВ!FV10*0.85*0.9,)</f>
        <v>13005</v>
      </c>
      <c r="FW10" s="129">
        <f>ROUNDUP(ВВ!FW10*0.85*0.9,)</f>
        <v>12470</v>
      </c>
      <c r="FX10" s="129">
        <f>ROUNDUP(ВВ!FX10*0.85*0.9,)</f>
        <v>15071</v>
      </c>
      <c r="FY10" s="129">
        <f>ROUNDUP(ВВ!FY10*0.85*0.9,)</f>
        <v>15071</v>
      </c>
      <c r="FZ10" s="129">
        <f>ROUNDUP(ВВ!FZ10*0.85*0.9,)</f>
        <v>15071</v>
      </c>
      <c r="GA10" s="129">
        <f>ROUNDUP(ВВ!GA10*0.85*0.9,)</f>
        <v>15071</v>
      </c>
      <c r="GB10" s="129">
        <f>ROUNDUP(ВВ!GB10*0.85*0.9,)</f>
        <v>15071</v>
      </c>
      <c r="GC10" s="129">
        <f>ROUNDUP(ВВ!GC10*0.85*0.9,)</f>
        <v>13770</v>
      </c>
      <c r="GD10" s="129">
        <f>ROUNDUP(ВВ!GD10*0.85*0.9,)</f>
        <v>13005</v>
      </c>
      <c r="GE10" s="129">
        <f>ROUNDUP(ВВ!GE10*0.85*0.9,)</f>
        <v>13005</v>
      </c>
      <c r="GF10" s="129">
        <f>ROUNDUP(ВВ!GF10*0.85*0.9,)</f>
        <v>15071</v>
      </c>
      <c r="GG10" s="129">
        <f>ROUNDUP(ВВ!GG10*0.85*0.9,)</f>
        <v>15071</v>
      </c>
      <c r="GH10" s="129">
        <f>ROUNDUP(ВВ!GH10*0.85*0.9,)</f>
        <v>9716</v>
      </c>
      <c r="GI10" s="129">
        <f>ROUNDUP(ВВ!GI10*0.85*0.9,)</f>
        <v>10251</v>
      </c>
      <c r="GJ10" s="129">
        <f>ROUNDUP(ВВ!GJ10*0.85*0.9,)</f>
        <v>10251</v>
      </c>
      <c r="GK10" s="129">
        <f>ROUNDUP(ВВ!GK10*0.85*0.9,)</f>
        <v>9716</v>
      </c>
      <c r="GL10" s="129">
        <f>ROUNDUP(ВВ!GL10*0.85*0.9,)</f>
        <v>9716</v>
      </c>
      <c r="GM10" s="129">
        <f>ROUNDUP(ВВ!GM10*0.85*0.9,)</f>
        <v>9716</v>
      </c>
      <c r="GN10" s="129">
        <f>ROUNDUP(ВВ!GN10*0.85*0.9,)</f>
        <v>9716</v>
      </c>
      <c r="GO10" s="129">
        <f>ROUNDUP(ВВ!GO10*0.85*0.9,)</f>
        <v>9716</v>
      </c>
      <c r="GP10" s="129">
        <f>ROUNDUP(ВВ!GP10*0.85*0.9,)</f>
        <v>10251</v>
      </c>
      <c r="GQ10" s="129">
        <f>ROUNDUP(ВВ!GQ10*0.85*0.9,)</f>
        <v>10251</v>
      </c>
      <c r="GR10" s="129">
        <f>ROUNDUP(ВВ!GR10*0.85*0.9,)</f>
        <v>9716</v>
      </c>
      <c r="GS10" s="129">
        <f>ROUNDUP(ВВ!GS10*0.85*0.9,)</f>
        <v>9716</v>
      </c>
      <c r="GT10" s="129">
        <f>ROUNDUP(ВВ!GT10*0.85*0.9,)</f>
        <v>9716</v>
      </c>
      <c r="GU10" s="129">
        <f>ROUNDUP(ВВ!GU10*0.85*0.9,)</f>
        <v>9716</v>
      </c>
      <c r="GV10" s="129">
        <f>ROUNDUP(ВВ!GV10*0.85*0.9,)</f>
        <v>9716</v>
      </c>
      <c r="GW10" s="129">
        <f>ROUNDUP(ВВ!GW10*0.85*0.9,)</f>
        <v>10251</v>
      </c>
      <c r="GX10" s="129">
        <f>ROUNDUP(ВВ!GX10*0.85*0.9,)</f>
        <v>10251</v>
      </c>
      <c r="GY10" s="129">
        <f>ROUNDUP(ВВ!GY10*0.85*0.9,)</f>
        <v>9716</v>
      </c>
      <c r="GZ10" s="129">
        <f>ROUNDUP(ВВ!GZ10*0.85*0.9,)</f>
        <v>9716</v>
      </c>
      <c r="HA10" s="129">
        <f>ROUNDUP(ВВ!HA10*0.85*0.9,)</f>
        <v>9716</v>
      </c>
      <c r="HB10" s="129">
        <f>ROUNDUP(ВВ!HB10*0.85*0.9,)</f>
        <v>9716</v>
      </c>
      <c r="HC10" s="129">
        <f>ROUNDUP(ВВ!HC10*0.85*0.9,)</f>
        <v>9716</v>
      </c>
      <c r="HD10" s="129">
        <f>ROUNDUP(ВВ!HD10*0.85*0.9,)</f>
        <v>10251</v>
      </c>
      <c r="HE10" s="129">
        <f>ROUNDUP(ВВ!HE10*0.85*0.9,)</f>
        <v>10251</v>
      </c>
      <c r="HF10" s="129">
        <f>ROUNDUP(ВВ!HF10*0.85*0.9,)</f>
        <v>9716</v>
      </c>
      <c r="HG10" s="129">
        <f>ROUNDUP(ВВ!HG10*0.85*0.9,)</f>
        <v>9716</v>
      </c>
      <c r="HH10" s="129">
        <f>ROUNDUP(ВВ!HH10*0.85*0.9,)</f>
        <v>9716</v>
      </c>
      <c r="HI10" s="129">
        <f>ROUNDUP(ВВ!HI10*0.85*0.9,)</f>
        <v>9716</v>
      </c>
      <c r="HJ10" s="129">
        <f>ROUNDUP(ВВ!HJ10*0.85*0.9,)</f>
        <v>9716</v>
      </c>
      <c r="HK10" s="129">
        <f>ROUNDUP(ВВ!HK10*0.85*0.9,)</f>
        <v>10251</v>
      </c>
      <c r="HL10" s="129">
        <f>ROUNDUP(ВВ!HL10*0.85*0.9,)</f>
        <v>10251</v>
      </c>
      <c r="HM10" s="129">
        <f>ROUNDUP(ВВ!HM10*0.85*0.9,)</f>
        <v>9716</v>
      </c>
      <c r="HN10" s="129">
        <f>ROUNDUP(ВВ!HN10*0.85*0.9,)</f>
        <v>9716</v>
      </c>
      <c r="HO10" s="129">
        <f>ROUNDUP(ВВ!HO10*0.85*0.9,)</f>
        <v>10251</v>
      </c>
      <c r="HP10" s="129">
        <f>ROUNDUP(ВВ!HP10*0.85*0.9,)</f>
        <v>10634</v>
      </c>
      <c r="HQ10" s="129">
        <f>ROUNDUP(ВВ!HQ10*0.85*0.9,)</f>
        <v>9333</v>
      </c>
      <c r="HR10" s="129">
        <f>ROUNDUP(ВВ!HR10*0.85*0.9,)</f>
        <v>9716</v>
      </c>
      <c r="HS10" s="129">
        <f>ROUNDUP(ВВ!HS10*0.85*0.9,)</f>
        <v>9716</v>
      </c>
      <c r="HT10" s="129">
        <f>ROUNDUP(ВВ!HT10*0.85*0.9,)</f>
        <v>9333</v>
      </c>
      <c r="HU10" s="129">
        <f>ROUNDUP(ВВ!HU10*0.85*0.9,)</f>
        <v>9333</v>
      </c>
      <c r="HV10" s="129">
        <f>ROUNDUP(ВВ!HV10*0.85*0.9,)</f>
        <v>9333</v>
      </c>
      <c r="HW10" s="129">
        <f>ROUNDUP(ВВ!HW10*0.85*0.9,)</f>
        <v>9333</v>
      </c>
      <c r="HX10" s="129">
        <f>ROUNDUP(ВВ!HX10*0.85*0.9,)</f>
        <v>9333</v>
      </c>
      <c r="HY10" s="129">
        <f>ROUNDUP(ВВ!HY10*0.85*0.9,)</f>
        <v>9716</v>
      </c>
      <c r="HZ10" s="129">
        <f>ROUNDUP(ВВ!HZ10*0.85*0.9,)</f>
        <v>9716</v>
      </c>
      <c r="IA10" s="129">
        <f>ROUNDUP(ВВ!IA10*0.85*0.9,)</f>
        <v>9333</v>
      </c>
      <c r="IB10" s="129">
        <f>ROUNDUP(ВВ!IB10*0.85*0.9,)</f>
        <v>9333</v>
      </c>
      <c r="IC10" s="129">
        <f>ROUNDUP(ВВ!IC10*0.85*0.9,)</f>
        <v>9333</v>
      </c>
      <c r="ID10" s="129">
        <f>ROUNDUP(ВВ!ID10*0.85*0.9,)</f>
        <v>9333</v>
      </c>
      <c r="IE10" s="129">
        <f>ROUNDUP(ВВ!IE10*0.85*0.9,)</f>
        <v>9333</v>
      </c>
      <c r="IF10" s="129">
        <f>ROUNDUP(ВВ!IF10*0.85*0.9,)</f>
        <v>9716</v>
      </c>
      <c r="IG10" s="129">
        <f>ROUNDUP(ВВ!IG10*0.85*0.9,)</f>
        <v>9716</v>
      </c>
      <c r="IH10" s="129">
        <f>ROUNDUP(ВВ!IH10*0.85*0.9,)</f>
        <v>9333</v>
      </c>
      <c r="II10" s="129">
        <f>ROUNDUP(ВВ!II10*0.85*0.9,)</f>
        <v>9333</v>
      </c>
      <c r="IJ10" s="129">
        <f>ROUNDUP(ВВ!IJ10*0.85*0.9,)</f>
        <v>9333</v>
      </c>
      <c r="IK10" s="129">
        <f>ROUNDUP(ВВ!IK10*0.85*0.9,)</f>
        <v>9333</v>
      </c>
      <c r="IL10" s="129">
        <f>ROUNDUP(ВВ!IL10*0.85*0.9,)</f>
        <v>9333</v>
      </c>
      <c r="IM10" s="129">
        <f>ROUNDUP(ВВ!IM10*0.85*0.9,)</f>
        <v>9716</v>
      </c>
      <c r="IN10" s="129">
        <f>ROUNDUP(ВВ!IN10*0.85*0.9,)</f>
        <v>9716</v>
      </c>
      <c r="IO10" s="129">
        <f>ROUNDUP(ВВ!IO10*0.85*0.9,)</f>
        <v>9333</v>
      </c>
      <c r="IP10" s="129">
        <f>ROUNDUP(ВВ!IP10*0.85*0.9,)</f>
        <v>9333</v>
      </c>
      <c r="IQ10" s="129">
        <f>ROUNDUP(ВВ!IQ10*0.85*0.9,)</f>
        <v>10634</v>
      </c>
      <c r="IR10" s="129">
        <f>ROUNDUP(ВВ!IR10*0.85*0.9,)</f>
        <v>10634</v>
      </c>
      <c r="IS10" s="129">
        <f>ROUNDUP(ВВ!IS10*0.85*0.9,)</f>
        <v>10634</v>
      </c>
      <c r="IT10" s="129">
        <f>ROUNDUP(ВВ!IT10*0.85*0.9,)</f>
        <v>11169</v>
      </c>
      <c r="IU10" s="129">
        <f>ROUNDUP(ВВ!IU10*0.85*0.9,)</f>
        <v>11169</v>
      </c>
      <c r="IV10" s="129">
        <f>ROUNDUP(ВВ!IV10*0.85*0.9,)</f>
        <v>10634</v>
      </c>
      <c r="IW10" s="129">
        <f>ROUNDUP(ВВ!IW10*0.85*0.9,)</f>
        <v>10634</v>
      </c>
      <c r="IX10" s="129">
        <f>ROUNDUP(ВВ!IX10*0.85*0.9,)</f>
        <v>10634</v>
      </c>
      <c r="IY10" s="129">
        <f>ROUNDUP(ВВ!IY10*0.85*0.9,)</f>
        <v>10634</v>
      </c>
      <c r="IZ10" s="129">
        <f>ROUNDUP(ВВ!IZ10*0.85*0.9,)</f>
        <v>10634</v>
      </c>
      <c r="JA10" s="129">
        <f>ROUNDUP(ВВ!JA10*0.85*0.9,)</f>
        <v>11169</v>
      </c>
      <c r="JB10" s="129">
        <f>ROUNDUP(ВВ!JB10*0.85*0.9,)</f>
        <v>11169</v>
      </c>
      <c r="JC10" s="129">
        <f>ROUNDUP(ВВ!JC10*0.85*0.9,)</f>
        <v>11169</v>
      </c>
      <c r="JD10" s="129">
        <f>ROUNDUP(ВВ!JD10*0.85*0.9,)</f>
        <v>11169</v>
      </c>
      <c r="JE10" s="129">
        <f>ROUNDUP(ВВ!JE10*0.85*0.9,)</f>
        <v>11169</v>
      </c>
      <c r="JF10" s="129">
        <f>ROUNDUP(ВВ!JF10*0.85*0.9,)</f>
        <v>11169</v>
      </c>
      <c r="JG10" s="129">
        <f>ROUNDUP(ВВ!JG10*0.85*0.9,)</f>
        <v>11169</v>
      </c>
      <c r="JH10" s="129">
        <f>ROUNDUP(ВВ!JH10*0.85*0.9,)</f>
        <v>11552</v>
      </c>
      <c r="JI10" s="129">
        <f>ROUNDUP(ВВ!JI10*0.85*0.9,)</f>
        <v>11552</v>
      </c>
      <c r="JJ10" s="129">
        <f>ROUNDUP(ВВ!JJ10*0.85*0.9,)</f>
        <v>11169</v>
      </c>
      <c r="JK10" s="129">
        <f>ROUNDUP(ВВ!JK10*0.85*0.9,)</f>
        <v>11169</v>
      </c>
      <c r="JL10" s="129">
        <f>ROUNDUP(ВВ!JL10*0.85*0.9,)</f>
        <v>12087</v>
      </c>
      <c r="JM10" s="129">
        <f>ROUNDUP(ВВ!JM10*0.85*0.9,)</f>
        <v>12087</v>
      </c>
      <c r="JN10" s="129">
        <f>ROUNDUP(ВВ!JN10*0.85*0.9,)</f>
        <v>12470</v>
      </c>
    </row>
    <row r="11" spans="1:274" ht="10.5" customHeight="1" x14ac:dyDescent="0.2">
      <c r="A11" s="38" t="s">
        <v>26</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31"/>
      <c r="BW11" s="131"/>
      <c r="BX11" s="131"/>
      <c r="BY11" s="131"/>
      <c r="BZ11" s="131"/>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L11" s="129"/>
      <c r="FM11" s="129"/>
      <c r="FN11" s="129"/>
      <c r="FO11" s="129"/>
      <c r="FP11" s="129"/>
      <c r="FQ11" s="129"/>
      <c r="FR11" s="129"/>
      <c r="FS11" s="129"/>
      <c r="FT11" s="129"/>
      <c r="FU11" s="129"/>
      <c r="FV11" s="129"/>
      <c r="FW11" s="129"/>
      <c r="FX11" s="129"/>
      <c r="FY11" s="129"/>
      <c r="FZ11" s="129"/>
      <c r="GA11" s="129"/>
      <c r="GB11" s="129"/>
      <c r="GC11" s="129"/>
      <c r="GD11" s="129"/>
      <c r="GE11" s="129"/>
      <c r="GF11" s="129"/>
      <c r="GG11" s="129"/>
      <c r="GH11" s="129"/>
      <c r="GI11" s="129"/>
      <c r="GJ11" s="129"/>
      <c r="GK11" s="129"/>
      <c r="GL11" s="129"/>
      <c r="GM11" s="129"/>
      <c r="GN11" s="129"/>
      <c r="GO11" s="129"/>
      <c r="GP11" s="129"/>
      <c r="GQ11" s="129"/>
      <c r="GR11" s="129"/>
      <c r="GS11" s="129"/>
      <c r="GT11" s="129"/>
      <c r="GU11" s="129"/>
      <c r="GV11" s="129"/>
      <c r="GW11" s="129"/>
      <c r="GX11" s="129"/>
      <c r="GY11" s="129"/>
      <c r="GZ11" s="129"/>
      <c r="HA11" s="129"/>
      <c r="HB11" s="129"/>
      <c r="HC11" s="129"/>
      <c r="HD11" s="129"/>
      <c r="HE11" s="129"/>
      <c r="HF11" s="129"/>
      <c r="HG11" s="129"/>
      <c r="HH11" s="129"/>
      <c r="HI11" s="129"/>
      <c r="HJ11" s="129"/>
      <c r="HK11" s="129"/>
      <c r="HL11" s="129"/>
      <c r="HM11" s="129"/>
      <c r="HN11" s="129"/>
      <c r="HO11" s="129"/>
      <c r="HP11" s="129"/>
      <c r="HQ11" s="129"/>
      <c r="HR11" s="129"/>
      <c r="HS11" s="129"/>
      <c r="HT11" s="129"/>
      <c r="HU11" s="129"/>
      <c r="HV11" s="129"/>
      <c r="HW11" s="129"/>
      <c r="HX11" s="129"/>
      <c r="HY11" s="129"/>
      <c r="HZ11" s="129"/>
      <c r="IA11" s="129"/>
      <c r="IB11" s="129"/>
      <c r="IC11" s="129"/>
      <c r="ID11" s="129"/>
      <c r="IE11" s="129"/>
      <c r="IF11" s="129"/>
      <c r="IG11" s="129"/>
      <c r="IH11" s="129"/>
      <c r="II11" s="129"/>
      <c r="IJ11" s="129"/>
      <c r="IK11" s="129"/>
      <c r="IL11" s="129"/>
      <c r="IM11" s="129"/>
      <c r="IN11" s="129"/>
      <c r="IO11" s="129"/>
      <c r="IP11" s="129"/>
      <c r="IQ11" s="129"/>
      <c r="IR11" s="129"/>
      <c r="IS11" s="129"/>
      <c r="IT11" s="129"/>
      <c r="IU11" s="129"/>
      <c r="IV11" s="129"/>
      <c r="IW11" s="129"/>
      <c r="IX11" s="129"/>
      <c r="IY11" s="129"/>
      <c r="IZ11" s="129"/>
      <c r="JA11" s="129"/>
      <c r="JB11" s="129"/>
      <c r="JC11" s="129"/>
      <c r="JD11" s="129"/>
      <c r="JE11" s="129"/>
      <c r="JF11" s="129"/>
      <c r="JG11" s="129"/>
      <c r="JH11" s="129"/>
      <c r="JI11" s="129"/>
      <c r="JJ11" s="129"/>
      <c r="JK11" s="129"/>
      <c r="JL11" s="129"/>
      <c r="JM11" s="129"/>
      <c r="JN11" s="129"/>
    </row>
    <row r="12" spans="1:274" ht="10.5" customHeight="1" x14ac:dyDescent="0.2">
      <c r="A12" s="9">
        <v>1</v>
      </c>
      <c r="B12" s="129">
        <f>ROUNDUP(ВВ!B12*0.85*0.9,)</f>
        <v>15033</v>
      </c>
      <c r="C12" s="129">
        <f>ROUNDUP(ВВ!C12*0.85*0.9,)</f>
        <v>15033</v>
      </c>
      <c r="D12" s="129">
        <f>ROUNDUP(ВВ!D12*0.85*0.9,)</f>
        <v>13503</v>
      </c>
      <c r="E12" s="129">
        <f>ROUNDUP(ВВ!E12*0.85*0.9,)</f>
        <v>10443</v>
      </c>
      <c r="F12" s="129">
        <f>ROUNDUP(ВВ!F12*0.85*0.9,)</f>
        <v>10443</v>
      </c>
      <c r="G12" s="129">
        <f>ROUNDUP(ВВ!G12*0.85*0.9,)</f>
        <v>8798</v>
      </c>
      <c r="H12" s="129">
        <f>ROUNDUP(ВВ!H12*0.85*0.9,)</f>
        <v>8798</v>
      </c>
      <c r="I12" s="129">
        <f>ROUNDUP(ВВ!I12*0.85*0.9,)</f>
        <v>8415</v>
      </c>
      <c r="J12" s="129">
        <f>ROUNDUP(ВВ!J12*0.85*0.9,)</f>
        <v>8415</v>
      </c>
      <c r="K12" s="129">
        <f>ROUNDUP(ВВ!K12*0.85*0.9,)</f>
        <v>8798</v>
      </c>
      <c r="L12" s="129">
        <f>ROUNDUP(ВВ!L12*0.85*0.9,)</f>
        <v>8798</v>
      </c>
      <c r="M12" s="129">
        <f>ROUNDUP(ВВ!M12*0.85*0.9,)</f>
        <v>8415</v>
      </c>
      <c r="N12" s="129">
        <f>ROUNDUP(ВВ!N12*0.85*0.9,)</f>
        <v>8415</v>
      </c>
      <c r="O12" s="129">
        <f>ROUNDUP(ВВ!O12*0.85*0.9,)</f>
        <v>8798</v>
      </c>
      <c r="P12" s="129">
        <f>ROUNDUP(ВВ!P12*0.85*0.9,)</f>
        <v>8798</v>
      </c>
      <c r="Q12" s="129">
        <f>ROUNDUP(ВВ!Q12*0.85*0.9,)</f>
        <v>8415</v>
      </c>
      <c r="R12" s="129">
        <f>ROUNDUP(ВВ!R12*0.85*0.9,)</f>
        <v>8415</v>
      </c>
      <c r="S12" s="129">
        <f>ROUNDUP(ВВ!S12*0.85*0.9,)</f>
        <v>8415</v>
      </c>
      <c r="T12" s="129">
        <f>ROUNDUP(ВВ!T12*0.85*0.9,)</f>
        <v>8415</v>
      </c>
      <c r="U12" s="129">
        <f>ROUNDUP(ВВ!U12*0.85*0.9,)</f>
        <v>9333</v>
      </c>
      <c r="V12" s="129">
        <f>ROUNDUP(ВВ!V12*0.85*0.9,)</f>
        <v>9333</v>
      </c>
      <c r="W12" s="129">
        <f>ROUNDUP(ВВ!W12*0.85*0.9,)</f>
        <v>8415</v>
      </c>
      <c r="X12" s="129">
        <f>ROUNDUP(ВВ!X12*0.85*0.9,)</f>
        <v>8415</v>
      </c>
      <c r="Y12" s="129">
        <f>ROUNDUP(ВВ!Y12*0.85*0.9,)</f>
        <v>8415</v>
      </c>
      <c r="Z12" s="129">
        <f>ROUNDUP(ВВ!Z12*0.85*0.9,)</f>
        <v>8415</v>
      </c>
      <c r="AA12" s="129">
        <f>ROUNDUP(ВВ!AA12*0.85*0.9,)</f>
        <v>8798</v>
      </c>
      <c r="AB12" s="129">
        <f>ROUNDUP(ВВ!AB12*0.85*0.9,)</f>
        <v>8798</v>
      </c>
      <c r="AC12" s="129">
        <f>ROUNDUP(ВВ!AC12*0.85*0.9,)</f>
        <v>8415</v>
      </c>
      <c r="AD12" s="129">
        <f>ROUNDUP(ВВ!AD12*0.85*0.9,)</f>
        <v>8415</v>
      </c>
      <c r="AE12" s="129">
        <f>ROUNDUP(ВВ!AE12*0.85*0.9,)</f>
        <v>10251</v>
      </c>
      <c r="AF12" s="129">
        <f>ROUNDUP(ВВ!AF12*0.85*0.9,)</f>
        <v>10251</v>
      </c>
      <c r="AG12" s="129">
        <f>ROUNDUP(ВВ!AG12*0.85*0.9,)</f>
        <v>10251</v>
      </c>
      <c r="AH12" s="129">
        <f>ROUNDUP(ВВ!AH12*0.85*0.9,)</f>
        <v>8798</v>
      </c>
      <c r="AI12" s="129">
        <f>ROUNDUP(ВВ!AI12*0.85*0.9,)</f>
        <v>8798</v>
      </c>
      <c r="AJ12" s="129">
        <f>ROUNDUP(ВВ!AJ12*0.85*0.9,)</f>
        <v>11552</v>
      </c>
      <c r="AK12" s="129">
        <f>ROUNDUP(ВВ!AK12*0.85*0.9,)</f>
        <v>9716</v>
      </c>
      <c r="AL12" s="129">
        <f>ROUNDUP(ВВ!AL12*0.85*0.9,)</f>
        <v>9716</v>
      </c>
      <c r="AM12" s="129">
        <f>ROUNDUP(ВВ!AM12*0.85*0.9,)</f>
        <v>9333</v>
      </c>
      <c r="AN12" s="129">
        <f>ROUNDUP(ВВ!AN12*0.85*0.9,)</f>
        <v>9716</v>
      </c>
      <c r="AO12" s="129">
        <f>ROUNDUP(ВВ!AO12*0.85*0.9,)</f>
        <v>9716</v>
      </c>
      <c r="AP12" s="129">
        <f>ROUNDUP(ВВ!AP12*0.85*0.9,)</f>
        <v>9716</v>
      </c>
      <c r="AQ12" s="129">
        <f>ROUNDUP(ВВ!AQ12*0.85*0.9,)</f>
        <v>9333</v>
      </c>
      <c r="AR12" s="129">
        <f>ROUNDUP(ВВ!AR12*0.85*0.9,)</f>
        <v>9333</v>
      </c>
      <c r="AS12" s="129">
        <f>ROUNDUP(ВВ!AS12*0.85*0.9,)</f>
        <v>9333</v>
      </c>
      <c r="AT12" s="129">
        <f>ROUNDUP(ВВ!AT12*0.85*0.9,)</f>
        <v>8798</v>
      </c>
      <c r="AU12" s="129">
        <f>ROUNDUP(ВВ!AU12*0.85*0.9,)</f>
        <v>8798</v>
      </c>
      <c r="AV12" s="129">
        <f>ROUNDUP(ВВ!AV12*0.85*0.9,)</f>
        <v>8798</v>
      </c>
      <c r="AW12" s="129">
        <f>ROUNDUP(ВВ!AW12*0.85*0.9,)</f>
        <v>8798</v>
      </c>
      <c r="AX12" s="129">
        <f>ROUNDUP(ВВ!AX12*0.85*0.9,)</f>
        <v>8798</v>
      </c>
      <c r="AY12" s="129">
        <f>ROUNDUP(ВВ!AY12*0.85*0.9,)</f>
        <v>8798</v>
      </c>
      <c r="AZ12" s="129">
        <f>ROUNDUP(ВВ!AZ12*0.85*0.9,)</f>
        <v>8798</v>
      </c>
      <c r="BA12" s="129">
        <f>ROUNDUP(ВВ!BA12*0.85*0.9,)</f>
        <v>8798</v>
      </c>
      <c r="BB12" s="129">
        <f>ROUNDUP(ВВ!BB12*0.85*0.9,)</f>
        <v>9716</v>
      </c>
      <c r="BC12" s="129">
        <f>ROUNDUP(ВВ!BC12*0.85*0.9,)</f>
        <v>9716</v>
      </c>
      <c r="BD12" s="129">
        <f>ROUNDUP(ВВ!BD12*0.85*0.9,)</f>
        <v>10251</v>
      </c>
      <c r="BE12" s="129">
        <f>ROUNDUP(ВВ!BE12*0.85*0.9,)</f>
        <v>10251</v>
      </c>
      <c r="BF12" s="129">
        <f>ROUNDUP(ВВ!BF12*0.85*0.9,)</f>
        <v>10251</v>
      </c>
      <c r="BG12" s="129">
        <f>ROUNDUP(ВВ!BG12*0.85*0.9,)</f>
        <v>8798</v>
      </c>
      <c r="BH12" s="129">
        <f>ROUNDUP(ВВ!BH12*0.85*0.9,)</f>
        <v>8798</v>
      </c>
      <c r="BI12" s="129">
        <f>ROUNDUP(ВВ!BI12*0.85*0.9,)</f>
        <v>8798</v>
      </c>
      <c r="BJ12" s="129">
        <f>ROUNDUP(ВВ!BJ12*0.85*0.9,)</f>
        <v>8798</v>
      </c>
      <c r="BK12" s="129">
        <f>ROUNDUP(ВВ!BK12*0.85*0.9,)</f>
        <v>8798</v>
      </c>
      <c r="BL12" s="129">
        <f>ROUNDUP(ВВ!BL12*0.85*0.9,)</f>
        <v>8798</v>
      </c>
      <c r="BM12" s="129">
        <f>ROUNDUP(ВВ!BM12*0.85*0.9,)</f>
        <v>8798</v>
      </c>
      <c r="BN12" s="129">
        <f>ROUNDUP(ВВ!BN12*0.85*0.9,)</f>
        <v>8798</v>
      </c>
      <c r="BO12" s="129">
        <f>ROUNDUP(ВВ!BO12*0.85*0.9,)</f>
        <v>8798</v>
      </c>
      <c r="BP12" s="129">
        <f>ROUNDUP(ВВ!BP12*0.85*0.9,)</f>
        <v>11169</v>
      </c>
      <c r="BQ12" s="129">
        <f>ROUNDUP(ВВ!BQ12*0.85*0.9,)</f>
        <v>11169</v>
      </c>
      <c r="BR12" s="129">
        <f>ROUNDUP(ВВ!BR12*0.85*0.9,)</f>
        <v>11169</v>
      </c>
      <c r="BS12" s="129">
        <f>ROUNDUP(ВВ!BS12*0.85*0.9,)</f>
        <v>11169</v>
      </c>
      <c r="BT12" s="129">
        <f>ROUNDUP(ВВ!BT12*0.85*0.9,)</f>
        <v>15453</v>
      </c>
      <c r="BU12" s="129">
        <f>ROUNDUP(ВВ!BU12*0.85*0.9,)</f>
        <v>15453</v>
      </c>
      <c r="BV12" s="131">
        <f>ROUNDUP(ВВ!BV12*0.85*0.9,)</f>
        <v>15453</v>
      </c>
      <c r="BW12" s="131">
        <f>ROUNDUP(ВВ!BW12*0.85*0.9,)</f>
        <v>15453</v>
      </c>
      <c r="BX12" s="131">
        <f>ROUNDUP(ВВ!BX12*0.85*0.9,)</f>
        <v>15453</v>
      </c>
      <c r="BY12" s="131">
        <f>ROUNDUP(ВВ!BY12*0.85*0.9,)</f>
        <v>15453</v>
      </c>
      <c r="BZ12" s="131">
        <f>ROUNDUP(ВВ!BZ12*0.85*0.9,)</f>
        <v>15453</v>
      </c>
      <c r="CA12" s="129">
        <f>ROUNDUP(ВВ!CA12*0.85*0.9,)</f>
        <v>9716</v>
      </c>
      <c r="CB12" s="129">
        <f>ROUNDUP(ВВ!CB12*0.85*0.9,)</f>
        <v>9716</v>
      </c>
      <c r="CC12" s="129">
        <f>ROUNDUP(ВВ!CC12*0.85*0.9,)</f>
        <v>9716</v>
      </c>
      <c r="CD12" s="129">
        <f>ROUNDUP(ВВ!CD12*0.85*0.9,)</f>
        <v>12087</v>
      </c>
      <c r="CE12" s="129">
        <f>ROUNDUP(ВВ!CE12*0.85*0.9,)</f>
        <v>12087</v>
      </c>
      <c r="CF12" s="129">
        <f>ROUNDUP(ВВ!CF12*0.85*0.9,)</f>
        <v>12087</v>
      </c>
      <c r="CG12" s="129">
        <f>ROUNDUP(ВВ!CG12*0.85*0.9,)</f>
        <v>12087</v>
      </c>
      <c r="CH12" s="129">
        <f>ROUNDUP(ВВ!CH12*0.85*0.9,)</f>
        <v>12087</v>
      </c>
      <c r="CI12" s="129">
        <f>ROUNDUP(ВВ!CI12*0.85*0.9,)</f>
        <v>12087</v>
      </c>
      <c r="CJ12" s="129">
        <f>ROUNDUP(ВВ!CJ12*0.85*0.9,)</f>
        <v>11552</v>
      </c>
      <c r="CK12" s="129">
        <f>ROUNDUP(ВВ!CK12*0.85*0.9,)</f>
        <v>11552</v>
      </c>
      <c r="CL12" s="129">
        <f>ROUNDUP(ВВ!CL12*0.85*0.9,)</f>
        <v>11552</v>
      </c>
      <c r="CM12" s="129">
        <f>ROUNDUP(ВВ!CM12*0.85*0.9,)</f>
        <v>11552</v>
      </c>
      <c r="CN12" s="129">
        <f>ROUNDUP(ВВ!CN12*0.85*0.9,)</f>
        <v>11552</v>
      </c>
      <c r="CO12" s="129">
        <f>ROUNDUP(ВВ!CO12*0.85*0.9,)</f>
        <v>12087</v>
      </c>
      <c r="CP12" s="129">
        <f>ROUNDUP(ВВ!CP12*0.85*0.9,)</f>
        <v>12087</v>
      </c>
      <c r="CQ12" s="129">
        <f>ROUNDUP(ВВ!CQ12*0.85*0.9,)</f>
        <v>11552</v>
      </c>
      <c r="CR12" s="129">
        <f>ROUNDUP(ВВ!CR12*0.85*0.9,)</f>
        <v>11552</v>
      </c>
      <c r="CS12" s="129">
        <f>ROUNDUP(ВВ!CS12*0.85*0.9,)</f>
        <v>14153</v>
      </c>
      <c r="CT12" s="129">
        <f>ROUNDUP(ВВ!CT12*0.85*0.9,)</f>
        <v>14688</v>
      </c>
      <c r="CU12" s="129">
        <f>ROUNDUP(ВВ!CU12*0.85*0.9,)</f>
        <v>14688</v>
      </c>
      <c r="CV12" s="129">
        <f>ROUNDUP(ВВ!CV12*0.85*0.9,)</f>
        <v>14153</v>
      </c>
      <c r="CW12" s="129">
        <f>ROUNDUP(ВВ!CW12*0.85*0.9,)</f>
        <v>14153</v>
      </c>
      <c r="CX12" s="129">
        <f>ROUNDUP(ВВ!CX12*0.85*0.9,)</f>
        <v>14153</v>
      </c>
      <c r="CY12" s="129">
        <f>ROUNDUP(ВВ!CY12*0.85*0.9,)</f>
        <v>14153</v>
      </c>
      <c r="CZ12" s="129">
        <f>ROUNDUP(ВВ!CZ12*0.85*0.9,)</f>
        <v>14153</v>
      </c>
      <c r="DA12" s="129">
        <f>ROUNDUP(ВВ!DA12*0.85*0.9,)</f>
        <v>14153</v>
      </c>
      <c r="DB12" s="129">
        <f>ROUNDUP(ВВ!DB12*0.85*0.9,)</f>
        <v>14688</v>
      </c>
      <c r="DC12" s="129">
        <f>ROUNDUP(ВВ!DC12*0.85*0.9,)</f>
        <v>14688</v>
      </c>
      <c r="DD12" s="129">
        <f>ROUNDUP(ВВ!DD12*0.85*0.9,)</f>
        <v>12087</v>
      </c>
      <c r="DE12" s="129">
        <f>ROUNDUP(ВВ!DE12*0.85*0.9,)</f>
        <v>12087</v>
      </c>
      <c r="DF12" s="129">
        <f>ROUNDUP(ВВ!DF12*0.85*0.9,)</f>
        <v>12852</v>
      </c>
      <c r="DG12" s="129">
        <f>ROUNDUP(ВВ!DG12*0.85*0.9,)</f>
        <v>12852</v>
      </c>
      <c r="DH12" s="129">
        <f>ROUNDUP(ВВ!DH12*0.85*0.9,)</f>
        <v>12852</v>
      </c>
      <c r="DI12" s="129">
        <f>ROUNDUP(ВВ!DI12*0.85*0.9,)</f>
        <v>12852</v>
      </c>
      <c r="DJ12" s="129">
        <f>ROUNDUP(ВВ!DJ12*0.85*0.9,)</f>
        <v>13388</v>
      </c>
      <c r="DK12" s="129">
        <f>ROUNDUP(ВВ!DK12*0.85*0.9,)</f>
        <v>13388</v>
      </c>
      <c r="DL12" s="129">
        <f>ROUNDUP(ВВ!DL12*0.85*0.9,)</f>
        <v>12852</v>
      </c>
      <c r="DM12" s="129">
        <f>ROUNDUP(ВВ!DM12*0.85*0.9,)</f>
        <v>12852</v>
      </c>
      <c r="DN12" s="129">
        <f>ROUNDUP(ВВ!DN12*0.85*0.9,)</f>
        <v>12852</v>
      </c>
      <c r="DO12" s="129">
        <f>ROUNDUP(ВВ!DO12*0.85*0.9,)</f>
        <v>12852</v>
      </c>
      <c r="DP12" s="129">
        <f>ROUNDUP(ВВ!DP12*0.85*0.9,)</f>
        <v>12852</v>
      </c>
      <c r="DQ12" s="129">
        <f>ROUNDUP(ВВ!DQ12*0.85*0.9,)</f>
        <v>13388</v>
      </c>
      <c r="DR12" s="129">
        <f>ROUNDUP(ВВ!DR12*0.85*0.9,)</f>
        <v>13388</v>
      </c>
      <c r="DS12" s="129">
        <f>ROUNDUP(ВВ!DS12*0.85*0.9,)</f>
        <v>12852</v>
      </c>
      <c r="DT12" s="129">
        <f>ROUNDUP(ВВ!DT12*0.85*0.9,)</f>
        <v>12852</v>
      </c>
      <c r="DU12" s="129">
        <f>ROUNDUP(ВВ!DU12*0.85*0.9,)</f>
        <v>12852</v>
      </c>
      <c r="DV12" s="129">
        <f>ROUNDUP(ВВ!DV12*0.85*0.9,)</f>
        <v>12852</v>
      </c>
      <c r="DW12" s="129">
        <f>ROUNDUP(ВВ!DW12*0.85*0.9,)</f>
        <v>12852</v>
      </c>
      <c r="DX12" s="129">
        <f>ROUNDUP(ВВ!DX12*0.85*0.9,)</f>
        <v>13388</v>
      </c>
      <c r="DY12" s="129">
        <f>ROUNDUP(ВВ!DY12*0.85*0.9,)</f>
        <v>13388</v>
      </c>
      <c r="DZ12" s="129">
        <f>ROUNDUP(ВВ!DZ12*0.85*0.9,)</f>
        <v>12852</v>
      </c>
      <c r="EA12" s="129">
        <f>ROUNDUP(ВВ!EA12*0.85*0.9,)</f>
        <v>12852</v>
      </c>
      <c r="EB12" s="129">
        <f>ROUNDUP(ВВ!EB12*0.85*0.9,)</f>
        <v>12852</v>
      </c>
      <c r="EC12" s="129">
        <f>ROUNDUP(ВВ!EC12*0.85*0.9,)</f>
        <v>12852</v>
      </c>
      <c r="ED12" s="129">
        <f>ROUNDUP(ВВ!ED12*0.85*0.9,)</f>
        <v>12852</v>
      </c>
      <c r="EE12" s="129">
        <f>ROUNDUP(ВВ!EE12*0.85*0.9,)</f>
        <v>13388</v>
      </c>
      <c r="EF12" s="129">
        <f>ROUNDUP(ВВ!EF12*0.85*0.9,)</f>
        <v>13388</v>
      </c>
      <c r="EG12" s="129">
        <f>ROUNDUP(ВВ!EG12*0.85*0.9,)</f>
        <v>12852</v>
      </c>
      <c r="EH12" s="129">
        <f>ROUNDUP(ВВ!EH12*0.85*0.9,)</f>
        <v>12852</v>
      </c>
      <c r="EI12" s="129">
        <f>ROUNDUP(ВВ!EI12*0.85*0.9,)</f>
        <v>12852</v>
      </c>
      <c r="EJ12" s="129">
        <f>ROUNDUP(ВВ!EJ12*0.85*0.9,)</f>
        <v>12852</v>
      </c>
      <c r="EK12" s="129">
        <f>ROUNDUP(ВВ!EK12*0.85*0.9,)</f>
        <v>12852</v>
      </c>
      <c r="EL12" s="129">
        <f>ROUNDUP(ВВ!EL12*0.85*0.9,)</f>
        <v>13388</v>
      </c>
      <c r="EM12" s="129">
        <f>ROUNDUP(ВВ!EM12*0.85*0.9,)</f>
        <v>13388</v>
      </c>
      <c r="EN12" s="129">
        <f>ROUNDUP(ВВ!EN12*0.85*0.9,)</f>
        <v>12852</v>
      </c>
      <c r="EO12" s="129">
        <f>ROUNDUP(ВВ!EO12*0.85*0.9,)</f>
        <v>12852</v>
      </c>
      <c r="EP12" s="129">
        <f>ROUNDUP(ВВ!EP12*0.85*0.9,)</f>
        <v>12852</v>
      </c>
      <c r="EQ12" s="129">
        <f>ROUNDUP(ВВ!EQ12*0.85*0.9,)</f>
        <v>12852</v>
      </c>
      <c r="ER12" s="129">
        <f>ROUNDUP(ВВ!ER12*0.85*0.9,)</f>
        <v>12852</v>
      </c>
      <c r="ES12" s="129">
        <f>ROUNDUP(ВВ!ES12*0.85*0.9,)</f>
        <v>13388</v>
      </c>
      <c r="ET12" s="129">
        <f>ROUNDUP(ВВ!ET12*0.85*0.9,)</f>
        <v>13388</v>
      </c>
      <c r="EU12" s="129">
        <f>ROUNDUP(ВВ!EU12*0.85*0.9,)</f>
        <v>11552</v>
      </c>
      <c r="EV12" s="129">
        <f>ROUNDUP(ВВ!EV12*0.85*0.9,)</f>
        <v>11552</v>
      </c>
      <c r="EW12" s="129">
        <f>ROUNDUP(ВВ!EW12*0.85*0.9,)</f>
        <v>11552</v>
      </c>
      <c r="EX12" s="129">
        <f>ROUNDUP(ВВ!EX12*0.85*0.9,)</f>
        <v>11552</v>
      </c>
      <c r="EY12" s="129">
        <f>ROUNDUP(ВВ!EY12*0.85*0.9,)</f>
        <v>11552</v>
      </c>
      <c r="EZ12" s="129">
        <f>ROUNDUP(ВВ!EZ12*0.85*0.9,)</f>
        <v>12087</v>
      </c>
      <c r="FA12" s="129">
        <f>ROUNDUP(ВВ!FA12*0.85*0.9,)</f>
        <v>12087</v>
      </c>
      <c r="FB12" s="129">
        <f>ROUNDUP(ВВ!FB12*0.85*0.9,)</f>
        <v>11552</v>
      </c>
      <c r="FC12" s="129">
        <f>ROUNDUP(ВВ!FC12*0.85*0.9,)</f>
        <v>11552</v>
      </c>
      <c r="FD12" s="129">
        <f>ROUNDUP(ВВ!FD12*0.85*0.9,)</f>
        <v>11552</v>
      </c>
      <c r="FE12" s="129">
        <f>ROUNDUP(ВВ!FE12*0.85*0.9,)</f>
        <v>11552</v>
      </c>
      <c r="FF12" s="129">
        <f>ROUNDUP(ВВ!FF12*0.85*0.9,)</f>
        <v>11552</v>
      </c>
      <c r="FG12" s="129">
        <f>ROUNDUP(ВВ!FG12*0.85*0.9,)</f>
        <v>12087</v>
      </c>
      <c r="FH12" s="129">
        <f>ROUNDUP(ВВ!FH12*0.85*0.9,)</f>
        <v>12087</v>
      </c>
      <c r="FI12" s="129">
        <f>ROUNDUP(ВВ!FI12*0.85*0.9,)</f>
        <v>11552</v>
      </c>
      <c r="FJ12" s="129">
        <f>ROUNDUP(ВВ!FJ12*0.85*0.9,)</f>
        <v>11552</v>
      </c>
      <c r="FK12" s="129">
        <f>ROUNDUP(ВВ!FK12*0.85*0.9,)</f>
        <v>11552</v>
      </c>
      <c r="FL12" s="129">
        <f>ROUNDUP(ВВ!FL12*0.85*0.9,)</f>
        <v>11552</v>
      </c>
      <c r="FM12" s="129">
        <f>ROUNDUP(ВВ!FM12*0.85*0.9,)</f>
        <v>11552</v>
      </c>
      <c r="FN12" s="129">
        <f>ROUNDUP(ВВ!FN12*0.85*0.9,)</f>
        <v>12087</v>
      </c>
      <c r="FO12" s="129">
        <f>ROUNDUP(ВВ!FO12*0.85*0.9,)</f>
        <v>12087</v>
      </c>
      <c r="FP12" s="129">
        <f>ROUNDUP(ВВ!FP12*0.85*0.9,)</f>
        <v>11552</v>
      </c>
      <c r="FQ12" s="129">
        <f>ROUNDUP(ВВ!FQ12*0.85*0.9,)</f>
        <v>11552</v>
      </c>
      <c r="FR12" s="129">
        <f>ROUNDUP(ВВ!FR12*0.85*0.9,)</f>
        <v>12087</v>
      </c>
      <c r="FS12" s="129">
        <f>ROUNDUP(ВВ!FS12*0.85*0.9,)</f>
        <v>12087</v>
      </c>
      <c r="FT12" s="129">
        <f>ROUNDUP(ВВ!FT12*0.85*0.9,)</f>
        <v>12087</v>
      </c>
      <c r="FU12" s="129">
        <f>ROUNDUP(ВВ!FU12*0.85*0.9,)</f>
        <v>12087</v>
      </c>
      <c r="FV12" s="129">
        <f>ROUNDUP(ВВ!FV12*0.85*0.9,)</f>
        <v>12087</v>
      </c>
      <c r="FW12" s="129">
        <f>ROUNDUP(ВВ!FW12*0.85*0.9,)</f>
        <v>11552</v>
      </c>
      <c r="FX12" s="129">
        <f>ROUNDUP(ВВ!FX12*0.85*0.9,)</f>
        <v>14153</v>
      </c>
      <c r="FY12" s="129">
        <f>ROUNDUP(ВВ!FY12*0.85*0.9,)</f>
        <v>14153</v>
      </c>
      <c r="FZ12" s="129">
        <f>ROUNDUP(ВВ!FZ12*0.85*0.9,)</f>
        <v>14153</v>
      </c>
      <c r="GA12" s="129">
        <f>ROUNDUP(ВВ!GA12*0.85*0.9,)</f>
        <v>14153</v>
      </c>
      <c r="GB12" s="129">
        <f>ROUNDUP(ВВ!GB12*0.85*0.9,)</f>
        <v>14153</v>
      </c>
      <c r="GC12" s="129">
        <f>ROUNDUP(ВВ!GC12*0.85*0.9,)</f>
        <v>12852</v>
      </c>
      <c r="GD12" s="129">
        <f>ROUNDUP(ВВ!GD12*0.85*0.9,)</f>
        <v>12087</v>
      </c>
      <c r="GE12" s="129">
        <f>ROUNDUP(ВВ!GE12*0.85*0.9,)</f>
        <v>12087</v>
      </c>
      <c r="GF12" s="129">
        <f>ROUNDUP(ВВ!GF12*0.85*0.9,)</f>
        <v>14153</v>
      </c>
      <c r="GG12" s="129">
        <f>ROUNDUP(ВВ!GG12*0.85*0.9,)</f>
        <v>14153</v>
      </c>
      <c r="GH12" s="129">
        <f>ROUNDUP(ВВ!GH12*0.85*0.9,)</f>
        <v>8798</v>
      </c>
      <c r="GI12" s="129">
        <f>ROUNDUP(ВВ!GI12*0.85*0.9,)</f>
        <v>9333</v>
      </c>
      <c r="GJ12" s="129">
        <f>ROUNDUP(ВВ!GJ12*0.85*0.9,)</f>
        <v>9333</v>
      </c>
      <c r="GK12" s="129">
        <f>ROUNDUP(ВВ!GK12*0.85*0.9,)</f>
        <v>8798</v>
      </c>
      <c r="GL12" s="129">
        <f>ROUNDUP(ВВ!GL12*0.85*0.9,)</f>
        <v>8798</v>
      </c>
      <c r="GM12" s="129">
        <f>ROUNDUP(ВВ!GM12*0.85*0.9,)</f>
        <v>8798</v>
      </c>
      <c r="GN12" s="129">
        <f>ROUNDUP(ВВ!GN12*0.85*0.9,)</f>
        <v>8798</v>
      </c>
      <c r="GO12" s="129">
        <f>ROUNDUP(ВВ!GO12*0.85*0.9,)</f>
        <v>8798</v>
      </c>
      <c r="GP12" s="129">
        <f>ROUNDUP(ВВ!GP12*0.85*0.9,)</f>
        <v>9333</v>
      </c>
      <c r="GQ12" s="129">
        <f>ROUNDUP(ВВ!GQ12*0.85*0.9,)</f>
        <v>9333</v>
      </c>
      <c r="GR12" s="129">
        <f>ROUNDUP(ВВ!GR12*0.85*0.9,)</f>
        <v>8798</v>
      </c>
      <c r="GS12" s="129">
        <f>ROUNDUP(ВВ!GS12*0.85*0.9,)</f>
        <v>8798</v>
      </c>
      <c r="GT12" s="129">
        <f>ROUNDUP(ВВ!GT12*0.85*0.9,)</f>
        <v>8798</v>
      </c>
      <c r="GU12" s="129">
        <f>ROUNDUP(ВВ!GU12*0.85*0.9,)</f>
        <v>8798</v>
      </c>
      <c r="GV12" s="129">
        <f>ROUNDUP(ВВ!GV12*0.85*0.9,)</f>
        <v>8798</v>
      </c>
      <c r="GW12" s="129">
        <f>ROUNDUP(ВВ!GW12*0.85*0.9,)</f>
        <v>9333</v>
      </c>
      <c r="GX12" s="129">
        <f>ROUNDUP(ВВ!GX12*0.85*0.9,)</f>
        <v>9333</v>
      </c>
      <c r="GY12" s="129">
        <f>ROUNDUP(ВВ!GY12*0.85*0.9,)</f>
        <v>8798</v>
      </c>
      <c r="GZ12" s="129">
        <f>ROUNDUP(ВВ!GZ12*0.85*0.9,)</f>
        <v>8798</v>
      </c>
      <c r="HA12" s="129">
        <f>ROUNDUP(ВВ!HA12*0.85*0.9,)</f>
        <v>8798</v>
      </c>
      <c r="HB12" s="129">
        <f>ROUNDUP(ВВ!HB12*0.85*0.9,)</f>
        <v>8798</v>
      </c>
      <c r="HC12" s="129">
        <f>ROUNDUP(ВВ!HC12*0.85*0.9,)</f>
        <v>8798</v>
      </c>
      <c r="HD12" s="129">
        <f>ROUNDUP(ВВ!HD12*0.85*0.9,)</f>
        <v>9333</v>
      </c>
      <c r="HE12" s="129">
        <f>ROUNDUP(ВВ!HE12*0.85*0.9,)</f>
        <v>9333</v>
      </c>
      <c r="HF12" s="129">
        <f>ROUNDUP(ВВ!HF12*0.85*0.9,)</f>
        <v>8798</v>
      </c>
      <c r="HG12" s="129">
        <f>ROUNDUP(ВВ!HG12*0.85*0.9,)</f>
        <v>8798</v>
      </c>
      <c r="HH12" s="129">
        <f>ROUNDUP(ВВ!HH12*0.85*0.9,)</f>
        <v>8798</v>
      </c>
      <c r="HI12" s="129">
        <f>ROUNDUP(ВВ!HI12*0.85*0.9,)</f>
        <v>8798</v>
      </c>
      <c r="HJ12" s="129">
        <f>ROUNDUP(ВВ!HJ12*0.85*0.9,)</f>
        <v>8798</v>
      </c>
      <c r="HK12" s="129">
        <f>ROUNDUP(ВВ!HK12*0.85*0.9,)</f>
        <v>9333</v>
      </c>
      <c r="HL12" s="129">
        <f>ROUNDUP(ВВ!HL12*0.85*0.9,)</f>
        <v>9333</v>
      </c>
      <c r="HM12" s="129">
        <f>ROUNDUP(ВВ!HM12*0.85*0.9,)</f>
        <v>8798</v>
      </c>
      <c r="HN12" s="129">
        <f>ROUNDUP(ВВ!HN12*0.85*0.9,)</f>
        <v>8798</v>
      </c>
      <c r="HO12" s="129">
        <f>ROUNDUP(ВВ!HO12*0.85*0.9,)</f>
        <v>9333</v>
      </c>
      <c r="HP12" s="129">
        <f>ROUNDUP(ВВ!HP12*0.85*0.9,)</f>
        <v>9716</v>
      </c>
      <c r="HQ12" s="129">
        <f>ROUNDUP(ВВ!HQ12*0.85*0.9,)</f>
        <v>8415</v>
      </c>
      <c r="HR12" s="129">
        <f>ROUNDUP(ВВ!HR12*0.85*0.9,)</f>
        <v>8798</v>
      </c>
      <c r="HS12" s="129">
        <f>ROUNDUP(ВВ!HS12*0.85*0.9,)</f>
        <v>8798</v>
      </c>
      <c r="HT12" s="129">
        <f>ROUNDUP(ВВ!HT12*0.85*0.9,)</f>
        <v>8415</v>
      </c>
      <c r="HU12" s="129">
        <f>ROUNDUP(ВВ!HU12*0.85*0.9,)</f>
        <v>8415</v>
      </c>
      <c r="HV12" s="129">
        <f>ROUNDUP(ВВ!HV12*0.85*0.9,)</f>
        <v>8415</v>
      </c>
      <c r="HW12" s="129">
        <f>ROUNDUP(ВВ!HW12*0.85*0.9,)</f>
        <v>8415</v>
      </c>
      <c r="HX12" s="129">
        <f>ROUNDUP(ВВ!HX12*0.85*0.9,)</f>
        <v>8415</v>
      </c>
      <c r="HY12" s="129">
        <f>ROUNDUP(ВВ!HY12*0.85*0.9,)</f>
        <v>8798</v>
      </c>
      <c r="HZ12" s="129">
        <f>ROUNDUP(ВВ!HZ12*0.85*0.9,)</f>
        <v>8798</v>
      </c>
      <c r="IA12" s="129">
        <f>ROUNDUP(ВВ!IA12*0.85*0.9,)</f>
        <v>8415</v>
      </c>
      <c r="IB12" s="129">
        <f>ROUNDUP(ВВ!IB12*0.85*0.9,)</f>
        <v>8415</v>
      </c>
      <c r="IC12" s="129">
        <f>ROUNDUP(ВВ!IC12*0.85*0.9,)</f>
        <v>8415</v>
      </c>
      <c r="ID12" s="129">
        <f>ROUNDUP(ВВ!ID12*0.85*0.9,)</f>
        <v>8415</v>
      </c>
      <c r="IE12" s="129">
        <f>ROUNDUP(ВВ!IE12*0.85*0.9,)</f>
        <v>8415</v>
      </c>
      <c r="IF12" s="129">
        <f>ROUNDUP(ВВ!IF12*0.85*0.9,)</f>
        <v>8798</v>
      </c>
      <c r="IG12" s="129">
        <f>ROUNDUP(ВВ!IG12*0.85*0.9,)</f>
        <v>8798</v>
      </c>
      <c r="IH12" s="129">
        <f>ROUNDUP(ВВ!IH12*0.85*0.9,)</f>
        <v>8415</v>
      </c>
      <c r="II12" s="129">
        <f>ROUNDUP(ВВ!II12*0.85*0.9,)</f>
        <v>8415</v>
      </c>
      <c r="IJ12" s="129">
        <f>ROUNDUP(ВВ!IJ12*0.85*0.9,)</f>
        <v>8415</v>
      </c>
      <c r="IK12" s="129">
        <f>ROUNDUP(ВВ!IK12*0.85*0.9,)</f>
        <v>8415</v>
      </c>
      <c r="IL12" s="129">
        <f>ROUNDUP(ВВ!IL12*0.85*0.9,)</f>
        <v>8415</v>
      </c>
      <c r="IM12" s="129">
        <f>ROUNDUP(ВВ!IM12*0.85*0.9,)</f>
        <v>8798</v>
      </c>
      <c r="IN12" s="129">
        <f>ROUNDUP(ВВ!IN12*0.85*0.9,)</f>
        <v>8798</v>
      </c>
      <c r="IO12" s="129">
        <f>ROUNDUP(ВВ!IO12*0.85*0.9,)</f>
        <v>8415</v>
      </c>
      <c r="IP12" s="129">
        <f>ROUNDUP(ВВ!IP12*0.85*0.9,)</f>
        <v>8415</v>
      </c>
      <c r="IQ12" s="129">
        <f>ROUNDUP(ВВ!IQ12*0.85*0.9,)</f>
        <v>9716</v>
      </c>
      <c r="IR12" s="129">
        <f>ROUNDUP(ВВ!IR12*0.85*0.9,)</f>
        <v>9716</v>
      </c>
      <c r="IS12" s="129">
        <f>ROUNDUP(ВВ!IS12*0.85*0.9,)</f>
        <v>9716</v>
      </c>
      <c r="IT12" s="129">
        <f>ROUNDUP(ВВ!IT12*0.85*0.9,)</f>
        <v>10251</v>
      </c>
      <c r="IU12" s="129">
        <f>ROUNDUP(ВВ!IU12*0.85*0.9,)</f>
        <v>10251</v>
      </c>
      <c r="IV12" s="129">
        <f>ROUNDUP(ВВ!IV12*0.85*0.9,)</f>
        <v>9716</v>
      </c>
      <c r="IW12" s="129">
        <f>ROUNDUP(ВВ!IW12*0.85*0.9,)</f>
        <v>9716</v>
      </c>
      <c r="IX12" s="129">
        <f>ROUNDUP(ВВ!IX12*0.85*0.9,)</f>
        <v>9716</v>
      </c>
      <c r="IY12" s="129">
        <f>ROUNDUP(ВВ!IY12*0.85*0.9,)</f>
        <v>9716</v>
      </c>
      <c r="IZ12" s="129">
        <f>ROUNDUP(ВВ!IZ12*0.85*0.9,)</f>
        <v>9716</v>
      </c>
      <c r="JA12" s="129">
        <f>ROUNDUP(ВВ!JA12*0.85*0.9,)</f>
        <v>10251</v>
      </c>
      <c r="JB12" s="129">
        <f>ROUNDUP(ВВ!JB12*0.85*0.9,)</f>
        <v>10251</v>
      </c>
      <c r="JC12" s="129">
        <f>ROUNDUP(ВВ!JC12*0.85*0.9,)</f>
        <v>10251</v>
      </c>
      <c r="JD12" s="129">
        <f>ROUNDUP(ВВ!JD12*0.85*0.9,)</f>
        <v>10251</v>
      </c>
      <c r="JE12" s="129">
        <f>ROUNDUP(ВВ!JE12*0.85*0.9,)</f>
        <v>10251</v>
      </c>
      <c r="JF12" s="129">
        <f>ROUNDUP(ВВ!JF12*0.85*0.9,)</f>
        <v>10251</v>
      </c>
      <c r="JG12" s="129">
        <f>ROUNDUP(ВВ!JG12*0.85*0.9,)</f>
        <v>10251</v>
      </c>
      <c r="JH12" s="129">
        <f>ROUNDUP(ВВ!JH12*0.85*0.9,)</f>
        <v>10634</v>
      </c>
      <c r="JI12" s="129">
        <f>ROUNDUP(ВВ!JI12*0.85*0.9,)</f>
        <v>10634</v>
      </c>
      <c r="JJ12" s="129">
        <f>ROUNDUP(ВВ!JJ12*0.85*0.9,)</f>
        <v>10251</v>
      </c>
      <c r="JK12" s="129">
        <f>ROUNDUP(ВВ!JK12*0.85*0.9,)</f>
        <v>10251</v>
      </c>
      <c r="JL12" s="129">
        <f>ROUNDUP(ВВ!JL12*0.85*0.9,)</f>
        <v>11169</v>
      </c>
      <c r="JM12" s="129">
        <f>ROUNDUP(ВВ!JM12*0.85*0.9,)</f>
        <v>11169</v>
      </c>
      <c r="JN12" s="129">
        <f>ROUNDUP(ВВ!JN12*0.85*0.9,)</f>
        <v>11552</v>
      </c>
    </row>
    <row r="13" spans="1:274" ht="10.5" customHeight="1" x14ac:dyDescent="0.2">
      <c r="A13" s="9">
        <v>2</v>
      </c>
      <c r="B13" s="129">
        <f>ROUNDUP(ВВ!B13*0.85*0.9,)</f>
        <v>17060</v>
      </c>
      <c r="C13" s="129">
        <f>ROUNDUP(ВВ!C13*0.85*0.9,)</f>
        <v>17060</v>
      </c>
      <c r="D13" s="129">
        <f>ROUNDUP(ВВ!D13*0.85*0.9,)</f>
        <v>15530</v>
      </c>
      <c r="E13" s="129">
        <f>ROUNDUP(ВВ!E13*0.85*0.9,)</f>
        <v>12470</v>
      </c>
      <c r="F13" s="129">
        <f>ROUNDUP(ВВ!F13*0.85*0.9,)</f>
        <v>12470</v>
      </c>
      <c r="G13" s="129">
        <f>ROUNDUP(ВВ!G13*0.85*0.9,)</f>
        <v>10481</v>
      </c>
      <c r="H13" s="129">
        <f>ROUNDUP(ВВ!H13*0.85*0.9,)</f>
        <v>10481</v>
      </c>
      <c r="I13" s="129">
        <f>ROUNDUP(ВВ!I13*0.85*0.9,)</f>
        <v>10098</v>
      </c>
      <c r="J13" s="129">
        <f>ROUNDUP(ВВ!J13*0.85*0.9,)</f>
        <v>10098</v>
      </c>
      <c r="K13" s="129">
        <f>ROUNDUP(ВВ!K13*0.85*0.9,)</f>
        <v>10481</v>
      </c>
      <c r="L13" s="129">
        <f>ROUNDUP(ВВ!L13*0.85*0.9,)</f>
        <v>10481</v>
      </c>
      <c r="M13" s="129">
        <f>ROUNDUP(ВВ!M13*0.85*0.9,)</f>
        <v>10098</v>
      </c>
      <c r="N13" s="129">
        <f>ROUNDUP(ВВ!N13*0.85*0.9,)</f>
        <v>10098</v>
      </c>
      <c r="O13" s="129">
        <f>ROUNDUP(ВВ!O13*0.85*0.9,)</f>
        <v>10481</v>
      </c>
      <c r="P13" s="129">
        <f>ROUNDUP(ВВ!P13*0.85*0.9,)</f>
        <v>10481</v>
      </c>
      <c r="Q13" s="129">
        <f>ROUNDUP(ВВ!Q13*0.85*0.9,)</f>
        <v>10098</v>
      </c>
      <c r="R13" s="129">
        <f>ROUNDUP(ВВ!R13*0.85*0.9,)</f>
        <v>10098</v>
      </c>
      <c r="S13" s="129">
        <f>ROUNDUP(ВВ!S13*0.85*0.9,)</f>
        <v>10098</v>
      </c>
      <c r="T13" s="129">
        <f>ROUNDUP(ВВ!T13*0.85*0.9,)</f>
        <v>10098</v>
      </c>
      <c r="U13" s="129">
        <f>ROUNDUP(ВВ!U13*0.85*0.9,)</f>
        <v>11016</v>
      </c>
      <c r="V13" s="129">
        <f>ROUNDUP(ВВ!V13*0.85*0.9,)</f>
        <v>11016</v>
      </c>
      <c r="W13" s="129">
        <f>ROUNDUP(ВВ!W13*0.85*0.9,)</f>
        <v>10098</v>
      </c>
      <c r="X13" s="129">
        <f>ROUNDUP(ВВ!X13*0.85*0.9,)</f>
        <v>10098</v>
      </c>
      <c r="Y13" s="129">
        <f>ROUNDUP(ВВ!Y13*0.85*0.9,)</f>
        <v>10098</v>
      </c>
      <c r="Z13" s="129">
        <f>ROUNDUP(ВВ!Z13*0.85*0.9,)</f>
        <v>10098</v>
      </c>
      <c r="AA13" s="129">
        <f>ROUNDUP(ВВ!AA13*0.85*0.9,)</f>
        <v>10481</v>
      </c>
      <c r="AB13" s="129">
        <f>ROUNDUP(ВВ!AB13*0.85*0.9,)</f>
        <v>10481</v>
      </c>
      <c r="AC13" s="129">
        <f>ROUNDUP(ВВ!AC13*0.85*0.9,)</f>
        <v>10098</v>
      </c>
      <c r="AD13" s="129">
        <f>ROUNDUP(ВВ!AD13*0.85*0.9,)</f>
        <v>10098</v>
      </c>
      <c r="AE13" s="129">
        <f>ROUNDUP(ВВ!AE13*0.85*0.9,)</f>
        <v>11934</v>
      </c>
      <c r="AF13" s="129">
        <f>ROUNDUP(ВВ!AF13*0.85*0.9,)</f>
        <v>11934</v>
      </c>
      <c r="AG13" s="129">
        <f>ROUNDUP(ВВ!AG13*0.85*0.9,)</f>
        <v>11934</v>
      </c>
      <c r="AH13" s="129">
        <f>ROUNDUP(ВВ!AH13*0.85*0.9,)</f>
        <v>10481</v>
      </c>
      <c r="AI13" s="129">
        <f>ROUNDUP(ВВ!AI13*0.85*0.9,)</f>
        <v>10481</v>
      </c>
      <c r="AJ13" s="129">
        <f>ROUNDUP(ВВ!AJ13*0.85*0.9,)</f>
        <v>13235</v>
      </c>
      <c r="AK13" s="129">
        <f>ROUNDUP(ВВ!AK13*0.85*0.9,)</f>
        <v>11399</v>
      </c>
      <c r="AL13" s="129">
        <f>ROUNDUP(ВВ!AL13*0.85*0.9,)</f>
        <v>11399</v>
      </c>
      <c r="AM13" s="129">
        <f>ROUNDUP(ВВ!AM13*0.85*0.9,)</f>
        <v>11016</v>
      </c>
      <c r="AN13" s="129">
        <f>ROUNDUP(ВВ!AN13*0.85*0.9,)</f>
        <v>11399</v>
      </c>
      <c r="AO13" s="129">
        <f>ROUNDUP(ВВ!AO13*0.85*0.9,)</f>
        <v>11399</v>
      </c>
      <c r="AP13" s="129">
        <f>ROUNDUP(ВВ!AP13*0.85*0.9,)</f>
        <v>11399</v>
      </c>
      <c r="AQ13" s="129">
        <f>ROUNDUP(ВВ!AQ13*0.85*0.9,)</f>
        <v>11016</v>
      </c>
      <c r="AR13" s="129">
        <f>ROUNDUP(ВВ!AR13*0.85*0.9,)</f>
        <v>11016</v>
      </c>
      <c r="AS13" s="129">
        <f>ROUNDUP(ВВ!AS13*0.85*0.9,)</f>
        <v>11016</v>
      </c>
      <c r="AT13" s="129">
        <f>ROUNDUP(ВВ!AT13*0.85*0.9,)</f>
        <v>10481</v>
      </c>
      <c r="AU13" s="129">
        <f>ROUNDUP(ВВ!AU13*0.85*0.9,)</f>
        <v>10481</v>
      </c>
      <c r="AV13" s="129">
        <f>ROUNDUP(ВВ!AV13*0.85*0.9,)</f>
        <v>10481</v>
      </c>
      <c r="AW13" s="129">
        <f>ROUNDUP(ВВ!AW13*0.85*0.9,)</f>
        <v>10481</v>
      </c>
      <c r="AX13" s="129">
        <f>ROUNDUP(ВВ!AX13*0.85*0.9,)</f>
        <v>10481</v>
      </c>
      <c r="AY13" s="129">
        <f>ROUNDUP(ВВ!AY13*0.85*0.9,)</f>
        <v>10481</v>
      </c>
      <c r="AZ13" s="129">
        <f>ROUNDUP(ВВ!AZ13*0.85*0.9,)</f>
        <v>10481</v>
      </c>
      <c r="BA13" s="129">
        <f>ROUNDUP(ВВ!BA13*0.85*0.9,)</f>
        <v>10481</v>
      </c>
      <c r="BB13" s="129">
        <f>ROUNDUP(ВВ!BB13*0.85*0.9,)</f>
        <v>11399</v>
      </c>
      <c r="BC13" s="129">
        <f>ROUNDUP(ВВ!BC13*0.85*0.9,)</f>
        <v>11399</v>
      </c>
      <c r="BD13" s="129">
        <f>ROUNDUP(ВВ!BD13*0.85*0.9,)</f>
        <v>11934</v>
      </c>
      <c r="BE13" s="129">
        <f>ROUNDUP(ВВ!BE13*0.85*0.9,)</f>
        <v>11934</v>
      </c>
      <c r="BF13" s="129">
        <f>ROUNDUP(ВВ!BF13*0.85*0.9,)</f>
        <v>11934</v>
      </c>
      <c r="BG13" s="129">
        <f>ROUNDUP(ВВ!BG13*0.85*0.9,)</f>
        <v>10481</v>
      </c>
      <c r="BH13" s="129">
        <f>ROUNDUP(ВВ!BH13*0.85*0.9,)</f>
        <v>10481</v>
      </c>
      <c r="BI13" s="129">
        <f>ROUNDUP(ВВ!BI13*0.85*0.9,)</f>
        <v>10481</v>
      </c>
      <c r="BJ13" s="129">
        <f>ROUNDUP(ВВ!BJ13*0.85*0.9,)</f>
        <v>10481</v>
      </c>
      <c r="BK13" s="129">
        <f>ROUNDUP(ВВ!BK13*0.85*0.9,)</f>
        <v>10481</v>
      </c>
      <c r="BL13" s="129">
        <f>ROUNDUP(ВВ!BL13*0.85*0.9,)</f>
        <v>10481</v>
      </c>
      <c r="BM13" s="129">
        <f>ROUNDUP(ВВ!BM13*0.85*0.9,)</f>
        <v>10481</v>
      </c>
      <c r="BN13" s="129">
        <f>ROUNDUP(ВВ!BN13*0.85*0.9,)</f>
        <v>10481</v>
      </c>
      <c r="BO13" s="129">
        <f>ROUNDUP(ВВ!BO13*0.85*0.9,)</f>
        <v>10481</v>
      </c>
      <c r="BP13" s="129">
        <f>ROUNDUP(ВВ!BP13*0.85*0.9,)</f>
        <v>12852</v>
      </c>
      <c r="BQ13" s="129">
        <f>ROUNDUP(ВВ!BQ13*0.85*0.9,)</f>
        <v>12852</v>
      </c>
      <c r="BR13" s="129">
        <f>ROUNDUP(ВВ!BR13*0.85*0.9,)</f>
        <v>12852</v>
      </c>
      <c r="BS13" s="129">
        <f>ROUNDUP(ВВ!BS13*0.85*0.9,)</f>
        <v>12852</v>
      </c>
      <c r="BT13" s="129">
        <f>ROUNDUP(ВВ!BT13*0.85*0.9,)</f>
        <v>17136</v>
      </c>
      <c r="BU13" s="129">
        <f>ROUNDUP(ВВ!BU13*0.85*0.9,)</f>
        <v>17136</v>
      </c>
      <c r="BV13" s="131">
        <f>ROUNDUP(ВВ!BV13*0.85*0.9,)</f>
        <v>17136</v>
      </c>
      <c r="BW13" s="131">
        <f>ROUNDUP(ВВ!BW13*0.85*0.9,)</f>
        <v>17136</v>
      </c>
      <c r="BX13" s="131">
        <f>ROUNDUP(ВВ!BX13*0.85*0.9,)</f>
        <v>17136</v>
      </c>
      <c r="BY13" s="131">
        <f>ROUNDUP(ВВ!BY13*0.85*0.9,)</f>
        <v>17136</v>
      </c>
      <c r="BZ13" s="131">
        <f>ROUNDUP(ВВ!BZ13*0.85*0.9,)</f>
        <v>17136</v>
      </c>
      <c r="CA13" s="129">
        <f>ROUNDUP(ВВ!CA13*0.85*0.9,)</f>
        <v>11399</v>
      </c>
      <c r="CB13" s="129">
        <f>ROUNDUP(ВВ!CB13*0.85*0.9,)</f>
        <v>11399</v>
      </c>
      <c r="CC13" s="129">
        <f>ROUNDUP(ВВ!CC13*0.85*0.9,)</f>
        <v>11399</v>
      </c>
      <c r="CD13" s="129">
        <f>ROUNDUP(ВВ!CD13*0.85*0.9,)</f>
        <v>13770</v>
      </c>
      <c r="CE13" s="129">
        <f>ROUNDUP(ВВ!CE13*0.85*0.9,)</f>
        <v>13770</v>
      </c>
      <c r="CF13" s="129">
        <f>ROUNDUP(ВВ!CF13*0.85*0.9,)</f>
        <v>13770</v>
      </c>
      <c r="CG13" s="129">
        <f>ROUNDUP(ВВ!CG13*0.85*0.9,)</f>
        <v>13770</v>
      </c>
      <c r="CH13" s="129">
        <f>ROUNDUP(ВВ!CH13*0.85*0.9,)</f>
        <v>13770</v>
      </c>
      <c r="CI13" s="129">
        <f>ROUNDUP(ВВ!CI13*0.85*0.9,)</f>
        <v>13770</v>
      </c>
      <c r="CJ13" s="129">
        <f>ROUNDUP(ВВ!CJ13*0.85*0.9,)</f>
        <v>13235</v>
      </c>
      <c r="CK13" s="129">
        <f>ROUNDUP(ВВ!CK13*0.85*0.9,)</f>
        <v>13235</v>
      </c>
      <c r="CL13" s="129">
        <f>ROUNDUP(ВВ!CL13*0.85*0.9,)</f>
        <v>13235</v>
      </c>
      <c r="CM13" s="129">
        <f>ROUNDUP(ВВ!CM13*0.85*0.9,)</f>
        <v>13235</v>
      </c>
      <c r="CN13" s="129">
        <f>ROUNDUP(ВВ!CN13*0.85*0.9,)</f>
        <v>13235</v>
      </c>
      <c r="CO13" s="129">
        <f>ROUNDUP(ВВ!CO13*0.85*0.9,)</f>
        <v>13770</v>
      </c>
      <c r="CP13" s="129">
        <f>ROUNDUP(ВВ!CP13*0.85*0.9,)</f>
        <v>13770</v>
      </c>
      <c r="CQ13" s="129">
        <f>ROUNDUP(ВВ!CQ13*0.85*0.9,)</f>
        <v>13235</v>
      </c>
      <c r="CR13" s="129">
        <f>ROUNDUP(ВВ!CR13*0.85*0.9,)</f>
        <v>13235</v>
      </c>
      <c r="CS13" s="129">
        <f>ROUNDUP(ВВ!CS13*0.85*0.9,)</f>
        <v>15836</v>
      </c>
      <c r="CT13" s="129">
        <f>ROUNDUP(ВВ!CT13*0.85*0.9,)</f>
        <v>16371</v>
      </c>
      <c r="CU13" s="129">
        <f>ROUNDUP(ВВ!CU13*0.85*0.9,)</f>
        <v>16371</v>
      </c>
      <c r="CV13" s="129">
        <f>ROUNDUP(ВВ!CV13*0.85*0.9,)</f>
        <v>15836</v>
      </c>
      <c r="CW13" s="129">
        <f>ROUNDUP(ВВ!CW13*0.85*0.9,)</f>
        <v>15836</v>
      </c>
      <c r="CX13" s="129">
        <f>ROUNDUP(ВВ!CX13*0.85*0.9,)</f>
        <v>15836</v>
      </c>
      <c r="CY13" s="129">
        <f>ROUNDUP(ВВ!CY13*0.85*0.9,)</f>
        <v>15836</v>
      </c>
      <c r="CZ13" s="129">
        <f>ROUNDUP(ВВ!CZ13*0.85*0.9,)</f>
        <v>15836</v>
      </c>
      <c r="DA13" s="129">
        <f>ROUNDUP(ВВ!DA13*0.85*0.9,)</f>
        <v>15836</v>
      </c>
      <c r="DB13" s="129">
        <f>ROUNDUP(ВВ!DB13*0.85*0.9,)</f>
        <v>16371</v>
      </c>
      <c r="DC13" s="129">
        <f>ROUNDUP(ВВ!DC13*0.85*0.9,)</f>
        <v>16371</v>
      </c>
      <c r="DD13" s="129">
        <f>ROUNDUP(ВВ!DD13*0.85*0.9,)</f>
        <v>13770</v>
      </c>
      <c r="DE13" s="129">
        <f>ROUNDUP(ВВ!DE13*0.85*0.9,)</f>
        <v>13770</v>
      </c>
      <c r="DF13" s="129">
        <f>ROUNDUP(ВВ!DF13*0.85*0.9,)</f>
        <v>14535</v>
      </c>
      <c r="DG13" s="129">
        <f>ROUNDUP(ВВ!DG13*0.85*0.9,)</f>
        <v>14535</v>
      </c>
      <c r="DH13" s="129">
        <f>ROUNDUP(ВВ!DH13*0.85*0.9,)</f>
        <v>14535</v>
      </c>
      <c r="DI13" s="129">
        <f>ROUNDUP(ВВ!DI13*0.85*0.9,)</f>
        <v>14535</v>
      </c>
      <c r="DJ13" s="129">
        <f>ROUNDUP(ВВ!DJ13*0.85*0.9,)</f>
        <v>15071</v>
      </c>
      <c r="DK13" s="129">
        <f>ROUNDUP(ВВ!DK13*0.85*0.9,)</f>
        <v>15071</v>
      </c>
      <c r="DL13" s="129">
        <f>ROUNDUP(ВВ!DL13*0.85*0.9,)</f>
        <v>14535</v>
      </c>
      <c r="DM13" s="129">
        <f>ROUNDUP(ВВ!DM13*0.85*0.9,)</f>
        <v>14535</v>
      </c>
      <c r="DN13" s="129">
        <f>ROUNDUP(ВВ!DN13*0.85*0.9,)</f>
        <v>14535</v>
      </c>
      <c r="DO13" s="129">
        <f>ROUNDUP(ВВ!DO13*0.85*0.9,)</f>
        <v>14535</v>
      </c>
      <c r="DP13" s="129">
        <f>ROUNDUP(ВВ!DP13*0.85*0.9,)</f>
        <v>14535</v>
      </c>
      <c r="DQ13" s="129">
        <f>ROUNDUP(ВВ!DQ13*0.85*0.9,)</f>
        <v>15071</v>
      </c>
      <c r="DR13" s="129">
        <f>ROUNDUP(ВВ!DR13*0.85*0.9,)</f>
        <v>15071</v>
      </c>
      <c r="DS13" s="129">
        <f>ROUNDUP(ВВ!DS13*0.85*0.9,)</f>
        <v>14535</v>
      </c>
      <c r="DT13" s="129">
        <f>ROUNDUP(ВВ!DT13*0.85*0.9,)</f>
        <v>14535</v>
      </c>
      <c r="DU13" s="129">
        <f>ROUNDUP(ВВ!DU13*0.85*0.9,)</f>
        <v>14535</v>
      </c>
      <c r="DV13" s="129">
        <f>ROUNDUP(ВВ!DV13*0.85*0.9,)</f>
        <v>14535</v>
      </c>
      <c r="DW13" s="129">
        <f>ROUNDUP(ВВ!DW13*0.85*0.9,)</f>
        <v>14535</v>
      </c>
      <c r="DX13" s="129">
        <f>ROUNDUP(ВВ!DX13*0.85*0.9,)</f>
        <v>15071</v>
      </c>
      <c r="DY13" s="129">
        <f>ROUNDUP(ВВ!DY13*0.85*0.9,)</f>
        <v>15071</v>
      </c>
      <c r="DZ13" s="129">
        <f>ROUNDUP(ВВ!DZ13*0.85*0.9,)</f>
        <v>14535</v>
      </c>
      <c r="EA13" s="129">
        <f>ROUNDUP(ВВ!EA13*0.85*0.9,)</f>
        <v>14535</v>
      </c>
      <c r="EB13" s="129">
        <f>ROUNDUP(ВВ!EB13*0.85*0.9,)</f>
        <v>14535</v>
      </c>
      <c r="EC13" s="129">
        <f>ROUNDUP(ВВ!EC13*0.85*0.9,)</f>
        <v>14535</v>
      </c>
      <c r="ED13" s="129">
        <f>ROUNDUP(ВВ!ED13*0.85*0.9,)</f>
        <v>14535</v>
      </c>
      <c r="EE13" s="129">
        <f>ROUNDUP(ВВ!EE13*0.85*0.9,)</f>
        <v>15071</v>
      </c>
      <c r="EF13" s="129">
        <f>ROUNDUP(ВВ!EF13*0.85*0.9,)</f>
        <v>15071</v>
      </c>
      <c r="EG13" s="129">
        <f>ROUNDUP(ВВ!EG13*0.85*0.9,)</f>
        <v>14535</v>
      </c>
      <c r="EH13" s="129">
        <f>ROUNDUP(ВВ!EH13*0.85*0.9,)</f>
        <v>14535</v>
      </c>
      <c r="EI13" s="129">
        <f>ROUNDUP(ВВ!EI13*0.85*0.9,)</f>
        <v>14535</v>
      </c>
      <c r="EJ13" s="129">
        <f>ROUNDUP(ВВ!EJ13*0.85*0.9,)</f>
        <v>14535</v>
      </c>
      <c r="EK13" s="129">
        <f>ROUNDUP(ВВ!EK13*0.85*0.9,)</f>
        <v>14535</v>
      </c>
      <c r="EL13" s="129">
        <f>ROUNDUP(ВВ!EL13*0.85*0.9,)</f>
        <v>15071</v>
      </c>
      <c r="EM13" s="129">
        <f>ROUNDUP(ВВ!EM13*0.85*0.9,)</f>
        <v>15071</v>
      </c>
      <c r="EN13" s="129">
        <f>ROUNDUP(ВВ!EN13*0.85*0.9,)</f>
        <v>14535</v>
      </c>
      <c r="EO13" s="129">
        <f>ROUNDUP(ВВ!EO13*0.85*0.9,)</f>
        <v>14535</v>
      </c>
      <c r="EP13" s="129">
        <f>ROUNDUP(ВВ!EP13*0.85*0.9,)</f>
        <v>14535</v>
      </c>
      <c r="EQ13" s="129">
        <f>ROUNDUP(ВВ!EQ13*0.85*0.9,)</f>
        <v>14535</v>
      </c>
      <c r="ER13" s="129">
        <f>ROUNDUP(ВВ!ER13*0.85*0.9,)</f>
        <v>14535</v>
      </c>
      <c r="ES13" s="129">
        <f>ROUNDUP(ВВ!ES13*0.85*0.9,)</f>
        <v>15071</v>
      </c>
      <c r="ET13" s="129">
        <f>ROUNDUP(ВВ!ET13*0.85*0.9,)</f>
        <v>15071</v>
      </c>
      <c r="EU13" s="129">
        <f>ROUNDUP(ВВ!EU13*0.85*0.9,)</f>
        <v>13235</v>
      </c>
      <c r="EV13" s="129">
        <f>ROUNDUP(ВВ!EV13*0.85*0.9,)</f>
        <v>13235</v>
      </c>
      <c r="EW13" s="129">
        <f>ROUNDUP(ВВ!EW13*0.85*0.9,)</f>
        <v>13235</v>
      </c>
      <c r="EX13" s="129">
        <f>ROUNDUP(ВВ!EX13*0.85*0.9,)</f>
        <v>13235</v>
      </c>
      <c r="EY13" s="129">
        <f>ROUNDUP(ВВ!EY13*0.85*0.9,)</f>
        <v>13235</v>
      </c>
      <c r="EZ13" s="129">
        <f>ROUNDUP(ВВ!EZ13*0.85*0.9,)</f>
        <v>13770</v>
      </c>
      <c r="FA13" s="129">
        <f>ROUNDUP(ВВ!FA13*0.85*0.9,)</f>
        <v>13770</v>
      </c>
      <c r="FB13" s="129">
        <f>ROUNDUP(ВВ!FB13*0.85*0.9,)</f>
        <v>13235</v>
      </c>
      <c r="FC13" s="129">
        <f>ROUNDUP(ВВ!FC13*0.85*0.9,)</f>
        <v>13235</v>
      </c>
      <c r="FD13" s="129">
        <f>ROUNDUP(ВВ!FD13*0.85*0.9,)</f>
        <v>13235</v>
      </c>
      <c r="FE13" s="129">
        <f>ROUNDUP(ВВ!FE13*0.85*0.9,)</f>
        <v>13235</v>
      </c>
      <c r="FF13" s="129">
        <f>ROUNDUP(ВВ!FF13*0.85*0.9,)</f>
        <v>13235</v>
      </c>
      <c r="FG13" s="129">
        <f>ROUNDUP(ВВ!FG13*0.85*0.9,)</f>
        <v>13770</v>
      </c>
      <c r="FH13" s="129">
        <f>ROUNDUP(ВВ!FH13*0.85*0.9,)</f>
        <v>13770</v>
      </c>
      <c r="FI13" s="129">
        <f>ROUNDUP(ВВ!FI13*0.85*0.9,)</f>
        <v>13235</v>
      </c>
      <c r="FJ13" s="129">
        <f>ROUNDUP(ВВ!FJ13*0.85*0.9,)</f>
        <v>13235</v>
      </c>
      <c r="FK13" s="129">
        <f>ROUNDUP(ВВ!FK13*0.85*0.9,)</f>
        <v>13235</v>
      </c>
      <c r="FL13" s="129">
        <f>ROUNDUP(ВВ!FL13*0.85*0.9,)</f>
        <v>13235</v>
      </c>
      <c r="FM13" s="129">
        <f>ROUNDUP(ВВ!FM13*0.85*0.9,)</f>
        <v>13235</v>
      </c>
      <c r="FN13" s="129">
        <f>ROUNDUP(ВВ!FN13*0.85*0.9,)</f>
        <v>13770</v>
      </c>
      <c r="FO13" s="129">
        <f>ROUNDUP(ВВ!FO13*0.85*0.9,)</f>
        <v>13770</v>
      </c>
      <c r="FP13" s="129">
        <f>ROUNDUP(ВВ!FP13*0.85*0.9,)</f>
        <v>13235</v>
      </c>
      <c r="FQ13" s="129">
        <f>ROUNDUP(ВВ!FQ13*0.85*0.9,)</f>
        <v>13235</v>
      </c>
      <c r="FR13" s="129">
        <f>ROUNDUP(ВВ!FR13*0.85*0.9,)</f>
        <v>13770</v>
      </c>
      <c r="FS13" s="129">
        <f>ROUNDUP(ВВ!FS13*0.85*0.9,)</f>
        <v>13770</v>
      </c>
      <c r="FT13" s="129">
        <f>ROUNDUP(ВВ!FT13*0.85*0.9,)</f>
        <v>13770</v>
      </c>
      <c r="FU13" s="129">
        <f>ROUNDUP(ВВ!FU13*0.85*0.9,)</f>
        <v>13770</v>
      </c>
      <c r="FV13" s="129">
        <f>ROUNDUP(ВВ!FV13*0.85*0.9,)</f>
        <v>13770</v>
      </c>
      <c r="FW13" s="129">
        <f>ROUNDUP(ВВ!FW13*0.85*0.9,)</f>
        <v>13235</v>
      </c>
      <c r="FX13" s="129">
        <f>ROUNDUP(ВВ!FX13*0.85*0.9,)</f>
        <v>15836</v>
      </c>
      <c r="FY13" s="129">
        <f>ROUNDUP(ВВ!FY13*0.85*0.9,)</f>
        <v>15836</v>
      </c>
      <c r="FZ13" s="129">
        <f>ROUNDUP(ВВ!FZ13*0.85*0.9,)</f>
        <v>15836</v>
      </c>
      <c r="GA13" s="129">
        <f>ROUNDUP(ВВ!GA13*0.85*0.9,)</f>
        <v>15836</v>
      </c>
      <c r="GB13" s="129">
        <f>ROUNDUP(ВВ!GB13*0.85*0.9,)</f>
        <v>15836</v>
      </c>
      <c r="GC13" s="129">
        <f>ROUNDUP(ВВ!GC13*0.85*0.9,)</f>
        <v>14535</v>
      </c>
      <c r="GD13" s="129">
        <f>ROUNDUP(ВВ!GD13*0.85*0.9,)</f>
        <v>13770</v>
      </c>
      <c r="GE13" s="129">
        <f>ROUNDUP(ВВ!GE13*0.85*0.9,)</f>
        <v>13770</v>
      </c>
      <c r="GF13" s="129">
        <f>ROUNDUP(ВВ!GF13*0.85*0.9,)</f>
        <v>15836</v>
      </c>
      <c r="GG13" s="129">
        <f>ROUNDUP(ВВ!GG13*0.85*0.9,)</f>
        <v>15836</v>
      </c>
      <c r="GH13" s="129">
        <f>ROUNDUP(ВВ!GH13*0.85*0.9,)</f>
        <v>10481</v>
      </c>
      <c r="GI13" s="129">
        <f>ROUNDUP(ВВ!GI13*0.85*0.9,)</f>
        <v>11016</v>
      </c>
      <c r="GJ13" s="129">
        <f>ROUNDUP(ВВ!GJ13*0.85*0.9,)</f>
        <v>11016</v>
      </c>
      <c r="GK13" s="129">
        <f>ROUNDUP(ВВ!GK13*0.85*0.9,)</f>
        <v>10481</v>
      </c>
      <c r="GL13" s="129">
        <f>ROUNDUP(ВВ!GL13*0.85*0.9,)</f>
        <v>10481</v>
      </c>
      <c r="GM13" s="129">
        <f>ROUNDUP(ВВ!GM13*0.85*0.9,)</f>
        <v>10481</v>
      </c>
      <c r="GN13" s="129">
        <f>ROUNDUP(ВВ!GN13*0.85*0.9,)</f>
        <v>10481</v>
      </c>
      <c r="GO13" s="129">
        <f>ROUNDUP(ВВ!GO13*0.85*0.9,)</f>
        <v>10481</v>
      </c>
      <c r="GP13" s="129">
        <f>ROUNDUP(ВВ!GP13*0.85*0.9,)</f>
        <v>11016</v>
      </c>
      <c r="GQ13" s="129">
        <f>ROUNDUP(ВВ!GQ13*0.85*0.9,)</f>
        <v>11016</v>
      </c>
      <c r="GR13" s="129">
        <f>ROUNDUP(ВВ!GR13*0.85*0.9,)</f>
        <v>10481</v>
      </c>
      <c r="GS13" s="129">
        <f>ROUNDUP(ВВ!GS13*0.85*0.9,)</f>
        <v>10481</v>
      </c>
      <c r="GT13" s="129">
        <f>ROUNDUP(ВВ!GT13*0.85*0.9,)</f>
        <v>10481</v>
      </c>
      <c r="GU13" s="129">
        <f>ROUNDUP(ВВ!GU13*0.85*0.9,)</f>
        <v>10481</v>
      </c>
      <c r="GV13" s="129">
        <f>ROUNDUP(ВВ!GV13*0.85*0.9,)</f>
        <v>10481</v>
      </c>
      <c r="GW13" s="129">
        <f>ROUNDUP(ВВ!GW13*0.85*0.9,)</f>
        <v>11016</v>
      </c>
      <c r="GX13" s="129">
        <f>ROUNDUP(ВВ!GX13*0.85*0.9,)</f>
        <v>11016</v>
      </c>
      <c r="GY13" s="129">
        <f>ROUNDUP(ВВ!GY13*0.85*0.9,)</f>
        <v>10481</v>
      </c>
      <c r="GZ13" s="129">
        <f>ROUNDUP(ВВ!GZ13*0.85*0.9,)</f>
        <v>10481</v>
      </c>
      <c r="HA13" s="129">
        <f>ROUNDUP(ВВ!HA13*0.85*0.9,)</f>
        <v>10481</v>
      </c>
      <c r="HB13" s="129">
        <f>ROUNDUP(ВВ!HB13*0.85*0.9,)</f>
        <v>10481</v>
      </c>
      <c r="HC13" s="129">
        <f>ROUNDUP(ВВ!HC13*0.85*0.9,)</f>
        <v>10481</v>
      </c>
      <c r="HD13" s="129">
        <f>ROUNDUP(ВВ!HD13*0.85*0.9,)</f>
        <v>11016</v>
      </c>
      <c r="HE13" s="129">
        <f>ROUNDUP(ВВ!HE13*0.85*0.9,)</f>
        <v>11016</v>
      </c>
      <c r="HF13" s="129">
        <f>ROUNDUP(ВВ!HF13*0.85*0.9,)</f>
        <v>10481</v>
      </c>
      <c r="HG13" s="129">
        <f>ROUNDUP(ВВ!HG13*0.85*0.9,)</f>
        <v>10481</v>
      </c>
      <c r="HH13" s="129">
        <f>ROUNDUP(ВВ!HH13*0.85*0.9,)</f>
        <v>10481</v>
      </c>
      <c r="HI13" s="129">
        <f>ROUNDUP(ВВ!HI13*0.85*0.9,)</f>
        <v>10481</v>
      </c>
      <c r="HJ13" s="129">
        <f>ROUNDUP(ВВ!HJ13*0.85*0.9,)</f>
        <v>10481</v>
      </c>
      <c r="HK13" s="129">
        <f>ROUNDUP(ВВ!HK13*0.85*0.9,)</f>
        <v>11016</v>
      </c>
      <c r="HL13" s="129">
        <f>ROUNDUP(ВВ!HL13*0.85*0.9,)</f>
        <v>11016</v>
      </c>
      <c r="HM13" s="129">
        <f>ROUNDUP(ВВ!HM13*0.85*0.9,)</f>
        <v>10481</v>
      </c>
      <c r="HN13" s="129">
        <f>ROUNDUP(ВВ!HN13*0.85*0.9,)</f>
        <v>10481</v>
      </c>
      <c r="HO13" s="129">
        <f>ROUNDUP(ВВ!HO13*0.85*0.9,)</f>
        <v>11016</v>
      </c>
      <c r="HP13" s="129">
        <f>ROUNDUP(ВВ!HP13*0.85*0.9,)</f>
        <v>11399</v>
      </c>
      <c r="HQ13" s="129">
        <f>ROUNDUP(ВВ!HQ13*0.85*0.9,)</f>
        <v>10098</v>
      </c>
      <c r="HR13" s="129">
        <f>ROUNDUP(ВВ!HR13*0.85*0.9,)</f>
        <v>10481</v>
      </c>
      <c r="HS13" s="129">
        <f>ROUNDUP(ВВ!HS13*0.85*0.9,)</f>
        <v>10481</v>
      </c>
      <c r="HT13" s="129">
        <f>ROUNDUP(ВВ!HT13*0.85*0.9,)</f>
        <v>10098</v>
      </c>
      <c r="HU13" s="129">
        <f>ROUNDUP(ВВ!HU13*0.85*0.9,)</f>
        <v>10098</v>
      </c>
      <c r="HV13" s="129">
        <f>ROUNDUP(ВВ!HV13*0.85*0.9,)</f>
        <v>10098</v>
      </c>
      <c r="HW13" s="129">
        <f>ROUNDUP(ВВ!HW13*0.85*0.9,)</f>
        <v>10098</v>
      </c>
      <c r="HX13" s="129">
        <f>ROUNDUP(ВВ!HX13*0.85*0.9,)</f>
        <v>10098</v>
      </c>
      <c r="HY13" s="129">
        <f>ROUNDUP(ВВ!HY13*0.85*0.9,)</f>
        <v>10481</v>
      </c>
      <c r="HZ13" s="129">
        <f>ROUNDUP(ВВ!HZ13*0.85*0.9,)</f>
        <v>10481</v>
      </c>
      <c r="IA13" s="129">
        <f>ROUNDUP(ВВ!IA13*0.85*0.9,)</f>
        <v>10098</v>
      </c>
      <c r="IB13" s="129">
        <f>ROUNDUP(ВВ!IB13*0.85*0.9,)</f>
        <v>10098</v>
      </c>
      <c r="IC13" s="129">
        <f>ROUNDUP(ВВ!IC13*0.85*0.9,)</f>
        <v>10098</v>
      </c>
      <c r="ID13" s="129">
        <f>ROUNDUP(ВВ!ID13*0.85*0.9,)</f>
        <v>10098</v>
      </c>
      <c r="IE13" s="129">
        <f>ROUNDUP(ВВ!IE13*0.85*0.9,)</f>
        <v>10098</v>
      </c>
      <c r="IF13" s="129">
        <f>ROUNDUP(ВВ!IF13*0.85*0.9,)</f>
        <v>10481</v>
      </c>
      <c r="IG13" s="129">
        <f>ROUNDUP(ВВ!IG13*0.85*0.9,)</f>
        <v>10481</v>
      </c>
      <c r="IH13" s="129">
        <f>ROUNDUP(ВВ!IH13*0.85*0.9,)</f>
        <v>10098</v>
      </c>
      <c r="II13" s="129">
        <f>ROUNDUP(ВВ!II13*0.85*0.9,)</f>
        <v>10098</v>
      </c>
      <c r="IJ13" s="129">
        <f>ROUNDUP(ВВ!IJ13*0.85*0.9,)</f>
        <v>10098</v>
      </c>
      <c r="IK13" s="129">
        <f>ROUNDUP(ВВ!IK13*0.85*0.9,)</f>
        <v>10098</v>
      </c>
      <c r="IL13" s="129">
        <f>ROUNDUP(ВВ!IL13*0.85*0.9,)</f>
        <v>10098</v>
      </c>
      <c r="IM13" s="129">
        <f>ROUNDUP(ВВ!IM13*0.85*0.9,)</f>
        <v>10481</v>
      </c>
      <c r="IN13" s="129">
        <f>ROUNDUP(ВВ!IN13*0.85*0.9,)</f>
        <v>10481</v>
      </c>
      <c r="IO13" s="129">
        <f>ROUNDUP(ВВ!IO13*0.85*0.9,)</f>
        <v>10098</v>
      </c>
      <c r="IP13" s="129">
        <f>ROUNDUP(ВВ!IP13*0.85*0.9,)</f>
        <v>10098</v>
      </c>
      <c r="IQ13" s="129">
        <f>ROUNDUP(ВВ!IQ13*0.85*0.9,)</f>
        <v>11399</v>
      </c>
      <c r="IR13" s="129">
        <f>ROUNDUP(ВВ!IR13*0.85*0.9,)</f>
        <v>11399</v>
      </c>
      <c r="IS13" s="129">
        <f>ROUNDUP(ВВ!IS13*0.85*0.9,)</f>
        <v>11399</v>
      </c>
      <c r="IT13" s="129">
        <f>ROUNDUP(ВВ!IT13*0.85*0.9,)</f>
        <v>11934</v>
      </c>
      <c r="IU13" s="129">
        <f>ROUNDUP(ВВ!IU13*0.85*0.9,)</f>
        <v>11934</v>
      </c>
      <c r="IV13" s="129">
        <f>ROUNDUP(ВВ!IV13*0.85*0.9,)</f>
        <v>11399</v>
      </c>
      <c r="IW13" s="129">
        <f>ROUNDUP(ВВ!IW13*0.85*0.9,)</f>
        <v>11399</v>
      </c>
      <c r="IX13" s="129">
        <f>ROUNDUP(ВВ!IX13*0.85*0.9,)</f>
        <v>11399</v>
      </c>
      <c r="IY13" s="129">
        <f>ROUNDUP(ВВ!IY13*0.85*0.9,)</f>
        <v>11399</v>
      </c>
      <c r="IZ13" s="129">
        <f>ROUNDUP(ВВ!IZ13*0.85*0.9,)</f>
        <v>11399</v>
      </c>
      <c r="JA13" s="129">
        <f>ROUNDUP(ВВ!JA13*0.85*0.9,)</f>
        <v>11934</v>
      </c>
      <c r="JB13" s="129">
        <f>ROUNDUP(ВВ!JB13*0.85*0.9,)</f>
        <v>11934</v>
      </c>
      <c r="JC13" s="129">
        <f>ROUNDUP(ВВ!JC13*0.85*0.9,)</f>
        <v>11934</v>
      </c>
      <c r="JD13" s="129">
        <f>ROUNDUP(ВВ!JD13*0.85*0.9,)</f>
        <v>11934</v>
      </c>
      <c r="JE13" s="129">
        <f>ROUNDUP(ВВ!JE13*0.85*0.9,)</f>
        <v>11934</v>
      </c>
      <c r="JF13" s="129">
        <f>ROUNDUP(ВВ!JF13*0.85*0.9,)</f>
        <v>11934</v>
      </c>
      <c r="JG13" s="129">
        <f>ROUNDUP(ВВ!JG13*0.85*0.9,)</f>
        <v>11934</v>
      </c>
      <c r="JH13" s="129">
        <f>ROUNDUP(ВВ!JH13*0.85*0.9,)</f>
        <v>12317</v>
      </c>
      <c r="JI13" s="129">
        <f>ROUNDUP(ВВ!JI13*0.85*0.9,)</f>
        <v>12317</v>
      </c>
      <c r="JJ13" s="129">
        <f>ROUNDUP(ВВ!JJ13*0.85*0.9,)</f>
        <v>11934</v>
      </c>
      <c r="JK13" s="129">
        <f>ROUNDUP(ВВ!JK13*0.85*0.9,)</f>
        <v>11934</v>
      </c>
      <c r="JL13" s="129">
        <f>ROUNDUP(ВВ!JL13*0.85*0.9,)</f>
        <v>12852</v>
      </c>
      <c r="JM13" s="129">
        <f>ROUNDUP(ВВ!JM13*0.85*0.9,)</f>
        <v>12852</v>
      </c>
      <c r="JN13" s="129">
        <f>ROUNDUP(ВВ!JN13*0.85*0.9,)</f>
        <v>13235</v>
      </c>
    </row>
    <row r="14" spans="1:274" ht="10.5" customHeight="1" x14ac:dyDescent="0.2">
      <c r="A14" s="38" t="s">
        <v>27</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31"/>
      <c r="BW14" s="131"/>
      <c r="BX14" s="131"/>
      <c r="BY14" s="131"/>
      <c r="BZ14" s="131"/>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c r="DP14" s="129"/>
      <c r="DQ14" s="129"/>
      <c r="DR14" s="129"/>
      <c r="DS14" s="129"/>
      <c r="DT14" s="129"/>
      <c r="DU14" s="129"/>
      <c r="DV14" s="129"/>
      <c r="DW14" s="129"/>
      <c r="DX14" s="129"/>
      <c r="DY14" s="129"/>
      <c r="DZ14" s="129"/>
      <c r="EA14" s="129"/>
      <c r="EB14" s="129"/>
      <c r="EC14" s="129"/>
      <c r="ED14" s="129"/>
      <c r="EE14" s="129"/>
      <c r="EF14" s="129"/>
      <c r="EG14" s="129"/>
      <c r="EH14" s="129"/>
      <c r="EI14" s="129"/>
      <c r="EJ14" s="129"/>
      <c r="EK14" s="129"/>
      <c r="EL14" s="129"/>
      <c r="EM14" s="129"/>
      <c r="EN14" s="129"/>
      <c r="EO14" s="129"/>
      <c r="EP14" s="129"/>
      <c r="EQ14" s="129"/>
      <c r="ER14" s="129"/>
      <c r="ES14" s="129"/>
      <c r="ET14" s="129"/>
      <c r="EU14" s="129"/>
      <c r="EV14" s="129"/>
      <c r="EW14" s="129"/>
      <c r="EX14" s="129"/>
      <c r="EY14" s="129"/>
      <c r="EZ14" s="129"/>
      <c r="FA14" s="129"/>
      <c r="FB14" s="129"/>
      <c r="FC14" s="129"/>
      <c r="FD14" s="129"/>
      <c r="FE14" s="129"/>
      <c r="FF14" s="129"/>
      <c r="FG14" s="129"/>
      <c r="FH14" s="129"/>
      <c r="FI14" s="129"/>
      <c r="FJ14" s="129"/>
      <c r="FK14" s="129"/>
      <c r="FL14" s="129"/>
      <c r="FM14" s="129"/>
      <c r="FN14" s="129"/>
      <c r="FO14" s="129"/>
      <c r="FP14" s="129"/>
      <c r="FQ14" s="129"/>
      <c r="FR14" s="129"/>
      <c r="FS14" s="129"/>
      <c r="FT14" s="129"/>
      <c r="FU14" s="129"/>
      <c r="FV14" s="129"/>
      <c r="FW14" s="129"/>
      <c r="FX14" s="129"/>
      <c r="FY14" s="129"/>
      <c r="FZ14" s="129"/>
      <c r="GA14" s="129"/>
      <c r="GB14" s="129"/>
      <c r="GC14" s="129"/>
      <c r="GD14" s="129"/>
      <c r="GE14" s="129"/>
      <c r="GF14" s="129"/>
      <c r="GG14" s="129"/>
      <c r="GH14" s="129"/>
      <c r="GI14" s="129"/>
      <c r="GJ14" s="129"/>
      <c r="GK14" s="129"/>
      <c r="GL14" s="129"/>
      <c r="GM14" s="129"/>
      <c r="GN14" s="129"/>
      <c r="GO14" s="129"/>
      <c r="GP14" s="129"/>
      <c r="GQ14" s="129"/>
      <c r="GR14" s="129"/>
      <c r="GS14" s="129"/>
      <c r="GT14" s="129"/>
      <c r="GU14" s="129"/>
      <c r="GV14" s="129"/>
      <c r="GW14" s="129"/>
      <c r="GX14" s="129"/>
      <c r="GY14" s="129"/>
      <c r="GZ14" s="129"/>
      <c r="HA14" s="129"/>
      <c r="HB14" s="129"/>
      <c r="HC14" s="129"/>
      <c r="HD14" s="129"/>
      <c r="HE14" s="129"/>
      <c r="HF14" s="129"/>
      <c r="HG14" s="129"/>
      <c r="HH14" s="129"/>
      <c r="HI14" s="129"/>
      <c r="HJ14" s="129"/>
      <c r="HK14" s="129"/>
      <c r="HL14" s="129"/>
      <c r="HM14" s="129"/>
      <c r="HN14" s="129"/>
      <c r="HO14" s="129"/>
      <c r="HP14" s="129"/>
      <c r="HQ14" s="129"/>
      <c r="HR14" s="129"/>
      <c r="HS14" s="129"/>
      <c r="HT14" s="129"/>
      <c r="HU14" s="129"/>
      <c r="HV14" s="129"/>
      <c r="HW14" s="129"/>
      <c r="HX14" s="129"/>
      <c r="HY14" s="129"/>
      <c r="HZ14" s="129"/>
      <c r="IA14" s="129"/>
      <c r="IB14" s="129"/>
      <c r="IC14" s="129"/>
      <c r="ID14" s="129"/>
      <c r="IE14" s="129"/>
      <c r="IF14" s="129"/>
      <c r="IG14" s="129"/>
      <c r="IH14" s="129"/>
      <c r="II14" s="129"/>
      <c r="IJ14" s="129"/>
      <c r="IK14" s="129"/>
      <c r="IL14" s="129"/>
      <c r="IM14" s="129"/>
      <c r="IN14" s="129"/>
      <c r="IO14" s="129"/>
      <c r="IP14" s="129"/>
      <c r="IQ14" s="129"/>
      <c r="IR14" s="129"/>
      <c r="IS14" s="129"/>
      <c r="IT14" s="129"/>
      <c r="IU14" s="129"/>
      <c r="IV14" s="129"/>
      <c r="IW14" s="129"/>
      <c r="IX14" s="129"/>
      <c r="IY14" s="129"/>
      <c r="IZ14" s="129"/>
      <c r="JA14" s="129"/>
      <c r="JB14" s="129"/>
      <c r="JC14" s="129"/>
      <c r="JD14" s="129"/>
      <c r="JE14" s="129"/>
      <c r="JF14" s="129"/>
      <c r="JG14" s="129"/>
      <c r="JH14" s="129"/>
      <c r="JI14" s="129"/>
      <c r="JJ14" s="129"/>
      <c r="JK14" s="129"/>
      <c r="JL14" s="129"/>
      <c r="JM14" s="129"/>
      <c r="JN14" s="129"/>
    </row>
    <row r="15" spans="1:274" ht="10.5" customHeight="1" x14ac:dyDescent="0.2">
      <c r="A15" s="9">
        <v>1</v>
      </c>
      <c r="B15" s="129">
        <f>ROUNDUP(ВВ!B15*0.85*0.9,)</f>
        <v>16180</v>
      </c>
      <c r="C15" s="129">
        <f>ROUNDUP(ВВ!C15*0.85*0.9,)</f>
        <v>16180</v>
      </c>
      <c r="D15" s="129">
        <f>ROUNDUP(ВВ!D15*0.85*0.9,)</f>
        <v>14650</v>
      </c>
      <c r="E15" s="129">
        <f>ROUNDUP(ВВ!E15*0.85*0.9,)</f>
        <v>11590</v>
      </c>
      <c r="F15" s="129">
        <f>ROUNDUP(ВВ!F15*0.85*0.9,)</f>
        <v>11590</v>
      </c>
      <c r="G15" s="129">
        <f>ROUNDUP(ВВ!G15*0.85*0.9,)</f>
        <v>9945</v>
      </c>
      <c r="H15" s="129">
        <f>ROUNDUP(ВВ!H15*0.85*0.9,)</f>
        <v>9945</v>
      </c>
      <c r="I15" s="129">
        <f>ROUNDUP(ВВ!I15*0.85*0.9,)</f>
        <v>9563</v>
      </c>
      <c r="J15" s="129">
        <f>ROUNDUP(ВВ!J15*0.85*0.9,)</f>
        <v>9563</v>
      </c>
      <c r="K15" s="129">
        <f>ROUNDUP(ВВ!K15*0.85*0.9,)</f>
        <v>9945</v>
      </c>
      <c r="L15" s="129">
        <f>ROUNDUP(ВВ!L15*0.85*0.9,)</f>
        <v>9945</v>
      </c>
      <c r="M15" s="129">
        <f>ROUNDUP(ВВ!M15*0.85*0.9,)</f>
        <v>9563</v>
      </c>
      <c r="N15" s="129">
        <f>ROUNDUP(ВВ!N15*0.85*0.9,)</f>
        <v>9563</v>
      </c>
      <c r="O15" s="129">
        <f>ROUNDUP(ВВ!O15*0.85*0.9,)</f>
        <v>9945</v>
      </c>
      <c r="P15" s="129">
        <f>ROUNDUP(ВВ!P15*0.85*0.9,)</f>
        <v>9945</v>
      </c>
      <c r="Q15" s="129">
        <f>ROUNDUP(ВВ!Q15*0.85*0.9,)</f>
        <v>9563</v>
      </c>
      <c r="R15" s="129">
        <f>ROUNDUP(ВВ!R15*0.85*0.9,)</f>
        <v>9563</v>
      </c>
      <c r="S15" s="129">
        <f>ROUNDUP(ВВ!S15*0.85*0.9,)</f>
        <v>9563</v>
      </c>
      <c r="T15" s="129">
        <f>ROUNDUP(ВВ!T15*0.85*0.9,)</f>
        <v>9563</v>
      </c>
      <c r="U15" s="129">
        <f>ROUNDUP(ВВ!U15*0.85*0.9,)</f>
        <v>10481</v>
      </c>
      <c r="V15" s="129">
        <f>ROUNDUP(ВВ!V15*0.85*0.9,)</f>
        <v>10481</v>
      </c>
      <c r="W15" s="129">
        <f>ROUNDUP(ВВ!W15*0.85*0.9,)</f>
        <v>9563</v>
      </c>
      <c r="X15" s="129">
        <f>ROUNDUP(ВВ!X15*0.85*0.9,)</f>
        <v>9563</v>
      </c>
      <c r="Y15" s="129">
        <f>ROUNDUP(ВВ!Y15*0.85*0.9,)</f>
        <v>9563</v>
      </c>
      <c r="Z15" s="129">
        <f>ROUNDUP(ВВ!Z15*0.85*0.9,)</f>
        <v>9563</v>
      </c>
      <c r="AA15" s="129">
        <f>ROUNDUP(ВВ!AA15*0.85*0.9,)</f>
        <v>9945</v>
      </c>
      <c r="AB15" s="129">
        <f>ROUNDUP(ВВ!AB15*0.85*0.9,)</f>
        <v>9945</v>
      </c>
      <c r="AC15" s="129">
        <f>ROUNDUP(ВВ!AC15*0.85*0.9,)</f>
        <v>9563</v>
      </c>
      <c r="AD15" s="129">
        <f>ROUNDUP(ВВ!AD15*0.85*0.9,)</f>
        <v>9563</v>
      </c>
      <c r="AE15" s="129">
        <f>ROUNDUP(ВВ!AE15*0.85*0.9,)</f>
        <v>11399</v>
      </c>
      <c r="AF15" s="129">
        <f>ROUNDUP(ВВ!AF15*0.85*0.9,)</f>
        <v>11399</v>
      </c>
      <c r="AG15" s="129">
        <f>ROUNDUP(ВВ!AG15*0.85*0.9,)</f>
        <v>11399</v>
      </c>
      <c r="AH15" s="129">
        <f>ROUNDUP(ВВ!AH15*0.85*0.9,)</f>
        <v>9945</v>
      </c>
      <c r="AI15" s="129">
        <f>ROUNDUP(ВВ!AI15*0.85*0.9,)</f>
        <v>9945</v>
      </c>
      <c r="AJ15" s="129">
        <f>ROUNDUP(ВВ!AJ15*0.85*0.9,)</f>
        <v>12699</v>
      </c>
      <c r="AK15" s="129">
        <f>ROUNDUP(ВВ!AK15*0.85*0.9,)</f>
        <v>10863</v>
      </c>
      <c r="AL15" s="129">
        <f>ROUNDUP(ВВ!AL15*0.85*0.9,)</f>
        <v>10863</v>
      </c>
      <c r="AM15" s="129">
        <f>ROUNDUP(ВВ!AM15*0.85*0.9,)</f>
        <v>10481</v>
      </c>
      <c r="AN15" s="129">
        <f>ROUNDUP(ВВ!AN15*0.85*0.9,)</f>
        <v>10863</v>
      </c>
      <c r="AO15" s="129">
        <f>ROUNDUP(ВВ!AO15*0.85*0.9,)</f>
        <v>10863</v>
      </c>
      <c r="AP15" s="129">
        <f>ROUNDUP(ВВ!AP15*0.85*0.9,)</f>
        <v>10863</v>
      </c>
      <c r="AQ15" s="129">
        <f>ROUNDUP(ВВ!AQ15*0.85*0.9,)</f>
        <v>10481</v>
      </c>
      <c r="AR15" s="129">
        <f>ROUNDUP(ВВ!AR15*0.85*0.9,)</f>
        <v>10481</v>
      </c>
      <c r="AS15" s="129">
        <f>ROUNDUP(ВВ!AS15*0.85*0.9,)</f>
        <v>10481</v>
      </c>
      <c r="AT15" s="129">
        <f>ROUNDUP(ВВ!AT15*0.85*0.9,)</f>
        <v>9945</v>
      </c>
      <c r="AU15" s="129">
        <f>ROUNDUP(ВВ!AU15*0.85*0.9,)</f>
        <v>9945</v>
      </c>
      <c r="AV15" s="129">
        <f>ROUNDUP(ВВ!AV15*0.85*0.9,)</f>
        <v>9945</v>
      </c>
      <c r="AW15" s="129">
        <f>ROUNDUP(ВВ!AW15*0.85*0.9,)</f>
        <v>9945</v>
      </c>
      <c r="AX15" s="129">
        <f>ROUNDUP(ВВ!AX15*0.85*0.9,)</f>
        <v>9945</v>
      </c>
      <c r="AY15" s="129">
        <f>ROUNDUP(ВВ!AY15*0.85*0.9,)</f>
        <v>9945</v>
      </c>
      <c r="AZ15" s="129">
        <f>ROUNDUP(ВВ!AZ15*0.85*0.9,)</f>
        <v>9945</v>
      </c>
      <c r="BA15" s="129">
        <f>ROUNDUP(ВВ!BA15*0.85*0.9,)</f>
        <v>9945</v>
      </c>
      <c r="BB15" s="129">
        <f>ROUNDUP(ВВ!BB15*0.85*0.9,)</f>
        <v>10863</v>
      </c>
      <c r="BC15" s="129">
        <f>ROUNDUP(ВВ!BC15*0.85*0.9,)</f>
        <v>10863</v>
      </c>
      <c r="BD15" s="129">
        <f>ROUNDUP(ВВ!BD15*0.85*0.9,)</f>
        <v>11399</v>
      </c>
      <c r="BE15" s="129">
        <f>ROUNDUP(ВВ!BE15*0.85*0.9,)</f>
        <v>11399</v>
      </c>
      <c r="BF15" s="129">
        <f>ROUNDUP(ВВ!BF15*0.85*0.9,)</f>
        <v>11399</v>
      </c>
      <c r="BG15" s="129">
        <f>ROUNDUP(ВВ!BG15*0.85*0.9,)</f>
        <v>9945</v>
      </c>
      <c r="BH15" s="129">
        <f>ROUNDUP(ВВ!BH15*0.85*0.9,)</f>
        <v>9945</v>
      </c>
      <c r="BI15" s="129">
        <f>ROUNDUP(ВВ!BI15*0.85*0.9,)</f>
        <v>9945</v>
      </c>
      <c r="BJ15" s="129">
        <f>ROUNDUP(ВВ!BJ15*0.85*0.9,)</f>
        <v>9945</v>
      </c>
      <c r="BK15" s="129">
        <f>ROUNDUP(ВВ!BK15*0.85*0.9,)</f>
        <v>9945</v>
      </c>
      <c r="BL15" s="129">
        <f>ROUNDUP(ВВ!BL15*0.85*0.9,)</f>
        <v>9945</v>
      </c>
      <c r="BM15" s="129">
        <f>ROUNDUP(ВВ!BM15*0.85*0.9,)</f>
        <v>9945</v>
      </c>
      <c r="BN15" s="129">
        <f>ROUNDUP(ВВ!BN15*0.85*0.9,)</f>
        <v>9945</v>
      </c>
      <c r="BO15" s="129">
        <f>ROUNDUP(ВВ!BO15*0.85*0.9,)</f>
        <v>9945</v>
      </c>
      <c r="BP15" s="129">
        <f>ROUNDUP(ВВ!BP15*0.85*0.9,)</f>
        <v>12317</v>
      </c>
      <c r="BQ15" s="129">
        <f>ROUNDUP(ВВ!BQ15*0.85*0.9,)</f>
        <v>12317</v>
      </c>
      <c r="BR15" s="129">
        <f>ROUNDUP(ВВ!BR15*0.85*0.9,)</f>
        <v>12317</v>
      </c>
      <c r="BS15" s="129">
        <f>ROUNDUP(ВВ!BS15*0.85*0.9,)</f>
        <v>12317</v>
      </c>
      <c r="BT15" s="129">
        <f>ROUNDUP(ВВ!BT15*0.85*0.9,)</f>
        <v>16601</v>
      </c>
      <c r="BU15" s="129">
        <f>ROUNDUP(ВВ!BU15*0.85*0.9,)</f>
        <v>16601</v>
      </c>
      <c r="BV15" s="131">
        <f>ROUNDUP(ВВ!BV15*0.85*0.9,)</f>
        <v>16601</v>
      </c>
      <c r="BW15" s="131">
        <f>ROUNDUP(ВВ!BW15*0.85*0.9,)</f>
        <v>16601</v>
      </c>
      <c r="BX15" s="131">
        <f>ROUNDUP(ВВ!BX15*0.85*0.9,)</f>
        <v>16601</v>
      </c>
      <c r="BY15" s="131">
        <f>ROUNDUP(ВВ!BY15*0.85*0.9,)</f>
        <v>16601</v>
      </c>
      <c r="BZ15" s="131">
        <f>ROUNDUP(ВВ!BZ15*0.85*0.9,)</f>
        <v>16601</v>
      </c>
      <c r="CA15" s="129">
        <f>ROUNDUP(ВВ!CA15*0.85*0.9,)</f>
        <v>10863</v>
      </c>
      <c r="CB15" s="129">
        <f>ROUNDUP(ВВ!CB15*0.85*0.9,)</f>
        <v>10863</v>
      </c>
      <c r="CC15" s="129">
        <f>ROUNDUP(ВВ!CC15*0.85*0.9,)</f>
        <v>10863</v>
      </c>
      <c r="CD15" s="129">
        <f>ROUNDUP(ВВ!CD15*0.85*0.9,)</f>
        <v>13235</v>
      </c>
      <c r="CE15" s="129">
        <f>ROUNDUP(ВВ!CE15*0.85*0.9,)</f>
        <v>13235</v>
      </c>
      <c r="CF15" s="129">
        <f>ROUNDUP(ВВ!CF15*0.85*0.9,)</f>
        <v>13235</v>
      </c>
      <c r="CG15" s="129">
        <f>ROUNDUP(ВВ!CG15*0.85*0.9,)</f>
        <v>13235</v>
      </c>
      <c r="CH15" s="129">
        <f>ROUNDUP(ВВ!CH15*0.85*0.9,)</f>
        <v>13235</v>
      </c>
      <c r="CI15" s="129">
        <f>ROUNDUP(ВВ!CI15*0.85*0.9,)</f>
        <v>13235</v>
      </c>
      <c r="CJ15" s="129">
        <f>ROUNDUP(ВВ!CJ15*0.85*0.9,)</f>
        <v>12699</v>
      </c>
      <c r="CK15" s="129">
        <f>ROUNDUP(ВВ!CK15*0.85*0.9,)</f>
        <v>12699</v>
      </c>
      <c r="CL15" s="129">
        <f>ROUNDUP(ВВ!CL15*0.85*0.9,)</f>
        <v>12699</v>
      </c>
      <c r="CM15" s="129">
        <f>ROUNDUP(ВВ!CM15*0.85*0.9,)</f>
        <v>12699</v>
      </c>
      <c r="CN15" s="129">
        <f>ROUNDUP(ВВ!CN15*0.85*0.9,)</f>
        <v>12699</v>
      </c>
      <c r="CO15" s="129">
        <f>ROUNDUP(ВВ!CO15*0.85*0.9,)</f>
        <v>13235</v>
      </c>
      <c r="CP15" s="129">
        <f>ROUNDUP(ВВ!CP15*0.85*0.9,)</f>
        <v>13235</v>
      </c>
      <c r="CQ15" s="129">
        <f>ROUNDUP(ВВ!CQ15*0.85*0.9,)</f>
        <v>12699</v>
      </c>
      <c r="CR15" s="129">
        <f>ROUNDUP(ВВ!CR15*0.85*0.9,)</f>
        <v>12699</v>
      </c>
      <c r="CS15" s="129">
        <f>ROUNDUP(ВВ!CS15*0.85*0.9,)</f>
        <v>15300</v>
      </c>
      <c r="CT15" s="129">
        <f>ROUNDUP(ВВ!CT15*0.85*0.9,)</f>
        <v>15836</v>
      </c>
      <c r="CU15" s="129">
        <f>ROUNDUP(ВВ!CU15*0.85*0.9,)</f>
        <v>15836</v>
      </c>
      <c r="CV15" s="129">
        <f>ROUNDUP(ВВ!CV15*0.85*0.9,)</f>
        <v>15300</v>
      </c>
      <c r="CW15" s="129">
        <f>ROUNDUP(ВВ!CW15*0.85*0.9,)</f>
        <v>15300</v>
      </c>
      <c r="CX15" s="129">
        <f>ROUNDUP(ВВ!CX15*0.85*0.9,)</f>
        <v>15300</v>
      </c>
      <c r="CY15" s="129">
        <f>ROUNDUP(ВВ!CY15*0.85*0.9,)</f>
        <v>15300</v>
      </c>
      <c r="CZ15" s="129">
        <f>ROUNDUP(ВВ!CZ15*0.85*0.9,)</f>
        <v>15300</v>
      </c>
      <c r="DA15" s="129">
        <f>ROUNDUP(ВВ!DA15*0.85*0.9,)</f>
        <v>15300</v>
      </c>
      <c r="DB15" s="129">
        <f>ROUNDUP(ВВ!DB15*0.85*0.9,)</f>
        <v>15836</v>
      </c>
      <c r="DC15" s="129">
        <f>ROUNDUP(ВВ!DC15*0.85*0.9,)</f>
        <v>15836</v>
      </c>
      <c r="DD15" s="129">
        <f>ROUNDUP(ВВ!DD15*0.85*0.9,)</f>
        <v>13235</v>
      </c>
      <c r="DE15" s="129">
        <f>ROUNDUP(ВВ!DE15*0.85*0.9,)</f>
        <v>13235</v>
      </c>
      <c r="DF15" s="129">
        <f>ROUNDUP(ВВ!DF15*0.85*0.9,)</f>
        <v>14000</v>
      </c>
      <c r="DG15" s="129">
        <f>ROUNDUP(ВВ!DG15*0.85*0.9,)</f>
        <v>14000</v>
      </c>
      <c r="DH15" s="129">
        <f>ROUNDUP(ВВ!DH15*0.85*0.9,)</f>
        <v>14000</v>
      </c>
      <c r="DI15" s="129">
        <f>ROUNDUP(ВВ!DI15*0.85*0.9,)</f>
        <v>14000</v>
      </c>
      <c r="DJ15" s="129">
        <f>ROUNDUP(ВВ!DJ15*0.85*0.9,)</f>
        <v>14535</v>
      </c>
      <c r="DK15" s="129">
        <f>ROUNDUP(ВВ!DK15*0.85*0.9,)</f>
        <v>14535</v>
      </c>
      <c r="DL15" s="129">
        <f>ROUNDUP(ВВ!DL15*0.85*0.9,)</f>
        <v>14000</v>
      </c>
      <c r="DM15" s="129">
        <f>ROUNDUP(ВВ!DM15*0.85*0.9,)</f>
        <v>14000</v>
      </c>
      <c r="DN15" s="129">
        <f>ROUNDUP(ВВ!DN15*0.85*0.9,)</f>
        <v>14000</v>
      </c>
      <c r="DO15" s="129">
        <f>ROUNDUP(ВВ!DO15*0.85*0.9,)</f>
        <v>14000</v>
      </c>
      <c r="DP15" s="129">
        <f>ROUNDUP(ВВ!DP15*0.85*0.9,)</f>
        <v>14000</v>
      </c>
      <c r="DQ15" s="129">
        <f>ROUNDUP(ВВ!DQ15*0.85*0.9,)</f>
        <v>14535</v>
      </c>
      <c r="DR15" s="129">
        <f>ROUNDUP(ВВ!DR15*0.85*0.9,)</f>
        <v>14535</v>
      </c>
      <c r="DS15" s="129">
        <f>ROUNDUP(ВВ!DS15*0.85*0.9,)</f>
        <v>14000</v>
      </c>
      <c r="DT15" s="129">
        <f>ROUNDUP(ВВ!DT15*0.85*0.9,)</f>
        <v>14000</v>
      </c>
      <c r="DU15" s="129">
        <f>ROUNDUP(ВВ!DU15*0.85*0.9,)</f>
        <v>14000</v>
      </c>
      <c r="DV15" s="129">
        <f>ROUNDUP(ВВ!DV15*0.85*0.9,)</f>
        <v>14000</v>
      </c>
      <c r="DW15" s="129">
        <f>ROUNDUP(ВВ!DW15*0.85*0.9,)</f>
        <v>14000</v>
      </c>
      <c r="DX15" s="129">
        <f>ROUNDUP(ВВ!DX15*0.85*0.9,)</f>
        <v>14535</v>
      </c>
      <c r="DY15" s="129">
        <f>ROUNDUP(ВВ!DY15*0.85*0.9,)</f>
        <v>14535</v>
      </c>
      <c r="DZ15" s="129">
        <f>ROUNDUP(ВВ!DZ15*0.85*0.9,)</f>
        <v>14000</v>
      </c>
      <c r="EA15" s="129">
        <f>ROUNDUP(ВВ!EA15*0.85*0.9,)</f>
        <v>14000</v>
      </c>
      <c r="EB15" s="129">
        <f>ROUNDUP(ВВ!EB15*0.85*0.9,)</f>
        <v>14000</v>
      </c>
      <c r="EC15" s="129">
        <f>ROUNDUP(ВВ!EC15*0.85*0.9,)</f>
        <v>14000</v>
      </c>
      <c r="ED15" s="129">
        <f>ROUNDUP(ВВ!ED15*0.85*0.9,)</f>
        <v>14000</v>
      </c>
      <c r="EE15" s="129">
        <f>ROUNDUP(ВВ!EE15*0.85*0.9,)</f>
        <v>14535</v>
      </c>
      <c r="EF15" s="129">
        <f>ROUNDUP(ВВ!EF15*0.85*0.9,)</f>
        <v>14535</v>
      </c>
      <c r="EG15" s="129">
        <f>ROUNDUP(ВВ!EG15*0.85*0.9,)</f>
        <v>14000</v>
      </c>
      <c r="EH15" s="129">
        <f>ROUNDUP(ВВ!EH15*0.85*0.9,)</f>
        <v>14000</v>
      </c>
      <c r="EI15" s="129">
        <f>ROUNDUP(ВВ!EI15*0.85*0.9,)</f>
        <v>14000</v>
      </c>
      <c r="EJ15" s="129">
        <f>ROUNDUP(ВВ!EJ15*0.85*0.9,)</f>
        <v>14000</v>
      </c>
      <c r="EK15" s="129">
        <f>ROUNDUP(ВВ!EK15*0.85*0.9,)</f>
        <v>14000</v>
      </c>
      <c r="EL15" s="129">
        <f>ROUNDUP(ВВ!EL15*0.85*0.9,)</f>
        <v>14535</v>
      </c>
      <c r="EM15" s="129">
        <f>ROUNDUP(ВВ!EM15*0.85*0.9,)</f>
        <v>14535</v>
      </c>
      <c r="EN15" s="129">
        <f>ROUNDUP(ВВ!EN15*0.85*0.9,)</f>
        <v>14000</v>
      </c>
      <c r="EO15" s="129">
        <f>ROUNDUP(ВВ!EO15*0.85*0.9,)</f>
        <v>14000</v>
      </c>
      <c r="EP15" s="129">
        <f>ROUNDUP(ВВ!EP15*0.85*0.9,)</f>
        <v>14000</v>
      </c>
      <c r="EQ15" s="129">
        <f>ROUNDUP(ВВ!EQ15*0.85*0.9,)</f>
        <v>14000</v>
      </c>
      <c r="ER15" s="129">
        <f>ROUNDUP(ВВ!ER15*0.85*0.9,)</f>
        <v>14000</v>
      </c>
      <c r="ES15" s="129">
        <f>ROUNDUP(ВВ!ES15*0.85*0.9,)</f>
        <v>14535</v>
      </c>
      <c r="ET15" s="129">
        <f>ROUNDUP(ВВ!ET15*0.85*0.9,)</f>
        <v>14535</v>
      </c>
      <c r="EU15" s="129">
        <f>ROUNDUP(ВВ!EU15*0.85*0.9,)</f>
        <v>12699</v>
      </c>
      <c r="EV15" s="129">
        <f>ROUNDUP(ВВ!EV15*0.85*0.9,)</f>
        <v>12699</v>
      </c>
      <c r="EW15" s="129">
        <f>ROUNDUP(ВВ!EW15*0.85*0.9,)</f>
        <v>12699</v>
      </c>
      <c r="EX15" s="129">
        <f>ROUNDUP(ВВ!EX15*0.85*0.9,)</f>
        <v>12699</v>
      </c>
      <c r="EY15" s="129">
        <f>ROUNDUP(ВВ!EY15*0.85*0.9,)</f>
        <v>12699</v>
      </c>
      <c r="EZ15" s="129">
        <f>ROUNDUP(ВВ!EZ15*0.85*0.9,)</f>
        <v>13235</v>
      </c>
      <c r="FA15" s="129">
        <f>ROUNDUP(ВВ!FA15*0.85*0.9,)</f>
        <v>13235</v>
      </c>
      <c r="FB15" s="129">
        <f>ROUNDUP(ВВ!FB15*0.85*0.9,)</f>
        <v>12699</v>
      </c>
      <c r="FC15" s="129">
        <f>ROUNDUP(ВВ!FC15*0.85*0.9,)</f>
        <v>12699</v>
      </c>
      <c r="FD15" s="129">
        <f>ROUNDUP(ВВ!FD15*0.85*0.9,)</f>
        <v>12699</v>
      </c>
      <c r="FE15" s="129">
        <f>ROUNDUP(ВВ!FE15*0.85*0.9,)</f>
        <v>12699</v>
      </c>
      <c r="FF15" s="129">
        <f>ROUNDUP(ВВ!FF15*0.85*0.9,)</f>
        <v>12699</v>
      </c>
      <c r="FG15" s="129">
        <f>ROUNDUP(ВВ!FG15*0.85*0.9,)</f>
        <v>13235</v>
      </c>
      <c r="FH15" s="129">
        <f>ROUNDUP(ВВ!FH15*0.85*0.9,)</f>
        <v>13235</v>
      </c>
      <c r="FI15" s="129">
        <f>ROUNDUP(ВВ!FI15*0.85*0.9,)</f>
        <v>12699</v>
      </c>
      <c r="FJ15" s="129">
        <f>ROUNDUP(ВВ!FJ15*0.85*0.9,)</f>
        <v>12699</v>
      </c>
      <c r="FK15" s="129">
        <f>ROUNDUP(ВВ!FK15*0.85*0.9,)</f>
        <v>12699</v>
      </c>
      <c r="FL15" s="129">
        <f>ROUNDUP(ВВ!FL15*0.85*0.9,)</f>
        <v>12699</v>
      </c>
      <c r="FM15" s="129">
        <f>ROUNDUP(ВВ!FM15*0.85*0.9,)</f>
        <v>12699</v>
      </c>
      <c r="FN15" s="129">
        <f>ROUNDUP(ВВ!FN15*0.85*0.9,)</f>
        <v>13235</v>
      </c>
      <c r="FO15" s="129">
        <f>ROUNDUP(ВВ!FO15*0.85*0.9,)</f>
        <v>13235</v>
      </c>
      <c r="FP15" s="129">
        <f>ROUNDUP(ВВ!FP15*0.85*0.9,)</f>
        <v>12699</v>
      </c>
      <c r="FQ15" s="129">
        <f>ROUNDUP(ВВ!FQ15*0.85*0.9,)</f>
        <v>12699</v>
      </c>
      <c r="FR15" s="129">
        <f>ROUNDUP(ВВ!FR15*0.85*0.9,)</f>
        <v>13235</v>
      </c>
      <c r="FS15" s="129">
        <f>ROUNDUP(ВВ!FS15*0.85*0.9,)</f>
        <v>13235</v>
      </c>
      <c r="FT15" s="129">
        <f>ROUNDUP(ВВ!FT15*0.85*0.9,)</f>
        <v>13235</v>
      </c>
      <c r="FU15" s="129">
        <f>ROUNDUP(ВВ!FU15*0.85*0.9,)</f>
        <v>13235</v>
      </c>
      <c r="FV15" s="129">
        <f>ROUNDUP(ВВ!FV15*0.85*0.9,)</f>
        <v>13235</v>
      </c>
      <c r="FW15" s="129">
        <f>ROUNDUP(ВВ!FW15*0.85*0.9,)</f>
        <v>12699</v>
      </c>
      <c r="FX15" s="129">
        <f>ROUNDUP(ВВ!FX15*0.85*0.9,)</f>
        <v>15300</v>
      </c>
      <c r="FY15" s="129">
        <f>ROUNDUP(ВВ!FY15*0.85*0.9,)</f>
        <v>15300</v>
      </c>
      <c r="FZ15" s="129">
        <f>ROUNDUP(ВВ!FZ15*0.85*0.9,)</f>
        <v>15300</v>
      </c>
      <c r="GA15" s="129">
        <f>ROUNDUP(ВВ!GA15*0.85*0.9,)</f>
        <v>15300</v>
      </c>
      <c r="GB15" s="129">
        <f>ROUNDUP(ВВ!GB15*0.85*0.9,)</f>
        <v>15300</v>
      </c>
      <c r="GC15" s="129">
        <f>ROUNDUP(ВВ!GC15*0.85*0.9,)</f>
        <v>14000</v>
      </c>
      <c r="GD15" s="129">
        <f>ROUNDUP(ВВ!GD15*0.85*0.9,)</f>
        <v>13235</v>
      </c>
      <c r="GE15" s="129">
        <f>ROUNDUP(ВВ!GE15*0.85*0.9,)</f>
        <v>13235</v>
      </c>
      <c r="GF15" s="129">
        <f>ROUNDUP(ВВ!GF15*0.85*0.9,)</f>
        <v>15300</v>
      </c>
      <c r="GG15" s="129">
        <f>ROUNDUP(ВВ!GG15*0.85*0.9,)</f>
        <v>15300</v>
      </c>
      <c r="GH15" s="129">
        <f>ROUNDUP(ВВ!GH15*0.85*0.9,)</f>
        <v>9945</v>
      </c>
      <c r="GI15" s="129">
        <f>ROUNDUP(ВВ!GI15*0.85*0.9,)</f>
        <v>10481</v>
      </c>
      <c r="GJ15" s="129">
        <f>ROUNDUP(ВВ!GJ15*0.85*0.9,)</f>
        <v>10481</v>
      </c>
      <c r="GK15" s="129">
        <f>ROUNDUP(ВВ!GK15*0.85*0.9,)</f>
        <v>9945</v>
      </c>
      <c r="GL15" s="129">
        <f>ROUNDUP(ВВ!GL15*0.85*0.9,)</f>
        <v>9945</v>
      </c>
      <c r="GM15" s="129">
        <f>ROUNDUP(ВВ!GM15*0.85*0.9,)</f>
        <v>9945</v>
      </c>
      <c r="GN15" s="129">
        <f>ROUNDUP(ВВ!GN15*0.85*0.9,)</f>
        <v>9945</v>
      </c>
      <c r="GO15" s="129">
        <f>ROUNDUP(ВВ!GO15*0.85*0.9,)</f>
        <v>9945</v>
      </c>
      <c r="GP15" s="129">
        <f>ROUNDUP(ВВ!GP15*0.85*0.9,)</f>
        <v>10481</v>
      </c>
      <c r="GQ15" s="129">
        <f>ROUNDUP(ВВ!GQ15*0.85*0.9,)</f>
        <v>10481</v>
      </c>
      <c r="GR15" s="129">
        <f>ROUNDUP(ВВ!GR15*0.85*0.9,)</f>
        <v>9945</v>
      </c>
      <c r="GS15" s="129">
        <f>ROUNDUP(ВВ!GS15*0.85*0.9,)</f>
        <v>9945</v>
      </c>
      <c r="GT15" s="129">
        <f>ROUNDUP(ВВ!GT15*0.85*0.9,)</f>
        <v>9945</v>
      </c>
      <c r="GU15" s="129">
        <f>ROUNDUP(ВВ!GU15*0.85*0.9,)</f>
        <v>9945</v>
      </c>
      <c r="GV15" s="129">
        <f>ROUNDUP(ВВ!GV15*0.85*0.9,)</f>
        <v>9945</v>
      </c>
      <c r="GW15" s="129">
        <f>ROUNDUP(ВВ!GW15*0.85*0.9,)</f>
        <v>10481</v>
      </c>
      <c r="GX15" s="129">
        <f>ROUNDUP(ВВ!GX15*0.85*0.9,)</f>
        <v>10481</v>
      </c>
      <c r="GY15" s="129">
        <f>ROUNDUP(ВВ!GY15*0.85*0.9,)</f>
        <v>9945</v>
      </c>
      <c r="GZ15" s="129">
        <f>ROUNDUP(ВВ!GZ15*0.85*0.9,)</f>
        <v>9945</v>
      </c>
      <c r="HA15" s="129">
        <f>ROUNDUP(ВВ!HA15*0.85*0.9,)</f>
        <v>9945</v>
      </c>
      <c r="HB15" s="129">
        <f>ROUNDUP(ВВ!HB15*0.85*0.9,)</f>
        <v>9945</v>
      </c>
      <c r="HC15" s="129">
        <f>ROUNDUP(ВВ!HC15*0.85*0.9,)</f>
        <v>9945</v>
      </c>
      <c r="HD15" s="129">
        <f>ROUNDUP(ВВ!HD15*0.85*0.9,)</f>
        <v>10481</v>
      </c>
      <c r="HE15" s="129">
        <f>ROUNDUP(ВВ!HE15*0.85*0.9,)</f>
        <v>10481</v>
      </c>
      <c r="HF15" s="129">
        <f>ROUNDUP(ВВ!HF15*0.85*0.9,)</f>
        <v>9945</v>
      </c>
      <c r="HG15" s="129">
        <f>ROUNDUP(ВВ!HG15*0.85*0.9,)</f>
        <v>9945</v>
      </c>
      <c r="HH15" s="129">
        <f>ROUNDUP(ВВ!HH15*0.85*0.9,)</f>
        <v>9945</v>
      </c>
      <c r="HI15" s="129">
        <f>ROUNDUP(ВВ!HI15*0.85*0.9,)</f>
        <v>9945</v>
      </c>
      <c r="HJ15" s="129">
        <f>ROUNDUP(ВВ!HJ15*0.85*0.9,)</f>
        <v>9945</v>
      </c>
      <c r="HK15" s="129">
        <f>ROUNDUP(ВВ!HK15*0.85*0.9,)</f>
        <v>10481</v>
      </c>
      <c r="HL15" s="129">
        <f>ROUNDUP(ВВ!HL15*0.85*0.9,)</f>
        <v>10481</v>
      </c>
      <c r="HM15" s="129">
        <f>ROUNDUP(ВВ!HM15*0.85*0.9,)</f>
        <v>9945</v>
      </c>
      <c r="HN15" s="129">
        <f>ROUNDUP(ВВ!HN15*0.85*0.9,)</f>
        <v>9945</v>
      </c>
      <c r="HO15" s="129">
        <f>ROUNDUP(ВВ!HO15*0.85*0.9,)</f>
        <v>10481</v>
      </c>
      <c r="HP15" s="129">
        <f>ROUNDUP(ВВ!HP15*0.85*0.9,)</f>
        <v>10863</v>
      </c>
      <c r="HQ15" s="129">
        <f>ROUNDUP(ВВ!HQ15*0.85*0.9,)</f>
        <v>9563</v>
      </c>
      <c r="HR15" s="129">
        <f>ROUNDUP(ВВ!HR15*0.85*0.9,)</f>
        <v>9945</v>
      </c>
      <c r="HS15" s="129">
        <f>ROUNDUP(ВВ!HS15*0.85*0.9,)</f>
        <v>9945</v>
      </c>
      <c r="HT15" s="129">
        <f>ROUNDUP(ВВ!HT15*0.85*0.9,)</f>
        <v>9563</v>
      </c>
      <c r="HU15" s="129">
        <f>ROUNDUP(ВВ!HU15*0.85*0.9,)</f>
        <v>9563</v>
      </c>
      <c r="HV15" s="129">
        <f>ROUNDUP(ВВ!HV15*0.85*0.9,)</f>
        <v>9563</v>
      </c>
      <c r="HW15" s="129">
        <f>ROUNDUP(ВВ!HW15*0.85*0.9,)</f>
        <v>9563</v>
      </c>
      <c r="HX15" s="129">
        <f>ROUNDUP(ВВ!HX15*0.85*0.9,)</f>
        <v>9563</v>
      </c>
      <c r="HY15" s="129">
        <f>ROUNDUP(ВВ!HY15*0.85*0.9,)</f>
        <v>9945</v>
      </c>
      <c r="HZ15" s="129">
        <f>ROUNDUP(ВВ!HZ15*0.85*0.9,)</f>
        <v>9945</v>
      </c>
      <c r="IA15" s="129">
        <f>ROUNDUP(ВВ!IA15*0.85*0.9,)</f>
        <v>9563</v>
      </c>
      <c r="IB15" s="129">
        <f>ROUNDUP(ВВ!IB15*0.85*0.9,)</f>
        <v>9563</v>
      </c>
      <c r="IC15" s="129">
        <f>ROUNDUP(ВВ!IC15*0.85*0.9,)</f>
        <v>9563</v>
      </c>
      <c r="ID15" s="129">
        <f>ROUNDUP(ВВ!ID15*0.85*0.9,)</f>
        <v>9563</v>
      </c>
      <c r="IE15" s="129">
        <f>ROUNDUP(ВВ!IE15*0.85*0.9,)</f>
        <v>9563</v>
      </c>
      <c r="IF15" s="129">
        <f>ROUNDUP(ВВ!IF15*0.85*0.9,)</f>
        <v>9945</v>
      </c>
      <c r="IG15" s="129">
        <f>ROUNDUP(ВВ!IG15*0.85*0.9,)</f>
        <v>9945</v>
      </c>
      <c r="IH15" s="129">
        <f>ROUNDUP(ВВ!IH15*0.85*0.9,)</f>
        <v>9563</v>
      </c>
      <c r="II15" s="129">
        <f>ROUNDUP(ВВ!II15*0.85*0.9,)</f>
        <v>9563</v>
      </c>
      <c r="IJ15" s="129">
        <f>ROUNDUP(ВВ!IJ15*0.85*0.9,)</f>
        <v>9563</v>
      </c>
      <c r="IK15" s="129">
        <f>ROUNDUP(ВВ!IK15*0.85*0.9,)</f>
        <v>9563</v>
      </c>
      <c r="IL15" s="129">
        <f>ROUNDUP(ВВ!IL15*0.85*0.9,)</f>
        <v>9563</v>
      </c>
      <c r="IM15" s="129">
        <f>ROUNDUP(ВВ!IM15*0.85*0.9,)</f>
        <v>9945</v>
      </c>
      <c r="IN15" s="129">
        <f>ROUNDUP(ВВ!IN15*0.85*0.9,)</f>
        <v>9945</v>
      </c>
      <c r="IO15" s="129">
        <f>ROUNDUP(ВВ!IO15*0.85*0.9,)</f>
        <v>9563</v>
      </c>
      <c r="IP15" s="129">
        <f>ROUNDUP(ВВ!IP15*0.85*0.9,)</f>
        <v>9563</v>
      </c>
      <c r="IQ15" s="129">
        <f>ROUNDUP(ВВ!IQ15*0.85*0.9,)</f>
        <v>10863</v>
      </c>
      <c r="IR15" s="129">
        <f>ROUNDUP(ВВ!IR15*0.85*0.9,)</f>
        <v>10863</v>
      </c>
      <c r="IS15" s="129">
        <f>ROUNDUP(ВВ!IS15*0.85*0.9,)</f>
        <v>10863</v>
      </c>
      <c r="IT15" s="129">
        <f>ROUNDUP(ВВ!IT15*0.85*0.9,)</f>
        <v>11399</v>
      </c>
      <c r="IU15" s="129">
        <f>ROUNDUP(ВВ!IU15*0.85*0.9,)</f>
        <v>11399</v>
      </c>
      <c r="IV15" s="129">
        <f>ROUNDUP(ВВ!IV15*0.85*0.9,)</f>
        <v>10863</v>
      </c>
      <c r="IW15" s="129">
        <f>ROUNDUP(ВВ!IW15*0.85*0.9,)</f>
        <v>10863</v>
      </c>
      <c r="IX15" s="129">
        <f>ROUNDUP(ВВ!IX15*0.85*0.9,)</f>
        <v>10863</v>
      </c>
      <c r="IY15" s="129">
        <f>ROUNDUP(ВВ!IY15*0.85*0.9,)</f>
        <v>10863</v>
      </c>
      <c r="IZ15" s="129">
        <f>ROUNDUP(ВВ!IZ15*0.85*0.9,)</f>
        <v>10863</v>
      </c>
      <c r="JA15" s="129">
        <f>ROUNDUP(ВВ!JA15*0.85*0.9,)</f>
        <v>11399</v>
      </c>
      <c r="JB15" s="129">
        <f>ROUNDUP(ВВ!JB15*0.85*0.9,)</f>
        <v>11399</v>
      </c>
      <c r="JC15" s="129">
        <f>ROUNDUP(ВВ!JC15*0.85*0.9,)</f>
        <v>11399</v>
      </c>
      <c r="JD15" s="129">
        <f>ROUNDUP(ВВ!JD15*0.85*0.9,)</f>
        <v>11399</v>
      </c>
      <c r="JE15" s="129">
        <f>ROUNDUP(ВВ!JE15*0.85*0.9,)</f>
        <v>11399</v>
      </c>
      <c r="JF15" s="129">
        <f>ROUNDUP(ВВ!JF15*0.85*0.9,)</f>
        <v>11399</v>
      </c>
      <c r="JG15" s="129">
        <f>ROUNDUP(ВВ!JG15*0.85*0.9,)</f>
        <v>11399</v>
      </c>
      <c r="JH15" s="129">
        <f>ROUNDUP(ВВ!JH15*0.85*0.9,)</f>
        <v>11781</v>
      </c>
      <c r="JI15" s="129">
        <f>ROUNDUP(ВВ!JI15*0.85*0.9,)</f>
        <v>11781</v>
      </c>
      <c r="JJ15" s="129">
        <f>ROUNDUP(ВВ!JJ15*0.85*0.9,)</f>
        <v>11399</v>
      </c>
      <c r="JK15" s="129">
        <f>ROUNDUP(ВВ!JK15*0.85*0.9,)</f>
        <v>11399</v>
      </c>
      <c r="JL15" s="129">
        <f>ROUNDUP(ВВ!JL15*0.85*0.9,)</f>
        <v>12317</v>
      </c>
      <c r="JM15" s="129">
        <f>ROUNDUP(ВВ!JM15*0.85*0.9,)</f>
        <v>12317</v>
      </c>
      <c r="JN15" s="129">
        <f>ROUNDUP(ВВ!JN15*0.85*0.9,)</f>
        <v>12699</v>
      </c>
    </row>
    <row r="16" spans="1:274" ht="10.7" customHeight="1" x14ac:dyDescent="0.2">
      <c r="A16" s="9">
        <v>2</v>
      </c>
      <c r="B16" s="129">
        <f>ROUNDUP(ВВ!B16*0.85*0.9,)</f>
        <v>18207</v>
      </c>
      <c r="C16" s="129">
        <f>ROUNDUP(ВВ!C16*0.85*0.9,)</f>
        <v>18207</v>
      </c>
      <c r="D16" s="129">
        <f>ROUNDUP(ВВ!D16*0.85*0.9,)</f>
        <v>16677</v>
      </c>
      <c r="E16" s="129">
        <f>ROUNDUP(ВВ!E16*0.85*0.9,)</f>
        <v>13617</v>
      </c>
      <c r="F16" s="129">
        <f>ROUNDUP(ВВ!F16*0.85*0.9,)</f>
        <v>13617</v>
      </c>
      <c r="G16" s="129">
        <f>ROUNDUP(ВВ!G16*0.85*0.9,)</f>
        <v>11628</v>
      </c>
      <c r="H16" s="129">
        <f>ROUNDUP(ВВ!H16*0.85*0.9,)</f>
        <v>11628</v>
      </c>
      <c r="I16" s="129">
        <f>ROUNDUP(ВВ!I16*0.85*0.9,)</f>
        <v>11246</v>
      </c>
      <c r="J16" s="129">
        <f>ROUNDUP(ВВ!J16*0.85*0.9,)</f>
        <v>11246</v>
      </c>
      <c r="K16" s="129">
        <f>ROUNDUP(ВВ!K16*0.85*0.9,)</f>
        <v>11628</v>
      </c>
      <c r="L16" s="129">
        <f>ROUNDUP(ВВ!L16*0.85*0.9,)</f>
        <v>11628</v>
      </c>
      <c r="M16" s="129">
        <f>ROUNDUP(ВВ!M16*0.85*0.9,)</f>
        <v>11246</v>
      </c>
      <c r="N16" s="129">
        <f>ROUNDUP(ВВ!N16*0.85*0.9,)</f>
        <v>11246</v>
      </c>
      <c r="O16" s="129">
        <f>ROUNDUP(ВВ!O16*0.85*0.9,)</f>
        <v>11628</v>
      </c>
      <c r="P16" s="129">
        <f>ROUNDUP(ВВ!P16*0.85*0.9,)</f>
        <v>11628</v>
      </c>
      <c r="Q16" s="129">
        <f>ROUNDUP(ВВ!Q16*0.85*0.9,)</f>
        <v>11246</v>
      </c>
      <c r="R16" s="129">
        <f>ROUNDUP(ВВ!R16*0.85*0.9,)</f>
        <v>11246</v>
      </c>
      <c r="S16" s="129">
        <f>ROUNDUP(ВВ!S16*0.85*0.9,)</f>
        <v>11246</v>
      </c>
      <c r="T16" s="129">
        <f>ROUNDUP(ВВ!T16*0.85*0.9,)</f>
        <v>11246</v>
      </c>
      <c r="U16" s="129">
        <f>ROUNDUP(ВВ!U16*0.85*0.9,)</f>
        <v>12164</v>
      </c>
      <c r="V16" s="129">
        <f>ROUNDUP(ВВ!V16*0.85*0.9,)</f>
        <v>12164</v>
      </c>
      <c r="W16" s="129">
        <f>ROUNDUP(ВВ!W16*0.85*0.9,)</f>
        <v>11246</v>
      </c>
      <c r="X16" s="129">
        <f>ROUNDUP(ВВ!X16*0.85*0.9,)</f>
        <v>11246</v>
      </c>
      <c r="Y16" s="129">
        <f>ROUNDUP(ВВ!Y16*0.85*0.9,)</f>
        <v>11246</v>
      </c>
      <c r="Z16" s="129">
        <f>ROUNDUP(ВВ!Z16*0.85*0.9,)</f>
        <v>11246</v>
      </c>
      <c r="AA16" s="129">
        <f>ROUNDUP(ВВ!AA16*0.85*0.9,)</f>
        <v>11628</v>
      </c>
      <c r="AB16" s="129">
        <f>ROUNDUP(ВВ!AB16*0.85*0.9,)</f>
        <v>11628</v>
      </c>
      <c r="AC16" s="129">
        <f>ROUNDUP(ВВ!AC16*0.85*0.9,)</f>
        <v>11246</v>
      </c>
      <c r="AD16" s="129">
        <f>ROUNDUP(ВВ!AD16*0.85*0.9,)</f>
        <v>11246</v>
      </c>
      <c r="AE16" s="129">
        <f>ROUNDUP(ВВ!AE16*0.85*0.9,)</f>
        <v>13082</v>
      </c>
      <c r="AF16" s="129">
        <f>ROUNDUP(ВВ!AF16*0.85*0.9,)</f>
        <v>13082</v>
      </c>
      <c r="AG16" s="129">
        <f>ROUNDUP(ВВ!AG16*0.85*0.9,)</f>
        <v>13082</v>
      </c>
      <c r="AH16" s="129">
        <f>ROUNDUP(ВВ!AH16*0.85*0.9,)</f>
        <v>11628</v>
      </c>
      <c r="AI16" s="129">
        <f>ROUNDUP(ВВ!AI16*0.85*0.9,)</f>
        <v>11628</v>
      </c>
      <c r="AJ16" s="129">
        <f>ROUNDUP(ВВ!AJ16*0.85*0.9,)</f>
        <v>14382</v>
      </c>
      <c r="AK16" s="129">
        <f>ROUNDUP(ВВ!AK16*0.85*0.9,)</f>
        <v>12546</v>
      </c>
      <c r="AL16" s="129">
        <f>ROUNDUP(ВВ!AL16*0.85*0.9,)</f>
        <v>12546</v>
      </c>
      <c r="AM16" s="129">
        <f>ROUNDUP(ВВ!AM16*0.85*0.9,)</f>
        <v>12164</v>
      </c>
      <c r="AN16" s="129">
        <f>ROUNDUP(ВВ!AN16*0.85*0.9,)</f>
        <v>12546</v>
      </c>
      <c r="AO16" s="129">
        <f>ROUNDUP(ВВ!AO16*0.85*0.9,)</f>
        <v>12546</v>
      </c>
      <c r="AP16" s="129">
        <f>ROUNDUP(ВВ!AP16*0.85*0.9,)</f>
        <v>12546</v>
      </c>
      <c r="AQ16" s="129">
        <f>ROUNDUP(ВВ!AQ16*0.85*0.9,)</f>
        <v>12164</v>
      </c>
      <c r="AR16" s="129">
        <f>ROUNDUP(ВВ!AR16*0.85*0.9,)</f>
        <v>12164</v>
      </c>
      <c r="AS16" s="129">
        <f>ROUNDUP(ВВ!AS16*0.85*0.9,)</f>
        <v>12164</v>
      </c>
      <c r="AT16" s="129">
        <f>ROUNDUP(ВВ!AT16*0.85*0.9,)</f>
        <v>11628</v>
      </c>
      <c r="AU16" s="129">
        <f>ROUNDUP(ВВ!AU16*0.85*0.9,)</f>
        <v>11628</v>
      </c>
      <c r="AV16" s="129">
        <f>ROUNDUP(ВВ!AV16*0.85*0.9,)</f>
        <v>11628</v>
      </c>
      <c r="AW16" s="129">
        <f>ROUNDUP(ВВ!AW16*0.85*0.9,)</f>
        <v>11628</v>
      </c>
      <c r="AX16" s="129">
        <f>ROUNDUP(ВВ!AX16*0.85*0.9,)</f>
        <v>11628</v>
      </c>
      <c r="AY16" s="129">
        <f>ROUNDUP(ВВ!AY16*0.85*0.9,)</f>
        <v>11628</v>
      </c>
      <c r="AZ16" s="129">
        <f>ROUNDUP(ВВ!AZ16*0.85*0.9,)</f>
        <v>11628</v>
      </c>
      <c r="BA16" s="129">
        <f>ROUNDUP(ВВ!BA16*0.85*0.9,)</f>
        <v>11628</v>
      </c>
      <c r="BB16" s="129">
        <f>ROUNDUP(ВВ!BB16*0.85*0.9,)</f>
        <v>12546</v>
      </c>
      <c r="BC16" s="129">
        <f>ROUNDUP(ВВ!BC16*0.85*0.9,)</f>
        <v>12546</v>
      </c>
      <c r="BD16" s="129">
        <f>ROUNDUP(ВВ!BD16*0.85*0.9,)</f>
        <v>13082</v>
      </c>
      <c r="BE16" s="129">
        <f>ROUNDUP(ВВ!BE16*0.85*0.9,)</f>
        <v>13082</v>
      </c>
      <c r="BF16" s="129">
        <f>ROUNDUP(ВВ!BF16*0.85*0.9,)</f>
        <v>13082</v>
      </c>
      <c r="BG16" s="129">
        <f>ROUNDUP(ВВ!BG16*0.85*0.9,)</f>
        <v>11628</v>
      </c>
      <c r="BH16" s="129">
        <f>ROUNDUP(ВВ!BH16*0.85*0.9,)</f>
        <v>11628</v>
      </c>
      <c r="BI16" s="129">
        <f>ROUNDUP(ВВ!BI16*0.85*0.9,)</f>
        <v>11628</v>
      </c>
      <c r="BJ16" s="129">
        <f>ROUNDUP(ВВ!BJ16*0.85*0.9,)</f>
        <v>11628</v>
      </c>
      <c r="BK16" s="129">
        <f>ROUNDUP(ВВ!BK16*0.85*0.9,)</f>
        <v>11628</v>
      </c>
      <c r="BL16" s="129">
        <f>ROUNDUP(ВВ!BL16*0.85*0.9,)</f>
        <v>11628</v>
      </c>
      <c r="BM16" s="129">
        <f>ROUNDUP(ВВ!BM16*0.85*0.9,)</f>
        <v>11628</v>
      </c>
      <c r="BN16" s="129">
        <f>ROUNDUP(ВВ!BN16*0.85*0.9,)</f>
        <v>11628</v>
      </c>
      <c r="BO16" s="129">
        <f>ROUNDUP(ВВ!BO16*0.85*0.9,)</f>
        <v>11628</v>
      </c>
      <c r="BP16" s="129">
        <f>ROUNDUP(ВВ!BP16*0.85*0.9,)</f>
        <v>14000</v>
      </c>
      <c r="BQ16" s="129">
        <f>ROUNDUP(ВВ!BQ16*0.85*0.9,)</f>
        <v>14000</v>
      </c>
      <c r="BR16" s="129">
        <f>ROUNDUP(ВВ!BR16*0.85*0.9,)</f>
        <v>14000</v>
      </c>
      <c r="BS16" s="129">
        <f>ROUNDUP(ВВ!BS16*0.85*0.9,)</f>
        <v>14000</v>
      </c>
      <c r="BT16" s="129">
        <f>ROUNDUP(ВВ!BT16*0.85*0.9,)</f>
        <v>18284</v>
      </c>
      <c r="BU16" s="129">
        <f>ROUNDUP(ВВ!BU16*0.85*0.9,)</f>
        <v>18284</v>
      </c>
      <c r="BV16" s="131">
        <f>ROUNDUP(ВВ!BV16*0.85*0.9,)</f>
        <v>18284</v>
      </c>
      <c r="BW16" s="131">
        <f>ROUNDUP(ВВ!BW16*0.85*0.9,)</f>
        <v>18284</v>
      </c>
      <c r="BX16" s="131">
        <f>ROUNDUP(ВВ!BX16*0.85*0.9,)</f>
        <v>18284</v>
      </c>
      <c r="BY16" s="131">
        <f>ROUNDUP(ВВ!BY16*0.85*0.9,)</f>
        <v>18284</v>
      </c>
      <c r="BZ16" s="131">
        <f>ROUNDUP(ВВ!BZ16*0.85*0.9,)</f>
        <v>18284</v>
      </c>
      <c r="CA16" s="129">
        <f>ROUNDUP(ВВ!CA16*0.85*0.9,)</f>
        <v>12546</v>
      </c>
      <c r="CB16" s="129">
        <f>ROUNDUP(ВВ!CB16*0.85*0.9,)</f>
        <v>12546</v>
      </c>
      <c r="CC16" s="129">
        <f>ROUNDUP(ВВ!CC16*0.85*0.9,)</f>
        <v>12546</v>
      </c>
      <c r="CD16" s="129">
        <f>ROUNDUP(ВВ!CD16*0.85*0.9,)</f>
        <v>14918</v>
      </c>
      <c r="CE16" s="129">
        <f>ROUNDUP(ВВ!CE16*0.85*0.9,)</f>
        <v>14918</v>
      </c>
      <c r="CF16" s="129">
        <f>ROUNDUP(ВВ!CF16*0.85*0.9,)</f>
        <v>14918</v>
      </c>
      <c r="CG16" s="129">
        <f>ROUNDUP(ВВ!CG16*0.85*0.9,)</f>
        <v>14918</v>
      </c>
      <c r="CH16" s="129">
        <f>ROUNDUP(ВВ!CH16*0.85*0.9,)</f>
        <v>14918</v>
      </c>
      <c r="CI16" s="129">
        <f>ROUNDUP(ВВ!CI16*0.85*0.9,)</f>
        <v>14918</v>
      </c>
      <c r="CJ16" s="129">
        <f>ROUNDUP(ВВ!CJ16*0.85*0.9,)</f>
        <v>14382</v>
      </c>
      <c r="CK16" s="129">
        <f>ROUNDUP(ВВ!CK16*0.85*0.9,)</f>
        <v>14382</v>
      </c>
      <c r="CL16" s="129">
        <f>ROUNDUP(ВВ!CL16*0.85*0.9,)</f>
        <v>14382</v>
      </c>
      <c r="CM16" s="129">
        <f>ROUNDUP(ВВ!CM16*0.85*0.9,)</f>
        <v>14382</v>
      </c>
      <c r="CN16" s="129">
        <f>ROUNDUP(ВВ!CN16*0.85*0.9,)</f>
        <v>14382</v>
      </c>
      <c r="CO16" s="129">
        <f>ROUNDUP(ВВ!CO16*0.85*0.9,)</f>
        <v>14918</v>
      </c>
      <c r="CP16" s="129">
        <f>ROUNDUP(ВВ!CP16*0.85*0.9,)</f>
        <v>14918</v>
      </c>
      <c r="CQ16" s="129">
        <f>ROUNDUP(ВВ!CQ16*0.85*0.9,)</f>
        <v>14382</v>
      </c>
      <c r="CR16" s="129">
        <f>ROUNDUP(ВВ!CR16*0.85*0.9,)</f>
        <v>14382</v>
      </c>
      <c r="CS16" s="129">
        <f>ROUNDUP(ВВ!CS16*0.85*0.9,)</f>
        <v>16983</v>
      </c>
      <c r="CT16" s="129">
        <f>ROUNDUP(ВВ!CT16*0.85*0.9,)</f>
        <v>17519</v>
      </c>
      <c r="CU16" s="129">
        <f>ROUNDUP(ВВ!CU16*0.85*0.9,)</f>
        <v>17519</v>
      </c>
      <c r="CV16" s="129">
        <f>ROUNDUP(ВВ!CV16*0.85*0.9,)</f>
        <v>16983</v>
      </c>
      <c r="CW16" s="129">
        <f>ROUNDUP(ВВ!CW16*0.85*0.9,)</f>
        <v>16983</v>
      </c>
      <c r="CX16" s="129">
        <f>ROUNDUP(ВВ!CX16*0.85*0.9,)</f>
        <v>16983</v>
      </c>
      <c r="CY16" s="129">
        <f>ROUNDUP(ВВ!CY16*0.85*0.9,)</f>
        <v>16983</v>
      </c>
      <c r="CZ16" s="129">
        <f>ROUNDUP(ВВ!CZ16*0.85*0.9,)</f>
        <v>16983</v>
      </c>
      <c r="DA16" s="129">
        <f>ROUNDUP(ВВ!DA16*0.85*0.9,)</f>
        <v>16983</v>
      </c>
      <c r="DB16" s="129">
        <f>ROUNDUP(ВВ!DB16*0.85*0.9,)</f>
        <v>17519</v>
      </c>
      <c r="DC16" s="129">
        <f>ROUNDUP(ВВ!DC16*0.85*0.9,)</f>
        <v>17519</v>
      </c>
      <c r="DD16" s="129">
        <f>ROUNDUP(ВВ!DD16*0.85*0.9,)</f>
        <v>14918</v>
      </c>
      <c r="DE16" s="129">
        <f>ROUNDUP(ВВ!DE16*0.85*0.9,)</f>
        <v>14918</v>
      </c>
      <c r="DF16" s="129">
        <f>ROUNDUP(ВВ!DF16*0.85*0.9,)</f>
        <v>15683</v>
      </c>
      <c r="DG16" s="129">
        <f>ROUNDUP(ВВ!DG16*0.85*0.9,)</f>
        <v>15683</v>
      </c>
      <c r="DH16" s="129">
        <f>ROUNDUP(ВВ!DH16*0.85*0.9,)</f>
        <v>15683</v>
      </c>
      <c r="DI16" s="129">
        <f>ROUNDUP(ВВ!DI16*0.85*0.9,)</f>
        <v>15683</v>
      </c>
      <c r="DJ16" s="129">
        <f>ROUNDUP(ВВ!DJ16*0.85*0.9,)</f>
        <v>16218</v>
      </c>
      <c r="DK16" s="129">
        <f>ROUNDUP(ВВ!DK16*0.85*0.9,)</f>
        <v>16218</v>
      </c>
      <c r="DL16" s="129">
        <f>ROUNDUP(ВВ!DL16*0.85*0.9,)</f>
        <v>15683</v>
      </c>
      <c r="DM16" s="129">
        <f>ROUNDUP(ВВ!DM16*0.85*0.9,)</f>
        <v>15683</v>
      </c>
      <c r="DN16" s="129">
        <f>ROUNDUP(ВВ!DN16*0.85*0.9,)</f>
        <v>15683</v>
      </c>
      <c r="DO16" s="129">
        <f>ROUNDUP(ВВ!DO16*0.85*0.9,)</f>
        <v>15683</v>
      </c>
      <c r="DP16" s="129">
        <f>ROUNDUP(ВВ!DP16*0.85*0.9,)</f>
        <v>15683</v>
      </c>
      <c r="DQ16" s="129">
        <f>ROUNDUP(ВВ!DQ16*0.85*0.9,)</f>
        <v>16218</v>
      </c>
      <c r="DR16" s="129">
        <f>ROUNDUP(ВВ!DR16*0.85*0.9,)</f>
        <v>16218</v>
      </c>
      <c r="DS16" s="129">
        <f>ROUNDUP(ВВ!DS16*0.85*0.9,)</f>
        <v>15683</v>
      </c>
      <c r="DT16" s="129">
        <f>ROUNDUP(ВВ!DT16*0.85*0.9,)</f>
        <v>15683</v>
      </c>
      <c r="DU16" s="129">
        <f>ROUNDUP(ВВ!DU16*0.85*0.9,)</f>
        <v>15683</v>
      </c>
      <c r="DV16" s="129">
        <f>ROUNDUP(ВВ!DV16*0.85*0.9,)</f>
        <v>15683</v>
      </c>
      <c r="DW16" s="129">
        <f>ROUNDUP(ВВ!DW16*0.85*0.9,)</f>
        <v>15683</v>
      </c>
      <c r="DX16" s="129">
        <f>ROUNDUP(ВВ!DX16*0.85*0.9,)</f>
        <v>16218</v>
      </c>
      <c r="DY16" s="129">
        <f>ROUNDUP(ВВ!DY16*0.85*0.9,)</f>
        <v>16218</v>
      </c>
      <c r="DZ16" s="129">
        <f>ROUNDUP(ВВ!DZ16*0.85*0.9,)</f>
        <v>15683</v>
      </c>
      <c r="EA16" s="129">
        <f>ROUNDUP(ВВ!EA16*0.85*0.9,)</f>
        <v>15683</v>
      </c>
      <c r="EB16" s="129">
        <f>ROUNDUP(ВВ!EB16*0.85*0.9,)</f>
        <v>15683</v>
      </c>
      <c r="EC16" s="129">
        <f>ROUNDUP(ВВ!EC16*0.85*0.9,)</f>
        <v>15683</v>
      </c>
      <c r="ED16" s="129">
        <f>ROUNDUP(ВВ!ED16*0.85*0.9,)</f>
        <v>15683</v>
      </c>
      <c r="EE16" s="129">
        <f>ROUNDUP(ВВ!EE16*0.85*0.9,)</f>
        <v>16218</v>
      </c>
      <c r="EF16" s="129">
        <f>ROUNDUP(ВВ!EF16*0.85*0.9,)</f>
        <v>16218</v>
      </c>
      <c r="EG16" s="129">
        <f>ROUNDUP(ВВ!EG16*0.85*0.9,)</f>
        <v>15683</v>
      </c>
      <c r="EH16" s="129">
        <f>ROUNDUP(ВВ!EH16*0.85*0.9,)</f>
        <v>15683</v>
      </c>
      <c r="EI16" s="129">
        <f>ROUNDUP(ВВ!EI16*0.85*0.9,)</f>
        <v>15683</v>
      </c>
      <c r="EJ16" s="129">
        <f>ROUNDUP(ВВ!EJ16*0.85*0.9,)</f>
        <v>15683</v>
      </c>
      <c r="EK16" s="129">
        <f>ROUNDUP(ВВ!EK16*0.85*0.9,)</f>
        <v>15683</v>
      </c>
      <c r="EL16" s="129">
        <f>ROUNDUP(ВВ!EL16*0.85*0.9,)</f>
        <v>16218</v>
      </c>
      <c r="EM16" s="129">
        <f>ROUNDUP(ВВ!EM16*0.85*0.9,)</f>
        <v>16218</v>
      </c>
      <c r="EN16" s="129">
        <f>ROUNDUP(ВВ!EN16*0.85*0.9,)</f>
        <v>15683</v>
      </c>
      <c r="EO16" s="129">
        <f>ROUNDUP(ВВ!EO16*0.85*0.9,)</f>
        <v>15683</v>
      </c>
      <c r="EP16" s="129">
        <f>ROUNDUP(ВВ!EP16*0.85*0.9,)</f>
        <v>15683</v>
      </c>
      <c r="EQ16" s="129">
        <f>ROUNDUP(ВВ!EQ16*0.85*0.9,)</f>
        <v>15683</v>
      </c>
      <c r="ER16" s="129">
        <f>ROUNDUP(ВВ!ER16*0.85*0.9,)</f>
        <v>15683</v>
      </c>
      <c r="ES16" s="129">
        <f>ROUNDUP(ВВ!ES16*0.85*0.9,)</f>
        <v>16218</v>
      </c>
      <c r="ET16" s="129">
        <f>ROUNDUP(ВВ!ET16*0.85*0.9,)</f>
        <v>16218</v>
      </c>
      <c r="EU16" s="129">
        <f>ROUNDUP(ВВ!EU16*0.85*0.9,)</f>
        <v>14382</v>
      </c>
      <c r="EV16" s="129">
        <f>ROUNDUP(ВВ!EV16*0.85*0.9,)</f>
        <v>14382</v>
      </c>
      <c r="EW16" s="129">
        <f>ROUNDUP(ВВ!EW16*0.85*0.9,)</f>
        <v>14382</v>
      </c>
      <c r="EX16" s="129">
        <f>ROUNDUP(ВВ!EX16*0.85*0.9,)</f>
        <v>14382</v>
      </c>
      <c r="EY16" s="129">
        <f>ROUNDUP(ВВ!EY16*0.85*0.9,)</f>
        <v>14382</v>
      </c>
      <c r="EZ16" s="129">
        <f>ROUNDUP(ВВ!EZ16*0.85*0.9,)</f>
        <v>14918</v>
      </c>
      <c r="FA16" s="129">
        <f>ROUNDUP(ВВ!FA16*0.85*0.9,)</f>
        <v>14918</v>
      </c>
      <c r="FB16" s="129">
        <f>ROUNDUP(ВВ!FB16*0.85*0.9,)</f>
        <v>14382</v>
      </c>
      <c r="FC16" s="129">
        <f>ROUNDUP(ВВ!FC16*0.85*0.9,)</f>
        <v>14382</v>
      </c>
      <c r="FD16" s="129">
        <f>ROUNDUP(ВВ!FD16*0.85*0.9,)</f>
        <v>14382</v>
      </c>
      <c r="FE16" s="129">
        <f>ROUNDUP(ВВ!FE16*0.85*0.9,)</f>
        <v>14382</v>
      </c>
      <c r="FF16" s="129">
        <f>ROUNDUP(ВВ!FF16*0.85*0.9,)</f>
        <v>14382</v>
      </c>
      <c r="FG16" s="129">
        <f>ROUNDUP(ВВ!FG16*0.85*0.9,)</f>
        <v>14918</v>
      </c>
      <c r="FH16" s="129">
        <f>ROUNDUP(ВВ!FH16*0.85*0.9,)</f>
        <v>14918</v>
      </c>
      <c r="FI16" s="129">
        <f>ROUNDUP(ВВ!FI16*0.85*0.9,)</f>
        <v>14382</v>
      </c>
      <c r="FJ16" s="129">
        <f>ROUNDUP(ВВ!FJ16*0.85*0.9,)</f>
        <v>14382</v>
      </c>
      <c r="FK16" s="129">
        <f>ROUNDUP(ВВ!FK16*0.85*0.9,)</f>
        <v>14382</v>
      </c>
      <c r="FL16" s="129">
        <f>ROUNDUP(ВВ!FL16*0.85*0.9,)</f>
        <v>14382</v>
      </c>
      <c r="FM16" s="129">
        <f>ROUNDUP(ВВ!FM16*0.85*0.9,)</f>
        <v>14382</v>
      </c>
      <c r="FN16" s="129">
        <f>ROUNDUP(ВВ!FN16*0.85*0.9,)</f>
        <v>14918</v>
      </c>
      <c r="FO16" s="129">
        <f>ROUNDUP(ВВ!FO16*0.85*0.9,)</f>
        <v>14918</v>
      </c>
      <c r="FP16" s="129">
        <f>ROUNDUP(ВВ!FP16*0.85*0.9,)</f>
        <v>14382</v>
      </c>
      <c r="FQ16" s="129">
        <f>ROUNDUP(ВВ!FQ16*0.85*0.9,)</f>
        <v>14382</v>
      </c>
      <c r="FR16" s="129">
        <f>ROUNDUP(ВВ!FR16*0.85*0.9,)</f>
        <v>14918</v>
      </c>
      <c r="FS16" s="129">
        <f>ROUNDUP(ВВ!FS16*0.85*0.9,)</f>
        <v>14918</v>
      </c>
      <c r="FT16" s="129">
        <f>ROUNDUP(ВВ!FT16*0.85*0.9,)</f>
        <v>14918</v>
      </c>
      <c r="FU16" s="129">
        <f>ROUNDUP(ВВ!FU16*0.85*0.9,)</f>
        <v>14918</v>
      </c>
      <c r="FV16" s="129">
        <f>ROUNDUP(ВВ!FV16*0.85*0.9,)</f>
        <v>14918</v>
      </c>
      <c r="FW16" s="129">
        <f>ROUNDUP(ВВ!FW16*0.85*0.9,)</f>
        <v>14382</v>
      </c>
      <c r="FX16" s="129">
        <f>ROUNDUP(ВВ!FX16*0.85*0.9,)</f>
        <v>16983</v>
      </c>
      <c r="FY16" s="129">
        <f>ROUNDUP(ВВ!FY16*0.85*0.9,)</f>
        <v>16983</v>
      </c>
      <c r="FZ16" s="129">
        <f>ROUNDUP(ВВ!FZ16*0.85*0.9,)</f>
        <v>16983</v>
      </c>
      <c r="GA16" s="129">
        <f>ROUNDUP(ВВ!GA16*0.85*0.9,)</f>
        <v>16983</v>
      </c>
      <c r="GB16" s="129">
        <f>ROUNDUP(ВВ!GB16*0.85*0.9,)</f>
        <v>16983</v>
      </c>
      <c r="GC16" s="129">
        <f>ROUNDUP(ВВ!GC16*0.85*0.9,)</f>
        <v>15683</v>
      </c>
      <c r="GD16" s="129">
        <f>ROUNDUP(ВВ!GD16*0.85*0.9,)</f>
        <v>14918</v>
      </c>
      <c r="GE16" s="129">
        <f>ROUNDUP(ВВ!GE16*0.85*0.9,)</f>
        <v>14918</v>
      </c>
      <c r="GF16" s="129">
        <f>ROUNDUP(ВВ!GF16*0.85*0.9,)</f>
        <v>16983</v>
      </c>
      <c r="GG16" s="129">
        <f>ROUNDUP(ВВ!GG16*0.85*0.9,)</f>
        <v>16983</v>
      </c>
      <c r="GH16" s="129">
        <f>ROUNDUP(ВВ!GH16*0.85*0.9,)</f>
        <v>11628</v>
      </c>
      <c r="GI16" s="129">
        <f>ROUNDUP(ВВ!GI16*0.85*0.9,)</f>
        <v>12164</v>
      </c>
      <c r="GJ16" s="129">
        <f>ROUNDUP(ВВ!GJ16*0.85*0.9,)</f>
        <v>12164</v>
      </c>
      <c r="GK16" s="129">
        <f>ROUNDUP(ВВ!GK16*0.85*0.9,)</f>
        <v>11628</v>
      </c>
      <c r="GL16" s="129">
        <f>ROUNDUP(ВВ!GL16*0.85*0.9,)</f>
        <v>11628</v>
      </c>
      <c r="GM16" s="129">
        <f>ROUNDUP(ВВ!GM16*0.85*0.9,)</f>
        <v>11628</v>
      </c>
      <c r="GN16" s="129">
        <f>ROUNDUP(ВВ!GN16*0.85*0.9,)</f>
        <v>11628</v>
      </c>
      <c r="GO16" s="129">
        <f>ROUNDUP(ВВ!GO16*0.85*0.9,)</f>
        <v>11628</v>
      </c>
      <c r="GP16" s="129">
        <f>ROUNDUP(ВВ!GP16*0.85*0.9,)</f>
        <v>12164</v>
      </c>
      <c r="GQ16" s="129">
        <f>ROUNDUP(ВВ!GQ16*0.85*0.9,)</f>
        <v>12164</v>
      </c>
      <c r="GR16" s="129">
        <f>ROUNDUP(ВВ!GR16*0.85*0.9,)</f>
        <v>11628</v>
      </c>
      <c r="GS16" s="129">
        <f>ROUNDUP(ВВ!GS16*0.85*0.9,)</f>
        <v>11628</v>
      </c>
      <c r="GT16" s="129">
        <f>ROUNDUP(ВВ!GT16*0.85*0.9,)</f>
        <v>11628</v>
      </c>
      <c r="GU16" s="129">
        <f>ROUNDUP(ВВ!GU16*0.85*0.9,)</f>
        <v>11628</v>
      </c>
      <c r="GV16" s="129">
        <f>ROUNDUP(ВВ!GV16*0.85*0.9,)</f>
        <v>11628</v>
      </c>
      <c r="GW16" s="129">
        <f>ROUNDUP(ВВ!GW16*0.85*0.9,)</f>
        <v>12164</v>
      </c>
      <c r="GX16" s="129">
        <f>ROUNDUP(ВВ!GX16*0.85*0.9,)</f>
        <v>12164</v>
      </c>
      <c r="GY16" s="129">
        <f>ROUNDUP(ВВ!GY16*0.85*0.9,)</f>
        <v>11628</v>
      </c>
      <c r="GZ16" s="129">
        <f>ROUNDUP(ВВ!GZ16*0.85*0.9,)</f>
        <v>11628</v>
      </c>
      <c r="HA16" s="129">
        <f>ROUNDUP(ВВ!HA16*0.85*0.9,)</f>
        <v>11628</v>
      </c>
      <c r="HB16" s="129">
        <f>ROUNDUP(ВВ!HB16*0.85*0.9,)</f>
        <v>11628</v>
      </c>
      <c r="HC16" s="129">
        <f>ROUNDUP(ВВ!HC16*0.85*0.9,)</f>
        <v>11628</v>
      </c>
      <c r="HD16" s="129">
        <f>ROUNDUP(ВВ!HD16*0.85*0.9,)</f>
        <v>12164</v>
      </c>
      <c r="HE16" s="129">
        <f>ROUNDUP(ВВ!HE16*0.85*0.9,)</f>
        <v>12164</v>
      </c>
      <c r="HF16" s="129">
        <f>ROUNDUP(ВВ!HF16*0.85*0.9,)</f>
        <v>11628</v>
      </c>
      <c r="HG16" s="129">
        <f>ROUNDUP(ВВ!HG16*0.85*0.9,)</f>
        <v>11628</v>
      </c>
      <c r="HH16" s="129">
        <f>ROUNDUP(ВВ!HH16*0.85*0.9,)</f>
        <v>11628</v>
      </c>
      <c r="HI16" s="129">
        <f>ROUNDUP(ВВ!HI16*0.85*0.9,)</f>
        <v>11628</v>
      </c>
      <c r="HJ16" s="129">
        <f>ROUNDUP(ВВ!HJ16*0.85*0.9,)</f>
        <v>11628</v>
      </c>
      <c r="HK16" s="129">
        <f>ROUNDUP(ВВ!HK16*0.85*0.9,)</f>
        <v>12164</v>
      </c>
      <c r="HL16" s="129">
        <f>ROUNDUP(ВВ!HL16*0.85*0.9,)</f>
        <v>12164</v>
      </c>
      <c r="HM16" s="129">
        <f>ROUNDUP(ВВ!HM16*0.85*0.9,)</f>
        <v>11628</v>
      </c>
      <c r="HN16" s="129">
        <f>ROUNDUP(ВВ!HN16*0.85*0.9,)</f>
        <v>11628</v>
      </c>
      <c r="HO16" s="129">
        <f>ROUNDUP(ВВ!HO16*0.85*0.9,)</f>
        <v>12164</v>
      </c>
      <c r="HP16" s="129">
        <f>ROUNDUP(ВВ!HP16*0.85*0.9,)</f>
        <v>12546</v>
      </c>
      <c r="HQ16" s="129">
        <f>ROUNDUP(ВВ!HQ16*0.85*0.9,)</f>
        <v>11246</v>
      </c>
      <c r="HR16" s="129">
        <f>ROUNDUP(ВВ!HR16*0.85*0.9,)</f>
        <v>11628</v>
      </c>
      <c r="HS16" s="129">
        <f>ROUNDUP(ВВ!HS16*0.85*0.9,)</f>
        <v>11628</v>
      </c>
      <c r="HT16" s="129">
        <f>ROUNDUP(ВВ!HT16*0.85*0.9,)</f>
        <v>11246</v>
      </c>
      <c r="HU16" s="129">
        <f>ROUNDUP(ВВ!HU16*0.85*0.9,)</f>
        <v>11246</v>
      </c>
      <c r="HV16" s="129">
        <f>ROUNDUP(ВВ!HV16*0.85*0.9,)</f>
        <v>11246</v>
      </c>
      <c r="HW16" s="129">
        <f>ROUNDUP(ВВ!HW16*0.85*0.9,)</f>
        <v>11246</v>
      </c>
      <c r="HX16" s="129">
        <f>ROUNDUP(ВВ!HX16*0.85*0.9,)</f>
        <v>11246</v>
      </c>
      <c r="HY16" s="129">
        <f>ROUNDUP(ВВ!HY16*0.85*0.9,)</f>
        <v>11628</v>
      </c>
      <c r="HZ16" s="129">
        <f>ROUNDUP(ВВ!HZ16*0.85*0.9,)</f>
        <v>11628</v>
      </c>
      <c r="IA16" s="129">
        <f>ROUNDUP(ВВ!IA16*0.85*0.9,)</f>
        <v>11246</v>
      </c>
      <c r="IB16" s="129">
        <f>ROUNDUP(ВВ!IB16*0.85*0.9,)</f>
        <v>11246</v>
      </c>
      <c r="IC16" s="129">
        <f>ROUNDUP(ВВ!IC16*0.85*0.9,)</f>
        <v>11246</v>
      </c>
      <c r="ID16" s="129">
        <f>ROUNDUP(ВВ!ID16*0.85*0.9,)</f>
        <v>11246</v>
      </c>
      <c r="IE16" s="129">
        <f>ROUNDUP(ВВ!IE16*0.85*0.9,)</f>
        <v>11246</v>
      </c>
      <c r="IF16" s="129">
        <f>ROUNDUP(ВВ!IF16*0.85*0.9,)</f>
        <v>11628</v>
      </c>
      <c r="IG16" s="129">
        <f>ROUNDUP(ВВ!IG16*0.85*0.9,)</f>
        <v>11628</v>
      </c>
      <c r="IH16" s="129">
        <f>ROUNDUP(ВВ!IH16*0.85*0.9,)</f>
        <v>11246</v>
      </c>
      <c r="II16" s="129">
        <f>ROUNDUP(ВВ!II16*0.85*0.9,)</f>
        <v>11246</v>
      </c>
      <c r="IJ16" s="129">
        <f>ROUNDUP(ВВ!IJ16*0.85*0.9,)</f>
        <v>11246</v>
      </c>
      <c r="IK16" s="129">
        <f>ROUNDUP(ВВ!IK16*0.85*0.9,)</f>
        <v>11246</v>
      </c>
      <c r="IL16" s="129">
        <f>ROUNDUP(ВВ!IL16*0.85*0.9,)</f>
        <v>11246</v>
      </c>
      <c r="IM16" s="129">
        <f>ROUNDUP(ВВ!IM16*0.85*0.9,)</f>
        <v>11628</v>
      </c>
      <c r="IN16" s="129">
        <f>ROUNDUP(ВВ!IN16*0.85*0.9,)</f>
        <v>11628</v>
      </c>
      <c r="IO16" s="129">
        <f>ROUNDUP(ВВ!IO16*0.85*0.9,)</f>
        <v>11246</v>
      </c>
      <c r="IP16" s="129">
        <f>ROUNDUP(ВВ!IP16*0.85*0.9,)</f>
        <v>11246</v>
      </c>
      <c r="IQ16" s="129">
        <f>ROUNDUP(ВВ!IQ16*0.85*0.9,)</f>
        <v>12546</v>
      </c>
      <c r="IR16" s="129">
        <f>ROUNDUP(ВВ!IR16*0.85*0.9,)</f>
        <v>12546</v>
      </c>
      <c r="IS16" s="129">
        <f>ROUNDUP(ВВ!IS16*0.85*0.9,)</f>
        <v>12546</v>
      </c>
      <c r="IT16" s="129">
        <f>ROUNDUP(ВВ!IT16*0.85*0.9,)</f>
        <v>13082</v>
      </c>
      <c r="IU16" s="129">
        <f>ROUNDUP(ВВ!IU16*0.85*0.9,)</f>
        <v>13082</v>
      </c>
      <c r="IV16" s="129">
        <f>ROUNDUP(ВВ!IV16*0.85*0.9,)</f>
        <v>12546</v>
      </c>
      <c r="IW16" s="129">
        <f>ROUNDUP(ВВ!IW16*0.85*0.9,)</f>
        <v>12546</v>
      </c>
      <c r="IX16" s="129">
        <f>ROUNDUP(ВВ!IX16*0.85*0.9,)</f>
        <v>12546</v>
      </c>
      <c r="IY16" s="129">
        <f>ROUNDUP(ВВ!IY16*0.85*0.9,)</f>
        <v>12546</v>
      </c>
      <c r="IZ16" s="129">
        <f>ROUNDUP(ВВ!IZ16*0.85*0.9,)</f>
        <v>12546</v>
      </c>
      <c r="JA16" s="129">
        <f>ROUNDUP(ВВ!JA16*0.85*0.9,)</f>
        <v>13082</v>
      </c>
      <c r="JB16" s="129">
        <f>ROUNDUP(ВВ!JB16*0.85*0.9,)</f>
        <v>13082</v>
      </c>
      <c r="JC16" s="129">
        <f>ROUNDUP(ВВ!JC16*0.85*0.9,)</f>
        <v>13082</v>
      </c>
      <c r="JD16" s="129">
        <f>ROUNDUP(ВВ!JD16*0.85*0.9,)</f>
        <v>13082</v>
      </c>
      <c r="JE16" s="129">
        <f>ROUNDUP(ВВ!JE16*0.85*0.9,)</f>
        <v>13082</v>
      </c>
      <c r="JF16" s="129">
        <f>ROUNDUP(ВВ!JF16*0.85*0.9,)</f>
        <v>13082</v>
      </c>
      <c r="JG16" s="129">
        <f>ROUNDUP(ВВ!JG16*0.85*0.9,)</f>
        <v>13082</v>
      </c>
      <c r="JH16" s="129">
        <f>ROUNDUP(ВВ!JH16*0.85*0.9,)</f>
        <v>13464</v>
      </c>
      <c r="JI16" s="129">
        <f>ROUNDUP(ВВ!JI16*0.85*0.9,)</f>
        <v>13464</v>
      </c>
      <c r="JJ16" s="129">
        <f>ROUNDUP(ВВ!JJ16*0.85*0.9,)</f>
        <v>13082</v>
      </c>
      <c r="JK16" s="129">
        <f>ROUNDUP(ВВ!JK16*0.85*0.9,)</f>
        <v>13082</v>
      </c>
      <c r="JL16" s="129">
        <f>ROUNDUP(ВВ!JL16*0.85*0.9,)</f>
        <v>14000</v>
      </c>
      <c r="JM16" s="129">
        <f>ROUNDUP(ВВ!JM16*0.85*0.9,)</f>
        <v>14000</v>
      </c>
      <c r="JN16" s="129">
        <f>ROUNDUP(ВВ!JN16*0.85*0.9,)</f>
        <v>14382</v>
      </c>
    </row>
    <row r="17" spans="1:308" ht="10.7" customHeight="1" x14ac:dyDescent="0.2">
      <c r="A17" s="89" t="s">
        <v>28</v>
      </c>
      <c r="B17" s="129"/>
      <c r="C17" s="129"/>
      <c r="D17" s="129"/>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31"/>
      <c r="BW17" s="131"/>
      <c r="BX17" s="131"/>
      <c r="BY17" s="131"/>
      <c r="BZ17" s="131"/>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c r="EX17" s="129"/>
      <c r="EY17" s="129"/>
      <c r="EZ17" s="129"/>
      <c r="FA17" s="129"/>
      <c r="FB17" s="129"/>
      <c r="FC17" s="129"/>
      <c r="FD17" s="129"/>
      <c r="FE17" s="129"/>
      <c r="FF17" s="129"/>
      <c r="FG17" s="129"/>
      <c r="FH17" s="129"/>
      <c r="FI17" s="129"/>
      <c r="FJ17" s="129"/>
      <c r="FK17" s="129"/>
      <c r="FL17" s="129"/>
      <c r="FM17" s="129"/>
      <c r="FN17" s="129"/>
      <c r="FO17" s="129"/>
      <c r="FP17" s="129"/>
      <c r="FQ17" s="129"/>
      <c r="FR17" s="129"/>
      <c r="FS17" s="129"/>
      <c r="FT17" s="129"/>
      <c r="FU17" s="129"/>
      <c r="FV17" s="129"/>
      <c r="FW17" s="129"/>
      <c r="FX17" s="129"/>
      <c r="FY17" s="129"/>
      <c r="FZ17" s="129"/>
      <c r="GA17" s="129"/>
      <c r="GB17" s="129"/>
      <c r="GC17" s="129"/>
      <c r="GD17" s="129"/>
      <c r="GE17" s="129"/>
      <c r="GF17" s="129"/>
      <c r="GG17" s="129"/>
      <c r="GH17" s="129"/>
      <c r="GI17" s="129"/>
      <c r="GJ17" s="129"/>
      <c r="GK17" s="129"/>
      <c r="GL17" s="129"/>
      <c r="GM17" s="129"/>
      <c r="GN17" s="129"/>
      <c r="GO17" s="129"/>
      <c r="GP17" s="129"/>
      <c r="GQ17" s="129"/>
      <c r="GR17" s="129"/>
      <c r="GS17" s="129"/>
      <c r="GT17" s="129"/>
      <c r="GU17" s="129"/>
      <c r="GV17" s="129"/>
      <c r="GW17" s="129"/>
      <c r="GX17" s="129"/>
      <c r="GY17" s="129"/>
      <c r="GZ17" s="129"/>
      <c r="HA17" s="129"/>
      <c r="HB17" s="129"/>
      <c r="HC17" s="129"/>
      <c r="HD17" s="129"/>
      <c r="HE17" s="129"/>
      <c r="HF17" s="129"/>
      <c r="HG17" s="129"/>
      <c r="HH17" s="129"/>
      <c r="HI17" s="129"/>
      <c r="HJ17" s="129"/>
      <c r="HK17" s="129"/>
      <c r="HL17" s="129"/>
      <c r="HM17" s="129"/>
      <c r="HN17" s="129"/>
      <c r="HO17" s="129"/>
      <c r="HP17" s="129"/>
      <c r="HQ17" s="129"/>
      <c r="HR17" s="129"/>
      <c r="HS17" s="129"/>
      <c r="HT17" s="129"/>
      <c r="HU17" s="129"/>
      <c r="HV17" s="129"/>
      <c r="HW17" s="129"/>
      <c r="HX17" s="129"/>
      <c r="HY17" s="129"/>
      <c r="HZ17" s="129"/>
      <c r="IA17" s="129"/>
      <c r="IB17" s="129"/>
      <c r="IC17" s="129"/>
      <c r="ID17" s="129"/>
      <c r="IE17" s="129"/>
      <c r="IF17" s="129"/>
      <c r="IG17" s="129"/>
      <c r="IH17" s="129"/>
      <c r="II17" s="129"/>
      <c r="IJ17" s="129"/>
      <c r="IK17" s="129"/>
      <c r="IL17" s="129"/>
      <c r="IM17" s="129"/>
      <c r="IN17" s="129"/>
      <c r="IO17" s="129"/>
      <c r="IP17" s="129"/>
      <c r="IQ17" s="129"/>
      <c r="IR17" s="129"/>
      <c r="IS17" s="129"/>
      <c r="IT17" s="129"/>
      <c r="IU17" s="129"/>
      <c r="IV17" s="129"/>
      <c r="IW17" s="129"/>
      <c r="IX17" s="129"/>
      <c r="IY17" s="129"/>
      <c r="IZ17" s="129"/>
      <c r="JA17" s="129"/>
      <c r="JB17" s="129"/>
      <c r="JC17" s="129"/>
      <c r="JD17" s="129"/>
      <c r="JE17" s="129"/>
      <c r="JF17" s="129"/>
      <c r="JG17" s="129"/>
      <c r="JH17" s="129"/>
      <c r="JI17" s="129"/>
      <c r="JJ17" s="129"/>
      <c r="JK17" s="129"/>
      <c r="JL17" s="129"/>
      <c r="JM17" s="129"/>
      <c r="JN17" s="129"/>
    </row>
    <row r="18" spans="1:308" ht="10.7" customHeight="1" x14ac:dyDescent="0.2">
      <c r="A18" s="126">
        <v>1</v>
      </c>
      <c r="B18" s="129">
        <f>ROUNDUP(ВВ!B18*0.85*0.9,)</f>
        <v>14268</v>
      </c>
      <c r="C18" s="129">
        <f>ROUNDUP(ВВ!C18*0.85*0.9,)</f>
        <v>14268</v>
      </c>
      <c r="D18" s="129">
        <f>ROUNDUP(ВВ!D18*0.85*0.9,)</f>
        <v>12738</v>
      </c>
      <c r="E18" s="129">
        <f>ROUNDUP(ВВ!E18*0.85*0.9,)</f>
        <v>9678</v>
      </c>
      <c r="F18" s="129">
        <f>ROUNDUP(ВВ!F18*0.85*0.9,)</f>
        <v>9678</v>
      </c>
      <c r="G18" s="129">
        <f>ROUNDUP(ВВ!G18*0.85*0.9,)</f>
        <v>8033</v>
      </c>
      <c r="H18" s="129">
        <f>ROUNDUP(ВВ!H18*0.85*0.9,)</f>
        <v>8033</v>
      </c>
      <c r="I18" s="129">
        <f>ROUNDUP(ВВ!I18*0.85*0.9,)</f>
        <v>7650</v>
      </c>
      <c r="J18" s="129">
        <f>ROUNDUP(ВВ!J18*0.85*0.9,)</f>
        <v>7650</v>
      </c>
      <c r="K18" s="129">
        <f>ROUNDUP(ВВ!K18*0.85*0.9,)</f>
        <v>8033</v>
      </c>
      <c r="L18" s="129">
        <f>ROUNDUP(ВВ!L18*0.85*0.9,)</f>
        <v>8033</v>
      </c>
      <c r="M18" s="129">
        <f>ROUNDUP(ВВ!M18*0.85*0.9,)</f>
        <v>7650</v>
      </c>
      <c r="N18" s="129">
        <f>ROUNDUP(ВВ!N18*0.85*0.9,)</f>
        <v>7650</v>
      </c>
      <c r="O18" s="129">
        <f>ROUNDUP(ВВ!O18*0.85*0.9,)</f>
        <v>8033</v>
      </c>
      <c r="P18" s="129">
        <f>ROUNDUP(ВВ!P18*0.85*0.9,)</f>
        <v>8033</v>
      </c>
      <c r="Q18" s="129">
        <f>ROUNDUP(ВВ!Q18*0.85*0.9,)</f>
        <v>7650</v>
      </c>
      <c r="R18" s="129">
        <f>ROUNDUP(ВВ!R18*0.85*0.9,)</f>
        <v>7650</v>
      </c>
      <c r="S18" s="129">
        <f>ROUNDUP(ВВ!S18*0.85*0.9,)</f>
        <v>7650</v>
      </c>
      <c r="T18" s="129">
        <f>ROUNDUP(ВВ!T18*0.85*0.9,)</f>
        <v>7650</v>
      </c>
      <c r="U18" s="129">
        <f>ROUNDUP(ВВ!U18*0.85*0.9,)</f>
        <v>8568</v>
      </c>
      <c r="V18" s="129">
        <f>ROUNDUP(ВВ!V18*0.85*0.9,)</f>
        <v>8568</v>
      </c>
      <c r="W18" s="129">
        <f>ROUNDUP(ВВ!W18*0.85*0.9,)</f>
        <v>7650</v>
      </c>
      <c r="X18" s="129">
        <f>ROUNDUP(ВВ!X18*0.85*0.9,)</f>
        <v>7650</v>
      </c>
      <c r="Y18" s="129">
        <f>ROUNDUP(ВВ!Y18*0.85*0.9,)</f>
        <v>7650</v>
      </c>
      <c r="Z18" s="129">
        <f>ROUNDUP(ВВ!Z18*0.85*0.9,)</f>
        <v>7650</v>
      </c>
      <c r="AA18" s="129">
        <f>ROUNDUP(ВВ!AA18*0.85*0.9,)</f>
        <v>8033</v>
      </c>
      <c r="AB18" s="129">
        <f>ROUNDUP(ВВ!AB18*0.85*0.9,)</f>
        <v>8033</v>
      </c>
      <c r="AC18" s="129">
        <f>ROUNDUP(ВВ!AC18*0.85*0.9,)</f>
        <v>7650</v>
      </c>
      <c r="AD18" s="129">
        <f>ROUNDUP(ВВ!AD18*0.85*0.9,)</f>
        <v>7650</v>
      </c>
      <c r="AE18" s="129">
        <f>ROUNDUP(ВВ!AE18*0.85*0.9,)</f>
        <v>9486</v>
      </c>
      <c r="AF18" s="129">
        <f>ROUNDUP(ВВ!AF18*0.85*0.9,)</f>
        <v>9486</v>
      </c>
      <c r="AG18" s="129">
        <f>ROUNDUP(ВВ!AG18*0.85*0.9,)</f>
        <v>9486</v>
      </c>
      <c r="AH18" s="129">
        <f>ROUNDUP(ВВ!AH18*0.85*0.9,)</f>
        <v>8033</v>
      </c>
      <c r="AI18" s="129">
        <f>ROUNDUP(ВВ!AI18*0.85*0.9,)</f>
        <v>8033</v>
      </c>
      <c r="AJ18" s="129">
        <f>ROUNDUP(ВВ!AJ18*0.85*0.9,)</f>
        <v>10787</v>
      </c>
      <c r="AK18" s="129">
        <f>ROUNDUP(ВВ!AK18*0.85*0.9,)</f>
        <v>8951</v>
      </c>
      <c r="AL18" s="129">
        <f>ROUNDUP(ВВ!AL18*0.85*0.9,)</f>
        <v>8951</v>
      </c>
      <c r="AM18" s="129">
        <f>ROUNDUP(ВВ!AM18*0.85*0.9,)</f>
        <v>8568</v>
      </c>
      <c r="AN18" s="129">
        <f>ROUNDUP(ВВ!AN18*0.85*0.9,)</f>
        <v>8951</v>
      </c>
      <c r="AO18" s="129">
        <f>ROUNDUP(ВВ!AO18*0.85*0.9,)</f>
        <v>8951</v>
      </c>
      <c r="AP18" s="129">
        <f>ROUNDUP(ВВ!AP18*0.85*0.9,)</f>
        <v>8951</v>
      </c>
      <c r="AQ18" s="129">
        <f>ROUNDUP(ВВ!AQ18*0.85*0.9,)</f>
        <v>8568</v>
      </c>
      <c r="AR18" s="129">
        <f>ROUNDUP(ВВ!AR18*0.85*0.9,)</f>
        <v>8568</v>
      </c>
      <c r="AS18" s="129">
        <f>ROUNDUP(ВВ!AS18*0.85*0.9,)</f>
        <v>8568</v>
      </c>
      <c r="AT18" s="129">
        <f>ROUNDUP(ВВ!AT18*0.85*0.9,)</f>
        <v>8033</v>
      </c>
      <c r="AU18" s="129">
        <f>ROUNDUP(ВВ!AU18*0.85*0.9,)</f>
        <v>8033</v>
      </c>
      <c r="AV18" s="129">
        <f>ROUNDUP(ВВ!AV18*0.85*0.9,)</f>
        <v>8033</v>
      </c>
      <c r="AW18" s="129">
        <f>ROUNDUP(ВВ!AW18*0.85*0.9,)</f>
        <v>8033</v>
      </c>
      <c r="AX18" s="129">
        <f>ROUNDUP(ВВ!AX18*0.85*0.9,)</f>
        <v>8033</v>
      </c>
      <c r="AY18" s="129">
        <f>ROUNDUP(ВВ!AY18*0.85*0.9,)</f>
        <v>8033</v>
      </c>
      <c r="AZ18" s="129">
        <f>ROUNDUP(ВВ!AZ18*0.85*0.9,)</f>
        <v>8033</v>
      </c>
      <c r="BA18" s="129">
        <f>ROUNDUP(ВВ!BA18*0.85*0.9,)</f>
        <v>8033</v>
      </c>
      <c r="BB18" s="129">
        <f>ROUNDUP(ВВ!BB18*0.85*0.9,)</f>
        <v>8951</v>
      </c>
      <c r="BC18" s="129">
        <f>ROUNDUP(ВВ!BC18*0.85*0.9,)</f>
        <v>8951</v>
      </c>
      <c r="BD18" s="129">
        <f>ROUNDUP(ВВ!BD18*0.85*0.9,)</f>
        <v>9486</v>
      </c>
      <c r="BE18" s="129">
        <f>ROUNDUP(ВВ!BE18*0.85*0.9,)</f>
        <v>9486</v>
      </c>
      <c r="BF18" s="129">
        <f>ROUNDUP(ВВ!BF18*0.85*0.9,)</f>
        <v>9486</v>
      </c>
      <c r="BG18" s="129">
        <f>ROUNDUP(ВВ!BG18*0.85*0.9,)</f>
        <v>8033</v>
      </c>
      <c r="BH18" s="129">
        <f>ROUNDUP(ВВ!BH18*0.85*0.9,)</f>
        <v>8033</v>
      </c>
      <c r="BI18" s="129">
        <f>ROUNDUP(ВВ!BI18*0.85*0.9,)</f>
        <v>8033</v>
      </c>
      <c r="BJ18" s="129">
        <f>ROUNDUP(ВВ!BJ18*0.85*0.9,)</f>
        <v>8033</v>
      </c>
      <c r="BK18" s="129">
        <f>ROUNDUP(ВВ!BK18*0.85*0.9,)</f>
        <v>8033</v>
      </c>
      <c r="BL18" s="129">
        <f>ROUNDUP(ВВ!BL18*0.85*0.9,)</f>
        <v>8033</v>
      </c>
      <c r="BM18" s="129">
        <f>ROUNDUP(ВВ!BM18*0.85*0.9,)</f>
        <v>8033</v>
      </c>
      <c r="BN18" s="129">
        <f>ROUNDUP(ВВ!BN18*0.85*0.9,)</f>
        <v>8033</v>
      </c>
      <c r="BO18" s="129">
        <f>ROUNDUP(ВВ!BO18*0.85*0.9,)</f>
        <v>8033</v>
      </c>
      <c r="BP18" s="129">
        <f>ROUNDUP(ВВ!BP18*0.85*0.9,)</f>
        <v>10404</v>
      </c>
      <c r="BQ18" s="129">
        <f>ROUNDUP(ВВ!BQ18*0.85*0.9,)</f>
        <v>10404</v>
      </c>
      <c r="BR18" s="129">
        <f>ROUNDUP(ВВ!BR18*0.85*0.9,)</f>
        <v>10404</v>
      </c>
      <c r="BS18" s="129">
        <f>ROUNDUP(ВВ!BS18*0.85*0.9,)</f>
        <v>10404</v>
      </c>
      <c r="BT18" s="129">
        <f>ROUNDUP(ВВ!BT18*0.85*0.9,)</f>
        <v>14688</v>
      </c>
      <c r="BU18" s="129">
        <f>ROUNDUP(ВВ!BU18*0.85*0.9,)</f>
        <v>14688</v>
      </c>
      <c r="BV18" s="131">
        <f>ROUNDUP(ВВ!BV18*0.85*0.9,)</f>
        <v>14688</v>
      </c>
      <c r="BW18" s="131">
        <f>ROUNDUP(ВВ!BW18*0.85*0.9,)</f>
        <v>14688</v>
      </c>
      <c r="BX18" s="131">
        <f>ROUNDUP(ВВ!BX18*0.85*0.9,)</f>
        <v>14688</v>
      </c>
      <c r="BY18" s="131">
        <f>ROUNDUP(ВВ!BY18*0.85*0.9,)</f>
        <v>14688</v>
      </c>
      <c r="BZ18" s="131">
        <f>ROUNDUP(ВВ!BZ18*0.85*0.9,)</f>
        <v>14688</v>
      </c>
      <c r="CA18" s="129">
        <f>ROUNDUP(ВВ!CA18*0.85*0.9,)</f>
        <v>8951</v>
      </c>
      <c r="CB18" s="129">
        <f>ROUNDUP(ВВ!CB18*0.85*0.9,)</f>
        <v>8951</v>
      </c>
      <c r="CC18" s="129">
        <f>ROUNDUP(ВВ!CC18*0.85*0.9,)</f>
        <v>8951</v>
      </c>
      <c r="CD18" s="129">
        <f>ROUNDUP(ВВ!CD18*0.85*0.9,)</f>
        <v>11322</v>
      </c>
      <c r="CE18" s="129">
        <f>ROUNDUP(ВВ!CE18*0.85*0.9,)</f>
        <v>11322</v>
      </c>
      <c r="CF18" s="129">
        <f>ROUNDUP(ВВ!CF18*0.85*0.9,)</f>
        <v>11322</v>
      </c>
      <c r="CG18" s="129">
        <f>ROUNDUP(ВВ!CG18*0.85*0.9,)</f>
        <v>11322</v>
      </c>
      <c r="CH18" s="129">
        <f>ROUNDUP(ВВ!CH18*0.85*0.9,)</f>
        <v>11322</v>
      </c>
      <c r="CI18" s="129">
        <f>ROUNDUP(ВВ!CI18*0.85*0.9,)</f>
        <v>11322</v>
      </c>
      <c r="CJ18" s="129">
        <f>ROUNDUP(ВВ!CJ18*0.85*0.9,)</f>
        <v>10787</v>
      </c>
      <c r="CK18" s="129">
        <f>ROUNDUP(ВВ!CK18*0.85*0.9,)</f>
        <v>10787</v>
      </c>
      <c r="CL18" s="129">
        <f>ROUNDUP(ВВ!CL18*0.85*0.9,)</f>
        <v>10787</v>
      </c>
      <c r="CM18" s="129">
        <f>ROUNDUP(ВВ!CM18*0.85*0.9,)</f>
        <v>10787</v>
      </c>
      <c r="CN18" s="129">
        <f>ROUNDUP(ВВ!CN18*0.85*0.9,)</f>
        <v>10787</v>
      </c>
      <c r="CO18" s="129">
        <f>ROUNDUP(ВВ!CO18*0.85*0.9,)</f>
        <v>11322</v>
      </c>
      <c r="CP18" s="129">
        <f>ROUNDUP(ВВ!CP18*0.85*0.9,)</f>
        <v>11322</v>
      </c>
      <c r="CQ18" s="129">
        <f>ROUNDUP(ВВ!CQ18*0.85*0.9,)</f>
        <v>10787</v>
      </c>
      <c r="CR18" s="129">
        <f>ROUNDUP(ВВ!CR18*0.85*0.9,)</f>
        <v>10787</v>
      </c>
      <c r="CS18" s="129">
        <f>ROUNDUP(ВВ!CS18*0.85*0.9,)</f>
        <v>13388</v>
      </c>
      <c r="CT18" s="129">
        <f>ROUNDUP(ВВ!CT18*0.85*0.9,)</f>
        <v>13923</v>
      </c>
      <c r="CU18" s="129">
        <f>ROUNDUP(ВВ!CU18*0.85*0.9,)</f>
        <v>13923</v>
      </c>
      <c r="CV18" s="129">
        <f>ROUNDUP(ВВ!CV18*0.85*0.9,)</f>
        <v>13388</v>
      </c>
      <c r="CW18" s="129">
        <f>ROUNDUP(ВВ!CW18*0.85*0.9,)</f>
        <v>13388</v>
      </c>
      <c r="CX18" s="129">
        <f>ROUNDUP(ВВ!CX18*0.85*0.9,)</f>
        <v>13388</v>
      </c>
      <c r="CY18" s="129">
        <f>ROUNDUP(ВВ!CY18*0.85*0.9,)</f>
        <v>13388</v>
      </c>
      <c r="CZ18" s="129">
        <f>ROUNDUP(ВВ!CZ18*0.85*0.9,)</f>
        <v>13388</v>
      </c>
      <c r="DA18" s="129">
        <f>ROUNDUP(ВВ!DA18*0.85*0.9,)</f>
        <v>13388</v>
      </c>
      <c r="DB18" s="129">
        <f>ROUNDUP(ВВ!DB18*0.85*0.9,)</f>
        <v>13923</v>
      </c>
      <c r="DC18" s="129">
        <f>ROUNDUP(ВВ!DC18*0.85*0.9,)</f>
        <v>13923</v>
      </c>
      <c r="DD18" s="129">
        <f>ROUNDUP(ВВ!DD18*0.85*0.9,)</f>
        <v>11322</v>
      </c>
      <c r="DE18" s="129">
        <f>ROUNDUP(ВВ!DE18*0.85*0.9,)</f>
        <v>11322</v>
      </c>
      <c r="DF18" s="129">
        <f>ROUNDUP(ВВ!DF18*0.85*0.9,)</f>
        <v>12087</v>
      </c>
      <c r="DG18" s="129">
        <f>ROUNDUP(ВВ!DG18*0.85*0.9,)</f>
        <v>12087</v>
      </c>
      <c r="DH18" s="129">
        <f>ROUNDUP(ВВ!DH18*0.85*0.9,)</f>
        <v>12087</v>
      </c>
      <c r="DI18" s="129">
        <f>ROUNDUP(ВВ!DI18*0.85*0.9,)</f>
        <v>12087</v>
      </c>
      <c r="DJ18" s="129">
        <f>ROUNDUP(ВВ!DJ18*0.85*0.9,)</f>
        <v>12623</v>
      </c>
      <c r="DK18" s="129">
        <f>ROUNDUP(ВВ!DK18*0.85*0.9,)</f>
        <v>12623</v>
      </c>
      <c r="DL18" s="129">
        <f>ROUNDUP(ВВ!DL18*0.85*0.9,)</f>
        <v>12087</v>
      </c>
      <c r="DM18" s="129">
        <f>ROUNDUP(ВВ!DM18*0.85*0.9,)</f>
        <v>12087</v>
      </c>
      <c r="DN18" s="129">
        <f>ROUNDUP(ВВ!DN18*0.85*0.9,)</f>
        <v>12087</v>
      </c>
      <c r="DO18" s="129">
        <f>ROUNDUP(ВВ!DO18*0.85*0.9,)</f>
        <v>12087</v>
      </c>
      <c r="DP18" s="129">
        <f>ROUNDUP(ВВ!DP18*0.85*0.9,)</f>
        <v>12087</v>
      </c>
      <c r="DQ18" s="129">
        <f>ROUNDUP(ВВ!DQ18*0.85*0.9,)</f>
        <v>12623</v>
      </c>
      <c r="DR18" s="129">
        <f>ROUNDUP(ВВ!DR18*0.85*0.9,)</f>
        <v>12623</v>
      </c>
      <c r="DS18" s="129">
        <f>ROUNDUP(ВВ!DS18*0.85*0.9,)</f>
        <v>12087</v>
      </c>
      <c r="DT18" s="129">
        <f>ROUNDUP(ВВ!DT18*0.85*0.9,)</f>
        <v>12087</v>
      </c>
      <c r="DU18" s="129">
        <f>ROUNDUP(ВВ!DU18*0.85*0.9,)</f>
        <v>12087</v>
      </c>
      <c r="DV18" s="129">
        <f>ROUNDUP(ВВ!DV18*0.85*0.9,)</f>
        <v>12087</v>
      </c>
      <c r="DW18" s="129">
        <f>ROUNDUP(ВВ!DW18*0.85*0.9,)</f>
        <v>12087</v>
      </c>
      <c r="DX18" s="129">
        <f>ROUNDUP(ВВ!DX18*0.85*0.9,)</f>
        <v>12623</v>
      </c>
      <c r="DY18" s="129">
        <f>ROUNDUP(ВВ!DY18*0.85*0.9,)</f>
        <v>12623</v>
      </c>
      <c r="DZ18" s="129">
        <f>ROUNDUP(ВВ!DZ18*0.85*0.9,)</f>
        <v>12087</v>
      </c>
      <c r="EA18" s="129">
        <f>ROUNDUP(ВВ!EA18*0.85*0.9,)</f>
        <v>12087</v>
      </c>
      <c r="EB18" s="129">
        <f>ROUNDUP(ВВ!EB18*0.85*0.9,)</f>
        <v>12087</v>
      </c>
      <c r="EC18" s="129">
        <f>ROUNDUP(ВВ!EC18*0.85*0.9,)</f>
        <v>12087</v>
      </c>
      <c r="ED18" s="129">
        <f>ROUNDUP(ВВ!ED18*0.85*0.9,)</f>
        <v>12087</v>
      </c>
      <c r="EE18" s="129">
        <f>ROUNDUP(ВВ!EE18*0.85*0.9,)</f>
        <v>12623</v>
      </c>
      <c r="EF18" s="129">
        <f>ROUNDUP(ВВ!EF18*0.85*0.9,)</f>
        <v>12623</v>
      </c>
      <c r="EG18" s="129">
        <f>ROUNDUP(ВВ!EG18*0.85*0.9,)</f>
        <v>12087</v>
      </c>
      <c r="EH18" s="129">
        <f>ROUNDUP(ВВ!EH18*0.85*0.9,)</f>
        <v>12087</v>
      </c>
      <c r="EI18" s="129">
        <f>ROUNDUP(ВВ!EI18*0.85*0.9,)</f>
        <v>12087</v>
      </c>
      <c r="EJ18" s="129">
        <f>ROUNDUP(ВВ!EJ18*0.85*0.9,)</f>
        <v>12087</v>
      </c>
      <c r="EK18" s="129">
        <f>ROUNDUP(ВВ!EK18*0.85*0.9,)</f>
        <v>12087</v>
      </c>
      <c r="EL18" s="129">
        <f>ROUNDUP(ВВ!EL18*0.85*0.9,)</f>
        <v>12623</v>
      </c>
      <c r="EM18" s="129">
        <f>ROUNDUP(ВВ!EM18*0.85*0.9,)</f>
        <v>12623</v>
      </c>
      <c r="EN18" s="129">
        <f>ROUNDUP(ВВ!EN18*0.85*0.9,)</f>
        <v>12087</v>
      </c>
      <c r="EO18" s="129">
        <f>ROUNDUP(ВВ!EO18*0.85*0.9,)</f>
        <v>12087</v>
      </c>
      <c r="EP18" s="129">
        <f>ROUNDUP(ВВ!EP18*0.85*0.9,)</f>
        <v>12087</v>
      </c>
      <c r="EQ18" s="129">
        <f>ROUNDUP(ВВ!EQ18*0.85*0.9,)</f>
        <v>12087</v>
      </c>
      <c r="ER18" s="129">
        <f>ROUNDUP(ВВ!ER18*0.85*0.9,)</f>
        <v>12087</v>
      </c>
      <c r="ES18" s="129">
        <f>ROUNDUP(ВВ!ES18*0.85*0.9,)</f>
        <v>12623</v>
      </c>
      <c r="ET18" s="129">
        <f>ROUNDUP(ВВ!ET18*0.85*0.9,)</f>
        <v>12623</v>
      </c>
      <c r="EU18" s="129">
        <f>ROUNDUP(ВВ!EU18*0.85*0.9,)</f>
        <v>10787</v>
      </c>
      <c r="EV18" s="129">
        <f>ROUNDUP(ВВ!EV18*0.85*0.9,)</f>
        <v>10787</v>
      </c>
      <c r="EW18" s="129">
        <f>ROUNDUP(ВВ!EW18*0.85*0.9,)</f>
        <v>10787</v>
      </c>
      <c r="EX18" s="129">
        <f>ROUNDUP(ВВ!EX18*0.85*0.9,)</f>
        <v>10787</v>
      </c>
      <c r="EY18" s="129">
        <f>ROUNDUP(ВВ!EY18*0.85*0.9,)</f>
        <v>10787</v>
      </c>
      <c r="EZ18" s="129">
        <f>ROUNDUP(ВВ!EZ18*0.85*0.9,)</f>
        <v>11322</v>
      </c>
      <c r="FA18" s="129">
        <f>ROUNDUP(ВВ!FA18*0.85*0.9,)</f>
        <v>11322</v>
      </c>
      <c r="FB18" s="129">
        <f>ROUNDUP(ВВ!FB18*0.85*0.9,)</f>
        <v>10787</v>
      </c>
      <c r="FC18" s="129">
        <f>ROUNDUP(ВВ!FC18*0.85*0.9,)</f>
        <v>10787</v>
      </c>
      <c r="FD18" s="129">
        <f>ROUNDUP(ВВ!FD18*0.85*0.9,)</f>
        <v>10787</v>
      </c>
      <c r="FE18" s="129">
        <f>ROUNDUP(ВВ!FE18*0.85*0.9,)</f>
        <v>10787</v>
      </c>
      <c r="FF18" s="129">
        <f>ROUNDUP(ВВ!FF18*0.85*0.9,)</f>
        <v>10787</v>
      </c>
      <c r="FG18" s="129">
        <f>ROUNDUP(ВВ!FG18*0.85*0.9,)</f>
        <v>11322</v>
      </c>
      <c r="FH18" s="129">
        <f>ROUNDUP(ВВ!FH18*0.85*0.9,)</f>
        <v>11322</v>
      </c>
      <c r="FI18" s="129">
        <f>ROUNDUP(ВВ!FI18*0.85*0.9,)</f>
        <v>10787</v>
      </c>
      <c r="FJ18" s="129">
        <f>ROUNDUP(ВВ!FJ18*0.85*0.9,)</f>
        <v>10787</v>
      </c>
      <c r="FK18" s="129">
        <f>ROUNDUP(ВВ!FK18*0.85*0.9,)</f>
        <v>10787</v>
      </c>
      <c r="FL18" s="129">
        <f>ROUNDUP(ВВ!FL18*0.85*0.9,)</f>
        <v>10787</v>
      </c>
      <c r="FM18" s="129">
        <f>ROUNDUP(ВВ!FM18*0.85*0.9,)</f>
        <v>10787</v>
      </c>
      <c r="FN18" s="129">
        <f>ROUNDUP(ВВ!FN18*0.85*0.9,)</f>
        <v>11322</v>
      </c>
      <c r="FO18" s="129">
        <f>ROUNDUP(ВВ!FO18*0.85*0.9,)</f>
        <v>11322</v>
      </c>
      <c r="FP18" s="129">
        <f>ROUNDUP(ВВ!FP18*0.85*0.9,)</f>
        <v>10787</v>
      </c>
      <c r="FQ18" s="129">
        <f>ROUNDUP(ВВ!FQ18*0.85*0.9,)</f>
        <v>10787</v>
      </c>
      <c r="FR18" s="129">
        <f>ROUNDUP(ВВ!FR18*0.85*0.9,)</f>
        <v>11322</v>
      </c>
      <c r="FS18" s="129">
        <f>ROUNDUP(ВВ!FS18*0.85*0.9,)</f>
        <v>11322</v>
      </c>
      <c r="FT18" s="129">
        <f>ROUNDUP(ВВ!FT18*0.85*0.9,)</f>
        <v>11322</v>
      </c>
      <c r="FU18" s="129">
        <f>ROUNDUP(ВВ!FU18*0.85*0.9,)</f>
        <v>11322</v>
      </c>
      <c r="FV18" s="129">
        <f>ROUNDUP(ВВ!FV18*0.85*0.9,)</f>
        <v>11322</v>
      </c>
      <c r="FW18" s="129">
        <f>ROUNDUP(ВВ!FW18*0.85*0.9,)</f>
        <v>10787</v>
      </c>
      <c r="FX18" s="129">
        <f>ROUNDUP(ВВ!FX18*0.85*0.9,)</f>
        <v>13388</v>
      </c>
      <c r="FY18" s="129">
        <f>ROUNDUP(ВВ!FY18*0.85*0.9,)</f>
        <v>13388</v>
      </c>
      <c r="FZ18" s="129">
        <f>ROUNDUP(ВВ!FZ18*0.85*0.9,)</f>
        <v>13388</v>
      </c>
      <c r="GA18" s="129">
        <f>ROUNDUP(ВВ!GA18*0.85*0.9,)</f>
        <v>13388</v>
      </c>
      <c r="GB18" s="129">
        <f>ROUNDUP(ВВ!GB18*0.85*0.9,)</f>
        <v>13388</v>
      </c>
      <c r="GC18" s="129">
        <f>ROUNDUP(ВВ!GC18*0.85*0.9,)</f>
        <v>12087</v>
      </c>
      <c r="GD18" s="129">
        <f>ROUNDUP(ВВ!GD18*0.85*0.9,)</f>
        <v>11322</v>
      </c>
      <c r="GE18" s="129">
        <f>ROUNDUP(ВВ!GE18*0.85*0.9,)</f>
        <v>11322</v>
      </c>
      <c r="GF18" s="129">
        <f>ROUNDUP(ВВ!GF18*0.85*0.9,)</f>
        <v>13388</v>
      </c>
      <c r="GG18" s="129">
        <f>ROUNDUP(ВВ!GG18*0.85*0.9,)</f>
        <v>13388</v>
      </c>
      <c r="GH18" s="129">
        <f>ROUNDUP(ВВ!GH18*0.85*0.9,)</f>
        <v>8033</v>
      </c>
      <c r="GI18" s="129">
        <f>ROUNDUP(ВВ!GI18*0.85*0.9,)</f>
        <v>8568</v>
      </c>
      <c r="GJ18" s="129">
        <f>ROUNDUP(ВВ!GJ18*0.85*0.9,)</f>
        <v>8568</v>
      </c>
      <c r="GK18" s="129">
        <f>ROUNDUP(ВВ!GK18*0.85*0.9,)</f>
        <v>8033</v>
      </c>
      <c r="GL18" s="129">
        <f>ROUNDUP(ВВ!GL18*0.85*0.9,)</f>
        <v>8033</v>
      </c>
      <c r="GM18" s="129">
        <f>ROUNDUP(ВВ!GM18*0.85*0.9,)</f>
        <v>8033</v>
      </c>
      <c r="GN18" s="129">
        <f>ROUNDUP(ВВ!GN18*0.85*0.9,)</f>
        <v>8033</v>
      </c>
      <c r="GO18" s="129">
        <f>ROUNDUP(ВВ!GO18*0.85*0.9,)</f>
        <v>8033</v>
      </c>
      <c r="GP18" s="129">
        <f>ROUNDUP(ВВ!GP18*0.85*0.9,)</f>
        <v>8568</v>
      </c>
      <c r="GQ18" s="129">
        <f>ROUNDUP(ВВ!GQ18*0.85*0.9,)</f>
        <v>8568</v>
      </c>
      <c r="GR18" s="129">
        <f>ROUNDUP(ВВ!GR18*0.85*0.9,)</f>
        <v>8033</v>
      </c>
      <c r="GS18" s="129">
        <f>ROUNDUP(ВВ!GS18*0.85*0.9,)</f>
        <v>8033</v>
      </c>
      <c r="GT18" s="129">
        <f>ROUNDUP(ВВ!GT18*0.85*0.9,)</f>
        <v>8033</v>
      </c>
      <c r="GU18" s="129">
        <f>ROUNDUP(ВВ!GU18*0.85*0.9,)</f>
        <v>8033</v>
      </c>
      <c r="GV18" s="129">
        <f>ROUNDUP(ВВ!GV18*0.85*0.9,)</f>
        <v>8033</v>
      </c>
      <c r="GW18" s="129">
        <f>ROUNDUP(ВВ!GW18*0.85*0.9,)</f>
        <v>8568</v>
      </c>
      <c r="GX18" s="129">
        <f>ROUNDUP(ВВ!GX18*0.85*0.9,)</f>
        <v>8568</v>
      </c>
      <c r="GY18" s="129">
        <f>ROUNDUP(ВВ!GY18*0.85*0.9,)</f>
        <v>8033</v>
      </c>
      <c r="GZ18" s="129">
        <f>ROUNDUP(ВВ!GZ18*0.85*0.9,)</f>
        <v>8033</v>
      </c>
      <c r="HA18" s="129">
        <f>ROUNDUP(ВВ!HA18*0.85*0.9,)</f>
        <v>8033</v>
      </c>
      <c r="HB18" s="129">
        <f>ROUNDUP(ВВ!HB18*0.85*0.9,)</f>
        <v>8033</v>
      </c>
      <c r="HC18" s="129">
        <f>ROUNDUP(ВВ!HC18*0.85*0.9,)</f>
        <v>8033</v>
      </c>
      <c r="HD18" s="129">
        <f>ROUNDUP(ВВ!HD18*0.85*0.9,)</f>
        <v>8568</v>
      </c>
      <c r="HE18" s="129">
        <f>ROUNDUP(ВВ!HE18*0.85*0.9,)</f>
        <v>8568</v>
      </c>
      <c r="HF18" s="129">
        <f>ROUNDUP(ВВ!HF18*0.85*0.9,)</f>
        <v>8033</v>
      </c>
      <c r="HG18" s="129">
        <f>ROUNDUP(ВВ!HG18*0.85*0.9,)</f>
        <v>8033</v>
      </c>
      <c r="HH18" s="129">
        <f>ROUNDUP(ВВ!HH18*0.85*0.9,)</f>
        <v>8033</v>
      </c>
      <c r="HI18" s="129">
        <f>ROUNDUP(ВВ!HI18*0.85*0.9,)</f>
        <v>8033</v>
      </c>
      <c r="HJ18" s="129">
        <f>ROUNDUP(ВВ!HJ18*0.85*0.9,)</f>
        <v>8033</v>
      </c>
      <c r="HK18" s="129">
        <f>ROUNDUP(ВВ!HK18*0.85*0.9,)</f>
        <v>8568</v>
      </c>
      <c r="HL18" s="129">
        <f>ROUNDUP(ВВ!HL18*0.85*0.9,)</f>
        <v>8568</v>
      </c>
      <c r="HM18" s="129">
        <f>ROUNDUP(ВВ!HM18*0.85*0.9,)</f>
        <v>8033</v>
      </c>
      <c r="HN18" s="129">
        <f>ROUNDUP(ВВ!HN18*0.85*0.9,)</f>
        <v>8033</v>
      </c>
      <c r="HO18" s="129">
        <f>ROUNDUP(ВВ!HO18*0.85*0.9,)</f>
        <v>8568</v>
      </c>
      <c r="HP18" s="129">
        <f>ROUNDUP(ВВ!HP18*0.85*0.9,)</f>
        <v>8951</v>
      </c>
      <c r="HQ18" s="129">
        <f>ROUNDUP(ВВ!HQ18*0.85*0.9,)</f>
        <v>7650</v>
      </c>
      <c r="HR18" s="129">
        <f>ROUNDUP(ВВ!HR18*0.85*0.9,)</f>
        <v>8033</v>
      </c>
      <c r="HS18" s="129">
        <f>ROUNDUP(ВВ!HS18*0.85*0.9,)</f>
        <v>8033</v>
      </c>
      <c r="HT18" s="129">
        <f>ROUNDUP(ВВ!HT18*0.85*0.9,)</f>
        <v>7650</v>
      </c>
      <c r="HU18" s="129">
        <f>ROUNDUP(ВВ!HU18*0.85*0.9,)</f>
        <v>7650</v>
      </c>
      <c r="HV18" s="129">
        <f>ROUNDUP(ВВ!HV18*0.85*0.9,)</f>
        <v>7650</v>
      </c>
      <c r="HW18" s="129">
        <f>ROUNDUP(ВВ!HW18*0.85*0.9,)</f>
        <v>7650</v>
      </c>
      <c r="HX18" s="129">
        <f>ROUNDUP(ВВ!HX18*0.85*0.9,)</f>
        <v>7650</v>
      </c>
      <c r="HY18" s="129">
        <f>ROUNDUP(ВВ!HY18*0.85*0.9,)</f>
        <v>8033</v>
      </c>
      <c r="HZ18" s="129">
        <f>ROUNDUP(ВВ!HZ18*0.85*0.9,)</f>
        <v>8033</v>
      </c>
      <c r="IA18" s="129">
        <f>ROUNDUP(ВВ!IA18*0.85*0.9,)</f>
        <v>7650</v>
      </c>
      <c r="IB18" s="129">
        <f>ROUNDUP(ВВ!IB18*0.85*0.9,)</f>
        <v>7650</v>
      </c>
      <c r="IC18" s="129">
        <f>ROUNDUP(ВВ!IC18*0.85*0.9,)</f>
        <v>7650</v>
      </c>
      <c r="ID18" s="129">
        <f>ROUNDUP(ВВ!ID18*0.85*0.9,)</f>
        <v>7650</v>
      </c>
      <c r="IE18" s="129">
        <f>ROUNDUP(ВВ!IE18*0.85*0.9,)</f>
        <v>7650</v>
      </c>
      <c r="IF18" s="129">
        <f>ROUNDUP(ВВ!IF18*0.85*0.9,)</f>
        <v>8033</v>
      </c>
      <c r="IG18" s="129">
        <f>ROUNDUP(ВВ!IG18*0.85*0.9,)</f>
        <v>8033</v>
      </c>
      <c r="IH18" s="129">
        <f>ROUNDUP(ВВ!IH18*0.85*0.9,)</f>
        <v>7650</v>
      </c>
      <c r="II18" s="129">
        <f>ROUNDUP(ВВ!II18*0.85*0.9,)</f>
        <v>7650</v>
      </c>
      <c r="IJ18" s="129">
        <f>ROUNDUP(ВВ!IJ18*0.85*0.9,)</f>
        <v>7650</v>
      </c>
      <c r="IK18" s="129">
        <f>ROUNDUP(ВВ!IK18*0.85*0.9,)</f>
        <v>7650</v>
      </c>
      <c r="IL18" s="129">
        <f>ROUNDUP(ВВ!IL18*0.85*0.9,)</f>
        <v>7650</v>
      </c>
      <c r="IM18" s="129">
        <f>ROUNDUP(ВВ!IM18*0.85*0.9,)</f>
        <v>8033</v>
      </c>
      <c r="IN18" s="129">
        <f>ROUNDUP(ВВ!IN18*0.85*0.9,)</f>
        <v>8033</v>
      </c>
      <c r="IO18" s="129">
        <f>ROUNDUP(ВВ!IO18*0.85*0.9,)</f>
        <v>7650</v>
      </c>
      <c r="IP18" s="129">
        <f>ROUNDUP(ВВ!IP18*0.85*0.9,)</f>
        <v>7650</v>
      </c>
      <c r="IQ18" s="129">
        <f>ROUNDUP(ВВ!IQ18*0.85*0.9,)</f>
        <v>8951</v>
      </c>
      <c r="IR18" s="129">
        <f>ROUNDUP(ВВ!IR18*0.85*0.9,)</f>
        <v>8951</v>
      </c>
      <c r="IS18" s="129">
        <f>ROUNDUP(ВВ!IS18*0.85*0.9,)</f>
        <v>8951</v>
      </c>
      <c r="IT18" s="129">
        <f>ROUNDUP(ВВ!IT18*0.85*0.9,)</f>
        <v>9486</v>
      </c>
      <c r="IU18" s="129">
        <f>ROUNDUP(ВВ!IU18*0.85*0.9,)</f>
        <v>9486</v>
      </c>
      <c r="IV18" s="129">
        <f>ROUNDUP(ВВ!IV18*0.85*0.9,)</f>
        <v>8951</v>
      </c>
      <c r="IW18" s="129">
        <f>ROUNDUP(ВВ!IW18*0.85*0.9,)</f>
        <v>8951</v>
      </c>
      <c r="IX18" s="129">
        <f>ROUNDUP(ВВ!IX18*0.85*0.9,)</f>
        <v>8951</v>
      </c>
      <c r="IY18" s="129">
        <f>ROUNDUP(ВВ!IY18*0.85*0.9,)</f>
        <v>8951</v>
      </c>
      <c r="IZ18" s="129">
        <f>ROUNDUP(ВВ!IZ18*0.85*0.9,)</f>
        <v>8951</v>
      </c>
      <c r="JA18" s="129">
        <f>ROUNDUP(ВВ!JA18*0.85*0.9,)</f>
        <v>9486</v>
      </c>
      <c r="JB18" s="129">
        <f>ROUNDUP(ВВ!JB18*0.85*0.9,)</f>
        <v>9486</v>
      </c>
      <c r="JC18" s="129">
        <f>ROUNDUP(ВВ!JC18*0.85*0.9,)</f>
        <v>9486</v>
      </c>
      <c r="JD18" s="129">
        <f>ROUNDUP(ВВ!JD18*0.85*0.9,)</f>
        <v>9486</v>
      </c>
      <c r="JE18" s="129">
        <f>ROUNDUP(ВВ!JE18*0.85*0.9,)</f>
        <v>9486</v>
      </c>
      <c r="JF18" s="129">
        <f>ROUNDUP(ВВ!JF18*0.85*0.9,)</f>
        <v>9486</v>
      </c>
      <c r="JG18" s="129">
        <f>ROUNDUP(ВВ!JG18*0.85*0.9,)</f>
        <v>9486</v>
      </c>
      <c r="JH18" s="129">
        <f>ROUNDUP(ВВ!JH18*0.85*0.9,)</f>
        <v>9869</v>
      </c>
      <c r="JI18" s="129">
        <f>ROUNDUP(ВВ!JI18*0.85*0.9,)</f>
        <v>9869</v>
      </c>
      <c r="JJ18" s="129">
        <f>ROUNDUP(ВВ!JJ18*0.85*0.9,)</f>
        <v>9486</v>
      </c>
      <c r="JK18" s="129">
        <f>ROUNDUP(ВВ!JK18*0.85*0.9,)</f>
        <v>9486</v>
      </c>
      <c r="JL18" s="129">
        <f>ROUNDUP(ВВ!JL18*0.85*0.9,)</f>
        <v>10404</v>
      </c>
      <c r="JM18" s="129">
        <f>ROUNDUP(ВВ!JM18*0.85*0.9,)</f>
        <v>10404</v>
      </c>
      <c r="JN18" s="129">
        <f>ROUNDUP(ВВ!JN18*0.85*0.9,)</f>
        <v>10787</v>
      </c>
    </row>
    <row r="19" spans="1:308" ht="10.7" customHeight="1" x14ac:dyDescent="0.2">
      <c r="A19" s="126">
        <v>2</v>
      </c>
      <c r="B19" s="129">
        <f>ROUNDUP(ВВ!B19*0.85*0.9,)</f>
        <v>16295</v>
      </c>
      <c r="C19" s="129">
        <f>ROUNDUP(ВВ!C19*0.85*0.9,)</f>
        <v>16295</v>
      </c>
      <c r="D19" s="129">
        <f>ROUNDUP(ВВ!D19*0.85*0.9,)</f>
        <v>14765</v>
      </c>
      <c r="E19" s="129">
        <f>ROUNDUP(ВВ!E19*0.85*0.9,)</f>
        <v>11705</v>
      </c>
      <c r="F19" s="129">
        <f>ROUNDUP(ВВ!F19*0.85*0.9,)</f>
        <v>11705</v>
      </c>
      <c r="G19" s="129">
        <f>ROUNDUP(ВВ!G19*0.85*0.9,)</f>
        <v>9716</v>
      </c>
      <c r="H19" s="129">
        <f>ROUNDUP(ВВ!H19*0.85*0.9,)</f>
        <v>9716</v>
      </c>
      <c r="I19" s="129">
        <f>ROUNDUP(ВВ!I19*0.85*0.9,)</f>
        <v>9333</v>
      </c>
      <c r="J19" s="129">
        <f>ROUNDUP(ВВ!J19*0.85*0.9,)</f>
        <v>9333</v>
      </c>
      <c r="K19" s="129">
        <f>ROUNDUP(ВВ!K19*0.85*0.9,)</f>
        <v>9716</v>
      </c>
      <c r="L19" s="129">
        <f>ROUNDUP(ВВ!L19*0.85*0.9,)</f>
        <v>9716</v>
      </c>
      <c r="M19" s="129">
        <f>ROUNDUP(ВВ!M19*0.85*0.9,)</f>
        <v>9333</v>
      </c>
      <c r="N19" s="129">
        <f>ROUNDUP(ВВ!N19*0.85*0.9,)</f>
        <v>9333</v>
      </c>
      <c r="O19" s="129">
        <f>ROUNDUP(ВВ!O19*0.85*0.9,)</f>
        <v>9716</v>
      </c>
      <c r="P19" s="129">
        <f>ROUNDUP(ВВ!P19*0.85*0.9,)</f>
        <v>9716</v>
      </c>
      <c r="Q19" s="129">
        <f>ROUNDUP(ВВ!Q19*0.85*0.9,)</f>
        <v>9333</v>
      </c>
      <c r="R19" s="129">
        <f>ROUNDUP(ВВ!R19*0.85*0.9,)</f>
        <v>9333</v>
      </c>
      <c r="S19" s="129">
        <f>ROUNDUP(ВВ!S19*0.85*0.9,)</f>
        <v>9333</v>
      </c>
      <c r="T19" s="129">
        <f>ROUNDUP(ВВ!T19*0.85*0.9,)</f>
        <v>9333</v>
      </c>
      <c r="U19" s="129">
        <f>ROUNDUP(ВВ!U19*0.85*0.9,)</f>
        <v>10251</v>
      </c>
      <c r="V19" s="129">
        <f>ROUNDUP(ВВ!V19*0.85*0.9,)</f>
        <v>10251</v>
      </c>
      <c r="W19" s="129">
        <f>ROUNDUP(ВВ!W19*0.85*0.9,)</f>
        <v>9333</v>
      </c>
      <c r="X19" s="129">
        <f>ROUNDUP(ВВ!X19*0.85*0.9,)</f>
        <v>9333</v>
      </c>
      <c r="Y19" s="129">
        <f>ROUNDUP(ВВ!Y19*0.85*0.9,)</f>
        <v>9333</v>
      </c>
      <c r="Z19" s="129">
        <f>ROUNDUP(ВВ!Z19*0.85*0.9,)</f>
        <v>9333</v>
      </c>
      <c r="AA19" s="129">
        <f>ROUNDUP(ВВ!AA19*0.85*0.9,)</f>
        <v>9716</v>
      </c>
      <c r="AB19" s="129">
        <f>ROUNDUP(ВВ!AB19*0.85*0.9,)</f>
        <v>9716</v>
      </c>
      <c r="AC19" s="129">
        <f>ROUNDUP(ВВ!AC19*0.85*0.9,)</f>
        <v>9333</v>
      </c>
      <c r="AD19" s="129">
        <f>ROUNDUP(ВВ!AD19*0.85*0.9,)</f>
        <v>9333</v>
      </c>
      <c r="AE19" s="129">
        <f>ROUNDUP(ВВ!AE19*0.85*0.9,)</f>
        <v>11169</v>
      </c>
      <c r="AF19" s="129">
        <f>ROUNDUP(ВВ!AF19*0.85*0.9,)</f>
        <v>11169</v>
      </c>
      <c r="AG19" s="129">
        <f>ROUNDUP(ВВ!AG19*0.85*0.9,)</f>
        <v>11169</v>
      </c>
      <c r="AH19" s="129">
        <f>ROUNDUP(ВВ!AH19*0.85*0.9,)</f>
        <v>9716</v>
      </c>
      <c r="AI19" s="129">
        <f>ROUNDUP(ВВ!AI19*0.85*0.9,)</f>
        <v>9716</v>
      </c>
      <c r="AJ19" s="129">
        <f>ROUNDUP(ВВ!AJ19*0.85*0.9,)</f>
        <v>12470</v>
      </c>
      <c r="AK19" s="129">
        <f>ROUNDUP(ВВ!AK19*0.85*0.9,)</f>
        <v>10634</v>
      </c>
      <c r="AL19" s="129">
        <f>ROUNDUP(ВВ!AL19*0.85*0.9,)</f>
        <v>10634</v>
      </c>
      <c r="AM19" s="129">
        <f>ROUNDUP(ВВ!AM19*0.85*0.9,)</f>
        <v>10251</v>
      </c>
      <c r="AN19" s="129">
        <f>ROUNDUP(ВВ!AN19*0.85*0.9,)</f>
        <v>10634</v>
      </c>
      <c r="AO19" s="129">
        <f>ROUNDUP(ВВ!AO19*0.85*0.9,)</f>
        <v>10634</v>
      </c>
      <c r="AP19" s="129">
        <f>ROUNDUP(ВВ!AP19*0.85*0.9,)</f>
        <v>10634</v>
      </c>
      <c r="AQ19" s="129">
        <f>ROUNDUP(ВВ!AQ19*0.85*0.9,)</f>
        <v>10251</v>
      </c>
      <c r="AR19" s="129">
        <f>ROUNDUP(ВВ!AR19*0.85*0.9,)</f>
        <v>10251</v>
      </c>
      <c r="AS19" s="129">
        <f>ROUNDUP(ВВ!AS19*0.85*0.9,)</f>
        <v>10251</v>
      </c>
      <c r="AT19" s="129">
        <f>ROUNDUP(ВВ!AT19*0.85*0.9,)</f>
        <v>9716</v>
      </c>
      <c r="AU19" s="129">
        <f>ROUNDUP(ВВ!AU19*0.85*0.9,)</f>
        <v>9716</v>
      </c>
      <c r="AV19" s="129">
        <f>ROUNDUP(ВВ!AV19*0.85*0.9,)</f>
        <v>9716</v>
      </c>
      <c r="AW19" s="129">
        <f>ROUNDUP(ВВ!AW19*0.85*0.9,)</f>
        <v>9716</v>
      </c>
      <c r="AX19" s="129">
        <f>ROUNDUP(ВВ!AX19*0.85*0.9,)</f>
        <v>9716</v>
      </c>
      <c r="AY19" s="129">
        <f>ROUNDUP(ВВ!AY19*0.85*0.9,)</f>
        <v>9716</v>
      </c>
      <c r="AZ19" s="129">
        <f>ROUNDUP(ВВ!AZ19*0.85*0.9,)</f>
        <v>9716</v>
      </c>
      <c r="BA19" s="129">
        <f>ROUNDUP(ВВ!BA19*0.85*0.9,)</f>
        <v>9716</v>
      </c>
      <c r="BB19" s="129">
        <f>ROUNDUP(ВВ!BB19*0.85*0.9,)</f>
        <v>10634</v>
      </c>
      <c r="BC19" s="129">
        <f>ROUNDUP(ВВ!BC19*0.85*0.9,)</f>
        <v>10634</v>
      </c>
      <c r="BD19" s="129">
        <f>ROUNDUP(ВВ!BD19*0.85*0.9,)</f>
        <v>11169</v>
      </c>
      <c r="BE19" s="129">
        <f>ROUNDUP(ВВ!BE19*0.85*0.9,)</f>
        <v>11169</v>
      </c>
      <c r="BF19" s="129">
        <f>ROUNDUP(ВВ!BF19*0.85*0.9,)</f>
        <v>11169</v>
      </c>
      <c r="BG19" s="129">
        <f>ROUNDUP(ВВ!BG19*0.85*0.9,)</f>
        <v>9716</v>
      </c>
      <c r="BH19" s="129">
        <f>ROUNDUP(ВВ!BH19*0.85*0.9,)</f>
        <v>9716</v>
      </c>
      <c r="BI19" s="129">
        <f>ROUNDUP(ВВ!BI19*0.85*0.9,)</f>
        <v>9716</v>
      </c>
      <c r="BJ19" s="129">
        <f>ROUNDUP(ВВ!BJ19*0.85*0.9,)</f>
        <v>9716</v>
      </c>
      <c r="BK19" s="129">
        <f>ROUNDUP(ВВ!BK19*0.85*0.9,)</f>
        <v>9716</v>
      </c>
      <c r="BL19" s="129">
        <f>ROUNDUP(ВВ!BL19*0.85*0.9,)</f>
        <v>9716</v>
      </c>
      <c r="BM19" s="129">
        <f>ROUNDUP(ВВ!BM19*0.85*0.9,)</f>
        <v>9716</v>
      </c>
      <c r="BN19" s="129">
        <f>ROUNDUP(ВВ!BN19*0.85*0.9,)</f>
        <v>9716</v>
      </c>
      <c r="BO19" s="129">
        <f>ROUNDUP(ВВ!BO19*0.85*0.9,)</f>
        <v>9716</v>
      </c>
      <c r="BP19" s="129">
        <f>ROUNDUP(ВВ!BP19*0.85*0.9,)</f>
        <v>12087</v>
      </c>
      <c r="BQ19" s="129">
        <f>ROUNDUP(ВВ!BQ19*0.85*0.9,)</f>
        <v>12087</v>
      </c>
      <c r="BR19" s="129">
        <f>ROUNDUP(ВВ!BR19*0.85*0.9,)</f>
        <v>12087</v>
      </c>
      <c r="BS19" s="129">
        <f>ROUNDUP(ВВ!BS19*0.85*0.9,)</f>
        <v>12087</v>
      </c>
      <c r="BT19" s="129">
        <f>ROUNDUP(ВВ!BT19*0.85*0.9,)</f>
        <v>16371</v>
      </c>
      <c r="BU19" s="129">
        <f>ROUNDUP(ВВ!BU19*0.85*0.9,)</f>
        <v>16371</v>
      </c>
      <c r="BV19" s="131">
        <f>ROUNDUP(ВВ!BV19*0.85*0.9,)</f>
        <v>16371</v>
      </c>
      <c r="BW19" s="131">
        <f>ROUNDUP(ВВ!BW19*0.85*0.9,)</f>
        <v>16371</v>
      </c>
      <c r="BX19" s="131">
        <f>ROUNDUP(ВВ!BX19*0.85*0.9,)</f>
        <v>16371</v>
      </c>
      <c r="BY19" s="131">
        <f>ROUNDUP(ВВ!BY19*0.85*0.9,)</f>
        <v>16371</v>
      </c>
      <c r="BZ19" s="131">
        <f>ROUNDUP(ВВ!BZ19*0.85*0.9,)</f>
        <v>16371</v>
      </c>
      <c r="CA19" s="129">
        <f>ROUNDUP(ВВ!CA19*0.85*0.9,)</f>
        <v>10634</v>
      </c>
      <c r="CB19" s="129">
        <f>ROUNDUP(ВВ!CB19*0.85*0.9,)</f>
        <v>10634</v>
      </c>
      <c r="CC19" s="129">
        <f>ROUNDUP(ВВ!CC19*0.85*0.9,)</f>
        <v>10634</v>
      </c>
      <c r="CD19" s="129">
        <f>ROUNDUP(ВВ!CD19*0.85*0.9,)</f>
        <v>13005</v>
      </c>
      <c r="CE19" s="129">
        <f>ROUNDUP(ВВ!CE19*0.85*0.9,)</f>
        <v>13005</v>
      </c>
      <c r="CF19" s="129">
        <f>ROUNDUP(ВВ!CF19*0.85*0.9,)</f>
        <v>13005</v>
      </c>
      <c r="CG19" s="129">
        <f>ROUNDUP(ВВ!CG19*0.85*0.9,)</f>
        <v>13005</v>
      </c>
      <c r="CH19" s="129">
        <f>ROUNDUP(ВВ!CH19*0.85*0.9,)</f>
        <v>13005</v>
      </c>
      <c r="CI19" s="129">
        <f>ROUNDUP(ВВ!CI19*0.85*0.9,)</f>
        <v>13005</v>
      </c>
      <c r="CJ19" s="129">
        <f>ROUNDUP(ВВ!CJ19*0.85*0.9,)</f>
        <v>12470</v>
      </c>
      <c r="CK19" s="129">
        <f>ROUNDUP(ВВ!CK19*0.85*0.9,)</f>
        <v>12470</v>
      </c>
      <c r="CL19" s="129">
        <f>ROUNDUP(ВВ!CL19*0.85*0.9,)</f>
        <v>12470</v>
      </c>
      <c r="CM19" s="129">
        <f>ROUNDUP(ВВ!CM19*0.85*0.9,)</f>
        <v>12470</v>
      </c>
      <c r="CN19" s="129">
        <f>ROUNDUP(ВВ!CN19*0.85*0.9,)</f>
        <v>12470</v>
      </c>
      <c r="CO19" s="129">
        <f>ROUNDUP(ВВ!CO19*0.85*0.9,)</f>
        <v>13005</v>
      </c>
      <c r="CP19" s="129">
        <f>ROUNDUP(ВВ!CP19*0.85*0.9,)</f>
        <v>13005</v>
      </c>
      <c r="CQ19" s="129">
        <f>ROUNDUP(ВВ!CQ19*0.85*0.9,)</f>
        <v>12470</v>
      </c>
      <c r="CR19" s="129">
        <f>ROUNDUP(ВВ!CR19*0.85*0.9,)</f>
        <v>12470</v>
      </c>
      <c r="CS19" s="129">
        <f>ROUNDUP(ВВ!CS19*0.85*0.9,)</f>
        <v>15071</v>
      </c>
      <c r="CT19" s="129">
        <f>ROUNDUP(ВВ!CT19*0.85*0.9,)</f>
        <v>15606</v>
      </c>
      <c r="CU19" s="129">
        <f>ROUNDUP(ВВ!CU19*0.85*0.9,)</f>
        <v>15606</v>
      </c>
      <c r="CV19" s="129">
        <f>ROUNDUP(ВВ!CV19*0.85*0.9,)</f>
        <v>15071</v>
      </c>
      <c r="CW19" s="129">
        <f>ROUNDUP(ВВ!CW19*0.85*0.9,)</f>
        <v>15071</v>
      </c>
      <c r="CX19" s="129">
        <f>ROUNDUP(ВВ!CX19*0.85*0.9,)</f>
        <v>15071</v>
      </c>
      <c r="CY19" s="129">
        <f>ROUNDUP(ВВ!CY19*0.85*0.9,)</f>
        <v>15071</v>
      </c>
      <c r="CZ19" s="129">
        <f>ROUNDUP(ВВ!CZ19*0.85*0.9,)</f>
        <v>15071</v>
      </c>
      <c r="DA19" s="129">
        <f>ROUNDUP(ВВ!DA19*0.85*0.9,)</f>
        <v>15071</v>
      </c>
      <c r="DB19" s="129">
        <f>ROUNDUP(ВВ!DB19*0.85*0.9,)</f>
        <v>15606</v>
      </c>
      <c r="DC19" s="129">
        <f>ROUNDUP(ВВ!DC19*0.85*0.9,)</f>
        <v>15606</v>
      </c>
      <c r="DD19" s="129">
        <f>ROUNDUP(ВВ!DD19*0.85*0.9,)</f>
        <v>13005</v>
      </c>
      <c r="DE19" s="129">
        <f>ROUNDUP(ВВ!DE19*0.85*0.9,)</f>
        <v>13005</v>
      </c>
      <c r="DF19" s="129">
        <f>ROUNDUP(ВВ!DF19*0.85*0.9,)</f>
        <v>13770</v>
      </c>
      <c r="DG19" s="129">
        <f>ROUNDUP(ВВ!DG19*0.85*0.9,)</f>
        <v>13770</v>
      </c>
      <c r="DH19" s="129">
        <f>ROUNDUP(ВВ!DH19*0.85*0.9,)</f>
        <v>13770</v>
      </c>
      <c r="DI19" s="129">
        <f>ROUNDUP(ВВ!DI19*0.85*0.9,)</f>
        <v>13770</v>
      </c>
      <c r="DJ19" s="129">
        <f>ROUNDUP(ВВ!DJ19*0.85*0.9,)</f>
        <v>14306</v>
      </c>
      <c r="DK19" s="129">
        <f>ROUNDUP(ВВ!DK19*0.85*0.9,)</f>
        <v>14306</v>
      </c>
      <c r="DL19" s="129">
        <f>ROUNDUP(ВВ!DL19*0.85*0.9,)</f>
        <v>13770</v>
      </c>
      <c r="DM19" s="129">
        <f>ROUNDUP(ВВ!DM19*0.85*0.9,)</f>
        <v>13770</v>
      </c>
      <c r="DN19" s="129">
        <f>ROUNDUP(ВВ!DN19*0.85*0.9,)</f>
        <v>13770</v>
      </c>
      <c r="DO19" s="129">
        <f>ROUNDUP(ВВ!DO19*0.85*0.9,)</f>
        <v>13770</v>
      </c>
      <c r="DP19" s="129">
        <f>ROUNDUP(ВВ!DP19*0.85*0.9,)</f>
        <v>13770</v>
      </c>
      <c r="DQ19" s="129">
        <f>ROUNDUP(ВВ!DQ19*0.85*0.9,)</f>
        <v>14306</v>
      </c>
      <c r="DR19" s="129">
        <f>ROUNDUP(ВВ!DR19*0.85*0.9,)</f>
        <v>14306</v>
      </c>
      <c r="DS19" s="129">
        <f>ROUNDUP(ВВ!DS19*0.85*0.9,)</f>
        <v>13770</v>
      </c>
      <c r="DT19" s="129">
        <f>ROUNDUP(ВВ!DT19*0.85*0.9,)</f>
        <v>13770</v>
      </c>
      <c r="DU19" s="129">
        <f>ROUNDUP(ВВ!DU19*0.85*0.9,)</f>
        <v>13770</v>
      </c>
      <c r="DV19" s="129">
        <f>ROUNDUP(ВВ!DV19*0.85*0.9,)</f>
        <v>13770</v>
      </c>
      <c r="DW19" s="129">
        <f>ROUNDUP(ВВ!DW19*0.85*0.9,)</f>
        <v>13770</v>
      </c>
      <c r="DX19" s="129">
        <f>ROUNDUP(ВВ!DX19*0.85*0.9,)</f>
        <v>14306</v>
      </c>
      <c r="DY19" s="129">
        <f>ROUNDUP(ВВ!DY19*0.85*0.9,)</f>
        <v>14306</v>
      </c>
      <c r="DZ19" s="129">
        <f>ROUNDUP(ВВ!DZ19*0.85*0.9,)</f>
        <v>13770</v>
      </c>
      <c r="EA19" s="129">
        <f>ROUNDUP(ВВ!EA19*0.85*0.9,)</f>
        <v>13770</v>
      </c>
      <c r="EB19" s="129">
        <f>ROUNDUP(ВВ!EB19*0.85*0.9,)</f>
        <v>13770</v>
      </c>
      <c r="EC19" s="129">
        <f>ROUNDUP(ВВ!EC19*0.85*0.9,)</f>
        <v>13770</v>
      </c>
      <c r="ED19" s="129">
        <f>ROUNDUP(ВВ!ED19*0.85*0.9,)</f>
        <v>13770</v>
      </c>
      <c r="EE19" s="129">
        <f>ROUNDUP(ВВ!EE19*0.85*0.9,)</f>
        <v>14306</v>
      </c>
      <c r="EF19" s="129">
        <f>ROUNDUP(ВВ!EF19*0.85*0.9,)</f>
        <v>14306</v>
      </c>
      <c r="EG19" s="129">
        <f>ROUNDUP(ВВ!EG19*0.85*0.9,)</f>
        <v>13770</v>
      </c>
      <c r="EH19" s="129">
        <f>ROUNDUP(ВВ!EH19*0.85*0.9,)</f>
        <v>13770</v>
      </c>
      <c r="EI19" s="129">
        <f>ROUNDUP(ВВ!EI19*0.85*0.9,)</f>
        <v>13770</v>
      </c>
      <c r="EJ19" s="129">
        <f>ROUNDUP(ВВ!EJ19*0.85*0.9,)</f>
        <v>13770</v>
      </c>
      <c r="EK19" s="129">
        <f>ROUNDUP(ВВ!EK19*0.85*0.9,)</f>
        <v>13770</v>
      </c>
      <c r="EL19" s="129">
        <f>ROUNDUP(ВВ!EL19*0.85*0.9,)</f>
        <v>14306</v>
      </c>
      <c r="EM19" s="129">
        <f>ROUNDUP(ВВ!EM19*0.85*0.9,)</f>
        <v>14306</v>
      </c>
      <c r="EN19" s="129">
        <f>ROUNDUP(ВВ!EN19*0.85*0.9,)</f>
        <v>13770</v>
      </c>
      <c r="EO19" s="129">
        <f>ROUNDUP(ВВ!EO19*0.85*0.9,)</f>
        <v>13770</v>
      </c>
      <c r="EP19" s="129">
        <f>ROUNDUP(ВВ!EP19*0.85*0.9,)</f>
        <v>13770</v>
      </c>
      <c r="EQ19" s="129">
        <f>ROUNDUP(ВВ!EQ19*0.85*0.9,)</f>
        <v>13770</v>
      </c>
      <c r="ER19" s="129">
        <f>ROUNDUP(ВВ!ER19*0.85*0.9,)</f>
        <v>13770</v>
      </c>
      <c r="ES19" s="129">
        <f>ROUNDUP(ВВ!ES19*0.85*0.9,)</f>
        <v>14306</v>
      </c>
      <c r="ET19" s="129">
        <f>ROUNDUP(ВВ!ET19*0.85*0.9,)</f>
        <v>14306</v>
      </c>
      <c r="EU19" s="129">
        <f>ROUNDUP(ВВ!EU19*0.85*0.9,)</f>
        <v>12470</v>
      </c>
      <c r="EV19" s="129">
        <f>ROUNDUP(ВВ!EV19*0.85*0.9,)</f>
        <v>12470</v>
      </c>
      <c r="EW19" s="129">
        <f>ROUNDUP(ВВ!EW19*0.85*0.9,)</f>
        <v>12470</v>
      </c>
      <c r="EX19" s="129">
        <f>ROUNDUP(ВВ!EX19*0.85*0.9,)</f>
        <v>12470</v>
      </c>
      <c r="EY19" s="129">
        <f>ROUNDUP(ВВ!EY19*0.85*0.9,)</f>
        <v>12470</v>
      </c>
      <c r="EZ19" s="129">
        <f>ROUNDUP(ВВ!EZ19*0.85*0.9,)</f>
        <v>13005</v>
      </c>
      <c r="FA19" s="129">
        <f>ROUNDUP(ВВ!FA19*0.85*0.9,)</f>
        <v>13005</v>
      </c>
      <c r="FB19" s="129">
        <f>ROUNDUP(ВВ!FB19*0.85*0.9,)</f>
        <v>12470</v>
      </c>
      <c r="FC19" s="129">
        <f>ROUNDUP(ВВ!FC19*0.85*0.9,)</f>
        <v>12470</v>
      </c>
      <c r="FD19" s="129">
        <f>ROUNDUP(ВВ!FD19*0.85*0.9,)</f>
        <v>12470</v>
      </c>
      <c r="FE19" s="129">
        <f>ROUNDUP(ВВ!FE19*0.85*0.9,)</f>
        <v>12470</v>
      </c>
      <c r="FF19" s="129">
        <f>ROUNDUP(ВВ!FF19*0.85*0.9,)</f>
        <v>12470</v>
      </c>
      <c r="FG19" s="129">
        <f>ROUNDUP(ВВ!FG19*0.85*0.9,)</f>
        <v>13005</v>
      </c>
      <c r="FH19" s="129">
        <f>ROUNDUP(ВВ!FH19*0.85*0.9,)</f>
        <v>13005</v>
      </c>
      <c r="FI19" s="129">
        <f>ROUNDUP(ВВ!FI19*0.85*0.9,)</f>
        <v>12470</v>
      </c>
      <c r="FJ19" s="129">
        <f>ROUNDUP(ВВ!FJ19*0.85*0.9,)</f>
        <v>12470</v>
      </c>
      <c r="FK19" s="129">
        <f>ROUNDUP(ВВ!FK19*0.85*0.9,)</f>
        <v>12470</v>
      </c>
      <c r="FL19" s="129">
        <f>ROUNDUP(ВВ!FL19*0.85*0.9,)</f>
        <v>12470</v>
      </c>
      <c r="FM19" s="129">
        <f>ROUNDUP(ВВ!FM19*0.85*0.9,)</f>
        <v>12470</v>
      </c>
      <c r="FN19" s="129">
        <f>ROUNDUP(ВВ!FN19*0.85*0.9,)</f>
        <v>13005</v>
      </c>
      <c r="FO19" s="129">
        <f>ROUNDUP(ВВ!FO19*0.85*0.9,)</f>
        <v>13005</v>
      </c>
      <c r="FP19" s="129">
        <f>ROUNDUP(ВВ!FP19*0.85*0.9,)</f>
        <v>12470</v>
      </c>
      <c r="FQ19" s="129">
        <f>ROUNDUP(ВВ!FQ19*0.85*0.9,)</f>
        <v>12470</v>
      </c>
      <c r="FR19" s="129">
        <f>ROUNDUP(ВВ!FR19*0.85*0.9,)</f>
        <v>13005</v>
      </c>
      <c r="FS19" s="129">
        <f>ROUNDUP(ВВ!FS19*0.85*0.9,)</f>
        <v>13005</v>
      </c>
      <c r="FT19" s="129">
        <f>ROUNDUP(ВВ!FT19*0.85*0.9,)</f>
        <v>13005</v>
      </c>
      <c r="FU19" s="129">
        <f>ROUNDUP(ВВ!FU19*0.85*0.9,)</f>
        <v>13005</v>
      </c>
      <c r="FV19" s="129">
        <f>ROUNDUP(ВВ!FV19*0.85*0.9,)</f>
        <v>13005</v>
      </c>
      <c r="FW19" s="129">
        <f>ROUNDUP(ВВ!FW19*0.85*0.9,)</f>
        <v>12470</v>
      </c>
      <c r="FX19" s="129">
        <f>ROUNDUP(ВВ!FX19*0.85*0.9,)</f>
        <v>15071</v>
      </c>
      <c r="FY19" s="129">
        <f>ROUNDUP(ВВ!FY19*0.85*0.9,)</f>
        <v>15071</v>
      </c>
      <c r="FZ19" s="129">
        <f>ROUNDUP(ВВ!FZ19*0.85*0.9,)</f>
        <v>15071</v>
      </c>
      <c r="GA19" s="129">
        <f>ROUNDUP(ВВ!GA19*0.85*0.9,)</f>
        <v>15071</v>
      </c>
      <c r="GB19" s="129">
        <f>ROUNDUP(ВВ!GB19*0.85*0.9,)</f>
        <v>15071</v>
      </c>
      <c r="GC19" s="129">
        <f>ROUNDUP(ВВ!GC19*0.85*0.9,)</f>
        <v>13770</v>
      </c>
      <c r="GD19" s="129">
        <f>ROUNDUP(ВВ!GD19*0.85*0.9,)</f>
        <v>13005</v>
      </c>
      <c r="GE19" s="129">
        <f>ROUNDUP(ВВ!GE19*0.85*0.9,)</f>
        <v>13005</v>
      </c>
      <c r="GF19" s="129">
        <f>ROUNDUP(ВВ!GF19*0.85*0.9,)</f>
        <v>15071</v>
      </c>
      <c r="GG19" s="129">
        <f>ROUNDUP(ВВ!GG19*0.85*0.9,)</f>
        <v>15071</v>
      </c>
      <c r="GH19" s="129">
        <f>ROUNDUP(ВВ!GH19*0.85*0.9,)</f>
        <v>9716</v>
      </c>
      <c r="GI19" s="129">
        <f>ROUNDUP(ВВ!GI19*0.85*0.9,)</f>
        <v>10251</v>
      </c>
      <c r="GJ19" s="129">
        <f>ROUNDUP(ВВ!GJ19*0.85*0.9,)</f>
        <v>10251</v>
      </c>
      <c r="GK19" s="129">
        <f>ROUNDUP(ВВ!GK19*0.85*0.9,)</f>
        <v>9716</v>
      </c>
      <c r="GL19" s="129">
        <f>ROUNDUP(ВВ!GL19*0.85*0.9,)</f>
        <v>9716</v>
      </c>
      <c r="GM19" s="129">
        <f>ROUNDUP(ВВ!GM19*0.85*0.9,)</f>
        <v>9716</v>
      </c>
      <c r="GN19" s="129">
        <f>ROUNDUP(ВВ!GN19*0.85*0.9,)</f>
        <v>9716</v>
      </c>
      <c r="GO19" s="129">
        <f>ROUNDUP(ВВ!GO19*0.85*0.9,)</f>
        <v>9716</v>
      </c>
      <c r="GP19" s="129">
        <f>ROUNDUP(ВВ!GP19*0.85*0.9,)</f>
        <v>10251</v>
      </c>
      <c r="GQ19" s="129">
        <f>ROUNDUP(ВВ!GQ19*0.85*0.9,)</f>
        <v>10251</v>
      </c>
      <c r="GR19" s="129">
        <f>ROUNDUP(ВВ!GR19*0.85*0.9,)</f>
        <v>9716</v>
      </c>
      <c r="GS19" s="129">
        <f>ROUNDUP(ВВ!GS19*0.85*0.9,)</f>
        <v>9716</v>
      </c>
      <c r="GT19" s="129">
        <f>ROUNDUP(ВВ!GT19*0.85*0.9,)</f>
        <v>9716</v>
      </c>
      <c r="GU19" s="129">
        <f>ROUNDUP(ВВ!GU19*0.85*0.9,)</f>
        <v>9716</v>
      </c>
      <c r="GV19" s="129">
        <f>ROUNDUP(ВВ!GV19*0.85*0.9,)</f>
        <v>9716</v>
      </c>
      <c r="GW19" s="129">
        <f>ROUNDUP(ВВ!GW19*0.85*0.9,)</f>
        <v>10251</v>
      </c>
      <c r="GX19" s="129">
        <f>ROUNDUP(ВВ!GX19*0.85*0.9,)</f>
        <v>10251</v>
      </c>
      <c r="GY19" s="129">
        <f>ROUNDUP(ВВ!GY19*0.85*0.9,)</f>
        <v>9716</v>
      </c>
      <c r="GZ19" s="129">
        <f>ROUNDUP(ВВ!GZ19*0.85*0.9,)</f>
        <v>9716</v>
      </c>
      <c r="HA19" s="129">
        <f>ROUNDUP(ВВ!HA19*0.85*0.9,)</f>
        <v>9716</v>
      </c>
      <c r="HB19" s="129">
        <f>ROUNDUP(ВВ!HB19*0.85*0.9,)</f>
        <v>9716</v>
      </c>
      <c r="HC19" s="129">
        <f>ROUNDUP(ВВ!HC19*0.85*0.9,)</f>
        <v>9716</v>
      </c>
      <c r="HD19" s="129">
        <f>ROUNDUP(ВВ!HD19*0.85*0.9,)</f>
        <v>10251</v>
      </c>
      <c r="HE19" s="129">
        <f>ROUNDUP(ВВ!HE19*0.85*0.9,)</f>
        <v>10251</v>
      </c>
      <c r="HF19" s="129">
        <f>ROUNDUP(ВВ!HF19*0.85*0.9,)</f>
        <v>9716</v>
      </c>
      <c r="HG19" s="129">
        <f>ROUNDUP(ВВ!HG19*0.85*0.9,)</f>
        <v>9716</v>
      </c>
      <c r="HH19" s="129">
        <f>ROUNDUP(ВВ!HH19*0.85*0.9,)</f>
        <v>9716</v>
      </c>
      <c r="HI19" s="129">
        <f>ROUNDUP(ВВ!HI19*0.85*0.9,)</f>
        <v>9716</v>
      </c>
      <c r="HJ19" s="129">
        <f>ROUNDUP(ВВ!HJ19*0.85*0.9,)</f>
        <v>9716</v>
      </c>
      <c r="HK19" s="129">
        <f>ROUNDUP(ВВ!HK19*0.85*0.9,)</f>
        <v>10251</v>
      </c>
      <c r="HL19" s="129">
        <f>ROUNDUP(ВВ!HL19*0.85*0.9,)</f>
        <v>10251</v>
      </c>
      <c r="HM19" s="129">
        <f>ROUNDUP(ВВ!HM19*0.85*0.9,)</f>
        <v>9716</v>
      </c>
      <c r="HN19" s="129">
        <f>ROUNDUP(ВВ!HN19*0.85*0.9,)</f>
        <v>9716</v>
      </c>
      <c r="HO19" s="129">
        <f>ROUNDUP(ВВ!HO19*0.85*0.9,)</f>
        <v>10251</v>
      </c>
      <c r="HP19" s="129">
        <f>ROUNDUP(ВВ!HP19*0.85*0.9,)</f>
        <v>10634</v>
      </c>
      <c r="HQ19" s="129">
        <f>ROUNDUP(ВВ!HQ19*0.85*0.9,)</f>
        <v>9333</v>
      </c>
      <c r="HR19" s="129">
        <f>ROUNDUP(ВВ!HR19*0.85*0.9,)</f>
        <v>9716</v>
      </c>
      <c r="HS19" s="129">
        <f>ROUNDUP(ВВ!HS19*0.85*0.9,)</f>
        <v>9716</v>
      </c>
      <c r="HT19" s="129">
        <f>ROUNDUP(ВВ!HT19*0.85*0.9,)</f>
        <v>9333</v>
      </c>
      <c r="HU19" s="129">
        <f>ROUNDUP(ВВ!HU19*0.85*0.9,)</f>
        <v>9333</v>
      </c>
      <c r="HV19" s="129">
        <f>ROUNDUP(ВВ!HV19*0.85*0.9,)</f>
        <v>9333</v>
      </c>
      <c r="HW19" s="129">
        <f>ROUNDUP(ВВ!HW19*0.85*0.9,)</f>
        <v>9333</v>
      </c>
      <c r="HX19" s="129">
        <f>ROUNDUP(ВВ!HX19*0.85*0.9,)</f>
        <v>9333</v>
      </c>
      <c r="HY19" s="129">
        <f>ROUNDUP(ВВ!HY19*0.85*0.9,)</f>
        <v>9716</v>
      </c>
      <c r="HZ19" s="129">
        <f>ROUNDUP(ВВ!HZ19*0.85*0.9,)</f>
        <v>9716</v>
      </c>
      <c r="IA19" s="129">
        <f>ROUNDUP(ВВ!IA19*0.85*0.9,)</f>
        <v>9333</v>
      </c>
      <c r="IB19" s="129">
        <f>ROUNDUP(ВВ!IB19*0.85*0.9,)</f>
        <v>9333</v>
      </c>
      <c r="IC19" s="129">
        <f>ROUNDUP(ВВ!IC19*0.85*0.9,)</f>
        <v>9333</v>
      </c>
      <c r="ID19" s="129">
        <f>ROUNDUP(ВВ!ID19*0.85*0.9,)</f>
        <v>9333</v>
      </c>
      <c r="IE19" s="129">
        <f>ROUNDUP(ВВ!IE19*0.85*0.9,)</f>
        <v>9333</v>
      </c>
      <c r="IF19" s="129">
        <f>ROUNDUP(ВВ!IF19*0.85*0.9,)</f>
        <v>9716</v>
      </c>
      <c r="IG19" s="129">
        <f>ROUNDUP(ВВ!IG19*0.85*0.9,)</f>
        <v>9716</v>
      </c>
      <c r="IH19" s="129">
        <f>ROUNDUP(ВВ!IH19*0.85*0.9,)</f>
        <v>9333</v>
      </c>
      <c r="II19" s="129">
        <f>ROUNDUP(ВВ!II19*0.85*0.9,)</f>
        <v>9333</v>
      </c>
      <c r="IJ19" s="129">
        <f>ROUNDUP(ВВ!IJ19*0.85*0.9,)</f>
        <v>9333</v>
      </c>
      <c r="IK19" s="129">
        <f>ROUNDUP(ВВ!IK19*0.85*0.9,)</f>
        <v>9333</v>
      </c>
      <c r="IL19" s="129">
        <f>ROUNDUP(ВВ!IL19*0.85*0.9,)</f>
        <v>9333</v>
      </c>
      <c r="IM19" s="129">
        <f>ROUNDUP(ВВ!IM19*0.85*0.9,)</f>
        <v>9716</v>
      </c>
      <c r="IN19" s="129">
        <f>ROUNDUP(ВВ!IN19*0.85*0.9,)</f>
        <v>9716</v>
      </c>
      <c r="IO19" s="129">
        <f>ROUNDUP(ВВ!IO19*0.85*0.9,)</f>
        <v>9333</v>
      </c>
      <c r="IP19" s="129">
        <f>ROUNDUP(ВВ!IP19*0.85*0.9,)</f>
        <v>9333</v>
      </c>
      <c r="IQ19" s="129">
        <f>ROUNDUP(ВВ!IQ19*0.85*0.9,)</f>
        <v>10634</v>
      </c>
      <c r="IR19" s="129">
        <f>ROUNDUP(ВВ!IR19*0.85*0.9,)</f>
        <v>10634</v>
      </c>
      <c r="IS19" s="129">
        <f>ROUNDUP(ВВ!IS19*0.85*0.9,)</f>
        <v>10634</v>
      </c>
      <c r="IT19" s="129">
        <f>ROUNDUP(ВВ!IT19*0.85*0.9,)</f>
        <v>11169</v>
      </c>
      <c r="IU19" s="129">
        <f>ROUNDUP(ВВ!IU19*0.85*0.9,)</f>
        <v>11169</v>
      </c>
      <c r="IV19" s="129">
        <f>ROUNDUP(ВВ!IV19*0.85*0.9,)</f>
        <v>10634</v>
      </c>
      <c r="IW19" s="129">
        <f>ROUNDUP(ВВ!IW19*0.85*0.9,)</f>
        <v>10634</v>
      </c>
      <c r="IX19" s="129">
        <f>ROUNDUP(ВВ!IX19*0.85*0.9,)</f>
        <v>10634</v>
      </c>
      <c r="IY19" s="129">
        <f>ROUNDUP(ВВ!IY19*0.85*0.9,)</f>
        <v>10634</v>
      </c>
      <c r="IZ19" s="129">
        <f>ROUNDUP(ВВ!IZ19*0.85*0.9,)</f>
        <v>10634</v>
      </c>
      <c r="JA19" s="129">
        <f>ROUNDUP(ВВ!JA19*0.85*0.9,)</f>
        <v>11169</v>
      </c>
      <c r="JB19" s="129">
        <f>ROUNDUP(ВВ!JB19*0.85*0.9,)</f>
        <v>11169</v>
      </c>
      <c r="JC19" s="129">
        <f>ROUNDUP(ВВ!JC19*0.85*0.9,)</f>
        <v>11169</v>
      </c>
      <c r="JD19" s="129">
        <f>ROUNDUP(ВВ!JD19*0.85*0.9,)</f>
        <v>11169</v>
      </c>
      <c r="JE19" s="129">
        <f>ROUNDUP(ВВ!JE19*0.85*0.9,)</f>
        <v>11169</v>
      </c>
      <c r="JF19" s="129">
        <f>ROUNDUP(ВВ!JF19*0.85*0.9,)</f>
        <v>11169</v>
      </c>
      <c r="JG19" s="129">
        <f>ROUNDUP(ВВ!JG19*0.85*0.9,)</f>
        <v>11169</v>
      </c>
      <c r="JH19" s="129">
        <f>ROUNDUP(ВВ!JH19*0.85*0.9,)</f>
        <v>11552</v>
      </c>
      <c r="JI19" s="129">
        <f>ROUNDUP(ВВ!JI19*0.85*0.9,)</f>
        <v>11552</v>
      </c>
      <c r="JJ19" s="129">
        <f>ROUNDUP(ВВ!JJ19*0.85*0.9,)</f>
        <v>11169</v>
      </c>
      <c r="JK19" s="129">
        <f>ROUNDUP(ВВ!JK19*0.85*0.9,)</f>
        <v>11169</v>
      </c>
      <c r="JL19" s="129">
        <f>ROUNDUP(ВВ!JL19*0.85*0.9,)</f>
        <v>12087</v>
      </c>
      <c r="JM19" s="129">
        <f>ROUNDUP(ВВ!JM19*0.85*0.9,)</f>
        <v>12087</v>
      </c>
      <c r="JN19" s="129">
        <f>ROUNDUP(ВВ!JN19*0.85*0.9,)</f>
        <v>12470</v>
      </c>
    </row>
    <row r="20" spans="1:308" ht="10.7" customHeight="1" x14ac:dyDescent="0.2">
      <c r="A20" s="38" t="s">
        <v>29</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31"/>
      <c r="BW20" s="131"/>
      <c r="BX20" s="131"/>
      <c r="BY20" s="131"/>
      <c r="BZ20" s="131"/>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c r="DC20" s="129"/>
      <c r="DD20" s="129"/>
      <c r="DE20" s="129"/>
      <c r="DF20" s="129"/>
      <c r="DG20" s="129"/>
      <c r="DH20" s="129"/>
      <c r="DI20" s="129"/>
      <c r="DJ20" s="129"/>
      <c r="DK20" s="129"/>
      <c r="DL20" s="129"/>
      <c r="DM20" s="129"/>
      <c r="DN20" s="129"/>
      <c r="DO20" s="129"/>
      <c r="DP20" s="129"/>
      <c r="DQ20" s="129"/>
      <c r="DR20" s="129"/>
      <c r="DS20" s="129"/>
      <c r="DT20" s="129"/>
      <c r="DU20" s="129"/>
      <c r="DV20" s="129"/>
      <c r="DW20" s="129"/>
      <c r="DX20" s="129"/>
      <c r="DY20" s="129"/>
      <c r="DZ20" s="129"/>
      <c r="EA20" s="129"/>
      <c r="EB20" s="129"/>
      <c r="EC20" s="129"/>
      <c r="ED20" s="129"/>
      <c r="EE20" s="129"/>
      <c r="EF20" s="129"/>
      <c r="EG20" s="129"/>
      <c r="EH20" s="129"/>
      <c r="EI20" s="129"/>
      <c r="EJ20" s="129"/>
      <c r="EK20" s="129"/>
      <c r="EL20" s="129"/>
      <c r="EM20" s="129"/>
      <c r="EN20" s="129"/>
      <c r="EO20" s="129"/>
      <c r="EP20" s="129"/>
      <c r="EQ20" s="129"/>
      <c r="ER20" s="129"/>
      <c r="ES20" s="129"/>
      <c r="ET20" s="129"/>
      <c r="EU20" s="129"/>
      <c r="EV20" s="129"/>
      <c r="EW20" s="129"/>
      <c r="EX20" s="129"/>
      <c r="EY20" s="129"/>
      <c r="EZ20" s="129"/>
      <c r="FA20" s="129"/>
      <c r="FB20" s="129"/>
      <c r="FC20" s="129"/>
      <c r="FD20" s="129"/>
      <c r="FE20" s="129"/>
      <c r="FF20" s="129"/>
      <c r="FG20" s="129"/>
      <c r="FH20" s="129"/>
      <c r="FI20" s="129"/>
      <c r="FJ20" s="129"/>
      <c r="FK20" s="129"/>
      <c r="FL20" s="129"/>
      <c r="FM20" s="129"/>
      <c r="FN20" s="129"/>
      <c r="FO20" s="129"/>
      <c r="FP20" s="129"/>
      <c r="FQ20" s="129"/>
      <c r="FR20" s="129"/>
      <c r="FS20" s="129"/>
      <c r="FT20" s="129"/>
      <c r="FU20" s="129"/>
      <c r="FV20" s="129"/>
      <c r="FW20" s="129"/>
      <c r="FX20" s="129"/>
      <c r="FY20" s="129"/>
      <c r="FZ20" s="129"/>
      <c r="GA20" s="129"/>
      <c r="GB20" s="129"/>
      <c r="GC20" s="129"/>
      <c r="GD20" s="129"/>
      <c r="GE20" s="129"/>
      <c r="GF20" s="129"/>
      <c r="GG20" s="129"/>
      <c r="GH20" s="129"/>
      <c r="GI20" s="129"/>
      <c r="GJ20" s="129"/>
      <c r="GK20" s="129"/>
      <c r="GL20" s="129"/>
      <c r="GM20" s="129"/>
      <c r="GN20" s="129"/>
      <c r="GO20" s="129"/>
      <c r="GP20" s="129"/>
      <c r="GQ20" s="129"/>
      <c r="GR20" s="129"/>
      <c r="GS20" s="129"/>
      <c r="GT20" s="129"/>
      <c r="GU20" s="129"/>
      <c r="GV20" s="129"/>
      <c r="GW20" s="129"/>
      <c r="GX20" s="129"/>
      <c r="GY20" s="129"/>
      <c r="GZ20" s="129"/>
      <c r="HA20" s="129"/>
      <c r="HB20" s="129"/>
      <c r="HC20" s="129"/>
      <c r="HD20" s="129"/>
      <c r="HE20" s="129"/>
      <c r="HF20" s="129"/>
      <c r="HG20" s="129"/>
      <c r="HH20" s="129"/>
      <c r="HI20" s="129"/>
      <c r="HJ20" s="129"/>
      <c r="HK20" s="129"/>
      <c r="HL20" s="129"/>
      <c r="HM20" s="129"/>
      <c r="HN20" s="129"/>
      <c r="HO20" s="129"/>
      <c r="HP20" s="129"/>
      <c r="HQ20" s="129"/>
      <c r="HR20" s="129"/>
      <c r="HS20" s="129"/>
      <c r="HT20" s="129"/>
      <c r="HU20" s="129"/>
      <c r="HV20" s="129"/>
      <c r="HW20" s="129"/>
      <c r="HX20" s="129"/>
      <c r="HY20" s="129"/>
      <c r="HZ20" s="129"/>
      <c r="IA20" s="129"/>
      <c r="IB20" s="129"/>
      <c r="IC20" s="129"/>
      <c r="ID20" s="129"/>
      <c r="IE20" s="129"/>
      <c r="IF20" s="129"/>
      <c r="IG20" s="129"/>
      <c r="IH20" s="129"/>
      <c r="II20" s="129"/>
      <c r="IJ20" s="129"/>
      <c r="IK20" s="129"/>
      <c r="IL20" s="129"/>
      <c r="IM20" s="129"/>
      <c r="IN20" s="129"/>
      <c r="IO20" s="129"/>
      <c r="IP20" s="129"/>
      <c r="IQ20" s="129"/>
      <c r="IR20" s="129"/>
      <c r="IS20" s="129"/>
      <c r="IT20" s="129"/>
      <c r="IU20" s="129"/>
      <c r="IV20" s="129"/>
      <c r="IW20" s="129"/>
      <c r="IX20" s="129"/>
      <c r="IY20" s="129"/>
      <c r="IZ20" s="129"/>
      <c r="JA20" s="129"/>
      <c r="JB20" s="129"/>
      <c r="JC20" s="129"/>
      <c r="JD20" s="129"/>
      <c r="JE20" s="129"/>
      <c r="JF20" s="129"/>
      <c r="JG20" s="129"/>
      <c r="JH20" s="129"/>
      <c r="JI20" s="129"/>
      <c r="JJ20" s="129"/>
      <c r="JK20" s="129"/>
      <c r="JL20" s="129"/>
      <c r="JM20" s="129"/>
      <c r="JN20" s="129"/>
    </row>
    <row r="21" spans="1:308" ht="10.7" customHeight="1" x14ac:dyDescent="0.2">
      <c r="A21" s="9">
        <v>1</v>
      </c>
      <c r="B21" s="129">
        <f>ROUNDUP(ВВ!B21*0.85*0.9,)</f>
        <v>18858</v>
      </c>
      <c r="C21" s="129">
        <f>ROUNDUP(ВВ!C21*0.85*0.9,)</f>
        <v>18858</v>
      </c>
      <c r="D21" s="129">
        <f>ROUNDUP(ВВ!D21*0.85*0.9,)</f>
        <v>17328</v>
      </c>
      <c r="E21" s="129">
        <f>ROUNDUP(ВВ!E21*0.85*0.9,)</f>
        <v>14268</v>
      </c>
      <c r="F21" s="129">
        <f>ROUNDUP(ВВ!F21*0.85*0.9,)</f>
        <v>14268</v>
      </c>
      <c r="G21" s="129">
        <f>ROUNDUP(ВВ!G21*0.85*0.9,)</f>
        <v>12623</v>
      </c>
      <c r="H21" s="129">
        <f>ROUNDUP(ВВ!H21*0.85*0.9,)</f>
        <v>12623</v>
      </c>
      <c r="I21" s="129">
        <f>ROUNDUP(ВВ!I21*0.85*0.9,)</f>
        <v>12240</v>
      </c>
      <c r="J21" s="129">
        <f>ROUNDUP(ВВ!J21*0.85*0.9,)</f>
        <v>12240</v>
      </c>
      <c r="K21" s="129">
        <f>ROUNDUP(ВВ!K21*0.85*0.9,)</f>
        <v>12623</v>
      </c>
      <c r="L21" s="129">
        <f>ROUNDUP(ВВ!L21*0.85*0.9,)</f>
        <v>12623</v>
      </c>
      <c r="M21" s="129">
        <f>ROUNDUP(ВВ!M21*0.85*0.9,)</f>
        <v>12240</v>
      </c>
      <c r="N21" s="129">
        <f>ROUNDUP(ВВ!N21*0.85*0.9,)</f>
        <v>12240</v>
      </c>
      <c r="O21" s="129">
        <f>ROUNDUP(ВВ!O21*0.85*0.9,)</f>
        <v>12623</v>
      </c>
      <c r="P21" s="129">
        <f>ROUNDUP(ВВ!P21*0.85*0.9,)</f>
        <v>12623</v>
      </c>
      <c r="Q21" s="129">
        <f>ROUNDUP(ВВ!Q21*0.85*0.9,)</f>
        <v>12240</v>
      </c>
      <c r="R21" s="129">
        <f>ROUNDUP(ВВ!R21*0.85*0.9,)</f>
        <v>12240</v>
      </c>
      <c r="S21" s="129">
        <f>ROUNDUP(ВВ!S21*0.85*0.9,)</f>
        <v>12240</v>
      </c>
      <c r="T21" s="129">
        <f>ROUNDUP(ВВ!T21*0.85*0.9,)</f>
        <v>12240</v>
      </c>
      <c r="U21" s="129">
        <f>ROUNDUP(ВВ!U21*0.85*0.9,)</f>
        <v>13158</v>
      </c>
      <c r="V21" s="129">
        <f>ROUNDUP(ВВ!V21*0.85*0.9,)</f>
        <v>13158</v>
      </c>
      <c r="W21" s="129">
        <f>ROUNDUP(ВВ!W21*0.85*0.9,)</f>
        <v>12240</v>
      </c>
      <c r="X21" s="129">
        <f>ROUNDUP(ВВ!X21*0.85*0.9,)</f>
        <v>12240</v>
      </c>
      <c r="Y21" s="129">
        <f>ROUNDUP(ВВ!Y21*0.85*0.9,)</f>
        <v>12240</v>
      </c>
      <c r="Z21" s="129">
        <f>ROUNDUP(ВВ!Z21*0.85*0.9,)</f>
        <v>12240</v>
      </c>
      <c r="AA21" s="129">
        <f>ROUNDUP(ВВ!AA21*0.85*0.9,)</f>
        <v>12623</v>
      </c>
      <c r="AB21" s="129">
        <f>ROUNDUP(ВВ!AB21*0.85*0.9,)</f>
        <v>12623</v>
      </c>
      <c r="AC21" s="129">
        <f>ROUNDUP(ВВ!AC21*0.85*0.9,)</f>
        <v>12240</v>
      </c>
      <c r="AD21" s="129">
        <f>ROUNDUP(ВВ!AD21*0.85*0.9,)</f>
        <v>12240</v>
      </c>
      <c r="AE21" s="129">
        <f>ROUNDUP(ВВ!AE21*0.85*0.9,)</f>
        <v>14076</v>
      </c>
      <c r="AF21" s="129">
        <f>ROUNDUP(ВВ!AF21*0.85*0.9,)</f>
        <v>14076</v>
      </c>
      <c r="AG21" s="129">
        <f>ROUNDUP(ВВ!AG21*0.85*0.9,)</f>
        <v>14076</v>
      </c>
      <c r="AH21" s="129">
        <f>ROUNDUP(ВВ!AH21*0.85*0.9,)</f>
        <v>12623</v>
      </c>
      <c r="AI21" s="129">
        <f>ROUNDUP(ВВ!AI21*0.85*0.9,)</f>
        <v>12623</v>
      </c>
      <c r="AJ21" s="129">
        <f>ROUNDUP(ВВ!AJ21*0.85*0.9,)</f>
        <v>15377</v>
      </c>
      <c r="AK21" s="129">
        <f>ROUNDUP(ВВ!AK21*0.85*0.9,)</f>
        <v>13541</v>
      </c>
      <c r="AL21" s="129">
        <f>ROUNDUP(ВВ!AL21*0.85*0.9,)</f>
        <v>13541</v>
      </c>
      <c r="AM21" s="129">
        <f>ROUNDUP(ВВ!AM21*0.85*0.9,)</f>
        <v>13158</v>
      </c>
      <c r="AN21" s="129">
        <f>ROUNDUP(ВВ!AN21*0.85*0.9,)</f>
        <v>13541</v>
      </c>
      <c r="AO21" s="129">
        <f>ROUNDUP(ВВ!AO21*0.85*0.9,)</f>
        <v>13541</v>
      </c>
      <c r="AP21" s="129">
        <f>ROUNDUP(ВВ!AP21*0.85*0.9,)</f>
        <v>13541</v>
      </c>
      <c r="AQ21" s="129">
        <f>ROUNDUP(ВВ!AQ21*0.85*0.9,)</f>
        <v>13158</v>
      </c>
      <c r="AR21" s="129">
        <f>ROUNDUP(ВВ!AR21*0.85*0.9,)</f>
        <v>13158</v>
      </c>
      <c r="AS21" s="129">
        <f>ROUNDUP(ВВ!AS21*0.85*0.9,)</f>
        <v>13158</v>
      </c>
      <c r="AT21" s="129">
        <f>ROUNDUP(ВВ!AT21*0.85*0.9,)</f>
        <v>12623</v>
      </c>
      <c r="AU21" s="129">
        <f>ROUNDUP(ВВ!AU21*0.85*0.9,)</f>
        <v>12623</v>
      </c>
      <c r="AV21" s="129">
        <f>ROUNDUP(ВВ!AV21*0.85*0.9,)</f>
        <v>12623</v>
      </c>
      <c r="AW21" s="129">
        <f>ROUNDUP(ВВ!AW21*0.85*0.9,)</f>
        <v>12623</v>
      </c>
      <c r="AX21" s="129">
        <f>ROUNDUP(ВВ!AX21*0.85*0.9,)</f>
        <v>12623</v>
      </c>
      <c r="AY21" s="129">
        <f>ROUNDUP(ВВ!AY21*0.85*0.9,)</f>
        <v>12623</v>
      </c>
      <c r="AZ21" s="129">
        <f>ROUNDUP(ВВ!AZ21*0.85*0.9,)</f>
        <v>12623</v>
      </c>
      <c r="BA21" s="129">
        <f>ROUNDUP(ВВ!BA21*0.85*0.9,)</f>
        <v>12623</v>
      </c>
      <c r="BB21" s="129">
        <f>ROUNDUP(ВВ!BB21*0.85*0.9,)</f>
        <v>13541</v>
      </c>
      <c r="BC21" s="129">
        <f>ROUNDUP(ВВ!BC21*0.85*0.9,)</f>
        <v>13541</v>
      </c>
      <c r="BD21" s="129">
        <f>ROUNDUP(ВВ!BD21*0.85*0.9,)</f>
        <v>14076</v>
      </c>
      <c r="BE21" s="129">
        <f>ROUNDUP(ВВ!BE21*0.85*0.9,)</f>
        <v>14076</v>
      </c>
      <c r="BF21" s="129">
        <f>ROUNDUP(ВВ!BF21*0.85*0.9,)</f>
        <v>14076</v>
      </c>
      <c r="BG21" s="129">
        <f>ROUNDUP(ВВ!BG21*0.85*0.9,)</f>
        <v>12623</v>
      </c>
      <c r="BH21" s="129">
        <f>ROUNDUP(ВВ!BH21*0.85*0.9,)</f>
        <v>12623</v>
      </c>
      <c r="BI21" s="129">
        <f>ROUNDUP(ВВ!BI21*0.85*0.9,)</f>
        <v>12623</v>
      </c>
      <c r="BJ21" s="129">
        <f>ROUNDUP(ВВ!BJ21*0.85*0.9,)</f>
        <v>12623</v>
      </c>
      <c r="BK21" s="129">
        <f>ROUNDUP(ВВ!BK21*0.85*0.9,)</f>
        <v>12623</v>
      </c>
      <c r="BL21" s="129">
        <f>ROUNDUP(ВВ!BL21*0.85*0.9,)</f>
        <v>12623</v>
      </c>
      <c r="BM21" s="129">
        <f>ROUNDUP(ВВ!BM21*0.85*0.9,)</f>
        <v>12623</v>
      </c>
      <c r="BN21" s="129">
        <f>ROUNDUP(ВВ!BN21*0.85*0.9,)</f>
        <v>12623</v>
      </c>
      <c r="BO21" s="129">
        <f>ROUNDUP(ВВ!BO21*0.85*0.9,)</f>
        <v>12623</v>
      </c>
      <c r="BP21" s="129">
        <f>ROUNDUP(ВВ!BP21*0.85*0.9,)</f>
        <v>14994</v>
      </c>
      <c r="BQ21" s="129">
        <f>ROUNDUP(ВВ!BQ21*0.85*0.9,)</f>
        <v>14994</v>
      </c>
      <c r="BR21" s="129">
        <f>ROUNDUP(ВВ!BR21*0.85*0.9,)</f>
        <v>14994</v>
      </c>
      <c r="BS21" s="129">
        <f>ROUNDUP(ВВ!BS21*0.85*0.9,)</f>
        <v>14994</v>
      </c>
      <c r="BT21" s="129">
        <f>ROUNDUP(ВВ!BT21*0.85*0.9,)</f>
        <v>19278</v>
      </c>
      <c r="BU21" s="129">
        <f>ROUNDUP(ВВ!BU21*0.85*0.9,)</f>
        <v>19278</v>
      </c>
      <c r="BV21" s="131">
        <f>ROUNDUP(ВВ!BV21*0.85*0.9,)</f>
        <v>19278</v>
      </c>
      <c r="BW21" s="131">
        <f>ROUNDUP(ВВ!BW21*0.85*0.9,)</f>
        <v>19278</v>
      </c>
      <c r="BX21" s="131">
        <f>ROUNDUP(ВВ!BX21*0.85*0.9,)</f>
        <v>19278</v>
      </c>
      <c r="BY21" s="131">
        <f>ROUNDUP(ВВ!BY21*0.85*0.9,)</f>
        <v>19278</v>
      </c>
      <c r="BZ21" s="131">
        <f>ROUNDUP(ВВ!BZ21*0.85*0.9,)</f>
        <v>19278</v>
      </c>
      <c r="CA21" s="129">
        <f>ROUNDUP(ВВ!CA21*0.85*0.9,)</f>
        <v>13541</v>
      </c>
      <c r="CB21" s="129">
        <f>ROUNDUP(ВВ!CB21*0.85*0.9,)</f>
        <v>13541</v>
      </c>
      <c r="CC21" s="129">
        <f>ROUNDUP(ВВ!CC21*0.85*0.9,)</f>
        <v>13541</v>
      </c>
      <c r="CD21" s="129">
        <f>ROUNDUP(ВВ!CD21*0.85*0.9,)</f>
        <v>15912</v>
      </c>
      <c r="CE21" s="129">
        <f>ROUNDUP(ВВ!CE21*0.85*0.9,)</f>
        <v>15912</v>
      </c>
      <c r="CF21" s="129">
        <f>ROUNDUP(ВВ!CF21*0.85*0.9,)</f>
        <v>15912</v>
      </c>
      <c r="CG21" s="129">
        <f>ROUNDUP(ВВ!CG21*0.85*0.9,)</f>
        <v>15912</v>
      </c>
      <c r="CH21" s="129">
        <f>ROUNDUP(ВВ!CH21*0.85*0.9,)</f>
        <v>15912</v>
      </c>
      <c r="CI21" s="129">
        <f>ROUNDUP(ВВ!CI21*0.85*0.9,)</f>
        <v>15912</v>
      </c>
      <c r="CJ21" s="129">
        <f>ROUNDUP(ВВ!CJ21*0.85*0.9,)</f>
        <v>15377</v>
      </c>
      <c r="CK21" s="129">
        <f>ROUNDUP(ВВ!CK21*0.85*0.9,)</f>
        <v>15377</v>
      </c>
      <c r="CL21" s="129">
        <f>ROUNDUP(ВВ!CL21*0.85*0.9,)</f>
        <v>15377</v>
      </c>
      <c r="CM21" s="129">
        <f>ROUNDUP(ВВ!CM21*0.85*0.9,)</f>
        <v>15377</v>
      </c>
      <c r="CN21" s="129">
        <f>ROUNDUP(ВВ!CN21*0.85*0.9,)</f>
        <v>15377</v>
      </c>
      <c r="CO21" s="129">
        <f>ROUNDUP(ВВ!CO21*0.85*0.9,)</f>
        <v>15912</v>
      </c>
      <c r="CP21" s="129">
        <f>ROUNDUP(ВВ!CP21*0.85*0.9,)</f>
        <v>15912</v>
      </c>
      <c r="CQ21" s="129">
        <f>ROUNDUP(ВВ!CQ21*0.85*0.9,)</f>
        <v>15377</v>
      </c>
      <c r="CR21" s="129">
        <f>ROUNDUP(ВВ!CR21*0.85*0.9,)</f>
        <v>15377</v>
      </c>
      <c r="CS21" s="129">
        <f>ROUNDUP(ВВ!CS21*0.85*0.9,)</f>
        <v>17978</v>
      </c>
      <c r="CT21" s="129">
        <f>ROUNDUP(ВВ!CT21*0.85*0.9,)</f>
        <v>18513</v>
      </c>
      <c r="CU21" s="129">
        <f>ROUNDUP(ВВ!CU21*0.85*0.9,)</f>
        <v>18513</v>
      </c>
      <c r="CV21" s="129">
        <f>ROUNDUP(ВВ!CV21*0.85*0.9,)</f>
        <v>17978</v>
      </c>
      <c r="CW21" s="129">
        <f>ROUNDUP(ВВ!CW21*0.85*0.9,)</f>
        <v>17978</v>
      </c>
      <c r="CX21" s="129">
        <f>ROUNDUP(ВВ!CX21*0.85*0.9,)</f>
        <v>17978</v>
      </c>
      <c r="CY21" s="129">
        <f>ROUNDUP(ВВ!CY21*0.85*0.9,)</f>
        <v>17978</v>
      </c>
      <c r="CZ21" s="129">
        <f>ROUNDUP(ВВ!CZ21*0.85*0.9,)</f>
        <v>17978</v>
      </c>
      <c r="DA21" s="129">
        <f>ROUNDUP(ВВ!DA21*0.85*0.9,)</f>
        <v>17978</v>
      </c>
      <c r="DB21" s="129">
        <f>ROUNDUP(ВВ!DB21*0.85*0.9,)</f>
        <v>18513</v>
      </c>
      <c r="DC21" s="129">
        <f>ROUNDUP(ВВ!DC21*0.85*0.9,)</f>
        <v>18513</v>
      </c>
      <c r="DD21" s="129">
        <f>ROUNDUP(ВВ!DD21*0.85*0.9,)</f>
        <v>15912</v>
      </c>
      <c r="DE21" s="129">
        <f>ROUNDUP(ВВ!DE21*0.85*0.9,)</f>
        <v>15912</v>
      </c>
      <c r="DF21" s="129">
        <f>ROUNDUP(ВВ!DF21*0.85*0.9,)</f>
        <v>16677</v>
      </c>
      <c r="DG21" s="129">
        <f>ROUNDUP(ВВ!DG21*0.85*0.9,)</f>
        <v>16677</v>
      </c>
      <c r="DH21" s="129">
        <f>ROUNDUP(ВВ!DH21*0.85*0.9,)</f>
        <v>16677</v>
      </c>
      <c r="DI21" s="129">
        <f>ROUNDUP(ВВ!DI21*0.85*0.9,)</f>
        <v>16677</v>
      </c>
      <c r="DJ21" s="129">
        <f>ROUNDUP(ВВ!DJ21*0.85*0.9,)</f>
        <v>17213</v>
      </c>
      <c r="DK21" s="129">
        <f>ROUNDUP(ВВ!DK21*0.85*0.9,)</f>
        <v>17213</v>
      </c>
      <c r="DL21" s="129">
        <f>ROUNDUP(ВВ!DL21*0.85*0.9,)</f>
        <v>16677</v>
      </c>
      <c r="DM21" s="129">
        <f>ROUNDUP(ВВ!DM21*0.85*0.9,)</f>
        <v>16677</v>
      </c>
      <c r="DN21" s="129">
        <f>ROUNDUP(ВВ!DN21*0.85*0.9,)</f>
        <v>16677</v>
      </c>
      <c r="DO21" s="129">
        <f>ROUNDUP(ВВ!DO21*0.85*0.9,)</f>
        <v>16677</v>
      </c>
      <c r="DP21" s="129">
        <f>ROUNDUP(ВВ!DP21*0.85*0.9,)</f>
        <v>16677</v>
      </c>
      <c r="DQ21" s="129">
        <f>ROUNDUP(ВВ!DQ21*0.85*0.9,)</f>
        <v>17213</v>
      </c>
      <c r="DR21" s="129">
        <f>ROUNDUP(ВВ!DR21*0.85*0.9,)</f>
        <v>17213</v>
      </c>
      <c r="DS21" s="129">
        <f>ROUNDUP(ВВ!DS21*0.85*0.9,)</f>
        <v>16677</v>
      </c>
      <c r="DT21" s="129">
        <f>ROUNDUP(ВВ!DT21*0.85*0.9,)</f>
        <v>16677</v>
      </c>
      <c r="DU21" s="129">
        <f>ROUNDUP(ВВ!DU21*0.85*0.9,)</f>
        <v>16677</v>
      </c>
      <c r="DV21" s="129">
        <f>ROUNDUP(ВВ!DV21*0.85*0.9,)</f>
        <v>16677</v>
      </c>
      <c r="DW21" s="129">
        <f>ROUNDUP(ВВ!DW21*0.85*0.9,)</f>
        <v>16677</v>
      </c>
      <c r="DX21" s="129">
        <f>ROUNDUP(ВВ!DX21*0.85*0.9,)</f>
        <v>17213</v>
      </c>
      <c r="DY21" s="129">
        <f>ROUNDUP(ВВ!DY21*0.85*0.9,)</f>
        <v>17213</v>
      </c>
      <c r="DZ21" s="129">
        <f>ROUNDUP(ВВ!DZ21*0.85*0.9,)</f>
        <v>16677</v>
      </c>
      <c r="EA21" s="129">
        <f>ROUNDUP(ВВ!EA21*0.85*0.9,)</f>
        <v>16677</v>
      </c>
      <c r="EB21" s="129">
        <f>ROUNDUP(ВВ!EB21*0.85*0.9,)</f>
        <v>16677</v>
      </c>
      <c r="EC21" s="129">
        <f>ROUNDUP(ВВ!EC21*0.85*0.9,)</f>
        <v>16677</v>
      </c>
      <c r="ED21" s="129">
        <f>ROUNDUP(ВВ!ED21*0.85*0.9,)</f>
        <v>16677</v>
      </c>
      <c r="EE21" s="129">
        <f>ROUNDUP(ВВ!EE21*0.85*0.9,)</f>
        <v>17213</v>
      </c>
      <c r="EF21" s="129">
        <f>ROUNDUP(ВВ!EF21*0.85*0.9,)</f>
        <v>17213</v>
      </c>
      <c r="EG21" s="129">
        <f>ROUNDUP(ВВ!EG21*0.85*0.9,)</f>
        <v>16677</v>
      </c>
      <c r="EH21" s="129">
        <f>ROUNDUP(ВВ!EH21*0.85*0.9,)</f>
        <v>16677</v>
      </c>
      <c r="EI21" s="129">
        <f>ROUNDUP(ВВ!EI21*0.85*0.9,)</f>
        <v>16677</v>
      </c>
      <c r="EJ21" s="129">
        <f>ROUNDUP(ВВ!EJ21*0.85*0.9,)</f>
        <v>16677</v>
      </c>
      <c r="EK21" s="129">
        <f>ROUNDUP(ВВ!EK21*0.85*0.9,)</f>
        <v>16677</v>
      </c>
      <c r="EL21" s="129">
        <f>ROUNDUP(ВВ!EL21*0.85*0.9,)</f>
        <v>17213</v>
      </c>
      <c r="EM21" s="129">
        <f>ROUNDUP(ВВ!EM21*0.85*0.9,)</f>
        <v>17213</v>
      </c>
      <c r="EN21" s="129">
        <f>ROUNDUP(ВВ!EN21*0.85*0.9,)</f>
        <v>16677</v>
      </c>
      <c r="EO21" s="129">
        <f>ROUNDUP(ВВ!EO21*0.85*0.9,)</f>
        <v>16677</v>
      </c>
      <c r="EP21" s="129">
        <f>ROUNDUP(ВВ!EP21*0.85*0.9,)</f>
        <v>16677</v>
      </c>
      <c r="EQ21" s="129">
        <f>ROUNDUP(ВВ!EQ21*0.85*0.9,)</f>
        <v>16677</v>
      </c>
      <c r="ER21" s="129">
        <f>ROUNDUP(ВВ!ER21*0.85*0.9,)</f>
        <v>16677</v>
      </c>
      <c r="ES21" s="129">
        <f>ROUNDUP(ВВ!ES21*0.85*0.9,)</f>
        <v>17213</v>
      </c>
      <c r="ET21" s="129">
        <f>ROUNDUP(ВВ!ET21*0.85*0.9,)</f>
        <v>17213</v>
      </c>
      <c r="EU21" s="129">
        <f>ROUNDUP(ВВ!EU21*0.85*0.9,)</f>
        <v>15377</v>
      </c>
      <c r="EV21" s="129">
        <f>ROUNDUP(ВВ!EV21*0.85*0.9,)</f>
        <v>15377</v>
      </c>
      <c r="EW21" s="129">
        <f>ROUNDUP(ВВ!EW21*0.85*0.9,)</f>
        <v>15377</v>
      </c>
      <c r="EX21" s="129">
        <f>ROUNDUP(ВВ!EX21*0.85*0.9,)</f>
        <v>15377</v>
      </c>
      <c r="EY21" s="129">
        <f>ROUNDUP(ВВ!EY21*0.85*0.9,)</f>
        <v>15377</v>
      </c>
      <c r="EZ21" s="129">
        <f>ROUNDUP(ВВ!EZ21*0.85*0.9,)</f>
        <v>15912</v>
      </c>
      <c r="FA21" s="129">
        <f>ROUNDUP(ВВ!FA21*0.85*0.9,)</f>
        <v>15912</v>
      </c>
      <c r="FB21" s="129">
        <f>ROUNDUP(ВВ!FB21*0.85*0.9,)</f>
        <v>15377</v>
      </c>
      <c r="FC21" s="129">
        <f>ROUNDUP(ВВ!FC21*0.85*0.9,)</f>
        <v>15377</v>
      </c>
      <c r="FD21" s="129">
        <f>ROUNDUP(ВВ!FD21*0.85*0.9,)</f>
        <v>15377</v>
      </c>
      <c r="FE21" s="129">
        <f>ROUNDUP(ВВ!FE21*0.85*0.9,)</f>
        <v>15377</v>
      </c>
      <c r="FF21" s="129">
        <f>ROUNDUP(ВВ!FF21*0.85*0.9,)</f>
        <v>15377</v>
      </c>
      <c r="FG21" s="129">
        <f>ROUNDUP(ВВ!FG21*0.85*0.9,)</f>
        <v>15912</v>
      </c>
      <c r="FH21" s="129">
        <f>ROUNDUP(ВВ!FH21*0.85*0.9,)</f>
        <v>15912</v>
      </c>
      <c r="FI21" s="129">
        <f>ROUNDUP(ВВ!FI21*0.85*0.9,)</f>
        <v>15377</v>
      </c>
      <c r="FJ21" s="129">
        <f>ROUNDUP(ВВ!FJ21*0.85*0.9,)</f>
        <v>15377</v>
      </c>
      <c r="FK21" s="129">
        <f>ROUNDUP(ВВ!FK21*0.85*0.9,)</f>
        <v>15377</v>
      </c>
      <c r="FL21" s="129">
        <f>ROUNDUP(ВВ!FL21*0.85*0.9,)</f>
        <v>15377</v>
      </c>
      <c r="FM21" s="129">
        <f>ROUNDUP(ВВ!FM21*0.85*0.9,)</f>
        <v>15377</v>
      </c>
      <c r="FN21" s="129">
        <f>ROUNDUP(ВВ!FN21*0.85*0.9,)</f>
        <v>15912</v>
      </c>
      <c r="FO21" s="129">
        <f>ROUNDUP(ВВ!FO21*0.85*0.9,)</f>
        <v>15912</v>
      </c>
      <c r="FP21" s="129">
        <f>ROUNDUP(ВВ!FP21*0.85*0.9,)</f>
        <v>15377</v>
      </c>
      <c r="FQ21" s="129">
        <f>ROUNDUP(ВВ!FQ21*0.85*0.9,)</f>
        <v>15377</v>
      </c>
      <c r="FR21" s="129">
        <f>ROUNDUP(ВВ!FR21*0.85*0.9,)</f>
        <v>15912</v>
      </c>
      <c r="FS21" s="129">
        <f>ROUNDUP(ВВ!FS21*0.85*0.9,)</f>
        <v>15912</v>
      </c>
      <c r="FT21" s="129">
        <f>ROUNDUP(ВВ!FT21*0.85*0.9,)</f>
        <v>15912</v>
      </c>
      <c r="FU21" s="129">
        <f>ROUNDUP(ВВ!FU21*0.85*0.9,)</f>
        <v>15912</v>
      </c>
      <c r="FV21" s="129">
        <f>ROUNDUP(ВВ!FV21*0.85*0.9,)</f>
        <v>15912</v>
      </c>
      <c r="FW21" s="129">
        <f>ROUNDUP(ВВ!FW21*0.85*0.9,)</f>
        <v>15377</v>
      </c>
      <c r="FX21" s="129">
        <f>ROUNDUP(ВВ!FX21*0.85*0.9,)</f>
        <v>17978</v>
      </c>
      <c r="FY21" s="129">
        <f>ROUNDUP(ВВ!FY21*0.85*0.9,)</f>
        <v>17978</v>
      </c>
      <c r="FZ21" s="129">
        <f>ROUNDUP(ВВ!FZ21*0.85*0.9,)</f>
        <v>17978</v>
      </c>
      <c r="GA21" s="129">
        <f>ROUNDUP(ВВ!GA21*0.85*0.9,)</f>
        <v>17978</v>
      </c>
      <c r="GB21" s="129">
        <f>ROUNDUP(ВВ!GB21*0.85*0.9,)</f>
        <v>17978</v>
      </c>
      <c r="GC21" s="129">
        <f>ROUNDUP(ВВ!GC21*0.85*0.9,)</f>
        <v>16677</v>
      </c>
      <c r="GD21" s="129">
        <f>ROUNDUP(ВВ!GD21*0.85*0.9,)</f>
        <v>15912</v>
      </c>
      <c r="GE21" s="129">
        <f>ROUNDUP(ВВ!GE21*0.85*0.9,)</f>
        <v>15912</v>
      </c>
      <c r="GF21" s="129">
        <f>ROUNDUP(ВВ!GF21*0.85*0.9,)</f>
        <v>17978</v>
      </c>
      <c r="GG21" s="129">
        <f>ROUNDUP(ВВ!GG21*0.85*0.9,)</f>
        <v>17978</v>
      </c>
      <c r="GH21" s="129">
        <f>ROUNDUP(ВВ!GH21*0.85*0.9,)</f>
        <v>12623</v>
      </c>
      <c r="GI21" s="129">
        <f>ROUNDUP(ВВ!GI21*0.85*0.9,)</f>
        <v>13158</v>
      </c>
      <c r="GJ21" s="129">
        <f>ROUNDUP(ВВ!GJ21*0.85*0.9,)</f>
        <v>13158</v>
      </c>
      <c r="GK21" s="129">
        <f>ROUNDUP(ВВ!GK21*0.85*0.9,)</f>
        <v>12623</v>
      </c>
      <c r="GL21" s="129">
        <f>ROUNDUP(ВВ!GL21*0.85*0.9,)</f>
        <v>12623</v>
      </c>
      <c r="GM21" s="129">
        <f>ROUNDUP(ВВ!GM21*0.85*0.9,)</f>
        <v>12623</v>
      </c>
      <c r="GN21" s="129">
        <f>ROUNDUP(ВВ!GN21*0.85*0.9,)</f>
        <v>12623</v>
      </c>
      <c r="GO21" s="129">
        <f>ROUNDUP(ВВ!GO21*0.85*0.9,)</f>
        <v>12623</v>
      </c>
      <c r="GP21" s="129">
        <f>ROUNDUP(ВВ!GP21*0.85*0.9,)</f>
        <v>13158</v>
      </c>
      <c r="GQ21" s="129">
        <f>ROUNDUP(ВВ!GQ21*0.85*0.9,)</f>
        <v>13158</v>
      </c>
      <c r="GR21" s="129">
        <f>ROUNDUP(ВВ!GR21*0.85*0.9,)</f>
        <v>12623</v>
      </c>
      <c r="GS21" s="129">
        <f>ROUNDUP(ВВ!GS21*0.85*0.9,)</f>
        <v>12623</v>
      </c>
      <c r="GT21" s="129">
        <f>ROUNDUP(ВВ!GT21*0.85*0.9,)</f>
        <v>12623</v>
      </c>
      <c r="GU21" s="129">
        <f>ROUNDUP(ВВ!GU21*0.85*0.9,)</f>
        <v>12623</v>
      </c>
      <c r="GV21" s="129">
        <f>ROUNDUP(ВВ!GV21*0.85*0.9,)</f>
        <v>12623</v>
      </c>
      <c r="GW21" s="129">
        <f>ROUNDUP(ВВ!GW21*0.85*0.9,)</f>
        <v>13158</v>
      </c>
      <c r="GX21" s="129">
        <f>ROUNDUP(ВВ!GX21*0.85*0.9,)</f>
        <v>13158</v>
      </c>
      <c r="GY21" s="129">
        <f>ROUNDUP(ВВ!GY21*0.85*0.9,)</f>
        <v>12623</v>
      </c>
      <c r="GZ21" s="129">
        <f>ROUNDUP(ВВ!GZ21*0.85*0.9,)</f>
        <v>12623</v>
      </c>
      <c r="HA21" s="129">
        <f>ROUNDUP(ВВ!HA21*0.85*0.9,)</f>
        <v>12623</v>
      </c>
      <c r="HB21" s="129">
        <f>ROUNDUP(ВВ!HB21*0.85*0.9,)</f>
        <v>12623</v>
      </c>
      <c r="HC21" s="129">
        <f>ROUNDUP(ВВ!HC21*0.85*0.9,)</f>
        <v>12623</v>
      </c>
      <c r="HD21" s="129">
        <f>ROUNDUP(ВВ!HD21*0.85*0.9,)</f>
        <v>13158</v>
      </c>
      <c r="HE21" s="129">
        <f>ROUNDUP(ВВ!HE21*0.85*0.9,)</f>
        <v>13158</v>
      </c>
      <c r="HF21" s="129">
        <f>ROUNDUP(ВВ!HF21*0.85*0.9,)</f>
        <v>12623</v>
      </c>
      <c r="HG21" s="129">
        <f>ROUNDUP(ВВ!HG21*0.85*0.9,)</f>
        <v>12623</v>
      </c>
      <c r="HH21" s="129">
        <f>ROUNDUP(ВВ!HH21*0.85*0.9,)</f>
        <v>12623</v>
      </c>
      <c r="HI21" s="129">
        <f>ROUNDUP(ВВ!HI21*0.85*0.9,)</f>
        <v>12623</v>
      </c>
      <c r="HJ21" s="129">
        <f>ROUNDUP(ВВ!HJ21*0.85*0.9,)</f>
        <v>12623</v>
      </c>
      <c r="HK21" s="129">
        <f>ROUNDUP(ВВ!HK21*0.85*0.9,)</f>
        <v>13158</v>
      </c>
      <c r="HL21" s="129">
        <f>ROUNDUP(ВВ!HL21*0.85*0.9,)</f>
        <v>13158</v>
      </c>
      <c r="HM21" s="129">
        <f>ROUNDUP(ВВ!HM21*0.85*0.9,)</f>
        <v>12623</v>
      </c>
      <c r="HN21" s="129">
        <f>ROUNDUP(ВВ!HN21*0.85*0.9,)</f>
        <v>12623</v>
      </c>
      <c r="HO21" s="129">
        <f>ROUNDUP(ВВ!HO21*0.85*0.9,)</f>
        <v>13158</v>
      </c>
      <c r="HP21" s="129">
        <f>ROUNDUP(ВВ!HP21*0.85*0.9,)</f>
        <v>13541</v>
      </c>
      <c r="HQ21" s="129">
        <f>ROUNDUP(ВВ!HQ21*0.85*0.9,)</f>
        <v>12240</v>
      </c>
      <c r="HR21" s="129">
        <f>ROUNDUP(ВВ!HR21*0.85*0.9,)</f>
        <v>12623</v>
      </c>
      <c r="HS21" s="129">
        <f>ROUNDUP(ВВ!HS21*0.85*0.9,)</f>
        <v>12623</v>
      </c>
      <c r="HT21" s="129">
        <f>ROUNDUP(ВВ!HT21*0.85*0.9,)</f>
        <v>12240</v>
      </c>
      <c r="HU21" s="129">
        <f>ROUNDUP(ВВ!HU21*0.85*0.9,)</f>
        <v>12240</v>
      </c>
      <c r="HV21" s="129">
        <f>ROUNDUP(ВВ!HV21*0.85*0.9,)</f>
        <v>12240</v>
      </c>
      <c r="HW21" s="129">
        <f>ROUNDUP(ВВ!HW21*0.85*0.9,)</f>
        <v>12240</v>
      </c>
      <c r="HX21" s="129">
        <f>ROUNDUP(ВВ!HX21*0.85*0.9,)</f>
        <v>12240</v>
      </c>
      <c r="HY21" s="129">
        <f>ROUNDUP(ВВ!HY21*0.85*0.9,)</f>
        <v>12623</v>
      </c>
      <c r="HZ21" s="129">
        <f>ROUNDUP(ВВ!HZ21*0.85*0.9,)</f>
        <v>12623</v>
      </c>
      <c r="IA21" s="129">
        <f>ROUNDUP(ВВ!IA21*0.85*0.9,)</f>
        <v>12240</v>
      </c>
      <c r="IB21" s="129">
        <f>ROUNDUP(ВВ!IB21*0.85*0.9,)</f>
        <v>12240</v>
      </c>
      <c r="IC21" s="129">
        <f>ROUNDUP(ВВ!IC21*0.85*0.9,)</f>
        <v>12240</v>
      </c>
      <c r="ID21" s="129">
        <f>ROUNDUP(ВВ!ID21*0.85*0.9,)</f>
        <v>12240</v>
      </c>
      <c r="IE21" s="129">
        <f>ROUNDUP(ВВ!IE21*0.85*0.9,)</f>
        <v>12240</v>
      </c>
      <c r="IF21" s="129">
        <f>ROUNDUP(ВВ!IF21*0.85*0.9,)</f>
        <v>12623</v>
      </c>
      <c r="IG21" s="129">
        <f>ROUNDUP(ВВ!IG21*0.85*0.9,)</f>
        <v>12623</v>
      </c>
      <c r="IH21" s="129">
        <f>ROUNDUP(ВВ!IH21*0.85*0.9,)</f>
        <v>12240</v>
      </c>
      <c r="II21" s="129">
        <f>ROUNDUP(ВВ!II21*0.85*0.9,)</f>
        <v>12240</v>
      </c>
      <c r="IJ21" s="129">
        <f>ROUNDUP(ВВ!IJ21*0.85*0.9,)</f>
        <v>12240</v>
      </c>
      <c r="IK21" s="129">
        <f>ROUNDUP(ВВ!IK21*0.85*0.9,)</f>
        <v>12240</v>
      </c>
      <c r="IL21" s="129">
        <f>ROUNDUP(ВВ!IL21*0.85*0.9,)</f>
        <v>12240</v>
      </c>
      <c r="IM21" s="129">
        <f>ROUNDUP(ВВ!IM21*0.85*0.9,)</f>
        <v>12623</v>
      </c>
      <c r="IN21" s="129">
        <f>ROUNDUP(ВВ!IN21*0.85*0.9,)</f>
        <v>12623</v>
      </c>
      <c r="IO21" s="129">
        <f>ROUNDUP(ВВ!IO21*0.85*0.9,)</f>
        <v>12240</v>
      </c>
      <c r="IP21" s="129">
        <f>ROUNDUP(ВВ!IP21*0.85*0.9,)</f>
        <v>12240</v>
      </c>
      <c r="IQ21" s="129">
        <f>ROUNDUP(ВВ!IQ21*0.85*0.9,)</f>
        <v>13541</v>
      </c>
      <c r="IR21" s="129">
        <f>ROUNDUP(ВВ!IR21*0.85*0.9,)</f>
        <v>13541</v>
      </c>
      <c r="IS21" s="129">
        <f>ROUNDUP(ВВ!IS21*0.85*0.9,)</f>
        <v>13541</v>
      </c>
      <c r="IT21" s="129">
        <f>ROUNDUP(ВВ!IT21*0.85*0.9,)</f>
        <v>14076</v>
      </c>
      <c r="IU21" s="129">
        <f>ROUNDUP(ВВ!IU21*0.85*0.9,)</f>
        <v>14076</v>
      </c>
      <c r="IV21" s="129">
        <f>ROUNDUP(ВВ!IV21*0.85*0.9,)</f>
        <v>13541</v>
      </c>
      <c r="IW21" s="129">
        <f>ROUNDUP(ВВ!IW21*0.85*0.9,)</f>
        <v>13541</v>
      </c>
      <c r="IX21" s="129">
        <f>ROUNDUP(ВВ!IX21*0.85*0.9,)</f>
        <v>13541</v>
      </c>
      <c r="IY21" s="129">
        <f>ROUNDUP(ВВ!IY21*0.85*0.9,)</f>
        <v>13541</v>
      </c>
      <c r="IZ21" s="129">
        <f>ROUNDUP(ВВ!IZ21*0.85*0.9,)</f>
        <v>13541</v>
      </c>
      <c r="JA21" s="129">
        <f>ROUNDUP(ВВ!JA21*0.85*0.9,)</f>
        <v>14076</v>
      </c>
      <c r="JB21" s="129">
        <f>ROUNDUP(ВВ!JB21*0.85*0.9,)</f>
        <v>14076</v>
      </c>
      <c r="JC21" s="129">
        <f>ROUNDUP(ВВ!JC21*0.85*0.9,)</f>
        <v>14076</v>
      </c>
      <c r="JD21" s="129">
        <f>ROUNDUP(ВВ!JD21*0.85*0.9,)</f>
        <v>14076</v>
      </c>
      <c r="JE21" s="129">
        <f>ROUNDUP(ВВ!JE21*0.85*0.9,)</f>
        <v>14076</v>
      </c>
      <c r="JF21" s="129">
        <f>ROUNDUP(ВВ!JF21*0.85*0.9,)</f>
        <v>14076</v>
      </c>
      <c r="JG21" s="129">
        <f>ROUNDUP(ВВ!JG21*0.85*0.9,)</f>
        <v>14076</v>
      </c>
      <c r="JH21" s="129">
        <f>ROUNDUP(ВВ!JH21*0.85*0.9,)</f>
        <v>14459</v>
      </c>
      <c r="JI21" s="129">
        <f>ROUNDUP(ВВ!JI21*0.85*0.9,)</f>
        <v>14459</v>
      </c>
      <c r="JJ21" s="129">
        <f>ROUNDUP(ВВ!JJ21*0.85*0.9,)</f>
        <v>14076</v>
      </c>
      <c r="JK21" s="129">
        <f>ROUNDUP(ВВ!JK21*0.85*0.9,)</f>
        <v>14076</v>
      </c>
      <c r="JL21" s="129">
        <f>ROUNDUP(ВВ!JL21*0.85*0.9,)</f>
        <v>14994</v>
      </c>
      <c r="JM21" s="129">
        <f>ROUNDUP(ВВ!JM21*0.85*0.9,)</f>
        <v>14994</v>
      </c>
      <c r="JN21" s="129">
        <f>ROUNDUP(ВВ!JN21*0.85*0.9,)</f>
        <v>15377</v>
      </c>
    </row>
    <row r="22" spans="1:308" ht="10.7" customHeight="1" x14ac:dyDescent="0.2">
      <c r="A22" s="9">
        <v>2</v>
      </c>
      <c r="B22" s="129">
        <f>ROUNDUP(ВВ!B22*0.85*0.9,)</f>
        <v>20885</v>
      </c>
      <c r="C22" s="129">
        <f>ROUNDUP(ВВ!C22*0.85*0.9,)</f>
        <v>20885</v>
      </c>
      <c r="D22" s="129">
        <f>ROUNDUP(ВВ!D22*0.85*0.9,)</f>
        <v>19355</v>
      </c>
      <c r="E22" s="129">
        <f>ROUNDUP(ВВ!E22*0.85*0.9,)</f>
        <v>16295</v>
      </c>
      <c r="F22" s="129">
        <f>ROUNDUP(ВВ!F22*0.85*0.9,)</f>
        <v>16295</v>
      </c>
      <c r="G22" s="129">
        <f>ROUNDUP(ВВ!G22*0.85*0.9,)</f>
        <v>14306</v>
      </c>
      <c r="H22" s="129">
        <f>ROUNDUP(ВВ!H22*0.85*0.9,)</f>
        <v>14306</v>
      </c>
      <c r="I22" s="129">
        <f>ROUNDUP(ВВ!I22*0.85*0.9,)</f>
        <v>13923</v>
      </c>
      <c r="J22" s="129">
        <f>ROUNDUP(ВВ!J22*0.85*0.9,)</f>
        <v>13923</v>
      </c>
      <c r="K22" s="129">
        <f>ROUNDUP(ВВ!K22*0.85*0.9,)</f>
        <v>14306</v>
      </c>
      <c r="L22" s="129">
        <f>ROUNDUP(ВВ!L22*0.85*0.9,)</f>
        <v>14306</v>
      </c>
      <c r="M22" s="129">
        <f>ROUNDUP(ВВ!M22*0.85*0.9,)</f>
        <v>13923</v>
      </c>
      <c r="N22" s="129">
        <f>ROUNDUP(ВВ!N22*0.85*0.9,)</f>
        <v>13923</v>
      </c>
      <c r="O22" s="129">
        <f>ROUNDUP(ВВ!O22*0.85*0.9,)</f>
        <v>14306</v>
      </c>
      <c r="P22" s="129">
        <f>ROUNDUP(ВВ!P22*0.85*0.9,)</f>
        <v>14306</v>
      </c>
      <c r="Q22" s="129">
        <f>ROUNDUP(ВВ!Q22*0.85*0.9,)</f>
        <v>13923</v>
      </c>
      <c r="R22" s="129">
        <f>ROUNDUP(ВВ!R22*0.85*0.9,)</f>
        <v>13923</v>
      </c>
      <c r="S22" s="129">
        <f>ROUNDUP(ВВ!S22*0.85*0.9,)</f>
        <v>13923</v>
      </c>
      <c r="T22" s="129">
        <f>ROUNDUP(ВВ!T22*0.85*0.9,)</f>
        <v>13923</v>
      </c>
      <c r="U22" s="129">
        <f>ROUNDUP(ВВ!U22*0.85*0.9,)</f>
        <v>14841</v>
      </c>
      <c r="V22" s="129">
        <f>ROUNDUP(ВВ!V22*0.85*0.9,)</f>
        <v>14841</v>
      </c>
      <c r="W22" s="129">
        <f>ROUNDUP(ВВ!W22*0.85*0.9,)</f>
        <v>13923</v>
      </c>
      <c r="X22" s="129">
        <f>ROUNDUP(ВВ!X22*0.85*0.9,)</f>
        <v>13923</v>
      </c>
      <c r="Y22" s="129">
        <f>ROUNDUP(ВВ!Y22*0.85*0.9,)</f>
        <v>13923</v>
      </c>
      <c r="Z22" s="129">
        <f>ROUNDUP(ВВ!Z22*0.85*0.9,)</f>
        <v>13923</v>
      </c>
      <c r="AA22" s="129">
        <f>ROUNDUP(ВВ!AA22*0.85*0.9,)</f>
        <v>14306</v>
      </c>
      <c r="AB22" s="129">
        <f>ROUNDUP(ВВ!AB22*0.85*0.9,)</f>
        <v>14306</v>
      </c>
      <c r="AC22" s="129">
        <f>ROUNDUP(ВВ!AC22*0.85*0.9,)</f>
        <v>13923</v>
      </c>
      <c r="AD22" s="129">
        <f>ROUNDUP(ВВ!AD22*0.85*0.9,)</f>
        <v>13923</v>
      </c>
      <c r="AE22" s="129">
        <f>ROUNDUP(ВВ!AE22*0.85*0.9,)</f>
        <v>15759</v>
      </c>
      <c r="AF22" s="129">
        <f>ROUNDUP(ВВ!AF22*0.85*0.9,)</f>
        <v>15759</v>
      </c>
      <c r="AG22" s="129">
        <f>ROUNDUP(ВВ!AG22*0.85*0.9,)</f>
        <v>15759</v>
      </c>
      <c r="AH22" s="129">
        <f>ROUNDUP(ВВ!AH22*0.85*0.9,)</f>
        <v>14306</v>
      </c>
      <c r="AI22" s="129">
        <f>ROUNDUP(ВВ!AI22*0.85*0.9,)</f>
        <v>14306</v>
      </c>
      <c r="AJ22" s="129">
        <f>ROUNDUP(ВВ!AJ22*0.85*0.9,)</f>
        <v>17060</v>
      </c>
      <c r="AK22" s="129">
        <f>ROUNDUP(ВВ!AK22*0.85*0.9,)</f>
        <v>15224</v>
      </c>
      <c r="AL22" s="129">
        <f>ROUNDUP(ВВ!AL22*0.85*0.9,)</f>
        <v>15224</v>
      </c>
      <c r="AM22" s="129">
        <f>ROUNDUP(ВВ!AM22*0.85*0.9,)</f>
        <v>14841</v>
      </c>
      <c r="AN22" s="129">
        <f>ROUNDUP(ВВ!AN22*0.85*0.9,)</f>
        <v>15224</v>
      </c>
      <c r="AO22" s="129">
        <f>ROUNDUP(ВВ!AO22*0.85*0.9,)</f>
        <v>15224</v>
      </c>
      <c r="AP22" s="129">
        <f>ROUNDUP(ВВ!AP22*0.85*0.9,)</f>
        <v>15224</v>
      </c>
      <c r="AQ22" s="129">
        <f>ROUNDUP(ВВ!AQ22*0.85*0.9,)</f>
        <v>14841</v>
      </c>
      <c r="AR22" s="129">
        <f>ROUNDUP(ВВ!AR22*0.85*0.9,)</f>
        <v>14841</v>
      </c>
      <c r="AS22" s="129">
        <f>ROUNDUP(ВВ!AS22*0.85*0.9,)</f>
        <v>14841</v>
      </c>
      <c r="AT22" s="129">
        <f>ROUNDUP(ВВ!AT22*0.85*0.9,)</f>
        <v>14306</v>
      </c>
      <c r="AU22" s="129">
        <f>ROUNDUP(ВВ!AU22*0.85*0.9,)</f>
        <v>14306</v>
      </c>
      <c r="AV22" s="129">
        <f>ROUNDUP(ВВ!AV22*0.85*0.9,)</f>
        <v>14306</v>
      </c>
      <c r="AW22" s="129">
        <f>ROUNDUP(ВВ!AW22*0.85*0.9,)</f>
        <v>14306</v>
      </c>
      <c r="AX22" s="129">
        <f>ROUNDUP(ВВ!AX22*0.85*0.9,)</f>
        <v>14306</v>
      </c>
      <c r="AY22" s="129">
        <f>ROUNDUP(ВВ!AY22*0.85*0.9,)</f>
        <v>14306</v>
      </c>
      <c r="AZ22" s="129">
        <f>ROUNDUP(ВВ!AZ22*0.85*0.9,)</f>
        <v>14306</v>
      </c>
      <c r="BA22" s="129">
        <f>ROUNDUP(ВВ!BA22*0.85*0.9,)</f>
        <v>14306</v>
      </c>
      <c r="BB22" s="129">
        <f>ROUNDUP(ВВ!BB22*0.85*0.9,)</f>
        <v>15224</v>
      </c>
      <c r="BC22" s="129">
        <f>ROUNDUP(ВВ!BC22*0.85*0.9,)</f>
        <v>15224</v>
      </c>
      <c r="BD22" s="129">
        <f>ROUNDUP(ВВ!BD22*0.85*0.9,)</f>
        <v>15759</v>
      </c>
      <c r="BE22" s="129">
        <f>ROUNDUP(ВВ!BE22*0.85*0.9,)</f>
        <v>15759</v>
      </c>
      <c r="BF22" s="129">
        <f>ROUNDUP(ВВ!BF22*0.85*0.9,)</f>
        <v>15759</v>
      </c>
      <c r="BG22" s="129">
        <f>ROUNDUP(ВВ!BG22*0.85*0.9,)</f>
        <v>14306</v>
      </c>
      <c r="BH22" s="129">
        <f>ROUNDUP(ВВ!BH22*0.85*0.9,)</f>
        <v>14306</v>
      </c>
      <c r="BI22" s="129">
        <f>ROUNDUP(ВВ!BI22*0.85*0.9,)</f>
        <v>14306</v>
      </c>
      <c r="BJ22" s="129">
        <f>ROUNDUP(ВВ!BJ22*0.85*0.9,)</f>
        <v>14306</v>
      </c>
      <c r="BK22" s="129">
        <f>ROUNDUP(ВВ!BK22*0.85*0.9,)</f>
        <v>14306</v>
      </c>
      <c r="BL22" s="129">
        <f>ROUNDUP(ВВ!BL22*0.85*0.9,)</f>
        <v>14306</v>
      </c>
      <c r="BM22" s="129">
        <f>ROUNDUP(ВВ!BM22*0.85*0.9,)</f>
        <v>14306</v>
      </c>
      <c r="BN22" s="129">
        <f>ROUNDUP(ВВ!BN22*0.85*0.9,)</f>
        <v>14306</v>
      </c>
      <c r="BO22" s="129">
        <f>ROUNDUP(ВВ!BO22*0.85*0.9,)</f>
        <v>14306</v>
      </c>
      <c r="BP22" s="129">
        <f>ROUNDUP(ВВ!BP22*0.85*0.9,)</f>
        <v>16677</v>
      </c>
      <c r="BQ22" s="129">
        <f>ROUNDUP(ВВ!BQ22*0.85*0.9,)</f>
        <v>16677</v>
      </c>
      <c r="BR22" s="129">
        <f>ROUNDUP(ВВ!BR22*0.85*0.9,)</f>
        <v>16677</v>
      </c>
      <c r="BS22" s="129">
        <f>ROUNDUP(ВВ!BS22*0.85*0.9,)</f>
        <v>16677</v>
      </c>
      <c r="BT22" s="129">
        <f>ROUNDUP(ВВ!BT22*0.85*0.9,)</f>
        <v>20961</v>
      </c>
      <c r="BU22" s="129">
        <f>ROUNDUP(ВВ!BU22*0.85*0.9,)</f>
        <v>20961</v>
      </c>
      <c r="BV22" s="131">
        <f>ROUNDUP(ВВ!BV22*0.85*0.9,)</f>
        <v>20961</v>
      </c>
      <c r="BW22" s="131">
        <f>ROUNDUP(ВВ!BW22*0.85*0.9,)</f>
        <v>20961</v>
      </c>
      <c r="BX22" s="131">
        <f>ROUNDUP(ВВ!BX22*0.85*0.9,)</f>
        <v>20961</v>
      </c>
      <c r="BY22" s="131">
        <f>ROUNDUP(ВВ!BY22*0.85*0.9,)</f>
        <v>20961</v>
      </c>
      <c r="BZ22" s="131">
        <f>ROUNDUP(ВВ!BZ22*0.85*0.9,)</f>
        <v>20961</v>
      </c>
      <c r="CA22" s="129">
        <f>ROUNDUP(ВВ!CA22*0.85*0.9,)</f>
        <v>15224</v>
      </c>
      <c r="CB22" s="129">
        <f>ROUNDUP(ВВ!CB22*0.85*0.9,)</f>
        <v>15224</v>
      </c>
      <c r="CC22" s="129">
        <f>ROUNDUP(ВВ!CC22*0.85*0.9,)</f>
        <v>15224</v>
      </c>
      <c r="CD22" s="129">
        <f>ROUNDUP(ВВ!CD22*0.85*0.9,)</f>
        <v>17595</v>
      </c>
      <c r="CE22" s="129">
        <f>ROUNDUP(ВВ!CE22*0.85*0.9,)</f>
        <v>17595</v>
      </c>
      <c r="CF22" s="129">
        <f>ROUNDUP(ВВ!CF22*0.85*0.9,)</f>
        <v>17595</v>
      </c>
      <c r="CG22" s="129">
        <f>ROUNDUP(ВВ!CG22*0.85*0.9,)</f>
        <v>17595</v>
      </c>
      <c r="CH22" s="129">
        <f>ROUNDUP(ВВ!CH22*0.85*0.9,)</f>
        <v>17595</v>
      </c>
      <c r="CI22" s="129">
        <f>ROUNDUP(ВВ!CI22*0.85*0.9,)</f>
        <v>17595</v>
      </c>
      <c r="CJ22" s="129">
        <f>ROUNDUP(ВВ!CJ22*0.85*0.9,)</f>
        <v>17060</v>
      </c>
      <c r="CK22" s="129">
        <f>ROUNDUP(ВВ!CK22*0.85*0.9,)</f>
        <v>17060</v>
      </c>
      <c r="CL22" s="129">
        <f>ROUNDUP(ВВ!CL22*0.85*0.9,)</f>
        <v>17060</v>
      </c>
      <c r="CM22" s="129">
        <f>ROUNDUP(ВВ!CM22*0.85*0.9,)</f>
        <v>17060</v>
      </c>
      <c r="CN22" s="129">
        <f>ROUNDUP(ВВ!CN22*0.85*0.9,)</f>
        <v>17060</v>
      </c>
      <c r="CO22" s="129">
        <f>ROUNDUP(ВВ!CO22*0.85*0.9,)</f>
        <v>17595</v>
      </c>
      <c r="CP22" s="129">
        <f>ROUNDUP(ВВ!CP22*0.85*0.9,)</f>
        <v>17595</v>
      </c>
      <c r="CQ22" s="129">
        <f>ROUNDUP(ВВ!CQ22*0.85*0.9,)</f>
        <v>17060</v>
      </c>
      <c r="CR22" s="129">
        <f>ROUNDUP(ВВ!CR22*0.85*0.9,)</f>
        <v>17060</v>
      </c>
      <c r="CS22" s="129">
        <f>ROUNDUP(ВВ!CS22*0.85*0.9,)</f>
        <v>19661</v>
      </c>
      <c r="CT22" s="129">
        <f>ROUNDUP(ВВ!CT22*0.85*0.9,)</f>
        <v>20196</v>
      </c>
      <c r="CU22" s="129">
        <f>ROUNDUP(ВВ!CU22*0.85*0.9,)</f>
        <v>20196</v>
      </c>
      <c r="CV22" s="129">
        <f>ROUNDUP(ВВ!CV22*0.85*0.9,)</f>
        <v>19661</v>
      </c>
      <c r="CW22" s="129">
        <f>ROUNDUP(ВВ!CW22*0.85*0.9,)</f>
        <v>19661</v>
      </c>
      <c r="CX22" s="129">
        <f>ROUNDUP(ВВ!CX22*0.85*0.9,)</f>
        <v>19661</v>
      </c>
      <c r="CY22" s="129">
        <f>ROUNDUP(ВВ!CY22*0.85*0.9,)</f>
        <v>19661</v>
      </c>
      <c r="CZ22" s="129">
        <f>ROUNDUP(ВВ!CZ22*0.85*0.9,)</f>
        <v>19661</v>
      </c>
      <c r="DA22" s="129">
        <f>ROUNDUP(ВВ!DA22*0.85*0.9,)</f>
        <v>19661</v>
      </c>
      <c r="DB22" s="129">
        <f>ROUNDUP(ВВ!DB22*0.85*0.9,)</f>
        <v>20196</v>
      </c>
      <c r="DC22" s="129">
        <f>ROUNDUP(ВВ!DC22*0.85*0.9,)</f>
        <v>20196</v>
      </c>
      <c r="DD22" s="129">
        <f>ROUNDUP(ВВ!DD22*0.85*0.9,)</f>
        <v>17595</v>
      </c>
      <c r="DE22" s="129">
        <f>ROUNDUP(ВВ!DE22*0.85*0.9,)</f>
        <v>17595</v>
      </c>
      <c r="DF22" s="129">
        <f>ROUNDUP(ВВ!DF22*0.85*0.9,)</f>
        <v>18360</v>
      </c>
      <c r="DG22" s="129">
        <f>ROUNDUP(ВВ!DG22*0.85*0.9,)</f>
        <v>18360</v>
      </c>
      <c r="DH22" s="129">
        <f>ROUNDUP(ВВ!DH22*0.85*0.9,)</f>
        <v>18360</v>
      </c>
      <c r="DI22" s="129">
        <f>ROUNDUP(ВВ!DI22*0.85*0.9,)</f>
        <v>18360</v>
      </c>
      <c r="DJ22" s="129">
        <f>ROUNDUP(ВВ!DJ22*0.85*0.9,)</f>
        <v>18896</v>
      </c>
      <c r="DK22" s="129">
        <f>ROUNDUP(ВВ!DK22*0.85*0.9,)</f>
        <v>18896</v>
      </c>
      <c r="DL22" s="129">
        <f>ROUNDUP(ВВ!DL22*0.85*0.9,)</f>
        <v>18360</v>
      </c>
      <c r="DM22" s="129">
        <f>ROUNDUP(ВВ!DM22*0.85*0.9,)</f>
        <v>18360</v>
      </c>
      <c r="DN22" s="129">
        <f>ROUNDUP(ВВ!DN22*0.85*0.9,)</f>
        <v>18360</v>
      </c>
      <c r="DO22" s="129">
        <f>ROUNDUP(ВВ!DO22*0.85*0.9,)</f>
        <v>18360</v>
      </c>
      <c r="DP22" s="129">
        <f>ROUNDUP(ВВ!DP22*0.85*0.9,)</f>
        <v>18360</v>
      </c>
      <c r="DQ22" s="129">
        <f>ROUNDUP(ВВ!DQ22*0.85*0.9,)</f>
        <v>18896</v>
      </c>
      <c r="DR22" s="129">
        <f>ROUNDUP(ВВ!DR22*0.85*0.9,)</f>
        <v>18896</v>
      </c>
      <c r="DS22" s="129">
        <f>ROUNDUP(ВВ!DS22*0.85*0.9,)</f>
        <v>18360</v>
      </c>
      <c r="DT22" s="129">
        <f>ROUNDUP(ВВ!DT22*0.85*0.9,)</f>
        <v>18360</v>
      </c>
      <c r="DU22" s="129">
        <f>ROUNDUP(ВВ!DU22*0.85*0.9,)</f>
        <v>18360</v>
      </c>
      <c r="DV22" s="129">
        <f>ROUNDUP(ВВ!DV22*0.85*0.9,)</f>
        <v>18360</v>
      </c>
      <c r="DW22" s="129">
        <f>ROUNDUP(ВВ!DW22*0.85*0.9,)</f>
        <v>18360</v>
      </c>
      <c r="DX22" s="129">
        <f>ROUNDUP(ВВ!DX22*0.85*0.9,)</f>
        <v>18896</v>
      </c>
      <c r="DY22" s="129">
        <f>ROUNDUP(ВВ!DY22*0.85*0.9,)</f>
        <v>18896</v>
      </c>
      <c r="DZ22" s="129">
        <f>ROUNDUP(ВВ!DZ22*0.85*0.9,)</f>
        <v>18360</v>
      </c>
      <c r="EA22" s="129">
        <f>ROUNDUP(ВВ!EA22*0.85*0.9,)</f>
        <v>18360</v>
      </c>
      <c r="EB22" s="129">
        <f>ROUNDUP(ВВ!EB22*0.85*0.9,)</f>
        <v>18360</v>
      </c>
      <c r="EC22" s="129">
        <f>ROUNDUP(ВВ!EC22*0.85*0.9,)</f>
        <v>18360</v>
      </c>
      <c r="ED22" s="129">
        <f>ROUNDUP(ВВ!ED22*0.85*0.9,)</f>
        <v>18360</v>
      </c>
      <c r="EE22" s="129">
        <f>ROUNDUP(ВВ!EE22*0.85*0.9,)</f>
        <v>18896</v>
      </c>
      <c r="EF22" s="129">
        <f>ROUNDUP(ВВ!EF22*0.85*0.9,)</f>
        <v>18896</v>
      </c>
      <c r="EG22" s="129">
        <f>ROUNDUP(ВВ!EG22*0.85*0.9,)</f>
        <v>18360</v>
      </c>
      <c r="EH22" s="129">
        <f>ROUNDUP(ВВ!EH22*0.85*0.9,)</f>
        <v>18360</v>
      </c>
      <c r="EI22" s="129">
        <f>ROUNDUP(ВВ!EI22*0.85*0.9,)</f>
        <v>18360</v>
      </c>
      <c r="EJ22" s="129">
        <f>ROUNDUP(ВВ!EJ22*0.85*0.9,)</f>
        <v>18360</v>
      </c>
      <c r="EK22" s="129">
        <f>ROUNDUP(ВВ!EK22*0.85*0.9,)</f>
        <v>18360</v>
      </c>
      <c r="EL22" s="129">
        <f>ROUNDUP(ВВ!EL22*0.85*0.9,)</f>
        <v>18896</v>
      </c>
      <c r="EM22" s="129">
        <f>ROUNDUP(ВВ!EM22*0.85*0.9,)</f>
        <v>18896</v>
      </c>
      <c r="EN22" s="129">
        <f>ROUNDUP(ВВ!EN22*0.85*0.9,)</f>
        <v>18360</v>
      </c>
      <c r="EO22" s="129">
        <f>ROUNDUP(ВВ!EO22*0.85*0.9,)</f>
        <v>18360</v>
      </c>
      <c r="EP22" s="129">
        <f>ROUNDUP(ВВ!EP22*0.85*0.9,)</f>
        <v>18360</v>
      </c>
      <c r="EQ22" s="129">
        <f>ROUNDUP(ВВ!EQ22*0.85*0.9,)</f>
        <v>18360</v>
      </c>
      <c r="ER22" s="129">
        <f>ROUNDUP(ВВ!ER22*0.85*0.9,)</f>
        <v>18360</v>
      </c>
      <c r="ES22" s="129">
        <f>ROUNDUP(ВВ!ES22*0.85*0.9,)</f>
        <v>18896</v>
      </c>
      <c r="ET22" s="129">
        <f>ROUNDUP(ВВ!ET22*0.85*0.9,)</f>
        <v>18896</v>
      </c>
      <c r="EU22" s="129">
        <f>ROUNDUP(ВВ!EU22*0.85*0.9,)</f>
        <v>17060</v>
      </c>
      <c r="EV22" s="129">
        <f>ROUNDUP(ВВ!EV22*0.85*0.9,)</f>
        <v>17060</v>
      </c>
      <c r="EW22" s="129">
        <f>ROUNDUP(ВВ!EW22*0.85*0.9,)</f>
        <v>17060</v>
      </c>
      <c r="EX22" s="129">
        <f>ROUNDUP(ВВ!EX22*0.85*0.9,)</f>
        <v>17060</v>
      </c>
      <c r="EY22" s="129">
        <f>ROUNDUP(ВВ!EY22*0.85*0.9,)</f>
        <v>17060</v>
      </c>
      <c r="EZ22" s="129">
        <f>ROUNDUP(ВВ!EZ22*0.85*0.9,)</f>
        <v>17595</v>
      </c>
      <c r="FA22" s="129">
        <f>ROUNDUP(ВВ!FA22*0.85*0.9,)</f>
        <v>17595</v>
      </c>
      <c r="FB22" s="129">
        <f>ROUNDUP(ВВ!FB22*0.85*0.9,)</f>
        <v>17060</v>
      </c>
      <c r="FC22" s="129">
        <f>ROUNDUP(ВВ!FC22*0.85*0.9,)</f>
        <v>17060</v>
      </c>
      <c r="FD22" s="129">
        <f>ROUNDUP(ВВ!FD22*0.85*0.9,)</f>
        <v>17060</v>
      </c>
      <c r="FE22" s="129">
        <f>ROUNDUP(ВВ!FE22*0.85*0.9,)</f>
        <v>17060</v>
      </c>
      <c r="FF22" s="129">
        <f>ROUNDUP(ВВ!FF22*0.85*0.9,)</f>
        <v>17060</v>
      </c>
      <c r="FG22" s="129">
        <f>ROUNDUP(ВВ!FG22*0.85*0.9,)</f>
        <v>17595</v>
      </c>
      <c r="FH22" s="129">
        <f>ROUNDUP(ВВ!FH22*0.85*0.9,)</f>
        <v>17595</v>
      </c>
      <c r="FI22" s="129">
        <f>ROUNDUP(ВВ!FI22*0.85*0.9,)</f>
        <v>17060</v>
      </c>
      <c r="FJ22" s="129">
        <f>ROUNDUP(ВВ!FJ22*0.85*0.9,)</f>
        <v>17060</v>
      </c>
      <c r="FK22" s="129">
        <f>ROUNDUP(ВВ!FK22*0.85*0.9,)</f>
        <v>17060</v>
      </c>
      <c r="FL22" s="129">
        <f>ROUNDUP(ВВ!FL22*0.85*0.9,)</f>
        <v>17060</v>
      </c>
      <c r="FM22" s="129">
        <f>ROUNDUP(ВВ!FM22*0.85*0.9,)</f>
        <v>17060</v>
      </c>
      <c r="FN22" s="129">
        <f>ROUNDUP(ВВ!FN22*0.85*0.9,)</f>
        <v>17595</v>
      </c>
      <c r="FO22" s="129">
        <f>ROUNDUP(ВВ!FO22*0.85*0.9,)</f>
        <v>17595</v>
      </c>
      <c r="FP22" s="129">
        <f>ROUNDUP(ВВ!FP22*0.85*0.9,)</f>
        <v>17060</v>
      </c>
      <c r="FQ22" s="129">
        <f>ROUNDUP(ВВ!FQ22*0.85*0.9,)</f>
        <v>17060</v>
      </c>
      <c r="FR22" s="129">
        <f>ROUNDUP(ВВ!FR22*0.85*0.9,)</f>
        <v>17595</v>
      </c>
      <c r="FS22" s="129">
        <f>ROUNDUP(ВВ!FS22*0.85*0.9,)</f>
        <v>17595</v>
      </c>
      <c r="FT22" s="129">
        <f>ROUNDUP(ВВ!FT22*0.85*0.9,)</f>
        <v>17595</v>
      </c>
      <c r="FU22" s="129">
        <f>ROUNDUP(ВВ!FU22*0.85*0.9,)</f>
        <v>17595</v>
      </c>
      <c r="FV22" s="129">
        <f>ROUNDUP(ВВ!FV22*0.85*0.9,)</f>
        <v>17595</v>
      </c>
      <c r="FW22" s="129">
        <f>ROUNDUP(ВВ!FW22*0.85*0.9,)</f>
        <v>17060</v>
      </c>
      <c r="FX22" s="129">
        <f>ROUNDUP(ВВ!FX22*0.85*0.9,)</f>
        <v>19661</v>
      </c>
      <c r="FY22" s="129">
        <f>ROUNDUP(ВВ!FY22*0.85*0.9,)</f>
        <v>19661</v>
      </c>
      <c r="FZ22" s="129">
        <f>ROUNDUP(ВВ!FZ22*0.85*0.9,)</f>
        <v>19661</v>
      </c>
      <c r="GA22" s="129">
        <f>ROUNDUP(ВВ!GA22*0.85*0.9,)</f>
        <v>19661</v>
      </c>
      <c r="GB22" s="129">
        <f>ROUNDUP(ВВ!GB22*0.85*0.9,)</f>
        <v>19661</v>
      </c>
      <c r="GC22" s="129">
        <f>ROUNDUP(ВВ!GC22*0.85*0.9,)</f>
        <v>18360</v>
      </c>
      <c r="GD22" s="129">
        <f>ROUNDUP(ВВ!GD22*0.85*0.9,)</f>
        <v>17595</v>
      </c>
      <c r="GE22" s="129">
        <f>ROUNDUP(ВВ!GE22*0.85*0.9,)</f>
        <v>17595</v>
      </c>
      <c r="GF22" s="129">
        <f>ROUNDUP(ВВ!GF22*0.85*0.9,)</f>
        <v>19661</v>
      </c>
      <c r="GG22" s="129">
        <f>ROUNDUP(ВВ!GG22*0.85*0.9,)</f>
        <v>19661</v>
      </c>
      <c r="GH22" s="129">
        <f>ROUNDUP(ВВ!GH22*0.85*0.9,)</f>
        <v>14306</v>
      </c>
      <c r="GI22" s="129">
        <f>ROUNDUP(ВВ!GI22*0.85*0.9,)</f>
        <v>14841</v>
      </c>
      <c r="GJ22" s="129">
        <f>ROUNDUP(ВВ!GJ22*0.85*0.9,)</f>
        <v>14841</v>
      </c>
      <c r="GK22" s="129">
        <f>ROUNDUP(ВВ!GK22*0.85*0.9,)</f>
        <v>14306</v>
      </c>
      <c r="GL22" s="129">
        <f>ROUNDUP(ВВ!GL22*0.85*0.9,)</f>
        <v>14306</v>
      </c>
      <c r="GM22" s="129">
        <f>ROUNDUP(ВВ!GM22*0.85*0.9,)</f>
        <v>14306</v>
      </c>
      <c r="GN22" s="129">
        <f>ROUNDUP(ВВ!GN22*0.85*0.9,)</f>
        <v>14306</v>
      </c>
      <c r="GO22" s="129">
        <f>ROUNDUP(ВВ!GO22*0.85*0.9,)</f>
        <v>14306</v>
      </c>
      <c r="GP22" s="129">
        <f>ROUNDUP(ВВ!GP22*0.85*0.9,)</f>
        <v>14841</v>
      </c>
      <c r="GQ22" s="129">
        <f>ROUNDUP(ВВ!GQ22*0.85*0.9,)</f>
        <v>14841</v>
      </c>
      <c r="GR22" s="129">
        <f>ROUNDUP(ВВ!GR22*0.85*0.9,)</f>
        <v>14306</v>
      </c>
      <c r="GS22" s="129">
        <f>ROUNDUP(ВВ!GS22*0.85*0.9,)</f>
        <v>14306</v>
      </c>
      <c r="GT22" s="129">
        <f>ROUNDUP(ВВ!GT22*0.85*0.9,)</f>
        <v>14306</v>
      </c>
      <c r="GU22" s="129">
        <f>ROUNDUP(ВВ!GU22*0.85*0.9,)</f>
        <v>14306</v>
      </c>
      <c r="GV22" s="129">
        <f>ROUNDUP(ВВ!GV22*0.85*0.9,)</f>
        <v>14306</v>
      </c>
      <c r="GW22" s="129">
        <f>ROUNDUP(ВВ!GW22*0.85*0.9,)</f>
        <v>14841</v>
      </c>
      <c r="GX22" s="129">
        <f>ROUNDUP(ВВ!GX22*0.85*0.9,)</f>
        <v>14841</v>
      </c>
      <c r="GY22" s="129">
        <f>ROUNDUP(ВВ!GY22*0.85*0.9,)</f>
        <v>14306</v>
      </c>
      <c r="GZ22" s="129">
        <f>ROUNDUP(ВВ!GZ22*0.85*0.9,)</f>
        <v>14306</v>
      </c>
      <c r="HA22" s="129">
        <f>ROUNDUP(ВВ!HA22*0.85*0.9,)</f>
        <v>14306</v>
      </c>
      <c r="HB22" s="129">
        <f>ROUNDUP(ВВ!HB22*0.85*0.9,)</f>
        <v>14306</v>
      </c>
      <c r="HC22" s="129">
        <f>ROUNDUP(ВВ!HC22*0.85*0.9,)</f>
        <v>14306</v>
      </c>
      <c r="HD22" s="129">
        <f>ROUNDUP(ВВ!HD22*0.85*0.9,)</f>
        <v>14841</v>
      </c>
      <c r="HE22" s="129">
        <f>ROUNDUP(ВВ!HE22*0.85*0.9,)</f>
        <v>14841</v>
      </c>
      <c r="HF22" s="129">
        <f>ROUNDUP(ВВ!HF22*0.85*0.9,)</f>
        <v>14306</v>
      </c>
      <c r="HG22" s="129">
        <f>ROUNDUP(ВВ!HG22*0.85*0.9,)</f>
        <v>14306</v>
      </c>
      <c r="HH22" s="129">
        <f>ROUNDUP(ВВ!HH22*0.85*0.9,)</f>
        <v>14306</v>
      </c>
      <c r="HI22" s="129">
        <f>ROUNDUP(ВВ!HI22*0.85*0.9,)</f>
        <v>14306</v>
      </c>
      <c r="HJ22" s="129">
        <f>ROUNDUP(ВВ!HJ22*0.85*0.9,)</f>
        <v>14306</v>
      </c>
      <c r="HK22" s="129">
        <f>ROUNDUP(ВВ!HK22*0.85*0.9,)</f>
        <v>14841</v>
      </c>
      <c r="HL22" s="129">
        <f>ROUNDUP(ВВ!HL22*0.85*0.9,)</f>
        <v>14841</v>
      </c>
      <c r="HM22" s="129">
        <f>ROUNDUP(ВВ!HM22*0.85*0.9,)</f>
        <v>14306</v>
      </c>
      <c r="HN22" s="129">
        <f>ROUNDUP(ВВ!HN22*0.85*0.9,)</f>
        <v>14306</v>
      </c>
      <c r="HO22" s="129">
        <f>ROUNDUP(ВВ!HO22*0.85*0.9,)</f>
        <v>14841</v>
      </c>
      <c r="HP22" s="129">
        <f>ROUNDUP(ВВ!HP22*0.85*0.9,)</f>
        <v>15224</v>
      </c>
      <c r="HQ22" s="129">
        <f>ROUNDUP(ВВ!HQ22*0.85*0.9,)</f>
        <v>13923</v>
      </c>
      <c r="HR22" s="129">
        <f>ROUNDUP(ВВ!HR22*0.85*0.9,)</f>
        <v>14306</v>
      </c>
      <c r="HS22" s="129">
        <f>ROUNDUP(ВВ!HS22*0.85*0.9,)</f>
        <v>14306</v>
      </c>
      <c r="HT22" s="129">
        <f>ROUNDUP(ВВ!HT22*0.85*0.9,)</f>
        <v>13923</v>
      </c>
      <c r="HU22" s="129">
        <f>ROUNDUP(ВВ!HU22*0.85*0.9,)</f>
        <v>13923</v>
      </c>
      <c r="HV22" s="129">
        <f>ROUNDUP(ВВ!HV22*0.85*0.9,)</f>
        <v>13923</v>
      </c>
      <c r="HW22" s="129">
        <f>ROUNDUP(ВВ!HW22*0.85*0.9,)</f>
        <v>13923</v>
      </c>
      <c r="HX22" s="129">
        <f>ROUNDUP(ВВ!HX22*0.85*0.9,)</f>
        <v>13923</v>
      </c>
      <c r="HY22" s="129">
        <f>ROUNDUP(ВВ!HY22*0.85*0.9,)</f>
        <v>14306</v>
      </c>
      <c r="HZ22" s="129">
        <f>ROUNDUP(ВВ!HZ22*0.85*0.9,)</f>
        <v>14306</v>
      </c>
      <c r="IA22" s="129">
        <f>ROUNDUP(ВВ!IA22*0.85*0.9,)</f>
        <v>13923</v>
      </c>
      <c r="IB22" s="129">
        <f>ROUNDUP(ВВ!IB22*0.85*0.9,)</f>
        <v>13923</v>
      </c>
      <c r="IC22" s="129">
        <f>ROUNDUP(ВВ!IC22*0.85*0.9,)</f>
        <v>13923</v>
      </c>
      <c r="ID22" s="129">
        <f>ROUNDUP(ВВ!ID22*0.85*0.9,)</f>
        <v>13923</v>
      </c>
      <c r="IE22" s="129">
        <f>ROUNDUP(ВВ!IE22*0.85*0.9,)</f>
        <v>13923</v>
      </c>
      <c r="IF22" s="129">
        <f>ROUNDUP(ВВ!IF22*0.85*0.9,)</f>
        <v>14306</v>
      </c>
      <c r="IG22" s="129">
        <f>ROUNDUP(ВВ!IG22*0.85*0.9,)</f>
        <v>14306</v>
      </c>
      <c r="IH22" s="129">
        <f>ROUNDUP(ВВ!IH22*0.85*0.9,)</f>
        <v>13923</v>
      </c>
      <c r="II22" s="129">
        <f>ROUNDUP(ВВ!II22*0.85*0.9,)</f>
        <v>13923</v>
      </c>
      <c r="IJ22" s="129">
        <f>ROUNDUP(ВВ!IJ22*0.85*0.9,)</f>
        <v>13923</v>
      </c>
      <c r="IK22" s="129">
        <f>ROUNDUP(ВВ!IK22*0.85*0.9,)</f>
        <v>13923</v>
      </c>
      <c r="IL22" s="129">
        <f>ROUNDUP(ВВ!IL22*0.85*0.9,)</f>
        <v>13923</v>
      </c>
      <c r="IM22" s="129">
        <f>ROUNDUP(ВВ!IM22*0.85*0.9,)</f>
        <v>14306</v>
      </c>
      <c r="IN22" s="129">
        <f>ROUNDUP(ВВ!IN22*0.85*0.9,)</f>
        <v>14306</v>
      </c>
      <c r="IO22" s="129">
        <f>ROUNDUP(ВВ!IO22*0.85*0.9,)</f>
        <v>13923</v>
      </c>
      <c r="IP22" s="129">
        <f>ROUNDUP(ВВ!IP22*0.85*0.9,)</f>
        <v>13923</v>
      </c>
      <c r="IQ22" s="129">
        <f>ROUNDUP(ВВ!IQ22*0.85*0.9,)</f>
        <v>15224</v>
      </c>
      <c r="IR22" s="129">
        <f>ROUNDUP(ВВ!IR22*0.85*0.9,)</f>
        <v>15224</v>
      </c>
      <c r="IS22" s="129">
        <f>ROUNDUP(ВВ!IS22*0.85*0.9,)</f>
        <v>15224</v>
      </c>
      <c r="IT22" s="129">
        <f>ROUNDUP(ВВ!IT22*0.85*0.9,)</f>
        <v>15759</v>
      </c>
      <c r="IU22" s="129">
        <f>ROUNDUP(ВВ!IU22*0.85*0.9,)</f>
        <v>15759</v>
      </c>
      <c r="IV22" s="129">
        <f>ROUNDUP(ВВ!IV22*0.85*0.9,)</f>
        <v>15224</v>
      </c>
      <c r="IW22" s="129">
        <f>ROUNDUP(ВВ!IW22*0.85*0.9,)</f>
        <v>15224</v>
      </c>
      <c r="IX22" s="129">
        <f>ROUNDUP(ВВ!IX22*0.85*0.9,)</f>
        <v>15224</v>
      </c>
      <c r="IY22" s="129">
        <f>ROUNDUP(ВВ!IY22*0.85*0.9,)</f>
        <v>15224</v>
      </c>
      <c r="IZ22" s="129">
        <f>ROUNDUP(ВВ!IZ22*0.85*0.9,)</f>
        <v>15224</v>
      </c>
      <c r="JA22" s="129">
        <f>ROUNDUP(ВВ!JA22*0.85*0.9,)</f>
        <v>15759</v>
      </c>
      <c r="JB22" s="129">
        <f>ROUNDUP(ВВ!JB22*0.85*0.9,)</f>
        <v>15759</v>
      </c>
      <c r="JC22" s="129">
        <f>ROUNDUP(ВВ!JC22*0.85*0.9,)</f>
        <v>15759</v>
      </c>
      <c r="JD22" s="129">
        <f>ROUNDUP(ВВ!JD22*0.85*0.9,)</f>
        <v>15759</v>
      </c>
      <c r="JE22" s="129">
        <f>ROUNDUP(ВВ!JE22*0.85*0.9,)</f>
        <v>15759</v>
      </c>
      <c r="JF22" s="129">
        <f>ROUNDUP(ВВ!JF22*0.85*0.9,)</f>
        <v>15759</v>
      </c>
      <c r="JG22" s="129">
        <f>ROUNDUP(ВВ!JG22*0.85*0.9,)</f>
        <v>15759</v>
      </c>
      <c r="JH22" s="129">
        <f>ROUNDUP(ВВ!JH22*0.85*0.9,)</f>
        <v>16142</v>
      </c>
      <c r="JI22" s="129">
        <f>ROUNDUP(ВВ!JI22*0.85*0.9,)</f>
        <v>16142</v>
      </c>
      <c r="JJ22" s="129">
        <f>ROUNDUP(ВВ!JJ22*0.85*0.9,)</f>
        <v>15759</v>
      </c>
      <c r="JK22" s="129">
        <f>ROUNDUP(ВВ!JK22*0.85*0.9,)</f>
        <v>15759</v>
      </c>
      <c r="JL22" s="129">
        <f>ROUNDUP(ВВ!JL22*0.85*0.9,)</f>
        <v>16677</v>
      </c>
      <c r="JM22" s="129">
        <f>ROUNDUP(ВВ!JM22*0.85*0.9,)</f>
        <v>16677</v>
      </c>
      <c r="JN22" s="129">
        <f>ROUNDUP(ВВ!JN22*0.85*0.9,)</f>
        <v>17060</v>
      </c>
    </row>
    <row r="23" spans="1:308" ht="10.7" customHeight="1" x14ac:dyDescent="0.2">
      <c r="A23" s="38" t="s">
        <v>30</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31"/>
      <c r="BW23" s="131"/>
      <c r="BX23" s="131"/>
      <c r="BY23" s="131"/>
      <c r="BZ23" s="131"/>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29"/>
      <c r="DZ23" s="129"/>
      <c r="EA23" s="129"/>
      <c r="EB23" s="129"/>
      <c r="EC23" s="129"/>
      <c r="ED23" s="129"/>
      <c r="EE23" s="129"/>
      <c r="EF23" s="129"/>
      <c r="EG23" s="129"/>
      <c r="EH23" s="129"/>
      <c r="EI23" s="129"/>
      <c r="EJ23" s="129"/>
      <c r="EK23" s="129"/>
      <c r="EL23" s="129"/>
      <c r="EM23" s="129"/>
      <c r="EN23" s="129"/>
      <c r="EO23" s="129"/>
      <c r="EP23" s="129"/>
      <c r="EQ23" s="129"/>
      <c r="ER23" s="129"/>
      <c r="ES23" s="129"/>
      <c r="ET23" s="129"/>
      <c r="EU23" s="129"/>
      <c r="EV23" s="129"/>
      <c r="EW23" s="129"/>
      <c r="EX23" s="129"/>
      <c r="EY23" s="129"/>
      <c r="EZ23" s="129"/>
      <c r="FA23" s="129"/>
      <c r="FB23" s="129"/>
      <c r="FC23" s="129"/>
      <c r="FD23" s="129"/>
      <c r="FE23" s="129"/>
      <c r="FF23" s="129"/>
      <c r="FG23" s="129"/>
      <c r="FH23" s="129"/>
      <c r="FI23" s="129"/>
      <c r="FJ23" s="129"/>
      <c r="FK23" s="129"/>
      <c r="FL23" s="129"/>
      <c r="FM23" s="129"/>
      <c r="FN23" s="129"/>
      <c r="FO23" s="129"/>
      <c r="FP23" s="129"/>
      <c r="FQ23" s="129"/>
      <c r="FR23" s="129"/>
      <c r="FS23" s="129"/>
      <c r="FT23" s="129"/>
      <c r="FU23" s="129"/>
      <c r="FV23" s="129"/>
      <c r="FW23" s="129"/>
      <c r="FX23" s="129"/>
      <c r="FY23" s="129"/>
      <c r="FZ23" s="129"/>
      <c r="GA23" s="129"/>
      <c r="GB23" s="129"/>
      <c r="GC23" s="129"/>
      <c r="GD23" s="129"/>
      <c r="GE23" s="129"/>
      <c r="GF23" s="129"/>
      <c r="GG23" s="129"/>
      <c r="GH23" s="129"/>
      <c r="GI23" s="129"/>
      <c r="GJ23" s="129"/>
      <c r="GK23" s="129"/>
      <c r="GL23" s="129"/>
      <c r="GM23" s="129"/>
      <c r="GN23" s="129"/>
      <c r="GO23" s="129"/>
      <c r="GP23" s="129"/>
      <c r="GQ23" s="129"/>
      <c r="GR23" s="129"/>
      <c r="GS23" s="129"/>
      <c r="GT23" s="129"/>
      <c r="GU23" s="129"/>
      <c r="GV23" s="129"/>
      <c r="GW23" s="129"/>
      <c r="GX23" s="129"/>
      <c r="GY23" s="129"/>
      <c r="GZ23" s="129"/>
      <c r="HA23" s="129"/>
      <c r="HB23" s="129"/>
      <c r="HC23" s="129"/>
      <c r="HD23" s="129"/>
      <c r="HE23" s="129"/>
      <c r="HF23" s="129"/>
      <c r="HG23" s="129"/>
      <c r="HH23" s="129"/>
      <c r="HI23" s="129"/>
      <c r="HJ23" s="129"/>
      <c r="HK23" s="129"/>
      <c r="HL23" s="129"/>
      <c r="HM23" s="129"/>
      <c r="HN23" s="129"/>
      <c r="HO23" s="129"/>
      <c r="HP23" s="129"/>
      <c r="HQ23" s="129"/>
      <c r="HR23" s="129"/>
      <c r="HS23" s="129"/>
      <c r="HT23" s="129"/>
      <c r="HU23" s="129"/>
      <c r="HV23" s="129"/>
      <c r="HW23" s="129"/>
      <c r="HX23" s="129"/>
      <c r="HY23" s="129"/>
      <c r="HZ23" s="129"/>
      <c r="IA23" s="129"/>
      <c r="IB23" s="129"/>
      <c r="IC23" s="129"/>
      <c r="ID23" s="129"/>
      <c r="IE23" s="129"/>
      <c r="IF23" s="129"/>
      <c r="IG23" s="129"/>
      <c r="IH23" s="129"/>
      <c r="II23" s="129"/>
      <c r="IJ23" s="129"/>
      <c r="IK23" s="129"/>
      <c r="IL23" s="129"/>
      <c r="IM23" s="129"/>
      <c r="IN23" s="129"/>
      <c r="IO23" s="129"/>
      <c r="IP23" s="129"/>
      <c r="IQ23" s="129"/>
      <c r="IR23" s="129"/>
      <c r="IS23" s="129"/>
      <c r="IT23" s="129"/>
      <c r="IU23" s="129"/>
      <c r="IV23" s="129"/>
      <c r="IW23" s="129"/>
      <c r="IX23" s="129"/>
      <c r="IY23" s="129"/>
      <c r="IZ23" s="129"/>
      <c r="JA23" s="129"/>
      <c r="JB23" s="129"/>
      <c r="JC23" s="129"/>
      <c r="JD23" s="129"/>
      <c r="JE23" s="129"/>
      <c r="JF23" s="129"/>
      <c r="JG23" s="129"/>
      <c r="JH23" s="129"/>
      <c r="JI23" s="129"/>
      <c r="JJ23" s="129"/>
      <c r="JK23" s="129"/>
      <c r="JL23" s="129"/>
      <c r="JM23" s="129"/>
      <c r="JN23" s="129"/>
    </row>
    <row r="24" spans="1:308" ht="10.7" customHeight="1" x14ac:dyDescent="0.2">
      <c r="A24" s="9">
        <v>1</v>
      </c>
      <c r="B24" s="129">
        <f>ROUNDUP(ВВ!B24*0.85*0.9,)</f>
        <v>28803</v>
      </c>
      <c r="C24" s="129">
        <f>ROUNDUP(ВВ!C24*0.85*0.9,)</f>
        <v>28803</v>
      </c>
      <c r="D24" s="129">
        <f>ROUNDUP(ВВ!D24*0.85*0.9,)</f>
        <v>27273</v>
      </c>
      <c r="E24" s="129">
        <f>ROUNDUP(ВВ!E24*0.85*0.9,)</f>
        <v>24213</v>
      </c>
      <c r="F24" s="129">
        <f>ROUNDUP(ВВ!F24*0.85*0.9,)</f>
        <v>24213</v>
      </c>
      <c r="G24" s="129">
        <f>ROUNDUP(ВВ!G24*0.85*0.9,)</f>
        <v>22568</v>
      </c>
      <c r="H24" s="129">
        <f>ROUNDUP(ВВ!H24*0.85*0.9,)</f>
        <v>22568</v>
      </c>
      <c r="I24" s="129">
        <f>ROUNDUP(ВВ!I24*0.85*0.9,)</f>
        <v>22185</v>
      </c>
      <c r="J24" s="129">
        <f>ROUNDUP(ВВ!J24*0.85*0.9,)</f>
        <v>22185</v>
      </c>
      <c r="K24" s="129">
        <f>ROUNDUP(ВВ!K24*0.85*0.9,)</f>
        <v>22568</v>
      </c>
      <c r="L24" s="129">
        <f>ROUNDUP(ВВ!L24*0.85*0.9,)</f>
        <v>22568</v>
      </c>
      <c r="M24" s="129">
        <f>ROUNDUP(ВВ!M24*0.85*0.9,)</f>
        <v>22185</v>
      </c>
      <c r="N24" s="129">
        <f>ROUNDUP(ВВ!N24*0.85*0.9,)</f>
        <v>22185</v>
      </c>
      <c r="O24" s="129">
        <f>ROUNDUP(ВВ!O24*0.85*0.9,)</f>
        <v>22568</v>
      </c>
      <c r="P24" s="129">
        <f>ROUNDUP(ВВ!P24*0.85*0.9,)</f>
        <v>22568</v>
      </c>
      <c r="Q24" s="129">
        <f>ROUNDUP(ВВ!Q24*0.85*0.9,)</f>
        <v>22185</v>
      </c>
      <c r="R24" s="129">
        <f>ROUNDUP(ВВ!R24*0.85*0.9,)</f>
        <v>22185</v>
      </c>
      <c r="S24" s="129">
        <f>ROUNDUP(ВВ!S24*0.85*0.9,)</f>
        <v>22185</v>
      </c>
      <c r="T24" s="129">
        <f>ROUNDUP(ВВ!T24*0.85*0.9,)</f>
        <v>22185</v>
      </c>
      <c r="U24" s="129">
        <f>ROUNDUP(ВВ!U24*0.85*0.9,)</f>
        <v>23103</v>
      </c>
      <c r="V24" s="129">
        <f>ROUNDUP(ВВ!V24*0.85*0.9,)</f>
        <v>23103</v>
      </c>
      <c r="W24" s="129">
        <f>ROUNDUP(ВВ!W24*0.85*0.9,)</f>
        <v>22185</v>
      </c>
      <c r="X24" s="129">
        <f>ROUNDUP(ВВ!X24*0.85*0.9,)</f>
        <v>22185</v>
      </c>
      <c r="Y24" s="129">
        <f>ROUNDUP(ВВ!Y24*0.85*0.9,)</f>
        <v>22185</v>
      </c>
      <c r="Z24" s="129">
        <f>ROUNDUP(ВВ!Z24*0.85*0.9,)</f>
        <v>22185</v>
      </c>
      <c r="AA24" s="129">
        <f>ROUNDUP(ВВ!AA24*0.85*0.9,)</f>
        <v>22568</v>
      </c>
      <c r="AB24" s="129">
        <f>ROUNDUP(ВВ!AB24*0.85*0.9,)</f>
        <v>22568</v>
      </c>
      <c r="AC24" s="129">
        <f>ROUNDUP(ВВ!AC24*0.85*0.9,)</f>
        <v>22185</v>
      </c>
      <c r="AD24" s="129">
        <f>ROUNDUP(ВВ!AD24*0.85*0.9,)</f>
        <v>22185</v>
      </c>
      <c r="AE24" s="129">
        <f>ROUNDUP(ВВ!AE24*0.85*0.9,)</f>
        <v>24021</v>
      </c>
      <c r="AF24" s="129">
        <f>ROUNDUP(ВВ!AF24*0.85*0.9,)</f>
        <v>24021</v>
      </c>
      <c r="AG24" s="129">
        <f>ROUNDUP(ВВ!AG24*0.85*0.9,)</f>
        <v>24021</v>
      </c>
      <c r="AH24" s="129">
        <f>ROUNDUP(ВВ!AH24*0.85*0.9,)</f>
        <v>22568</v>
      </c>
      <c r="AI24" s="129">
        <f>ROUNDUP(ВВ!AI24*0.85*0.9,)</f>
        <v>22568</v>
      </c>
      <c r="AJ24" s="129">
        <f>ROUNDUP(ВВ!AJ24*0.85*0.9,)</f>
        <v>25322</v>
      </c>
      <c r="AK24" s="129">
        <f>ROUNDUP(ВВ!AK24*0.85*0.9,)</f>
        <v>23486</v>
      </c>
      <c r="AL24" s="129">
        <f>ROUNDUP(ВВ!AL24*0.85*0.9,)</f>
        <v>23486</v>
      </c>
      <c r="AM24" s="129">
        <f>ROUNDUP(ВВ!AM24*0.85*0.9,)</f>
        <v>23103</v>
      </c>
      <c r="AN24" s="129">
        <f>ROUNDUP(ВВ!AN24*0.85*0.9,)</f>
        <v>23486</v>
      </c>
      <c r="AO24" s="129">
        <f>ROUNDUP(ВВ!AO24*0.85*0.9,)</f>
        <v>23486</v>
      </c>
      <c r="AP24" s="129">
        <f>ROUNDUP(ВВ!AP24*0.85*0.9,)</f>
        <v>23486</v>
      </c>
      <c r="AQ24" s="129">
        <f>ROUNDUP(ВВ!AQ24*0.85*0.9,)</f>
        <v>23103</v>
      </c>
      <c r="AR24" s="129">
        <f>ROUNDUP(ВВ!AR24*0.85*0.9,)</f>
        <v>23103</v>
      </c>
      <c r="AS24" s="129">
        <f>ROUNDUP(ВВ!AS24*0.85*0.9,)</f>
        <v>23103</v>
      </c>
      <c r="AT24" s="129">
        <f>ROUNDUP(ВВ!AT24*0.85*0.9,)</f>
        <v>22568</v>
      </c>
      <c r="AU24" s="129">
        <f>ROUNDUP(ВВ!AU24*0.85*0.9,)</f>
        <v>22568</v>
      </c>
      <c r="AV24" s="129">
        <f>ROUNDUP(ВВ!AV24*0.85*0.9,)</f>
        <v>22568</v>
      </c>
      <c r="AW24" s="129">
        <f>ROUNDUP(ВВ!AW24*0.85*0.9,)</f>
        <v>22568</v>
      </c>
      <c r="AX24" s="129">
        <f>ROUNDUP(ВВ!AX24*0.85*0.9,)</f>
        <v>22568</v>
      </c>
      <c r="AY24" s="129">
        <f>ROUNDUP(ВВ!AY24*0.85*0.9,)</f>
        <v>22568</v>
      </c>
      <c r="AZ24" s="129">
        <f>ROUNDUP(ВВ!AZ24*0.85*0.9,)</f>
        <v>22568</v>
      </c>
      <c r="BA24" s="129">
        <f>ROUNDUP(ВВ!BA24*0.85*0.9,)</f>
        <v>22568</v>
      </c>
      <c r="BB24" s="129">
        <f>ROUNDUP(ВВ!BB24*0.85*0.9,)</f>
        <v>23486</v>
      </c>
      <c r="BC24" s="129">
        <f>ROUNDUP(ВВ!BC24*0.85*0.9,)</f>
        <v>23486</v>
      </c>
      <c r="BD24" s="129">
        <f>ROUNDUP(ВВ!BD24*0.85*0.9,)</f>
        <v>24021</v>
      </c>
      <c r="BE24" s="129">
        <f>ROUNDUP(ВВ!BE24*0.85*0.9,)</f>
        <v>24021</v>
      </c>
      <c r="BF24" s="129">
        <f>ROUNDUP(ВВ!BF24*0.85*0.9,)</f>
        <v>24021</v>
      </c>
      <c r="BG24" s="129">
        <f>ROUNDUP(ВВ!BG24*0.85*0.9,)</f>
        <v>22568</v>
      </c>
      <c r="BH24" s="129">
        <f>ROUNDUP(ВВ!BH24*0.85*0.9,)</f>
        <v>22568</v>
      </c>
      <c r="BI24" s="129">
        <f>ROUNDUP(ВВ!BI24*0.85*0.9,)</f>
        <v>22568</v>
      </c>
      <c r="BJ24" s="129">
        <f>ROUNDUP(ВВ!BJ24*0.85*0.9,)</f>
        <v>22568</v>
      </c>
      <c r="BK24" s="129">
        <f>ROUNDUP(ВВ!BK24*0.85*0.9,)</f>
        <v>22568</v>
      </c>
      <c r="BL24" s="129">
        <f>ROUNDUP(ВВ!BL24*0.85*0.9,)</f>
        <v>22568</v>
      </c>
      <c r="BM24" s="129">
        <f>ROUNDUP(ВВ!BM24*0.85*0.9,)</f>
        <v>22568</v>
      </c>
      <c r="BN24" s="129">
        <f>ROUNDUP(ВВ!BN24*0.85*0.9,)</f>
        <v>22568</v>
      </c>
      <c r="BO24" s="129">
        <f>ROUNDUP(ВВ!BO24*0.85*0.9,)</f>
        <v>22568</v>
      </c>
      <c r="BP24" s="129">
        <f>ROUNDUP(ВВ!BP24*0.85*0.9,)</f>
        <v>24939</v>
      </c>
      <c r="BQ24" s="129">
        <f>ROUNDUP(ВВ!BQ24*0.85*0.9,)</f>
        <v>24939</v>
      </c>
      <c r="BR24" s="129">
        <f>ROUNDUP(ВВ!BR24*0.85*0.9,)</f>
        <v>24939</v>
      </c>
      <c r="BS24" s="129">
        <f>ROUNDUP(ВВ!BS24*0.85*0.9,)</f>
        <v>24939</v>
      </c>
      <c r="BT24" s="129">
        <f>ROUNDUP(ВВ!BT24*0.85*0.9,)</f>
        <v>29223</v>
      </c>
      <c r="BU24" s="129">
        <f>ROUNDUP(ВВ!BU24*0.85*0.9,)</f>
        <v>29223</v>
      </c>
      <c r="BV24" s="131">
        <f>ROUNDUP(ВВ!BV24*0.85*0.9,)</f>
        <v>29223</v>
      </c>
      <c r="BW24" s="131">
        <f>ROUNDUP(ВВ!BW24*0.85*0.9,)</f>
        <v>29223</v>
      </c>
      <c r="BX24" s="131">
        <f>ROUNDUP(ВВ!BX24*0.85*0.9,)</f>
        <v>29223</v>
      </c>
      <c r="BY24" s="131">
        <f>ROUNDUP(ВВ!BY24*0.85*0.9,)</f>
        <v>29223</v>
      </c>
      <c r="BZ24" s="131">
        <f>ROUNDUP(ВВ!BZ24*0.85*0.9,)</f>
        <v>29223</v>
      </c>
      <c r="CA24" s="129">
        <f>ROUNDUP(ВВ!CA24*0.85*0.9,)</f>
        <v>23486</v>
      </c>
      <c r="CB24" s="129">
        <f>ROUNDUP(ВВ!CB24*0.85*0.9,)</f>
        <v>23486</v>
      </c>
      <c r="CC24" s="129">
        <f>ROUNDUP(ВВ!CC24*0.85*0.9,)</f>
        <v>23486</v>
      </c>
      <c r="CD24" s="129">
        <f>ROUNDUP(ВВ!CD24*0.85*0.9,)</f>
        <v>25857</v>
      </c>
      <c r="CE24" s="129">
        <f>ROUNDUP(ВВ!CE24*0.85*0.9,)</f>
        <v>25857</v>
      </c>
      <c r="CF24" s="129">
        <f>ROUNDUP(ВВ!CF24*0.85*0.9,)</f>
        <v>25857</v>
      </c>
      <c r="CG24" s="129">
        <f>ROUNDUP(ВВ!CG24*0.85*0.9,)</f>
        <v>25857</v>
      </c>
      <c r="CH24" s="129">
        <f>ROUNDUP(ВВ!CH24*0.85*0.9,)</f>
        <v>25857</v>
      </c>
      <c r="CI24" s="129">
        <f>ROUNDUP(ВВ!CI24*0.85*0.9,)</f>
        <v>25857</v>
      </c>
      <c r="CJ24" s="129">
        <f>ROUNDUP(ВВ!CJ24*0.85*0.9,)</f>
        <v>25322</v>
      </c>
      <c r="CK24" s="129">
        <f>ROUNDUP(ВВ!CK24*0.85*0.9,)</f>
        <v>25322</v>
      </c>
      <c r="CL24" s="129">
        <f>ROUNDUP(ВВ!CL24*0.85*0.9,)</f>
        <v>25322</v>
      </c>
      <c r="CM24" s="129">
        <f>ROUNDUP(ВВ!CM24*0.85*0.9,)</f>
        <v>25322</v>
      </c>
      <c r="CN24" s="129">
        <f>ROUNDUP(ВВ!CN24*0.85*0.9,)</f>
        <v>25322</v>
      </c>
      <c r="CO24" s="129">
        <f>ROUNDUP(ВВ!CO24*0.85*0.9,)</f>
        <v>25857</v>
      </c>
      <c r="CP24" s="129">
        <f>ROUNDUP(ВВ!CP24*0.85*0.9,)</f>
        <v>25857</v>
      </c>
      <c r="CQ24" s="129">
        <f>ROUNDUP(ВВ!CQ24*0.85*0.9,)</f>
        <v>25322</v>
      </c>
      <c r="CR24" s="129">
        <f>ROUNDUP(ВВ!CR24*0.85*0.9,)</f>
        <v>25322</v>
      </c>
      <c r="CS24" s="129">
        <f>ROUNDUP(ВВ!CS24*0.85*0.9,)</f>
        <v>27923</v>
      </c>
      <c r="CT24" s="129">
        <f>ROUNDUP(ВВ!CT24*0.85*0.9,)</f>
        <v>28458</v>
      </c>
      <c r="CU24" s="129">
        <f>ROUNDUP(ВВ!CU24*0.85*0.9,)</f>
        <v>28458</v>
      </c>
      <c r="CV24" s="129">
        <f>ROUNDUP(ВВ!CV24*0.85*0.9,)</f>
        <v>27923</v>
      </c>
      <c r="CW24" s="129">
        <f>ROUNDUP(ВВ!CW24*0.85*0.9,)</f>
        <v>27923</v>
      </c>
      <c r="CX24" s="129">
        <f>ROUNDUP(ВВ!CX24*0.85*0.9,)</f>
        <v>27923</v>
      </c>
      <c r="CY24" s="129">
        <f>ROUNDUP(ВВ!CY24*0.85*0.9,)</f>
        <v>27923</v>
      </c>
      <c r="CZ24" s="129">
        <f>ROUNDUP(ВВ!CZ24*0.85*0.9,)</f>
        <v>27923</v>
      </c>
      <c r="DA24" s="129">
        <f>ROUNDUP(ВВ!DA24*0.85*0.9,)</f>
        <v>27923</v>
      </c>
      <c r="DB24" s="129">
        <f>ROUNDUP(ВВ!DB24*0.85*0.9,)</f>
        <v>28458</v>
      </c>
      <c r="DC24" s="129">
        <f>ROUNDUP(ВВ!DC24*0.85*0.9,)</f>
        <v>28458</v>
      </c>
      <c r="DD24" s="129">
        <f>ROUNDUP(ВВ!DD24*0.85*0.9,)</f>
        <v>25857</v>
      </c>
      <c r="DE24" s="129">
        <f>ROUNDUP(ВВ!DE24*0.85*0.9,)</f>
        <v>25857</v>
      </c>
      <c r="DF24" s="129">
        <f>ROUNDUP(ВВ!DF24*0.85*0.9,)</f>
        <v>26622</v>
      </c>
      <c r="DG24" s="129">
        <f>ROUNDUP(ВВ!DG24*0.85*0.9,)</f>
        <v>26622</v>
      </c>
      <c r="DH24" s="129">
        <f>ROUNDUP(ВВ!DH24*0.85*0.9,)</f>
        <v>26622</v>
      </c>
      <c r="DI24" s="129">
        <f>ROUNDUP(ВВ!DI24*0.85*0.9,)</f>
        <v>26622</v>
      </c>
      <c r="DJ24" s="129">
        <f>ROUNDUP(ВВ!DJ24*0.85*0.9,)</f>
        <v>27158</v>
      </c>
      <c r="DK24" s="129">
        <f>ROUNDUP(ВВ!DK24*0.85*0.9,)</f>
        <v>27158</v>
      </c>
      <c r="DL24" s="129">
        <f>ROUNDUP(ВВ!DL24*0.85*0.9,)</f>
        <v>26622</v>
      </c>
      <c r="DM24" s="129">
        <f>ROUNDUP(ВВ!DM24*0.85*0.9,)</f>
        <v>26622</v>
      </c>
      <c r="DN24" s="129">
        <f>ROUNDUP(ВВ!DN24*0.85*0.9,)</f>
        <v>26622</v>
      </c>
      <c r="DO24" s="129">
        <f>ROUNDUP(ВВ!DO24*0.85*0.9,)</f>
        <v>26622</v>
      </c>
      <c r="DP24" s="129">
        <f>ROUNDUP(ВВ!DP24*0.85*0.9,)</f>
        <v>26622</v>
      </c>
      <c r="DQ24" s="129">
        <f>ROUNDUP(ВВ!DQ24*0.85*0.9,)</f>
        <v>27158</v>
      </c>
      <c r="DR24" s="129">
        <f>ROUNDUP(ВВ!DR24*0.85*0.9,)</f>
        <v>27158</v>
      </c>
      <c r="DS24" s="129">
        <f>ROUNDUP(ВВ!DS24*0.85*0.9,)</f>
        <v>26622</v>
      </c>
      <c r="DT24" s="129">
        <f>ROUNDUP(ВВ!DT24*0.85*0.9,)</f>
        <v>26622</v>
      </c>
      <c r="DU24" s="129">
        <f>ROUNDUP(ВВ!DU24*0.85*0.9,)</f>
        <v>26622</v>
      </c>
      <c r="DV24" s="129">
        <f>ROUNDUP(ВВ!DV24*0.85*0.9,)</f>
        <v>26622</v>
      </c>
      <c r="DW24" s="129">
        <f>ROUNDUP(ВВ!DW24*0.85*0.9,)</f>
        <v>26622</v>
      </c>
      <c r="DX24" s="129">
        <f>ROUNDUP(ВВ!DX24*0.85*0.9,)</f>
        <v>27158</v>
      </c>
      <c r="DY24" s="129">
        <f>ROUNDUP(ВВ!DY24*0.85*0.9,)</f>
        <v>27158</v>
      </c>
      <c r="DZ24" s="129">
        <f>ROUNDUP(ВВ!DZ24*0.85*0.9,)</f>
        <v>26622</v>
      </c>
      <c r="EA24" s="129">
        <f>ROUNDUP(ВВ!EA24*0.85*0.9,)</f>
        <v>26622</v>
      </c>
      <c r="EB24" s="129">
        <f>ROUNDUP(ВВ!EB24*0.85*0.9,)</f>
        <v>26622</v>
      </c>
      <c r="EC24" s="129">
        <f>ROUNDUP(ВВ!EC24*0.85*0.9,)</f>
        <v>26622</v>
      </c>
      <c r="ED24" s="129">
        <f>ROUNDUP(ВВ!ED24*0.85*0.9,)</f>
        <v>26622</v>
      </c>
      <c r="EE24" s="129">
        <f>ROUNDUP(ВВ!EE24*0.85*0.9,)</f>
        <v>27158</v>
      </c>
      <c r="EF24" s="129">
        <f>ROUNDUP(ВВ!EF24*0.85*0.9,)</f>
        <v>27158</v>
      </c>
      <c r="EG24" s="129">
        <f>ROUNDUP(ВВ!EG24*0.85*0.9,)</f>
        <v>26622</v>
      </c>
      <c r="EH24" s="129">
        <f>ROUNDUP(ВВ!EH24*0.85*0.9,)</f>
        <v>26622</v>
      </c>
      <c r="EI24" s="129">
        <f>ROUNDUP(ВВ!EI24*0.85*0.9,)</f>
        <v>26622</v>
      </c>
      <c r="EJ24" s="129">
        <f>ROUNDUP(ВВ!EJ24*0.85*0.9,)</f>
        <v>26622</v>
      </c>
      <c r="EK24" s="129">
        <f>ROUNDUP(ВВ!EK24*0.85*0.9,)</f>
        <v>26622</v>
      </c>
      <c r="EL24" s="129">
        <f>ROUNDUP(ВВ!EL24*0.85*0.9,)</f>
        <v>27158</v>
      </c>
      <c r="EM24" s="129">
        <f>ROUNDUP(ВВ!EM24*0.85*0.9,)</f>
        <v>27158</v>
      </c>
      <c r="EN24" s="129">
        <f>ROUNDUP(ВВ!EN24*0.85*0.9,)</f>
        <v>26622</v>
      </c>
      <c r="EO24" s="129">
        <f>ROUNDUP(ВВ!EO24*0.85*0.9,)</f>
        <v>26622</v>
      </c>
      <c r="EP24" s="129">
        <f>ROUNDUP(ВВ!EP24*0.85*0.9,)</f>
        <v>26622</v>
      </c>
      <c r="EQ24" s="129">
        <f>ROUNDUP(ВВ!EQ24*0.85*0.9,)</f>
        <v>26622</v>
      </c>
      <c r="ER24" s="129">
        <f>ROUNDUP(ВВ!ER24*0.85*0.9,)</f>
        <v>26622</v>
      </c>
      <c r="ES24" s="129">
        <f>ROUNDUP(ВВ!ES24*0.85*0.9,)</f>
        <v>27158</v>
      </c>
      <c r="ET24" s="129">
        <f>ROUNDUP(ВВ!ET24*0.85*0.9,)</f>
        <v>27158</v>
      </c>
      <c r="EU24" s="129">
        <f>ROUNDUP(ВВ!EU24*0.85*0.9,)</f>
        <v>25322</v>
      </c>
      <c r="EV24" s="129">
        <f>ROUNDUP(ВВ!EV24*0.85*0.9,)</f>
        <v>25322</v>
      </c>
      <c r="EW24" s="129">
        <f>ROUNDUP(ВВ!EW24*0.85*0.9,)</f>
        <v>25322</v>
      </c>
      <c r="EX24" s="129">
        <f>ROUNDUP(ВВ!EX24*0.85*0.9,)</f>
        <v>25322</v>
      </c>
      <c r="EY24" s="129">
        <f>ROUNDUP(ВВ!EY24*0.85*0.9,)</f>
        <v>25322</v>
      </c>
      <c r="EZ24" s="129">
        <f>ROUNDUP(ВВ!EZ24*0.85*0.9,)</f>
        <v>25857</v>
      </c>
      <c r="FA24" s="129">
        <f>ROUNDUP(ВВ!FA24*0.85*0.9,)</f>
        <v>25857</v>
      </c>
      <c r="FB24" s="129">
        <f>ROUNDUP(ВВ!FB24*0.85*0.9,)</f>
        <v>25322</v>
      </c>
      <c r="FC24" s="129">
        <f>ROUNDUP(ВВ!FC24*0.85*0.9,)</f>
        <v>25322</v>
      </c>
      <c r="FD24" s="129">
        <f>ROUNDUP(ВВ!FD24*0.85*0.9,)</f>
        <v>25322</v>
      </c>
      <c r="FE24" s="129">
        <f>ROUNDUP(ВВ!FE24*0.85*0.9,)</f>
        <v>25322</v>
      </c>
      <c r="FF24" s="129">
        <f>ROUNDUP(ВВ!FF24*0.85*0.9,)</f>
        <v>25322</v>
      </c>
      <c r="FG24" s="129">
        <f>ROUNDUP(ВВ!FG24*0.85*0.9,)</f>
        <v>25857</v>
      </c>
      <c r="FH24" s="129">
        <f>ROUNDUP(ВВ!FH24*0.85*0.9,)</f>
        <v>25857</v>
      </c>
      <c r="FI24" s="129">
        <f>ROUNDUP(ВВ!FI24*0.85*0.9,)</f>
        <v>25322</v>
      </c>
      <c r="FJ24" s="129">
        <f>ROUNDUP(ВВ!FJ24*0.85*0.9,)</f>
        <v>25322</v>
      </c>
      <c r="FK24" s="129">
        <f>ROUNDUP(ВВ!FK24*0.85*0.9,)</f>
        <v>25322</v>
      </c>
      <c r="FL24" s="129">
        <f>ROUNDUP(ВВ!FL24*0.85*0.9,)</f>
        <v>25322</v>
      </c>
      <c r="FM24" s="129">
        <f>ROUNDUP(ВВ!FM24*0.85*0.9,)</f>
        <v>25322</v>
      </c>
      <c r="FN24" s="129">
        <f>ROUNDUP(ВВ!FN24*0.85*0.9,)</f>
        <v>25857</v>
      </c>
      <c r="FO24" s="129">
        <f>ROUNDUP(ВВ!FO24*0.85*0.9,)</f>
        <v>25857</v>
      </c>
      <c r="FP24" s="129">
        <f>ROUNDUP(ВВ!FP24*0.85*0.9,)</f>
        <v>25322</v>
      </c>
      <c r="FQ24" s="129">
        <f>ROUNDUP(ВВ!FQ24*0.85*0.9,)</f>
        <v>25322</v>
      </c>
      <c r="FR24" s="129">
        <f>ROUNDUP(ВВ!FR24*0.85*0.9,)</f>
        <v>25857</v>
      </c>
      <c r="FS24" s="129">
        <f>ROUNDUP(ВВ!FS24*0.85*0.9,)</f>
        <v>25857</v>
      </c>
      <c r="FT24" s="129">
        <f>ROUNDUP(ВВ!FT24*0.85*0.9,)</f>
        <v>25857</v>
      </c>
      <c r="FU24" s="129">
        <f>ROUNDUP(ВВ!FU24*0.85*0.9,)</f>
        <v>25857</v>
      </c>
      <c r="FV24" s="129">
        <f>ROUNDUP(ВВ!FV24*0.85*0.9,)</f>
        <v>25857</v>
      </c>
      <c r="FW24" s="129">
        <f>ROUNDUP(ВВ!FW24*0.85*0.9,)</f>
        <v>25322</v>
      </c>
      <c r="FX24" s="129">
        <f>ROUNDUP(ВВ!FX24*0.85*0.9,)</f>
        <v>27923</v>
      </c>
      <c r="FY24" s="129">
        <f>ROUNDUP(ВВ!FY24*0.85*0.9,)</f>
        <v>27923</v>
      </c>
      <c r="FZ24" s="129">
        <f>ROUNDUP(ВВ!FZ24*0.85*0.9,)</f>
        <v>27923</v>
      </c>
      <c r="GA24" s="129">
        <f>ROUNDUP(ВВ!GA24*0.85*0.9,)</f>
        <v>27923</v>
      </c>
      <c r="GB24" s="129">
        <f>ROUNDUP(ВВ!GB24*0.85*0.9,)</f>
        <v>27923</v>
      </c>
      <c r="GC24" s="129">
        <f>ROUNDUP(ВВ!GC24*0.85*0.9,)</f>
        <v>26622</v>
      </c>
      <c r="GD24" s="129">
        <f>ROUNDUP(ВВ!GD24*0.85*0.9,)</f>
        <v>25857</v>
      </c>
      <c r="GE24" s="129">
        <f>ROUNDUP(ВВ!GE24*0.85*0.9,)</f>
        <v>25857</v>
      </c>
      <c r="GF24" s="129">
        <f>ROUNDUP(ВВ!GF24*0.85*0.9,)</f>
        <v>27923</v>
      </c>
      <c r="GG24" s="129">
        <f>ROUNDUP(ВВ!GG24*0.85*0.9,)</f>
        <v>27923</v>
      </c>
      <c r="GH24" s="129">
        <f>ROUNDUP(ВВ!GH24*0.85*0.9,)</f>
        <v>22568</v>
      </c>
      <c r="GI24" s="129">
        <f>ROUNDUP(ВВ!GI24*0.85*0.9,)</f>
        <v>23103</v>
      </c>
      <c r="GJ24" s="129">
        <f>ROUNDUP(ВВ!GJ24*0.85*0.9,)</f>
        <v>23103</v>
      </c>
      <c r="GK24" s="129">
        <f>ROUNDUP(ВВ!GK24*0.85*0.9,)</f>
        <v>22568</v>
      </c>
      <c r="GL24" s="129">
        <f>ROUNDUP(ВВ!GL24*0.85*0.9,)</f>
        <v>22568</v>
      </c>
      <c r="GM24" s="129">
        <f>ROUNDUP(ВВ!GM24*0.85*0.9,)</f>
        <v>22568</v>
      </c>
      <c r="GN24" s="129">
        <f>ROUNDUP(ВВ!GN24*0.85*0.9,)</f>
        <v>22568</v>
      </c>
      <c r="GO24" s="129">
        <f>ROUNDUP(ВВ!GO24*0.85*0.9,)</f>
        <v>22568</v>
      </c>
      <c r="GP24" s="129">
        <f>ROUNDUP(ВВ!GP24*0.85*0.9,)</f>
        <v>23103</v>
      </c>
      <c r="GQ24" s="129">
        <f>ROUNDUP(ВВ!GQ24*0.85*0.9,)</f>
        <v>23103</v>
      </c>
      <c r="GR24" s="129">
        <f>ROUNDUP(ВВ!GR24*0.85*0.9,)</f>
        <v>22568</v>
      </c>
      <c r="GS24" s="129">
        <f>ROUNDUP(ВВ!GS24*0.85*0.9,)</f>
        <v>22568</v>
      </c>
      <c r="GT24" s="129">
        <f>ROUNDUP(ВВ!GT24*0.85*0.9,)</f>
        <v>22568</v>
      </c>
      <c r="GU24" s="129">
        <f>ROUNDUP(ВВ!GU24*0.85*0.9,)</f>
        <v>22568</v>
      </c>
      <c r="GV24" s="129">
        <f>ROUNDUP(ВВ!GV24*0.85*0.9,)</f>
        <v>22568</v>
      </c>
      <c r="GW24" s="129">
        <f>ROUNDUP(ВВ!GW24*0.85*0.9,)</f>
        <v>23103</v>
      </c>
      <c r="GX24" s="129">
        <f>ROUNDUP(ВВ!GX24*0.85*0.9,)</f>
        <v>23103</v>
      </c>
      <c r="GY24" s="129">
        <f>ROUNDUP(ВВ!GY24*0.85*0.9,)</f>
        <v>22568</v>
      </c>
      <c r="GZ24" s="129">
        <f>ROUNDUP(ВВ!GZ24*0.85*0.9,)</f>
        <v>22568</v>
      </c>
      <c r="HA24" s="129">
        <f>ROUNDUP(ВВ!HA24*0.85*0.9,)</f>
        <v>22568</v>
      </c>
      <c r="HB24" s="129">
        <f>ROUNDUP(ВВ!HB24*0.85*0.9,)</f>
        <v>22568</v>
      </c>
      <c r="HC24" s="129">
        <f>ROUNDUP(ВВ!HC24*0.85*0.9,)</f>
        <v>22568</v>
      </c>
      <c r="HD24" s="129">
        <f>ROUNDUP(ВВ!HD24*0.85*0.9,)</f>
        <v>23103</v>
      </c>
      <c r="HE24" s="129">
        <f>ROUNDUP(ВВ!HE24*0.85*0.9,)</f>
        <v>23103</v>
      </c>
      <c r="HF24" s="129">
        <f>ROUNDUP(ВВ!HF24*0.85*0.9,)</f>
        <v>22568</v>
      </c>
      <c r="HG24" s="129">
        <f>ROUNDUP(ВВ!HG24*0.85*0.9,)</f>
        <v>22568</v>
      </c>
      <c r="HH24" s="129">
        <f>ROUNDUP(ВВ!HH24*0.85*0.9,)</f>
        <v>22568</v>
      </c>
      <c r="HI24" s="129">
        <f>ROUNDUP(ВВ!HI24*0.85*0.9,)</f>
        <v>22568</v>
      </c>
      <c r="HJ24" s="129">
        <f>ROUNDUP(ВВ!HJ24*0.85*0.9,)</f>
        <v>22568</v>
      </c>
      <c r="HK24" s="129">
        <f>ROUNDUP(ВВ!HK24*0.85*0.9,)</f>
        <v>23103</v>
      </c>
      <c r="HL24" s="129">
        <f>ROUNDUP(ВВ!HL24*0.85*0.9,)</f>
        <v>23103</v>
      </c>
      <c r="HM24" s="129">
        <f>ROUNDUP(ВВ!HM24*0.85*0.9,)</f>
        <v>22568</v>
      </c>
      <c r="HN24" s="129">
        <f>ROUNDUP(ВВ!HN24*0.85*0.9,)</f>
        <v>22568</v>
      </c>
      <c r="HO24" s="129">
        <f>ROUNDUP(ВВ!HO24*0.85*0.9,)</f>
        <v>23103</v>
      </c>
      <c r="HP24" s="129">
        <f>ROUNDUP(ВВ!HP24*0.85*0.9,)</f>
        <v>23486</v>
      </c>
      <c r="HQ24" s="129">
        <f>ROUNDUP(ВВ!HQ24*0.85*0.9,)</f>
        <v>22185</v>
      </c>
      <c r="HR24" s="129">
        <f>ROUNDUP(ВВ!HR24*0.85*0.9,)</f>
        <v>22568</v>
      </c>
      <c r="HS24" s="129">
        <f>ROUNDUP(ВВ!HS24*0.85*0.9,)</f>
        <v>22568</v>
      </c>
      <c r="HT24" s="129">
        <f>ROUNDUP(ВВ!HT24*0.85*0.9,)</f>
        <v>22185</v>
      </c>
      <c r="HU24" s="129">
        <f>ROUNDUP(ВВ!HU24*0.85*0.9,)</f>
        <v>22185</v>
      </c>
      <c r="HV24" s="129">
        <f>ROUNDUP(ВВ!HV24*0.85*0.9,)</f>
        <v>22185</v>
      </c>
      <c r="HW24" s="129">
        <f>ROUNDUP(ВВ!HW24*0.85*0.9,)</f>
        <v>22185</v>
      </c>
      <c r="HX24" s="129">
        <f>ROUNDUP(ВВ!HX24*0.85*0.9,)</f>
        <v>22185</v>
      </c>
      <c r="HY24" s="129">
        <f>ROUNDUP(ВВ!HY24*0.85*0.9,)</f>
        <v>22568</v>
      </c>
      <c r="HZ24" s="129">
        <f>ROUNDUP(ВВ!HZ24*0.85*0.9,)</f>
        <v>22568</v>
      </c>
      <c r="IA24" s="129">
        <f>ROUNDUP(ВВ!IA24*0.85*0.9,)</f>
        <v>22185</v>
      </c>
      <c r="IB24" s="129">
        <f>ROUNDUP(ВВ!IB24*0.85*0.9,)</f>
        <v>22185</v>
      </c>
      <c r="IC24" s="129">
        <f>ROUNDUP(ВВ!IC24*0.85*0.9,)</f>
        <v>22185</v>
      </c>
      <c r="ID24" s="129">
        <f>ROUNDUP(ВВ!ID24*0.85*0.9,)</f>
        <v>22185</v>
      </c>
      <c r="IE24" s="129">
        <f>ROUNDUP(ВВ!IE24*0.85*0.9,)</f>
        <v>22185</v>
      </c>
      <c r="IF24" s="129">
        <f>ROUNDUP(ВВ!IF24*0.85*0.9,)</f>
        <v>22568</v>
      </c>
      <c r="IG24" s="129">
        <f>ROUNDUP(ВВ!IG24*0.85*0.9,)</f>
        <v>22568</v>
      </c>
      <c r="IH24" s="129">
        <f>ROUNDUP(ВВ!IH24*0.85*0.9,)</f>
        <v>22185</v>
      </c>
      <c r="II24" s="129">
        <f>ROUNDUP(ВВ!II24*0.85*0.9,)</f>
        <v>22185</v>
      </c>
      <c r="IJ24" s="129">
        <f>ROUNDUP(ВВ!IJ24*0.85*0.9,)</f>
        <v>22185</v>
      </c>
      <c r="IK24" s="129">
        <f>ROUNDUP(ВВ!IK24*0.85*0.9,)</f>
        <v>22185</v>
      </c>
      <c r="IL24" s="129">
        <f>ROUNDUP(ВВ!IL24*0.85*0.9,)</f>
        <v>22185</v>
      </c>
      <c r="IM24" s="129">
        <f>ROUNDUP(ВВ!IM24*0.85*0.9,)</f>
        <v>22568</v>
      </c>
      <c r="IN24" s="129">
        <f>ROUNDUP(ВВ!IN24*0.85*0.9,)</f>
        <v>22568</v>
      </c>
      <c r="IO24" s="129">
        <f>ROUNDUP(ВВ!IO24*0.85*0.9,)</f>
        <v>22185</v>
      </c>
      <c r="IP24" s="129">
        <f>ROUNDUP(ВВ!IP24*0.85*0.9,)</f>
        <v>22185</v>
      </c>
      <c r="IQ24" s="129">
        <f>ROUNDUP(ВВ!IQ24*0.85*0.9,)</f>
        <v>23486</v>
      </c>
      <c r="IR24" s="129">
        <f>ROUNDUP(ВВ!IR24*0.85*0.9,)</f>
        <v>23486</v>
      </c>
      <c r="IS24" s="129">
        <f>ROUNDUP(ВВ!IS24*0.85*0.9,)</f>
        <v>23486</v>
      </c>
      <c r="IT24" s="129">
        <f>ROUNDUP(ВВ!IT24*0.85*0.9,)</f>
        <v>24021</v>
      </c>
      <c r="IU24" s="129">
        <f>ROUNDUP(ВВ!IU24*0.85*0.9,)</f>
        <v>24021</v>
      </c>
      <c r="IV24" s="129">
        <f>ROUNDUP(ВВ!IV24*0.85*0.9,)</f>
        <v>23486</v>
      </c>
      <c r="IW24" s="129">
        <f>ROUNDUP(ВВ!IW24*0.85*0.9,)</f>
        <v>23486</v>
      </c>
      <c r="IX24" s="129">
        <f>ROUNDUP(ВВ!IX24*0.85*0.9,)</f>
        <v>23486</v>
      </c>
      <c r="IY24" s="129">
        <f>ROUNDUP(ВВ!IY24*0.85*0.9,)</f>
        <v>23486</v>
      </c>
      <c r="IZ24" s="129">
        <f>ROUNDUP(ВВ!IZ24*0.85*0.9,)</f>
        <v>23486</v>
      </c>
      <c r="JA24" s="129">
        <f>ROUNDUP(ВВ!JA24*0.85*0.9,)</f>
        <v>24021</v>
      </c>
      <c r="JB24" s="129">
        <f>ROUNDUP(ВВ!JB24*0.85*0.9,)</f>
        <v>24021</v>
      </c>
      <c r="JC24" s="129">
        <f>ROUNDUP(ВВ!JC24*0.85*0.9,)</f>
        <v>24021</v>
      </c>
      <c r="JD24" s="129">
        <f>ROUNDUP(ВВ!JD24*0.85*0.9,)</f>
        <v>24021</v>
      </c>
      <c r="JE24" s="129">
        <f>ROUNDUP(ВВ!JE24*0.85*0.9,)</f>
        <v>24021</v>
      </c>
      <c r="JF24" s="129">
        <f>ROUNDUP(ВВ!JF24*0.85*0.9,)</f>
        <v>24021</v>
      </c>
      <c r="JG24" s="129">
        <f>ROUNDUP(ВВ!JG24*0.85*0.9,)</f>
        <v>24021</v>
      </c>
      <c r="JH24" s="129">
        <f>ROUNDUP(ВВ!JH24*0.85*0.9,)</f>
        <v>24404</v>
      </c>
      <c r="JI24" s="129">
        <f>ROUNDUP(ВВ!JI24*0.85*0.9,)</f>
        <v>24404</v>
      </c>
      <c r="JJ24" s="129">
        <f>ROUNDUP(ВВ!JJ24*0.85*0.9,)</f>
        <v>24021</v>
      </c>
      <c r="JK24" s="129">
        <f>ROUNDUP(ВВ!JK24*0.85*0.9,)</f>
        <v>24021</v>
      </c>
      <c r="JL24" s="129">
        <f>ROUNDUP(ВВ!JL24*0.85*0.9,)</f>
        <v>24939</v>
      </c>
      <c r="JM24" s="129">
        <f>ROUNDUP(ВВ!JM24*0.85*0.9,)</f>
        <v>24939</v>
      </c>
      <c r="JN24" s="129">
        <f>ROUNDUP(ВВ!JN24*0.85*0.9,)</f>
        <v>25322</v>
      </c>
    </row>
    <row r="25" spans="1:308" ht="10.7" customHeight="1" x14ac:dyDescent="0.2">
      <c r="A25" s="9">
        <v>2</v>
      </c>
      <c r="B25" s="129">
        <f>ROUNDUP(ВВ!B25*0.85*0.9,)</f>
        <v>30830</v>
      </c>
      <c r="C25" s="129">
        <f>ROUNDUP(ВВ!C25*0.85*0.9,)</f>
        <v>30830</v>
      </c>
      <c r="D25" s="129">
        <f>ROUNDUP(ВВ!D25*0.85*0.9,)</f>
        <v>29300</v>
      </c>
      <c r="E25" s="129">
        <f>ROUNDUP(ВВ!E25*0.85*0.9,)</f>
        <v>26240</v>
      </c>
      <c r="F25" s="129">
        <f>ROUNDUP(ВВ!F25*0.85*0.9,)</f>
        <v>26240</v>
      </c>
      <c r="G25" s="129">
        <f>ROUNDUP(ВВ!G25*0.85*0.9,)</f>
        <v>24251</v>
      </c>
      <c r="H25" s="129">
        <f>ROUNDUP(ВВ!H25*0.85*0.9,)</f>
        <v>24251</v>
      </c>
      <c r="I25" s="129">
        <f>ROUNDUP(ВВ!I25*0.85*0.9,)</f>
        <v>23868</v>
      </c>
      <c r="J25" s="129">
        <f>ROUNDUP(ВВ!J25*0.85*0.9,)</f>
        <v>23868</v>
      </c>
      <c r="K25" s="129">
        <f>ROUNDUP(ВВ!K25*0.85*0.9,)</f>
        <v>24251</v>
      </c>
      <c r="L25" s="129">
        <f>ROUNDUP(ВВ!L25*0.85*0.9,)</f>
        <v>24251</v>
      </c>
      <c r="M25" s="129">
        <f>ROUNDUP(ВВ!M25*0.85*0.9,)</f>
        <v>23868</v>
      </c>
      <c r="N25" s="129">
        <f>ROUNDUP(ВВ!N25*0.85*0.9,)</f>
        <v>23868</v>
      </c>
      <c r="O25" s="129">
        <f>ROUNDUP(ВВ!O25*0.85*0.9,)</f>
        <v>24251</v>
      </c>
      <c r="P25" s="129">
        <f>ROUNDUP(ВВ!P25*0.85*0.9,)</f>
        <v>24251</v>
      </c>
      <c r="Q25" s="129">
        <f>ROUNDUP(ВВ!Q25*0.85*0.9,)</f>
        <v>23868</v>
      </c>
      <c r="R25" s="129">
        <f>ROUNDUP(ВВ!R25*0.85*0.9,)</f>
        <v>23868</v>
      </c>
      <c r="S25" s="129">
        <f>ROUNDUP(ВВ!S25*0.85*0.9,)</f>
        <v>23868</v>
      </c>
      <c r="T25" s="129">
        <f>ROUNDUP(ВВ!T25*0.85*0.9,)</f>
        <v>23868</v>
      </c>
      <c r="U25" s="129">
        <f>ROUNDUP(ВВ!U25*0.85*0.9,)</f>
        <v>24786</v>
      </c>
      <c r="V25" s="129">
        <f>ROUNDUP(ВВ!V25*0.85*0.9,)</f>
        <v>24786</v>
      </c>
      <c r="W25" s="129">
        <f>ROUNDUP(ВВ!W25*0.85*0.9,)</f>
        <v>23868</v>
      </c>
      <c r="X25" s="129">
        <f>ROUNDUP(ВВ!X25*0.85*0.9,)</f>
        <v>23868</v>
      </c>
      <c r="Y25" s="129">
        <f>ROUNDUP(ВВ!Y25*0.85*0.9,)</f>
        <v>23868</v>
      </c>
      <c r="Z25" s="129">
        <f>ROUNDUP(ВВ!Z25*0.85*0.9,)</f>
        <v>23868</v>
      </c>
      <c r="AA25" s="129">
        <f>ROUNDUP(ВВ!AA25*0.85*0.9,)</f>
        <v>24251</v>
      </c>
      <c r="AB25" s="129">
        <f>ROUNDUP(ВВ!AB25*0.85*0.9,)</f>
        <v>24251</v>
      </c>
      <c r="AC25" s="129">
        <f>ROUNDUP(ВВ!AC25*0.85*0.9,)</f>
        <v>23868</v>
      </c>
      <c r="AD25" s="129">
        <f>ROUNDUP(ВВ!AD25*0.85*0.9,)</f>
        <v>23868</v>
      </c>
      <c r="AE25" s="129">
        <f>ROUNDUP(ВВ!AE25*0.85*0.9,)</f>
        <v>25704</v>
      </c>
      <c r="AF25" s="129">
        <f>ROUNDUP(ВВ!AF25*0.85*0.9,)</f>
        <v>25704</v>
      </c>
      <c r="AG25" s="129">
        <f>ROUNDUP(ВВ!AG25*0.85*0.9,)</f>
        <v>25704</v>
      </c>
      <c r="AH25" s="129">
        <f>ROUNDUP(ВВ!AH25*0.85*0.9,)</f>
        <v>24251</v>
      </c>
      <c r="AI25" s="129">
        <f>ROUNDUP(ВВ!AI25*0.85*0.9,)</f>
        <v>24251</v>
      </c>
      <c r="AJ25" s="129">
        <f>ROUNDUP(ВВ!AJ25*0.85*0.9,)</f>
        <v>27005</v>
      </c>
      <c r="AK25" s="129">
        <f>ROUNDUP(ВВ!AK25*0.85*0.9,)</f>
        <v>25169</v>
      </c>
      <c r="AL25" s="129">
        <f>ROUNDUP(ВВ!AL25*0.85*0.9,)</f>
        <v>25169</v>
      </c>
      <c r="AM25" s="129">
        <f>ROUNDUP(ВВ!AM25*0.85*0.9,)</f>
        <v>24786</v>
      </c>
      <c r="AN25" s="129">
        <f>ROUNDUP(ВВ!AN25*0.85*0.9,)</f>
        <v>25169</v>
      </c>
      <c r="AO25" s="129">
        <f>ROUNDUP(ВВ!AO25*0.85*0.9,)</f>
        <v>25169</v>
      </c>
      <c r="AP25" s="129">
        <f>ROUNDUP(ВВ!AP25*0.85*0.9,)</f>
        <v>25169</v>
      </c>
      <c r="AQ25" s="129">
        <f>ROUNDUP(ВВ!AQ25*0.85*0.9,)</f>
        <v>24786</v>
      </c>
      <c r="AR25" s="129">
        <f>ROUNDUP(ВВ!AR25*0.85*0.9,)</f>
        <v>24786</v>
      </c>
      <c r="AS25" s="129">
        <f>ROUNDUP(ВВ!AS25*0.85*0.9,)</f>
        <v>24786</v>
      </c>
      <c r="AT25" s="129">
        <f>ROUNDUP(ВВ!AT25*0.85*0.9,)</f>
        <v>24251</v>
      </c>
      <c r="AU25" s="129">
        <f>ROUNDUP(ВВ!AU25*0.85*0.9,)</f>
        <v>24251</v>
      </c>
      <c r="AV25" s="129">
        <f>ROUNDUP(ВВ!AV25*0.85*0.9,)</f>
        <v>24251</v>
      </c>
      <c r="AW25" s="129">
        <f>ROUNDUP(ВВ!AW25*0.85*0.9,)</f>
        <v>24251</v>
      </c>
      <c r="AX25" s="129">
        <f>ROUNDUP(ВВ!AX25*0.85*0.9,)</f>
        <v>24251</v>
      </c>
      <c r="AY25" s="129">
        <f>ROUNDUP(ВВ!AY25*0.85*0.9,)</f>
        <v>24251</v>
      </c>
      <c r="AZ25" s="129">
        <f>ROUNDUP(ВВ!AZ25*0.85*0.9,)</f>
        <v>24251</v>
      </c>
      <c r="BA25" s="129">
        <f>ROUNDUP(ВВ!BA25*0.85*0.9,)</f>
        <v>24251</v>
      </c>
      <c r="BB25" s="129">
        <f>ROUNDUP(ВВ!BB25*0.85*0.9,)</f>
        <v>25169</v>
      </c>
      <c r="BC25" s="129">
        <f>ROUNDUP(ВВ!BC25*0.85*0.9,)</f>
        <v>25169</v>
      </c>
      <c r="BD25" s="129">
        <f>ROUNDUP(ВВ!BD25*0.85*0.9,)</f>
        <v>25704</v>
      </c>
      <c r="BE25" s="129">
        <f>ROUNDUP(ВВ!BE25*0.85*0.9,)</f>
        <v>25704</v>
      </c>
      <c r="BF25" s="129">
        <f>ROUNDUP(ВВ!BF25*0.85*0.9,)</f>
        <v>25704</v>
      </c>
      <c r="BG25" s="129">
        <f>ROUNDUP(ВВ!BG25*0.85*0.9,)</f>
        <v>24251</v>
      </c>
      <c r="BH25" s="129">
        <f>ROUNDUP(ВВ!BH25*0.85*0.9,)</f>
        <v>24251</v>
      </c>
      <c r="BI25" s="129">
        <f>ROUNDUP(ВВ!BI25*0.85*0.9,)</f>
        <v>24251</v>
      </c>
      <c r="BJ25" s="129">
        <f>ROUNDUP(ВВ!BJ25*0.85*0.9,)</f>
        <v>24251</v>
      </c>
      <c r="BK25" s="129">
        <f>ROUNDUP(ВВ!BK25*0.85*0.9,)</f>
        <v>24251</v>
      </c>
      <c r="BL25" s="129">
        <f>ROUNDUP(ВВ!BL25*0.85*0.9,)</f>
        <v>24251</v>
      </c>
      <c r="BM25" s="129">
        <f>ROUNDUP(ВВ!BM25*0.85*0.9,)</f>
        <v>24251</v>
      </c>
      <c r="BN25" s="129">
        <f>ROUNDUP(ВВ!BN25*0.85*0.9,)</f>
        <v>24251</v>
      </c>
      <c r="BO25" s="129">
        <f>ROUNDUP(ВВ!BO25*0.85*0.9,)</f>
        <v>24251</v>
      </c>
      <c r="BP25" s="129">
        <f>ROUNDUP(ВВ!BP25*0.85*0.9,)</f>
        <v>26622</v>
      </c>
      <c r="BQ25" s="129">
        <f>ROUNDUP(ВВ!BQ25*0.85*0.9,)</f>
        <v>26622</v>
      </c>
      <c r="BR25" s="129">
        <f>ROUNDUP(ВВ!BR25*0.85*0.9,)</f>
        <v>26622</v>
      </c>
      <c r="BS25" s="129">
        <f>ROUNDUP(ВВ!BS25*0.85*0.9,)</f>
        <v>26622</v>
      </c>
      <c r="BT25" s="129">
        <f>ROUNDUP(ВВ!BT25*0.85*0.9,)</f>
        <v>30906</v>
      </c>
      <c r="BU25" s="129">
        <f>ROUNDUP(ВВ!BU25*0.85*0.9,)</f>
        <v>30906</v>
      </c>
      <c r="BV25" s="131">
        <f>ROUNDUP(ВВ!BV25*0.85*0.9,)</f>
        <v>30906</v>
      </c>
      <c r="BW25" s="131">
        <f>ROUNDUP(ВВ!BW25*0.85*0.9,)</f>
        <v>30906</v>
      </c>
      <c r="BX25" s="131">
        <f>ROUNDUP(ВВ!BX25*0.85*0.9,)</f>
        <v>30906</v>
      </c>
      <c r="BY25" s="131">
        <f>ROUNDUP(ВВ!BY25*0.85*0.9,)</f>
        <v>30906</v>
      </c>
      <c r="BZ25" s="131">
        <f>ROUNDUP(ВВ!BZ25*0.85*0.9,)</f>
        <v>30906</v>
      </c>
      <c r="CA25" s="129">
        <f>ROUNDUP(ВВ!CA25*0.85*0.9,)</f>
        <v>25169</v>
      </c>
      <c r="CB25" s="129">
        <f>ROUNDUP(ВВ!CB25*0.85*0.9,)</f>
        <v>25169</v>
      </c>
      <c r="CC25" s="129">
        <f>ROUNDUP(ВВ!CC25*0.85*0.9,)</f>
        <v>25169</v>
      </c>
      <c r="CD25" s="129">
        <f>ROUNDUP(ВВ!CD25*0.85*0.9,)</f>
        <v>27540</v>
      </c>
      <c r="CE25" s="129">
        <f>ROUNDUP(ВВ!CE25*0.85*0.9,)</f>
        <v>27540</v>
      </c>
      <c r="CF25" s="129">
        <f>ROUNDUP(ВВ!CF25*0.85*0.9,)</f>
        <v>27540</v>
      </c>
      <c r="CG25" s="129">
        <f>ROUNDUP(ВВ!CG25*0.85*0.9,)</f>
        <v>27540</v>
      </c>
      <c r="CH25" s="129">
        <f>ROUNDUP(ВВ!CH25*0.85*0.9,)</f>
        <v>27540</v>
      </c>
      <c r="CI25" s="129">
        <f>ROUNDUP(ВВ!CI25*0.85*0.9,)</f>
        <v>27540</v>
      </c>
      <c r="CJ25" s="129">
        <f>ROUNDUP(ВВ!CJ25*0.85*0.9,)</f>
        <v>27005</v>
      </c>
      <c r="CK25" s="129">
        <f>ROUNDUP(ВВ!CK25*0.85*0.9,)</f>
        <v>27005</v>
      </c>
      <c r="CL25" s="129">
        <f>ROUNDUP(ВВ!CL25*0.85*0.9,)</f>
        <v>27005</v>
      </c>
      <c r="CM25" s="129">
        <f>ROUNDUP(ВВ!CM25*0.85*0.9,)</f>
        <v>27005</v>
      </c>
      <c r="CN25" s="129">
        <f>ROUNDUP(ВВ!CN25*0.85*0.9,)</f>
        <v>27005</v>
      </c>
      <c r="CO25" s="129">
        <f>ROUNDUP(ВВ!CO25*0.85*0.9,)</f>
        <v>27540</v>
      </c>
      <c r="CP25" s="129">
        <f>ROUNDUP(ВВ!CP25*0.85*0.9,)</f>
        <v>27540</v>
      </c>
      <c r="CQ25" s="129">
        <f>ROUNDUP(ВВ!CQ25*0.85*0.9,)</f>
        <v>27005</v>
      </c>
      <c r="CR25" s="129">
        <f>ROUNDUP(ВВ!CR25*0.85*0.9,)</f>
        <v>27005</v>
      </c>
      <c r="CS25" s="129">
        <f>ROUNDUP(ВВ!CS25*0.85*0.9,)</f>
        <v>29606</v>
      </c>
      <c r="CT25" s="129">
        <f>ROUNDUP(ВВ!CT25*0.85*0.9,)</f>
        <v>30141</v>
      </c>
      <c r="CU25" s="129">
        <f>ROUNDUP(ВВ!CU25*0.85*0.9,)</f>
        <v>30141</v>
      </c>
      <c r="CV25" s="129">
        <f>ROUNDUP(ВВ!CV25*0.85*0.9,)</f>
        <v>29606</v>
      </c>
      <c r="CW25" s="129">
        <f>ROUNDUP(ВВ!CW25*0.85*0.9,)</f>
        <v>29606</v>
      </c>
      <c r="CX25" s="129">
        <f>ROUNDUP(ВВ!CX25*0.85*0.9,)</f>
        <v>29606</v>
      </c>
      <c r="CY25" s="129">
        <f>ROUNDUP(ВВ!CY25*0.85*0.9,)</f>
        <v>29606</v>
      </c>
      <c r="CZ25" s="129">
        <f>ROUNDUP(ВВ!CZ25*0.85*0.9,)</f>
        <v>29606</v>
      </c>
      <c r="DA25" s="129">
        <f>ROUNDUP(ВВ!DA25*0.85*0.9,)</f>
        <v>29606</v>
      </c>
      <c r="DB25" s="129">
        <f>ROUNDUP(ВВ!DB25*0.85*0.9,)</f>
        <v>30141</v>
      </c>
      <c r="DC25" s="129">
        <f>ROUNDUP(ВВ!DC25*0.85*0.9,)</f>
        <v>30141</v>
      </c>
      <c r="DD25" s="129">
        <f>ROUNDUP(ВВ!DD25*0.85*0.9,)</f>
        <v>27540</v>
      </c>
      <c r="DE25" s="129">
        <f>ROUNDUP(ВВ!DE25*0.85*0.9,)</f>
        <v>27540</v>
      </c>
      <c r="DF25" s="129">
        <f>ROUNDUP(ВВ!DF25*0.85*0.9,)</f>
        <v>28305</v>
      </c>
      <c r="DG25" s="129">
        <f>ROUNDUP(ВВ!DG25*0.85*0.9,)</f>
        <v>28305</v>
      </c>
      <c r="DH25" s="129">
        <f>ROUNDUP(ВВ!DH25*0.85*0.9,)</f>
        <v>28305</v>
      </c>
      <c r="DI25" s="129">
        <f>ROUNDUP(ВВ!DI25*0.85*0.9,)</f>
        <v>28305</v>
      </c>
      <c r="DJ25" s="129">
        <f>ROUNDUP(ВВ!DJ25*0.85*0.9,)</f>
        <v>28841</v>
      </c>
      <c r="DK25" s="129">
        <f>ROUNDUP(ВВ!DK25*0.85*0.9,)</f>
        <v>28841</v>
      </c>
      <c r="DL25" s="129">
        <f>ROUNDUP(ВВ!DL25*0.85*0.9,)</f>
        <v>28305</v>
      </c>
      <c r="DM25" s="129">
        <f>ROUNDUP(ВВ!DM25*0.85*0.9,)</f>
        <v>28305</v>
      </c>
      <c r="DN25" s="129">
        <f>ROUNDUP(ВВ!DN25*0.85*0.9,)</f>
        <v>28305</v>
      </c>
      <c r="DO25" s="129">
        <f>ROUNDUP(ВВ!DO25*0.85*0.9,)</f>
        <v>28305</v>
      </c>
      <c r="DP25" s="129">
        <f>ROUNDUP(ВВ!DP25*0.85*0.9,)</f>
        <v>28305</v>
      </c>
      <c r="DQ25" s="129">
        <f>ROUNDUP(ВВ!DQ25*0.85*0.9,)</f>
        <v>28841</v>
      </c>
      <c r="DR25" s="129">
        <f>ROUNDUP(ВВ!DR25*0.85*0.9,)</f>
        <v>28841</v>
      </c>
      <c r="DS25" s="129">
        <f>ROUNDUP(ВВ!DS25*0.85*0.9,)</f>
        <v>28305</v>
      </c>
      <c r="DT25" s="129">
        <f>ROUNDUP(ВВ!DT25*0.85*0.9,)</f>
        <v>28305</v>
      </c>
      <c r="DU25" s="129">
        <f>ROUNDUP(ВВ!DU25*0.85*0.9,)</f>
        <v>28305</v>
      </c>
      <c r="DV25" s="129">
        <f>ROUNDUP(ВВ!DV25*0.85*0.9,)</f>
        <v>28305</v>
      </c>
      <c r="DW25" s="129">
        <f>ROUNDUP(ВВ!DW25*0.85*0.9,)</f>
        <v>28305</v>
      </c>
      <c r="DX25" s="129">
        <f>ROUNDUP(ВВ!DX25*0.85*0.9,)</f>
        <v>28841</v>
      </c>
      <c r="DY25" s="129">
        <f>ROUNDUP(ВВ!DY25*0.85*0.9,)</f>
        <v>28841</v>
      </c>
      <c r="DZ25" s="129">
        <f>ROUNDUP(ВВ!DZ25*0.85*0.9,)</f>
        <v>28305</v>
      </c>
      <c r="EA25" s="129">
        <f>ROUNDUP(ВВ!EA25*0.85*0.9,)</f>
        <v>28305</v>
      </c>
      <c r="EB25" s="129">
        <f>ROUNDUP(ВВ!EB25*0.85*0.9,)</f>
        <v>28305</v>
      </c>
      <c r="EC25" s="129">
        <f>ROUNDUP(ВВ!EC25*0.85*0.9,)</f>
        <v>28305</v>
      </c>
      <c r="ED25" s="129">
        <f>ROUNDUP(ВВ!ED25*0.85*0.9,)</f>
        <v>28305</v>
      </c>
      <c r="EE25" s="129">
        <f>ROUNDUP(ВВ!EE25*0.85*0.9,)</f>
        <v>28841</v>
      </c>
      <c r="EF25" s="129">
        <f>ROUNDUP(ВВ!EF25*0.85*0.9,)</f>
        <v>28841</v>
      </c>
      <c r="EG25" s="129">
        <f>ROUNDUP(ВВ!EG25*0.85*0.9,)</f>
        <v>28305</v>
      </c>
      <c r="EH25" s="129">
        <f>ROUNDUP(ВВ!EH25*0.85*0.9,)</f>
        <v>28305</v>
      </c>
      <c r="EI25" s="129">
        <f>ROUNDUP(ВВ!EI25*0.85*0.9,)</f>
        <v>28305</v>
      </c>
      <c r="EJ25" s="129">
        <f>ROUNDUP(ВВ!EJ25*0.85*0.9,)</f>
        <v>28305</v>
      </c>
      <c r="EK25" s="129">
        <f>ROUNDUP(ВВ!EK25*0.85*0.9,)</f>
        <v>28305</v>
      </c>
      <c r="EL25" s="129">
        <f>ROUNDUP(ВВ!EL25*0.85*0.9,)</f>
        <v>28841</v>
      </c>
      <c r="EM25" s="129">
        <f>ROUNDUP(ВВ!EM25*0.85*0.9,)</f>
        <v>28841</v>
      </c>
      <c r="EN25" s="129">
        <f>ROUNDUP(ВВ!EN25*0.85*0.9,)</f>
        <v>28305</v>
      </c>
      <c r="EO25" s="129">
        <f>ROUNDUP(ВВ!EO25*0.85*0.9,)</f>
        <v>28305</v>
      </c>
      <c r="EP25" s="129">
        <f>ROUNDUP(ВВ!EP25*0.85*0.9,)</f>
        <v>28305</v>
      </c>
      <c r="EQ25" s="129">
        <f>ROUNDUP(ВВ!EQ25*0.85*0.9,)</f>
        <v>28305</v>
      </c>
      <c r="ER25" s="129">
        <f>ROUNDUP(ВВ!ER25*0.85*0.9,)</f>
        <v>28305</v>
      </c>
      <c r="ES25" s="129">
        <f>ROUNDUP(ВВ!ES25*0.85*0.9,)</f>
        <v>28841</v>
      </c>
      <c r="ET25" s="129">
        <f>ROUNDUP(ВВ!ET25*0.85*0.9,)</f>
        <v>28841</v>
      </c>
      <c r="EU25" s="129">
        <f>ROUNDUP(ВВ!EU25*0.85*0.9,)</f>
        <v>27005</v>
      </c>
      <c r="EV25" s="129">
        <f>ROUNDUP(ВВ!EV25*0.85*0.9,)</f>
        <v>27005</v>
      </c>
      <c r="EW25" s="129">
        <f>ROUNDUP(ВВ!EW25*0.85*0.9,)</f>
        <v>27005</v>
      </c>
      <c r="EX25" s="129">
        <f>ROUNDUP(ВВ!EX25*0.85*0.9,)</f>
        <v>27005</v>
      </c>
      <c r="EY25" s="129">
        <f>ROUNDUP(ВВ!EY25*0.85*0.9,)</f>
        <v>27005</v>
      </c>
      <c r="EZ25" s="129">
        <f>ROUNDUP(ВВ!EZ25*0.85*0.9,)</f>
        <v>27540</v>
      </c>
      <c r="FA25" s="129">
        <f>ROUNDUP(ВВ!FA25*0.85*0.9,)</f>
        <v>27540</v>
      </c>
      <c r="FB25" s="129">
        <f>ROUNDUP(ВВ!FB25*0.85*0.9,)</f>
        <v>27005</v>
      </c>
      <c r="FC25" s="129">
        <f>ROUNDUP(ВВ!FC25*0.85*0.9,)</f>
        <v>27005</v>
      </c>
      <c r="FD25" s="129">
        <f>ROUNDUP(ВВ!FD25*0.85*0.9,)</f>
        <v>27005</v>
      </c>
      <c r="FE25" s="129">
        <f>ROUNDUP(ВВ!FE25*0.85*0.9,)</f>
        <v>27005</v>
      </c>
      <c r="FF25" s="129">
        <f>ROUNDUP(ВВ!FF25*0.85*0.9,)</f>
        <v>27005</v>
      </c>
      <c r="FG25" s="129">
        <f>ROUNDUP(ВВ!FG25*0.85*0.9,)</f>
        <v>27540</v>
      </c>
      <c r="FH25" s="129">
        <f>ROUNDUP(ВВ!FH25*0.85*0.9,)</f>
        <v>27540</v>
      </c>
      <c r="FI25" s="129">
        <f>ROUNDUP(ВВ!FI25*0.85*0.9,)</f>
        <v>27005</v>
      </c>
      <c r="FJ25" s="129">
        <f>ROUNDUP(ВВ!FJ25*0.85*0.9,)</f>
        <v>27005</v>
      </c>
      <c r="FK25" s="129">
        <f>ROUNDUP(ВВ!FK25*0.85*0.9,)</f>
        <v>27005</v>
      </c>
      <c r="FL25" s="129">
        <f>ROUNDUP(ВВ!FL25*0.85*0.9,)</f>
        <v>27005</v>
      </c>
      <c r="FM25" s="129">
        <f>ROUNDUP(ВВ!FM25*0.85*0.9,)</f>
        <v>27005</v>
      </c>
      <c r="FN25" s="129">
        <f>ROUNDUP(ВВ!FN25*0.85*0.9,)</f>
        <v>27540</v>
      </c>
      <c r="FO25" s="129">
        <f>ROUNDUP(ВВ!FO25*0.85*0.9,)</f>
        <v>27540</v>
      </c>
      <c r="FP25" s="129">
        <f>ROUNDUP(ВВ!FP25*0.85*0.9,)</f>
        <v>27005</v>
      </c>
      <c r="FQ25" s="129">
        <f>ROUNDUP(ВВ!FQ25*0.85*0.9,)</f>
        <v>27005</v>
      </c>
      <c r="FR25" s="129">
        <f>ROUNDUP(ВВ!FR25*0.85*0.9,)</f>
        <v>27540</v>
      </c>
      <c r="FS25" s="129">
        <f>ROUNDUP(ВВ!FS25*0.85*0.9,)</f>
        <v>27540</v>
      </c>
      <c r="FT25" s="129">
        <f>ROUNDUP(ВВ!FT25*0.85*0.9,)</f>
        <v>27540</v>
      </c>
      <c r="FU25" s="129">
        <f>ROUNDUP(ВВ!FU25*0.85*0.9,)</f>
        <v>27540</v>
      </c>
      <c r="FV25" s="129">
        <f>ROUNDUP(ВВ!FV25*0.85*0.9,)</f>
        <v>27540</v>
      </c>
      <c r="FW25" s="129">
        <f>ROUNDUP(ВВ!FW25*0.85*0.9,)</f>
        <v>27005</v>
      </c>
      <c r="FX25" s="129">
        <f>ROUNDUP(ВВ!FX25*0.85*0.9,)</f>
        <v>29606</v>
      </c>
      <c r="FY25" s="129">
        <f>ROUNDUP(ВВ!FY25*0.85*0.9,)</f>
        <v>29606</v>
      </c>
      <c r="FZ25" s="129">
        <f>ROUNDUP(ВВ!FZ25*0.85*0.9,)</f>
        <v>29606</v>
      </c>
      <c r="GA25" s="129">
        <f>ROUNDUP(ВВ!GA25*0.85*0.9,)</f>
        <v>29606</v>
      </c>
      <c r="GB25" s="129">
        <f>ROUNDUP(ВВ!GB25*0.85*0.9,)</f>
        <v>29606</v>
      </c>
      <c r="GC25" s="129">
        <f>ROUNDUP(ВВ!GC25*0.85*0.9,)</f>
        <v>28305</v>
      </c>
      <c r="GD25" s="129">
        <f>ROUNDUP(ВВ!GD25*0.85*0.9,)</f>
        <v>27540</v>
      </c>
      <c r="GE25" s="129">
        <f>ROUNDUP(ВВ!GE25*0.85*0.9,)</f>
        <v>27540</v>
      </c>
      <c r="GF25" s="129">
        <f>ROUNDUP(ВВ!GF25*0.85*0.9,)</f>
        <v>29606</v>
      </c>
      <c r="GG25" s="129">
        <f>ROUNDUP(ВВ!GG25*0.85*0.9,)</f>
        <v>29606</v>
      </c>
      <c r="GH25" s="129">
        <f>ROUNDUP(ВВ!GH25*0.85*0.9,)</f>
        <v>24251</v>
      </c>
      <c r="GI25" s="129">
        <f>ROUNDUP(ВВ!GI25*0.85*0.9,)</f>
        <v>24786</v>
      </c>
      <c r="GJ25" s="129">
        <f>ROUNDUP(ВВ!GJ25*0.85*0.9,)</f>
        <v>24786</v>
      </c>
      <c r="GK25" s="129">
        <f>ROUNDUP(ВВ!GK25*0.85*0.9,)</f>
        <v>24251</v>
      </c>
      <c r="GL25" s="129">
        <f>ROUNDUP(ВВ!GL25*0.85*0.9,)</f>
        <v>24251</v>
      </c>
      <c r="GM25" s="129">
        <f>ROUNDUP(ВВ!GM25*0.85*0.9,)</f>
        <v>24251</v>
      </c>
      <c r="GN25" s="129">
        <f>ROUNDUP(ВВ!GN25*0.85*0.9,)</f>
        <v>24251</v>
      </c>
      <c r="GO25" s="129">
        <f>ROUNDUP(ВВ!GO25*0.85*0.9,)</f>
        <v>24251</v>
      </c>
      <c r="GP25" s="129">
        <f>ROUNDUP(ВВ!GP25*0.85*0.9,)</f>
        <v>24786</v>
      </c>
      <c r="GQ25" s="129">
        <f>ROUNDUP(ВВ!GQ25*0.85*0.9,)</f>
        <v>24786</v>
      </c>
      <c r="GR25" s="129">
        <f>ROUNDUP(ВВ!GR25*0.85*0.9,)</f>
        <v>24251</v>
      </c>
      <c r="GS25" s="129">
        <f>ROUNDUP(ВВ!GS25*0.85*0.9,)</f>
        <v>24251</v>
      </c>
      <c r="GT25" s="129">
        <f>ROUNDUP(ВВ!GT25*0.85*0.9,)</f>
        <v>24251</v>
      </c>
      <c r="GU25" s="129">
        <f>ROUNDUP(ВВ!GU25*0.85*0.9,)</f>
        <v>24251</v>
      </c>
      <c r="GV25" s="129">
        <f>ROUNDUP(ВВ!GV25*0.85*0.9,)</f>
        <v>24251</v>
      </c>
      <c r="GW25" s="129">
        <f>ROUNDUP(ВВ!GW25*0.85*0.9,)</f>
        <v>24786</v>
      </c>
      <c r="GX25" s="129">
        <f>ROUNDUP(ВВ!GX25*0.85*0.9,)</f>
        <v>24786</v>
      </c>
      <c r="GY25" s="129">
        <f>ROUNDUP(ВВ!GY25*0.85*0.9,)</f>
        <v>24251</v>
      </c>
      <c r="GZ25" s="129">
        <f>ROUNDUP(ВВ!GZ25*0.85*0.9,)</f>
        <v>24251</v>
      </c>
      <c r="HA25" s="129">
        <f>ROUNDUP(ВВ!HA25*0.85*0.9,)</f>
        <v>24251</v>
      </c>
      <c r="HB25" s="129">
        <f>ROUNDUP(ВВ!HB25*0.85*0.9,)</f>
        <v>24251</v>
      </c>
      <c r="HC25" s="129">
        <f>ROUNDUP(ВВ!HC25*0.85*0.9,)</f>
        <v>24251</v>
      </c>
      <c r="HD25" s="129">
        <f>ROUNDUP(ВВ!HD25*0.85*0.9,)</f>
        <v>24786</v>
      </c>
      <c r="HE25" s="129">
        <f>ROUNDUP(ВВ!HE25*0.85*0.9,)</f>
        <v>24786</v>
      </c>
      <c r="HF25" s="129">
        <f>ROUNDUP(ВВ!HF25*0.85*0.9,)</f>
        <v>24251</v>
      </c>
      <c r="HG25" s="129">
        <f>ROUNDUP(ВВ!HG25*0.85*0.9,)</f>
        <v>24251</v>
      </c>
      <c r="HH25" s="129">
        <f>ROUNDUP(ВВ!HH25*0.85*0.9,)</f>
        <v>24251</v>
      </c>
      <c r="HI25" s="129">
        <f>ROUNDUP(ВВ!HI25*0.85*0.9,)</f>
        <v>24251</v>
      </c>
      <c r="HJ25" s="129">
        <f>ROUNDUP(ВВ!HJ25*0.85*0.9,)</f>
        <v>24251</v>
      </c>
      <c r="HK25" s="129">
        <f>ROUNDUP(ВВ!HK25*0.85*0.9,)</f>
        <v>24786</v>
      </c>
      <c r="HL25" s="129">
        <f>ROUNDUP(ВВ!HL25*0.85*0.9,)</f>
        <v>24786</v>
      </c>
      <c r="HM25" s="129">
        <f>ROUNDUP(ВВ!HM25*0.85*0.9,)</f>
        <v>24251</v>
      </c>
      <c r="HN25" s="129">
        <f>ROUNDUP(ВВ!HN25*0.85*0.9,)</f>
        <v>24251</v>
      </c>
      <c r="HO25" s="129">
        <f>ROUNDUP(ВВ!HO25*0.85*0.9,)</f>
        <v>24786</v>
      </c>
      <c r="HP25" s="129">
        <f>ROUNDUP(ВВ!HP25*0.85*0.9,)</f>
        <v>25169</v>
      </c>
      <c r="HQ25" s="129">
        <f>ROUNDUP(ВВ!HQ25*0.85*0.9,)</f>
        <v>23868</v>
      </c>
      <c r="HR25" s="129">
        <f>ROUNDUP(ВВ!HR25*0.85*0.9,)</f>
        <v>24251</v>
      </c>
      <c r="HS25" s="129">
        <f>ROUNDUP(ВВ!HS25*0.85*0.9,)</f>
        <v>24251</v>
      </c>
      <c r="HT25" s="129">
        <f>ROUNDUP(ВВ!HT25*0.85*0.9,)</f>
        <v>23868</v>
      </c>
      <c r="HU25" s="129">
        <f>ROUNDUP(ВВ!HU25*0.85*0.9,)</f>
        <v>23868</v>
      </c>
      <c r="HV25" s="129">
        <f>ROUNDUP(ВВ!HV25*0.85*0.9,)</f>
        <v>23868</v>
      </c>
      <c r="HW25" s="129">
        <f>ROUNDUP(ВВ!HW25*0.85*0.9,)</f>
        <v>23868</v>
      </c>
      <c r="HX25" s="129">
        <f>ROUNDUP(ВВ!HX25*0.85*0.9,)</f>
        <v>23868</v>
      </c>
      <c r="HY25" s="129">
        <f>ROUNDUP(ВВ!HY25*0.85*0.9,)</f>
        <v>24251</v>
      </c>
      <c r="HZ25" s="129">
        <f>ROUNDUP(ВВ!HZ25*0.85*0.9,)</f>
        <v>24251</v>
      </c>
      <c r="IA25" s="129">
        <f>ROUNDUP(ВВ!IA25*0.85*0.9,)</f>
        <v>23868</v>
      </c>
      <c r="IB25" s="129">
        <f>ROUNDUP(ВВ!IB25*0.85*0.9,)</f>
        <v>23868</v>
      </c>
      <c r="IC25" s="129">
        <f>ROUNDUP(ВВ!IC25*0.85*0.9,)</f>
        <v>23868</v>
      </c>
      <c r="ID25" s="129">
        <f>ROUNDUP(ВВ!ID25*0.85*0.9,)</f>
        <v>23868</v>
      </c>
      <c r="IE25" s="129">
        <f>ROUNDUP(ВВ!IE25*0.85*0.9,)</f>
        <v>23868</v>
      </c>
      <c r="IF25" s="129">
        <f>ROUNDUP(ВВ!IF25*0.85*0.9,)</f>
        <v>24251</v>
      </c>
      <c r="IG25" s="129">
        <f>ROUNDUP(ВВ!IG25*0.85*0.9,)</f>
        <v>24251</v>
      </c>
      <c r="IH25" s="129">
        <f>ROUNDUP(ВВ!IH25*0.85*0.9,)</f>
        <v>23868</v>
      </c>
      <c r="II25" s="129">
        <f>ROUNDUP(ВВ!II25*0.85*0.9,)</f>
        <v>23868</v>
      </c>
      <c r="IJ25" s="129">
        <f>ROUNDUP(ВВ!IJ25*0.85*0.9,)</f>
        <v>23868</v>
      </c>
      <c r="IK25" s="129">
        <f>ROUNDUP(ВВ!IK25*0.85*0.9,)</f>
        <v>23868</v>
      </c>
      <c r="IL25" s="129">
        <f>ROUNDUP(ВВ!IL25*0.85*0.9,)</f>
        <v>23868</v>
      </c>
      <c r="IM25" s="129">
        <f>ROUNDUP(ВВ!IM25*0.85*0.9,)</f>
        <v>24251</v>
      </c>
      <c r="IN25" s="129">
        <f>ROUNDUP(ВВ!IN25*0.85*0.9,)</f>
        <v>24251</v>
      </c>
      <c r="IO25" s="129">
        <f>ROUNDUP(ВВ!IO25*0.85*0.9,)</f>
        <v>23868</v>
      </c>
      <c r="IP25" s="129">
        <f>ROUNDUP(ВВ!IP25*0.85*0.9,)</f>
        <v>23868</v>
      </c>
      <c r="IQ25" s="129">
        <f>ROUNDUP(ВВ!IQ25*0.85*0.9,)</f>
        <v>25169</v>
      </c>
      <c r="IR25" s="129">
        <f>ROUNDUP(ВВ!IR25*0.85*0.9,)</f>
        <v>25169</v>
      </c>
      <c r="IS25" s="129">
        <f>ROUNDUP(ВВ!IS25*0.85*0.9,)</f>
        <v>25169</v>
      </c>
      <c r="IT25" s="129">
        <f>ROUNDUP(ВВ!IT25*0.85*0.9,)</f>
        <v>25704</v>
      </c>
      <c r="IU25" s="129">
        <f>ROUNDUP(ВВ!IU25*0.85*0.9,)</f>
        <v>25704</v>
      </c>
      <c r="IV25" s="129">
        <f>ROUNDUP(ВВ!IV25*0.85*0.9,)</f>
        <v>25169</v>
      </c>
      <c r="IW25" s="129">
        <f>ROUNDUP(ВВ!IW25*0.85*0.9,)</f>
        <v>25169</v>
      </c>
      <c r="IX25" s="129">
        <f>ROUNDUP(ВВ!IX25*0.85*0.9,)</f>
        <v>25169</v>
      </c>
      <c r="IY25" s="129">
        <f>ROUNDUP(ВВ!IY25*0.85*0.9,)</f>
        <v>25169</v>
      </c>
      <c r="IZ25" s="129">
        <f>ROUNDUP(ВВ!IZ25*0.85*0.9,)</f>
        <v>25169</v>
      </c>
      <c r="JA25" s="129">
        <f>ROUNDUP(ВВ!JA25*0.85*0.9,)</f>
        <v>25704</v>
      </c>
      <c r="JB25" s="129">
        <f>ROUNDUP(ВВ!JB25*0.85*0.9,)</f>
        <v>25704</v>
      </c>
      <c r="JC25" s="129">
        <f>ROUNDUP(ВВ!JC25*0.85*0.9,)</f>
        <v>25704</v>
      </c>
      <c r="JD25" s="129">
        <f>ROUNDUP(ВВ!JD25*0.85*0.9,)</f>
        <v>25704</v>
      </c>
      <c r="JE25" s="129">
        <f>ROUNDUP(ВВ!JE25*0.85*0.9,)</f>
        <v>25704</v>
      </c>
      <c r="JF25" s="129">
        <f>ROUNDUP(ВВ!JF25*0.85*0.9,)</f>
        <v>25704</v>
      </c>
      <c r="JG25" s="129">
        <f>ROUNDUP(ВВ!JG25*0.85*0.9,)</f>
        <v>25704</v>
      </c>
      <c r="JH25" s="129">
        <f>ROUNDUP(ВВ!JH25*0.85*0.9,)</f>
        <v>26087</v>
      </c>
      <c r="JI25" s="129">
        <f>ROUNDUP(ВВ!JI25*0.85*0.9,)</f>
        <v>26087</v>
      </c>
      <c r="JJ25" s="129">
        <f>ROUNDUP(ВВ!JJ25*0.85*0.9,)</f>
        <v>25704</v>
      </c>
      <c r="JK25" s="129">
        <f>ROUNDUP(ВВ!JK25*0.85*0.9,)</f>
        <v>25704</v>
      </c>
      <c r="JL25" s="129">
        <f>ROUNDUP(ВВ!JL25*0.85*0.9,)</f>
        <v>26622</v>
      </c>
      <c r="JM25" s="129">
        <f>ROUNDUP(ВВ!JM25*0.85*0.9,)</f>
        <v>26622</v>
      </c>
      <c r="JN25" s="129">
        <f>ROUNDUP(ВВ!JN25*0.85*0.9,)</f>
        <v>27005</v>
      </c>
    </row>
    <row r="26" spans="1:308" ht="12.75" customHeight="1" x14ac:dyDescent="0.2">
      <c r="A26" s="38" t="s">
        <v>31</v>
      </c>
      <c r="B26" s="129"/>
      <c r="C26" s="129"/>
      <c r="D26" s="129"/>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c r="BM26" s="129"/>
      <c r="BN26" s="129"/>
      <c r="BO26" s="129"/>
      <c r="BP26" s="129"/>
      <c r="BQ26" s="129"/>
      <c r="BR26" s="129"/>
      <c r="BS26" s="129"/>
      <c r="BT26" s="129"/>
      <c r="BU26" s="129"/>
      <c r="BV26" s="131"/>
      <c r="BW26" s="131"/>
      <c r="BX26" s="131"/>
      <c r="BY26" s="131"/>
      <c r="BZ26" s="131"/>
      <c r="CA26" s="129"/>
      <c r="CB26" s="129"/>
      <c r="CC26" s="129"/>
      <c r="CD26" s="129"/>
      <c r="CE26" s="129"/>
      <c r="CF26" s="129"/>
      <c r="CG26" s="129"/>
      <c r="CH26" s="129"/>
      <c r="CI26" s="129"/>
      <c r="CJ26" s="129"/>
      <c r="CK26" s="129"/>
      <c r="CL26" s="129"/>
      <c r="CM26" s="129"/>
      <c r="CN26" s="129"/>
      <c r="CO26" s="129"/>
      <c r="CP26" s="129"/>
      <c r="CQ26" s="129"/>
      <c r="CR26" s="129"/>
      <c r="CS26" s="129"/>
      <c r="CT26" s="129"/>
      <c r="CU26" s="129"/>
      <c r="CV26" s="129"/>
      <c r="CW26" s="129"/>
      <c r="CX26" s="129"/>
      <c r="CY26" s="129"/>
      <c r="CZ26" s="129"/>
      <c r="DA26" s="129"/>
      <c r="DB26" s="129"/>
      <c r="DC26" s="129"/>
      <c r="DD26" s="129"/>
      <c r="DE26" s="129"/>
      <c r="DF26" s="129"/>
      <c r="DG26" s="129"/>
      <c r="DH26" s="129"/>
      <c r="DI26" s="129"/>
      <c r="DJ26" s="129"/>
      <c r="DK26" s="129"/>
      <c r="DL26" s="129"/>
      <c r="DM26" s="129"/>
      <c r="DN26" s="129"/>
      <c r="DO26" s="129"/>
      <c r="DP26" s="129"/>
      <c r="DQ26" s="129"/>
      <c r="DR26" s="129"/>
      <c r="DS26" s="129"/>
      <c r="DT26" s="129"/>
      <c r="DU26" s="129"/>
      <c r="DV26" s="129"/>
      <c r="DW26" s="129"/>
      <c r="DX26" s="129"/>
      <c r="DY26" s="129"/>
      <c r="DZ26" s="129"/>
      <c r="EA26" s="129"/>
      <c r="EB26" s="129"/>
      <c r="EC26" s="129"/>
      <c r="ED26" s="129"/>
      <c r="EE26" s="129"/>
      <c r="EF26" s="129"/>
      <c r="EG26" s="129"/>
      <c r="EH26" s="129"/>
      <c r="EI26" s="129"/>
      <c r="EJ26" s="129"/>
      <c r="EK26" s="129"/>
      <c r="EL26" s="129"/>
      <c r="EM26" s="129"/>
      <c r="EN26" s="129"/>
      <c r="EO26" s="129"/>
      <c r="EP26" s="129"/>
      <c r="EQ26" s="129"/>
      <c r="ER26" s="129"/>
      <c r="ES26" s="129"/>
      <c r="ET26" s="129"/>
      <c r="EU26" s="129"/>
      <c r="EV26" s="129"/>
      <c r="EW26" s="129"/>
      <c r="EX26" s="129"/>
      <c r="EY26" s="129"/>
      <c r="EZ26" s="129"/>
      <c r="FA26" s="129"/>
      <c r="FB26" s="129"/>
      <c r="FC26" s="129"/>
      <c r="FD26" s="129"/>
      <c r="FE26" s="129"/>
      <c r="FF26" s="129"/>
      <c r="FG26" s="129"/>
      <c r="FH26" s="129"/>
      <c r="FI26" s="129"/>
      <c r="FJ26" s="129"/>
      <c r="FK26" s="129"/>
      <c r="FL26" s="129"/>
      <c r="FM26" s="129"/>
      <c r="FN26" s="129"/>
      <c r="FO26" s="129"/>
      <c r="FP26" s="129"/>
      <c r="FQ26" s="129"/>
      <c r="FR26" s="129"/>
      <c r="FS26" s="129"/>
      <c r="FT26" s="129"/>
      <c r="FU26" s="129"/>
      <c r="FV26" s="129"/>
      <c r="FW26" s="129"/>
      <c r="FX26" s="129"/>
      <c r="FY26" s="129"/>
      <c r="FZ26" s="129"/>
      <c r="GA26" s="129"/>
      <c r="GB26" s="129"/>
      <c r="GC26" s="129"/>
      <c r="GD26" s="129"/>
      <c r="GE26" s="129"/>
      <c r="GF26" s="129"/>
      <c r="GG26" s="129"/>
      <c r="GH26" s="129"/>
      <c r="GI26" s="129"/>
      <c r="GJ26" s="129"/>
      <c r="GK26" s="129"/>
      <c r="GL26" s="129"/>
      <c r="GM26" s="129"/>
      <c r="GN26" s="129"/>
      <c r="GO26" s="129"/>
      <c r="GP26" s="129"/>
      <c r="GQ26" s="129"/>
      <c r="GR26" s="129"/>
      <c r="GS26" s="129"/>
      <c r="GT26" s="129"/>
      <c r="GU26" s="129"/>
      <c r="GV26" s="129"/>
      <c r="GW26" s="129"/>
      <c r="GX26" s="129"/>
      <c r="GY26" s="129"/>
      <c r="GZ26" s="129"/>
      <c r="HA26" s="129"/>
      <c r="HB26" s="129"/>
      <c r="HC26" s="129"/>
      <c r="HD26" s="129"/>
      <c r="HE26" s="129"/>
      <c r="HF26" s="129"/>
      <c r="HG26" s="129"/>
      <c r="HH26" s="129"/>
      <c r="HI26" s="129"/>
      <c r="HJ26" s="129"/>
      <c r="HK26" s="129"/>
      <c r="HL26" s="129"/>
      <c r="HM26" s="129"/>
      <c r="HN26" s="129"/>
      <c r="HO26" s="129"/>
      <c r="HP26" s="129"/>
      <c r="HQ26" s="129"/>
      <c r="HR26" s="129"/>
      <c r="HS26" s="129"/>
      <c r="HT26" s="129"/>
      <c r="HU26" s="129"/>
      <c r="HV26" s="129"/>
      <c r="HW26" s="129"/>
      <c r="HX26" s="129"/>
      <c r="HY26" s="129"/>
      <c r="HZ26" s="129"/>
      <c r="IA26" s="129"/>
      <c r="IB26" s="129"/>
      <c r="IC26" s="129"/>
      <c r="ID26" s="129"/>
      <c r="IE26" s="129"/>
      <c r="IF26" s="129"/>
      <c r="IG26" s="129"/>
      <c r="IH26" s="129"/>
      <c r="II26" s="129"/>
      <c r="IJ26" s="129"/>
      <c r="IK26" s="129"/>
      <c r="IL26" s="129"/>
      <c r="IM26" s="129"/>
      <c r="IN26" s="129"/>
      <c r="IO26" s="129"/>
      <c r="IP26" s="129"/>
      <c r="IQ26" s="129"/>
      <c r="IR26" s="129"/>
      <c r="IS26" s="129"/>
      <c r="IT26" s="129"/>
      <c r="IU26" s="129"/>
      <c r="IV26" s="129"/>
      <c r="IW26" s="129"/>
      <c r="IX26" s="129"/>
      <c r="IY26" s="129"/>
      <c r="IZ26" s="129"/>
      <c r="JA26" s="129"/>
      <c r="JB26" s="129"/>
      <c r="JC26" s="129"/>
      <c r="JD26" s="129"/>
      <c r="JE26" s="129"/>
      <c r="JF26" s="129"/>
      <c r="JG26" s="129"/>
      <c r="JH26" s="129"/>
      <c r="JI26" s="129"/>
      <c r="JJ26" s="129"/>
      <c r="JK26" s="129"/>
      <c r="JL26" s="129"/>
      <c r="JM26" s="129"/>
      <c r="JN26" s="129"/>
    </row>
    <row r="27" spans="1:308" x14ac:dyDescent="0.2">
      <c r="A27" s="9" t="s">
        <v>32</v>
      </c>
      <c r="B27" s="129">
        <f>ROUNDUP(ВВ!B27*0.85*0.9,)</f>
        <v>122400</v>
      </c>
      <c r="C27" s="129">
        <f>ROUNDUP(ВВ!C27*0.85*0.9,)</f>
        <v>122400</v>
      </c>
      <c r="D27" s="129">
        <f>ROUNDUP(ВВ!D27*0.85*0.9,)</f>
        <v>122400</v>
      </c>
      <c r="E27" s="129">
        <f>ROUNDUP(ВВ!E27*0.85*0.9,)</f>
        <v>122400</v>
      </c>
      <c r="F27" s="129">
        <f>ROUNDUP(ВВ!F27*0.85*0.9,)</f>
        <v>122400</v>
      </c>
      <c r="G27" s="129">
        <f>ROUNDUP(ВВ!G27*0.85*0.9,)</f>
        <v>84533</v>
      </c>
      <c r="H27" s="129">
        <f>ROUNDUP(ВВ!H27*0.85*0.9,)</f>
        <v>84533</v>
      </c>
      <c r="I27" s="129">
        <f>ROUNDUP(ВВ!I27*0.85*0.9,)</f>
        <v>84150</v>
      </c>
      <c r="J27" s="129">
        <f>ROUNDUP(ВВ!J27*0.85*0.9,)</f>
        <v>84150</v>
      </c>
      <c r="K27" s="129">
        <f>ROUNDUP(ВВ!K27*0.85*0.9,)</f>
        <v>84533</v>
      </c>
      <c r="L27" s="129">
        <f>ROUNDUP(ВВ!L27*0.85*0.9,)</f>
        <v>84533</v>
      </c>
      <c r="M27" s="129">
        <f>ROUNDUP(ВВ!M27*0.85*0.9,)</f>
        <v>84150</v>
      </c>
      <c r="N27" s="129">
        <f>ROUNDUP(ВВ!N27*0.85*0.9,)</f>
        <v>84150</v>
      </c>
      <c r="O27" s="129">
        <f>ROUNDUP(ВВ!O27*0.85*0.9,)</f>
        <v>84533</v>
      </c>
      <c r="P27" s="129">
        <f>ROUNDUP(ВВ!P27*0.85*0.9,)</f>
        <v>84533</v>
      </c>
      <c r="Q27" s="129">
        <f>ROUNDUP(ВВ!Q27*0.85*0.9,)</f>
        <v>84150</v>
      </c>
      <c r="R27" s="129">
        <f>ROUNDUP(ВВ!R27*0.85*0.9,)</f>
        <v>84150</v>
      </c>
      <c r="S27" s="129">
        <f>ROUNDUP(ВВ!S27*0.85*0.9,)</f>
        <v>84150</v>
      </c>
      <c r="T27" s="129">
        <f>ROUNDUP(ВВ!T27*0.85*0.9,)</f>
        <v>84150</v>
      </c>
      <c r="U27" s="129">
        <f>ROUNDUP(ВВ!U27*0.85*0.9,)</f>
        <v>85068</v>
      </c>
      <c r="V27" s="129">
        <f>ROUNDUP(ВВ!V27*0.85*0.9,)</f>
        <v>85068</v>
      </c>
      <c r="W27" s="129">
        <f>ROUNDUP(ВВ!W27*0.85*0.9,)</f>
        <v>84150</v>
      </c>
      <c r="X27" s="129">
        <f>ROUNDUP(ВВ!X27*0.85*0.9,)</f>
        <v>84150</v>
      </c>
      <c r="Y27" s="129">
        <f>ROUNDUP(ВВ!Y27*0.85*0.9,)</f>
        <v>84150</v>
      </c>
      <c r="Z27" s="129">
        <f>ROUNDUP(ВВ!Z27*0.85*0.9,)</f>
        <v>84150</v>
      </c>
      <c r="AA27" s="129">
        <f>ROUNDUP(ВВ!AA27*0.85*0.9,)</f>
        <v>84533</v>
      </c>
      <c r="AB27" s="129">
        <f>ROUNDUP(ВВ!AB27*0.85*0.9,)</f>
        <v>84533</v>
      </c>
      <c r="AC27" s="129">
        <f>ROUNDUP(ВВ!AC27*0.85*0.9,)</f>
        <v>84150</v>
      </c>
      <c r="AD27" s="129">
        <f>ROUNDUP(ВВ!AD27*0.85*0.9,)</f>
        <v>84150</v>
      </c>
      <c r="AE27" s="129">
        <f>ROUNDUP(ВВ!AE27*0.85*0.9,)</f>
        <v>85986</v>
      </c>
      <c r="AF27" s="129">
        <f>ROUNDUP(ВВ!AF27*0.85*0.9,)</f>
        <v>85986</v>
      </c>
      <c r="AG27" s="129">
        <f>ROUNDUP(ВВ!AG27*0.85*0.9,)</f>
        <v>85986</v>
      </c>
      <c r="AH27" s="129">
        <f>ROUNDUP(ВВ!AH27*0.85*0.9,)</f>
        <v>84533</v>
      </c>
      <c r="AI27" s="129">
        <f>ROUNDUP(ВВ!AI27*0.85*0.9,)</f>
        <v>84533</v>
      </c>
      <c r="AJ27" s="129">
        <f>ROUNDUP(ВВ!AJ27*0.85*0.9,)</f>
        <v>87287</v>
      </c>
      <c r="AK27" s="129">
        <f>ROUNDUP(ВВ!AK27*0.85*0.9,)</f>
        <v>85451</v>
      </c>
      <c r="AL27" s="129">
        <f>ROUNDUP(ВВ!AL27*0.85*0.9,)</f>
        <v>85451</v>
      </c>
      <c r="AM27" s="129">
        <f>ROUNDUP(ВВ!AM27*0.85*0.9,)</f>
        <v>85068</v>
      </c>
      <c r="AN27" s="129">
        <f>ROUNDUP(ВВ!AN27*0.85*0.9,)</f>
        <v>85451</v>
      </c>
      <c r="AO27" s="129">
        <f>ROUNDUP(ВВ!AO27*0.85*0.9,)</f>
        <v>85451</v>
      </c>
      <c r="AP27" s="129">
        <f>ROUNDUP(ВВ!AP27*0.85*0.9,)</f>
        <v>85451</v>
      </c>
      <c r="AQ27" s="129">
        <f>ROUNDUP(ВВ!AQ27*0.85*0.9,)</f>
        <v>85068</v>
      </c>
      <c r="AR27" s="129">
        <f>ROUNDUP(ВВ!AR27*0.85*0.9,)</f>
        <v>85068</v>
      </c>
      <c r="AS27" s="129">
        <f>ROUNDUP(ВВ!AS27*0.85*0.9,)</f>
        <v>85068</v>
      </c>
      <c r="AT27" s="129">
        <f>ROUNDUP(ВВ!AT27*0.85*0.9,)</f>
        <v>84533</v>
      </c>
      <c r="AU27" s="129">
        <f>ROUNDUP(ВВ!AU27*0.85*0.9,)</f>
        <v>84533</v>
      </c>
      <c r="AV27" s="129">
        <f>ROUNDUP(ВВ!AV27*0.85*0.9,)</f>
        <v>84533</v>
      </c>
      <c r="AW27" s="129">
        <f>ROUNDUP(ВВ!AW27*0.85*0.9,)</f>
        <v>84533</v>
      </c>
      <c r="AX27" s="129">
        <f>ROUNDUP(ВВ!AX27*0.85*0.9,)</f>
        <v>84533</v>
      </c>
      <c r="AY27" s="129">
        <f>ROUNDUP(ВВ!AY27*0.85*0.9,)</f>
        <v>84533</v>
      </c>
      <c r="AZ27" s="129">
        <f>ROUNDUP(ВВ!AZ27*0.85*0.9,)</f>
        <v>84533</v>
      </c>
      <c r="BA27" s="129">
        <f>ROUNDUP(ВВ!BA27*0.85*0.9,)</f>
        <v>84533</v>
      </c>
      <c r="BB27" s="129">
        <f>ROUNDUP(ВВ!BB27*0.85*0.9,)</f>
        <v>85451</v>
      </c>
      <c r="BC27" s="129">
        <f>ROUNDUP(ВВ!BC27*0.85*0.9,)</f>
        <v>85451</v>
      </c>
      <c r="BD27" s="129">
        <f>ROUNDUP(ВВ!BD27*0.85*0.9,)</f>
        <v>85986</v>
      </c>
      <c r="BE27" s="129">
        <f>ROUNDUP(ВВ!BE27*0.85*0.9,)</f>
        <v>85986</v>
      </c>
      <c r="BF27" s="129">
        <f>ROUNDUP(ВВ!BF27*0.85*0.9,)</f>
        <v>85986</v>
      </c>
      <c r="BG27" s="129">
        <f>ROUNDUP(ВВ!BG27*0.85*0.9,)</f>
        <v>84533</v>
      </c>
      <c r="BH27" s="129">
        <f>ROUNDUP(ВВ!BH27*0.85*0.9,)</f>
        <v>84533</v>
      </c>
      <c r="BI27" s="129">
        <f>ROUNDUP(ВВ!BI27*0.85*0.9,)</f>
        <v>84533</v>
      </c>
      <c r="BJ27" s="129">
        <f>ROUNDUP(ВВ!BJ27*0.85*0.9,)</f>
        <v>84533</v>
      </c>
      <c r="BK27" s="129">
        <f>ROUNDUP(ВВ!BK27*0.85*0.9,)</f>
        <v>84533</v>
      </c>
      <c r="BL27" s="129">
        <f>ROUNDUP(ВВ!BL27*0.85*0.9,)</f>
        <v>84533</v>
      </c>
      <c r="BM27" s="129">
        <f>ROUNDUP(ВВ!BM27*0.85*0.9,)</f>
        <v>84533</v>
      </c>
      <c r="BN27" s="129">
        <f>ROUNDUP(ВВ!BN27*0.85*0.9,)</f>
        <v>84533</v>
      </c>
      <c r="BO27" s="129">
        <f>ROUNDUP(ВВ!BO27*0.85*0.9,)</f>
        <v>84533</v>
      </c>
      <c r="BP27" s="129">
        <f>ROUNDUP(ВВ!BP27*0.85*0.9,)</f>
        <v>86904</v>
      </c>
      <c r="BQ27" s="129">
        <f>ROUNDUP(ВВ!BQ27*0.85*0.9,)</f>
        <v>86904</v>
      </c>
      <c r="BR27" s="129">
        <f>ROUNDUP(ВВ!BR27*0.85*0.9,)</f>
        <v>86904</v>
      </c>
      <c r="BS27" s="129">
        <f>ROUNDUP(ВВ!BS27*0.85*0.9,)</f>
        <v>86904</v>
      </c>
      <c r="BT27" s="129">
        <f>ROUNDUP(ВВ!BT27*0.85*0.9,)</f>
        <v>91188</v>
      </c>
      <c r="BU27" s="129">
        <f>ROUNDUP(ВВ!BU27*0.85*0.9,)</f>
        <v>91188</v>
      </c>
      <c r="BV27" s="131">
        <f>ROUNDUP(ВВ!BV27*0.85*0.9,)</f>
        <v>91188</v>
      </c>
      <c r="BW27" s="131">
        <f>ROUNDUP(ВВ!BW27*0.85*0.9,)</f>
        <v>91188</v>
      </c>
      <c r="BX27" s="131">
        <f>ROUNDUP(ВВ!BX27*0.85*0.9,)</f>
        <v>91188</v>
      </c>
      <c r="BY27" s="131">
        <f>ROUNDUP(ВВ!BY27*0.85*0.9,)</f>
        <v>91188</v>
      </c>
      <c r="BZ27" s="131">
        <f>ROUNDUP(ВВ!BZ27*0.85*0.9,)</f>
        <v>91188</v>
      </c>
      <c r="CA27" s="129">
        <f>ROUNDUP(ВВ!CA27*0.85*0.9,)</f>
        <v>85451</v>
      </c>
      <c r="CB27" s="129">
        <f>ROUNDUP(ВВ!CB27*0.85*0.9,)</f>
        <v>85451</v>
      </c>
      <c r="CC27" s="129">
        <f>ROUNDUP(ВВ!CC27*0.85*0.9,)</f>
        <v>85451</v>
      </c>
      <c r="CD27" s="129">
        <f>ROUNDUP(ВВ!CD27*0.85*0.9,)</f>
        <v>87822</v>
      </c>
      <c r="CE27" s="129">
        <f>ROUNDUP(ВВ!CE27*0.85*0.9,)</f>
        <v>87822</v>
      </c>
      <c r="CF27" s="129">
        <f>ROUNDUP(ВВ!CF27*0.85*0.9,)</f>
        <v>87822</v>
      </c>
      <c r="CG27" s="129">
        <f>ROUNDUP(ВВ!CG27*0.85*0.9,)</f>
        <v>87822</v>
      </c>
      <c r="CH27" s="129">
        <f>ROUNDUP(ВВ!CH27*0.85*0.9,)</f>
        <v>87822</v>
      </c>
      <c r="CI27" s="129">
        <f>ROUNDUP(ВВ!CI27*0.85*0.9,)</f>
        <v>87822</v>
      </c>
      <c r="CJ27" s="129">
        <f>ROUNDUP(ВВ!CJ27*0.85*0.9,)</f>
        <v>87287</v>
      </c>
      <c r="CK27" s="129">
        <f>ROUNDUP(ВВ!CK27*0.85*0.9,)</f>
        <v>87287</v>
      </c>
      <c r="CL27" s="129">
        <f>ROUNDUP(ВВ!CL27*0.85*0.9,)</f>
        <v>87287</v>
      </c>
      <c r="CM27" s="129">
        <f>ROUNDUP(ВВ!CM27*0.85*0.9,)</f>
        <v>87287</v>
      </c>
      <c r="CN27" s="129">
        <f>ROUNDUP(ВВ!CN27*0.85*0.9,)</f>
        <v>87287</v>
      </c>
      <c r="CO27" s="129">
        <f>ROUNDUP(ВВ!CO27*0.85*0.9,)</f>
        <v>87822</v>
      </c>
      <c r="CP27" s="129">
        <f>ROUNDUP(ВВ!CP27*0.85*0.9,)</f>
        <v>87822</v>
      </c>
      <c r="CQ27" s="129">
        <f>ROUNDUP(ВВ!CQ27*0.85*0.9,)</f>
        <v>87287</v>
      </c>
      <c r="CR27" s="129">
        <f>ROUNDUP(ВВ!CR27*0.85*0.9,)</f>
        <v>87287</v>
      </c>
      <c r="CS27" s="129">
        <f>ROUNDUP(ВВ!CS27*0.85*0.9,)</f>
        <v>89888</v>
      </c>
      <c r="CT27" s="129">
        <f>ROUNDUP(ВВ!CT27*0.85*0.9,)</f>
        <v>90423</v>
      </c>
      <c r="CU27" s="129">
        <f>ROUNDUP(ВВ!CU27*0.85*0.9,)</f>
        <v>90423</v>
      </c>
      <c r="CV27" s="129">
        <f>ROUNDUP(ВВ!CV27*0.85*0.9,)</f>
        <v>89888</v>
      </c>
      <c r="CW27" s="129">
        <f>ROUNDUP(ВВ!CW27*0.85*0.9,)</f>
        <v>89888</v>
      </c>
      <c r="CX27" s="129">
        <f>ROUNDUP(ВВ!CX27*0.85*0.9,)</f>
        <v>89888</v>
      </c>
      <c r="CY27" s="129">
        <f>ROUNDUP(ВВ!CY27*0.85*0.9,)</f>
        <v>89888</v>
      </c>
      <c r="CZ27" s="129">
        <f>ROUNDUP(ВВ!CZ27*0.85*0.9,)</f>
        <v>89888</v>
      </c>
      <c r="DA27" s="129">
        <f>ROUNDUP(ВВ!DA27*0.85*0.9,)</f>
        <v>89888</v>
      </c>
      <c r="DB27" s="129">
        <f>ROUNDUP(ВВ!DB27*0.85*0.9,)</f>
        <v>90423</v>
      </c>
      <c r="DC27" s="129">
        <f>ROUNDUP(ВВ!DC27*0.85*0.9,)</f>
        <v>90423</v>
      </c>
      <c r="DD27" s="129">
        <f>ROUNDUP(ВВ!DD27*0.85*0.9,)</f>
        <v>87822</v>
      </c>
      <c r="DE27" s="129">
        <f>ROUNDUP(ВВ!DE27*0.85*0.9,)</f>
        <v>87822</v>
      </c>
      <c r="DF27" s="129">
        <f>ROUNDUP(ВВ!DF27*0.85*0.9,)</f>
        <v>88587</v>
      </c>
      <c r="DG27" s="129">
        <f>ROUNDUP(ВВ!DG27*0.85*0.9,)</f>
        <v>88587</v>
      </c>
      <c r="DH27" s="129">
        <f>ROUNDUP(ВВ!DH27*0.85*0.9,)</f>
        <v>88587</v>
      </c>
      <c r="DI27" s="129">
        <f>ROUNDUP(ВВ!DI27*0.85*0.9,)</f>
        <v>88587</v>
      </c>
      <c r="DJ27" s="129">
        <f>ROUNDUP(ВВ!DJ27*0.85*0.9,)</f>
        <v>89123</v>
      </c>
      <c r="DK27" s="129">
        <f>ROUNDUP(ВВ!DK27*0.85*0.9,)</f>
        <v>89123</v>
      </c>
      <c r="DL27" s="129">
        <f>ROUNDUP(ВВ!DL27*0.85*0.9,)</f>
        <v>88587</v>
      </c>
      <c r="DM27" s="129">
        <f>ROUNDUP(ВВ!DM27*0.85*0.9,)</f>
        <v>88587</v>
      </c>
      <c r="DN27" s="129">
        <f>ROUNDUP(ВВ!DN27*0.85*0.9,)</f>
        <v>88587</v>
      </c>
      <c r="DO27" s="129">
        <f>ROUNDUP(ВВ!DO27*0.85*0.9,)</f>
        <v>88587</v>
      </c>
      <c r="DP27" s="129">
        <f>ROUNDUP(ВВ!DP27*0.85*0.9,)</f>
        <v>88587</v>
      </c>
      <c r="DQ27" s="129">
        <f>ROUNDUP(ВВ!DQ27*0.85*0.9,)</f>
        <v>89123</v>
      </c>
      <c r="DR27" s="129">
        <f>ROUNDUP(ВВ!DR27*0.85*0.9,)</f>
        <v>89123</v>
      </c>
      <c r="DS27" s="129">
        <f>ROUNDUP(ВВ!DS27*0.85*0.9,)</f>
        <v>88587</v>
      </c>
      <c r="DT27" s="129">
        <f>ROUNDUP(ВВ!DT27*0.85*0.9,)</f>
        <v>88587</v>
      </c>
      <c r="DU27" s="129">
        <f>ROUNDUP(ВВ!DU27*0.85*0.9,)</f>
        <v>88587</v>
      </c>
      <c r="DV27" s="129">
        <f>ROUNDUP(ВВ!DV27*0.85*0.9,)</f>
        <v>88587</v>
      </c>
      <c r="DW27" s="129">
        <f>ROUNDUP(ВВ!DW27*0.85*0.9,)</f>
        <v>88587</v>
      </c>
      <c r="DX27" s="129">
        <f>ROUNDUP(ВВ!DX27*0.85*0.9,)</f>
        <v>89123</v>
      </c>
      <c r="DY27" s="129">
        <f>ROUNDUP(ВВ!DY27*0.85*0.9,)</f>
        <v>89123</v>
      </c>
      <c r="DZ27" s="129">
        <f>ROUNDUP(ВВ!DZ27*0.85*0.9,)</f>
        <v>88587</v>
      </c>
      <c r="EA27" s="129">
        <f>ROUNDUP(ВВ!EA27*0.85*0.9,)</f>
        <v>88587</v>
      </c>
      <c r="EB27" s="129">
        <f>ROUNDUP(ВВ!EB27*0.85*0.9,)</f>
        <v>88587</v>
      </c>
      <c r="EC27" s="129">
        <f>ROUNDUP(ВВ!EC27*0.85*0.9,)</f>
        <v>88587</v>
      </c>
      <c r="ED27" s="129">
        <f>ROUNDUP(ВВ!ED27*0.85*0.9,)</f>
        <v>88587</v>
      </c>
      <c r="EE27" s="129">
        <f>ROUNDUP(ВВ!EE27*0.85*0.9,)</f>
        <v>89123</v>
      </c>
      <c r="EF27" s="129">
        <f>ROUNDUP(ВВ!EF27*0.85*0.9,)</f>
        <v>89123</v>
      </c>
      <c r="EG27" s="129">
        <f>ROUNDUP(ВВ!EG27*0.85*0.9,)</f>
        <v>88587</v>
      </c>
      <c r="EH27" s="129">
        <f>ROUNDUP(ВВ!EH27*0.85*0.9,)</f>
        <v>88587</v>
      </c>
      <c r="EI27" s="129">
        <f>ROUNDUP(ВВ!EI27*0.85*0.9,)</f>
        <v>88587</v>
      </c>
      <c r="EJ27" s="129">
        <f>ROUNDUP(ВВ!EJ27*0.85*0.9,)</f>
        <v>88587</v>
      </c>
      <c r="EK27" s="129">
        <f>ROUNDUP(ВВ!EK27*0.85*0.9,)</f>
        <v>88587</v>
      </c>
      <c r="EL27" s="129">
        <f>ROUNDUP(ВВ!EL27*0.85*0.9,)</f>
        <v>89123</v>
      </c>
      <c r="EM27" s="129">
        <f>ROUNDUP(ВВ!EM27*0.85*0.9,)</f>
        <v>89123</v>
      </c>
      <c r="EN27" s="129">
        <f>ROUNDUP(ВВ!EN27*0.85*0.9,)</f>
        <v>88587</v>
      </c>
      <c r="EO27" s="129">
        <f>ROUNDUP(ВВ!EO27*0.85*0.9,)</f>
        <v>88587</v>
      </c>
      <c r="EP27" s="129">
        <f>ROUNDUP(ВВ!EP27*0.85*0.9,)</f>
        <v>88587</v>
      </c>
      <c r="EQ27" s="129">
        <f>ROUNDUP(ВВ!EQ27*0.85*0.9,)</f>
        <v>88587</v>
      </c>
      <c r="ER27" s="129">
        <f>ROUNDUP(ВВ!ER27*0.85*0.9,)</f>
        <v>88587</v>
      </c>
      <c r="ES27" s="129">
        <f>ROUNDUP(ВВ!ES27*0.85*0.9,)</f>
        <v>89123</v>
      </c>
      <c r="ET27" s="129">
        <f>ROUNDUP(ВВ!ET27*0.85*0.9,)</f>
        <v>89123</v>
      </c>
      <c r="EU27" s="129">
        <f>ROUNDUP(ВВ!EU27*0.85*0.9,)</f>
        <v>87287</v>
      </c>
      <c r="EV27" s="129">
        <f>ROUNDUP(ВВ!EV27*0.85*0.9,)</f>
        <v>87287</v>
      </c>
      <c r="EW27" s="129">
        <f>ROUNDUP(ВВ!EW27*0.85*0.9,)</f>
        <v>87287</v>
      </c>
      <c r="EX27" s="129">
        <f>ROUNDUP(ВВ!EX27*0.85*0.9,)</f>
        <v>87287</v>
      </c>
      <c r="EY27" s="129">
        <f>ROUNDUP(ВВ!EY27*0.85*0.9,)</f>
        <v>87287</v>
      </c>
      <c r="EZ27" s="129">
        <f>ROUNDUP(ВВ!EZ27*0.85*0.9,)</f>
        <v>87822</v>
      </c>
      <c r="FA27" s="129">
        <f>ROUNDUP(ВВ!FA27*0.85*0.9,)</f>
        <v>87822</v>
      </c>
      <c r="FB27" s="129">
        <f>ROUNDUP(ВВ!FB27*0.85*0.9,)</f>
        <v>87287</v>
      </c>
      <c r="FC27" s="129">
        <f>ROUNDUP(ВВ!FC27*0.85*0.9,)</f>
        <v>87287</v>
      </c>
      <c r="FD27" s="129">
        <f>ROUNDUP(ВВ!FD27*0.85*0.9,)</f>
        <v>87287</v>
      </c>
      <c r="FE27" s="129">
        <f>ROUNDUP(ВВ!FE27*0.85*0.9,)</f>
        <v>87287</v>
      </c>
      <c r="FF27" s="129">
        <f>ROUNDUP(ВВ!FF27*0.85*0.9,)</f>
        <v>87287</v>
      </c>
      <c r="FG27" s="129">
        <f>ROUNDUP(ВВ!FG27*0.85*0.9,)</f>
        <v>87822</v>
      </c>
      <c r="FH27" s="129">
        <f>ROUNDUP(ВВ!FH27*0.85*0.9,)</f>
        <v>87822</v>
      </c>
      <c r="FI27" s="129">
        <f>ROUNDUP(ВВ!FI27*0.85*0.9,)</f>
        <v>87287</v>
      </c>
      <c r="FJ27" s="129">
        <f>ROUNDUP(ВВ!FJ27*0.85*0.9,)</f>
        <v>87287</v>
      </c>
      <c r="FK27" s="129">
        <f>ROUNDUP(ВВ!FK27*0.85*0.9,)</f>
        <v>87287</v>
      </c>
      <c r="FL27" s="129">
        <f>ROUNDUP(ВВ!FL27*0.85*0.9,)</f>
        <v>87287</v>
      </c>
      <c r="FM27" s="129">
        <f>ROUNDUP(ВВ!FM27*0.85*0.9,)</f>
        <v>87287</v>
      </c>
      <c r="FN27" s="129">
        <f>ROUNDUP(ВВ!FN27*0.85*0.9,)</f>
        <v>87822</v>
      </c>
      <c r="FO27" s="129">
        <f>ROUNDUP(ВВ!FO27*0.85*0.9,)</f>
        <v>87822</v>
      </c>
      <c r="FP27" s="129">
        <f>ROUNDUP(ВВ!FP27*0.85*0.9,)</f>
        <v>87287</v>
      </c>
      <c r="FQ27" s="129">
        <f>ROUNDUP(ВВ!FQ27*0.85*0.9,)</f>
        <v>87287</v>
      </c>
      <c r="FR27" s="129">
        <f>ROUNDUP(ВВ!FR27*0.85*0.9,)</f>
        <v>87822</v>
      </c>
      <c r="FS27" s="129">
        <f>ROUNDUP(ВВ!FS27*0.85*0.9,)</f>
        <v>87822</v>
      </c>
      <c r="FT27" s="129">
        <f>ROUNDUP(ВВ!FT27*0.85*0.9,)</f>
        <v>87822</v>
      </c>
      <c r="FU27" s="129">
        <f>ROUNDUP(ВВ!FU27*0.85*0.9,)</f>
        <v>87822</v>
      </c>
      <c r="FV27" s="129">
        <f>ROUNDUP(ВВ!FV27*0.85*0.9,)</f>
        <v>87822</v>
      </c>
      <c r="FW27" s="129">
        <f>ROUNDUP(ВВ!FW27*0.85*0.9,)</f>
        <v>87287</v>
      </c>
      <c r="FX27" s="129">
        <f>ROUNDUP(ВВ!FX27*0.85*0.9,)</f>
        <v>89888</v>
      </c>
      <c r="FY27" s="129">
        <f>ROUNDUP(ВВ!FY27*0.85*0.9,)</f>
        <v>89888</v>
      </c>
      <c r="FZ27" s="129">
        <f>ROUNDUP(ВВ!FZ27*0.85*0.9,)</f>
        <v>89888</v>
      </c>
      <c r="GA27" s="129">
        <f>ROUNDUP(ВВ!GA27*0.85*0.9,)</f>
        <v>89888</v>
      </c>
      <c r="GB27" s="129">
        <f>ROUNDUP(ВВ!GB27*0.85*0.9,)</f>
        <v>89888</v>
      </c>
      <c r="GC27" s="129">
        <f>ROUNDUP(ВВ!GC27*0.85*0.9,)</f>
        <v>88587</v>
      </c>
      <c r="GD27" s="129">
        <f>ROUNDUP(ВВ!GD27*0.85*0.9,)</f>
        <v>87822</v>
      </c>
      <c r="GE27" s="129">
        <f>ROUNDUP(ВВ!GE27*0.85*0.9,)</f>
        <v>87822</v>
      </c>
      <c r="GF27" s="129">
        <f>ROUNDUP(ВВ!GF27*0.85*0.9,)</f>
        <v>89888</v>
      </c>
      <c r="GG27" s="129">
        <f>ROUNDUP(ВВ!GG27*0.85*0.9,)</f>
        <v>89888</v>
      </c>
      <c r="GH27" s="129">
        <f>ROUNDUP(ВВ!GH27*0.85*0.9,)</f>
        <v>84533</v>
      </c>
      <c r="GI27" s="129">
        <f>ROUNDUP(ВВ!GI27*0.85*0.9,)</f>
        <v>85068</v>
      </c>
      <c r="GJ27" s="129">
        <f>ROUNDUP(ВВ!GJ27*0.85*0.9,)</f>
        <v>85068</v>
      </c>
      <c r="GK27" s="129">
        <f>ROUNDUP(ВВ!GK27*0.85*0.9,)</f>
        <v>84533</v>
      </c>
      <c r="GL27" s="129">
        <f>ROUNDUP(ВВ!GL27*0.85*0.9,)</f>
        <v>84533</v>
      </c>
      <c r="GM27" s="129">
        <f>ROUNDUP(ВВ!GM27*0.85*0.9,)</f>
        <v>84533</v>
      </c>
      <c r="GN27" s="129">
        <f>ROUNDUP(ВВ!GN27*0.85*0.9,)</f>
        <v>84533</v>
      </c>
      <c r="GO27" s="129">
        <f>ROUNDUP(ВВ!GO27*0.85*0.9,)</f>
        <v>84533</v>
      </c>
      <c r="GP27" s="129">
        <f>ROUNDUP(ВВ!GP27*0.85*0.9,)</f>
        <v>85068</v>
      </c>
      <c r="GQ27" s="129">
        <f>ROUNDUP(ВВ!GQ27*0.85*0.9,)</f>
        <v>85068</v>
      </c>
      <c r="GR27" s="129">
        <f>ROUNDUP(ВВ!GR27*0.85*0.9,)</f>
        <v>84533</v>
      </c>
      <c r="GS27" s="129">
        <f>ROUNDUP(ВВ!GS27*0.85*0.9,)</f>
        <v>84533</v>
      </c>
      <c r="GT27" s="129">
        <f>ROUNDUP(ВВ!GT27*0.85*0.9,)</f>
        <v>84533</v>
      </c>
      <c r="GU27" s="129">
        <f>ROUNDUP(ВВ!GU27*0.85*0.9,)</f>
        <v>84533</v>
      </c>
      <c r="GV27" s="129">
        <f>ROUNDUP(ВВ!GV27*0.85*0.9,)</f>
        <v>84533</v>
      </c>
      <c r="GW27" s="129">
        <f>ROUNDUP(ВВ!GW27*0.85*0.9,)</f>
        <v>85068</v>
      </c>
      <c r="GX27" s="129">
        <f>ROUNDUP(ВВ!GX27*0.85*0.9,)</f>
        <v>85068</v>
      </c>
      <c r="GY27" s="129">
        <f>ROUNDUP(ВВ!GY27*0.85*0.9,)</f>
        <v>84533</v>
      </c>
      <c r="GZ27" s="129">
        <f>ROUNDUP(ВВ!GZ27*0.85*0.9,)</f>
        <v>84533</v>
      </c>
      <c r="HA27" s="129">
        <f>ROUNDUP(ВВ!HA27*0.85*0.9,)</f>
        <v>84533</v>
      </c>
      <c r="HB27" s="129">
        <f>ROUNDUP(ВВ!HB27*0.85*0.9,)</f>
        <v>84533</v>
      </c>
      <c r="HC27" s="129">
        <f>ROUNDUP(ВВ!HC27*0.85*0.9,)</f>
        <v>84533</v>
      </c>
      <c r="HD27" s="129">
        <f>ROUNDUP(ВВ!HD27*0.85*0.9,)</f>
        <v>85068</v>
      </c>
      <c r="HE27" s="129">
        <f>ROUNDUP(ВВ!HE27*0.85*0.9,)</f>
        <v>85068</v>
      </c>
      <c r="HF27" s="129">
        <f>ROUNDUP(ВВ!HF27*0.85*0.9,)</f>
        <v>84533</v>
      </c>
      <c r="HG27" s="129">
        <f>ROUNDUP(ВВ!HG27*0.85*0.9,)</f>
        <v>84533</v>
      </c>
      <c r="HH27" s="129">
        <f>ROUNDUP(ВВ!HH27*0.85*0.9,)</f>
        <v>84533</v>
      </c>
      <c r="HI27" s="129">
        <f>ROUNDUP(ВВ!HI27*0.85*0.9,)</f>
        <v>84533</v>
      </c>
      <c r="HJ27" s="129">
        <f>ROUNDUP(ВВ!HJ27*0.85*0.9,)</f>
        <v>84533</v>
      </c>
      <c r="HK27" s="129">
        <f>ROUNDUP(ВВ!HK27*0.85*0.9,)</f>
        <v>85068</v>
      </c>
      <c r="HL27" s="129">
        <f>ROUNDUP(ВВ!HL27*0.85*0.9,)</f>
        <v>85068</v>
      </c>
      <c r="HM27" s="129">
        <f>ROUNDUP(ВВ!HM27*0.85*0.9,)</f>
        <v>84533</v>
      </c>
      <c r="HN27" s="129">
        <f>ROUNDUP(ВВ!HN27*0.85*0.9,)</f>
        <v>84533</v>
      </c>
      <c r="HO27" s="129">
        <f>ROUNDUP(ВВ!HO27*0.85*0.9,)</f>
        <v>85068</v>
      </c>
      <c r="HP27" s="129">
        <f>ROUNDUP(ВВ!HP27*0.85*0.9,)</f>
        <v>85451</v>
      </c>
      <c r="HQ27" s="129">
        <f>ROUNDUP(ВВ!HQ27*0.85*0.9,)</f>
        <v>84150</v>
      </c>
      <c r="HR27" s="129">
        <f>ROUNDUP(ВВ!HR27*0.85*0.9,)</f>
        <v>84533</v>
      </c>
      <c r="HS27" s="129">
        <f>ROUNDUP(ВВ!HS27*0.85*0.9,)</f>
        <v>84533</v>
      </c>
      <c r="HT27" s="129">
        <f>ROUNDUP(ВВ!HT27*0.85*0.9,)</f>
        <v>84150</v>
      </c>
      <c r="HU27" s="129">
        <f>ROUNDUP(ВВ!HU27*0.85*0.9,)</f>
        <v>84150</v>
      </c>
      <c r="HV27" s="129">
        <f>ROUNDUP(ВВ!HV27*0.85*0.9,)</f>
        <v>84150</v>
      </c>
      <c r="HW27" s="129">
        <f>ROUNDUP(ВВ!HW27*0.85*0.9,)</f>
        <v>84150</v>
      </c>
      <c r="HX27" s="129">
        <f>ROUNDUP(ВВ!HX27*0.85*0.9,)</f>
        <v>84150</v>
      </c>
      <c r="HY27" s="129">
        <f>ROUNDUP(ВВ!HY27*0.85*0.9,)</f>
        <v>84533</v>
      </c>
      <c r="HZ27" s="129">
        <f>ROUNDUP(ВВ!HZ27*0.85*0.9,)</f>
        <v>84533</v>
      </c>
      <c r="IA27" s="129">
        <f>ROUNDUP(ВВ!IA27*0.85*0.9,)</f>
        <v>84150</v>
      </c>
      <c r="IB27" s="129">
        <f>ROUNDUP(ВВ!IB27*0.85*0.9,)</f>
        <v>84150</v>
      </c>
      <c r="IC27" s="129">
        <f>ROUNDUP(ВВ!IC27*0.85*0.9,)</f>
        <v>84150</v>
      </c>
      <c r="ID27" s="129">
        <f>ROUNDUP(ВВ!ID27*0.85*0.9,)</f>
        <v>84150</v>
      </c>
      <c r="IE27" s="129">
        <f>ROUNDUP(ВВ!IE27*0.85*0.9,)</f>
        <v>84150</v>
      </c>
      <c r="IF27" s="129">
        <f>ROUNDUP(ВВ!IF27*0.85*0.9,)</f>
        <v>84533</v>
      </c>
      <c r="IG27" s="129">
        <f>ROUNDUP(ВВ!IG27*0.85*0.9,)</f>
        <v>84533</v>
      </c>
      <c r="IH27" s="129">
        <f>ROUNDUP(ВВ!IH27*0.85*0.9,)</f>
        <v>84150</v>
      </c>
      <c r="II27" s="129">
        <f>ROUNDUP(ВВ!II27*0.85*0.9,)</f>
        <v>84150</v>
      </c>
      <c r="IJ27" s="129">
        <f>ROUNDUP(ВВ!IJ27*0.85*0.9,)</f>
        <v>84150</v>
      </c>
      <c r="IK27" s="129">
        <f>ROUNDUP(ВВ!IK27*0.85*0.9,)</f>
        <v>84150</v>
      </c>
      <c r="IL27" s="129">
        <f>ROUNDUP(ВВ!IL27*0.85*0.9,)</f>
        <v>84150</v>
      </c>
      <c r="IM27" s="129">
        <f>ROUNDUP(ВВ!IM27*0.85*0.9,)</f>
        <v>84533</v>
      </c>
      <c r="IN27" s="129">
        <f>ROUNDUP(ВВ!IN27*0.85*0.9,)</f>
        <v>84533</v>
      </c>
      <c r="IO27" s="129">
        <f>ROUNDUP(ВВ!IO27*0.85*0.9,)</f>
        <v>84150</v>
      </c>
      <c r="IP27" s="129">
        <f>ROUNDUP(ВВ!IP27*0.85*0.9,)</f>
        <v>84150</v>
      </c>
      <c r="IQ27" s="129">
        <f>ROUNDUP(ВВ!IQ27*0.85*0.9,)</f>
        <v>85451</v>
      </c>
      <c r="IR27" s="129">
        <f>ROUNDUP(ВВ!IR27*0.85*0.9,)</f>
        <v>85451</v>
      </c>
      <c r="IS27" s="129">
        <f>ROUNDUP(ВВ!IS27*0.85*0.9,)</f>
        <v>85451</v>
      </c>
      <c r="IT27" s="129">
        <f>ROUNDUP(ВВ!IT27*0.85*0.9,)</f>
        <v>85986</v>
      </c>
      <c r="IU27" s="129">
        <f>ROUNDUP(ВВ!IU27*0.85*0.9,)</f>
        <v>85986</v>
      </c>
      <c r="IV27" s="129">
        <f>ROUNDUP(ВВ!IV27*0.85*0.9,)</f>
        <v>85451</v>
      </c>
      <c r="IW27" s="129">
        <f>ROUNDUP(ВВ!IW27*0.85*0.9,)</f>
        <v>85451</v>
      </c>
      <c r="IX27" s="129">
        <f>ROUNDUP(ВВ!IX27*0.85*0.9,)</f>
        <v>85451</v>
      </c>
      <c r="IY27" s="129">
        <f>ROUNDUP(ВВ!IY27*0.85*0.9,)</f>
        <v>85451</v>
      </c>
      <c r="IZ27" s="129">
        <f>ROUNDUP(ВВ!IZ27*0.85*0.9,)</f>
        <v>85451</v>
      </c>
      <c r="JA27" s="129">
        <f>ROUNDUP(ВВ!JA27*0.85*0.9,)</f>
        <v>85986</v>
      </c>
      <c r="JB27" s="129">
        <f>ROUNDUP(ВВ!JB27*0.85*0.9,)</f>
        <v>85986</v>
      </c>
      <c r="JC27" s="129">
        <f>ROUNDUP(ВВ!JC27*0.85*0.9,)</f>
        <v>85986</v>
      </c>
      <c r="JD27" s="129">
        <f>ROUNDUP(ВВ!JD27*0.85*0.9,)</f>
        <v>85986</v>
      </c>
      <c r="JE27" s="129">
        <f>ROUNDUP(ВВ!JE27*0.85*0.9,)</f>
        <v>85986</v>
      </c>
      <c r="JF27" s="129">
        <f>ROUNDUP(ВВ!JF27*0.85*0.9,)</f>
        <v>85986</v>
      </c>
      <c r="JG27" s="129">
        <f>ROUNDUP(ВВ!JG27*0.85*0.9,)</f>
        <v>85986</v>
      </c>
      <c r="JH27" s="129">
        <f>ROUNDUP(ВВ!JH27*0.85*0.9,)</f>
        <v>86369</v>
      </c>
      <c r="JI27" s="129">
        <f>ROUNDUP(ВВ!JI27*0.85*0.9,)</f>
        <v>86369</v>
      </c>
      <c r="JJ27" s="129">
        <f>ROUNDUP(ВВ!JJ27*0.85*0.9,)</f>
        <v>85986</v>
      </c>
      <c r="JK27" s="129">
        <f>ROUNDUP(ВВ!JK27*0.85*0.9,)</f>
        <v>85986</v>
      </c>
      <c r="JL27" s="129">
        <f>ROUNDUP(ВВ!JL27*0.85*0.9,)</f>
        <v>86904</v>
      </c>
      <c r="JM27" s="129">
        <f>ROUNDUP(ВВ!JM27*0.85*0.9,)</f>
        <v>86904</v>
      </c>
      <c r="JN27" s="129">
        <f>ROUNDUP(ВВ!JN27*0.85*0.9,)</f>
        <v>87287</v>
      </c>
    </row>
    <row r="28" spans="1:308" s="32" customFormat="1" x14ac:dyDescent="0.2">
      <c r="A28" s="117" t="s">
        <v>49</v>
      </c>
      <c r="BV28" s="87"/>
      <c r="BW28" s="87"/>
      <c r="BX28" s="87"/>
      <c r="BY28" s="87"/>
      <c r="BZ28" s="87"/>
      <c r="JO28" s="63"/>
      <c r="JP28" s="63"/>
      <c r="JQ28" s="63"/>
      <c r="JR28" s="63"/>
      <c r="JS28" s="63"/>
      <c r="JT28" s="63"/>
      <c r="JU28" s="63"/>
      <c r="JV28" s="63"/>
      <c r="JW28" s="63"/>
      <c r="JX28" s="63"/>
      <c r="JY28" s="63"/>
      <c r="JZ28" s="63"/>
      <c r="KA28" s="63"/>
      <c r="KB28" s="63"/>
      <c r="KC28" s="63"/>
      <c r="KD28" s="63"/>
      <c r="KE28" s="63"/>
      <c r="KF28" s="63"/>
      <c r="KG28" s="63"/>
      <c r="KH28" s="63"/>
      <c r="KI28" s="63"/>
      <c r="KJ28" s="63"/>
      <c r="KK28" s="63"/>
      <c r="KL28" s="63"/>
      <c r="KM28" s="63"/>
      <c r="KN28" s="63"/>
      <c r="KO28" s="63"/>
      <c r="KP28" s="63"/>
      <c r="KQ28" s="63"/>
      <c r="KR28" s="63"/>
      <c r="KS28" s="63"/>
      <c r="KT28" s="63"/>
      <c r="KU28" s="63"/>
      <c r="KV28" s="63"/>
    </row>
    <row r="29" spans="1:308" s="32" customFormat="1" x14ac:dyDescent="0.2">
      <c r="A29" s="130" t="s">
        <v>53</v>
      </c>
      <c r="BV29" s="87"/>
      <c r="BW29" s="87"/>
      <c r="BX29" s="87"/>
      <c r="BY29" s="87"/>
      <c r="BZ29" s="87"/>
      <c r="JO29" s="63"/>
      <c r="JP29" s="63"/>
      <c r="JQ29" s="63"/>
      <c r="JR29" s="63"/>
      <c r="JS29" s="63"/>
      <c r="JT29" s="63"/>
      <c r="JU29" s="63"/>
      <c r="JV29" s="63"/>
      <c r="JW29" s="63"/>
      <c r="JX29" s="63"/>
      <c r="JY29" s="63"/>
      <c r="JZ29" s="63"/>
      <c r="KA29" s="63"/>
      <c r="KB29" s="63"/>
      <c r="KC29" s="63"/>
      <c r="KD29" s="63"/>
      <c r="KE29" s="63"/>
      <c r="KF29" s="63"/>
      <c r="KG29" s="63"/>
      <c r="KH29" s="63"/>
      <c r="KI29" s="63"/>
      <c r="KJ29" s="63"/>
      <c r="KK29" s="63"/>
      <c r="KL29" s="63"/>
      <c r="KM29" s="63"/>
      <c r="KN29" s="63"/>
      <c r="KO29" s="63"/>
      <c r="KP29" s="63"/>
      <c r="KQ29" s="63"/>
      <c r="KR29" s="63"/>
      <c r="KS29" s="63"/>
      <c r="KT29" s="63"/>
      <c r="KU29" s="63"/>
      <c r="KV29" s="63"/>
    </row>
    <row r="30" spans="1:308" x14ac:dyDescent="0.2">
      <c r="A30" s="45" t="s">
        <v>23</v>
      </c>
    </row>
    <row r="31" spans="1:308" x14ac:dyDescent="0.2">
      <c r="A31" s="46" t="s">
        <v>9</v>
      </c>
    </row>
    <row r="32" spans="1:308" x14ac:dyDescent="0.2">
      <c r="A32" s="46" t="s">
        <v>10</v>
      </c>
    </row>
    <row r="33" spans="1:1" ht="12" customHeight="1" x14ac:dyDescent="0.2">
      <c r="A33" s="47" t="s">
        <v>11</v>
      </c>
    </row>
    <row r="34" spans="1:1" x14ac:dyDescent="0.2">
      <c r="A34" s="46" t="s">
        <v>12</v>
      </c>
    </row>
    <row r="35" spans="1:1" x14ac:dyDescent="0.2">
      <c r="A35" s="49" t="s">
        <v>20</v>
      </c>
    </row>
    <row r="36" spans="1:1" ht="53.25" customHeight="1" x14ac:dyDescent="0.2">
      <c r="A36" s="27" t="s">
        <v>51</v>
      </c>
    </row>
    <row r="37" spans="1:1" x14ac:dyDescent="0.2">
      <c r="A37" s="98" t="s">
        <v>37</v>
      </c>
    </row>
    <row r="38" spans="1:1" ht="60" x14ac:dyDescent="0.2">
      <c r="A38" s="99" t="s">
        <v>89</v>
      </c>
    </row>
    <row r="39" spans="1:1" ht="108" x14ac:dyDescent="0.2">
      <c r="A39" s="125" t="s">
        <v>39</v>
      </c>
    </row>
  </sheetData>
  <pageMargins left="0.25" right="0.25" top="0.75" bottom="0.75" header="0.3" footer="0.3"/>
  <pageSetup scale="51" fitToHeight="0" orientation="landscape"/>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B0F0"/>
    <pageSetUpPr fitToPage="1"/>
  </sheetPr>
  <dimension ref="A1:Q65"/>
  <sheetViews>
    <sheetView zoomScale="90" zoomScaleNormal="90" workbookViewId="0">
      <pane xSplit="1" topLeftCell="B1" activePane="topRight" state="frozen"/>
      <selection pane="topRight" activeCell="A49" sqref="A49"/>
    </sheetView>
  </sheetViews>
  <sheetFormatPr defaultColWidth="9" defaultRowHeight="12" x14ac:dyDescent="0.2"/>
  <cols>
    <col min="1" max="1" width="80.140625" style="33" customWidth="1"/>
    <col min="2" max="17" width="10.85546875" style="63" customWidth="1"/>
    <col min="18" max="16384" width="9" style="63"/>
  </cols>
  <sheetData>
    <row r="1" spans="1:17" ht="11.45" customHeight="1" x14ac:dyDescent="0.2">
      <c r="A1" s="2" t="s">
        <v>0</v>
      </c>
    </row>
    <row r="2" spans="1:17" ht="11.45" hidden="1" customHeight="1" x14ac:dyDescent="0.2">
      <c r="A2" s="34"/>
    </row>
    <row r="3" spans="1:17" ht="11.45" hidden="1" customHeight="1" x14ac:dyDescent="0.2">
      <c r="A3" s="2"/>
    </row>
    <row r="4" spans="1:17" ht="11.45" hidden="1" customHeight="1" x14ac:dyDescent="0.2">
      <c r="A4" s="35" t="s">
        <v>2</v>
      </c>
      <c r="B4" s="88" t="e">
        <f>ВВ!#REF!</f>
        <v>#REF!</v>
      </c>
      <c r="C4" s="88" t="e">
        <f>ВВ!#REF!</f>
        <v>#REF!</v>
      </c>
      <c r="D4" s="88" t="e">
        <f>ВВ!#REF!</f>
        <v>#REF!</v>
      </c>
      <c r="E4" s="88" t="e">
        <f>ВВ!#REF!</f>
        <v>#REF!</v>
      </c>
      <c r="F4" s="88" t="e">
        <f>ВВ!#REF!</f>
        <v>#REF!</v>
      </c>
      <c r="G4" s="88" t="e">
        <f>ВВ!#REF!</f>
        <v>#REF!</v>
      </c>
      <c r="H4" s="88" t="e">
        <f>ВВ!#REF!</f>
        <v>#REF!</v>
      </c>
      <c r="I4" s="88" t="e">
        <f>ВВ!#REF!</f>
        <v>#REF!</v>
      </c>
      <c r="J4" s="88" t="e">
        <f>ВВ!#REF!</f>
        <v>#REF!</v>
      </c>
      <c r="K4" s="88" t="e">
        <f>ВВ!#REF!</f>
        <v>#REF!</v>
      </c>
      <c r="L4" s="88" t="e">
        <f>ВВ!#REF!</f>
        <v>#REF!</v>
      </c>
      <c r="M4" s="88" t="e">
        <f>ВВ!#REF!</f>
        <v>#REF!</v>
      </c>
      <c r="N4" s="88" t="e">
        <f>ВВ!#REF!</f>
        <v>#REF!</v>
      </c>
      <c r="O4" s="88" t="e">
        <f>ВВ!#REF!</f>
        <v>#REF!</v>
      </c>
      <c r="P4" s="88" t="e">
        <f>ВВ!#REF!</f>
        <v>#REF!</v>
      </c>
      <c r="Q4" s="88" t="e">
        <f>ВВ!#REF!</f>
        <v>#REF!</v>
      </c>
    </row>
    <row r="5" spans="1:17" s="61" customFormat="1" ht="22.35" hidden="1" customHeight="1" x14ac:dyDescent="0.15">
      <c r="A5" s="37" t="s">
        <v>3</v>
      </c>
      <c r="B5" s="88">
        <f>ВВ!B4</f>
        <v>46108</v>
      </c>
      <c r="C5" s="88">
        <f>ВВ!C4</f>
        <v>46109</v>
      </c>
      <c r="D5" s="88">
        <f>ВВ!D4</f>
        <v>46110</v>
      </c>
      <c r="E5" s="88">
        <f>ВВ!E4</f>
        <v>46111</v>
      </c>
      <c r="F5" s="88">
        <f>ВВ!F4</f>
        <v>46112</v>
      </c>
      <c r="G5" s="88">
        <f>ВВ!G4</f>
        <v>46113</v>
      </c>
      <c r="H5" s="88">
        <f>ВВ!H4</f>
        <v>46114</v>
      </c>
      <c r="I5" s="88">
        <f>ВВ!I4</f>
        <v>46115</v>
      </c>
      <c r="J5" s="88">
        <f>ВВ!J4</f>
        <v>46116</v>
      </c>
      <c r="K5" s="88">
        <f>ВВ!K4</f>
        <v>46117</v>
      </c>
      <c r="L5" s="88">
        <f>ВВ!L4</f>
        <v>46118</v>
      </c>
      <c r="M5" s="88">
        <f>ВВ!M4</f>
        <v>46119</v>
      </c>
      <c r="N5" s="88">
        <f>ВВ!N4</f>
        <v>46120</v>
      </c>
      <c r="O5" s="88">
        <f>ВВ!O4</f>
        <v>46121</v>
      </c>
      <c r="P5" s="88">
        <f>ВВ!P4</f>
        <v>46122</v>
      </c>
      <c r="Q5" s="88">
        <f>ВВ!Q4</f>
        <v>46123</v>
      </c>
    </row>
    <row r="6" spans="1:17" ht="10.7" hidden="1" customHeight="1" x14ac:dyDescent="0.2">
      <c r="A6" s="38" t="s">
        <v>4</v>
      </c>
    </row>
    <row r="7" spans="1:17" ht="10.7" hidden="1" customHeight="1" x14ac:dyDescent="0.2">
      <c r="A7" s="9">
        <v>1</v>
      </c>
      <c r="B7" s="66">
        <f>ВВ!B6*0.9</f>
        <v>15885</v>
      </c>
      <c r="C7" s="66">
        <f>ВВ!C6*0.9</f>
        <v>15885</v>
      </c>
      <c r="D7" s="66">
        <f>ВВ!D6*0.9</f>
        <v>14085</v>
      </c>
      <c r="E7" s="66">
        <f>ВВ!E6*0.9</f>
        <v>10485</v>
      </c>
      <c r="F7" s="66">
        <f>ВВ!F6*0.9</f>
        <v>10485</v>
      </c>
      <c r="G7" s="66">
        <f>ВВ!G6*0.9</f>
        <v>8550</v>
      </c>
      <c r="H7" s="66">
        <f>ВВ!H6*0.9</f>
        <v>8550</v>
      </c>
      <c r="I7" s="66">
        <f>ВВ!I6*0.9</f>
        <v>8100</v>
      </c>
      <c r="J7" s="66">
        <f>ВВ!J6*0.9</f>
        <v>8100</v>
      </c>
      <c r="K7" s="66">
        <f>ВВ!K6*0.9</f>
        <v>8550</v>
      </c>
      <c r="L7" s="66">
        <f>ВВ!L6*0.9</f>
        <v>8550</v>
      </c>
      <c r="M7" s="66">
        <f>ВВ!M6*0.9</f>
        <v>8100</v>
      </c>
      <c r="N7" s="66">
        <f>ВВ!N6*0.9</f>
        <v>8100</v>
      </c>
      <c r="O7" s="66">
        <f>ВВ!O6*0.9</f>
        <v>8550</v>
      </c>
      <c r="P7" s="66">
        <f>ВВ!P6*0.9</f>
        <v>8550</v>
      </c>
      <c r="Q7" s="66">
        <f>ВВ!Q6*0.9</f>
        <v>8100</v>
      </c>
    </row>
    <row r="8" spans="1:17" ht="10.7" hidden="1" customHeight="1" x14ac:dyDescent="0.2">
      <c r="A8" s="9">
        <v>2</v>
      </c>
      <c r="B8" s="66">
        <f>ВВ!B7*0.9</f>
        <v>18270</v>
      </c>
      <c r="C8" s="66">
        <f>ВВ!C7*0.9</f>
        <v>18270</v>
      </c>
      <c r="D8" s="66">
        <f>ВВ!D7*0.9</f>
        <v>16470</v>
      </c>
      <c r="E8" s="66">
        <f>ВВ!E7*0.9</f>
        <v>12870</v>
      </c>
      <c r="F8" s="66">
        <f>ВВ!F7*0.9</f>
        <v>12870</v>
      </c>
      <c r="G8" s="66">
        <f>ВВ!G7*0.9</f>
        <v>10530</v>
      </c>
      <c r="H8" s="66">
        <f>ВВ!H7*0.9</f>
        <v>10530</v>
      </c>
      <c r="I8" s="66">
        <f>ВВ!I7*0.9</f>
        <v>10080</v>
      </c>
      <c r="J8" s="66">
        <f>ВВ!J7*0.9</f>
        <v>10080</v>
      </c>
      <c r="K8" s="66">
        <f>ВВ!K7*0.9</f>
        <v>10530</v>
      </c>
      <c r="L8" s="66">
        <f>ВВ!L7*0.9</f>
        <v>10530</v>
      </c>
      <c r="M8" s="66">
        <f>ВВ!M7*0.9</f>
        <v>10080</v>
      </c>
      <c r="N8" s="66">
        <f>ВВ!N7*0.9</f>
        <v>10080</v>
      </c>
      <c r="O8" s="66">
        <f>ВВ!O7*0.9</f>
        <v>10530</v>
      </c>
      <c r="P8" s="66">
        <f>ВВ!P7*0.9</f>
        <v>10530</v>
      </c>
      <c r="Q8" s="66">
        <f>ВВ!Q7*0.9</f>
        <v>10080</v>
      </c>
    </row>
    <row r="9" spans="1:17" ht="10.7" hidden="1" customHeight="1" x14ac:dyDescent="0.2">
      <c r="A9" s="38" t="s">
        <v>5</v>
      </c>
      <c r="B9" s="66"/>
      <c r="C9" s="66"/>
      <c r="D9" s="66"/>
      <c r="E9" s="66"/>
      <c r="F9" s="66"/>
      <c r="G9" s="66"/>
      <c r="H9" s="66"/>
      <c r="I9" s="66"/>
      <c r="J9" s="66"/>
      <c r="K9" s="66"/>
      <c r="L9" s="66"/>
      <c r="M9" s="66"/>
      <c r="N9" s="66"/>
      <c r="O9" s="66"/>
      <c r="P9" s="66"/>
      <c r="Q9" s="66"/>
    </row>
    <row r="10" spans="1:17" s="62" customFormat="1" ht="10.7" hidden="1" customHeight="1" x14ac:dyDescent="0.2">
      <c r="A10" s="9">
        <v>1</v>
      </c>
      <c r="B10" s="66">
        <f>ВВ!B9*0.9</f>
        <v>16785</v>
      </c>
      <c r="C10" s="66">
        <f>ВВ!C9*0.9</f>
        <v>16785</v>
      </c>
      <c r="D10" s="66">
        <f>ВВ!D9*0.9</f>
        <v>14985</v>
      </c>
      <c r="E10" s="66">
        <f>ВВ!E9*0.9</f>
        <v>11385</v>
      </c>
      <c r="F10" s="66">
        <f>ВВ!F9*0.9</f>
        <v>11385</v>
      </c>
      <c r="G10" s="66">
        <f>ВВ!G9*0.9</f>
        <v>9450</v>
      </c>
      <c r="H10" s="66">
        <f>ВВ!H9*0.9</f>
        <v>9450</v>
      </c>
      <c r="I10" s="66">
        <f>ВВ!I9*0.9</f>
        <v>9000</v>
      </c>
      <c r="J10" s="66">
        <f>ВВ!J9*0.9</f>
        <v>9000</v>
      </c>
      <c r="K10" s="66">
        <f>ВВ!K9*0.9</f>
        <v>9450</v>
      </c>
      <c r="L10" s="66">
        <f>ВВ!L9*0.9</f>
        <v>9450</v>
      </c>
      <c r="M10" s="66">
        <f>ВВ!M9*0.9</f>
        <v>9000</v>
      </c>
      <c r="N10" s="66">
        <f>ВВ!N9*0.9</f>
        <v>9000</v>
      </c>
      <c r="O10" s="66">
        <f>ВВ!O9*0.9</f>
        <v>9450</v>
      </c>
      <c r="P10" s="66">
        <f>ВВ!P9*0.9</f>
        <v>9450</v>
      </c>
      <c r="Q10" s="66">
        <f>ВВ!Q9*0.9</f>
        <v>9000</v>
      </c>
    </row>
    <row r="11" spans="1:17" ht="10.7" hidden="1" customHeight="1" x14ac:dyDescent="0.2">
      <c r="A11" s="9">
        <v>2</v>
      </c>
      <c r="B11" s="66">
        <f>ВВ!B10*0.9</f>
        <v>19170</v>
      </c>
      <c r="C11" s="66">
        <f>ВВ!C10*0.9</f>
        <v>19170</v>
      </c>
      <c r="D11" s="66">
        <f>ВВ!D10*0.9</f>
        <v>17370</v>
      </c>
      <c r="E11" s="66">
        <f>ВВ!E10*0.9</f>
        <v>13770</v>
      </c>
      <c r="F11" s="66">
        <f>ВВ!F10*0.9</f>
        <v>13770</v>
      </c>
      <c r="G11" s="66">
        <f>ВВ!G10*0.9</f>
        <v>11430</v>
      </c>
      <c r="H11" s="66">
        <f>ВВ!H10*0.9</f>
        <v>11430</v>
      </c>
      <c r="I11" s="66">
        <f>ВВ!I10*0.9</f>
        <v>10980</v>
      </c>
      <c r="J11" s="66">
        <f>ВВ!J10*0.9</f>
        <v>10980</v>
      </c>
      <c r="K11" s="66">
        <f>ВВ!K10*0.9</f>
        <v>11430</v>
      </c>
      <c r="L11" s="66">
        <f>ВВ!L10*0.9</f>
        <v>11430</v>
      </c>
      <c r="M11" s="66">
        <f>ВВ!M10*0.9</f>
        <v>10980</v>
      </c>
      <c r="N11" s="66">
        <f>ВВ!N10*0.9</f>
        <v>10980</v>
      </c>
      <c r="O11" s="66">
        <f>ВВ!O10*0.9</f>
        <v>11430</v>
      </c>
      <c r="P11" s="66">
        <f>ВВ!P10*0.9</f>
        <v>11430</v>
      </c>
      <c r="Q11" s="66">
        <f>ВВ!Q10*0.9</f>
        <v>10980</v>
      </c>
    </row>
    <row r="12" spans="1:17" ht="10.7" hidden="1" customHeight="1" x14ac:dyDescent="0.2">
      <c r="A12" s="38" t="s">
        <v>6</v>
      </c>
      <c r="B12" s="66"/>
      <c r="C12" s="66"/>
      <c r="D12" s="66"/>
      <c r="E12" s="66"/>
      <c r="F12" s="66"/>
      <c r="G12" s="66"/>
      <c r="H12" s="66"/>
      <c r="I12" s="66"/>
      <c r="J12" s="66"/>
      <c r="K12" s="66"/>
      <c r="L12" s="66"/>
      <c r="M12" s="66"/>
      <c r="N12" s="66"/>
      <c r="O12" s="66"/>
      <c r="P12" s="66"/>
      <c r="Q12" s="66"/>
    </row>
    <row r="13" spans="1:17" ht="10.7" hidden="1" customHeight="1" x14ac:dyDescent="0.2">
      <c r="A13" s="9">
        <v>1</v>
      </c>
      <c r="B13" s="66">
        <f>ВВ!B12*0.9</f>
        <v>17685</v>
      </c>
      <c r="C13" s="66">
        <f>ВВ!C12*0.9</f>
        <v>17685</v>
      </c>
      <c r="D13" s="66">
        <f>ВВ!D12*0.9</f>
        <v>15885</v>
      </c>
      <c r="E13" s="66">
        <f>ВВ!E12*0.9</f>
        <v>12285</v>
      </c>
      <c r="F13" s="66">
        <f>ВВ!F12*0.9</f>
        <v>12285</v>
      </c>
      <c r="G13" s="66">
        <f>ВВ!G12*0.9</f>
        <v>10350</v>
      </c>
      <c r="H13" s="66">
        <f>ВВ!H12*0.9</f>
        <v>10350</v>
      </c>
      <c r="I13" s="66">
        <f>ВВ!I12*0.9</f>
        <v>9900</v>
      </c>
      <c r="J13" s="66">
        <f>ВВ!J12*0.9</f>
        <v>9900</v>
      </c>
      <c r="K13" s="66">
        <f>ВВ!K12*0.9</f>
        <v>10350</v>
      </c>
      <c r="L13" s="66">
        <f>ВВ!L12*0.9</f>
        <v>10350</v>
      </c>
      <c r="M13" s="66">
        <f>ВВ!M12*0.9</f>
        <v>9900</v>
      </c>
      <c r="N13" s="66">
        <f>ВВ!N12*0.9</f>
        <v>9900</v>
      </c>
      <c r="O13" s="66">
        <f>ВВ!O12*0.9</f>
        <v>10350</v>
      </c>
      <c r="P13" s="66">
        <f>ВВ!P12*0.9</f>
        <v>10350</v>
      </c>
      <c r="Q13" s="66">
        <f>ВВ!Q12*0.9</f>
        <v>9900</v>
      </c>
    </row>
    <row r="14" spans="1:17" ht="10.7" hidden="1" customHeight="1" x14ac:dyDescent="0.2">
      <c r="A14" s="9">
        <v>2</v>
      </c>
      <c r="B14" s="66">
        <f>ВВ!B13*0.9</f>
        <v>20070</v>
      </c>
      <c r="C14" s="66">
        <f>ВВ!C13*0.9</f>
        <v>20070</v>
      </c>
      <c r="D14" s="66">
        <f>ВВ!D13*0.9</f>
        <v>18270</v>
      </c>
      <c r="E14" s="66">
        <f>ВВ!E13*0.9</f>
        <v>14670</v>
      </c>
      <c r="F14" s="66">
        <f>ВВ!F13*0.9</f>
        <v>14670</v>
      </c>
      <c r="G14" s="66">
        <f>ВВ!G13*0.9</f>
        <v>12330</v>
      </c>
      <c r="H14" s="66">
        <f>ВВ!H13*0.9</f>
        <v>12330</v>
      </c>
      <c r="I14" s="66">
        <f>ВВ!I13*0.9</f>
        <v>11880</v>
      </c>
      <c r="J14" s="66">
        <f>ВВ!J13*0.9</f>
        <v>11880</v>
      </c>
      <c r="K14" s="66">
        <f>ВВ!K13*0.9</f>
        <v>12330</v>
      </c>
      <c r="L14" s="66">
        <f>ВВ!L13*0.9</f>
        <v>12330</v>
      </c>
      <c r="M14" s="66">
        <f>ВВ!M13*0.9</f>
        <v>11880</v>
      </c>
      <c r="N14" s="66">
        <f>ВВ!N13*0.9</f>
        <v>11880</v>
      </c>
      <c r="O14" s="66">
        <f>ВВ!O13*0.9</f>
        <v>12330</v>
      </c>
      <c r="P14" s="66">
        <f>ВВ!P13*0.9</f>
        <v>12330</v>
      </c>
      <c r="Q14" s="66">
        <f>ВВ!Q13*0.9</f>
        <v>11880</v>
      </c>
    </row>
    <row r="15" spans="1:17" ht="10.7" hidden="1" customHeight="1" x14ac:dyDescent="0.2">
      <c r="A15" s="38" t="s">
        <v>7</v>
      </c>
      <c r="B15" s="66"/>
      <c r="C15" s="66"/>
      <c r="D15" s="66"/>
      <c r="E15" s="66"/>
      <c r="F15" s="66"/>
      <c r="G15" s="66"/>
      <c r="H15" s="66"/>
      <c r="I15" s="66"/>
      <c r="J15" s="66"/>
      <c r="K15" s="66"/>
      <c r="L15" s="66"/>
      <c r="M15" s="66"/>
      <c r="N15" s="66"/>
      <c r="O15" s="66"/>
      <c r="P15" s="66"/>
      <c r="Q15" s="66"/>
    </row>
    <row r="16" spans="1:17" ht="10.7" hidden="1" customHeight="1" x14ac:dyDescent="0.2">
      <c r="A16" s="9">
        <v>1</v>
      </c>
      <c r="B16" s="66">
        <f>ВВ!B15*0.9</f>
        <v>19035</v>
      </c>
      <c r="C16" s="66">
        <f>ВВ!C15*0.9</f>
        <v>19035</v>
      </c>
      <c r="D16" s="66">
        <f>ВВ!D15*0.9</f>
        <v>17235</v>
      </c>
      <c r="E16" s="66">
        <f>ВВ!E15*0.9</f>
        <v>13635</v>
      </c>
      <c r="F16" s="66">
        <f>ВВ!F15*0.9</f>
        <v>13635</v>
      </c>
      <c r="G16" s="66">
        <f>ВВ!G15*0.9</f>
        <v>11700</v>
      </c>
      <c r="H16" s="66">
        <f>ВВ!H15*0.9</f>
        <v>11700</v>
      </c>
      <c r="I16" s="66">
        <f>ВВ!I15*0.9</f>
        <v>11250</v>
      </c>
      <c r="J16" s="66">
        <f>ВВ!J15*0.9</f>
        <v>11250</v>
      </c>
      <c r="K16" s="66">
        <f>ВВ!K15*0.9</f>
        <v>11700</v>
      </c>
      <c r="L16" s="66">
        <f>ВВ!L15*0.9</f>
        <v>11700</v>
      </c>
      <c r="M16" s="66">
        <f>ВВ!M15*0.9</f>
        <v>11250</v>
      </c>
      <c r="N16" s="66">
        <f>ВВ!N15*0.9</f>
        <v>11250</v>
      </c>
      <c r="O16" s="66">
        <f>ВВ!O15*0.9</f>
        <v>11700</v>
      </c>
      <c r="P16" s="66">
        <f>ВВ!P15*0.9</f>
        <v>11700</v>
      </c>
      <c r="Q16" s="66">
        <f>ВВ!Q15*0.9</f>
        <v>11250</v>
      </c>
    </row>
    <row r="17" spans="1:17" ht="10.7" hidden="1" customHeight="1" x14ac:dyDescent="0.2">
      <c r="A17" s="9">
        <v>2</v>
      </c>
      <c r="B17" s="66">
        <f>ВВ!B16*0.9</f>
        <v>21420</v>
      </c>
      <c r="C17" s="66">
        <f>ВВ!C16*0.9</f>
        <v>21420</v>
      </c>
      <c r="D17" s="66">
        <f>ВВ!D16*0.9</f>
        <v>19620</v>
      </c>
      <c r="E17" s="66">
        <f>ВВ!E16*0.9</f>
        <v>16020</v>
      </c>
      <c r="F17" s="66">
        <f>ВВ!F16*0.9</f>
        <v>16020</v>
      </c>
      <c r="G17" s="66">
        <f>ВВ!G16*0.9</f>
        <v>13680</v>
      </c>
      <c r="H17" s="66">
        <f>ВВ!H16*0.9</f>
        <v>13680</v>
      </c>
      <c r="I17" s="66">
        <f>ВВ!I16*0.9</f>
        <v>13230</v>
      </c>
      <c r="J17" s="66">
        <f>ВВ!J16*0.9</f>
        <v>13230</v>
      </c>
      <c r="K17" s="66">
        <f>ВВ!K16*0.9</f>
        <v>13680</v>
      </c>
      <c r="L17" s="66">
        <f>ВВ!L16*0.9</f>
        <v>13680</v>
      </c>
      <c r="M17" s="66">
        <f>ВВ!M16*0.9</f>
        <v>13230</v>
      </c>
      <c r="N17" s="66">
        <f>ВВ!N16*0.9</f>
        <v>13230</v>
      </c>
      <c r="O17" s="66">
        <f>ВВ!O16*0.9</f>
        <v>13680</v>
      </c>
      <c r="P17" s="66">
        <f>ВВ!P16*0.9</f>
        <v>13680</v>
      </c>
      <c r="Q17" s="66">
        <f>ВВ!Q16*0.9</f>
        <v>13230</v>
      </c>
    </row>
    <row r="18" spans="1:17" ht="10.7" hidden="1" customHeight="1" x14ac:dyDescent="0.2">
      <c r="A18" s="89" t="s">
        <v>8</v>
      </c>
      <c r="B18" s="38"/>
      <c r="C18" s="38"/>
      <c r="D18" s="38"/>
      <c r="E18" s="38"/>
      <c r="F18" s="38"/>
      <c r="G18" s="38"/>
      <c r="H18" s="38"/>
      <c r="I18" s="38"/>
      <c r="J18" s="38"/>
      <c r="K18" s="38"/>
      <c r="L18" s="38"/>
      <c r="M18" s="38"/>
      <c r="N18" s="38"/>
      <c r="O18" s="38"/>
      <c r="P18" s="38"/>
      <c r="Q18" s="38"/>
    </row>
    <row r="19" spans="1:17" ht="10.7" hidden="1" customHeight="1" x14ac:dyDescent="0.2">
      <c r="A19" s="126">
        <v>1</v>
      </c>
      <c r="B19" s="85">
        <f t="shared" ref="B19:Q20" si="0">B10</f>
        <v>16785</v>
      </c>
      <c r="C19" s="85">
        <f t="shared" si="0"/>
        <v>16785</v>
      </c>
      <c r="D19" s="85">
        <f t="shared" si="0"/>
        <v>14985</v>
      </c>
      <c r="E19" s="85">
        <f t="shared" si="0"/>
        <v>11385</v>
      </c>
      <c r="F19" s="85">
        <f t="shared" si="0"/>
        <v>11385</v>
      </c>
      <c r="G19" s="85">
        <f t="shared" si="0"/>
        <v>9450</v>
      </c>
      <c r="H19" s="85">
        <f t="shared" si="0"/>
        <v>9450</v>
      </c>
      <c r="I19" s="85">
        <f t="shared" si="0"/>
        <v>9000</v>
      </c>
      <c r="J19" s="85">
        <f t="shared" si="0"/>
        <v>9000</v>
      </c>
      <c r="K19" s="85">
        <f t="shared" si="0"/>
        <v>9450</v>
      </c>
      <c r="L19" s="85">
        <f t="shared" si="0"/>
        <v>9450</v>
      </c>
      <c r="M19" s="85">
        <f t="shared" si="0"/>
        <v>9000</v>
      </c>
      <c r="N19" s="85">
        <f t="shared" si="0"/>
        <v>9000</v>
      </c>
      <c r="O19" s="85">
        <f t="shared" si="0"/>
        <v>9450</v>
      </c>
      <c r="P19" s="85">
        <f t="shared" si="0"/>
        <v>9450</v>
      </c>
      <c r="Q19" s="85">
        <f t="shared" si="0"/>
        <v>9000</v>
      </c>
    </row>
    <row r="20" spans="1:17" ht="10.7" hidden="1" customHeight="1" x14ac:dyDescent="0.2">
      <c r="A20" s="126">
        <v>2</v>
      </c>
      <c r="B20" s="85">
        <f t="shared" si="0"/>
        <v>19170</v>
      </c>
      <c r="C20" s="85">
        <f t="shared" si="0"/>
        <v>19170</v>
      </c>
      <c r="D20" s="85">
        <f t="shared" si="0"/>
        <v>17370</v>
      </c>
      <c r="E20" s="85">
        <f t="shared" si="0"/>
        <v>13770</v>
      </c>
      <c r="F20" s="85">
        <f t="shared" si="0"/>
        <v>13770</v>
      </c>
      <c r="G20" s="85">
        <f t="shared" si="0"/>
        <v>11430</v>
      </c>
      <c r="H20" s="85">
        <f t="shared" si="0"/>
        <v>11430</v>
      </c>
      <c r="I20" s="85">
        <f t="shared" si="0"/>
        <v>10980</v>
      </c>
      <c r="J20" s="85">
        <f t="shared" si="0"/>
        <v>10980</v>
      </c>
      <c r="K20" s="85">
        <f t="shared" si="0"/>
        <v>11430</v>
      </c>
      <c r="L20" s="85">
        <f t="shared" si="0"/>
        <v>11430</v>
      </c>
      <c r="M20" s="85">
        <f t="shared" si="0"/>
        <v>10980</v>
      </c>
      <c r="N20" s="85">
        <f t="shared" si="0"/>
        <v>10980</v>
      </c>
      <c r="O20" s="85">
        <f t="shared" si="0"/>
        <v>11430</v>
      </c>
      <c r="P20" s="85">
        <f t="shared" si="0"/>
        <v>11430</v>
      </c>
      <c r="Q20" s="85">
        <f t="shared" si="0"/>
        <v>10980</v>
      </c>
    </row>
    <row r="21" spans="1:17" ht="10.7" hidden="1" customHeight="1" x14ac:dyDescent="0.2">
      <c r="A21" s="38" t="s">
        <v>46</v>
      </c>
      <c r="B21" s="66"/>
      <c r="C21" s="66"/>
      <c r="D21" s="66"/>
      <c r="E21" s="66"/>
      <c r="F21" s="66"/>
      <c r="G21" s="66"/>
      <c r="H21" s="66"/>
      <c r="I21" s="66"/>
      <c r="J21" s="66"/>
      <c r="K21" s="66"/>
      <c r="L21" s="66"/>
      <c r="M21" s="66"/>
      <c r="N21" s="66"/>
      <c r="O21" s="66"/>
      <c r="P21" s="66"/>
      <c r="Q21" s="66"/>
    </row>
    <row r="22" spans="1:17" ht="10.7" hidden="1" customHeight="1" x14ac:dyDescent="0.2">
      <c r="A22" s="9">
        <v>1</v>
      </c>
      <c r="B22" s="66">
        <f>ВВ!B21*0.9</f>
        <v>22185</v>
      </c>
      <c r="C22" s="66">
        <f>ВВ!C21*0.9</f>
        <v>22185</v>
      </c>
      <c r="D22" s="66">
        <f>ВВ!D21*0.9</f>
        <v>20385</v>
      </c>
      <c r="E22" s="66">
        <f>ВВ!E21*0.9</f>
        <v>16785</v>
      </c>
      <c r="F22" s="66">
        <f>ВВ!F21*0.9</f>
        <v>16785</v>
      </c>
      <c r="G22" s="66">
        <f>ВВ!G21*0.9</f>
        <v>14850</v>
      </c>
      <c r="H22" s="66">
        <f>ВВ!H21*0.9</f>
        <v>14850</v>
      </c>
      <c r="I22" s="66">
        <f>ВВ!I21*0.9</f>
        <v>14400</v>
      </c>
      <c r="J22" s="66">
        <f>ВВ!J21*0.9</f>
        <v>14400</v>
      </c>
      <c r="K22" s="66">
        <f>ВВ!K21*0.9</f>
        <v>14850</v>
      </c>
      <c r="L22" s="66">
        <f>ВВ!L21*0.9</f>
        <v>14850</v>
      </c>
      <c r="M22" s="66">
        <f>ВВ!M21*0.9</f>
        <v>14400</v>
      </c>
      <c r="N22" s="66">
        <f>ВВ!N21*0.9</f>
        <v>14400</v>
      </c>
      <c r="O22" s="66">
        <f>ВВ!O21*0.9</f>
        <v>14850</v>
      </c>
      <c r="P22" s="66">
        <f>ВВ!P21*0.9</f>
        <v>14850</v>
      </c>
      <c r="Q22" s="66">
        <f>ВВ!Q21*0.9</f>
        <v>14400</v>
      </c>
    </row>
    <row r="23" spans="1:17" ht="10.7" hidden="1" customHeight="1" x14ac:dyDescent="0.2">
      <c r="A23" s="9">
        <v>2</v>
      </c>
      <c r="B23" s="66">
        <f>ВВ!B22*0.9</f>
        <v>24570</v>
      </c>
      <c r="C23" s="66">
        <f>ВВ!C22*0.9</f>
        <v>24570</v>
      </c>
      <c r="D23" s="66">
        <f>ВВ!D22*0.9</f>
        <v>22770</v>
      </c>
      <c r="E23" s="66">
        <f>ВВ!E22*0.9</f>
        <v>19170</v>
      </c>
      <c r="F23" s="66">
        <f>ВВ!F22*0.9</f>
        <v>19170</v>
      </c>
      <c r="G23" s="66">
        <f>ВВ!G22*0.9</f>
        <v>16830</v>
      </c>
      <c r="H23" s="66">
        <f>ВВ!H22*0.9</f>
        <v>16830</v>
      </c>
      <c r="I23" s="66">
        <f>ВВ!I22*0.9</f>
        <v>16380</v>
      </c>
      <c r="J23" s="66">
        <f>ВВ!J22*0.9</f>
        <v>16380</v>
      </c>
      <c r="K23" s="66">
        <f>ВВ!K22*0.9</f>
        <v>16830</v>
      </c>
      <c r="L23" s="66">
        <f>ВВ!L22*0.9</f>
        <v>16830</v>
      </c>
      <c r="M23" s="66">
        <f>ВВ!M22*0.9</f>
        <v>16380</v>
      </c>
      <c r="N23" s="66">
        <f>ВВ!N22*0.9</f>
        <v>16380</v>
      </c>
      <c r="O23" s="66">
        <f>ВВ!O22*0.9</f>
        <v>16830</v>
      </c>
      <c r="P23" s="66">
        <f>ВВ!P22*0.9</f>
        <v>16830</v>
      </c>
      <c r="Q23" s="66">
        <f>ВВ!Q22*0.9</f>
        <v>16380</v>
      </c>
    </row>
    <row r="24" spans="1:17" ht="10.7" hidden="1" customHeight="1" x14ac:dyDescent="0.2">
      <c r="A24" s="38" t="s">
        <v>47</v>
      </c>
      <c r="B24" s="66"/>
      <c r="C24" s="66"/>
      <c r="D24" s="66"/>
      <c r="E24" s="66"/>
      <c r="F24" s="66"/>
      <c r="G24" s="66"/>
      <c r="H24" s="66"/>
      <c r="I24" s="66"/>
      <c r="J24" s="66"/>
      <c r="K24" s="66"/>
      <c r="L24" s="66"/>
      <c r="M24" s="66"/>
      <c r="N24" s="66"/>
      <c r="O24" s="66"/>
      <c r="P24" s="66"/>
      <c r="Q24" s="66"/>
    </row>
    <row r="25" spans="1:17" ht="10.7" hidden="1" customHeight="1" x14ac:dyDescent="0.2">
      <c r="A25" s="9">
        <v>1</v>
      </c>
      <c r="B25" s="66">
        <f>ВВ!B24*0.9</f>
        <v>33885</v>
      </c>
      <c r="C25" s="66">
        <f>ВВ!C24*0.9</f>
        <v>33885</v>
      </c>
      <c r="D25" s="66">
        <f>ВВ!D24*0.9</f>
        <v>32085</v>
      </c>
      <c r="E25" s="66">
        <f>ВВ!E24*0.9</f>
        <v>28485</v>
      </c>
      <c r="F25" s="66">
        <f>ВВ!F24*0.9</f>
        <v>28485</v>
      </c>
      <c r="G25" s="66">
        <f>ВВ!G24*0.9</f>
        <v>26550</v>
      </c>
      <c r="H25" s="66">
        <f>ВВ!H24*0.9</f>
        <v>26550</v>
      </c>
      <c r="I25" s="66">
        <f>ВВ!I24*0.9</f>
        <v>26100</v>
      </c>
      <c r="J25" s="66">
        <f>ВВ!J24*0.9</f>
        <v>26100</v>
      </c>
      <c r="K25" s="66">
        <f>ВВ!K24*0.9</f>
        <v>26550</v>
      </c>
      <c r="L25" s="66">
        <f>ВВ!L24*0.9</f>
        <v>26550</v>
      </c>
      <c r="M25" s="66">
        <f>ВВ!M24*0.9</f>
        <v>26100</v>
      </c>
      <c r="N25" s="66">
        <f>ВВ!N24*0.9</f>
        <v>26100</v>
      </c>
      <c r="O25" s="66">
        <f>ВВ!O24*0.9</f>
        <v>26550</v>
      </c>
      <c r="P25" s="66">
        <f>ВВ!P24*0.9</f>
        <v>26550</v>
      </c>
      <c r="Q25" s="66">
        <f>ВВ!Q24*0.9</f>
        <v>26100</v>
      </c>
    </row>
    <row r="26" spans="1:17" ht="10.5" hidden="1" customHeight="1" x14ac:dyDescent="0.2">
      <c r="A26" s="9">
        <v>2</v>
      </c>
      <c r="B26" s="66">
        <f>ВВ!B25*0.9</f>
        <v>36270</v>
      </c>
      <c r="C26" s="66">
        <f>ВВ!C25*0.9</f>
        <v>36270</v>
      </c>
      <c r="D26" s="66">
        <f>ВВ!D25*0.9</f>
        <v>34470</v>
      </c>
      <c r="E26" s="66">
        <f>ВВ!E25*0.9</f>
        <v>30870</v>
      </c>
      <c r="F26" s="66">
        <f>ВВ!F25*0.9</f>
        <v>30870</v>
      </c>
      <c r="G26" s="66">
        <f>ВВ!G25*0.9</f>
        <v>28530</v>
      </c>
      <c r="H26" s="66">
        <f>ВВ!H25*0.9</f>
        <v>28530</v>
      </c>
      <c r="I26" s="66">
        <f>ВВ!I25*0.9</f>
        <v>28080</v>
      </c>
      <c r="J26" s="66">
        <f>ВВ!J25*0.9</f>
        <v>28080</v>
      </c>
      <c r="K26" s="66">
        <f>ВВ!K25*0.9</f>
        <v>28530</v>
      </c>
      <c r="L26" s="66">
        <f>ВВ!L25*0.9</f>
        <v>28530</v>
      </c>
      <c r="M26" s="66">
        <f>ВВ!M25*0.9</f>
        <v>28080</v>
      </c>
      <c r="N26" s="66">
        <f>ВВ!N25*0.9</f>
        <v>28080</v>
      </c>
      <c r="O26" s="66">
        <f>ВВ!O25*0.9</f>
        <v>28530</v>
      </c>
      <c r="P26" s="66">
        <f>ВВ!P25*0.9</f>
        <v>28530</v>
      </c>
      <c r="Q26" s="66">
        <f>ВВ!Q25*0.9</f>
        <v>28080</v>
      </c>
    </row>
    <row r="27" spans="1:17" ht="10.5" hidden="1" customHeight="1" x14ac:dyDescent="0.2">
      <c r="A27" s="38" t="s">
        <v>83</v>
      </c>
      <c r="B27" s="66"/>
      <c r="C27" s="66"/>
      <c r="D27" s="66"/>
      <c r="E27" s="66"/>
      <c r="F27" s="66"/>
      <c r="G27" s="66"/>
      <c r="H27" s="66"/>
      <c r="I27" s="66"/>
      <c r="J27" s="66"/>
      <c r="K27" s="66"/>
      <c r="L27" s="66"/>
      <c r="M27" s="66"/>
      <c r="N27" s="66"/>
      <c r="O27" s="66"/>
      <c r="P27" s="66"/>
      <c r="Q27" s="66"/>
    </row>
    <row r="28" spans="1:17" ht="10.5" hidden="1" customHeight="1" x14ac:dyDescent="0.2">
      <c r="A28" s="9" t="s">
        <v>32</v>
      </c>
      <c r="B28" s="66">
        <f>ВВ!B27*0.9</f>
        <v>144000</v>
      </c>
      <c r="C28" s="66">
        <f>ВВ!C27*0.9</f>
        <v>144000</v>
      </c>
      <c r="D28" s="66">
        <f>ВВ!D27*0.9</f>
        <v>144000</v>
      </c>
      <c r="E28" s="66">
        <f>ВВ!E27*0.9</f>
        <v>144000</v>
      </c>
      <c r="F28" s="66">
        <f>ВВ!F27*0.9</f>
        <v>144000</v>
      </c>
      <c r="G28" s="66">
        <f>ВВ!G27*0.9</f>
        <v>99450</v>
      </c>
      <c r="H28" s="66">
        <f>ВВ!H27*0.9</f>
        <v>99450</v>
      </c>
      <c r="I28" s="66">
        <f>ВВ!I27*0.9</f>
        <v>99000</v>
      </c>
      <c r="J28" s="66">
        <f>ВВ!J27*0.9</f>
        <v>99000</v>
      </c>
      <c r="K28" s="66">
        <f>ВВ!K27*0.9</f>
        <v>99450</v>
      </c>
      <c r="L28" s="66">
        <f>ВВ!L27*0.9</f>
        <v>99450</v>
      </c>
      <c r="M28" s="66">
        <f>ВВ!M27*0.9</f>
        <v>99000</v>
      </c>
      <c r="N28" s="66">
        <f>ВВ!N27*0.9</f>
        <v>99000</v>
      </c>
      <c r="O28" s="66">
        <f>ВВ!O27*0.9</f>
        <v>99450</v>
      </c>
      <c r="P28" s="66">
        <f>ВВ!P27*0.9</f>
        <v>99450</v>
      </c>
      <c r="Q28" s="66">
        <f>ВВ!Q27*0.9</f>
        <v>99000</v>
      </c>
    </row>
    <row r="29" spans="1:17" ht="10.5" hidden="1" customHeight="1" x14ac:dyDescent="0.2">
      <c r="A29" s="40"/>
      <c r="B29" s="79"/>
      <c r="C29" s="79"/>
      <c r="D29" s="79"/>
      <c r="E29" s="79"/>
      <c r="F29" s="79"/>
      <c r="G29" s="79"/>
      <c r="H29" s="79"/>
      <c r="I29" s="79"/>
      <c r="J29" s="79"/>
      <c r="K29" s="79"/>
      <c r="L29" s="79"/>
      <c r="M29" s="79"/>
      <c r="N29" s="79"/>
      <c r="O29" s="79"/>
      <c r="P29" s="79"/>
      <c r="Q29" s="79"/>
    </row>
    <row r="30" spans="1:17" ht="10.5" customHeight="1" x14ac:dyDescent="0.2">
      <c r="A30" s="4" t="s">
        <v>74</v>
      </c>
      <c r="B30" s="79"/>
      <c r="C30" s="79"/>
      <c r="D30" s="79"/>
      <c r="E30" s="79"/>
      <c r="F30" s="79"/>
      <c r="G30" s="79"/>
      <c r="H30" s="79"/>
      <c r="I30" s="79"/>
      <c r="J30" s="79"/>
      <c r="K30" s="79"/>
      <c r="L30" s="79"/>
      <c r="M30" s="79"/>
      <c r="N30" s="79"/>
      <c r="O30" s="79"/>
      <c r="P30" s="79"/>
      <c r="Q30" s="79"/>
    </row>
    <row r="31" spans="1:17" ht="24.6" customHeight="1" x14ac:dyDescent="0.2">
      <c r="A31" s="37" t="s">
        <v>3</v>
      </c>
      <c r="B31" s="83">
        <f t="shared" ref="B31:Q31" si="1">B5</f>
        <v>46108</v>
      </c>
      <c r="C31" s="83">
        <f t="shared" si="1"/>
        <v>46109</v>
      </c>
      <c r="D31" s="83">
        <f t="shared" si="1"/>
        <v>46110</v>
      </c>
      <c r="E31" s="83">
        <f t="shared" si="1"/>
        <v>46111</v>
      </c>
      <c r="F31" s="83">
        <f t="shared" si="1"/>
        <v>46112</v>
      </c>
      <c r="G31" s="83">
        <f t="shared" si="1"/>
        <v>46113</v>
      </c>
      <c r="H31" s="83">
        <f t="shared" si="1"/>
        <v>46114</v>
      </c>
      <c r="I31" s="83">
        <f t="shared" si="1"/>
        <v>46115</v>
      </c>
      <c r="J31" s="83">
        <f t="shared" si="1"/>
        <v>46116</v>
      </c>
      <c r="K31" s="83">
        <f t="shared" si="1"/>
        <v>46117</v>
      </c>
      <c r="L31" s="83">
        <f t="shared" si="1"/>
        <v>46118</v>
      </c>
      <c r="M31" s="83">
        <f t="shared" si="1"/>
        <v>46119</v>
      </c>
      <c r="N31" s="83">
        <f t="shared" si="1"/>
        <v>46120</v>
      </c>
      <c r="O31" s="83">
        <f t="shared" si="1"/>
        <v>46121</v>
      </c>
      <c r="P31" s="83">
        <f t="shared" si="1"/>
        <v>46122</v>
      </c>
      <c r="Q31" s="83">
        <f t="shared" si="1"/>
        <v>46123</v>
      </c>
    </row>
    <row r="32" spans="1:17" ht="10.5" customHeight="1" x14ac:dyDescent="0.2">
      <c r="A32" s="38" t="s">
        <v>24</v>
      </c>
      <c r="B32" s="84"/>
      <c r="C32" s="84"/>
      <c r="D32" s="84"/>
      <c r="E32" s="84"/>
      <c r="F32" s="84"/>
      <c r="G32" s="84"/>
      <c r="H32" s="84"/>
      <c r="I32" s="84"/>
      <c r="J32" s="84"/>
      <c r="K32" s="84"/>
      <c r="L32" s="84"/>
      <c r="M32" s="84"/>
      <c r="N32" s="84"/>
      <c r="O32" s="84"/>
      <c r="P32" s="84"/>
      <c r="Q32" s="84"/>
    </row>
    <row r="33" spans="1:17" ht="10.5" customHeight="1" x14ac:dyDescent="0.2">
      <c r="A33" s="9">
        <v>1</v>
      </c>
      <c r="B33" s="85">
        <f t="shared" ref="B33:Q33" si="2">ROUNDUP(B7*0.85,)</f>
        <v>13503</v>
      </c>
      <c r="C33" s="85">
        <f t="shared" si="2"/>
        <v>13503</v>
      </c>
      <c r="D33" s="85">
        <f t="shared" si="2"/>
        <v>11973</v>
      </c>
      <c r="E33" s="85">
        <f t="shared" si="2"/>
        <v>8913</v>
      </c>
      <c r="F33" s="85">
        <f t="shared" si="2"/>
        <v>8913</v>
      </c>
      <c r="G33" s="85">
        <f t="shared" si="2"/>
        <v>7268</v>
      </c>
      <c r="H33" s="85">
        <f t="shared" si="2"/>
        <v>7268</v>
      </c>
      <c r="I33" s="85">
        <f t="shared" si="2"/>
        <v>6885</v>
      </c>
      <c r="J33" s="85">
        <f t="shared" si="2"/>
        <v>6885</v>
      </c>
      <c r="K33" s="85">
        <f t="shared" si="2"/>
        <v>7268</v>
      </c>
      <c r="L33" s="85">
        <f t="shared" si="2"/>
        <v>7268</v>
      </c>
      <c r="M33" s="85">
        <f t="shared" si="2"/>
        <v>6885</v>
      </c>
      <c r="N33" s="85">
        <f t="shared" si="2"/>
        <v>6885</v>
      </c>
      <c r="O33" s="85">
        <f t="shared" si="2"/>
        <v>7268</v>
      </c>
      <c r="P33" s="85">
        <f t="shared" si="2"/>
        <v>7268</v>
      </c>
      <c r="Q33" s="85">
        <f t="shared" si="2"/>
        <v>6885</v>
      </c>
    </row>
    <row r="34" spans="1:17" ht="10.5" customHeight="1" x14ac:dyDescent="0.2">
      <c r="A34" s="9">
        <v>2</v>
      </c>
      <c r="B34" s="85">
        <f t="shared" ref="B34:Q34" si="3">ROUNDUP(B8*0.85,)</f>
        <v>15530</v>
      </c>
      <c r="C34" s="85">
        <f t="shared" si="3"/>
        <v>15530</v>
      </c>
      <c r="D34" s="85">
        <f t="shared" si="3"/>
        <v>14000</v>
      </c>
      <c r="E34" s="85">
        <f t="shared" si="3"/>
        <v>10940</v>
      </c>
      <c r="F34" s="85">
        <f t="shared" si="3"/>
        <v>10940</v>
      </c>
      <c r="G34" s="85">
        <f t="shared" si="3"/>
        <v>8951</v>
      </c>
      <c r="H34" s="85">
        <f t="shared" si="3"/>
        <v>8951</v>
      </c>
      <c r="I34" s="85">
        <f t="shared" si="3"/>
        <v>8568</v>
      </c>
      <c r="J34" s="85">
        <f t="shared" si="3"/>
        <v>8568</v>
      </c>
      <c r="K34" s="85">
        <f t="shared" si="3"/>
        <v>8951</v>
      </c>
      <c r="L34" s="85">
        <f t="shared" si="3"/>
        <v>8951</v>
      </c>
      <c r="M34" s="85">
        <f t="shared" si="3"/>
        <v>8568</v>
      </c>
      <c r="N34" s="85">
        <f t="shared" si="3"/>
        <v>8568</v>
      </c>
      <c r="O34" s="85">
        <f t="shared" si="3"/>
        <v>8951</v>
      </c>
      <c r="P34" s="85">
        <f t="shared" si="3"/>
        <v>8951</v>
      </c>
      <c r="Q34" s="85">
        <f t="shared" si="3"/>
        <v>8568</v>
      </c>
    </row>
    <row r="35" spans="1:17" ht="10.5" customHeight="1" x14ac:dyDescent="0.2">
      <c r="A35" s="38" t="s">
        <v>25</v>
      </c>
      <c r="B35" s="85"/>
      <c r="C35" s="85"/>
      <c r="D35" s="85"/>
      <c r="E35" s="85"/>
      <c r="F35" s="85"/>
      <c r="G35" s="85"/>
      <c r="H35" s="85"/>
      <c r="I35" s="85"/>
      <c r="J35" s="85"/>
      <c r="K35" s="85"/>
      <c r="L35" s="85"/>
      <c r="M35" s="85"/>
      <c r="N35" s="85"/>
      <c r="O35" s="85"/>
      <c r="P35" s="85"/>
      <c r="Q35" s="85"/>
    </row>
    <row r="36" spans="1:17" ht="10.5" customHeight="1" x14ac:dyDescent="0.2">
      <c r="A36" s="9">
        <v>1</v>
      </c>
      <c r="B36" s="85">
        <f t="shared" ref="B36:Q36" si="4">ROUNDUP(B10*0.85,)</f>
        <v>14268</v>
      </c>
      <c r="C36" s="85">
        <f t="shared" si="4"/>
        <v>14268</v>
      </c>
      <c r="D36" s="85">
        <f t="shared" si="4"/>
        <v>12738</v>
      </c>
      <c r="E36" s="85">
        <f t="shared" si="4"/>
        <v>9678</v>
      </c>
      <c r="F36" s="85">
        <f t="shared" si="4"/>
        <v>9678</v>
      </c>
      <c r="G36" s="85">
        <f t="shared" si="4"/>
        <v>8033</v>
      </c>
      <c r="H36" s="85">
        <f t="shared" si="4"/>
        <v>8033</v>
      </c>
      <c r="I36" s="85">
        <f t="shared" si="4"/>
        <v>7650</v>
      </c>
      <c r="J36" s="85">
        <f t="shared" si="4"/>
        <v>7650</v>
      </c>
      <c r="K36" s="85">
        <f t="shared" si="4"/>
        <v>8033</v>
      </c>
      <c r="L36" s="85">
        <f t="shared" si="4"/>
        <v>8033</v>
      </c>
      <c r="M36" s="85">
        <f t="shared" si="4"/>
        <v>7650</v>
      </c>
      <c r="N36" s="85">
        <f t="shared" si="4"/>
        <v>7650</v>
      </c>
      <c r="O36" s="85">
        <f t="shared" si="4"/>
        <v>8033</v>
      </c>
      <c r="P36" s="85">
        <f t="shared" si="4"/>
        <v>8033</v>
      </c>
      <c r="Q36" s="85">
        <f t="shared" si="4"/>
        <v>7650</v>
      </c>
    </row>
    <row r="37" spans="1:17" ht="10.5" customHeight="1" x14ac:dyDescent="0.2">
      <c r="A37" s="9">
        <v>2</v>
      </c>
      <c r="B37" s="85">
        <f t="shared" ref="B37:Q37" si="5">ROUNDUP(B11*0.85,)</f>
        <v>16295</v>
      </c>
      <c r="C37" s="85">
        <f t="shared" si="5"/>
        <v>16295</v>
      </c>
      <c r="D37" s="85">
        <f t="shared" si="5"/>
        <v>14765</v>
      </c>
      <c r="E37" s="85">
        <f t="shared" si="5"/>
        <v>11705</v>
      </c>
      <c r="F37" s="85">
        <f t="shared" si="5"/>
        <v>11705</v>
      </c>
      <c r="G37" s="85">
        <f t="shared" si="5"/>
        <v>9716</v>
      </c>
      <c r="H37" s="85">
        <f t="shared" si="5"/>
        <v>9716</v>
      </c>
      <c r="I37" s="85">
        <f t="shared" si="5"/>
        <v>9333</v>
      </c>
      <c r="J37" s="85">
        <f t="shared" si="5"/>
        <v>9333</v>
      </c>
      <c r="K37" s="85">
        <f t="shared" si="5"/>
        <v>9716</v>
      </c>
      <c r="L37" s="85">
        <f t="shared" si="5"/>
        <v>9716</v>
      </c>
      <c r="M37" s="85">
        <f t="shared" si="5"/>
        <v>9333</v>
      </c>
      <c r="N37" s="85">
        <f t="shared" si="5"/>
        <v>9333</v>
      </c>
      <c r="O37" s="85">
        <f t="shared" si="5"/>
        <v>9716</v>
      </c>
      <c r="P37" s="85">
        <f t="shared" si="5"/>
        <v>9716</v>
      </c>
      <c r="Q37" s="85">
        <f t="shared" si="5"/>
        <v>9333</v>
      </c>
    </row>
    <row r="38" spans="1:17" ht="10.5" customHeight="1" x14ac:dyDescent="0.2">
      <c r="A38" s="38" t="s">
        <v>26</v>
      </c>
      <c r="B38" s="85"/>
      <c r="C38" s="85"/>
      <c r="D38" s="85"/>
      <c r="E38" s="85"/>
      <c r="F38" s="85"/>
      <c r="G38" s="85"/>
      <c r="H38" s="85"/>
      <c r="I38" s="85"/>
      <c r="J38" s="85"/>
      <c r="K38" s="85"/>
      <c r="L38" s="85"/>
      <c r="M38" s="85"/>
      <c r="N38" s="85"/>
      <c r="O38" s="85"/>
      <c r="P38" s="85"/>
      <c r="Q38" s="85"/>
    </row>
    <row r="39" spans="1:17" ht="10.5" customHeight="1" x14ac:dyDescent="0.2">
      <c r="A39" s="9">
        <v>1</v>
      </c>
      <c r="B39" s="85">
        <f t="shared" ref="B39:Q39" si="6">ROUNDUP(B13*0.85,)</f>
        <v>15033</v>
      </c>
      <c r="C39" s="85">
        <f t="shared" si="6"/>
        <v>15033</v>
      </c>
      <c r="D39" s="85">
        <f t="shared" si="6"/>
        <v>13503</v>
      </c>
      <c r="E39" s="85">
        <f t="shared" si="6"/>
        <v>10443</v>
      </c>
      <c r="F39" s="85">
        <f t="shared" si="6"/>
        <v>10443</v>
      </c>
      <c r="G39" s="85">
        <f t="shared" si="6"/>
        <v>8798</v>
      </c>
      <c r="H39" s="85">
        <f t="shared" si="6"/>
        <v>8798</v>
      </c>
      <c r="I39" s="85">
        <f t="shared" si="6"/>
        <v>8415</v>
      </c>
      <c r="J39" s="85">
        <f t="shared" si="6"/>
        <v>8415</v>
      </c>
      <c r="K39" s="85">
        <f t="shared" si="6"/>
        <v>8798</v>
      </c>
      <c r="L39" s="85">
        <f t="shared" si="6"/>
        <v>8798</v>
      </c>
      <c r="M39" s="85">
        <f t="shared" si="6"/>
        <v>8415</v>
      </c>
      <c r="N39" s="85">
        <f t="shared" si="6"/>
        <v>8415</v>
      </c>
      <c r="O39" s="85">
        <f t="shared" si="6"/>
        <v>8798</v>
      </c>
      <c r="P39" s="85">
        <f t="shared" si="6"/>
        <v>8798</v>
      </c>
      <c r="Q39" s="85">
        <f t="shared" si="6"/>
        <v>8415</v>
      </c>
    </row>
    <row r="40" spans="1:17" ht="10.5" customHeight="1" x14ac:dyDescent="0.2">
      <c r="A40" s="9">
        <v>2</v>
      </c>
      <c r="B40" s="85">
        <f t="shared" ref="B40:Q40" si="7">ROUNDUP(B14*0.85,)</f>
        <v>17060</v>
      </c>
      <c r="C40" s="85">
        <f t="shared" si="7"/>
        <v>17060</v>
      </c>
      <c r="D40" s="85">
        <f t="shared" si="7"/>
        <v>15530</v>
      </c>
      <c r="E40" s="85">
        <f t="shared" si="7"/>
        <v>12470</v>
      </c>
      <c r="F40" s="85">
        <f t="shared" si="7"/>
        <v>12470</v>
      </c>
      <c r="G40" s="85">
        <f t="shared" si="7"/>
        <v>10481</v>
      </c>
      <c r="H40" s="85">
        <f t="shared" si="7"/>
        <v>10481</v>
      </c>
      <c r="I40" s="85">
        <f t="shared" si="7"/>
        <v>10098</v>
      </c>
      <c r="J40" s="85">
        <f t="shared" si="7"/>
        <v>10098</v>
      </c>
      <c r="K40" s="85">
        <f t="shared" si="7"/>
        <v>10481</v>
      </c>
      <c r="L40" s="85">
        <f t="shared" si="7"/>
        <v>10481</v>
      </c>
      <c r="M40" s="85">
        <f t="shared" si="7"/>
        <v>10098</v>
      </c>
      <c r="N40" s="85">
        <f t="shared" si="7"/>
        <v>10098</v>
      </c>
      <c r="O40" s="85">
        <f t="shared" si="7"/>
        <v>10481</v>
      </c>
      <c r="P40" s="85">
        <f t="shared" si="7"/>
        <v>10481</v>
      </c>
      <c r="Q40" s="85">
        <f t="shared" si="7"/>
        <v>10098</v>
      </c>
    </row>
    <row r="41" spans="1:17" ht="10.5" customHeight="1" x14ac:dyDescent="0.2">
      <c r="A41" s="38" t="s">
        <v>27</v>
      </c>
      <c r="B41" s="85"/>
      <c r="C41" s="85"/>
      <c r="D41" s="85"/>
      <c r="E41" s="85"/>
      <c r="F41" s="85"/>
      <c r="G41" s="85"/>
      <c r="H41" s="85"/>
      <c r="I41" s="85"/>
      <c r="J41" s="85"/>
      <c r="K41" s="85"/>
      <c r="L41" s="85"/>
      <c r="M41" s="85"/>
      <c r="N41" s="85"/>
      <c r="O41" s="85"/>
      <c r="P41" s="85"/>
      <c r="Q41" s="85"/>
    </row>
    <row r="42" spans="1:17" ht="10.5" customHeight="1" x14ac:dyDescent="0.2">
      <c r="A42" s="9">
        <v>1</v>
      </c>
      <c r="B42" s="85">
        <f t="shared" ref="B42:Q42" si="8">ROUNDUP(B16*0.85,)</f>
        <v>16180</v>
      </c>
      <c r="C42" s="85">
        <f t="shared" si="8"/>
        <v>16180</v>
      </c>
      <c r="D42" s="85">
        <f t="shared" si="8"/>
        <v>14650</v>
      </c>
      <c r="E42" s="85">
        <f t="shared" si="8"/>
        <v>11590</v>
      </c>
      <c r="F42" s="85">
        <f t="shared" si="8"/>
        <v>11590</v>
      </c>
      <c r="G42" s="85">
        <f t="shared" si="8"/>
        <v>9945</v>
      </c>
      <c r="H42" s="85">
        <f t="shared" si="8"/>
        <v>9945</v>
      </c>
      <c r="I42" s="85">
        <f t="shared" si="8"/>
        <v>9563</v>
      </c>
      <c r="J42" s="85">
        <f t="shared" si="8"/>
        <v>9563</v>
      </c>
      <c r="K42" s="85">
        <f t="shared" si="8"/>
        <v>9945</v>
      </c>
      <c r="L42" s="85">
        <f t="shared" si="8"/>
        <v>9945</v>
      </c>
      <c r="M42" s="85">
        <f t="shared" si="8"/>
        <v>9563</v>
      </c>
      <c r="N42" s="85">
        <f t="shared" si="8"/>
        <v>9563</v>
      </c>
      <c r="O42" s="85">
        <f t="shared" si="8"/>
        <v>9945</v>
      </c>
      <c r="P42" s="85">
        <f t="shared" si="8"/>
        <v>9945</v>
      </c>
      <c r="Q42" s="85">
        <f t="shared" si="8"/>
        <v>9563</v>
      </c>
    </row>
    <row r="43" spans="1:17" ht="10.7" customHeight="1" x14ac:dyDescent="0.2">
      <c r="A43" s="9">
        <v>2</v>
      </c>
      <c r="B43" s="85">
        <f t="shared" ref="B43:Q43" si="9">ROUNDUP(B17*0.85,)</f>
        <v>18207</v>
      </c>
      <c r="C43" s="85">
        <f t="shared" si="9"/>
        <v>18207</v>
      </c>
      <c r="D43" s="85">
        <f t="shared" si="9"/>
        <v>16677</v>
      </c>
      <c r="E43" s="85">
        <f t="shared" si="9"/>
        <v>13617</v>
      </c>
      <c r="F43" s="85">
        <f t="shared" si="9"/>
        <v>13617</v>
      </c>
      <c r="G43" s="85">
        <f t="shared" si="9"/>
        <v>11628</v>
      </c>
      <c r="H43" s="85">
        <f t="shared" si="9"/>
        <v>11628</v>
      </c>
      <c r="I43" s="85">
        <f t="shared" si="9"/>
        <v>11246</v>
      </c>
      <c r="J43" s="85">
        <f t="shared" si="9"/>
        <v>11246</v>
      </c>
      <c r="K43" s="85">
        <f t="shared" si="9"/>
        <v>11628</v>
      </c>
      <c r="L43" s="85">
        <f t="shared" si="9"/>
        <v>11628</v>
      </c>
      <c r="M43" s="85">
        <f t="shared" si="9"/>
        <v>11246</v>
      </c>
      <c r="N43" s="85">
        <f t="shared" si="9"/>
        <v>11246</v>
      </c>
      <c r="O43" s="85">
        <f t="shared" si="9"/>
        <v>11628</v>
      </c>
      <c r="P43" s="85">
        <f t="shared" si="9"/>
        <v>11628</v>
      </c>
      <c r="Q43" s="85">
        <f t="shared" si="9"/>
        <v>11246</v>
      </c>
    </row>
    <row r="44" spans="1:17" ht="10.7" customHeight="1" x14ac:dyDescent="0.2">
      <c r="A44" s="89" t="s">
        <v>28</v>
      </c>
      <c r="B44" s="38"/>
      <c r="C44" s="38"/>
      <c r="D44" s="38"/>
      <c r="E44" s="38"/>
      <c r="F44" s="38"/>
      <c r="G44" s="38"/>
      <c r="H44" s="38"/>
      <c r="I44" s="38"/>
      <c r="J44" s="38"/>
      <c r="K44" s="38"/>
      <c r="L44" s="38"/>
      <c r="M44" s="38"/>
      <c r="N44" s="38"/>
      <c r="O44" s="38"/>
      <c r="P44" s="38"/>
      <c r="Q44" s="38"/>
    </row>
    <row r="45" spans="1:17" ht="10.7" customHeight="1" x14ac:dyDescent="0.2">
      <c r="A45" s="126">
        <v>1</v>
      </c>
      <c r="B45" s="85">
        <f t="shared" ref="B45:Q46" si="10">B36</f>
        <v>14268</v>
      </c>
      <c r="C45" s="85">
        <f t="shared" si="10"/>
        <v>14268</v>
      </c>
      <c r="D45" s="85">
        <f t="shared" si="10"/>
        <v>12738</v>
      </c>
      <c r="E45" s="85">
        <f t="shared" si="10"/>
        <v>9678</v>
      </c>
      <c r="F45" s="85">
        <f t="shared" si="10"/>
        <v>9678</v>
      </c>
      <c r="G45" s="85">
        <f t="shared" si="10"/>
        <v>8033</v>
      </c>
      <c r="H45" s="85">
        <f t="shared" si="10"/>
        <v>8033</v>
      </c>
      <c r="I45" s="85">
        <f t="shared" si="10"/>
        <v>7650</v>
      </c>
      <c r="J45" s="85">
        <f t="shared" si="10"/>
        <v>7650</v>
      </c>
      <c r="K45" s="85">
        <f t="shared" si="10"/>
        <v>8033</v>
      </c>
      <c r="L45" s="85">
        <f t="shared" si="10"/>
        <v>8033</v>
      </c>
      <c r="M45" s="85">
        <f t="shared" si="10"/>
        <v>7650</v>
      </c>
      <c r="N45" s="85">
        <f t="shared" si="10"/>
        <v>7650</v>
      </c>
      <c r="O45" s="85">
        <f t="shared" si="10"/>
        <v>8033</v>
      </c>
      <c r="P45" s="85">
        <f t="shared" si="10"/>
        <v>8033</v>
      </c>
      <c r="Q45" s="85">
        <f t="shared" si="10"/>
        <v>7650</v>
      </c>
    </row>
    <row r="46" spans="1:17" ht="10.7" customHeight="1" x14ac:dyDescent="0.2">
      <c r="A46" s="126">
        <v>2</v>
      </c>
      <c r="B46" s="85">
        <f t="shared" si="10"/>
        <v>16295</v>
      </c>
      <c r="C46" s="85">
        <f t="shared" si="10"/>
        <v>16295</v>
      </c>
      <c r="D46" s="85">
        <f t="shared" si="10"/>
        <v>14765</v>
      </c>
      <c r="E46" s="85">
        <f t="shared" si="10"/>
        <v>11705</v>
      </c>
      <c r="F46" s="85">
        <f t="shared" si="10"/>
        <v>11705</v>
      </c>
      <c r="G46" s="85">
        <f t="shared" si="10"/>
        <v>9716</v>
      </c>
      <c r="H46" s="85">
        <f t="shared" si="10"/>
        <v>9716</v>
      </c>
      <c r="I46" s="85">
        <f t="shared" si="10"/>
        <v>9333</v>
      </c>
      <c r="J46" s="85">
        <f t="shared" si="10"/>
        <v>9333</v>
      </c>
      <c r="K46" s="85">
        <f t="shared" si="10"/>
        <v>9716</v>
      </c>
      <c r="L46" s="85">
        <f t="shared" si="10"/>
        <v>9716</v>
      </c>
      <c r="M46" s="85">
        <f t="shared" si="10"/>
        <v>9333</v>
      </c>
      <c r="N46" s="85">
        <f t="shared" si="10"/>
        <v>9333</v>
      </c>
      <c r="O46" s="85">
        <f t="shared" si="10"/>
        <v>9716</v>
      </c>
      <c r="P46" s="85">
        <f t="shared" si="10"/>
        <v>9716</v>
      </c>
      <c r="Q46" s="85">
        <f t="shared" si="10"/>
        <v>9333</v>
      </c>
    </row>
    <row r="47" spans="1:17" ht="10.7" customHeight="1" x14ac:dyDescent="0.2">
      <c r="A47" s="38" t="s">
        <v>29</v>
      </c>
      <c r="B47" s="85"/>
      <c r="C47" s="85"/>
      <c r="D47" s="85"/>
      <c r="E47" s="85"/>
      <c r="F47" s="85"/>
      <c r="G47" s="85"/>
      <c r="H47" s="85"/>
      <c r="I47" s="85"/>
      <c r="J47" s="85"/>
      <c r="K47" s="85"/>
      <c r="L47" s="85"/>
      <c r="M47" s="85"/>
      <c r="N47" s="85"/>
      <c r="O47" s="85"/>
      <c r="P47" s="85"/>
      <c r="Q47" s="85"/>
    </row>
    <row r="48" spans="1:17" ht="10.7" customHeight="1" x14ac:dyDescent="0.2">
      <c r="A48" s="9">
        <v>1</v>
      </c>
      <c r="B48" s="85">
        <f t="shared" ref="B48:Q48" si="11">ROUNDUP(B22*0.85,)</f>
        <v>18858</v>
      </c>
      <c r="C48" s="85">
        <f t="shared" si="11"/>
        <v>18858</v>
      </c>
      <c r="D48" s="85">
        <f t="shared" si="11"/>
        <v>17328</v>
      </c>
      <c r="E48" s="85">
        <f t="shared" si="11"/>
        <v>14268</v>
      </c>
      <c r="F48" s="85">
        <f t="shared" si="11"/>
        <v>14268</v>
      </c>
      <c r="G48" s="85">
        <f t="shared" si="11"/>
        <v>12623</v>
      </c>
      <c r="H48" s="85">
        <f t="shared" si="11"/>
        <v>12623</v>
      </c>
      <c r="I48" s="85">
        <f t="shared" si="11"/>
        <v>12240</v>
      </c>
      <c r="J48" s="85">
        <f t="shared" si="11"/>
        <v>12240</v>
      </c>
      <c r="K48" s="85">
        <f t="shared" si="11"/>
        <v>12623</v>
      </c>
      <c r="L48" s="85">
        <f t="shared" si="11"/>
        <v>12623</v>
      </c>
      <c r="M48" s="85">
        <f t="shared" si="11"/>
        <v>12240</v>
      </c>
      <c r="N48" s="85">
        <f t="shared" si="11"/>
        <v>12240</v>
      </c>
      <c r="O48" s="85">
        <f t="shared" si="11"/>
        <v>12623</v>
      </c>
      <c r="P48" s="85">
        <f t="shared" si="11"/>
        <v>12623</v>
      </c>
      <c r="Q48" s="85">
        <f t="shared" si="11"/>
        <v>12240</v>
      </c>
    </row>
    <row r="49" spans="1:17" ht="10.7" customHeight="1" x14ac:dyDescent="0.2">
      <c r="A49" s="9">
        <v>2</v>
      </c>
      <c r="B49" s="85">
        <f t="shared" ref="B49:Q49" si="12">ROUNDUP(B23*0.85,)</f>
        <v>20885</v>
      </c>
      <c r="C49" s="85">
        <f t="shared" si="12"/>
        <v>20885</v>
      </c>
      <c r="D49" s="85">
        <f t="shared" si="12"/>
        <v>19355</v>
      </c>
      <c r="E49" s="85">
        <f t="shared" si="12"/>
        <v>16295</v>
      </c>
      <c r="F49" s="85">
        <f t="shared" si="12"/>
        <v>16295</v>
      </c>
      <c r="G49" s="85">
        <f t="shared" si="12"/>
        <v>14306</v>
      </c>
      <c r="H49" s="85">
        <f t="shared" si="12"/>
        <v>14306</v>
      </c>
      <c r="I49" s="85">
        <f t="shared" si="12"/>
        <v>13923</v>
      </c>
      <c r="J49" s="85">
        <f t="shared" si="12"/>
        <v>13923</v>
      </c>
      <c r="K49" s="85">
        <f t="shared" si="12"/>
        <v>14306</v>
      </c>
      <c r="L49" s="85">
        <f t="shared" si="12"/>
        <v>14306</v>
      </c>
      <c r="M49" s="85">
        <f t="shared" si="12"/>
        <v>13923</v>
      </c>
      <c r="N49" s="85">
        <f t="shared" si="12"/>
        <v>13923</v>
      </c>
      <c r="O49" s="85">
        <f t="shared" si="12"/>
        <v>14306</v>
      </c>
      <c r="P49" s="85">
        <f t="shared" si="12"/>
        <v>14306</v>
      </c>
      <c r="Q49" s="85">
        <f t="shared" si="12"/>
        <v>13923</v>
      </c>
    </row>
    <row r="50" spans="1:17" ht="10.7" customHeight="1" x14ac:dyDescent="0.2">
      <c r="A50" s="38" t="s">
        <v>30</v>
      </c>
      <c r="B50" s="85"/>
      <c r="C50" s="85"/>
      <c r="D50" s="85"/>
      <c r="E50" s="85"/>
      <c r="F50" s="85"/>
      <c r="G50" s="85"/>
      <c r="H50" s="85"/>
      <c r="I50" s="85"/>
      <c r="J50" s="85"/>
      <c r="K50" s="85"/>
      <c r="L50" s="85"/>
      <c r="M50" s="85"/>
      <c r="N50" s="85"/>
      <c r="O50" s="85"/>
      <c r="P50" s="85"/>
      <c r="Q50" s="85"/>
    </row>
    <row r="51" spans="1:17" ht="10.7" customHeight="1" x14ac:dyDescent="0.2">
      <c r="A51" s="9">
        <v>1</v>
      </c>
      <c r="B51" s="85">
        <f t="shared" ref="B51:Q51" si="13">ROUNDUP(B25*0.85,)</f>
        <v>28803</v>
      </c>
      <c r="C51" s="85">
        <f t="shared" si="13"/>
        <v>28803</v>
      </c>
      <c r="D51" s="85">
        <f t="shared" si="13"/>
        <v>27273</v>
      </c>
      <c r="E51" s="85">
        <f t="shared" si="13"/>
        <v>24213</v>
      </c>
      <c r="F51" s="85">
        <f t="shared" si="13"/>
        <v>24213</v>
      </c>
      <c r="G51" s="85">
        <f t="shared" si="13"/>
        <v>22568</v>
      </c>
      <c r="H51" s="85">
        <f t="shared" si="13"/>
        <v>22568</v>
      </c>
      <c r="I51" s="85">
        <f t="shared" si="13"/>
        <v>22185</v>
      </c>
      <c r="J51" s="85">
        <f t="shared" si="13"/>
        <v>22185</v>
      </c>
      <c r="K51" s="85">
        <f t="shared" si="13"/>
        <v>22568</v>
      </c>
      <c r="L51" s="85">
        <f t="shared" si="13"/>
        <v>22568</v>
      </c>
      <c r="M51" s="85">
        <f t="shared" si="13"/>
        <v>22185</v>
      </c>
      <c r="N51" s="85">
        <f t="shared" si="13"/>
        <v>22185</v>
      </c>
      <c r="O51" s="85">
        <f t="shared" si="13"/>
        <v>22568</v>
      </c>
      <c r="P51" s="85">
        <f t="shared" si="13"/>
        <v>22568</v>
      </c>
      <c r="Q51" s="85">
        <f t="shared" si="13"/>
        <v>22185</v>
      </c>
    </row>
    <row r="52" spans="1:17" ht="10.7" customHeight="1" x14ac:dyDescent="0.2">
      <c r="A52" s="9">
        <v>2</v>
      </c>
      <c r="B52" s="85">
        <f t="shared" ref="B52:Q52" si="14">ROUNDUP(B26*0.85,)</f>
        <v>30830</v>
      </c>
      <c r="C52" s="85">
        <f t="shared" si="14"/>
        <v>30830</v>
      </c>
      <c r="D52" s="85">
        <f t="shared" si="14"/>
        <v>29300</v>
      </c>
      <c r="E52" s="85">
        <f t="shared" si="14"/>
        <v>26240</v>
      </c>
      <c r="F52" s="85">
        <f t="shared" si="14"/>
        <v>26240</v>
      </c>
      <c r="G52" s="85">
        <f t="shared" si="14"/>
        <v>24251</v>
      </c>
      <c r="H52" s="85">
        <f t="shared" si="14"/>
        <v>24251</v>
      </c>
      <c r="I52" s="85">
        <f t="shared" si="14"/>
        <v>23868</v>
      </c>
      <c r="J52" s="85">
        <f t="shared" si="14"/>
        <v>23868</v>
      </c>
      <c r="K52" s="85">
        <f t="shared" si="14"/>
        <v>24251</v>
      </c>
      <c r="L52" s="85">
        <f t="shared" si="14"/>
        <v>24251</v>
      </c>
      <c r="M52" s="85">
        <f t="shared" si="14"/>
        <v>23868</v>
      </c>
      <c r="N52" s="85">
        <f t="shared" si="14"/>
        <v>23868</v>
      </c>
      <c r="O52" s="85">
        <f t="shared" si="14"/>
        <v>24251</v>
      </c>
      <c r="P52" s="85">
        <f t="shared" si="14"/>
        <v>24251</v>
      </c>
      <c r="Q52" s="85">
        <f t="shared" si="14"/>
        <v>23868</v>
      </c>
    </row>
    <row r="53" spans="1:17" ht="12.75" customHeight="1" x14ac:dyDescent="0.2">
      <c r="A53" s="38" t="s">
        <v>31</v>
      </c>
      <c r="B53" s="85"/>
      <c r="C53" s="85"/>
      <c r="D53" s="85"/>
      <c r="E53" s="85"/>
      <c r="F53" s="85"/>
      <c r="G53" s="85"/>
      <c r="H53" s="85"/>
      <c r="I53" s="85"/>
      <c r="J53" s="85"/>
      <c r="K53" s="85"/>
      <c r="L53" s="85"/>
      <c r="M53" s="85"/>
      <c r="N53" s="85"/>
      <c r="O53" s="85"/>
      <c r="P53" s="85"/>
      <c r="Q53" s="85"/>
    </row>
    <row r="54" spans="1:17" x14ac:dyDescent="0.2">
      <c r="A54" s="9" t="s">
        <v>32</v>
      </c>
      <c r="B54" s="85">
        <f t="shared" ref="B54:Q54" si="15">ROUNDUP(B28*0.85,)</f>
        <v>122400</v>
      </c>
      <c r="C54" s="85">
        <f t="shared" si="15"/>
        <v>122400</v>
      </c>
      <c r="D54" s="85">
        <f t="shared" si="15"/>
        <v>122400</v>
      </c>
      <c r="E54" s="85">
        <f t="shared" si="15"/>
        <v>122400</v>
      </c>
      <c r="F54" s="85">
        <f t="shared" si="15"/>
        <v>122400</v>
      </c>
      <c r="G54" s="85">
        <f t="shared" si="15"/>
        <v>84533</v>
      </c>
      <c r="H54" s="85">
        <f t="shared" si="15"/>
        <v>84533</v>
      </c>
      <c r="I54" s="85">
        <f t="shared" si="15"/>
        <v>84150</v>
      </c>
      <c r="J54" s="85">
        <f t="shared" si="15"/>
        <v>84150</v>
      </c>
      <c r="K54" s="85">
        <f t="shared" si="15"/>
        <v>84533</v>
      </c>
      <c r="L54" s="85">
        <f t="shared" si="15"/>
        <v>84533</v>
      </c>
      <c r="M54" s="85">
        <f t="shared" si="15"/>
        <v>84150</v>
      </c>
      <c r="N54" s="85">
        <f t="shared" si="15"/>
        <v>84150</v>
      </c>
      <c r="O54" s="85">
        <f t="shared" si="15"/>
        <v>84533</v>
      </c>
      <c r="P54" s="85">
        <f t="shared" si="15"/>
        <v>84533</v>
      </c>
      <c r="Q54" s="85">
        <f t="shared" si="15"/>
        <v>84150</v>
      </c>
    </row>
    <row r="55" spans="1:17" s="33" customFormat="1" ht="11.45" customHeight="1" x14ac:dyDescent="0.2">
      <c r="A55" s="117" t="s">
        <v>49</v>
      </c>
    </row>
    <row r="56" spans="1:17" customFormat="1" ht="71.25" customHeight="1" x14ac:dyDescent="0.2">
      <c r="A56" s="118" t="s">
        <v>54</v>
      </c>
    </row>
    <row r="57" spans="1:17" s="33" customFormat="1" ht="65.25" customHeight="1" x14ac:dyDescent="0.2">
      <c r="A57" s="127" t="s">
        <v>55</v>
      </c>
    </row>
    <row r="58" spans="1:17" s="1" customFormat="1" ht="24" x14ac:dyDescent="0.2">
      <c r="A58" s="70" t="s">
        <v>56</v>
      </c>
    </row>
    <row r="59" spans="1:17" s="33" customFormat="1" x14ac:dyDescent="0.2">
      <c r="A59" s="117" t="s">
        <v>57</v>
      </c>
    </row>
    <row r="60" spans="1:17" s="33" customFormat="1" ht="100.5" customHeight="1" x14ac:dyDescent="0.2">
      <c r="A60" s="119" t="s">
        <v>58</v>
      </c>
    </row>
    <row r="61" spans="1:17" s="33" customFormat="1" x14ac:dyDescent="0.2">
      <c r="A61" s="121" t="s">
        <v>59</v>
      </c>
    </row>
    <row r="62" spans="1:17" s="33" customFormat="1" ht="24" x14ac:dyDescent="0.2">
      <c r="A62" s="128" t="s">
        <v>60</v>
      </c>
    </row>
    <row r="63" spans="1:17" s="33" customFormat="1" x14ac:dyDescent="0.2">
      <c r="A63" s="121" t="s">
        <v>61</v>
      </c>
    </row>
    <row r="64" spans="1:17" s="33" customFormat="1" ht="24" x14ac:dyDescent="0.2">
      <c r="A64" s="123" t="s">
        <v>62</v>
      </c>
    </row>
    <row r="65" spans="1:1" ht="108" x14ac:dyDescent="0.2">
      <c r="A65" s="125" t="s">
        <v>39</v>
      </c>
    </row>
  </sheetData>
  <pageMargins left="0.25" right="0.25" top="0.75" bottom="0.75" header="0.3" footer="0.3"/>
  <pageSetup scale="51" fitToHeight="0" orientation="landscape"/>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00B0F0"/>
    <pageSetUpPr fitToPage="1"/>
  </sheetPr>
  <dimension ref="A1:BO66"/>
  <sheetViews>
    <sheetView workbookViewId="0">
      <pane xSplit="1" topLeftCell="B1" activePane="topRight" state="frozen"/>
      <selection pane="topRight" activeCell="A49" sqref="A49"/>
    </sheetView>
  </sheetViews>
  <sheetFormatPr defaultColWidth="9" defaultRowHeight="12" x14ac:dyDescent="0.2"/>
  <cols>
    <col min="1" max="1" width="72.7109375" style="33" customWidth="1"/>
    <col min="2" max="67" width="8.85546875" style="33" customWidth="1"/>
    <col min="68" max="16384" width="9" style="33"/>
  </cols>
  <sheetData>
    <row r="1" spans="1:67" ht="11.45" customHeight="1" x14ac:dyDescent="0.2">
      <c r="A1" s="111" t="s">
        <v>63</v>
      </c>
    </row>
    <row r="2" spans="1:67" ht="11.45" customHeight="1" x14ac:dyDescent="0.2">
      <c r="A2" s="112" t="s">
        <v>64</v>
      </c>
    </row>
    <row r="3" spans="1:67" ht="11.45" hidden="1" customHeight="1" x14ac:dyDescent="0.2">
      <c r="A3" s="113" t="s">
        <v>65</v>
      </c>
    </row>
    <row r="4" spans="1:67" s="31" customFormat="1" ht="22.35" hidden="1" customHeight="1" x14ac:dyDescent="0.2">
      <c r="A4" s="114" t="s">
        <v>66</v>
      </c>
      <c r="B4" s="115">
        <v>46108</v>
      </c>
      <c r="C4" s="115">
        <v>46109</v>
      </c>
      <c r="D4" s="115">
        <v>46110</v>
      </c>
      <c r="E4" s="115">
        <v>46111</v>
      </c>
      <c r="F4" s="115">
        <v>46112</v>
      </c>
      <c r="G4" s="115">
        <v>46113</v>
      </c>
      <c r="H4" s="115">
        <v>46114</v>
      </c>
      <c r="I4" s="115">
        <v>46115</v>
      </c>
      <c r="J4" s="115">
        <v>46116</v>
      </c>
      <c r="K4" s="115">
        <v>46117</v>
      </c>
      <c r="L4" s="115">
        <v>46118</v>
      </c>
      <c r="M4" s="115">
        <v>46119</v>
      </c>
      <c r="N4" s="115">
        <v>46120</v>
      </c>
      <c r="O4" s="115">
        <v>46121</v>
      </c>
      <c r="P4" s="115">
        <v>46122</v>
      </c>
      <c r="Q4" s="115">
        <v>46123</v>
      </c>
      <c r="R4" s="115">
        <v>46124</v>
      </c>
      <c r="S4" s="115">
        <v>46125</v>
      </c>
      <c r="T4" s="115">
        <v>46126</v>
      </c>
      <c r="U4" s="115">
        <v>46127</v>
      </c>
      <c r="V4" s="115">
        <v>46128</v>
      </c>
      <c r="W4" s="115">
        <v>46129</v>
      </c>
      <c r="X4" s="115">
        <v>46130</v>
      </c>
      <c r="Y4" s="115">
        <v>46131</v>
      </c>
      <c r="Z4" s="115">
        <v>46132</v>
      </c>
      <c r="AA4" s="115">
        <v>46133</v>
      </c>
      <c r="AB4" s="115">
        <v>46134</v>
      </c>
      <c r="AC4" s="115">
        <v>46135</v>
      </c>
      <c r="AD4" s="115">
        <v>46136</v>
      </c>
      <c r="AE4" s="115">
        <v>46137</v>
      </c>
      <c r="AF4" s="115">
        <v>46138</v>
      </c>
      <c r="AG4" s="115">
        <v>46139</v>
      </c>
      <c r="AH4" s="115">
        <v>46140</v>
      </c>
      <c r="AI4" s="115">
        <v>46141</v>
      </c>
      <c r="AJ4" s="115">
        <v>46142</v>
      </c>
      <c r="AK4" s="115">
        <v>46143</v>
      </c>
      <c r="AL4" s="115">
        <v>46144</v>
      </c>
      <c r="AM4" s="115">
        <v>46145</v>
      </c>
      <c r="AN4" s="115">
        <v>46146</v>
      </c>
      <c r="AO4" s="115">
        <v>46147</v>
      </c>
      <c r="AP4" s="115">
        <v>46148</v>
      </c>
      <c r="AQ4" s="115">
        <v>46149</v>
      </c>
      <c r="AR4" s="115">
        <v>46150</v>
      </c>
      <c r="AS4" s="115">
        <v>46151</v>
      </c>
      <c r="AT4" s="115">
        <v>46152</v>
      </c>
      <c r="AU4" s="115">
        <v>46153</v>
      </c>
      <c r="AV4" s="115">
        <v>46154</v>
      </c>
      <c r="AW4" s="115">
        <v>46155</v>
      </c>
      <c r="AX4" s="115">
        <v>46156</v>
      </c>
      <c r="AY4" s="115">
        <v>46157</v>
      </c>
      <c r="AZ4" s="115">
        <v>46158</v>
      </c>
      <c r="BA4" s="115">
        <v>46159</v>
      </c>
      <c r="BB4" s="115">
        <v>46160</v>
      </c>
      <c r="BC4" s="115">
        <v>46161</v>
      </c>
      <c r="BD4" s="115">
        <v>46162</v>
      </c>
      <c r="BE4" s="115">
        <v>46163</v>
      </c>
      <c r="BF4" s="115">
        <v>46164</v>
      </c>
      <c r="BG4" s="115">
        <v>46165</v>
      </c>
      <c r="BH4" s="115">
        <v>46166</v>
      </c>
      <c r="BI4" s="115">
        <v>46167</v>
      </c>
      <c r="BJ4" s="115">
        <v>46168</v>
      </c>
      <c r="BK4" s="115">
        <v>46169</v>
      </c>
      <c r="BL4" s="115">
        <v>46170</v>
      </c>
      <c r="BM4" s="115">
        <v>46171</v>
      </c>
      <c r="BN4" s="115">
        <v>46172</v>
      </c>
      <c r="BO4" s="115">
        <v>46173</v>
      </c>
    </row>
    <row r="5" spans="1:67" ht="10.5" hidden="1" customHeight="1" x14ac:dyDescent="0.2">
      <c r="A5" s="38" t="s">
        <v>4</v>
      </c>
    </row>
    <row r="6" spans="1:67" ht="10.5" hidden="1" customHeight="1" x14ac:dyDescent="0.2">
      <c r="A6" s="9">
        <v>1</v>
      </c>
      <c r="B6" s="39">
        <f>BRIGHT!B6</f>
        <v>15885</v>
      </c>
      <c r="C6" s="39">
        <f>BRIGHT!C6</f>
        <v>15885</v>
      </c>
      <c r="D6" s="39">
        <f>BRIGHT!D6</f>
        <v>14085</v>
      </c>
      <c r="E6" s="39">
        <f>BRIGHT!E6</f>
        <v>10485</v>
      </c>
      <c r="F6" s="39">
        <f>BRIGHT!F6</f>
        <v>10485</v>
      </c>
      <c r="G6" s="39">
        <f>BRIGHT!G6</f>
        <v>8550</v>
      </c>
      <c r="H6" s="39">
        <f>BRIGHT!H6</f>
        <v>8550</v>
      </c>
      <c r="I6" s="39">
        <f>BRIGHT!I6</f>
        <v>8100</v>
      </c>
      <c r="J6" s="39">
        <f>BRIGHT!J6</f>
        <v>8100</v>
      </c>
      <c r="K6" s="39">
        <f>BRIGHT!K6</f>
        <v>8550</v>
      </c>
      <c r="L6" s="39">
        <f>BRIGHT!L6</f>
        <v>8550</v>
      </c>
      <c r="M6" s="39">
        <f>BRIGHT!M6</f>
        <v>8100</v>
      </c>
      <c r="N6" s="39">
        <f>BRIGHT!N6</f>
        <v>8100</v>
      </c>
      <c r="O6" s="39">
        <f>BRIGHT!O6</f>
        <v>8550</v>
      </c>
      <c r="P6" s="39">
        <f>BRIGHT!P6</f>
        <v>8550</v>
      </c>
      <c r="Q6" s="39">
        <f>BRIGHT!Q6</f>
        <v>8100</v>
      </c>
      <c r="R6" s="39">
        <f>BRIGHT!R6</f>
        <v>8100</v>
      </c>
      <c r="S6" s="39">
        <f>BRIGHT!S6</f>
        <v>8100</v>
      </c>
      <c r="T6" s="39">
        <f>BRIGHT!T6</f>
        <v>8100</v>
      </c>
      <c r="U6" s="39">
        <f>BRIGHT!U6</f>
        <v>9180</v>
      </c>
      <c r="V6" s="39">
        <f>BRIGHT!V6</f>
        <v>9180</v>
      </c>
      <c r="W6" s="39">
        <f>BRIGHT!W6</f>
        <v>8100</v>
      </c>
      <c r="X6" s="39">
        <f>BRIGHT!X6</f>
        <v>8100</v>
      </c>
      <c r="Y6" s="39">
        <f>BRIGHT!Y6</f>
        <v>8100</v>
      </c>
      <c r="Z6" s="39">
        <f>BRIGHT!Z6</f>
        <v>8100</v>
      </c>
      <c r="AA6" s="39">
        <f>BRIGHT!AA6</f>
        <v>8550</v>
      </c>
      <c r="AB6" s="39">
        <f>BRIGHT!AB6</f>
        <v>8550</v>
      </c>
      <c r="AC6" s="39">
        <f>BRIGHT!AC6</f>
        <v>8100</v>
      </c>
      <c r="AD6" s="39">
        <f>BRIGHT!AD6</f>
        <v>8100</v>
      </c>
      <c r="AE6" s="39">
        <f>BRIGHT!AE6</f>
        <v>10260</v>
      </c>
      <c r="AF6" s="39">
        <f>BRIGHT!AF6</f>
        <v>10260</v>
      </c>
      <c r="AG6" s="39">
        <f>BRIGHT!AG6</f>
        <v>10260</v>
      </c>
      <c r="AH6" s="39">
        <f>BRIGHT!AH6</f>
        <v>8550</v>
      </c>
      <c r="AI6" s="39">
        <f>BRIGHT!AI6</f>
        <v>8550</v>
      </c>
      <c r="AJ6" s="39">
        <f>BRIGHT!AJ6</f>
        <v>11790</v>
      </c>
      <c r="AK6" s="39">
        <f>BRIGHT!AK6</f>
        <v>9630</v>
      </c>
      <c r="AL6" s="39">
        <f>BRIGHT!AL6</f>
        <v>9630</v>
      </c>
      <c r="AM6" s="39">
        <f>BRIGHT!AM6</f>
        <v>9180</v>
      </c>
      <c r="AN6" s="39">
        <f>BRIGHT!AN6</f>
        <v>9630</v>
      </c>
      <c r="AO6" s="39">
        <f>BRIGHT!AO6</f>
        <v>9630</v>
      </c>
      <c r="AP6" s="39">
        <f>BRIGHT!AP6</f>
        <v>9630</v>
      </c>
      <c r="AQ6" s="39">
        <f>BRIGHT!AQ6</f>
        <v>9180</v>
      </c>
      <c r="AR6" s="39">
        <f>BRIGHT!AR6</f>
        <v>9180</v>
      </c>
      <c r="AS6" s="39">
        <f>BRIGHT!AS6</f>
        <v>9180</v>
      </c>
      <c r="AT6" s="39">
        <f>BRIGHT!AT6</f>
        <v>8550</v>
      </c>
      <c r="AU6" s="39">
        <f>BRIGHT!AU6</f>
        <v>8550</v>
      </c>
      <c r="AV6" s="39">
        <f>BRIGHT!AV6</f>
        <v>8550</v>
      </c>
      <c r="AW6" s="39">
        <f>BRIGHT!AW6</f>
        <v>8550</v>
      </c>
      <c r="AX6" s="39">
        <f>BRIGHT!AX6</f>
        <v>8550</v>
      </c>
      <c r="AY6" s="39">
        <f>BRIGHT!AY6</f>
        <v>8550</v>
      </c>
      <c r="AZ6" s="39">
        <f>BRIGHT!AZ6</f>
        <v>8550</v>
      </c>
      <c r="BA6" s="39">
        <f>BRIGHT!BA6</f>
        <v>8550</v>
      </c>
      <c r="BB6" s="39">
        <f>BRIGHT!BB6</f>
        <v>9630</v>
      </c>
      <c r="BC6" s="39">
        <f>BRIGHT!BC6</f>
        <v>9630</v>
      </c>
      <c r="BD6" s="39">
        <f>BRIGHT!BD6</f>
        <v>10260</v>
      </c>
      <c r="BE6" s="39">
        <f>BRIGHT!BE6</f>
        <v>10260</v>
      </c>
      <c r="BF6" s="39">
        <f>BRIGHT!BF6</f>
        <v>10260</v>
      </c>
      <c r="BG6" s="39">
        <f>BRIGHT!BG6</f>
        <v>8550</v>
      </c>
      <c r="BH6" s="39">
        <f>BRIGHT!BH6</f>
        <v>8550</v>
      </c>
      <c r="BI6" s="39">
        <f>BRIGHT!BI6</f>
        <v>8550</v>
      </c>
      <c r="BJ6" s="39">
        <f>BRIGHT!BJ6</f>
        <v>8550</v>
      </c>
      <c r="BK6" s="39">
        <f>BRIGHT!BK6</f>
        <v>8550</v>
      </c>
      <c r="BL6" s="39">
        <f>BRIGHT!BL6</f>
        <v>8550</v>
      </c>
      <c r="BM6" s="39">
        <f>BRIGHT!BM6</f>
        <v>8550</v>
      </c>
      <c r="BN6" s="39">
        <f>BRIGHT!BN6</f>
        <v>8550</v>
      </c>
      <c r="BO6" s="39">
        <f>BRIGHT!BO6</f>
        <v>8550</v>
      </c>
    </row>
    <row r="7" spans="1:67" ht="10.5" hidden="1" customHeight="1" x14ac:dyDescent="0.2">
      <c r="A7" s="9">
        <v>2</v>
      </c>
      <c r="B7" s="39">
        <f>BRIGHT!B7</f>
        <v>18270</v>
      </c>
      <c r="C7" s="39">
        <f>BRIGHT!C7</f>
        <v>18270</v>
      </c>
      <c r="D7" s="39">
        <f>BRIGHT!D7</f>
        <v>16470</v>
      </c>
      <c r="E7" s="39">
        <f>BRIGHT!E7</f>
        <v>12870</v>
      </c>
      <c r="F7" s="39">
        <f>BRIGHT!F7</f>
        <v>12870</v>
      </c>
      <c r="G7" s="39">
        <f>BRIGHT!G7</f>
        <v>10530</v>
      </c>
      <c r="H7" s="39">
        <f>BRIGHT!H7</f>
        <v>10530</v>
      </c>
      <c r="I7" s="39">
        <f>BRIGHT!I7</f>
        <v>10080</v>
      </c>
      <c r="J7" s="39">
        <f>BRIGHT!J7</f>
        <v>10080</v>
      </c>
      <c r="K7" s="39">
        <f>BRIGHT!K7</f>
        <v>10530</v>
      </c>
      <c r="L7" s="39">
        <f>BRIGHT!L7</f>
        <v>10530</v>
      </c>
      <c r="M7" s="39">
        <f>BRIGHT!M7</f>
        <v>10080</v>
      </c>
      <c r="N7" s="39">
        <f>BRIGHT!N7</f>
        <v>10080</v>
      </c>
      <c r="O7" s="39">
        <f>BRIGHT!O7</f>
        <v>10530</v>
      </c>
      <c r="P7" s="39">
        <f>BRIGHT!P7</f>
        <v>10530</v>
      </c>
      <c r="Q7" s="39">
        <f>BRIGHT!Q7</f>
        <v>10080</v>
      </c>
      <c r="R7" s="39">
        <f>BRIGHT!R7</f>
        <v>10080</v>
      </c>
      <c r="S7" s="39">
        <f>BRIGHT!S7</f>
        <v>10080</v>
      </c>
      <c r="T7" s="39">
        <f>BRIGHT!T7</f>
        <v>10080</v>
      </c>
      <c r="U7" s="39">
        <f>BRIGHT!U7</f>
        <v>11160</v>
      </c>
      <c r="V7" s="39">
        <f>BRIGHT!V7</f>
        <v>11160</v>
      </c>
      <c r="W7" s="39">
        <f>BRIGHT!W7</f>
        <v>10080</v>
      </c>
      <c r="X7" s="39">
        <f>BRIGHT!X7</f>
        <v>10080</v>
      </c>
      <c r="Y7" s="39">
        <f>BRIGHT!Y7</f>
        <v>10080</v>
      </c>
      <c r="Z7" s="39">
        <f>BRIGHT!Z7</f>
        <v>10080</v>
      </c>
      <c r="AA7" s="39">
        <f>BRIGHT!AA7</f>
        <v>10530</v>
      </c>
      <c r="AB7" s="39">
        <f>BRIGHT!AB7</f>
        <v>10530</v>
      </c>
      <c r="AC7" s="39">
        <f>BRIGHT!AC7</f>
        <v>10080</v>
      </c>
      <c r="AD7" s="39">
        <f>BRIGHT!AD7</f>
        <v>10080</v>
      </c>
      <c r="AE7" s="39">
        <f>BRIGHT!AE7</f>
        <v>12240</v>
      </c>
      <c r="AF7" s="39">
        <f>BRIGHT!AF7</f>
        <v>12240</v>
      </c>
      <c r="AG7" s="39">
        <f>BRIGHT!AG7</f>
        <v>12240</v>
      </c>
      <c r="AH7" s="39">
        <f>BRIGHT!AH7</f>
        <v>10530</v>
      </c>
      <c r="AI7" s="39">
        <f>BRIGHT!AI7</f>
        <v>10530</v>
      </c>
      <c r="AJ7" s="39">
        <f>BRIGHT!AJ7</f>
        <v>13770</v>
      </c>
      <c r="AK7" s="39">
        <f>BRIGHT!AK7</f>
        <v>11610</v>
      </c>
      <c r="AL7" s="39">
        <f>BRIGHT!AL7</f>
        <v>11610</v>
      </c>
      <c r="AM7" s="39">
        <f>BRIGHT!AM7</f>
        <v>11160</v>
      </c>
      <c r="AN7" s="39">
        <f>BRIGHT!AN7</f>
        <v>11610</v>
      </c>
      <c r="AO7" s="39">
        <f>BRIGHT!AO7</f>
        <v>11610</v>
      </c>
      <c r="AP7" s="39">
        <f>BRIGHT!AP7</f>
        <v>11610</v>
      </c>
      <c r="AQ7" s="39">
        <f>BRIGHT!AQ7</f>
        <v>11160</v>
      </c>
      <c r="AR7" s="39">
        <f>BRIGHT!AR7</f>
        <v>11160</v>
      </c>
      <c r="AS7" s="39">
        <f>BRIGHT!AS7</f>
        <v>11160</v>
      </c>
      <c r="AT7" s="39">
        <f>BRIGHT!AT7</f>
        <v>10530</v>
      </c>
      <c r="AU7" s="39">
        <f>BRIGHT!AU7</f>
        <v>10530</v>
      </c>
      <c r="AV7" s="39">
        <f>BRIGHT!AV7</f>
        <v>10530</v>
      </c>
      <c r="AW7" s="39">
        <f>BRIGHT!AW7</f>
        <v>10530</v>
      </c>
      <c r="AX7" s="39">
        <f>BRIGHT!AX7</f>
        <v>10530</v>
      </c>
      <c r="AY7" s="39">
        <f>BRIGHT!AY7</f>
        <v>10530</v>
      </c>
      <c r="AZ7" s="39">
        <f>BRIGHT!AZ7</f>
        <v>10530</v>
      </c>
      <c r="BA7" s="39">
        <f>BRIGHT!BA7</f>
        <v>10530</v>
      </c>
      <c r="BB7" s="39">
        <f>BRIGHT!BB7</f>
        <v>11610</v>
      </c>
      <c r="BC7" s="39">
        <f>BRIGHT!BC7</f>
        <v>11610</v>
      </c>
      <c r="BD7" s="39">
        <f>BRIGHT!BD7</f>
        <v>12240</v>
      </c>
      <c r="BE7" s="39">
        <f>BRIGHT!BE7</f>
        <v>12240</v>
      </c>
      <c r="BF7" s="39">
        <f>BRIGHT!BF7</f>
        <v>12240</v>
      </c>
      <c r="BG7" s="39">
        <f>BRIGHT!BG7</f>
        <v>10530</v>
      </c>
      <c r="BH7" s="39">
        <f>BRIGHT!BH7</f>
        <v>10530</v>
      </c>
      <c r="BI7" s="39">
        <f>BRIGHT!BI7</f>
        <v>10530</v>
      </c>
      <c r="BJ7" s="39">
        <f>BRIGHT!BJ7</f>
        <v>10530</v>
      </c>
      <c r="BK7" s="39">
        <f>BRIGHT!BK7</f>
        <v>10530</v>
      </c>
      <c r="BL7" s="39">
        <f>BRIGHT!BL7</f>
        <v>10530</v>
      </c>
      <c r="BM7" s="39">
        <f>BRIGHT!BM7</f>
        <v>10530</v>
      </c>
      <c r="BN7" s="39">
        <f>BRIGHT!BN7</f>
        <v>10530</v>
      </c>
      <c r="BO7" s="39">
        <f>BRIGHT!BO7</f>
        <v>10530</v>
      </c>
    </row>
    <row r="8" spans="1:67" ht="10.5" hidden="1" customHeight="1" x14ac:dyDescent="0.2">
      <c r="A8" s="38" t="s">
        <v>5</v>
      </c>
      <c r="B8" s="39"/>
      <c r="C8" s="39"/>
      <c r="D8" s="39"/>
      <c r="E8" s="39"/>
      <c r="F8" s="39"/>
      <c r="G8" s="39"/>
      <c r="H8" s="39"/>
      <c r="I8" s="39"/>
      <c r="J8" s="39"/>
      <c r="K8" s="39"/>
      <c r="L8" s="39"/>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row>
    <row r="9" spans="1:67" s="32" customFormat="1" ht="10.5" hidden="1" customHeight="1" x14ac:dyDescent="0.2">
      <c r="A9" s="9">
        <v>1</v>
      </c>
      <c r="B9" s="39">
        <f>BRIGHT!B9</f>
        <v>16785</v>
      </c>
      <c r="C9" s="39">
        <f>BRIGHT!C9</f>
        <v>16785</v>
      </c>
      <c r="D9" s="39">
        <f>BRIGHT!D9</f>
        <v>14985</v>
      </c>
      <c r="E9" s="39">
        <f>BRIGHT!E9</f>
        <v>11385</v>
      </c>
      <c r="F9" s="39">
        <f>BRIGHT!F9</f>
        <v>11385</v>
      </c>
      <c r="G9" s="39">
        <f>BRIGHT!G9</f>
        <v>9450</v>
      </c>
      <c r="H9" s="39">
        <f>BRIGHT!H9</f>
        <v>9450</v>
      </c>
      <c r="I9" s="39">
        <f>BRIGHT!I9</f>
        <v>9000</v>
      </c>
      <c r="J9" s="39">
        <f>BRIGHT!J9</f>
        <v>9000</v>
      </c>
      <c r="K9" s="39">
        <f>BRIGHT!K9</f>
        <v>9450</v>
      </c>
      <c r="L9" s="39">
        <f>BRIGHT!L9</f>
        <v>9450</v>
      </c>
      <c r="M9" s="39">
        <f>BRIGHT!M9</f>
        <v>9000</v>
      </c>
      <c r="N9" s="39">
        <f>BRIGHT!N9</f>
        <v>9000</v>
      </c>
      <c r="O9" s="39">
        <f>BRIGHT!O9</f>
        <v>9450</v>
      </c>
      <c r="P9" s="39">
        <f>BRIGHT!P9</f>
        <v>9450</v>
      </c>
      <c r="Q9" s="39">
        <f>BRIGHT!Q9</f>
        <v>9000</v>
      </c>
      <c r="R9" s="39">
        <f>BRIGHT!R9</f>
        <v>9000</v>
      </c>
      <c r="S9" s="39">
        <f>BRIGHT!S9</f>
        <v>9000</v>
      </c>
      <c r="T9" s="39">
        <f>BRIGHT!T9</f>
        <v>9000</v>
      </c>
      <c r="U9" s="39">
        <f>BRIGHT!U9</f>
        <v>10080</v>
      </c>
      <c r="V9" s="39">
        <f>BRIGHT!V9</f>
        <v>10080</v>
      </c>
      <c r="W9" s="39">
        <f>BRIGHT!W9</f>
        <v>9000</v>
      </c>
      <c r="X9" s="39">
        <f>BRIGHT!X9</f>
        <v>9000</v>
      </c>
      <c r="Y9" s="39">
        <f>BRIGHT!Y9</f>
        <v>9000</v>
      </c>
      <c r="Z9" s="39">
        <f>BRIGHT!Z9</f>
        <v>9000</v>
      </c>
      <c r="AA9" s="39">
        <f>BRIGHT!AA9</f>
        <v>9450</v>
      </c>
      <c r="AB9" s="39">
        <f>BRIGHT!AB9</f>
        <v>9450</v>
      </c>
      <c r="AC9" s="39">
        <f>BRIGHT!AC9</f>
        <v>9000</v>
      </c>
      <c r="AD9" s="39">
        <f>BRIGHT!AD9</f>
        <v>9000</v>
      </c>
      <c r="AE9" s="39">
        <f>BRIGHT!AE9</f>
        <v>11160</v>
      </c>
      <c r="AF9" s="39">
        <f>BRIGHT!AF9</f>
        <v>11160</v>
      </c>
      <c r="AG9" s="39">
        <f>BRIGHT!AG9</f>
        <v>11160</v>
      </c>
      <c r="AH9" s="39">
        <f>BRIGHT!AH9</f>
        <v>9450</v>
      </c>
      <c r="AI9" s="39">
        <f>BRIGHT!AI9</f>
        <v>9450</v>
      </c>
      <c r="AJ9" s="39">
        <f>BRIGHT!AJ9</f>
        <v>12690</v>
      </c>
      <c r="AK9" s="39">
        <f>BRIGHT!AK9</f>
        <v>10530</v>
      </c>
      <c r="AL9" s="39">
        <f>BRIGHT!AL9</f>
        <v>10530</v>
      </c>
      <c r="AM9" s="39">
        <f>BRIGHT!AM9</f>
        <v>10080</v>
      </c>
      <c r="AN9" s="39">
        <f>BRIGHT!AN9</f>
        <v>10530</v>
      </c>
      <c r="AO9" s="39">
        <f>BRIGHT!AO9</f>
        <v>10530</v>
      </c>
      <c r="AP9" s="39">
        <f>BRIGHT!AP9</f>
        <v>10530</v>
      </c>
      <c r="AQ9" s="39">
        <f>BRIGHT!AQ9</f>
        <v>10080</v>
      </c>
      <c r="AR9" s="39">
        <f>BRIGHT!AR9</f>
        <v>10080</v>
      </c>
      <c r="AS9" s="39">
        <f>BRIGHT!AS9</f>
        <v>10080</v>
      </c>
      <c r="AT9" s="39">
        <f>BRIGHT!AT9</f>
        <v>9450</v>
      </c>
      <c r="AU9" s="39">
        <f>BRIGHT!AU9</f>
        <v>9450</v>
      </c>
      <c r="AV9" s="39">
        <f>BRIGHT!AV9</f>
        <v>9450</v>
      </c>
      <c r="AW9" s="39">
        <f>BRIGHT!AW9</f>
        <v>9450</v>
      </c>
      <c r="AX9" s="39">
        <f>BRIGHT!AX9</f>
        <v>9450</v>
      </c>
      <c r="AY9" s="39">
        <f>BRIGHT!AY9</f>
        <v>9450</v>
      </c>
      <c r="AZ9" s="39">
        <f>BRIGHT!AZ9</f>
        <v>9450</v>
      </c>
      <c r="BA9" s="39">
        <f>BRIGHT!BA9</f>
        <v>9450</v>
      </c>
      <c r="BB9" s="39">
        <f>BRIGHT!BB9</f>
        <v>10530</v>
      </c>
      <c r="BC9" s="39">
        <f>BRIGHT!BC9</f>
        <v>10530</v>
      </c>
      <c r="BD9" s="39">
        <f>BRIGHT!BD9</f>
        <v>11160</v>
      </c>
      <c r="BE9" s="39">
        <f>BRIGHT!BE9</f>
        <v>11160</v>
      </c>
      <c r="BF9" s="39">
        <f>BRIGHT!BF9</f>
        <v>11160</v>
      </c>
      <c r="BG9" s="39">
        <f>BRIGHT!BG9</f>
        <v>9450</v>
      </c>
      <c r="BH9" s="39">
        <f>BRIGHT!BH9</f>
        <v>9450</v>
      </c>
      <c r="BI9" s="39">
        <f>BRIGHT!BI9</f>
        <v>9450</v>
      </c>
      <c r="BJ9" s="39">
        <f>BRIGHT!BJ9</f>
        <v>9450</v>
      </c>
      <c r="BK9" s="39">
        <f>BRIGHT!BK9</f>
        <v>9450</v>
      </c>
      <c r="BL9" s="39">
        <f>BRIGHT!BL9</f>
        <v>9450</v>
      </c>
      <c r="BM9" s="39">
        <f>BRIGHT!BM9</f>
        <v>9450</v>
      </c>
      <c r="BN9" s="39">
        <f>BRIGHT!BN9</f>
        <v>9450</v>
      </c>
      <c r="BO9" s="39">
        <f>BRIGHT!BO9</f>
        <v>9450</v>
      </c>
    </row>
    <row r="10" spans="1:67" ht="10.5" hidden="1" customHeight="1" x14ac:dyDescent="0.2">
      <c r="A10" s="9">
        <v>2</v>
      </c>
      <c r="B10" s="39">
        <f>BRIGHT!B10</f>
        <v>19170</v>
      </c>
      <c r="C10" s="39">
        <f>BRIGHT!C10</f>
        <v>19170</v>
      </c>
      <c r="D10" s="39">
        <f>BRIGHT!D10</f>
        <v>17370</v>
      </c>
      <c r="E10" s="39">
        <f>BRIGHT!E10</f>
        <v>13770</v>
      </c>
      <c r="F10" s="39">
        <f>BRIGHT!F10</f>
        <v>13770</v>
      </c>
      <c r="G10" s="39">
        <f>BRIGHT!G10</f>
        <v>11430</v>
      </c>
      <c r="H10" s="39">
        <f>BRIGHT!H10</f>
        <v>11430</v>
      </c>
      <c r="I10" s="39">
        <f>BRIGHT!I10</f>
        <v>10980</v>
      </c>
      <c r="J10" s="39">
        <f>BRIGHT!J10</f>
        <v>10980</v>
      </c>
      <c r="K10" s="39">
        <f>BRIGHT!K10</f>
        <v>11430</v>
      </c>
      <c r="L10" s="39">
        <f>BRIGHT!L10</f>
        <v>11430</v>
      </c>
      <c r="M10" s="39">
        <f>BRIGHT!M10</f>
        <v>10980</v>
      </c>
      <c r="N10" s="39">
        <f>BRIGHT!N10</f>
        <v>10980</v>
      </c>
      <c r="O10" s="39">
        <f>BRIGHT!O10</f>
        <v>11430</v>
      </c>
      <c r="P10" s="39">
        <f>BRIGHT!P10</f>
        <v>11430</v>
      </c>
      <c r="Q10" s="39">
        <f>BRIGHT!Q10</f>
        <v>10980</v>
      </c>
      <c r="R10" s="39">
        <f>BRIGHT!R10</f>
        <v>10980</v>
      </c>
      <c r="S10" s="39">
        <f>BRIGHT!S10</f>
        <v>10980</v>
      </c>
      <c r="T10" s="39">
        <f>BRIGHT!T10</f>
        <v>10980</v>
      </c>
      <c r="U10" s="39">
        <f>BRIGHT!U10</f>
        <v>12060</v>
      </c>
      <c r="V10" s="39">
        <f>BRIGHT!V10</f>
        <v>12060</v>
      </c>
      <c r="W10" s="39">
        <f>BRIGHT!W10</f>
        <v>10980</v>
      </c>
      <c r="X10" s="39">
        <f>BRIGHT!X10</f>
        <v>10980</v>
      </c>
      <c r="Y10" s="39">
        <f>BRIGHT!Y10</f>
        <v>10980</v>
      </c>
      <c r="Z10" s="39">
        <f>BRIGHT!Z10</f>
        <v>10980</v>
      </c>
      <c r="AA10" s="39">
        <f>BRIGHT!AA10</f>
        <v>11430</v>
      </c>
      <c r="AB10" s="39">
        <f>BRIGHT!AB10</f>
        <v>11430</v>
      </c>
      <c r="AC10" s="39">
        <f>BRIGHT!AC10</f>
        <v>10980</v>
      </c>
      <c r="AD10" s="39">
        <f>BRIGHT!AD10</f>
        <v>10980</v>
      </c>
      <c r="AE10" s="39">
        <f>BRIGHT!AE10</f>
        <v>13140</v>
      </c>
      <c r="AF10" s="39">
        <f>BRIGHT!AF10</f>
        <v>13140</v>
      </c>
      <c r="AG10" s="39">
        <f>BRIGHT!AG10</f>
        <v>13140</v>
      </c>
      <c r="AH10" s="39">
        <f>BRIGHT!AH10</f>
        <v>11430</v>
      </c>
      <c r="AI10" s="39">
        <f>BRIGHT!AI10</f>
        <v>11430</v>
      </c>
      <c r="AJ10" s="39">
        <f>BRIGHT!AJ10</f>
        <v>14670</v>
      </c>
      <c r="AK10" s="39">
        <f>BRIGHT!AK10</f>
        <v>12510</v>
      </c>
      <c r="AL10" s="39">
        <f>BRIGHT!AL10</f>
        <v>12510</v>
      </c>
      <c r="AM10" s="39">
        <f>BRIGHT!AM10</f>
        <v>12060</v>
      </c>
      <c r="AN10" s="39">
        <f>BRIGHT!AN10</f>
        <v>12510</v>
      </c>
      <c r="AO10" s="39">
        <f>BRIGHT!AO10</f>
        <v>12510</v>
      </c>
      <c r="AP10" s="39">
        <f>BRIGHT!AP10</f>
        <v>12510</v>
      </c>
      <c r="AQ10" s="39">
        <f>BRIGHT!AQ10</f>
        <v>12060</v>
      </c>
      <c r="AR10" s="39">
        <f>BRIGHT!AR10</f>
        <v>12060</v>
      </c>
      <c r="AS10" s="39">
        <f>BRIGHT!AS10</f>
        <v>12060</v>
      </c>
      <c r="AT10" s="39">
        <f>BRIGHT!AT10</f>
        <v>11430</v>
      </c>
      <c r="AU10" s="39">
        <f>BRIGHT!AU10</f>
        <v>11430</v>
      </c>
      <c r="AV10" s="39">
        <f>BRIGHT!AV10</f>
        <v>11430</v>
      </c>
      <c r="AW10" s="39">
        <f>BRIGHT!AW10</f>
        <v>11430</v>
      </c>
      <c r="AX10" s="39">
        <f>BRIGHT!AX10</f>
        <v>11430</v>
      </c>
      <c r="AY10" s="39">
        <f>BRIGHT!AY10</f>
        <v>11430</v>
      </c>
      <c r="AZ10" s="39">
        <f>BRIGHT!AZ10</f>
        <v>11430</v>
      </c>
      <c r="BA10" s="39">
        <f>BRIGHT!BA10</f>
        <v>11430</v>
      </c>
      <c r="BB10" s="39">
        <f>BRIGHT!BB10</f>
        <v>12510</v>
      </c>
      <c r="BC10" s="39">
        <f>BRIGHT!BC10</f>
        <v>12510</v>
      </c>
      <c r="BD10" s="39">
        <f>BRIGHT!BD10</f>
        <v>13140</v>
      </c>
      <c r="BE10" s="39">
        <f>BRIGHT!BE10</f>
        <v>13140</v>
      </c>
      <c r="BF10" s="39">
        <f>BRIGHT!BF10</f>
        <v>13140</v>
      </c>
      <c r="BG10" s="39">
        <f>BRIGHT!BG10</f>
        <v>11430</v>
      </c>
      <c r="BH10" s="39">
        <f>BRIGHT!BH10</f>
        <v>11430</v>
      </c>
      <c r="BI10" s="39">
        <f>BRIGHT!BI10</f>
        <v>11430</v>
      </c>
      <c r="BJ10" s="39">
        <f>BRIGHT!BJ10</f>
        <v>11430</v>
      </c>
      <c r="BK10" s="39">
        <f>BRIGHT!BK10</f>
        <v>11430</v>
      </c>
      <c r="BL10" s="39">
        <f>BRIGHT!BL10</f>
        <v>11430</v>
      </c>
      <c r="BM10" s="39">
        <f>BRIGHT!BM10</f>
        <v>11430</v>
      </c>
      <c r="BN10" s="39">
        <f>BRIGHT!BN10</f>
        <v>11430</v>
      </c>
      <c r="BO10" s="39">
        <f>BRIGHT!BO10</f>
        <v>11430</v>
      </c>
    </row>
    <row r="11" spans="1:67" ht="10.5" hidden="1" customHeight="1" x14ac:dyDescent="0.2">
      <c r="A11" s="38" t="s">
        <v>6</v>
      </c>
      <c r="B11" s="39"/>
      <c r="C11" s="39"/>
      <c r="D11" s="39"/>
      <c r="E11" s="39"/>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row>
    <row r="12" spans="1:67" ht="10.5" hidden="1" customHeight="1" x14ac:dyDescent="0.2">
      <c r="A12" s="9">
        <v>1</v>
      </c>
      <c r="B12" s="39">
        <f>BRIGHT!B12</f>
        <v>17685</v>
      </c>
      <c r="C12" s="39">
        <f>BRIGHT!C12</f>
        <v>17685</v>
      </c>
      <c r="D12" s="39">
        <f>BRIGHT!D12</f>
        <v>15885</v>
      </c>
      <c r="E12" s="39">
        <f>BRIGHT!E12</f>
        <v>12285</v>
      </c>
      <c r="F12" s="39">
        <f>BRIGHT!F12</f>
        <v>12285</v>
      </c>
      <c r="G12" s="39">
        <f>BRIGHT!G12</f>
        <v>10350</v>
      </c>
      <c r="H12" s="39">
        <f>BRIGHT!H12</f>
        <v>10350</v>
      </c>
      <c r="I12" s="39">
        <f>BRIGHT!I12</f>
        <v>9900</v>
      </c>
      <c r="J12" s="39">
        <f>BRIGHT!J12</f>
        <v>9900</v>
      </c>
      <c r="K12" s="39">
        <f>BRIGHT!K12</f>
        <v>10350</v>
      </c>
      <c r="L12" s="39">
        <f>BRIGHT!L12</f>
        <v>10350</v>
      </c>
      <c r="M12" s="39">
        <f>BRIGHT!M12</f>
        <v>9900</v>
      </c>
      <c r="N12" s="39">
        <f>BRIGHT!N12</f>
        <v>9900</v>
      </c>
      <c r="O12" s="39">
        <f>BRIGHT!O12</f>
        <v>10350</v>
      </c>
      <c r="P12" s="39">
        <f>BRIGHT!P12</f>
        <v>10350</v>
      </c>
      <c r="Q12" s="39">
        <f>BRIGHT!Q12</f>
        <v>9900</v>
      </c>
      <c r="R12" s="39">
        <f>BRIGHT!R12</f>
        <v>9900</v>
      </c>
      <c r="S12" s="39">
        <f>BRIGHT!S12</f>
        <v>9900</v>
      </c>
      <c r="T12" s="39">
        <f>BRIGHT!T12</f>
        <v>9900</v>
      </c>
      <c r="U12" s="39">
        <f>BRIGHT!U12</f>
        <v>10980</v>
      </c>
      <c r="V12" s="39">
        <f>BRIGHT!V12</f>
        <v>10980</v>
      </c>
      <c r="W12" s="39">
        <f>BRIGHT!W12</f>
        <v>9900</v>
      </c>
      <c r="X12" s="39">
        <f>BRIGHT!X12</f>
        <v>9900</v>
      </c>
      <c r="Y12" s="39">
        <f>BRIGHT!Y12</f>
        <v>9900</v>
      </c>
      <c r="Z12" s="39">
        <f>BRIGHT!Z12</f>
        <v>9900</v>
      </c>
      <c r="AA12" s="39">
        <f>BRIGHT!AA12</f>
        <v>10350</v>
      </c>
      <c r="AB12" s="39">
        <f>BRIGHT!AB12</f>
        <v>10350</v>
      </c>
      <c r="AC12" s="39">
        <f>BRIGHT!AC12</f>
        <v>9900</v>
      </c>
      <c r="AD12" s="39">
        <f>BRIGHT!AD12</f>
        <v>9900</v>
      </c>
      <c r="AE12" s="39">
        <f>BRIGHT!AE12</f>
        <v>12060</v>
      </c>
      <c r="AF12" s="39">
        <f>BRIGHT!AF12</f>
        <v>12060</v>
      </c>
      <c r="AG12" s="39">
        <f>BRIGHT!AG12</f>
        <v>12060</v>
      </c>
      <c r="AH12" s="39">
        <f>BRIGHT!AH12</f>
        <v>10350</v>
      </c>
      <c r="AI12" s="39">
        <f>BRIGHT!AI12</f>
        <v>10350</v>
      </c>
      <c r="AJ12" s="39">
        <f>BRIGHT!AJ12</f>
        <v>13590</v>
      </c>
      <c r="AK12" s="39">
        <f>BRIGHT!AK12</f>
        <v>11430</v>
      </c>
      <c r="AL12" s="39">
        <f>BRIGHT!AL12</f>
        <v>11430</v>
      </c>
      <c r="AM12" s="39">
        <f>BRIGHT!AM12</f>
        <v>10980</v>
      </c>
      <c r="AN12" s="39">
        <f>BRIGHT!AN12</f>
        <v>11430</v>
      </c>
      <c r="AO12" s="39">
        <f>BRIGHT!AO12</f>
        <v>11430</v>
      </c>
      <c r="AP12" s="39">
        <f>BRIGHT!AP12</f>
        <v>11430</v>
      </c>
      <c r="AQ12" s="39">
        <f>BRIGHT!AQ12</f>
        <v>10980</v>
      </c>
      <c r="AR12" s="39">
        <f>BRIGHT!AR12</f>
        <v>10980</v>
      </c>
      <c r="AS12" s="39">
        <f>BRIGHT!AS12</f>
        <v>10980</v>
      </c>
      <c r="AT12" s="39">
        <f>BRIGHT!AT12</f>
        <v>10350</v>
      </c>
      <c r="AU12" s="39">
        <f>BRIGHT!AU12</f>
        <v>10350</v>
      </c>
      <c r="AV12" s="39">
        <f>BRIGHT!AV12</f>
        <v>10350</v>
      </c>
      <c r="AW12" s="39">
        <f>BRIGHT!AW12</f>
        <v>10350</v>
      </c>
      <c r="AX12" s="39">
        <f>BRIGHT!AX12</f>
        <v>10350</v>
      </c>
      <c r="AY12" s="39">
        <f>BRIGHT!AY12</f>
        <v>10350</v>
      </c>
      <c r="AZ12" s="39">
        <f>BRIGHT!AZ12</f>
        <v>10350</v>
      </c>
      <c r="BA12" s="39">
        <f>BRIGHT!BA12</f>
        <v>10350</v>
      </c>
      <c r="BB12" s="39">
        <f>BRIGHT!BB12</f>
        <v>11430</v>
      </c>
      <c r="BC12" s="39">
        <f>BRIGHT!BC12</f>
        <v>11430</v>
      </c>
      <c r="BD12" s="39">
        <f>BRIGHT!BD12</f>
        <v>12060</v>
      </c>
      <c r="BE12" s="39">
        <f>BRIGHT!BE12</f>
        <v>12060</v>
      </c>
      <c r="BF12" s="39">
        <f>BRIGHT!BF12</f>
        <v>12060</v>
      </c>
      <c r="BG12" s="39">
        <f>BRIGHT!BG12</f>
        <v>10350</v>
      </c>
      <c r="BH12" s="39">
        <f>BRIGHT!BH12</f>
        <v>10350</v>
      </c>
      <c r="BI12" s="39">
        <f>BRIGHT!BI12</f>
        <v>10350</v>
      </c>
      <c r="BJ12" s="39">
        <f>BRIGHT!BJ12</f>
        <v>10350</v>
      </c>
      <c r="BK12" s="39">
        <f>BRIGHT!BK12</f>
        <v>10350</v>
      </c>
      <c r="BL12" s="39">
        <f>BRIGHT!BL12</f>
        <v>10350</v>
      </c>
      <c r="BM12" s="39">
        <f>BRIGHT!BM12</f>
        <v>10350</v>
      </c>
      <c r="BN12" s="39">
        <f>BRIGHT!BN12</f>
        <v>10350</v>
      </c>
      <c r="BO12" s="39">
        <f>BRIGHT!BO12</f>
        <v>10350</v>
      </c>
    </row>
    <row r="13" spans="1:67" ht="10.5" hidden="1" customHeight="1" x14ac:dyDescent="0.2">
      <c r="A13" s="9">
        <v>2</v>
      </c>
      <c r="B13" s="39">
        <f>BRIGHT!B13</f>
        <v>20070</v>
      </c>
      <c r="C13" s="39">
        <f>BRIGHT!C13</f>
        <v>20070</v>
      </c>
      <c r="D13" s="39">
        <f>BRIGHT!D13</f>
        <v>18270</v>
      </c>
      <c r="E13" s="39">
        <f>BRIGHT!E13</f>
        <v>14670</v>
      </c>
      <c r="F13" s="39">
        <f>BRIGHT!F13</f>
        <v>14670</v>
      </c>
      <c r="G13" s="39">
        <f>BRIGHT!G13</f>
        <v>12330</v>
      </c>
      <c r="H13" s="39">
        <f>BRIGHT!H13</f>
        <v>12330</v>
      </c>
      <c r="I13" s="39">
        <f>BRIGHT!I13</f>
        <v>11880</v>
      </c>
      <c r="J13" s="39">
        <f>BRIGHT!J13</f>
        <v>11880</v>
      </c>
      <c r="K13" s="39">
        <f>BRIGHT!K13</f>
        <v>12330</v>
      </c>
      <c r="L13" s="39">
        <f>BRIGHT!L13</f>
        <v>12330</v>
      </c>
      <c r="M13" s="39">
        <f>BRIGHT!M13</f>
        <v>11880</v>
      </c>
      <c r="N13" s="39">
        <f>BRIGHT!N13</f>
        <v>11880</v>
      </c>
      <c r="O13" s="39">
        <f>BRIGHT!O13</f>
        <v>12330</v>
      </c>
      <c r="P13" s="39">
        <f>BRIGHT!P13</f>
        <v>12330</v>
      </c>
      <c r="Q13" s="39">
        <f>BRIGHT!Q13</f>
        <v>11880</v>
      </c>
      <c r="R13" s="39">
        <f>BRIGHT!R13</f>
        <v>11880</v>
      </c>
      <c r="S13" s="39">
        <f>BRIGHT!S13</f>
        <v>11880</v>
      </c>
      <c r="T13" s="39">
        <f>BRIGHT!T13</f>
        <v>11880</v>
      </c>
      <c r="U13" s="39">
        <f>BRIGHT!U13</f>
        <v>12960</v>
      </c>
      <c r="V13" s="39">
        <f>BRIGHT!V13</f>
        <v>12960</v>
      </c>
      <c r="W13" s="39">
        <f>BRIGHT!W13</f>
        <v>11880</v>
      </c>
      <c r="X13" s="39">
        <f>BRIGHT!X13</f>
        <v>11880</v>
      </c>
      <c r="Y13" s="39">
        <f>BRIGHT!Y13</f>
        <v>11880</v>
      </c>
      <c r="Z13" s="39">
        <f>BRIGHT!Z13</f>
        <v>11880</v>
      </c>
      <c r="AA13" s="39">
        <f>BRIGHT!AA13</f>
        <v>12330</v>
      </c>
      <c r="AB13" s="39">
        <f>BRIGHT!AB13</f>
        <v>12330</v>
      </c>
      <c r="AC13" s="39">
        <f>BRIGHT!AC13</f>
        <v>11880</v>
      </c>
      <c r="AD13" s="39">
        <f>BRIGHT!AD13</f>
        <v>11880</v>
      </c>
      <c r="AE13" s="39">
        <f>BRIGHT!AE13</f>
        <v>14040</v>
      </c>
      <c r="AF13" s="39">
        <f>BRIGHT!AF13</f>
        <v>14040</v>
      </c>
      <c r="AG13" s="39">
        <f>BRIGHT!AG13</f>
        <v>14040</v>
      </c>
      <c r="AH13" s="39">
        <f>BRIGHT!AH13</f>
        <v>12330</v>
      </c>
      <c r="AI13" s="39">
        <f>BRIGHT!AI13</f>
        <v>12330</v>
      </c>
      <c r="AJ13" s="39">
        <f>BRIGHT!AJ13</f>
        <v>15570</v>
      </c>
      <c r="AK13" s="39">
        <f>BRIGHT!AK13</f>
        <v>13410</v>
      </c>
      <c r="AL13" s="39">
        <f>BRIGHT!AL13</f>
        <v>13410</v>
      </c>
      <c r="AM13" s="39">
        <f>BRIGHT!AM13</f>
        <v>12960</v>
      </c>
      <c r="AN13" s="39">
        <f>BRIGHT!AN13</f>
        <v>13410</v>
      </c>
      <c r="AO13" s="39">
        <f>BRIGHT!AO13</f>
        <v>13410</v>
      </c>
      <c r="AP13" s="39">
        <f>BRIGHT!AP13</f>
        <v>13410</v>
      </c>
      <c r="AQ13" s="39">
        <f>BRIGHT!AQ13</f>
        <v>12960</v>
      </c>
      <c r="AR13" s="39">
        <f>BRIGHT!AR13</f>
        <v>12960</v>
      </c>
      <c r="AS13" s="39">
        <f>BRIGHT!AS13</f>
        <v>12960</v>
      </c>
      <c r="AT13" s="39">
        <f>BRIGHT!AT13</f>
        <v>12330</v>
      </c>
      <c r="AU13" s="39">
        <f>BRIGHT!AU13</f>
        <v>12330</v>
      </c>
      <c r="AV13" s="39">
        <f>BRIGHT!AV13</f>
        <v>12330</v>
      </c>
      <c r="AW13" s="39">
        <f>BRIGHT!AW13</f>
        <v>12330</v>
      </c>
      <c r="AX13" s="39">
        <f>BRIGHT!AX13</f>
        <v>12330</v>
      </c>
      <c r="AY13" s="39">
        <f>BRIGHT!AY13</f>
        <v>12330</v>
      </c>
      <c r="AZ13" s="39">
        <f>BRIGHT!AZ13</f>
        <v>12330</v>
      </c>
      <c r="BA13" s="39">
        <f>BRIGHT!BA13</f>
        <v>12330</v>
      </c>
      <c r="BB13" s="39">
        <f>BRIGHT!BB13</f>
        <v>13410</v>
      </c>
      <c r="BC13" s="39">
        <f>BRIGHT!BC13</f>
        <v>13410</v>
      </c>
      <c r="BD13" s="39">
        <f>BRIGHT!BD13</f>
        <v>14040</v>
      </c>
      <c r="BE13" s="39">
        <f>BRIGHT!BE13</f>
        <v>14040</v>
      </c>
      <c r="BF13" s="39">
        <f>BRIGHT!BF13</f>
        <v>14040</v>
      </c>
      <c r="BG13" s="39">
        <f>BRIGHT!BG13</f>
        <v>12330</v>
      </c>
      <c r="BH13" s="39">
        <f>BRIGHT!BH13</f>
        <v>12330</v>
      </c>
      <c r="BI13" s="39">
        <f>BRIGHT!BI13</f>
        <v>12330</v>
      </c>
      <c r="BJ13" s="39">
        <f>BRIGHT!BJ13</f>
        <v>12330</v>
      </c>
      <c r="BK13" s="39">
        <f>BRIGHT!BK13</f>
        <v>12330</v>
      </c>
      <c r="BL13" s="39">
        <f>BRIGHT!BL13</f>
        <v>12330</v>
      </c>
      <c r="BM13" s="39">
        <f>BRIGHT!BM13</f>
        <v>12330</v>
      </c>
      <c r="BN13" s="39">
        <f>BRIGHT!BN13</f>
        <v>12330</v>
      </c>
      <c r="BO13" s="39">
        <f>BRIGHT!BO13</f>
        <v>12330</v>
      </c>
    </row>
    <row r="14" spans="1:67" ht="10.5" hidden="1" customHeight="1" x14ac:dyDescent="0.2">
      <c r="A14" s="38" t="s">
        <v>7</v>
      </c>
      <c r="B14" s="39"/>
      <c r="C14" s="39"/>
      <c r="D14" s="39"/>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row>
    <row r="15" spans="1:67" ht="10.5" hidden="1" customHeight="1" x14ac:dyDescent="0.2">
      <c r="A15" s="9">
        <v>1</v>
      </c>
      <c r="B15" s="39">
        <f>BRIGHT!B15</f>
        <v>19035</v>
      </c>
      <c r="C15" s="39">
        <f>BRIGHT!C15</f>
        <v>19035</v>
      </c>
      <c r="D15" s="39">
        <f>BRIGHT!D15</f>
        <v>17235</v>
      </c>
      <c r="E15" s="39">
        <f>BRIGHT!E15</f>
        <v>13635</v>
      </c>
      <c r="F15" s="39">
        <f>BRIGHT!F15</f>
        <v>13635</v>
      </c>
      <c r="G15" s="39">
        <f>BRIGHT!G15</f>
        <v>11700</v>
      </c>
      <c r="H15" s="39">
        <f>BRIGHT!H15</f>
        <v>11700</v>
      </c>
      <c r="I15" s="39">
        <f>BRIGHT!I15</f>
        <v>11250</v>
      </c>
      <c r="J15" s="39">
        <f>BRIGHT!J15</f>
        <v>11250</v>
      </c>
      <c r="K15" s="39">
        <f>BRIGHT!K15</f>
        <v>11700</v>
      </c>
      <c r="L15" s="39">
        <f>BRIGHT!L15</f>
        <v>11700</v>
      </c>
      <c r="M15" s="39">
        <f>BRIGHT!M15</f>
        <v>11250</v>
      </c>
      <c r="N15" s="39">
        <f>BRIGHT!N15</f>
        <v>11250</v>
      </c>
      <c r="O15" s="39">
        <f>BRIGHT!O15</f>
        <v>11700</v>
      </c>
      <c r="P15" s="39">
        <f>BRIGHT!P15</f>
        <v>11700</v>
      </c>
      <c r="Q15" s="39">
        <f>BRIGHT!Q15</f>
        <v>11250</v>
      </c>
      <c r="R15" s="39">
        <f>BRIGHT!R15</f>
        <v>11250</v>
      </c>
      <c r="S15" s="39">
        <f>BRIGHT!S15</f>
        <v>11250</v>
      </c>
      <c r="T15" s="39">
        <f>BRIGHT!T15</f>
        <v>11250</v>
      </c>
      <c r="U15" s="39">
        <f>BRIGHT!U15</f>
        <v>12330</v>
      </c>
      <c r="V15" s="39">
        <f>BRIGHT!V15</f>
        <v>12330</v>
      </c>
      <c r="W15" s="39">
        <f>BRIGHT!W15</f>
        <v>11250</v>
      </c>
      <c r="X15" s="39">
        <f>BRIGHT!X15</f>
        <v>11250</v>
      </c>
      <c r="Y15" s="39">
        <f>BRIGHT!Y15</f>
        <v>11250</v>
      </c>
      <c r="Z15" s="39">
        <f>BRIGHT!Z15</f>
        <v>11250</v>
      </c>
      <c r="AA15" s="39">
        <f>BRIGHT!AA15</f>
        <v>11700</v>
      </c>
      <c r="AB15" s="39">
        <f>BRIGHT!AB15</f>
        <v>11700</v>
      </c>
      <c r="AC15" s="39">
        <f>BRIGHT!AC15</f>
        <v>11250</v>
      </c>
      <c r="AD15" s="39">
        <f>BRIGHT!AD15</f>
        <v>11250</v>
      </c>
      <c r="AE15" s="39">
        <f>BRIGHT!AE15</f>
        <v>13410</v>
      </c>
      <c r="AF15" s="39">
        <f>BRIGHT!AF15</f>
        <v>13410</v>
      </c>
      <c r="AG15" s="39">
        <f>BRIGHT!AG15</f>
        <v>13410</v>
      </c>
      <c r="AH15" s="39">
        <f>BRIGHT!AH15</f>
        <v>11700</v>
      </c>
      <c r="AI15" s="39">
        <f>BRIGHT!AI15</f>
        <v>11700</v>
      </c>
      <c r="AJ15" s="39">
        <f>BRIGHT!AJ15</f>
        <v>14940</v>
      </c>
      <c r="AK15" s="39">
        <f>BRIGHT!AK15</f>
        <v>12780</v>
      </c>
      <c r="AL15" s="39">
        <f>BRIGHT!AL15</f>
        <v>12780</v>
      </c>
      <c r="AM15" s="39">
        <f>BRIGHT!AM15</f>
        <v>12330</v>
      </c>
      <c r="AN15" s="39">
        <f>BRIGHT!AN15</f>
        <v>12780</v>
      </c>
      <c r="AO15" s="39">
        <f>BRIGHT!AO15</f>
        <v>12780</v>
      </c>
      <c r="AP15" s="39">
        <f>BRIGHT!AP15</f>
        <v>12780</v>
      </c>
      <c r="AQ15" s="39">
        <f>BRIGHT!AQ15</f>
        <v>12330</v>
      </c>
      <c r="AR15" s="39">
        <f>BRIGHT!AR15</f>
        <v>12330</v>
      </c>
      <c r="AS15" s="39">
        <f>BRIGHT!AS15</f>
        <v>12330</v>
      </c>
      <c r="AT15" s="39">
        <f>BRIGHT!AT15</f>
        <v>11700</v>
      </c>
      <c r="AU15" s="39">
        <f>BRIGHT!AU15</f>
        <v>11700</v>
      </c>
      <c r="AV15" s="39">
        <f>BRIGHT!AV15</f>
        <v>11700</v>
      </c>
      <c r="AW15" s="39">
        <f>BRIGHT!AW15</f>
        <v>11700</v>
      </c>
      <c r="AX15" s="39">
        <f>BRIGHT!AX15</f>
        <v>11700</v>
      </c>
      <c r="AY15" s="39">
        <f>BRIGHT!AY15</f>
        <v>11700</v>
      </c>
      <c r="AZ15" s="39">
        <f>BRIGHT!AZ15</f>
        <v>11700</v>
      </c>
      <c r="BA15" s="39">
        <f>BRIGHT!BA15</f>
        <v>11700</v>
      </c>
      <c r="BB15" s="39">
        <f>BRIGHT!BB15</f>
        <v>12780</v>
      </c>
      <c r="BC15" s="39">
        <f>BRIGHT!BC15</f>
        <v>12780</v>
      </c>
      <c r="BD15" s="39">
        <f>BRIGHT!BD15</f>
        <v>13410</v>
      </c>
      <c r="BE15" s="39">
        <f>BRIGHT!BE15</f>
        <v>13410</v>
      </c>
      <c r="BF15" s="39">
        <f>BRIGHT!BF15</f>
        <v>13410</v>
      </c>
      <c r="BG15" s="39">
        <f>BRIGHT!BG15</f>
        <v>11700</v>
      </c>
      <c r="BH15" s="39">
        <f>BRIGHT!BH15</f>
        <v>11700</v>
      </c>
      <c r="BI15" s="39">
        <f>BRIGHT!BI15</f>
        <v>11700</v>
      </c>
      <c r="BJ15" s="39">
        <f>BRIGHT!BJ15</f>
        <v>11700</v>
      </c>
      <c r="BK15" s="39">
        <f>BRIGHT!BK15</f>
        <v>11700</v>
      </c>
      <c r="BL15" s="39">
        <f>BRIGHT!BL15</f>
        <v>11700</v>
      </c>
      <c r="BM15" s="39">
        <f>BRIGHT!BM15</f>
        <v>11700</v>
      </c>
      <c r="BN15" s="39">
        <f>BRIGHT!BN15</f>
        <v>11700</v>
      </c>
      <c r="BO15" s="39">
        <f>BRIGHT!BO15</f>
        <v>11700</v>
      </c>
    </row>
    <row r="16" spans="1:67" ht="10.5" hidden="1" customHeight="1" x14ac:dyDescent="0.2">
      <c r="A16" s="9">
        <v>2</v>
      </c>
      <c r="B16" s="39">
        <f>BRIGHT!B16</f>
        <v>21420</v>
      </c>
      <c r="C16" s="39">
        <f>BRIGHT!C16</f>
        <v>21420</v>
      </c>
      <c r="D16" s="39">
        <f>BRIGHT!D16</f>
        <v>19620</v>
      </c>
      <c r="E16" s="39">
        <f>BRIGHT!E16</f>
        <v>16020</v>
      </c>
      <c r="F16" s="39">
        <f>BRIGHT!F16</f>
        <v>16020</v>
      </c>
      <c r="G16" s="39">
        <f>BRIGHT!G16</f>
        <v>13680</v>
      </c>
      <c r="H16" s="39">
        <f>BRIGHT!H16</f>
        <v>13680</v>
      </c>
      <c r="I16" s="39">
        <f>BRIGHT!I16</f>
        <v>13230</v>
      </c>
      <c r="J16" s="39">
        <f>BRIGHT!J16</f>
        <v>13230</v>
      </c>
      <c r="K16" s="39">
        <f>BRIGHT!K16</f>
        <v>13680</v>
      </c>
      <c r="L16" s="39">
        <f>BRIGHT!L16</f>
        <v>13680</v>
      </c>
      <c r="M16" s="39">
        <f>BRIGHT!M16</f>
        <v>13230</v>
      </c>
      <c r="N16" s="39">
        <f>BRIGHT!N16</f>
        <v>13230</v>
      </c>
      <c r="O16" s="39">
        <f>BRIGHT!O16</f>
        <v>13680</v>
      </c>
      <c r="P16" s="39">
        <f>BRIGHT!P16</f>
        <v>13680</v>
      </c>
      <c r="Q16" s="39">
        <f>BRIGHT!Q16</f>
        <v>13230</v>
      </c>
      <c r="R16" s="39">
        <f>BRIGHT!R16</f>
        <v>13230</v>
      </c>
      <c r="S16" s="39">
        <f>BRIGHT!S16</f>
        <v>13230</v>
      </c>
      <c r="T16" s="39">
        <f>BRIGHT!T16</f>
        <v>13230</v>
      </c>
      <c r="U16" s="39">
        <f>BRIGHT!U16</f>
        <v>14310</v>
      </c>
      <c r="V16" s="39">
        <f>BRIGHT!V16</f>
        <v>14310</v>
      </c>
      <c r="W16" s="39">
        <f>BRIGHT!W16</f>
        <v>13230</v>
      </c>
      <c r="X16" s="39">
        <f>BRIGHT!X16</f>
        <v>13230</v>
      </c>
      <c r="Y16" s="39">
        <f>BRIGHT!Y16</f>
        <v>13230</v>
      </c>
      <c r="Z16" s="39">
        <f>BRIGHT!Z16</f>
        <v>13230</v>
      </c>
      <c r="AA16" s="39">
        <f>BRIGHT!AA16</f>
        <v>13680</v>
      </c>
      <c r="AB16" s="39">
        <f>BRIGHT!AB16</f>
        <v>13680</v>
      </c>
      <c r="AC16" s="39">
        <f>BRIGHT!AC16</f>
        <v>13230</v>
      </c>
      <c r="AD16" s="39">
        <f>BRIGHT!AD16</f>
        <v>13230</v>
      </c>
      <c r="AE16" s="39">
        <f>BRIGHT!AE16</f>
        <v>15390</v>
      </c>
      <c r="AF16" s="39">
        <f>BRIGHT!AF16</f>
        <v>15390</v>
      </c>
      <c r="AG16" s="39">
        <f>BRIGHT!AG16</f>
        <v>15390</v>
      </c>
      <c r="AH16" s="39">
        <f>BRIGHT!AH16</f>
        <v>13680</v>
      </c>
      <c r="AI16" s="39">
        <f>BRIGHT!AI16</f>
        <v>13680</v>
      </c>
      <c r="AJ16" s="39">
        <f>BRIGHT!AJ16</f>
        <v>16920</v>
      </c>
      <c r="AK16" s="39">
        <f>BRIGHT!AK16</f>
        <v>14760</v>
      </c>
      <c r="AL16" s="39">
        <f>BRIGHT!AL16</f>
        <v>14760</v>
      </c>
      <c r="AM16" s="39">
        <f>BRIGHT!AM16</f>
        <v>14310</v>
      </c>
      <c r="AN16" s="39">
        <f>BRIGHT!AN16</f>
        <v>14760</v>
      </c>
      <c r="AO16" s="39">
        <f>BRIGHT!AO16</f>
        <v>14760</v>
      </c>
      <c r="AP16" s="39">
        <f>BRIGHT!AP16</f>
        <v>14760</v>
      </c>
      <c r="AQ16" s="39">
        <f>BRIGHT!AQ16</f>
        <v>14310</v>
      </c>
      <c r="AR16" s="39">
        <f>BRIGHT!AR16</f>
        <v>14310</v>
      </c>
      <c r="AS16" s="39">
        <f>BRIGHT!AS16</f>
        <v>14310</v>
      </c>
      <c r="AT16" s="39">
        <f>BRIGHT!AT16</f>
        <v>13680</v>
      </c>
      <c r="AU16" s="39">
        <f>BRIGHT!AU16</f>
        <v>13680</v>
      </c>
      <c r="AV16" s="39">
        <f>BRIGHT!AV16</f>
        <v>13680</v>
      </c>
      <c r="AW16" s="39">
        <f>BRIGHT!AW16</f>
        <v>13680</v>
      </c>
      <c r="AX16" s="39">
        <f>BRIGHT!AX16</f>
        <v>13680</v>
      </c>
      <c r="AY16" s="39">
        <f>BRIGHT!AY16</f>
        <v>13680</v>
      </c>
      <c r="AZ16" s="39">
        <f>BRIGHT!AZ16</f>
        <v>13680</v>
      </c>
      <c r="BA16" s="39">
        <f>BRIGHT!BA16</f>
        <v>13680</v>
      </c>
      <c r="BB16" s="39">
        <f>BRIGHT!BB16</f>
        <v>14760</v>
      </c>
      <c r="BC16" s="39">
        <f>BRIGHT!BC16</f>
        <v>14760</v>
      </c>
      <c r="BD16" s="39">
        <f>BRIGHT!BD16</f>
        <v>15390</v>
      </c>
      <c r="BE16" s="39">
        <f>BRIGHT!BE16</f>
        <v>15390</v>
      </c>
      <c r="BF16" s="39">
        <f>BRIGHT!BF16</f>
        <v>15390</v>
      </c>
      <c r="BG16" s="39">
        <f>BRIGHT!BG16</f>
        <v>13680</v>
      </c>
      <c r="BH16" s="39">
        <f>BRIGHT!BH16</f>
        <v>13680</v>
      </c>
      <c r="BI16" s="39">
        <f>BRIGHT!BI16</f>
        <v>13680</v>
      </c>
      <c r="BJ16" s="39">
        <f>BRIGHT!BJ16</f>
        <v>13680</v>
      </c>
      <c r="BK16" s="39">
        <f>BRIGHT!BK16</f>
        <v>13680</v>
      </c>
      <c r="BL16" s="39">
        <f>BRIGHT!BL16</f>
        <v>13680</v>
      </c>
      <c r="BM16" s="39">
        <f>BRIGHT!BM16</f>
        <v>13680</v>
      </c>
      <c r="BN16" s="39">
        <f>BRIGHT!BN16</f>
        <v>13680</v>
      </c>
      <c r="BO16" s="39">
        <f>BRIGHT!BO16</f>
        <v>13680</v>
      </c>
    </row>
    <row r="17" spans="1:67" ht="10.5" hidden="1" customHeight="1" x14ac:dyDescent="0.2">
      <c r="A17" s="89" t="s">
        <v>87</v>
      </c>
      <c r="B17" s="38"/>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row>
    <row r="18" spans="1:67" ht="10.5" hidden="1" customHeight="1" x14ac:dyDescent="0.2">
      <c r="A18" s="9">
        <v>1</v>
      </c>
      <c r="B18" s="38">
        <f t="shared" ref="B18:BB18" si="0">B9</f>
        <v>16785</v>
      </c>
      <c r="C18" s="38">
        <f t="shared" si="0"/>
        <v>16785</v>
      </c>
      <c r="D18" s="38">
        <f t="shared" si="0"/>
        <v>14985</v>
      </c>
      <c r="E18" s="38">
        <f t="shared" si="0"/>
        <v>11385</v>
      </c>
      <c r="F18" s="38">
        <f t="shared" si="0"/>
        <v>11385</v>
      </c>
      <c r="G18" s="38">
        <f t="shared" si="0"/>
        <v>9450</v>
      </c>
      <c r="H18" s="38">
        <f t="shared" si="0"/>
        <v>9450</v>
      </c>
      <c r="I18" s="38">
        <f t="shared" si="0"/>
        <v>9000</v>
      </c>
      <c r="J18" s="38">
        <f t="shared" si="0"/>
        <v>9000</v>
      </c>
      <c r="K18" s="38">
        <f t="shared" si="0"/>
        <v>9450</v>
      </c>
      <c r="L18" s="38">
        <f t="shared" si="0"/>
        <v>9450</v>
      </c>
      <c r="M18" s="38">
        <f t="shared" si="0"/>
        <v>9000</v>
      </c>
      <c r="N18" s="38">
        <f t="shared" si="0"/>
        <v>9000</v>
      </c>
      <c r="O18" s="38">
        <f t="shared" si="0"/>
        <v>9450</v>
      </c>
      <c r="P18" s="38">
        <f t="shared" si="0"/>
        <v>9450</v>
      </c>
      <c r="Q18" s="38">
        <f t="shared" si="0"/>
        <v>9000</v>
      </c>
      <c r="R18" s="38">
        <f t="shared" si="0"/>
        <v>9000</v>
      </c>
      <c r="S18" s="38">
        <f t="shared" si="0"/>
        <v>9000</v>
      </c>
      <c r="T18" s="38">
        <f t="shared" si="0"/>
        <v>9000</v>
      </c>
      <c r="U18" s="38">
        <f t="shared" si="0"/>
        <v>10080</v>
      </c>
      <c r="V18" s="38">
        <f t="shared" si="0"/>
        <v>10080</v>
      </c>
      <c r="W18" s="38">
        <f t="shared" si="0"/>
        <v>9000</v>
      </c>
      <c r="X18" s="38">
        <f t="shared" si="0"/>
        <v>9000</v>
      </c>
      <c r="Y18" s="38">
        <f t="shared" si="0"/>
        <v>9000</v>
      </c>
      <c r="Z18" s="38">
        <f t="shared" si="0"/>
        <v>9000</v>
      </c>
      <c r="AA18" s="38">
        <f t="shared" si="0"/>
        <v>9450</v>
      </c>
      <c r="AB18" s="38">
        <f t="shared" si="0"/>
        <v>9450</v>
      </c>
      <c r="AC18" s="38">
        <f t="shared" si="0"/>
        <v>9000</v>
      </c>
      <c r="AD18" s="38">
        <f t="shared" si="0"/>
        <v>9000</v>
      </c>
      <c r="AE18" s="38">
        <f t="shared" si="0"/>
        <v>11160</v>
      </c>
      <c r="AF18" s="38">
        <f t="shared" si="0"/>
        <v>11160</v>
      </c>
      <c r="AG18" s="38">
        <f t="shared" si="0"/>
        <v>11160</v>
      </c>
      <c r="AH18" s="38">
        <f t="shared" si="0"/>
        <v>9450</v>
      </c>
      <c r="AI18" s="38">
        <f t="shared" si="0"/>
        <v>9450</v>
      </c>
      <c r="AJ18" s="38">
        <f t="shared" si="0"/>
        <v>12690</v>
      </c>
      <c r="AK18" s="38">
        <f t="shared" si="0"/>
        <v>10530</v>
      </c>
      <c r="AL18" s="38">
        <f t="shared" si="0"/>
        <v>10530</v>
      </c>
      <c r="AM18" s="38">
        <f t="shared" si="0"/>
        <v>10080</v>
      </c>
      <c r="AN18" s="38">
        <f t="shared" si="0"/>
        <v>10530</v>
      </c>
      <c r="AO18" s="38">
        <f t="shared" si="0"/>
        <v>10530</v>
      </c>
      <c r="AP18" s="38">
        <f t="shared" si="0"/>
        <v>10530</v>
      </c>
      <c r="AQ18" s="38">
        <f t="shared" si="0"/>
        <v>10080</v>
      </c>
      <c r="AR18" s="38">
        <f t="shared" si="0"/>
        <v>10080</v>
      </c>
      <c r="AS18" s="38">
        <f t="shared" si="0"/>
        <v>10080</v>
      </c>
      <c r="AT18" s="38">
        <f t="shared" si="0"/>
        <v>9450</v>
      </c>
      <c r="AU18" s="38">
        <f t="shared" si="0"/>
        <v>9450</v>
      </c>
      <c r="AV18" s="38">
        <f t="shared" si="0"/>
        <v>9450</v>
      </c>
      <c r="AW18" s="38">
        <f t="shared" si="0"/>
        <v>9450</v>
      </c>
      <c r="AX18" s="38">
        <f t="shared" si="0"/>
        <v>9450</v>
      </c>
      <c r="AY18" s="38">
        <f t="shared" si="0"/>
        <v>9450</v>
      </c>
      <c r="AZ18" s="38">
        <f t="shared" si="0"/>
        <v>9450</v>
      </c>
      <c r="BA18" s="38">
        <f t="shared" si="0"/>
        <v>9450</v>
      </c>
      <c r="BB18" s="38">
        <f t="shared" si="0"/>
        <v>10530</v>
      </c>
      <c r="BC18" s="38">
        <f t="shared" ref="BC18:BO18" si="1">BC9</f>
        <v>10530</v>
      </c>
      <c r="BD18" s="38">
        <f t="shared" si="1"/>
        <v>11160</v>
      </c>
      <c r="BE18" s="38">
        <f t="shared" si="1"/>
        <v>11160</v>
      </c>
      <c r="BF18" s="38">
        <f t="shared" si="1"/>
        <v>11160</v>
      </c>
      <c r="BG18" s="38">
        <f t="shared" si="1"/>
        <v>9450</v>
      </c>
      <c r="BH18" s="38">
        <f t="shared" si="1"/>
        <v>9450</v>
      </c>
      <c r="BI18" s="38">
        <f t="shared" si="1"/>
        <v>9450</v>
      </c>
      <c r="BJ18" s="38">
        <f t="shared" si="1"/>
        <v>9450</v>
      </c>
      <c r="BK18" s="38">
        <f t="shared" si="1"/>
        <v>9450</v>
      </c>
      <c r="BL18" s="38">
        <f t="shared" si="1"/>
        <v>9450</v>
      </c>
      <c r="BM18" s="38">
        <f t="shared" si="1"/>
        <v>9450</v>
      </c>
      <c r="BN18" s="38">
        <f t="shared" si="1"/>
        <v>9450</v>
      </c>
      <c r="BO18" s="38">
        <f t="shared" si="1"/>
        <v>9450</v>
      </c>
    </row>
    <row r="19" spans="1:67" ht="10.5" hidden="1" customHeight="1" x14ac:dyDescent="0.2">
      <c r="A19" s="9">
        <v>2</v>
      </c>
      <c r="B19" s="38">
        <f t="shared" ref="B19:BB19" si="2">B10</f>
        <v>19170</v>
      </c>
      <c r="C19" s="38">
        <f t="shared" si="2"/>
        <v>19170</v>
      </c>
      <c r="D19" s="38">
        <f t="shared" si="2"/>
        <v>17370</v>
      </c>
      <c r="E19" s="38">
        <f t="shared" si="2"/>
        <v>13770</v>
      </c>
      <c r="F19" s="38">
        <f t="shared" si="2"/>
        <v>13770</v>
      </c>
      <c r="G19" s="38">
        <f t="shared" si="2"/>
        <v>11430</v>
      </c>
      <c r="H19" s="38">
        <f t="shared" si="2"/>
        <v>11430</v>
      </c>
      <c r="I19" s="38">
        <f t="shared" si="2"/>
        <v>10980</v>
      </c>
      <c r="J19" s="38">
        <f t="shared" si="2"/>
        <v>10980</v>
      </c>
      <c r="K19" s="38">
        <f t="shared" si="2"/>
        <v>11430</v>
      </c>
      <c r="L19" s="38">
        <f t="shared" si="2"/>
        <v>11430</v>
      </c>
      <c r="M19" s="38">
        <f t="shared" si="2"/>
        <v>10980</v>
      </c>
      <c r="N19" s="38">
        <f t="shared" si="2"/>
        <v>10980</v>
      </c>
      <c r="O19" s="38">
        <f t="shared" si="2"/>
        <v>11430</v>
      </c>
      <c r="P19" s="38">
        <f t="shared" si="2"/>
        <v>11430</v>
      </c>
      <c r="Q19" s="38">
        <f t="shared" si="2"/>
        <v>10980</v>
      </c>
      <c r="R19" s="38">
        <f t="shared" si="2"/>
        <v>10980</v>
      </c>
      <c r="S19" s="38">
        <f t="shared" si="2"/>
        <v>10980</v>
      </c>
      <c r="T19" s="38">
        <f t="shared" si="2"/>
        <v>10980</v>
      </c>
      <c r="U19" s="38">
        <f t="shared" si="2"/>
        <v>12060</v>
      </c>
      <c r="V19" s="38">
        <f t="shared" si="2"/>
        <v>12060</v>
      </c>
      <c r="W19" s="38">
        <f t="shared" si="2"/>
        <v>10980</v>
      </c>
      <c r="X19" s="38">
        <f t="shared" si="2"/>
        <v>10980</v>
      </c>
      <c r="Y19" s="38">
        <f t="shared" si="2"/>
        <v>10980</v>
      </c>
      <c r="Z19" s="38">
        <f t="shared" si="2"/>
        <v>10980</v>
      </c>
      <c r="AA19" s="38">
        <f t="shared" si="2"/>
        <v>11430</v>
      </c>
      <c r="AB19" s="38">
        <f t="shared" si="2"/>
        <v>11430</v>
      </c>
      <c r="AC19" s="38">
        <f t="shared" si="2"/>
        <v>10980</v>
      </c>
      <c r="AD19" s="38">
        <f t="shared" si="2"/>
        <v>10980</v>
      </c>
      <c r="AE19" s="38">
        <f t="shared" si="2"/>
        <v>13140</v>
      </c>
      <c r="AF19" s="38">
        <f t="shared" si="2"/>
        <v>13140</v>
      </c>
      <c r="AG19" s="38">
        <f t="shared" si="2"/>
        <v>13140</v>
      </c>
      <c r="AH19" s="38">
        <f t="shared" si="2"/>
        <v>11430</v>
      </c>
      <c r="AI19" s="38">
        <f t="shared" si="2"/>
        <v>11430</v>
      </c>
      <c r="AJ19" s="38">
        <f t="shared" si="2"/>
        <v>14670</v>
      </c>
      <c r="AK19" s="38">
        <f t="shared" si="2"/>
        <v>12510</v>
      </c>
      <c r="AL19" s="38">
        <f t="shared" si="2"/>
        <v>12510</v>
      </c>
      <c r="AM19" s="38">
        <f t="shared" si="2"/>
        <v>12060</v>
      </c>
      <c r="AN19" s="38">
        <f t="shared" si="2"/>
        <v>12510</v>
      </c>
      <c r="AO19" s="38">
        <f t="shared" si="2"/>
        <v>12510</v>
      </c>
      <c r="AP19" s="38">
        <f t="shared" si="2"/>
        <v>12510</v>
      </c>
      <c r="AQ19" s="38">
        <f t="shared" si="2"/>
        <v>12060</v>
      </c>
      <c r="AR19" s="38">
        <f t="shared" si="2"/>
        <v>12060</v>
      </c>
      <c r="AS19" s="38">
        <f t="shared" si="2"/>
        <v>12060</v>
      </c>
      <c r="AT19" s="38">
        <f t="shared" si="2"/>
        <v>11430</v>
      </c>
      <c r="AU19" s="38">
        <f t="shared" si="2"/>
        <v>11430</v>
      </c>
      <c r="AV19" s="38">
        <f t="shared" si="2"/>
        <v>11430</v>
      </c>
      <c r="AW19" s="38">
        <f t="shared" si="2"/>
        <v>11430</v>
      </c>
      <c r="AX19" s="38">
        <f t="shared" si="2"/>
        <v>11430</v>
      </c>
      <c r="AY19" s="38">
        <f t="shared" si="2"/>
        <v>11430</v>
      </c>
      <c r="AZ19" s="38">
        <f t="shared" si="2"/>
        <v>11430</v>
      </c>
      <c r="BA19" s="38">
        <f t="shared" si="2"/>
        <v>11430</v>
      </c>
      <c r="BB19" s="38">
        <f t="shared" si="2"/>
        <v>12510</v>
      </c>
      <c r="BC19" s="38">
        <f t="shared" ref="BC19:BO19" si="3">BC10</f>
        <v>12510</v>
      </c>
      <c r="BD19" s="38">
        <f t="shared" si="3"/>
        <v>13140</v>
      </c>
      <c r="BE19" s="38">
        <f t="shared" si="3"/>
        <v>13140</v>
      </c>
      <c r="BF19" s="38">
        <f t="shared" si="3"/>
        <v>13140</v>
      </c>
      <c r="BG19" s="38">
        <f t="shared" si="3"/>
        <v>11430</v>
      </c>
      <c r="BH19" s="38">
        <f t="shared" si="3"/>
        <v>11430</v>
      </c>
      <c r="BI19" s="38">
        <f t="shared" si="3"/>
        <v>11430</v>
      </c>
      <c r="BJ19" s="38">
        <f t="shared" si="3"/>
        <v>11430</v>
      </c>
      <c r="BK19" s="38">
        <f t="shared" si="3"/>
        <v>11430</v>
      </c>
      <c r="BL19" s="38">
        <f t="shared" si="3"/>
        <v>11430</v>
      </c>
      <c r="BM19" s="38">
        <f t="shared" si="3"/>
        <v>11430</v>
      </c>
      <c r="BN19" s="38">
        <f t="shared" si="3"/>
        <v>11430</v>
      </c>
      <c r="BO19" s="38">
        <f t="shared" si="3"/>
        <v>11430</v>
      </c>
    </row>
    <row r="20" spans="1:67" ht="10.5" hidden="1" customHeight="1" x14ac:dyDescent="0.2">
      <c r="A20" s="38" t="s">
        <v>46</v>
      </c>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row>
    <row r="21" spans="1:67" ht="10.5" hidden="1" customHeight="1" x14ac:dyDescent="0.2">
      <c r="A21" s="9">
        <v>1</v>
      </c>
      <c r="B21" s="39">
        <f>BRIGHT!B21</f>
        <v>22185</v>
      </c>
      <c r="C21" s="39">
        <f>BRIGHT!C21</f>
        <v>22185</v>
      </c>
      <c r="D21" s="39">
        <f>BRIGHT!D21</f>
        <v>20385</v>
      </c>
      <c r="E21" s="39">
        <f>BRIGHT!E21</f>
        <v>16785</v>
      </c>
      <c r="F21" s="39">
        <f>BRIGHT!F21</f>
        <v>16785</v>
      </c>
      <c r="G21" s="39">
        <f>BRIGHT!G21</f>
        <v>14850</v>
      </c>
      <c r="H21" s="39">
        <f>BRIGHT!H21</f>
        <v>14850</v>
      </c>
      <c r="I21" s="39">
        <f>BRIGHT!I21</f>
        <v>14400</v>
      </c>
      <c r="J21" s="39">
        <f>BRIGHT!J21</f>
        <v>14400</v>
      </c>
      <c r="K21" s="39">
        <f>BRIGHT!K21</f>
        <v>14850</v>
      </c>
      <c r="L21" s="39">
        <f>BRIGHT!L21</f>
        <v>14850</v>
      </c>
      <c r="M21" s="39">
        <f>BRIGHT!M21</f>
        <v>14400</v>
      </c>
      <c r="N21" s="39">
        <f>BRIGHT!N21</f>
        <v>14400</v>
      </c>
      <c r="O21" s="39">
        <f>BRIGHT!O21</f>
        <v>14850</v>
      </c>
      <c r="P21" s="39">
        <f>BRIGHT!P21</f>
        <v>14850</v>
      </c>
      <c r="Q21" s="39">
        <f>BRIGHT!Q21</f>
        <v>14400</v>
      </c>
      <c r="R21" s="39">
        <f>BRIGHT!R21</f>
        <v>14400</v>
      </c>
      <c r="S21" s="39">
        <f>BRIGHT!S21</f>
        <v>14400</v>
      </c>
      <c r="T21" s="39">
        <f>BRIGHT!T21</f>
        <v>14400</v>
      </c>
      <c r="U21" s="39">
        <f>BRIGHT!U21</f>
        <v>15480</v>
      </c>
      <c r="V21" s="39">
        <f>BRIGHT!V21</f>
        <v>15480</v>
      </c>
      <c r="W21" s="39">
        <f>BRIGHT!W21</f>
        <v>14400</v>
      </c>
      <c r="X21" s="39">
        <f>BRIGHT!X21</f>
        <v>14400</v>
      </c>
      <c r="Y21" s="39">
        <f>BRIGHT!Y21</f>
        <v>14400</v>
      </c>
      <c r="Z21" s="39">
        <f>BRIGHT!Z21</f>
        <v>14400</v>
      </c>
      <c r="AA21" s="39">
        <f>BRIGHT!AA21</f>
        <v>14850</v>
      </c>
      <c r="AB21" s="39">
        <f>BRIGHT!AB21</f>
        <v>14850</v>
      </c>
      <c r="AC21" s="39">
        <f>BRIGHT!AC21</f>
        <v>14400</v>
      </c>
      <c r="AD21" s="39">
        <f>BRIGHT!AD21</f>
        <v>14400</v>
      </c>
      <c r="AE21" s="39">
        <f>BRIGHT!AE21</f>
        <v>16560</v>
      </c>
      <c r="AF21" s="39">
        <f>BRIGHT!AF21</f>
        <v>16560</v>
      </c>
      <c r="AG21" s="39">
        <f>BRIGHT!AG21</f>
        <v>16560</v>
      </c>
      <c r="AH21" s="39">
        <f>BRIGHT!AH21</f>
        <v>14850</v>
      </c>
      <c r="AI21" s="39">
        <f>BRIGHT!AI21</f>
        <v>14850</v>
      </c>
      <c r="AJ21" s="39">
        <f>BRIGHT!AJ21</f>
        <v>18090</v>
      </c>
      <c r="AK21" s="39">
        <f>BRIGHT!AK21</f>
        <v>15930</v>
      </c>
      <c r="AL21" s="39">
        <f>BRIGHT!AL21</f>
        <v>15930</v>
      </c>
      <c r="AM21" s="39">
        <f>BRIGHT!AM21</f>
        <v>15480</v>
      </c>
      <c r="AN21" s="39">
        <f>BRIGHT!AN21</f>
        <v>15930</v>
      </c>
      <c r="AO21" s="39">
        <f>BRIGHT!AO21</f>
        <v>15930</v>
      </c>
      <c r="AP21" s="39">
        <f>BRIGHT!AP21</f>
        <v>15930</v>
      </c>
      <c r="AQ21" s="39">
        <f>BRIGHT!AQ21</f>
        <v>15480</v>
      </c>
      <c r="AR21" s="39">
        <f>BRIGHT!AR21</f>
        <v>15480</v>
      </c>
      <c r="AS21" s="39">
        <f>BRIGHT!AS21</f>
        <v>15480</v>
      </c>
      <c r="AT21" s="39">
        <f>BRIGHT!AT21</f>
        <v>14850</v>
      </c>
      <c r="AU21" s="39">
        <f>BRIGHT!AU21</f>
        <v>14850</v>
      </c>
      <c r="AV21" s="39">
        <f>BRIGHT!AV21</f>
        <v>14850</v>
      </c>
      <c r="AW21" s="39">
        <f>BRIGHT!AW21</f>
        <v>14850</v>
      </c>
      <c r="AX21" s="39">
        <f>BRIGHT!AX21</f>
        <v>14850</v>
      </c>
      <c r="AY21" s="39">
        <f>BRIGHT!AY21</f>
        <v>14850</v>
      </c>
      <c r="AZ21" s="39">
        <f>BRIGHT!AZ21</f>
        <v>14850</v>
      </c>
      <c r="BA21" s="39">
        <f>BRIGHT!BA21</f>
        <v>14850</v>
      </c>
      <c r="BB21" s="39">
        <f>BRIGHT!BB21</f>
        <v>15930</v>
      </c>
      <c r="BC21" s="39">
        <f>BRIGHT!BC21</f>
        <v>15930</v>
      </c>
      <c r="BD21" s="39">
        <f>BRIGHT!BD21</f>
        <v>16560</v>
      </c>
      <c r="BE21" s="39">
        <f>BRIGHT!BE21</f>
        <v>16560</v>
      </c>
      <c r="BF21" s="39">
        <f>BRIGHT!BF21</f>
        <v>16560</v>
      </c>
      <c r="BG21" s="39">
        <f>BRIGHT!BG21</f>
        <v>14850</v>
      </c>
      <c r="BH21" s="39">
        <f>BRIGHT!BH21</f>
        <v>14850</v>
      </c>
      <c r="BI21" s="39">
        <f>BRIGHT!BI21</f>
        <v>14850</v>
      </c>
      <c r="BJ21" s="39">
        <f>BRIGHT!BJ21</f>
        <v>14850</v>
      </c>
      <c r="BK21" s="39">
        <f>BRIGHT!BK21</f>
        <v>14850</v>
      </c>
      <c r="BL21" s="39">
        <f>BRIGHT!BL21</f>
        <v>14850</v>
      </c>
      <c r="BM21" s="39">
        <f>BRIGHT!BM21</f>
        <v>14850</v>
      </c>
      <c r="BN21" s="39">
        <f>BRIGHT!BN21</f>
        <v>14850</v>
      </c>
      <c r="BO21" s="39">
        <f>BRIGHT!BO21</f>
        <v>14850</v>
      </c>
    </row>
    <row r="22" spans="1:67" ht="10.5" hidden="1" customHeight="1" x14ac:dyDescent="0.2">
      <c r="A22" s="9">
        <v>2</v>
      </c>
      <c r="B22" s="39">
        <f>BRIGHT!B22</f>
        <v>24570</v>
      </c>
      <c r="C22" s="39">
        <f>BRIGHT!C22</f>
        <v>24570</v>
      </c>
      <c r="D22" s="39">
        <f>BRIGHT!D22</f>
        <v>22770</v>
      </c>
      <c r="E22" s="39">
        <f>BRIGHT!E22</f>
        <v>19170</v>
      </c>
      <c r="F22" s="39">
        <f>BRIGHT!F22</f>
        <v>19170</v>
      </c>
      <c r="G22" s="39">
        <f>BRIGHT!G22</f>
        <v>16830</v>
      </c>
      <c r="H22" s="39">
        <f>BRIGHT!H22</f>
        <v>16830</v>
      </c>
      <c r="I22" s="39">
        <f>BRIGHT!I22</f>
        <v>16380</v>
      </c>
      <c r="J22" s="39">
        <f>BRIGHT!J22</f>
        <v>16380</v>
      </c>
      <c r="K22" s="39">
        <f>BRIGHT!K22</f>
        <v>16830</v>
      </c>
      <c r="L22" s="39">
        <f>BRIGHT!L22</f>
        <v>16830</v>
      </c>
      <c r="M22" s="39">
        <f>BRIGHT!M22</f>
        <v>16380</v>
      </c>
      <c r="N22" s="39">
        <f>BRIGHT!N22</f>
        <v>16380</v>
      </c>
      <c r="O22" s="39">
        <f>BRIGHT!O22</f>
        <v>16830</v>
      </c>
      <c r="P22" s="39">
        <f>BRIGHT!P22</f>
        <v>16830</v>
      </c>
      <c r="Q22" s="39">
        <f>BRIGHT!Q22</f>
        <v>16380</v>
      </c>
      <c r="R22" s="39">
        <f>BRIGHT!R22</f>
        <v>16380</v>
      </c>
      <c r="S22" s="39">
        <f>BRIGHT!S22</f>
        <v>16380</v>
      </c>
      <c r="T22" s="39">
        <f>BRIGHT!T22</f>
        <v>16380</v>
      </c>
      <c r="U22" s="39">
        <f>BRIGHT!U22</f>
        <v>17460</v>
      </c>
      <c r="V22" s="39">
        <f>BRIGHT!V22</f>
        <v>17460</v>
      </c>
      <c r="W22" s="39">
        <f>BRIGHT!W22</f>
        <v>16380</v>
      </c>
      <c r="X22" s="39">
        <f>BRIGHT!X22</f>
        <v>16380</v>
      </c>
      <c r="Y22" s="39">
        <f>BRIGHT!Y22</f>
        <v>16380</v>
      </c>
      <c r="Z22" s="39">
        <f>BRIGHT!Z22</f>
        <v>16380</v>
      </c>
      <c r="AA22" s="39">
        <f>BRIGHT!AA22</f>
        <v>16830</v>
      </c>
      <c r="AB22" s="39">
        <f>BRIGHT!AB22</f>
        <v>16830</v>
      </c>
      <c r="AC22" s="39">
        <f>BRIGHT!AC22</f>
        <v>16380</v>
      </c>
      <c r="AD22" s="39">
        <f>BRIGHT!AD22</f>
        <v>16380</v>
      </c>
      <c r="AE22" s="39">
        <f>BRIGHT!AE22</f>
        <v>18540</v>
      </c>
      <c r="AF22" s="39">
        <f>BRIGHT!AF22</f>
        <v>18540</v>
      </c>
      <c r="AG22" s="39">
        <f>BRIGHT!AG22</f>
        <v>18540</v>
      </c>
      <c r="AH22" s="39">
        <f>BRIGHT!AH22</f>
        <v>16830</v>
      </c>
      <c r="AI22" s="39">
        <f>BRIGHT!AI22</f>
        <v>16830</v>
      </c>
      <c r="AJ22" s="39">
        <f>BRIGHT!AJ22</f>
        <v>20070</v>
      </c>
      <c r="AK22" s="39">
        <f>BRIGHT!AK22</f>
        <v>17910</v>
      </c>
      <c r="AL22" s="39">
        <f>BRIGHT!AL22</f>
        <v>17910</v>
      </c>
      <c r="AM22" s="39">
        <f>BRIGHT!AM22</f>
        <v>17460</v>
      </c>
      <c r="AN22" s="39">
        <f>BRIGHT!AN22</f>
        <v>17910</v>
      </c>
      <c r="AO22" s="39">
        <f>BRIGHT!AO22</f>
        <v>17910</v>
      </c>
      <c r="AP22" s="39">
        <f>BRIGHT!AP22</f>
        <v>17910</v>
      </c>
      <c r="AQ22" s="39">
        <f>BRIGHT!AQ22</f>
        <v>17460</v>
      </c>
      <c r="AR22" s="39">
        <f>BRIGHT!AR22</f>
        <v>17460</v>
      </c>
      <c r="AS22" s="39">
        <f>BRIGHT!AS22</f>
        <v>17460</v>
      </c>
      <c r="AT22" s="39">
        <f>BRIGHT!AT22</f>
        <v>16830</v>
      </c>
      <c r="AU22" s="39">
        <f>BRIGHT!AU22</f>
        <v>16830</v>
      </c>
      <c r="AV22" s="39">
        <f>BRIGHT!AV22</f>
        <v>16830</v>
      </c>
      <c r="AW22" s="39">
        <f>BRIGHT!AW22</f>
        <v>16830</v>
      </c>
      <c r="AX22" s="39">
        <f>BRIGHT!AX22</f>
        <v>16830</v>
      </c>
      <c r="AY22" s="39">
        <f>BRIGHT!AY22</f>
        <v>16830</v>
      </c>
      <c r="AZ22" s="39">
        <f>BRIGHT!AZ22</f>
        <v>16830</v>
      </c>
      <c r="BA22" s="39">
        <f>BRIGHT!BA22</f>
        <v>16830</v>
      </c>
      <c r="BB22" s="39">
        <f>BRIGHT!BB22</f>
        <v>17910</v>
      </c>
      <c r="BC22" s="39">
        <f>BRIGHT!BC22</f>
        <v>17910</v>
      </c>
      <c r="BD22" s="39">
        <f>BRIGHT!BD22</f>
        <v>18540</v>
      </c>
      <c r="BE22" s="39">
        <f>BRIGHT!BE22</f>
        <v>18540</v>
      </c>
      <c r="BF22" s="39">
        <f>BRIGHT!BF22</f>
        <v>18540</v>
      </c>
      <c r="BG22" s="39">
        <f>BRIGHT!BG22</f>
        <v>16830</v>
      </c>
      <c r="BH22" s="39">
        <f>BRIGHT!BH22</f>
        <v>16830</v>
      </c>
      <c r="BI22" s="39">
        <f>BRIGHT!BI22</f>
        <v>16830</v>
      </c>
      <c r="BJ22" s="39">
        <f>BRIGHT!BJ22</f>
        <v>16830</v>
      </c>
      <c r="BK22" s="39">
        <f>BRIGHT!BK22</f>
        <v>16830</v>
      </c>
      <c r="BL22" s="39">
        <f>BRIGHT!BL22</f>
        <v>16830</v>
      </c>
      <c r="BM22" s="39">
        <f>BRIGHT!BM22</f>
        <v>16830</v>
      </c>
      <c r="BN22" s="39">
        <f>BRIGHT!BN22</f>
        <v>16830</v>
      </c>
      <c r="BO22" s="39">
        <f>BRIGHT!BO22</f>
        <v>16830</v>
      </c>
    </row>
    <row r="23" spans="1:67" ht="10.5" hidden="1" customHeight="1" x14ac:dyDescent="0.2">
      <c r="A23" s="38" t="s">
        <v>47</v>
      </c>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row>
    <row r="24" spans="1:67" ht="10.5" hidden="1" customHeight="1" x14ac:dyDescent="0.2">
      <c r="A24" s="9">
        <v>1</v>
      </c>
      <c r="B24" s="39">
        <f>BRIGHT!B24</f>
        <v>33885</v>
      </c>
      <c r="C24" s="39">
        <f>BRIGHT!C24</f>
        <v>33885</v>
      </c>
      <c r="D24" s="39">
        <f>BRIGHT!D24</f>
        <v>32085</v>
      </c>
      <c r="E24" s="39">
        <f>BRIGHT!E24</f>
        <v>28485</v>
      </c>
      <c r="F24" s="39">
        <f>BRIGHT!F24</f>
        <v>28485</v>
      </c>
      <c r="G24" s="39">
        <f>BRIGHT!G24</f>
        <v>26550</v>
      </c>
      <c r="H24" s="39">
        <f>BRIGHT!H24</f>
        <v>26550</v>
      </c>
      <c r="I24" s="39">
        <f>BRIGHT!I24</f>
        <v>26100</v>
      </c>
      <c r="J24" s="39">
        <f>BRIGHT!J24</f>
        <v>26100</v>
      </c>
      <c r="K24" s="39">
        <f>BRIGHT!K24</f>
        <v>26550</v>
      </c>
      <c r="L24" s="39">
        <f>BRIGHT!L24</f>
        <v>26550</v>
      </c>
      <c r="M24" s="39">
        <f>BRIGHT!M24</f>
        <v>26100</v>
      </c>
      <c r="N24" s="39">
        <f>BRIGHT!N24</f>
        <v>26100</v>
      </c>
      <c r="O24" s="39">
        <f>BRIGHT!O24</f>
        <v>26550</v>
      </c>
      <c r="P24" s="39">
        <f>BRIGHT!P24</f>
        <v>26550</v>
      </c>
      <c r="Q24" s="39">
        <f>BRIGHT!Q24</f>
        <v>26100</v>
      </c>
      <c r="R24" s="39">
        <f>BRIGHT!R24</f>
        <v>26100</v>
      </c>
      <c r="S24" s="39">
        <f>BRIGHT!S24</f>
        <v>26100</v>
      </c>
      <c r="T24" s="39">
        <f>BRIGHT!T24</f>
        <v>26100</v>
      </c>
      <c r="U24" s="39">
        <f>BRIGHT!U24</f>
        <v>27180</v>
      </c>
      <c r="V24" s="39">
        <f>BRIGHT!V24</f>
        <v>27180</v>
      </c>
      <c r="W24" s="39">
        <f>BRIGHT!W24</f>
        <v>26100</v>
      </c>
      <c r="X24" s="39">
        <f>BRIGHT!X24</f>
        <v>26100</v>
      </c>
      <c r="Y24" s="39">
        <f>BRIGHT!Y24</f>
        <v>26100</v>
      </c>
      <c r="Z24" s="39">
        <f>BRIGHT!Z24</f>
        <v>26100</v>
      </c>
      <c r="AA24" s="39">
        <f>BRIGHT!AA24</f>
        <v>26550</v>
      </c>
      <c r="AB24" s="39">
        <f>BRIGHT!AB24</f>
        <v>26550</v>
      </c>
      <c r="AC24" s="39">
        <f>BRIGHT!AC24</f>
        <v>26100</v>
      </c>
      <c r="AD24" s="39">
        <f>BRIGHT!AD24</f>
        <v>26100</v>
      </c>
      <c r="AE24" s="39">
        <f>BRIGHT!AE24</f>
        <v>28260</v>
      </c>
      <c r="AF24" s="39">
        <f>BRIGHT!AF24</f>
        <v>28260</v>
      </c>
      <c r="AG24" s="39">
        <f>BRIGHT!AG24</f>
        <v>28260</v>
      </c>
      <c r="AH24" s="39">
        <f>BRIGHT!AH24</f>
        <v>26550</v>
      </c>
      <c r="AI24" s="39">
        <f>BRIGHT!AI24</f>
        <v>26550</v>
      </c>
      <c r="AJ24" s="39">
        <f>BRIGHT!AJ24</f>
        <v>29790</v>
      </c>
      <c r="AK24" s="39">
        <f>BRIGHT!AK24</f>
        <v>27630</v>
      </c>
      <c r="AL24" s="39">
        <f>BRIGHT!AL24</f>
        <v>27630</v>
      </c>
      <c r="AM24" s="39">
        <f>BRIGHT!AM24</f>
        <v>27180</v>
      </c>
      <c r="AN24" s="39">
        <f>BRIGHT!AN24</f>
        <v>27630</v>
      </c>
      <c r="AO24" s="39">
        <f>BRIGHT!AO24</f>
        <v>27630</v>
      </c>
      <c r="AP24" s="39">
        <f>BRIGHT!AP24</f>
        <v>27630</v>
      </c>
      <c r="AQ24" s="39">
        <f>BRIGHT!AQ24</f>
        <v>27180</v>
      </c>
      <c r="AR24" s="39">
        <f>BRIGHT!AR24</f>
        <v>27180</v>
      </c>
      <c r="AS24" s="39">
        <f>BRIGHT!AS24</f>
        <v>27180</v>
      </c>
      <c r="AT24" s="39">
        <f>BRIGHT!AT24</f>
        <v>26550</v>
      </c>
      <c r="AU24" s="39">
        <f>BRIGHT!AU24</f>
        <v>26550</v>
      </c>
      <c r="AV24" s="39">
        <f>BRIGHT!AV24</f>
        <v>26550</v>
      </c>
      <c r="AW24" s="39">
        <f>BRIGHT!AW24</f>
        <v>26550</v>
      </c>
      <c r="AX24" s="39">
        <f>BRIGHT!AX24</f>
        <v>26550</v>
      </c>
      <c r="AY24" s="39">
        <f>BRIGHT!AY24</f>
        <v>26550</v>
      </c>
      <c r="AZ24" s="39">
        <f>BRIGHT!AZ24</f>
        <v>26550</v>
      </c>
      <c r="BA24" s="39">
        <f>BRIGHT!BA24</f>
        <v>26550</v>
      </c>
      <c r="BB24" s="39">
        <f>BRIGHT!BB24</f>
        <v>27630</v>
      </c>
      <c r="BC24" s="39">
        <f>BRIGHT!BC24</f>
        <v>27630</v>
      </c>
      <c r="BD24" s="39">
        <f>BRIGHT!BD24</f>
        <v>28260</v>
      </c>
      <c r="BE24" s="39">
        <f>BRIGHT!BE24</f>
        <v>28260</v>
      </c>
      <c r="BF24" s="39">
        <f>BRIGHT!BF24</f>
        <v>28260</v>
      </c>
      <c r="BG24" s="39">
        <f>BRIGHT!BG24</f>
        <v>26550</v>
      </c>
      <c r="BH24" s="39">
        <f>BRIGHT!BH24</f>
        <v>26550</v>
      </c>
      <c r="BI24" s="39">
        <f>BRIGHT!BI24</f>
        <v>26550</v>
      </c>
      <c r="BJ24" s="39">
        <f>BRIGHT!BJ24</f>
        <v>26550</v>
      </c>
      <c r="BK24" s="39">
        <f>BRIGHT!BK24</f>
        <v>26550</v>
      </c>
      <c r="BL24" s="39">
        <f>BRIGHT!BL24</f>
        <v>26550</v>
      </c>
      <c r="BM24" s="39">
        <f>BRIGHT!BM24</f>
        <v>26550</v>
      </c>
      <c r="BN24" s="39">
        <f>BRIGHT!BN24</f>
        <v>26550</v>
      </c>
      <c r="BO24" s="39">
        <f>BRIGHT!BO24</f>
        <v>26550</v>
      </c>
    </row>
    <row r="25" spans="1:67" ht="10.5" hidden="1" customHeight="1" x14ac:dyDescent="0.2">
      <c r="A25" s="9">
        <v>2</v>
      </c>
      <c r="B25" s="39">
        <f>BRIGHT!B25</f>
        <v>36270</v>
      </c>
      <c r="C25" s="39">
        <f>BRIGHT!C25</f>
        <v>36270</v>
      </c>
      <c r="D25" s="39">
        <f>BRIGHT!D25</f>
        <v>34470</v>
      </c>
      <c r="E25" s="39">
        <f>BRIGHT!E25</f>
        <v>30870</v>
      </c>
      <c r="F25" s="39">
        <f>BRIGHT!F25</f>
        <v>30870</v>
      </c>
      <c r="G25" s="39">
        <f>BRIGHT!G25</f>
        <v>28530</v>
      </c>
      <c r="H25" s="39">
        <f>BRIGHT!H25</f>
        <v>28530</v>
      </c>
      <c r="I25" s="39">
        <f>BRIGHT!I25</f>
        <v>28080</v>
      </c>
      <c r="J25" s="39">
        <f>BRIGHT!J25</f>
        <v>28080</v>
      </c>
      <c r="K25" s="39">
        <f>BRIGHT!K25</f>
        <v>28530</v>
      </c>
      <c r="L25" s="39">
        <f>BRIGHT!L25</f>
        <v>28530</v>
      </c>
      <c r="M25" s="39">
        <f>BRIGHT!M25</f>
        <v>28080</v>
      </c>
      <c r="N25" s="39">
        <f>BRIGHT!N25</f>
        <v>28080</v>
      </c>
      <c r="O25" s="39">
        <f>BRIGHT!O25</f>
        <v>28530</v>
      </c>
      <c r="P25" s="39">
        <f>BRIGHT!P25</f>
        <v>28530</v>
      </c>
      <c r="Q25" s="39">
        <f>BRIGHT!Q25</f>
        <v>28080</v>
      </c>
      <c r="R25" s="39">
        <f>BRIGHT!R25</f>
        <v>28080</v>
      </c>
      <c r="S25" s="39">
        <f>BRIGHT!S25</f>
        <v>28080</v>
      </c>
      <c r="T25" s="39">
        <f>BRIGHT!T25</f>
        <v>28080</v>
      </c>
      <c r="U25" s="39">
        <f>BRIGHT!U25</f>
        <v>29160</v>
      </c>
      <c r="V25" s="39">
        <f>BRIGHT!V25</f>
        <v>29160</v>
      </c>
      <c r="W25" s="39">
        <f>BRIGHT!W25</f>
        <v>28080</v>
      </c>
      <c r="X25" s="39">
        <f>BRIGHT!X25</f>
        <v>28080</v>
      </c>
      <c r="Y25" s="39">
        <f>BRIGHT!Y25</f>
        <v>28080</v>
      </c>
      <c r="Z25" s="39">
        <f>BRIGHT!Z25</f>
        <v>28080</v>
      </c>
      <c r="AA25" s="39">
        <f>BRIGHT!AA25</f>
        <v>28530</v>
      </c>
      <c r="AB25" s="39">
        <f>BRIGHT!AB25</f>
        <v>28530</v>
      </c>
      <c r="AC25" s="39">
        <f>BRIGHT!AC25</f>
        <v>28080</v>
      </c>
      <c r="AD25" s="39">
        <f>BRIGHT!AD25</f>
        <v>28080</v>
      </c>
      <c r="AE25" s="39">
        <f>BRIGHT!AE25</f>
        <v>30240</v>
      </c>
      <c r="AF25" s="39">
        <f>BRIGHT!AF25</f>
        <v>30240</v>
      </c>
      <c r="AG25" s="39">
        <f>BRIGHT!AG25</f>
        <v>30240</v>
      </c>
      <c r="AH25" s="39">
        <f>BRIGHT!AH25</f>
        <v>28530</v>
      </c>
      <c r="AI25" s="39">
        <f>BRIGHT!AI25</f>
        <v>28530</v>
      </c>
      <c r="AJ25" s="39">
        <f>BRIGHT!AJ25</f>
        <v>31770</v>
      </c>
      <c r="AK25" s="39">
        <f>BRIGHT!AK25</f>
        <v>29610</v>
      </c>
      <c r="AL25" s="39">
        <f>BRIGHT!AL25</f>
        <v>29610</v>
      </c>
      <c r="AM25" s="39">
        <f>BRIGHT!AM25</f>
        <v>29160</v>
      </c>
      <c r="AN25" s="39">
        <f>BRIGHT!AN25</f>
        <v>29610</v>
      </c>
      <c r="AO25" s="39">
        <f>BRIGHT!AO25</f>
        <v>29610</v>
      </c>
      <c r="AP25" s="39">
        <f>BRIGHT!AP25</f>
        <v>29610</v>
      </c>
      <c r="AQ25" s="39">
        <f>BRIGHT!AQ25</f>
        <v>29160</v>
      </c>
      <c r="AR25" s="39">
        <f>BRIGHT!AR25</f>
        <v>29160</v>
      </c>
      <c r="AS25" s="39">
        <f>BRIGHT!AS25</f>
        <v>29160</v>
      </c>
      <c r="AT25" s="39">
        <f>BRIGHT!AT25</f>
        <v>28530</v>
      </c>
      <c r="AU25" s="39">
        <f>BRIGHT!AU25</f>
        <v>28530</v>
      </c>
      <c r="AV25" s="39">
        <f>BRIGHT!AV25</f>
        <v>28530</v>
      </c>
      <c r="AW25" s="39">
        <f>BRIGHT!AW25</f>
        <v>28530</v>
      </c>
      <c r="AX25" s="39">
        <f>BRIGHT!AX25</f>
        <v>28530</v>
      </c>
      <c r="AY25" s="39">
        <f>BRIGHT!AY25</f>
        <v>28530</v>
      </c>
      <c r="AZ25" s="39">
        <f>BRIGHT!AZ25</f>
        <v>28530</v>
      </c>
      <c r="BA25" s="39">
        <f>BRIGHT!BA25</f>
        <v>28530</v>
      </c>
      <c r="BB25" s="39">
        <f>BRIGHT!BB25</f>
        <v>29610</v>
      </c>
      <c r="BC25" s="39">
        <f>BRIGHT!BC25</f>
        <v>29610</v>
      </c>
      <c r="BD25" s="39">
        <f>BRIGHT!BD25</f>
        <v>30240</v>
      </c>
      <c r="BE25" s="39">
        <f>BRIGHT!BE25</f>
        <v>30240</v>
      </c>
      <c r="BF25" s="39">
        <f>BRIGHT!BF25</f>
        <v>30240</v>
      </c>
      <c r="BG25" s="39">
        <f>BRIGHT!BG25</f>
        <v>28530</v>
      </c>
      <c r="BH25" s="39">
        <f>BRIGHT!BH25</f>
        <v>28530</v>
      </c>
      <c r="BI25" s="39">
        <f>BRIGHT!BI25</f>
        <v>28530</v>
      </c>
      <c r="BJ25" s="39">
        <f>BRIGHT!BJ25</f>
        <v>28530</v>
      </c>
      <c r="BK25" s="39">
        <f>BRIGHT!BK25</f>
        <v>28530</v>
      </c>
      <c r="BL25" s="39">
        <f>BRIGHT!BL25</f>
        <v>28530</v>
      </c>
      <c r="BM25" s="39">
        <f>BRIGHT!BM25</f>
        <v>28530</v>
      </c>
      <c r="BN25" s="39">
        <f>BRIGHT!BN25</f>
        <v>28530</v>
      </c>
      <c r="BO25" s="39">
        <f>BRIGHT!BO25</f>
        <v>28530</v>
      </c>
    </row>
    <row r="26" spans="1:67" ht="10.5" hidden="1" customHeight="1" x14ac:dyDescent="0.2">
      <c r="A26" s="38" t="s">
        <v>83</v>
      </c>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row>
    <row r="27" spans="1:67" ht="10.5" hidden="1" customHeight="1" x14ac:dyDescent="0.2">
      <c r="A27" s="9" t="s">
        <v>32</v>
      </c>
      <c r="B27" s="39">
        <f>BRIGHT!B27</f>
        <v>144000</v>
      </c>
      <c r="C27" s="39">
        <f>BRIGHT!C27</f>
        <v>144000</v>
      </c>
      <c r="D27" s="39">
        <f>BRIGHT!D27</f>
        <v>144000</v>
      </c>
      <c r="E27" s="39">
        <f>BRIGHT!E27</f>
        <v>144000</v>
      </c>
      <c r="F27" s="39">
        <f>BRIGHT!F27</f>
        <v>144000</v>
      </c>
      <c r="G27" s="39">
        <f>BRIGHT!G27</f>
        <v>99450</v>
      </c>
      <c r="H27" s="39">
        <f>BRIGHT!H27</f>
        <v>99450</v>
      </c>
      <c r="I27" s="39">
        <f>BRIGHT!I27</f>
        <v>99000</v>
      </c>
      <c r="J27" s="39">
        <f>BRIGHT!J27</f>
        <v>99000</v>
      </c>
      <c r="K27" s="39">
        <f>BRIGHT!K27</f>
        <v>99450</v>
      </c>
      <c r="L27" s="39">
        <f>BRIGHT!L27</f>
        <v>99450</v>
      </c>
      <c r="M27" s="39">
        <f>BRIGHT!M27</f>
        <v>99000</v>
      </c>
      <c r="N27" s="39">
        <f>BRIGHT!N27</f>
        <v>99000</v>
      </c>
      <c r="O27" s="39">
        <f>BRIGHT!O27</f>
        <v>99450</v>
      </c>
      <c r="P27" s="39">
        <f>BRIGHT!P27</f>
        <v>99450</v>
      </c>
      <c r="Q27" s="39">
        <f>BRIGHT!Q27</f>
        <v>99000</v>
      </c>
      <c r="R27" s="39">
        <f>BRIGHT!R27</f>
        <v>99000</v>
      </c>
      <c r="S27" s="39">
        <f>BRIGHT!S27</f>
        <v>99000</v>
      </c>
      <c r="T27" s="39">
        <f>BRIGHT!T27</f>
        <v>99000</v>
      </c>
      <c r="U27" s="39">
        <f>BRIGHT!U27</f>
        <v>100080</v>
      </c>
      <c r="V27" s="39">
        <f>BRIGHT!V27</f>
        <v>100080</v>
      </c>
      <c r="W27" s="39">
        <f>BRIGHT!W27</f>
        <v>99000</v>
      </c>
      <c r="X27" s="39">
        <f>BRIGHT!X27</f>
        <v>99000</v>
      </c>
      <c r="Y27" s="39">
        <f>BRIGHT!Y27</f>
        <v>99000</v>
      </c>
      <c r="Z27" s="39">
        <f>BRIGHT!Z27</f>
        <v>99000</v>
      </c>
      <c r="AA27" s="39">
        <f>BRIGHT!AA27</f>
        <v>99450</v>
      </c>
      <c r="AB27" s="39">
        <f>BRIGHT!AB27</f>
        <v>99450</v>
      </c>
      <c r="AC27" s="39">
        <f>BRIGHT!AC27</f>
        <v>99000</v>
      </c>
      <c r="AD27" s="39">
        <f>BRIGHT!AD27</f>
        <v>99000</v>
      </c>
      <c r="AE27" s="39">
        <f>BRIGHT!AE27</f>
        <v>101160</v>
      </c>
      <c r="AF27" s="39">
        <f>BRIGHT!AF27</f>
        <v>101160</v>
      </c>
      <c r="AG27" s="39">
        <f>BRIGHT!AG27</f>
        <v>101160</v>
      </c>
      <c r="AH27" s="39">
        <f>BRIGHT!AH27</f>
        <v>99450</v>
      </c>
      <c r="AI27" s="39">
        <f>BRIGHT!AI27</f>
        <v>99450</v>
      </c>
      <c r="AJ27" s="39">
        <f>BRIGHT!AJ27</f>
        <v>102690</v>
      </c>
      <c r="AK27" s="39">
        <f>BRIGHT!AK27</f>
        <v>100530</v>
      </c>
      <c r="AL27" s="39">
        <f>BRIGHT!AL27</f>
        <v>100530</v>
      </c>
      <c r="AM27" s="39">
        <f>BRIGHT!AM27</f>
        <v>100080</v>
      </c>
      <c r="AN27" s="39">
        <f>BRIGHT!AN27</f>
        <v>100530</v>
      </c>
      <c r="AO27" s="39">
        <f>BRIGHT!AO27</f>
        <v>100530</v>
      </c>
      <c r="AP27" s="39">
        <f>BRIGHT!AP27</f>
        <v>100530</v>
      </c>
      <c r="AQ27" s="39">
        <f>BRIGHT!AQ27</f>
        <v>100080</v>
      </c>
      <c r="AR27" s="39">
        <f>BRIGHT!AR27</f>
        <v>100080</v>
      </c>
      <c r="AS27" s="39">
        <f>BRIGHT!AS27</f>
        <v>100080</v>
      </c>
      <c r="AT27" s="39">
        <f>BRIGHT!AT27</f>
        <v>99450</v>
      </c>
      <c r="AU27" s="39">
        <f>BRIGHT!AU27</f>
        <v>99450</v>
      </c>
      <c r="AV27" s="39">
        <f>BRIGHT!AV27</f>
        <v>99450</v>
      </c>
      <c r="AW27" s="39">
        <f>BRIGHT!AW27</f>
        <v>99450</v>
      </c>
      <c r="AX27" s="39">
        <f>BRIGHT!AX27</f>
        <v>99450</v>
      </c>
      <c r="AY27" s="39">
        <f>BRIGHT!AY27</f>
        <v>99450</v>
      </c>
      <c r="AZ27" s="39">
        <f>BRIGHT!AZ27</f>
        <v>99450</v>
      </c>
      <c r="BA27" s="39">
        <f>BRIGHT!BA27</f>
        <v>99450</v>
      </c>
      <c r="BB27" s="39">
        <f>BRIGHT!BB27</f>
        <v>100530</v>
      </c>
      <c r="BC27" s="39">
        <f>BRIGHT!BC27</f>
        <v>100530</v>
      </c>
      <c r="BD27" s="39">
        <f>BRIGHT!BD27</f>
        <v>101160</v>
      </c>
      <c r="BE27" s="39">
        <f>BRIGHT!BE27</f>
        <v>101160</v>
      </c>
      <c r="BF27" s="39">
        <f>BRIGHT!BF27</f>
        <v>101160</v>
      </c>
      <c r="BG27" s="39">
        <f>BRIGHT!BG27</f>
        <v>99450</v>
      </c>
      <c r="BH27" s="39">
        <f>BRIGHT!BH27</f>
        <v>99450</v>
      </c>
      <c r="BI27" s="39">
        <f>BRIGHT!BI27</f>
        <v>99450</v>
      </c>
      <c r="BJ27" s="39">
        <f>BRIGHT!BJ27</f>
        <v>99450</v>
      </c>
      <c r="BK27" s="39">
        <f>BRIGHT!BK27</f>
        <v>99450</v>
      </c>
      <c r="BL27" s="39">
        <f>BRIGHT!BL27</f>
        <v>99450</v>
      </c>
      <c r="BM27" s="39">
        <f>BRIGHT!BM27</f>
        <v>99450</v>
      </c>
      <c r="BN27" s="39">
        <f>BRIGHT!BN27</f>
        <v>99450</v>
      </c>
      <c r="BO27" s="39">
        <f>BRIGHT!BO27</f>
        <v>99450</v>
      </c>
    </row>
    <row r="28" spans="1:67" ht="10.5" hidden="1" customHeight="1" x14ac:dyDescent="0.2">
      <c r="A28" s="40"/>
    </row>
    <row r="29" spans="1:67" ht="10.5" customHeight="1" x14ac:dyDescent="0.2">
      <c r="A29" s="112" t="s">
        <v>268</v>
      </c>
    </row>
    <row r="30" spans="1:67" ht="24.6" customHeight="1" x14ac:dyDescent="0.2">
      <c r="A30" s="37" t="s">
        <v>66</v>
      </c>
      <c r="B30" s="116">
        <v>46108</v>
      </c>
      <c r="C30" s="116">
        <v>46109</v>
      </c>
      <c r="D30" s="116">
        <v>46110</v>
      </c>
      <c r="E30" s="116">
        <v>46111</v>
      </c>
      <c r="F30" s="116">
        <v>46112</v>
      </c>
      <c r="G30" s="116">
        <v>46113</v>
      </c>
      <c r="H30" s="116">
        <v>46114</v>
      </c>
      <c r="I30" s="116">
        <v>46115</v>
      </c>
      <c r="J30" s="116">
        <v>46116</v>
      </c>
      <c r="K30" s="116">
        <v>46117</v>
      </c>
      <c r="L30" s="116">
        <v>46118</v>
      </c>
      <c r="M30" s="116">
        <v>46119</v>
      </c>
      <c r="N30" s="116">
        <v>46120</v>
      </c>
      <c r="O30" s="116">
        <v>46121</v>
      </c>
      <c r="P30" s="116">
        <v>46122</v>
      </c>
      <c r="Q30" s="116">
        <v>46123</v>
      </c>
      <c r="R30" s="116">
        <v>46124</v>
      </c>
      <c r="S30" s="116">
        <v>46125</v>
      </c>
      <c r="T30" s="116">
        <v>46126</v>
      </c>
      <c r="U30" s="116">
        <v>46127</v>
      </c>
      <c r="V30" s="116">
        <v>46128</v>
      </c>
      <c r="W30" s="116">
        <v>46129</v>
      </c>
      <c r="X30" s="116">
        <v>46130</v>
      </c>
      <c r="Y30" s="116">
        <v>46131</v>
      </c>
      <c r="Z30" s="116">
        <v>46132</v>
      </c>
      <c r="AA30" s="116">
        <v>46133</v>
      </c>
      <c r="AB30" s="116">
        <v>46134</v>
      </c>
      <c r="AC30" s="116">
        <v>46135</v>
      </c>
      <c r="AD30" s="116">
        <v>46136</v>
      </c>
      <c r="AE30" s="116">
        <v>46137</v>
      </c>
      <c r="AF30" s="116">
        <v>46138</v>
      </c>
      <c r="AG30" s="116">
        <v>46139</v>
      </c>
      <c r="AH30" s="116">
        <v>46140</v>
      </c>
      <c r="AI30" s="116">
        <v>46141</v>
      </c>
      <c r="AJ30" s="116">
        <v>46142</v>
      </c>
      <c r="AK30" s="116">
        <v>46143</v>
      </c>
      <c r="AL30" s="116">
        <v>46144</v>
      </c>
      <c r="AM30" s="116">
        <v>46145</v>
      </c>
      <c r="AN30" s="116">
        <v>46146</v>
      </c>
      <c r="AO30" s="116">
        <v>46147</v>
      </c>
      <c r="AP30" s="116">
        <v>46148</v>
      </c>
      <c r="AQ30" s="116">
        <v>46149</v>
      </c>
      <c r="AR30" s="116">
        <v>46150</v>
      </c>
      <c r="AS30" s="116">
        <v>46151</v>
      </c>
      <c r="AT30" s="116">
        <v>46152</v>
      </c>
      <c r="AU30" s="116">
        <v>46153</v>
      </c>
      <c r="AV30" s="116">
        <v>46154</v>
      </c>
      <c r="AW30" s="116">
        <v>46155</v>
      </c>
      <c r="AX30" s="116">
        <v>46156</v>
      </c>
      <c r="AY30" s="116">
        <v>46157</v>
      </c>
      <c r="AZ30" s="116">
        <v>46158</v>
      </c>
      <c r="BA30" s="116">
        <v>46159</v>
      </c>
      <c r="BB30" s="116">
        <v>46160</v>
      </c>
      <c r="BC30" s="116">
        <v>46161</v>
      </c>
      <c r="BD30" s="116">
        <v>46162</v>
      </c>
      <c r="BE30" s="116">
        <v>46163</v>
      </c>
      <c r="BF30" s="116">
        <v>46164</v>
      </c>
      <c r="BG30" s="116">
        <v>46165</v>
      </c>
      <c r="BH30" s="116">
        <v>46166</v>
      </c>
      <c r="BI30" s="116">
        <v>46167</v>
      </c>
      <c r="BJ30" s="116">
        <v>46168</v>
      </c>
      <c r="BK30" s="116">
        <v>46169</v>
      </c>
      <c r="BL30" s="116">
        <v>46170</v>
      </c>
      <c r="BM30" s="116">
        <v>46171</v>
      </c>
      <c r="BN30" s="116">
        <v>46172</v>
      </c>
      <c r="BO30" s="116">
        <v>46173</v>
      </c>
    </row>
    <row r="31" spans="1:67" ht="10.5" customHeight="1" x14ac:dyDescent="0.2">
      <c r="A31" s="38" t="s">
        <v>24</v>
      </c>
    </row>
    <row r="32" spans="1:67" ht="12.75" customHeight="1" x14ac:dyDescent="0.2">
      <c r="A32" s="9">
        <v>1</v>
      </c>
      <c r="B32" s="38">
        <f t="shared" ref="B32:BB32" si="4">ROUNDUP(B6*0.85,)</f>
        <v>13503</v>
      </c>
      <c r="C32" s="38">
        <f t="shared" si="4"/>
        <v>13503</v>
      </c>
      <c r="D32" s="38">
        <f t="shared" si="4"/>
        <v>11973</v>
      </c>
      <c r="E32" s="38">
        <f t="shared" si="4"/>
        <v>8913</v>
      </c>
      <c r="F32" s="38">
        <f t="shared" si="4"/>
        <v>8913</v>
      </c>
      <c r="G32" s="38">
        <f t="shared" si="4"/>
        <v>7268</v>
      </c>
      <c r="H32" s="38">
        <f t="shared" si="4"/>
        <v>7268</v>
      </c>
      <c r="I32" s="38">
        <f t="shared" si="4"/>
        <v>6885</v>
      </c>
      <c r="J32" s="38">
        <f t="shared" si="4"/>
        <v>6885</v>
      </c>
      <c r="K32" s="38">
        <f t="shared" si="4"/>
        <v>7268</v>
      </c>
      <c r="L32" s="38">
        <f t="shared" si="4"/>
        <v>7268</v>
      </c>
      <c r="M32" s="38">
        <f t="shared" si="4"/>
        <v>6885</v>
      </c>
      <c r="N32" s="38">
        <f t="shared" si="4"/>
        <v>6885</v>
      </c>
      <c r="O32" s="38">
        <f t="shared" si="4"/>
        <v>7268</v>
      </c>
      <c r="P32" s="38">
        <f t="shared" si="4"/>
        <v>7268</v>
      </c>
      <c r="Q32" s="38">
        <f t="shared" si="4"/>
        <v>6885</v>
      </c>
      <c r="R32" s="38">
        <f t="shared" si="4"/>
        <v>6885</v>
      </c>
      <c r="S32" s="38">
        <f t="shared" si="4"/>
        <v>6885</v>
      </c>
      <c r="T32" s="38">
        <f t="shared" si="4"/>
        <v>6885</v>
      </c>
      <c r="U32" s="38">
        <f t="shared" si="4"/>
        <v>7803</v>
      </c>
      <c r="V32" s="38">
        <f t="shared" si="4"/>
        <v>7803</v>
      </c>
      <c r="W32" s="38">
        <f t="shared" si="4"/>
        <v>6885</v>
      </c>
      <c r="X32" s="38">
        <f t="shared" si="4"/>
        <v>6885</v>
      </c>
      <c r="Y32" s="38">
        <f t="shared" si="4"/>
        <v>6885</v>
      </c>
      <c r="Z32" s="38">
        <f t="shared" si="4"/>
        <v>6885</v>
      </c>
      <c r="AA32" s="38">
        <f t="shared" si="4"/>
        <v>7268</v>
      </c>
      <c r="AB32" s="38">
        <f t="shared" si="4"/>
        <v>7268</v>
      </c>
      <c r="AC32" s="38">
        <f t="shared" si="4"/>
        <v>6885</v>
      </c>
      <c r="AD32" s="38">
        <f t="shared" si="4"/>
        <v>6885</v>
      </c>
      <c r="AE32" s="38">
        <f t="shared" si="4"/>
        <v>8721</v>
      </c>
      <c r="AF32" s="38">
        <f t="shared" si="4"/>
        <v>8721</v>
      </c>
      <c r="AG32" s="38">
        <f t="shared" si="4"/>
        <v>8721</v>
      </c>
      <c r="AH32" s="38">
        <f t="shared" si="4"/>
        <v>7268</v>
      </c>
      <c r="AI32" s="38">
        <f t="shared" si="4"/>
        <v>7268</v>
      </c>
      <c r="AJ32" s="38">
        <f t="shared" si="4"/>
        <v>10022</v>
      </c>
      <c r="AK32" s="38">
        <f t="shared" si="4"/>
        <v>8186</v>
      </c>
      <c r="AL32" s="38">
        <f t="shared" si="4"/>
        <v>8186</v>
      </c>
      <c r="AM32" s="38">
        <f t="shared" si="4"/>
        <v>7803</v>
      </c>
      <c r="AN32" s="38">
        <f t="shared" si="4"/>
        <v>8186</v>
      </c>
      <c r="AO32" s="38">
        <f t="shared" si="4"/>
        <v>8186</v>
      </c>
      <c r="AP32" s="38">
        <f t="shared" si="4"/>
        <v>8186</v>
      </c>
      <c r="AQ32" s="38">
        <f t="shared" si="4"/>
        <v>7803</v>
      </c>
      <c r="AR32" s="38">
        <f t="shared" si="4"/>
        <v>7803</v>
      </c>
      <c r="AS32" s="38">
        <f t="shared" si="4"/>
        <v>7803</v>
      </c>
      <c r="AT32" s="38">
        <f t="shared" si="4"/>
        <v>7268</v>
      </c>
      <c r="AU32" s="38">
        <f t="shared" si="4"/>
        <v>7268</v>
      </c>
      <c r="AV32" s="38">
        <f t="shared" si="4"/>
        <v>7268</v>
      </c>
      <c r="AW32" s="38">
        <f t="shared" si="4"/>
        <v>7268</v>
      </c>
      <c r="AX32" s="38">
        <f t="shared" si="4"/>
        <v>7268</v>
      </c>
      <c r="AY32" s="38">
        <f t="shared" si="4"/>
        <v>7268</v>
      </c>
      <c r="AZ32" s="38">
        <f t="shared" si="4"/>
        <v>7268</v>
      </c>
      <c r="BA32" s="38">
        <f t="shared" si="4"/>
        <v>7268</v>
      </c>
      <c r="BB32" s="38">
        <f t="shared" si="4"/>
        <v>8186</v>
      </c>
      <c r="BC32" s="38">
        <f t="shared" ref="BC32:BO32" si="5">ROUNDUP(BC6*0.85,)</f>
        <v>8186</v>
      </c>
      <c r="BD32" s="38">
        <f t="shared" si="5"/>
        <v>8721</v>
      </c>
      <c r="BE32" s="38">
        <f t="shared" si="5"/>
        <v>8721</v>
      </c>
      <c r="BF32" s="38">
        <f t="shared" si="5"/>
        <v>8721</v>
      </c>
      <c r="BG32" s="38">
        <f t="shared" si="5"/>
        <v>7268</v>
      </c>
      <c r="BH32" s="38">
        <f t="shared" si="5"/>
        <v>7268</v>
      </c>
      <c r="BI32" s="38">
        <f t="shared" si="5"/>
        <v>7268</v>
      </c>
      <c r="BJ32" s="38">
        <f t="shared" si="5"/>
        <v>7268</v>
      </c>
      <c r="BK32" s="38">
        <f t="shared" si="5"/>
        <v>7268</v>
      </c>
      <c r="BL32" s="38">
        <f t="shared" si="5"/>
        <v>7268</v>
      </c>
      <c r="BM32" s="38">
        <f t="shared" si="5"/>
        <v>7268</v>
      </c>
      <c r="BN32" s="38">
        <f t="shared" si="5"/>
        <v>7268</v>
      </c>
      <c r="BO32" s="38">
        <f t="shared" si="5"/>
        <v>7268</v>
      </c>
    </row>
    <row r="33" spans="1:67" ht="12.75" customHeight="1" x14ac:dyDescent="0.2">
      <c r="A33" s="9">
        <v>2</v>
      </c>
      <c r="B33" s="38">
        <f t="shared" ref="B33:BB33" si="6">ROUNDUP(B7*0.85,)</f>
        <v>15530</v>
      </c>
      <c r="C33" s="38">
        <f t="shared" si="6"/>
        <v>15530</v>
      </c>
      <c r="D33" s="38">
        <f t="shared" si="6"/>
        <v>14000</v>
      </c>
      <c r="E33" s="38">
        <f t="shared" si="6"/>
        <v>10940</v>
      </c>
      <c r="F33" s="38">
        <f t="shared" si="6"/>
        <v>10940</v>
      </c>
      <c r="G33" s="38">
        <f t="shared" si="6"/>
        <v>8951</v>
      </c>
      <c r="H33" s="38">
        <f t="shared" si="6"/>
        <v>8951</v>
      </c>
      <c r="I33" s="38">
        <f t="shared" si="6"/>
        <v>8568</v>
      </c>
      <c r="J33" s="38">
        <f t="shared" si="6"/>
        <v>8568</v>
      </c>
      <c r="K33" s="38">
        <f t="shared" si="6"/>
        <v>8951</v>
      </c>
      <c r="L33" s="38">
        <f t="shared" si="6"/>
        <v>8951</v>
      </c>
      <c r="M33" s="38">
        <f t="shared" si="6"/>
        <v>8568</v>
      </c>
      <c r="N33" s="38">
        <f t="shared" si="6"/>
        <v>8568</v>
      </c>
      <c r="O33" s="38">
        <f t="shared" si="6"/>
        <v>8951</v>
      </c>
      <c r="P33" s="38">
        <f t="shared" si="6"/>
        <v>8951</v>
      </c>
      <c r="Q33" s="38">
        <f t="shared" si="6"/>
        <v>8568</v>
      </c>
      <c r="R33" s="38">
        <f t="shared" si="6"/>
        <v>8568</v>
      </c>
      <c r="S33" s="38">
        <f t="shared" si="6"/>
        <v>8568</v>
      </c>
      <c r="T33" s="38">
        <f t="shared" si="6"/>
        <v>8568</v>
      </c>
      <c r="U33" s="38">
        <f t="shared" si="6"/>
        <v>9486</v>
      </c>
      <c r="V33" s="38">
        <f t="shared" si="6"/>
        <v>9486</v>
      </c>
      <c r="W33" s="38">
        <f t="shared" si="6"/>
        <v>8568</v>
      </c>
      <c r="X33" s="38">
        <f t="shared" si="6"/>
        <v>8568</v>
      </c>
      <c r="Y33" s="38">
        <f t="shared" si="6"/>
        <v>8568</v>
      </c>
      <c r="Z33" s="38">
        <f t="shared" si="6"/>
        <v>8568</v>
      </c>
      <c r="AA33" s="38">
        <f t="shared" si="6"/>
        <v>8951</v>
      </c>
      <c r="AB33" s="38">
        <f t="shared" si="6"/>
        <v>8951</v>
      </c>
      <c r="AC33" s="38">
        <f t="shared" si="6"/>
        <v>8568</v>
      </c>
      <c r="AD33" s="38">
        <f t="shared" si="6"/>
        <v>8568</v>
      </c>
      <c r="AE33" s="38">
        <f t="shared" si="6"/>
        <v>10404</v>
      </c>
      <c r="AF33" s="38">
        <f t="shared" si="6"/>
        <v>10404</v>
      </c>
      <c r="AG33" s="38">
        <f t="shared" si="6"/>
        <v>10404</v>
      </c>
      <c r="AH33" s="38">
        <f t="shared" si="6"/>
        <v>8951</v>
      </c>
      <c r="AI33" s="38">
        <f t="shared" si="6"/>
        <v>8951</v>
      </c>
      <c r="AJ33" s="38">
        <f t="shared" si="6"/>
        <v>11705</v>
      </c>
      <c r="AK33" s="38">
        <f t="shared" si="6"/>
        <v>9869</v>
      </c>
      <c r="AL33" s="38">
        <f t="shared" si="6"/>
        <v>9869</v>
      </c>
      <c r="AM33" s="38">
        <f t="shared" si="6"/>
        <v>9486</v>
      </c>
      <c r="AN33" s="38">
        <f t="shared" si="6"/>
        <v>9869</v>
      </c>
      <c r="AO33" s="38">
        <f t="shared" si="6"/>
        <v>9869</v>
      </c>
      <c r="AP33" s="38">
        <f t="shared" si="6"/>
        <v>9869</v>
      </c>
      <c r="AQ33" s="38">
        <f t="shared" si="6"/>
        <v>9486</v>
      </c>
      <c r="AR33" s="38">
        <f t="shared" si="6"/>
        <v>9486</v>
      </c>
      <c r="AS33" s="38">
        <f t="shared" si="6"/>
        <v>9486</v>
      </c>
      <c r="AT33" s="38">
        <f t="shared" si="6"/>
        <v>8951</v>
      </c>
      <c r="AU33" s="38">
        <f t="shared" si="6"/>
        <v>8951</v>
      </c>
      <c r="AV33" s="38">
        <f t="shared" si="6"/>
        <v>8951</v>
      </c>
      <c r="AW33" s="38">
        <f t="shared" si="6"/>
        <v>8951</v>
      </c>
      <c r="AX33" s="38">
        <f t="shared" si="6"/>
        <v>8951</v>
      </c>
      <c r="AY33" s="38">
        <f t="shared" si="6"/>
        <v>8951</v>
      </c>
      <c r="AZ33" s="38">
        <f t="shared" si="6"/>
        <v>8951</v>
      </c>
      <c r="BA33" s="38">
        <f t="shared" si="6"/>
        <v>8951</v>
      </c>
      <c r="BB33" s="38">
        <f t="shared" si="6"/>
        <v>9869</v>
      </c>
      <c r="BC33" s="38">
        <f t="shared" ref="BC33:BO33" si="7">ROUNDUP(BC7*0.85,)</f>
        <v>9869</v>
      </c>
      <c r="BD33" s="38">
        <f t="shared" si="7"/>
        <v>10404</v>
      </c>
      <c r="BE33" s="38">
        <f t="shared" si="7"/>
        <v>10404</v>
      </c>
      <c r="BF33" s="38">
        <f t="shared" si="7"/>
        <v>10404</v>
      </c>
      <c r="BG33" s="38">
        <f t="shared" si="7"/>
        <v>8951</v>
      </c>
      <c r="BH33" s="38">
        <f t="shared" si="7"/>
        <v>8951</v>
      </c>
      <c r="BI33" s="38">
        <f t="shared" si="7"/>
        <v>8951</v>
      </c>
      <c r="BJ33" s="38">
        <f t="shared" si="7"/>
        <v>8951</v>
      </c>
      <c r="BK33" s="38">
        <f t="shared" si="7"/>
        <v>8951</v>
      </c>
      <c r="BL33" s="38">
        <f t="shared" si="7"/>
        <v>8951</v>
      </c>
      <c r="BM33" s="38">
        <f t="shared" si="7"/>
        <v>8951</v>
      </c>
      <c r="BN33" s="38">
        <f t="shared" si="7"/>
        <v>8951</v>
      </c>
      <c r="BO33" s="38">
        <f t="shared" si="7"/>
        <v>8951</v>
      </c>
    </row>
    <row r="34" spans="1:67" ht="12.75" customHeight="1" x14ac:dyDescent="0.2">
      <c r="A34" s="38" t="s">
        <v>25</v>
      </c>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row>
    <row r="35" spans="1:67" ht="12.75" customHeight="1" x14ac:dyDescent="0.2">
      <c r="A35" s="9">
        <v>1</v>
      </c>
      <c r="B35" s="38">
        <f t="shared" ref="B35:BB35" si="8">ROUNDUP(B9*0.85,)</f>
        <v>14268</v>
      </c>
      <c r="C35" s="38">
        <f t="shared" si="8"/>
        <v>14268</v>
      </c>
      <c r="D35" s="38">
        <f t="shared" si="8"/>
        <v>12738</v>
      </c>
      <c r="E35" s="38">
        <f t="shared" si="8"/>
        <v>9678</v>
      </c>
      <c r="F35" s="38">
        <f t="shared" si="8"/>
        <v>9678</v>
      </c>
      <c r="G35" s="38">
        <f t="shared" si="8"/>
        <v>8033</v>
      </c>
      <c r="H35" s="38">
        <f t="shared" si="8"/>
        <v>8033</v>
      </c>
      <c r="I35" s="38">
        <f t="shared" si="8"/>
        <v>7650</v>
      </c>
      <c r="J35" s="38">
        <f t="shared" si="8"/>
        <v>7650</v>
      </c>
      <c r="K35" s="38">
        <f t="shared" si="8"/>
        <v>8033</v>
      </c>
      <c r="L35" s="38">
        <f t="shared" si="8"/>
        <v>8033</v>
      </c>
      <c r="M35" s="38">
        <f t="shared" si="8"/>
        <v>7650</v>
      </c>
      <c r="N35" s="38">
        <f t="shared" si="8"/>
        <v>7650</v>
      </c>
      <c r="O35" s="38">
        <f t="shared" si="8"/>
        <v>8033</v>
      </c>
      <c r="P35" s="38">
        <f t="shared" si="8"/>
        <v>8033</v>
      </c>
      <c r="Q35" s="38">
        <f t="shared" si="8"/>
        <v>7650</v>
      </c>
      <c r="R35" s="38">
        <f t="shared" si="8"/>
        <v>7650</v>
      </c>
      <c r="S35" s="38">
        <f t="shared" si="8"/>
        <v>7650</v>
      </c>
      <c r="T35" s="38">
        <f t="shared" si="8"/>
        <v>7650</v>
      </c>
      <c r="U35" s="38">
        <f t="shared" si="8"/>
        <v>8568</v>
      </c>
      <c r="V35" s="38">
        <f t="shared" si="8"/>
        <v>8568</v>
      </c>
      <c r="W35" s="38">
        <f t="shared" si="8"/>
        <v>7650</v>
      </c>
      <c r="X35" s="38">
        <f t="shared" si="8"/>
        <v>7650</v>
      </c>
      <c r="Y35" s="38">
        <f t="shared" si="8"/>
        <v>7650</v>
      </c>
      <c r="Z35" s="38">
        <f t="shared" si="8"/>
        <v>7650</v>
      </c>
      <c r="AA35" s="38">
        <f t="shared" si="8"/>
        <v>8033</v>
      </c>
      <c r="AB35" s="38">
        <f t="shared" si="8"/>
        <v>8033</v>
      </c>
      <c r="AC35" s="38">
        <f t="shared" si="8"/>
        <v>7650</v>
      </c>
      <c r="AD35" s="38">
        <f t="shared" si="8"/>
        <v>7650</v>
      </c>
      <c r="AE35" s="38">
        <f t="shared" si="8"/>
        <v>9486</v>
      </c>
      <c r="AF35" s="38">
        <f t="shared" si="8"/>
        <v>9486</v>
      </c>
      <c r="AG35" s="38">
        <f t="shared" si="8"/>
        <v>9486</v>
      </c>
      <c r="AH35" s="38">
        <f t="shared" si="8"/>
        <v>8033</v>
      </c>
      <c r="AI35" s="38">
        <f t="shared" si="8"/>
        <v>8033</v>
      </c>
      <c r="AJ35" s="38">
        <f t="shared" si="8"/>
        <v>10787</v>
      </c>
      <c r="AK35" s="38">
        <f t="shared" si="8"/>
        <v>8951</v>
      </c>
      <c r="AL35" s="38">
        <f t="shared" si="8"/>
        <v>8951</v>
      </c>
      <c r="AM35" s="38">
        <f t="shared" si="8"/>
        <v>8568</v>
      </c>
      <c r="AN35" s="38">
        <f t="shared" si="8"/>
        <v>8951</v>
      </c>
      <c r="AO35" s="38">
        <f t="shared" si="8"/>
        <v>8951</v>
      </c>
      <c r="AP35" s="38">
        <f t="shared" si="8"/>
        <v>8951</v>
      </c>
      <c r="AQ35" s="38">
        <f t="shared" si="8"/>
        <v>8568</v>
      </c>
      <c r="AR35" s="38">
        <f t="shared" si="8"/>
        <v>8568</v>
      </c>
      <c r="AS35" s="38">
        <f t="shared" si="8"/>
        <v>8568</v>
      </c>
      <c r="AT35" s="38">
        <f t="shared" si="8"/>
        <v>8033</v>
      </c>
      <c r="AU35" s="38">
        <f t="shared" si="8"/>
        <v>8033</v>
      </c>
      <c r="AV35" s="38">
        <f t="shared" si="8"/>
        <v>8033</v>
      </c>
      <c r="AW35" s="38">
        <f t="shared" si="8"/>
        <v>8033</v>
      </c>
      <c r="AX35" s="38">
        <f t="shared" si="8"/>
        <v>8033</v>
      </c>
      <c r="AY35" s="38">
        <f t="shared" si="8"/>
        <v>8033</v>
      </c>
      <c r="AZ35" s="38">
        <f t="shared" si="8"/>
        <v>8033</v>
      </c>
      <c r="BA35" s="38">
        <f t="shared" si="8"/>
        <v>8033</v>
      </c>
      <c r="BB35" s="38">
        <f t="shared" si="8"/>
        <v>8951</v>
      </c>
      <c r="BC35" s="38">
        <f t="shared" ref="BC35:BO35" si="9">ROUNDUP(BC9*0.85,)</f>
        <v>8951</v>
      </c>
      <c r="BD35" s="38">
        <f t="shared" si="9"/>
        <v>9486</v>
      </c>
      <c r="BE35" s="38">
        <f t="shared" si="9"/>
        <v>9486</v>
      </c>
      <c r="BF35" s="38">
        <f t="shared" si="9"/>
        <v>9486</v>
      </c>
      <c r="BG35" s="38">
        <f t="shared" si="9"/>
        <v>8033</v>
      </c>
      <c r="BH35" s="38">
        <f t="shared" si="9"/>
        <v>8033</v>
      </c>
      <c r="BI35" s="38">
        <f t="shared" si="9"/>
        <v>8033</v>
      </c>
      <c r="BJ35" s="38">
        <f t="shared" si="9"/>
        <v>8033</v>
      </c>
      <c r="BK35" s="38">
        <f t="shared" si="9"/>
        <v>8033</v>
      </c>
      <c r="BL35" s="38">
        <f t="shared" si="9"/>
        <v>8033</v>
      </c>
      <c r="BM35" s="38">
        <f t="shared" si="9"/>
        <v>8033</v>
      </c>
      <c r="BN35" s="38">
        <f t="shared" si="9"/>
        <v>8033</v>
      </c>
      <c r="BO35" s="38">
        <f t="shared" si="9"/>
        <v>8033</v>
      </c>
    </row>
    <row r="36" spans="1:67" ht="12.75" customHeight="1" x14ac:dyDescent="0.2">
      <c r="A36" s="9">
        <v>2</v>
      </c>
      <c r="B36" s="38">
        <f t="shared" ref="B36:BB36" si="10">ROUNDUP(B10*0.85,)</f>
        <v>16295</v>
      </c>
      <c r="C36" s="38">
        <f t="shared" si="10"/>
        <v>16295</v>
      </c>
      <c r="D36" s="38">
        <f t="shared" si="10"/>
        <v>14765</v>
      </c>
      <c r="E36" s="38">
        <f t="shared" si="10"/>
        <v>11705</v>
      </c>
      <c r="F36" s="38">
        <f t="shared" si="10"/>
        <v>11705</v>
      </c>
      <c r="G36" s="38">
        <f t="shared" si="10"/>
        <v>9716</v>
      </c>
      <c r="H36" s="38">
        <f t="shared" si="10"/>
        <v>9716</v>
      </c>
      <c r="I36" s="38">
        <f t="shared" si="10"/>
        <v>9333</v>
      </c>
      <c r="J36" s="38">
        <f t="shared" si="10"/>
        <v>9333</v>
      </c>
      <c r="K36" s="38">
        <f t="shared" si="10"/>
        <v>9716</v>
      </c>
      <c r="L36" s="38">
        <f t="shared" si="10"/>
        <v>9716</v>
      </c>
      <c r="M36" s="38">
        <f t="shared" si="10"/>
        <v>9333</v>
      </c>
      <c r="N36" s="38">
        <f t="shared" si="10"/>
        <v>9333</v>
      </c>
      <c r="O36" s="38">
        <f t="shared" si="10"/>
        <v>9716</v>
      </c>
      <c r="P36" s="38">
        <f t="shared" si="10"/>
        <v>9716</v>
      </c>
      <c r="Q36" s="38">
        <f t="shared" si="10"/>
        <v>9333</v>
      </c>
      <c r="R36" s="38">
        <f t="shared" si="10"/>
        <v>9333</v>
      </c>
      <c r="S36" s="38">
        <f t="shared" si="10"/>
        <v>9333</v>
      </c>
      <c r="T36" s="38">
        <f t="shared" si="10"/>
        <v>9333</v>
      </c>
      <c r="U36" s="38">
        <f t="shared" si="10"/>
        <v>10251</v>
      </c>
      <c r="V36" s="38">
        <f t="shared" si="10"/>
        <v>10251</v>
      </c>
      <c r="W36" s="38">
        <f t="shared" si="10"/>
        <v>9333</v>
      </c>
      <c r="X36" s="38">
        <f t="shared" si="10"/>
        <v>9333</v>
      </c>
      <c r="Y36" s="38">
        <f t="shared" si="10"/>
        <v>9333</v>
      </c>
      <c r="Z36" s="38">
        <f t="shared" si="10"/>
        <v>9333</v>
      </c>
      <c r="AA36" s="38">
        <f t="shared" si="10"/>
        <v>9716</v>
      </c>
      <c r="AB36" s="38">
        <f t="shared" si="10"/>
        <v>9716</v>
      </c>
      <c r="AC36" s="38">
        <f t="shared" si="10"/>
        <v>9333</v>
      </c>
      <c r="AD36" s="38">
        <f t="shared" si="10"/>
        <v>9333</v>
      </c>
      <c r="AE36" s="38">
        <f t="shared" si="10"/>
        <v>11169</v>
      </c>
      <c r="AF36" s="38">
        <f t="shared" si="10"/>
        <v>11169</v>
      </c>
      <c r="AG36" s="38">
        <f t="shared" si="10"/>
        <v>11169</v>
      </c>
      <c r="AH36" s="38">
        <f t="shared" si="10"/>
        <v>9716</v>
      </c>
      <c r="AI36" s="38">
        <f t="shared" si="10"/>
        <v>9716</v>
      </c>
      <c r="AJ36" s="38">
        <f t="shared" si="10"/>
        <v>12470</v>
      </c>
      <c r="AK36" s="38">
        <f t="shared" si="10"/>
        <v>10634</v>
      </c>
      <c r="AL36" s="38">
        <f t="shared" si="10"/>
        <v>10634</v>
      </c>
      <c r="AM36" s="38">
        <f t="shared" si="10"/>
        <v>10251</v>
      </c>
      <c r="AN36" s="38">
        <f t="shared" si="10"/>
        <v>10634</v>
      </c>
      <c r="AO36" s="38">
        <f t="shared" si="10"/>
        <v>10634</v>
      </c>
      <c r="AP36" s="38">
        <f t="shared" si="10"/>
        <v>10634</v>
      </c>
      <c r="AQ36" s="38">
        <f t="shared" si="10"/>
        <v>10251</v>
      </c>
      <c r="AR36" s="38">
        <f t="shared" si="10"/>
        <v>10251</v>
      </c>
      <c r="AS36" s="38">
        <f t="shared" si="10"/>
        <v>10251</v>
      </c>
      <c r="AT36" s="38">
        <f t="shared" si="10"/>
        <v>9716</v>
      </c>
      <c r="AU36" s="38">
        <f t="shared" si="10"/>
        <v>9716</v>
      </c>
      <c r="AV36" s="38">
        <f t="shared" si="10"/>
        <v>9716</v>
      </c>
      <c r="AW36" s="38">
        <f t="shared" si="10"/>
        <v>9716</v>
      </c>
      <c r="AX36" s="38">
        <f t="shared" si="10"/>
        <v>9716</v>
      </c>
      <c r="AY36" s="38">
        <f t="shared" si="10"/>
        <v>9716</v>
      </c>
      <c r="AZ36" s="38">
        <f t="shared" si="10"/>
        <v>9716</v>
      </c>
      <c r="BA36" s="38">
        <f t="shared" si="10"/>
        <v>9716</v>
      </c>
      <c r="BB36" s="38">
        <f t="shared" si="10"/>
        <v>10634</v>
      </c>
      <c r="BC36" s="38">
        <f t="shared" ref="BC36:BO36" si="11">ROUNDUP(BC10*0.85,)</f>
        <v>10634</v>
      </c>
      <c r="BD36" s="38">
        <f t="shared" si="11"/>
        <v>11169</v>
      </c>
      <c r="BE36" s="38">
        <f t="shared" si="11"/>
        <v>11169</v>
      </c>
      <c r="BF36" s="38">
        <f t="shared" si="11"/>
        <v>11169</v>
      </c>
      <c r="BG36" s="38">
        <f t="shared" si="11"/>
        <v>9716</v>
      </c>
      <c r="BH36" s="38">
        <f t="shared" si="11"/>
        <v>9716</v>
      </c>
      <c r="BI36" s="38">
        <f t="shared" si="11"/>
        <v>9716</v>
      </c>
      <c r="BJ36" s="38">
        <f t="shared" si="11"/>
        <v>9716</v>
      </c>
      <c r="BK36" s="38">
        <f t="shared" si="11"/>
        <v>9716</v>
      </c>
      <c r="BL36" s="38">
        <f t="shared" si="11"/>
        <v>9716</v>
      </c>
      <c r="BM36" s="38">
        <f t="shared" si="11"/>
        <v>9716</v>
      </c>
      <c r="BN36" s="38">
        <f t="shared" si="11"/>
        <v>9716</v>
      </c>
      <c r="BO36" s="38">
        <f t="shared" si="11"/>
        <v>9716</v>
      </c>
    </row>
    <row r="37" spans="1:67" ht="12.75" customHeight="1" x14ac:dyDescent="0.2">
      <c r="A37" s="38" t="s">
        <v>26</v>
      </c>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row>
    <row r="38" spans="1:67" ht="12.75" customHeight="1" x14ac:dyDescent="0.2">
      <c r="A38" s="9">
        <v>1</v>
      </c>
      <c r="B38" s="38">
        <f t="shared" ref="B38:BB38" si="12">ROUNDUP(B12*0.85,)</f>
        <v>15033</v>
      </c>
      <c r="C38" s="38">
        <f t="shared" si="12"/>
        <v>15033</v>
      </c>
      <c r="D38" s="38">
        <f t="shared" si="12"/>
        <v>13503</v>
      </c>
      <c r="E38" s="38">
        <f t="shared" si="12"/>
        <v>10443</v>
      </c>
      <c r="F38" s="38">
        <f t="shared" si="12"/>
        <v>10443</v>
      </c>
      <c r="G38" s="38">
        <f t="shared" si="12"/>
        <v>8798</v>
      </c>
      <c r="H38" s="38">
        <f t="shared" si="12"/>
        <v>8798</v>
      </c>
      <c r="I38" s="38">
        <f t="shared" si="12"/>
        <v>8415</v>
      </c>
      <c r="J38" s="38">
        <f t="shared" si="12"/>
        <v>8415</v>
      </c>
      <c r="K38" s="38">
        <f t="shared" si="12"/>
        <v>8798</v>
      </c>
      <c r="L38" s="38">
        <f t="shared" si="12"/>
        <v>8798</v>
      </c>
      <c r="M38" s="38">
        <f t="shared" si="12"/>
        <v>8415</v>
      </c>
      <c r="N38" s="38">
        <f t="shared" si="12"/>
        <v>8415</v>
      </c>
      <c r="O38" s="38">
        <f t="shared" si="12"/>
        <v>8798</v>
      </c>
      <c r="P38" s="38">
        <f t="shared" si="12"/>
        <v>8798</v>
      </c>
      <c r="Q38" s="38">
        <f t="shared" si="12"/>
        <v>8415</v>
      </c>
      <c r="R38" s="38">
        <f t="shared" si="12"/>
        <v>8415</v>
      </c>
      <c r="S38" s="38">
        <f t="shared" si="12"/>
        <v>8415</v>
      </c>
      <c r="T38" s="38">
        <f t="shared" si="12"/>
        <v>8415</v>
      </c>
      <c r="U38" s="38">
        <f t="shared" si="12"/>
        <v>9333</v>
      </c>
      <c r="V38" s="38">
        <f t="shared" si="12"/>
        <v>9333</v>
      </c>
      <c r="W38" s="38">
        <f t="shared" si="12"/>
        <v>8415</v>
      </c>
      <c r="X38" s="38">
        <f t="shared" si="12"/>
        <v>8415</v>
      </c>
      <c r="Y38" s="38">
        <f t="shared" si="12"/>
        <v>8415</v>
      </c>
      <c r="Z38" s="38">
        <f t="shared" si="12"/>
        <v>8415</v>
      </c>
      <c r="AA38" s="38">
        <f t="shared" si="12"/>
        <v>8798</v>
      </c>
      <c r="AB38" s="38">
        <f t="shared" si="12"/>
        <v>8798</v>
      </c>
      <c r="AC38" s="38">
        <f t="shared" si="12"/>
        <v>8415</v>
      </c>
      <c r="AD38" s="38">
        <f t="shared" si="12"/>
        <v>8415</v>
      </c>
      <c r="AE38" s="38">
        <f t="shared" si="12"/>
        <v>10251</v>
      </c>
      <c r="AF38" s="38">
        <f t="shared" si="12"/>
        <v>10251</v>
      </c>
      <c r="AG38" s="38">
        <f t="shared" si="12"/>
        <v>10251</v>
      </c>
      <c r="AH38" s="38">
        <f t="shared" si="12"/>
        <v>8798</v>
      </c>
      <c r="AI38" s="38">
        <f t="shared" si="12"/>
        <v>8798</v>
      </c>
      <c r="AJ38" s="38">
        <f t="shared" si="12"/>
        <v>11552</v>
      </c>
      <c r="AK38" s="38">
        <f t="shared" si="12"/>
        <v>9716</v>
      </c>
      <c r="AL38" s="38">
        <f t="shared" si="12"/>
        <v>9716</v>
      </c>
      <c r="AM38" s="38">
        <f t="shared" si="12"/>
        <v>9333</v>
      </c>
      <c r="AN38" s="38">
        <f t="shared" si="12"/>
        <v>9716</v>
      </c>
      <c r="AO38" s="38">
        <f t="shared" si="12"/>
        <v>9716</v>
      </c>
      <c r="AP38" s="38">
        <f t="shared" si="12"/>
        <v>9716</v>
      </c>
      <c r="AQ38" s="38">
        <f t="shared" si="12"/>
        <v>9333</v>
      </c>
      <c r="AR38" s="38">
        <f t="shared" si="12"/>
        <v>9333</v>
      </c>
      <c r="AS38" s="38">
        <f t="shared" si="12"/>
        <v>9333</v>
      </c>
      <c r="AT38" s="38">
        <f t="shared" si="12"/>
        <v>8798</v>
      </c>
      <c r="AU38" s="38">
        <f t="shared" si="12"/>
        <v>8798</v>
      </c>
      <c r="AV38" s="38">
        <f t="shared" si="12"/>
        <v>8798</v>
      </c>
      <c r="AW38" s="38">
        <f t="shared" si="12"/>
        <v>8798</v>
      </c>
      <c r="AX38" s="38">
        <f t="shared" si="12"/>
        <v>8798</v>
      </c>
      <c r="AY38" s="38">
        <f t="shared" si="12"/>
        <v>8798</v>
      </c>
      <c r="AZ38" s="38">
        <f t="shared" si="12"/>
        <v>8798</v>
      </c>
      <c r="BA38" s="38">
        <f t="shared" si="12"/>
        <v>8798</v>
      </c>
      <c r="BB38" s="38">
        <f t="shared" si="12"/>
        <v>9716</v>
      </c>
      <c r="BC38" s="38">
        <f t="shared" ref="BC38:BO38" si="13">ROUNDUP(BC12*0.85,)</f>
        <v>9716</v>
      </c>
      <c r="BD38" s="38">
        <f t="shared" si="13"/>
        <v>10251</v>
      </c>
      <c r="BE38" s="38">
        <f t="shared" si="13"/>
        <v>10251</v>
      </c>
      <c r="BF38" s="38">
        <f t="shared" si="13"/>
        <v>10251</v>
      </c>
      <c r="BG38" s="38">
        <f t="shared" si="13"/>
        <v>8798</v>
      </c>
      <c r="BH38" s="38">
        <f t="shared" si="13"/>
        <v>8798</v>
      </c>
      <c r="BI38" s="38">
        <f t="shared" si="13"/>
        <v>8798</v>
      </c>
      <c r="BJ38" s="38">
        <f t="shared" si="13"/>
        <v>8798</v>
      </c>
      <c r="BK38" s="38">
        <f t="shared" si="13"/>
        <v>8798</v>
      </c>
      <c r="BL38" s="38">
        <f t="shared" si="13"/>
        <v>8798</v>
      </c>
      <c r="BM38" s="38">
        <f t="shared" si="13"/>
        <v>8798</v>
      </c>
      <c r="BN38" s="38">
        <f t="shared" si="13"/>
        <v>8798</v>
      </c>
      <c r="BO38" s="38">
        <f t="shared" si="13"/>
        <v>8798</v>
      </c>
    </row>
    <row r="39" spans="1:67" ht="12.75" customHeight="1" x14ac:dyDescent="0.2">
      <c r="A39" s="9">
        <v>2</v>
      </c>
      <c r="B39" s="38">
        <f t="shared" ref="B39:BB39" si="14">ROUNDUP(B13*0.85,)</f>
        <v>17060</v>
      </c>
      <c r="C39" s="38">
        <f t="shared" si="14"/>
        <v>17060</v>
      </c>
      <c r="D39" s="38">
        <f t="shared" si="14"/>
        <v>15530</v>
      </c>
      <c r="E39" s="38">
        <f t="shared" si="14"/>
        <v>12470</v>
      </c>
      <c r="F39" s="38">
        <f t="shared" si="14"/>
        <v>12470</v>
      </c>
      <c r="G39" s="38">
        <f t="shared" si="14"/>
        <v>10481</v>
      </c>
      <c r="H39" s="38">
        <f t="shared" si="14"/>
        <v>10481</v>
      </c>
      <c r="I39" s="38">
        <f t="shared" si="14"/>
        <v>10098</v>
      </c>
      <c r="J39" s="38">
        <f t="shared" si="14"/>
        <v>10098</v>
      </c>
      <c r="K39" s="38">
        <f t="shared" si="14"/>
        <v>10481</v>
      </c>
      <c r="L39" s="38">
        <f t="shared" si="14"/>
        <v>10481</v>
      </c>
      <c r="M39" s="38">
        <f t="shared" si="14"/>
        <v>10098</v>
      </c>
      <c r="N39" s="38">
        <f t="shared" si="14"/>
        <v>10098</v>
      </c>
      <c r="O39" s="38">
        <f t="shared" si="14"/>
        <v>10481</v>
      </c>
      <c r="P39" s="38">
        <f t="shared" si="14"/>
        <v>10481</v>
      </c>
      <c r="Q39" s="38">
        <f t="shared" si="14"/>
        <v>10098</v>
      </c>
      <c r="R39" s="38">
        <f t="shared" si="14"/>
        <v>10098</v>
      </c>
      <c r="S39" s="38">
        <f t="shared" si="14"/>
        <v>10098</v>
      </c>
      <c r="T39" s="38">
        <f t="shared" si="14"/>
        <v>10098</v>
      </c>
      <c r="U39" s="38">
        <f t="shared" si="14"/>
        <v>11016</v>
      </c>
      <c r="V39" s="38">
        <f t="shared" si="14"/>
        <v>11016</v>
      </c>
      <c r="W39" s="38">
        <f t="shared" si="14"/>
        <v>10098</v>
      </c>
      <c r="X39" s="38">
        <f t="shared" si="14"/>
        <v>10098</v>
      </c>
      <c r="Y39" s="38">
        <f t="shared" si="14"/>
        <v>10098</v>
      </c>
      <c r="Z39" s="38">
        <f t="shared" si="14"/>
        <v>10098</v>
      </c>
      <c r="AA39" s="38">
        <f t="shared" si="14"/>
        <v>10481</v>
      </c>
      <c r="AB39" s="38">
        <f t="shared" si="14"/>
        <v>10481</v>
      </c>
      <c r="AC39" s="38">
        <f t="shared" si="14"/>
        <v>10098</v>
      </c>
      <c r="AD39" s="38">
        <f t="shared" si="14"/>
        <v>10098</v>
      </c>
      <c r="AE39" s="38">
        <f t="shared" si="14"/>
        <v>11934</v>
      </c>
      <c r="AF39" s="38">
        <f t="shared" si="14"/>
        <v>11934</v>
      </c>
      <c r="AG39" s="38">
        <f t="shared" si="14"/>
        <v>11934</v>
      </c>
      <c r="AH39" s="38">
        <f t="shared" si="14"/>
        <v>10481</v>
      </c>
      <c r="AI39" s="38">
        <f t="shared" si="14"/>
        <v>10481</v>
      </c>
      <c r="AJ39" s="38">
        <f t="shared" si="14"/>
        <v>13235</v>
      </c>
      <c r="AK39" s="38">
        <f t="shared" si="14"/>
        <v>11399</v>
      </c>
      <c r="AL39" s="38">
        <f t="shared" si="14"/>
        <v>11399</v>
      </c>
      <c r="AM39" s="38">
        <f t="shared" si="14"/>
        <v>11016</v>
      </c>
      <c r="AN39" s="38">
        <f t="shared" si="14"/>
        <v>11399</v>
      </c>
      <c r="AO39" s="38">
        <f t="shared" si="14"/>
        <v>11399</v>
      </c>
      <c r="AP39" s="38">
        <f t="shared" si="14"/>
        <v>11399</v>
      </c>
      <c r="AQ39" s="38">
        <f t="shared" si="14"/>
        <v>11016</v>
      </c>
      <c r="AR39" s="38">
        <f t="shared" si="14"/>
        <v>11016</v>
      </c>
      <c r="AS39" s="38">
        <f t="shared" si="14"/>
        <v>11016</v>
      </c>
      <c r="AT39" s="38">
        <f t="shared" si="14"/>
        <v>10481</v>
      </c>
      <c r="AU39" s="38">
        <f t="shared" si="14"/>
        <v>10481</v>
      </c>
      <c r="AV39" s="38">
        <f t="shared" si="14"/>
        <v>10481</v>
      </c>
      <c r="AW39" s="38">
        <f t="shared" si="14"/>
        <v>10481</v>
      </c>
      <c r="AX39" s="38">
        <f t="shared" si="14"/>
        <v>10481</v>
      </c>
      <c r="AY39" s="38">
        <f t="shared" si="14"/>
        <v>10481</v>
      </c>
      <c r="AZ39" s="38">
        <f t="shared" si="14"/>
        <v>10481</v>
      </c>
      <c r="BA39" s="38">
        <f t="shared" si="14"/>
        <v>10481</v>
      </c>
      <c r="BB39" s="38">
        <f t="shared" si="14"/>
        <v>11399</v>
      </c>
      <c r="BC39" s="38">
        <f t="shared" ref="BC39:BO39" si="15">ROUNDUP(BC13*0.85,)</f>
        <v>11399</v>
      </c>
      <c r="BD39" s="38">
        <f t="shared" si="15"/>
        <v>11934</v>
      </c>
      <c r="BE39" s="38">
        <f t="shared" si="15"/>
        <v>11934</v>
      </c>
      <c r="BF39" s="38">
        <f t="shared" si="15"/>
        <v>11934</v>
      </c>
      <c r="BG39" s="38">
        <f t="shared" si="15"/>
        <v>10481</v>
      </c>
      <c r="BH39" s="38">
        <f t="shared" si="15"/>
        <v>10481</v>
      </c>
      <c r="BI39" s="38">
        <f t="shared" si="15"/>
        <v>10481</v>
      </c>
      <c r="BJ39" s="38">
        <f t="shared" si="15"/>
        <v>10481</v>
      </c>
      <c r="BK39" s="38">
        <f t="shared" si="15"/>
        <v>10481</v>
      </c>
      <c r="BL39" s="38">
        <f t="shared" si="15"/>
        <v>10481</v>
      </c>
      <c r="BM39" s="38">
        <f t="shared" si="15"/>
        <v>10481</v>
      </c>
      <c r="BN39" s="38">
        <f t="shared" si="15"/>
        <v>10481</v>
      </c>
      <c r="BO39" s="38">
        <f t="shared" si="15"/>
        <v>10481</v>
      </c>
    </row>
    <row r="40" spans="1:67" ht="12.75" customHeight="1" x14ac:dyDescent="0.2">
      <c r="A40" s="38" t="s">
        <v>27</v>
      </c>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row>
    <row r="41" spans="1:67" ht="12.75" customHeight="1" x14ac:dyDescent="0.2">
      <c r="A41" s="9">
        <v>1</v>
      </c>
      <c r="B41" s="38">
        <f t="shared" ref="B41:BB41" si="16">ROUNDUP(B15*0.85,)</f>
        <v>16180</v>
      </c>
      <c r="C41" s="38">
        <f t="shared" si="16"/>
        <v>16180</v>
      </c>
      <c r="D41" s="38">
        <f t="shared" si="16"/>
        <v>14650</v>
      </c>
      <c r="E41" s="38">
        <f t="shared" si="16"/>
        <v>11590</v>
      </c>
      <c r="F41" s="38">
        <f t="shared" si="16"/>
        <v>11590</v>
      </c>
      <c r="G41" s="38">
        <f t="shared" si="16"/>
        <v>9945</v>
      </c>
      <c r="H41" s="38">
        <f t="shared" si="16"/>
        <v>9945</v>
      </c>
      <c r="I41" s="38">
        <f t="shared" si="16"/>
        <v>9563</v>
      </c>
      <c r="J41" s="38">
        <f t="shared" si="16"/>
        <v>9563</v>
      </c>
      <c r="K41" s="38">
        <f t="shared" si="16"/>
        <v>9945</v>
      </c>
      <c r="L41" s="38">
        <f t="shared" si="16"/>
        <v>9945</v>
      </c>
      <c r="M41" s="38">
        <f t="shared" si="16"/>
        <v>9563</v>
      </c>
      <c r="N41" s="38">
        <f t="shared" si="16"/>
        <v>9563</v>
      </c>
      <c r="O41" s="38">
        <f t="shared" si="16"/>
        <v>9945</v>
      </c>
      <c r="P41" s="38">
        <f t="shared" si="16"/>
        <v>9945</v>
      </c>
      <c r="Q41" s="38">
        <f t="shared" si="16"/>
        <v>9563</v>
      </c>
      <c r="R41" s="38">
        <f t="shared" si="16"/>
        <v>9563</v>
      </c>
      <c r="S41" s="38">
        <f t="shared" si="16"/>
        <v>9563</v>
      </c>
      <c r="T41" s="38">
        <f t="shared" si="16"/>
        <v>9563</v>
      </c>
      <c r="U41" s="38">
        <f t="shared" si="16"/>
        <v>10481</v>
      </c>
      <c r="V41" s="38">
        <f t="shared" si="16"/>
        <v>10481</v>
      </c>
      <c r="W41" s="38">
        <f t="shared" si="16"/>
        <v>9563</v>
      </c>
      <c r="X41" s="38">
        <f t="shared" si="16"/>
        <v>9563</v>
      </c>
      <c r="Y41" s="38">
        <f t="shared" si="16"/>
        <v>9563</v>
      </c>
      <c r="Z41" s="38">
        <f t="shared" si="16"/>
        <v>9563</v>
      </c>
      <c r="AA41" s="38">
        <f t="shared" si="16"/>
        <v>9945</v>
      </c>
      <c r="AB41" s="38">
        <f t="shared" si="16"/>
        <v>9945</v>
      </c>
      <c r="AC41" s="38">
        <f t="shared" si="16"/>
        <v>9563</v>
      </c>
      <c r="AD41" s="38">
        <f t="shared" si="16"/>
        <v>9563</v>
      </c>
      <c r="AE41" s="38">
        <f t="shared" si="16"/>
        <v>11399</v>
      </c>
      <c r="AF41" s="38">
        <f t="shared" si="16"/>
        <v>11399</v>
      </c>
      <c r="AG41" s="38">
        <f t="shared" si="16"/>
        <v>11399</v>
      </c>
      <c r="AH41" s="38">
        <f t="shared" si="16"/>
        <v>9945</v>
      </c>
      <c r="AI41" s="38">
        <f t="shared" si="16"/>
        <v>9945</v>
      </c>
      <c r="AJ41" s="38">
        <f t="shared" si="16"/>
        <v>12699</v>
      </c>
      <c r="AK41" s="38">
        <f t="shared" si="16"/>
        <v>10863</v>
      </c>
      <c r="AL41" s="38">
        <f t="shared" si="16"/>
        <v>10863</v>
      </c>
      <c r="AM41" s="38">
        <f t="shared" si="16"/>
        <v>10481</v>
      </c>
      <c r="AN41" s="38">
        <f t="shared" si="16"/>
        <v>10863</v>
      </c>
      <c r="AO41" s="38">
        <f t="shared" si="16"/>
        <v>10863</v>
      </c>
      <c r="AP41" s="38">
        <f t="shared" si="16"/>
        <v>10863</v>
      </c>
      <c r="AQ41" s="38">
        <f t="shared" si="16"/>
        <v>10481</v>
      </c>
      <c r="AR41" s="38">
        <f t="shared" si="16"/>
        <v>10481</v>
      </c>
      <c r="AS41" s="38">
        <f t="shared" si="16"/>
        <v>10481</v>
      </c>
      <c r="AT41" s="38">
        <f t="shared" si="16"/>
        <v>9945</v>
      </c>
      <c r="AU41" s="38">
        <f t="shared" si="16"/>
        <v>9945</v>
      </c>
      <c r="AV41" s="38">
        <f t="shared" si="16"/>
        <v>9945</v>
      </c>
      <c r="AW41" s="38">
        <f t="shared" si="16"/>
        <v>9945</v>
      </c>
      <c r="AX41" s="38">
        <f t="shared" si="16"/>
        <v>9945</v>
      </c>
      <c r="AY41" s="38">
        <f t="shared" si="16"/>
        <v>9945</v>
      </c>
      <c r="AZ41" s="38">
        <f t="shared" si="16"/>
        <v>9945</v>
      </c>
      <c r="BA41" s="38">
        <f t="shared" si="16"/>
        <v>9945</v>
      </c>
      <c r="BB41" s="38">
        <f t="shared" si="16"/>
        <v>10863</v>
      </c>
      <c r="BC41" s="38">
        <f t="shared" ref="BC41:BO41" si="17">ROUNDUP(BC15*0.85,)</f>
        <v>10863</v>
      </c>
      <c r="BD41" s="38">
        <f t="shared" si="17"/>
        <v>11399</v>
      </c>
      <c r="BE41" s="38">
        <f t="shared" si="17"/>
        <v>11399</v>
      </c>
      <c r="BF41" s="38">
        <f t="shared" si="17"/>
        <v>11399</v>
      </c>
      <c r="BG41" s="38">
        <f t="shared" si="17"/>
        <v>9945</v>
      </c>
      <c r="BH41" s="38">
        <f t="shared" si="17"/>
        <v>9945</v>
      </c>
      <c r="BI41" s="38">
        <f t="shared" si="17"/>
        <v>9945</v>
      </c>
      <c r="BJ41" s="38">
        <f t="shared" si="17"/>
        <v>9945</v>
      </c>
      <c r="BK41" s="38">
        <f t="shared" si="17"/>
        <v>9945</v>
      </c>
      <c r="BL41" s="38">
        <f t="shared" si="17"/>
        <v>9945</v>
      </c>
      <c r="BM41" s="38">
        <f t="shared" si="17"/>
        <v>9945</v>
      </c>
      <c r="BN41" s="38">
        <f t="shared" si="17"/>
        <v>9945</v>
      </c>
      <c r="BO41" s="38">
        <f t="shared" si="17"/>
        <v>9945</v>
      </c>
    </row>
    <row r="42" spans="1:67" ht="12.75" customHeight="1" x14ac:dyDescent="0.2">
      <c r="A42" s="9">
        <v>2</v>
      </c>
      <c r="B42" s="38">
        <f t="shared" ref="B42:BB42" si="18">ROUNDUP(B16*0.85,)</f>
        <v>18207</v>
      </c>
      <c r="C42" s="38">
        <f t="shared" si="18"/>
        <v>18207</v>
      </c>
      <c r="D42" s="38">
        <f t="shared" si="18"/>
        <v>16677</v>
      </c>
      <c r="E42" s="38">
        <f t="shared" si="18"/>
        <v>13617</v>
      </c>
      <c r="F42" s="38">
        <f t="shared" si="18"/>
        <v>13617</v>
      </c>
      <c r="G42" s="38">
        <f t="shared" si="18"/>
        <v>11628</v>
      </c>
      <c r="H42" s="38">
        <f t="shared" si="18"/>
        <v>11628</v>
      </c>
      <c r="I42" s="38">
        <f t="shared" si="18"/>
        <v>11246</v>
      </c>
      <c r="J42" s="38">
        <f t="shared" si="18"/>
        <v>11246</v>
      </c>
      <c r="K42" s="38">
        <f t="shared" si="18"/>
        <v>11628</v>
      </c>
      <c r="L42" s="38">
        <f t="shared" si="18"/>
        <v>11628</v>
      </c>
      <c r="M42" s="38">
        <f t="shared" si="18"/>
        <v>11246</v>
      </c>
      <c r="N42" s="38">
        <f t="shared" si="18"/>
        <v>11246</v>
      </c>
      <c r="O42" s="38">
        <f t="shared" si="18"/>
        <v>11628</v>
      </c>
      <c r="P42" s="38">
        <f t="shared" si="18"/>
        <v>11628</v>
      </c>
      <c r="Q42" s="38">
        <f t="shared" si="18"/>
        <v>11246</v>
      </c>
      <c r="R42" s="38">
        <f t="shared" si="18"/>
        <v>11246</v>
      </c>
      <c r="S42" s="38">
        <f t="shared" si="18"/>
        <v>11246</v>
      </c>
      <c r="T42" s="38">
        <f t="shared" si="18"/>
        <v>11246</v>
      </c>
      <c r="U42" s="38">
        <f t="shared" si="18"/>
        <v>12164</v>
      </c>
      <c r="V42" s="38">
        <f t="shared" si="18"/>
        <v>12164</v>
      </c>
      <c r="W42" s="38">
        <f t="shared" si="18"/>
        <v>11246</v>
      </c>
      <c r="X42" s="38">
        <f t="shared" si="18"/>
        <v>11246</v>
      </c>
      <c r="Y42" s="38">
        <f t="shared" si="18"/>
        <v>11246</v>
      </c>
      <c r="Z42" s="38">
        <f t="shared" si="18"/>
        <v>11246</v>
      </c>
      <c r="AA42" s="38">
        <f t="shared" si="18"/>
        <v>11628</v>
      </c>
      <c r="AB42" s="38">
        <f t="shared" si="18"/>
        <v>11628</v>
      </c>
      <c r="AC42" s="38">
        <f t="shared" si="18"/>
        <v>11246</v>
      </c>
      <c r="AD42" s="38">
        <f t="shared" si="18"/>
        <v>11246</v>
      </c>
      <c r="AE42" s="38">
        <f t="shared" si="18"/>
        <v>13082</v>
      </c>
      <c r="AF42" s="38">
        <f t="shared" si="18"/>
        <v>13082</v>
      </c>
      <c r="AG42" s="38">
        <f t="shared" si="18"/>
        <v>13082</v>
      </c>
      <c r="AH42" s="38">
        <f t="shared" si="18"/>
        <v>11628</v>
      </c>
      <c r="AI42" s="38">
        <f t="shared" si="18"/>
        <v>11628</v>
      </c>
      <c r="AJ42" s="38">
        <f t="shared" si="18"/>
        <v>14382</v>
      </c>
      <c r="AK42" s="38">
        <f t="shared" si="18"/>
        <v>12546</v>
      </c>
      <c r="AL42" s="38">
        <f t="shared" si="18"/>
        <v>12546</v>
      </c>
      <c r="AM42" s="38">
        <f t="shared" si="18"/>
        <v>12164</v>
      </c>
      <c r="AN42" s="38">
        <f t="shared" si="18"/>
        <v>12546</v>
      </c>
      <c r="AO42" s="38">
        <f t="shared" si="18"/>
        <v>12546</v>
      </c>
      <c r="AP42" s="38">
        <f t="shared" si="18"/>
        <v>12546</v>
      </c>
      <c r="AQ42" s="38">
        <f t="shared" si="18"/>
        <v>12164</v>
      </c>
      <c r="AR42" s="38">
        <f t="shared" si="18"/>
        <v>12164</v>
      </c>
      <c r="AS42" s="38">
        <f t="shared" si="18"/>
        <v>12164</v>
      </c>
      <c r="AT42" s="38">
        <f t="shared" si="18"/>
        <v>11628</v>
      </c>
      <c r="AU42" s="38">
        <f t="shared" si="18"/>
        <v>11628</v>
      </c>
      <c r="AV42" s="38">
        <f t="shared" si="18"/>
        <v>11628</v>
      </c>
      <c r="AW42" s="38">
        <f t="shared" si="18"/>
        <v>11628</v>
      </c>
      <c r="AX42" s="38">
        <f t="shared" si="18"/>
        <v>11628</v>
      </c>
      <c r="AY42" s="38">
        <f t="shared" si="18"/>
        <v>11628</v>
      </c>
      <c r="AZ42" s="38">
        <f t="shared" si="18"/>
        <v>11628</v>
      </c>
      <c r="BA42" s="38">
        <f t="shared" si="18"/>
        <v>11628</v>
      </c>
      <c r="BB42" s="38">
        <f t="shared" si="18"/>
        <v>12546</v>
      </c>
      <c r="BC42" s="38">
        <f t="shared" ref="BC42:BO42" si="19">ROUNDUP(BC16*0.85,)</f>
        <v>12546</v>
      </c>
      <c r="BD42" s="38">
        <f t="shared" si="19"/>
        <v>13082</v>
      </c>
      <c r="BE42" s="38">
        <f t="shared" si="19"/>
        <v>13082</v>
      </c>
      <c r="BF42" s="38">
        <f t="shared" si="19"/>
        <v>13082</v>
      </c>
      <c r="BG42" s="38">
        <f t="shared" si="19"/>
        <v>11628</v>
      </c>
      <c r="BH42" s="38">
        <f t="shared" si="19"/>
        <v>11628</v>
      </c>
      <c r="BI42" s="38">
        <f t="shared" si="19"/>
        <v>11628</v>
      </c>
      <c r="BJ42" s="38">
        <f t="shared" si="19"/>
        <v>11628</v>
      </c>
      <c r="BK42" s="38">
        <f t="shared" si="19"/>
        <v>11628</v>
      </c>
      <c r="BL42" s="38">
        <f t="shared" si="19"/>
        <v>11628</v>
      </c>
      <c r="BM42" s="38">
        <f t="shared" si="19"/>
        <v>11628</v>
      </c>
      <c r="BN42" s="38">
        <f t="shared" si="19"/>
        <v>11628</v>
      </c>
      <c r="BO42" s="38">
        <f t="shared" si="19"/>
        <v>11628</v>
      </c>
    </row>
    <row r="43" spans="1:67" ht="12.75" customHeight="1" x14ac:dyDescent="0.2">
      <c r="A43" s="89" t="s">
        <v>28</v>
      </c>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row>
    <row r="44" spans="1:67" ht="12.75" customHeight="1" x14ac:dyDescent="0.2">
      <c r="A44" s="9">
        <v>1</v>
      </c>
      <c r="B44" s="38">
        <f t="shared" ref="B44:BB44" si="20">B35</f>
        <v>14268</v>
      </c>
      <c r="C44" s="38">
        <f t="shared" si="20"/>
        <v>14268</v>
      </c>
      <c r="D44" s="38">
        <f t="shared" si="20"/>
        <v>12738</v>
      </c>
      <c r="E44" s="38">
        <f t="shared" si="20"/>
        <v>9678</v>
      </c>
      <c r="F44" s="38">
        <f t="shared" si="20"/>
        <v>9678</v>
      </c>
      <c r="G44" s="38">
        <f t="shared" si="20"/>
        <v>8033</v>
      </c>
      <c r="H44" s="38">
        <f t="shared" si="20"/>
        <v>8033</v>
      </c>
      <c r="I44" s="38">
        <f t="shared" si="20"/>
        <v>7650</v>
      </c>
      <c r="J44" s="38">
        <f t="shared" si="20"/>
        <v>7650</v>
      </c>
      <c r="K44" s="38">
        <f t="shared" si="20"/>
        <v>8033</v>
      </c>
      <c r="L44" s="38">
        <f t="shared" si="20"/>
        <v>8033</v>
      </c>
      <c r="M44" s="38">
        <f t="shared" si="20"/>
        <v>7650</v>
      </c>
      <c r="N44" s="38">
        <f t="shared" si="20"/>
        <v>7650</v>
      </c>
      <c r="O44" s="38">
        <f t="shared" si="20"/>
        <v>8033</v>
      </c>
      <c r="P44" s="38">
        <f t="shared" si="20"/>
        <v>8033</v>
      </c>
      <c r="Q44" s="38">
        <f t="shared" si="20"/>
        <v>7650</v>
      </c>
      <c r="R44" s="38">
        <f t="shared" si="20"/>
        <v>7650</v>
      </c>
      <c r="S44" s="38">
        <f t="shared" si="20"/>
        <v>7650</v>
      </c>
      <c r="T44" s="38">
        <f t="shared" si="20"/>
        <v>7650</v>
      </c>
      <c r="U44" s="38">
        <f t="shared" si="20"/>
        <v>8568</v>
      </c>
      <c r="V44" s="38">
        <f t="shared" si="20"/>
        <v>8568</v>
      </c>
      <c r="W44" s="38">
        <f t="shared" si="20"/>
        <v>7650</v>
      </c>
      <c r="X44" s="38">
        <f t="shared" si="20"/>
        <v>7650</v>
      </c>
      <c r="Y44" s="38">
        <f t="shared" si="20"/>
        <v>7650</v>
      </c>
      <c r="Z44" s="38">
        <f t="shared" si="20"/>
        <v>7650</v>
      </c>
      <c r="AA44" s="38">
        <f t="shared" si="20"/>
        <v>8033</v>
      </c>
      <c r="AB44" s="38">
        <f t="shared" si="20"/>
        <v>8033</v>
      </c>
      <c r="AC44" s="38">
        <f t="shared" si="20"/>
        <v>7650</v>
      </c>
      <c r="AD44" s="38">
        <f t="shared" si="20"/>
        <v>7650</v>
      </c>
      <c r="AE44" s="38">
        <f t="shared" si="20"/>
        <v>9486</v>
      </c>
      <c r="AF44" s="38">
        <f t="shared" si="20"/>
        <v>9486</v>
      </c>
      <c r="AG44" s="38">
        <f t="shared" si="20"/>
        <v>9486</v>
      </c>
      <c r="AH44" s="38">
        <f t="shared" si="20"/>
        <v>8033</v>
      </c>
      <c r="AI44" s="38">
        <f t="shared" si="20"/>
        <v>8033</v>
      </c>
      <c r="AJ44" s="38">
        <f t="shared" si="20"/>
        <v>10787</v>
      </c>
      <c r="AK44" s="38">
        <f t="shared" si="20"/>
        <v>8951</v>
      </c>
      <c r="AL44" s="38">
        <f t="shared" si="20"/>
        <v>8951</v>
      </c>
      <c r="AM44" s="38">
        <f t="shared" si="20"/>
        <v>8568</v>
      </c>
      <c r="AN44" s="38">
        <f t="shared" si="20"/>
        <v>8951</v>
      </c>
      <c r="AO44" s="38">
        <f t="shared" si="20"/>
        <v>8951</v>
      </c>
      <c r="AP44" s="38">
        <f t="shared" si="20"/>
        <v>8951</v>
      </c>
      <c r="AQ44" s="38">
        <f t="shared" si="20"/>
        <v>8568</v>
      </c>
      <c r="AR44" s="38">
        <f t="shared" si="20"/>
        <v>8568</v>
      </c>
      <c r="AS44" s="38">
        <f t="shared" si="20"/>
        <v>8568</v>
      </c>
      <c r="AT44" s="38">
        <f t="shared" si="20"/>
        <v>8033</v>
      </c>
      <c r="AU44" s="38">
        <f t="shared" si="20"/>
        <v>8033</v>
      </c>
      <c r="AV44" s="38">
        <f t="shared" si="20"/>
        <v>8033</v>
      </c>
      <c r="AW44" s="38">
        <f t="shared" si="20"/>
        <v>8033</v>
      </c>
      <c r="AX44" s="38">
        <f t="shared" si="20"/>
        <v>8033</v>
      </c>
      <c r="AY44" s="38">
        <f t="shared" si="20"/>
        <v>8033</v>
      </c>
      <c r="AZ44" s="38">
        <f t="shared" si="20"/>
        <v>8033</v>
      </c>
      <c r="BA44" s="38">
        <f t="shared" si="20"/>
        <v>8033</v>
      </c>
      <c r="BB44" s="38">
        <f t="shared" si="20"/>
        <v>8951</v>
      </c>
      <c r="BC44" s="38">
        <f t="shared" ref="BC44:BO44" si="21">BC35</f>
        <v>8951</v>
      </c>
      <c r="BD44" s="38">
        <f t="shared" si="21"/>
        <v>9486</v>
      </c>
      <c r="BE44" s="38">
        <f t="shared" si="21"/>
        <v>9486</v>
      </c>
      <c r="BF44" s="38">
        <f t="shared" si="21"/>
        <v>9486</v>
      </c>
      <c r="BG44" s="38">
        <f t="shared" si="21"/>
        <v>8033</v>
      </c>
      <c r="BH44" s="38">
        <f t="shared" si="21"/>
        <v>8033</v>
      </c>
      <c r="BI44" s="38">
        <f t="shared" si="21"/>
        <v>8033</v>
      </c>
      <c r="BJ44" s="38">
        <f t="shared" si="21"/>
        <v>8033</v>
      </c>
      <c r="BK44" s="38">
        <f t="shared" si="21"/>
        <v>8033</v>
      </c>
      <c r="BL44" s="38">
        <f t="shared" si="21"/>
        <v>8033</v>
      </c>
      <c r="BM44" s="38">
        <f t="shared" si="21"/>
        <v>8033</v>
      </c>
      <c r="BN44" s="38">
        <f t="shared" si="21"/>
        <v>8033</v>
      </c>
      <c r="BO44" s="38">
        <f t="shared" si="21"/>
        <v>8033</v>
      </c>
    </row>
    <row r="45" spans="1:67" ht="12.75" customHeight="1" x14ac:dyDescent="0.2">
      <c r="A45" s="9">
        <v>2</v>
      </c>
      <c r="B45" s="38">
        <f t="shared" ref="B45:BB45" si="22">B36</f>
        <v>16295</v>
      </c>
      <c r="C45" s="38">
        <f t="shared" si="22"/>
        <v>16295</v>
      </c>
      <c r="D45" s="38">
        <f t="shared" si="22"/>
        <v>14765</v>
      </c>
      <c r="E45" s="38">
        <f t="shared" si="22"/>
        <v>11705</v>
      </c>
      <c r="F45" s="38">
        <f t="shared" si="22"/>
        <v>11705</v>
      </c>
      <c r="G45" s="38">
        <f t="shared" si="22"/>
        <v>9716</v>
      </c>
      <c r="H45" s="38">
        <f t="shared" si="22"/>
        <v>9716</v>
      </c>
      <c r="I45" s="38">
        <f t="shared" si="22"/>
        <v>9333</v>
      </c>
      <c r="J45" s="38">
        <f t="shared" si="22"/>
        <v>9333</v>
      </c>
      <c r="K45" s="38">
        <f t="shared" si="22"/>
        <v>9716</v>
      </c>
      <c r="L45" s="38">
        <f t="shared" si="22"/>
        <v>9716</v>
      </c>
      <c r="M45" s="38">
        <f t="shared" si="22"/>
        <v>9333</v>
      </c>
      <c r="N45" s="38">
        <f t="shared" si="22"/>
        <v>9333</v>
      </c>
      <c r="O45" s="38">
        <f t="shared" si="22"/>
        <v>9716</v>
      </c>
      <c r="P45" s="38">
        <f t="shared" si="22"/>
        <v>9716</v>
      </c>
      <c r="Q45" s="38">
        <f t="shared" si="22"/>
        <v>9333</v>
      </c>
      <c r="R45" s="38">
        <f t="shared" si="22"/>
        <v>9333</v>
      </c>
      <c r="S45" s="38">
        <f t="shared" si="22"/>
        <v>9333</v>
      </c>
      <c r="T45" s="38">
        <f t="shared" si="22"/>
        <v>9333</v>
      </c>
      <c r="U45" s="38">
        <f t="shared" si="22"/>
        <v>10251</v>
      </c>
      <c r="V45" s="38">
        <f t="shared" si="22"/>
        <v>10251</v>
      </c>
      <c r="W45" s="38">
        <f t="shared" si="22"/>
        <v>9333</v>
      </c>
      <c r="X45" s="38">
        <f t="shared" si="22"/>
        <v>9333</v>
      </c>
      <c r="Y45" s="38">
        <f t="shared" si="22"/>
        <v>9333</v>
      </c>
      <c r="Z45" s="38">
        <f t="shared" si="22"/>
        <v>9333</v>
      </c>
      <c r="AA45" s="38">
        <f t="shared" si="22"/>
        <v>9716</v>
      </c>
      <c r="AB45" s="38">
        <f t="shared" si="22"/>
        <v>9716</v>
      </c>
      <c r="AC45" s="38">
        <f t="shared" si="22"/>
        <v>9333</v>
      </c>
      <c r="AD45" s="38">
        <f t="shared" si="22"/>
        <v>9333</v>
      </c>
      <c r="AE45" s="38">
        <f t="shared" si="22"/>
        <v>11169</v>
      </c>
      <c r="AF45" s="38">
        <f t="shared" si="22"/>
        <v>11169</v>
      </c>
      <c r="AG45" s="38">
        <f t="shared" si="22"/>
        <v>11169</v>
      </c>
      <c r="AH45" s="38">
        <f t="shared" si="22"/>
        <v>9716</v>
      </c>
      <c r="AI45" s="38">
        <f t="shared" si="22"/>
        <v>9716</v>
      </c>
      <c r="AJ45" s="38">
        <f t="shared" si="22"/>
        <v>12470</v>
      </c>
      <c r="AK45" s="38">
        <f t="shared" si="22"/>
        <v>10634</v>
      </c>
      <c r="AL45" s="38">
        <f t="shared" si="22"/>
        <v>10634</v>
      </c>
      <c r="AM45" s="38">
        <f t="shared" si="22"/>
        <v>10251</v>
      </c>
      <c r="AN45" s="38">
        <f t="shared" si="22"/>
        <v>10634</v>
      </c>
      <c r="AO45" s="38">
        <f t="shared" si="22"/>
        <v>10634</v>
      </c>
      <c r="AP45" s="38">
        <f t="shared" si="22"/>
        <v>10634</v>
      </c>
      <c r="AQ45" s="38">
        <f t="shared" si="22"/>
        <v>10251</v>
      </c>
      <c r="AR45" s="38">
        <f t="shared" si="22"/>
        <v>10251</v>
      </c>
      <c r="AS45" s="38">
        <f t="shared" si="22"/>
        <v>10251</v>
      </c>
      <c r="AT45" s="38">
        <f t="shared" si="22"/>
        <v>9716</v>
      </c>
      <c r="AU45" s="38">
        <f t="shared" si="22"/>
        <v>9716</v>
      </c>
      <c r="AV45" s="38">
        <f t="shared" si="22"/>
        <v>9716</v>
      </c>
      <c r="AW45" s="38">
        <f t="shared" si="22"/>
        <v>9716</v>
      </c>
      <c r="AX45" s="38">
        <f t="shared" si="22"/>
        <v>9716</v>
      </c>
      <c r="AY45" s="38">
        <f t="shared" si="22"/>
        <v>9716</v>
      </c>
      <c r="AZ45" s="38">
        <f t="shared" si="22"/>
        <v>9716</v>
      </c>
      <c r="BA45" s="38">
        <f t="shared" si="22"/>
        <v>9716</v>
      </c>
      <c r="BB45" s="38">
        <f t="shared" si="22"/>
        <v>10634</v>
      </c>
      <c r="BC45" s="38">
        <f t="shared" ref="BC45:BO45" si="23">BC36</f>
        <v>10634</v>
      </c>
      <c r="BD45" s="38">
        <f t="shared" si="23"/>
        <v>11169</v>
      </c>
      <c r="BE45" s="38">
        <f t="shared" si="23"/>
        <v>11169</v>
      </c>
      <c r="BF45" s="38">
        <f t="shared" si="23"/>
        <v>11169</v>
      </c>
      <c r="BG45" s="38">
        <f t="shared" si="23"/>
        <v>9716</v>
      </c>
      <c r="BH45" s="38">
        <f t="shared" si="23"/>
        <v>9716</v>
      </c>
      <c r="BI45" s="38">
        <f t="shared" si="23"/>
        <v>9716</v>
      </c>
      <c r="BJ45" s="38">
        <f t="shared" si="23"/>
        <v>9716</v>
      </c>
      <c r="BK45" s="38">
        <f t="shared" si="23"/>
        <v>9716</v>
      </c>
      <c r="BL45" s="38">
        <f t="shared" si="23"/>
        <v>9716</v>
      </c>
      <c r="BM45" s="38">
        <f t="shared" si="23"/>
        <v>9716</v>
      </c>
      <c r="BN45" s="38">
        <f t="shared" si="23"/>
        <v>9716</v>
      </c>
      <c r="BO45" s="38">
        <f t="shared" si="23"/>
        <v>9716</v>
      </c>
    </row>
    <row r="46" spans="1:67" ht="12.75" customHeight="1" x14ac:dyDescent="0.2">
      <c r="A46" s="38" t="s">
        <v>29</v>
      </c>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row>
    <row r="47" spans="1:67" ht="12.75" customHeight="1" x14ac:dyDescent="0.2">
      <c r="A47" s="9">
        <v>1</v>
      </c>
      <c r="B47" s="38">
        <f t="shared" ref="B47:BB47" si="24">ROUNDUP(B21*0.85,)</f>
        <v>18858</v>
      </c>
      <c r="C47" s="38">
        <f t="shared" si="24"/>
        <v>18858</v>
      </c>
      <c r="D47" s="38">
        <f t="shared" si="24"/>
        <v>17328</v>
      </c>
      <c r="E47" s="38">
        <f t="shared" si="24"/>
        <v>14268</v>
      </c>
      <c r="F47" s="38">
        <f t="shared" si="24"/>
        <v>14268</v>
      </c>
      <c r="G47" s="38">
        <f t="shared" si="24"/>
        <v>12623</v>
      </c>
      <c r="H47" s="38">
        <f t="shared" si="24"/>
        <v>12623</v>
      </c>
      <c r="I47" s="38">
        <f t="shared" si="24"/>
        <v>12240</v>
      </c>
      <c r="J47" s="38">
        <f t="shared" si="24"/>
        <v>12240</v>
      </c>
      <c r="K47" s="38">
        <f t="shared" si="24"/>
        <v>12623</v>
      </c>
      <c r="L47" s="38">
        <f t="shared" si="24"/>
        <v>12623</v>
      </c>
      <c r="M47" s="38">
        <f t="shared" si="24"/>
        <v>12240</v>
      </c>
      <c r="N47" s="38">
        <f t="shared" si="24"/>
        <v>12240</v>
      </c>
      <c r="O47" s="38">
        <f t="shared" si="24"/>
        <v>12623</v>
      </c>
      <c r="P47" s="38">
        <f t="shared" si="24"/>
        <v>12623</v>
      </c>
      <c r="Q47" s="38">
        <f t="shared" si="24"/>
        <v>12240</v>
      </c>
      <c r="R47" s="38">
        <f t="shared" si="24"/>
        <v>12240</v>
      </c>
      <c r="S47" s="38">
        <f t="shared" si="24"/>
        <v>12240</v>
      </c>
      <c r="T47" s="38">
        <f t="shared" si="24"/>
        <v>12240</v>
      </c>
      <c r="U47" s="38">
        <f t="shared" si="24"/>
        <v>13158</v>
      </c>
      <c r="V47" s="38">
        <f t="shared" si="24"/>
        <v>13158</v>
      </c>
      <c r="W47" s="38">
        <f t="shared" si="24"/>
        <v>12240</v>
      </c>
      <c r="X47" s="38">
        <f t="shared" si="24"/>
        <v>12240</v>
      </c>
      <c r="Y47" s="38">
        <f t="shared" si="24"/>
        <v>12240</v>
      </c>
      <c r="Z47" s="38">
        <f t="shared" si="24"/>
        <v>12240</v>
      </c>
      <c r="AA47" s="38">
        <f t="shared" si="24"/>
        <v>12623</v>
      </c>
      <c r="AB47" s="38">
        <f t="shared" si="24"/>
        <v>12623</v>
      </c>
      <c r="AC47" s="38">
        <f t="shared" si="24"/>
        <v>12240</v>
      </c>
      <c r="AD47" s="38">
        <f t="shared" si="24"/>
        <v>12240</v>
      </c>
      <c r="AE47" s="38">
        <f t="shared" si="24"/>
        <v>14076</v>
      </c>
      <c r="AF47" s="38">
        <f t="shared" si="24"/>
        <v>14076</v>
      </c>
      <c r="AG47" s="38">
        <f t="shared" si="24"/>
        <v>14076</v>
      </c>
      <c r="AH47" s="38">
        <f t="shared" si="24"/>
        <v>12623</v>
      </c>
      <c r="AI47" s="38">
        <f t="shared" si="24"/>
        <v>12623</v>
      </c>
      <c r="AJ47" s="38">
        <f t="shared" si="24"/>
        <v>15377</v>
      </c>
      <c r="AK47" s="38">
        <f t="shared" si="24"/>
        <v>13541</v>
      </c>
      <c r="AL47" s="38">
        <f t="shared" si="24"/>
        <v>13541</v>
      </c>
      <c r="AM47" s="38">
        <f t="shared" si="24"/>
        <v>13158</v>
      </c>
      <c r="AN47" s="38">
        <f t="shared" si="24"/>
        <v>13541</v>
      </c>
      <c r="AO47" s="38">
        <f t="shared" si="24"/>
        <v>13541</v>
      </c>
      <c r="AP47" s="38">
        <f t="shared" si="24"/>
        <v>13541</v>
      </c>
      <c r="AQ47" s="38">
        <f t="shared" si="24"/>
        <v>13158</v>
      </c>
      <c r="AR47" s="38">
        <f t="shared" si="24"/>
        <v>13158</v>
      </c>
      <c r="AS47" s="38">
        <f t="shared" si="24"/>
        <v>13158</v>
      </c>
      <c r="AT47" s="38">
        <f t="shared" si="24"/>
        <v>12623</v>
      </c>
      <c r="AU47" s="38">
        <f t="shared" si="24"/>
        <v>12623</v>
      </c>
      <c r="AV47" s="38">
        <f t="shared" si="24"/>
        <v>12623</v>
      </c>
      <c r="AW47" s="38">
        <f t="shared" si="24"/>
        <v>12623</v>
      </c>
      <c r="AX47" s="38">
        <f t="shared" si="24"/>
        <v>12623</v>
      </c>
      <c r="AY47" s="38">
        <f t="shared" si="24"/>
        <v>12623</v>
      </c>
      <c r="AZ47" s="38">
        <f t="shared" si="24"/>
        <v>12623</v>
      </c>
      <c r="BA47" s="38">
        <f t="shared" si="24"/>
        <v>12623</v>
      </c>
      <c r="BB47" s="38">
        <f t="shared" si="24"/>
        <v>13541</v>
      </c>
      <c r="BC47" s="38">
        <f t="shared" ref="BC47:BO47" si="25">ROUNDUP(BC21*0.85,)</f>
        <v>13541</v>
      </c>
      <c r="BD47" s="38">
        <f t="shared" si="25"/>
        <v>14076</v>
      </c>
      <c r="BE47" s="38">
        <f t="shared" si="25"/>
        <v>14076</v>
      </c>
      <c r="BF47" s="38">
        <f t="shared" si="25"/>
        <v>14076</v>
      </c>
      <c r="BG47" s="38">
        <f t="shared" si="25"/>
        <v>12623</v>
      </c>
      <c r="BH47" s="38">
        <f t="shared" si="25"/>
        <v>12623</v>
      </c>
      <c r="BI47" s="38">
        <f t="shared" si="25"/>
        <v>12623</v>
      </c>
      <c r="BJ47" s="38">
        <f t="shared" si="25"/>
        <v>12623</v>
      </c>
      <c r="BK47" s="38">
        <f t="shared" si="25"/>
        <v>12623</v>
      </c>
      <c r="BL47" s="38">
        <f t="shared" si="25"/>
        <v>12623</v>
      </c>
      <c r="BM47" s="38">
        <f t="shared" si="25"/>
        <v>12623</v>
      </c>
      <c r="BN47" s="38">
        <f t="shared" si="25"/>
        <v>12623</v>
      </c>
      <c r="BO47" s="38">
        <f t="shared" si="25"/>
        <v>12623</v>
      </c>
    </row>
    <row r="48" spans="1:67" ht="12.75" customHeight="1" x14ac:dyDescent="0.2">
      <c r="A48" s="9">
        <v>2</v>
      </c>
      <c r="B48" s="38">
        <f t="shared" ref="B48:BB48" si="26">ROUNDUP(B22*0.85,)</f>
        <v>20885</v>
      </c>
      <c r="C48" s="38">
        <f t="shared" si="26"/>
        <v>20885</v>
      </c>
      <c r="D48" s="38">
        <f t="shared" si="26"/>
        <v>19355</v>
      </c>
      <c r="E48" s="38">
        <f t="shared" si="26"/>
        <v>16295</v>
      </c>
      <c r="F48" s="38">
        <f t="shared" si="26"/>
        <v>16295</v>
      </c>
      <c r="G48" s="38">
        <f t="shared" si="26"/>
        <v>14306</v>
      </c>
      <c r="H48" s="38">
        <f t="shared" si="26"/>
        <v>14306</v>
      </c>
      <c r="I48" s="38">
        <f t="shared" si="26"/>
        <v>13923</v>
      </c>
      <c r="J48" s="38">
        <f t="shared" si="26"/>
        <v>13923</v>
      </c>
      <c r="K48" s="38">
        <f t="shared" si="26"/>
        <v>14306</v>
      </c>
      <c r="L48" s="38">
        <f t="shared" si="26"/>
        <v>14306</v>
      </c>
      <c r="M48" s="38">
        <f t="shared" si="26"/>
        <v>13923</v>
      </c>
      <c r="N48" s="38">
        <f t="shared" si="26"/>
        <v>13923</v>
      </c>
      <c r="O48" s="38">
        <f t="shared" si="26"/>
        <v>14306</v>
      </c>
      <c r="P48" s="38">
        <f t="shared" si="26"/>
        <v>14306</v>
      </c>
      <c r="Q48" s="38">
        <f t="shared" si="26"/>
        <v>13923</v>
      </c>
      <c r="R48" s="38">
        <f t="shared" si="26"/>
        <v>13923</v>
      </c>
      <c r="S48" s="38">
        <f t="shared" si="26"/>
        <v>13923</v>
      </c>
      <c r="T48" s="38">
        <f t="shared" si="26"/>
        <v>13923</v>
      </c>
      <c r="U48" s="38">
        <f t="shared" si="26"/>
        <v>14841</v>
      </c>
      <c r="V48" s="38">
        <f t="shared" si="26"/>
        <v>14841</v>
      </c>
      <c r="W48" s="38">
        <f t="shared" si="26"/>
        <v>13923</v>
      </c>
      <c r="X48" s="38">
        <f t="shared" si="26"/>
        <v>13923</v>
      </c>
      <c r="Y48" s="38">
        <f t="shared" si="26"/>
        <v>13923</v>
      </c>
      <c r="Z48" s="38">
        <f t="shared" si="26"/>
        <v>13923</v>
      </c>
      <c r="AA48" s="38">
        <f t="shared" si="26"/>
        <v>14306</v>
      </c>
      <c r="AB48" s="38">
        <f t="shared" si="26"/>
        <v>14306</v>
      </c>
      <c r="AC48" s="38">
        <f t="shared" si="26"/>
        <v>13923</v>
      </c>
      <c r="AD48" s="38">
        <f t="shared" si="26"/>
        <v>13923</v>
      </c>
      <c r="AE48" s="38">
        <f t="shared" si="26"/>
        <v>15759</v>
      </c>
      <c r="AF48" s="38">
        <f t="shared" si="26"/>
        <v>15759</v>
      </c>
      <c r="AG48" s="38">
        <f t="shared" si="26"/>
        <v>15759</v>
      </c>
      <c r="AH48" s="38">
        <f t="shared" si="26"/>
        <v>14306</v>
      </c>
      <c r="AI48" s="38">
        <f t="shared" si="26"/>
        <v>14306</v>
      </c>
      <c r="AJ48" s="38">
        <f t="shared" si="26"/>
        <v>17060</v>
      </c>
      <c r="AK48" s="38">
        <f t="shared" si="26"/>
        <v>15224</v>
      </c>
      <c r="AL48" s="38">
        <f t="shared" si="26"/>
        <v>15224</v>
      </c>
      <c r="AM48" s="38">
        <f t="shared" si="26"/>
        <v>14841</v>
      </c>
      <c r="AN48" s="38">
        <f t="shared" si="26"/>
        <v>15224</v>
      </c>
      <c r="AO48" s="38">
        <f t="shared" si="26"/>
        <v>15224</v>
      </c>
      <c r="AP48" s="38">
        <f t="shared" si="26"/>
        <v>15224</v>
      </c>
      <c r="AQ48" s="38">
        <f t="shared" si="26"/>
        <v>14841</v>
      </c>
      <c r="AR48" s="38">
        <f t="shared" si="26"/>
        <v>14841</v>
      </c>
      <c r="AS48" s="38">
        <f t="shared" si="26"/>
        <v>14841</v>
      </c>
      <c r="AT48" s="38">
        <f t="shared" si="26"/>
        <v>14306</v>
      </c>
      <c r="AU48" s="38">
        <f t="shared" si="26"/>
        <v>14306</v>
      </c>
      <c r="AV48" s="38">
        <f t="shared" si="26"/>
        <v>14306</v>
      </c>
      <c r="AW48" s="38">
        <f t="shared" si="26"/>
        <v>14306</v>
      </c>
      <c r="AX48" s="38">
        <f t="shared" si="26"/>
        <v>14306</v>
      </c>
      <c r="AY48" s="38">
        <f t="shared" si="26"/>
        <v>14306</v>
      </c>
      <c r="AZ48" s="38">
        <f t="shared" si="26"/>
        <v>14306</v>
      </c>
      <c r="BA48" s="38">
        <f t="shared" si="26"/>
        <v>14306</v>
      </c>
      <c r="BB48" s="38">
        <f t="shared" si="26"/>
        <v>15224</v>
      </c>
      <c r="BC48" s="38">
        <f t="shared" ref="BC48:BO48" si="27">ROUNDUP(BC22*0.85,)</f>
        <v>15224</v>
      </c>
      <c r="BD48" s="38">
        <f t="shared" si="27"/>
        <v>15759</v>
      </c>
      <c r="BE48" s="38">
        <f t="shared" si="27"/>
        <v>15759</v>
      </c>
      <c r="BF48" s="38">
        <f t="shared" si="27"/>
        <v>15759</v>
      </c>
      <c r="BG48" s="38">
        <f t="shared" si="27"/>
        <v>14306</v>
      </c>
      <c r="BH48" s="38">
        <f t="shared" si="27"/>
        <v>14306</v>
      </c>
      <c r="BI48" s="38">
        <f t="shared" si="27"/>
        <v>14306</v>
      </c>
      <c r="BJ48" s="38">
        <f t="shared" si="27"/>
        <v>14306</v>
      </c>
      <c r="BK48" s="38">
        <f t="shared" si="27"/>
        <v>14306</v>
      </c>
      <c r="BL48" s="38">
        <f t="shared" si="27"/>
        <v>14306</v>
      </c>
      <c r="BM48" s="38">
        <f t="shared" si="27"/>
        <v>14306</v>
      </c>
      <c r="BN48" s="38">
        <f t="shared" si="27"/>
        <v>14306</v>
      </c>
      <c r="BO48" s="38">
        <f t="shared" si="27"/>
        <v>14306</v>
      </c>
    </row>
    <row r="49" spans="1:67" ht="12.75" customHeight="1" x14ac:dyDescent="0.2">
      <c r="A49" s="38" t="s">
        <v>30</v>
      </c>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row>
    <row r="50" spans="1:67" ht="12.75" customHeight="1" x14ac:dyDescent="0.2">
      <c r="A50" s="9">
        <v>1</v>
      </c>
      <c r="B50" s="38">
        <f t="shared" ref="B50:BB50" si="28">ROUNDUP(B24*0.85,)</f>
        <v>28803</v>
      </c>
      <c r="C50" s="38">
        <f t="shared" si="28"/>
        <v>28803</v>
      </c>
      <c r="D50" s="38">
        <f t="shared" si="28"/>
        <v>27273</v>
      </c>
      <c r="E50" s="38">
        <f t="shared" si="28"/>
        <v>24213</v>
      </c>
      <c r="F50" s="38">
        <f t="shared" si="28"/>
        <v>24213</v>
      </c>
      <c r="G50" s="38">
        <f t="shared" si="28"/>
        <v>22568</v>
      </c>
      <c r="H50" s="38">
        <f t="shared" si="28"/>
        <v>22568</v>
      </c>
      <c r="I50" s="38">
        <f t="shared" si="28"/>
        <v>22185</v>
      </c>
      <c r="J50" s="38">
        <f t="shared" si="28"/>
        <v>22185</v>
      </c>
      <c r="K50" s="38">
        <f t="shared" si="28"/>
        <v>22568</v>
      </c>
      <c r="L50" s="38">
        <f t="shared" si="28"/>
        <v>22568</v>
      </c>
      <c r="M50" s="38">
        <f t="shared" si="28"/>
        <v>22185</v>
      </c>
      <c r="N50" s="38">
        <f t="shared" si="28"/>
        <v>22185</v>
      </c>
      <c r="O50" s="38">
        <f t="shared" si="28"/>
        <v>22568</v>
      </c>
      <c r="P50" s="38">
        <f t="shared" si="28"/>
        <v>22568</v>
      </c>
      <c r="Q50" s="38">
        <f t="shared" si="28"/>
        <v>22185</v>
      </c>
      <c r="R50" s="38">
        <f t="shared" si="28"/>
        <v>22185</v>
      </c>
      <c r="S50" s="38">
        <f t="shared" si="28"/>
        <v>22185</v>
      </c>
      <c r="T50" s="38">
        <f t="shared" si="28"/>
        <v>22185</v>
      </c>
      <c r="U50" s="38">
        <f t="shared" si="28"/>
        <v>23103</v>
      </c>
      <c r="V50" s="38">
        <f t="shared" si="28"/>
        <v>23103</v>
      </c>
      <c r="W50" s="38">
        <f t="shared" si="28"/>
        <v>22185</v>
      </c>
      <c r="X50" s="38">
        <f t="shared" si="28"/>
        <v>22185</v>
      </c>
      <c r="Y50" s="38">
        <f t="shared" si="28"/>
        <v>22185</v>
      </c>
      <c r="Z50" s="38">
        <f t="shared" si="28"/>
        <v>22185</v>
      </c>
      <c r="AA50" s="38">
        <f t="shared" si="28"/>
        <v>22568</v>
      </c>
      <c r="AB50" s="38">
        <f t="shared" si="28"/>
        <v>22568</v>
      </c>
      <c r="AC50" s="38">
        <f t="shared" si="28"/>
        <v>22185</v>
      </c>
      <c r="AD50" s="38">
        <f t="shared" si="28"/>
        <v>22185</v>
      </c>
      <c r="AE50" s="38">
        <f t="shared" si="28"/>
        <v>24021</v>
      </c>
      <c r="AF50" s="38">
        <f t="shared" si="28"/>
        <v>24021</v>
      </c>
      <c r="AG50" s="38">
        <f t="shared" si="28"/>
        <v>24021</v>
      </c>
      <c r="AH50" s="38">
        <f t="shared" si="28"/>
        <v>22568</v>
      </c>
      <c r="AI50" s="38">
        <f t="shared" si="28"/>
        <v>22568</v>
      </c>
      <c r="AJ50" s="38">
        <f t="shared" si="28"/>
        <v>25322</v>
      </c>
      <c r="AK50" s="38">
        <f t="shared" si="28"/>
        <v>23486</v>
      </c>
      <c r="AL50" s="38">
        <f t="shared" si="28"/>
        <v>23486</v>
      </c>
      <c r="AM50" s="38">
        <f t="shared" si="28"/>
        <v>23103</v>
      </c>
      <c r="AN50" s="38">
        <f t="shared" si="28"/>
        <v>23486</v>
      </c>
      <c r="AO50" s="38">
        <f t="shared" si="28"/>
        <v>23486</v>
      </c>
      <c r="AP50" s="38">
        <f t="shared" si="28"/>
        <v>23486</v>
      </c>
      <c r="AQ50" s="38">
        <f t="shared" si="28"/>
        <v>23103</v>
      </c>
      <c r="AR50" s="38">
        <f t="shared" si="28"/>
        <v>23103</v>
      </c>
      <c r="AS50" s="38">
        <f t="shared" si="28"/>
        <v>23103</v>
      </c>
      <c r="AT50" s="38">
        <f t="shared" si="28"/>
        <v>22568</v>
      </c>
      <c r="AU50" s="38">
        <f t="shared" si="28"/>
        <v>22568</v>
      </c>
      <c r="AV50" s="38">
        <f t="shared" si="28"/>
        <v>22568</v>
      </c>
      <c r="AW50" s="38">
        <f t="shared" si="28"/>
        <v>22568</v>
      </c>
      <c r="AX50" s="38">
        <f t="shared" si="28"/>
        <v>22568</v>
      </c>
      <c r="AY50" s="38">
        <f t="shared" si="28"/>
        <v>22568</v>
      </c>
      <c r="AZ50" s="38">
        <f t="shared" si="28"/>
        <v>22568</v>
      </c>
      <c r="BA50" s="38">
        <f t="shared" si="28"/>
        <v>22568</v>
      </c>
      <c r="BB50" s="38">
        <f t="shared" si="28"/>
        <v>23486</v>
      </c>
      <c r="BC50" s="38">
        <f t="shared" ref="BC50:BO50" si="29">ROUNDUP(BC24*0.85,)</f>
        <v>23486</v>
      </c>
      <c r="BD50" s="38">
        <f t="shared" si="29"/>
        <v>24021</v>
      </c>
      <c r="BE50" s="38">
        <f t="shared" si="29"/>
        <v>24021</v>
      </c>
      <c r="BF50" s="38">
        <f t="shared" si="29"/>
        <v>24021</v>
      </c>
      <c r="BG50" s="38">
        <f t="shared" si="29"/>
        <v>22568</v>
      </c>
      <c r="BH50" s="38">
        <f t="shared" si="29"/>
        <v>22568</v>
      </c>
      <c r="BI50" s="38">
        <f t="shared" si="29"/>
        <v>22568</v>
      </c>
      <c r="BJ50" s="38">
        <f t="shared" si="29"/>
        <v>22568</v>
      </c>
      <c r="BK50" s="38">
        <f t="shared" si="29"/>
        <v>22568</v>
      </c>
      <c r="BL50" s="38">
        <f t="shared" si="29"/>
        <v>22568</v>
      </c>
      <c r="BM50" s="38">
        <f t="shared" si="29"/>
        <v>22568</v>
      </c>
      <c r="BN50" s="38">
        <f t="shared" si="29"/>
        <v>22568</v>
      </c>
      <c r="BO50" s="38">
        <f t="shared" si="29"/>
        <v>22568</v>
      </c>
    </row>
    <row r="51" spans="1:67" ht="12.75" customHeight="1" x14ac:dyDescent="0.2">
      <c r="A51" s="9">
        <v>2</v>
      </c>
      <c r="B51" s="38">
        <f t="shared" ref="B51:BB51" si="30">ROUNDUP(B25*0.85,)</f>
        <v>30830</v>
      </c>
      <c r="C51" s="38">
        <f t="shared" si="30"/>
        <v>30830</v>
      </c>
      <c r="D51" s="38">
        <f t="shared" si="30"/>
        <v>29300</v>
      </c>
      <c r="E51" s="38">
        <f t="shared" si="30"/>
        <v>26240</v>
      </c>
      <c r="F51" s="38">
        <f t="shared" si="30"/>
        <v>26240</v>
      </c>
      <c r="G51" s="38">
        <f t="shared" si="30"/>
        <v>24251</v>
      </c>
      <c r="H51" s="38">
        <f t="shared" si="30"/>
        <v>24251</v>
      </c>
      <c r="I51" s="38">
        <f t="shared" si="30"/>
        <v>23868</v>
      </c>
      <c r="J51" s="38">
        <f t="shared" si="30"/>
        <v>23868</v>
      </c>
      <c r="K51" s="38">
        <f t="shared" si="30"/>
        <v>24251</v>
      </c>
      <c r="L51" s="38">
        <f t="shared" si="30"/>
        <v>24251</v>
      </c>
      <c r="M51" s="38">
        <f t="shared" si="30"/>
        <v>23868</v>
      </c>
      <c r="N51" s="38">
        <f t="shared" si="30"/>
        <v>23868</v>
      </c>
      <c r="O51" s="38">
        <f t="shared" si="30"/>
        <v>24251</v>
      </c>
      <c r="P51" s="38">
        <f t="shared" si="30"/>
        <v>24251</v>
      </c>
      <c r="Q51" s="38">
        <f t="shared" si="30"/>
        <v>23868</v>
      </c>
      <c r="R51" s="38">
        <f t="shared" si="30"/>
        <v>23868</v>
      </c>
      <c r="S51" s="38">
        <f t="shared" si="30"/>
        <v>23868</v>
      </c>
      <c r="T51" s="38">
        <f t="shared" si="30"/>
        <v>23868</v>
      </c>
      <c r="U51" s="38">
        <f t="shared" si="30"/>
        <v>24786</v>
      </c>
      <c r="V51" s="38">
        <f t="shared" si="30"/>
        <v>24786</v>
      </c>
      <c r="W51" s="38">
        <f t="shared" si="30"/>
        <v>23868</v>
      </c>
      <c r="X51" s="38">
        <f t="shared" si="30"/>
        <v>23868</v>
      </c>
      <c r="Y51" s="38">
        <f t="shared" si="30"/>
        <v>23868</v>
      </c>
      <c r="Z51" s="38">
        <f t="shared" si="30"/>
        <v>23868</v>
      </c>
      <c r="AA51" s="38">
        <f t="shared" si="30"/>
        <v>24251</v>
      </c>
      <c r="AB51" s="38">
        <f t="shared" si="30"/>
        <v>24251</v>
      </c>
      <c r="AC51" s="38">
        <f t="shared" si="30"/>
        <v>23868</v>
      </c>
      <c r="AD51" s="38">
        <f t="shared" si="30"/>
        <v>23868</v>
      </c>
      <c r="AE51" s="38">
        <f t="shared" si="30"/>
        <v>25704</v>
      </c>
      <c r="AF51" s="38">
        <f t="shared" si="30"/>
        <v>25704</v>
      </c>
      <c r="AG51" s="38">
        <f t="shared" si="30"/>
        <v>25704</v>
      </c>
      <c r="AH51" s="38">
        <f t="shared" si="30"/>
        <v>24251</v>
      </c>
      <c r="AI51" s="38">
        <f t="shared" si="30"/>
        <v>24251</v>
      </c>
      <c r="AJ51" s="38">
        <f t="shared" si="30"/>
        <v>27005</v>
      </c>
      <c r="AK51" s="38">
        <f t="shared" si="30"/>
        <v>25169</v>
      </c>
      <c r="AL51" s="38">
        <f t="shared" si="30"/>
        <v>25169</v>
      </c>
      <c r="AM51" s="38">
        <f t="shared" si="30"/>
        <v>24786</v>
      </c>
      <c r="AN51" s="38">
        <f t="shared" si="30"/>
        <v>25169</v>
      </c>
      <c r="AO51" s="38">
        <f t="shared" si="30"/>
        <v>25169</v>
      </c>
      <c r="AP51" s="38">
        <f t="shared" si="30"/>
        <v>25169</v>
      </c>
      <c r="AQ51" s="38">
        <f t="shared" si="30"/>
        <v>24786</v>
      </c>
      <c r="AR51" s="38">
        <f t="shared" si="30"/>
        <v>24786</v>
      </c>
      <c r="AS51" s="38">
        <f t="shared" si="30"/>
        <v>24786</v>
      </c>
      <c r="AT51" s="38">
        <f t="shared" si="30"/>
        <v>24251</v>
      </c>
      <c r="AU51" s="38">
        <f t="shared" si="30"/>
        <v>24251</v>
      </c>
      <c r="AV51" s="38">
        <f t="shared" si="30"/>
        <v>24251</v>
      </c>
      <c r="AW51" s="38">
        <f t="shared" si="30"/>
        <v>24251</v>
      </c>
      <c r="AX51" s="38">
        <f t="shared" si="30"/>
        <v>24251</v>
      </c>
      <c r="AY51" s="38">
        <f t="shared" si="30"/>
        <v>24251</v>
      </c>
      <c r="AZ51" s="38">
        <f t="shared" si="30"/>
        <v>24251</v>
      </c>
      <c r="BA51" s="38">
        <f t="shared" si="30"/>
        <v>24251</v>
      </c>
      <c r="BB51" s="38">
        <f t="shared" si="30"/>
        <v>25169</v>
      </c>
      <c r="BC51" s="38">
        <f t="shared" ref="BC51:BO51" si="31">ROUNDUP(BC25*0.85,)</f>
        <v>25169</v>
      </c>
      <c r="BD51" s="38">
        <f t="shared" si="31"/>
        <v>25704</v>
      </c>
      <c r="BE51" s="38">
        <f t="shared" si="31"/>
        <v>25704</v>
      </c>
      <c r="BF51" s="38">
        <f t="shared" si="31"/>
        <v>25704</v>
      </c>
      <c r="BG51" s="38">
        <f t="shared" si="31"/>
        <v>24251</v>
      </c>
      <c r="BH51" s="38">
        <f t="shared" si="31"/>
        <v>24251</v>
      </c>
      <c r="BI51" s="38">
        <f t="shared" si="31"/>
        <v>24251</v>
      </c>
      <c r="BJ51" s="38">
        <f t="shared" si="31"/>
        <v>24251</v>
      </c>
      <c r="BK51" s="38">
        <f t="shared" si="31"/>
        <v>24251</v>
      </c>
      <c r="BL51" s="38">
        <f t="shared" si="31"/>
        <v>24251</v>
      </c>
      <c r="BM51" s="38">
        <f t="shared" si="31"/>
        <v>24251</v>
      </c>
      <c r="BN51" s="38">
        <f t="shared" si="31"/>
        <v>24251</v>
      </c>
      <c r="BO51" s="38">
        <f t="shared" si="31"/>
        <v>24251</v>
      </c>
    </row>
    <row r="52" spans="1:67" ht="12.75" customHeight="1" x14ac:dyDescent="0.2">
      <c r="A52" s="38" t="s">
        <v>31</v>
      </c>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row>
    <row r="53" spans="1:67" ht="12.75" customHeight="1" x14ac:dyDescent="0.2">
      <c r="A53" s="9" t="s">
        <v>32</v>
      </c>
      <c r="B53" s="38">
        <f t="shared" ref="B53:BB53" si="32">ROUNDUP(B27*0.85,)</f>
        <v>122400</v>
      </c>
      <c r="C53" s="38">
        <f t="shared" si="32"/>
        <v>122400</v>
      </c>
      <c r="D53" s="38">
        <f t="shared" si="32"/>
        <v>122400</v>
      </c>
      <c r="E53" s="38">
        <f t="shared" si="32"/>
        <v>122400</v>
      </c>
      <c r="F53" s="38">
        <f t="shared" si="32"/>
        <v>122400</v>
      </c>
      <c r="G53" s="38">
        <f t="shared" si="32"/>
        <v>84533</v>
      </c>
      <c r="H53" s="38">
        <f t="shared" si="32"/>
        <v>84533</v>
      </c>
      <c r="I53" s="38">
        <f t="shared" si="32"/>
        <v>84150</v>
      </c>
      <c r="J53" s="38">
        <f t="shared" si="32"/>
        <v>84150</v>
      </c>
      <c r="K53" s="38">
        <f t="shared" si="32"/>
        <v>84533</v>
      </c>
      <c r="L53" s="38">
        <f t="shared" si="32"/>
        <v>84533</v>
      </c>
      <c r="M53" s="38">
        <f t="shared" si="32"/>
        <v>84150</v>
      </c>
      <c r="N53" s="38">
        <f t="shared" si="32"/>
        <v>84150</v>
      </c>
      <c r="O53" s="38">
        <f t="shared" si="32"/>
        <v>84533</v>
      </c>
      <c r="P53" s="38">
        <f t="shared" si="32"/>
        <v>84533</v>
      </c>
      <c r="Q53" s="38">
        <f t="shared" si="32"/>
        <v>84150</v>
      </c>
      <c r="R53" s="38">
        <f t="shared" si="32"/>
        <v>84150</v>
      </c>
      <c r="S53" s="38">
        <f t="shared" si="32"/>
        <v>84150</v>
      </c>
      <c r="T53" s="38">
        <f t="shared" si="32"/>
        <v>84150</v>
      </c>
      <c r="U53" s="38">
        <f t="shared" si="32"/>
        <v>85068</v>
      </c>
      <c r="V53" s="38">
        <f t="shared" si="32"/>
        <v>85068</v>
      </c>
      <c r="W53" s="38">
        <f t="shared" si="32"/>
        <v>84150</v>
      </c>
      <c r="X53" s="38">
        <f t="shared" si="32"/>
        <v>84150</v>
      </c>
      <c r="Y53" s="38">
        <f t="shared" si="32"/>
        <v>84150</v>
      </c>
      <c r="Z53" s="38">
        <f t="shared" si="32"/>
        <v>84150</v>
      </c>
      <c r="AA53" s="38">
        <f t="shared" si="32"/>
        <v>84533</v>
      </c>
      <c r="AB53" s="38">
        <f t="shared" si="32"/>
        <v>84533</v>
      </c>
      <c r="AC53" s="38">
        <f t="shared" si="32"/>
        <v>84150</v>
      </c>
      <c r="AD53" s="38">
        <f t="shared" si="32"/>
        <v>84150</v>
      </c>
      <c r="AE53" s="38">
        <f t="shared" si="32"/>
        <v>85986</v>
      </c>
      <c r="AF53" s="38">
        <f t="shared" si="32"/>
        <v>85986</v>
      </c>
      <c r="AG53" s="38">
        <f t="shared" si="32"/>
        <v>85986</v>
      </c>
      <c r="AH53" s="38">
        <f t="shared" si="32"/>
        <v>84533</v>
      </c>
      <c r="AI53" s="38">
        <f t="shared" si="32"/>
        <v>84533</v>
      </c>
      <c r="AJ53" s="38">
        <f t="shared" si="32"/>
        <v>87287</v>
      </c>
      <c r="AK53" s="38">
        <f t="shared" si="32"/>
        <v>85451</v>
      </c>
      <c r="AL53" s="38">
        <f t="shared" si="32"/>
        <v>85451</v>
      </c>
      <c r="AM53" s="38">
        <f t="shared" si="32"/>
        <v>85068</v>
      </c>
      <c r="AN53" s="38">
        <f t="shared" si="32"/>
        <v>85451</v>
      </c>
      <c r="AO53" s="38">
        <f t="shared" si="32"/>
        <v>85451</v>
      </c>
      <c r="AP53" s="38">
        <f t="shared" si="32"/>
        <v>85451</v>
      </c>
      <c r="AQ53" s="38">
        <f t="shared" si="32"/>
        <v>85068</v>
      </c>
      <c r="AR53" s="38">
        <f t="shared" si="32"/>
        <v>85068</v>
      </c>
      <c r="AS53" s="38">
        <f t="shared" si="32"/>
        <v>85068</v>
      </c>
      <c r="AT53" s="38">
        <f t="shared" si="32"/>
        <v>84533</v>
      </c>
      <c r="AU53" s="38">
        <f t="shared" si="32"/>
        <v>84533</v>
      </c>
      <c r="AV53" s="38">
        <f t="shared" si="32"/>
        <v>84533</v>
      </c>
      <c r="AW53" s="38">
        <f t="shared" si="32"/>
        <v>84533</v>
      </c>
      <c r="AX53" s="38">
        <f t="shared" si="32"/>
        <v>84533</v>
      </c>
      <c r="AY53" s="38">
        <f t="shared" si="32"/>
        <v>84533</v>
      </c>
      <c r="AZ53" s="38">
        <f t="shared" si="32"/>
        <v>84533</v>
      </c>
      <c r="BA53" s="38">
        <f t="shared" si="32"/>
        <v>84533</v>
      </c>
      <c r="BB53" s="38">
        <f t="shared" si="32"/>
        <v>85451</v>
      </c>
      <c r="BC53" s="38">
        <f t="shared" ref="BC53:BO53" si="33">ROUNDUP(BC27*0.85,)</f>
        <v>85451</v>
      </c>
      <c r="BD53" s="38">
        <f t="shared" si="33"/>
        <v>85986</v>
      </c>
      <c r="BE53" s="38">
        <f t="shared" si="33"/>
        <v>85986</v>
      </c>
      <c r="BF53" s="38">
        <f t="shared" si="33"/>
        <v>85986</v>
      </c>
      <c r="BG53" s="38">
        <f t="shared" si="33"/>
        <v>84533</v>
      </c>
      <c r="BH53" s="38">
        <f t="shared" si="33"/>
        <v>84533</v>
      </c>
      <c r="BI53" s="38">
        <f t="shared" si="33"/>
        <v>84533</v>
      </c>
      <c r="BJ53" s="38">
        <f t="shared" si="33"/>
        <v>84533</v>
      </c>
      <c r="BK53" s="38">
        <f t="shared" si="33"/>
        <v>84533</v>
      </c>
      <c r="BL53" s="38">
        <f t="shared" si="33"/>
        <v>84533</v>
      </c>
      <c r="BM53" s="38">
        <f t="shared" si="33"/>
        <v>84533</v>
      </c>
      <c r="BN53" s="38">
        <f t="shared" si="33"/>
        <v>84533</v>
      </c>
      <c r="BO53" s="38">
        <f t="shared" si="33"/>
        <v>84533</v>
      </c>
    </row>
    <row r="54" spans="1:67" x14ac:dyDescent="0.2">
      <c r="A54" s="117" t="s">
        <v>49</v>
      </c>
    </row>
    <row r="55" spans="1:67" ht="120" x14ac:dyDescent="0.2">
      <c r="A55" s="118" t="s">
        <v>67</v>
      </c>
    </row>
    <row r="56" spans="1:67" x14ac:dyDescent="0.2">
      <c r="A56" s="117" t="s">
        <v>57</v>
      </c>
    </row>
    <row r="57" spans="1:67" ht="132" x14ac:dyDescent="0.2">
      <c r="A57" s="119" t="s">
        <v>68</v>
      </c>
    </row>
    <row r="58" spans="1:67" x14ac:dyDescent="0.2">
      <c r="A58" s="120" t="s">
        <v>69</v>
      </c>
    </row>
    <row r="59" spans="1:67" ht="192" x14ac:dyDescent="0.2">
      <c r="A59" s="119" t="s">
        <v>70</v>
      </c>
    </row>
    <row r="60" spans="1:67" x14ac:dyDescent="0.2">
      <c r="A60" s="121" t="s">
        <v>59</v>
      </c>
    </row>
    <row r="61" spans="1:67" ht="24" x14ac:dyDescent="0.2">
      <c r="A61" s="122" t="s">
        <v>71</v>
      </c>
    </row>
    <row r="62" spans="1:67" x14ac:dyDescent="0.2">
      <c r="A62" s="121" t="s">
        <v>61</v>
      </c>
    </row>
    <row r="63" spans="1:67" ht="24" x14ac:dyDescent="0.2">
      <c r="A63" s="123" t="s">
        <v>62</v>
      </c>
    </row>
    <row r="64" spans="1:67" x14ac:dyDescent="0.2">
      <c r="A64" s="121" t="s">
        <v>72</v>
      </c>
    </row>
    <row r="65" spans="1:1" ht="69" customHeight="1" x14ac:dyDescent="0.2">
      <c r="A65" s="124" t="s">
        <v>73</v>
      </c>
    </row>
    <row r="66" spans="1:1" ht="120" x14ac:dyDescent="0.2">
      <c r="A66" s="125" t="s">
        <v>39</v>
      </c>
    </row>
  </sheetData>
  <pageMargins left="0.25" right="0.25" top="0.75" bottom="0.75" header="0.3" footer="0.3"/>
  <pageSetup scale="51" fitToHeight="0" orientation="landscape"/>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9" tint="-0.249977111117893"/>
  </sheetPr>
  <dimension ref="A1:F70"/>
  <sheetViews>
    <sheetView workbookViewId="0">
      <selection activeCell="A49" sqref="A49"/>
    </sheetView>
  </sheetViews>
  <sheetFormatPr defaultColWidth="9" defaultRowHeight="12.75" x14ac:dyDescent="0.2"/>
  <cols>
    <col min="1" max="1" width="75.42578125" customWidth="1"/>
    <col min="2" max="6" width="10.85546875" customWidth="1"/>
  </cols>
  <sheetData>
    <row r="1" spans="1:6" x14ac:dyDescent="0.2">
      <c r="A1" s="2" t="s">
        <v>0</v>
      </c>
    </row>
    <row r="2" spans="1:6" x14ac:dyDescent="0.2">
      <c r="A2" s="102" t="s">
        <v>1</v>
      </c>
    </row>
    <row r="3" spans="1:6" hidden="1" x14ac:dyDescent="0.2">
      <c r="A3" s="2"/>
    </row>
    <row r="4" spans="1:6" s="1" customFormat="1" hidden="1" x14ac:dyDescent="0.2">
      <c r="A4" s="35" t="s">
        <v>2</v>
      </c>
      <c r="B4" s="28" t="e">
        <f>ВВ!#REF!</f>
        <v>#REF!</v>
      </c>
      <c r="C4" s="28" t="e">
        <f>ВВ!#REF!</f>
        <v>#REF!</v>
      </c>
      <c r="D4" s="28" t="e">
        <f>ВВ!#REF!</f>
        <v>#REF!</v>
      </c>
      <c r="E4" s="28" t="e">
        <f>ВВ!#REF!</f>
        <v>#REF!</v>
      </c>
      <c r="F4" s="28" t="e">
        <f>ВВ!#REF!</f>
        <v>#REF!</v>
      </c>
    </row>
    <row r="5" spans="1:6" s="1" customFormat="1" hidden="1" x14ac:dyDescent="0.2">
      <c r="A5" s="105" t="s">
        <v>3</v>
      </c>
      <c r="B5" s="28">
        <f>ВВ!B4</f>
        <v>46108</v>
      </c>
      <c r="C5" s="28">
        <f>ВВ!C4</f>
        <v>46109</v>
      </c>
      <c r="D5" s="28">
        <f>ВВ!D4</f>
        <v>46110</v>
      </c>
      <c r="E5" s="28">
        <f>ВВ!E4</f>
        <v>46111</v>
      </c>
      <c r="F5" s="28">
        <f>ВВ!F4</f>
        <v>46112</v>
      </c>
    </row>
    <row r="6" spans="1:6" hidden="1" x14ac:dyDescent="0.2">
      <c r="A6" s="38" t="s">
        <v>4</v>
      </c>
    </row>
    <row r="7" spans="1:6" hidden="1" x14ac:dyDescent="0.2">
      <c r="A7" s="9">
        <v>1</v>
      </c>
      <c r="B7" s="38">
        <f>ВВ!B6</f>
        <v>17650</v>
      </c>
      <c r="C7" s="38">
        <f>ВВ!C6</f>
        <v>17650</v>
      </c>
      <c r="D7" s="38">
        <f>ВВ!D6</f>
        <v>15650</v>
      </c>
      <c r="E7" s="38">
        <f>ВВ!E6</f>
        <v>11650</v>
      </c>
      <c r="F7" s="38">
        <f>ВВ!F6</f>
        <v>11650</v>
      </c>
    </row>
    <row r="8" spans="1:6" hidden="1" x14ac:dyDescent="0.2">
      <c r="A8" s="9">
        <v>2</v>
      </c>
      <c r="B8" s="38">
        <f>ВВ!B7</f>
        <v>20300</v>
      </c>
      <c r="C8" s="38">
        <f>ВВ!C7</f>
        <v>20300</v>
      </c>
      <c r="D8" s="38">
        <f>ВВ!D7</f>
        <v>18300</v>
      </c>
      <c r="E8" s="38">
        <f>ВВ!E7</f>
        <v>14300</v>
      </c>
      <c r="F8" s="38">
        <f>ВВ!F7</f>
        <v>14300</v>
      </c>
    </row>
    <row r="9" spans="1:6" hidden="1" x14ac:dyDescent="0.2">
      <c r="A9" s="38" t="s">
        <v>5</v>
      </c>
      <c r="B9" s="38"/>
      <c r="C9" s="38"/>
      <c r="D9" s="38"/>
      <c r="E9" s="38"/>
      <c r="F9" s="38"/>
    </row>
    <row r="10" spans="1:6" hidden="1" x14ac:dyDescent="0.2">
      <c r="A10" s="9">
        <v>1</v>
      </c>
      <c r="B10" s="38">
        <f>ВВ!B9</f>
        <v>18650</v>
      </c>
      <c r="C10" s="38">
        <f>ВВ!C9</f>
        <v>18650</v>
      </c>
      <c r="D10" s="38">
        <f>ВВ!D9</f>
        <v>16650</v>
      </c>
      <c r="E10" s="38">
        <f>ВВ!E9</f>
        <v>12650</v>
      </c>
      <c r="F10" s="38">
        <f>ВВ!F9</f>
        <v>12650</v>
      </c>
    </row>
    <row r="11" spans="1:6" hidden="1" x14ac:dyDescent="0.2">
      <c r="A11" s="9">
        <v>2</v>
      </c>
      <c r="B11" s="38">
        <f>ВВ!B10</f>
        <v>21300</v>
      </c>
      <c r="C11" s="38">
        <f>ВВ!C10</f>
        <v>21300</v>
      </c>
      <c r="D11" s="38">
        <f>ВВ!D10</f>
        <v>19300</v>
      </c>
      <c r="E11" s="38">
        <f>ВВ!E10</f>
        <v>15300</v>
      </c>
      <c r="F11" s="38">
        <f>ВВ!F10</f>
        <v>15300</v>
      </c>
    </row>
    <row r="12" spans="1:6" hidden="1" x14ac:dyDescent="0.2">
      <c r="A12" s="38" t="s">
        <v>6</v>
      </c>
      <c r="B12" s="38"/>
      <c r="C12" s="38"/>
      <c r="D12" s="38"/>
      <c r="E12" s="38"/>
      <c r="F12" s="38"/>
    </row>
    <row r="13" spans="1:6" hidden="1" x14ac:dyDescent="0.2">
      <c r="A13" s="9">
        <v>1</v>
      </c>
      <c r="B13" s="38">
        <f>ВВ!B12</f>
        <v>19650</v>
      </c>
      <c r="C13" s="38">
        <f>ВВ!C12</f>
        <v>19650</v>
      </c>
      <c r="D13" s="38">
        <f>ВВ!D12</f>
        <v>17650</v>
      </c>
      <c r="E13" s="38">
        <f>ВВ!E12</f>
        <v>13650</v>
      </c>
      <c r="F13" s="38">
        <f>ВВ!F12</f>
        <v>13650</v>
      </c>
    </row>
    <row r="14" spans="1:6" hidden="1" x14ac:dyDescent="0.2">
      <c r="A14" s="9">
        <v>2</v>
      </c>
      <c r="B14" s="38">
        <f>ВВ!B13</f>
        <v>22300</v>
      </c>
      <c r="C14" s="38">
        <f>ВВ!C13</f>
        <v>22300</v>
      </c>
      <c r="D14" s="38">
        <f>ВВ!D13</f>
        <v>20300</v>
      </c>
      <c r="E14" s="38">
        <f>ВВ!E13</f>
        <v>16300</v>
      </c>
      <c r="F14" s="38">
        <f>ВВ!F13</f>
        <v>16300</v>
      </c>
    </row>
    <row r="15" spans="1:6" hidden="1" x14ac:dyDescent="0.2">
      <c r="A15" s="38" t="s">
        <v>7</v>
      </c>
      <c r="B15" s="38"/>
      <c r="C15" s="38"/>
      <c r="D15" s="38"/>
      <c r="E15" s="38"/>
      <c r="F15" s="38"/>
    </row>
    <row r="16" spans="1:6" hidden="1" x14ac:dyDescent="0.2">
      <c r="A16" s="9">
        <v>1</v>
      </c>
      <c r="B16" s="38">
        <f>ВВ!B15</f>
        <v>21150</v>
      </c>
      <c r="C16" s="38">
        <f>ВВ!C15</f>
        <v>21150</v>
      </c>
      <c r="D16" s="38">
        <f>ВВ!D15</f>
        <v>19150</v>
      </c>
      <c r="E16" s="38">
        <f>ВВ!E15</f>
        <v>15150</v>
      </c>
      <c r="F16" s="38">
        <f>ВВ!F15</f>
        <v>15150</v>
      </c>
    </row>
    <row r="17" spans="1:6" hidden="1" x14ac:dyDescent="0.2">
      <c r="A17" s="9">
        <v>2</v>
      </c>
      <c r="B17" s="38">
        <f>ВВ!B16</f>
        <v>23800</v>
      </c>
      <c r="C17" s="38">
        <f>ВВ!C16</f>
        <v>23800</v>
      </c>
      <c r="D17" s="38">
        <f>ВВ!D16</f>
        <v>21800</v>
      </c>
      <c r="E17" s="38">
        <f>ВВ!E16</f>
        <v>17800</v>
      </c>
      <c r="F17" s="38">
        <f>ВВ!F16</f>
        <v>17800</v>
      </c>
    </row>
    <row r="18" spans="1:6" ht="24" hidden="1" x14ac:dyDescent="0.2">
      <c r="A18" s="89" t="s">
        <v>8</v>
      </c>
      <c r="B18" s="38"/>
      <c r="C18" s="38"/>
      <c r="D18" s="38"/>
      <c r="E18" s="38"/>
      <c r="F18" s="38"/>
    </row>
    <row r="19" spans="1:6" hidden="1" x14ac:dyDescent="0.2">
      <c r="A19" s="9">
        <v>1</v>
      </c>
      <c r="B19" s="10">
        <f t="shared" ref="B19:F19" si="0">B10</f>
        <v>18650</v>
      </c>
      <c r="C19" s="10">
        <f t="shared" si="0"/>
        <v>18650</v>
      </c>
      <c r="D19" s="10">
        <f t="shared" si="0"/>
        <v>16650</v>
      </c>
      <c r="E19" s="10">
        <f t="shared" si="0"/>
        <v>12650</v>
      </c>
      <c r="F19" s="10">
        <f t="shared" si="0"/>
        <v>12650</v>
      </c>
    </row>
    <row r="20" spans="1:6" hidden="1" x14ac:dyDescent="0.2">
      <c r="A20" s="9">
        <v>2</v>
      </c>
      <c r="B20" s="38">
        <f t="shared" ref="B20:F20" si="1">B11</f>
        <v>21300</v>
      </c>
      <c r="C20" s="38">
        <f t="shared" si="1"/>
        <v>21300</v>
      </c>
      <c r="D20" s="38">
        <f t="shared" si="1"/>
        <v>19300</v>
      </c>
      <c r="E20" s="38">
        <f t="shared" si="1"/>
        <v>15300</v>
      </c>
      <c r="F20" s="38">
        <f t="shared" si="1"/>
        <v>15300</v>
      </c>
    </row>
    <row r="21" spans="1:6" hidden="1" x14ac:dyDescent="0.2">
      <c r="A21" s="38" t="s">
        <v>46</v>
      </c>
      <c r="B21" s="38"/>
      <c r="C21" s="38"/>
      <c r="D21" s="38"/>
      <c r="E21" s="38"/>
      <c r="F21" s="38"/>
    </row>
    <row r="22" spans="1:6" hidden="1" x14ac:dyDescent="0.2">
      <c r="A22" s="9">
        <v>1</v>
      </c>
      <c r="B22" s="38">
        <f>ВВ!B21</f>
        <v>24650</v>
      </c>
      <c r="C22" s="38">
        <f>ВВ!C21</f>
        <v>24650</v>
      </c>
      <c r="D22" s="38">
        <f>ВВ!D21</f>
        <v>22650</v>
      </c>
      <c r="E22" s="38">
        <f>ВВ!E21</f>
        <v>18650</v>
      </c>
      <c r="F22" s="38">
        <f>ВВ!F21</f>
        <v>18650</v>
      </c>
    </row>
    <row r="23" spans="1:6" hidden="1" x14ac:dyDescent="0.2">
      <c r="A23" s="9">
        <v>2</v>
      </c>
      <c r="B23" s="38">
        <f>ВВ!B22</f>
        <v>27300</v>
      </c>
      <c r="C23" s="38">
        <f>ВВ!C22</f>
        <v>27300</v>
      </c>
      <c r="D23" s="38">
        <f>ВВ!D22</f>
        <v>25300</v>
      </c>
      <c r="E23" s="38">
        <f>ВВ!E22</f>
        <v>21300</v>
      </c>
      <c r="F23" s="38">
        <f>ВВ!F22</f>
        <v>21300</v>
      </c>
    </row>
    <row r="24" spans="1:6" hidden="1" x14ac:dyDescent="0.2">
      <c r="A24" s="38" t="s">
        <v>47</v>
      </c>
      <c r="B24" s="38"/>
      <c r="C24" s="38"/>
      <c r="D24" s="38"/>
      <c r="E24" s="38"/>
      <c r="F24" s="38"/>
    </row>
    <row r="25" spans="1:6" hidden="1" x14ac:dyDescent="0.2">
      <c r="A25" s="9">
        <v>1</v>
      </c>
      <c r="B25" s="38">
        <f>ВВ!B24</f>
        <v>37650</v>
      </c>
      <c r="C25" s="38">
        <f>ВВ!C24</f>
        <v>37650</v>
      </c>
      <c r="D25" s="38">
        <f>ВВ!D24</f>
        <v>35650</v>
      </c>
      <c r="E25" s="38">
        <f>ВВ!E24</f>
        <v>31650</v>
      </c>
      <c r="F25" s="38">
        <f>ВВ!F24</f>
        <v>31650</v>
      </c>
    </row>
    <row r="26" spans="1:6" hidden="1" x14ac:dyDescent="0.2">
      <c r="A26" s="9">
        <v>2</v>
      </c>
      <c r="B26" s="38">
        <f>ВВ!B25</f>
        <v>40300</v>
      </c>
      <c r="C26" s="38">
        <f>ВВ!C25</f>
        <v>40300</v>
      </c>
      <c r="D26" s="38">
        <f>ВВ!D25</f>
        <v>38300</v>
      </c>
      <c r="E26" s="38">
        <f>ВВ!E25</f>
        <v>34300</v>
      </c>
      <c r="F26" s="38">
        <f>ВВ!F25</f>
        <v>34300</v>
      </c>
    </row>
    <row r="27" spans="1:6" hidden="1" x14ac:dyDescent="0.2">
      <c r="A27" s="38" t="s">
        <v>83</v>
      </c>
      <c r="B27" s="38"/>
      <c r="C27" s="38"/>
      <c r="D27" s="38"/>
      <c r="E27" s="38"/>
      <c r="F27" s="38"/>
    </row>
    <row r="28" spans="1:6" hidden="1" x14ac:dyDescent="0.2">
      <c r="A28" s="9" t="s">
        <v>32</v>
      </c>
      <c r="B28" s="38">
        <f>ВВ!B27</f>
        <v>160000</v>
      </c>
      <c r="C28" s="38">
        <f>ВВ!C27</f>
        <v>160000</v>
      </c>
      <c r="D28" s="38">
        <f>ВВ!D27</f>
        <v>160000</v>
      </c>
      <c r="E28" s="38">
        <f>ВВ!E27</f>
        <v>160000</v>
      </c>
      <c r="F28" s="38">
        <f>ВВ!F27</f>
        <v>160000</v>
      </c>
    </row>
    <row r="29" spans="1:6" hidden="1" x14ac:dyDescent="0.2">
      <c r="A29" s="29"/>
    </row>
    <row r="30" spans="1:6" x14ac:dyDescent="0.2">
      <c r="A30" s="4" t="s">
        <v>74</v>
      </c>
    </row>
    <row r="31" spans="1:6" x14ac:dyDescent="0.2">
      <c r="A31" s="30" t="s">
        <v>3</v>
      </c>
    </row>
    <row r="32" spans="1:6" x14ac:dyDescent="0.2">
      <c r="A32" s="8"/>
      <c r="B32" s="28">
        <f t="shared" ref="B32:F32" si="2">B5</f>
        <v>46108</v>
      </c>
      <c r="C32" s="28">
        <f t="shared" si="2"/>
        <v>46109</v>
      </c>
      <c r="D32" s="28">
        <f t="shared" si="2"/>
        <v>46110</v>
      </c>
      <c r="E32" s="28">
        <f t="shared" si="2"/>
        <v>46111</v>
      </c>
      <c r="F32" s="28">
        <f t="shared" si="2"/>
        <v>46112</v>
      </c>
    </row>
    <row r="33" spans="1:6" x14ac:dyDescent="0.2">
      <c r="A33" s="38" t="s">
        <v>24</v>
      </c>
    </row>
    <row r="34" spans="1:6" x14ac:dyDescent="0.2">
      <c r="A34" s="9">
        <v>1</v>
      </c>
      <c r="B34" s="10">
        <f t="shared" ref="B34:F34" si="3">B7*0.75</f>
        <v>13237.5</v>
      </c>
      <c r="C34" s="10">
        <f t="shared" si="3"/>
        <v>13237.5</v>
      </c>
      <c r="D34" s="10">
        <f t="shared" si="3"/>
        <v>11737.5</v>
      </c>
      <c r="E34" s="10">
        <f t="shared" si="3"/>
        <v>8737.5</v>
      </c>
      <c r="F34" s="10">
        <f t="shared" si="3"/>
        <v>8737.5</v>
      </c>
    </row>
    <row r="35" spans="1:6" x14ac:dyDescent="0.2">
      <c r="A35" s="9">
        <v>2</v>
      </c>
      <c r="B35" s="10">
        <f t="shared" ref="B35:F35" si="4">B8*0.75</f>
        <v>15225</v>
      </c>
      <c r="C35" s="10">
        <f t="shared" si="4"/>
        <v>15225</v>
      </c>
      <c r="D35" s="10">
        <f t="shared" si="4"/>
        <v>13725</v>
      </c>
      <c r="E35" s="10">
        <f t="shared" si="4"/>
        <v>10725</v>
      </c>
      <c r="F35" s="10">
        <f t="shared" si="4"/>
        <v>10725</v>
      </c>
    </row>
    <row r="36" spans="1:6" x14ac:dyDescent="0.2">
      <c r="A36" s="38" t="s">
        <v>25</v>
      </c>
      <c r="B36" s="10"/>
      <c r="C36" s="10"/>
      <c r="D36" s="10"/>
      <c r="E36" s="10"/>
      <c r="F36" s="10"/>
    </row>
    <row r="37" spans="1:6" x14ac:dyDescent="0.2">
      <c r="A37" s="9">
        <v>1</v>
      </c>
      <c r="B37" s="10">
        <f t="shared" ref="B37:F37" si="5">B10*0.75</f>
        <v>13987.5</v>
      </c>
      <c r="C37" s="10">
        <f t="shared" si="5"/>
        <v>13987.5</v>
      </c>
      <c r="D37" s="10">
        <f t="shared" si="5"/>
        <v>12487.5</v>
      </c>
      <c r="E37" s="10">
        <f t="shared" si="5"/>
        <v>9487.5</v>
      </c>
      <c r="F37" s="10">
        <f t="shared" si="5"/>
        <v>9487.5</v>
      </c>
    </row>
    <row r="38" spans="1:6" x14ac:dyDescent="0.2">
      <c r="A38" s="9">
        <v>2</v>
      </c>
      <c r="B38" s="10">
        <f t="shared" ref="B38:F38" si="6">B11*0.75</f>
        <v>15975</v>
      </c>
      <c r="C38" s="10">
        <f t="shared" si="6"/>
        <v>15975</v>
      </c>
      <c r="D38" s="10">
        <f t="shared" si="6"/>
        <v>14475</v>
      </c>
      <c r="E38" s="10">
        <f t="shared" si="6"/>
        <v>11475</v>
      </c>
      <c r="F38" s="10">
        <f t="shared" si="6"/>
        <v>11475</v>
      </c>
    </row>
    <row r="39" spans="1:6" x14ac:dyDescent="0.2">
      <c r="A39" s="38" t="s">
        <v>26</v>
      </c>
      <c r="B39" s="10"/>
      <c r="C39" s="10"/>
      <c r="D39" s="10"/>
      <c r="E39" s="10"/>
      <c r="F39" s="10"/>
    </row>
    <row r="40" spans="1:6" x14ac:dyDescent="0.2">
      <c r="A40" s="9">
        <v>1</v>
      </c>
      <c r="B40" s="10">
        <f t="shared" ref="B40:F40" si="7">B13*0.75</f>
        <v>14737.5</v>
      </c>
      <c r="C40" s="10">
        <f t="shared" si="7"/>
        <v>14737.5</v>
      </c>
      <c r="D40" s="10">
        <f t="shared" si="7"/>
        <v>13237.5</v>
      </c>
      <c r="E40" s="10">
        <f t="shared" si="7"/>
        <v>10237.5</v>
      </c>
      <c r="F40" s="10">
        <f t="shared" si="7"/>
        <v>10237.5</v>
      </c>
    </row>
    <row r="41" spans="1:6" x14ac:dyDescent="0.2">
      <c r="A41" s="9">
        <v>2</v>
      </c>
      <c r="B41" s="10">
        <f t="shared" ref="B41:F41" si="8">B14*0.75</f>
        <v>16725</v>
      </c>
      <c r="C41" s="10">
        <f t="shared" si="8"/>
        <v>16725</v>
      </c>
      <c r="D41" s="10">
        <f t="shared" si="8"/>
        <v>15225</v>
      </c>
      <c r="E41" s="10">
        <f t="shared" si="8"/>
        <v>12225</v>
      </c>
      <c r="F41" s="10">
        <f t="shared" si="8"/>
        <v>12225</v>
      </c>
    </row>
    <row r="42" spans="1:6" x14ac:dyDescent="0.2">
      <c r="A42" s="38" t="s">
        <v>27</v>
      </c>
      <c r="B42" s="10"/>
      <c r="C42" s="10"/>
      <c r="D42" s="10"/>
      <c r="E42" s="10"/>
      <c r="F42" s="10"/>
    </row>
    <row r="43" spans="1:6" x14ac:dyDescent="0.2">
      <c r="A43" s="9">
        <v>1</v>
      </c>
      <c r="B43" s="10">
        <f t="shared" ref="B43:F43" si="9">B16*0.75</f>
        <v>15862.5</v>
      </c>
      <c r="C43" s="10">
        <f t="shared" si="9"/>
        <v>15862.5</v>
      </c>
      <c r="D43" s="10">
        <f t="shared" si="9"/>
        <v>14362.5</v>
      </c>
      <c r="E43" s="10">
        <f t="shared" si="9"/>
        <v>11362.5</v>
      </c>
      <c r="F43" s="10">
        <f t="shared" si="9"/>
        <v>11362.5</v>
      </c>
    </row>
    <row r="44" spans="1:6" x14ac:dyDescent="0.2">
      <c r="A44" s="9">
        <v>2</v>
      </c>
      <c r="B44" s="10">
        <f t="shared" ref="B44:F44" si="10">B17*0.75</f>
        <v>17850</v>
      </c>
      <c r="C44" s="10">
        <f t="shared" si="10"/>
        <v>17850</v>
      </c>
      <c r="D44" s="10">
        <f t="shared" si="10"/>
        <v>16350</v>
      </c>
      <c r="E44" s="10">
        <f t="shared" si="10"/>
        <v>13350</v>
      </c>
      <c r="F44" s="10">
        <f t="shared" si="10"/>
        <v>13350</v>
      </c>
    </row>
    <row r="45" spans="1:6" x14ac:dyDescent="0.2">
      <c r="A45" s="89" t="s">
        <v>28</v>
      </c>
      <c r="B45" s="38"/>
      <c r="C45" s="38"/>
      <c r="D45" s="38"/>
      <c r="E45" s="38"/>
      <c r="F45" s="38"/>
    </row>
    <row r="46" spans="1:6" x14ac:dyDescent="0.2">
      <c r="A46" s="9">
        <v>1</v>
      </c>
      <c r="B46" s="10">
        <f t="shared" ref="B46:F46" si="11">B37</f>
        <v>13987.5</v>
      </c>
      <c r="C46" s="10">
        <f t="shared" si="11"/>
        <v>13987.5</v>
      </c>
      <c r="D46" s="10">
        <f t="shared" si="11"/>
        <v>12487.5</v>
      </c>
      <c r="E46" s="10">
        <f t="shared" si="11"/>
        <v>9487.5</v>
      </c>
      <c r="F46" s="10">
        <f t="shared" si="11"/>
        <v>9487.5</v>
      </c>
    </row>
    <row r="47" spans="1:6" x14ac:dyDescent="0.2">
      <c r="A47" s="9">
        <v>2</v>
      </c>
      <c r="B47" s="38">
        <f t="shared" ref="B47:F47" si="12">B38</f>
        <v>15975</v>
      </c>
      <c r="C47" s="38">
        <f t="shared" si="12"/>
        <v>15975</v>
      </c>
      <c r="D47" s="38">
        <f t="shared" si="12"/>
        <v>14475</v>
      </c>
      <c r="E47" s="38">
        <f t="shared" si="12"/>
        <v>11475</v>
      </c>
      <c r="F47" s="38">
        <f t="shared" si="12"/>
        <v>11475</v>
      </c>
    </row>
    <row r="48" spans="1:6" x14ac:dyDescent="0.2">
      <c r="A48" s="38" t="s">
        <v>29</v>
      </c>
      <c r="B48" s="10"/>
      <c r="C48" s="10"/>
      <c r="D48" s="10"/>
      <c r="E48" s="10"/>
      <c r="F48" s="10"/>
    </row>
    <row r="49" spans="1:6" x14ac:dyDescent="0.2">
      <c r="A49" s="9">
        <v>1</v>
      </c>
      <c r="B49" s="10">
        <f t="shared" ref="B49:F49" si="13">B22*0.75</f>
        <v>18487.5</v>
      </c>
      <c r="C49" s="10">
        <f t="shared" si="13"/>
        <v>18487.5</v>
      </c>
      <c r="D49" s="10">
        <f t="shared" si="13"/>
        <v>16987.5</v>
      </c>
      <c r="E49" s="10">
        <f t="shared" si="13"/>
        <v>13987.5</v>
      </c>
      <c r="F49" s="10">
        <f t="shared" si="13"/>
        <v>13987.5</v>
      </c>
    </row>
    <row r="50" spans="1:6" x14ac:dyDescent="0.2">
      <c r="A50" s="9">
        <v>2</v>
      </c>
      <c r="B50" s="10">
        <f t="shared" ref="B50:F50" si="14">B23*0.75</f>
        <v>20475</v>
      </c>
      <c r="C50" s="10">
        <f t="shared" si="14"/>
        <v>20475</v>
      </c>
      <c r="D50" s="10">
        <f t="shared" si="14"/>
        <v>18975</v>
      </c>
      <c r="E50" s="10">
        <f t="shared" si="14"/>
        <v>15975</v>
      </c>
      <c r="F50" s="10">
        <f t="shared" si="14"/>
        <v>15975</v>
      </c>
    </row>
    <row r="51" spans="1:6" x14ac:dyDescent="0.2">
      <c r="A51" s="38" t="s">
        <v>30</v>
      </c>
      <c r="B51" s="10"/>
      <c r="C51" s="10"/>
      <c r="D51" s="10"/>
      <c r="E51" s="10"/>
      <c r="F51" s="10"/>
    </row>
    <row r="52" spans="1:6" x14ac:dyDescent="0.2">
      <c r="A52" s="9">
        <v>1</v>
      </c>
      <c r="B52" s="10">
        <f t="shared" ref="B52:F52" si="15">B25*0.75</f>
        <v>28237.5</v>
      </c>
      <c r="C52" s="10">
        <f t="shared" si="15"/>
        <v>28237.5</v>
      </c>
      <c r="D52" s="10">
        <f t="shared" si="15"/>
        <v>26737.5</v>
      </c>
      <c r="E52" s="10">
        <f t="shared" si="15"/>
        <v>23737.5</v>
      </c>
      <c r="F52" s="10">
        <f t="shared" si="15"/>
        <v>23737.5</v>
      </c>
    </row>
    <row r="53" spans="1:6" x14ac:dyDescent="0.2">
      <c r="A53" s="9">
        <v>2</v>
      </c>
      <c r="B53" s="10">
        <f t="shared" ref="B53:F53" si="16">B26*0.75</f>
        <v>30225</v>
      </c>
      <c r="C53" s="10">
        <f t="shared" si="16"/>
        <v>30225</v>
      </c>
      <c r="D53" s="10">
        <f t="shared" si="16"/>
        <v>28725</v>
      </c>
      <c r="E53" s="10">
        <f t="shared" si="16"/>
        <v>25725</v>
      </c>
      <c r="F53" s="10">
        <f t="shared" si="16"/>
        <v>25725</v>
      </c>
    </row>
    <row r="54" spans="1:6" x14ac:dyDescent="0.2">
      <c r="A54" s="38" t="s">
        <v>31</v>
      </c>
      <c r="B54" s="10"/>
      <c r="C54" s="10"/>
      <c r="D54" s="10"/>
      <c r="E54" s="10"/>
      <c r="F54" s="10"/>
    </row>
    <row r="55" spans="1:6" x14ac:dyDescent="0.2">
      <c r="A55" s="9" t="s">
        <v>32</v>
      </c>
      <c r="B55" s="10">
        <f t="shared" ref="B55:F55" si="17">B28*0.75</f>
        <v>120000</v>
      </c>
      <c r="C55" s="10">
        <f t="shared" si="17"/>
        <v>120000</v>
      </c>
      <c r="D55" s="10">
        <f t="shared" si="17"/>
        <v>120000</v>
      </c>
      <c r="E55" s="10">
        <f t="shared" si="17"/>
        <v>120000</v>
      </c>
      <c r="F55" s="10">
        <f t="shared" si="17"/>
        <v>120000</v>
      </c>
    </row>
    <row r="57" spans="1:6" x14ac:dyDescent="0.2">
      <c r="A57" s="49" t="s">
        <v>23</v>
      </c>
    </row>
    <row r="58" spans="1:6" x14ac:dyDescent="0.2">
      <c r="A58" s="68" t="s">
        <v>9</v>
      </c>
    </row>
    <row r="59" spans="1:6" x14ac:dyDescent="0.2">
      <c r="A59" s="68" t="s">
        <v>10</v>
      </c>
    </row>
    <row r="60" spans="1:6" ht="24" x14ac:dyDescent="0.2">
      <c r="A60" s="69" t="s">
        <v>11</v>
      </c>
    </row>
    <row r="61" spans="1:6" x14ac:dyDescent="0.2">
      <c r="A61" s="46" t="s">
        <v>12</v>
      </c>
    </row>
    <row r="63" spans="1:6" x14ac:dyDescent="0.2">
      <c r="A63" s="49" t="s">
        <v>13</v>
      </c>
    </row>
    <row r="64" spans="1:6" x14ac:dyDescent="0.2">
      <c r="A64" s="106" t="s">
        <v>269</v>
      </c>
    </row>
    <row r="65" spans="1:1" ht="24" x14ac:dyDescent="0.2">
      <c r="A65" s="107" t="s">
        <v>270</v>
      </c>
    </row>
    <row r="66" spans="1:1" hidden="1" x14ac:dyDescent="0.2">
      <c r="A66" s="108" t="s">
        <v>271</v>
      </c>
    </row>
    <row r="67" spans="1:1" x14ac:dyDescent="0.2">
      <c r="A67" s="109" t="s">
        <v>20</v>
      </c>
    </row>
    <row r="68" spans="1:1" ht="48" x14ac:dyDescent="0.2">
      <c r="A68" s="110" t="s">
        <v>21</v>
      </c>
    </row>
    <row r="69" spans="1:1" x14ac:dyDescent="0.2">
      <c r="A69" s="49" t="s">
        <v>13</v>
      </c>
    </row>
    <row r="70" spans="1:1" x14ac:dyDescent="0.2">
      <c r="A70" s="32" t="s">
        <v>272</v>
      </c>
    </row>
  </sheetData>
  <pageMargins left="0.7" right="0.7" top="0.75" bottom="0.75" header="0.3" footer="0.3"/>
  <pageSetup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9" tint="-0.249977111117893"/>
  </sheetPr>
  <dimension ref="A1:Z70"/>
  <sheetViews>
    <sheetView workbookViewId="0">
      <selection activeCell="A49" sqref="A49"/>
    </sheetView>
  </sheetViews>
  <sheetFormatPr defaultColWidth="9" defaultRowHeight="12.75" x14ac:dyDescent="0.2"/>
  <cols>
    <col min="1" max="1" width="75.42578125" customWidth="1"/>
    <col min="2" max="5" width="10.85546875" customWidth="1"/>
    <col min="6" max="6" width="10.85546875" style="100" customWidth="1"/>
  </cols>
  <sheetData>
    <row r="1" spans="1:26" x14ac:dyDescent="0.2">
      <c r="A1" s="2" t="s">
        <v>0</v>
      </c>
      <c r="G1" s="101"/>
      <c r="H1" s="101"/>
      <c r="I1" s="101"/>
      <c r="J1" s="101"/>
      <c r="K1" s="101"/>
      <c r="L1" s="101"/>
      <c r="M1" s="101"/>
      <c r="N1" s="101"/>
      <c r="O1" s="101"/>
      <c r="P1" s="101"/>
      <c r="Q1" s="101"/>
      <c r="R1" s="101"/>
      <c r="S1" s="101"/>
      <c r="T1" s="101"/>
      <c r="U1" s="101"/>
      <c r="V1" s="101"/>
      <c r="W1" s="101"/>
      <c r="X1" s="101"/>
      <c r="Y1" s="101"/>
      <c r="Z1" s="101"/>
    </row>
    <row r="2" spans="1:26" x14ac:dyDescent="0.2">
      <c r="A2" s="102" t="s">
        <v>1</v>
      </c>
      <c r="G2" s="101"/>
      <c r="H2" s="101"/>
      <c r="I2" s="101"/>
      <c r="J2" s="101"/>
      <c r="K2" s="101"/>
      <c r="L2" s="101"/>
      <c r="M2" s="101"/>
      <c r="N2" s="101"/>
      <c r="O2" s="101"/>
      <c r="P2" s="101"/>
      <c r="Q2" s="101"/>
      <c r="R2" s="101"/>
      <c r="S2" s="101"/>
      <c r="T2" s="101"/>
      <c r="U2" s="101"/>
      <c r="V2" s="101"/>
      <c r="W2" s="101"/>
      <c r="X2" s="101"/>
      <c r="Y2" s="101"/>
      <c r="Z2" s="101"/>
    </row>
    <row r="3" spans="1:26" hidden="1" x14ac:dyDescent="0.2">
      <c r="A3" s="2"/>
      <c r="G3" s="101"/>
      <c r="H3" s="101"/>
      <c r="I3" s="101"/>
      <c r="J3" s="101"/>
      <c r="K3" s="101"/>
      <c r="L3" s="101"/>
      <c r="M3" s="101"/>
      <c r="N3" s="101"/>
      <c r="O3" s="101"/>
      <c r="P3" s="101"/>
      <c r="Q3" s="101"/>
      <c r="R3" s="101"/>
      <c r="S3" s="101"/>
      <c r="T3" s="101"/>
      <c r="U3" s="101"/>
      <c r="V3" s="101"/>
      <c r="W3" s="101"/>
      <c r="X3" s="101"/>
      <c r="Y3" s="101"/>
      <c r="Z3" s="101"/>
    </row>
    <row r="4" spans="1:26" hidden="1" x14ac:dyDescent="0.2">
      <c r="A4" s="103" t="s">
        <v>2</v>
      </c>
      <c r="B4" s="6" t="e">
        <f>ВВ!#REF!</f>
        <v>#REF!</v>
      </c>
      <c r="C4" s="6" t="e">
        <f>ВВ!#REF!</f>
        <v>#REF!</v>
      </c>
      <c r="D4" s="6" t="e">
        <f>ВВ!#REF!</f>
        <v>#REF!</v>
      </c>
      <c r="E4" s="6" t="e">
        <f>ВВ!#REF!</f>
        <v>#REF!</v>
      </c>
      <c r="F4" s="6" t="e">
        <f>ВВ!#REF!</f>
        <v>#REF!</v>
      </c>
      <c r="G4" s="104"/>
      <c r="H4" s="104"/>
      <c r="I4" s="104"/>
      <c r="J4" s="104"/>
      <c r="K4" s="104"/>
      <c r="L4" s="104"/>
      <c r="M4" s="104"/>
      <c r="N4" s="104"/>
      <c r="O4" s="104"/>
      <c r="P4" s="104"/>
      <c r="Q4" s="104"/>
      <c r="R4" s="104"/>
      <c r="S4" s="104"/>
      <c r="T4" s="104"/>
      <c r="U4" s="104"/>
      <c r="V4" s="104"/>
      <c r="W4" s="104"/>
      <c r="X4" s="104"/>
      <c r="Y4" s="104"/>
      <c r="Z4" s="104"/>
    </row>
    <row r="5" spans="1:26" hidden="1" x14ac:dyDescent="0.2">
      <c r="A5" s="105" t="s">
        <v>3</v>
      </c>
      <c r="B5" s="6">
        <f>ВВ!B4</f>
        <v>46108</v>
      </c>
      <c r="C5" s="6">
        <f>ВВ!C4</f>
        <v>46109</v>
      </c>
      <c r="D5" s="6">
        <f>ВВ!D4</f>
        <v>46110</v>
      </c>
      <c r="E5" s="6">
        <f>ВВ!E4</f>
        <v>46111</v>
      </c>
      <c r="F5" s="6">
        <f>ВВ!F4</f>
        <v>46112</v>
      </c>
      <c r="G5" s="101"/>
      <c r="H5" s="101"/>
      <c r="I5" s="101"/>
      <c r="J5" s="101"/>
      <c r="K5" s="101"/>
      <c r="L5" s="101"/>
      <c r="M5" s="101"/>
      <c r="N5" s="101"/>
      <c r="O5" s="101"/>
      <c r="P5" s="101"/>
      <c r="Q5" s="101"/>
      <c r="R5" s="101"/>
      <c r="S5" s="101"/>
      <c r="T5" s="101"/>
      <c r="U5" s="101"/>
      <c r="V5" s="101"/>
      <c r="W5" s="101"/>
      <c r="X5" s="101"/>
      <c r="Y5" s="101"/>
      <c r="Z5" s="101"/>
    </row>
    <row r="6" spans="1:26" hidden="1" x14ac:dyDescent="0.2">
      <c r="A6" s="38" t="s">
        <v>4</v>
      </c>
      <c r="G6" s="101"/>
      <c r="H6" s="101"/>
      <c r="I6" s="101"/>
      <c r="J6" s="101"/>
      <c r="K6" s="101"/>
      <c r="L6" s="101"/>
      <c r="M6" s="101"/>
      <c r="N6" s="101"/>
      <c r="O6" s="101"/>
      <c r="P6" s="101"/>
      <c r="Q6" s="101"/>
      <c r="R6" s="101"/>
      <c r="S6" s="101"/>
      <c r="T6" s="101"/>
      <c r="U6" s="101"/>
      <c r="V6" s="101"/>
      <c r="W6" s="101"/>
      <c r="X6" s="101"/>
      <c r="Y6" s="101"/>
      <c r="Z6" s="101"/>
    </row>
    <row r="7" spans="1:26" hidden="1" x14ac:dyDescent="0.2">
      <c r="A7" s="9">
        <v>1</v>
      </c>
      <c r="B7" s="38">
        <f>ВВ!B6</f>
        <v>17650</v>
      </c>
      <c r="C7" s="38">
        <f>ВВ!C6</f>
        <v>17650</v>
      </c>
      <c r="D7" s="38">
        <f>ВВ!D6</f>
        <v>15650</v>
      </c>
      <c r="E7" s="38">
        <f>ВВ!E6</f>
        <v>11650</v>
      </c>
      <c r="F7" s="38">
        <f>ВВ!F6</f>
        <v>11650</v>
      </c>
      <c r="G7" s="101"/>
      <c r="H7" s="101"/>
      <c r="I7" s="101"/>
      <c r="J7" s="101"/>
      <c r="K7" s="101"/>
      <c r="L7" s="101"/>
      <c r="M7" s="101"/>
      <c r="N7" s="101"/>
      <c r="O7" s="101"/>
      <c r="P7" s="101"/>
      <c r="Q7" s="101"/>
      <c r="R7" s="101"/>
      <c r="S7" s="101"/>
      <c r="T7" s="101"/>
      <c r="U7" s="101"/>
      <c r="V7" s="101"/>
      <c r="W7" s="101"/>
      <c r="X7" s="101"/>
      <c r="Y7" s="101"/>
      <c r="Z7" s="101"/>
    </row>
    <row r="8" spans="1:26" hidden="1" x14ac:dyDescent="0.2">
      <c r="A8" s="9">
        <v>2</v>
      </c>
      <c r="B8" s="38">
        <f>ВВ!B7</f>
        <v>20300</v>
      </c>
      <c r="C8" s="38">
        <f>ВВ!C7</f>
        <v>20300</v>
      </c>
      <c r="D8" s="38">
        <f>ВВ!D7</f>
        <v>18300</v>
      </c>
      <c r="E8" s="38">
        <f>ВВ!E7</f>
        <v>14300</v>
      </c>
      <c r="F8" s="38">
        <f>ВВ!F7</f>
        <v>14300</v>
      </c>
      <c r="G8" s="101"/>
      <c r="H8" s="101"/>
      <c r="I8" s="101"/>
      <c r="J8" s="101"/>
      <c r="K8" s="101"/>
      <c r="L8" s="101"/>
      <c r="M8" s="101"/>
      <c r="N8" s="101"/>
      <c r="O8" s="101"/>
      <c r="P8" s="101"/>
      <c r="Q8" s="101"/>
      <c r="R8" s="101"/>
      <c r="S8" s="101"/>
      <c r="T8" s="101"/>
      <c r="U8" s="101"/>
      <c r="V8" s="101"/>
      <c r="W8" s="101"/>
      <c r="X8" s="101"/>
      <c r="Y8" s="101"/>
      <c r="Z8" s="101"/>
    </row>
    <row r="9" spans="1:26" hidden="1" x14ac:dyDescent="0.2">
      <c r="A9" s="38" t="s">
        <v>5</v>
      </c>
      <c r="B9" s="38"/>
      <c r="C9" s="38"/>
      <c r="D9" s="38"/>
      <c r="E9" s="38"/>
      <c r="F9" s="38"/>
      <c r="G9" s="101"/>
      <c r="H9" s="101"/>
      <c r="I9" s="101"/>
      <c r="J9" s="101"/>
      <c r="K9" s="101"/>
      <c r="L9" s="101"/>
      <c r="M9" s="101"/>
      <c r="N9" s="101"/>
      <c r="O9" s="101"/>
      <c r="P9" s="101"/>
      <c r="Q9" s="101"/>
      <c r="R9" s="101"/>
      <c r="S9" s="101"/>
      <c r="T9" s="101"/>
      <c r="U9" s="101"/>
      <c r="V9" s="101"/>
      <c r="W9" s="101"/>
      <c r="X9" s="101"/>
      <c r="Y9" s="101"/>
      <c r="Z9" s="101"/>
    </row>
    <row r="10" spans="1:26" hidden="1" x14ac:dyDescent="0.2">
      <c r="A10" s="9">
        <v>1</v>
      </c>
      <c r="B10" s="38">
        <f>ВВ!B9</f>
        <v>18650</v>
      </c>
      <c r="C10" s="38">
        <f>ВВ!C9</f>
        <v>18650</v>
      </c>
      <c r="D10" s="38">
        <f>ВВ!D9</f>
        <v>16650</v>
      </c>
      <c r="E10" s="38">
        <f>ВВ!E9</f>
        <v>12650</v>
      </c>
      <c r="F10" s="38">
        <f>ВВ!F9</f>
        <v>12650</v>
      </c>
    </row>
    <row r="11" spans="1:26" hidden="1" x14ac:dyDescent="0.2">
      <c r="A11" s="9">
        <v>2</v>
      </c>
      <c r="B11" s="38">
        <f>ВВ!B10</f>
        <v>21300</v>
      </c>
      <c r="C11" s="38">
        <f>ВВ!C10</f>
        <v>21300</v>
      </c>
      <c r="D11" s="38">
        <f>ВВ!D10</f>
        <v>19300</v>
      </c>
      <c r="E11" s="38">
        <f>ВВ!E10</f>
        <v>15300</v>
      </c>
      <c r="F11" s="38">
        <f>ВВ!F10</f>
        <v>15300</v>
      </c>
    </row>
    <row r="12" spans="1:26" hidden="1" x14ac:dyDescent="0.2">
      <c r="A12" s="38" t="s">
        <v>6</v>
      </c>
      <c r="B12" s="38"/>
      <c r="C12" s="38"/>
      <c r="D12" s="38"/>
      <c r="E12" s="38"/>
      <c r="F12" s="38"/>
    </row>
    <row r="13" spans="1:26" hidden="1" x14ac:dyDescent="0.2">
      <c r="A13" s="9">
        <v>1</v>
      </c>
      <c r="B13" s="38">
        <f>ВВ!B12</f>
        <v>19650</v>
      </c>
      <c r="C13" s="38">
        <f>ВВ!C12</f>
        <v>19650</v>
      </c>
      <c r="D13" s="38">
        <f>ВВ!D12</f>
        <v>17650</v>
      </c>
      <c r="E13" s="38">
        <f>ВВ!E12</f>
        <v>13650</v>
      </c>
      <c r="F13" s="38">
        <f>ВВ!F12</f>
        <v>13650</v>
      </c>
    </row>
    <row r="14" spans="1:26" hidden="1" x14ac:dyDescent="0.2">
      <c r="A14" s="9">
        <v>2</v>
      </c>
      <c r="B14" s="38">
        <f>ВВ!B13</f>
        <v>22300</v>
      </c>
      <c r="C14" s="38">
        <f>ВВ!C13</f>
        <v>22300</v>
      </c>
      <c r="D14" s="38">
        <f>ВВ!D13</f>
        <v>20300</v>
      </c>
      <c r="E14" s="38">
        <f>ВВ!E13</f>
        <v>16300</v>
      </c>
      <c r="F14" s="38">
        <f>ВВ!F13</f>
        <v>16300</v>
      </c>
    </row>
    <row r="15" spans="1:26" hidden="1" x14ac:dyDescent="0.2">
      <c r="A15" s="38" t="s">
        <v>7</v>
      </c>
      <c r="B15" s="38"/>
      <c r="C15" s="38"/>
      <c r="D15" s="38"/>
      <c r="E15" s="38"/>
      <c r="F15" s="38"/>
    </row>
    <row r="16" spans="1:26" hidden="1" x14ac:dyDescent="0.2">
      <c r="A16" s="9">
        <v>1</v>
      </c>
      <c r="B16" s="38">
        <f>ВВ!B15</f>
        <v>21150</v>
      </c>
      <c r="C16" s="38">
        <f>ВВ!C15</f>
        <v>21150</v>
      </c>
      <c r="D16" s="38">
        <f>ВВ!D15</f>
        <v>19150</v>
      </c>
      <c r="E16" s="38">
        <f>ВВ!E15</f>
        <v>15150</v>
      </c>
      <c r="F16" s="38">
        <f>ВВ!F15</f>
        <v>15150</v>
      </c>
    </row>
    <row r="17" spans="1:6" hidden="1" x14ac:dyDescent="0.2">
      <c r="A17" s="9">
        <v>2</v>
      </c>
      <c r="B17" s="38">
        <f>ВВ!B16</f>
        <v>23800</v>
      </c>
      <c r="C17" s="38">
        <f>ВВ!C16</f>
        <v>23800</v>
      </c>
      <c r="D17" s="38">
        <f>ВВ!D16</f>
        <v>21800</v>
      </c>
      <c r="E17" s="38">
        <f>ВВ!E16</f>
        <v>17800</v>
      </c>
      <c r="F17" s="38">
        <f>ВВ!F16</f>
        <v>17800</v>
      </c>
    </row>
    <row r="18" spans="1:6" ht="24" hidden="1" x14ac:dyDescent="0.2">
      <c r="A18" s="89" t="s">
        <v>8</v>
      </c>
      <c r="B18" s="38"/>
      <c r="C18" s="38"/>
      <c r="D18" s="38"/>
      <c r="E18" s="38"/>
      <c r="F18" s="38"/>
    </row>
    <row r="19" spans="1:6" hidden="1" x14ac:dyDescent="0.2">
      <c r="A19" s="9">
        <v>1</v>
      </c>
      <c r="B19" s="10">
        <f t="shared" ref="B19:F19" si="0">B10</f>
        <v>18650</v>
      </c>
      <c r="C19" s="10">
        <f t="shared" si="0"/>
        <v>18650</v>
      </c>
      <c r="D19" s="10">
        <f t="shared" si="0"/>
        <v>16650</v>
      </c>
      <c r="E19" s="10">
        <f t="shared" si="0"/>
        <v>12650</v>
      </c>
      <c r="F19" s="10">
        <f t="shared" si="0"/>
        <v>12650</v>
      </c>
    </row>
    <row r="20" spans="1:6" hidden="1" x14ac:dyDescent="0.2">
      <c r="A20" s="9">
        <v>2</v>
      </c>
      <c r="B20" s="38">
        <f t="shared" ref="B20:F20" si="1">B11</f>
        <v>21300</v>
      </c>
      <c r="C20" s="38">
        <f t="shared" si="1"/>
        <v>21300</v>
      </c>
      <c r="D20" s="38">
        <f t="shared" si="1"/>
        <v>19300</v>
      </c>
      <c r="E20" s="38">
        <f t="shared" si="1"/>
        <v>15300</v>
      </c>
      <c r="F20" s="38">
        <f t="shared" si="1"/>
        <v>15300</v>
      </c>
    </row>
    <row r="21" spans="1:6" hidden="1" x14ac:dyDescent="0.2">
      <c r="A21" s="38" t="s">
        <v>46</v>
      </c>
      <c r="B21" s="38"/>
      <c r="C21" s="38"/>
      <c r="D21" s="38"/>
      <c r="E21" s="38"/>
      <c r="F21" s="38"/>
    </row>
    <row r="22" spans="1:6" hidden="1" x14ac:dyDescent="0.2">
      <c r="A22" s="9">
        <v>1</v>
      </c>
      <c r="B22" s="38">
        <f>ВВ!B21</f>
        <v>24650</v>
      </c>
      <c r="C22" s="38">
        <f>ВВ!C21</f>
        <v>24650</v>
      </c>
      <c r="D22" s="38">
        <f>ВВ!D21</f>
        <v>22650</v>
      </c>
      <c r="E22" s="38">
        <f>ВВ!E21</f>
        <v>18650</v>
      </c>
      <c r="F22" s="38">
        <f>ВВ!F21</f>
        <v>18650</v>
      </c>
    </row>
    <row r="23" spans="1:6" hidden="1" x14ac:dyDescent="0.2">
      <c r="A23" s="9">
        <v>2</v>
      </c>
      <c r="B23" s="38">
        <f>ВВ!B22</f>
        <v>27300</v>
      </c>
      <c r="C23" s="38">
        <f>ВВ!C22</f>
        <v>27300</v>
      </c>
      <c r="D23" s="38">
        <f>ВВ!D22</f>
        <v>25300</v>
      </c>
      <c r="E23" s="38">
        <f>ВВ!E22</f>
        <v>21300</v>
      </c>
      <c r="F23" s="38">
        <f>ВВ!F22</f>
        <v>21300</v>
      </c>
    </row>
    <row r="24" spans="1:6" hidden="1" x14ac:dyDescent="0.2">
      <c r="A24" s="38" t="s">
        <v>47</v>
      </c>
      <c r="B24" s="38"/>
      <c r="C24" s="38"/>
      <c r="D24" s="38"/>
      <c r="E24" s="38"/>
      <c r="F24" s="38"/>
    </row>
    <row r="25" spans="1:6" hidden="1" x14ac:dyDescent="0.2">
      <c r="A25" s="9">
        <v>1</v>
      </c>
      <c r="B25" s="38">
        <f>ВВ!B24</f>
        <v>37650</v>
      </c>
      <c r="C25" s="38">
        <f>ВВ!C24</f>
        <v>37650</v>
      </c>
      <c r="D25" s="38">
        <f>ВВ!D24</f>
        <v>35650</v>
      </c>
      <c r="E25" s="38">
        <f>ВВ!E24</f>
        <v>31650</v>
      </c>
      <c r="F25" s="38">
        <f>ВВ!F24</f>
        <v>31650</v>
      </c>
    </row>
    <row r="26" spans="1:6" hidden="1" x14ac:dyDescent="0.2">
      <c r="A26" s="9">
        <v>2</v>
      </c>
      <c r="B26" s="38">
        <f>ВВ!B25</f>
        <v>40300</v>
      </c>
      <c r="C26" s="38">
        <f>ВВ!C25</f>
        <v>40300</v>
      </c>
      <c r="D26" s="38">
        <f>ВВ!D25</f>
        <v>38300</v>
      </c>
      <c r="E26" s="38">
        <f>ВВ!E25</f>
        <v>34300</v>
      </c>
      <c r="F26" s="38">
        <f>ВВ!F25</f>
        <v>34300</v>
      </c>
    </row>
    <row r="27" spans="1:6" hidden="1" x14ac:dyDescent="0.2">
      <c r="A27" s="38" t="s">
        <v>83</v>
      </c>
      <c r="B27" s="38"/>
      <c r="C27" s="38"/>
      <c r="D27" s="38"/>
      <c r="E27" s="38"/>
      <c r="F27" s="38"/>
    </row>
    <row r="28" spans="1:6" hidden="1" x14ac:dyDescent="0.2">
      <c r="A28" s="9" t="s">
        <v>32</v>
      </c>
      <c r="B28" s="38">
        <f>ВВ!B27</f>
        <v>160000</v>
      </c>
      <c r="C28" s="38">
        <f>ВВ!C27</f>
        <v>160000</v>
      </c>
      <c r="D28" s="38">
        <f>ВВ!D27</f>
        <v>160000</v>
      </c>
      <c r="E28" s="38">
        <f>ВВ!E27</f>
        <v>160000</v>
      </c>
      <c r="F28" s="38">
        <f>ВВ!F27</f>
        <v>160000</v>
      </c>
    </row>
    <row r="29" spans="1:6" hidden="1" x14ac:dyDescent="0.2">
      <c r="A29" s="29"/>
    </row>
    <row r="30" spans="1:6" x14ac:dyDescent="0.2">
      <c r="A30" s="4" t="s">
        <v>74</v>
      </c>
    </row>
    <row r="31" spans="1:6" x14ac:dyDescent="0.2">
      <c r="A31" s="30" t="s">
        <v>3</v>
      </c>
    </row>
    <row r="32" spans="1:6" s="1" customFormat="1" x14ac:dyDescent="0.2">
      <c r="A32" s="8"/>
      <c r="B32" s="28">
        <f t="shared" ref="B32:F32" si="2">B5</f>
        <v>46108</v>
      </c>
      <c r="C32" s="28">
        <f t="shared" si="2"/>
        <v>46109</v>
      </c>
      <c r="D32" s="28">
        <f t="shared" si="2"/>
        <v>46110</v>
      </c>
      <c r="E32" s="28">
        <f t="shared" si="2"/>
        <v>46111</v>
      </c>
      <c r="F32" s="28">
        <f t="shared" si="2"/>
        <v>46112</v>
      </c>
    </row>
    <row r="33" spans="1:6" x14ac:dyDescent="0.2">
      <c r="A33" s="38" t="s">
        <v>24</v>
      </c>
    </row>
    <row r="34" spans="1:6" x14ac:dyDescent="0.2">
      <c r="A34" s="9">
        <v>1</v>
      </c>
      <c r="B34" s="10">
        <f t="shared" ref="B34:F34" si="3">B7*0.75+25</f>
        <v>13262.5</v>
      </c>
      <c r="C34" s="10">
        <f t="shared" si="3"/>
        <v>13262.5</v>
      </c>
      <c r="D34" s="10">
        <f t="shared" si="3"/>
        <v>11762.5</v>
      </c>
      <c r="E34" s="10">
        <f t="shared" si="3"/>
        <v>8762.5</v>
      </c>
      <c r="F34" s="10">
        <f t="shared" si="3"/>
        <v>8762.5</v>
      </c>
    </row>
    <row r="35" spans="1:6" x14ac:dyDescent="0.2">
      <c r="A35" s="9">
        <v>2</v>
      </c>
      <c r="B35" s="10">
        <f t="shared" ref="B35:F35" si="4">B8*0.75+25</f>
        <v>15250</v>
      </c>
      <c r="C35" s="10">
        <f t="shared" si="4"/>
        <v>15250</v>
      </c>
      <c r="D35" s="10">
        <f t="shared" si="4"/>
        <v>13750</v>
      </c>
      <c r="E35" s="10">
        <f t="shared" si="4"/>
        <v>10750</v>
      </c>
      <c r="F35" s="10">
        <f t="shared" si="4"/>
        <v>10750</v>
      </c>
    </row>
    <row r="36" spans="1:6" x14ac:dyDescent="0.2">
      <c r="A36" s="38" t="s">
        <v>25</v>
      </c>
      <c r="B36" s="10"/>
      <c r="C36" s="10"/>
      <c r="D36" s="10"/>
      <c r="E36" s="10"/>
      <c r="F36" s="10"/>
    </row>
    <row r="37" spans="1:6" x14ac:dyDescent="0.2">
      <c r="A37" s="9">
        <v>1</v>
      </c>
      <c r="B37" s="10">
        <f t="shared" ref="B37:F37" si="5">B10*0.75+25</f>
        <v>14012.5</v>
      </c>
      <c r="C37" s="10">
        <f t="shared" si="5"/>
        <v>14012.5</v>
      </c>
      <c r="D37" s="10">
        <f t="shared" si="5"/>
        <v>12512.5</v>
      </c>
      <c r="E37" s="10">
        <f t="shared" si="5"/>
        <v>9512.5</v>
      </c>
      <c r="F37" s="10">
        <f t="shared" si="5"/>
        <v>9512.5</v>
      </c>
    </row>
    <row r="38" spans="1:6" x14ac:dyDescent="0.2">
      <c r="A38" s="9">
        <v>2</v>
      </c>
      <c r="B38" s="10">
        <f t="shared" ref="B38:F38" si="6">B11*0.75+25</f>
        <v>16000</v>
      </c>
      <c r="C38" s="10">
        <f t="shared" si="6"/>
        <v>16000</v>
      </c>
      <c r="D38" s="10">
        <f t="shared" si="6"/>
        <v>14500</v>
      </c>
      <c r="E38" s="10">
        <f t="shared" si="6"/>
        <v>11500</v>
      </c>
      <c r="F38" s="10">
        <f t="shared" si="6"/>
        <v>11500</v>
      </c>
    </row>
    <row r="39" spans="1:6" x14ac:dyDescent="0.2">
      <c r="A39" s="38" t="s">
        <v>26</v>
      </c>
      <c r="B39" s="10"/>
      <c r="C39" s="10"/>
      <c r="D39" s="10"/>
      <c r="E39" s="10"/>
      <c r="F39" s="10"/>
    </row>
    <row r="40" spans="1:6" x14ac:dyDescent="0.2">
      <c r="A40" s="9">
        <v>1</v>
      </c>
      <c r="B40" s="10">
        <f t="shared" ref="B40:F40" si="7">B13*0.75+25</f>
        <v>14762.5</v>
      </c>
      <c r="C40" s="10">
        <f t="shared" si="7"/>
        <v>14762.5</v>
      </c>
      <c r="D40" s="10">
        <f t="shared" si="7"/>
        <v>13262.5</v>
      </c>
      <c r="E40" s="10">
        <f t="shared" si="7"/>
        <v>10262.5</v>
      </c>
      <c r="F40" s="10">
        <f t="shared" si="7"/>
        <v>10262.5</v>
      </c>
    </row>
    <row r="41" spans="1:6" x14ac:dyDescent="0.2">
      <c r="A41" s="9">
        <v>2</v>
      </c>
      <c r="B41" s="10">
        <f t="shared" ref="B41:F41" si="8">B14*0.75+25</f>
        <v>16750</v>
      </c>
      <c r="C41" s="10">
        <f t="shared" si="8"/>
        <v>16750</v>
      </c>
      <c r="D41" s="10">
        <f t="shared" si="8"/>
        <v>15250</v>
      </c>
      <c r="E41" s="10">
        <f t="shared" si="8"/>
        <v>12250</v>
      </c>
      <c r="F41" s="10">
        <f t="shared" si="8"/>
        <v>12250</v>
      </c>
    </row>
    <row r="42" spans="1:6" x14ac:dyDescent="0.2">
      <c r="A42" s="38" t="s">
        <v>27</v>
      </c>
      <c r="B42" s="10"/>
      <c r="C42" s="10"/>
      <c r="D42" s="10"/>
      <c r="E42" s="10"/>
      <c r="F42" s="10"/>
    </row>
    <row r="43" spans="1:6" x14ac:dyDescent="0.2">
      <c r="A43" s="9">
        <v>1</v>
      </c>
      <c r="B43" s="10">
        <f t="shared" ref="B43:F43" si="9">B16*0.75+25</f>
        <v>15887.5</v>
      </c>
      <c r="C43" s="10">
        <f t="shared" si="9"/>
        <v>15887.5</v>
      </c>
      <c r="D43" s="10">
        <f t="shared" si="9"/>
        <v>14387.5</v>
      </c>
      <c r="E43" s="10">
        <f t="shared" si="9"/>
        <v>11387.5</v>
      </c>
      <c r="F43" s="10">
        <f t="shared" si="9"/>
        <v>11387.5</v>
      </c>
    </row>
    <row r="44" spans="1:6" x14ac:dyDescent="0.2">
      <c r="A44" s="9">
        <v>2</v>
      </c>
      <c r="B44" s="10">
        <f t="shared" ref="B44:F44" si="10">B17*0.75+25</f>
        <v>17875</v>
      </c>
      <c r="C44" s="10">
        <f t="shared" si="10"/>
        <v>17875</v>
      </c>
      <c r="D44" s="10">
        <f t="shared" si="10"/>
        <v>16375</v>
      </c>
      <c r="E44" s="10">
        <f t="shared" si="10"/>
        <v>13375</v>
      </c>
      <c r="F44" s="10">
        <f t="shared" si="10"/>
        <v>13375</v>
      </c>
    </row>
    <row r="45" spans="1:6" x14ac:dyDescent="0.2">
      <c r="A45" s="38" t="s">
        <v>28</v>
      </c>
      <c r="B45" s="38"/>
      <c r="C45" s="38"/>
      <c r="D45" s="38"/>
      <c r="E45" s="38"/>
      <c r="F45" s="38"/>
    </row>
    <row r="46" spans="1:6" x14ac:dyDescent="0.2">
      <c r="A46" s="9">
        <v>1</v>
      </c>
      <c r="B46" s="10">
        <f t="shared" ref="B46:F46" si="11">B37</f>
        <v>14012.5</v>
      </c>
      <c r="C46" s="10">
        <f t="shared" si="11"/>
        <v>14012.5</v>
      </c>
      <c r="D46" s="10">
        <f t="shared" si="11"/>
        <v>12512.5</v>
      </c>
      <c r="E46" s="10">
        <f t="shared" si="11"/>
        <v>9512.5</v>
      </c>
      <c r="F46" s="10">
        <f t="shared" si="11"/>
        <v>9512.5</v>
      </c>
    </row>
    <row r="47" spans="1:6" x14ac:dyDescent="0.2">
      <c r="A47" s="9">
        <v>2</v>
      </c>
      <c r="B47" s="38">
        <f t="shared" ref="B47:F47" si="12">B38</f>
        <v>16000</v>
      </c>
      <c r="C47" s="38">
        <f t="shared" si="12"/>
        <v>16000</v>
      </c>
      <c r="D47" s="38">
        <f t="shared" si="12"/>
        <v>14500</v>
      </c>
      <c r="E47" s="38">
        <f t="shared" si="12"/>
        <v>11500</v>
      </c>
      <c r="F47" s="38">
        <f t="shared" si="12"/>
        <v>11500</v>
      </c>
    </row>
    <row r="48" spans="1:6" x14ac:dyDescent="0.2">
      <c r="A48" s="38" t="s">
        <v>29</v>
      </c>
      <c r="B48" s="10"/>
      <c r="C48" s="10"/>
      <c r="D48" s="10"/>
      <c r="E48" s="10"/>
      <c r="F48" s="10"/>
    </row>
    <row r="49" spans="1:6" x14ac:dyDescent="0.2">
      <c r="A49" s="9">
        <v>1</v>
      </c>
      <c r="B49" s="10">
        <f t="shared" ref="B49:F49" si="13">B22*0.75+25</f>
        <v>18512.5</v>
      </c>
      <c r="C49" s="10">
        <f t="shared" si="13"/>
        <v>18512.5</v>
      </c>
      <c r="D49" s="10">
        <f t="shared" si="13"/>
        <v>17012.5</v>
      </c>
      <c r="E49" s="10">
        <f t="shared" si="13"/>
        <v>14012.5</v>
      </c>
      <c r="F49" s="10">
        <f t="shared" si="13"/>
        <v>14012.5</v>
      </c>
    </row>
    <row r="50" spans="1:6" x14ac:dyDescent="0.2">
      <c r="A50" s="9">
        <v>2</v>
      </c>
      <c r="B50" s="10">
        <f t="shared" ref="B50:F50" si="14">B23*0.75+25</f>
        <v>20500</v>
      </c>
      <c r="C50" s="10">
        <f t="shared" si="14"/>
        <v>20500</v>
      </c>
      <c r="D50" s="10">
        <f t="shared" si="14"/>
        <v>19000</v>
      </c>
      <c r="E50" s="10">
        <f t="shared" si="14"/>
        <v>16000</v>
      </c>
      <c r="F50" s="10">
        <f t="shared" si="14"/>
        <v>16000</v>
      </c>
    </row>
    <row r="51" spans="1:6" x14ac:dyDescent="0.2">
      <c r="A51" s="38" t="s">
        <v>30</v>
      </c>
      <c r="B51" s="10"/>
      <c r="C51" s="10"/>
      <c r="D51" s="10"/>
      <c r="E51" s="10"/>
      <c r="F51" s="10"/>
    </row>
    <row r="52" spans="1:6" x14ac:dyDescent="0.2">
      <c r="A52" s="9">
        <v>1</v>
      </c>
      <c r="B52" s="10">
        <f t="shared" ref="B52:F52" si="15">B25*0.75+25</f>
        <v>28262.5</v>
      </c>
      <c r="C52" s="10">
        <f t="shared" si="15"/>
        <v>28262.5</v>
      </c>
      <c r="D52" s="10">
        <f t="shared" si="15"/>
        <v>26762.5</v>
      </c>
      <c r="E52" s="10">
        <f t="shared" si="15"/>
        <v>23762.5</v>
      </c>
      <c r="F52" s="10">
        <f t="shared" si="15"/>
        <v>23762.5</v>
      </c>
    </row>
    <row r="53" spans="1:6" x14ac:dyDescent="0.2">
      <c r="A53" s="9">
        <v>2</v>
      </c>
      <c r="B53" s="10">
        <f t="shared" ref="B53:F53" si="16">B26*0.75+25</f>
        <v>30250</v>
      </c>
      <c r="C53" s="10">
        <f t="shared" si="16"/>
        <v>30250</v>
      </c>
      <c r="D53" s="10">
        <f t="shared" si="16"/>
        <v>28750</v>
      </c>
      <c r="E53" s="10">
        <f t="shared" si="16"/>
        <v>25750</v>
      </c>
      <c r="F53" s="10">
        <f t="shared" si="16"/>
        <v>25750</v>
      </c>
    </row>
    <row r="54" spans="1:6" x14ac:dyDescent="0.2">
      <c r="A54" s="38" t="s">
        <v>31</v>
      </c>
      <c r="B54" s="10"/>
      <c r="C54" s="10"/>
      <c r="D54" s="10"/>
      <c r="E54" s="10"/>
      <c r="F54" s="10"/>
    </row>
    <row r="55" spans="1:6" x14ac:dyDescent="0.2">
      <c r="A55" s="9" t="s">
        <v>32</v>
      </c>
      <c r="B55" s="10">
        <f t="shared" ref="B55:F55" si="17">B28*0.75+25</f>
        <v>120025</v>
      </c>
      <c r="C55" s="10">
        <f t="shared" si="17"/>
        <v>120025</v>
      </c>
      <c r="D55" s="10">
        <f t="shared" si="17"/>
        <v>120025</v>
      </c>
      <c r="E55" s="10">
        <f t="shared" si="17"/>
        <v>120025</v>
      </c>
      <c r="F55" s="10">
        <f t="shared" si="17"/>
        <v>120025</v>
      </c>
    </row>
    <row r="57" spans="1:6" x14ac:dyDescent="0.2">
      <c r="A57" s="49" t="s">
        <v>23</v>
      </c>
    </row>
    <row r="58" spans="1:6" x14ac:dyDescent="0.2">
      <c r="A58" s="68" t="s">
        <v>9</v>
      </c>
    </row>
    <row r="59" spans="1:6" x14ac:dyDescent="0.2">
      <c r="A59" s="68" t="s">
        <v>10</v>
      </c>
    </row>
    <row r="60" spans="1:6" ht="24" x14ac:dyDescent="0.2">
      <c r="A60" s="69" t="s">
        <v>11</v>
      </c>
    </row>
    <row r="61" spans="1:6" x14ac:dyDescent="0.2">
      <c r="A61" s="46" t="s">
        <v>12</v>
      </c>
    </row>
    <row r="63" spans="1:6" x14ac:dyDescent="0.2">
      <c r="A63" s="49" t="s">
        <v>13</v>
      </c>
    </row>
    <row r="64" spans="1:6" x14ac:dyDescent="0.2">
      <c r="A64" s="106" t="s">
        <v>269</v>
      </c>
    </row>
    <row r="65" spans="1:1" ht="24" x14ac:dyDescent="0.2">
      <c r="A65" s="107" t="s">
        <v>270</v>
      </c>
    </row>
    <row r="66" spans="1:1" hidden="1" x14ac:dyDescent="0.2">
      <c r="A66" s="108" t="s">
        <v>271</v>
      </c>
    </row>
    <row r="67" spans="1:1" x14ac:dyDescent="0.2">
      <c r="A67" s="109" t="s">
        <v>20</v>
      </c>
    </row>
    <row r="68" spans="1:1" ht="48" x14ac:dyDescent="0.2">
      <c r="A68" s="110" t="s">
        <v>21</v>
      </c>
    </row>
    <row r="69" spans="1:1" x14ac:dyDescent="0.2">
      <c r="A69" s="49" t="s">
        <v>13</v>
      </c>
    </row>
    <row r="70" spans="1:1" x14ac:dyDescent="0.2">
      <c r="A70" s="32" t="s">
        <v>272</v>
      </c>
    </row>
  </sheetData>
  <pageMargins left="0.7" right="0.7" top="0.75" bottom="0.75" header="0.3" footer="0.3"/>
  <pageSetup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0"/>
    <pageSetUpPr fitToPage="1"/>
  </sheetPr>
  <dimension ref="A1:HR75"/>
  <sheetViews>
    <sheetView zoomScale="90" zoomScaleNormal="90" workbookViewId="0">
      <pane xSplit="1" topLeftCell="B1" activePane="topRight" state="frozen"/>
      <selection pane="topRight" activeCell="B1" sqref="B1:F1048576"/>
    </sheetView>
  </sheetViews>
  <sheetFormatPr defaultColWidth="9" defaultRowHeight="12" x14ac:dyDescent="0.2"/>
  <cols>
    <col min="1" max="1" width="92.140625" style="33" customWidth="1"/>
    <col min="2" max="110" width="9" style="33"/>
    <col min="111" max="115" width="9" style="87"/>
    <col min="116" max="118" width="9" style="33"/>
    <col min="119" max="122" width="9" style="87"/>
    <col min="123" max="16384" width="9" style="33"/>
  </cols>
  <sheetData>
    <row r="1" spans="1:226" ht="11.45" customHeight="1" x14ac:dyDescent="0.2">
      <c r="A1" s="2" t="s">
        <v>0</v>
      </c>
    </row>
    <row r="2" spans="1:226" ht="11.45" customHeight="1" x14ac:dyDescent="0.2">
      <c r="A2" s="34" t="s">
        <v>108</v>
      </c>
    </row>
    <row r="3" spans="1:226" ht="11.45" customHeight="1" x14ac:dyDescent="0.2">
      <c r="A3" s="2"/>
    </row>
    <row r="4" spans="1:226" ht="11.45" customHeight="1" x14ac:dyDescent="0.2">
      <c r="A4" s="35" t="s">
        <v>2</v>
      </c>
      <c r="B4" s="88" t="e">
        <f>ВВ!#REF!</f>
        <v>#REF!</v>
      </c>
      <c r="C4" s="88" t="e">
        <f>ВВ!#REF!</f>
        <v>#REF!</v>
      </c>
      <c r="D4" s="88" t="e">
        <f>ВВ!#REF!</f>
        <v>#REF!</v>
      </c>
      <c r="E4" s="88" t="e">
        <f>ВВ!#REF!</f>
        <v>#REF!</v>
      </c>
      <c r="F4" s="88" t="e">
        <f>ВВ!#REF!</f>
        <v>#REF!</v>
      </c>
      <c r="G4" s="88" t="e">
        <f>ВВ!#REF!</f>
        <v>#REF!</v>
      </c>
      <c r="H4" s="88" t="e">
        <f>ВВ!#REF!</f>
        <v>#REF!</v>
      </c>
      <c r="I4" s="88" t="e">
        <f>ВВ!#REF!</f>
        <v>#REF!</v>
      </c>
      <c r="J4" s="88" t="e">
        <f>ВВ!#REF!</f>
        <v>#REF!</v>
      </c>
      <c r="K4" s="88" t="e">
        <f>ВВ!#REF!</f>
        <v>#REF!</v>
      </c>
      <c r="L4" s="88" t="e">
        <f>ВВ!#REF!</f>
        <v>#REF!</v>
      </c>
      <c r="M4" s="88" t="e">
        <f>ВВ!#REF!</f>
        <v>#REF!</v>
      </c>
      <c r="N4" s="88" t="e">
        <f>ВВ!#REF!</f>
        <v>#REF!</v>
      </c>
      <c r="O4" s="88" t="e">
        <f>ВВ!#REF!</f>
        <v>#REF!</v>
      </c>
      <c r="P4" s="88" t="e">
        <f>ВВ!#REF!</f>
        <v>#REF!</v>
      </c>
      <c r="Q4" s="88" t="e">
        <f>ВВ!#REF!</f>
        <v>#REF!</v>
      </c>
      <c r="R4" s="88" t="e">
        <f>ВВ!#REF!</f>
        <v>#REF!</v>
      </c>
      <c r="S4" s="88" t="e">
        <f>ВВ!#REF!</f>
        <v>#REF!</v>
      </c>
      <c r="T4" s="88" t="e">
        <f>ВВ!#REF!</f>
        <v>#REF!</v>
      </c>
      <c r="U4" s="88" t="e">
        <f>ВВ!#REF!</f>
        <v>#REF!</v>
      </c>
      <c r="V4" s="88" t="e">
        <f>ВВ!#REF!</f>
        <v>#REF!</v>
      </c>
      <c r="W4" s="88" t="e">
        <f>ВВ!#REF!</f>
        <v>#REF!</v>
      </c>
      <c r="X4" s="88" t="e">
        <f>ВВ!#REF!</f>
        <v>#REF!</v>
      </c>
      <c r="Y4" s="88" t="e">
        <f>ВВ!#REF!</f>
        <v>#REF!</v>
      </c>
      <c r="Z4" s="88" t="e">
        <f>ВВ!#REF!</f>
        <v>#REF!</v>
      </c>
      <c r="AA4" s="88" t="e">
        <f>ВВ!#REF!</f>
        <v>#REF!</v>
      </c>
      <c r="AB4" s="88" t="e">
        <f>ВВ!#REF!</f>
        <v>#REF!</v>
      </c>
      <c r="AC4" s="88" t="e">
        <f>ВВ!#REF!</f>
        <v>#REF!</v>
      </c>
      <c r="AD4" s="88" t="e">
        <f>ВВ!#REF!</f>
        <v>#REF!</v>
      </c>
      <c r="AE4" s="88" t="e">
        <f>ВВ!#REF!</f>
        <v>#REF!</v>
      </c>
      <c r="AF4" s="88" t="e">
        <f>ВВ!#REF!</f>
        <v>#REF!</v>
      </c>
      <c r="AG4" s="88" t="e">
        <f>ВВ!#REF!</f>
        <v>#REF!</v>
      </c>
      <c r="AH4" s="88" t="e">
        <f>ВВ!#REF!</f>
        <v>#REF!</v>
      </c>
      <c r="AI4" s="88" t="e">
        <f>ВВ!#REF!</f>
        <v>#REF!</v>
      </c>
      <c r="AJ4" s="88" t="e">
        <f>ВВ!#REF!</f>
        <v>#REF!</v>
      </c>
      <c r="AK4" s="88" t="e">
        <f>ВВ!#REF!</f>
        <v>#REF!</v>
      </c>
      <c r="AL4" s="88" t="e">
        <f>ВВ!#REF!</f>
        <v>#REF!</v>
      </c>
      <c r="AM4" s="88" t="e">
        <f>ВВ!#REF!</f>
        <v>#REF!</v>
      </c>
      <c r="AN4" s="88" t="e">
        <f>ВВ!#REF!</f>
        <v>#REF!</v>
      </c>
      <c r="AO4" s="88" t="e">
        <f>ВВ!#REF!</f>
        <v>#REF!</v>
      </c>
      <c r="AP4" s="88" t="e">
        <f>ВВ!#REF!</f>
        <v>#REF!</v>
      </c>
      <c r="AQ4" s="88" t="e">
        <f>ВВ!#REF!</f>
        <v>#REF!</v>
      </c>
      <c r="AR4" s="88" t="e">
        <f>ВВ!#REF!</f>
        <v>#REF!</v>
      </c>
      <c r="AS4" s="88" t="e">
        <f>ВВ!#REF!</f>
        <v>#REF!</v>
      </c>
      <c r="AT4" s="88" t="e">
        <f>ВВ!#REF!</f>
        <v>#REF!</v>
      </c>
      <c r="AU4" s="88" t="e">
        <f>ВВ!#REF!</f>
        <v>#REF!</v>
      </c>
      <c r="AV4" s="88" t="e">
        <f>ВВ!#REF!</f>
        <v>#REF!</v>
      </c>
      <c r="AW4" s="88" t="e">
        <f>ВВ!#REF!</f>
        <v>#REF!</v>
      </c>
      <c r="AX4" s="88" t="e">
        <f>ВВ!#REF!</f>
        <v>#REF!</v>
      </c>
      <c r="AY4" s="88" t="e">
        <f>ВВ!#REF!</f>
        <v>#REF!</v>
      </c>
      <c r="AZ4" s="88" t="e">
        <f>ВВ!#REF!</f>
        <v>#REF!</v>
      </c>
      <c r="BA4" s="88" t="e">
        <f>ВВ!#REF!</f>
        <v>#REF!</v>
      </c>
      <c r="BB4" s="88" t="e">
        <f>ВВ!#REF!</f>
        <v>#REF!</v>
      </c>
      <c r="BC4" s="88" t="e">
        <f>ВВ!#REF!</f>
        <v>#REF!</v>
      </c>
      <c r="BD4" s="88" t="e">
        <f>ВВ!#REF!</f>
        <v>#REF!</v>
      </c>
      <c r="BE4" s="88" t="e">
        <f>ВВ!#REF!</f>
        <v>#REF!</v>
      </c>
      <c r="BF4" s="88" t="e">
        <f>ВВ!#REF!</f>
        <v>#REF!</v>
      </c>
      <c r="BG4" s="88" t="e">
        <f>ВВ!#REF!</f>
        <v>#REF!</v>
      </c>
      <c r="BH4" s="88" t="e">
        <f>ВВ!#REF!</f>
        <v>#REF!</v>
      </c>
      <c r="BI4" s="88" t="e">
        <f>ВВ!#REF!</f>
        <v>#REF!</v>
      </c>
      <c r="BJ4" s="88" t="e">
        <f>ВВ!#REF!</f>
        <v>#REF!</v>
      </c>
      <c r="BK4" s="88" t="e">
        <f>ВВ!#REF!</f>
        <v>#REF!</v>
      </c>
      <c r="BL4" s="88" t="e">
        <f>ВВ!#REF!</f>
        <v>#REF!</v>
      </c>
      <c r="BM4" s="88" t="e">
        <f>ВВ!#REF!</f>
        <v>#REF!</v>
      </c>
      <c r="BN4" s="88" t="e">
        <f>ВВ!#REF!</f>
        <v>#REF!</v>
      </c>
      <c r="BO4" s="88" t="e">
        <f>ВВ!#REF!</f>
        <v>#REF!</v>
      </c>
      <c r="BP4" s="88" t="e">
        <f>ВВ!#REF!</f>
        <v>#REF!</v>
      </c>
      <c r="BQ4" s="88" t="e">
        <f>ВВ!#REF!</f>
        <v>#REF!</v>
      </c>
      <c r="BR4" s="88" t="e">
        <f>ВВ!#REF!</f>
        <v>#REF!</v>
      </c>
      <c r="BS4" s="88" t="e">
        <f>ВВ!#REF!</f>
        <v>#REF!</v>
      </c>
      <c r="BT4" s="88" t="e">
        <f>ВВ!#REF!</f>
        <v>#REF!</v>
      </c>
      <c r="BU4" s="88" t="e">
        <f>ВВ!#REF!</f>
        <v>#REF!</v>
      </c>
      <c r="BV4" s="88" t="e">
        <f>ВВ!#REF!</f>
        <v>#REF!</v>
      </c>
      <c r="BW4" s="88" t="e">
        <f>ВВ!#REF!</f>
        <v>#REF!</v>
      </c>
      <c r="BX4" s="88" t="e">
        <f>ВВ!#REF!</f>
        <v>#REF!</v>
      </c>
      <c r="BY4" s="88" t="e">
        <f>ВВ!#REF!</f>
        <v>#REF!</v>
      </c>
      <c r="BZ4" s="88" t="e">
        <f>ВВ!#REF!</f>
        <v>#REF!</v>
      </c>
      <c r="CA4" s="88" t="e">
        <f>ВВ!#REF!</f>
        <v>#REF!</v>
      </c>
      <c r="CB4" s="88" t="e">
        <f>ВВ!#REF!</f>
        <v>#REF!</v>
      </c>
      <c r="CC4" s="88" t="e">
        <f>ВВ!#REF!</f>
        <v>#REF!</v>
      </c>
      <c r="CD4" s="88" t="e">
        <f>ВВ!#REF!</f>
        <v>#REF!</v>
      </c>
      <c r="CE4" s="88" t="e">
        <f>ВВ!#REF!</f>
        <v>#REF!</v>
      </c>
      <c r="CF4" s="88" t="e">
        <f>ВВ!#REF!</f>
        <v>#REF!</v>
      </c>
      <c r="CG4" s="88" t="e">
        <f>ВВ!#REF!</f>
        <v>#REF!</v>
      </c>
      <c r="CH4" s="88" t="e">
        <f>ВВ!#REF!</f>
        <v>#REF!</v>
      </c>
      <c r="CI4" s="88" t="e">
        <f>ВВ!#REF!</f>
        <v>#REF!</v>
      </c>
      <c r="CJ4" s="88" t="e">
        <f>ВВ!#REF!</f>
        <v>#REF!</v>
      </c>
      <c r="CK4" s="88" t="e">
        <f>ВВ!#REF!</f>
        <v>#REF!</v>
      </c>
      <c r="CL4" s="88" t="e">
        <f>ВВ!#REF!</f>
        <v>#REF!</v>
      </c>
      <c r="CM4" s="88" t="e">
        <f>ВВ!#REF!</f>
        <v>#REF!</v>
      </c>
      <c r="CN4" s="88" t="e">
        <f>ВВ!#REF!</f>
        <v>#REF!</v>
      </c>
      <c r="CO4" s="88" t="e">
        <f>ВВ!#REF!</f>
        <v>#REF!</v>
      </c>
      <c r="CP4" s="88" t="e">
        <f>ВВ!#REF!</f>
        <v>#REF!</v>
      </c>
      <c r="CQ4" s="88" t="e">
        <f>ВВ!#REF!</f>
        <v>#REF!</v>
      </c>
      <c r="CR4" s="88" t="e">
        <f>ВВ!#REF!</f>
        <v>#REF!</v>
      </c>
      <c r="CS4" s="88" t="e">
        <f>ВВ!#REF!</f>
        <v>#REF!</v>
      </c>
      <c r="CT4" s="88" t="e">
        <f>ВВ!#REF!</f>
        <v>#REF!</v>
      </c>
      <c r="CU4" s="88" t="e">
        <f>ВВ!#REF!</f>
        <v>#REF!</v>
      </c>
      <c r="CV4" s="88" t="e">
        <f>ВВ!#REF!</f>
        <v>#REF!</v>
      </c>
      <c r="CW4" s="88" t="e">
        <f>ВВ!#REF!</f>
        <v>#REF!</v>
      </c>
      <c r="CX4" s="88" t="e">
        <f>ВВ!#REF!</f>
        <v>#REF!</v>
      </c>
      <c r="CY4" s="88" t="e">
        <f>ВВ!#REF!</f>
        <v>#REF!</v>
      </c>
      <c r="CZ4" s="88" t="e">
        <f>ВВ!#REF!</f>
        <v>#REF!</v>
      </c>
      <c r="DA4" s="88" t="e">
        <f>ВВ!#REF!</f>
        <v>#REF!</v>
      </c>
      <c r="DB4" s="88" t="e">
        <f>ВВ!#REF!</f>
        <v>#REF!</v>
      </c>
      <c r="DC4" s="88" t="e">
        <f>ВВ!#REF!</f>
        <v>#REF!</v>
      </c>
      <c r="DD4" s="88" t="e">
        <f>ВВ!#REF!</f>
        <v>#REF!</v>
      </c>
      <c r="DE4" s="88" t="e">
        <f>ВВ!#REF!</f>
        <v>#REF!</v>
      </c>
      <c r="DF4" s="88" t="e">
        <f>ВВ!#REF!</f>
        <v>#REF!</v>
      </c>
      <c r="DG4" s="90" t="e">
        <f>ВВ!#REF!</f>
        <v>#REF!</v>
      </c>
      <c r="DH4" s="90" t="e">
        <f>ВВ!#REF!</f>
        <v>#REF!</v>
      </c>
      <c r="DI4" s="90" t="e">
        <f>ВВ!#REF!</f>
        <v>#REF!</v>
      </c>
      <c r="DJ4" s="90" t="e">
        <f>ВВ!#REF!</f>
        <v>#REF!</v>
      </c>
      <c r="DK4" s="90" t="e">
        <f>ВВ!#REF!</f>
        <v>#REF!</v>
      </c>
      <c r="DL4" s="88" t="e">
        <f>ВВ!#REF!</f>
        <v>#REF!</v>
      </c>
      <c r="DM4" s="88" t="e">
        <f>ВВ!#REF!</f>
        <v>#REF!</v>
      </c>
      <c r="DN4" s="88" t="e">
        <f>ВВ!#REF!</f>
        <v>#REF!</v>
      </c>
      <c r="DO4" s="90" t="e">
        <f>ВВ!#REF!</f>
        <v>#REF!</v>
      </c>
      <c r="DP4" s="90" t="e">
        <f>ВВ!#REF!</f>
        <v>#REF!</v>
      </c>
      <c r="DQ4" s="90" t="e">
        <f>ВВ!#REF!</f>
        <v>#REF!</v>
      </c>
      <c r="DR4" s="90" t="e">
        <f>ВВ!#REF!</f>
        <v>#REF!</v>
      </c>
      <c r="DS4" s="88" t="e">
        <f>ВВ!#REF!</f>
        <v>#REF!</v>
      </c>
      <c r="DT4" s="88" t="e">
        <f>ВВ!#REF!</f>
        <v>#REF!</v>
      </c>
      <c r="DU4" s="88" t="e">
        <f>ВВ!#REF!</f>
        <v>#REF!</v>
      </c>
      <c r="DV4" s="88" t="e">
        <f>ВВ!#REF!</f>
        <v>#REF!</v>
      </c>
      <c r="DW4" s="88" t="e">
        <f>ВВ!#REF!</f>
        <v>#REF!</v>
      </c>
      <c r="DX4" s="88" t="e">
        <f>ВВ!#REF!</f>
        <v>#REF!</v>
      </c>
      <c r="DY4" s="88" t="e">
        <f>ВВ!#REF!</f>
        <v>#REF!</v>
      </c>
      <c r="DZ4" s="88" t="e">
        <f>ВВ!#REF!</f>
        <v>#REF!</v>
      </c>
      <c r="EA4" s="88" t="e">
        <f>ВВ!#REF!</f>
        <v>#REF!</v>
      </c>
      <c r="EB4" s="88" t="e">
        <f>ВВ!#REF!</f>
        <v>#REF!</v>
      </c>
      <c r="EC4" s="88" t="e">
        <f>ВВ!#REF!</f>
        <v>#REF!</v>
      </c>
      <c r="ED4" s="88" t="e">
        <f>ВВ!#REF!</f>
        <v>#REF!</v>
      </c>
      <c r="EE4" s="88" t="e">
        <f>ВВ!#REF!</f>
        <v>#REF!</v>
      </c>
      <c r="EF4" s="88" t="e">
        <f>ВВ!#REF!</f>
        <v>#REF!</v>
      </c>
      <c r="EG4" s="88" t="e">
        <f>ВВ!#REF!</f>
        <v>#REF!</v>
      </c>
      <c r="EH4" s="88" t="e">
        <f>ВВ!#REF!</f>
        <v>#REF!</v>
      </c>
      <c r="EI4" s="88" t="e">
        <f>ВВ!#REF!</f>
        <v>#REF!</v>
      </c>
      <c r="EJ4" s="88" t="e">
        <f>ВВ!#REF!</f>
        <v>#REF!</v>
      </c>
      <c r="EK4" s="88" t="e">
        <f>ВВ!#REF!</f>
        <v>#REF!</v>
      </c>
      <c r="EL4" s="88" t="e">
        <f>ВВ!#REF!</f>
        <v>#REF!</v>
      </c>
      <c r="EM4" s="88" t="e">
        <f>ВВ!#REF!</f>
        <v>#REF!</v>
      </c>
      <c r="EN4" s="88" t="e">
        <f>ВВ!#REF!</f>
        <v>#REF!</v>
      </c>
      <c r="EO4" s="88" t="e">
        <f>ВВ!#REF!</f>
        <v>#REF!</v>
      </c>
      <c r="EP4" s="88" t="e">
        <f>ВВ!#REF!</f>
        <v>#REF!</v>
      </c>
      <c r="EQ4" s="88" t="e">
        <f>ВВ!#REF!</f>
        <v>#REF!</v>
      </c>
      <c r="ER4" s="88" t="e">
        <f>ВВ!#REF!</f>
        <v>#REF!</v>
      </c>
      <c r="ES4" s="88" t="e">
        <f>ВВ!#REF!</f>
        <v>#REF!</v>
      </c>
      <c r="ET4" s="88" t="e">
        <f>ВВ!#REF!</f>
        <v>#REF!</v>
      </c>
      <c r="EU4" s="88" t="e">
        <f>ВВ!#REF!</f>
        <v>#REF!</v>
      </c>
      <c r="EV4" s="88" t="e">
        <f>ВВ!#REF!</f>
        <v>#REF!</v>
      </c>
      <c r="EW4" s="88" t="e">
        <f>ВВ!#REF!</f>
        <v>#REF!</v>
      </c>
      <c r="EX4" s="88" t="e">
        <f>ВВ!#REF!</f>
        <v>#REF!</v>
      </c>
      <c r="EY4" s="88" t="e">
        <f>ВВ!#REF!</f>
        <v>#REF!</v>
      </c>
      <c r="EZ4" s="88" t="e">
        <f>ВВ!#REF!</f>
        <v>#REF!</v>
      </c>
      <c r="FA4" s="88" t="e">
        <f>ВВ!#REF!</f>
        <v>#REF!</v>
      </c>
      <c r="FB4" s="88" t="e">
        <f>ВВ!#REF!</f>
        <v>#REF!</v>
      </c>
      <c r="FC4" s="88" t="e">
        <f>ВВ!#REF!</f>
        <v>#REF!</v>
      </c>
      <c r="FD4" s="88" t="e">
        <f>ВВ!#REF!</f>
        <v>#REF!</v>
      </c>
      <c r="FE4" s="88" t="e">
        <f>ВВ!#REF!</f>
        <v>#REF!</v>
      </c>
      <c r="FF4" s="88" t="e">
        <f>ВВ!#REF!</f>
        <v>#REF!</v>
      </c>
      <c r="FG4" s="88" t="e">
        <f>ВВ!#REF!</f>
        <v>#REF!</v>
      </c>
      <c r="FH4" s="88" t="e">
        <f>ВВ!#REF!</f>
        <v>#REF!</v>
      </c>
      <c r="FI4" s="88" t="e">
        <f>ВВ!#REF!</f>
        <v>#REF!</v>
      </c>
      <c r="FJ4" s="88" t="e">
        <f>ВВ!#REF!</f>
        <v>#REF!</v>
      </c>
      <c r="FK4" s="88" t="e">
        <f>ВВ!#REF!</f>
        <v>#REF!</v>
      </c>
      <c r="FL4" s="88" t="e">
        <f>ВВ!#REF!</f>
        <v>#REF!</v>
      </c>
      <c r="FM4" s="88" t="e">
        <f>ВВ!#REF!</f>
        <v>#REF!</v>
      </c>
      <c r="FN4" s="88" t="e">
        <f>ВВ!#REF!</f>
        <v>#REF!</v>
      </c>
      <c r="FO4" s="88" t="e">
        <f>ВВ!#REF!</f>
        <v>#REF!</v>
      </c>
      <c r="FP4" s="88" t="e">
        <f>ВВ!#REF!</f>
        <v>#REF!</v>
      </c>
      <c r="FQ4" s="88" t="e">
        <f>ВВ!#REF!</f>
        <v>#REF!</v>
      </c>
      <c r="FR4" s="88" t="e">
        <f>ВВ!#REF!</f>
        <v>#REF!</v>
      </c>
      <c r="FS4" s="88" t="e">
        <f>ВВ!#REF!</f>
        <v>#REF!</v>
      </c>
      <c r="FT4" s="88" t="e">
        <f>ВВ!#REF!</f>
        <v>#REF!</v>
      </c>
      <c r="FU4" s="88" t="e">
        <f>ВВ!#REF!</f>
        <v>#REF!</v>
      </c>
      <c r="FV4" s="88" t="e">
        <f>ВВ!#REF!</f>
        <v>#REF!</v>
      </c>
      <c r="FW4" s="88" t="e">
        <f>ВВ!#REF!</f>
        <v>#REF!</v>
      </c>
      <c r="FX4" s="88" t="e">
        <f>ВВ!#REF!</f>
        <v>#REF!</v>
      </c>
      <c r="FY4" s="88" t="e">
        <f>ВВ!#REF!</f>
        <v>#REF!</v>
      </c>
      <c r="FZ4" s="88" t="e">
        <f>ВВ!#REF!</f>
        <v>#REF!</v>
      </c>
      <c r="GA4" s="88" t="e">
        <f>ВВ!#REF!</f>
        <v>#REF!</v>
      </c>
      <c r="GB4" s="88" t="e">
        <f>ВВ!#REF!</f>
        <v>#REF!</v>
      </c>
      <c r="GC4" s="88" t="e">
        <f>ВВ!#REF!</f>
        <v>#REF!</v>
      </c>
      <c r="GD4" s="88" t="e">
        <f>ВВ!#REF!</f>
        <v>#REF!</v>
      </c>
      <c r="GE4" s="88" t="e">
        <f>ВВ!#REF!</f>
        <v>#REF!</v>
      </c>
      <c r="GF4" s="88" t="e">
        <f>ВВ!#REF!</f>
        <v>#REF!</v>
      </c>
      <c r="GG4" s="88" t="e">
        <f>ВВ!#REF!</f>
        <v>#REF!</v>
      </c>
      <c r="GH4" s="88" t="e">
        <f>ВВ!#REF!</f>
        <v>#REF!</v>
      </c>
      <c r="GI4" s="88" t="e">
        <f>ВВ!#REF!</f>
        <v>#REF!</v>
      </c>
      <c r="GJ4" s="88" t="e">
        <f>ВВ!#REF!</f>
        <v>#REF!</v>
      </c>
      <c r="GK4" s="88" t="e">
        <f>ВВ!#REF!</f>
        <v>#REF!</v>
      </c>
      <c r="GL4" s="88" t="e">
        <f>ВВ!#REF!</f>
        <v>#REF!</v>
      </c>
      <c r="GM4" s="88" t="e">
        <f>ВВ!#REF!</f>
        <v>#REF!</v>
      </c>
      <c r="GN4" s="88" t="e">
        <f>ВВ!#REF!</f>
        <v>#REF!</v>
      </c>
      <c r="GO4" s="88" t="e">
        <f>ВВ!#REF!</f>
        <v>#REF!</v>
      </c>
      <c r="GP4" s="88" t="e">
        <f>ВВ!#REF!</f>
        <v>#REF!</v>
      </c>
      <c r="GQ4" s="88" t="e">
        <f>ВВ!#REF!</f>
        <v>#REF!</v>
      </c>
      <c r="GR4" s="88" t="e">
        <f>ВВ!#REF!</f>
        <v>#REF!</v>
      </c>
      <c r="GS4" s="88" t="e">
        <f>ВВ!#REF!</f>
        <v>#REF!</v>
      </c>
      <c r="GT4" s="88" t="e">
        <f>ВВ!#REF!</f>
        <v>#REF!</v>
      </c>
      <c r="GU4" s="88" t="e">
        <f>ВВ!#REF!</f>
        <v>#REF!</v>
      </c>
      <c r="GV4" s="88" t="e">
        <f>ВВ!#REF!</f>
        <v>#REF!</v>
      </c>
      <c r="GW4" s="88" t="e">
        <f>ВВ!#REF!</f>
        <v>#REF!</v>
      </c>
      <c r="GX4" s="88" t="e">
        <f>ВВ!#REF!</f>
        <v>#REF!</v>
      </c>
      <c r="GY4" s="88" t="e">
        <f>ВВ!#REF!</f>
        <v>#REF!</v>
      </c>
      <c r="GZ4" s="88" t="e">
        <f>ВВ!#REF!</f>
        <v>#REF!</v>
      </c>
      <c r="HA4" s="88" t="e">
        <f>ВВ!#REF!</f>
        <v>#REF!</v>
      </c>
      <c r="HB4" s="88" t="e">
        <f>ВВ!#REF!</f>
        <v>#REF!</v>
      </c>
      <c r="HC4" s="88" t="e">
        <f>ВВ!#REF!</f>
        <v>#REF!</v>
      </c>
      <c r="HD4" s="88" t="e">
        <f>ВВ!#REF!</f>
        <v>#REF!</v>
      </c>
      <c r="HE4" s="88" t="e">
        <f>ВВ!#REF!</f>
        <v>#REF!</v>
      </c>
      <c r="HF4" s="88" t="e">
        <f>ВВ!#REF!</f>
        <v>#REF!</v>
      </c>
      <c r="HG4" s="88" t="e">
        <f>ВВ!#REF!</f>
        <v>#REF!</v>
      </c>
      <c r="HH4" s="88" t="e">
        <f>ВВ!#REF!</f>
        <v>#REF!</v>
      </c>
      <c r="HI4" s="88" t="e">
        <f>ВВ!#REF!</f>
        <v>#REF!</v>
      </c>
      <c r="HJ4" s="88" t="e">
        <f>ВВ!#REF!</f>
        <v>#REF!</v>
      </c>
      <c r="HK4" s="88" t="e">
        <f>ВВ!#REF!</f>
        <v>#REF!</v>
      </c>
      <c r="HL4" s="88" t="e">
        <f>ВВ!#REF!</f>
        <v>#REF!</v>
      </c>
      <c r="HM4" s="88" t="e">
        <f>ВВ!#REF!</f>
        <v>#REF!</v>
      </c>
      <c r="HN4" s="88" t="e">
        <f>ВВ!#REF!</f>
        <v>#REF!</v>
      </c>
      <c r="HO4" s="88" t="e">
        <f>ВВ!#REF!</f>
        <v>#REF!</v>
      </c>
      <c r="HP4" s="88" t="e">
        <f>ВВ!#REF!</f>
        <v>#REF!</v>
      </c>
      <c r="HQ4" s="88" t="e">
        <f>ВВ!#REF!</f>
        <v>#REF!</v>
      </c>
      <c r="HR4" s="88" t="e">
        <f>ВВ!#REF!</f>
        <v>#REF!</v>
      </c>
    </row>
    <row r="5" spans="1:226" s="31" customFormat="1" ht="22.35" customHeight="1" x14ac:dyDescent="0.2">
      <c r="A5" s="37" t="s">
        <v>3</v>
      </c>
      <c r="B5" s="88" t="e">
        <f>ВВ!#REF!</f>
        <v>#REF!</v>
      </c>
      <c r="C5" s="88" t="e">
        <f>ВВ!#REF!</f>
        <v>#REF!</v>
      </c>
      <c r="D5" s="88" t="e">
        <f>ВВ!#REF!</f>
        <v>#REF!</v>
      </c>
      <c r="E5" s="88" t="e">
        <f>ВВ!#REF!</f>
        <v>#REF!</v>
      </c>
      <c r="F5" s="88" t="e">
        <f>ВВ!#REF!</f>
        <v>#REF!</v>
      </c>
      <c r="G5" s="88" t="e">
        <f>ВВ!#REF!</f>
        <v>#REF!</v>
      </c>
      <c r="H5" s="88" t="e">
        <f>ВВ!#REF!</f>
        <v>#REF!</v>
      </c>
      <c r="I5" s="88" t="e">
        <f>ВВ!#REF!</f>
        <v>#REF!</v>
      </c>
      <c r="J5" s="88" t="e">
        <f>ВВ!#REF!</f>
        <v>#REF!</v>
      </c>
      <c r="K5" s="88" t="e">
        <f>ВВ!#REF!</f>
        <v>#REF!</v>
      </c>
      <c r="L5" s="88" t="e">
        <f>ВВ!#REF!</f>
        <v>#REF!</v>
      </c>
      <c r="M5" s="88" t="e">
        <f>ВВ!#REF!</f>
        <v>#REF!</v>
      </c>
      <c r="N5" s="88" t="e">
        <f>ВВ!#REF!</f>
        <v>#REF!</v>
      </c>
      <c r="O5" s="88" t="e">
        <f>ВВ!#REF!</f>
        <v>#REF!</v>
      </c>
      <c r="P5" s="88" t="e">
        <f>ВВ!#REF!</f>
        <v>#REF!</v>
      </c>
      <c r="Q5" s="88" t="e">
        <f>ВВ!#REF!</f>
        <v>#REF!</v>
      </c>
      <c r="R5" s="88" t="e">
        <f>ВВ!#REF!</f>
        <v>#REF!</v>
      </c>
      <c r="S5" s="88" t="e">
        <f>ВВ!#REF!</f>
        <v>#REF!</v>
      </c>
      <c r="T5" s="88" t="e">
        <f>ВВ!#REF!</f>
        <v>#REF!</v>
      </c>
      <c r="U5" s="88" t="e">
        <f>ВВ!#REF!</f>
        <v>#REF!</v>
      </c>
      <c r="V5" s="88" t="e">
        <f>ВВ!#REF!</f>
        <v>#REF!</v>
      </c>
      <c r="W5" s="88" t="e">
        <f>ВВ!#REF!</f>
        <v>#REF!</v>
      </c>
      <c r="X5" s="88" t="e">
        <f>ВВ!#REF!</f>
        <v>#REF!</v>
      </c>
      <c r="Y5" s="88" t="e">
        <f>ВВ!#REF!</f>
        <v>#REF!</v>
      </c>
      <c r="Z5" s="88" t="e">
        <f>ВВ!#REF!</f>
        <v>#REF!</v>
      </c>
      <c r="AA5" s="88" t="e">
        <f>ВВ!#REF!</f>
        <v>#REF!</v>
      </c>
      <c r="AB5" s="88" t="e">
        <f>ВВ!#REF!</f>
        <v>#REF!</v>
      </c>
      <c r="AC5" s="88" t="e">
        <f>ВВ!#REF!</f>
        <v>#REF!</v>
      </c>
      <c r="AD5" s="88" t="e">
        <f>ВВ!#REF!</f>
        <v>#REF!</v>
      </c>
      <c r="AE5" s="88" t="e">
        <f>ВВ!#REF!</f>
        <v>#REF!</v>
      </c>
      <c r="AF5" s="88" t="e">
        <f>ВВ!#REF!</f>
        <v>#REF!</v>
      </c>
      <c r="AG5" s="88" t="e">
        <f>ВВ!#REF!</f>
        <v>#REF!</v>
      </c>
      <c r="AH5" s="88" t="e">
        <f>ВВ!#REF!</f>
        <v>#REF!</v>
      </c>
      <c r="AI5" s="88" t="e">
        <f>ВВ!#REF!</f>
        <v>#REF!</v>
      </c>
      <c r="AJ5" s="88" t="e">
        <f>ВВ!#REF!</f>
        <v>#REF!</v>
      </c>
      <c r="AK5" s="88" t="e">
        <f>ВВ!#REF!</f>
        <v>#REF!</v>
      </c>
      <c r="AL5" s="88" t="e">
        <f>ВВ!#REF!</f>
        <v>#REF!</v>
      </c>
      <c r="AM5" s="88">
        <f>ВВ!B4</f>
        <v>46108</v>
      </c>
      <c r="AN5" s="88">
        <f>ВВ!C4</f>
        <v>46109</v>
      </c>
      <c r="AO5" s="88">
        <f>ВВ!D4</f>
        <v>46110</v>
      </c>
      <c r="AP5" s="88">
        <f>ВВ!E4</f>
        <v>46111</v>
      </c>
      <c r="AQ5" s="88">
        <f>ВВ!F4</f>
        <v>46112</v>
      </c>
      <c r="AR5" s="88">
        <f>ВВ!G4</f>
        <v>46113</v>
      </c>
      <c r="AS5" s="88">
        <f>ВВ!H4</f>
        <v>46114</v>
      </c>
      <c r="AT5" s="88">
        <f>ВВ!I4</f>
        <v>46115</v>
      </c>
      <c r="AU5" s="88">
        <f>ВВ!J4</f>
        <v>46116</v>
      </c>
      <c r="AV5" s="88">
        <f>ВВ!K4</f>
        <v>46117</v>
      </c>
      <c r="AW5" s="88">
        <f>ВВ!L4</f>
        <v>46118</v>
      </c>
      <c r="AX5" s="88">
        <f>ВВ!M4</f>
        <v>46119</v>
      </c>
      <c r="AY5" s="88">
        <f>ВВ!N4</f>
        <v>46120</v>
      </c>
      <c r="AZ5" s="88">
        <f>ВВ!O4</f>
        <v>46121</v>
      </c>
      <c r="BA5" s="88">
        <f>ВВ!P4</f>
        <v>46122</v>
      </c>
      <c r="BB5" s="88">
        <f>ВВ!Q4</f>
        <v>46123</v>
      </c>
      <c r="BC5" s="88">
        <f>ВВ!R4</f>
        <v>46124</v>
      </c>
      <c r="BD5" s="88">
        <f>ВВ!S4</f>
        <v>46125</v>
      </c>
      <c r="BE5" s="88">
        <f>ВВ!T4</f>
        <v>46126</v>
      </c>
      <c r="BF5" s="88">
        <f>ВВ!U4</f>
        <v>46127</v>
      </c>
      <c r="BG5" s="88">
        <f>ВВ!V4</f>
        <v>46128</v>
      </c>
      <c r="BH5" s="88">
        <f>ВВ!W4</f>
        <v>46129</v>
      </c>
      <c r="BI5" s="88">
        <f>ВВ!X4</f>
        <v>46130</v>
      </c>
      <c r="BJ5" s="88">
        <f>ВВ!Y4</f>
        <v>46131</v>
      </c>
      <c r="BK5" s="88">
        <f>ВВ!Z4</f>
        <v>46132</v>
      </c>
      <c r="BL5" s="88">
        <f>ВВ!AA4</f>
        <v>46133</v>
      </c>
      <c r="BM5" s="88">
        <f>ВВ!AB4</f>
        <v>46134</v>
      </c>
      <c r="BN5" s="88">
        <f>ВВ!AC4</f>
        <v>46135</v>
      </c>
      <c r="BO5" s="88">
        <f>ВВ!AD4</f>
        <v>46136</v>
      </c>
      <c r="BP5" s="88">
        <f>ВВ!AE4</f>
        <v>46137</v>
      </c>
      <c r="BQ5" s="88">
        <f>ВВ!AF4</f>
        <v>46138</v>
      </c>
      <c r="BR5" s="88">
        <f>ВВ!AG4</f>
        <v>46139</v>
      </c>
      <c r="BS5" s="88">
        <f>ВВ!AH4</f>
        <v>46140</v>
      </c>
      <c r="BT5" s="88">
        <f>ВВ!AI4</f>
        <v>46141</v>
      </c>
      <c r="BU5" s="88">
        <f>ВВ!AJ4</f>
        <v>46142</v>
      </c>
      <c r="BV5" s="88">
        <f>ВВ!AK4</f>
        <v>46143</v>
      </c>
      <c r="BW5" s="88">
        <f>ВВ!AL4</f>
        <v>46144</v>
      </c>
      <c r="BX5" s="88">
        <f>ВВ!AM4</f>
        <v>46145</v>
      </c>
      <c r="BY5" s="88">
        <f>ВВ!AN4</f>
        <v>46146</v>
      </c>
      <c r="BZ5" s="88">
        <f>ВВ!AO4</f>
        <v>46147</v>
      </c>
      <c r="CA5" s="88">
        <f>ВВ!AP4</f>
        <v>46148</v>
      </c>
      <c r="CB5" s="88">
        <f>ВВ!AQ4</f>
        <v>46149</v>
      </c>
      <c r="CC5" s="88">
        <f>ВВ!AR4</f>
        <v>46150</v>
      </c>
      <c r="CD5" s="88">
        <f>ВВ!AS4</f>
        <v>46151</v>
      </c>
      <c r="CE5" s="88">
        <f>ВВ!AT4</f>
        <v>46152</v>
      </c>
      <c r="CF5" s="88">
        <f>ВВ!AU4</f>
        <v>46153</v>
      </c>
      <c r="CG5" s="88">
        <f>ВВ!AV4</f>
        <v>46154</v>
      </c>
      <c r="CH5" s="88">
        <f>ВВ!AW4</f>
        <v>46155</v>
      </c>
      <c r="CI5" s="88">
        <f>ВВ!AX4</f>
        <v>46156</v>
      </c>
      <c r="CJ5" s="88">
        <f>ВВ!AY4</f>
        <v>46157</v>
      </c>
      <c r="CK5" s="88">
        <f>ВВ!AZ4</f>
        <v>46158</v>
      </c>
      <c r="CL5" s="88">
        <f>ВВ!BA4</f>
        <v>46159</v>
      </c>
      <c r="CM5" s="88">
        <f>ВВ!BB4</f>
        <v>46160</v>
      </c>
      <c r="CN5" s="88">
        <f>ВВ!BC4</f>
        <v>46161</v>
      </c>
      <c r="CO5" s="88">
        <f>ВВ!BD4</f>
        <v>46162</v>
      </c>
      <c r="CP5" s="88">
        <f>ВВ!BE4</f>
        <v>46163</v>
      </c>
      <c r="CQ5" s="88">
        <f>ВВ!BF4</f>
        <v>46164</v>
      </c>
      <c r="CR5" s="88">
        <f>ВВ!BG4</f>
        <v>46165</v>
      </c>
      <c r="CS5" s="88">
        <f>ВВ!BH4</f>
        <v>46166</v>
      </c>
      <c r="CT5" s="88">
        <f>ВВ!BI4</f>
        <v>46167</v>
      </c>
      <c r="CU5" s="88">
        <f>ВВ!BJ4</f>
        <v>46168</v>
      </c>
      <c r="CV5" s="88">
        <f>ВВ!BK4</f>
        <v>46169</v>
      </c>
      <c r="CW5" s="88">
        <f>ВВ!BL4</f>
        <v>46170</v>
      </c>
      <c r="CX5" s="88">
        <f>ВВ!BM4</f>
        <v>46171</v>
      </c>
      <c r="CY5" s="88">
        <f>ВВ!BN4</f>
        <v>46172</v>
      </c>
      <c r="CZ5" s="88">
        <f>ВВ!BO4</f>
        <v>46173</v>
      </c>
      <c r="DA5" s="88">
        <f>ВВ!BP4</f>
        <v>46174</v>
      </c>
      <c r="DB5" s="88">
        <f>ВВ!BQ4</f>
        <v>46175</v>
      </c>
      <c r="DC5" s="88">
        <f>ВВ!BR4</f>
        <v>46176</v>
      </c>
      <c r="DD5" s="88">
        <f>ВВ!BS4</f>
        <v>46177</v>
      </c>
      <c r="DE5" s="88">
        <f>ВВ!BT4</f>
        <v>46178</v>
      </c>
      <c r="DF5" s="88">
        <f>ВВ!BU4</f>
        <v>46179</v>
      </c>
      <c r="DG5" s="90">
        <f>ВВ!BV4</f>
        <v>46180</v>
      </c>
      <c r="DH5" s="90">
        <f>ВВ!BW4</f>
        <v>46181</v>
      </c>
      <c r="DI5" s="90">
        <f>ВВ!BX4</f>
        <v>46182</v>
      </c>
      <c r="DJ5" s="90">
        <f>ВВ!BY4</f>
        <v>46183</v>
      </c>
      <c r="DK5" s="90">
        <f>ВВ!BZ4</f>
        <v>46184</v>
      </c>
      <c r="DL5" s="88">
        <f>ВВ!CA4</f>
        <v>46185</v>
      </c>
      <c r="DM5" s="88">
        <f>ВВ!CB4</f>
        <v>46186</v>
      </c>
      <c r="DN5" s="88">
        <f>ВВ!CC4</f>
        <v>46187</v>
      </c>
      <c r="DO5" s="90">
        <f>ВВ!CD4</f>
        <v>46188</v>
      </c>
      <c r="DP5" s="90">
        <f>ВВ!CE4</f>
        <v>46189</v>
      </c>
      <c r="DQ5" s="90">
        <f>ВВ!CF4</f>
        <v>46190</v>
      </c>
      <c r="DR5" s="90">
        <f>ВВ!CG4</f>
        <v>46191</v>
      </c>
      <c r="DS5" s="88">
        <f>ВВ!CH4</f>
        <v>46192</v>
      </c>
      <c r="DT5" s="88">
        <f>ВВ!CI4</f>
        <v>46193</v>
      </c>
      <c r="DU5" s="88">
        <f>ВВ!CJ4</f>
        <v>46194</v>
      </c>
      <c r="DV5" s="88">
        <f>ВВ!CK4</f>
        <v>46195</v>
      </c>
      <c r="DW5" s="88">
        <f>ВВ!CL4</f>
        <v>46196</v>
      </c>
      <c r="DX5" s="88">
        <f>ВВ!CM4</f>
        <v>46197</v>
      </c>
      <c r="DY5" s="88">
        <f>ВВ!CN4</f>
        <v>46198</v>
      </c>
      <c r="DZ5" s="88">
        <f>ВВ!CO4</f>
        <v>46199</v>
      </c>
      <c r="EA5" s="88">
        <f>ВВ!CP4</f>
        <v>46200</v>
      </c>
      <c r="EB5" s="88">
        <f>ВВ!CQ4</f>
        <v>46201</v>
      </c>
      <c r="EC5" s="88">
        <f>ВВ!CR4</f>
        <v>46202</v>
      </c>
      <c r="ED5" s="88">
        <f>ВВ!CS4</f>
        <v>46203</v>
      </c>
      <c r="EE5" s="88">
        <f>ВВ!CT4</f>
        <v>46204</v>
      </c>
      <c r="EF5" s="88">
        <f>ВВ!CU4</f>
        <v>46205</v>
      </c>
      <c r="EG5" s="88">
        <f>ВВ!CV4</f>
        <v>46206</v>
      </c>
      <c r="EH5" s="88">
        <f>ВВ!CW4</f>
        <v>46207</v>
      </c>
      <c r="EI5" s="88">
        <f>ВВ!CX4</f>
        <v>46208</v>
      </c>
      <c r="EJ5" s="88">
        <f>ВВ!CY4</f>
        <v>46209</v>
      </c>
      <c r="EK5" s="88">
        <f>ВВ!CZ4</f>
        <v>46210</v>
      </c>
      <c r="EL5" s="88">
        <f>ВВ!DA4</f>
        <v>46211</v>
      </c>
      <c r="EM5" s="88">
        <f>ВВ!DB4</f>
        <v>46212</v>
      </c>
      <c r="EN5" s="88">
        <f>ВВ!DC4</f>
        <v>46213</v>
      </c>
      <c r="EO5" s="88">
        <f>ВВ!DD4</f>
        <v>46214</v>
      </c>
      <c r="EP5" s="88">
        <f>ВВ!DE4</f>
        <v>46215</v>
      </c>
      <c r="EQ5" s="88">
        <f>ВВ!DF4</f>
        <v>46216</v>
      </c>
      <c r="ER5" s="88">
        <f>ВВ!DG4</f>
        <v>46217</v>
      </c>
      <c r="ES5" s="88">
        <f>ВВ!DH4</f>
        <v>46218</v>
      </c>
      <c r="ET5" s="88">
        <f>ВВ!DI4</f>
        <v>46219</v>
      </c>
      <c r="EU5" s="88">
        <f>ВВ!DJ4</f>
        <v>46220</v>
      </c>
      <c r="EV5" s="88">
        <f>ВВ!DK4</f>
        <v>46221</v>
      </c>
      <c r="EW5" s="88">
        <f>ВВ!DL4</f>
        <v>46222</v>
      </c>
      <c r="EX5" s="88">
        <f>ВВ!DM4</f>
        <v>46223</v>
      </c>
      <c r="EY5" s="88">
        <f>ВВ!DN4</f>
        <v>46224</v>
      </c>
      <c r="EZ5" s="88">
        <f>ВВ!DO4</f>
        <v>46225</v>
      </c>
      <c r="FA5" s="88">
        <f>ВВ!DP4</f>
        <v>46226</v>
      </c>
      <c r="FB5" s="88">
        <f>ВВ!DQ4</f>
        <v>46227</v>
      </c>
      <c r="FC5" s="88">
        <f>ВВ!DR4</f>
        <v>46228</v>
      </c>
      <c r="FD5" s="88">
        <f>ВВ!DS4</f>
        <v>46229</v>
      </c>
      <c r="FE5" s="88">
        <f>ВВ!DT4</f>
        <v>46230</v>
      </c>
      <c r="FF5" s="88">
        <f>ВВ!DU4</f>
        <v>46231</v>
      </c>
      <c r="FG5" s="88">
        <f>ВВ!DV4</f>
        <v>46232</v>
      </c>
      <c r="FH5" s="88">
        <f>ВВ!DW4</f>
        <v>46233</v>
      </c>
      <c r="FI5" s="88">
        <f>ВВ!DX4</f>
        <v>46234</v>
      </c>
      <c r="FJ5" s="88">
        <f>ВВ!DY4</f>
        <v>46235</v>
      </c>
      <c r="FK5" s="88">
        <f>ВВ!DZ4</f>
        <v>46236</v>
      </c>
      <c r="FL5" s="88">
        <f>ВВ!EA4</f>
        <v>46237</v>
      </c>
      <c r="FM5" s="88">
        <f>ВВ!EB4</f>
        <v>46238</v>
      </c>
      <c r="FN5" s="88">
        <f>ВВ!EC4</f>
        <v>46239</v>
      </c>
      <c r="FO5" s="88">
        <f>ВВ!ED4</f>
        <v>46240</v>
      </c>
      <c r="FP5" s="88">
        <f>ВВ!EE4</f>
        <v>46241</v>
      </c>
      <c r="FQ5" s="88">
        <f>ВВ!EF4</f>
        <v>46242</v>
      </c>
      <c r="FR5" s="88">
        <f>ВВ!EG4</f>
        <v>46243</v>
      </c>
      <c r="FS5" s="88">
        <f>ВВ!EH4</f>
        <v>46244</v>
      </c>
      <c r="FT5" s="88">
        <f>ВВ!EI4</f>
        <v>46245</v>
      </c>
      <c r="FU5" s="88">
        <f>ВВ!EJ4</f>
        <v>46246</v>
      </c>
      <c r="FV5" s="88">
        <f>ВВ!EK4</f>
        <v>46247</v>
      </c>
      <c r="FW5" s="88">
        <f>ВВ!EL4</f>
        <v>46248</v>
      </c>
      <c r="FX5" s="88">
        <f>ВВ!EM4</f>
        <v>46249</v>
      </c>
      <c r="FY5" s="88">
        <f>ВВ!EN4</f>
        <v>46250</v>
      </c>
      <c r="FZ5" s="88">
        <f>ВВ!EO4</f>
        <v>46251</v>
      </c>
      <c r="GA5" s="88">
        <f>ВВ!EP4</f>
        <v>46252</v>
      </c>
      <c r="GB5" s="88">
        <f>ВВ!EQ4</f>
        <v>46253</v>
      </c>
      <c r="GC5" s="88">
        <f>ВВ!ER4</f>
        <v>46254</v>
      </c>
      <c r="GD5" s="88">
        <f>ВВ!ES4</f>
        <v>46255</v>
      </c>
      <c r="GE5" s="88">
        <f>ВВ!ET4</f>
        <v>46256</v>
      </c>
      <c r="GF5" s="88">
        <f>ВВ!EU4</f>
        <v>46257</v>
      </c>
      <c r="GG5" s="88">
        <f>ВВ!EV4</f>
        <v>46258</v>
      </c>
      <c r="GH5" s="88">
        <f>ВВ!EW4</f>
        <v>46259</v>
      </c>
      <c r="GI5" s="88">
        <f>ВВ!EX4</f>
        <v>46260</v>
      </c>
      <c r="GJ5" s="88">
        <f>ВВ!EY4</f>
        <v>46261</v>
      </c>
      <c r="GK5" s="88">
        <f>ВВ!EZ4</f>
        <v>46262</v>
      </c>
      <c r="GL5" s="88">
        <f>ВВ!FA4</f>
        <v>46263</v>
      </c>
      <c r="GM5" s="88">
        <f>ВВ!FB4</f>
        <v>46264</v>
      </c>
      <c r="GN5" s="88">
        <f>ВВ!FC4</f>
        <v>46265</v>
      </c>
      <c r="GO5" s="88">
        <f>ВВ!FD4</f>
        <v>46266</v>
      </c>
      <c r="GP5" s="88">
        <f>ВВ!FE4</f>
        <v>46267</v>
      </c>
      <c r="GQ5" s="88">
        <f>ВВ!FF4</f>
        <v>46268</v>
      </c>
      <c r="GR5" s="88">
        <f>ВВ!FG4</f>
        <v>46269</v>
      </c>
      <c r="GS5" s="88">
        <f>ВВ!FH4</f>
        <v>46270</v>
      </c>
      <c r="GT5" s="88">
        <f>ВВ!FI4</f>
        <v>46271</v>
      </c>
      <c r="GU5" s="88">
        <f>ВВ!FJ4</f>
        <v>46272</v>
      </c>
      <c r="GV5" s="88">
        <f>ВВ!FK4</f>
        <v>46273</v>
      </c>
      <c r="GW5" s="88">
        <f>ВВ!FL4</f>
        <v>46274</v>
      </c>
      <c r="GX5" s="88">
        <f>ВВ!FM4</f>
        <v>46275</v>
      </c>
      <c r="GY5" s="88">
        <f>ВВ!FN4</f>
        <v>46276</v>
      </c>
      <c r="GZ5" s="88">
        <f>ВВ!FO4</f>
        <v>46277</v>
      </c>
      <c r="HA5" s="88">
        <f>ВВ!FP4</f>
        <v>46278</v>
      </c>
      <c r="HB5" s="88">
        <f>ВВ!FQ4</f>
        <v>46279</v>
      </c>
      <c r="HC5" s="88">
        <f>ВВ!FR4</f>
        <v>46280</v>
      </c>
      <c r="HD5" s="88">
        <f>ВВ!FS4</f>
        <v>46281</v>
      </c>
      <c r="HE5" s="88">
        <f>ВВ!FT4</f>
        <v>46282</v>
      </c>
      <c r="HF5" s="88">
        <f>ВВ!FU4</f>
        <v>46283</v>
      </c>
      <c r="HG5" s="88">
        <f>ВВ!FV4</f>
        <v>46284</v>
      </c>
      <c r="HH5" s="88">
        <f>ВВ!FW4</f>
        <v>46285</v>
      </c>
      <c r="HI5" s="88">
        <f>ВВ!FX4</f>
        <v>46286</v>
      </c>
      <c r="HJ5" s="88">
        <f>ВВ!FY4</f>
        <v>46287</v>
      </c>
      <c r="HK5" s="88">
        <f>ВВ!FZ4</f>
        <v>46288</v>
      </c>
      <c r="HL5" s="88">
        <f>ВВ!GA4</f>
        <v>46289</v>
      </c>
      <c r="HM5" s="88">
        <f>ВВ!GB4</f>
        <v>46290</v>
      </c>
      <c r="HN5" s="88">
        <f>ВВ!GC4</f>
        <v>46291</v>
      </c>
      <c r="HO5" s="88">
        <f>ВВ!GD4</f>
        <v>46292</v>
      </c>
      <c r="HP5" s="88">
        <f>ВВ!GE4</f>
        <v>46293</v>
      </c>
      <c r="HQ5" s="88">
        <f>ВВ!GF4</f>
        <v>46294</v>
      </c>
      <c r="HR5" s="88">
        <f>ВВ!GG4</f>
        <v>46295</v>
      </c>
    </row>
    <row r="6" spans="1:226" ht="10.7" customHeight="1" x14ac:dyDescent="0.2">
      <c r="A6" s="38" t="s">
        <v>4</v>
      </c>
      <c r="B6" s="63"/>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91"/>
      <c r="DH6" s="91"/>
      <c r="DI6" s="91"/>
      <c r="DJ6" s="91"/>
      <c r="DK6" s="91"/>
      <c r="DL6" s="63"/>
      <c r="DM6" s="63"/>
      <c r="DN6" s="63"/>
      <c r="DO6" s="91"/>
      <c r="DP6" s="91"/>
      <c r="DQ6" s="91"/>
      <c r="DR6" s="91"/>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3"/>
      <c r="FE6" s="63"/>
      <c r="FF6" s="63"/>
      <c r="FG6" s="63"/>
      <c r="FH6" s="63"/>
      <c r="FI6" s="63"/>
      <c r="FJ6" s="63"/>
      <c r="FK6" s="63"/>
      <c r="FL6" s="63"/>
      <c r="FM6" s="63"/>
      <c r="FN6" s="63"/>
      <c r="FO6" s="63"/>
      <c r="FP6" s="63"/>
      <c r="FQ6" s="63"/>
      <c r="FR6" s="63"/>
      <c r="FS6" s="63"/>
      <c r="FT6" s="63"/>
      <c r="FU6" s="63"/>
      <c r="FV6" s="63"/>
      <c r="FW6" s="63"/>
      <c r="FX6" s="63"/>
      <c r="FY6" s="63"/>
      <c r="FZ6" s="63"/>
      <c r="GA6" s="63"/>
      <c r="GB6" s="63"/>
      <c r="GC6" s="63"/>
      <c r="GD6" s="63"/>
      <c r="GE6" s="63"/>
      <c r="GF6" s="63"/>
      <c r="GG6" s="63"/>
      <c r="GH6" s="63"/>
      <c r="GI6" s="63"/>
      <c r="GJ6" s="63"/>
      <c r="GK6" s="63"/>
      <c r="GL6" s="63"/>
      <c r="GM6" s="63"/>
      <c r="GN6" s="63"/>
      <c r="GO6" s="63"/>
      <c r="GP6" s="63"/>
      <c r="GQ6" s="63"/>
      <c r="GR6" s="63"/>
      <c r="GS6" s="63"/>
      <c r="GT6" s="63"/>
      <c r="GU6" s="63"/>
      <c r="GV6" s="63"/>
      <c r="GW6" s="63"/>
      <c r="GX6" s="63"/>
      <c r="GY6" s="63"/>
      <c r="GZ6" s="63"/>
      <c r="HA6" s="63"/>
      <c r="HB6" s="63"/>
      <c r="HC6" s="63"/>
      <c r="HD6" s="63"/>
      <c r="HE6" s="63"/>
      <c r="HF6" s="63"/>
      <c r="HG6" s="63"/>
      <c r="HH6" s="63"/>
      <c r="HI6" s="63"/>
      <c r="HJ6" s="63"/>
      <c r="HK6" s="63"/>
      <c r="HL6" s="63"/>
      <c r="HM6" s="63"/>
      <c r="HN6" s="63"/>
      <c r="HO6" s="63"/>
      <c r="HP6" s="63"/>
      <c r="HQ6" s="63"/>
      <c r="HR6" s="63"/>
    </row>
    <row r="7" spans="1:226" ht="10.7" customHeight="1" x14ac:dyDescent="0.2">
      <c r="A7" s="9">
        <v>1</v>
      </c>
      <c r="B7" s="66" t="e">
        <f>ВВ!#REF!*0.9</f>
        <v>#REF!</v>
      </c>
      <c r="C7" s="66" t="e">
        <f>ВВ!#REF!*0.9</f>
        <v>#REF!</v>
      </c>
      <c r="D7" s="66" t="e">
        <f>ВВ!#REF!*0.9</f>
        <v>#REF!</v>
      </c>
      <c r="E7" s="66" t="e">
        <f>ВВ!#REF!*0.9</f>
        <v>#REF!</v>
      </c>
      <c r="F7" s="66" t="e">
        <f>ВВ!#REF!*0.9</f>
        <v>#REF!</v>
      </c>
      <c r="G7" s="66" t="e">
        <f>ВВ!#REF!*0.9</f>
        <v>#REF!</v>
      </c>
      <c r="H7" s="66" t="e">
        <f>ВВ!#REF!*0.9</f>
        <v>#REF!</v>
      </c>
      <c r="I7" s="66" t="e">
        <f>ВВ!#REF!*0.9</f>
        <v>#REF!</v>
      </c>
      <c r="J7" s="66" t="e">
        <f>ВВ!#REF!*0.9</f>
        <v>#REF!</v>
      </c>
      <c r="K7" s="66" t="e">
        <f>ВВ!#REF!*0.9</f>
        <v>#REF!</v>
      </c>
      <c r="L7" s="66" t="e">
        <f>ВВ!#REF!*0.9</f>
        <v>#REF!</v>
      </c>
      <c r="M7" s="66" t="e">
        <f>ВВ!#REF!*0.9</f>
        <v>#REF!</v>
      </c>
      <c r="N7" s="66" t="e">
        <f>ВВ!#REF!*0.9</f>
        <v>#REF!</v>
      </c>
      <c r="O7" s="66" t="e">
        <f>ВВ!#REF!*0.9</f>
        <v>#REF!</v>
      </c>
      <c r="P7" s="66" t="e">
        <f>ВВ!#REF!*0.9</f>
        <v>#REF!</v>
      </c>
      <c r="Q7" s="66" t="e">
        <f>ВВ!#REF!*0.9</f>
        <v>#REF!</v>
      </c>
      <c r="R7" s="66" t="e">
        <f>ВВ!#REF!*0.9</f>
        <v>#REF!</v>
      </c>
      <c r="S7" s="66" t="e">
        <f>ВВ!#REF!*0.9</f>
        <v>#REF!</v>
      </c>
      <c r="T7" s="66" t="e">
        <f>ВВ!#REF!*0.9</f>
        <v>#REF!</v>
      </c>
      <c r="U7" s="66" t="e">
        <f>ВВ!#REF!*0.9</f>
        <v>#REF!</v>
      </c>
      <c r="V7" s="66" t="e">
        <f>ВВ!#REF!*0.9</f>
        <v>#REF!</v>
      </c>
      <c r="W7" s="66" t="e">
        <f>ВВ!#REF!*0.9</f>
        <v>#REF!</v>
      </c>
      <c r="X7" s="66" t="e">
        <f>ВВ!#REF!*0.9</f>
        <v>#REF!</v>
      </c>
      <c r="Y7" s="66" t="e">
        <f>ВВ!#REF!*0.9</f>
        <v>#REF!</v>
      </c>
      <c r="Z7" s="66" t="e">
        <f>ВВ!#REF!*0.9</f>
        <v>#REF!</v>
      </c>
      <c r="AA7" s="66" t="e">
        <f>ВВ!#REF!*0.9</f>
        <v>#REF!</v>
      </c>
      <c r="AB7" s="66" t="e">
        <f>ВВ!#REF!*0.9</f>
        <v>#REF!</v>
      </c>
      <c r="AC7" s="66" t="e">
        <f>ВВ!#REF!*0.9</f>
        <v>#REF!</v>
      </c>
      <c r="AD7" s="66" t="e">
        <f>ВВ!#REF!*0.9</f>
        <v>#REF!</v>
      </c>
      <c r="AE7" s="66" t="e">
        <f>ВВ!#REF!*0.9</f>
        <v>#REF!</v>
      </c>
      <c r="AF7" s="66" t="e">
        <f>ВВ!#REF!*0.9</f>
        <v>#REF!</v>
      </c>
      <c r="AG7" s="66" t="e">
        <f>ВВ!#REF!*0.9</f>
        <v>#REF!</v>
      </c>
      <c r="AH7" s="66" t="e">
        <f>ВВ!#REF!*0.9</f>
        <v>#REF!</v>
      </c>
      <c r="AI7" s="66" t="e">
        <f>ВВ!#REF!*0.9</f>
        <v>#REF!</v>
      </c>
      <c r="AJ7" s="66" t="e">
        <f>ВВ!#REF!*0.9</f>
        <v>#REF!</v>
      </c>
      <c r="AK7" s="66" t="e">
        <f>ВВ!#REF!*0.9</f>
        <v>#REF!</v>
      </c>
      <c r="AL7" s="66" t="e">
        <f>ВВ!#REF!*0.9</f>
        <v>#REF!</v>
      </c>
      <c r="AM7" s="66">
        <f>ВВ!B6*0.9</f>
        <v>15885</v>
      </c>
      <c r="AN7" s="66">
        <f>ВВ!C6*0.9</f>
        <v>15885</v>
      </c>
      <c r="AO7" s="66">
        <f>ВВ!D6*0.9</f>
        <v>14085</v>
      </c>
      <c r="AP7" s="66">
        <f>ВВ!E6*0.9</f>
        <v>10485</v>
      </c>
      <c r="AQ7" s="66">
        <f>ВВ!F6*0.9</f>
        <v>10485</v>
      </c>
      <c r="AR7" s="66">
        <f>ВВ!G6*0.9</f>
        <v>8550</v>
      </c>
      <c r="AS7" s="66">
        <f>ВВ!H6*0.9</f>
        <v>8550</v>
      </c>
      <c r="AT7" s="66">
        <f>ВВ!I6*0.9</f>
        <v>8100</v>
      </c>
      <c r="AU7" s="66">
        <f>ВВ!J6*0.9</f>
        <v>8100</v>
      </c>
      <c r="AV7" s="66">
        <f>ВВ!K6*0.9</f>
        <v>8550</v>
      </c>
      <c r="AW7" s="66">
        <f>ВВ!L6*0.9</f>
        <v>8550</v>
      </c>
      <c r="AX7" s="66">
        <f>ВВ!M6*0.9</f>
        <v>8100</v>
      </c>
      <c r="AY7" s="66">
        <f>ВВ!N6*0.9</f>
        <v>8100</v>
      </c>
      <c r="AZ7" s="66">
        <f>ВВ!O6*0.9</f>
        <v>8550</v>
      </c>
      <c r="BA7" s="66">
        <f>ВВ!P6*0.9</f>
        <v>8550</v>
      </c>
      <c r="BB7" s="66">
        <f>ВВ!Q6*0.9</f>
        <v>8100</v>
      </c>
      <c r="BC7" s="66">
        <f>ВВ!R6*0.9</f>
        <v>8100</v>
      </c>
      <c r="BD7" s="66">
        <f>ВВ!S6*0.9</f>
        <v>8100</v>
      </c>
      <c r="BE7" s="66">
        <f>ВВ!T6*0.9</f>
        <v>8100</v>
      </c>
      <c r="BF7" s="66">
        <f>ВВ!U6*0.9</f>
        <v>9180</v>
      </c>
      <c r="BG7" s="66">
        <f>ВВ!V6*0.9</f>
        <v>9180</v>
      </c>
      <c r="BH7" s="66">
        <f>ВВ!W6*0.9</f>
        <v>8100</v>
      </c>
      <c r="BI7" s="66">
        <f>ВВ!X6*0.9</f>
        <v>8100</v>
      </c>
      <c r="BJ7" s="66">
        <f>ВВ!Y6*0.9</f>
        <v>8100</v>
      </c>
      <c r="BK7" s="66">
        <f>ВВ!Z6*0.9</f>
        <v>8100</v>
      </c>
      <c r="BL7" s="66">
        <f>ВВ!AA6*0.9</f>
        <v>8550</v>
      </c>
      <c r="BM7" s="66">
        <f>ВВ!AB6*0.9</f>
        <v>8550</v>
      </c>
      <c r="BN7" s="66">
        <f>ВВ!AC6*0.9</f>
        <v>8100</v>
      </c>
      <c r="BO7" s="66">
        <f>ВВ!AD6*0.9</f>
        <v>8100</v>
      </c>
      <c r="BP7" s="66">
        <f>ВВ!AE6*0.9</f>
        <v>10260</v>
      </c>
      <c r="BQ7" s="66">
        <f>ВВ!AF6*0.9</f>
        <v>10260</v>
      </c>
      <c r="BR7" s="66">
        <f>ВВ!AG6*0.9</f>
        <v>10260</v>
      </c>
      <c r="BS7" s="66">
        <f>ВВ!AH6*0.9</f>
        <v>8550</v>
      </c>
      <c r="BT7" s="66">
        <f>ВВ!AI6*0.9</f>
        <v>8550</v>
      </c>
      <c r="BU7" s="66">
        <f>ВВ!AJ6*0.9</f>
        <v>11790</v>
      </c>
      <c r="BV7" s="66">
        <f>ВВ!AK6*0.9</f>
        <v>9630</v>
      </c>
      <c r="BW7" s="66">
        <f>ВВ!AL6*0.9</f>
        <v>9630</v>
      </c>
      <c r="BX7" s="66">
        <f>ВВ!AM6*0.9</f>
        <v>9180</v>
      </c>
      <c r="BY7" s="66">
        <f>ВВ!AN6*0.9</f>
        <v>9630</v>
      </c>
      <c r="BZ7" s="66">
        <f>ВВ!AO6*0.9</f>
        <v>9630</v>
      </c>
      <c r="CA7" s="66">
        <f>ВВ!AP6*0.9</f>
        <v>9630</v>
      </c>
      <c r="CB7" s="66">
        <f>ВВ!AQ6*0.9</f>
        <v>9180</v>
      </c>
      <c r="CC7" s="66">
        <f>ВВ!AR6*0.9</f>
        <v>9180</v>
      </c>
      <c r="CD7" s="66">
        <f>ВВ!AS6*0.9</f>
        <v>9180</v>
      </c>
      <c r="CE7" s="66">
        <f>ВВ!AT6*0.9</f>
        <v>8550</v>
      </c>
      <c r="CF7" s="66">
        <f>ВВ!AU6*0.9</f>
        <v>8550</v>
      </c>
      <c r="CG7" s="66">
        <f>ВВ!AV6*0.9</f>
        <v>8550</v>
      </c>
      <c r="CH7" s="66">
        <f>ВВ!AW6*0.9</f>
        <v>8550</v>
      </c>
      <c r="CI7" s="66">
        <f>ВВ!AX6*0.9</f>
        <v>8550</v>
      </c>
      <c r="CJ7" s="66">
        <f>ВВ!AY6*0.9</f>
        <v>8550</v>
      </c>
      <c r="CK7" s="66">
        <f>ВВ!AZ6*0.9</f>
        <v>8550</v>
      </c>
      <c r="CL7" s="66">
        <f>ВВ!BA6*0.9</f>
        <v>8550</v>
      </c>
      <c r="CM7" s="66">
        <f>ВВ!BB6*0.9</f>
        <v>9630</v>
      </c>
      <c r="CN7" s="66">
        <f>ВВ!BC6*0.9</f>
        <v>9630</v>
      </c>
      <c r="CO7" s="66">
        <f>ВВ!BD6*0.9</f>
        <v>10260</v>
      </c>
      <c r="CP7" s="66">
        <f>ВВ!BE6*0.9</f>
        <v>10260</v>
      </c>
      <c r="CQ7" s="66">
        <f>ВВ!BF6*0.9</f>
        <v>10260</v>
      </c>
      <c r="CR7" s="66">
        <f>ВВ!BG6*0.9</f>
        <v>8550</v>
      </c>
      <c r="CS7" s="66">
        <f>ВВ!BH6*0.9</f>
        <v>8550</v>
      </c>
      <c r="CT7" s="66">
        <f>ВВ!BI6*0.9</f>
        <v>8550</v>
      </c>
      <c r="CU7" s="66">
        <f>ВВ!BJ6*0.9</f>
        <v>8550</v>
      </c>
      <c r="CV7" s="66">
        <f>ВВ!BK6*0.9</f>
        <v>8550</v>
      </c>
      <c r="CW7" s="66">
        <f>ВВ!BL6*0.9</f>
        <v>8550</v>
      </c>
      <c r="CX7" s="66">
        <f>ВВ!BM6*0.9</f>
        <v>8550</v>
      </c>
      <c r="CY7" s="66">
        <f>ВВ!BN6*0.9</f>
        <v>8550</v>
      </c>
      <c r="CZ7" s="66">
        <f>ВВ!BO6*0.9</f>
        <v>8550</v>
      </c>
      <c r="DA7" s="66">
        <f>ВВ!BP6*0.9</f>
        <v>11340</v>
      </c>
      <c r="DB7" s="66">
        <f>ВВ!BQ6*0.9</f>
        <v>11340</v>
      </c>
      <c r="DC7" s="66">
        <f>ВВ!BR6*0.9</f>
        <v>11340</v>
      </c>
      <c r="DD7" s="66">
        <f>ВВ!BS6*0.9</f>
        <v>11340</v>
      </c>
      <c r="DE7" s="66">
        <f>ВВ!BT6*0.9</f>
        <v>16380</v>
      </c>
      <c r="DF7" s="66">
        <f>ВВ!BU6*0.9</f>
        <v>16380</v>
      </c>
      <c r="DG7" s="92">
        <f>ВВ!BV6*0.9</f>
        <v>16380</v>
      </c>
      <c r="DH7" s="92">
        <f>ВВ!BW6*0.9</f>
        <v>16380</v>
      </c>
      <c r="DI7" s="92">
        <f>ВВ!BX6*0.9</f>
        <v>16380</v>
      </c>
      <c r="DJ7" s="92">
        <f>ВВ!BY6*0.9</f>
        <v>16380</v>
      </c>
      <c r="DK7" s="92">
        <f>ВВ!BZ6*0.9</f>
        <v>16380</v>
      </c>
      <c r="DL7" s="66">
        <f>ВВ!CA6*0.9</f>
        <v>9630</v>
      </c>
      <c r="DM7" s="66">
        <f>ВВ!CB6*0.9</f>
        <v>9630</v>
      </c>
      <c r="DN7" s="66">
        <f>ВВ!CC6*0.9</f>
        <v>9630</v>
      </c>
      <c r="DO7" s="92">
        <f>ВВ!CD6*0.9</f>
        <v>12420</v>
      </c>
      <c r="DP7" s="92">
        <f>ВВ!CE6*0.9</f>
        <v>12420</v>
      </c>
      <c r="DQ7" s="92">
        <f>ВВ!CF6*0.9</f>
        <v>12420</v>
      </c>
      <c r="DR7" s="92">
        <f>ВВ!CG6*0.9</f>
        <v>12420</v>
      </c>
      <c r="DS7" s="66">
        <f>ВВ!CH6*0.9</f>
        <v>12420</v>
      </c>
      <c r="DT7" s="66">
        <f>ВВ!CI6*0.9</f>
        <v>12420</v>
      </c>
      <c r="DU7" s="66">
        <f>ВВ!CJ6*0.9</f>
        <v>11790</v>
      </c>
      <c r="DV7" s="66">
        <f>ВВ!CK6*0.9</f>
        <v>11790</v>
      </c>
      <c r="DW7" s="66">
        <f>ВВ!CL6*0.9</f>
        <v>11790</v>
      </c>
      <c r="DX7" s="66">
        <f>ВВ!CM6*0.9</f>
        <v>11790</v>
      </c>
      <c r="DY7" s="66">
        <f>ВВ!CN6*0.9</f>
        <v>11790</v>
      </c>
      <c r="DZ7" s="66">
        <f>ВВ!CO6*0.9</f>
        <v>12420</v>
      </c>
      <c r="EA7" s="66">
        <f>ВВ!CP6*0.9</f>
        <v>12420</v>
      </c>
      <c r="EB7" s="66">
        <f>ВВ!CQ6*0.9</f>
        <v>11790</v>
      </c>
      <c r="EC7" s="66">
        <f>ВВ!CR6*0.9</f>
        <v>11790</v>
      </c>
      <c r="ED7" s="66">
        <f>ВВ!CS6*0.9</f>
        <v>14850</v>
      </c>
      <c r="EE7" s="66">
        <f>ВВ!CT6*0.9</f>
        <v>15480</v>
      </c>
      <c r="EF7" s="66">
        <f>ВВ!CU6*0.9</f>
        <v>15480</v>
      </c>
      <c r="EG7" s="66">
        <f>ВВ!CV6*0.9</f>
        <v>14850</v>
      </c>
      <c r="EH7" s="66">
        <f>ВВ!CW6*0.9</f>
        <v>14850</v>
      </c>
      <c r="EI7" s="66">
        <f>ВВ!CX6*0.9</f>
        <v>14850</v>
      </c>
      <c r="EJ7" s="66">
        <f>ВВ!CY6*0.9</f>
        <v>14850</v>
      </c>
      <c r="EK7" s="66">
        <f>ВВ!CZ6*0.9</f>
        <v>14850</v>
      </c>
      <c r="EL7" s="66">
        <f>ВВ!DA6*0.9</f>
        <v>14850</v>
      </c>
      <c r="EM7" s="66">
        <f>ВВ!DB6*0.9</f>
        <v>15480</v>
      </c>
      <c r="EN7" s="66">
        <f>ВВ!DC6*0.9</f>
        <v>15480</v>
      </c>
      <c r="EO7" s="66">
        <f>ВВ!DD6*0.9</f>
        <v>12420</v>
      </c>
      <c r="EP7" s="66">
        <f>ВВ!DE6*0.9</f>
        <v>12420</v>
      </c>
      <c r="EQ7" s="66">
        <f>ВВ!DF6*0.9</f>
        <v>13320</v>
      </c>
      <c r="ER7" s="66">
        <f>ВВ!DG6*0.9</f>
        <v>13320</v>
      </c>
      <c r="ES7" s="66">
        <f>ВВ!DH6*0.9</f>
        <v>13320</v>
      </c>
      <c r="ET7" s="66">
        <f>ВВ!DI6*0.9</f>
        <v>13320</v>
      </c>
      <c r="EU7" s="66">
        <f>ВВ!DJ6*0.9</f>
        <v>13950</v>
      </c>
      <c r="EV7" s="66">
        <f>ВВ!DK6*0.9</f>
        <v>13950</v>
      </c>
      <c r="EW7" s="66">
        <f>ВВ!DL6*0.9</f>
        <v>13320</v>
      </c>
      <c r="EX7" s="66">
        <f>ВВ!DM6*0.9</f>
        <v>13320</v>
      </c>
      <c r="EY7" s="66">
        <f>ВВ!DN6*0.9</f>
        <v>13320</v>
      </c>
      <c r="EZ7" s="66">
        <f>ВВ!DO6*0.9</f>
        <v>13320</v>
      </c>
      <c r="FA7" s="66">
        <f>ВВ!DP6*0.9</f>
        <v>13320</v>
      </c>
      <c r="FB7" s="66">
        <f>ВВ!DQ6*0.9</f>
        <v>13950</v>
      </c>
      <c r="FC7" s="66">
        <f>ВВ!DR6*0.9</f>
        <v>13950</v>
      </c>
      <c r="FD7" s="66">
        <f>ВВ!DS6*0.9</f>
        <v>13320</v>
      </c>
      <c r="FE7" s="66">
        <f>ВВ!DT6*0.9</f>
        <v>13320</v>
      </c>
      <c r="FF7" s="66">
        <f>ВВ!DU6*0.9</f>
        <v>13320</v>
      </c>
      <c r="FG7" s="66">
        <f>ВВ!DV6*0.9</f>
        <v>13320</v>
      </c>
      <c r="FH7" s="66">
        <f>ВВ!DW6*0.9</f>
        <v>13320</v>
      </c>
      <c r="FI7" s="66">
        <f>ВВ!DX6*0.9</f>
        <v>13950</v>
      </c>
      <c r="FJ7" s="66">
        <f>ВВ!DY6*0.9</f>
        <v>13950</v>
      </c>
      <c r="FK7" s="66">
        <f>ВВ!DZ6*0.9</f>
        <v>13320</v>
      </c>
      <c r="FL7" s="66">
        <f>ВВ!EA6*0.9</f>
        <v>13320</v>
      </c>
      <c r="FM7" s="66">
        <f>ВВ!EB6*0.9</f>
        <v>13320</v>
      </c>
      <c r="FN7" s="66">
        <f>ВВ!EC6*0.9</f>
        <v>13320</v>
      </c>
      <c r="FO7" s="66">
        <f>ВВ!ED6*0.9</f>
        <v>13320</v>
      </c>
      <c r="FP7" s="66">
        <f>ВВ!EE6*0.9</f>
        <v>13950</v>
      </c>
      <c r="FQ7" s="66">
        <f>ВВ!EF6*0.9</f>
        <v>13950</v>
      </c>
      <c r="FR7" s="66">
        <f>ВВ!EG6*0.9</f>
        <v>13320</v>
      </c>
      <c r="FS7" s="66">
        <f>ВВ!EH6*0.9</f>
        <v>13320</v>
      </c>
      <c r="FT7" s="66">
        <f>ВВ!EI6*0.9</f>
        <v>13320</v>
      </c>
      <c r="FU7" s="66">
        <f>ВВ!EJ6*0.9</f>
        <v>13320</v>
      </c>
      <c r="FV7" s="66">
        <f>ВВ!EK6*0.9</f>
        <v>13320</v>
      </c>
      <c r="FW7" s="66">
        <f>ВВ!EL6*0.9</f>
        <v>13950</v>
      </c>
      <c r="FX7" s="66">
        <f>ВВ!EM6*0.9</f>
        <v>13950</v>
      </c>
      <c r="FY7" s="66">
        <f>ВВ!EN6*0.9</f>
        <v>13320</v>
      </c>
      <c r="FZ7" s="66">
        <f>ВВ!EO6*0.9</f>
        <v>13320</v>
      </c>
      <c r="GA7" s="66">
        <f>ВВ!EP6*0.9</f>
        <v>13320</v>
      </c>
      <c r="GB7" s="66">
        <f>ВВ!EQ6*0.9</f>
        <v>13320</v>
      </c>
      <c r="GC7" s="66">
        <f>ВВ!ER6*0.9</f>
        <v>13320</v>
      </c>
      <c r="GD7" s="66">
        <f>ВВ!ES6*0.9</f>
        <v>13950</v>
      </c>
      <c r="GE7" s="66">
        <f>ВВ!ET6*0.9</f>
        <v>13950</v>
      </c>
      <c r="GF7" s="66">
        <f>ВВ!EU6*0.9</f>
        <v>11790</v>
      </c>
      <c r="GG7" s="66">
        <f>ВВ!EV6*0.9</f>
        <v>11790</v>
      </c>
      <c r="GH7" s="66">
        <f>ВВ!EW6*0.9</f>
        <v>11790</v>
      </c>
      <c r="GI7" s="66">
        <f>ВВ!EX6*0.9</f>
        <v>11790</v>
      </c>
      <c r="GJ7" s="66">
        <f>ВВ!EY6*0.9</f>
        <v>11790</v>
      </c>
      <c r="GK7" s="66">
        <f>ВВ!EZ6*0.9</f>
        <v>12420</v>
      </c>
      <c r="GL7" s="66">
        <f>ВВ!FA6*0.9</f>
        <v>12420</v>
      </c>
      <c r="GM7" s="66">
        <f>ВВ!FB6*0.9</f>
        <v>11790</v>
      </c>
      <c r="GN7" s="66">
        <f>ВВ!FC6*0.9</f>
        <v>11790</v>
      </c>
      <c r="GO7" s="66">
        <f>ВВ!FD6*0.9</f>
        <v>11790</v>
      </c>
      <c r="GP7" s="66">
        <f>ВВ!FE6*0.9</f>
        <v>11790</v>
      </c>
      <c r="GQ7" s="66">
        <f>ВВ!FF6*0.9</f>
        <v>11790</v>
      </c>
      <c r="GR7" s="66">
        <f>ВВ!FG6*0.9</f>
        <v>12420</v>
      </c>
      <c r="GS7" s="66">
        <f>ВВ!FH6*0.9</f>
        <v>12420</v>
      </c>
      <c r="GT7" s="66">
        <f>ВВ!FI6*0.9</f>
        <v>11790</v>
      </c>
      <c r="GU7" s="66">
        <f>ВВ!FJ6*0.9</f>
        <v>11790</v>
      </c>
      <c r="GV7" s="66">
        <f>ВВ!FK6*0.9</f>
        <v>11790</v>
      </c>
      <c r="GW7" s="66">
        <f>ВВ!FL6*0.9</f>
        <v>11790</v>
      </c>
      <c r="GX7" s="66">
        <f>ВВ!FM6*0.9</f>
        <v>11790</v>
      </c>
      <c r="GY7" s="66">
        <f>ВВ!FN6*0.9</f>
        <v>12420</v>
      </c>
      <c r="GZ7" s="66">
        <f>ВВ!FO6*0.9</f>
        <v>12420</v>
      </c>
      <c r="HA7" s="66">
        <f>ВВ!FP6*0.9</f>
        <v>11790</v>
      </c>
      <c r="HB7" s="66">
        <f>ВВ!FQ6*0.9</f>
        <v>11790</v>
      </c>
      <c r="HC7" s="66">
        <f>ВВ!FR6*0.9</f>
        <v>12420</v>
      </c>
      <c r="HD7" s="66">
        <f>ВВ!FS6*0.9</f>
        <v>12420</v>
      </c>
      <c r="HE7" s="66">
        <f>ВВ!FT6*0.9</f>
        <v>12420</v>
      </c>
      <c r="HF7" s="66">
        <f>ВВ!FU6*0.9</f>
        <v>12420</v>
      </c>
      <c r="HG7" s="66">
        <f>ВВ!FV6*0.9</f>
        <v>12420</v>
      </c>
      <c r="HH7" s="66">
        <f>ВВ!FW6*0.9</f>
        <v>11790</v>
      </c>
      <c r="HI7" s="66">
        <f>ВВ!FX6*0.9</f>
        <v>14850</v>
      </c>
      <c r="HJ7" s="66">
        <f>ВВ!FY6*0.9</f>
        <v>14850</v>
      </c>
      <c r="HK7" s="66">
        <f>ВВ!FZ6*0.9</f>
        <v>14850</v>
      </c>
      <c r="HL7" s="66">
        <f>ВВ!GA6*0.9</f>
        <v>14850</v>
      </c>
      <c r="HM7" s="66">
        <f>ВВ!GB6*0.9</f>
        <v>14850</v>
      </c>
      <c r="HN7" s="66">
        <f>ВВ!GC6*0.9</f>
        <v>13320</v>
      </c>
      <c r="HO7" s="66">
        <f>ВВ!GD6*0.9</f>
        <v>12420</v>
      </c>
      <c r="HP7" s="66">
        <f>ВВ!GE6*0.9</f>
        <v>12420</v>
      </c>
      <c r="HQ7" s="66">
        <f>ВВ!GF6*0.9</f>
        <v>14850</v>
      </c>
      <c r="HR7" s="66">
        <f>ВВ!GG6*0.9</f>
        <v>14850</v>
      </c>
    </row>
    <row r="8" spans="1:226" ht="10.7" customHeight="1" x14ac:dyDescent="0.2">
      <c r="A8" s="9">
        <v>2</v>
      </c>
      <c r="B8" s="66" t="e">
        <f>ВВ!#REF!*0.9</f>
        <v>#REF!</v>
      </c>
      <c r="C8" s="66" t="e">
        <f>ВВ!#REF!*0.9</f>
        <v>#REF!</v>
      </c>
      <c r="D8" s="66" t="e">
        <f>ВВ!#REF!*0.9</f>
        <v>#REF!</v>
      </c>
      <c r="E8" s="66" t="e">
        <f>ВВ!#REF!*0.9</f>
        <v>#REF!</v>
      </c>
      <c r="F8" s="66" t="e">
        <f>ВВ!#REF!*0.9</f>
        <v>#REF!</v>
      </c>
      <c r="G8" s="66" t="e">
        <f>ВВ!#REF!*0.9</f>
        <v>#REF!</v>
      </c>
      <c r="H8" s="66" t="e">
        <f>ВВ!#REF!*0.9</f>
        <v>#REF!</v>
      </c>
      <c r="I8" s="66" t="e">
        <f>ВВ!#REF!*0.9</f>
        <v>#REF!</v>
      </c>
      <c r="J8" s="66" t="e">
        <f>ВВ!#REF!*0.9</f>
        <v>#REF!</v>
      </c>
      <c r="K8" s="66" t="e">
        <f>ВВ!#REF!*0.9</f>
        <v>#REF!</v>
      </c>
      <c r="L8" s="66" t="e">
        <f>ВВ!#REF!*0.9</f>
        <v>#REF!</v>
      </c>
      <c r="M8" s="66" t="e">
        <f>ВВ!#REF!*0.9</f>
        <v>#REF!</v>
      </c>
      <c r="N8" s="66" t="e">
        <f>ВВ!#REF!*0.9</f>
        <v>#REF!</v>
      </c>
      <c r="O8" s="66" t="e">
        <f>ВВ!#REF!*0.9</f>
        <v>#REF!</v>
      </c>
      <c r="P8" s="66" t="e">
        <f>ВВ!#REF!*0.9</f>
        <v>#REF!</v>
      </c>
      <c r="Q8" s="66" t="e">
        <f>ВВ!#REF!*0.9</f>
        <v>#REF!</v>
      </c>
      <c r="R8" s="66" t="e">
        <f>ВВ!#REF!*0.9</f>
        <v>#REF!</v>
      </c>
      <c r="S8" s="66" t="e">
        <f>ВВ!#REF!*0.9</f>
        <v>#REF!</v>
      </c>
      <c r="T8" s="66" t="e">
        <f>ВВ!#REF!*0.9</f>
        <v>#REF!</v>
      </c>
      <c r="U8" s="66" t="e">
        <f>ВВ!#REF!*0.9</f>
        <v>#REF!</v>
      </c>
      <c r="V8" s="66" t="e">
        <f>ВВ!#REF!*0.9</f>
        <v>#REF!</v>
      </c>
      <c r="W8" s="66" t="e">
        <f>ВВ!#REF!*0.9</f>
        <v>#REF!</v>
      </c>
      <c r="X8" s="66" t="e">
        <f>ВВ!#REF!*0.9</f>
        <v>#REF!</v>
      </c>
      <c r="Y8" s="66" t="e">
        <f>ВВ!#REF!*0.9</f>
        <v>#REF!</v>
      </c>
      <c r="Z8" s="66" t="e">
        <f>ВВ!#REF!*0.9</f>
        <v>#REF!</v>
      </c>
      <c r="AA8" s="66" t="e">
        <f>ВВ!#REF!*0.9</f>
        <v>#REF!</v>
      </c>
      <c r="AB8" s="66" t="e">
        <f>ВВ!#REF!*0.9</f>
        <v>#REF!</v>
      </c>
      <c r="AC8" s="66" t="e">
        <f>ВВ!#REF!*0.9</f>
        <v>#REF!</v>
      </c>
      <c r="AD8" s="66" t="e">
        <f>ВВ!#REF!*0.9</f>
        <v>#REF!</v>
      </c>
      <c r="AE8" s="66" t="e">
        <f>ВВ!#REF!*0.9</f>
        <v>#REF!</v>
      </c>
      <c r="AF8" s="66" t="e">
        <f>ВВ!#REF!*0.9</f>
        <v>#REF!</v>
      </c>
      <c r="AG8" s="66" t="e">
        <f>ВВ!#REF!*0.9</f>
        <v>#REF!</v>
      </c>
      <c r="AH8" s="66" t="e">
        <f>ВВ!#REF!*0.9</f>
        <v>#REF!</v>
      </c>
      <c r="AI8" s="66" t="e">
        <f>ВВ!#REF!*0.9</f>
        <v>#REF!</v>
      </c>
      <c r="AJ8" s="66" t="e">
        <f>ВВ!#REF!*0.9</f>
        <v>#REF!</v>
      </c>
      <c r="AK8" s="66" t="e">
        <f>ВВ!#REF!*0.9</f>
        <v>#REF!</v>
      </c>
      <c r="AL8" s="66" t="e">
        <f>ВВ!#REF!*0.9</f>
        <v>#REF!</v>
      </c>
      <c r="AM8" s="66">
        <f>ВВ!B7*0.9</f>
        <v>18270</v>
      </c>
      <c r="AN8" s="66">
        <f>ВВ!C7*0.9</f>
        <v>18270</v>
      </c>
      <c r="AO8" s="66">
        <f>ВВ!D7*0.9</f>
        <v>16470</v>
      </c>
      <c r="AP8" s="66">
        <f>ВВ!E7*0.9</f>
        <v>12870</v>
      </c>
      <c r="AQ8" s="66">
        <f>ВВ!F7*0.9</f>
        <v>12870</v>
      </c>
      <c r="AR8" s="66">
        <f>ВВ!G7*0.9</f>
        <v>10530</v>
      </c>
      <c r="AS8" s="66">
        <f>ВВ!H7*0.9</f>
        <v>10530</v>
      </c>
      <c r="AT8" s="66">
        <f>ВВ!I7*0.9</f>
        <v>10080</v>
      </c>
      <c r="AU8" s="66">
        <f>ВВ!J7*0.9</f>
        <v>10080</v>
      </c>
      <c r="AV8" s="66">
        <f>ВВ!K7*0.9</f>
        <v>10530</v>
      </c>
      <c r="AW8" s="66">
        <f>ВВ!L7*0.9</f>
        <v>10530</v>
      </c>
      <c r="AX8" s="66">
        <f>ВВ!M7*0.9</f>
        <v>10080</v>
      </c>
      <c r="AY8" s="66">
        <f>ВВ!N7*0.9</f>
        <v>10080</v>
      </c>
      <c r="AZ8" s="66">
        <f>ВВ!O7*0.9</f>
        <v>10530</v>
      </c>
      <c r="BA8" s="66">
        <f>ВВ!P7*0.9</f>
        <v>10530</v>
      </c>
      <c r="BB8" s="66">
        <f>ВВ!Q7*0.9</f>
        <v>10080</v>
      </c>
      <c r="BC8" s="66">
        <f>ВВ!R7*0.9</f>
        <v>10080</v>
      </c>
      <c r="BD8" s="66">
        <f>ВВ!S7*0.9</f>
        <v>10080</v>
      </c>
      <c r="BE8" s="66">
        <f>ВВ!T7*0.9</f>
        <v>10080</v>
      </c>
      <c r="BF8" s="66">
        <f>ВВ!U7*0.9</f>
        <v>11160</v>
      </c>
      <c r="BG8" s="66">
        <f>ВВ!V7*0.9</f>
        <v>11160</v>
      </c>
      <c r="BH8" s="66">
        <f>ВВ!W7*0.9</f>
        <v>10080</v>
      </c>
      <c r="BI8" s="66">
        <f>ВВ!X7*0.9</f>
        <v>10080</v>
      </c>
      <c r="BJ8" s="66">
        <f>ВВ!Y7*0.9</f>
        <v>10080</v>
      </c>
      <c r="BK8" s="66">
        <f>ВВ!Z7*0.9</f>
        <v>10080</v>
      </c>
      <c r="BL8" s="66">
        <f>ВВ!AA7*0.9</f>
        <v>10530</v>
      </c>
      <c r="BM8" s="66">
        <f>ВВ!AB7*0.9</f>
        <v>10530</v>
      </c>
      <c r="BN8" s="66">
        <f>ВВ!AC7*0.9</f>
        <v>10080</v>
      </c>
      <c r="BO8" s="66">
        <f>ВВ!AD7*0.9</f>
        <v>10080</v>
      </c>
      <c r="BP8" s="66">
        <f>ВВ!AE7*0.9</f>
        <v>12240</v>
      </c>
      <c r="BQ8" s="66">
        <f>ВВ!AF7*0.9</f>
        <v>12240</v>
      </c>
      <c r="BR8" s="66">
        <f>ВВ!AG7*0.9</f>
        <v>12240</v>
      </c>
      <c r="BS8" s="66">
        <f>ВВ!AH7*0.9</f>
        <v>10530</v>
      </c>
      <c r="BT8" s="66">
        <f>ВВ!AI7*0.9</f>
        <v>10530</v>
      </c>
      <c r="BU8" s="66">
        <f>ВВ!AJ7*0.9</f>
        <v>13770</v>
      </c>
      <c r="BV8" s="66">
        <f>ВВ!AK7*0.9</f>
        <v>11610</v>
      </c>
      <c r="BW8" s="66">
        <f>ВВ!AL7*0.9</f>
        <v>11610</v>
      </c>
      <c r="BX8" s="66">
        <f>ВВ!AM7*0.9</f>
        <v>11160</v>
      </c>
      <c r="BY8" s="66">
        <f>ВВ!AN7*0.9</f>
        <v>11610</v>
      </c>
      <c r="BZ8" s="66">
        <f>ВВ!AO7*0.9</f>
        <v>11610</v>
      </c>
      <c r="CA8" s="66">
        <f>ВВ!AP7*0.9</f>
        <v>11610</v>
      </c>
      <c r="CB8" s="66">
        <f>ВВ!AQ7*0.9</f>
        <v>11160</v>
      </c>
      <c r="CC8" s="66">
        <f>ВВ!AR7*0.9</f>
        <v>11160</v>
      </c>
      <c r="CD8" s="66">
        <f>ВВ!AS7*0.9</f>
        <v>11160</v>
      </c>
      <c r="CE8" s="66">
        <f>ВВ!AT7*0.9</f>
        <v>10530</v>
      </c>
      <c r="CF8" s="66">
        <f>ВВ!AU7*0.9</f>
        <v>10530</v>
      </c>
      <c r="CG8" s="66">
        <f>ВВ!AV7*0.9</f>
        <v>10530</v>
      </c>
      <c r="CH8" s="66">
        <f>ВВ!AW7*0.9</f>
        <v>10530</v>
      </c>
      <c r="CI8" s="66">
        <f>ВВ!AX7*0.9</f>
        <v>10530</v>
      </c>
      <c r="CJ8" s="66">
        <f>ВВ!AY7*0.9</f>
        <v>10530</v>
      </c>
      <c r="CK8" s="66">
        <f>ВВ!AZ7*0.9</f>
        <v>10530</v>
      </c>
      <c r="CL8" s="66">
        <f>ВВ!BA7*0.9</f>
        <v>10530</v>
      </c>
      <c r="CM8" s="66">
        <f>ВВ!BB7*0.9</f>
        <v>11610</v>
      </c>
      <c r="CN8" s="66">
        <f>ВВ!BC7*0.9</f>
        <v>11610</v>
      </c>
      <c r="CO8" s="66">
        <f>ВВ!BD7*0.9</f>
        <v>12240</v>
      </c>
      <c r="CP8" s="66">
        <f>ВВ!BE7*0.9</f>
        <v>12240</v>
      </c>
      <c r="CQ8" s="66">
        <f>ВВ!BF7*0.9</f>
        <v>12240</v>
      </c>
      <c r="CR8" s="66">
        <f>ВВ!BG7*0.9</f>
        <v>10530</v>
      </c>
      <c r="CS8" s="66">
        <f>ВВ!BH7*0.9</f>
        <v>10530</v>
      </c>
      <c r="CT8" s="66">
        <f>ВВ!BI7*0.9</f>
        <v>10530</v>
      </c>
      <c r="CU8" s="66">
        <f>ВВ!BJ7*0.9</f>
        <v>10530</v>
      </c>
      <c r="CV8" s="66">
        <f>ВВ!BK7*0.9</f>
        <v>10530</v>
      </c>
      <c r="CW8" s="66">
        <f>ВВ!BL7*0.9</f>
        <v>10530</v>
      </c>
      <c r="CX8" s="66">
        <f>ВВ!BM7*0.9</f>
        <v>10530</v>
      </c>
      <c r="CY8" s="66">
        <f>ВВ!BN7*0.9</f>
        <v>10530</v>
      </c>
      <c r="CZ8" s="66">
        <f>ВВ!BO7*0.9</f>
        <v>10530</v>
      </c>
      <c r="DA8" s="66">
        <f>ВВ!BP7*0.9</f>
        <v>13320</v>
      </c>
      <c r="DB8" s="66">
        <f>ВВ!BQ7*0.9</f>
        <v>13320</v>
      </c>
      <c r="DC8" s="66">
        <f>ВВ!BR7*0.9</f>
        <v>13320</v>
      </c>
      <c r="DD8" s="66">
        <f>ВВ!BS7*0.9</f>
        <v>13320</v>
      </c>
      <c r="DE8" s="66">
        <f>ВВ!BT7*0.9</f>
        <v>18360</v>
      </c>
      <c r="DF8" s="66">
        <f>ВВ!BU7*0.9</f>
        <v>18360</v>
      </c>
      <c r="DG8" s="92">
        <f>ВВ!BV7*0.9</f>
        <v>18360</v>
      </c>
      <c r="DH8" s="92">
        <f>ВВ!BW7*0.9</f>
        <v>18360</v>
      </c>
      <c r="DI8" s="92">
        <f>ВВ!BX7*0.9</f>
        <v>18360</v>
      </c>
      <c r="DJ8" s="92">
        <f>ВВ!BY7*0.9</f>
        <v>18360</v>
      </c>
      <c r="DK8" s="92">
        <f>ВВ!BZ7*0.9</f>
        <v>18360</v>
      </c>
      <c r="DL8" s="66">
        <f>ВВ!CA7*0.9</f>
        <v>11610</v>
      </c>
      <c r="DM8" s="66">
        <f>ВВ!CB7*0.9</f>
        <v>11610</v>
      </c>
      <c r="DN8" s="66">
        <f>ВВ!CC7*0.9</f>
        <v>11610</v>
      </c>
      <c r="DO8" s="92">
        <f>ВВ!CD7*0.9</f>
        <v>14400</v>
      </c>
      <c r="DP8" s="92">
        <f>ВВ!CE7*0.9</f>
        <v>14400</v>
      </c>
      <c r="DQ8" s="92">
        <f>ВВ!CF7*0.9</f>
        <v>14400</v>
      </c>
      <c r="DR8" s="92">
        <f>ВВ!CG7*0.9</f>
        <v>14400</v>
      </c>
      <c r="DS8" s="66">
        <f>ВВ!CH7*0.9</f>
        <v>14400</v>
      </c>
      <c r="DT8" s="66">
        <f>ВВ!CI7*0.9</f>
        <v>14400</v>
      </c>
      <c r="DU8" s="66">
        <f>ВВ!CJ7*0.9</f>
        <v>13770</v>
      </c>
      <c r="DV8" s="66">
        <f>ВВ!CK7*0.9</f>
        <v>13770</v>
      </c>
      <c r="DW8" s="66">
        <f>ВВ!CL7*0.9</f>
        <v>13770</v>
      </c>
      <c r="DX8" s="66">
        <f>ВВ!CM7*0.9</f>
        <v>13770</v>
      </c>
      <c r="DY8" s="66">
        <f>ВВ!CN7*0.9</f>
        <v>13770</v>
      </c>
      <c r="DZ8" s="66">
        <f>ВВ!CO7*0.9</f>
        <v>14400</v>
      </c>
      <c r="EA8" s="66">
        <f>ВВ!CP7*0.9</f>
        <v>14400</v>
      </c>
      <c r="EB8" s="66">
        <f>ВВ!CQ7*0.9</f>
        <v>13770</v>
      </c>
      <c r="EC8" s="66">
        <f>ВВ!CR7*0.9</f>
        <v>13770</v>
      </c>
      <c r="ED8" s="66">
        <f>ВВ!CS7*0.9</f>
        <v>16830</v>
      </c>
      <c r="EE8" s="66">
        <f>ВВ!CT7*0.9</f>
        <v>17460</v>
      </c>
      <c r="EF8" s="66">
        <f>ВВ!CU7*0.9</f>
        <v>17460</v>
      </c>
      <c r="EG8" s="66">
        <f>ВВ!CV7*0.9</f>
        <v>16830</v>
      </c>
      <c r="EH8" s="66">
        <f>ВВ!CW7*0.9</f>
        <v>16830</v>
      </c>
      <c r="EI8" s="66">
        <f>ВВ!CX7*0.9</f>
        <v>16830</v>
      </c>
      <c r="EJ8" s="66">
        <f>ВВ!CY7*0.9</f>
        <v>16830</v>
      </c>
      <c r="EK8" s="66">
        <f>ВВ!CZ7*0.9</f>
        <v>16830</v>
      </c>
      <c r="EL8" s="66">
        <f>ВВ!DA7*0.9</f>
        <v>16830</v>
      </c>
      <c r="EM8" s="66">
        <f>ВВ!DB7*0.9</f>
        <v>17460</v>
      </c>
      <c r="EN8" s="66">
        <f>ВВ!DC7*0.9</f>
        <v>17460</v>
      </c>
      <c r="EO8" s="66">
        <f>ВВ!DD7*0.9</f>
        <v>14400</v>
      </c>
      <c r="EP8" s="66">
        <f>ВВ!DE7*0.9</f>
        <v>14400</v>
      </c>
      <c r="EQ8" s="66">
        <f>ВВ!DF7*0.9</f>
        <v>15300</v>
      </c>
      <c r="ER8" s="66">
        <f>ВВ!DG7*0.9</f>
        <v>15300</v>
      </c>
      <c r="ES8" s="66">
        <f>ВВ!DH7*0.9</f>
        <v>15300</v>
      </c>
      <c r="ET8" s="66">
        <f>ВВ!DI7*0.9</f>
        <v>15300</v>
      </c>
      <c r="EU8" s="66">
        <f>ВВ!DJ7*0.9</f>
        <v>15930</v>
      </c>
      <c r="EV8" s="66">
        <f>ВВ!DK7*0.9</f>
        <v>15930</v>
      </c>
      <c r="EW8" s="66">
        <f>ВВ!DL7*0.9</f>
        <v>15300</v>
      </c>
      <c r="EX8" s="66">
        <f>ВВ!DM7*0.9</f>
        <v>15300</v>
      </c>
      <c r="EY8" s="66">
        <f>ВВ!DN7*0.9</f>
        <v>15300</v>
      </c>
      <c r="EZ8" s="66">
        <f>ВВ!DO7*0.9</f>
        <v>15300</v>
      </c>
      <c r="FA8" s="66">
        <f>ВВ!DP7*0.9</f>
        <v>15300</v>
      </c>
      <c r="FB8" s="66">
        <f>ВВ!DQ7*0.9</f>
        <v>15930</v>
      </c>
      <c r="FC8" s="66">
        <f>ВВ!DR7*0.9</f>
        <v>15930</v>
      </c>
      <c r="FD8" s="66">
        <f>ВВ!DS7*0.9</f>
        <v>15300</v>
      </c>
      <c r="FE8" s="66">
        <f>ВВ!DT7*0.9</f>
        <v>15300</v>
      </c>
      <c r="FF8" s="66">
        <f>ВВ!DU7*0.9</f>
        <v>15300</v>
      </c>
      <c r="FG8" s="66">
        <f>ВВ!DV7*0.9</f>
        <v>15300</v>
      </c>
      <c r="FH8" s="66">
        <f>ВВ!DW7*0.9</f>
        <v>15300</v>
      </c>
      <c r="FI8" s="66">
        <f>ВВ!DX7*0.9</f>
        <v>15930</v>
      </c>
      <c r="FJ8" s="66">
        <f>ВВ!DY7*0.9</f>
        <v>15930</v>
      </c>
      <c r="FK8" s="66">
        <f>ВВ!DZ7*0.9</f>
        <v>15300</v>
      </c>
      <c r="FL8" s="66">
        <f>ВВ!EA7*0.9</f>
        <v>15300</v>
      </c>
      <c r="FM8" s="66">
        <f>ВВ!EB7*0.9</f>
        <v>15300</v>
      </c>
      <c r="FN8" s="66">
        <f>ВВ!EC7*0.9</f>
        <v>15300</v>
      </c>
      <c r="FO8" s="66">
        <f>ВВ!ED7*0.9</f>
        <v>15300</v>
      </c>
      <c r="FP8" s="66">
        <f>ВВ!EE7*0.9</f>
        <v>15930</v>
      </c>
      <c r="FQ8" s="66">
        <f>ВВ!EF7*0.9</f>
        <v>15930</v>
      </c>
      <c r="FR8" s="66">
        <f>ВВ!EG7*0.9</f>
        <v>15300</v>
      </c>
      <c r="FS8" s="66">
        <f>ВВ!EH7*0.9</f>
        <v>15300</v>
      </c>
      <c r="FT8" s="66">
        <f>ВВ!EI7*0.9</f>
        <v>15300</v>
      </c>
      <c r="FU8" s="66">
        <f>ВВ!EJ7*0.9</f>
        <v>15300</v>
      </c>
      <c r="FV8" s="66">
        <f>ВВ!EK7*0.9</f>
        <v>15300</v>
      </c>
      <c r="FW8" s="66">
        <f>ВВ!EL7*0.9</f>
        <v>15930</v>
      </c>
      <c r="FX8" s="66">
        <f>ВВ!EM7*0.9</f>
        <v>15930</v>
      </c>
      <c r="FY8" s="66">
        <f>ВВ!EN7*0.9</f>
        <v>15300</v>
      </c>
      <c r="FZ8" s="66">
        <f>ВВ!EO7*0.9</f>
        <v>15300</v>
      </c>
      <c r="GA8" s="66">
        <f>ВВ!EP7*0.9</f>
        <v>15300</v>
      </c>
      <c r="GB8" s="66">
        <f>ВВ!EQ7*0.9</f>
        <v>15300</v>
      </c>
      <c r="GC8" s="66">
        <f>ВВ!ER7*0.9</f>
        <v>15300</v>
      </c>
      <c r="GD8" s="66">
        <f>ВВ!ES7*0.9</f>
        <v>15930</v>
      </c>
      <c r="GE8" s="66">
        <f>ВВ!ET7*0.9</f>
        <v>15930</v>
      </c>
      <c r="GF8" s="66">
        <f>ВВ!EU7*0.9</f>
        <v>13770</v>
      </c>
      <c r="GG8" s="66">
        <f>ВВ!EV7*0.9</f>
        <v>13770</v>
      </c>
      <c r="GH8" s="66">
        <f>ВВ!EW7*0.9</f>
        <v>13770</v>
      </c>
      <c r="GI8" s="66">
        <f>ВВ!EX7*0.9</f>
        <v>13770</v>
      </c>
      <c r="GJ8" s="66">
        <f>ВВ!EY7*0.9</f>
        <v>13770</v>
      </c>
      <c r="GK8" s="66">
        <f>ВВ!EZ7*0.9</f>
        <v>14400</v>
      </c>
      <c r="GL8" s="66">
        <f>ВВ!FA7*0.9</f>
        <v>14400</v>
      </c>
      <c r="GM8" s="66">
        <f>ВВ!FB7*0.9</f>
        <v>13770</v>
      </c>
      <c r="GN8" s="66">
        <f>ВВ!FC7*0.9</f>
        <v>13770</v>
      </c>
      <c r="GO8" s="66">
        <f>ВВ!FD7*0.9</f>
        <v>13770</v>
      </c>
      <c r="GP8" s="66">
        <f>ВВ!FE7*0.9</f>
        <v>13770</v>
      </c>
      <c r="GQ8" s="66">
        <f>ВВ!FF7*0.9</f>
        <v>13770</v>
      </c>
      <c r="GR8" s="66">
        <f>ВВ!FG7*0.9</f>
        <v>14400</v>
      </c>
      <c r="GS8" s="66">
        <f>ВВ!FH7*0.9</f>
        <v>14400</v>
      </c>
      <c r="GT8" s="66">
        <f>ВВ!FI7*0.9</f>
        <v>13770</v>
      </c>
      <c r="GU8" s="66">
        <f>ВВ!FJ7*0.9</f>
        <v>13770</v>
      </c>
      <c r="GV8" s="66">
        <f>ВВ!FK7*0.9</f>
        <v>13770</v>
      </c>
      <c r="GW8" s="66">
        <f>ВВ!FL7*0.9</f>
        <v>13770</v>
      </c>
      <c r="GX8" s="66">
        <f>ВВ!FM7*0.9</f>
        <v>13770</v>
      </c>
      <c r="GY8" s="66">
        <f>ВВ!FN7*0.9</f>
        <v>14400</v>
      </c>
      <c r="GZ8" s="66">
        <f>ВВ!FO7*0.9</f>
        <v>14400</v>
      </c>
      <c r="HA8" s="66">
        <f>ВВ!FP7*0.9</f>
        <v>13770</v>
      </c>
      <c r="HB8" s="66">
        <f>ВВ!FQ7*0.9</f>
        <v>13770</v>
      </c>
      <c r="HC8" s="66">
        <f>ВВ!FR7*0.9</f>
        <v>14400</v>
      </c>
      <c r="HD8" s="66">
        <f>ВВ!FS7*0.9</f>
        <v>14400</v>
      </c>
      <c r="HE8" s="66">
        <f>ВВ!FT7*0.9</f>
        <v>14400</v>
      </c>
      <c r="HF8" s="66">
        <f>ВВ!FU7*0.9</f>
        <v>14400</v>
      </c>
      <c r="HG8" s="66">
        <f>ВВ!FV7*0.9</f>
        <v>14400</v>
      </c>
      <c r="HH8" s="66">
        <f>ВВ!FW7*0.9</f>
        <v>13770</v>
      </c>
      <c r="HI8" s="66">
        <f>ВВ!FX7*0.9</f>
        <v>16830</v>
      </c>
      <c r="HJ8" s="66">
        <f>ВВ!FY7*0.9</f>
        <v>16830</v>
      </c>
      <c r="HK8" s="66">
        <f>ВВ!FZ7*0.9</f>
        <v>16830</v>
      </c>
      <c r="HL8" s="66">
        <f>ВВ!GA7*0.9</f>
        <v>16830</v>
      </c>
      <c r="HM8" s="66">
        <f>ВВ!GB7*0.9</f>
        <v>16830</v>
      </c>
      <c r="HN8" s="66">
        <f>ВВ!GC7*0.9</f>
        <v>15300</v>
      </c>
      <c r="HO8" s="66">
        <f>ВВ!GD7*0.9</f>
        <v>14400</v>
      </c>
      <c r="HP8" s="66">
        <f>ВВ!GE7*0.9</f>
        <v>14400</v>
      </c>
      <c r="HQ8" s="66">
        <f>ВВ!GF7*0.9</f>
        <v>16830</v>
      </c>
      <c r="HR8" s="66">
        <f>ВВ!GG7*0.9</f>
        <v>16830</v>
      </c>
    </row>
    <row r="9" spans="1:226" ht="10.7" customHeight="1" x14ac:dyDescent="0.2">
      <c r="A9" s="38" t="s">
        <v>5</v>
      </c>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92"/>
      <c r="DH9" s="92"/>
      <c r="DI9" s="92"/>
      <c r="DJ9" s="92"/>
      <c r="DK9" s="92"/>
      <c r="DL9" s="66"/>
      <c r="DM9" s="66"/>
      <c r="DN9" s="66"/>
      <c r="DO9" s="92"/>
      <c r="DP9" s="92"/>
      <c r="DQ9" s="92"/>
      <c r="DR9" s="92"/>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row>
    <row r="10" spans="1:226" s="32" customFormat="1" ht="10.7" customHeight="1" x14ac:dyDescent="0.2">
      <c r="A10" s="9">
        <v>1</v>
      </c>
      <c r="B10" s="66" t="e">
        <f>ВВ!#REF!*0.9</f>
        <v>#REF!</v>
      </c>
      <c r="C10" s="66" t="e">
        <f>ВВ!#REF!*0.9</f>
        <v>#REF!</v>
      </c>
      <c r="D10" s="66" t="e">
        <f>ВВ!#REF!*0.9</f>
        <v>#REF!</v>
      </c>
      <c r="E10" s="66" t="e">
        <f>ВВ!#REF!*0.9</f>
        <v>#REF!</v>
      </c>
      <c r="F10" s="66" t="e">
        <f>ВВ!#REF!*0.9</f>
        <v>#REF!</v>
      </c>
      <c r="G10" s="66" t="e">
        <f>ВВ!#REF!*0.9</f>
        <v>#REF!</v>
      </c>
      <c r="H10" s="66" t="e">
        <f>ВВ!#REF!*0.9</f>
        <v>#REF!</v>
      </c>
      <c r="I10" s="66" t="e">
        <f>ВВ!#REF!*0.9</f>
        <v>#REF!</v>
      </c>
      <c r="J10" s="66" t="e">
        <f>ВВ!#REF!*0.9</f>
        <v>#REF!</v>
      </c>
      <c r="K10" s="66" t="e">
        <f>ВВ!#REF!*0.9</f>
        <v>#REF!</v>
      </c>
      <c r="L10" s="66" t="e">
        <f>ВВ!#REF!*0.9</f>
        <v>#REF!</v>
      </c>
      <c r="M10" s="66" t="e">
        <f>ВВ!#REF!*0.9</f>
        <v>#REF!</v>
      </c>
      <c r="N10" s="66" t="e">
        <f>ВВ!#REF!*0.9</f>
        <v>#REF!</v>
      </c>
      <c r="O10" s="66" t="e">
        <f>ВВ!#REF!*0.9</f>
        <v>#REF!</v>
      </c>
      <c r="P10" s="66" t="e">
        <f>ВВ!#REF!*0.9</f>
        <v>#REF!</v>
      </c>
      <c r="Q10" s="66" t="e">
        <f>ВВ!#REF!*0.9</f>
        <v>#REF!</v>
      </c>
      <c r="R10" s="66" t="e">
        <f>ВВ!#REF!*0.9</f>
        <v>#REF!</v>
      </c>
      <c r="S10" s="66" t="e">
        <f>ВВ!#REF!*0.9</f>
        <v>#REF!</v>
      </c>
      <c r="T10" s="66" t="e">
        <f>ВВ!#REF!*0.9</f>
        <v>#REF!</v>
      </c>
      <c r="U10" s="66" t="e">
        <f>ВВ!#REF!*0.9</f>
        <v>#REF!</v>
      </c>
      <c r="V10" s="66" t="e">
        <f>ВВ!#REF!*0.9</f>
        <v>#REF!</v>
      </c>
      <c r="W10" s="66" t="e">
        <f>ВВ!#REF!*0.9</f>
        <v>#REF!</v>
      </c>
      <c r="X10" s="66" t="e">
        <f>ВВ!#REF!*0.9</f>
        <v>#REF!</v>
      </c>
      <c r="Y10" s="66" t="e">
        <f>ВВ!#REF!*0.9</f>
        <v>#REF!</v>
      </c>
      <c r="Z10" s="66" t="e">
        <f>ВВ!#REF!*0.9</f>
        <v>#REF!</v>
      </c>
      <c r="AA10" s="66" t="e">
        <f>ВВ!#REF!*0.9</f>
        <v>#REF!</v>
      </c>
      <c r="AB10" s="66" t="e">
        <f>ВВ!#REF!*0.9</f>
        <v>#REF!</v>
      </c>
      <c r="AC10" s="66" t="e">
        <f>ВВ!#REF!*0.9</f>
        <v>#REF!</v>
      </c>
      <c r="AD10" s="66" t="e">
        <f>ВВ!#REF!*0.9</f>
        <v>#REF!</v>
      </c>
      <c r="AE10" s="66" t="e">
        <f>ВВ!#REF!*0.9</f>
        <v>#REF!</v>
      </c>
      <c r="AF10" s="66" t="e">
        <f>ВВ!#REF!*0.9</f>
        <v>#REF!</v>
      </c>
      <c r="AG10" s="66" t="e">
        <f>ВВ!#REF!*0.9</f>
        <v>#REF!</v>
      </c>
      <c r="AH10" s="66" t="e">
        <f>ВВ!#REF!*0.9</f>
        <v>#REF!</v>
      </c>
      <c r="AI10" s="66" t="e">
        <f>ВВ!#REF!*0.9</f>
        <v>#REF!</v>
      </c>
      <c r="AJ10" s="66" t="e">
        <f>ВВ!#REF!*0.9</f>
        <v>#REF!</v>
      </c>
      <c r="AK10" s="66" t="e">
        <f>ВВ!#REF!*0.9</f>
        <v>#REF!</v>
      </c>
      <c r="AL10" s="66" t="e">
        <f>ВВ!#REF!*0.9</f>
        <v>#REF!</v>
      </c>
      <c r="AM10" s="66">
        <f>ВВ!B9*0.9</f>
        <v>16785</v>
      </c>
      <c r="AN10" s="66">
        <f>ВВ!C9*0.9</f>
        <v>16785</v>
      </c>
      <c r="AO10" s="66">
        <f>ВВ!D9*0.9</f>
        <v>14985</v>
      </c>
      <c r="AP10" s="66">
        <f>ВВ!E9*0.9</f>
        <v>11385</v>
      </c>
      <c r="AQ10" s="66">
        <f>ВВ!F9*0.9</f>
        <v>11385</v>
      </c>
      <c r="AR10" s="66">
        <f>ВВ!G9*0.9</f>
        <v>9450</v>
      </c>
      <c r="AS10" s="66">
        <f>ВВ!H9*0.9</f>
        <v>9450</v>
      </c>
      <c r="AT10" s="66">
        <f>ВВ!I9*0.9</f>
        <v>9000</v>
      </c>
      <c r="AU10" s="66">
        <f>ВВ!J9*0.9</f>
        <v>9000</v>
      </c>
      <c r="AV10" s="66">
        <f>ВВ!K9*0.9</f>
        <v>9450</v>
      </c>
      <c r="AW10" s="66">
        <f>ВВ!L9*0.9</f>
        <v>9450</v>
      </c>
      <c r="AX10" s="66">
        <f>ВВ!M9*0.9</f>
        <v>9000</v>
      </c>
      <c r="AY10" s="66">
        <f>ВВ!N9*0.9</f>
        <v>9000</v>
      </c>
      <c r="AZ10" s="66">
        <f>ВВ!O9*0.9</f>
        <v>9450</v>
      </c>
      <c r="BA10" s="66">
        <f>ВВ!P9*0.9</f>
        <v>9450</v>
      </c>
      <c r="BB10" s="66">
        <f>ВВ!Q9*0.9</f>
        <v>9000</v>
      </c>
      <c r="BC10" s="66">
        <f>ВВ!R9*0.9</f>
        <v>9000</v>
      </c>
      <c r="BD10" s="66">
        <f>ВВ!S9*0.9</f>
        <v>9000</v>
      </c>
      <c r="BE10" s="66">
        <f>ВВ!T9*0.9</f>
        <v>9000</v>
      </c>
      <c r="BF10" s="66">
        <f>ВВ!U9*0.9</f>
        <v>10080</v>
      </c>
      <c r="BG10" s="66">
        <f>ВВ!V9*0.9</f>
        <v>10080</v>
      </c>
      <c r="BH10" s="66">
        <f>ВВ!W9*0.9</f>
        <v>9000</v>
      </c>
      <c r="BI10" s="66">
        <f>ВВ!X9*0.9</f>
        <v>9000</v>
      </c>
      <c r="BJ10" s="66">
        <f>ВВ!Y9*0.9</f>
        <v>9000</v>
      </c>
      <c r="BK10" s="66">
        <f>ВВ!Z9*0.9</f>
        <v>9000</v>
      </c>
      <c r="BL10" s="66">
        <f>ВВ!AA9*0.9</f>
        <v>9450</v>
      </c>
      <c r="BM10" s="66">
        <f>ВВ!AB9*0.9</f>
        <v>9450</v>
      </c>
      <c r="BN10" s="66">
        <f>ВВ!AC9*0.9</f>
        <v>9000</v>
      </c>
      <c r="BO10" s="66">
        <f>ВВ!AD9*0.9</f>
        <v>9000</v>
      </c>
      <c r="BP10" s="66">
        <f>ВВ!AE9*0.9</f>
        <v>11160</v>
      </c>
      <c r="BQ10" s="66">
        <f>ВВ!AF9*0.9</f>
        <v>11160</v>
      </c>
      <c r="BR10" s="66">
        <f>ВВ!AG9*0.9</f>
        <v>11160</v>
      </c>
      <c r="BS10" s="66">
        <f>ВВ!AH9*0.9</f>
        <v>9450</v>
      </c>
      <c r="BT10" s="66">
        <f>ВВ!AI9*0.9</f>
        <v>9450</v>
      </c>
      <c r="BU10" s="66">
        <f>ВВ!AJ9*0.9</f>
        <v>12690</v>
      </c>
      <c r="BV10" s="66">
        <f>ВВ!AK9*0.9</f>
        <v>10530</v>
      </c>
      <c r="BW10" s="66">
        <f>ВВ!AL9*0.9</f>
        <v>10530</v>
      </c>
      <c r="BX10" s="66">
        <f>ВВ!AM9*0.9</f>
        <v>10080</v>
      </c>
      <c r="BY10" s="66">
        <f>ВВ!AN9*0.9</f>
        <v>10530</v>
      </c>
      <c r="BZ10" s="66">
        <f>ВВ!AO9*0.9</f>
        <v>10530</v>
      </c>
      <c r="CA10" s="66">
        <f>ВВ!AP9*0.9</f>
        <v>10530</v>
      </c>
      <c r="CB10" s="66">
        <f>ВВ!AQ9*0.9</f>
        <v>10080</v>
      </c>
      <c r="CC10" s="66">
        <f>ВВ!AR9*0.9</f>
        <v>10080</v>
      </c>
      <c r="CD10" s="66">
        <f>ВВ!AS9*0.9</f>
        <v>10080</v>
      </c>
      <c r="CE10" s="66">
        <f>ВВ!AT9*0.9</f>
        <v>9450</v>
      </c>
      <c r="CF10" s="66">
        <f>ВВ!AU9*0.9</f>
        <v>9450</v>
      </c>
      <c r="CG10" s="66">
        <f>ВВ!AV9*0.9</f>
        <v>9450</v>
      </c>
      <c r="CH10" s="66">
        <f>ВВ!AW9*0.9</f>
        <v>9450</v>
      </c>
      <c r="CI10" s="66">
        <f>ВВ!AX9*0.9</f>
        <v>9450</v>
      </c>
      <c r="CJ10" s="66">
        <f>ВВ!AY9*0.9</f>
        <v>9450</v>
      </c>
      <c r="CK10" s="66">
        <f>ВВ!AZ9*0.9</f>
        <v>9450</v>
      </c>
      <c r="CL10" s="66">
        <f>ВВ!BA9*0.9</f>
        <v>9450</v>
      </c>
      <c r="CM10" s="66">
        <f>ВВ!BB9*0.9</f>
        <v>10530</v>
      </c>
      <c r="CN10" s="66">
        <f>ВВ!BC9*0.9</f>
        <v>10530</v>
      </c>
      <c r="CO10" s="66">
        <f>ВВ!BD9*0.9</f>
        <v>11160</v>
      </c>
      <c r="CP10" s="66">
        <f>ВВ!BE9*0.9</f>
        <v>11160</v>
      </c>
      <c r="CQ10" s="66">
        <f>ВВ!BF9*0.9</f>
        <v>11160</v>
      </c>
      <c r="CR10" s="66">
        <f>ВВ!BG9*0.9</f>
        <v>9450</v>
      </c>
      <c r="CS10" s="66">
        <f>ВВ!BH9*0.9</f>
        <v>9450</v>
      </c>
      <c r="CT10" s="66">
        <f>ВВ!BI9*0.9</f>
        <v>9450</v>
      </c>
      <c r="CU10" s="66">
        <f>ВВ!BJ9*0.9</f>
        <v>9450</v>
      </c>
      <c r="CV10" s="66">
        <f>ВВ!BK9*0.9</f>
        <v>9450</v>
      </c>
      <c r="CW10" s="66">
        <f>ВВ!BL9*0.9</f>
        <v>9450</v>
      </c>
      <c r="CX10" s="66">
        <f>ВВ!BM9*0.9</f>
        <v>9450</v>
      </c>
      <c r="CY10" s="66">
        <f>ВВ!BN9*0.9</f>
        <v>9450</v>
      </c>
      <c r="CZ10" s="66">
        <f>ВВ!BO9*0.9</f>
        <v>9450</v>
      </c>
      <c r="DA10" s="66">
        <f>ВВ!BP9*0.9</f>
        <v>12240</v>
      </c>
      <c r="DB10" s="66">
        <f>ВВ!BQ9*0.9</f>
        <v>12240</v>
      </c>
      <c r="DC10" s="66">
        <f>ВВ!BR9*0.9</f>
        <v>12240</v>
      </c>
      <c r="DD10" s="66">
        <f>ВВ!BS9*0.9</f>
        <v>12240</v>
      </c>
      <c r="DE10" s="66">
        <f>ВВ!BT9*0.9</f>
        <v>17280</v>
      </c>
      <c r="DF10" s="66">
        <f>ВВ!BU9*0.9</f>
        <v>17280</v>
      </c>
      <c r="DG10" s="92">
        <f>ВВ!BV9*0.9</f>
        <v>17280</v>
      </c>
      <c r="DH10" s="92">
        <f>ВВ!BW9*0.9</f>
        <v>17280</v>
      </c>
      <c r="DI10" s="92">
        <f>ВВ!BX9*0.9</f>
        <v>17280</v>
      </c>
      <c r="DJ10" s="92">
        <f>ВВ!BY9*0.9</f>
        <v>17280</v>
      </c>
      <c r="DK10" s="92">
        <f>ВВ!BZ9*0.9</f>
        <v>17280</v>
      </c>
      <c r="DL10" s="66">
        <f>ВВ!CA9*0.9</f>
        <v>10530</v>
      </c>
      <c r="DM10" s="66">
        <f>ВВ!CB9*0.9</f>
        <v>10530</v>
      </c>
      <c r="DN10" s="66">
        <f>ВВ!CC9*0.9</f>
        <v>10530</v>
      </c>
      <c r="DO10" s="92">
        <f>ВВ!CD9*0.9</f>
        <v>13320</v>
      </c>
      <c r="DP10" s="92">
        <f>ВВ!CE9*0.9</f>
        <v>13320</v>
      </c>
      <c r="DQ10" s="92">
        <f>ВВ!CF9*0.9</f>
        <v>13320</v>
      </c>
      <c r="DR10" s="92">
        <f>ВВ!CG9*0.9</f>
        <v>13320</v>
      </c>
      <c r="DS10" s="66">
        <f>ВВ!CH9*0.9</f>
        <v>13320</v>
      </c>
      <c r="DT10" s="66">
        <f>ВВ!CI9*0.9</f>
        <v>13320</v>
      </c>
      <c r="DU10" s="66">
        <f>ВВ!CJ9*0.9</f>
        <v>12690</v>
      </c>
      <c r="DV10" s="66">
        <f>ВВ!CK9*0.9</f>
        <v>12690</v>
      </c>
      <c r="DW10" s="66">
        <f>ВВ!CL9*0.9</f>
        <v>12690</v>
      </c>
      <c r="DX10" s="66">
        <f>ВВ!CM9*0.9</f>
        <v>12690</v>
      </c>
      <c r="DY10" s="66">
        <f>ВВ!CN9*0.9</f>
        <v>12690</v>
      </c>
      <c r="DZ10" s="66">
        <f>ВВ!CO9*0.9</f>
        <v>13320</v>
      </c>
      <c r="EA10" s="66">
        <f>ВВ!CP9*0.9</f>
        <v>13320</v>
      </c>
      <c r="EB10" s="66">
        <f>ВВ!CQ9*0.9</f>
        <v>12690</v>
      </c>
      <c r="EC10" s="66">
        <f>ВВ!CR9*0.9</f>
        <v>12690</v>
      </c>
      <c r="ED10" s="66">
        <f>ВВ!CS9*0.9</f>
        <v>15750</v>
      </c>
      <c r="EE10" s="66">
        <f>ВВ!CT9*0.9</f>
        <v>16380</v>
      </c>
      <c r="EF10" s="66">
        <f>ВВ!CU9*0.9</f>
        <v>16380</v>
      </c>
      <c r="EG10" s="66">
        <f>ВВ!CV9*0.9</f>
        <v>15750</v>
      </c>
      <c r="EH10" s="66">
        <f>ВВ!CW9*0.9</f>
        <v>15750</v>
      </c>
      <c r="EI10" s="66">
        <f>ВВ!CX9*0.9</f>
        <v>15750</v>
      </c>
      <c r="EJ10" s="66">
        <f>ВВ!CY9*0.9</f>
        <v>15750</v>
      </c>
      <c r="EK10" s="66">
        <f>ВВ!CZ9*0.9</f>
        <v>15750</v>
      </c>
      <c r="EL10" s="66">
        <f>ВВ!DA9*0.9</f>
        <v>15750</v>
      </c>
      <c r="EM10" s="66">
        <f>ВВ!DB9*0.9</f>
        <v>16380</v>
      </c>
      <c r="EN10" s="66">
        <f>ВВ!DC9*0.9</f>
        <v>16380</v>
      </c>
      <c r="EO10" s="66">
        <f>ВВ!DD9*0.9</f>
        <v>13320</v>
      </c>
      <c r="EP10" s="66">
        <f>ВВ!DE9*0.9</f>
        <v>13320</v>
      </c>
      <c r="EQ10" s="66">
        <f>ВВ!DF9*0.9</f>
        <v>14220</v>
      </c>
      <c r="ER10" s="66">
        <f>ВВ!DG9*0.9</f>
        <v>14220</v>
      </c>
      <c r="ES10" s="66">
        <f>ВВ!DH9*0.9</f>
        <v>14220</v>
      </c>
      <c r="ET10" s="66">
        <f>ВВ!DI9*0.9</f>
        <v>14220</v>
      </c>
      <c r="EU10" s="66">
        <f>ВВ!DJ9*0.9</f>
        <v>14850</v>
      </c>
      <c r="EV10" s="66">
        <f>ВВ!DK9*0.9</f>
        <v>14850</v>
      </c>
      <c r="EW10" s="66">
        <f>ВВ!DL9*0.9</f>
        <v>14220</v>
      </c>
      <c r="EX10" s="66">
        <f>ВВ!DM9*0.9</f>
        <v>14220</v>
      </c>
      <c r="EY10" s="66">
        <f>ВВ!DN9*0.9</f>
        <v>14220</v>
      </c>
      <c r="EZ10" s="66">
        <f>ВВ!DO9*0.9</f>
        <v>14220</v>
      </c>
      <c r="FA10" s="66">
        <f>ВВ!DP9*0.9</f>
        <v>14220</v>
      </c>
      <c r="FB10" s="66">
        <f>ВВ!DQ9*0.9</f>
        <v>14850</v>
      </c>
      <c r="FC10" s="66">
        <f>ВВ!DR9*0.9</f>
        <v>14850</v>
      </c>
      <c r="FD10" s="66">
        <f>ВВ!DS9*0.9</f>
        <v>14220</v>
      </c>
      <c r="FE10" s="66">
        <f>ВВ!DT9*0.9</f>
        <v>14220</v>
      </c>
      <c r="FF10" s="66">
        <f>ВВ!DU9*0.9</f>
        <v>14220</v>
      </c>
      <c r="FG10" s="66">
        <f>ВВ!DV9*0.9</f>
        <v>14220</v>
      </c>
      <c r="FH10" s="66">
        <f>ВВ!DW9*0.9</f>
        <v>14220</v>
      </c>
      <c r="FI10" s="66">
        <f>ВВ!DX9*0.9</f>
        <v>14850</v>
      </c>
      <c r="FJ10" s="66">
        <f>ВВ!DY9*0.9</f>
        <v>14850</v>
      </c>
      <c r="FK10" s="66">
        <f>ВВ!DZ9*0.9</f>
        <v>14220</v>
      </c>
      <c r="FL10" s="66">
        <f>ВВ!EA9*0.9</f>
        <v>14220</v>
      </c>
      <c r="FM10" s="66">
        <f>ВВ!EB9*0.9</f>
        <v>14220</v>
      </c>
      <c r="FN10" s="66">
        <f>ВВ!EC9*0.9</f>
        <v>14220</v>
      </c>
      <c r="FO10" s="66">
        <f>ВВ!ED9*0.9</f>
        <v>14220</v>
      </c>
      <c r="FP10" s="66">
        <f>ВВ!EE9*0.9</f>
        <v>14850</v>
      </c>
      <c r="FQ10" s="66">
        <f>ВВ!EF9*0.9</f>
        <v>14850</v>
      </c>
      <c r="FR10" s="66">
        <f>ВВ!EG9*0.9</f>
        <v>14220</v>
      </c>
      <c r="FS10" s="66">
        <f>ВВ!EH9*0.9</f>
        <v>14220</v>
      </c>
      <c r="FT10" s="66">
        <f>ВВ!EI9*0.9</f>
        <v>14220</v>
      </c>
      <c r="FU10" s="66">
        <f>ВВ!EJ9*0.9</f>
        <v>14220</v>
      </c>
      <c r="FV10" s="66">
        <f>ВВ!EK9*0.9</f>
        <v>14220</v>
      </c>
      <c r="FW10" s="66">
        <f>ВВ!EL9*0.9</f>
        <v>14850</v>
      </c>
      <c r="FX10" s="66">
        <f>ВВ!EM9*0.9</f>
        <v>14850</v>
      </c>
      <c r="FY10" s="66">
        <f>ВВ!EN9*0.9</f>
        <v>14220</v>
      </c>
      <c r="FZ10" s="66">
        <f>ВВ!EO9*0.9</f>
        <v>14220</v>
      </c>
      <c r="GA10" s="66">
        <f>ВВ!EP9*0.9</f>
        <v>14220</v>
      </c>
      <c r="GB10" s="66">
        <f>ВВ!EQ9*0.9</f>
        <v>14220</v>
      </c>
      <c r="GC10" s="66">
        <f>ВВ!ER9*0.9</f>
        <v>14220</v>
      </c>
      <c r="GD10" s="66">
        <f>ВВ!ES9*0.9</f>
        <v>14850</v>
      </c>
      <c r="GE10" s="66">
        <f>ВВ!ET9*0.9</f>
        <v>14850</v>
      </c>
      <c r="GF10" s="66">
        <f>ВВ!EU9*0.9</f>
        <v>12690</v>
      </c>
      <c r="GG10" s="66">
        <f>ВВ!EV9*0.9</f>
        <v>12690</v>
      </c>
      <c r="GH10" s="66">
        <f>ВВ!EW9*0.9</f>
        <v>12690</v>
      </c>
      <c r="GI10" s="66">
        <f>ВВ!EX9*0.9</f>
        <v>12690</v>
      </c>
      <c r="GJ10" s="66">
        <f>ВВ!EY9*0.9</f>
        <v>12690</v>
      </c>
      <c r="GK10" s="66">
        <f>ВВ!EZ9*0.9</f>
        <v>13320</v>
      </c>
      <c r="GL10" s="66">
        <f>ВВ!FA9*0.9</f>
        <v>13320</v>
      </c>
      <c r="GM10" s="66">
        <f>ВВ!FB9*0.9</f>
        <v>12690</v>
      </c>
      <c r="GN10" s="66">
        <f>ВВ!FC9*0.9</f>
        <v>12690</v>
      </c>
      <c r="GO10" s="66">
        <f>ВВ!FD9*0.9</f>
        <v>12690</v>
      </c>
      <c r="GP10" s="66">
        <f>ВВ!FE9*0.9</f>
        <v>12690</v>
      </c>
      <c r="GQ10" s="66">
        <f>ВВ!FF9*0.9</f>
        <v>12690</v>
      </c>
      <c r="GR10" s="66">
        <f>ВВ!FG9*0.9</f>
        <v>13320</v>
      </c>
      <c r="GS10" s="66">
        <f>ВВ!FH9*0.9</f>
        <v>13320</v>
      </c>
      <c r="GT10" s="66">
        <f>ВВ!FI9*0.9</f>
        <v>12690</v>
      </c>
      <c r="GU10" s="66">
        <f>ВВ!FJ9*0.9</f>
        <v>12690</v>
      </c>
      <c r="GV10" s="66">
        <f>ВВ!FK9*0.9</f>
        <v>12690</v>
      </c>
      <c r="GW10" s="66">
        <f>ВВ!FL9*0.9</f>
        <v>12690</v>
      </c>
      <c r="GX10" s="66">
        <f>ВВ!FM9*0.9</f>
        <v>12690</v>
      </c>
      <c r="GY10" s="66">
        <f>ВВ!FN9*0.9</f>
        <v>13320</v>
      </c>
      <c r="GZ10" s="66">
        <f>ВВ!FO9*0.9</f>
        <v>13320</v>
      </c>
      <c r="HA10" s="66">
        <f>ВВ!FP9*0.9</f>
        <v>12690</v>
      </c>
      <c r="HB10" s="66">
        <f>ВВ!FQ9*0.9</f>
        <v>12690</v>
      </c>
      <c r="HC10" s="66">
        <f>ВВ!FR9*0.9</f>
        <v>13320</v>
      </c>
      <c r="HD10" s="66">
        <f>ВВ!FS9*0.9</f>
        <v>13320</v>
      </c>
      <c r="HE10" s="66">
        <f>ВВ!FT9*0.9</f>
        <v>13320</v>
      </c>
      <c r="HF10" s="66">
        <f>ВВ!FU9*0.9</f>
        <v>13320</v>
      </c>
      <c r="HG10" s="66">
        <f>ВВ!FV9*0.9</f>
        <v>13320</v>
      </c>
      <c r="HH10" s="66">
        <f>ВВ!FW9*0.9</f>
        <v>12690</v>
      </c>
      <c r="HI10" s="66">
        <f>ВВ!FX9*0.9</f>
        <v>15750</v>
      </c>
      <c r="HJ10" s="66">
        <f>ВВ!FY9*0.9</f>
        <v>15750</v>
      </c>
      <c r="HK10" s="66">
        <f>ВВ!FZ9*0.9</f>
        <v>15750</v>
      </c>
      <c r="HL10" s="66">
        <f>ВВ!GA9*0.9</f>
        <v>15750</v>
      </c>
      <c r="HM10" s="66">
        <f>ВВ!GB9*0.9</f>
        <v>15750</v>
      </c>
      <c r="HN10" s="66">
        <f>ВВ!GC9*0.9</f>
        <v>14220</v>
      </c>
      <c r="HO10" s="66">
        <f>ВВ!GD9*0.9</f>
        <v>13320</v>
      </c>
      <c r="HP10" s="66">
        <f>ВВ!GE9*0.9</f>
        <v>13320</v>
      </c>
      <c r="HQ10" s="66">
        <f>ВВ!GF9*0.9</f>
        <v>15750</v>
      </c>
      <c r="HR10" s="66">
        <f>ВВ!GG9*0.9</f>
        <v>15750</v>
      </c>
    </row>
    <row r="11" spans="1:226" ht="10.7" customHeight="1" x14ac:dyDescent="0.2">
      <c r="A11" s="9">
        <v>2</v>
      </c>
      <c r="B11" s="66" t="e">
        <f>ВВ!#REF!*0.9</f>
        <v>#REF!</v>
      </c>
      <c r="C11" s="66" t="e">
        <f>ВВ!#REF!*0.9</f>
        <v>#REF!</v>
      </c>
      <c r="D11" s="66" t="e">
        <f>ВВ!#REF!*0.9</f>
        <v>#REF!</v>
      </c>
      <c r="E11" s="66" t="e">
        <f>ВВ!#REF!*0.9</f>
        <v>#REF!</v>
      </c>
      <c r="F11" s="66" t="e">
        <f>ВВ!#REF!*0.9</f>
        <v>#REF!</v>
      </c>
      <c r="G11" s="66" t="e">
        <f>ВВ!#REF!*0.9</f>
        <v>#REF!</v>
      </c>
      <c r="H11" s="66" t="e">
        <f>ВВ!#REF!*0.9</f>
        <v>#REF!</v>
      </c>
      <c r="I11" s="66" t="e">
        <f>ВВ!#REF!*0.9</f>
        <v>#REF!</v>
      </c>
      <c r="J11" s="66" t="e">
        <f>ВВ!#REF!*0.9</f>
        <v>#REF!</v>
      </c>
      <c r="K11" s="66" t="e">
        <f>ВВ!#REF!*0.9</f>
        <v>#REF!</v>
      </c>
      <c r="L11" s="66" t="e">
        <f>ВВ!#REF!*0.9</f>
        <v>#REF!</v>
      </c>
      <c r="M11" s="66" t="e">
        <f>ВВ!#REF!*0.9</f>
        <v>#REF!</v>
      </c>
      <c r="N11" s="66" t="e">
        <f>ВВ!#REF!*0.9</f>
        <v>#REF!</v>
      </c>
      <c r="O11" s="66" t="e">
        <f>ВВ!#REF!*0.9</f>
        <v>#REF!</v>
      </c>
      <c r="P11" s="66" t="e">
        <f>ВВ!#REF!*0.9</f>
        <v>#REF!</v>
      </c>
      <c r="Q11" s="66" t="e">
        <f>ВВ!#REF!*0.9</f>
        <v>#REF!</v>
      </c>
      <c r="R11" s="66" t="e">
        <f>ВВ!#REF!*0.9</f>
        <v>#REF!</v>
      </c>
      <c r="S11" s="66" t="e">
        <f>ВВ!#REF!*0.9</f>
        <v>#REF!</v>
      </c>
      <c r="T11" s="66" t="e">
        <f>ВВ!#REF!*0.9</f>
        <v>#REF!</v>
      </c>
      <c r="U11" s="66" t="e">
        <f>ВВ!#REF!*0.9</f>
        <v>#REF!</v>
      </c>
      <c r="V11" s="66" t="e">
        <f>ВВ!#REF!*0.9</f>
        <v>#REF!</v>
      </c>
      <c r="W11" s="66" t="e">
        <f>ВВ!#REF!*0.9</f>
        <v>#REF!</v>
      </c>
      <c r="X11" s="66" t="e">
        <f>ВВ!#REF!*0.9</f>
        <v>#REF!</v>
      </c>
      <c r="Y11" s="66" t="e">
        <f>ВВ!#REF!*0.9</f>
        <v>#REF!</v>
      </c>
      <c r="Z11" s="66" t="e">
        <f>ВВ!#REF!*0.9</f>
        <v>#REF!</v>
      </c>
      <c r="AA11" s="66" t="e">
        <f>ВВ!#REF!*0.9</f>
        <v>#REF!</v>
      </c>
      <c r="AB11" s="66" t="e">
        <f>ВВ!#REF!*0.9</f>
        <v>#REF!</v>
      </c>
      <c r="AC11" s="66" t="e">
        <f>ВВ!#REF!*0.9</f>
        <v>#REF!</v>
      </c>
      <c r="AD11" s="66" t="e">
        <f>ВВ!#REF!*0.9</f>
        <v>#REF!</v>
      </c>
      <c r="AE11" s="66" t="e">
        <f>ВВ!#REF!*0.9</f>
        <v>#REF!</v>
      </c>
      <c r="AF11" s="66" t="e">
        <f>ВВ!#REF!*0.9</f>
        <v>#REF!</v>
      </c>
      <c r="AG11" s="66" t="e">
        <f>ВВ!#REF!*0.9</f>
        <v>#REF!</v>
      </c>
      <c r="AH11" s="66" t="e">
        <f>ВВ!#REF!*0.9</f>
        <v>#REF!</v>
      </c>
      <c r="AI11" s="66" t="e">
        <f>ВВ!#REF!*0.9</f>
        <v>#REF!</v>
      </c>
      <c r="AJ11" s="66" t="e">
        <f>ВВ!#REF!*0.9</f>
        <v>#REF!</v>
      </c>
      <c r="AK11" s="66" t="e">
        <f>ВВ!#REF!*0.9</f>
        <v>#REF!</v>
      </c>
      <c r="AL11" s="66" t="e">
        <f>ВВ!#REF!*0.9</f>
        <v>#REF!</v>
      </c>
      <c r="AM11" s="66">
        <f>ВВ!B10*0.9</f>
        <v>19170</v>
      </c>
      <c r="AN11" s="66">
        <f>ВВ!C10*0.9</f>
        <v>19170</v>
      </c>
      <c r="AO11" s="66">
        <f>ВВ!D10*0.9</f>
        <v>17370</v>
      </c>
      <c r="AP11" s="66">
        <f>ВВ!E10*0.9</f>
        <v>13770</v>
      </c>
      <c r="AQ11" s="66">
        <f>ВВ!F10*0.9</f>
        <v>13770</v>
      </c>
      <c r="AR11" s="66">
        <f>ВВ!G10*0.9</f>
        <v>11430</v>
      </c>
      <c r="AS11" s="66">
        <f>ВВ!H10*0.9</f>
        <v>11430</v>
      </c>
      <c r="AT11" s="66">
        <f>ВВ!I10*0.9</f>
        <v>10980</v>
      </c>
      <c r="AU11" s="66">
        <f>ВВ!J10*0.9</f>
        <v>10980</v>
      </c>
      <c r="AV11" s="66">
        <f>ВВ!K10*0.9</f>
        <v>11430</v>
      </c>
      <c r="AW11" s="66">
        <f>ВВ!L10*0.9</f>
        <v>11430</v>
      </c>
      <c r="AX11" s="66">
        <f>ВВ!M10*0.9</f>
        <v>10980</v>
      </c>
      <c r="AY11" s="66">
        <f>ВВ!N10*0.9</f>
        <v>10980</v>
      </c>
      <c r="AZ11" s="66">
        <f>ВВ!O10*0.9</f>
        <v>11430</v>
      </c>
      <c r="BA11" s="66">
        <f>ВВ!P10*0.9</f>
        <v>11430</v>
      </c>
      <c r="BB11" s="66">
        <f>ВВ!Q10*0.9</f>
        <v>10980</v>
      </c>
      <c r="BC11" s="66">
        <f>ВВ!R10*0.9</f>
        <v>10980</v>
      </c>
      <c r="BD11" s="66">
        <f>ВВ!S10*0.9</f>
        <v>10980</v>
      </c>
      <c r="BE11" s="66">
        <f>ВВ!T10*0.9</f>
        <v>10980</v>
      </c>
      <c r="BF11" s="66">
        <f>ВВ!U10*0.9</f>
        <v>12060</v>
      </c>
      <c r="BG11" s="66">
        <f>ВВ!V10*0.9</f>
        <v>12060</v>
      </c>
      <c r="BH11" s="66">
        <f>ВВ!W10*0.9</f>
        <v>10980</v>
      </c>
      <c r="BI11" s="66">
        <f>ВВ!X10*0.9</f>
        <v>10980</v>
      </c>
      <c r="BJ11" s="66">
        <f>ВВ!Y10*0.9</f>
        <v>10980</v>
      </c>
      <c r="BK11" s="66">
        <f>ВВ!Z10*0.9</f>
        <v>10980</v>
      </c>
      <c r="BL11" s="66">
        <f>ВВ!AA10*0.9</f>
        <v>11430</v>
      </c>
      <c r="BM11" s="66">
        <f>ВВ!AB10*0.9</f>
        <v>11430</v>
      </c>
      <c r="BN11" s="66">
        <f>ВВ!AC10*0.9</f>
        <v>10980</v>
      </c>
      <c r="BO11" s="66">
        <f>ВВ!AD10*0.9</f>
        <v>10980</v>
      </c>
      <c r="BP11" s="66">
        <f>ВВ!AE10*0.9</f>
        <v>13140</v>
      </c>
      <c r="BQ11" s="66">
        <f>ВВ!AF10*0.9</f>
        <v>13140</v>
      </c>
      <c r="BR11" s="66">
        <f>ВВ!AG10*0.9</f>
        <v>13140</v>
      </c>
      <c r="BS11" s="66">
        <f>ВВ!AH10*0.9</f>
        <v>11430</v>
      </c>
      <c r="BT11" s="66">
        <f>ВВ!AI10*0.9</f>
        <v>11430</v>
      </c>
      <c r="BU11" s="66">
        <f>ВВ!AJ10*0.9</f>
        <v>14670</v>
      </c>
      <c r="BV11" s="66">
        <f>ВВ!AK10*0.9</f>
        <v>12510</v>
      </c>
      <c r="BW11" s="66">
        <f>ВВ!AL10*0.9</f>
        <v>12510</v>
      </c>
      <c r="BX11" s="66">
        <f>ВВ!AM10*0.9</f>
        <v>12060</v>
      </c>
      <c r="BY11" s="66">
        <f>ВВ!AN10*0.9</f>
        <v>12510</v>
      </c>
      <c r="BZ11" s="66">
        <f>ВВ!AO10*0.9</f>
        <v>12510</v>
      </c>
      <c r="CA11" s="66">
        <f>ВВ!AP10*0.9</f>
        <v>12510</v>
      </c>
      <c r="CB11" s="66">
        <f>ВВ!AQ10*0.9</f>
        <v>12060</v>
      </c>
      <c r="CC11" s="66">
        <f>ВВ!AR10*0.9</f>
        <v>12060</v>
      </c>
      <c r="CD11" s="66">
        <f>ВВ!AS10*0.9</f>
        <v>12060</v>
      </c>
      <c r="CE11" s="66">
        <f>ВВ!AT10*0.9</f>
        <v>11430</v>
      </c>
      <c r="CF11" s="66">
        <f>ВВ!AU10*0.9</f>
        <v>11430</v>
      </c>
      <c r="CG11" s="66">
        <f>ВВ!AV10*0.9</f>
        <v>11430</v>
      </c>
      <c r="CH11" s="66">
        <f>ВВ!AW10*0.9</f>
        <v>11430</v>
      </c>
      <c r="CI11" s="66">
        <f>ВВ!AX10*0.9</f>
        <v>11430</v>
      </c>
      <c r="CJ11" s="66">
        <f>ВВ!AY10*0.9</f>
        <v>11430</v>
      </c>
      <c r="CK11" s="66">
        <f>ВВ!AZ10*0.9</f>
        <v>11430</v>
      </c>
      <c r="CL11" s="66">
        <f>ВВ!BA10*0.9</f>
        <v>11430</v>
      </c>
      <c r="CM11" s="66">
        <f>ВВ!BB10*0.9</f>
        <v>12510</v>
      </c>
      <c r="CN11" s="66">
        <f>ВВ!BC10*0.9</f>
        <v>12510</v>
      </c>
      <c r="CO11" s="66">
        <f>ВВ!BD10*0.9</f>
        <v>13140</v>
      </c>
      <c r="CP11" s="66">
        <f>ВВ!BE10*0.9</f>
        <v>13140</v>
      </c>
      <c r="CQ11" s="66">
        <f>ВВ!BF10*0.9</f>
        <v>13140</v>
      </c>
      <c r="CR11" s="66">
        <f>ВВ!BG10*0.9</f>
        <v>11430</v>
      </c>
      <c r="CS11" s="66">
        <f>ВВ!BH10*0.9</f>
        <v>11430</v>
      </c>
      <c r="CT11" s="66">
        <f>ВВ!BI10*0.9</f>
        <v>11430</v>
      </c>
      <c r="CU11" s="66">
        <f>ВВ!BJ10*0.9</f>
        <v>11430</v>
      </c>
      <c r="CV11" s="66">
        <f>ВВ!BK10*0.9</f>
        <v>11430</v>
      </c>
      <c r="CW11" s="66">
        <f>ВВ!BL10*0.9</f>
        <v>11430</v>
      </c>
      <c r="CX11" s="66">
        <f>ВВ!BM10*0.9</f>
        <v>11430</v>
      </c>
      <c r="CY11" s="66">
        <f>ВВ!BN10*0.9</f>
        <v>11430</v>
      </c>
      <c r="CZ11" s="66">
        <f>ВВ!BO10*0.9</f>
        <v>11430</v>
      </c>
      <c r="DA11" s="66">
        <f>ВВ!BP10*0.9</f>
        <v>14220</v>
      </c>
      <c r="DB11" s="66">
        <f>ВВ!BQ10*0.9</f>
        <v>14220</v>
      </c>
      <c r="DC11" s="66">
        <f>ВВ!BR10*0.9</f>
        <v>14220</v>
      </c>
      <c r="DD11" s="66">
        <f>ВВ!BS10*0.9</f>
        <v>14220</v>
      </c>
      <c r="DE11" s="66">
        <f>ВВ!BT10*0.9</f>
        <v>19260</v>
      </c>
      <c r="DF11" s="66">
        <f>ВВ!BU10*0.9</f>
        <v>19260</v>
      </c>
      <c r="DG11" s="92">
        <f>ВВ!BV10*0.9</f>
        <v>19260</v>
      </c>
      <c r="DH11" s="92">
        <f>ВВ!BW10*0.9</f>
        <v>19260</v>
      </c>
      <c r="DI11" s="92">
        <f>ВВ!BX10*0.9</f>
        <v>19260</v>
      </c>
      <c r="DJ11" s="92">
        <f>ВВ!BY10*0.9</f>
        <v>19260</v>
      </c>
      <c r="DK11" s="92">
        <f>ВВ!BZ10*0.9</f>
        <v>19260</v>
      </c>
      <c r="DL11" s="66">
        <f>ВВ!CA10*0.9</f>
        <v>12510</v>
      </c>
      <c r="DM11" s="66">
        <f>ВВ!CB10*0.9</f>
        <v>12510</v>
      </c>
      <c r="DN11" s="66">
        <f>ВВ!CC10*0.9</f>
        <v>12510</v>
      </c>
      <c r="DO11" s="92">
        <f>ВВ!CD10*0.9</f>
        <v>15300</v>
      </c>
      <c r="DP11" s="92">
        <f>ВВ!CE10*0.9</f>
        <v>15300</v>
      </c>
      <c r="DQ11" s="92">
        <f>ВВ!CF10*0.9</f>
        <v>15300</v>
      </c>
      <c r="DR11" s="92">
        <f>ВВ!CG10*0.9</f>
        <v>15300</v>
      </c>
      <c r="DS11" s="66">
        <f>ВВ!CH10*0.9</f>
        <v>15300</v>
      </c>
      <c r="DT11" s="66">
        <f>ВВ!CI10*0.9</f>
        <v>15300</v>
      </c>
      <c r="DU11" s="66">
        <f>ВВ!CJ10*0.9</f>
        <v>14670</v>
      </c>
      <c r="DV11" s="66">
        <f>ВВ!CK10*0.9</f>
        <v>14670</v>
      </c>
      <c r="DW11" s="66">
        <f>ВВ!CL10*0.9</f>
        <v>14670</v>
      </c>
      <c r="DX11" s="66">
        <f>ВВ!CM10*0.9</f>
        <v>14670</v>
      </c>
      <c r="DY11" s="66">
        <f>ВВ!CN10*0.9</f>
        <v>14670</v>
      </c>
      <c r="DZ11" s="66">
        <f>ВВ!CO10*0.9</f>
        <v>15300</v>
      </c>
      <c r="EA11" s="66">
        <f>ВВ!CP10*0.9</f>
        <v>15300</v>
      </c>
      <c r="EB11" s="66">
        <f>ВВ!CQ10*0.9</f>
        <v>14670</v>
      </c>
      <c r="EC11" s="66">
        <f>ВВ!CR10*0.9</f>
        <v>14670</v>
      </c>
      <c r="ED11" s="66">
        <f>ВВ!CS10*0.9</f>
        <v>17730</v>
      </c>
      <c r="EE11" s="66">
        <f>ВВ!CT10*0.9</f>
        <v>18360</v>
      </c>
      <c r="EF11" s="66">
        <f>ВВ!CU10*0.9</f>
        <v>18360</v>
      </c>
      <c r="EG11" s="66">
        <f>ВВ!CV10*0.9</f>
        <v>17730</v>
      </c>
      <c r="EH11" s="66">
        <f>ВВ!CW10*0.9</f>
        <v>17730</v>
      </c>
      <c r="EI11" s="66">
        <f>ВВ!CX10*0.9</f>
        <v>17730</v>
      </c>
      <c r="EJ11" s="66">
        <f>ВВ!CY10*0.9</f>
        <v>17730</v>
      </c>
      <c r="EK11" s="66">
        <f>ВВ!CZ10*0.9</f>
        <v>17730</v>
      </c>
      <c r="EL11" s="66">
        <f>ВВ!DA10*0.9</f>
        <v>17730</v>
      </c>
      <c r="EM11" s="66">
        <f>ВВ!DB10*0.9</f>
        <v>18360</v>
      </c>
      <c r="EN11" s="66">
        <f>ВВ!DC10*0.9</f>
        <v>18360</v>
      </c>
      <c r="EO11" s="66">
        <f>ВВ!DD10*0.9</f>
        <v>15300</v>
      </c>
      <c r="EP11" s="66">
        <f>ВВ!DE10*0.9</f>
        <v>15300</v>
      </c>
      <c r="EQ11" s="66">
        <f>ВВ!DF10*0.9</f>
        <v>16200</v>
      </c>
      <c r="ER11" s="66">
        <f>ВВ!DG10*0.9</f>
        <v>16200</v>
      </c>
      <c r="ES11" s="66">
        <f>ВВ!DH10*0.9</f>
        <v>16200</v>
      </c>
      <c r="ET11" s="66">
        <f>ВВ!DI10*0.9</f>
        <v>16200</v>
      </c>
      <c r="EU11" s="66">
        <f>ВВ!DJ10*0.9</f>
        <v>16830</v>
      </c>
      <c r="EV11" s="66">
        <f>ВВ!DK10*0.9</f>
        <v>16830</v>
      </c>
      <c r="EW11" s="66">
        <f>ВВ!DL10*0.9</f>
        <v>16200</v>
      </c>
      <c r="EX11" s="66">
        <f>ВВ!DM10*0.9</f>
        <v>16200</v>
      </c>
      <c r="EY11" s="66">
        <f>ВВ!DN10*0.9</f>
        <v>16200</v>
      </c>
      <c r="EZ11" s="66">
        <f>ВВ!DO10*0.9</f>
        <v>16200</v>
      </c>
      <c r="FA11" s="66">
        <f>ВВ!DP10*0.9</f>
        <v>16200</v>
      </c>
      <c r="FB11" s="66">
        <f>ВВ!DQ10*0.9</f>
        <v>16830</v>
      </c>
      <c r="FC11" s="66">
        <f>ВВ!DR10*0.9</f>
        <v>16830</v>
      </c>
      <c r="FD11" s="66">
        <f>ВВ!DS10*0.9</f>
        <v>16200</v>
      </c>
      <c r="FE11" s="66">
        <f>ВВ!DT10*0.9</f>
        <v>16200</v>
      </c>
      <c r="FF11" s="66">
        <f>ВВ!DU10*0.9</f>
        <v>16200</v>
      </c>
      <c r="FG11" s="66">
        <f>ВВ!DV10*0.9</f>
        <v>16200</v>
      </c>
      <c r="FH11" s="66">
        <f>ВВ!DW10*0.9</f>
        <v>16200</v>
      </c>
      <c r="FI11" s="66">
        <f>ВВ!DX10*0.9</f>
        <v>16830</v>
      </c>
      <c r="FJ11" s="66">
        <f>ВВ!DY10*0.9</f>
        <v>16830</v>
      </c>
      <c r="FK11" s="66">
        <f>ВВ!DZ10*0.9</f>
        <v>16200</v>
      </c>
      <c r="FL11" s="66">
        <f>ВВ!EA10*0.9</f>
        <v>16200</v>
      </c>
      <c r="FM11" s="66">
        <f>ВВ!EB10*0.9</f>
        <v>16200</v>
      </c>
      <c r="FN11" s="66">
        <f>ВВ!EC10*0.9</f>
        <v>16200</v>
      </c>
      <c r="FO11" s="66">
        <f>ВВ!ED10*0.9</f>
        <v>16200</v>
      </c>
      <c r="FP11" s="66">
        <f>ВВ!EE10*0.9</f>
        <v>16830</v>
      </c>
      <c r="FQ11" s="66">
        <f>ВВ!EF10*0.9</f>
        <v>16830</v>
      </c>
      <c r="FR11" s="66">
        <f>ВВ!EG10*0.9</f>
        <v>16200</v>
      </c>
      <c r="FS11" s="66">
        <f>ВВ!EH10*0.9</f>
        <v>16200</v>
      </c>
      <c r="FT11" s="66">
        <f>ВВ!EI10*0.9</f>
        <v>16200</v>
      </c>
      <c r="FU11" s="66">
        <f>ВВ!EJ10*0.9</f>
        <v>16200</v>
      </c>
      <c r="FV11" s="66">
        <f>ВВ!EK10*0.9</f>
        <v>16200</v>
      </c>
      <c r="FW11" s="66">
        <f>ВВ!EL10*0.9</f>
        <v>16830</v>
      </c>
      <c r="FX11" s="66">
        <f>ВВ!EM10*0.9</f>
        <v>16830</v>
      </c>
      <c r="FY11" s="66">
        <f>ВВ!EN10*0.9</f>
        <v>16200</v>
      </c>
      <c r="FZ11" s="66">
        <f>ВВ!EO10*0.9</f>
        <v>16200</v>
      </c>
      <c r="GA11" s="66">
        <f>ВВ!EP10*0.9</f>
        <v>16200</v>
      </c>
      <c r="GB11" s="66">
        <f>ВВ!EQ10*0.9</f>
        <v>16200</v>
      </c>
      <c r="GC11" s="66">
        <f>ВВ!ER10*0.9</f>
        <v>16200</v>
      </c>
      <c r="GD11" s="66">
        <f>ВВ!ES10*0.9</f>
        <v>16830</v>
      </c>
      <c r="GE11" s="66">
        <f>ВВ!ET10*0.9</f>
        <v>16830</v>
      </c>
      <c r="GF11" s="66">
        <f>ВВ!EU10*0.9</f>
        <v>14670</v>
      </c>
      <c r="GG11" s="66">
        <f>ВВ!EV10*0.9</f>
        <v>14670</v>
      </c>
      <c r="GH11" s="66">
        <f>ВВ!EW10*0.9</f>
        <v>14670</v>
      </c>
      <c r="GI11" s="66">
        <f>ВВ!EX10*0.9</f>
        <v>14670</v>
      </c>
      <c r="GJ11" s="66">
        <f>ВВ!EY10*0.9</f>
        <v>14670</v>
      </c>
      <c r="GK11" s="66">
        <f>ВВ!EZ10*0.9</f>
        <v>15300</v>
      </c>
      <c r="GL11" s="66">
        <f>ВВ!FA10*0.9</f>
        <v>15300</v>
      </c>
      <c r="GM11" s="66">
        <f>ВВ!FB10*0.9</f>
        <v>14670</v>
      </c>
      <c r="GN11" s="66">
        <f>ВВ!FC10*0.9</f>
        <v>14670</v>
      </c>
      <c r="GO11" s="66">
        <f>ВВ!FD10*0.9</f>
        <v>14670</v>
      </c>
      <c r="GP11" s="66">
        <f>ВВ!FE10*0.9</f>
        <v>14670</v>
      </c>
      <c r="GQ11" s="66">
        <f>ВВ!FF10*0.9</f>
        <v>14670</v>
      </c>
      <c r="GR11" s="66">
        <f>ВВ!FG10*0.9</f>
        <v>15300</v>
      </c>
      <c r="GS11" s="66">
        <f>ВВ!FH10*0.9</f>
        <v>15300</v>
      </c>
      <c r="GT11" s="66">
        <f>ВВ!FI10*0.9</f>
        <v>14670</v>
      </c>
      <c r="GU11" s="66">
        <f>ВВ!FJ10*0.9</f>
        <v>14670</v>
      </c>
      <c r="GV11" s="66">
        <f>ВВ!FK10*0.9</f>
        <v>14670</v>
      </c>
      <c r="GW11" s="66">
        <f>ВВ!FL10*0.9</f>
        <v>14670</v>
      </c>
      <c r="GX11" s="66">
        <f>ВВ!FM10*0.9</f>
        <v>14670</v>
      </c>
      <c r="GY11" s="66">
        <f>ВВ!FN10*0.9</f>
        <v>15300</v>
      </c>
      <c r="GZ11" s="66">
        <f>ВВ!FO10*0.9</f>
        <v>15300</v>
      </c>
      <c r="HA11" s="66">
        <f>ВВ!FP10*0.9</f>
        <v>14670</v>
      </c>
      <c r="HB11" s="66">
        <f>ВВ!FQ10*0.9</f>
        <v>14670</v>
      </c>
      <c r="HC11" s="66">
        <f>ВВ!FR10*0.9</f>
        <v>15300</v>
      </c>
      <c r="HD11" s="66">
        <f>ВВ!FS10*0.9</f>
        <v>15300</v>
      </c>
      <c r="HE11" s="66">
        <f>ВВ!FT10*0.9</f>
        <v>15300</v>
      </c>
      <c r="HF11" s="66">
        <f>ВВ!FU10*0.9</f>
        <v>15300</v>
      </c>
      <c r="HG11" s="66">
        <f>ВВ!FV10*0.9</f>
        <v>15300</v>
      </c>
      <c r="HH11" s="66">
        <f>ВВ!FW10*0.9</f>
        <v>14670</v>
      </c>
      <c r="HI11" s="66">
        <f>ВВ!FX10*0.9</f>
        <v>17730</v>
      </c>
      <c r="HJ11" s="66">
        <f>ВВ!FY10*0.9</f>
        <v>17730</v>
      </c>
      <c r="HK11" s="66">
        <f>ВВ!FZ10*0.9</f>
        <v>17730</v>
      </c>
      <c r="HL11" s="66">
        <f>ВВ!GA10*0.9</f>
        <v>17730</v>
      </c>
      <c r="HM11" s="66">
        <f>ВВ!GB10*0.9</f>
        <v>17730</v>
      </c>
      <c r="HN11" s="66">
        <f>ВВ!GC10*0.9</f>
        <v>16200</v>
      </c>
      <c r="HO11" s="66">
        <f>ВВ!GD10*0.9</f>
        <v>15300</v>
      </c>
      <c r="HP11" s="66">
        <f>ВВ!GE10*0.9</f>
        <v>15300</v>
      </c>
      <c r="HQ11" s="66">
        <f>ВВ!GF10*0.9</f>
        <v>17730</v>
      </c>
      <c r="HR11" s="66">
        <f>ВВ!GG10*0.9</f>
        <v>17730</v>
      </c>
    </row>
    <row r="12" spans="1:226" ht="10.7" customHeight="1" x14ac:dyDescent="0.2">
      <c r="A12" s="38" t="s">
        <v>6</v>
      </c>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92"/>
      <c r="DH12" s="92"/>
      <c r="DI12" s="92"/>
      <c r="DJ12" s="92"/>
      <c r="DK12" s="92"/>
      <c r="DL12" s="66"/>
      <c r="DM12" s="66"/>
      <c r="DN12" s="66"/>
      <c r="DO12" s="92"/>
      <c r="DP12" s="92"/>
      <c r="DQ12" s="92"/>
      <c r="DR12" s="92"/>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row>
    <row r="13" spans="1:226" ht="10.7" customHeight="1" x14ac:dyDescent="0.2">
      <c r="A13" s="9">
        <v>1</v>
      </c>
      <c r="B13" s="66" t="e">
        <f>ВВ!#REF!*0.9</f>
        <v>#REF!</v>
      </c>
      <c r="C13" s="66" t="e">
        <f>ВВ!#REF!*0.9</f>
        <v>#REF!</v>
      </c>
      <c r="D13" s="66" t="e">
        <f>ВВ!#REF!*0.9</f>
        <v>#REF!</v>
      </c>
      <c r="E13" s="66" t="e">
        <f>ВВ!#REF!*0.9</f>
        <v>#REF!</v>
      </c>
      <c r="F13" s="66" t="e">
        <f>ВВ!#REF!*0.9</f>
        <v>#REF!</v>
      </c>
      <c r="G13" s="66" t="e">
        <f>ВВ!#REF!*0.9</f>
        <v>#REF!</v>
      </c>
      <c r="H13" s="66" t="e">
        <f>ВВ!#REF!*0.9</f>
        <v>#REF!</v>
      </c>
      <c r="I13" s="66" t="e">
        <f>ВВ!#REF!*0.9</f>
        <v>#REF!</v>
      </c>
      <c r="J13" s="66" t="e">
        <f>ВВ!#REF!*0.9</f>
        <v>#REF!</v>
      </c>
      <c r="K13" s="66" t="e">
        <f>ВВ!#REF!*0.9</f>
        <v>#REF!</v>
      </c>
      <c r="L13" s="66" t="e">
        <f>ВВ!#REF!*0.9</f>
        <v>#REF!</v>
      </c>
      <c r="M13" s="66" t="e">
        <f>ВВ!#REF!*0.9</f>
        <v>#REF!</v>
      </c>
      <c r="N13" s="66" t="e">
        <f>ВВ!#REF!*0.9</f>
        <v>#REF!</v>
      </c>
      <c r="O13" s="66" t="e">
        <f>ВВ!#REF!*0.9</f>
        <v>#REF!</v>
      </c>
      <c r="P13" s="66" t="e">
        <f>ВВ!#REF!*0.9</f>
        <v>#REF!</v>
      </c>
      <c r="Q13" s="66" t="e">
        <f>ВВ!#REF!*0.9</f>
        <v>#REF!</v>
      </c>
      <c r="R13" s="66" t="e">
        <f>ВВ!#REF!*0.9</f>
        <v>#REF!</v>
      </c>
      <c r="S13" s="66" t="e">
        <f>ВВ!#REF!*0.9</f>
        <v>#REF!</v>
      </c>
      <c r="T13" s="66" t="e">
        <f>ВВ!#REF!*0.9</f>
        <v>#REF!</v>
      </c>
      <c r="U13" s="66" t="e">
        <f>ВВ!#REF!*0.9</f>
        <v>#REF!</v>
      </c>
      <c r="V13" s="66" t="e">
        <f>ВВ!#REF!*0.9</f>
        <v>#REF!</v>
      </c>
      <c r="W13" s="66" t="e">
        <f>ВВ!#REF!*0.9</f>
        <v>#REF!</v>
      </c>
      <c r="X13" s="66" t="e">
        <f>ВВ!#REF!*0.9</f>
        <v>#REF!</v>
      </c>
      <c r="Y13" s="66" t="e">
        <f>ВВ!#REF!*0.9</f>
        <v>#REF!</v>
      </c>
      <c r="Z13" s="66" t="e">
        <f>ВВ!#REF!*0.9</f>
        <v>#REF!</v>
      </c>
      <c r="AA13" s="66" t="e">
        <f>ВВ!#REF!*0.9</f>
        <v>#REF!</v>
      </c>
      <c r="AB13" s="66" t="e">
        <f>ВВ!#REF!*0.9</f>
        <v>#REF!</v>
      </c>
      <c r="AC13" s="66" t="e">
        <f>ВВ!#REF!*0.9</f>
        <v>#REF!</v>
      </c>
      <c r="AD13" s="66" t="e">
        <f>ВВ!#REF!*0.9</f>
        <v>#REF!</v>
      </c>
      <c r="AE13" s="66" t="e">
        <f>ВВ!#REF!*0.9</f>
        <v>#REF!</v>
      </c>
      <c r="AF13" s="66" t="e">
        <f>ВВ!#REF!*0.9</f>
        <v>#REF!</v>
      </c>
      <c r="AG13" s="66" t="e">
        <f>ВВ!#REF!*0.9</f>
        <v>#REF!</v>
      </c>
      <c r="AH13" s="66" t="e">
        <f>ВВ!#REF!*0.9</f>
        <v>#REF!</v>
      </c>
      <c r="AI13" s="66" t="e">
        <f>ВВ!#REF!*0.9</f>
        <v>#REF!</v>
      </c>
      <c r="AJ13" s="66" t="e">
        <f>ВВ!#REF!*0.9</f>
        <v>#REF!</v>
      </c>
      <c r="AK13" s="66" t="e">
        <f>ВВ!#REF!*0.9</f>
        <v>#REF!</v>
      </c>
      <c r="AL13" s="66" t="e">
        <f>ВВ!#REF!*0.9</f>
        <v>#REF!</v>
      </c>
      <c r="AM13" s="66">
        <f>ВВ!B12*0.9</f>
        <v>17685</v>
      </c>
      <c r="AN13" s="66">
        <f>ВВ!C12*0.9</f>
        <v>17685</v>
      </c>
      <c r="AO13" s="66">
        <f>ВВ!D12*0.9</f>
        <v>15885</v>
      </c>
      <c r="AP13" s="66">
        <f>ВВ!E12*0.9</f>
        <v>12285</v>
      </c>
      <c r="AQ13" s="66">
        <f>ВВ!F12*0.9</f>
        <v>12285</v>
      </c>
      <c r="AR13" s="66">
        <f>ВВ!G12*0.9</f>
        <v>10350</v>
      </c>
      <c r="AS13" s="66">
        <f>ВВ!H12*0.9</f>
        <v>10350</v>
      </c>
      <c r="AT13" s="66">
        <f>ВВ!I12*0.9</f>
        <v>9900</v>
      </c>
      <c r="AU13" s="66">
        <f>ВВ!J12*0.9</f>
        <v>9900</v>
      </c>
      <c r="AV13" s="66">
        <f>ВВ!K12*0.9</f>
        <v>10350</v>
      </c>
      <c r="AW13" s="66">
        <f>ВВ!L12*0.9</f>
        <v>10350</v>
      </c>
      <c r="AX13" s="66">
        <f>ВВ!M12*0.9</f>
        <v>9900</v>
      </c>
      <c r="AY13" s="66">
        <f>ВВ!N12*0.9</f>
        <v>9900</v>
      </c>
      <c r="AZ13" s="66">
        <f>ВВ!O12*0.9</f>
        <v>10350</v>
      </c>
      <c r="BA13" s="66">
        <f>ВВ!P12*0.9</f>
        <v>10350</v>
      </c>
      <c r="BB13" s="66">
        <f>ВВ!Q12*0.9</f>
        <v>9900</v>
      </c>
      <c r="BC13" s="66">
        <f>ВВ!R12*0.9</f>
        <v>9900</v>
      </c>
      <c r="BD13" s="66">
        <f>ВВ!S12*0.9</f>
        <v>9900</v>
      </c>
      <c r="BE13" s="66">
        <f>ВВ!T12*0.9</f>
        <v>9900</v>
      </c>
      <c r="BF13" s="66">
        <f>ВВ!U12*0.9</f>
        <v>10980</v>
      </c>
      <c r="BG13" s="66">
        <f>ВВ!V12*0.9</f>
        <v>10980</v>
      </c>
      <c r="BH13" s="66">
        <f>ВВ!W12*0.9</f>
        <v>9900</v>
      </c>
      <c r="BI13" s="66">
        <f>ВВ!X12*0.9</f>
        <v>9900</v>
      </c>
      <c r="BJ13" s="66">
        <f>ВВ!Y12*0.9</f>
        <v>9900</v>
      </c>
      <c r="BK13" s="66">
        <f>ВВ!Z12*0.9</f>
        <v>9900</v>
      </c>
      <c r="BL13" s="66">
        <f>ВВ!AA12*0.9</f>
        <v>10350</v>
      </c>
      <c r="BM13" s="66">
        <f>ВВ!AB12*0.9</f>
        <v>10350</v>
      </c>
      <c r="BN13" s="66">
        <f>ВВ!AC12*0.9</f>
        <v>9900</v>
      </c>
      <c r="BO13" s="66">
        <f>ВВ!AD12*0.9</f>
        <v>9900</v>
      </c>
      <c r="BP13" s="66">
        <f>ВВ!AE12*0.9</f>
        <v>12060</v>
      </c>
      <c r="BQ13" s="66">
        <f>ВВ!AF12*0.9</f>
        <v>12060</v>
      </c>
      <c r="BR13" s="66">
        <f>ВВ!AG12*0.9</f>
        <v>12060</v>
      </c>
      <c r="BS13" s="66">
        <f>ВВ!AH12*0.9</f>
        <v>10350</v>
      </c>
      <c r="BT13" s="66">
        <f>ВВ!AI12*0.9</f>
        <v>10350</v>
      </c>
      <c r="BU13" s="66">
        <f>ВВ!AJ12*0.9</f>
        <v>13590</v>
      </c>
      <c r="BV13" s="66">
        <f>ВВ!AK12*0.9</f>
        <v>11430</v>
      </c>
      <c r="BW13" s="66">
        <f>ВВ!AL12*0.9</f>
        <v>11430</v>
      </c>
      <c r="BX13" s="66">
        <f>ВВ!AM12*0.9</f>
        <v>10980</v>
      </c>
      <c r="BY13" s="66">
        <f>ВВ!AN12*0.9</f>
        <v>11430</v>
      </c>
      <c r="BZ13" s="66">
        <f>ВВ!AO12*0.9</f>
        <v>11430</v>
      </c>
      <c r="CA13" s="66">
        <f>ВВ!AP12*0.9</f>
        <v>11430</v>
      </c>
      <c r="CB13" s="66">
        <f>ВВ!AQ12*0.9</f>
        <v>10980</v>
      </c>
      <c r="CC13" s="66">
        <f>ВВ!AR12*0.9</f>
        <v>10980</v>
      </c>
      <c r="CD13" s="66">
        <f>ВВ!AS12*0.9</f>
        <v>10980</v>
      </c>
      <c r="CE13" s="66">
        <f>ВВ!AT12*0.9</f>
        <v>10350</v>
      </c>
      <c r="CF13" s="66">
        <f>ВВ!AU12*0.9</f>
        <v>10350</v>
      </c>
      <c r="CG13" s="66">
        <f>ВВ!AV12*0.9</f>
        <v>10350</v>
      </c>
      <c r="CH13" s="66">
        <f>ВВ!AW12*0.9</f>
        <v>10350</v>
      </c>
      <c r="CI13" s="66">
        <f>ВВ!AX12*0.9</f>
        <v>10350</v>
      </c>
      <c r="CJ13" s="66">
        <f>ВВ!AY12*0.9</f>
        <v>10350</v>
      </c>
      <c r="CK13" s="66">
        <f>ВВ!AZ12*0.9</f>
        <v>10350</v>
      </c>
      <c r="CL13" s="66">
        <f>ВВ!BA12*0.9</f>
        <v>10350</v>
      </c>
      <c r="CM13" s="66">
        <f>ВВ!BB12*0.9</f>
        <v>11430</v>
      </c>
      <c r="CN13" s="66">
        <f>ВВ!BC12*0.9</f>
        <v>11430</v>
      </c>
      <c r="CO13" s="66">
        <f>ВВ!BD12*0.9</f>
        <v>12060</v>
      </c>
      <c r="CP13" s="66">
        <f>ВВ!BE12*0.9</f>
        <v>12060</v>
      </c>
      <c r="CQ13" s="66">
        <f>ВВ!BF12*0.9</f>
        <v>12060</v>
      </c>
      <c r="CR13" s="66">
        <f>ВВ!BG12*0.9</f>
        <v>10350</v>
      </c>
      <c r="CS13" s="66">
        <f>ВВ!BH12*0.9</f>
        <v>10350</v>
      </c>
      <c r="CT13" s="66">
        <f>ВВ!BI12*0.9</f>
        <v>10350</v>
      </c>
      <c r="CU13" s="66">
        <f>ВВ!BJ12*0.9</f>
        <v>10350</v>
      </c>
      <c r="CV13" s="66">
        <f>ВВ!BK12*0.9</f>
        <v>10350</v>
      </c>
      <c r="CW13" s="66">
        <f>ВВ!BL12*0.9</f>
        <v>10350</v>
      </c>
      <c r="CX13" s="66">
        <f>ВВ!BM12*0.9</f>
        <v>10350</v>
      </c>
      <c r="CY13" s="66">
        <f>ВВ!BN12*0.9</f>
        <v>10350</v>
      </c>
      <c r="CZ13" s="66">
        <f>ВВ!BO12*0.9</f>
        <v>10350</v>
      </c>
      <c r="DA13" s="66">
        <f>ВВ!BP12*0.9</f>
        <v>13140</v>
      </c>
      <c r="DB13" s="66">
        <f>ВВ!BQ12*0.9</f>
        <v>13140</v>
      </c>
      <c r="DC13" s="66">
        <f>ВВ!BR12*0.9</f>
        <v>13140</v>
      </c>
      <c r="DD13" s="66">
        <f>ВВ!BS12*0.9</f>
        <v>13140</v>
      </c>
      <c r="DE13" s="66">
        <f>ВВ!BT12*0.9</f>
        <v>18180</v>
      </c>
      <c r="DF13" s="66">
        <f>ВВ!BU12*0.9</f>
        <v>18180</v>
      </c>
      <c r="DG13" s="92">
        <f>ВВ!BV12*0.9</f>
        <v>18180</v>
      </c>
      <c r="DH13" s="92">
        <f>ВВ!BW12*0.9</f>
        <v>18180</v>
      </c>
      <c r="DI13" s="92">
        <f>ВВ!BX12*0.9</f>
        <v>18180</v>
      </c>
      <c r="DJ13" s="92">
        <f>ВВ!BY12*0.9</f>
        <v>18180</v>
      </c>
      <c r="DK13" s="92">
        <f>ВВ!BZ12*0.9</f>
        <v>18180</v>
      </c>
      <c r="DL13" s="66">
        <f>ВВ!CA12*0.9</f>
        <v>11430</v>
      </c>
      <c r="DM13" s="66">
        <f>ВВ!CB12*0.9</f>
        <v>11430</v>
      </c>
      <c r="DN13" s="66">
        <f>ВВ!CC12*0.9</f>
        <v>11430</v>
      </c>
      <c r="DO13" s="92">
        <f>ВВ!CD12*0.9</f>
        <v>14220</v>
      </c>
      <c r="DP13" s="92">
        <f>ВВ!CE12*0.9</f>
        <v>14220</v>
      </c>
      <c r="DQ13" s="92">
        <f>ВВ!CF12*0.9</f>
        <v>14220</v>
      </c>
      <c r="DR13" s="92">
        <f>ВВ!CG12*0.9</f>
        <v>14220</v>
      </c>
      <c r="DS13" s="66">
        <f>ВВ!CH12*0.9</f>
        <v>14220</v>
      </c>
      <c r="DT13" s="66">
        <f>ВВ!CI12*0.9</f>
        <v>14220</v>
      </c>
      <c r="DU13" s="66">
        <f>ВВ!CJ12*0.9</f>
        <v>13590</v>
      </c>
      <c r="DV13" s="66">
        <f>ВВ!CK12*0.9</f>
        <v>13590</v>
      </c>
      <c r="DW13" s="66">
        <f>ВВ!CL12*0.9</f>
        <v>13590</v>
      </c>
      <c r="DX13" s="66">
        <f>ВВ!CM12*0.9</f>
        <v>13590</v>
      </c>
      <c r="DY13" s="66">
        <f>ВВ!CN12*0.9</f>
        <v>13590</v>
      </c>
      <c r="DZ13" s="66">
        <f>ВВ!CO12*0.9</f>
        <v>14220</v>
      </c>
      <c r="EA13" s="66">
        <f>ВВ!CP12*0.9</f>
        <v>14220</v>
      </c>
      <c r="EB13" s="66">
        <f>ВВ!CQ12*0.9</f>
        <v>13590</v>
      </c>
      <c r="EC13" s="66">
        <f>ВВ!CR12*0.9</f>
        <v>13590</v>
      </c>
      <c r="ED13" s="66">
        <f>ВВ!CS12*0.9</f>
        <v>16650</v>
      </c>
      <c r="EE13" s="66">
        <f>ВВ!CT12*0.9</f>
        <v>17280</v>
      </c>
      <c r="EF13" s="66">
        <f>ВВ!CU12*0.9</f>
        <v>17280</v>
      </c>
      <c r="EG13" s="66">
        <f>ВВ!CV12*0.9</f>
        <v>16650</v>
      </c>
      <c r="EH13" s="66">
        <f>ВВ!CW12*0.9</f>
        <v>16650</v>
      </c>
      <c r="EI13" s="66">
        <f>ВВ!CX12*0.9</f>
        <v>16650</v>
      </c>
      <c r="EJ13" s="66">
        <f>ВВ!CY12*0.9</f>
        <v>16650</v>
      </c>
      <c r="EK13" s="66">
        <f>ВВ!CZ12*0.9</f>
        <v>16650</v>
      </c>
      <c r="EL13" s="66">
        <f>ВВ!DA12*0.9</f>
        <v>16650</v>
      </c>
      <c r="EM13" s="66">
        <f>ВВ!DB12*0.9</f>
        <v>17280</v>
      </c>
      <c r="EN13" s="66">
        <f>ВВ!DC12*0.9</f>
        <v>17280</v>
      </c>
      <c r="EO13" s="66">
        <f>ВВ!DD12*0.9</f>
        <v>14220</v>
      </c>
      <c r="EP13" s="66">
        <f>ВВ!DE12*0.9</f>
        <v>14220</v>
      </c>
      <c r="EQ13" s="66">
        <f>ВВ!DF12*0.9</f>
        <v>15120</v>
      </c>
      <c r="ER13" s="66">
        <f>ВВ!DG12*0.9</f>
        <v>15120</v>
      </c>
      <c r="ES13" s="66">
        <f>ВВ!DH12*0.9</f>
        <v>15120</v>
      </c>
      <c r="ET13" s="66">
        <f>ВВ!DI12*0.9</f>
        <v>15120</v>
      </c>
      <c r="EU13" s="66">
        <f>ВВ!DJ12*0.9</f>
        <v>15750</v>
      </c>
      <c r="EV13" s="66">
        <f>ВВ!DK12*0.9</f>
        <v>15750</v>
      </c>
      <c r="EW13" s="66">
        <f>ВВ!DL12*0.9</f>
        <v>15120</v>
      </c>
      <c r="EX13" s="66">
        <f>ВВ!DM12*0.9</f>
        <v>15120</v>
      </c>
      <c r="EY13" s="66">
        <f>ВВ!DN12*0.9</f>
        <v>15120</v>
      </c>
      <c r="EZ13" s="66">
        <f>ВВ!DO12*0.9</f>
        <v>15120</v>
      </c>
      <c r="FA13" s="66">
        <f>ВВ!DP12*0.9</f>
        <v>15120</v>
      </c>
      <c r="FB13" s="66">
        <f>ВВ!DQ12*0.9</f>
        <v>15750</v>
      </c>
      <c r="FC13" s="66">
        <f>ВВ!DR12*0.9</f>
        <v>15750</v>
      </c>
      <c r="FD13" s="66">
        <f>ВВ!DS12*0.9</f>
        <v>15120</v>
      </c>
      <c r="FE13" s="66">
        <f>ВВ!DT12*0.9</f>
        <v>15120</v>
      </c>
      <c r="FF13" s="66">
        <f>ВВ!DU12*0.9</f>
        <v>15120</v>
      </c>
      <c r="FG13" s="66">
        <f>ВВ!DV12*0.9</f>
        <v>15120</v>
      </c>
      <c r="FH13" s="66">
        <f>ВВ!DW12*0.9</f>
        <v>15120</v>
      </c>
      <c r="FI13" s="66">
        <f>ВВ!DX12*0.9</f>
        <v>15750</v>
      </c>
      <c r="FJ13" s="66">
        <f>ВВ!DY12*0.9</f>
        <v>15750</v>
      </c>
      <c r="FK13" s="66">
        <f>ВВ!DZ12*0.9</f>
        <v>15120</v>
      </c>
      <c r="FL13" s="66">
        <f>ВВ!EA12*0.9</f>
        <v>15120</v>
      </c>
      <c r="FM13" s="66">
        <f>ВВ!EB12*0.9</f>
        <v>15120</v>
      </c>
      <c r="FN13" s="66">
        <f>ВВ!EC12*0.9</f>
        <v>15120</v>
      </c>
      <c r="FO13" s="66">
        <f>ВВ!ED12*0.9</f>
        <v>15120</v>
      </c>
      <c r="FP13" s="66">
        <f>ВВ!EE12*0.9</f>
        <v>15750</v>
      </c>
      <c r="FQ13" s="66">
        <f>ВВ!EF12*0.9</f>
        <v>15750</v>
      </c>
      <c r="FR13" s="66">
        <f>ВВ!EG12*0.9</f>
        <v>15120</v>
      </c>
      <c r="FS13" s="66">
        <f>ВВ!EH12*0.9</f>
        <v>15120</v>
      </c>
      <c r="FT13" s="66">
        <f>ВВ!EI12*0.9</f>
        <v>15120</v>
      </c>
      <c r="FU13" s="66">
        <f>ВВ!EJ12*0.9</f>
        <v>15120</v>
      </c>
      <c r="FV13" s="66">
        <f>ВВ!EK12*0.9</f>
        <v>15120</v>
      </c>
      <c r="FW13" s="66">
        <f>ВВ!EL12*0.9</f>
        <v>15750</v>
      </c>
      <c r="FX13" s="66">
        <f>ВВ!EM12*0.9</f>
        <v>15750</v>
      </c>
      <c r="FY13" s="66">
        <f>ВВ!EN12*0.9</f>
        <v>15120</v>
      </c>
      <c r="FZ13" s="66">
        <f>ВВ!EO12*0.9</f>
        <v>15120</v>
      </c>
      <c r="GA13" s="66">
        <f>ВВ!EP12*0.9</f>
        <v>15120</v>
      </c>
      <c r="GB13" s="66">
        <f>ВВ!EQ12*0.9</f>
        <v>15120</v>
      </c>
      <c r="GC13" s="66">
        <f>ВВ!ER12*0.9</f>
        <v>15120</v>
      </c>
      <c r="GD13" s="66">
        <f>ВВ!ES12*0.9</f>
        <v>15750</v>
      </c>
      <c r="GE13" s="66">
        <f>ВВ!ET12*0.9</f>
        <v>15750</v>
      </c>
      <c r="GF13" s="66">
        <f>ВВ!EU12*0.9</f>
        <v>13590</v>
      </c>
      <c r="GG13" s="66">
        <f>ВВ!EV12*0.9</f>
        <v>13590</v>
      </c>
      <c r="GH13" s="66">
        <f>ВВ!EW12*0.9</f>
        <v>13590</v>
      </c>
      <c r="GI13" s="66">
        <f>ВВ!EX12*0.9</f>
        <v>13590</v>
      </c>
      <c r="GJ13" s="66">
        <f>ВВ!EY12*0.9</f>
        <v>13590</v>
      </c>
      <c r="GK13" s="66">
        <f>ВВ!EZ12*0.9</f>
        <v>14220</v>
      </c>
      <c r="GL13" s="66">
        <f>ВВ!FA12*0.9</f>
        <v>14220</v>
      </c>
      <c r="GM13" s="66">
        <f>ВВ!FB12*0.9</f>
        <v>13590</v>
      </c>
      <c r="GN13" s="66">
        <f>ВВ!FC12*0.9</f>
        <v>13590</v>
      </c>
      <c r="GO13" s="66">
        <f>ВВ!FD12*0.9</f>
        <v>13590</v>
      </c>
      <c r="GP13" s="66">
        <f>ВВ!FE12*0.9</f>
        <v>13590</v>
      </c>
      <c r="GQ13" s="66">
        <f>ВВ!FF12*0.9</f>
        <v>13590</v>
      </c>
      <c r="GR13" s="66">
        <f>ВВ!FG12*0.9</f>
        <v>14220</v>
      </c>
      <c r="GS13" s="66">
        <f>ВВ!FH12*0.9</f>
        <v>14220</v>
      </c>
      <c r="GT13" s="66">
        <f>ВВ!FI12*0.9</f>
        <v>13590</v>
      </c>
      <c r="GU13" s="66">
        <f>ВВ!FJ12*0.9</f>
        <v>13590</v>
      </c>
      <c r="GV13" s="66">
        <f>ВВ!FK12*0.9</f>
        <v>13590</v>
      </c>
      <c r="GW13" s="66">
        <f>ВВ!FL12*0.9</f>
        <v>13590</v>
      </c>
      <c r="GX13" s="66">
        <f>ВВ!FM12*0.9</f>
        <v>13590</v>
      </c>
      <c r="GY13" s="66">
        <f>ВВ!FN12*0.9</f>
        <v>14220</v>
      </c>
      <c r="GZ13" s="66">
        <f>ВВ!FO12*0.9</f>
        <v>14220</v>
      </c>
      <c r="HA13" s="66">
        <f>ВВ!FP12*0.9</f>
        <v>13590</v>
      </c>
      <c r="HB13" s="66">
        <f>ВВ!FQ12*0.9</f>
        <v>13590</v>
      </c>
      <c r="HC13" s="66">
        <f>ВВ!FR12*0.9</f>
        <v>14220</v>
      </c>
      <c r="HD13" s="66">
        <f>ВВ!FS12*0.9</f>
        <v>14220</v>
      </c>
      <c r="HE13" s="66">
        <f>ВВ!FT12*0.9</f>
        <v>14220</v>
      </c>
      <c r="HF13" s="66">
        <f>ВВ!FU12*0.9</f>
        <v>14220</v>
      </c>
      <c r="HG13" s="66">
        <f>ВВ!FV12*0.9</f>
        <v>14220</v>
      </c>
      <c r="HH13" s="66">
        <f>ВВ!FW12*0.9</f>
        <v>13590</v>
      </c>
      <c r="HI13" s="66">
        <f>ВВ!FX12*0.9</f>
        <v>16650</v>
      </c>
      <c r="HJ13" s="66">
        <f>ВВ!FY12*0.9</f>
        <v>16650</v>
      </c>
      <c r="HK13" s="66">
        <f>ВВ!FZ12*0.9</f>
        <v>16650</v>
      </c>
      <c r="HL13" s="66">
        <f>ВВ!GA12*0.9</f>
        <v>16650</v>
      </c>
      <c r="HM13" s="66">
        <f>ВВ!GB12*0.9</f>
        <v>16650</v>
      </c>
      <c r="HN13" s="66">
        <f>ВВ!GC12*0.9</f>
        <v>15120</v>
      </c>
      <c r="HO13" s="66">
        <f>ВВ!GD12*0.9</f>
        <v>14220</v>
      </c>
      <c r="HP13" s="66">
        <f>ВВ!GE12*0.9</f>
        <v>14220</v>
      </c>
      <c r="HQ13" s="66">
        <f>ВВ!GF12*0.9</f>
        <v>16650</v>
      </c>
      <c r="HR13" s="66">
        <f>ВВ!GG12*0.9</f>
        <v>16650</v>
      </c>
    </row>
    <row r="14" spans="1:226" ht="10.7" customHeight="1" x14ac:dyDescent="0.2">
      <c r="A14" s="9">
        <v>2</v>
      </c>
      <c r="B14" s="66" t="e">
        <f>ВВ!#REF!*0.9</f>
        <v>#REF!</v>
      </c>
      <c r="C14" s="66" t="e">
        <f>ВВ!#REF!*0.9</f>
        <v>#REF!</v>
      </c>
      <c r="D14" s="66" t="e">
        <f>ВВ!#REF!*0.9</f>
        <v>#REF!</v>
      </c>
      <c r="E14" s="66" t="e">
        <f>ВВ!#REF!*0.9</f>
        <v>#REF!</v>
      </c>
      <c r="F14" s="66" t="e">
        <f>ВВ!#REF!*0.9</f>
        <v>#REF!</v>
      </c>
      <c r="G14" s="66" t="e">
        <f>ВВ!#REF!*0.9</f>
        <v>#REF!</v>
      </c>
      <c r="H14" s="66" t="e">
        <f>ВВ!#REF!*0.9</f>
        <v>#REF!</v>
      </c>
      <c r="I14" s="66" t="e">
        <f>ВВ!#REF!*0.9</f>
        <v>#REF!</v>
      </c>
      <c r="J14" s="66" t="e">
        <f>ВВ!#REF!*0.9</f>
        <v>#REF!</v>
      </c>
      <c r="K14" s="66" t="e">
        <f>ВВ!#REF!*0.9</f>
        <v>#REF!</v>
      </c>
      <c r="L14" s="66" t="e">
        <f>ВВ!#REF!*0.9</f>
        <v>#REF!</v>
      </c>
      <c r="M14" s="66" t="e">
        <f>ВВ!#REF!*0.9</f>
        <v>#REF!</v>
      </c>
      <c r="N14" s="66" t="e">
        <f>ВВ!#REF!*0.9</f>
        <v>#REF!</v>
      </c>
      <c r="O14" s="66" t="e">
        <f>ВВ!#REF!*0.9</f>
        <v>#REF!</v>
      </c>
      <c r="P14" s="66" t="e">
        <f>ВВ!#REF!*0.9</f>
        <v>#REF!</v>
      </c>
      <c r="Q14" s="66" t="e">
        <f>ВВ!#REF!*0.9</f>
        <v>#REF!</v>
      </c>
      <c r="R14" s="66" t="e">
        <f>ВВ!#REF!*0.9</f>
        <v>#REF!</v>
      </c>
      <c r="S14" s="66" t="e">
        <f>ВВ!#REF!*0.9</f>
        <v>#REF!</v>
      </c>
      <c r="T14" s="66" t="e">
        <f>ВВ!#REF!*0.9</f>
        <v>#REF!</v>
      </c>
      <c r="U14" s="66" t="e">
        <f>ВВ!#REF!*0.9</f>
        <v>#REF!</v>
      </c>
      <c r="V14" s="66" t="e">
        <f>ВВ!#REF!*0.9</f>
        <v>#REF!</v>
      </c>
      <c r="W14" s="66" t="e">
        <f>ВВ!#REF!*0.9</f>
        <v>#REF!</v>
      </c>
      <c r="X14" s="66" t="e">
        <f>ВВ!#REF!*0.9</f>
        <v>#REF!</v>
      </c>
      <c r="Y14" s="66" t="e">
        <f>ВВ!#REF!*0.9</f>
        <v>#REF!</v>
      </c>
      <c r="Z14" s="66" t="e">
        <f>ВВ!#REF!*0.9</f>
        <v>#REF!</v>
      </c>
      <c r="AA14" s="66" t="e">
        <f>ВВ!#REF!*0.9</f>
        <v>#REF!</v>
      </c>
      <c r="AB14" s="66" t="e">
        <f>ВВ!#REF!*0.9</f>
        <v>#REF!</v>
      </c>
      <c r="AC14" s="66" t="e">
        <f>ВВ!#REF!*0.9</f>
        <v>#REF!</v>
      </c>
      <c r="AD14" s="66" t="e">
        <f>ВВ!#REF!*0.9</f>
        <v>#REF!</v>
      </c>
      <c r="AE14" s="66" t="e">
        <f>ВВ!#REF!*0.9</f>
        <v>#REF!</v>
      </c>
      <c r="AF14" s="66" t="e">
        <f>ВВ!#REF!*0.9</f>
        <v>#REF!</v>
      </c>
      <c r="AG14" s="66" t="e">
        <f>ВВ!#REF!*0.9</f>
        <v>#REF!</v>
      </c>
      <c r="AH14" s="66" t="e">
        <f>ВВ!#REF!*0.9</f>
        <v>#REF!</v>
      </c>
      <c r="AI14" s="66" t="e">
        <f>ВВ!#REF!*0.9</f>
        <v>#REF!</v>
      </c>
      <c r="AJ14" s="66" t="e">
        <f>ВВ!#REF!*0.9</f>
        <v>#REF!</v>
      </c>
      <c r="AK14" s="66" t="e">
        <f>ВВ!#REF!*0.9</f>
        <v>#REF!</v>
      </c>
      <c r="AL14" s="66" t="e">
        <f>ВВ!#REF!*0.9</f>
        <v>#REF!</v>
      </c>
      <c r="AM14" s="66">
        <f>ВВ!B13*0.9</f>
        <v>20070</v>
      </c>
      <c r="AN14" s="66">
        <f>ВВ!C13*0.9</f>
        <v>20070</v>
      </c>
      <c r="AO14" s="66">
        <f>ВВ!D13*0.9</f>
        <v>18270</v>
      </c>
      <c r="AP14" s="66">
        <f>ВВ!E13*0.9</f>
        <v>14670</v>
      </c>
      <c r="AQ14" s="66">
        <f>ВВ!F13*0.9</f>
        <v>14670</v>
      </c>
      <c r="AR14" s="66">
        <f>ВВ!G13*0.9</f>
        <v>12330</v>
      </c>
      <c r="AS14" s="66">
        <f>ВВ!H13*0.9</f>
        <v>12330</v>
      </c>
      <c r="AT14" s="66">
        <f>ВВ!I13*0.9</f>
        <v>11880</v>
      </c>
      <c r="AU14" s="66">
        <f>ВВ!J13*0.9</f>
        <v>11880</v>
      </c>
      <c r="AV14" s="66">
        <f>ВВ!K13*0.9</f>
        <v>12330</v>
      </c>
      <c r="AW14" s="66">
        <f>ВВ!L13*0.9</f>
        <v>12330</v>
      </c>
      <c r="AX14" s="66">
        <f>ВВ!M13*0.9</f>
        <v>11880</v>
      </c>
      <c r="AY14" s="66">
        <f>ВВ!N13*0.9</f>
        <v>11880</v>
      </c>
      <c r="AZ14" s="66">
        <f>ВВ!O13*0.9</f>
        <v>12330</v>
      </c>
      <c r="BA14" s="66">
        <f>ВВ!P13*0.9</f>
        <v>12330</v>
      </c>
      <c r="BB14" s="66">
        <f>ВВ!Q13*0.9</f>
        <v>11880</v>
      </c>
      <c r="BC14" s="66">
        <f>ВВ!R13*0.9</f>
        <v>11880</v>
      </c>
      <c r="BD14" s="66">
        <f>ВВ!S13*0.9</f>
        <v>11880</v>
      </c>
      <c r="BE14" s="66">
        <f>ВВ!T13*0.9</f>
        <v>11880</v>
      </c>
      <c r="BF14" s="66">
        <f>ВВ!U13*0.9</f>
        <v>12960</v>
      </c>
      <c r="BG14" s="66">
        <f>ВВ!V13*0.9</f>
        <v>12960</v>
      </c>
      <c r="BH14" s="66">
        <f>ВВ!W13*0.9</f>
        <v>11880</v>
      </c>
      <c r="BI14" s="66">
        <f>ВВ!X13*0.9</f>
        <v>11880</v>
      </c>
      <c r="BJ14" s="66">
        <f>ВВ!Y13*0.9</f>
        <v>11880</v>
      </c>
      <c r="BK14" s="66">
        <f>ВВ!Z13*0.9</f>
        <v>11880</v>
      </c>
      <c r="BL14" s="66">
        <f>ВВ!AA13*0.9</f>
        <v>12330</v>
      </c>
      <c r="BM14" s="66">
        <f>ВВ!AB13*0.9</f>
        <v>12330</v>
      </c>
      <c r="BN14" s="66">
        <f>ВВ!AC13*0.9</f>
        <v>11880</v>
      </c>
      <c r="BO14" s="66">
        <f>ВВ!AD13*0.9</f>
        <v>11880</v>
      </c>
      <c r="BP14" s="66">
        <f>ВВ!AE13*0.9</f>
        <v>14040</v>
      </c>
      <c r="BQ14" s="66">
        <f>ВВ!AF13*0.9</f>
        <v>14040</v>
      </c>
      <c r="BR14" s="66">
        <f>ВВ!AG13*0.9</f>
        <v>14040</v>
      </c>
      <c r="BS14" s="66">
        <f>ВВ!AH13*0.9</f>
        <v>12330</v>
      </c>
      <c r="BT14" s="66">
        <f>ВВ!AI13*0.9</f>
        <v>12330</v>
      </c>
      <c r="BU14" s="66">
        <f>ВВ!AJ13*0.9</f>
        <v>15570</v>
      </c>
      <c r="BV14" s="66">
        <f>ВВ!AK13*0.9</f>
        <v>13410</v>
      </c>
      <c r="BW14" s="66">
        <f>ВВ!AL13*0.9</f>
        <v>13410</v>
      </c>
      <c r="BX14" s="66">
        <f>ВВ!AM13*0.9</f>
        <v>12960</v>
      </c>
      <c r="BY14" s="66">
        <f>ВВ!AN13*0.9</f>
        <v>13410</v>
      </c>
      <c r="BZ14" s="66">
        <f>ВВ!AO13*0.9</f>
        <v>13410</v>
      </c>
      <c r="CA14" s="66">
        <f>ВВ!AP13*0.9</f>
        <v>13410</v>
      </c>
      <c r="CB14" s="66">
        <f>ВВ!AQ13*0.9</f>
        <v>12960</v>
      </c>
      <c r="CC14" s="66">
        <f>ВВ!AR13*0.9</f>
        <v>12960</v>
      </c>
      <c r="CD14" s="66">
        <f>ВВ!AS13*0.9</f>
        <v>12960</v>
      </c>
      <c r="CE14" s="66">
        <f>ВВ!AT13*0.9</f>
        <v>12330</v>
      </c>
      <c r="CF14" s="66">
        <f>ВВ!AU13*0.9</f>
        <v>12330</v>
      </c>
      <c r="CG14" s="66">
        <f>ВВ!AV13*0.9</f>
        <v>12330</v>
      </c>
      <c r="CH14" s="66">
        <f>ВВ!AW13*0.9</f>
        <v>12330</v>
      </c>
      <c r="CI14" s="66">
        <f>ВВ!AX13*0.9</f>
        <v>12330</v>
      </c>
      <c r="CJ14" s="66">
        <f>ВВ!AY13*0.9</f>
        <v>12330</v>
      </c>
      <c r="CK14" s="66">
        <f>ВВ!AZ13*0.9</f>
        <v>12330</v>
      </c>
      <c r="CL14" s="66">
        <f>ВВ!BA13*0.9</f>
        <v>12330</v>
      </c>
      <c r="CM14" s="66">
        <f>ВВ!BB13*0.9</f>
        <v>13410</v>
      </c>
      <c r="CN14" s="66">
        <f>ВВ!BC13*0.9</f>
        <v>13410</v>
      </c>
      <c r="CO14" s="66">
        <f>ВВ!BD13*0.9</f>
        <v>14040</v>
      </c>
      <c r="CP14" s="66">
        <f>ВВ!BE13*0.9</f>
        <v>14040</v>
      </c>
      <c r="CQ14" s="66">
        <f>ВВ!BF13*0.9</f>
        <v>14040</v>
      </c>
      <c r="CR14" s="66">
        <f>ВВ!BG13*0.9</f>
        <v>12330</v>
      </c>
      <c r="CS14" s="66">
        <f>ВВ!BH13*0.9</f>
        <v>12330</v>
      </c>
      <c r="CT14" s="66">
        <f>ВВ!BI13*0.9</f>
        <v>12330</v>
      </c>
      <c r="CU14" s="66">
        <f>ВВ!BJ13*0.9</f>
        <v>12330</v>
      </c>
      <c r="CV14" s="66">
        <f>ВВ!BK13*0.9</f>
        <v>12330</v>
      </c>
      <c r="CW14" s="66">
        <f>ВВ!BL13*0.9</f>
        <v>12330</v>
      </c>
      <c r="CX14" s="66">
        <f>ВВ!BM13*0.9</f>
        <v>12330</v>
      </c>
      <c r="CY14" s="66">
        <f>ВВ!BN13*0.9</f>
        <v>12330</v>
      </c>
      <c r="CZ14" s="66">
        <f>ВВ!BO13*0.9</f>
        <v>12330</v>
      </c>
      <c r="DA14" s="66">
        <f>ВВ!BP13*0.9</f>
        <v>15120</v>
      </c>
      <c r="DB14" s="66">
        <f>ВВ!BQ13*0.9</f>
        <v>15120</v>
      </c>
      <c r="DC14" s="66">
        <f>ВВ!BR13*0.9</f>
        <v>15120</v>
      </c>
      <c r="DD14" s="66">
        <f>ВВ!BS13*0.9</f>
        <v>15120</v>
      </c>
      <c r="DE14" s="66">
        <f>ВВ!BT13*0.9</f>
        <v>20160</v>
      </c>
      <c r="DF14" s="66">
        <f>ВВ!BU13*0.9</f>
        <v>20160</v>
      </c>
      <c r="DG14" s="92">
        <f>ВВ!BV13*0.9</f>
        <v>20160</v>
      </c>
      <c r="DH14" s="92">
        <f>ВВ!BW13*0.9</f>
        <v>20160</v>
      </c>
      <c r="DI14" s="92">
        <f>ВВ!BX13*0.9</f>
        <v>20160</v>
      </c>
      <c r="DJ14" s="92">
        <f>ВВ!BY13*0.9</f>
        <v>20160</v>
      </c>
      <c r="DK14" s="92">
        <f>ВВ!BZ13*0.9</f>
        <v>20160</v>
      </c>
      <c r="DL14" s="66">
        <f>ВВ!CA13*0.9</f>
        <v>13410</v>
      </c>
      <c r="DM14" s="66">
        <f>ВВ!CB13*0.9</f>
        <v>13410</v>
      </c>
      <c r="DN14" s="66">
        <f>ВВ!CC13*0.9</f>
        <v>13410</v>
      </c>
      <c r="DO14" s="92">
        <f>ВВ!CD13*0.9</f>
        <v>16200</v>
      </c>
      <c r="DP14" s="92">
        <f>ВВ!CE13*0.9</f>
        <v>16200</v>
      </c>
      <c r="DQ14" s="92">
        <f>ВВ!CF13*0.9</f>
        <v>16200</v>
      </c>
      <c r="DR14" s="92">
        <f>ВВ!CG13*0.9</f>
        <v>16200</v>
      </c>
      <c r="DS14" s="66">
        <f>ВВ!CH13*0.9</f>
        <v>16200</v>
      </c>
      <c r="DT14" s="66">
        <f>ВВ!CI13*0.9</f>
        <v>16200</v>
      </c>
      <c r="DU14" s="66">
        <f>ВВ!CJ13*0.9</f>
        <v>15570</v>
      </c>
      <c r="DV14" s="66">
        <f>ВВ!CK13*0.9</f>
        <v>15570</v>
      </c>
      <c r="DW14" s="66">
        <f>ВВ!CL13*0.9</f>
        <v>15570</v>
      </c>
      <c r="DX14" s="66">
        <f>ВВ!CM13*0.9</f>
        <v>15570</v>
      </c>
      <c r="DY14" s="66">
        <f>ВВ!CN13*0.9</f>
        <v>15570</v>
      </c>
      <c r="DZ14" s="66">
        <f>ВВ!CO13*0.9</f>
        <v>16200</v>
      </c>
      <c r="EA14" s="66">
        <f>ВВ!CP13*0.9</f>
        <v>16200</v>
      </c>
      <c r="EB14" s="66">
        <f>ВВ!CQ13*0.9</f>
        <v>15570</v>
      </c>
      <c r="EC14" s="66">
        <f>ВВ!CR13*0.9</f>
        <v>15570</v>
      </c>
      <c r="ED14" s="66">
        <f>ВВ!CS13*0.9</f>
        <v>18630</v>
      </c>
      <c r="EE14" s="66">
        <f>ВВ!CT13*0.9</f>
        <v>19260</v>
      </c>
      <c r="EF14" s="66">
        <f>ВВ!CU13*0.9</f>
        <v>19260</v>
      </c>
      <c r="EG14" s="66">
        <f>ВВ!CV13*0.9</f>
        <v>18630</v>
      </c>
      <c r="EH14" s="66">
        <f>ВВ!CW13*0.9</f>
        <v>18630</v>
      </c>
      <c r="EI14" s="66">
        <f>ВВ!CX13*0.9</f>
        <v>18630</v>
      </c>
      <c r="EJ14" s="66">
        <f>ВВ!CY13*0.9</f>
        <v>18630</v>
      </c>
      <c r="EK14" s="66">
        <f>ВВ!CZ13*0.9</f>
        <v>18630</v>
      </c>
      <c r="EL14" s="66">
        <f>ВВ!DA13*0.9</f>
        <v>18630</v>
      </c>
      <c r="EM14" s="66">
        <f>ВВ!DB13*0.9</f>
        <v>19260</v>
      </c>
      <c r="EN14" s="66">
        <f>ВВ!DC13*0.9</f>
        <v>19260</v>
      </c>
      <c r="EO14" s="66">
        <f>ВВ!DD13*0.9</f>
        <v>16200</v>
      </c>
      <c r="EP14" s="66">
        <f>ВВ!DE13*0.9</f>
        <v>16200</v>
      </c>
      <c r="EQ14" s="66">
        <f>ВВ!DF13*0.9</f>
        <v>17100</v>
      </c>
      <c r="ER14" s="66">
        <f>ВВ!DG13*0.9</f>
        <v>17100</v>
      </c>
      <c r="ES14" s="66">
        <f>ВВ!DH13*0.9</f>
        <v>17100</v>
      </c>
      <c r="ET14" s="66">
        <f>ВВ!DI13*0.9</f>
        <v>17100</v>
      </c>
      <c r="EU14" s="66">
        <f>ВВ!DJ13*0.9</f>
        <v>17730</v>
      </c>
      <c r="EV14" s="66">
        <f>ВВ!DK13*0.9</f>
        <v>17730</v>
      </c>
      <c r="EW14" s="66">
        <f>ВВ!DL13*0.9</f>
        <v>17100</v>
      </c>
      <c r="EX14" s="66">
        <f>ВВ!DM13*0.9</f>
        <v>17100</v>
      </c>
      <c r="EY14" s="66">
        <f>ВВ!DN13*0.9</f>
        <v>17100</v>
      </c>
      <c r="EZ14" s="66">
        <f>ВВ!DO13*0.9</f>
        <v>17100</v>
      </c>
      <c r="FA14" s="66">
        <f>ВВ!DP13*0.9</f>
        <v>17100</v>
      </c>
      <c r="FB14" s="66">
        <f>ВВ!DQ13*0.9</f>
        <v>17730</v>
      </c>
      <c r="FC14" s="66">
        <f>ВВ!DR13*0.9</f>
        <v>17730</v>
      </c>
      <c r="FD14" s="66">
        <f>ВВ!DS13*0.9</f>
        <v>17100</v>
      </c>
      <c r="FE14" s="66">
        <f>ВВ!DT13*0.9</f>
        <v>17100</v>
      </c>
      <c r="FF14" s="66">
        <f>ВВ!DU13*0.9</f>
        <v>17100</v>
      </c>
      <c r="FG14" s="66">
        <f>ВВ!DV13*0.9</f>
        <v>17100</v>
      </c>
      <c r="FH14" s="66">
        <f>ВВ!DW13*0.9</f>
        <v>17100</v>
      </c>
      <c r="FI14" s="66">
        <f>ВВ!DX13*0.9</f>
        <v>17730</v>
      </c>
      <c r="FJ14" s="66">
        <f>ВВ!DY13*0.9</f>
        <v>17730</v>
      </c>
      <c r="FK14" s="66">
        <f>ВВ!DZ13*0.9</f>
        <v>17100</v>
      </c>
      <c r="FL14" s="66">
        <f>ВВ!EA13*0.9</f>
        <v>17100</v>
      </c>
      <c r="FM14" s="66">
        <f>ВВ!EB13*0.9</f>
        <v>17100</v>
      </c>
      <c r="FN14" s="66">
        <f>ВВ!EC13*0.9</f>
        <v>17100</v>
      </c>
      <c r="FO14" s="66">
        <f>ВВ!ED13*0.9</f>
        <v>17100</v>
      </c>
      <c r="FP14" s="66">
        <f>ВВ!EE13*0.9</f>
        <v>17730</v>
      </c>
      <c r="FQ14" s="66">
        <f>ВВ!EF13*0.9</f>
        <v>17730</v>
      </c>
      <c r="FR14" s="66">
        <f>ВВ!EG13*0.9</f>
        <v>17100</v>
      </c>
      <c r="FS14" s="66">
        <f>ВВ!EH13*0.9</f>
        <v>17100</v>
      </c>
      <c r="FT14" s="66">
        <f>ВВ!EI13*0.9</f>
        <v>17100</v>
      </c>
      <c r="FU14" s="66">
        <f>ВВ!EJ13*0.9</f>
        <v>17100</v>
      </c>
      <c r="FV14" s="66">
        <f>ВВ!EK13*0.9</f>
        <v>17100</v>
      </c>
      <c r="FW14" s="66">
        <f>ВВ!EL13*0.9</f>
        <v>17730</v>
      </c>
      <c r="FX14" s="66">
        <f>ВВ!EM13*0.9</f>
        <v>17730</v>
      </c>
      <c r="FY14" s="66">
        <f>ВВ!EN13*0.9</f>
        <v>17100</v>
      </c>
      <c r="FZ14" s="66">
        <f>ВВ!EO13*0.9</f>
        <v>17100</v>
      </c>
      <c r="GA14" s="66">
        <f>ВВ!EP13*0.9</f>
        <v>17100</v>
      </c>
      <c r="GB14" s="66">
        <f>ВВ!EQ13*0.9</f>
        <v>17100</v>
      </c>
      <c r="GC14" s="66">
        <f>ВВ!ER13*0.9</f>
        <v>17100</v>
      </c>
      <c r="GD14" s="66">
        <f>ВВ!ES13*0.9</f>
        <v>17730</v>
      </c>
      <c r="GE14" s="66">
        <f>ВВ!ET13*0.9</f>
        <v>17730</v>
      </c>
      <c r="GF14" s="66">
        <f>ВВ!EU13*0.9</f>
        <v>15570</v>
      </c>
      <c r="GG14" s="66">
        <f>ВВ!EV13*0.9</f>
        <v>15570</v>
      </c>
      <c r="GH14" s="66">
        <f>ВВ!EW13*0.9</f>
        <v>15570</v>
      </c>
      <c r="GI14" s="66">
        <f>ВВ!EX13*0.9</f>
        <v>15570</v>
      </c>
      <c r="GJ14" s="66">
        <f>ВВ!EY13*0.9</f>
        <v>15570</v>
      </c>
      <c r="GK14" s="66">
        <f>ВВ!EZ13*0.9</f>
        <v>16200</v>
      </c>
      <c r="GL14" s="66">
        <f>ВВ!FA13*0.9</f>
        <v>16200</v>
      </c>
      <c r="GM14" s="66">
        <f>ВВ!FB13*0.9</f>
        <v>15570</v>
      </c>
      <c r="GN14" s="66">
        <f>ВВ!FC13*0.9</f>
        <v>15570</v>
      </c>
      <c r="GO14" s="66">
        <f>ВВ!FD13*0.9</f>
        <v>15570</v>
      </c>
      <c r="GP14" s="66">
        <f>ВВ!FE13*0.9</f>
        <v>15570</v>
      </c>
      <c r="GQ14" s="66">
        <f>ВВ!FF13*0.9</f>
        <v>15570</v>
      </c>
      <c r="GR14" s="66">
        <f>ВВ!FG13*0.9</f>
        <v>16200</v>
      </c>
      <c r="GS14" s="66">
        <f>ВВ!FH13*0.9</f>
        <v>16200</v>
      </c>
      <c r="GT14" s="66">
        <f>ВВ!FI13*0.9</f>
        <v>15570</v>
      </c>
      <c r="GU14" s="66">
        <f>ВВ!FJ13*0.9</f>
        <v>15570</v>
      </c>
      <c r="GV14" s="66">
        <f>ВВ!FK13*0.9</f>
        <v>15570</v>
      </c>
      <c r="GW14" s="66">
        <f>ВВ!FL13*0.9</f>
        <v>15570</v>
      </c>
      <c r="GX14" s="66">
        <f>ВВ!FM13*0.9</f>
        <v>15570</v>
      </c>
      <c r="GY14" s="66">
        <f>ВВ!FN13*0.9</f>
        <v>16200</v>
      </c>
      <c r="GZ14" s="66">
        <f>ВВ!FO13*0.9</f>
        <v>16200</v>
      </c>
      <c r="HA14" s="66">
        <f>ВВ!FP13*0.9</f>
        <v>15570</v>
      </c>
      <c r="HB14" s="66">
        <f>ВВ!FQ13*0.9</f>
        <v>15570</v>
      </c>
      <c r="HC14" s="66">
        <f>ВВ!FR13*0.9</f>
        <v>16200</v>
      </c>
      <c r="HD14" s="66">
        <f>ВВ!FS13*0.9</f>
        <v>16200</v>
      </c>
      <c r="HE14" s="66">
        <f>ВВ!FT13*0.9</f>
        <v>16200</v>
      </c>
      <c r="HF14" s="66">
        <f>ВВ!FU13*0.9</f>
        <v>16200</v>
      </c>
      <c r="HG14" s="66">
        <f>ВВ!FV13*0.9</f>
        <v>16200</v>
      </c>
      <c r="HH14" s="66">
        <f>ВВ!FW13*0.9</f>
        <v>15570</v>
      </c>
      <c r="HI14" s="66">
        <f>ВВ!FX13*0.9</f>
        <v>18630</v>
      </c>
      <c r="HJ14" s="66">
        <f>ВВ!FY13*0.9</f>
        <v>18630</v>
      </c>
      <c r="HK14" s="66">
        <f>ВВ!FZ13*0.9</f>
        <v>18630</v>
      </c>
      <c r="HL14" s="66">
        <f>ВВ!GA13*0.9</f>
        <v>18630</v>
      </c>
      <c r="HM14" s="66">
        <f>ВВ!GB13*0.9</f>
        <v>18630</v>
      </c>
      <c r="HN14" s="66">
        <f>ВВ!GC13*0.9</f>
        <v>17100</v>
      </c>
      <c r="HO14" s="66">
        <f>ВВ!GD13*0.9</f>
        <v>16200</v>
      </c>
      <c r="HP14" s="66">
        <f>ВВ!GE13*0.9</f>
        <v>16200</v>
      </c>
      <c r="HQ14" s="66">
        <f>ВВ!GF13*0.9</f>
        <v>18630</v>
      </c>
      <c r="HR14" s="66">
        <f>ВВ!GG13*0.9</f>
        <v>18630</v>
      </c>
    </row>
    <row r="15" spans="1:226" ht="10.7" customHeight="1" x14ac:dyDescent="0.2">
      <c r="A15" s="38" t="s">
        <v>7</v>
      </c>
      <c r="B15" s="66"/>
      <c r="C15" s="66"/>
      <c r="D15" s="66"/>
      <c r="E15" s="66"/>
      <c r="F15" s="66"/>
      <c r="G15" s="66"/>
      <c r="H15" s="66"/>
      <c r="I15" s="66"/>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c r="CH15" s="66"/>
      <c r="CI15" s="66"/>
      <c r="CJ15" s="66"/>
      <c r="CK15" s="66"/>
      <c r="CL15" s="66"/>
      <c r="CM15" s="66"/>
      <c r="CN15" s="66"/>
      <c r="CO15" s="66"/>
      <c r="CP15" s="66"/>
      <c r="CQ15" s="66"/>
      <c r="CR15" s="66"/>
      <c r="CS15" s="66"/>
      <c r="CT15" s="66"/>
      <c r="CU15" s="66"/>
      <c r="CV15" s="66"/>
      <c r="CW15" s="66"/>
      <c r="CX15" s="66"/>
      <c r="CY15" s="66"/>
      <c r="CZ15" s="66"/>
      <c r="DA15" s="66"/>
      <c r="DB15" s="66"/>
      <c r="DC15" s="66"/>
      <c r="DD15" s="66"/>
      <c r="DE15" s="66"/>
      <c r="DF15" s="66"/>
      <c r="DG15" s="92"/>
      <c r="DH15" s="92"/>
      <c r="DI15" s="92"/>
      <c r="DJ15" s="92"/>
      <c r="DK15" s="92"/>
      <c r="DL15" s="66"/>
      <c r="DM15" s="66"/>
      <c r="DN15" s="66"/>
      <c r="DO15" s="92"/>
      <c r="DP15" s="92"/>
      <c r="DQ15" s="92"/>
      <c r="DR15" s="92"/>
      <c r="DS15" s="66"/>
      <c r="DT15" s="66"/>
      <c r="DU15" s="66"/>
      <c r="DV15" s="66"/>
      <c r="DW15" s="66"/>
      <c r="DX15" s="66"/>
      <c r="DY15" s="66"/>
      <c r="DZ15" s="66"/>
      <c r="EA15" s="66"/>
      <c r="EB15" s="66"/>
      <c r="EC15" s="66"/>
      <c r="ED15" s="66"/>
      <c r="EE15" s="66"/>
      <c r="EF15" s="66"/>
      <c r="EG15" s="66"/>
      <c r="EH15" s="66"/>
      <c r="EI15" s="66"/>
      <c r="EJ15" s="66"/>
      <c r="EK15" s="66"/>
      <c r="EL15" s="66"/>
      <c r="EM15" s="66"/>
      <c r="EN15" s="66"/>
      <c r="EO15" s="66"/>
      <c r="EP15" s="66"/>
      <c r="EQ15" s="66"/>
      <c r="ER15" s="66"/>
      <c r="ES15" s="66"/>
      <c r="ET15" s="66"/>
      <c r="EU15" s="66"/>
      <c r="EV15" s="66"/>
      <c r="EW15" s="66"/>
      <c r="EX15" s="66"/>
      <c r="EY15" s="66"/>
      <c r="EZ15" s="66"/>
      <c r="FA15" s="66"/>
      <c r="FB15" s="66"/>
      <c r="FC15" s="66"/>
      <c r="FD15" s="66"/>
      <c r="FE15" s="66"/>
      <c r="FF15" s="66"/>
      <c r="FG15" s="66"/>
      <c r="FH15" s="66"/>
      <c r="FI15" s="66"/>
      <c r="FJ15" s="66"/>
      <c r="FK15" s="66"/>
      <c r="FL15" s="66"/>
      <c r="FM15" s="66"/>
      <c r="FN15" s="66"/>
      <c r="FO15" s="66"/>
      <c r="FP15" s="66"/>
      <c r="FQ15" s="66"/>
      <c r="FR15" s="66"/>
      <c r="FS15" s="66"/>
      <c r="FT15" s="66"/>
      <c r="FU15" s="66"/>
      <c r="FV15" s="66"/>
      <c r="FW15" s="66"/>
      <c r="FX15" s="66"/>
      <c r="FY15" s="66"/>
      <c r="FZ15" s="66"/>
      <c r="GA15" s="66"/>
      <c r="GB15" s="66"/>
      <c r="GC15" s="66"/>
      <c r="GD15" s="66"/>
      <c r="GE15" s="66"/>
      <c r="GF15" s="66"/>
      <c r="GG15" s="66"/>
      <c r="GH15" s="66"/>
      <c r="GI15" s="66"/>
      <c r="GJ15" s="66"/>
      <c r="GK15" s="66"/>
      <c r="GL15" s="66"/>
      <c r="GM15" s="66"/>
      <c r="GN15" s="66"/>
      <c r="GO15" s="66"/>
      <c r="GP15" s="66"/>
      <c r="GQ15" s="66"/>
      <c r="GR15" s="66"/>
      <c r="GS15" s="66"/>
      <c r="GT15" s="66"/>
      <c r="GU15" s="66"/>
      <c r="GV15" s="66"/>
      <c r="GW15" s="66"/>
      <c r="GX15" s="66"/>
      <c r="GY15" s="66"/>
      <c r="GZ15" s="66"/>
      <c r="HA15" s="66"/>
      <c r="HB15" s="66"/>
      <c r="HC15" s="66"/>
      <c r="HD15" s="66"/>
      <c r="HE15" s="66"/>
      <c r="HF15" s="66"/>
      <c r="HG15" s="66"/>
      <c r="HH15" s="66"/>
      <c r="HI15" s="66"/>
      <c r="HJ15" s="66"/>
      <c r="HK15" s="66"/>
      <c r="HL15" s="66"/>
      <c r="HM15" s="66"/>
      <c r="HN15" s="66"/>
      <c r="HO15" s="66"/>
      <c r="HP15" s="66"/>
      <c r="HQ15" s="66"/>
      <c r="HR15" s="66"/>
    </row>
    <row r="16" spans="1:226" ht="10.7" customHeight="1" x14ac:dyDescent="0.2">
      <c r="A16" s="9">
        <v>1</v>
      </c>
      <c r="B16" s="66" t="e">
        <f>ВВ!#REF!*0.9</f>
        <v>#REF!</v>
      </c>
      <c r="C16" s="66" t="e">
        <f>ВВ!#REF!*0.9</f>
        <v>#REF!</v>
      </c>
      <c r="D16" s="66" t="e">
        <f>ВВ!#REF!*0.9</f>
        <v>#REF!</v>
      </c>
      <c r="E16" s="66" t="e">
        <f>ВВ!#REF!*0.9</f>
        <v>#REF!</v>
      </c>
      <c r="F16" s="66" t="e">
        <f>ВВ!#REF!*0.9</f>
        <v>#REF!</v>
      </c>
      <c r="G16" s="66" t="e">
        <f>ВВ!#REF!*0.9</f>
        <v>#REF!</v>
      </c>
      <c r="H16" s="66" t="e">
        <f>ВВ!#REF!*0.9</f>
        <v>#REF!</v>
      </c>
      <c r="I16" s="66" t="e">
        <f>ВВ!#REF!*0.9</f>
        <v>#REF!</v>
      </c>
      <c r="J16" s="66" t="e">
        <f>ВВ!#REF!*0.9</f>
        <v>#REF!</v>
      </c>
      <c r="K16" s="66" t="e">
        <f>ВВ!#REF!*0.9</f>
        <v>#REF!</v>
      </c>
      <c r="L16" s="66" t="e">
        <f>ВВ!#REF!*0.9</f>
        <v>#REF!</v>
      </c>
      <c r="M16" s="66" t="e">
        <f>ВВ!#REF!*0.9</f>
        <v>#REF!</v>
      </c>
      <c r="N16" s="66" t="e">
        <f>ВВ!#REF!*0.9</f>
        <v>#REF!</v>
      </c>
      <c r="O16" s="66" t="e">
        <f>ВВ!#REF!*0.9</f>
        <v>#REF!</v>
      </c>
      <c r="P16" s="66" t="e">
        <f>ВВ!#REF!*0.9</f>
        <v>#REF!</v>
      </c>
      <c r="Q16" s="66" t="e">
        <f>ВВ!#REF!*0.9</f>
        <v>#REF!</v>
      </c>
      <c r="R16" s="66" t="e">
        <f>ВВ!#REF!*0.9</f>
        <v>#REF!</v>
      </c>
      <c r="S16" s="66" t="e">
        <f>ВВ!#REF!*0.9</f>
        <v>#REF!</v>
      </c>
      <c r="T16" s="66" t="e">
        <f>ВВ!#REF!*0.9</f>
        <v>#REF!</v>
      </c>
      <c r="U16" s="66" t="e">
        <f>ВВ!#REF!*0.9</f>
        <v>#REF!</v>
      </c>
      <c r="V16" s="66" t="e">
        <f>ВВ!#REF!*0.9</f>
        <v>#REF!</v>
      </c>
      <c r="W16" s="66" t="e">
        <f>ВВ!#REF!*0.9</f>
        <v>#REF!</v>
      </c>
      <c r="X16" s="66" t="e">
        <f>ВВ!#REF!*0.9</f>
        <v>#REF!</v>
      </c>
      <c r="Y16" s="66" t="e">
        <f>ВВ!#REF!*0.9</f>
        <v>#REF!</v>
      </c>
      <c r="Z16" s="66" t="e">
        <f>ВВ!#REF!*0.9</f>
        <v>#REF!</v>
      </c>
      <c r="AA16" s="66" t="e">
        <f>ВВ!#REF!*0.9</f>
        <v>#REF!</v>
      </c>
      <c r="AB16" s="66" t="e">
        <f>ВВ!#REF!*0.9</f>
        <v>#REF!</v>
      </c>
      <c r="AC16" s="66" t="e">
        <f>ВВ!#REF!*0.9</f>
        <v>#REF!</v>
      </c>
      <c r="AD16" s="66" t="e">
        <f>ВВ!#REF!*0.9</f>
        <v>#REF!</v>
      </c>
      <c r="AE16" s="66" t="e">
        <f>ВВ!#REF!*0.9</f>
        <v>#REF!</v>
      </c>
      <c r="AF16" s="66" t="e">
        <f>ВВ!#REF!*0.9</f>
        <v>#REF!</v>
      </c>
      <c r="AG16" s="66" t="e">
        <f>ВВ!#REF!*0.9</f>
        <v>#REF!</v>
      </c>
      <c r="AH16" s="66" t="e">
        <f>ВВ!#REF!*0.9</f>
        <v>#REF!</v>
      </c>
      <c r="AI16" s="66" t="e">
        <f>ВВ!#REF!*0.9</f>
        <v>#REF!</v>
      </c>
      <c r="AJ16" s="66" t="e">
        <f>ВВ!#REF!*0.9</f>
        <v>#REF!</v>
      </c>
      <c r="AK16" s="66" t="e">
        <f>ВВ!#REF!*0.9</f>
        <v>#REF!</v>
      </c>
      <c r="AL16" s="66" t="e">
        <f>ВВ!#REF!*0.9</f>
        <v>#REF!</v>
      </c>
      <c r="AM16" s="66">
        <f>ВВ!B15*0.9</f>
        <v>19035</v>
      </c>
      <c r="AN16" s="66">
        <f>ВВ!C15*0.9</f>
        <v>19035</v>
      </c>
      <c r="AO16" s="66">
        <f>ВВ!D15*0.9</f>
        <v>17235</v>
      </c>
      <c r="AP16" s="66">
        <f>ВВ!E15*0.9</f>
        <v>13635</v>
      </c>
      <c r="AQ16" s="66">
        <f>ВВ!F15*0.9</f>
        <v>13635</v>
      </c>
      <c r="AR16" s="66">
        <f>ВВ!G15*0.9</f>
        <v>11700</v>
      </c>
      <c r="AS16" s="66">
        <f>ВВ!H15*0.9</f>
        <v>11700</v>
      </c>
      <c r="AT16" s="66">
        <f>ВВ!I15*0.9</f>
        <v>11250</v>
      </c>
      <c r="AU16" s="66">
        <f>ВВ!J15*0.9</f>
        <v>11250</v>
      </c>
      <c r="AV16" s="66">
        <f>ВВ!K15*0.9</f>
        <v>11700</v>
      </c>
      <c r="AW16" s="66">
        <f>ВВ!L15*0.9</f>
        <v>11700</v>
      </c>
      <c r="AX16" s="66">
        <f>ВВ!M15*0.9</f>
        <v>11250</v>
      </c>
      <c r="AY16" s="66">
        <f>ВВ!N15*0.9</f>
        <v>11250</v>
      </c>
      <c r="AZ16" s="66">
        <f>ВВ!O15*0.9</f>
        <v>11700</v>
      </c>
      <c r="BA16" s="66">
        <f>ВВ!P15*0.9</f>
        <v>11700</v>
      </c>
      <c r="BB16" s="66">
        <f>ВВ!Q15*0.9</f>
        <v>11250</v>
      </c>
      <c r="BC16" s="66">
        <f>ВВ!R15*0.9</f>
        <v>11250</v>
      </c>
      <c r="BD16" s="66">
        <f>ВВ!S15*0.9</f>
        <v>11250</v>
      </c>
      <c r="BE16" s="66">
        <f>ВВ!T15*0.9</f>
        <v>11250</v>
      </c>
      <c r="BF16" s="66">
        <f>ВВ!U15*0.9</f>
        <v>12330</v>
      </c>
      <c r="BG16" s="66">
        <f>ВВ!V15*0.9</f>
        <v>12330</v>
      </c>
      <c r="BH16" s="66">
        <f>ВВ!W15*0.9</f>
        <v>11250</v>
      </c>
      <c r="BI16" s="66">
        <f>ВВ!X15*0.9</f>
        <v>11250</v>
      </c>
      <c r="BJ16" s="66">
        <f>ВВ!Y15*0.9</f>
        <v>11250</v>
      </c>
      <c r="BK16" s="66">
        <f>ВВ!Z15*0.9</f>
        <v>11250</v>
      </c>
      <c r="BL16" s="66">
        <f>ВВ!AA15*0.9</f>
        <v>11700</v>
      </c>
      <c r="BM16" s="66">
        <f>ВВ!AB15*0.9</f>
        <v>11700</v>
      </c>
      <c r="BN16" s="66">
        <f>ВВ!AC15*0.9</f>
        <v>11250</v>
      </c>
      <c r="BO16" s="66">
        <f>ВВ!AD15*0.9</f>
        <v>11250</v>
      </c>
      <c r="BP16" s="66">
        <f>ВВ!AE15*0.9</f>
        <v>13410</v>
      </c>
      <c r="BQ16" s="66">
        <f>ВВ!AF15*0.9</f>
        <v>13410</v>
      </c>
      <c r="BR16" s="66">
        <f>ВВ!AG15*0.9</f>
        <v>13410</v>
      </c>
      <c r="BS16" s="66">
        <f>ВВ!AH15*0.9</f>
        <v>11700</v>
      </c>
      <c r="BT16" s="66">
        <f>ВВ!AI15*0.9</f>
        <v>11700</v>
      </c>
      <c r="BU16" s="66">
        <f>ВВ!AJ15*0.9</f>
        <v>14940</v>
      </c>
      <c r="BV16" s="66">
        <f>ВВ!AK15*0.9</f>
        <v>12780</v>
      </c>
      <c r="BW16" s="66">
        <f>ВВ!AL15*0.9</f>
        <v>12780</v>
      </c>
      <c r="BX16" s="66">
        <f>ВВ!AM15*0.9</f>
        <v>12330</v>
      </c>
      <c r="BY16" s="66">
        <f>ВВ!AN15*0.9</f>
        <v>12780</v>
      </c>
      <c r="BZ16" s="66">
        <f>ВВ!AO15*0.9</f>
        <v>12780</v>
      </c>
      <c r="CA16" s="66">
        <f>ВВ!AP15*0.9</f>
        <v>12780</v>
      </c>
      <c r="CB16" s="66">
        <f>ВВ!AQ15*0.9</f>
        <v>12330</v>
      </c>
      <c r="CC16" s="66">
        <f>ВВ!AR15*0.9</f>
        <v>12330</v>
      </c>
      <c r="CD16" s="66">
        <f>ВВ!AS15*0.9</f>
        <v>12330</v>
      </c>
      <c r="CE16" s="66">
        <f>ВВ!AT15*0.9</f>
        <v>11700</v>
      </c>
      <c r="CF16" s="66">
        <f>ВВ!AU15*0.9</f>
        <v>11700</v>
      </c>
      <c r="CG16" s="66">
        <f>ВВ!AV15*0.9</f>
        <v>11700</v>
      </c>
      <c r="CH16" s="66">
        <f>ВВ!AW15*0.9</f>
        <v>11700</v>
      </c>
      <c r="CI16" s="66">
        <f>ВВ!AX15*0.9</f>
        <v>11700</v>
      </c>
      <c r="CJ16" s="66">
        <f>ВВ!AY15*0.9</f>
        <v>11700</v>
      </c>
      <c r="CK16" s="66">
        <f>ВВ!AZ15*0.9</f>
        <v>11700</v>
      </c>
      <c r="CL16" s="66">
        <f>ВВ!BA15*0.9</f>
        <v>11700</v>
      </c>
      <c r="CM16" s="66">
        <f>ВВ!BB15*0.9</f>
        <v>12780</v>
      </c>
      <c r="CN16" s="66">
        <f>ВВ!BC15*0.9</f>
        <v>12780</v>
      </c>
      <c r="CO16" s="66">
        <f>ВВ!BD15*0.9</f>
        <v>13410</v>
      </c>
      <c r="CP16" s="66">
        <f>ВВ!BE15*0.9</f>
        <v>13410</v>
      </c>
      <c r="CQ16" s="66">
        <f>ВВ!BF15*0.9</f>
        <v>13410</v>
      </c>
      <c r="CR16" s="66">
        <f>ВВ!BG15*0.9</f>
        <v>11700</v>
      </c>
      <c r="CS16" s="66">
        <f>ВВ!BH15*0.9</f>
        <v>11700</v>
      </c>
      <c r="CT16" s="66">
        <f>ВВ!BI15*0.9</f>
        <v>11700</v>
      </c>
      <c r="CU16" s="66">
        <f>ВВ!BJ15*0.9</f>
        <v>11700</v>
      </c>
      <c r="CV16" s="66">
        <f>ВВ!BK15*0.9</f>
        <v>11700</v>
      </c>
      <c r="CW16" s="66">
        <f>ВВ!BL15*0.9</f>
        <v>11700</v>
      </c>
      <c r="CX16" s="66">
        <f>ВВ!BM15*0.9</f>
        <v>11700</v>
      </c>
      <c r="CY16" s="66">
        <f>ВВ!BN15*0.9</f>
        <v>11700</v>
      </c>
      <c r="CZ16" s="66">
        <f>ВВ!BO15*0.9</f>
        <v>11700</v>
      </c>
      <c r="DA16" s="66">
        <f>ВВ!BP15*0.9</f>
        <v>14490</v>
      </c>
      <c r="DB16" s="66">
        <f>ВВ!BQ15*0.9</f>
        <v>14490</v>
      </c>
      <c r="DC16" s="66">
        <f>ВВ!BR15*0.9</f>
        <v>14490</v>
      </c>
      <c r="DD16" s="66">
        <f>ВВ!BS15*0.9</f>
        <v>14490</v>
      </c>
      <c r="DE16" s="66">
        <f>ВВ!BT15*0.9</f>
        <v>19530</v>
      </c>
      <c r="DF16" s="66">
        <f>ВВ!BU15*0.9</f>
        <v>19530</v>
      </c>
      <c r="DG16" s="92">
        <f>ВВ!BV15*0.9</f>
        <v>19530</v>
      </c>
      <c r="DH16" s="92">
        <f>ВВ!BW15*0.9</f>
        <v>19530</v>
      </c>
      <c r="DI16" s="92">
        <f>ВВ!BX15*0.9</f>
        <v>19530</v>
      </c>
      <c r="DJ16" s="92">
        <f>ВВ!BY15*0.9</f>
        <v>19530</v>
      </c>
      <c r="DK16" s="92">
        <f>ВВ!BZ15*0.9</f>
        <v>19530</v>
      </c>
      <c r="DL16" s="66">
        <f>ВВ!CA15*0.9</f>
        <v>12780</v>
      </c>
      <c r="DM16" s="66">
        <f>ВВ!CB15*0.9</f>
        <v>12780</v>
      </c>
      <c r="DN16" s="66">
        <f>ВВ!CC15*0.9</f>
        <v>12780</v>
      </c>
      <c r="DO16" s="92">
        <f>ВВ!CD15*0.9</f>
        <v>15570</v>
      </c>
      <c r="DP16" s="92">
        <f>ВВ!CE15*0.9</f>
        <v>15570</v>
      </c>
      <c r="DQ16" s="92">
        <f>ВВ!CF15*0.9</f>
        <v>15570</v>
      </c>
      <c r="DR16" s="92">
        <f>ВВ!CG15*0.9</f>
        <v>15570</v>
      </c>
      <c r="DS16" s="66">
        <f>ВВ!CH15*0.9</f>
        <v>15570</v>
      </c>
      <c r="DT16" s="66">
        <f>ВВ!CI15*0.9</f>
        <v>15570</v>
      </c>
      <c r="DU16" s="66">
        <f>ВВ!CJ15*0.9</f>
        <v>14940</v>
      </c>
      <c r="DV16" s="66">
        <f>ВВ!CK15*0.9</f>
        <v>14940</v>
      </c>
      <c r="DW16" s="66">
        <f>ВВ!CL15*0.9</f>
        <v>14940</v>
      </c>
      <c r="DX16" s="66">
        <f>ВВ!CM15*0.9</f>
        <v>14940</v>
      </c>
      <c r="DY16" s="66">
        <f>ВВ!CN15*0.9</f>
        <v>14940</v>
      </c>
      <c r="DZ16" s="66">
        <f>ВВ!CO15*0.9</f>
        <v>15570</v>
      </c>
      <c r="EA16" s="66">
        <f>ВВ!CP15*0.9</f>
        <v>15570</v>
      </c>
      <c r="EB16" s="66">
        <f>ВВ!CQ15*0.9</f>
        <v>14940</v>
      </c>
      <c r="EC16" s="66">
        <f>ВВ!CR15*0.9</f>
        <v>14940</v>
      </c>
      <c r="ED16" s="66">
        <f>ВВ!CS15*0.9</f>
        <v>18000</v>
      </c>
      <c r="EE16" s="66">
        <f>ВВ!CT15*0.9</f>
        <v>18630</v>
      </c>
      <c r="EF16" s="66">
        <f>ВВ!CU15*0.9</f>
        <v>18630</v>
      </c>
      <c r="EG16" s="66">
        <f>ВВ!CV15*0.9</f>
        <v>18000</v>
      </c>
      <c r="EH16" s="66">
        <f>ВВ!CW15*0.9</f>
        <v>18000</v>
      </c>
      <c r="EI16" s="66">
        <f>ВВ!CX15*0.9</f>
        <v>18000</v>
      </c>
      <c r="EJ16" s="66">
        <f>ВВ!CY15*0.9</f>
        <v>18000</v>
      </c>
      <c r="EK16" s="66">
        <f>ВВ!CZ15*0.9</f>
        <v>18000</v>
      </c>
      <c r="EL16" s="66">
        <f>ВВ!DA15*0.9</f>
        <v>18000</v>
      </c>
      <c r="EM16" s="66">
        <f>ВВ!DB15*0.9</f>
        <v>18630</v>
      </c>
      <c r="EN16" s="66">
        <f>ВВ!DC15*0.9</f>
        <v>18630</v>
      </c>
      <c r="EO16" s="66">
        <f>ВВ!DD15*0.9</f>
        <v>15570</v>
      </c>
      <c r="EP16" s="66">
        <f>ВВ!DE15*0.9</f>
        <v>15570</v>
      </c>
      <c r="EQ16" s="66">
        <f>ВВ!DF15*0.9</f>
        <v>16470</v>
      </c>
      <c r="ER16" s="66">
        <f>ВВ!DG15*0.9</f>
        <v>16470</v>
      </c>
      <c r="ES16" s="66">
        <f>ВВ!DH15*0.9</f>
        <v>16470</v>
      </c>
      <c r="ET16" s="66">
        <f>ВВ!DI15*0.9</f>
        <v>16470</v>
      </c>
      <c r="EU16" s="66">
        <f>ВВ!DJ15*0.9</f>
        <v>17100</v>
      </c>
      <c r="EV16" s="66">
        <f>ВВ!DK15*0.9</f>
        <v>17100</v>
      </c>
      <c r="EW16" s="66">
        <f>ВВ!DL15*0.9</f>
        <v>16470</v>
      </c>
      <c r="EX16" s="66">
        <f>ВВ!DM15*0.9</f>
        <v>16470</v>
      </c>
      <c r="EY16" s="66">
        <f>ВВ!DN15*0.9</f>
        <v>16470</v>
      </c>
      <c r="EZ16" s="66">
        <f>ВВ!DO15*0.9</f>
        <v>16470</v>
      </c>
      <c r="FA16" s="66">
        <f>ВВ!DP15*0.9</f>
        <v>16470</v>
      </c>
      <c r="FB16" s="66">
        <f>ВВ!DQ15*0.9</f>
        <v>17100</v>
      </c>
      <c r="FC16" s="66">
        <f>ВВ!DR15*0.9</f>
        <v>17100</v>
      </c>
      <c r="FD16" s="66">
        <f>ВВ!DS15*0.9</f>
        <v>16470</v>
      </c>
      <c r="FE16" s="66">
        <f>ВВ!DT15*0.9</f>
        <v>16470</v>
      </c>
      <c r="FF16" s="66">
        <f>ВВ!DU15*0.9</f>
        <v>16470</v>
      </c>
      <c r="FG16" s="66">
        <f>ВВ!DV15*0.9</f>
        <v>16470</v>
      </c>
      <c r="FH16" s="66">
        <f>ВВ!DW15*0.9</f>
        <v>16470</v>
      </c>
      <c r="FI16" s="66">
        <f>ВВ!DX15*0.9</f>
        <v>17100</v>
      </c>
      <c r="FJ16" s="66">
        <f>ВВ!DY15*0.9</f>
        <v>17100</v>
      </c>
      <c r="FK16" s="66">
        <f>ВВ!DZ15*0.9</f>
        <v>16470</v>
      </c>
      <c r="FL16" s="66">
        <f>ВВ!EA15*0.9</f>
        <v>16470</v>
      </c>
      <c r="FM16" s="66">
        <f>ВВ!EB15*0.9</f>
        <v>16470</v>
      </c>
      <c r="FN16" s="66">
        <f>ВВ!EC15*0.9</f>
        <v>16470</v>
      </c>
      <c r="FO16" s="66">
        <f>ВВ!ED15*0.9</f>
        <v>16470</v>
      </c>
      <c r="FP16" s="66">
        <f>ВВ!EE15*0.9</f>
        <v>17100</v>
      </c>
      <c r="FQ16" s="66">
        <f>ВВ!EF15*0.9</f>
        <v>17100</v>
      </c>
      <c r="FR16" s="66">
        <f>ВВ!EG15*0.9</f>
        <v>16470</v>
      </c>
      <c r="FS16" s="66">
        <f>ВВ!EH15*0.9</f>
        <v>16470</v>
      </c>
      <c r="FT16" s="66">
        <f>ВВ!EI15*0.9</f>
        <v>16470</v>
      </c>
      <c r="FU16" s="66">
        <f>ВВ!EJ15*0.9</f>
        <v>16470</v>
      </c>
      <c r="FV16" s="66">
        <f>ВВ!EK15*0.9</f>
        <v>16470</v>
      </c>
      <c r="FW16" s="66">
        <f>ВВ!EL15*0.9</f>
        <v>17100</v>
      </c>
      <c r="FX16" s="66">
        <f>ВВ!EM15*0.9</f>
        <v>17100</v>
      </c>
      <c r="FY16" s="66">
        <f>ВВ!EN15*0.9</f>
        <v>16470</v>
      </c>
      <c r="FZ16" s="66">
        <f>ВВ!EO15*0.9</f>
        <v>16470</v>
      </c>
      <c r="GA16" s="66">
        <f>ВВ!EP15*0.9</f>
        <v>16470</v>
      </c>
      <c r="GB16" s="66">
        <f>ВВ!EQ15*0.9</f>
        <v>16470</v>
      </c>
      <c r="GC16" s="66">
        <f>ВВ!ER15*0.9</f>
        <v>16470</v>
      </c>
      <c r="GD16" s="66">
        <f>ВВ!ES15*0.9</f>
        <v>17100</v>
      </c>
      <c r="GE16" s="66">
        <f>ВВ!ET15*0.9</f>
        <v>17100</v>
      </c>
      <c r="GF16" s="66">
        <f>ВВ!EU15*0.9</f>
        <v>14940</v>
      </c>
      <c r="GG16" s="66">
        <f>ВВ!EV15*0.9</f>
        <v>14940</v>
      </c>
      <c r="GH16" s="66">
        <f>ВВ!EW15*0.9</f>
        <v>14940</v>
      </c>
      <c r="GI16" s="66">
        <f>ВВ!EX15*0.9</f>
        <v>14940</v>
      </c>
      <c r="GJ16" s="66">
        <f>ВВ!EY15*0.9</f>
        <v>14940</v>
      </c>
      <c r="GK16" s="66">
        <f>ВВ!EZ15*0.9</f>
        <v>15570</v>
      </c>
      <c r="GL16" s="66">
        <f>ВВ!FA15*0.9</f>
        <v>15570</v>
      </c>
      <c r="GM16" s="66">
        <f>ВВ!FB15*0.9</f>
        <v>14940</v>
      </c>
      <c r="GN16" s="66">
        <f>ВВ!FC15*0.9</f>
        <v>14940</v>
      </c>
      <c r="GO16" s="66">
        <f>ВВ!FD15*0.9</f>
        <v>14940</v>
      </c>
      <c r="GP16" s="66">
        <f>ВВ!FE15*0.9</f>
        <v>14940</v>
      </c>
      <c r="GQ16" s="66">
        <f>ВВ!FF15*0.9</f>
        <v>14940</v>
      </c>
      <c r="GR16" s="66">
        <f>ВВ!FG15*0.9</f>
        <v>15570</v>
      </c>
      <c r="GS16" s="66">
        <f>ВВ!FH15*0.9</f>
        <v>15570</v>
      </c>
      <c r="GT16" s="66">
        <f>ВВ!FI15*0.9</f>
        <v>14940</v>
      </c>
      <c r="GU16" s="66">
        <f>ВВ!FJ15*0.9</f>
        <v>14940</v>
      </c>
      <c r="GV16" s="66">
        <f>ВВ!FK15*0.9</f>
        <v>14940</v>
      </c>
      <c r="GW16" s="66">
        <f>ВВ!FL15*0.9</f>
        <v>14940</v>
      </c>
      <c r="GX16" s="66">
        <f>ВВ!FM15*0.9</f>
        <v>14940</v>
      </c>
      <c r="GY16" s="66">
        <f>ВВ!FN15*0.9</f>
        <v>15570</v>
      </c>
      <c r="GZ16" s="66">
        <f>ВВ!FO15*0.9</f>
        <v>15570</v>
      </c>
      <c r="HA16" s="66">
        <f>ВВ!FP15*0.9</f>
        <v>14940</v>
      </c>
      <c r="HB16" s="66">
        <f>ВВ!FQ15*0.9</f>
        <v>14940</v>
      </c>
      <c r="HC16" s="66">
        <f>ВВ!FR15*0.9</f>
        <v>15570</v>
      </c>
      <c r="HD16" s="66">
        <f>ВВ!FS15*0.9</f>
        <v>15570</v>
      </c>
      <c r="HE16" s="66">
        <f>ВВ!FT15*0.9</f>
        <v>15570</v>
      </c>
      <c r="HF16" s="66">
        <f>ВВ!FU15*0.9</f>
        <v>15570</v>
      </c>
      <c r="HG16" s="66">
        <f>ВВ!FV15*0.9</f>
        <v>15570</v>
      </c>
      <c r="HH16" s="66">
        <f>ВВ!FW15*0.9</f>
        <v>14940</v>
      </c>
      <c r="HI16" s="66">
        <f>ВВ!FX15*0.9</f>
        <v>18000</v>
      </c>
      <c r="HJ16" s="66">
        <f>ВВ!FY15*0.9</f>
        <v>18000</v>
      </c>
      <c r="HK16" s="66">
        <f>ВВ!FZ15*0.9</f>
        <v>18000</v>
      </c>
      <c r="HL16" s="66">
        <f>ВВ!GA15*0.9</f>
        <v>18000</v>
      </c>
      <c r="HM16" s="66">
        <f>ВВ!GB15*0.9</f>
        <v>18000</v>
      </c>
      <c r="HN16" s="66">
        <f>ВВ!GC15*0.9</f>
        <v>16470</v>
      </c>
      <c r="HO16" s="66">
        <f>ВВ!GD15*0.9</f>
        <v>15570</v>
      </c>
      <c r="HP16" s="66">
        <f>ВВ!GE15*0.9</f>
        <v>15570</v>
      </c>
      <c r="HQ16" s="66">
        <f>ВВ!GF15*0.9</f>
        <v>18000</v>
      </c>
      <c r="HR16" s="66">
        <f>ВВ!GG15*0.9</f>
        <v>18000</v>
      </c>
    </row>
    <row r="17" spans="1:226" ht="10.7" customHeight="1" x14ac:dyDescent="0.2">
      <c r="A17" s="9">
        <v>2</v>
      </c>
      <c r="B17" s="66" t="e">
        <f>ВВ!#REF!*0.9</f>
        <v>#REF!</v>
      </c>
      <c r="C17" s="66" t="e">
        <f>ВВ!#REF!*0.9</f>
        <v>#REF!</v>
      </c>
      <c r="D17" s="66" t="e">
        <f>ВВ!#REF!*0.9</f>
        <v>#REF!</v>
      </c>
      <c r="E17" s="66" t="e">
        <f>ВВ!#REF!*0.9</f>
        <v>#REF!</v>
      </c>
      <c r="F17" s="66" t="e">
        <f>ВВ!#REF!*0.9</f>
        <v>#REF!</v>
      </c>
      <c r="G17" s="66" t="e">
        <f>ВВ!#REF!*0.9</f>
        <v>#REF!</v>
      </c>
      <c r="H17" s="66" t="e">
        <f>ВВ!#REF!*0.9</f>
        <v>#REF!</v>
      </c>
      <c r="I17" s="66" t="e">
        <f>ВВ!#REF!*0.9</f>
        <v>#REF!</v>
      </c>
      <c r="J17" s="66" t="e">
        <f>ВВ!#REF!*0.9</f>
        <v>#REF!</v>
      </c>
      <c r="K17" s="66" t="e">
        <f>ВВ!#REF!*0.9</f>
        <v>#REF!</v>
      </c>
      <c r="L17" s="66" t="e">
        <f>ВВ!#REF!*0.9</f>
        <v>#REF!</v>
      </c>
      <c r="M17" s="66" t="e">
        <f>ВВ!#REF!*0.9</f>
        <v>#REF!</v>
      </c>
      <c r="N17" s="66" t="e">
        <f>ВВ!#REF!*0.9</f>
        <v>#REF!</v>
      </c>
      <c r="O17" s="66" t="e">
        <f>ВВ!#REF!*0.9</f>
        <v>#REF!</v>
      </c>
      <c r="P17" s="66" t="e">
        <f>ВВ!#REF!*0.9</f>
        <v>#REF!</v>
      </c>
      <c r="Q17" s="66" t="e">
        <f>ВВ!#REF!*0.9</f>
        <v>#REF!</v>
      </c>
      <c r="R17" s="66" t="e">
        <f>ВВ!#REF!*0.9</f>
        <v>#REF!</v>
      </c>
      <c r="S17" s="66" t="e">
        <f>ВВ!#REF!*0.9</f>
        <v>#REF!</v>
      </c>
      <c r="T17" s="66" t="e">
        <f>ВВ!#REF!*0.9</f>
        <v>#REF!</v>
      </c>
      <c r="U17" s="66" t="e">
        <f>ВВ!#REF!*0.9</f>
        <v>#REF!</v>
      </c>
      <c r="V17" s="66" t="e">
        <f>ВВ!#REF!*0.9</f>
        <v>#REF!</v>
      </c>
      <c r="W17" s="66" t="e">
        <f>ВВ!#REF!*0.9</f>
        <v>#REF!</v>
      </c>
      <c r="X17" s="66" t="e">
        <f>ВВ!#REF!*0.9</f>
        <v>#REF!</v>
      </c>
      <c r="Y17" s="66" t="e">
        <f>ВВ!#REF!*0.9</f>
        <v>#REF!</v>
      </c>
      <c r="Z17" s="66" t="e">
        <f>ВВ!#REF!*0.9</f>
        <v>#REF!</v>
      </c>
      <c r="AA17" s="66" t="e">
        <f>ВВ!#REF!*0.9</f>
        <v>#REF!</v>
      </c>
      <c r="AB17" s="66" t="e">
        <f>ВВ!#REF!*0.9</f>
        <v>#REF!</v>
      </c>
      <c r="AC17" s="66" t="e">
        <f>ВВ!#REF!*0.9</f>
        <v>#REF!</v>
      </c>
      <c r="AD17" s="66" t="e">
        <f>ВВ!#REF!*0.9</f>
        <v>#REF!</v>
      </c>
      <c r="AE17" s="66" t="e">
        <f>ВВ!#REF!*0.9</f>
        <v>#REF!</v>
      </c>
      <c r="AF17" s="66" t="e">
        <f>ВВ!#REF!*0.9</f>
        <v>#REF!</v>
      </c>
      <c r="AG17" s="66" t="e">
        <f>ВВ!#REF!*0.9</f>
        <v>#REF!</v>
      </c>
      <c r="AH17" s="66" t="e">
        <f>ВВ!#REF!*0.9</f>
        <v>#REF!</v>
      </c>
      <c r="AI17" s="66" t="e">
        <f>ВВ!#REF!*0.9</f>
        <v>#REF!</v>
      </c>
      <c r="AJ17" s="66" t="e">
        <f>ВВ!#REF!*0.9</f>
        <v>#REF!</v>
      </c>
      <c r="AK17" s="66" t="e">
        <f>ВВ!#REF!*0.9</f>
        <v>#REF!</v>
      </c>
      <c r="AL17" s="66" t="e">
        <f>ВВ!#REF!*0.9</f>
        <v>#REF!</v>
      </c>
      <c r="AM17" s="66">
        <f>ВВ!B16*0.9</f>
        <v>21420</v>
      </c>
      <c r="AN17" s="66">
        <f>ВВ!C16*0.9</f>
        <v>21420</v>
      </c>
      <c r="AO17" s="66">
        <f>ВВ!D16*0.9</f>
        <v>19620</v>
      </c>
      <c r="AP17" s="66">
        <f>ВВ!E16*0.9</f>
        <v>16020</v>
      </c>
      <c r="AQ17" s="66">
        <f>ВВ!F16*0.9</f>
        <v>16020</v>
      </c>
      <c r="AR17" s="66">
        <f>ВВ!G16*0.9</f>
        <v>13680</v>
      </c>
      <c r="AS17" s="66">
        <f>ВВ!H16*0.9</f>
        <v>13680</v>
      </c>
      <c r="AT17" s="66">
        <f>ВВ!I16*0.9</f>
        <v>13230</v>
      </c>
      <c r="AU17" s="66">
        <f>ВВ!J16*0.9</f>
        <v>13230</v>
      </c>
      <c r="AV17" s="66">
        <f>ВВ!K16*0.9</f>
        <v>13680</v>
      </c>
      <c r="AW17" s="66">
        <f>ВВ!L16*0.9</f>
        <v>13680</v>
      </c>
      <c r="AX17" s="66">
        <f>ВВ!M16*0.9</f>
        <v>13230</v>
      </c>
      <c r="AY17" s="66">
        <f>ВВ!N16*0.9</f>
        <v>13230</v>
      </c>
      <c r="AZ17" s="66">
        <f>ВВ!O16*0.9</f>
        <v>13680</v>
      </c>
      <c r="BA17" s="66">
        <f>ВВ!P16*0.9</f>
        <v>13680</v>
      </c>
      <c r="BB17" s="66">
        <f>ВВ!Q16*0.9</f>
        <v>13230</v>
      </c>
      <c r="BC17" s="66">
        <f>ВВ!R16*0.9</f>
        <v>13230</v>
      </c>
      <c r="BD17" s="66">
        <f>ВВ!S16*0.9</f>
        <v>13230</v>
      </c>
      <c r="BE17" s="66">
        <f>ВВ!T16*0.9</f>
        <v>13230</v>
      </c>
      <c r="BF17" s="66">
        <f>ВВ!U16*0.9</f>
        <v>14310</v>
      </c>
      <c r="BG17" s="66">
        <f>ВВ!V16*0.9</f>
        <v>14310</v>
      </c>
      <c r="BH17" s="66">
        <f>ВВ!W16*0.9</f>
        <v>13230</v>
      </c>
      <c r="BI17" s="66">
        <f>ВВ!X16*0.9</f>
        <v>13230</v>
      </c>
      <c r="BJ17" s="66">
        <f>ВВ!Y16*0.9</f>
        <v>13230</v>
      </c>
      <c r="BK17" s="66">
        <f>ВВ!Z16*0.9</f>
        <v>13230</v>
      </c>
      <c r="BL17" s="66">
        <f>ВВ!AA16*0.9</f>
        <v>13680</v>
      </c>
      <c r="BM17" s="66">
        <f>ВВ!AB16*0.9</f>
        <v>13680</v>
      </c>
      <c r="BN17" s="66">
        <f>ВВ!AC16*0.9</f>
        <v>13230</v>
      </c>
      <c r="BO17" s="66">
        <f>ВВ!AD16*0.9</f>
        <v>13230</v>
      </c>
      <c r="BP17" s="66">
        <f>ВВ!AE16*0.9</f>
        <v>15390</v>
      </c>
      <c r="BQ17" s="66">
        <f>ВВ!AF16*0.9</f>
        <v>15390</v>
      </c>
      <c r="BR17" s="66">
        <f>ВВ!AG16*0.9</f>
        <v>15390</v>
      </c>
      <c r="BS17" s="66">
        <f>ВВ!AH16*0.9</f>
        <v>13680</v>
      </c>
      <c r="BT17" s="66">
        <f>ВВ!AI16*0.9</f>
        <v>13680</v>
      </c>
      <c r="BU17" s="66">
        <f>ВВ!AJ16*0.9</f>
        <v>16920</v>
      </c>
      <c r="BV17" s="66">
        <f>ВВ!AK16*0.9</f>
        <v>14760</v>
      </c>
      <c r="BW17" s="66">
        <f>ВВ!AL16*0.9</f>
        <v>14760</v>
      </c>
      <c r="BX17" s="66">
        <f>ВВ!AM16*0.9</f>
        <v>14310</v>
      </c>
      <c r="BY17" s="66">
        <f>ВВ!AN16*0.9</f>
        <v>14760</v>
      </c>
      <c r="BZ17" s="66">
        <f>ВВ!AO16*0.9</f>
        <v>14760</v>
      </c>
      <c r="CA17" s="66">
        <f>ВВ!AP16*0.9</f>
        <v>14760</v>
      </c>
      <c r="CB17" s="66">
        <f>ВВ!AQ16*0.9</f>
        <v>14310</v>
      </c>
      <c r="CC17" s="66">
        <f>ВВ!AR16*0.9</f>
        <v>14310</v>
      </c>
      <c r="CD17" s="66">
        <f>ВВ!AS16*0.9</f>
        <v>14310</v>
      </c>
      <c r="CE17" s="66">
        <f>ВВ!AT16*0.9</f>
        <v>13680</v>
      </c>
      <c r="CF17" s="66">
        <f>ВВ!AU16*0.9</f>
        <v>13680</v>
      </c>
      <c r="CG17" s="66">
        <f>ВВ!AV16*0.9</f>
        <v>13680</v>
      </c>
      <c r="CH17" s="66">
        <f>ВВ!AW16*0.9</f>
        <v>13680</v>
      </c>
      <c r="CI17" s="66">
        <f>ВВ!AX16*0.9</f>
        <v>13680</v>
      </c>
      <c r="CJ17" s="66">
        <f>ВВ!AY16*0.9</f>
        <v>13680</v>
      </c>
      <c r="CK17" s="66">
        <f>ВВ!AZ16*0.9</f>
        <v>13680</v>
      </c>
      <c r="CL17" s="66">
        <f>ВВ!BA16*0.9</f>
        <v>13680</v>
      </c>
      <c r="CM17" s="66">
        <f>ВВ!BB16*0.9</f>
        <v>14760</v>
      </c>
      <c r="CN17" s="66">
        <f>ВВ!BC16*0.9</f>
        <v>14760</v>
      </c>
      <c r="CO17" s="66">
        <f>ВВ!BD16*0.9</f>
        <v>15390</v>
      </c>
      <c r="CP17" s="66">
        <f>ВВ!BE16*0.9</f>
        <v>15390</v>
      </c>
      <c r="CQ17" s="66">
        <f>ВВ!BF16*0.9</f>
        <v>15390</v>
      </c>
      <c r="CR17" s="66">
        <f>ВВ!BG16*0.9</f>
        <v>13680</v>
      </c>
      <c r="CS17" s="66">
        <f>ВВ!BH16*0.9</f>
        <v>13680</v>
      </c>
      <c r="CT17" s="66">
        <f>ВВ!BI16*0.9</f>
        <v>13680</v>
      </c>
      <c r="CU17" s="66">
        <f>ВВ!BJ16*0.9</f>
        <v>13680</v>
      </c>
      <c r="CV17" s="66">
        <f>ВВ!BK16*0.9</f>
        <v>13680</v>
      </c>
      <c r="CW17" s="66">
        <f>ВВ!BL16*0.9</f>
        <v>13680</v>
      </c>
      <c r="CX17" s="66">
        <f>ВВ!BM16*0.9</f>
        <v>13680</v>
      </c>
      <c r="CY17" s="66">
        <f>ВВ!BN16*0.9</f>
        <v>13680</v>
      </c>
      <c r="CZ17" s="66">
        <f>ВВ!BO16*0.9</f>
        <v>13680</v>
      </c>
      <c r="DA17" s="66">
        <f>ВВ!BP16*0.9</f>
        <v>16470</v>
      </c>
      <c r="DB17" s="66">
        <f>ВВ!BQ16*0.9</f>
        <v>16470</v>
      </c>
      <c r="DC17" s="66">
        <f>ВВ!BR16*0.9</f>
        <v>16470</v>
      </c>
      <c r="DD17" s="66">
        <f>ВВ!BS16*0.9</f>
        <v>16470</v>
      </c>
      <c r="DE17" s="66">
        <f>ВВ!BT16*0.9</f>
        <v>21510</v>
      </c>
      <c r="DF17" s="66">
        <f>ВВ!BU16*0.9</f>
        <v>21510</v>
      </c>
      <c r="DG17" s="92">
        <f>ВВ!BV16*0.9</f>
        <v>21510</v>
      </c>
      <c r="DH17" s="92">
        <f>ВВ!BW16*0.9</f>
        <v>21510</v>
      </c>
      <c r="DI17" s="92">
        <f>ВВ!BX16*0.9</f>
        <v>21510</v>
      </c>
      <c r="DJ17" s="92">
        <f>ВВ!BY16*0.9</f>
        <v>21510</v>
      </c>
      <c r="DK17" s="92">
        <f>ВВ!BZ16*0.9</f>
        <v>21510</v>
      </c>
      <c r="DL17" s="66">
        <f>ВВ!CA16*0.9</f>
        <v>14760</v>
      </c>
      <c r="DM17" s="66">
        <f>ВВ!CB16*0.9</f>
        <v>14760</v>
      </c>
      <c r="DN17" s="66">
        <f>ВВ!CC16*0.9</f>
        <v>14760</v>
      </c>
      <c r="DO17" s="92">
        <f>ВВ!CD16*0.9</f>
        <v>17550</v>
      </c>
      <c r="DP17" s="92">
        <f>ВВ!CE16*0.9</f>
        <v>17550</v>
      </c>
      <c r="DQ17" s="92">
        <f>ВВ!CF16*0.9</f>
        <v>17550</v>
      </c>
      <c r="DR17" s="92">
        <f>ВВ!CG16*0.9</f>
        <v>17550</v>
      </c>
      <c r="DS17" s="66">
        <f>ВВ!CH16*0.9</f>
        <v>17550</v>
      </c>
      <c r="DT17" s="66">
        <f>ВВ!CI16*0.9</f>
        <v>17550</v>
      </c>
      <c r="DU17" s="66">
        <f>ВВ!CJ16*0.9</f>
        <v>16920</v>
      </c>
      <c r="DV17" s="66">
        <f>ВВ!CK16*0.9</f>
        <v>16920</v>
      </c>
      <c r="DW17" s="66">
        <f>ВВ!CL16*0.9</f>
        <v>16920</v>
      </c>
      <c r="DX17" s="66">
        <f>ВВ!CM16*0.9</f>
        <v>16920</v>
      </c>
      <c r="DY17" s="66">
        <f>ВВ!CN16*0.9</f>
        <v>16920</v>
      </c>
      <c r="DZ17" s="66">
        <f>ВВ!CO16*0.9</f>
        <v>17550</v>
      </c>
      <c r="EA17" s="66">
        <f>ВВ!CP16*0.9</f>
        <v>17550</v>
      </c>
      <c r="EB17" s="66">
        <f>ВВ!CQ16*0.9</f>
        <v>16920</v>
      </c>
      <c r="EC17" s="66">
        <f>ВВ!CR16*0.9</f>
        <v>16920</v>
      </c>
      <c r="ED17" s="66">
        <f>ВВ!CS16*0.9</f>
        <v>19980</v>
      </c>
      <c r="EE17" s="66">
        <f>ВВ!CT16*0.9</f>
        <v>20610</v>
      </c>
      <c r="EF17" s="66">
        <f>ВВ!CU16*0.9</f>
        <v>20610</v>
      </c>
      <c r="EG17" s="66">
        <f>ВВ!CV16*0.9</f>
        <v>19980</v>
      </c>
      <c r="EH17" s="66">
        <f>ВВ!CW16*0.9</f>
        <v>19980</v>
      </c>
      <c r="EI17" s="66">
        <f>ВВ!CX16*0.9</f>
        <v>19980</v>
      </c>
      <c r="EJ17" s="66">
        <f>ВВ!CY16*0.9</f>
        <v>19980</v>
      </c>
      <c r="EK17" s="66">
        <f>ВВ!CZ16*0.9</f>
        <v>19980</v>
      </c>
      <c r="EL17" s="66">
        <f>ВВ!DA16*0.9</f>
        <v>19980</v>
      </c>
      <c r="EM17" s="66">
        <f>ВВ!DB16*0.9</f>
        <v>20610</v>
      </c>
      <c r="EN17" s="66">
        <f>ВВ!DC16*0.9</f>
        <v>20610</v>
      </c>
      <c r="EO17" s="66">
        <f>ВВ!DD16*0.9</f>
        <v>17550</v>
      </c>
      <c r="EP17" s="66">
        <f>ВВ!DE16*0.9</f>
        <v>17550</v>
      </c>
      <c r="EQ17" s="66">
        <f>ВВ!DF16*0.9</f>
        <v>18450</v>
      </c>
      <c r="ER17" s="66">
        <f>ВВ!DG16*0.9</f>
        <v>18450</v>
      </c>
      <c r="ES17" s="66">
        <f>ВВ!DH16*0.9</f>
        <v>18450</v>
      </c>
      <c r="ET17" s="66">
        <f>ВВ!DI16*0.9</f>
        <v>18450</v>
      </c>
      <c r="EU17" s="66">
        <f>ВВ!DJ16*0.9</f>
        <v>19080</v>
      </c>
      <c r="EV17" s="66">
        <f>ВВ!DK16*0.9</f>
        <v>19080</v>
      </c>
      <c r="EW17" s="66">
        <f>ВВ!DL16*0.9</f>
        <v>18450</v>
      </c>
      <c r="EX17" s="66">
        <f>ВВ!DM16*0.9</f>
        <v>18450</v>
      </c>
      <c r="EY17" s="66">
        <f>ВВ!DN16*0.9</f>
        <v>18450</v>
      </c>
      <c r="EZ17" s="66">
        <f>ВВ!DO16*0.9</f>
        <v>18450</v>
      </c>
      <c r="FA17" s="66">
        <f>ВВ!DP16*0.9</f>
        <v>18450</v>
      </c>
      <c r="FB17" s="66">
        <f>ВВ!DQ16*0.9</f>
        <v>19080</v>
      </c>
      <c r="FC17" s="66">
        <f>ВВ!DR16*0.9</f>
        <v>19080</v>
      </c>
      <c r="FD17" s="66">
        <f>ВВ!DS16*0.9</f>
        <v>18450</v>
      </c>
      <c r="FE17" s="66">
        <f>ВВ!DT16*0.9</f>
        <v>18450</v>
      </c>
      <c r="FF17" s="66">
        <f>ВВ!DU16*0.9</f>
        <v>18450</v>
      </c>
      <c r="FG17" s="66">
        <f>ВВ!DV16*0.9</f>
        <v>18450</v>
      </c>
      <c r="FH17" s="66">
        <f>ВВ!DW16*0.9</f>
        <v>18450</v>
      </c>
      <c r="FI17" s="66">
        <f>ВВ!DX16*0.9</f>
        <v>19080</v>
      </c>
      <c r="FJ17" s="66">
        <f>ВВ!DY16*0.9</f>
        <v>19080</v>
      </c>
      <c r="FK17" s="66">
        <f>ВВ!DZ16*0.9</f>
        <v>18450</v>
      </c>
      <c r="FL17" s="66">
        <f>ВВ!EA16*0.9</f>
        <v>18450</v>
      </c>
      <c r="FM17" s="66">
        <f>ВВ!EB16*0.9</f>
        <v>18450</v>
      </c>
      <c r="FN17" s="66">
        <f>ВВ!EC16*0.9</f>
        <v>18450</v>
      </c>
      <c r="FO17" s="66">
        <f>ВВ!ED16*0.9</f>
        <v>18450</v>
      </c>
      <c r="FP17" s="66">
        <f>ВВ!EE16*0.9</f>
        <v>19080</v>
      </c>
      <c r="FQ17" s="66">
        <f>ВВ!EF16*0.9</f>
        <v>19080</v>
      </c>
      <c r="FR17" s="66">
        <f>ВВ!EG16*0.9</f>
        <v>18450</v>
      </c>
      <c r="FS17" s="66">
        <f>ВВ!EH16*0.9</f>
        <v>18450</v>
      </c>
      <c r="FT17" s="66">
        <f>ВВ!EI16*0.9</f>
        <v>18450</v>
      </c>
      <c r="FU17" s="66">
        <f>ВВ!EJ16*0.9</f>
        <v>18450</v>
      </c>
      <c r="FV17" s="66">
        <f>ВВ!EK16*0.9</f>
        <v>18450</v>
      </c>
      <c r="FW17" s="66">
        <f>ВВ!EL16*0.9</f>
        <v>19080</v>
      </c>
      <c r="FX17" s="66">
        <f>ВВ!EM16*0.9</f>
        <v>19080</v>
      </c>
      <c r="FY17" s="66">
        <f>ВВ!EN16*0.9</f>
        <v>18450</v>
      </c>
      <c r="FZ17" s="66">
        <f>ВВ!EO16*0.9</f>
        <v>18450</v>
      </c>
      <c r="GA17" s="66">
        <f>ВВ!EP16*0.9</f>
        <v>18450</v>
      </c>
      <c r="GB17" s="66">
        <f>ВВ!EQ16*0.9</f>
        <v>18450</v>
      </c>
      <c r="GC17" s="66">
        <f>ВВ!ER16*0.9</f>
        <v>18450</v>
      </c>
      <c r="GD17" s="66">
        <f>ВВ!ES16*0.9</f>
        <v>19080</v>
      </c>
      <c r="GE17" s="66">
        <f>ВВ!ET16*0.9</f>
        <v>19080</v>
      </c>
      <c r="GF17" s="66">
        <f>ВВ!EU16*0.9</f>
        <v>16920</v>
      </c>
      <c r="GG17" s="66">
        <f>ВВ!EV16*0.9</f>
        <v>16920</v>
      </c>
      <c r="GH17" s="66">
        <f>ВВ!EW16*0.9</f>
        <v>16920</v>
      </c>
      <c r="GI17" s="66">
        <f>ВВ!EX16*0.9</f>
        <v>16920</v>
      </c>
      <c r="GJ17" s="66">
        <f>ВВ!EY16*0.9</f>
        <v>16920</v>
      </c>
      <c r="GK17" s="66">
        <f>ВВ!EZ16*0.9</f>
        <v>17550</v>
      </c>
      <c r="GL17" s="66">
        <f>ВВ!FA16*0.9</f>
        <v>17550</v>
      </c>
      <c r="GM17" s="66">
        <f>ВВ!FB16*0.9</f>
        <v>16920</v>
      </c>
      <c r="GN17" s="66">
        <f>ВВ!FC16*0.9</f>
        <v>16920</v>
      </c>
      <c r="GO17" s="66">
        <f>ВВ!FD16*0.9</f>
        <v>16920</v>
      </c>
      <c r="GP17" s="66">
        <f>ВВ!FE16*0.9</f>
        <v>16920</v>
      </c>
      <c r="GQ17" s="66">
        <f>ВВ!FF16*0.9</f>
        <v>16920</v>
      </c>
      <c r="GR17" s="66">
        <f>ВВ!FG16*0.9</f>
        <v>17550</v>
      </c>
      <c r="GS17" s="66">
        <f>ВВ!FH16*0.9</f>
        <v>17550</v>
      </c>
      <c r="GT17" s="66">
        <f>ВВ!FI16*0.9</f>
        <v>16920</v>
      </c>
      <c r="GU17" s="66">
        <f>ВВ!FJ16*0.9</f>
        <v>16920</v>
      </c>
      <c r="GV17" s="66">
        <f>ВВ!FK16*0.9</f>
        <v>16920</v>
      </c>
      <c r="GW17" s="66">
        <f>ВВ!FL16*0.9</f>
        <v>16920</v>
      </c>
      <c r="GX17" s="66">
        <f>ВВ!FM16*0.9</f>
        <v>16920</v>
      </c>
      <c r="GY17" s="66">
        <f>ВВ!FN16*0.9</f>
        <v>17550</v>
      </c>
      <c r="GZ17" s="66">
        <f>ВВ!FO16*0.9</f>
        <v>17550</v>
      </c>
      <c r="HA17" s="66">
        <f>ВВ!FP16*0.9</f>
        <v>16920</v>
      </c>
      <c r="HB17" s="66">
        <f>ВВ!FQ16*0.9</f>
        <v>16920</v>
      </c>
      <c r="HC17" s="66">
        <f>ВВ!FR16*0.9</f>
        <v>17550</v>
      </c>
      <c r="HD17" s="66">
        <f>ВВ!FS16*0.9</f>
        <v>17550</v>
      </c>
      <c r="HE17" s="66">
        <f>ВВ!FT16*0.9</f>
        <v>17550</v>
      </c>
      <c r="HF17" s="66">
        <f>ВВ!FU16*0.9</f>
        <v>17550</v>
      </c>
      <c r="HG17" s="66">
        <f>ВВ!FV16*0.9</f>
        <v>17550</v>
      </c>
      <c r="HH17" s="66">
        <f>ВВ!FW16*0.9</f>
        <v>16920</v>
      </c>
      <c r="HI17" s="66">
        <f>ВВ!FX16*0.9</f>
        <v>19980</v>
      </c>
      <c r="HJ17" s="66">
        <f>ВВ!FY16*0.9</f>
        <v>19980</v>
      </c>
      <c r="HK17" s="66">
        <f>ВВ!FZ16*0.9</f>
        <v>19980</v>
      </c>
      <c r="HL17" s="66">
        <f>ВВ!GA16*0.9</f>
        <v>19980</v>
      </c>
      <c r="HM17" s="66">
        <f>ВВ!GB16*0.9</f>
        <v>19980</v>
      </c>
      <c r="HN17" s="66">
        <f>ВВ!GC16*0.9</f>
        <v>18450</v>
      </c>
      <c r="HO17" s="66">
        <f>ВВ!GD16*0.9</f>
        <v>17550</v>
      </c>
      <c r="HP17" s="66">
        <f>ВВ!GE16*0.9</f>
        <v>17550</v>
      </c>
      <c r="HQ17" s="66">
        <f>ВВ!GF16*0.9</f>
        <v>19980</v>
      </c>
      <c r="HR17" s="66">
        <f>ВВ!GG16*0.9</f>
        <v>19980</v>
      </c>
    </row>
    <row r="18" spans="1:226" ht="10.7" customHeight="1" x14ac:dyDescent="0.2">
      <c r="A18" s="89" t="s">
        <v>8</v>
      </c>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93"/>
      <c r="DH18" s="93"/>
      <c r="DI18" s="93"/>
      <c r="DJ18" s="93"/>
      <c r="DK18" s="93"/>
      <c r="DL18" s="38"/>
      <c r="DM18" s="38"/>
      <c r="DN18" s="38"/>
      <c r="DO18" s="93"/>
      <c r="DP18" s="93"/>
      <c r="DQ18" s="93"/>
      <c r="DR18" s="93"/>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row>
    <row r="19" spans="1:226" ht="10.7" customHeight="1" x14ac:dyDescent="0.2">
      <c r="A19" s="9">
        <v>1</v>
      </c>
      <c r="B19" s="38" t="e">
        <f t="shared" ref="B19:Y20" si="0">B10</f>
        <v>#REF!</v>
      </c>
      <c r="C19" s="38" t="e">
        <f t="shared" si="0"/>
        <v>#REF!</v>
      </c>
      <c r="D19" s="38" t="e">
        <f t="shared" si="0"/>
        <v>#REF!</v>
      </c>
      <c r="E19" s="38" t="e">
        <f t="shared" si="0"/>
        <v>#REF!</v>
      </c>
      <c r="F19" s="38" t="e">
        <f t="shared" si="0"/>
        <v>#REF!</v>
      </c>
      <c r="G19" s="38" t="e">
        <f t="shared" si="0"/>
        <v>#REF!</v>
      </c>
      <c r="H19" s="38" t="e">
        <f t="shared" si="0"/>
        <v>#REF!</v>
      </c>
      <c r="I19" s="38" t="e">
        <f t="shared" si="0"/>
        <v>#REF!</v>
      </c>
      <c r="J19" s="38" t="e">
        <f t="shared" si="0"/>
        <v>#REF!</v>
      </c>
      <c r="K19" s="38" t="e">
        <f t="shared" si="0"/>
        <v>#REF!</v>
      </c>
      <c r="L19" s="38" t="e">
        <f t="shared" si="0"/>
        <v>#REF!</v>
      </c>
      <c r="M19" s="38" t="e">
        <f t="shared" si="0"/>
        <v>#REF!</v>
      </c>
      <c r="N19" s="38" t="e">
        <f t="shared" si="0"/>
        <v>#REF!</v>
      </c>
      <c r="O19" s="38" t="e">
        <f t="shared" si="0"/>
        <v>#REF!</v>
      </c>
      <c r="P19" s="38" t="e">
        <f t="shared" si="0"/>
        <v>#REF!</v>
      </c>
      <c r="Q19" s="38" t="e">
        <f t="shared" si="0"/>
        <v>#REF!</v>
      </c>
      <c r="R19" s="38" t="e">
        <f t="shared" si="0"/>
        <v>#REF!</v>
      </c>
      <c r="S19" s="38" t="e">
        <f t="shared" si="0"/>
        <v>#REF!</v>
      </c>
      <c r="T19" s="38" t="e">
        <f t="shared" si="0"/>
        <v>#REF!</v>
      </c>
      <c r="U19" s="38" t="e">
        <f t="shared" si="0"/>
        <v>#REF!</v>
      </c>
      <c r="V19" s="38" t="e">
        <f t="shared" si="0"/>
        <v>#REF!</v>
      </c>
      <c r="W19" s="38" t="e">
        <f t="shared" si="0"/>
        <v>#REF!</v>
      </c>
      <c r="X19" s="38" t="e">
        <f t="shared" si="0"/>
        <v>#REF!</v>
      </c>
      <c r="Y19" s="38" t="e">
        <f t="shared" si="0"/>
        <v>#REF!</v>
      </c>
      <c r="Z19" s="38" t="e">
        <f t="shared" ref="Z19:CK20" si="1">Z10</f>
        <v>#REF!</v>
      </c>
      <c r="AA19" s="38" t="e">
        <f t="shared" si="1"/>
        <v>#REF!</v>
      </c>
      <c r="AB19" s="38" t="e">
        <f t="shared" si="1"/>
        <v>#REF!</v>
      </c>
      <c r="AC19" s="38" t="e">
        <f t="shared" si="1"/>
        <v>#REF!</v>
      </c>
      <c r="AD19" s="38" t="e">
        <f t="shared" si="1"/>
        <v>#REF!</v>
      </c>
      <c r="AE19" s="38" t="e">
        <f t="shared" si="1"/>
        <v>#REF!</v>
      </c>
      <c r="AF19" s="38" t="e">
        <f t="shared" si="1"/>
        <v>#REF!</v>
      </c>
      <c r="AG19" s="38" t="e">
        <f t="shared" si="1"/>
        <v>#REF!</v>
      </c>
      <c r="AH19" s="38" t="e">
        <f t="shared" si="1"/>
        <v>#REF!</v>
      </c>
      <c r="AI19" s="38" t="e">
        <f t="shared" si="1"/>
        <v>#REF!</v>
      </c>
      <c r="AJ19" s="38" t="e">
        <f t="shared" si="1"/>
        <v>#REF!</v>
      </c>
      <c r="AK19" s="38" t="e">
        <f t="shared" si="1"/>
        <v>#REF!</v>
      </c>
      <c r="AL19" s="38" t="e">
        <f t="shared" si="1"/>
        <v>#REF!</v>
      </c>
      <c r="AM19" s="38">
        <f t="shared" si="1"/>
        <v>16785</v>
      </c>
      <c r="AN19" s="38">
        <f t="shared" si="1"/>
        <v>16785</v>
      </c>
      <c r="AO19" s="38">
        <f t="shared" si="1"/>
        <v>14985</v>
      </c>
      <c r="AP19" s="38">
        <f t="shared" si="1"/>
        <v>11385</v>
      </c>
      <c r="AQ19" s="38">
        <f t="shared" si="1"/>
        <v>11385</v>
      </c>
      <c r="AR19" s="38">
        <f t="shared" si="1"/>
        <v>9450</v>
      </c>
      <c r="AS19" s="38">
        <f t="shared" si="1"/>
        <v>9450</v>
      </c>
      <c r="AT19" s="38">
        <f t="shared" si="1"/>
        <v>9000</v>
      </c>
      <c r="AU19" s="38">
        <f t="shared" si="1"/>
        <v>9000</v>
      </c>
      <c r="AV19" s="38">
        <f t="shared" si="1"/>
        <v>9450</v>
      </c>
      <c r="AW19" s="38">
        <f t="shared" si="1"/>
        <v>9450</v>
      </c>
      <c r="AX19" s="38">
        <f t="shared" si="1"/>
        <v>9000</v>
      </c>
      <c r="AY19" s="38">
        <f t="shared" si="1"/>
        <v>9000</v>
      </c>
      <c r="AZ19" s="38">
        <f t="shared" si="1"/>
        <v>9450</v>
      </c>
      <c r="BA19" s="38">
        <f t="shared" si="1"/>
        <v>9450</v>
      </c>
      <c r="BB19" s="38">
        <f t="shared" si="1"/>
        <v>9000</v>
      </c>
      <c r="BC19" s="38">
        <f t="shared" si="1"/>
        <v>9000</v>
      </c>
      <c r="BD19" s="38">
        <f t="shared" si="1"/>
        <v>9000</v>
      </c>
      <c r="BE19" s="38">
        <f t="shared" si="1"/>
        <v>9000</v>
      </c>
      <c r="BF19" s="38">
        <f t="shared" si="1"/>
        <v>10080</v>
      </c>
      <c r="BG19" s="38">
        <f t="shared" si="1"/>
        <v>10080</v>
      </c>
      <c r="BH19" s="38">
        <f t="shared" si="1"/>
        <v>9000</v>
      </c>
      <c r="BI19" s="38">
        <f t="shared" si="1"/>
        <v>9000</v>
      </c>
      <c r="BJ19" s="38">
        <f t="shared" si="1"/>
        <v>9000</v>
      </c>
      <c r="BK19" s="38">
        <f t="shared" si="1"/>
        <v>9000</v>
      </c>
      <c r="BL19" s="38">
        <f t="shared" si="1"/>
        <v>9450</v>
      </c>
      <c r="BM19" s="38">
        <f t="shared" si="1"/>
        <v>9450</v>
      </c>
      <c r="BN19" s="38">
        <f t="shared" si="1"/>
        <v>9000</v>
      </c>
      <c r="BO19" s="38">
        <f t="shared" si="1"/>
        <v>9000</v>
      </c>
      <c r="BP19" s="38">
        <f t="shared" si="1"/>
        <v>11160</v>
      </c>
      <c r="BQ19" s="38">
        <f t="shared" si="1"/>
        <v>11160</v>
      </c>
      <c r="BR19" s="38">
        <f t="shared" si="1"/>
        <v>11160</v>
      </c>
      <c r="BS19" s="38">
        <f t="shared" si="1"/>
        <v>9450</v>
      </c>
      <c r="BT19" s="38">
        <f t="shared" si="1"/>
        <v>9450</v>
      </c>
      <c r="BU19" s="38">
        <f t="shared" si="1"/>
        <v>12690</v>
      </c>
      <c r="BV19" s="38">
        <f t="shared" si="1"/>
        <v>10530</v>
      </c>
      <c r="BW19" s="38">
        <f t="shared" si="1"/>
        <v>10530</v>
      </c>
      <c r="BX19" s="38">
        <f t="shared" si="1"/>
        <v>10080</v>
      </c>
      <c r="BY19" s="38">
        <f t="shared" si="1"/>
        <v>10530</v>
      </c>
      <c r="BZ19" s="38">
        <f t="shared" si="1"/>
        <v>10530</v>
      </c>
      <c r="CA19" s="38">
        <f t="shared" si="1"/>
        <v>10530</v>
      </c>
      <c r="CB19" s="38">
        <f t="shared" si="1"/>
        <v>10080</v>
      </c>
      <c r="CC19" s="38">
        <f t="shared" si="1"/>
        <v>10080</v>
      </c>
      <c r="CD19" s="38">
        <f t="shared" si="1"/>
        <v>10080</v>
      </c>
      <c r="CE19" s="38">
        <f t="shared" si="1"/>
        <v>9450</v>
      </c>
      <c r="CF19" s="38">
        <f t="shared" si="1"/>
        <v>9450</v>
      </c>
      <c r="CG19" s="38">
        <f t="shared" si="1"/>
        <v>9450</v>
      </c>
      <c r="CH19" s="38">
        <f t="shared" si="1"/>
        <v>9450</v>
      </c>
      <c r="CI19" s="38">
        <f t="shared" si="1"/>
        <v>9450</v>
      </c>
      <c r="CJ19" s="38">
        <f t="shared" si="1"/>
        <v>9450</v>
      </c>
      <c r="CK19" s="38">
        <f t="shared" si="1"/>
        <v>9450</v>
      </c>
      <c r="CL19" s="38">
        <f t="shared" ref="CL19:EW20" si="2">CL10</f>
        <v>9450</v>
      </c>
      <c r="CM19" s="38">
        <f t="shared" si="2"/>
        <v>10530</v>
      </c>
      <c r="CN19" s="38">
        <f t="shared" si="2"/>
        <v>10530</v>
      </c>
      <c r="CO19" s="38">
        <f t="shared" si="2"/>
        <v>11160</v>
      </c>
      <c r="CP19" s="38">
        <f t="shared" si="2"/>
        <v>11160</v>
      </c>
      <c r="CQ19" s="38">
        <f t="shared" si="2"/>
        <v>11160</v>
      </c>
      <c r="CR19" s="38">
        <f t="shared" si="2"/>
        <v>9450</v>
      </c>
      <c r="CS19" s="38">
        <f t="shared" si="2"/>
        <v>9450</v>
      </c>
      <c r="CT19" s="38">
        <f t="shared" si="2"/>
        <v>9450</v>
      </c>
      <c r="CU19" s="38">
        <f t="shared" si="2"/>
        <v>9450</v>
      </c>
      <c r="CV19" s="38">
        <f t="shared" si="2"/>
        <v>9450</v>
      </c>
      <c r="CW19" s="38">
        <f t="shared" si="2"/>
        <v>9450</v>
      </c>
      <c r="CX19" s="38">
        <f t="shared" si="2"/>
        <v>9450</v>
      </c>
      <c r="CY19" s="38">
        <f t="shared" si="2"/>
        <v>9450</v>
      </c>
      <c r="CZ19" s="38">
        <f t="shared" si="2"/>
        <v>9450</v>
      </c>
      <c r="DA19" s="38">
        <f t="shared" si="2"/>
        <v>12240</v>
      </c>
      <c r="DB19" s="38">
        <f t="shared" si="2"/>
        <v>12240</v>
      </c>
      <c r="DC19" s="38">
        <f t="shared" si="2"/>
        <v>12240</v>
      </c>
      <c r="DD19" s="38">
        <f t="shared" si="2"/>
        <v>12240</v>
      </c>
      <c r="DE19" s="38">
        <f t="shared" si="2"/>
        <v>17280</v>
      </c>
      <c r="DF19" s="38">
        <f t="shared" si="2"/>
        <v>17280</v>
      </c>
      <c r="DG19" s="93">
        <f t="shared" si="2"/>
        <v>17280</v>
      </c>
      <c r="DH19" s="93">
        <f t="shared" si="2"/>
        <v>17280</v>
      </c>
      <c r="DI19" s="93">
        <f t="shared" si="2"/>
        <v>17280</v>
      </c>
      <c r="DJ19" s="93">
        <f t="shared" si="2"/>
        <v>17280</v>
      </c>
      <c r="DK19" s="93">
        <f t="shared" si="2"/>
        <v>17280</v>
      </c>
      <c r="DL19" s="38">
        <f t="shared" si="2"/>
        <v>10530</v>
      </c>
      <c r="DM19" s="38">
        <f t="shared" si="2"/>
        <v>10530</v>
      </c>
      <c r="DN19" s="38">
        <f t="shared" si="2"/>
        <v>10530</v>
      </c>
      <c r="DO19" s="93">
        <f t="shared" si="2"/>
        <v>13320</v>
      </c>
      <c r="DP19" s="93">
        <f t="shared" si="2"/>
        <v>13320</v>
      </c>
      <c r="DQ19" s="93">
        <f t="shared" si="2"/>
        <v>13320</v>
      </c>
      <c r="DR19" s="93">
        <f t="shared" si="2"/>
        <v>13320</v>
      </c>
      <c r="DS19" s="38">
        <f t="shared" si="2"/>
        <v>13320</v>
      </c>
      <c r="DT19" s="38">
        <f t="shared" si="2"/>
        <v>13320</v>
      </c>
      <c r="DU19" s="38">
        <f t="shared" si="2"/>
        <v>12690</v>
      </c>
      <c r="DV19" s="38">
        <f t="shared" si="2"/>
        <v>12690</v>
      </c>
      <c r="DW19" s="38">
        <f t="shared" si="2"/>
        <v>12690</v>
      </c>
      <c r="DX19" s="38">
        <f t="shared" si="2"/>
        <v>12690</v>
      </c>
      <c r="DY19" s="38">
        <f t="shared" si="2"/>
        <v>12690</v>
      </c>
      <c r="DZ19" s="38">
        <f t="shared" si="2"/>
        <v>13320</v>
      </c>
      <c r="EA19" s="38">
        <f t="shared" si="2"/>
        <v>13320</v>
      </c>
      <c r="EB19" s="38">
        <f t="shared" si="2"/>
        <v>12690</v>
      </c>
      <c r="EC19" s="38">
        <f t="shared" si="2"/>
        <v>12690</v>
      </c>
      <c r="ED19" s="38">
        <f t="shared" si="2"/>
        <v>15750</v>
      </c>
      <c r="EE19" s="38">
        <f t="shared" si="2"/>
        <v>16380</v>
      </c>
      <c r="EF19" s="38">
        <f t="shared" si="2"/>
        <v>16380</v>
      </c>
      <c r="EG19" s="38">
        <f t="shared" si="2"/>
        <v>15750</v>
      </c>
      <c r="EH19" s="38">
        <f t="shared" si="2"/>
        <v>15750</v>
      </c>
      <c r="EI19" s="38">
        <f t="shared" si="2"/>
        <v>15750</v>
      </c>
      <c r="EJ19" s="38">
        <f t="shared" si="2"/>
        <v>15750</v>
      </c>
      <c r="EK19" s="38">
        <f t="shared" si="2"/>
        <v>15750</v>
      </c>
      <c r="EL19" s="38">
        <f t="shared" si="2"/>
        <v>15750</v>
      </c>
      <c r="EM19" s="38">
        <f t="shared" si="2"/>
        <v>16380</v>
      </c>
      <c r="EN19" s="38">
        <f t="shared" si="2"/>
        <v>16380</v>
      </c>
      <c r="EO19" s="38">
        <f t="shared" si="2"/>
        <v>13320</v>
      </c>
      <c r="EP19" s="38">
        <f t="shared" si="2"/>
        <v>13320</v>
      </c>
      <c r="EQ19" s="38">
        <f t="shared" si="2"/>
        <v>14220</v>
      </c>
      <c r="ER19" s="38">
        <f t="shared" si="2"/>
        <v>14220</v>
      </c>
      <c r="ES19" s="38">
        <f t="shared" si="2"/>
        <v>14220</v>
      </c>
      <c r="ET19" s="38">
        <f t="shared" si="2"/>
        <v>14220</v>
      </c>
      <c r="EU19" s="38">
        <f t="shared" si="2"/>
        <v>14850</v>
      </c>
      <c r="EV19" s="38">
        <f t="shared" si="2"/>
        <v>14850</v>
      </c>
      <c r="EW19" s="38">
        <f t="shared" si="2"/>
        <v>14220</v>
      </c>
      <c r="EX19" s="38">
        <f t="shared" ref="EX19:HI20" si="3">EX10</f>
        <v>14220</v>
      </c>
      <c r="EY19" s="38">
        <f t="shared" si="3"/>
        <v>14220</v>
      </c>
      <c r="EZ19" s="38">
        <f t="shared" si="3"/>
        <v>14220</v>
      </c>
      <c r="FA19" s="38">
        <f t="shared" si="3"/>
        <v>14220</v>
      </c>
      <c r="FB19" s="38">
        <f t="shared" si="3"/>
        <v>14850</v>
      </c>
      <c r="FC19" s="38">
        <f t="shared" si="3"/>
        <v>14850</v>
      </c>
      <c r="FD19" s="38">
        <f t="shared" si="3"/>
        <v>14220</v>
      </c>
      <c r="FE19" s="38">
        <f t="shared" si="3"/>
        <v>14220</v>
      </c>
      <c r="FF19" s="38">
        <f t="shared" si="3"/>
        <v>14220</v>
      </c>
      <c r="FG19" s="38">
        <f t="shared" si="3"/>
        <v>14220</v>
      </c>
      <c r="FH19" s="38">
        <f t="shared" si="3"/>
        <v>14220</v>
      </c>
      <c r="FI19" s="38">
        <f t="shared" si="3"/>
        <v>14850</v>
      </c>
      <c r="FJ19" s="38">
        <f t="shared" si="3"/>
        <v>14850</v>
      </c>
      <c r="FK19" s="38">
        <f t="shared" si="3"/>
        <v>14220</v>
      </c>
      <c r="FL19" s="38">
        <f t="shared" si="3"/>
        <v>14220</v>
      </c>
      <c r="FM19" s="38">
        <f t="shared" si="3"/>
        <v>14220</v>
      </c>
      <c r="FN19" s="38">
        <f t="shared" si="3"/>
        <v>14220</v>
      </c>
      <c r="FO19" s="38">
        <f t="shared" si="3"/>
        <v>14220</v>
      </c>
      <c r="FP19" s="38">
        <f t="shared" si="3"/>
        <v>14850</v>
      </c>
      <c r="FQ19" s="38">
        <f t="shared" si="3"/>
        <v>14850</v>
      </c>
      <c r="FR19" s="38">
        <f t="shared" si="3"/>
        <v>14220</v>
      </c>
      <c r="FS19" s="38">
        <f t="shared" si="3"/>
        <v>14220</v>
      </c>
      <c r="FT19" s="38">
        <f t="shared" si="3"/>
        <v>14220</v>
      </c>
      <c r="FU19" s="38">
        <f t="shared" si="3"/>
        <v>14220</v>
      </c>
      <c r="FV19" s="38">
        <f t="shared" si="3"/>
        <v>14220</v>
      </c>
      <c r="FW19" s="38">
        <f t="shared" si="3"/>
        <v>14850</v>
      </c>
      <c r="FX19" s="38">
        <f t="shared" si="3"/>
        <v>14850</v>
      </c>
      <c r="FY19" s="38">
        <f t="shared" si="3"/>
        <v>14220</v>
      </c>
      <c r="FZ19" s="38">
        <f t="shared" si="3"/>
        <v>14220</v>
      </c>
      <c r="GA19" s="38">
        <f t="shared" si="3"/>
        <v>14220</v>
      </c>
      <c r="GB19" s="38">
        <f t="shared" si="3"/>
        <v>14220</v>
      </c>
      <c r="GC19" s="38">
        <f t="shared" si="3"/>
        <v>14220</v>
      </c>
      <c r="GD19" s="38">
        <f t="shared" si="3"/>
        <v>14850</v>
      </c>
      <c r="GE19" s="38">
        <f t="shared" si="3"/>
        <v>14850</v>
      </c>
      <c r="GF19" s="38">
        <f t="shared" si="3"/>
        <v>12690</v>
      </c>
      <c r="GG19" s="38">
        <f t="shared" si="3"/>
        <v>12690</v>
      </c>
      <c r="GH19" s="38">
        <f t="shared" si="3"/>
        <v>12690</v>
      </c>
      <c r="GI19" s="38">
        <f t="shared" si="3"/>
        <v>12690</v>
      </c>
      <c r="GJ19" s="38">
        <f t="shared" si="3"/>
        <v>12690</v>
      </c>
      <c r="GK19" s="38">
        <f t="shared" si="3"/>
        <v>13320</v>
      </c>
      <c r="GL19" s="38">
        <f t="shared" si="3"/>
        <v>13320</v>
      </c>
      <c r="GM19" s="38">
        <f t="shared" si="3"/>
        <v>12690</v>
      </c>
      <c r="GN19" s="38">
        <f t="shared" si="3"/>
        <v>12690</v>
      </c>
      <c r="GO19" s="38">
        <f t="shared" si="3"/>
        <v>12690</v>
      </c>
      <c r="GP19" s="38">
        <f t="shared" si="3"/>
        <v>12690</v>
      </c>
      <c r="GQ19" s="38">
        <f t="shared" si="3"/>
        <v>12690</v>
      </c>
      <c r="GR19" s="38">
        <f t="shared" si="3"/>
        <v>13320</v>
      </c>
      <c r="GS19" s="38">
        <f t="shared" si="3"/>
        <v>13320</v>
      </c>
      <c r="GT19" s="38">
        <f t="shared" si="3"/>
        <v>12690</v>
      </c>
      <c r="GU19" s="38">
        <f t="shared" si="3"/>
        <v>12690</v>
      </c>
      <c r="GV19" s="38">
        <f t="shared" si="3"/>
        <v>12690</v>
      </c>
      <c r="GW19" s="38">
        <f t="shared" si="3"/>
        <v>12690</v>
      </c>
      <c r="GX19" s="38">
        <f t="shared" si="3"/>
        <v>12690</v>
      </c>
      <c r="GY19" s="38">
        <f t="shared" si="3"/>
        <v>13320</v>
      </c>
      <c r="GZ19" s="38">
        <f t="shared" si="3"/>
        <v>13320</v>
      </c>
      <c r="HA19" s="38">
        <f t="shared" si="3"/>
        <v>12690</v>
      </c>
      <c r="HB19" s="38">
        <f t="shared" si="3"/>
        <v>12690</v>
      </c>
      <c r="HC19" s="38">
        <f t="shared" si="3"/>
        <v>13320</v>
      </c>
      <c r="HD19" s="38">
        <f t="shared" si="3"/>
        <v>13320</v>
      </c>
      <c r="HE19" s="38">
        <f t="shared" si="3"/>
        <v>13320</v>
      </c>
      <c r="HF19" s="38">
        <f t="shared" si="3"/>
        <v>13320</v>
      </c>
      <c r="HG19" s="38">
        <f t="shared" si="3"/>
        <v>13320</v>
      </c>
      <c r="HH19" s="38">
        <f t="shared" si="3"/>
        <v>12690</v>
      </c>
      <c r="HI19" s="38">
        <f t="shared" si="3"/>
        <v>15750</v>
      </c>
      <c r="HJ19" s="38">
        <f t="shared" ref="HJ19:HR20" si="4">HJ10</f>
        <v>15750</v>
      </c>
      <c r="HK19" s="38">
        <f t="shared" si="4"/>
        <v>15750</v>
      </c>
      <c r="HL19" s="38">
        <f t="shared" si="4"/>
        <v>15750</v>
      </c>
      <c r="HM19" s="38">
        <f t="shared" si="4"/>
        <v>15750</v>
      </c>
      <c r="HN19" s="38">
        <f t="shared" si="4"/>
        <v>14220</v>
      </c>
      <c r="HO19" s="38">
        <f t="shared" si="4"/>
        <v>13320</v>
      </c>
      <c r="HP19" s="38">
        <f t="shared" si="4"/>
        <v>13320</v>
      </c>
      <c r="HQ19" s="38">
        <f t="shared" si="4"/>
        <v>15750</v>
      </c>
      <c r="HR19" s="38">
        <f t="shared" si="4"/>
        <v>15750</v>
      </c>
    </row>
    <row r="20" spans="1:226" ht="10.7" customHeight="1" x14ac:dyDescent="0.2">
      <c r="A20" s="9">
        <v>2</v>
      </c>
      <c r="B20" s="38" t="e">
        <f t="shared" si="0"/>
        <v>#REF!</v>
      </c>
      <c r="C20" s="38" t="e">
        <f t="shared" si="0"/>
        <v>#REF!</v>
      </c>
      <c r="D20" s="38" t="e">
        <f t="shared" si="0"/>
        <v>#REF!</v>
      </c>
      <c r="E20" s="38" t="e">
        <f t="shared" si="0"/>
        <v>#REF!</v>
      </c>
      <c r="F20" s="38" t="e">
        <f t="shared" si="0"/>
        <v>#REF!</v>
      </c>
      <c r="G20" s="38" t="e">
        <f t="shared" si="0"/>
        <v>#REF!</v>
      </c>
      <c r="H20" s="38" t="e">
        <f t="shared" si="0"/>
        <v>#REF!</v>
      </c>
      <c r="I20" s="38" t="e">
        <f t="shared" si="0"/>
        <v>#REF!</v>
      </c>
      <c r="J20" s="38" t="e">
        <f t="shared" si="0"/>
        <v>#REF!</v>
      </c>
      <c r="K20" s="38" t="e">
        <f t="shared" si="0"/>
        <v>#REF!</v>
      </c>
      <c r="L20" s="38" t="e">
        <f t="shared" si="0"/>
        <v>#REF!</v>
      </c>
      <c r="M20" s="38" t="e">
        <f t="shared" si="0"/>
        <v>#REF!</v>
      </c>
      <c r="N20" s="38" t="e">
        <f t="shared" si="0"/>
        <v>#REF!</v>
      </c>
      <c r="O20" s="38" t="e">
        <f t="shared" si="0"/>
        <v>#REF!</v>
      </c>
      <c r="P20" s="38" t="e">
        <f t="shared" si="0"/>
        <v>#REF!</v>
      </c>
      <c r="Q20" s="38" t="e">
        <f t="shared" si="0"/>
        <v>#REF!</v>
      </c>
      <c r="R20" s="38" t="e">
        <f t="shared" si="0"/>
        <v>#REF!</v>
      </c>
      <c r="S20" s="38" t="e">
        <f t="shared" si="0"/>
        <v>#REF!</v>
      </c>
      <c r="T20" s="38" t="e">
        <f t="shared" si="0"/>
        <v>#REF!</v>
      </c>
      <c r="U20" s="38" t="e">
        <f t="shared" si="0"/>
        <v>#REF!</v>
      </c>
      <c r="V20" s="38" t="e">
        <f t="shared" si="0"/>
        <v>#REF!</v>
      </c>
      <c r="W20" s="38" t="e">
        <f t="shared" si="0"/>
        <v>#REF!</v>
      </c>
      <c r="X20" s="38" t="e">
        <f t="shared" si="0"/>
        <v>#REF!</v>
      </c>
      <c r="Y20" s="38" t="e">
        <f t="shared" si="0"/>
        <v>#REF!</v>
      </c>
      <c r="Z20" s="38" t="e">
        <f t="shared" si="1"/>
        <v>#REF!</v>
      </c>
      <c r="AA20" s="38" t="e">
        <f t="shared" si="1"/>
        <v>#REF!</v>
      </c>
      <c r="AB20" s="38" t="e">
        <f t="shared" si="1"/>
        <v>#REF!</v>
      </c>
      <c r="AC20" s="38" t="e">
        <f t="shared" si="1"/>
        <v>#REF!</v>
      </c>
      <c r="AD20" s="38" t="e">
        <f t="shared" si="1"/>
        <v>#REF!</v>
      </c>
      <c r="AE20" s="38" t="e">
        <f t="shared" si="1"/>
        <v>#REF!</v>
      </c>
      <c r="AF20" s="38" t="e">
        <f t="shared" si="1"/>
        <v>#REF!</v>
      </c>
      <c r="AG20" s="38" t="e">
        <f t="shared" si="1"/>
        <v>#REF!</v>
      </c>
      <c r="AH20" s="38" t="e">
        <f t="shared" si="1"/>
        <v>#REF!</v>
      </c>
      <c r="AI20" s="38" t="e">
        <f t="shared" si="1"/>
        <v>#REF!</v>
      </c>
      <c r="AJ20" s="38" t="e">
        <f t="shared" si="1"/>
        <v>#REF!</v>
      </c>
      <c r="AK20" s="38" t="e">
        <f t="shared" si="1"/>
        <v>#REF!</v>
      </c>
      <c r="AL20" s="38" t="e">
        <f t="shared" si="1"/>
        <v>#REF!</v>
      </c>
      <c r="AM20" s="38">
        <f t="shared" si="1"/>
        <v>19170</v>
      </c>
      <c r="AN20" s="38">
        <f t="shared" si="1"/>
        <v>19170</v>
      </c>
      <c r="AO20" s="38">
        <f t="shared" si="1"/>
        <v>17370</v>
      </c>
      <c r="AP20" s="38">
        <f t="shared" si="1"/>
        <v>13770</v>
      </c>
      <c r="AQ20" s="38">
        <f t="shared" si="1"/>
        <v>13770</v>
      </c>
      <c r="AR20" s="38">
        <f t="shared" si="1"/>
        <v>11430</v>
      </c>
      <c r="AS20" s="38">
        <f t="shared" si="1"/>
        <v>11430</v>
      </c>
      <c r="AT20" s="38">
        <f t="shared" si="1"/>
        <v>10980</v>
      </c>
      <c r="AU20" s="38">
        <f t="shared" si="1"/>
        <v>10980</v>
      </c>
      <c r="AV20" s="38">
        <f t="shared" si="1"/>
        <v>11430</v>
      </c>
      <c r="AW20" s="38">
        <f t="shared" si="1"/>
        <v>11430</v>
      </c>
      <c r="AX20" s="38">
        <f t="shared" si="1"/>
        <v>10980</v>
      </c>
      <c r="AY20" s="38">
        <f t="shared" si="1"/>
        <v>10980</v>
      </c>
      <c r="AZ20" s="38">
        <f t="shared" si="1"/>
        <v>11430</v>
      </c>
      <c r="BA20" s="38">
        <f t="shared" si="1"/>
        <v>11430</v>
      </c>
      <c r="BB20" s="38">
        <f t="shared" si="1"/>
        <v>10980</v>
      </c>
      <c r="BC20" s="38">
        <f t="shared" si="1"/>
        <v>10980</v>
      </c>
      <c r="BD20" s="38">
        <f t="shared" si="1"/>
        <v>10980</v>
      </c>
      <c r="BE20" s="38">
        <f t="shared" si="1"/>
        <v>10980</v>
      </c>
      <c r="BF20" s="38">
        <f t="shared" si="1"/>
        <v>12060</v>
      </c>
      <c r="BG20" s="38">
        <f t="shared" si="1"/>
        <v>12060</v>
      </c>
      <c r="BH20" s="38">
        <f t="shared" si="1"/>
        <v>10980</v>
      </c>
      <c r="BI20" s="38">
        <f t="shared" si="1"/>
        <v>10980</v>
      </c>
      <c r="BJ20" s="38">
        <f t="shared" si="1"/>
        <v>10980</v>
      </c>
      <c r="BK20" s="38">
        <f t="shared" si="1"/>
        <v>10980</v>
      </c>
      <c r="BL20" s="38">
        <f t="shared" si="1"/>
        <v>11430</v>
      </c>
      <c r="BM20" s="38">
        <f t="shared" si="1"/>
        <v>11430</v>
      </c>
      <c r="BN20" s="38">
        <f t="shared" si="1"/>
        <v>10980</v>
      </c>
      <c r="BO20" s="38">
        <f t="shared" si="1"/>
        <v>10980</v>
      </c>
      <c r="BP20" s="38">
        <f t="shared" si="1"/>
        <v>13140</v>
      </c>
      <c r="BQ20" s="38">
        <f t="shared" si="1"/>
        <v>13140</v>
      </c>
      <c r="BR20" s="38">
        <f t="shared" si="1"/>
        <v>13140</v>
      </c>
      <c r="BS20" s="38">
        <f t="shared" si="1"/>
        <v>11430</v>
      </c>
      <c r="BT20" s="38">
        <f t="shared" si="1"/>
        <v>11430</v>
      </c>
      <c r="BU20" s="38">
        <f t="shared" si="1"/>
        <v>14670</v>
      </c>
      <c r="BV20" s="38">
        <f t="shared" si="1"/>
        <v>12510</v>
      </c>
      <c r="BW20" s="38">
        <f t="shared" si="1"/>
        <v>12510</v>
      </c>
      <c r="BX20" s="38">
        <f t="shared" si="1"/>
        <v>12060</v>
      </c>
      <c r="BY20" s="38">
        <f t="shared" si="1"/>
        <v>12510</v>
      </c>
      <c r="BZ20" s="38">
        <f t="shared" si="1"/>
        <v>12510</v>
      </c>
      <c r="CA20" s="38">
        <f t="shared" si="1"/>
        <v>12510</v>
      </c>
      <c r="CB20" s="38">
        <f t="shared" si="1"/>
        <v>12060</v>
      </c>
      <c r="CC20" s="38">
        <f t="shared" si="1"/>
        <v>12060</v>
      </c>
      <c r="CD20" s="38">
        <f t="shared" si="1"/>
        <v>12060</v>
      </c>
      <c r="CE20" s="38">
        <f t="shared" si="1"/>
        <v>11430</v>
      </c>
      <c r="CF20" s="38">
        <f t="shared" si="1"/>
        <v>11430</v>
      </c>
      <c r="CG20" s="38">
        <f t="shared" si="1"/>
        <v>11430</v>
      </c>
      <c r="CH20" s="38">
        <f t="shared" si="1"/>
        <v>11430</v>
      </c>
      <c r="CI20" s="38">
        <f t="shared" si="1"/>
        <v>11430</v>
      </c>
      <c r="CJ20" s="38">
        <f t="shared" si="1"/>
        <v>11430</v>
      </c>
      <c r="CK20" s="38">
        <f t="shared" si="1"/>
        <v>11430</v>
      </c>
      <c r="CL20" s="38">
        <f t="shared" si="2"/>
        <v>11430</v>
      </c>
      <c r="CM20" s="38">
        <f t="shared" si="2"/>
        <v>12510</v>
      </c>
      <c r="CN20" s="38">
        <f t="shared" si="2"/>
        <v>12510</v>
      </c>
      <c r="CO20" s="38">
        <f t="shared" si="2"/>
        <v>13140</v>
      </c>
      <c r="CP20" s="38">
        <f t="shared" si="2"/>
        <v>13140</v>
      </c>
      <c r="CQ20" s="38">
        <f t="shared" si="2"/>
        <v>13140</v>
      </c>
      <c r="CR20" s="38">
        <f t="shared" si="2"/>
        <v>11430</v>
      </c>
      <c r="CS20" s="38">
        <f t="shared" si="2"/>
        <v>11430</v>
      </c>
      <c r="CT20" s="38">
        <f t="shared" si="2"/>
        <v>11430</v>
      </c>
      <c r="CU20" s="38">
        <f t="shared" si="2"/>
        <v>11430</v>
      </c>
      <c r="CV20" s="38">
        <f t="shared" si="2"/>
        <v>11430</v>
      </c>
      <c r="CW20" s="38">
        <f t="shared" si="2"/>
        <v>11430</v>
      </c>
      <c r="CX20" s="38">
        <f t="shared" si="2"/>
        <v>11430</v>
      </c>
      <c r="CY20" s="38">
        <f t="shared" si="2"/>
        <v>11430</v>
      </c>
      <c r="CZ20" s="38">
        <f t="shared" si="2"/>
        <v>11430</v>
      </c>
      <c r="DA20" s="38">
        <f t="shared" si="2"/>
        <v>14220</v>
      </c>
      <c r="DB20" s="38">
        <f t="shared" si="2"/>
        <v>14220</v>
      </c>
      <c r="DC20" s="38">
        <f t="shared" si="2"/>
        <v>14220</v>
      </c>
      <c r="DD20" s="38">
        <f t="shared" si="2"/>
        <v>14220</v>
      </c>
      <c r="DE20" s="38">
        <f t="shared" si="2"/>
        <v>19260</v>
      </c>
      <c r="DF20" s="38">
        <f t="shared" si="2"/>
        <v>19260</v>
      </c>
      <c r="DG20" s="93">
        <f t="shared" si="2"/>
        <v>19260</v>
      </c>
      <c r="DH20" s="93">
        <f t="shared" si="2"/>
        <v>19260</v>
      </c>
      <c r="DI20" s="93">
        <f t="shared" si="2"/>
        <v>19260</v>
      </c>
      <c r="DJ20" s="93">
        <f t="shared" si="2"/>
        <v>19260</v>
      </c>
      <c r="DK20" s="93">
        <f t="shared" si="2"/>
        <v>19260</v>
      </c>
      <c r="DL20" s="38">
        <f t="shared" si="2"/>
        <v>12510</v>
      </c>
      <c r="DM20" s="38">
        <f t="shared" si="2"/>
        <v>12510</v>
      </c>
      <c r="DN20" s="38">
        <f t="shared" si="2"/>
        <v>12510</v>
      </c>
      <c r="DO20" s="93">
        <f t="shared" si="2"/>
        <v>15300</v>
      </c>
      <c r="DP20" s="93">
        <f t="shared" si="2"/>
        <v>15300</v>
      </c>
      <c r="DQ20" s="93">
        <f t="shared" si="2"/>
        <v>15300</v>
      </c>
      <c r="DR20" s="93">
        <f t="shared" si="2"/>
        <v>15300</v>
      </c>
      <c r="DS20" s="38">
        <f t="shared" si="2"/>
        <v>15300</v>
      </c>
      <c r="DT20" s="38">
        <f t="shared" si="2"/>
        <v>15300</v>
      </c>
      <c r="DU20" s="38">
        <f t="shared" si="2"/>
        <v>14670</v>
      </c>
      <c r="DV20" s="38">
        <f t="shared" si="2"/>
        <v>14670</v>
      </c>
      <c r="DW20" s="38">
        <f t="shared" si="2"/>
        <v>14670</v>
      </c>
      <c r="DX20" s="38">
        <f t="shared" si="2"/>
        <v>14670</v>
      </c>
      <c r="DY20" s="38">
        <f t="shared" si="2"/>
        <v>14670</v>
      </c>
      <c r="DZ20" s="38">
        <f t="shared" si="2"/>
        <v>15300</v>
      </c>
      <c r="EA20" s="38">
        <f t="shared" si="2"/>
        <v>15300</v>
      </c>
      <c r="EB20" s="38">
        <f t="shared" si="2"/>
        <v>14670</v>
      </c>
      <c r="EC20" s="38">
        <f t="shared" si="2"/>
        <v>14670</v>
      </c>
      <c r="ED20" s="38">
        <f t="shared" si="2"/>
        <v>17730</v>
      </c>
      <c r="EE20" s="38">
        <f t="shared" si="2"/>
        <v>18360</v>
      </c>
      <c r="EF20" s="38">
        <f t="shared" si="2"/>
        <v>18360</v>
      </c>
      <c r="EG20" s="38">
        <f t="shared" si="2"/>
        <v>17730</v>
      </c>
      <c r="EH20" s="38">
        <f t="shared" si="2"/>
        <v>17730</v>
      </c>
      <c r="EI20" s="38">
        <f t="shared" si="2"/>
        <v>17730</v>
      </c>
      <c r="EJ20" s="38">
        <f t="shared" si="2"/>
        <v>17730</v>
      </c>
      <c r="EK20" s="38">
        <f t="shared" si="2"/>
        <v>17730</v>
      </c>
      <c r="EL20" s="38">
        <f t="shared" si="2"/>
        <v>17730</v>
      </c>
      <c r="EM20" s="38">
        <f t="shared" si="2"/>
        <v>18360</v>
      </c>
      <c r="EN20" s="38">
        <f t="shared" si="2"/>
        <v>18360</v>
      </c>
      <c r="EO20" s="38">
        <f t="shared" si="2"/>
        <v>15300</v>
      </c>
      <c r="EP20" s="38">
        <f t="shared" si="2"/>
        <v>15300</v>
      </c>
      <c r="EQ20" s="38">
        <f t="shared" si="2"/>
        <v>16200</v>
      </c>
      <c r="ER20" s="38">
        <f t="shared" si="2"/>
        <v>16200</v>
      </c>
      <c r="ES20" s="38">
        <f t="shared" si="2"/>
        <v>16200</v>
      </c>
      <c r="ET20" s="38">
        <f t="shared" si="2"/>
        <v>16200</v>
      </c>
      <c r="EU20" s="38">
        <f t="shared" si="2"/>
        <v>16830</v>
      </c>
      <c r="EV20" s="38">
        <f t="shared" si="2"/>
        <v>16830</v>
      </c>
      <c r="EW20" s="38">
        <f t="shared" si="2"/>
        <v>16200</v>
      </c>
      <c r="EX20" s="38">
        <f t="shared" si="3"/>
        <v>16200</v>
      </c>
      <c r="EY20" s="38">
        <f t="shared" si="3"/>
        <v>16200</v>
      </c>
      <c r="EZ20" s="38">
        <f t="shared" si="3"/>
        <v>16200</v>
      </c>
      <c r="FA20" s="38">
        <f t="shared" si="3"/>
        <v>16200</v>
      </c>
      <c r="FB20" s="38">
        <f t="shared" si="3"/>
        <v>16830</v>
      </c>
      <c r="FC20" s="38">
        <f t="shared" si="3"/>
        <v>16830</v>
      </c>
      <c r="FD20" s="38">
        <f t="shared" si="3"/>
        <v>16200</v>
      </c>
      <c r="FE20" s="38">
        <f t="shared" si="3"/>
        <v>16200</v>
      </c>
      <c r="FF20" s="38">
        <f t="shared" si="3"/>
        <v>16200</v>
      </c>
      <c r="FG20" s="38">
        <f t="shared" si="3"/>
        <v>16200</v>
      </c>
      <c r="FH20" s="38">
        <f t="shared" si="3"/>
        <v>16200</v>
      </c>
      <c r="FI20" s="38">
        <f t="shared" si="3"/>
        <v>16830</v>
      </c>
      <c r="FJ20" s="38">
        <f t="shared" si="3"/>
        <v>16830</v>
      </c>
      <c r="FK20" s="38">
        <f t="shared" si="3"/>
        <v>16200</v>
      </c>
      <c r="FL20" s="38">
        <f t="shared" si="3"/>
        <v>16200</v>
      </c>
      <c r="FM20" s="38">
        <f t="shared" si="3"/>
        <v>16200</v>
      </c>
      <c r="FN20" s="38">
        <f t="shared" si="3"/>
        <v>16200</v>
      </c>
      <c r="FO20" s="38">
        <f t="shared" si="3"/>
        <v>16200</v>
      </c>
      <c r="FP20" s="38">
        <f t="shared" si="3"/>
        <v>16830</v>
      </c>
      <c r="FQ20" s="38">
        <f t="shared" si="3"/>
        <v>16830</v>
      </c>
      <c r="FR20" s="38">
        <f t="shared" si="3"/>
        <v>16200</v>
      </c>
      <c r="FS20" s="38">
        <f t="shared" si="3"/>
        <v>16200</v>
      </c>
      <c r="FT20" s="38">
        <f t="shared" si="3"/>
        <v>16200</v>
      </c>
      <c r="FU20" s="38">
        <f t="shared" si="3"/>
        <v>16200</v>
      </c>
      <c r="FV20" s="38">
        <f t="shared" si="3"/>
        <v>16200</v>
      </c>
      <c r="FW20" s="38">
        <f t="shared" si="3"/>
        <v>16830</v>
      </c>
      <c r="FX20" s="38">
        <f t="shared" si="3"/>
        <v>16830</v>
      </c>
      <c r="FY20" s="38">
        <f t="shared" si="3"/>
        <v>16200</v>
      </c>
      <c r="FZ20" s="38">
        <f t="shared" si="3"/>
        <v>16200</v>
      </c>
      <c r="GA20" s="38">
        <f t="shared" si="3"/>
        <v>16200</v>
      </c>
      <c r="GB20" s="38">
        <f t="shared" si="3"/>
        <v>16200</v>
      </c>
      <c r="GC20" s="38">
        <f t="shared" si="3"/>
        <v>16200</v>
      </c>
      <c r="GD20" s="38">
        <f t="shared" si="3"/>
        <v>16830</v>
      </c>
      <c r="GE20" s="38">
        <f t="shared" si="3"/>
        <v>16830</v>
      </c>
      <c r="GF20" s="38">
        <f t="shared" si="3"/>
        <v>14670</v>
      </c>
      <c r="GG20" s="38">
        <f t="shared" si="3"/>
        <v>14670</v>
      </c>
      <c r="GH20" s="38">
        <f t="shared" si="3"/>
        <v>14670</v>
      </c>
      <c r="GI20" s="38">
        <f t="shared" si="3"/>
        <v>14670</v>
      </c>
      <c r="GJ20" s="38">
        <f t="shared" si="3"/>
        <v>14670</v>
      </c>
      <c r="GK20" s="38">
        <f t="shared" si="3"/>
        <v>15300</v>
      </c>
      <c r="GL20" s="38">
        <f t="shared" si="3"/>
        <v>15300</v>
      </c>
      <c r="GM20" s="38">
        <f t="shared" si="3"/>
        <v>14670</v>
      </c>
      <c r="GN20" s="38">
        <f t="shared" si="3"/>
        <v>14670</v>
      </c>
      <c r="GO20" s="38">
        <f t="shared" si="3"/>
        <v>14670</v>
      </c>
      <c r="GP20" s="38">
        <f t="shared" si="3"/>
        <v>14670</v>
      </c>
      <c r="GQ20" s="38">
        <f t="shared" si="3"/>
        <v>14670</v>
      </c>
      <c r="GR20" s="38">
        <f t="shared" si="3"/>
        <v>15300</v>
      </c>
      <c r="GS20" s="38">
        <f t="shared" si="3"/>
        <v>15300</v>
      </c>
      <c r="GT20" s="38">
        <f t="shared" si="3"/>
        <v>14670</v>
      </c>
      <c r="GU20" s="38">
        <f t="shared" si="3"/>
        <v>14670</v>
      </c>
      <c r="GV20" s="38">
        <f t="shared" si="3"/>
        <v>14670</v>
      </c>
      <c r="GW20" s="38">
        <f t="shared" si="3"/>
        <v>14670</v>
      </c>
      <c r="GX20" s="38">
        <f t="shared" si="3"/>
        <v>14670</v>
      </c>
      <c r="GY20" s="38">
        <f t="shared" si="3"/>
        <v>15300</v>
      </c>
      <c r="GZ20" s="38">
        <f t="shared" si="3"/>
        <v>15300</v>
      </c>
      <c r="HA20" s="38">
        <f t="shared" si="3"/>
        <v>14670</v>
      </c>
      <c r="HB20" s="38">
        <f t="shared" si="3"/>
        <v>14670</v>
      </c>
      <c r="HC20" s="38">
        <f t="shared" si="3"/>
        <v>15300</v>
      </c>
      <c r="HD20" s="38">
        <f t="shared" si="3"/>
        <v>15300</v>
      </c>
      <c r="HE20" s="38">
        <f t="shared" si="3"/>
        <v>15300</v>
      </c>
      <c r="HF20" s="38">
        <f t="shared" si="3"/>
        <v>15300</v>
      </c>
      <c r="HG20" s="38">
        <f t="shared" si="3"/>
        <v>15300</v>
      </c>
      <c r="HH20" s="38">
        <f t="shared" si="3"/>
        <v>14670</v>
      </c>
      <c r="HI20" s="38">
        <f t="shared" si="3"/>
        <v>17730</v>
      </c>
      <c r="HJ20" s="38">
        <f t="shared" si="4"/>
        <v>17730</v>
      </c>
      <c r="HK20" s="38">
        <f t="shared" si="4"/>
        <v>17730</v>
      </c>
      <c r="HL20" s="38">
        <f t="shared" si="4"/>
        <v>17730</v>
      </c>
      <c r="HM20" s="38">
        <f t="shared" si="4"/>
        <v>17730</v>
      </c>
      <c r="HN20" s="38">
        <f t="shared" si="4"/>
        <v>16200</v>
      </c>
      <c r="HO20" s="38">
        <f t="shared" si="4"/>
        <v>15300</v>
      </c>
      <c r="HP20" s="38">
        <f t="shared" si="4"/>
        <v>15300</v>
      </c>
      <c r="HQ20" s="38">
        <f t="shared" si="4"/>
        <v>17730</v>
      </c>
      <c r="HR20" s="38">
        <f t="shared" si="4"/>
        <v>17730</v>
      </c>
    </row>
    <row r="21" spans="1:226" ht="10.7" customHeight="1" x14ac:dyDescent="0.2">
      <c r="A21" s="38" t="s">
        <v>46</v>
      </c>
      <c r="B21" s="66"/>
      <c r="C21" s="66"/>
      <c r="D21" s="66"/>
      <c r="E21" s="66"/>
      <c r="F21" s="66"/>
      <c r="G21" s="66"/>
      <c r="H21" s="66"/>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92"/>
      <c r="DH21" s="92"/>
      <c r="DI21" s="92"/>
      <c r="DJ21" s="92"/>
      <c r="DK21" s="92"/>
      <c r="DL21" s="66"/>
      <c r="DM21" s="66"/>
      <c r="DN21" s="66"/>
      <c r="DO21" s="92"/>
      <c r="DP21" s="92"/>
      <c r="DQ21" s="92"/>
      <c r="DR21" s="92"/>
      <c r="DS21" s="66"/>
      <c r="DT21" s="66"/>
      <c r="DU21" s="66"/>
      <c r="DV21" s="66"/>
      <c r="DW21" s="66"/>
      <c r="DX21" s="66"/>
      <c r="DY21" s="66"/>
      <c r="DZ21" s="66"/>
      <c r="EA21" s="66"/>
      <c r="EB21" s="66"/>
      <c r="EC21" s="66"/>
      <c r="ED21" s="66"/>
      <c r="EE21" s="66"/>
      <c r="EF21" s="66"/>
      <c r="EG21" s="66"/>
      <c r="EH21" s="66"/>
      <c r="EI21" s="66"/>
      <c r="EJ21" s="66"/>
      <c r="EK21" s="66"/>
      <c r="EL21" s="66"/>
      <c r="EM21" s="66"/>
      <c r="EN21" s="66"/>
      <c r="EO21" s="66"/>
      <c r="EP21" s="66"/>
      <c r="EQ21" s="66"/>
      <c r="ER21" s="66"/>
      <c r="ES21" s="66"/>
      <c r="ET21" s="66"/>
      <c r="EU21" s="66"/>
      <c r="EV21" s="66"/>
      <c r="EW21" s="66"/>
      <c r="EX21" s="66"/>
      <c r="EY21" s="66"/>
      <c r="EZ21" s="66"/>
      <c r="FA21" s="66"/>
      <c r="FB21" s="66"/>
      <c r="FC21" s="66"/>
      <c r="FD21" s="66"/>
      <c r="FE21" s="66"/>
      <c r="FF21" s="66"/>
      <c r="FG21" s="66"/>
      <c r="FH21" s="66"/>
      <c r="FI21" s="66"/>
      <c r="FJ21" s="66"/>
      <c r="FK21" s="66"/>
      <c r="FL21" s="66"/>
      <c r="FM21" s="66"/>
      <c r="FN21" s="66"/>
      <c r="FO21" s="66"/>
      <c r="FP21" s="66"/>
      <c r="FQ21" s="66"/>
      <c r="FR21" s="66"/>
      <c r="FS21" s="66"/>
      <c r="FT21" s="66"/>
      <c r="FU21" s="66"/>
      <c r="FV21" s="66"/>
      <c r="FW21" s="66"/>
      <c r="FX21" s="66"/>
      <c r="FY21" s="66"/>
      <c r="FZ21" s="66"/>
      <c r="GA21" s="66"/>
      <c r="GB21" s="66"/>
      <c r="GC21" s="66"/>
      <c r="GD21" s="66"/>
      <c r="GE21" s="66"/>
      <c r="GF21" s="66"/>
      <c r="GG21" s="66"/>
      <c r="GH21" s="66"/>
      <c r="GI21" s="66"/>
      <c r="GJ21" s="66"/>
      <c r="GK21" s="66"/>
      <c r="GL21" s="66"/>
      <c r="GM21" s="66"/>
      <c r="GN21" s="66"/>
      <c r="GO21" s="66"/>
      <c r="GP21" s="66"/>
      <c r="GQ21" s="66"/>
      <c r="GR21" s="66"/>
      <c r="GS21" s="66"/>
      <c r="GT21" s="66"/>
      <c r="GU21" s="66"/>
      <c r="GV21" s="66"/>
      <c r="GW21" s="66"/>
      <c r="GX21" s="66"/>
      <c r="GY21" s="66"/>
      <c r="GZ21" s="66"/>
      <c r="HA21" s="66"/>
      <c r="HB21" s="66"/>
      <c r="HC21" s="66"/>
      <c r="HD21" s="66"/>
      <c r="HE21" s="66"/>
      <c r="HF21" s="66"/>
      <c r="HG21" s="66"/>
      <c r="HH21" s="66"/>
      <c r="HI21" s="66"/>
      <c r="HJ21" s="66"/>
      <c r="HK21" s="66"/>
      <c r="HL21" s="66"/>
      <c r="HM21" s="66"/>
      <c r="HN21" s="66"/>
      <c r="HO21" s="66"/>
      <c r="HP21" s="66"/>
      <c r="HQ21" s="66"/>
      <c r="HR21" s="66"/>
    </row>
    <row r="22" spans="1:226" ht="10.7" customHeight="1" x14ac:dyDescent="0.2">
      <c r="A22" s="9">
        <v>1</v>
      </c>
      <c r="B22" s="66" t="e">
        <f>ВВ!#REF!*0.9</f>
        <v>#REF!</v>
      </c>
      <c r="C22" s="66" t="e">
        <f>ВВ!#REF!*0.9</f>
        <v>#REF!</v>
      </c>
      <c r="D22" s="66" t="e">
        <f>ВВ!#REF!*0.9</f>
        <v>#REF!</v>
      </c>
      <c r="E22" s="66" t="e">
        <f>ВВ!#REF!*0.9</f>
        <v>#REF!</v>
      </c>
      <c r="F22" s="66" t="e">
        <f>ВВ!#REF!*0.9</f>
        <v>#REF!</v>
      </c>
      <c r="G22" s="66" t="e">
        <f>ВВ!#REF!*0.9</f>
        <v>#REF!</v>
      </c>
      <c r="H22" s="66" t="e">
        <f>ВВ!#REF!*0.9</f>
        <v>#REF!</v>
      </c>
      <c r="I22" s="66" t="e">
        <f>ВВ!#REF!*0.9</f>
        <v>#REF!</v>
      </c>
      <c r="J22" s="66" t="e">
        <f>ВВ!#REF!*0.9</f>
        <v>#REF!</v>
      </c>
      <c r="K22" s="66" t="e">
        <f>ВВ!#REF!*0.9</f>
        <v>#REF!</v>
      </c>
      <c r="L22" s="66" t="e">
        <f>ВВ!#REF!*0.9</f>
        <v>#REF!</v>
      </c>
      <c r="M22" s="66" t="e">
        <f>ВВ!#REF!*0.9</f>
        <v>#REF!</v>
      </c>
      <c r="N22" s="66" t="e">
        <f>ВВ!#REF!*0.9</f>
        <v>#REF!</v>
      </c>
      <c r="O22" s="66" t="e">
        <f>ВВ!#REF!*0.9</f>
        <v>#REF!</v>
      </c>
      <c r="P22" s="66" t="e">
        <f>ВВ!#REF!*0.9</f>
        <v>#REF!</v>
      </c>
      <c r="Q22" s="66" t="e">
        <f>ВВ!#REF!*0.9</f>
        <v>#REF!</v>
      </c>
      <c r="R22" s="66" t="e">
        <f>ВВ!#REF!*0.9</f>
        <v>#REF!</v>
      </c>
      <c r="S22" s="66" t="e">
        <f>ВВ!#REF!*0.9</f>
        <v>#REF!</v>
      </c>
      <c r="T22" s="66" t="e">
        <f>ВВ!#REF!*0.9</f>
        <v>#REF!</v>
      </c>
      <c r="U22" s="66" t="e">
        <f>ВВ!#REF!*0.9</f>
        <v>#REF!</v>
      </c>
      <c r="V22" s="66" t="e">
        <f>ВВ!#REF!*0.9</f>
        <v>#REF!</v>
      </c>
      <c r="W22" s="66" t="e">
        <f>ВВ!#REF!*0.9</f>
        <v>#REF!</v>
      </c>
      <c r="X22" s="66" t="e">
        <f>ВВ!#REF!*0.9</f>
        <v>#REF!</v>
      </c>
      <c r="Y22" s="66" t="e">
        <f>ВВ!#REF!*0.9</f>
        <v>#REF!</v>
      </c>
      <c r="Z22" s="66" t="e">
        <f>ВВ!#REF!*0.9</f>
        <v>#REF!</v>
      </c>
      <c r="AA22" s="66" t="e">
        <f>ВВ!#REF!*0.9</f>
        <v>#REF!</v>
      </c>
      <c r="AB22" s="66" t="e">
        <f>ВВ!#REF!*0.9</f>
        <v>#REF!</v>
      </c>
      <c r="AC22" s="66" t="e">
        <f>ВВ!#REF!*0.9</f>
        <v>#REF!</v>
      </c>
      <c r="AD22" s="66" t="e">
        <f>ВВ!#REF!*0.9</f>
        <v>#REF!</v>
      </c>
      <c r="AE22" s="66" t="e">
        <f>ВВ!#REF!*0.9</f>
        <v>#REF!</v>
      </c>
      <c r="AF22" s="66" t="e">
        <f>ВВ!#REF!*0.9</f>
        <v>#REF!</v>
      </c>
      <c r="AG22" s="66" t="e">
        <f>ВВ!#REF!*0.9</f>
        <v>#REF!</v>
      </c>
      <c r="AH22" s="66" t="e">
        <f>ВВ!#REF!*0.9</f>
        <v>#REF!</v>
      </c>
      <c r="AI22" s="66" t="e">
        <f>ВВ!#REF!*0.9</f>
        <v>#REF!</v>
      </c>
      <c r="AJ22" s="66" t="e">
        <f>ВВ!#REF!*0.9</f>
        <v>#REF!</v>
      </c>
      <c r="AK22" s="66" t="e">
        <f>ВВ!#REF!*0.9</f>
        <v>#REF!</v>
      </c>
      <c r="AL22" s="66" t="e">
        <f>ВВ!#REF!*0.9</f>
        <v>#REF!</v>
      </c>
      <c r="AM22" s="66">
        <f>ВВ!B21*0.9</f>
        <v>22185</v>
      </c>
      <c r="AN22" s="66">
        <f>ВВ!C21*0.9</f>
        <v>22185</v>
      </c>
      <c r="AO22" s="66">
        <f>ВВ!D21*0.9</f>
        <v>20385</v>
      </c>
      <c r="AP22" s="66">
        <f>ВВ!E21*0.9</f>
        <v>16785</v>
      </c>
      <c r="AQ22" s="66">
        <f>ВВ!F21*0.9</f>
        <v>16785</v>
      </c>
      <c r="AR22" s="66">
        <f>ВВ!G21*0.9</f>
        <v>14850</v>
      </c>
      <c r="AS22" s="66">
        <f>ВВ!H21*0.9</f>
        <v>14850</v>
      </c>
      <c r="AT22" s="66">
        <f>ВВ!I21*0.9</f>
        <v>14400</v>
      </c>
      <c r="AU22" s="66">
        <f>ВВ!J21*0.9</f>
        <v>14400</v>
      </c>
      <c r="AV22" s="66">
        <f>ВВ!K21*0.9</f>
        <v>14850</v>
      </c>
      <c r="AW22" s="66">
        <f>ВВ!L21*0.9</f>
        <v>14850</v>
      </c>
      <c r="AX22" s="66">
        <f>ВВ!M21*0.9</f>
        <v>14400</v>
      </c>
      <c r="AY22" s="66">
        <f>ВВ!N21*0.9</f>
        <v>14400</v>
      </c>
      <c r="AZ22" s="66">
        <f>ВВ!O21*0.9</f>
        <v>14850</v>
      </c>
      <c r="BA22" s="66">
        <f>ВВ!P21*0.9</f>
        <v>14850</v>
      </c>
      <c r="BB22" s="66">
        <f>ВВ!Q21*0.9</f>
        <v>14400</v>
      </c>
      <c r="BC22" s="66">
        <f>ВВ!R21*0.9</f>
        <v>14400</v>
      </c>
      <c r="BD22" s="66">
        <f>ВВ!S21*0.9</f>
        <v>14400</v>
      </c>
      <c r="BE22" s="66">
        <f>ВВ!T21*0.9</f>
        <v>14400</v>
      </c>
      <c r="BF22" s="66">
        <f>ВВ!U21*0.9</f>
        <v>15480</v>
      </c>
      <c r="BG22" s="66">
        <f>ВВ!V21*0.9</f>
        <v>15480</v>
      </c>
      <c r="BH22" s="66">
        <f>ВВ!W21*0.9</f>
        <v>14400</v>
      </c>
      <c r="BI22" s="66">
        <f>ВВ!X21*0.9</f>
        <v>14400</v>
      </c>
      <c r="BJ22" s="66">
        <f>ВВ!Y21*0.9</f>
        <v>14400</v>
      </c>
      <c r="BK22" s="66">
        <f>ВВ!Z21*0.9</f>
        <v>14400</v>
      </c>
      <c r="BL22" s="66">
        <f>ВВ!AA21*0.9</f>
        <v>14850</v>
      </c>
      <c r="BM22" s="66">
        <f>ВВ!AB21*0.9</f>
        <v>14850</v>
      </c>
      <c r="BN22" s="66">
        <f>ВВ!AC21*0.9</f>
        <v>14400</v>
      </c>
      <c r="BO22" s="66">
        <f>ВВ!AD21*0.9</f>
        <v>14400</v>
      </c>
      <c r="BP22" s="66">
        <f>ВВ!AE21*0.9</f>
        <v>16560</v>
      </c>
      <c r="BQ22" s="66">
        <f>ВВ!AF21*0.9</f>
        <v>16560</v>
      </c>
      <c r="BR22" s="66">
        <f>ВВ!AG21*0.9</f>
        <v>16560</v>
      </c>
      <c r="BS22" s="66">
        <f>ВВ!AH21*0.9</f>
        <v>14850</v>
      </c>
      <c r="BT22" s="66">
        <f>ВВ!AI21*0.9</f>
        <v>14850</v>
      </c>
      <c r="BU22" s="66">
        <f>ВВ!AJ21*0.9</f>
        <v>18090</v>
      </c>
      <c r="BV22" s="66">
        <f>ВВ!AK21*0.9</f>
        <v>15930</v>
      </c>
      <c r="BW22" s="66">
        <f>ВВ!AL21*0.9</f>
        <v>15930</v>
      </c>
      <c r="BX22" s="66">
        <f>ВВ!AM21*0.9</f>
        <v>15480</v>
      </c>
      <c r="BY22" s="66">
        <f>ВВ!AN21*0.9</f>
        <v>15930</v>
      </c>
      <c r="BZ22" s="66">
        <f>ВВ!AO21*0.9</f>
        <v>15930</v>
      </c>
      <c r="CA22" s="66">
        <f>ВВ!AP21*0.9</f>
        <v>15930</v>
      </c>
      <c r="CB22" s="66">
        <f>ВВ!AQ21*0.9</f>
        <v>15480</v>
      </c>
      <c r="CC22" s="66">
        <f>ВВ!AR21*0.9</f>
        <v>15480</v>
      </c>
      <c r="CD22" s="66">
        <f>ВВ!AS21*0.9</f>
        <v>15480</v>
      </c>
      <c r="CE22" s="66">
        <f>ВВ!AT21*0.9</f>
        <v>14850</v>
      </c>
      <c r="CF22" s="66">
        <f>ВВ!AU21*0.9</f>
        <v>14850</v>
      </c>
      <c r="CG22" s="66">
        <f>ВВ!AV21*0.9</f>
        <v>14850</v>
      </c>
      <c r="CH22" s="66">
        <f>ВВ!AW21*0.9</f>
        <v>14850</v>
      </c>
      <c r="CI22" s="66">
        <f>ВВ!AX21*0.9</f>
        <v>14850</v>
      </c>
      <c r="CJ22" s="66">
        <f>ВВ!AY21*0.9</f>
        <v>14850</v>
      </c>
      <c r="CK22" s="66">
        <f>ВВ!AZ21*0.9</f>
        <v>14850</v>
      </c>
      <c r="CL22" s="66">
        <f>ВВ!BA21*0.9</f>
        <v>14850</v>
      </c>
      <c r="CM22" s="66">
        <f>ВВ!BB21*0.9</f>
        <v>15930</v>
      </c>
      <c r="CN22" s="66">
        <f>ВВ!BC21*0.9</f>
        <v>15930</v>
      </c>
      <c r="CO22" s="66">
        <f>ВВ!BD21*0.9</f>
        <v>16560</v>
      </c>
      <c r="CP22" s="66">
        <f>ВВ!BE21*0.9</f>
        <v>16560</v>
      </c>
      <c r="CQ22" s="66">
        <f>ВВ!BF21*0.9</f>
        <v>16560</v>
      </c>
      <c r="CR22" s="66">
        <f>ВВ!BG21*0.9</f>
        <v>14850</v>
      </c>
      <c r="CS22" s="66">
        <f>ВВ!BH21*0.9</f>
        <v>14850</v>
      </c>
      <c r="CT22" s="66">
        <f>ВВ!BI21*0.9</f>
        <v>14850</v>
      </c>
      <c r="CU22" s="66">
        <f>ВВ!BJ21*0.9</f>
        <v>14850</v>
      </c>
      <c r="CV22" s="66">
        <f>ВВ!BK21*0.9</f>
        <v>14850</v>
      </c>
      <c r="CW22" s="66">
        <f>ВВ!BL21*0.9</f>
        <v>14850</v>
      </c>
      <c r="CX22" s="66">
        <f>ВВ!BM21*0.9</f>
        <v>14850</v>
      </c>
      <c r="CY22" s="66">
        <f>ВВ!BN21*0.9</f>
        <v>14850</v>
      </c>
      <c r="CZ22" s="66">
        <f>ВВ!BO21*0.9</f>
        <v>14850</v>
      </c>
      <c r="DA22" s="66">
        <f>ВВ!BP21*0.9</f>
        <v>17640</v>
      </c>
      <c r="DB22" s="66">
        <f>ВВ!BQ21*0.9</f>
        <v>17640</v>
      </c>
      <c r="DC22" s="66">
        <f>ВВ!BR21*0.9</f>
        <v>17640</v>
      </c>
      <c r="DD22" s="66">
        <f>ВВ!BS21*0.9</f>
        <v>17640</v>
      </c>
      <c r="DE22" s="66">
        <f>ВВ!BT21*0.9</f>
        <v>22680</v>
      </c>
      <c r="DF22" s="66">
        <f>ВВ!BU21*0.9</f>
        <v>22680</v>
      </c>
      <c r="DG22" s="92">
        <f>ВВ!BV21*0.9</f>
        <v>22680</v>
      </c>
      <c r="DH22" s="92">
        <f>ВВ!BW21*0.9</f>
        <v>22680</v>
      </c>
      <c r="DI22" s="92">
        <f>ВВ!BX21*0.9</f>
        <v>22680</v>
      </c>
      <c r="DJ22" s="92">
        <f>ВВ!BY21*0.9</f>
        <v>22680</v>
      </c>
      <c r="DK22" s="92">
        <f>ВВ!BZ21*0.9</f>
        <v>22680</v>
      </c>
      <c r="DL22" s="66">
        <f>ВВ!CA21*0.9</f>
        <v>15930</v>
      </c>
      <c r="DM22" s="66">
        <f>ВВ!CB21*0.9</f>
        <v>15930</v>
      </c>
      <c r="DN22" s="66">
        <f>ВВ!CC21*0.9</f>
        <v>15930</v>
      </c>
      <c r="DO22" s="92">
        <f>ВВ!CD21*0.9</f>
        <v>18720</v>
      </c>
      <c r="DP22" s="92">
        <f>ВВ!CE21*0.9</f>
        <v>18720</v>
      </c>
      <c r="DQ22" s="92">
        <f>ВВ!CF21*0.9</f>
        <v>18720</v>
      </c>
      <c r="DR22" s="92">
        <f>ВВ!CG21*0.9</f>
        <v>18720</v>
      </c>
      <c r="DS22" s="66">
        <f>ВВ!CH21*0.9</f>
        <v>18720</v>
      </c>
      <c r="DT22" s="66">
        <f>ВВ!CI21*0.9</f>
        <v>18720</v>
      </c>
      <c r="DU22" s="66">
        <f>ВВ!CJ21*0.9</f>
        <v>18090</v>
      </c>
      <c r="DV22" s="66">
        <f>ВВ!CK21*0.9</f>
        <v>18090</v>
      </c>
      <c r="DW22" s="66">
        <f>ВВ!CL21*0.9</f>
        <v>18090</v>
      </c>
      <c r="DX22" s="66">
        <f>ВВ!CM21*0.9</f>
        <v>18090</v>
      </c>
      <c r="DY22" s="66">
        <f>ВВ!CN21*0.9</f>
        <v>18090</v>
      </c>
      <c r="DZ22" s="66">
        <f>ВВ!CO21*0.9</f>
        <v>18720</v>
      </c>
      <c r="EA22" s="66">
        <f>ВВ!CP21*0.9</f>
        <v>18720</v>
      </c>
      <c r="EB22" s="66">
        <f>ВВ!CQ21*0.9</f>
        <v>18090</v>
      </c>
      <c r="EC22" s="66">
        <f>ВВ!CR21*0.9</f>
        <v>18090</v>
      </c>
      <c r="ED22" s="66">
        <f>ВВ!CS21*0.9</f>
        <v>21150</v>
      </c>
      <c r="EE22" s="66">
        <f>ВВ!CT21*0.9</f>
        <v>21780</v>
      </c>
      <c r="EF22" s="66">
        <f>ВВ!CU21*0.9</f>
        <v>21780</v>
      </c>
      <c r="EG22" s="66">
        <f>ВВ!CV21*0.9</f>
        <v>21150</v>
      </c>
      <c r="EH22" s="66">
        <f>ВВ!CW21*0.9</f>
        <v>21150</v>
      </c>
      <c r="EI22" s="66">
        <f>ВВ!CX21*0.9</f>
        <v>21150</v>
      </c>
      <c r="EJ22" s="66">
        <f>ВВ!CY21*0.9</f>
        <v>21150</v>
      </c>
      <c r="EK22" s="66">
        <f>ВВ!CZ21*0.9</f>
        <v>21150</v>
      </c>
      <c r="EL22" s="66">
        <f>ВВ!DA21*0.9</f>
        <v>21150</v>
      </c>
      <c r="EM22" s="66">
        <f>ВВ!DB21*0.9</f>
        <v>21780</v>
      </c>
      <c r="EN22" s="66">
        <f>ВВ!DC21*0.9</f>
        <v>21780</v>
      </c>
      <c r="EO22" s="66">
        <f>ВВ!DD21*0.9</f>
        <v>18720</v>
      </c>
      <c r="EP22" s="66">
        <f>ВВ!DE21*0.9</f>
        <v>18720</v>
      </c>
      <c r="EQ22" s="66">
        <f>ВВ!DF21*0.9</f>
        <v>19620</v>
      </c>
      <c r="ER22" s="66">
        <f>ВВ!DG21*0.9</f>
        <v>19620</v>
      </c>
      <c r="ES22" s="66">
        <f>ВВ!DH21*0.9</f>
        <v>19620</v>
      </c>
      <c r="ET22" s="66">
        <f>ВВ!DI21*0.9</f>
        <v>19620</v>
      </c>
      <c r="EU22" s="66">
        <f>ВВ!DJ21*0.9</f>
        <v>20250</v>
      </c>
      <c r="EV22" s="66">
        <f>ВВ!DK21*0.9</f>
        <v>20250</v>
      </c>
      <c r="EW22" s="66">
        <f>ВВ!DL21*0.9</f>
        <v>19620</v>
      </c>
      <c r="EX22" s="66">
        <f>ВВ!DM21*0.9</f>
        <v>19620</v>
      </c>
      <c r="EY22" s="66">
        <f>ВВ!DN21*0.9</f>
        <v>19620</v>
      </c>
      <c r="EZ22" s="66">
        <f>ВВ!DO21*0.9</f>
        <v>19620</v>
      </c>
      <c r="FA22" s="66">
        <f>ВВ!DP21*0.9</f>
        <v>19620</v>
      </c>
      <c r="FB22" s="66">
        <f>ВВ!DQ21*0.9</f>
        <v>20250</v>
      </c>
      <c r="FC22" s="66">
        <f>ВВ!DR21*0.9</f>
        <v>20250</v>
      </c>
      <c r="FD22" s="66">
        <f>ВВ!DS21*0.9</f>
        <v>19620</v>
      </c>
      <c r="FE22" s="66">
        <f>ВВ!DT21*0.9</f>
        <v>19620</v>
      </c>
      <c r="FF22" s="66">
        <f>ВВ!DU21*0.9</f>
        <v>19620</v>
      </c>
      <c r="FG22" s="66">
        <f>ВВ!DV21*0.9</f>
        <v>19620</v>
      </c>
      <c r="FH22" s="66">
        <f>ВВ!DW21*0.9</f>
        <v>19620</v>
      </c>
      <c r="FI22" s="66">
        <f>ВВ!DX21*0.9</f>
        <v>20250</v>
      </c>
      <c r="FJ22" s="66">
        <f>ВВ!DY21*0.9</f>
        <v>20250</v>
      </c>
      <c r="FK22" s="66">
        <f>ВВ!DZ21*0.9</f>
        <v>19620</v>
      </c>
      <c r="FL22" s="66">
        <f>ВВ!EA21*0.9</f>
        <v>19620</v>
      </c>
      <c r="FM22" s="66">
        <f>ВВ!EB21*0.9</f>
        <v>19620</v>
      </c>
      <c r="FN22" s="66">
        <f>ВВ!EC21*0.9</f>
        <v>19620</v>
      </c>
      <c r="FO22" s="66">
        <f>ВВ!ED21*0.9</f>
        <v>19620</v>
      </c>
      <c r="FP22" s="66">
        <f>ВВ!EE21*0.9</f>
        <v>20250</v>
      </c>
      <c r="FQ22" s="66">
        <f>ВВ!EF21*0.9</f>
        <v>20250</v>
      </c>
      <c r="FR22" s="66">
        <f>ВВ!EG21*0.9</f>
        <v>19620</v>
      </c>
      <c r="FS22" s="66">
        <f>ВВ!EH21*0.9</f>
        <v>19620</v>
      </c>
      <c r="FT22" s="66">
        <f>ВВ!EI21*0.9</f>
        <v>19620</v>
      </c>
      <c r="FU22" s="66">
        <f>ВВ!EJ21*0.9</f>
        <v>19620</v>
      </c>
      <c r="FV22" s="66">
        <f>ВВ!EK21*0.9</f>
        <v>19620</v>
      </c>
      <c r="FW22" s="66">
        <f>ВВ!EL21*0.9</f>
        <v>20250</v>
      </c>
      <c r="FX22" s="66">
        <f>ВВ!EM21*0.9</f>
        <v>20250</v>
      </c>
      <c r="FY22" s="66">
        <f>ВВ!EN21*0.9</f>
        <v>19620</v>
      </c>
      <c r="FZ22" s="66">
        <f>ВВ!EO21*0.9</f>
        <v>19620</v>
      </c>
      <c r="GA22" s="66">
        <f>ВВ!EP21*0.9</f>
        <v>19620</v>
      </c>
      <c r="GB22" s="66">
        <f>ВВ!EQ21*0.9</f>
        <v>19620</v>
      </c>
      <c r="GC22" s="66">
        <f>ВВ!ER21*0.9</f>
        <v>19620</v>
      </c>
      <c r="GD22" s="66">
        <f>ВВ!ES21*0.9</f>
        <v>20250</v>
      </c>
      <c r="GE22" s="66">
        <f>ВВ!ET21*0.9</f>
        <v>20250</v>
      </c>
      <c r="GF22" s="66">
        <f>ВВ!EU21*0.9</f>
        <v>18090</v>
      </c>
      <c r="GG22" s="66">
        <f>ВВ!EV21*0.9</f>
        <v>18090</v>
      </c>
      <c r="GH22" s="66">
        <f>ВВ!EW21*0.9</f>
        <v>18090</v>
      </c>
      <c r="GI22" s="66">
        <f>ВВ!EX21*0.9</f>
        <v>18090</v>
      </c>
      <c r="GJ22" s="66">
        <f>ВВ!EY21*0.9</f>
        <v>18090</v>
      </c>
      <c r="GK22" s="66">
        <f>ВВ!EZ21*0.9</f>
        <v>18720</v>
      </c>
      <c r="GL22" s="66">
        <f>ВВ!FA21*0.9</f>
        <v>18720</v>
      </c>
      <c r="GM22" s="66">
        <f>ВВ!FB21*0.9</f>
        <v>18090</v>
      </c>
      <c r="GN22" s="66">
        <f>ВВ!FC21*0.9</f>
        <v>18090</v>
      </c>
      <c r="GO22" s="66">
        <f>ВВ!FD21*0.9</f>
        <v>18090</v>
      </c>
      <c r="GP22" s="66">
        <f>ВВ!FE21*0.9</f>
        <v>18090</v>
      </c>
      <c r="GQ22" s="66">
        <f>ВВ!FF21*0.9</f>
        <v>18090</v>
      </c>
      <c r="GR22" s="66">
        <f>ВВ!FG21*0.9</f>
        <v>18720</v>
      </c>
      <c r="GS22" s="66">
        <f>ВВ!FH21*0.9</f>
        <v>18720</v>
      </c>
      <c r="GT22" s="66">
        <f>ВВ!FI21*0.9</f>
        <v>18090</v>
      </c>
      <c r="GU22" s="66">
        <f>ВВ!FJ21*0.9</f>
        <v>18090</v>
      </c>
      <c r="GV22" s="66">
        <f>ВВ!FK21*0.9</f>
        <v>18090</v>
      </c>
      <c r="GW22" s="66">
        <f>ВВ!FL21*0.9</f>
        <v>18090</v>
      </c>
      <c r="GX22" s="66">
        <f>ВВ!FM21*0.9</f>
        <v>18090</v>
      </c>
      <c r="GY22" s="66">
        <f>ВВ!FN21*0.9</f>
        <v>18720</v>
      </c>
      <c r="GZ22" s="66">
        <f>ВВ!FO21*0.9</f>
        <v>18720</v>
      </c>
      <c r="HA22" s="66">
        <f>ВВ!FP21*0.9</f>
        <v>18090</v>
      </c>
      <c r="HB22" s="66">
        <f>ВВ!FQ21*0.9</f>
        <v>18090</v>
      </c>
      <c r="HC22" s="66">
        <f>ВВ!FR21*0.9</f>
        <v>18720</v>
      </c>
      <c r="HD22" s="66">
        <f>ВВ!FS21*0.9</f>
        <v>18720</v>
      </c>
      <c r="HE22" s="66">
        <f>ВВ!FT21*0.9</f>
        <v>18720</v>
      </c>
      <c r="HF22" s="66">
        <f>ВВ!FU21*0.9</f>
        <v>18720</v>
      </c>
      <c r="HG22" s="66">
        <f>ВВ!FV21*0.9</f>
        <v>18720</v>
      </c>
      <c r="HH22" s="66">
        <f>ВВ!FW21*0.9</f>
        <v>18090</v>
      </c>
      <c r="HI22" s="66">
        <f>ВВ!FX21*0.9</f>
        <v>21150</v>
      </c>
      <c r="HJ22" s="66">
        <f>ВВ!FY21*0.9</f>
        <v>21150</v>
      </c>
      <c r="HK22" s="66">
        <f>ВВ!FZ21*0.9</f>
        <v>21150</v>
      </c>
      <c r="HL22" s="66">
        <f>ВВ!GA21*0.9</f>
        <v>21150</v>
      </c>
      <c r="HM22" s="66">
        <f>ВВ!GB21*0.9</f>
        <v>21150</v>
      </c>
      <c r="HN22" s="66">
        <f>ВВ!GC21*0.9</f>
        <v>19620</v>
      </c>
      <c r="HO22" s="66">
        <f>ВВ!GD21*0.9</f>
        <v>18720</v>
      </c>
      <c r="HP22" s="66">
        <f>ВВ!GE21*0.9</f>
        <v>18720</v>
      </c>
      <c r="HQ22" s="66">
        <f>ВВ!GF21*0.9</f>
        <v>21150</v>
      </c>
      <c r="HR22" s="66">
        <f>ВВ!GG21*0.9</f>
        <v>21150</v>
      </c>
    </row>
    <row r="23" spans="1:226" ht="10.7" customHeight="1" x14ac:dyDescent="0.2">
      <c r="A23" s="9">
        <v>2</v>
      </c>
      <c r="B23" s="66" t="e">
        <f>ВВ!#REF!*0.9</f>
        <v>#REF!</v>
      </c>
      <c r="C23" s="66" t="e">
        <f>ВВ!#REF!*0.9</f>
        <v>#REF!</v>
      </c>
      <c r="D23" s="66" t="e">
        <f>ВВ!#REF!*0.9</f>
        <v>#REF!</v>
      </c>
      <c r="E23" s="66" t="e">
        <f>ВВ!#REF!*0.9</f>
        <v>#REF!</v>
      </c>
      <c r="F23" s="66" t="e">
        <f>ВВ!#REF!*0.9</f>
        <v>#REF!</v>
      </c>
      <c r="G23" s="66" t="e">
        <f>ВВ!#REF!*0.9</f>
        <v>#REF!</v>
      </c>
      <c r="H23" s="66" t="e">
        <f>ВВ!#REF!*0.9</f>
        <v>#REF!</v>
      </c>
      <c r="I23" s="66" t="e">
        <f>ВВ!#REF!*0.9</f>
        <v>#REF!</v>
      </c>
      <c r="J23" s="66" t="e">
        <f>ВВ!#REF!*0.9</f>
        <v>#REF!</v>
      </c>
      <c r="K23" s="66" t="e">
        <f>ВВ!#REF!*0.9</f>
        <v>#REF!</v>
      </c>
      <c r="L23" s="66" t="e">
        <f>ВВ!#REF!*0.9</f>
        <v>#REF!</v>
      </c>
      <c r="M23" s="66" t="e">
        <f>ВВ!#REF!*0.9</f>
        <v>#REF!</v>
      </c>
      <c r="N23" s="66" t="e">
        <f>ВВ!#REF!*0.9</f>
        <v>#REF!</v>
      </c>
      <c r="O23" s="66" t="e">
        <f>ВВ!#REF!*0.9</f>
        <v>#REF!</v>
      </c>
      <c r="P23" s="66" t="e">
        <f>ВВ!#REF!*0.9</f>
        <v>#REF!</v>
      </c>
      <c r="Q23" s="66" t="e">
        <f>ВВ!#REF!*0.9</f>
        <v>#REF!</v>
      </c>
      <c r="R23" s="66" t="e">
        <f>ВВ!#REF!*0.9</f>
        <v>#REF!</v>
      </c>
      <c r="S23" s="66" t="e">
        <f>ВВ!#REF!*0.9</f>
        <v>#REF!</v>
      </c>
      <c r="T23" s="66" t="e">
        <f>ВВ!#REF!*0.9</f>
        <v>#REF!</v>
      </c>
      <c r="U23" s="66" t="e">
        <f>ВВ!#REF!*0.9</f>
        <v>#REF!</v>
      </c>
      <c r="V23" s="66" t="e">
        <f>ВВ!#REF!*0.9</f>
        <v>#REF!</v>
      </c>
      <c r="W23" s="66" t="e">
        <f>ВВ!#REF!*0.9</f>
        <v>#REF!</v>
      </c>
      <c r="X23" s="66" t="e">
        <f>ВВ!#REF!*0.9</f>
        <v>#REF!</v>
      </c>
      <c r="Y23" s="66" t="e">
        <f>ВВ!#REF!*0.9</f>
        <v>#REF!</v>
      </c>
      <c r="Z23" s="66" t="e">
        <f>ВВ!#REF!*0.9</f>
        <v>#REF!</v>
      </c>
      <c r="AA23" s="66" t="e">
        <f>ВВ!#REF!*0.9</f>
        <v>#REF!</v>
      </c>
      <c r="AB23" s="66" t="e">
        <f>ВВ!#REF!*0.9</f>
        <v>#REF!</v>
      </c>
      <c r="AC23" s="66" t="e">
        <f>ВВ!#REF!*0.9</f>
        <v>#REF!</v>
      </c>
      <c r="AD23" s="66" t="e">
        <f>ВВ!#REF!*0.9</f>
        <v>#REF!</v>
      </c>
      <c r="AE23" s="66" t="e">
        <f>ВВ!#REF!*0.9</f>
        <v>#REF!</v>
      </c>
      <c r="AF23" s="66" t="e">
        <f>ВВ!#REF!*0.9</f>
        <v>#REF!</v>
      </c>
      <c r="AG23" s="66" t="e">
        <f>ВВ!#REF!*0.9</f>
        <v>#REF!</v>
      </c>
      <c r="AH23" s="66" t="e">
        <f>ВВ!#REF!*0.9</f>
        <v>#REF!</v>
      </c>
      <c r="AI23" s="66" t="e">
        <f>ВВ!#REF!*0.9</f>
        <v>#REF!</v>
      </c>
      <c r="AJ23" s="66" t="e">
        <f>ВВ!#REF!*0.9</f>
        <v>#REF!</v>
      </c>
      <c r="AK23" s="66" t="e">
        <f>ВВ!#REF!*0.9</f>
        <v>#REF!</v>
      </c>
      <c r="AL23" s="66" t="e">
        <f>ВВ!#REF!*0.9</f>
        <v>#REF!</v>
      </c>
      <c r="AM23" s="66">
        <f>ВВ!B22*0.9</f>
        <v>24570</v>
      </c>
      <c r="AN23" s="66">
        <f>ВВ!C22*0.9</f>
        <v>24570</v>
      </c>
      <c r="AO23" s="66">
        <f>ВВ!D22*0.9</f>
        <v>22770</v>
      </c>
      <c r="AP23" s="66">
        <f>ВВ!E22*0.9</f>
        <v>19170</v>
      </c>
      <c r="AQ23" s="66">
        <f>ВВ!F22*0.9</f>
        <v>19170</v>
      </c>
      <c r="AR23" s="66">
        <f>ВВ!G22*0.9</f>
        <v>16830</v>
      </c>
      <c r="AS23" s="66">
        <f>ВВ!H22*0.9</f>
        <v>16830</v>
      </c>
      <c r="AT23" s="66">
        <f>ВВ!I22*0.9</f>
        <v>16380</v>
      </c>
      <c r="AU23" s="66">
        <f>ВВ!J22*0.9</f>
        <v>16380</v>
      </c>
      <c r="AV23" s="66">
        <f>ВВ!K22*0.9</f>
        <v>16830</v>
      </c>
      <c r="AW23" s="66">
        <f>ВВ!L22*0.9</f>
        <v>16830</v>
      </c>
      <c r="AX23" s="66">
        <f>ВВ!M22*0.9</f>
        <v>16380</v>
      </c>
      <c r="AY23" s="66">
        <f>ВВ!N22*0.9</f>
        <v>16380</v>
      </c>
      <c r="AZ23" s="66">
        <f>ВВ!O22*0.9</f>
        <v>16830</v>
      </c>
      <c r="BA23" s="66">
        <f>ВВ!P22*0.9</f>
        <v>16830</v>
      </c>
      <c r="BB23" s="66">
        <f>ВВ!Q22*0.9</f>
        <v>16380</v>
      </c>
      <c r="BC23" s="66">
        <f>ВВ!R22*0.9</f>
        <v>16380</v>
      </c>
      <c r="BD23" s="66">
        <f>ВВ!S22*0.9</f>
        <v>16380</v>
      </c>
      <c r="BE23" s="66">
        <f>ВВ!T22*0.9</f>
        <v>16380</v>
      </c>
      <c r="BF23" s="66">
        <f>ВВ!U22*0.9</f>
        <v>17460</v>
      </c>
      <c r="BG23" s="66">
        <f>ВВ!V22*0.9</f>
        <v>17460</v>
      </c>
      <c r="BH23" s="66">
        <f>ВВ!W22*0.9</f>
        <v>16380</v>
      </c>
      <c r="BI23" s="66">
        <f>ВВ!X22*0.9</f>
        <v>16380</v>
      </c>
      <c r="BJ23" s="66">
        <f>ВВ!Y22*0.9</f>
        <v>16380</v>
      </c>
      <c r="BK23" s="66">
        <f>ВВ!Z22*0.9</f>
        <v>16380</v>
      </c>
      <c r="BL23" s="66">
        <f>ВВ!AA22*0.9</f>
        <v>16830</v>
      </c>
      <c r="BM23" s="66">
        <f>ВВ!AB22*0.9</f>
        <v>16830</v>
      </c>
      <c r="BN23" s="66">
        <f>ВВ!AC22*0.9</f>
        <v>16380</v>
      </c>
      <c r="BO23" s="66">
        <f>ВВ!AD22*0.9</f>
        <v>16380</v>
      </c>
      <c r="BP23" s="66">
        <f>ВВ!AE22*0.9</f>
        <v>18540</v>
      </c>
      <c r="BQ23" s="66">
        <f>ВВ!AF22*0.9</f>
        <v>18540</v>
      </c>
      <c r="BR23" s="66">
        <f>ВВ!AG22*0.9</f>
        <v>18540</v>
      </c>
      <c r="BS23" s="66">
        <f>ВВ!AH22*0.9</f>
        <v>16830</v>
      </c>
      <c r="BT23" s="66">
        <f>ВВ!AI22*0.9</f>
        <v>16830</v>
      </c>
      <c r="BU23" s="66">
        <f>ВВ!AJ22*0.9</f>
        <v>20070</v>
      </c>
      <c r="BV23" s="66">
        <f>ВВ!AK22*0.9</f>
        <v>17910</v>
      </c>
      <c r="BW23" s="66">
        <f>ВВ!AL22*0.9</f>
        <v>17910</v>
      </c>
      <c r="BX23" s="66">
        <f>ВВ!AM22*0.9</f>
        <v>17460</v>
      </c>
      <c r="BY23" s="66">
        <f>ВВ!AN22*0.9</f>
        <v>17910</v>
      </c>
      <c r="BZ23" s="66">
        <f>ВВ!AO22*0.9</f>
        <v>17910</v>
      </c>
      <c r="CA23" s="66">
        <f>ВВ!AP22*0.9</f>
        <v>17910</v>
      </c>
      <c r="CB23" s="66">
        <f>ВВ!AQ22*0.9</f>
        <v>17460</v>
      </c>
      <c r="CC23" s="66">
        <f>ВВ!AR22*0.9</f>
        <v>17460</v>
      </c>
      <c r="CD23" s="66">
        <f>ВВ!AS22*0.9</f>
        <v>17460</v>
      </c>
      <c r="CE23" s="66">
        <f>ВВ!AT22*0.9</f>
        <v>16830</v>
      </c>
      <c r="CF23" s="66">
        <f>ВВ!AU22*0.9</f>
        <v>16830</v>
      </c>
      <c r="CG23" s="66">
        <f>ВВ!AV22*0.9</f>
        <v>16830</v>
      </c>
      <c r="CH23" s="66">
        <f>ВВ!AW22*0.9</f>
        <v>16830</v>
      </c>
      <c r="CI23" s="66">
        <f>ВВ!AX22*0.9</f>
        <v>16830</v>
      </c>
      <c r="CJ23" s="66">
        <f>ВВ!AY22*0.9</f>
        <v>16830</v>
      </c>
      <c r="CK23" s="66">
        <f>ВВ!AZ22*0.9</f>
        <v>16830</v>
      </c>
      <c r="CL23" s="66">
        <f>ВВ!BA22*0.9</f>
        <v>16830</v>
      </c>
      <c r="CM23" s="66">
        <f>ВВ!BB22*0.9</f>
        <v>17910</v>
      </c>
      <c r="CN23" s="66">
        <f>ВВ!BC22*0.9</f>
        <v>17910</v>
      </c>
      <c r="CO23" s="66">
        <f>ВВ!BD22*0.9</f>
        <v>18540</v>
      </c>
      <c r="CP23" s="66">
        <f>ВВ!BE22*0.9</f>
        <v>18540</v>
      </c>
      <c r="CQ23" s="66">
        <f>ВВ!BF22*0.9</f>
        <v>18540</v>
      </c>
      <c r="CR23" s="66">
        <f>ВВ!BG22*0.9</f>
        <v>16830</v>
      </c>
      <c r="CS23" s="66">
        <f>ВВ!BH22*0.9</f>
        <v>16830</v>
      </c>
      <c r="CT23" s="66">
        <f>ВВ!BI22*0.9</f>
        <v>16830</v>
      </c>
      <c r="CU23" s="66">
        <f>ВВ!BJ22*0.9</f>
        <v>16830</v>
      </c>
      <c r="CV23" s="66">
        <f>ВВ!BK22*0.9</f>
        <v>16830</v>
      </c>
      <c r="CW23" s="66">
        <f>ВВ!BL22*0.9</f>
        <v>16830</v>
      </c>
      <c r="CX23" s="66">
        <f>ВВ!BM22*0.9</f>
        <v>16830</v>
      </c>
      <c r="CY23" s="66">
        <f>ВВ!BN22*0.9</f>
        <v>16830</v>
      </c>
      <c r="CZ23" s="66">
        <f>ВВ!BO22*0.9</f>
        <v>16830</v>
      </c>
      <c r="DA23" s="66">
        <f>ВВ!BP22*0.9</f>
        <v>19620</v>
      </c>
      <c r="DB23" s="66">
        <f>ВВ!BQ22*0.9</f>
        <v>19620</v>
      </c>
      <c r="DC23" s="66">
        <f>ВВ!BR22*0.9</f>
        <v>19620</v>
      </c>
      <c r="DD23" s="66">
        <f>ВВ!BS22*0.9</f>
        <v>19620</v>
      </c>
      <c r="DE23" s="66">
        <f>ВВ!BT22*0.9</f>
        <v>24660</v>
      </c>
      <c r="DF23" s="66">
        <f>ВВ!BU22*0.9</f>
        <v>24660</v>
      </c>
      <c r="DG23" s="92">
        <f>ВВ!BV22*0.9</f>
        <v>24660</v>
      </c>
      <c r="DH23" s="92">
        <f>ВВ!BW22*0.9</f>
        <v>24660</v>
      </c>
      <c r="DI23" s="92">
        <f>ВВ!BX22*0.9</f>
        <v>24660</v>
      </c>
      <c r="DJ23" s="92">
        <f>ВВ!BY22*0.9</f>
        <v>24660</v>
      </c>
      <c r="DK23" s="92">
        <f>ВВ!BZ22*0.9</f>
        <v>24660</v>
      </c>
      <c r="DL23" s="66">
        <f>ВВ!CA22*0.9</f>
        <v>17910</v>
      </c>
      <c r="DM23" s="66">
        <f>ВВ!CB22*0.9</f>
        <v>17910</v>
      </c>
      <c r="DN23" s="66">
        <f>ВВ!CC22*0.9</f>
        <v>17910</v>
      </c>
      <c r="DO23" s="92">
        <f>ВВ!CD22*0.9</f>
        <v>20700</v>
      </c>
      <c r="DP23" s="92">
        <f>ВВ!CE22*0.9</f>
        <v>20700</v>
      </c>
      <c r="DQ23" s="92">
        <f>ВВ!CF22*0.9</f>
        <v>20700</v>
      </c>
      <c r="DR23" s="92">
        <f>ВВ!CG22*0.9</f>
        <v>20700</v>
      </c>
      <c r="DS23" s="66">
        <f>ВВ!CH22*0.9</f>
        <v>20700</v>
      </c>
      <c r="DT23" s="66">
        <f>ВВ!CI22*0.9</f>
        <v>20700</v>
      </c>
      <c r="DU23" s="66">
        <f>ВВ!CJ22*0.9</f>
        <v>20070</v>
      </c>
      <c r="DV23" s="66">
        <f>ВВ!CK22*0.9</f>
        <v>20070</v>
      </c>
      <c r="DW23" s="66">
        <f>ВВ!CL22*0.9</f>
        <v>20070</v>
      </c>
      <c r="DX23" s="66">
        <f>ВВ!CM22*0.9</f>
        <v>20070</v>
      </c>
      <c r="DY23" s="66">
        <f>ВВ!CN22*0.9</f>
        <v>20070</v>
      </c>
      <c r="DZ23" s="66">
        <f>ВВ!CO22*0.9</f>
        <v>20700</v>
      </c>
      <c r="EA23" s="66">
        <f>ВВ!CP22*0.9</f>
        <v>20700</v>
      </c>
      <c r="EB23" s="66">
        <f>ВВ!CQ22*0.9</f>
        <v>20070</v>
      </c>
      <c r="EC23" s="66">
        <f>ВВ!CR22*0.9</f>
        <v>20070</v>
      </c>
      <c r="ED23" s="66">
        <f>ВВ!CS22*0.9</f>
        <v>23130</v>
      </c>
      <c r="EE23" s="66">
        <f>ВВ!CT22*0.9</f>
        <v>23760</v>
      </c>
      <c r="EF23" s="66">
        <f>ВВ!CU22*0.9</f>
        <v>23760</v>
      </c>
      <c r="EG23" s="66">
        <f>ВВ!CV22*0.9</f>
        <v>23130</v>
      </c>
      <c r="EH23" s="66">
        <f>ВВ!CW22*0.9</f>
        <v>23130</v>
      </c>
      <c r="EI23" s="66">
        <f>ВВ!CX22*0.9</f>
        <v>23130</v>
      </c>
      <c r="EJ23" s="66">
        <f>ВВ!CY22*0.9</f>
        <v>23130</v>
      </c>
      <c r="EK23" s="66">
        <f>ВВ!CZ22*0.9</f>
        <v>23130</v>
      </c>
      <c r="EL23" s="66">
        <f>ВВ!DA22*0.9</f>
        <v>23130</v>
      </c>
      <c r="EM23" s="66">
        <f>ВВ!DB22*0.9</f>
        <v>23760</v>
      </c>
      <c r="EN23" s="66">
        <f>ВВ!DC22*0.9</f>
        <v>23760</v>
      </c>
      <c r="EO23" s="66">
        <f>ВВ!DD22*0.9</f>
        <v>20700</v>
      </c>
      <c r="EP23" s="66">
        <f>ВВ!DE22*0.9</f>
        <v>20700</v>
      </c>
      <c r="EQ23" s="66">
        <f>ВВ!DF22*0.9</f>
        <v>21600</v>
      </c>
      <c r="ER23" s="66">
        <f>ВВ!DG22*0.9</f>
        <v>21600</v>
      </c>
      <c r="ES23" s="66">
        <f>ВВ!DH22*0.9</f>
        <v>21600</v>
      </c>
      <c r="ET23" s="66">
        <f>ВВ!DI22*0.9</f>
        <v>21600</v>
      </c>
      <c r="EU23" s="66">
        <f>ВВ!DJ22*0.9</f>
        <v>22230</v>
      </c>
      <c r="EV23" s="66">
        <f>ВВ!DK22*0.9</f>
        <v>22230</v>
      </c>
      <c r="EW23" s="66">
        <f>ВВ!DL22*0.9</f>
        <v>21600</v>
      </c>
      <c r="EX23" s="66">
        <f>ВВ!DM22*0.9</f>
        <v>21600</v>
      </c>
      <c r="EY23" s="66">
        <f>ВВ!DN22*0.9</f>
        <v>21600</v>
      </c>
      <c r="EZ23" s="66">
        <f>ВВ!DO22*0.9</f>
        <v>21600</v>
      </c>
      <c r="FA23" s="66">
        <f>ВВ!DP22*0.9</f>
        <v>21600</v>
      </c>
      <c r="FB23" s="66">
        <f>ВВ!DQ22*0.9</f>
        <v>22230</v>
      </c>
      <c r="FC23" s="66">
        <f>ВВ!DR22*0.9</f>
        <v>22230</v>
      </c>
      <c r="FD23" s="66">
        <f>ВВ!DS22*0.9</f>
        <v>21600</v>
      </c>
      <c r="FE23" s="66">
        <f>ВВ!DT22*0.9</f>
        <v>21600</v>
      </c>
      <c r="FF23" s="66">
        <f>ВВ!DU22*0.9</f>
        <v>21600</v>
      </c>
      <c r="FG23" s="66">
        <f>ВВ!DV22*0.9</f>
        <v>21600</v>
      </c>
      <c r="FH23" s="66">
        <f>ВВ!DW22*0.9</f>
        <v>21600</v>
      </c>
      <c r="FI23" s="66">
        <f>ВВ!DX22*0.9</f>
        <v>22230</v>
      </c>
      <c r="FJ23" s="66">
        <f>ВВ!DY22*0.9</f>
        <v>22230</v>
      </c>
      <c r="FK23" s="66">
        <f>ВВ!DZ22*0.9</f>
        <v>21600</v>
      </c>
      <c r="FL23" s="66">
        <f>ВВ!EA22*0.9</f>
        <v>21600</v>
      </c>
      <c r="FM23" s="66">
        <f>ВВ!EB22*0.9</f>
        <v>21600</v>
      </c>
      <c r="FN23" s="66">
        <f>ВВ!EC22*0.9</f>
        <v>21600</v>
      </c>
      <c r="FO23" s="66">
        <f>ВВ!ED22*0.9</f>
        <v>21600</v>
      </c>
      <c r="FP23" s="66">
        <f>ВВ!EE22*0.9</f>
        <v>22230</v>
      </c>
      <c r="FQ23" s="66">
        <f>ВВ!EF22*0.9</f>
        <v>22230</v>
      </c>
      <c r="FR23" s="66">
        <f>ВВ!EG22*0.9</f>
        <v>21600</v>
      </c>
      <c r="FS23" s="66">
        <f>ВВ!EH22*0.9</f>
        <v>21600</v>
      </c>
      <c r="FT23" s="66">
        <f>ВВ!EI22*0.9</f>
        <v>21600</v>
      </c>
      <c r="FU23" s="66">
        <f>ВВ!EJ22*0.9</f>
        <v>21600</v>
      </c>
      <c r="FV23" s="66">
        <f>ВВ!EK22*0.9</f>
        <v>21600</v>
      </c>
      <c r="FW23" s="66">
        <f>ВВ!EL22*0.9</f>
        <v>22230</v>
      </c>
      <c r="FX23" s="66">
        <f>ВВ!EM22*0.9</f>
        <v>22230</v>
      </c>
      <c r="FY23" s="66">
        <f>ВВ!EN22*0.9</f>
        <v>21600</v>
      </c>
      <c r="FZ23" s="66">
        <f>ВВ!EO22*0.9</f>
        <v>21600</v>
      </c>
      <c r="GA23" s="66">
        <f>ВВ!EP22*0.9</f>
        <v>21600</v>
      </c>
      <c r="GB23" s="66">
        <f>ВВ!EQ22*0.9</f>
        <v>21600</v>
      </c>
      <c r="GC23" s="66">
        <f>ВВ!ER22*0.9</f>
        <v>21600</v>
      </c>
      <c r="GD23" s="66">
        <f>ВВ!ES22*0.9</f>
        <v>22230</v>
      </c>
      <c r="GE23" s="66">
        <f>ВВ!ET22*0.9</f>
        <v>22230</v>
      </c>
      <c r="GF23" s="66">
        <f>ВВ!EU22*0.9</f>
        <v>20070</v>
      </c>
      <c r="GG23" s="66">
        <f>ВВ!EV22*0.9</f>
        <v>20070</v>
      </c>
      <c r="GH23" s="66">
        <f>ВВ!EW22*0.9</f>
        <v>20070</v>
      </c>
      <c r="GI23" s="66">
        <f>ВВ!EX22*0.9</f>
        <v>20070</v>
      </c>
      <c r="GJ23" s="66">
        <f>ВВ!EY22*0.9</f>
        <v>20070</v>
      </c>
      <c r="GK23" s="66">
        <f>ВВ!EZ22*0.9</f>
        <v>20700</v>
      </c>
      <c r="GL23" s="66">
        <f>ВВ!FA22*0.9</f>
        <v>20700</v>
      </c>
      <c r="GM23" s="66">
        <f>ВВ!FB22*0.9</f>
        <v>20070</v>
      </c>
      <c r="GN23" s="66">
        <f>ВВ!FC22*0.9</f>
        <v>20070</v>
      </c>
      <c r="GO23" s="66">
        <f>ВВ!FD22*0.9</f>
        <v>20070</v>
      </c>
      <c r="GP23" s="66">
        <f>ВВ!FE22*0.9</f>
        <v>20070</v>
      </c>
      <c r="GQ23" s="66">
        <f>ВВ!FF22*0.9</f>
        <v>20070</v>
      </c>
      <c r="GR23" s="66">
        <f>ВВ!FG22*0.9</f>
        <v>20700</v>
      </c>
      <c r="GS23" s="66">
        <f>ВВ!FH22*0.9</f>
        <v>20700</v>
      </c>
      <c r="GT23" s="66">
        <f>ВВ!FI22*0.9</f>
        <v>20070</v>
      </c>
      <c r="GU23" s="66">
        <f>ВВ!FJ22*0.9</f>
        <v>20070</v>
      </c>
      <c r="GV23" s="66">
        <f>ВВ!FK22*0.9</f>
        <v>20070</v>
      </c>
      <c r="GW23" s="66">
        <f>ВВ!FL22*0.9</f>
        <v>20070</v>
      </c>
      <c r="GX23" s="66">
        <f>ВВ!FM22*0.9</f>
        <v>20070</v>
      </c>
      <c r="GY23" s="66">
        <f>ВВ!FN22*0.9</f>
        <v>20700</v>
      </c>
      <c r="GZ23" s="66">
        <f>ВВ!FO22*0.9</f>
        <v>20700</v>
      </c>
      <c r="HA23" s="66">
        <f>ВВ!FP22*0.9</f>
        <v>20070</v>
      </c>
      <c r="HB23" s="66">
        <f>ВВ!FQ22*0.9</f>
        <v>20070</v>
      </c>
      <c r="HC23" s="66">
        <f>ВВ!FR22*0.9</f>
        <v>20700</v>
      </c>
      <c r="HD23" s="66">
        <f>ВВ!FS22*0.9</f>
        <v>20700</v>
      </c>
      <c r="HE23" s="66">
        <f>ВВ!FT22*0.9</f>
        <v>20700</v>
      </c>
      <c r="HF23" s="66">
        <f>ВВ!FU22*0.9</f>
        <v>20700</v>
      </c>
      <c r="HG23" s="66">
        <f>ВВ!FV22*0.9</f>
        <v>20700</v>
      </c>
      <c r="HH23" s="66">
        <f>ВВ!FW22*0.9</f>
        <v>20070</v>
      </c>
      <c r="HI23" s="66">
        <f>ВВ!FX22*0.9</f>
        <v>23130</v>
      </c>
      <c r="HJ23" s="66">
        <f>ВВ!FY22*0.9</f>
        <v>23130</v>
      </c>
      <c r="HK23" s="66">
        <f>ВВ!FZ22*0.9</f>
        <v>23130</v>
      </c>
      <c r="HL23" s="66">
        <f>ВВ!GA22*0.9</f>
        <v>23130</v>
      </c>
      <c r="HM23" s="66">
        <f>ВВ!GB22*0.9</f>
        <v>23130</v>
      </c>
      <c r="HN23" s="66">
        <f>ВВ!GC22*0.9</f>
        <v>21600</v>
      </c>
      <c r="HO23" s="66">
        <f>ВВ!GD22*0.9</f>
        <v>20700</v>
      </c>
      <c r="HP23" s="66">
        <f>ВВ!GE22*0.9</f>
        <v>20700</v>
      </c>
      <c r="HQ23" s="66">
        <f>ВВ!GF22*0.9</f>
        <v>23130</v>
      </c>
      <c r="HR23" s="66">
        <f>ВВ!GG22*0.9</f>
        <v>23130</v>
      </c>
    </row>
    <row r="24" spans="1:226" ht="10.7" customHeight="1" x14ac:dyDescent="0.2">
      <c r="A24" s="38" t="s">
        <v>47</v>
      </c>
      <c r="B24" s="66"/>
      <c r="C24" s="66"/>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92"/>
      <c r="DH24" s="92"/>
      <c r="DI24" s="92"/>
      <c r="DJ24" s="92"/>
      <c r="DK24" s="92"/>
      <c r="DL24" s="66"/>
      <c r="DM24" s="66"/>
      <c r="DN24" s="66"/>
      <c r="DO24" s="92"/>
      <c r="DP24" s="92"/>
      <c r="DQ24" s="92"/>
      <c r="DR24" s="92"/>
      <c r="DS24" s="66"/>
      <c r="DT24" s="66"/>
      <c r="DU24" s="66"/>
      <c r="DV24" s="66"/>
      <c r="DW24" s="66"/>
      <c r="DX24" s="66"/>
      <c r="DY24" s="66"/>
      <c r="DZ24" s="66"/>
      <c r="EA24" s="66"/>
      <c r="EB24" s="66"/>
      <c r="EC24" s="66"/>
      <c r="ED24" s="66"/>
      <c r="EE24" s="66"/>
      <c r="EF24" s="66"/>
      <c r="EG24" s="66"/>
      <c r="EH24" s="66"/>
      <c r="EI24" s="66"/>
      <c r="EJ24" s="66"/>
      <c r="EK24" s="66"/>
      <c r="EL24" s="66"/>
      <c r="EM24" s="66"/>
      <c r="EN24" s="66"/>
      <c r="EO24" s="66"/>
      <c r="EP24" s="66"/>
      <c r="EQ24" s="66"/>
      <c r="ER24" s="66"/>
      <c r="ES24" s="66"/>
      <c r="ET24" s="66"/>
      <c r="EU24" s="66"/>
      <c r="EV24" s="66"/>
      <c r="EW24" s="66"/>
      <c r="EX24" s="66"/>
      <c r="EY24" s="66"/>
      <c r="EZ24" s="66"/>
      <c r="FA24" s="66"/>
      <c r="FB24" s="66"/>
      <c r="FC24" s="66"/>
      <c r="FD24" s="66"/>
      <c r="FE24" s="66"/>
      <c r="FF24" s="66"/>
      <c r="FG24" s="66"/>
      <c r="FH24" s="66"/>
      <c r="FI24" s="66"/>
      <c r="FJ24" s="66"/>
      <c r="FK24" s="66"/>
      <c r="FL24" s="66"/>
      <c r="FM24" s="66"/>
      <c r="FN24" s="66"/>
      <c r="FO24" s="66"/>
      <c r="FP24" s="66"/>
      <c r="FQ24" s="66"/>
      <c r="FR24" s="66"/>
      <c r="FS24" s="66"/>
      <c r="FT24" s="66"/>
      <c r="FU24" s="66"/>
      <c r="FV24" s="66"/>
      <c r="FW24" s="66"/>
      <c r="FX24" s="66"/>
      <c r="FY24" s="66"/>
      <c r="FZ24" s="66"/>
      <c r="GA24" s="66"/>
      <c r="GB24" s="66"/>
      <c r="GC24" s="66"/>
      <c r="GD24" s="66"/>
      <c r="GE24" s="66"/>
      <c r="GF24" s="66"/>
      <c r="GG24" s="66"/>
      <c r="GH24" s="66"/>
      <c r="GI24" s="66"/>
      <c r="GJ24" s="66"/>
      <c r="GK24" s="66"/>
      <c r="GL24" s="66"/>
      <c r="GM24" s="66"/>
      <c r="GN24" s="66"/>
      <c r="GO24" s="66"/>
      <c r="GP24" s="66"/>
      <c r="GQ24" s="66"/>
      <c r="GR24" s="66"/>
      <c r="GS24" s="66"/>
      <c r="GT24" s="66"/>
      <c r="GU24" s="66"/>
      <c r="GV24" s="66"/>
      <c r="GW24" s="66"/>
      <c r="GX24" s="66"/>
      <c r="GY24" s="66"/>
      <c r="GZ24" s="66"/>
      <c r="HA24" s="66"/>
      <c r="HB24" s="66"/>
      <c r="HC24" s="66"/>
      <c r="HD24" s="66"/>
      <c r="HE24" s="66"/>
      <c r="HF24" s="66"/>
      <c r="HG24" s="66"/>
      <c r="HH24" s="66"/>
      <c r="HI24" s="66"/>
      <c r="HJ24" s="66"/>
      <c r="HK24" s="66"/>
      <c r="HL24" s="66"/>
      <c r="HM24" s="66"/>
      <c r="HN24" s="66"/>
      <c r="HO24" s="66"/>
      <c r="HP24" s="66"/>
      <c r="HQ24" s="66"/>
      <c r="HR24" s="66"/>
    </row>
    <row r="25" spans="1:226" ht="10.7" customHeight="1" x14ac:dyDescent="0.2">
      <c r="A25" s="9">
        <v>1</v>
      </c>
      <c r="B25" s="66" t="e">
        <f>ВВ!#REF!*0.9</f>
        <v>#REF!</v>
      </c>
      <c r="C25" s="66" t="e">
        <f>ВВ!#REF!*0.9</f>
        <v>#REF!</v>
      </c>
      <c r="D25" s="66" t="e">
        <f>ВВ!#REF!*0.9</f>
        <v>#REF!</v>
      </c>
      <c r="E25" s="66" t="e">
        <f>ВВ!#REF!*0.9</f>
        <v>#REF!</v>
      </c>
      <c r="F25" s="66" t="e">
        <f>ВВ!#REF!*0.9</f>
        <v>#REF!</v>
      </c>
      <c r="G25" s="66" t="e">
        <f>ВВ!#REF!*0.9</f>
        <v>#REF!</v>
      </c>
      <c r="H25" s="66" t="e">
        <f>ВВ!#REF!*0.9</f>
        <v>#REF!</v>
      </c>
      <c r="I25" s="66" t="e">
        <f>ВВ!#REF!*0.9</f>
        <v>#REF!</v>
      </c>
      <c r="J25" s="66" t="e">
        <f>ВВ!#REF!*0.9</f>
        <v>#REF!</v>
      </c>
      <c r="K25" s="66" t="e">
        <f>ВВ!#REF!*0.9</f>
        <v>#REF!</v>
      </c>
      <c r="L25" s="66" t="e">
        <f>ВВ!#REF!*0.9</f>
        <v>#REF!</v>
      </c>
      <c r="M25" s="66" t="e">
        <f>ВВ!#REF!*0.9</f>
        <v>#REF!</v>
      </c>
      <c r="N25" s="66" t="e">
        <f>ВВ!#REF!*0.9</f>
        <v>#REF!</v>
      </c>
      <c r="O25" s="66" t="e">
        <f>ВВ!#REF!*0.9</f>
        <v>#REF!</v>
      </c>
      <c r="P25" s="66" t="e">
        <f>ВВ!#REF!*0.9</f>
        <v>#REF!</v>
      </c>
      <c r="Q25" s="66" t="e">
        <f>ВВ!#REF!*0.9</f>
        <v>#REF!</v>
      </c>
      <c r="R25" s="66" t="e">
        <f>ВВ!#REF!*0.9</f>
        <v>#REF!</v>
      </c>
      <c r="S25" s="66" t="e">
        <f>ВВ!#REF!*0.9</f>
        <v>#REF!</v>
      </c>
      <c r="T25" s="66" t="e">
        <f>ВВ!#REF!*0.9</f>
        <v>#REF!</v>
      </c>
      <c r="U25" s="66" t="e">
        <f>ВВ!#REF!*0.9</f>
        <v>#REF!</v>
      </c>
      <c r="V25" s="66" t="e">
        <f>ВВ!#REF!*0.9</f>
        <v>#REF!</v>
      </c>
      <c r="W25" s="66" t="e">
        <f>ВВ!#REF!*0.9</f>
        <v>#REF!</v>
      </c>
      <c r="X25" s="66" t="e">
        <f>ВВ!#REF!*0.9</f>
        <v>#REF!</v>
      </c>
      <c r="Y25" s="66" t="e">
        <f>ВВ!#REF!*0.9</f>
        <v>#REF!</v>
      </c>
      <c r="Z25" s="66" t="e">
        <f>ВВ!#REF!*0.9</f>
        <v>#REF!</v>
      </c>
      <c r="AA25" s="66" t="e">
        <f>ВВ!#REF!*0.9</f>
        <v>#REF!</v>
      </c>
      <c r="AB25" s="66" t="e">
        <f>ВВ!#REF!*0.9</f>
        <v>#REF!</v>
      </c>
      <c r="AC25" s="66" t="e">
        <f>ВВ!#REF!*0.9</f>
        <v>#REF!</v>
      </c>
      <c r="AD25" s="66" t="e">
        <f>ВВ!#REF!*0.9</f>
        <v>#REF!</v>
      </c>
      <c r="AE25" s="66" t="e">
        <f>ВВ!#REF!*0.9</f>
        <v>#REF!</v>
      </c>
      <c r="AF25" s="66" t="e">
        <f>ВВ!#REF!*0.9</f>
        <v>#REF!</v>
      </c>
      <c r="AG25" s="66" t="e">
        <f>ВВ!#REF!*0.9</f>
        <v>#REF!</v>
      </c>
      <c r="AH25" s="66" t="e">
        <f>ВВ!#REF!*0.9</f>
        <v>#REF!</v>
      </c>
      <c r="AI25" s="66" t="e">
        <f>ВВ!#REF!*0.9</f>
        <v>#REF!</v>
      </c>
      <c r="AJ25" s="66" t="e">
        <f>ВВ!#REF!*0.9</f>
        <v>#REF!</v>
      </c>
      <c r="AK25" s="66" t="e">
        <f>ВВ!#REF!*0.9</f>
        <v>#REF!</v>
      </c>
      <c r="AL25" s="66" t="e">
        <f>ВВ!#REF!*0.9</f>
        <v>#REF!</v>
      </c>
      <c r="AM25" s="66">
        <f>ВВ!B24*0.9</f>
        <v>33885</v>
      </c>
      <c r="AN25" s="66">
        <f>ВВ!C24*0.9</f>
        <v>33885</v>
      </c>
      <c r="AO25" s="66">
        <f>ВВ!D24*0.9</f>
        <v>32085</v>
      </c>
      <c r="AP25" s="66">
        <f>ВВ!E24*0.9</f>
        <v>28485</v>
      </c>
      <c r="AQ25" s="66">
        <f>ВВ!F24*0.9</f>
        <v>28485</v>
      </c>
      <c r="AR25" s="66">
        <f>ВВ!G24*0.9</f>
        <v>26550</v>
      </c>
      <c r="AS25" s="66">
        <f>ВВ!H24*0.9</f>
        <v>26550</v>
      </c>
      <c r="AT25" s="66">
        <f>ВВ!I24*0.9</f>
        <v>26100</v>
      </c>
      <c r="AU25" s="66">
        <f>ВВ!J24*0.9</f>
        <v>26100</v>
      </c>
      <c r="AV25" s="66">
        <f>ВВ!K24*0.9</f>
        <v>26550</v>
      </c>
      <c r="AW25" s="66">
        <f>ВВ!L24*0.9</f>
        <v>26550</v>
      </c>
      <c r="AX25" s="66">
        <f>ВВ!M24*0.9</f>
        <v>26100</v>
      </c>
      <c r="AY25" s="66">
        <f>ВВ!N24*0.9</f>
        <v>26100</v>
      </c>
      <c r="AZ25" s="66">
        <f>ВВ!O24*0.9</f>
        <v>26550</v>
      </c>
      <c r="BA25" s="66">
        <f>ВВ!P24*0.9</f>
        <v>26550</v>
      </c>
      <c r="BB25" s="66">
        <f>ВВ!Q24*0.9</f>
        <v>26100</v>
      </c>
      <c r="BC25" s="66">
        <f>ВВ!R24*0.9</f>
        <v>26100</v>
      </c>
      <c r="BD25" s="66">
        <f>ВВ!S24*0.9</f>
        <v>26100</v>
      </c>
      <c r="BE25" s="66">
        <f>ВВ!T24*0.9</f>
        <v>26100</v>
      </c>
      <c r="BF25" s="66">
        <f>ВВ!U24*0.9</f>
        <v>27180</v>
      </c>
      <c r="BG25" s="66">
        <f>ВВ!V24*0.9</f>
        <v>27180</v>
      </c>
      <c r="BH25" s="66">
        <f>ВВ!W24*0.9</f>
        <v>26100</v>
      </c>
      <c r="BI25" s="66">
        <f>ВВ!X24*0.9</f>
        <v>26100</v>
      </c>
      <c r="BJ25" s="66">
        <f>ВВ!Y24*0.9</f>
        <v>26100</v>
      </c>
      <c r="BK25" s="66">
        <f>ВВ!Z24*0.9</f>
        <v>26100</v>
      </c>
      <c r="BL25" s="66">
        <f>ВВ!AA24*0.9</f>
        <v>26550</v>
      </c>
      <c r="BM25" s="66">
        <f>ВВ!AB24*0.9</f>
        <v>26550</v>
      </c>
      <c r="BN25" s="66">
        <f>ВВ!AC24*0.9</f>
        <v>26100</v>
      </c>
      <c r="BO25" s="66">
        <f>ВВ!AD24*0.9</f>
        <v>26100</v>
      </c>
      <c r="BP25" s="66">
        <f>ВВ!AE24*0.9</f>
        <v>28260</v>
      </c>
      <c r="BQ25" s="66">
        <f>ВВ!AF24*0.9</f>
        <v>28260</v>
      </c>
      <c r="BR25" s="66">
        <f>ВВ!AG24*0.9</f>
        <v>28260</v>
      </c>
      <c r="BS25" s="66">
        <f>ВВ!AH24*0.9</f>
        <v>26550</v>
      </c>
      <c r="BT25" s="66">
        <f>ВВ!AI24*0.9</f>
        <v>26550</v>
      </c>
      <c r="BU25" s="66">
        <f>ВВ!AJ24*0.9</f>
        <v>29790</v>
      </c>
      <c r="BV25" s="66">
        <f>ВВ!AK24*0.9</f>
        <v>27630</v>
      </c>
      <c r="BW25" s="66">
        <f>ВВ!AL24*0.9</f>
        <v>27630</v>
      </c>
      <c r="BX25" s="66">
        <f>ВВ!AM24*0.9</f>
        <v>27180</v>
      </c>
      <c r="BY25" s="66">
        <f>ВВ!AN24*0.9</f>
        <v>27630</v>
      </c>
      <c r="BZ25" s="66">
        <f>ВВ!AO24*0.9</f>
        <v>27630</v>
      </c>
      <c r="CA25" s="66">
        <f>ВВ!AP24*0.9</f>
        <v>27630</v>
      </c>
      <c r="CB25" s="66">
        <f>ВВ!AQ24*0.9</f>
        <v>27180</v>
      </c>
      <c r="CC25" s="66">
        <f>ВВ!AR24*0.9</f>
        <v>27180</v>
      </c>
      <c r="CD25" s="66">
        <f>ВВ!AS24*0.9</f>
        <v>27180</v>
      </c>
      <c r="CE25" s="66">
        <f>ВВ!AT24*0.9</f>
        <v>26550</v>
      </c>
      <c r="CF25" s="66">
        <f>ВВ!AU24*0.9</f>
        <v>26550</v>
      </c>
      <c r="CG25" s="66">
        <f>ВВ!AV24*0.9</f>
        <v>26550</v>
      </c>
      <c r="CH25" s="66">
        <f>ВВ!AW24*0.9</f>
        <v>26550</v>
      </c>
      <c r="CI25" s="66">
        <f>ВВ!AX24*0.9</f>
        <v>26550</v>
      </c>
      <c r="CJ25" s="66">
        <f>ВВ!AY24*0.9</f>
        <v>26550</v>
      </c>
      <c r="CK25" s="66">
        <f>ВВ!AZ24*0.9</f>
        <v>26550</v>
      </c>
      <c r="CL25" s="66">
        <f>ВВ!BA24*0.9</f>
        <v>26550</v>
      </c>
      <c r="CM25" s="66">
        <f>ВВ!BB24*0.9</f>
        <v>27630</v>
      </c>
      <c r="CN25" s="66">
        <f>ВВ!BC24*0.9</f>
        <v>27630</v>
      </c>
      <c r="CO25" s="66">
        <f>ВВ!BD24*0.9</f>
        <v>28260</v>
      </c>
      <c r="CP25" s="66">
        <f>ВВ!BE24*0.9</f>
        <v>28260</v>
      </c>
      <c r="CQ25" s="66">
        <f>ВВ!BF24*0.9</f>
        <v>28260</v>
      </c>
      <c r="CR25" s="66">
        <f>ВВ!BG24*0.9</f>
        <v>26550</v>
      </c>
      <c r="CS25" s="66">
        <f>ВВ!BH24*0.9</f>
        <v>26550</v>
      </c>
      <c r="CT25" s="66">
        <f>ВВ!BI24*0.9</f>
        <v>26550</v>
      </c>
      <c r="CU25" s="66">
        <f>ВВ!BJ24*0.9</f>
        <v>26550</v>
      </c>
      <c r="CV25" s="66">
        <f>ВВ!BK24*0.9</f>
        <v>26550</v>
      </c>
      <c r="CW25" s="66">
        <f>ВВ!BL24*0.9</f>
        <v>26550</v>
      </c>
      <c r="CX25" s="66">
        <f>ВВ!BM24*0.9</f>
        <v>26550</v>
      </c>
      <c r="CY25" s="66">
        <f>ВВ!BN24*0.9</f>
        <v>26550</v>
      </c>
      <c r="CZ25" s="66">
        <f>ВВ!BO24*0.9</f>
        <v>26550</v>
      </c>
      <c r="DA25" s="66">
        <f>ВВ!BP24*0.9</f>
        <v>29340</v>
      </c>
      <c r="DB25" s="66">
        <f>ВВ!BQ24*0.9</f>
        <v>29340</v>
      </c>
      <c r="DC25" s="66">
        <f>ВВ!BR24*0.9</f>
        <v>29340</v>
      </c>
      <c r="DD25" s="66">
        <f>ВВ!BS24*0.9</f>
        <v>29340</v>
      </c>
      <c r="DE25" s="66">
        <f>ВВ!BT24*0.9</f>
        <v>34380</v>
      </c>
      <c r="DF25" s="66">
        <f>ВВ!BU24*0.9</f>
        <v>34380</v>
      </c>
      <c r="DG25" s="92">
        <f>ВВ!BV24*0.9</f>
        <v>34380</v>
      </c>
      <c r="DH25" s="92">
        <f>ВВ!BW24*0.9</f>
        <v>34380</v>
      </c>
      <c r="DI25" s="92">
        <f>ВВ!BX24*0.9</f>
        <v>34380</v>
      </c>
      <c r="DJ25" s="92">
        <f>ВВ!BY24*0.9</f>
        <v>34380</v>
      </c>
      <c r="DK25" s="92">
        <f>ВВ!BZ24*0.9</f>
        <v>34380</v>
      </c>
      <c r="DL25" s="66">
        <f>ВВ!CA24*0.9</f>
        <v>27630</v>
      </c>
      <c r="DM25" s="66">
        <f>ВВ!CB24*0.9</f>
        <v>27630</v>
      </c>
      <c r="DN25" s="66">
        <f>ВВ!CC24*0.9</f>
        <v>27630</v>
      </c>
      <c r="DO25" s="92">
        <f>ВВ!CD24*0.9</f>
        <v>30420</v>
      </c>
      <c r="DP25" s="92">
        <f>ВВ!CE24*0.9</f>
        <v>30420</v>
      </c>
      <c r="DQ25" s="92">
        <f>ВВ!CF24*0.9</f>
        <v>30420</v>
      </c>
      <c r="DR25" s="92">
        <f>ВВ!CG24*0.9</f>
        <v>30420</v>
      </c>
      <c r="DS25" s="66">
        <f>ВВ!CH24*0.9</f>
        <v>30420</v>
      </c>
      <c r="DT25" s="66">
        <f>ВВ!CI24*0.9</f>
        <v>30420</v>
      </c>
      <c r="DU25" s="66">
        <f>ВВ!CJ24*0.9</f>
        <v>29790</v>
      </c>
      <c r="DV25" s="66">
        <f>ВВ!CK24*0.9</f>
        <v>29790</v>
      </c>
      <c r="DW25" s="66">
        <f>ВВ!CL24*0.9</f>
        <v>29790</v>
      </c>
      <c r="DX25" s="66">
        <f>ВВ!CM24*0.9</f>
        <v>29790</v>
      </c>
      <c r="DY25" s="66">
        <f>ВВ!CN24*0.9</f>
        <v>29790</v>
      </c>
      <c r="DZ25" s="66">
        <f>ВВ!CO24*0.9</f>
        <v>30420</v>
      </c>
      <c r="EA25" s="66">
        <f>ВВ!CP24*0.9</f>
        <v>30420</v>
      </c>
      <c r="EB25" s="66">
        <f>ВВ!CQ24*0.9</f>
        <v>29790</v>
      </c>
      <c r="EC25" s="66">
        <f>ВВ!CR24*0.9</f>
        <v>29790</v>
      </c>
      <c r="ED25" s="66">
        <f>ВВ!CS24*0.9</f>
        <v>32850</v>
      </c>
      <c r="EE25" s="66">
        <f>ВВ!CT24*0.9</f>
        <v>33480</v>
      </c>
      <c r="EF25" s="66">
        <f>ВВ!CU24*0.9</f>
        <v>33480</v>
      </c>
      <c r="EG25" s="66">
        <f>ВВ!CV24*0.9</f>
        <v>32850</v>
      </c>
      <c r="EH25" s="66">
        <f>ВВ!CW24*0.9</f>
        <v>32850</v>
      </c>
      <c r="EI25" s="66">
        <f>ВВ!CX24*0.9</f>
        <v>32850</v>
      </c>
      <c r="EJ25" s="66">
        <f>ВВ!CY24*0.9</f>
        <v>32850</v>
      </c>
      <c r="EK25" s="66">
        <f>ВВ!CZ24*0.9</f>
        <v>32850</v>
      </c>
      <c r="EL25" s="66">
        <f>ВВ!DA24*0.9</f>
        <v>32850</v>
      </c>
      <c r="EM25" s="66">
        <f>ВВ!DB24*0.9</f>
        <v>33480</v>
      </c>
      <c r="EN25" s="66">
        <f>ВВ!DC24*0.9</f>
        <v>33480</v>
      </c>
      <c r="EO25" s="66">
        <f>ВВ!DD24*0.9</f>
        <v>30420</v>
      </c>
      <c r="EP25" s="66">
        <f>ВВ!DE24*0.9</f>
        <v>30420</v>
      </c>
      <c r="EQ25" s="66">
        <f>ВВ!DF24*0.9</f>
        <v>31320</v>
      </c>
      <c r="ER25" s="66">
        <f>ВВ!DG24*0.9</f>
        <v>31320</v>
      </c>
      <c r="ES25" s="66">
        <f>ВВ!DH24*0.9</f>
        <v>31320</v>
      </c>
      <c r="ET25" s="66">
        <f>ВВ!DI24*0.9</f>
        <v>31320</v>
      </c>
      <c r="EU25" s="66">
        <f>ВВ!DJ24*0.9</f>
        <v>31950</v>
      </c>
      <c r="EV25" s="66">
        <f>ВВ!DK24*0.9</f>
        <v>31950</v>
      </c>
      <c r="EW25" s="66">
        <f>ВВ!DL24*0.9</f>
        <v>31320</v>
      </c>
      <c r="EX25" s="66">
        <f>ВВ!DM24*0.9</f>
        <v>31320</v>
      </c>
      <c r="EY25" s="66">
        <f>ВВ!DN24*0.9</f>
        <v>31320</v>
      </c>
      <c r="EZ25" s="66">
        <f>ВВ!DO24*0.9</f>
        <v>31320</v>
      </c>
      <c r="FA25" s="66">
        <f>ВВ!DP24*0.9</f>
        <v>31320</v>
      </c>
      <c r="FB25" s="66">
        <f>ВВ!DQ24*0.9</f>
        <v>31950</v>
      </c>
      <c r="FC25" s="66">
        <f>ВВ!DR24*0.9</f>
        <v>31950</v>
      </c>
      <c r="FD25" s="66">
        <f>ВВ!DS24*0.9</f>
        <v>31320</v>
      </c>
      <c r="FE25" s="66">
        <f>ВВ!DT24*0.9</f>
        <v>31320</v>
      </c>
      <c r="FF25" s="66">
        <f>ВВ!DU24*0.9</f>
        <v>31320</v>
      </c>
      <c r="FG25" s="66">
        <f>ВВ!DV24*0.9</f>
        <v>31320</v>
      </c>
      <c r="FH25" s="66">
        <f>ВВ!DW24*0.9</f>
        <v>31320</v>
      </c>
      <c r="FI25" s="66">
        <f>ВВ!DX24*0.9</f>
        <v>31950</v>
      </c>
      <c r="FJ25" s="66">
        <f>ВВ!DY24*0.9</f>
        <v>31950</v>
      </c>
      <c r="FK25" s="66">
        <f>ВВ!DZ24*0.9</f>
        <v>31320</v>
      </c>
      <c r="FL25" s="66">
        <f>ВВ!EA24*0.9</f>
        <v>31320</v>
      </c>
      <c r="FM25" s="66">
        <f>ВВ!EB24*0.9</f>
        <v>31320</v>
      </c>
      <c r="FN25" s="66">
        <f>ВВ!EC24*0.9</f>
        <v>31320</v>
      </c>
      <c r="FO25" s="66">
        <f>ВВ!ED24*0.9</f>
        <v>31320</v>
      </c>
      <c r="FP25" s="66">
        <f>ВВ!EE24*0.9</f>
        <v>31950</v>
      </c>
      <c r="FQ25" s="66">
        <f>ВВ!EF24*0.9</f>
        <v>31950</v>
      </c>
      <c r="FR25" s="66">
        <f>ВВ!EG24*0.9</f>
        <v>31320</v>
      </c>
      <c r="FS25" s="66">
        <f>ВВ!EH24*0.9</f>
        <v>31320</v>
      </c>
      <c r="FT25" s="66">
        <f>ВВ!EI24*0.9</f>
        <v>31320</v>
      </c>
      <c r="FU25" s="66">
        <f>ВВ!EJ24*0.9</f>
        <v>31320</v>
      </c>
      <c r="FV25" s="66">
        <f>ВВ!EK24*0.9</f>
        <v>31320</v>
      </c>
      <c r="FW25" s="66">
        <f>ВВ!EL24*0.9</f>
        <v>31950</v>
      </c>
      <c r="FX25" s="66">
        <f>ВВ!EM24*0.9</f>
        <v>31950</v>
      </c>
      <c r="FY25" s="66">
        <f>ВВ!EN24*0.9</f>
        <v>31320</v>
      </c>
      <c r="FZ25" s="66">
        <f>ВВ!EO24*0.9</f>
        <v>31320</v>
      </c>
      <c r="GA25" s="66">
        <f>ВВ!EP24*0.9</f>
        <v>31320</v>
      </c>
      <c r="GB25" s="66">
        <f>ВВ!EQ24*0.9</f>
        <v>31320</v>
      </c>
      <c r="GC25" s="66">
        <f>ВВ!ER24*0.9</f>
        <v>31320</v>
      </c>
      <c r="GD25" s="66">
        <f>ВВ!ES24*0.9</f>
        <v>31950</v>
      </c>
      <c r="GE25" s="66">
        <f>ВВ!ET24*0.9</f>
        <v>31950</v>
      </c>
      <c r="GF25" s="66">
        <f>ВВ!EU24*0.9</f>
        <v>29790</v>
      </c>
      <c r="GG25" s="66">
        <f>ВВ!EV24*0.9</f>
        <v>29790</v>
      </c>
      <c r="GH25" s="66">
        <f>ВВ!EW24*0.9</f>
        <v>29790</v>
      </c>
      <c r="GI25" s="66">
        <f>ВВ!EX24*0.9</f>
        <v>29790</v>
      </c>
      <c r="GJ25" s="66">
        <f>ВВ!EY24*0.9</f>
        <v>29790</v>
      </c>
      <c r="GK25" s="66">
        <f>ВВ!EZ24*0.9</f>
        <v>30420</v>
      </c>
      <c r="GL25" s="66">
        <f>ВВ!FA24*0.9</f>
        <v>30420</v>
      </c>
      <c r="GM25" s="66">
        <f>ВВ!FB24*0.9</f>
        <v>29790</v>
      </c>
      <c r="GN25" s="66">
        <f>ВВ!FC24*0.9</f>
        <v>29790</v>
      </c>
      <c r="GO25" s="66">
        <f>ВВ!FD24*0.9</f>
        <v>29790</v>
      </c>
      <c r="GP25" s="66">
        <f>ВВ!FE24*0.9</f>
        <v>29790</v>
      </c>
      <c r="GQ25" s="66">
        <f>ВВ!FF24*0.9</f>
        <v>29790</v>
      </c>
      <c r="GR25" s="66">
        <f>ВВ!FG24*0.9</f>
        <v>30420</v>
      </c>
      <c r="GS25" s="66">
        <f>ВВ!FH24*0.9</f>
        <v>30420</v>
      </c>
      <c r="GT25" s="66">
        <f>ВВ!FI24*0.9</f>
        <v>29790</v>
      </c>
      <c r="GU25" s="66">
        <f>ВВ!FJ24*0.9</f>
        <v>29790</v>
      </c>
      <c r="GV25" s="66">
        <f>ВВ!FK24*0.9</f>
        <v>29790</v>
      </c>
      <c r="GW25" s="66">
        <f>ВВ!FL24*0.9</f>
        <v>29790</v>
      </c>
      <c r="GX25" s="66">
        <f>ВВ!FM24*0.9</f>
        <v>29790</v>
      </c>
      <c r="GY25" s="66">
        <f>ВВ!FN24*0.9</f>
        <v>30420</v>
      </c>
      <c r="GZ25" s="66">
        <f>ВВ!FO24*0.9</f>
        <v>30420</v>
      </c>
      <c r="HA25" s="66">
        <f>ВВ!FP24*0.9</f>
        <v>29790</v>
      </c>
      <c r="HB25" s="66">
        <f>ВВ!FQ24*0.9</f>
        <v>29790</v>
      </c>
      <c r="HC25" s="66">
        <f>ВВ!FR24*0.9</f>
        <v>30420</v>
      </c>
      <c r="HD25" s="66">
        <f>ВВ!FS24*0.9</f>
        <v>30420</v>
      </c>
      <c r="HE25" s="66">
        <f>ВВ!FT24*0.9</f>
        <v>30420</v>
      </c>
      <c r="HF25" s="66">
        <f>ВВ!FU24*0.9</f>
        <v>30420</v>
      </c>
      <c r="HG25" s="66">
        <f>ВВ!FV24*0.9</f>
        <v>30420</v>
      </c>
      <c r="HH25" s="66">
        <f>ВВ!FW24*0.9</f>
        <v>29790</v>
      </c>
      <c r="HI25" s="66">
        <f>ВВ!FX24*0.9</f>
        <v>32850</v>
      </c>
      <c r="HJ25" s="66">
        <f>ВВ!FY24*0.9</f>
        <v>32850</v>
      </c>
      <c r="HK25" s="66">
        <f>ВВ!FZ24*0.9</f>
        <v>32850</v>
      </c>
      <c r="HL25" s="66">
        <f>ВВ!GA24*0.9</f>
        <v>32850</v>
      </c>
      <c r="HM25" s="66">
        <f>ВВ!GB24*0.9</f>
        <v>32850</v>
      </c>
      <c r="HN25" s="66">
        <f>ВВ!GC24*0.9</f>
        <v>31320</v>
      </c>
      <c r="HO25" s="66">
        <f>ВВ!GD24*0.9</f>
        <v>30420</v>
      </c>
      <c r="HP25" s="66">
        <f>ВВ!GE24*0.9</f>
        <v>30420</v>
      </c>
      <c r="HQ25" s="66">
        <f>ВВ!GF24*0.9</f>
        <v>32850</v>
      </c>
      <c r="HR25" s="66">
        <f>ВВ!GG24*0.9</f>
        <v>32850</v>
      </c>
    </row>
    <row r="26" spans="1:226" ht="10.5" customHeight="1" x14ac:dyDescent="0.2">
      <c r="A26" s="9">
        <v>2</v>
      </c>
      <c r="B26" s="66" t="e">
        <f>ВВ!#REF!*0.9</f>
        <v>#REF!</v>
      </c>
      <c r="C26" s="66" t="e">
        <f>ВВ!#REF!*0.9</f>
        <v>#REF!</v>
      </c>
      <c r="D26" s="66" t="e">
        <f>ВВ!#REF!*0.9</f>
        <v>#REF!</v>
      </c>
      <c r="E26" s="66" t="e">
        <f>ВВ!#REF!*0.9</f>
        <v>#REF!</v>
      </c>
      <c r="F26" s="66" t="e">
        <f>ВВ!#REF!*0.9</f>
        <v>#REF!</v>
      </c>
      <c r="G26" s="66" t="e">
        <f>ВВ!#REF!*0.9</f>
        <v>#REF!</v>
      </c>
      <c r="H26" s="66" t="e">
        <f>ВВ!#REF!*0.9</f>
        <v>#REF!</v>
      </c>
      <c r="I26" s="66" t="e">
        <f>ВВ!#REF!*0.9</f>
        <v>#REF!</v>
      </c>
      <c r="J26" s="66" t="e">
        <f>ВВ!#REF!*0.9</f>
        <v>#REF!</v>
      </c>
      <c r="K26" s="66" t="e">
        <f>ВВ!#REF!*0.9</f>
        <v>#REF!</v>
      </c>
      <c r="L26" s="66" t="e">
        <f>ВВ!#REF!*0.9</f>
        <v>#REF!</v>
      </c>
      <c r="M26" s="66" t="e">
        <f>ВВ!#REF!*0.9</f>
        <v>#REF!</v>
      </c>
      <c r="N26" s="66" t="e">
        <f>ВВ!#REF!*0.9</f>
        <v>#REF!</v>
      </c>
      <c r="O26" s="66" t="e">
        <f>ВВ!#REF!*0.9</f>
        <v>#REF!</v>
      </c>
      <c r="P26" s="66" t="e">
        <f>ВВ!#REF!*0.9</f>
        <v>#REF!</v>
      </c>
      <c r="Q26" s="66" t="e">
        <f>ВВ!#REF!*0.9</f>
        <v>#REF!</v>
      </c>
      <c r="R26" s="66" t="e">
        <f>ВВ!#REF!*0.9</f>
        <v>#REF!</v>
      </c>
      <c r="S26" s="66" t="e">
        <f>ВВ!#REF!*0.9</f>
        <v>#REF!</v>
      </c>
      <c r="T26" s="66" t="e">
        <f>ВВ!#REF!*0.9</f>
        <v>#REF!</v>
      </c>
      <c r="U26" s="66" t="e">
        <f>ВВ!#REF!*0.9</f>
        <v>#REF!</v>
      </c>
      <c r="V26" s="66" t="e">
        <f>ВВ!#REF!*0.9</f>
        <v>#REF!</v>
      </c>
      <c r="W26" s="66" t="e">
        <f>ВВ!#REF!*0.9</f>
        <v>#REF!</v>
      </c>
      <c r="X26" s="66" t="e">
        <f>ВВ!#REF!*0.9</f>
        <v>#REF!</v>
      </c>
      <c r="Y26" s="66" t="e">
        <f>ВВ!#REF!*0.9</f>
        <v>#REF!</v>
      </c>
      <c r="Z26" s="66" t="e">
        <f>ВВ!#REF!*0.9</f>
        <v>#REF!</v>
      </c>
      <c r="AA26" s="66" t="e">
        <f>ВВ!#REF!*0.9</f>
        <v>#REF!</v>
      </c>
      <c r="AB26" s="66" t="e">
        <f>ВВ!#REF!*0.9</f>
        <v>#REF!</v>
      </c>
      <c r="AC26" s="66" t="e">
        <f>ВВ!#REF!*0.9</f>
        <v>#REF!</v>
      </c>
      <c r="AD26" s="66" t="e">
        <f>ВВ!#REF!*0.9</f>
        <v>#REF!</v>
      </c>
      <c r="AE26" s="66" t="e">
        <f>ВВ!#REF!*0.9</f>
        <v>#REF!</v>
      </c>
      <c r="AF26" s="66" t="e">
        <f>ВВ!#REF!*0.9</f>
        <v>#REF!</v>
      </c>
      <c r="AG26" s="66" t="e">
        <f>ВВ!#REF!*0.9</f>
        <v>#REF!</v>
      </c>
      <c r="AH26" s="66" t="e">
        <f>ВВ!#REF!*0.9</f>
        <v>#REF!</v>
      </c>
      <c r="AI26" s="66" t="e">
        <f>ВВ!#REF!*0.9</f>
        <v>#REF!</v>
      </c>
      <c r="AJ26" s="66" t="e">
        <f>ВВ!#REF!*0.9</f>
        <v>#REF!</v>
      </c>
      <c r="AK26" s="66" t="e">
        <f>ВВ!#REF!*0.9</f>
        <v>#REF!</v>
      </c>
      <c r="AL26" s="66" t="e">
        <f>ВВ!#REF!*0.9</f>
        <v>#REF!</v>
      </c>
      <c r="AM26" s="66">
        <f>ВВ!B25*0.9</f>
        <v>36270</v>
      </c>
      <c r="AN26" s="66">
        <f>ВВ!C25*0.9</f>
        <v>36270</v>
      </c>
      <c r="AO26" s="66">
        <f>ВВ!D25*0.9</f>
        <v>34470</v>
      </c>
      <c r="AP26" s="66">
        <f>ВВ!E25*0.9</f>
        <v>30870</v>
      </c>
      <c r="AQ26" s="66">
        <f>ВВ!F25*0.9</f>
        <v>30870</v>
      </c>
      <c r="AR26" s="66">
        <f>ВВ!G25*0.9</f>
        <v>28530</v>
      </c>
      <c r="AS26" s="66">
        <f>ВВ!H25*0.9</f>
        <v>28530</v>
      </c>
      <c r="AT26" s="66">
        <f>ВВ!I25*0.9</f>
        <v>28080</v>
      </c>
      <c r="AU26" s="66">
        <f>ВВ!J25*0.9</f>
        <v>28080</v>
      </c>
      <c r="AV26" s="66">
        <f>ВВ!K25*0.9</f>
        <v>28530</v>
      </c>
      <c r="AW26" s="66">
        <f>ВВ!L25*0.9</f>
        <v>28530</v>
      </c>
      <c r="AX26" s="66">
        <f>ВВ!M25*0.9</f>
        <v>28080</v>
      </c>
      <c r="AY26" s="66">
        <f>ВВ!N25*0.9</f>
        <v>28080</v>
      </c>
      <c r="AZ26" s="66">
        <f>ВВ!O25*0.9</f>
        <v>28530</v>
      </c>
      <c r="BA26" s="66">
        <f>ВВ!P25*0.9</f>
        <v>28530</v>
      </c>
      <c r="BB26" s="66">
        <f>ВВ!Q25*0.9</f>
        <v>28080</v>
      </c>
      <c r="BC26" s="66">
        <f>ВВ!R25*0.9</f>
        <v>28080</v>
      </c>
      <c r="BD26" s="66">
        <f>ВВ!S25*0.9</f>
        <v>28080</v>
      </c>
      <c r="BE26" s="66">
        <f>ВВ!T25*0.9</f>
        <v>28080</v>
      </c>
      <c r="BF26" s="66">
        <f>ВВ!U25*0.9</f>
        <v>29160</v>
      </c>
      <c r="BG26" s="66">
        <f>ВВ!V25*0.9</f>
        <v>29160</v>
      </c>
      <c r="BH26" s="66">
        <f>ВВ!W25*0.9</f>
        <v>28080</v>
      </c>
      <c r="BI26" s="66">
        <f>ВВ!X25*0.9</f>
        <v>28080</v>
      </c>
      <c r="BJ26" s="66">
        <f>ВВ!Y25*0.9</f>
        <v>28080</v>
      </c>
      <c r="BK26" s="66">
        <f>ВВ!Z25*0.9</f>
        <v>28080</v>
      </c>
      <c r="BL26" s="66">
        <f>ВВ!AA25*0.9</f>
        <v>28530</v>
      </c>
      <c r="BM26" s="66">
        <f>ВВ!AB25*0.9</f>
        <v>28530</v>
      </c>
      <c r="BN26" s="66">
        <f>ВВ!AC25*0.9</f>
        <v>28080</v>
      </c>
      <c r="BO26" s="66">
        <f>ВВ!AD25*0.9</f>
        <v>28080</v>
      </c>
      <c r="BP26" s="66">
        <f>ВВ!AE25*0.9</f>
        <v>30240</v>
      </c>
      <c r="BQ26" s="66">
        <f>ВВ!AF25*0.9</f>
        <v>30240</v>
      </c>
      <c r="BR26" s="66">
        <f>ВВ!AG25*0.9</f>
        <v>30240</v>
      </c>
      <c r="BS26" s="66">
        <f>ВВ!AH25*0.9</f>
        <v>28530</v>
      </c>
      <c r="BT26" s="66">
        <f>ВВ!AI25*0.9</f>
        <v>28530</v>
      </c>
      <c r="BU26" s="66">
        <f>ВВ!AJ25*0.9</f>
        <v>31770</v>
      </c>
      <c r="BV26" s="66">
        <f>ВВ!AK25*0.9</f>
        <v>29610</v>
      </c>
      <c r="BW26" s="66">
        <f>ВВ!AL25*0.9</f>
        <v>29610</v>
      </c>
      <c r="BX26" s="66">
        <f>ВВ!AM25*0.9</f>
        <v>29160</v>
      </c>
      <c r="BY26" s="66">
        <f>ВВ!AN25*0.9</f>
        <v>29610</v>
      </c>
      <c r="BZ26" s="66">
        <f>ВВ!AO25*0.9</f>
        <v>29610</v>
      </c>
      <c r="CA26" s="66">
        <f>ВВ!AP25*0.9</f>
        <v>29610</v>
      </c>
      <c r="CB26" s="66">
        <f>ВВ!AQ25*0.9</f>
        <v>29160</v>
      </c>
      <c r="CC26" s="66">
        <f>ВВ!AR25*0.9</f>
        <v>29160</v>
      </c>
      <c r="CD26" s="66">
        <f>ВВ!AS25*0.9</f>
        <v>29160</v>
      </c>
      <c r="CE26" s="66">
        <f>ВВ!AT25*0.9</f>
        <v>28530</v>
      </c>
      <c r="CF26" s="66">
        <f>ВВ!AU25*0.9</f>
        <v>28530</v>
      </c>
      <c r="CG26" s="66">
        <f>ВВ!AV25*0.9</f>
        <v>28530</v>
      </c>
      <c r="CH26" s="66">
        <f>ВВ!AW25*0.9</f>
        <v>28530</v>
      </c>
      <c r="CI26" s="66">
        <f>ВВ!AX25*0.9</f>
        <v>28530</v>
      </c>
      <c r="CJ26" s="66">
        <f>ВВ!AY25*0.9</f>
        <v>28530</v>
      </c>
      <c r="CK26" s="66">
        <f>ВВ!AZ25*0.9</f>
        <v>28530</v>
      </c>
      <c r="CL26" s="66">
        <f>ВВ!BA25*0.9</f>
        <v>28530</v>
      </c>
      <c r="CM26" s="66">
        <f>ВВ!BB25*0.9</f>
        <v>29610</v>
      </c>
      <c r="CN26" s="66">
        <f>ВВ!BC25*0.9</f>
        <v>29610</v>
      </c>
      <c r="CO26" s="66">
        <f>ВВ!BD25*0.9</f>
        <v>30240</v>
      </c>
      <c r="CP26" s="66">
        <f>ВВ!BE25*0.9</f>
        <v>30240</v>
      </c>
      <c r="CQ26" s="66">
        <f>ВВ!BF25*0.9</f>
        <v>30240</v>
      </c>
      <c r="CR26" s="66">
        <f>ВВ!BG25*0.9</f>
        <v>28530</v>
      </c>
      <c r="CS26" s="66">
        <f>ВВ!BH25*0.9</f>
        <v>28530</v>
      </c>
      <c r="CT26" s="66">
        <f>ВВ!BI25*0.9</f>
        <v>28530</v>
      </c>
      <c r="CU26" s="66">
        <f>ВВ!BJ25*0.9</f>
        <v>28530</v>
      </c>
      <c r="CV26" s="66">
        <f>ВВ!BK25*0.9</f>
        <v>28530</v>
      </c>
      <c r="CW26" s="66">
        <f>ВВ!BL25*0.9</f>
        <v>28530</v>
      </c>
      <c r="CX26" s="66">
        <f>ВВ!BM25*0.9</f>
        <v>28530</v>
      </c>
      <c r="CY26" s="66">
        <f>ВВ!BN25*0.9</f>
        <v>28530</v>
      </c>
      <c r="CZ26" s="66">
        <f>ВВ!BO25*0.9</f>
        <v>28530</v>
      </c>
      <c r="DA26" s="66">
        <f>ВВ!BP25*0.9</f>
        <v>31320</v>
      </c>
      <c r="DB26" s="66">
        <f>ВВ!BQ25*0.9</f>
        <v>31320</v>
      </c>
      <c r="DC26" s="66">
        <f>ВВ!BR25*0.9</f>
        <v>31320</v>
      </c>
      <c r="DD26" s="66">
        <f>ВВ!BS25*0.9</f>
        <v>31320</v>
      </c>
      <c r="DE26" s="66">
        <f>ВВ!BT25*0.9</f>
        <v>36360</v>
      </c>
      <c r="DF26" s="66">
        <f>ВВ!BU25*0.9</f>
        <v>36360</v>
      </c>
      <c r="DG26" s="92">
        <f>ВВ!BV25*0.9</f>
        <v>36360</v>
      </c>
      <c r="DH26" s="92">
        <f>ВВ!BW25*0.9</f>
        <v>36360</v>
      </c>
      <c r="DI26" s="92">
        <f>ВВ!BX25*0.9</f>
        <v>36360</v>
      </c>
      <c r="DJ26" s="92">
        <f>ВВ!BY25*0.9</f>
        <v>36360</v>
      </c>
      <c r="DK26" s="92">
        <f>ВВ!BZ25*0.9</f>
        <v>36360</v>
      </c>
      <c r="DL26" s="66">
        <f>ВВ!CA25*0.9</f>
        <v>29610</v>
      </c>
      <c r="DM26" s="66">
        <f>ВВ!CB25*0.9</f>
        <v>29610</v>
      </c>
      <c r="DN26" s="66">
        <f>ВВ!CC25*0.9</f>
        <v>29610</v>
      </c>
      <c r="DO26" s="92">
        <f>ВВ!CD25*0.9</f>
        <v>32400</v>
      </c>
      <c r="DP26" s="92">
        <f>ВВ!CE25*0.9</f>
        <v>32400</v>
      </c>
      <c r="DQ26" s="92">
        <f>ВВ!CF25*0.9</f>
        <v>32400</v>
      </c>
      <c r="DR26" s="92">
        <f>ВВ!CG25*0.9</f>
        <v>32400</v>
      </c>
      <c r="DS26" s="66">
        <f>ВВ!CH25*0.9</f>
        <v>32400</v>
      </c>
      <c r="DT26" s="66">
        <f>ВВ!CI25*0.9</f>
        <v>32400</v>
      </c>
      <c r="DU26" s="66">
        <f>ВВ!CJ25*0.9</f>
        <v>31770</v>
      </c>
      <c r="DV26" s="66">
        <f>ВВ!CK25*0.9</f>
        <v>31770</v>
      </c>
      <c r="DW26" s="66">
        <f>ВВ!CL25*0.9</f>
        <v>31770</v>
      </c>
      <c r="DX26" s="66">
        <f>ВВ!CM25*0.9</f>
        <v>31770</v>
      </c>
      <c r="DY26" s="66">
        <f>ВВ!CN25*0.9</f>
        <v>31770</v>
      </c>
      <c r="DZ26" s="66">
        <f>ВВ!CO25*0.9</f>
        <v>32400</v>
      </c>
      <c r="EA26" s="66">
        <f>ВВ!CP25*0.9</f>
        <v>32400</v>
      </c>
      <c r="EB26" s="66">
        <f>ВВ!CQ25*0.9</f>
        <v>31770</v>
      </c>
      <c r="EC26" s="66">
        <f>ВВ!CR25*0.9</f>
        <v>31770</v>
      </c>
      <c r="ED26" s="66">
        <f>ВВ!CS25*0.9</f>
        <v>34830</v>
      </c>
      <c r="EE26" s="66">
        <f>ВВ!CT25*0.9</f>
        <v>35460</v>
      </c>
      <c r="EF26" s="66">
        <f>ВВ!CU25*0.9</f>
        <v>35460</v>
      </c>
      <c r="EG26" s="66">
        <f>ВВ!CV25*0.9</f>
        <v>34830</v>
      </c>
      <c r="EH26" s="66">
        <f>ВВ!CW25*0.9</f>
        <v>34830</v>
      </c>
      <c r="EI26" s="66">
        <f>ВВ!CX25*0.9</f>
        <v>34830</v>
      </c>
      <c r="EJ26" s="66">
        <f>ВВ!CY25*0.9</f>
        <v>34830</v>
      </c>
      <c r="EK26" s="66">
        <f>ВВ!CZ25*0.9</f>
        <v>34830</v>
      </c>
      <c r="EL26" s="66">
        <f>ВВ!DA25*0.9</f>
        <v>34830</v>
      </c>
      <c r="EM26" s="66">
        <f>ВВ!DB25*0.9</f>
        <v>35460</v>
      </c>
      <c r="EN26" s="66">
        <f>ВВ!DC25*0.9</f>
        <v>35460</v>
      </c>
      <c r="EO26" s="66">
        <f>ВВ!DD25*0.9</f>
        <v>32400</v>
      </c>
      <c r="EP26" s="66">
        <f>ВВ!DE25*0.9</f>
        <v>32400</v>
      </c>
      <c r="EQ26" s="66">
        <f>ВВ!DF25*0.9</f>
        <v>33300</v>
      </c>
      <c r="ER26" s="66">
        <f>ВВ!DG25*0.9</f>
        <v>33300</v>
      </c>
      <c r="ES26" s="66">
        <f>ВВ!DH25*0.9</f>
        <v>33300</v>
      </c>
      <c r="ET26" s="66">
        <f>ВВ!DI25*0.9</f>
        <v>33300</v>
      </c>
      <c r="EU26" s="66">
        <f>ВВ!DJ25*0.9</f>
        <v>33930</v>
      </c>
      <c r="EV26" s="66">
        <f>ВВ!DK25*0.9</f>
        <v>33930</v>
      </c>
      <c r="EW26" s="66">
        <f>ВВ!DL25*0.9</f>
        <v>33300</v>
      </c>
      <c r="EX26" s="66">
        <f>ВВ!DM25*0.9</f>
        <v>33300</v>
      </c>
      <c r="EY26" s="66">
        <f>ВВ!DN25*0.9</f>
        <v>33300</v>
      </c>
      <c r="EZ26" s="66">
        <f>ВВ!DO25*0.9</f>
        <v>33300</v>
      </c>
      <c r="FA26" s="66">
        <f>ВВ!DP25*0.9</f>
        <v>33300</v>
      </c>
      <c r="FB26" s="66">
        <f>ВВ!DQ25*0.9</f>
        <v>33930</v>
      </c>
      <c r="FC26" s="66">
        <f>ВВ!DR25*0.9</f>
        <v>33930</v>
      </c>
      <c r="FD26" s="66">
        <f>ВВ!DS25*0.9</f>
        <v>33300</v>
      </c>
      <c r="FE26" s="66">
        <f>ВВ!DT25*0.9</f>
        <v>33300</v>
      </c>
      <c r="FF26" s="66">
        <f>ВВ!DU25*0.9</f>
        <v>33300</v>
      </c>
      <c r="FG26" s="66">
        <f>ВВ!DV25*0.9</f>
        <v>33300</v>
      </c>
      <c r="FH26" s="66">
        <f>ВВ!DW25*0.9</f>
        <v>33300</v>
      </c>
      <c r="FI26" s="66">
        <f>ВВ!DX25*0.9</f>
        <v>33930</v>
      </c>
      <c r="FJ26" s="66">
        <f>ВВ!DY25*0.9</f>
        <v>33930</v>
      </c>
      <c r="FK26" s="66">
        <f>ВВ!DZ25*0.9</f>
        <v>33300</v>
      </c>
      <c r="FL26" s="66">
        <f>ВВ!EA25*0.9</f>
        <v>33300</v>
      </c>
      <c r="FM26" s="66">
        <f>ВВ!EB25*0.9</f>
        <v>33300</v>
      </c>
      <c r="FN26" s="66">
        <f>ВВ!EC25*0.9</f>
        <v>33300</v>
      </c>
      <c r="FO26" s="66">
        <f>ВВ!ED25*0.9</f>
        <v>33300</v>
      </c>
      <c r="FP26" s="66">
        <f>ВВ!EE25*0.9</f>
        <v>33930</v>
      </c>
      <c r="FQ26" s="66">
        <f>ВВ!EF25*0.9</f>
        <v>33930</v>
      </c>
      <c r="FR26" s="66">
        <f>ВВ!EG25*0.9</f>
        <v>33300</v>
      </c>
      <c r="FS26" s="66">
        <f>ВВ!EH25*0.9</f>
        <v>33300</v>
      </c>
      <c r="FT26" s="66">
        <f>ВВ!EI25*0.9</f>
        <v>33300</v>
      </c>
      <c r="FU26" s="66">
        <f>ВВ!EJ25*0.9</f>
        <v>33300</v>
      </c>
      <c r="FV26" s="66">
        <f>ВВ!EK25*0.9</f>
        <v>33300</v>
      </c>
      <c r="FW26" s="66">
        <f>ВВ!EL25*0.9</f>
        <v>33930</v>
      </c>
      <c r="FX26" s="66">
        <f>ВВ!EM25*0.9</f>
        <v>33930</v>
      </c>
      <c r="FY26" s="66">
        <f>ВВ!EN25*0.9</f>
        <v>33300</v>
      </c>
      <c r="FZ26" s="66">
        <f>ВВ!EO25*0.9</f>
        <v>33300</v>
      </c>
      <c r="GA26" s="66">
        <f>ВВ!EP25*0.9</f>
        <v>33300</v>
      </c>
      <c r="GB26" s="66">
        <f>ВВ!EQ25*0.9</f>
        <v>33300</v>
      </c>
      <c r="GC26" s="66">
        <f>ВВ!ER25*0.9</f>
        <v>33300</v>
      </c>
      <c r="GD26" s="66">
        <f>ВВ!ES25*0.9</f>
        <v>33930</v>
      </c>
      <c r="GE26" s="66">
        <f>ВВ!ET25*0.9</f>
        <v>33930</v>
      </c>
      <c r="GF26" s="66">
        <f>ВВ!EU25*0.9</f>
        <v>31770</v>
      </c>
      <c r="GG26" s="66">
        <f>ВВ!EV25*0.9</f>
        <v>31770</v>
      </c>
      <c r="GH26" s="66">
        <f>ВВ!EW25*0.9</f>
        <v>31770</v>
      </c>
      <c r="GI26" s="66">
        <f>ВВ!EX25*0.9</f>
        <v>31770</v>
      </c>
      <c r="GJ26" s="66">
        <f>ВВ!EY25*0.9</f>
        <v>31770</v>
      </c>
      <c r="GK26" s="66">
        <f>ВВ!EZ25*0.9</f>
        <v>32400</v>
      </c>
      <c r="GL26" s="66">
        <f>ВВ!FA25*0.9</f>
        <v>32400</v>
      </c>
      <c r="GM26" s="66">
        <f>ВВ!FB25*0.9</f>
        <v>31770</v>
      </c>
      <c r="GN26" s="66">
        <f>ВВ!FC25*0.9</f>
        <v>31770</v>
      </c>
      <c r="GO26" s="66">
        <f>ВВ!FD25*0.9</f>
        <v>31770</v>
      </c>
      <c r="GP26" s="66">
        <f>ВВ!FE25*0.9</f>
        <v>31770</v>
      </c>
      <c r="GQ26" s="66">
        <f>ВВ!FF25*0.9</f>
        <v>31770</v>
      </c>
      <c r="GR26" s="66">
        <f>ВВ!FG25*0.9</f>
        <v>32400</v>
      </c>
      <c r="GS26" s="66">
        <f>ВВ!FH25*0.9</f>
        <v>32400</v>
      </c>
      <c r="GT26" s="66">
        <f>ВВ!FI25*0.9</f>
        <v>31770</v>
      </c>
      <c r="GU26" s="66">
        <f>ВВ!FJ25*0.9</f>
        <v>31770</v>
      </c>
      <c r="GV26" s="66">
        <f>ВВ!FK25*0.9</f>
        <v>31770</v>
      </c>
      <c r="GW26" s="66">
        <f>ВВ!FL25*0.9</f>
        <v>31770</v>
      </c>
      <c r="GX26" s="66">
        <f>ВВ!FM25*0.9</f>
        <v>31770</v>
      </c>
      <c r="GY26" s="66">
        <f>ВВ!FN25*0.9</f>
        <v>32400</v>
      </c>
      <c r="GZ26" s="66">
        <f>ВВ!FO25*0.9</f>
        <v>32400</v>
      </c>
      <c r="HA26" s="66">
        <f>ВВ!FP25*0.9</f>
        <v>31770</v>
      </c>
      <c r="HB26" s="66">
        <f>ВВ!FQ25*0.9</f>
        <v>31770</v>
      </c>
      <c r="HC26" s="66">
        <f>ВВ!FR25*0.9</f>
        <v>32400</v>
      </c>
      <c r="HD26" s="66">
        <f>ВВ!FS25*0.9</f>
        <v>32400</v>
      </c>
      <c r="HE26" s="66">
        <f>ВВ!FT25*0.9</f>
        <v>32400</v>
      </c>
      <c r="HF26" s="66">
        <f>ВВ!FU25*0.9</f>
        <v>32400</v>
      </c>
      <c r="HG26" s="66">
        <f>ВВ!FV25*0.9</f>
        <v>32400</v>
      </c>
      <c r="HH26" s="66">
        <f>ВВ!FW25*0.9</f>
        <v>31770</v>
      </c>
      <c r="HI26" s="66">
        <f>ВВ!FX25*0.9</f>
        <v>34830</v>
      </c>
      <c r="HJ26" s="66">
        <f>ВВ!FY25*0.9</f>
        <v>34830</v>
      </c>
      <c r="HK26" s="66">
        <f>ВВ!FZ25*0.9</f>
        <v>34830</v>
      </c>
      <c r="HL26" s="66">
        <f>ВВ!GA25*0.9</f>
        <v>34830</v>
      </c>
      <c r="HM26" s="66">
        <f>ВВ!GB25*0.9</f>
        <v>34830</v>
      </c>
      <c r="HN26" s="66">
        <f>ВВ!GC25*0.9</f>
        <v>33300</v>
      </c>
      <c r="HO26" s="66">
        <f>ВВ!GD25*0.9</f>
        <v>32400</v>
      </c>
      <c r="HP26" s="66">
        <f>ВВ!GE25*0.9</f>
        <v>32400</v>
      </c>
      <c r="HQ26" s="66">
        <f>ВВ!GF25*0.9</f>
        <v>34830</v>
      </c>
      <c r="HR26" s="66">
        <f>ВВ!GG25*0.9</f>
        <v>34830</v>
      </c>
    </row>
    <row r="27" spans="1:226" ht="10.5" customHeight="1" x14ac:dyDescent="0.2">
      <c r="A27" s="38" t="s">
        <v>83</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92"/>
      <c r="DH27" s="92"/>
      <c r="DI27" s="92"/>
      <c r="DJ27" s="92"/>
      <c r="DK27" s="92"/>
      <c r="DL27" s="66"/>
      <c r="DM27" s="66"/>
      <c r="DN27" s="66"/>
      <c r="DO27" s="92"/>
      <c r="DP27" s="92"/>
      <c r="DQ27" s="92"/>
      <c r="DR27" s="92"/>
      <c r="DS27" s="66"/>
      <c r="DT27" s="66"/>
      <c r="DU27" s="66"/>
      <c r="DV27" s="66"/>
      <c r="DW27" s="66"/>
      <c r="DX27" s="66"/>
      <c r="DY27" s="66"/>
      <c r="DZ27" s="66"/>
      <c r="EA27" s="66"/>
      <c r="EB27" s="66"/>
      <c r="EC27" s="66"/>
      <c r="ED27" s="66"/>
      <c r="EE27" s="66"/>
      <c r="EF27" s="66"/>
      <c r="EG27" s="66"/>
      <c r="EH27" s="66"/>
      <c r="EI27" s="66"/>
      <c r="EJ27" s="66"/>
      <c r="EK27" s="66"/>
      <c r="EL27" s="66"/>
      <c r="EM27" s="66"/>
      <c r="EN27" s="66"/>
      <c r="EO27" s="66"/>
      <c r="EP27" s="66"/>
      <c r="EQ27" s="66"/>
      <c r="ER27" s="66"/>
      <c r="ES27" s="66"/>
      <c r="ET27" s="66"/>
      <c r="EU27" s="66"/>
      <c r="EV27" s="66"/>
      <c r="EW27" s="66"/>
      <c r="EX27" s="66"/>
      <c r="EY27" s="66"/>
      <c r="EZ27" s="66"/>
      <c r="FA27" s="66"/>
      <c r="FB27" s="66"/>
      <c r="FC27" s="66"/>
      <c r="FD27" s="66"/>
      <c r="FE27" s="66"/>
      <c r="FF27" s="66"/>
      <c r="FG27" s="66"/>
      <c r="FH27" s="66"/>
      <c r="FI27" s="66"/>
      <c r="FJ27" s="66"/>
      <c r="FK27" s="66"/>
      <c r="FL27" s="66"/>
      <c r="FM27" s="66"/>
      <c r="FN27" s="66"/>
      <c r="FO27" s="66"/>
      <c r="FP27" s="66"/>
      <c r="FQ27" s="66"/>
      <c r="FR27" s="66"/>
      <c r="FS27" s="66"/>
      <c r="FT27" s="66"/>
      <c r="FU27" s="66"/>
      <c r="FV27" s="66"/>
      <c r="FW27" s="66"/>
      <c r="FX27" s="66"/>
      <c r="FY27" s="66"/>
      <c r="FZ27" s="66"/>
      <c r="GA27" s="66"/>
      <c r="GB27" s="66"/>
      <c r="GC27" s="66"/>
      <c r="GD27" s="66"/>
      <c r="GE27" s="66"/>
      <c r="GF27" s="66"/>
      <c r="GG27" s="66"/>
      <c r="GH27" s="66"/>
      <c r="GI27" s="66"/>
      <c r="GJ27" s="66"/>
      <c r="GK27" s="66"/>
      <c r="GL27" s="66"/>
      <c r="GM27" s="66"/>
      <c r="GN27" s="66"/>
      <c r="GO27" s="66"/>
      <c r="GP27" s="66"/>
      <c r="GQ27" s="66"/>
      <c r="GR27" s="66"/>
      <c r="GS27" s="66"/>
      <c r="GT27" s="66"/>
      <c r="GU27" s="66"/>
      <c r="GV27" s="66"/>
      <c r="GW27" s="66"/>
      <c r="GX27" s="66"/>
      <c r="GY27" s="66"/>
      <c r="GZ27" s="66"/>
      <c r="HA27" s="66"/>
      <c r="HB27" s="66"/>
      <c r="HC27" s="66"/>
      <c r="HD27" s="66"/>
      <c r="HE27" s="66"/>
      <c r="HF27" s="66"/>
      <c r="HG27" s="66"/>
      <c r="HH27" s="66"/>
      <c r="HI27" s="66"/>
      <c r="HJ27" s="66"/>
      <c r="HK27" s="66"/>
      <c r="HL27" s="66"/>
      <c r="HM27" s="66"/>
      <c r="HN27" s="66"/>
      <c r="HO27" s="66"/>
      <c r="HP27" s="66"/>
      <c r="HQ27" s="66"/>
      <c r="HR27" s="66"/>
    </row>
    <row r="28" spans="1:226" ht="10.5" customHeight="1" x14ac:dyDescent="0.2">
      <c r="A28" s="9" t="s">
        <v>32</v>
      </c>
      <c r="B28" s="66">
        <v>144000</v>
      </c>
      <c r="C28" s="66">
        <v>144000</v>
      </c>
      <c r="D28" s="66" t="e">
        <f>ВВ!#REF!*0.9</f>
        <v>#REF!</v>
      </c>
      <c r="E28" s="66" t="e">
        <f>ВВ!#REF!*0.9</f>
        <v>#REF!</v>
      </c>
      <c r="F28" s="66" t="e">
        <f>ВВ!#REF!*0.9</f>
        <v>#REF!</v>
      </c>
      <c r="G28" s="66" t="e">
        <f>ВВ!#REF!*0.9</f>
        <v>#REF!</v>
      </c>
      <c r="H28" s="66" t="e">
        <f>ВВ!#REF!*0.9</f>
        <v>#REF!</v>
      </c>
      <c r="I28" s="66" t="e">
        <f>ВВ!#REF!*0.9</f>
        <v>#REF!</v>
      </c>
      <c r="J28" s="66" t="e">
        <f>ВВ!#REF!*0.9</f>
        <v>#REF!</v>
      </c>
      <c r="K28" s="66" t="e">
        <f>ВВ!#REF!*0.9</f>
        <v>#REF!</v>
      </c>
      <c r="L28" s="66" t="e">
        <f>ВВ!#REF!*0.9</f>
        <v>#REF!</v>
      </c>
      <c r="M28" s="66" t="e">
        <f>ВВ!#REF!*0.9</f>
        <v>#REF!</v>
      </c>
      <c r="N28" s="66" t="e">
        <f>ВВ!#REF!*0.9</f>
        <v>#REF!</v>
      </c>
      <c r="O28" s="66" t="e">
        <f>ВВ!#REF!*0.9</f>
        <v>#REF!</v>
      </c>
      <c r="P28" s="66" t="e">
        <f>ВВ!#REF!*0.9</f>
        <v>#REF!</v>
      </c>
      <c r="Q28" s="66" t="e">
        <f>ВВ!#REF!*0.9</f>
        <v>#REF!</v>
      </c>
      <c r="R28" s="66" t="e">
        <f>ВВ!#REF!*0.9</f>
        <v>#REF!</v>
      </c>
      <c r="S28" s="66" t="e">
        <f>ВВ!#REF!*0.9</f>
        <v>#REF!</v>
      </c>
      <c r="T28" s="66" t="e">
        <f>ВВ!#REF!*0.9</f>
        <v>#REF!</v>
      </c>
      <c r="U28" s="66" t="e">
        <f>ВВ!#REF!*0.9</f>
        <v>#REF!</v>
      </c>
      <c r="V28" s="66" t="e">
        <f>ВВ!#REF!*0.9</f>
        <v>#REF!</v>
      </c>
      <c r="W28" s="66" t="e">
        <f>ВВ!#REF!*0.9</f>
        <v>#REF!</v>
      </c>
      <c r="X28" s="66" t="e">
        <f>ВВ!#REF!*0.9</f>
        <v>#REF!</v>
      </c>
      <c r="Y28" s="66" t="e">
        <f>ВВ!#REF!*0.9</f>
        <v>#REF!</v>
      </c>
      <c r="Z28" s="66" t="e">
        <f>ВВ!#REF!*0.9</f>
        <v>#REF!</v>
      </c>
      <c r="AA28" s="66" t="e">
        <f>ВВ!#REF!*0.9</f>
        <v>#REF!</v>
      </c>
      <c r="AB28" s="66" t="e">
        <f>ВВ!#REF!*0.9</f>
        <v>#REF!</v>
      </c>
      <c r="AC28" s="66" t="e">
        <f>ВВ!#REF!*0.9</f>
        <v>#REF!</v>
      </c>
      <c r="AD28" s="66" t="e">
        <f>ВВ!#REF!*0.9</f>
        <v>#REF!</v>
      </c>
      <c r="AE28" s="66" t="e">
        <f>ВВ!#REF!*0.9</f>
        <v>#REF!</v>
      </c>
      <c r="AF28" s="66" t="e">
        <f>ВВ!#REF!*0.9</f>
        <v>#REF!</v>
      </c>
      <c r="AG28" s="66" t="e">
        <f>ВВ!#REF!*0.9</f>
        <v>#REF!</v>
      </c>
      <c r="AH28" s="66" t="e">
        <f>ВВ!#REF!*0.9</f>
        <v>#REF!</v>
      </c>
      <c r="AI28" s="66" t="e">
        <f>ВВ!#REF!*0.9</f>
        <v>#REF!</v>
      </c>
      <c r="AJ28" s="66" t="e">
        <f>ВВ!#REF!*0.9</f>
        <v>#REF!</v>
      </c>
      <c r="AK28" s="66" t="e">
        <f>ВВ!#REF!*0.9</f>
        <v>#REF!</v>
      </c>
      <c r="AL28" s="66" t="e">
        <f>ВВ!#REF!*0.9</f>
        <v>#REF!</v>
      </c>
      <c r="AM28" s="66">
        <f>ВВ!B27*0.9</f>
        <v>144000</v>
      </c>
      <c r="AN28" s="66">
        <f>ВВ!C27*0.9</f>
        <v>144000</v>
      </c>
      <c r="AO28" s="66">
        <f>ВВ!D27*0.9</f>
        <v>144000</v>
      </c>
      <c r="AP28" s="66">
        <f>ВВ!E27*0.9</f>
        <v>144000</v>
      </c>
      <c r="AQ28" s="66">
        <f>ВВ!F27*0.9</f>
        <v>144000</v>
      </c>
      <c r="AR28" s="66">
        <f>ВВ!G27*0.9</f>
        <v>99450</v>
      </c>
      <c r="AS28" s="66">
        <f>ВВ!H27*0.9</f>
        <v>99450</v>
      </c>
      <c r="AT28" s="66">
        <f>ВВ!I27*0.9</f>
        <v>99000</v>
      </c>
      <c r="AU28" s="66">
        <f>ВВ!J27*0.9</f>
        <v>99000</v>
      </c>
      <c r="AV28" s="66">
        <f>ВВ!K27*0.9</f>
        <v>99450</v>
      </c>
      <c r="AW28" s="66">
        <f>ВВ!L27*0.9</f>
        <v>99450</v>
      </c>
      <c r="AX28" s="66">
        <f>ВВ!M27*0.9</f>
        <v>99000</v>
      </c>
      <c r="AY28" s="66">
        <f>ВВ!N27*0.9</f>
        <v>99000</v>
      </c>
      <c r="AZ28" s="66">
        <f>ВВ!O27*0.9</f>
        <v>99450</v>
      </c>
      <c r="BA28" s="66">
        <f>ВВ!P27*0.9</f>
        <v>99450</v>
      </c>
      <c r="BB28" s="66">
        <f>ВВ!Q27*0.9</f>
        <v>99000</v>
      </c>
      <c r="BC28" s="66">
        <f>ВВ!R27*0.9</f>
        <v>99000</v>
      </c>
      <c r="BD28" s="66">
        <f>ВВ!S27*0.9</f>
        <v>99000</v>
      </c>
      <c r="BE28" s="66">
        <f>ВВ!T27*0.9</f>
        <v>99000</v>
      </c>
      <c r="BF28" s="66">
        <f>ВВ!U27*0.9</f>
        <v>100080</v>
      </c>
      <c r="BG28" s="66">
        <f>ВВ!V27*0.9</f>
        <v>100080</v>
      </c>
      <c r="BH28" s="66">
        <f>ВВ!W27*0.9</f>
        <v>99000</v>
      </c>
      <c r="BI28" s="66">
        <f>ВВ!X27*0.9</f>
        <v>99000</v>
      </c>
      <c r="BJ28" s="66">
        <f>ВВ!Y27*0.9</f>
        <v>99000</v>
      </c>
      <c r="BK28" s="66">
        <f>ВВ!Z27*0.9</f>
        <v>99000</v>
      </c>
      <c r="BL28" s="66">
        <f>ВВ!AA27*0.9</f>
        <v>99450</v>
      </c>
      <c r="BM28" s="66">
        <f>ВВ!AB27*0.9</f>
        <v>99450</v>
      </c>
      <c r="BN28" s="66">
        <f>ВВ!AC27*0.9</f>
        <v>99000</v>
      </c>
      <c r="BO28" s="66">
        <f>ВВ!AD27*0.9</f>
        <v>99000</v>
      </c>
      <c r="BP28" s="66">
        <f>ВВ!AE27*0.9</f>
        <v>101160</v>
      </c>
      <c r="BQ28" s="66">
        <f>ВВ!AF27*0.9</f>
        <v>101160</v>
      </c>
      <c r="BR28" s="66">
        <f>ВВ!AG27*0.9</f>
        <v>101160</v>
      </c>
      <c r="BS28" s="66">
        <f>ВВ!AH27*0.9</f>
        <v>99450</v>
      </c>
      <c r="BT28" s="66">
        <f>ВВ!AI27*0.9</f>
        <v>99450</v>
      </c>
      <c r="BU28" s="66">
        <f>ВВ!AJ27*0.9</f>
        <v>102690</v>
      </c>
      <c r="BV28" s="66">
        <f>ВВ!AK27*0.9</f>
        <v>100530</v>
      </c>
      <c r="BW28" s="66">
        <f>ВВ!AL27*0.9</f>
        <v>100530</v>
      </c>
      <c r="BX28" s="66">
        <f>ВВ!AM27*0.9</f>
        <v>100080</v>
      </c>
      <c r="BY28" s="66">
        <f>ВВ!AN27*0.9</f>
        <v>100530</v>
      </c>
      <c r="BZ28" s="66">
        <f>ВВ!AO27*0.9</f>
        <v>100530</v>
      </c>
      <c r="CA28" s="66">
        <f>ВВ!AP27*0.9</f>
        <v>100530</v>
      </c>
      <c r="CB28" s="66">
        <f>ВВ!AQ27*0.9</f>
        <v>100080</v>
      </c>
      <c r="CC28" s="66">
        <f>ВВ!AR27*0.9</f>
        <v>100080</v>
      </c>
      <c r="CD28" s="66">
        <f>ВВ!AS27*0.9</f>
        <v>100080</v>
      </c>
      <c r="CE28" s="66">
        <f>ВВ!AT27*0.9</f>
        <v>99450</v>
      </c>
      <c r="CF28" s="66">
        <f>ВВ!AU27*0.9</f>
        <v>99450</v>
      </c>
      <c r="CG28" s="66">
        <f>ВВ!AV27*0.9</f>
        <v>99450</v>
      </c>
      <c r="CH28" s="66">
        <f>ВВ!AW27*0.9</f>
        <v>99450</v>
      </c>
      <c r="CI28" s="66">
        <f>ВВ!AX27*0.9</f>
        <v>99450</v>
      </c>
      <c r="CJ28" s="66">
        <f>ВВ!AY27*0.9</f>
        <v>99450</v>
      </c>
      <c r="CK28" s="66">
        <f>ВВ!AZ27*0.9</f>
        <v>99450</v>
      </c>
      <c r="CL28" s="66">
        <f>ВВ!BA27*0.9</f>
        <v>99450</v>
      </c>
      <c r="CM28" s="66">
        <f>ВВ!BB27*0.9</f>
        <v>100530</v>
      </c>
      <c r="CN28" s="66">
        <f>ВВ!BC27*0.9</f>
        <v>100530</v>
      </c>
      <c r="CO28" s="66">
        <f>ВВ!BD27*0.9</f>
        <v>101160</v>
      </c>
      <c r="CP28" s="66">
        <f>ВВ!BE27*0.9</f>
        <v>101160</v>
      </c>
      <c r="CQ28" s="66">
        <f>ВВ!BF27*0.9</f>
        <v>101160</v>
      </c>
      <c r="CR28" s="66">
        <f>ВВ!BG27*0.9</f>
        <v>99450</v>
      </c>
      <c r="CS28" s="66">
        <f>ВВ!BH27*0.9</f>
        <v>99450</v>
      </c>
      <c r="CT28" s="66">
        <f>ВВ!BI27*0.9</f>
        <v>99450</v>
      </c>
      <c r="CU28" s="66">
        <f>ВВ!BJ27*0.9</f>
        <v>99450</v>
      </c>
      <c r="CV28" s="66">
        <f>ВВ!BK27*0.9</f>
        <v>99450</v>
      </c>
      <c r="CW28" s="66">
        <f>ВВ!BL27*0.9</f>
        <v>99450</v>
      </c>
      <c r="CX28" s="66">
        <f>ВВ!BM27*0.9</f>
        <v>99450</v>
      </c>
      <c r="CY28" s="66">
        <f>ВВ!BN27*0.9</f>
        <v>99450</v>
      </c>
      <c r="CZ28" s="66">
        <f>ВВ!BO27*0.9</f>
        <v>99450</v>
      </c>
      <c r="DA28" s="66">
        <f>ВВ!BP27*0.9</f>
        <v>102240</v>
      </c>
      <c r="DB28" s="66">
        <f>ВВ!BQ27*0.9</f>
        <v>102240</v>
      </c>
      <c r="DC28" s="66">
        <f>ВВ!BR27*0.9</f>
        <v>102240</v>
      </c>
      <c r="DD28" s="66">
        <f>ВВ!BS27*0.9</f>
        <v>102240</v>
      </c>
      <c r="DE28" s="66">
        <f>ВВ!BT27*0.9</f>
        <v>107280</v>
      </c>
      <c r="DF28" s="66">
        <f>ВВ!BU27*0.9</f>
        <v>107280</v>
      </c>
      <c r="DG28" s="92">
        <f>ВВ!BV27*0.9</f>
        <v>107280</v>
      </c>
      <c r="DH28" s="92">
        <f>ВВ!BW27*0.9</f>
        <v>107280</v>
      </c>
      <c r="DI28" s="92">
        <f>ВВ!BX27*0.9</f>
        <v>107280</v>
      </c>
      <c r="DJ28" s="92">
        <f>ВВ!BY27*0.9</f>
        <v>107280</v>
      </c>
      <c r="DK28" s="92">
        <f>ВВ!BZ27*0.9</f>
        <v>107280</v>
      </c>
      <c r="DL28" s="66">
        <f>ВВ!CA27*0.9</f>
        <v>100530</v>
      </c>
      <c r="DM28" s="66">
        <f>ВВ!CB27*0.9</f>
        <v>100530</v>
      </c>
      <c r="DN28" s="66">
        <f>ВВ!CC27*0.9</f>
        <v>100530</v>
      </c>
      <c r="DO28" s="92">
        <f>ВВ!CD27*0.9</f>
        <v>103320</v>
      </c>
      <c r="DP28" s="92">
        <f>ВВ!CE27*0.9</f>
        <v>103320</v>
      </c>
      <c r="DQ28" s="92">
        <f>ВВ!CF27*0.9</f>
        <v>103320</v>
      </c>
      <c r="DR28" s="92">
        <f>ВВ!CG27*0.9</f>
        <v>103320</v>
      </c>
      <c r="DS28" s="66">
        <f>ВВ!CH27*0.9</f>
        <v>103320</v>
      </c>
      <c r="DT28" s="66">
        <f>ВВ!CI27*0.9</f>
        <v>103320</v>
      </c>
      <c r="DU28" s="66">
        <f>ВВ!CJ27*0.9</f>
        <v>102690</v>
      </c>
      <c r="DV28" s="66">
        <f>ВВ!CK27*0.9</f>
        <v>102690</v>
      </c>
      <c r="DW28" s="66">
        <f>ВВ!CL27*0.9</f>
        <v>102690</v>
      </c>
      <c r="DX28" s="66">
        <f>ВВ!CM27*0.9</f>
        <v>102690</v>
      </c>
      <c r="DY28" s="66">
        <f>ВВ!CN27*0.9</f>
        <v>102690</v>
      </c>
      <c r="DZ28" s="66">
        <f>ВВ!CO27*0.9</f>
        <v>103320</v>
      </c>
      <c r="EA28" s="66">
        <f>ВВ!CP27*0.9</f>
        <v>103320</v>
      </c>
      <c r="EB28" s="66">
        <f>ВВ!CQ27*0.9</f>
        <v>102690</v>
      </c>
      <c r="EC28" s="66">
        <f>ВВ!CR27*0.9</f>
        <v>102690</v>
      </c>
      <c r="ED28" s="66">
        <f>ВВ!CS27*0.9</f>
        <v>105750</v>
      </c>
      <c r="EE28" s="66">
        <f>ВВ!CT27*0.9</f>
        <v>106380</v>
      </c>
      <c r="EF28" s="66">
        <f>ВВ!CU27*0.9</f>
        <v>106380</v>
      </c>
      <c r="EG28" s="66">
        <f>ВВ!CV27*0.9</f>
        <v>105750</v>
      </c>
      <c r="EH28" s="66">
        <f>ВВ!CW27*0.9</f>
        <v>105750</v>
      </c>
      <c r="EI28" s="66">
        <f>ВВ!CX27*0.9</f>
        <v>105750</v>
      </c>
      <c r="EJ28" s="66">
        <f>ВВ!CY27*0.9</f>
        <v>105750</v>
      </c>
      <c r="EK28" s="66">
        <f>ВВ!CZ27*0.9</f>
        <v>105750</v>
      </c>
      <c r="EL28" s="66">
        <f>ВВ!DA27*0.9</f>
        <v>105750</v>
      </c>
      <c r="EM28" s="66">
        <f>ВВ!DB27*0.9</f>
        <v>106380</v>
      </c>
      <c r="EN28" s="66">
        <f>ВВ!DC27*0.9</f>
        <v>106380</v>
      </c>
      <c r="EO28" s="66">
        <f>ВВ!DD27*0.9</f>
        <v>103320</v>
      </c>
      <c r="EP28" s="66">
        <f>ВВ!DE27*0.9</f>
        <v>103320</v>
      </c>
      <c r="EQ28" s="66">
        <f>ВВ!DF27*0.9</f>
        <v>104220</v>
      </c>
      <c r="ER28" s="66">
        <f>ВВ!DG27*0.9</f>
        <v>104220</v>
      </c>
      <c r="ES28" s="66">
        <f>ВВ!DH27*0.9</f>
        <v>104220</v>
      </c>
      <c r="ET28" s="66">
        <f>ВВ!DI27*0.9</f>
        <v>104220</v>
      </c>
      <c r="EU28" s="66">
        <f>ВВ!DJ27*0.9</f>
        <v>104850</v>
      </c>
      <c r="EV28" s="66">
        <f>ВВ!DK27*0.9</f>
        <v>104850</v>
      </c>
      <c r="EW28" s="66">
        <f>ВВ!DL27*0.9</f>
        <v>104220</v>
      </c>
      <c r="EX28" s="66">
        <f>ВВ!DM27*0.9</f>
        <v>104220</v>
      </c>
      <c r="EY28" s="66">
        <f>ВВ!DN27*0.9</f>
        <v>104220</v>
      </c>
      <c r="EZ28" s="66">
        <f>ВВ!DO27*0.9</f>
        <v>104220</v>
      </c>
      <c r="FA28" s="66">
        <f>ВВ!DP27*0.9</f>
        <v>104220</v>
      </c>
      <c r="FB28" s="66">
        <f>ВВ!DQ27*0.9</f>
        <v>104850</v>
      </c>
      <c r="FC28" s="66">
        <f>ВВ!DR27*0.9</f>
        <v>104850</v>
      </c>
      <c r="FD28" s="66">
        <f>ВВ!DS27*0.9</f>
        <v>104220</v>
      </c>
      <c r="FE28" s="66">
        <f>ВВ!DT27*0.9</f>
        <v>104220</v>
      </c>
      <c r="FF28" s="66">
        <f>ВВ!DU27*0.9</f>
        <v>104220</v>
      </c>
      <c r="FG28" s="66">
        <f>ВВ!DV27*0.9</f>
        <v>104220</v>
      </c>
      <c r="FH28" s="66">
        <f>ВВ!DW27*0.9</f>
        <v>104220</v>
      </c>
      <c r="FI28" s="66">
        <f>ВВ!DX27*0.9</f>
        <v>104850</v>
      </c>
      <c r="FJ28" s="66">
        <f>ВВ!DY27*0.9</f>
        <v>104850</v>
      </c>
      <c r="FK28" s="66">
        <f>ВВ!DZ27*0.9</f>
        <v>104220</v>
      </c>
      <c r="FL28" s="66">
        <f>ВВ!EA27*0.9</f>
        <v>104220</v>
      </c>
      <c r="FM28" s="66">
        <f>ВВ!EB27*0.9</f>
        <v>104220</v>
      </c>
      <c r="FN28" s="66">
        <f>ВВ!EC27*0.9</f>
        <v>104220</v>
      </c>
      <c r="FO28" s="66">
        <f>ВВ!ED27*0.9</f>
        <v>104220</v>
      </c>
      <c r="FP28" s="66">
        <f>ВВ!EE27*0.9</f>
        <v>104850</v>
      </c>
      <c r="FQ28" s="66">
        <f>ВВ!EF27*0.9</f>
        <v>104850</v>
      </c>
      <c r="FR28" s="66">
        <f>ВВ!EG27*0.9</f>
        <v>104220</v>
      </c>
      <c r="FS28" s="66">
        <f>ВВ!EH27*0.9</f>
        <v>104220</v>
      </c>
      <c r="FT28" s="66">
        <f>ВВ!EI27*0.9</f>
        <v>104220</v>
      </c>
      <c r="FU28" s="66">
        <f>ВВ!EJ27*0.9</f>
        <v>104220</v>
      </c>
      <c r="FV28" s="66">
        <f>ВВ!EK27*0.9</f>
        <v>104220</v>
      </c>
      <c r="FW28" s="66">
        <f>ВВ!EL27*0.9</f>
        <v>104850</v>
      </c>
      <c r="FX28" s="66">
        <f>ВВ!EM27*0.9</f>
        <v>104850</v>
      </c>
      <c r="FY28" s="66">
        <f>ВВ!EN27*0.9</f>
        <v>104220</v>
      </c>
      <c r="FZ28" s="66">
        <f>ВВ!EO27*0.9</f>
        <v>104220</v>
      </c>
      <c r="GA28" s="66">
        <f>ВВ!EP27*0.9</f>
        <v>104220</v>
      </c>
      <c r="GB28" s="66">
        <f>ВВ!EQ27*0.9</f>
        <v>104220</v>
      </c>
      <c r="GC28" s="66">
        <f>ВВ!ER27*0.9</f>
        <v>104220</v>
      </c>
      <c r="GD28" s="66">
        <f>ВВ!ES27*0.9</f>
        <v>104850</v>
      </c>
      <c r="GE28" s="66">
        <f>ВВ!ET27*0.9</f>
        <v>104850</v>
      </c>
      <c r="GF28" s="66">
        <f>ВВ!EU27*0.9</f>
        <v>102690</v>
      </c>
      <c r="GG28" s="66">
        <f>ВВ!EV27*0.9</f>
        <v>102690</v>
      </c>
      <c r="GH28" s="66">
        <f>ВВ!EW27*0.9</f>
        <v>102690</v>
      </c>
      <c r="GI28" s="66">
        <f>ВВ!EX27*0.9</f>
        <v>102690</v>
      </c>
      <c r="GJ28" s="66">
        <f>ВВ!EY27*0.9</f>
        <v>102690</v>
      </c>
      <c r="GK28" s="66">
        <f>ВВ!EZ27*0.9</f>
        <v>103320</v>
      </c>
      <c r="GL28" s="66">
        <f>ВВ!FA27*0.9</f>
        <v>103320</v>
      </c>
      <c r="GM28" s="66">
        <f>ВВ!FB27*0.9</f>
        <v>102690</v>
      </c>
      <c r="GN28" s="66">
        <f>ВВ!FC27*0.9</f>
        <v>102690</v>
      </c>
      <c r="GO28" s="66">
        <f>ВВ!FD27*0.9</f>
        <v>102690</v>
      </c>
      <c r="GP28" s="66">
        <f>ВВ!FE27*0.9</f>
        <v>102690</v>
      </c>
      <c r="GQ28" s="66">
        <f>ВВ!FF27*0.9</f>
        <v>102690</v>
      </c>
      <c r="GR28" s="66">
        <f>ВВ!FG27*0.9</f>
        <v>103320</v>
      </c>
      <c r="GS28" s="66">
        <f>ВВ!FH27*0.9</f>
        <v>103320</v>
      </c>
      <c r="GT28" s="66">
        <f>ВВ!FI27*0.9</f>
        <v>102690</v>
      </c>
      <c r="GU28" s="66">
        <f>ВВ!FJ27*0.9</f>
        <v>102690</v>
      </c>
      <c r="GV28" s="66">
        <f>ВВ!FK27*0.9</f>
        <v>102690</v>
      </c>
      <c r="GW28" s="66">
        <f>ВВ!FL27*0.9</f>
        <v>102690</v>
      </c>
      <c r="GX28" s="66">
        <f>ВВ!FM27*0.9</f>
        <v>102690</v>
      </c>
      <c r="GY28" s="66">
        <f>ВВ!FN27*0.9</f>
        <v>103320</v>
      </c>
      <c r="GZ28" s="66">
        <f>ВВ!FO27*0.9</f>
        <v>103320</v>
      </c>
      <c r="HA28" s="66">
        <f>ВВ!FP27*0.9</f>
        <v>102690</v>
      </c>
      <c r="HB28" s="66">
        <f>ВВ!FQ27*0.9</f>
        <v>102690</v>
      </c>
      <c r="HC28" s="66">
        <f>ВВ!FR27*0.9</f>
        <v>103320</v>
      </c>
      <c r="HD28" s="66">
        <f>ВВ!FS27*0.9</f>
        <v>103320</v>
      </c>
      <c r="HE28" s="66">
        <f>ВВ!FT27*0.9</f>
        <v>103320</v>
      </c>
      <c r="HF28" s="66">
        <f>ВВ!FU27*0.9</f>
        <v>103320</v>
      </c>
      <c r="HG28" s="66">
        <f>ВВ!FV27*0.9</f>
        <v>103320</v>
      </c>
      <c r="HH28" s="66">
        <f>ВВ!FW27*0.9</f>
        <v>102690</v>
      </c>
      <c r="HI28" s="66">
        <f>ВВ!FX27*0.9</f>
        <v>105750</v>
      </c>
      <c r="HJ28" s="66">
        <f>ВВ!FY27*0.9</f>
        <v>105750</v>
      </c>
      <c r="HK28" s="66">
        <f>ВВ!FZ27*0.9</f>
        <v>105750</v>
      </c>
      <c r="HL28" s="66">
        <f>ВВ!GA27*0.9</f>
        <v>105750</v>
      </c>
      <c r="HM28" s="66">
        <f>ВВ!GB27*0.9</f>
        <v>105750</v>
      </c>
      <c r="HN28" s="66">
        <f>ВВ!GC27*0.9</f>
        <v>104220</v>
      </c>
      <c r="HO28" s="66">
        <f>ВВ!GD27*0.9</f>
        <v>103320</v>
      </c>
      <c r="HP28" s="66">
        <f>ВВ!GE27*0.9</f>
        <v>103320</v>
      </c>
      <c r="HQ28" s="66">
        <f>ВВ!GF27*0.9</f>
        <v>105750</v>
      </c>
      <c r="HR28" s="66">
        <f>ВВ!GG27*0.9</f>
        <v>105750</v>
      </c>
    </row>
    <row r="29" spans="1:226" ht="10.5" customHeight="1" x14ac:dyDescent="0.2">
      <c r="A29" s="40"/>
      <c r="B29" s="79"/>
      <c r="C29" s="79"/>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c r="BA29" s="79"/>
      <c r="BB29" s="79"/>
      <c r="BC29" s="79"/>
      <c r="BD29" s="79"/>
      <c r="BE29" s="79"/>
      <c r="BF29" s="79"/>
      <c r="BG29" s="79"/>
      <c r="BH29" s="79"/>
      <c r="BI29" s="79"/>
      <c r="BJ29" s="79"/>
      <c r="BK29" s="79"/>
      <c r="BL29" s="79"/>
      <c r="BM29" s="79"/>
      <c r="BN29" s="79"/>
      <c r="BO29" s="79"/>
      <c r="BP29" s="79"/>
      <c r="BQ29" s="79"/>
      <c r="BR29" s="79"/>
      <c r="BS29" s="79"/>
      <c r="BT29" s="79"/>
      <c r="BU29" s="79"/>
      <c r="BV29" s="79"/>
      <c r="BW29" s="79"/>
      <c r="BX29" s="79"/>
      <c r="BY29" s="79"/>
      <c r="BZ29" s="79"/>
      <c r="CA29" s="79"/>
      <c r="CB29" s="79"/>
      <c r="CC29" s="79"/>
      <c r="CD29" s="79"/>
      <c r="CE29" s="79"/>
      <c r="CF29" s="79"/>
      <c r="CG29" s="79"/>
      <c r="CH29" s="79"/>
      <c r="CI29" s="79"/>
      <c r="CJ29" s="79"/>
      <c r="CK29" s="79"/>
      <c r="CL29" s="79"/>
      <c r="CM29" s="79"/>
      <c r="CN29" s="79"/>
      <c r="CO29" s="79"/>
      <c r="CP29" s="79"/>
      <c r="CQ29" s="79"/>
      <c r="CR29" s="79"/>
      <c r="CS29" s="79"/>
      <c r="CT29" s="79"/>
      <c r="CU29" s="79"/>
      <c r="CV29" s="79"/>
      <c r="CW29" s="79"/>
      <c r="CX29" s="79"/>
      <c r="CY29" s="79"/>
      <c r="CZ29" s="79"/>
      <c r="DA29" s="79"/>
      <c r="DB29" s="79"/>
      <c r="DC29" s="79"/>
      <c r="DD29" s="79"/>
      <c r="DE29" s="79"/>
      <c r="DF29" s="79"/>
      <c r="DG29" s="94"/>
      <c r="DH29" s="94"/>
      <c r="DI29" s="94"/>
      <c r="DJ29" s="94"/>
      <c r="DK29" s="94"/>
      <c r="DL29" s="79"/>
      <c r="DM29" s="79"/>
      <c r="DN29" s="79"/>
      <c r="DO29" s="94"/>
      <c r="DP29" s="94"/>
      <c r="DQ29" s="94"/>
      <c r="DR29" s="94"/>
      <c r="DS29" s="79"/>
      <c r="DT29" s="79"/>
      <c r="DU29" s="79"/>
      <c r="DV29" s="79"/>
      <c r="DW29" s="79"/>
      <c r="DX29" s="79"/>
      <c r="DY29" s="79"/>
      <c r="DZ29" s="79"/>
      <c r="EA29" s="79"/>
      <c r="EB29" s="79"/>
      <c r="EC29" s="79"/>
      <c r="ED29" s="79"/>
      <c r="EE29" s="79"/>
      <c r="EF29" s="79"/>
      <c r="EG29" s="79"/>
      <c r="EH29" s="79"/>
      <c r="EI29" s="79"/>
      <c r="EJ29" s="79"/>
      <c r="EK29" s="79"/>
      <c r="EL29" s="79"/>
      <c r="EM29" s="79"/>
      <c r="EN29" s="79"/>
      <c r="EO29" s="79"/>
      <c r="EP29" s="79"/>
      <c r="EQ29" s="79"/>
      <c r="ER29" s="79"/>
      <c r="ES29" s="79"/>
      <c r="ET29" s="79"/>
      <c r="EU29" s="79"/>
      <c r="EV29" s="79"/>
      <c r="EW29" s="79"/>
      <c r="EX29" s="79"/>
      <c r="EY29" s="79"/>
      <c r="EZ29" s="79"/>
      <c r="FA29" s="79"/>
      <c r="FB29" s="79"/>
      <c r="FC29" s="79"/>
      <c r="FD29" s="79"/>
      <c r="FE29" s="79"/>
      <c r="FF29" s="79"/>
      <c r="FG29" s="79"/>
      <c r="FH29" s="79"/>
      <c r="FI29" s="79"/>
      <c r="FJ29" s="79"/>
      <c r="FK29" s="79"/>
      <c r="FL29" s="79"/>
      <c r="FM29" s="79"/>
      <c r="FN29" s="79"/>
      <c r="FO29" s="79"/>
      <c r="FP29" s="79"/>
      <c r="FQ29" s="79"/>
      <c r="FR29" s="79"/>
      <c r="FS29" s="79"/>
      <c r="FT29" s="79"/>
      <c r="FU29" s="79"/>
      <c r="FV29" s="79"/>
      <c r="FW29" s="79"/>
      <c r="FX29" s="79"/>
      <c r="FY29" s="79"/>
      <c r="FZ29" s="79"/>
      <c r="GA29" s="79"/>
      <c r="GB29" s="79"/>
      <c r="GC29" s="79"/>
      <c r="GD29" s="79"/>
      <c r="GE29" s="79"/>
      <c r="GF29" s="79"/>
      <c r="GG29" s="79"/>
      <c r="GH29" s="79"/>
      <c r="GI29" s="79"/>
      <c r="GJ29" s="79"/>
      <c r="GK29" s="79"/>
      <c r="GL29" s="79"/>
      <c r="GM29" s="79"/>
      <c r="GN29" s="79"/>
      <c r="GO29" s="79"/>
      <c r="GP29" s="79"/>
      <c r="GQ29" s="79"/>
      <c r="GR29" s="79"/>
      <c r="GS29" s="79"/>
      <c r="GT29" s="79"/>
      <c r="GU29" s="79"/>
      <c r="GV29" s="79"/>
      <c r="GW29" s="79"/>
      <c r="GX29" s="79"/>
      <c r="GY29" s="79"/>
      <c r="GZ29" s="79"/>
      <c r="HA29" s="79"/>
      <c r="HB29" s="79"/>
      <c r="HC29" s="79"/>
      <c r="HD29" s="79"/>
      <c r="HE29" s="79"/>
      <c r="HF29" s="79"/>
      <c r="HG29" s="79"/>
      <c r="HH29" s="79"/>
      <c r="HI29" s="79"/>
      <c r="HJ29" s="79"/>
      <c r="HK29" s="79"/>
      <c r="HL29" s="79"/>
      <c r="HM29" s="79"/>
      <c r="HN29" s="79"/>
      <c r="HO29" s="79"/>
      <c r="HP29" s="79"/>
      <c r="HQ29" s="79"/>
      <c r="HR29" s="79"/>
    </row>
    <row r="30" spans="1:226" ht="10.5" customHeight="1" x14ac:dyDescent="0.2">
      <c r="A30" s="4" t="s">
        <v>74</v>
      </c>
      <c r="B30" s="79"/>
      <c r="C30" s="79"/>
      <c r="D30" s="79"/>
      <c r="E30" s="79"/>
      <c r="F30" s="79"/>
      <c r="G30" s="79"/>
      <c r="H30" s="79"/>
      <c r="I30" s="79"/>
      <c r="J30" s="79"/>
      <c r="K30" s="79"/>
      <c r="L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c r="BA30" s="79"/>
      <c r="BB30" s="79"/>
      <c r="BC30" s="79"/>
      <c r="BD30" s="79"/>
      <c r="BE30" s="79"/>
      <c r="BF30" s="79"/>
      <c r="BG30" s="79"/>
      <c r="BH30" s="79"/>
      <c r="BI30" s="79"/>
      <c r="BJ30" s="79"/>
      <c r="BK30" s="79"/>
      <c r="BL30" s="79"/>
      <c r="BM30" s="79"/>
      <c r="BN30" s="79"/>
      <c r="BO30" s="79"/>
      <c r="BP30" s="79"/>
      <c r="BQ30" s="79"/>
      <c r="BR30" s="79"/>
      <c r="BS30" s="79"/>
      <c r="BT30" s="79"/>
      <c r="BU30" s="79"/>
      <c r="BV30" s="79"/>
      <c r="BW30" s="79"/>
      <c r="BX30" s="79"/>
      <c r="BY30" s="79"/>
      <c r="BZ30" s="79"/>
      <c r="CA30" s="79"/>
      <c r="CB30" s="79"/>
      <c r="CC30" s="79"/>
      <c r="CD30" s="79"/>
      <c r="CE30" s="79"/>
      <c r="CF30" s="79"/>
      <c r="CG30" s="79"/>
      <c r="CH30" s="79"/>
      <c r="CI30" s="79"/>
      <c r="CJ30" s="79"/>
      <c r="CK30" s="79"/>
      <c r="CL30" s="79"/>
      <c r="CM30" s="79"/>
      <c r="CN30" s="79"/>
      <c r="CO30" s="79"/>
      <c r="CP30" s="79"/>
      <c r="CQ30" s="79"/>
      <c r="CR30" s="79"/>
      <c r="CS30" s="79"/>
      <c r="CT30" s="79"/>
      <c r="CU30" s="79"/>
      <c r="CV30" s="79"/>
      <c r="CW30" s="79"/>
      <c r="CX30" s="79"/>
      <c r="CY30" s="79"/>
      <c r="CZ30" s="79"/>
      <c r="DA30" s="79"/>
      <c r="DB30" s="79"/>
      <c r="DC30" s="79"/>
      <c r="DD30" s="79"/>
      <c r="DE30" s="79"/>
      <c r="DF30" s="79"/>
      <c r="DG30" s="94"/>
      <c r="DH30" s="94"/>
      <c r="DI30" s="94"/>
      <c r="DJ30" s="94"/>
      <c r="DK30" s="94"/>
      <c r="DL30" s="79"/>
      <c r="DM30" s="79"/>
      <c r="DN30" s="79"/>
      <c r="DO30" s="94"/>
      <c r="DP30" s="94"/>
      <c r="DQ30" s="94"/>
      <c r="DR30" s="94"/>
      <c r="DS30" s="79"/>
      <c r="DT30" s="79"/>
      <c r="DU30" s="79"/>
      <c r="DV30" s="79"/>
      <c r="DW30" s="79"/>
      <c r="DX30" s="79"/>
      <c r="DY30" s="79"/>
      <c r="DZ30" s="79"/>
      <c r="EA30" s="79"/>
      <c r="EB30" s="79"/>
      <c r="EC30" s="79"/>
      <c r="ED30" s="79"/>
      <c r="EE30" s="79"/>
      <c r="EF30" s="79"/>
      <c r="EG30" s="79"/>
      <c r="EH30" s="79"/>
      <c r="EI30" s="79"/>
      <c r="EJ30" s="79"/>
      <c r="EK30" s="79"/>
      <c r="EL30" s="79"/>
      <c r="EM30" s="79"/>
      <c r="EN30" s="79"/>
      <c r="EO30" s="79"/>
      <c r="EP30" s="79"/>
      <c r="EQ30" s="79"/>
      <c r="ER30" s="79"/>
      <c r="ES30" s="79"/>
      <c r="ET30" s="79"/>
      <c r="EU30" s="79"/>
      <c r="EV30" s="79"/>
      <c r="EW30" s="79"/>
      <c r="EX30" s="79"/>
      <c r="EY30" s="79"/>
      <c r="EZ30" s="79"/>
      <c r="FA30" s="79"/>
      <c r="FB30" s="79"/>
      <c r="FC30" s="79"/>
      <c r="FD30" s="79"/>
      <c r="FE30" s="79"/>
      <c r="FF30" s="79"/>
      <c r="FG30" s="79"/>
      <c r="FH30" s="79"/>
      <c r="FI30" s="79"/>
      <c r="FJ30" s="79"/>
      <c r="FK30" s="79"/>
      <c r="FL30" s="79"/>
      <c r="FM30" s="79"/>
      <c r="FN30" s="79"/>
      <c r="FO30" s="79"/>
      <c r="FP30" s="79"/>
      <c r="FQ30" s="79"/>
      <c r="FR30" s="79"/>
      <c r="FS30" s="79"/>
      <c r="FT30" s="79"/>
      <c r="FU30" s="79"/>
      <c r="FV30" s="79"/>
      <c r="FW30" s="79"/>
      <c r="FX30" s="79"/>
      <c r="FY30" s="79"/>
      <c r="FZ30" s="79"/>
      <c r="GA30" s="79"/>
      <c r="GB30" s="79"/>
      <c r="GC30" s="79"/>
      <c r="GD30" s="79"/>
      <c r="GE30" s="79"/>
      <c r="GF30" s="79"/>
      <c r="GG30" s="79"/>
      <c r="GH30" s="79"/>
      <c r="GI30" s="79"/>
      <c r="GJ30" s="79"/>
      <c r="GK30" s="79"/>
      <c r="GL30" s="79"/>
      <c r="GM30" s="79"/>
      <c r="GN30" s="79"/>
      <c r="GO30" s="79"/>
      <c r="GP30" s="79"/>
      <c r="GQ30" s="79"/>
      <c r="GR30" s="79"/>
      <c r="GS30" s="79"/>
      <c r="GT30" s="79"/>
      <c r="GU30" s="79"/>
      <c r="GV30" s="79"/>
      <c r="GW30" s="79"/>
      <c r="GX30" s="79"/>
      <c r="GY30" s="79"/>
      <c r="GZ30" s="79"/>
      <c r="HA30" s="79"/>
      <c r="HB30" s="79"/>
      <c r="HC30" s="79"/>
      <c r="HD30" s="79"/>
      <c r="HE30" s="79"/>
      <c r="HF30" s="79"/>
      <c r="HG30" s="79"/>
      <c r="HH30" s="79"/>
      <c r="HI30" s="79"/>
      <c r="HJ30" s="79"/>
      <c r="HK30" s="79"/>
      <c r="HL30" s="79"/>
      <c r="HM30" s="79"/>
      <c r="HN30" s="79"/>
      <c r="HO30" s="79"/>
      <c r="HP30" s="79"/>
      <c r="HQ30" s="79"/>
      <c r="HR30" s="79"/>
    </row>
    <row r="31" spans="1:226" ht="10.5" customHeight="1" x14ac:dyDescent="0.2">
      <c r="A31" s="40"/>
      <c r="B31" s="83" t="e">
        <f t="shared" ref="B31:Y32" si="5">B4</f>
        <v>#REF!</v>
      </c>
      <c r="C31" s="83" t="e">
        <f t="shared" si="5"/>
        <v>#REF!</v>
      </c>
      <c r="D31" s="83" t="e">
        <f t="shared" si="5"/>
        <v>#REF!</v>
      </c>
      <c r="E31" s="83" t="e">
        <f t="shared" si="5"/>
        <v>#REF!</v>
      </c>
      <c r="F31" s="83" t="e">
        <f t="shared" si="5"/>
        <v>#REF!</v>
      </c>
      <c r="G31" s="83" t="e">
        <f t="shared" si="5"/>
        <v>#REF!</v>
      </c>
      <c r="H31" s="83" t="e">
        <f t="shared" si="5"/>
        <v>#REF!</v>
      </c>
      <c r="I31" s="83" t="e">
        <f t="shared" si="5"/>
        <v>#REF!</v>
      </c>
      <c r="J31" s="83" t="e">
        <f t="shared" si="5"/>
        <v>#REF!</v>
      </c>
      <c r="K31" s="83" t="e">
        <f t="shared" si="5"/>
        <v>#REF!</v>
      </c>
      <c r="L31" s="83" t="e">
        <f t="shared" si="5"/>
        <v>#REF!</v>
      </c>
      <c r="M31" s="83" t="e">
        <f t="shared" si="5"/>
        <v>#REF!</v>
      </c>
      <c r="N31" s="83" t="e">
        <f t="shared" si="5"/>
        <v>#REF!</v>
      </c>
      <c r="O31" s="83" t="e">
        <f t="shared" si="5"/>
        <v>#REF!</v>
      </c>
      <c r="P31" s="83" t="e">
        <f t="shared" si="5"/>
        <v>#REF!</v>
      </c>
      <c r="Q31" s="83" t="e">
        <f t="shared" si="5"/>
        <v>#REF!</v>
      </c>
      <c r="R31" s="83" t="e">
        <f t="shared" si="5"/>
        <v>#REF!</v>
      </c>
      <c r="S31" s="83" t="e">
        <f t="shared" si="5"/>
        <v>#REF!</v>
      </c>
      <c r="T31" s="83" t="e">
        <f t="shared" si="5"/>
        <v>#REF!</v>
      </c>
      <c r="U31" s="83" t="e">
        <f t="shared" si="5"/>
        <v>#REF!</v>
      </c>
      <c r="V31" s="83" t="e">
        <f t="shared" si="5"/>
        <v>#REF!</v>
      </c>
      <c r="W31" s="83" t="e">
        <f t="shared" si="5"/>
        <v>#REF!</v>
      </c>
      <c r="X31" s="83" t="e">
        <f t="shared" si="5"/>
        <v>#REF!</v>
      </c>
      <c r="Y31" s="83" t="e">
        <f t="shared" si="5"/>
        <v>#REF!</v>
      </c>
      <c r="Z31" s="83" t="e">
        <f t="shared" ref="Z31:CK32" si="6">Z4</f>
        <v>#REF!</v>
      </c>
      <c r="AA31" s="83" t="e">
        <f t="shared" si="6"/>
        <v>#REF!</v>
      </c>
      <c r="AB31" s="83" t="e">
        <f t="shared" si="6"/>
        <v>#REF!</v>
      </c>
      <c r="AC31" s="83" t="e">
        <f t="shared" si="6"/>
        <v>#REF!</v>
      </c>
      <c r="AD31" s="83" t="e">
        <f t="shared" si="6"/>
        <v>#REF!</v>
      </c>
      <c r="AE31" s="83" t="e">
        <f t="shared" si="6"/>
        <v>#REF!</v>
      </c>
      <c r="AF31" s="83" t="e">
        <f t="shared" si="6"/>
        <v>#REF!</v>
      </c>
      <c r="AG31" s="83" t="e">
        <f t="shared" si="6"/>
        <v>#REF!</v>
      </c>
      <c r="AH31" s="83" t="e">
        <f t="shared" si="6"/>
        <v>#REF!</v>
      </c>
      <c r="AI31" s="83" t="e">
        <f t="shared" si="6"/>
        <v>#REF!</v>
      </c>
      <c r="AJ31" s="83" t="e">
        <f t="shared" si="6"/>
        <v>#REF!</v>
      </c>
      <c r="AK31" s="83" t="e">
        <f t="shared" si="6"/>
        <v>#REF!</v>
      </c>
      <c r="AL31" s="83" t="e">
        <f t="shared" si="6"/>
        <v>#REF!</v>
      </c>
      <c r="AM31" s="83" t="e">
        <f t="shared" si="6"/>
        <v>#REF!</v>
      </c>
      <c r="AN31" s="83" t="e">
        <f t="shared" si="6"/>
        <v>#REF!</v>
      </c>
      <c r="AO31" s="83" t="e">
        <f t="shared" si="6"/>
        <v>#REF!</v>
      </c>
      <c r="AP31" s="83" t="e">
        <f t="shared" si="6"/>
        <v>#REF!</v>
      </c>
      <c r="AQ31" s="83" t="e">
        <f t="shared" si="6"/>
        <v>#REF!</v>
      </c>
      <c r="AR31" s="83" t="e">
        <f t="shared" si="6"/>
        <v>#REF!</v>
      </c>
      <c r="AS31" s="83" t="e">
        <f t="shared" si="6"/>
        <v>#REF!</v>
      </c>
      <c r="AT31" s="83" t="e">
        <f t="shared" si="6"/>
        <v>#REF!</v>
      </c>
      <c r="AU31" s="83" t="e">
        <f t="shared" si="6"/>
        <v>#REF!</v>
      </c>
      <c r="AV31" s="83" t="e">
        <f t="shared" si="6"/>
        <v>#REF!</v>
      </c>
      <c r="AW31" s="83" t="e">
        <f t="shared" si="6"/>
        <v>#REF!</v>
      </c>
      <c r="AX31" s="83" t="e">
        <f t="shared" si="6"/>
        <v>#REF!</v>
      </c>
      <c r="AY31" s="83" t="e">
        <f t="shared" si="6"/>
        <v>#REF!</v>
      </c>
      <c r="AZ31" s="83" t="e">
        <f t="shared" si="6"/>
        <v>#REF!</v>
      </c>
      <c r="BA31" s="83" t="e">
        <f t="shared" si="6"/>
        <v>#REF!</v>
      </c>
      <c r="BB31" s="83" t="e">
        <f t="shared" si="6"/>
        <v>#REF!</v>
      </c>
      <c r="BC31" s="83" t="e">
        <f t="shared" si="6"/>
        <v>#REF!</v>
      </c>
      <c r="BD31" s="83" t="e">
        <f t="shared" si="6"/>
        <v>#REF!</v>
      </c>
      <c r="BE31" s="83" t="e">
        <f t="shared" si="6"/>
        <v>#REF!</v>
      </c>
      <c r="BF31" s="83" t="e">
        <f t="shared" si="6"/>
        <v>#REF!</v>
      </c>
      <c r="BG31" s="83" t="e">
        <f t="shared" si="6"/>
        <v>#REF!</v>
      </c>
      <c r="BH31" s="83" t="e">
        <f t="shared" si="6"/>
        <v>#REF!</v>
      </c>
      <c r="BI31" s="83" t="e">
        <f t="shared" si="6"/>
        <v>#REF!</v>
      </c>
      <c r="BJ31" s="83" t="e">
        <f t="shared" si="6"/>
        <v>#REF!</v>
      </c>
      <c r="BK31" s="83" t="e">
        <f t="shared" si="6"/>
        <v>#REF!</v>
      </c>
      <c r="BL31" s="83" t="e">
        <f t="shared" si="6"/>
        <v>#REF!</v>
      </c>
      <c r="BM31" s="83" t="e">
        <f t="shared" si="6"/>
        <v>#REF!</v>
      </c>
      <c r="BN31" s="83" t="e">
        <f t="shared" si="6"/>
        <v>#REF!</v>
      </c>
      <c r="BO31" s="83" t="e">
        <f t="shared" si="6"/>
        <v>#REF!</v>
      </c>
      <c r="BP31" s="83" t="e">
        <f t="shared" si="6"/>
        <v>#REF!</v>
      </c>
      <c r="BQ31" s="83" t="e">
        <f t="shared" si="6"/>
        <v>#REF!</v>
      </c>
      <c r="BR31" s="83" t="e">
        <f t="shared" si="6"/>
        <v>#REF!</v>
      </c>
      <c r="BS31" s="83" t="e">
        <f t="shared" si="6"/>
        <v>#REF!</v>
      </c>
      <c r="BT31" s="83" t="e">
        <f t="shared" si="6"/>
        <v>#REF!</v>
      </c>
      <c r="BU31" s="83" t="e">
        <f t="shared" si="6"/>
        <v>#REF!</v>
      </c>
      <c r="BV31" s="83" t="e">
        <f t="shared" si="6"/>
        <v>#REF!</v>
      </c>
      <c r="BW31" s="83" t="e">
        <f t="shared" si="6"/>
        <v>#REF!</v>
      </c>
      <c r="BX31" s="83" t="e">
        <f t="shared" si="6"/>
        <v>#REF!</v>
      </c>
      <c r="BY31" s="83" t="e">
        <f t="shared" si="6"/>
        <v>#REF!</v>
      </c>
      <c r="BZ31" s="83" t="e">
        <f t="shared" si="6"/>
        <v>#REF!</v>
      </c>
      <c r="CA31" s="83" t="e">
        <f t="shared" si="6"/>
        <v>#REF!</v>
      </c>
      <c r="CB31" s="83" t="e">
        <f t="shared" si="6"/>
        <v>#REF!</v>
      </c>
      <c r="CC31" s="83" t="e">
        <f t="shared" si="6"/>
        <v>#REF!</v>
      </c>
      <c r="CD31" s="83" t="e">
        <f t="shared" si="6"/>
        <v>#REF!</v>
      </c>
      <c r="CE31" s="83" t="e">
        <f t="shared" si="6"/>
        <v>#REF!</v>
      </c>
      <c r="CF31" s="83" t="e">
        <f t="shared" si="6"/>
        <v>#REF!</v>
      </c>
      <c r="CG31" s="83" t="e">
        <f t="shared" si="6"/>
        <v>#REF!</v>
      </c>
      <c r="CH31" s="83" t="e">
        <f t="shared" si="6"/>
        <v>#REF!</v>
      </c>
      <c r="CI31" s="83" t="e">
        <f t="shared" si="6"/>
        <v>#REF!</v>
      </c>
      <c r="CJ31" s="83" t="e">
        <f t="shared" si="6"/>
        <v>#REF!</v>
      </c>
      <c r="CK31" s="83" t="e">
        <f t="shared" si="6"/>
        <v>#REF!</v>
      </c>
      <c r="CL31" s="83" t="e">
        <f t="shared" ref="CL31:EW32" si="7">CL4</f>
        <v>#REF!</v>
      </c>
      <c r="CM31" s="83" t="e">
        <f t="shared" si="7"/>
        <v>#REF!</v>
      </c>
      <c r="CN31" s="83" t="e">
        <f t="shared" si="7"/>
        <v>#REF!</v>
      </c>
      <c r="CO31" s="83" t="e">
        <f t="shared" si="7"/>
        <v>#REF!</v>
      </c>
      <c r="CP31" s="83" t="e">
        <f t="shared" si="7"/>
        <v>#REF!</v>
      </c>
      <c r="CQ31" s="83" t="e">
        <f t="shared" si="7"/>
        <v>#REF!</v>
      </c>
      <c r="CR31" s="83" t="e">
        <f t="shared" si="7"/>
        <v>#REF!</v>
      </c>
      <c r="CS31" s="83" t="e">
        <f t="shared" si="7"/>
        <v>#REF!</v>
      </c>
      <c r="CT31" s="83" t="e">
        <f t="shared" si="7"/>
        <v>#REF!</v>
      </c>
      <c r="CU31" s="83" t="e">
        <f t="shared" si="7"/>
        <v>#REF!</v>
      </c>
      <c r="CV31" s="83" t="e">
        <f t="shared" si="7"/>
        <v>#REF!</v>
      </c>
      <c r="CW31" s="83" t="e">
        <f t="shared" si="7"/>
        <v>#REF!</v>
      </c>
      <c r="CX31" s="83" t="e">
        <f t="shared" si="7"/>
        <v>#REF!</v>
      </c>
      <c r="CY31" s="83" t="e">
        <f t="shared" si="7"/>
        <v>#REF!</v>
      </c>
      <c r="CZ31" s="83" t="e">
        <f t="shared" si="7"/>
        <v>#REF!</v>
      </c>
      <c r="DA31" s="83" t="e">
        <f t="shared" si="7"/>
        <v>#REF!</v>
      </c>
      <c r="DB31" s="83" t="e">
        <f t="shared" si="7"/>
        <v>#REF!</v>
      </c>
      <c r="DC31" s="83" t="e">
        <f t="shared" si="7"/>
        <v>#REF!</v>
      </c>
      <c r="DD31" s="83" t="e">
        <f t="shared" si="7"/>
        <v>#REF!</v>
      </c>
      <c r="DE31" s="83" t="e">
        <f t="shared" si="7"/>
        <v>#REF!</v>
      </c>
      <c r="DF31" s="83" t="e">
        <f t="shared" si="7"/>
        <v>#REF!</v>
      </c>
      <c r="DG31" s="95" t="e">
        <f t="shared" si="7"/>
        <v>#REF!</v>
      </c>
      <c r="DH31" s="95" t="e">
        <f t="shared" si="7"/>
        <v>#REF!</v>
      </c>
      <c r="DI31" s="95" t="e">
        <f t="shared" si="7"/>
        <v>#REF!</v>
      </c>
      <c r="DJ31" s="95" t="e">
        <f t="shared" si="7"/>
        <v>#REF!</v>
      </c>
      <c r="DK31" s="95" t="e">
        <f t="shared" si="7"/>
        <v>#REF!</v>
      </c>
      <c r="DL31" s="83" t="e">
        <f t="shared" si="7"/>
        <v>#REF!</v>
      </c>
      <c r="DM31" s="83" t="e">
        <f t="shared" si="7"/>
        <v>#REF!</v>
      </c>
      <c r="DN31" s="83" t="e">
        <f t="shared" si="7"/>
        <v>#REF!</v>
      </c>
      <c r="DO31" s="95" t="e">
        <f t="shared" si="7"/>
        <v>#REF!</v>
      </c>
      <c r="DP31" s="95" t="e">
        <f t="shared" si="7"/>
        <v>#REF!</v>
      </c>
      <c r="DQ31" s="95" t="e">
        <f t="shared" si="7"/>
        <v>#REF!</v>
      </c>
      <c r="DR31" s="95" t="e">
        <f t="shared" si="7"/>
        <v>#REF!</v>
      </c>
      <c r="DS31" s="83" t="e">
        <f t="shared" si="7"/>
        <v>#REF!</v>
      </c>
      <c r="DT31" s="83" t="e">
        <f t="shared" si="7"/>
        <v>#REF!</v>
      </c>
      <c r="DU31" s="83" t="e">
        <f t="shared" si="7"/>
        <v>#REF!</v>
      </c>
      <c r="DV31" s="83" t="e">
        <f t="shared" si="7"/>
        <v>#REF!</v>
      </c>
      <c r="DW31" s="83" t="e">
        <f t="shared" si="7"/>
        <v>#REF!</v>
      </c>
      <c r="DX31" s="83" t="e">
        <f t="shared" si="7"/>
        <v>#REF!</v>
      </c>
      <c r="DY31" s="83" t="e">
        <f t="shared" si="7"/>
        <v>#REF!</v>
      </c>
      <c r="DZ31" s="83" t="e">
        <f t="shared" si="7"/>
        <v>#REF!</v>
      </c>
      <c r="EA31" s="83" t="e">
        <f t="shared" si="7"/>
        <v>#REF!</v>
      </c>
      <c r="EB31" s="83" t="e">
        <f t="shared" si="7"/>
        <v>#REF!</v>
      </c>
      <c r="EC31" s="83" t="e">
        <f t="shared" si="7"/>
        <v>#REF!</v>
      </c>
      <c r="ED31" s="83" t="e">
        <f t="shared" si="7"/>
        <v>#REF!</v>
      </c>
      <c r="EE31" s="83" t="e">
        <f t="shared" si="7"/>
        <v>#REF!</v>
      </c>
      <c r="EF31" s="83" t="e">
        <f t="shared" si="7"/>
        <v>#REF!</v>
      </c>
      <c r="EG31" s="83" t="e">
        <f t="shared" si="7"/>
        <v>#REF!</v>
      </c>
      <c r="EH31" s="83" t="e">
        <f t="shared" si="7"/>
        <v>#REF!</v>
      </c>
      <c r="EI31" s="83" t="e">
        <f t="shared" si="7"/>
        <v>#REF!</v>
      </c>
      <c r="EJ31" s="83" t="e">
        <f t="shared" si="7"/>
        <v>#REF!</v>
      </c>
      <c r="EK31" s="83" t="e">
        <f t="shared" si="7"/>
        <v>#REF!</v>
      </c>
      <c r="EL31" s="83" t="e">
        <f t="shared" si="7"/>
        <v>#REF!</v>
      </c>
      <c r="EM31" s="83" t="e">
        <f t="shared" si="7"/>
        <v>#REF!</v>
      </c>
      <c r="EN31" s="83" t="e">
        <f t="shared" si="7"/>
        <v>#REF!</v>
      </c>
      <c r="EO31" s="83" t="e">
        <f t="shared" si="7"/>
        <v>#REF!</v>
      </c>
      <c r="EP31" s="83" t="e">
        <f t="shared" si="7"/>
        <v>#REF!</v>
      </c>
      <c r="EQ31" s="83" t="e">
        <f t="shared" si="7"/>
        <v>#REF!</v>
      </c>
      <c r="ER31" s="83" t="e">
        <f t="shared" si="7"/>
        <v>#REF!</v>
      </c>
      <c r="ES31" s="83" t="e">
        <f t="shared" si="7"/>
        <v>#REF!</v>
      </c>
      <c r="ET31" s="83" t="e">
        <f t="shared" si="7"/>
        <v>#REF!</v>
      </c>
      <c r="EU31" s="83" t="e">
        <f t="shared" si="7"/>
        <v>#REF!</v>
      </c>
      <c r="EV31" s="83" t="e">
        <f t="shared" si="7"/>
        <v>#REF!</v>
      </c>
      <c r="EW31" s="83" t="e">
        <f t="shared" si="7"/>
        <v>#REF!</v>
      </c>
      <c r="EX31" s="83" t="e">
        <f t="shared" ref="EX31:HI32" si="8">EX4</f>
        <v>#REF!</v>
      </c>
      <c r="EY31" s="83" t="e">
        <f t="shared" si="8"/>
        <v>#REF!</v>
      </c>
      <c r="EZ31" s="83" t="e">
        <f t="shared" si="8"/>
        <v>#REF!</v>
      </c>
      <c r="FA31" s="83" t="e">
        <f t="shared" si="8"/>
        <v>#REF!</v>
      </c>
      <c r="FB31" s="83" t="e">
        <f t="shared" si="8"/>
        <v>#REF!</v>
      </c>
      <c r="FC31" s="83" t="e">
        <f t="shared" si="8"/>
        <v>#REF!</v>
      </c>
      <c r="FD31" s="83" t="e">
        <f t="shared" si="8"/>
        <v>#REF!</v>
      </c>
      <c r="FE31" s="83" t="e">
        <f t="shared" si="8"/>
        <v>#REF!</v>
      </c>
      <c r="FF31" s="83" t="e">
        <f t="shared" si="8"/>
        <v>#REF!</v>
      </c>
      <c r="FG31" s="83" t="e">
        <f t="shared" si="8"/>
        <v>#REF!</v>
      </c>
      <c r="FH31" s="83" t="e">
        <f t="shared" si="8"/>
        <v>#REF!</v>
      </c>
      <c r="FI31" s="83" t="e">
        <f t="shared" si="8"/>
        <v>#REF!</v>
      </c>
      <c r="FJ31" s="83" t="e">
        <f t="shared" si="8"/>
        <v>#REF!</v>
      </c>
      <c r="FK31" s="83" t="e">
        <f t="shared" si="8"/>
        <v>#REF!</v>
      </c>
      <c r="FL31" s="83" t="e">
        <f t="shared" si="8"/>
        <v>#REF!</v>
      </c>
      <c r="FM31" s="83" t="e">
        <f t="shared" si="8"/>
        <v>#REF!</v>
      </c>
      <c r="FN31" s="83" t="e">
        <f t="shared" si="8"/>
        <v>#REF!</v>
      </c>
      <c r="FO31" s="83" t="e">
        <f t="shared" si="8"/>
        <v>#REF!</v>
      </c>
      <c r="FP31" s="83" t="e">
        <f t="shared" si="8"/>
        <v>#REF!</v>
      </c>
      <c r="FQ31" s="83" t="e">
        <f t="shared" si="8"/>
        <v>#REF!</v>
      </c>
      <c r="FR31" s="83" t="e">
        <f t="shared" si="8"/>
        <v>#REF!</v>
      </c>
      <c r="FS31" s="83" t="e">
        <f t="shared" si="8"/>
        <v>#REF!</v>
      </c>
      <c r="FT31" s="83" t="e">
        <f t="shared" si="8"/>
        <v>#REF!</v>
      </c>
      <c r="FU31" s="83" t="e">
        <f t="shared" si="8"/>
        <v>#REF!</v>
      </c>
      <c r="FV31" s="83" t="e">
        <f t="shared" si="8"/>
        <v>#REF!</v>
      </c>
      <c r="FW31" s="83" t="e">
        <f t="shared" si="8"/>
        <v>#REF!</v>
      </c>
      <c r="FX31" s="83" t="e">
        <f t="shared" si="8"/>
        <v>#REF!</v>
      </c>
      <c r="FY31" s="83" t="e">
        <f t="shared" si="8"/>
        <v>#REF!</v>
      </c>
      <c r="FZ31" s="83" t="e">
        <f t="shared" si="8"/>
        <v>#REF!</v>
      </c>
      <c r="GA31" s="83" t="e">
        <f t="shared" si="8"/>
        <v>#REF!</v>
      </c>
      <c r="GB31" s="83" t="e">
        <f t="shared" si="8"/>
        <v>#REF!</v>
      </c>
      <c r="GC31" s="83" t="e">
        <f t="shared" si="8"/>
        <v>#REF!</v>
      </c>
      <c r="GD31" s="83" t="e">
        <f t="shared" si="8"/>
        <v>#REF!</v>
      </c>
      <c r="GE31" s="83" t="e">
        <f t="shared" si="8"/>
        <v>#REF!</v>
      </c>
      <c r="GF31" s="83" t="e">
        <f t="shared" si="8"/>
        <v>#REF!</v>
      </c>
      <c r="GG31" s="83" t="e">
        <f t="shared" si="8"/>
        <v>#REF!</v>
      </c>
      <c r="GH31" s="83" t="e">
        <f t="shared" si="8"/>
        <v>#REF!</v>
      </c>
      <c r="GI31" s="83" t="e">
        <f t="shared" si="8"/>
        <v>#REF!</v>
      </c>
      <c r="GJ31" s="83" t="e">
        <f t="shared" si="8"/>
        <v>#REF!</v>
      </c>
      <c r="GK31" s="83" t="e">
        <f t="shared" si="8"/>
        <v>#REF!</v>
      </c>
      <c r="GL31" s="83" t="e">
        <f t="shared" si="8"/>
        <v>#REF!</v>
      </c>
      <c r="GM31" s="83" t="e">
        <f t="shared" si="8"/>
        <v>#REF!</v>
      </c>
      <c r="GN31" s="83" t="e">
        <f t="shared" si="8"/>
        <v>#REF!</v>
      </c>
      <c r="GO31" s="83" t="e">
        <f t="shared" si="8"/>
        <v>#REF!</v>
      </c>
      <c r="GP31" s="83" t="e">
        <f t="shared" si="8"/>
        <v>#REF!</v>
      </c>
      <c r="GQ31" s="83" t="e">
        <f t="shared" si="8"/>
        <v>#REF!</v>
      </c>
      <c r="GR31" s="83" t="e">
        <f t="shared" si="8"/>
        <v>#REF!</v>
      </c>
      <c r="GS31" s="83" t="e">
        <f t="shared" si="8"/>
        <v>#REF!</v>
      </c>
      <c r="GT31" s="83" t="e">
        <f t="shared" si="8"/>
        <v>#REF!</v>
      </c>
      <c r="GU31" s="83" t="e">
        <f t="shared" si="8"/>
        <v>#REF!</v>
      </c>
      <c r="GV31" s="83" t="e">
        <f t="shared" si="8"/>
        <v>#REF!</v>
      </c>
      <c r="GW31" s="83" t="e">
        <f t="shared" si="8"/>
        <v>#REF!</v>
      </c>
      <c r="GX31" s="83" t="e">
        <f t="shared" si="8"/>
        <v>#REF!</v>
      </c>
      <c r="GY31" s="83" t="e">
        <f t="shared" si="8"/>
        <v>#REF!</v>
      </c>
      <c r="GZ31" s="83" t="e">
        <f t="shared" si="8"/>
        <v>#REF!</v>
      </c>
      <c r="HA31" s="83" t="e">
        <f t="shared" si="8"/>
        <v>#REF!</v>
      </c>
      <c r="HB31" s="83" t="e">
        <f t="shared" si="8"/>
        <v>#REF!</v>
      </c>
      <c r="HC31" s="83" t="e">
        <f t="shared" si="8"/>
        <v>#REF!</v>
      </c>
      <c r="HD31" s="83" t="e">
        <f t="shared" si="8"/>
        <v>#REF!</v>
      </c>
      <c r="HE31" s="83" t="e">
        <f t="shared" si="8"/>
        <v>#REF!</v>
      </c>
      <c r="HF31" s="83" t="e">
        <f t="shared" si="8"/>
        <v>#REF!</v>
      </c>
      <c r="HG31" s="83" t="e">
        <f t="shared" si="8"/>
        <v>#REF!</v>
      </c>
      <c r="HH31" s="83" t="e">
        <f t="shared" si="8"/>
        <v>#REF!</v>
      </c>
      <c r="HI31" s="83" t="e">
        <f t="shared" si="8"/>
        <v>#REF!</v>
      </c>
      <c r="HJ31" s="83" t="e">
        <f t="shared" ref="HJ31:HR32" si="9">HJ4</f>
        <v>#REF!</v>
      </c>
      <c r="HK31" s="83" t="e">
        <f t="shared" si="9"/>
        <v>#REF!</v>
      </c>
      <c r="HL31" s="83" t="e">
        <f t="shared" si="9"/>
        <v>#REF!</v>
      </c>
      <c r="HM31" s="83" t="e">
        <f t="shared" si="9"/>
        <v>#REF!</v>
      </c>
      <c r="HN31" s="83" t="e">
        <f t="shared" si="9"/>
        <v>#REF!</v>
      </c>
      <c r="HO31" s="83" t="e">
        <f t="shared" si="9"/>
        <v>#REF!</v>
      </c>
      <c r="HP31" s="83" t="e">
        <f t="shared" si="9"/>
        <v>#REF!</v>
      </c>
      <c r="HQ31" s="83" t="e">
        <f t="shared" si="9"/>
        <v>#REF!</v>
      </c>
      <c r="HR31" s="83" t="e">
        <f t="shared" si="9"/>
        <v>#REF!</v>
      </c>
    </row>
    <row r="32" spans="1:226" ht="24.6" customHeight="1" x14ac:dyDescent="0.2">
      <c r="A32" s="37" t="s">
        <v>3</v>
      </c>
      <c r="B32" s="83" t="e">
        <f t="shared" si="5"/>
        <v>#REF!</v>
      </c>
      <c r="C32" s="83" t="e">
        <f t="shared" si="5"/>
        <v>#REF!</v>
      </c>
      <c r="D32" s="83" t="e">
        <f t="shared" si="5"/>
        <v>#REF!</v>
      </c>
      <c r="E32" s="83" t="e">
        <f t="shared" si="5"/>
        <v>#REF!</v>
      </c>
      <c r="F32" s="83" t="e">
        <f t="shared" si="5"/>
        <v>#REF!</v>
      </c>
      <c r="G32" s="83" t="e">
        <f t="shared" si="5"/>
        <v>#REF!</v>
      </c>
      <c r="H32" s="83" t="e">
        <f t="shared" si="5"/>
        <v>#REF!</v>
      </c>
      <c r="I32" s="83" t="e">
        <f t="shared" si="5"/>
        <v>#REF!</v>
      </c>
      <c r="J32" s="83" t="e">
        <f t="shared" si="5"/>
        <v>#REF!</v>
      </c>
      <c r="K32" s="83" t="e">
        <f t="shared" si="5"/>
        <v>#REF!</v>
      </c>
      <c r="L32" s="83" t="e">
        <f t="shared" si="5"/>
        <v>#REF!</v>
      </c>
      <c r="M32" s="83" t="e">
        <f t="shared" si="5"/>
        <v>#REF!</v>
      </c>
      <c r="N32" s="83" t="e">
        <f t="shared" si="5"/>
        <v>#REF!</v>
      </c>
      <c r="O32" s="83" t="e">
        <f t="shared" si="5"/>
        <v>#REF!</v>
      </c>
      <c r="P32" s="83" t="e">
        <f t="shared" si="5"/>
        <v>#REF!</v>
      </c>
      <c r="Q32" s="83" t="e">
        <f t="shared" si="5"/>
        <v>#REF!</v>
      </c>
      <c r="R32" s="83" t="e">
        <f t="shared" si="5"/>
        <v>#REF!</v>
      </c>
      <c r="S32" s="83" t="e">
        <f t="shared" si="5"/>
        <v>#REF!</v>
      </c>
      <c r="T32" s="83" t="e">
        <f t="shared" si="5"/>
        <v>#REF!</v>
      </c>
      <c r="U32" s="83" t="e">
        <f t="shared" si="5"/>
        <v>#REF!</v>
      </c>
      <c r="V32" s="83" t="e">
        <f t="shared" si="5"/>
        <v>#REF!</v>
      </c>
      <c r="W32" s="83" t="e">
        <f t="shared" si="5"/>
        <v>#REF!</v>
      </c>
      <c r="X32" s="83" t="e">
        <f t="shared" si="5"/>
        <v>#REF!</v>
      </c>
      <c r="Y32" s="83" t="e">
        <f t="shared" si="5"/>
        <v>#REF!</v>
      </c>
      <c r="Z32" s="83" t="e">
        <f t="shared" si="6"/>
        <v>#REF!</v>
      </c>
      <c r="AA32" s="83" t="e">
        <f t="shared" si="6"/>
        <v>#REF!</v>
      </c>
      <c r="AB32" s="83" t="e">
        <f t="shared" si="6"/>
        <v>#REF!</v>
      </c>
      <c r="AC32" s="83" t="e">
        <f t="shared" si="6"/>
        <v>#REF!</v>
      </c>
      <c r="AD32" s="83" t="e">
        <f t="shared" si="6"/>
        <v>#REF!</v>
      </c>
      <c r="AE32" s="83" t="e">
        <f t="shared" si="6"/>
        <v>#REF!</v>
      </c>
      <c r="AF32" s="83" t="e">
        <f t="shared" si="6"/>
        <v>#REF!</v>
      </c>
      <c r="AG32" s="83" t="e">
        <f t="shared" si="6"/>
        <v>#REF!</v>
      </c>
      <c r="AH32" s="83" t="e">
        <f t="shared" si="6"/>
        <v>#REF!</v>
      </c>
      <c r="AI32" s="83" t="e">
        <f t="shared" si="6"/>
        <v>#REF!</v>
      </c>
      <c r="AJ32" s="83" t="e">
        <f t="shared" si="6"/>
        <v>#REF!</v>
      </c>
      <c r="AK32" s="83" t="e">
        <f t="shared" si="6"/>
        <v>#REF!</v>
      </c>
      <c r="AL32" s="83" t="e">
        <f t="shared" si="6"/>
        <v>#REF!</v>
      </c>
      <c r="AM32" s="83">
        <f t="shared" si="6"/>
        <v>46108</v>
      </c>
      <c r="AN32" s="83">
        <f t="shared" si="6"/>
        <v>46109</v>
      </c>
      <c r="AO32" s="83">
        <f t="shared" si="6"/>
        <v>46110</v>
      </c>
      <c r="AP32" s="83">
        <f t="shared" si="6"/>
        <v>46111</v>
      </c>
      <c r="AQ32" s="83">
        <f t="shared" si="6"/>
        <v>46112</v>
      </c>
      <c r="AR32" s="83">
        <f t="shared" si="6"/>
        <v>46113</v>
      </c>
      <c r="AS32" s="83">
        <f t="shared" si="6"/>
        <v>46114</v>
      </c>
      <c r="AT32" s="83">
        <f t="shared" si="6"/>
        <v>46115</v>
      </c>
      <c r="AU32" s="83">
        <f t="shared" si="6"/>
        <v>46116</v>
      </c>
      <c r="AV32" s="83">
        <f t="shared" si="6"/>
        <v>46117</v>
      </c>
      <c r="AW32" s="83">
        <f t="shared" si="6"/>
        <v>46118</v>
      </c>
      <c r="AX32" s="83">
        <f t="shared" si="6"/>
        <v>46119</v>
      </c>
      <c r="AY32" s="83">
        <f t="shared" si="6"/>
        <v>46120</v>
      </c>
      <c r="AZ32" s="83">
        <f t="shared" si="6"/>
        <v>46121</v>
      </c>
      <c r="BA32" s="83">
        <f t="shared" si="6"/>
        <v>46122</v>
      </c>
      <c r="BB32" s="83">
        <f t="shared" si="6"/>
        <v>46123</v>
      </c>
      <c r="BC32" s="83">
        <f t="shared" si="6"/>
        <v>46124</v>
      </c>
      <c r="BD32" s="83">
        <f t="shared" si="6"/>
        <v>46125</v>
      </c>
      <c r="BE32" s="83">
        <f t="shared" si="6"/>
        <v>46126</v>
      </c>
      <c r="BF32" s="83">
        <f t="shared" si="6"/>
        <v>46127</v>
      </c>
      <c r="BG32" s="83">
        <f t="shared" si="6"/>
        <v>46128</v>
      </c>
      <c r="BH32" s="83">
        <f t="shared" si="6"/>
        <v>46129</v>
      </c>
      <c r="BI32" s="83">
        <f t="shared" si="6"/>
        <v>46130</v>
      </c>
      <c r="BJ32" s="83">
        <f t="shared" si="6"/>
        <v>46131</v>
      </c>
      <c r="BK32" s="83">
        <f t="shared" si="6"/>
        <v>46132</v>
      </c>
      <c r="BL32" s="83">
        <f t="shared" si="6"/>
        <v>46133</v>
      </c>
      <c r="BM32" s="83">
        <f t="shared" si="6"/>
        <v>46134</v>
      </c>
      <c r="BN32" s="83">
        <f t="shared" si="6"/>
        <v>46135</v>
      </c>
      <c r="BO32" s="83">
        <f t="shared" si="6"/>
        <v>46136</v>
      </c>
      <c r="BP32" s="83">
        <f t="shared" si="6"/>
        <v>46137</v>
      </c>
      <c r="BQ32" s="83">
        <f t="shared" si="6"/>
        <v>46138</v>
      </c>
      <c r="BR32" s="83">
        <f t="shared" si="6"/>
        <v>46139</v>
      </c>
      <c r="BS32" s="83">
        <f t="shared" si="6"/>
        <v>46140</v>
      </c>
      <c r="BT32" s="83">
        <f t="shared" si="6"/>
        <v>46141</v>
      </c>
      <c r="BU32" s="83">
        <f t="shared" si="6"/>
        <v>46142</v>
      </c>
      <c r="BV32" s="83">
        <f t="shared" si="6"/>
        <v>46143</v>
      </c>
      <c r="BW32" s="83">
        <f t="shared" si="6"/>
        <v>46144</v>
      </c>
      <c r="BX32" s="83">
        <f t="shared" si="6"/>
        <v>46145</v>
      </c>
      <c r="BY32" s="83">
        <f t="shared" si="6"/>
        <v>46146</v>
      </c>
      <c r="BZ32" s="83">
        <f t="shared" si="6"/>
        <v>46147</v>
      </c>
      <c r="CA32" s="83">
        <f t="shared" si="6"/>
        <v>46148</v>
      </c>
      <c r="CB32" s="83">
        <f t="shared" si="6"/>
        <v>46149</v>
      </c>
      <c r="CC32" s="83">
        <f t="shared" si="6"/>
        <v>46150</v>
      </c>
      <c r="CD32" s="83">
        <f t="shared" si="6"/>
        <v>46151</v>
      </c>
      <c r="CE32" s="83">
        <f t="shared" si="6"/>
        <v>46152</v>
      </c>
      <c r="CF32" s="83">
        <f t="shared" si="6"/>
        <v>46153</v>
      </c>
      <c r="CG32" s="83">
        <f t="shared" si="6"/>
        <v>46154</v>
      </c>
      <c r="CH32" s="83">
        <f t="shared" si="6"/>
        <v>46155</v>
      </c>
      <c r="CI32" s="83">
        <f t="shared" si="6"/>
        <v>46156</v>
      </c>
      <c r="CJ32" s="83">
        <f t="shared" si="6"/>
        <v>46157</v>
      </c>
      <c r="CK32" s="83">
        <f t="shared" si="6"/>
        <v>46158</v>
      </c>
      <c r="CL32" s="83">
        <f t="shared" si="7"/>
        <v>46159</v>
      </c>
      <c r="CM32" s="83">
        <f t="shared" si="7"/>
        <v>46160</v>
      </c>
      <c r="CN32" s="83">
        <f t="shared" si="7"/>
        <v>46161</v>
      </c>
      <c r="CO32" s="83">
        <f t="shared" si="7"/>
        <v>46162</v>
      </c>
      <c r="CP32" s="83">
        <f t="shared" si="7"/>
        <v>46163</v>
      </c>
      <c r="CQ32" s="83">
        <f t="shared" si="7"/>
        <v>46164</v>
      </c>
      <c r="CR32" s="83">
        <f t="shared" si="7"/>
        <v>46165</v>
      </c>
      <c r="CS32" s="83">
        <f t="shared" si="7"/>
        <v>46166</v>
      </c>
      <c r="CT32" s="83">
        <f t="shared" si="7"/>
        <v>46167</v>
      </c>
      <c r="CU32" s="83">
        <f t="shared" si="7"/>
        <v>46168</v>
      </c>
      <c r="CV32" s="83">
        <f t="shared" si="7"/>
        <v>46169</v>
      </c>
      <c r="CW32" s="83">
        <f t="shared" si="7"/>
        <v>46170</v>
      </c>
      <c r="CX32" s="83">
        <f t="shared" si="7"/>
        <v>46171</v>
      </c>
      <c r="CY32" s="83">
        <f t="shared" si="7"/>
        <v>46172</v>
      </c>
      <c r="CZ32" s="83">
        <f t="shared" si="7"/>
        <v>46173</v>
      </c>
      <c r="DA32" s="83">
        <f t="shared" si="7"/>
        <v>46174</v>
      </c>
      <c r="DB32" s="83">
        <f t="shared" si="7"/>
        <v>46175</v>
      </c>
      <c r="DC32" s="83">
        <f t="shared" si="7"/>
        <v>46176</v>
      </c>
      <c r="DD32" s="83">
        <f t="shared" si="7"/>
        <v>46177</v>
      </c>
      <c r="DE32" s="83">
        <f t="shared" si="7"/>
        <v>46178</v>
      </c>
      <c r="DF32" s="83">
        <f t="shared" si="7"/>
        <v>46179</v>
      </c>
      <c r="DG32" s="95">
        <f t="shared" si="7"/>
        <v>46180</v>
      </c>
      <c r="DH32" s="95">
        <f t="shared" si="7"/>
        <v>46181</v>
      </c>
      <c r="DI32" s="95">
        <f t="shared" si="7"/>
        <v>46182</v>
      </c>
      <c r="DJ32" s="95">
        <f t="shared" si="7"/>
        <v>46183</v>
      </c>
      <c r="DK32" s="95">
        <f t="shared" si="7"/>
        <v>46184</v>
      </c>
      <c r="DL32" s="83">
        <f t="shared" si="7"/>
        <v>46185</v>
      </c>
      <c r="DM32" s="83">
        <f t="shared" si="7"/>
        <v>46186</v>
      </c>
      <c r="DN32" s="83">
        <f t="shared" si="7"/>
        <v>46187</v>
      </c>
      <c r="DO32" s="95">
        <f t="shared" si="7"/>
        <v>46188</v>
      </c>
      <c r="DP32" s="95">
        <f t="shared" si="7"/>
        <v>46189</v>
      </c>
      <c r="DQ32" s="95">
        <f t="shared" si="7"/>
        <v>46190</v>
      </c>
      <c r="DR32" s="95">
        <f t="shared" si="7"/>
        <v>46191</v>
      </c>
      <c r="DS32" s="83">
        <f t="shared" si="7"/>
        <v>46192</v>
      </c>
      <c r="DT32" s="83">
        <f t="shared" si="7"/>
        <v>46193</v>
      </c>
      <c r="DU32" s="83">
        <f t="shared" si="7"/>
        <v>46194</v>
      </c>
      <c r="DV32" s="83">
        <f t="shared" si="7"/>
        <v>46195</v>
      </c>
      <c r="DW32" s="83">
        <f t="shared" si="7"/>
        <v>46196</v>
      </c>
      <c r="DX32" s="83">
        <f t="shared" si="7"/>
        <v>46197</v>
      </c>
      <c r="DY32" s="83">
        <f t="shared" si="7"/>
        <v>46198</v>
      </c>
      <c r="DZ32" s="83">
        <f t="shared" si="7"/>
        <v>46199</v>
      </c>
      <c r="EA32" s="83">
        <f t="shared" si="7"/>
        <v>46200</v>
      </c>
      <c r="EB32" s="83">
        <f t="shared" si="7"/>
        <v>46201</v>
      </c>
      <c r="EC32" s="83">
        <f t="shared" si="7"/>
        <v>46202</v>
      </c>
      <c r="ED32" s="83">
        <f t="shared" si="7"/>
        <v>46203</v>
      </c>
      <c r="EE32" s="83">
        <f t="shared" si="7"/>
        <v>46204</v>
      </c>
      <c r="EF32" s="83">
        <f t="shared" si="7"/>
        <v>46205</v>
      </c>
      <c r="EG32" s="83">
        <f t="shared" si="7"/>
        <v>46206</v>
      </c>
      <c r="EH32" s="83">
        <f t="shared" si="7"/>
        <v>46207</v>
      </c>
      <c r="EI32" s="83">
        <f t="shared" si="7"/>
        <v>46208</v>
      </c>
      <c r="EJ32" s="83">
        <f t="shared" si="7"/>
        <v>46209</v>
      </c>
      <c r="EK32" s="83">
        <f t="shared" si="7"/>
        <v>46210</v>
      </c>
      <c r="EL32" s="83">
        <f t="shared" si="7"/>
        <v>46211</v>
      </c>
      <c r="EM32" s="83">
        <f t="shared" si="7"/>
        <v>46212</v>
      </c>
      <c r="EN32" s="83">
        <f t="shared" si="7"/>
        <v>46213</v>
      </c>
      <c r="EO32" s="83">
        <f t="shared" si="7"/>
        <v>46214</v>
      </c>
      <c r="EP32" s="83">
        <f t="shared" si="7"/>
        <v>46215</v>
      </c>
      <c r="EQ32" s="83">
        <f t="shared" si="7"/>
        <v>46216</v>
      </c>
      <c r="ER32" s="83">
        <f t="shared" si="7"/>
        <v>46217</v>
      </c>
      <c r="ES32" s="83">
        <f t="shared" si="7"/>
        <v>46218</v>
      </c>
      <c r="ET32" s="83">
        <f t="shared" si="7"/>
        <v>46219</v>
      </c>
      <c r="EU32" s="83">
        <f t="shared" si="7"/>
        <v>46220</v>
      </c>
      <c r="EV32" s="83">
        <f t="shared" si="7"/>
        <v>46221</v>
      </c>
      <c r="EW32" s="83">
        <f t="shared" si="7"/>
        <v>46222</v>
      </c>
      <c r="EX32" s="83">
        <f t="shared" si="8"/>
        <v>46223</v>
      </c>
      <c r="EY32" s="83">
        <f t="shared" si="8"/>
        <v>46224</v>
      </c>
      <c r="EZ32" s="83">
        <f t="shared" si="8"/>
        <v>46225</v>
      </c>
      <c r="FA32" s="83">
        <f t="shared" si="8"/>
        <v>46226</v>
      </c>
      <c r="FB32" s="83">
        <f t="shared" si="8"/>
        <v>46227</v>
      </c>
      <c r="FC32" s="83">
        <f t="shared" si="8"/>
        <v>46228</v>
      </c>
      <c r="FD32" s="83">
        <f t="shared" si="8"/>
        <v>46229</v>
      </c>
      <c r="FE32" s="83">
        <f t="shared" si="8"/>
        <v>46230</v>
      </c>
      <c r="FF32" s="83">
        <f t="shared" si="8"/>
        <v>46231</v>
      </c>
      <c r="FG32" s="83">
        <f t="shared" si="8"/>
        <v>46232</v>
      </c>
      <c r="FH32" s="83">
        <f t="shared" si="8"/>
        <v>46233</v>
      </c>
      <c r="FI32" s="83">
        <f t="shared" si="8"/>
        <v>46234</v>
      </c>
      <c r="FJ32" s="83">
        <f t="shared" si="8"/>
        <v>46235</v>
      </c>
      <c r="FK32" s="83">
        <f t="shared" si="8"/>
        <v>46236</v>
      </c>
      <c r="FL32" s="83">
        <f t="shared" si="8"/>
        <v>46237</v>
      </c>
      <c r="FM32" s="83">
        <f t="shared" si="8"/>
        <v>46238</v>
      </c>
      <c r="FN32" s="83">
        <f t="shared" si="8"/>
        <v>46239</v>
      </c>
      <c r="FO32" s="83">
        <f t="shared" si="8"/>
        <v>46240</v>
      </c>
      <c r="FP32" s="83">
        <f t="shared" si="8"/>
        <v>46241</v>
      </c>
      <c r="FQ32" s="83">
        <f t="shared" si="8"/>
        <v>46242</v>
      </c>
      <c r="FR32" s="83">
        <f t="shared" si="8"/>
        <v>46243</v>
      </c>
      <c r="FS32" s="83">
        <f t="shared" si="8"/>
        <v>46244</v>
      </c>
      <c r="FT32" s="83">
        <f t="shared" si="8"/>
        <v>46245</v>
      </c>
      <c r="FU32" s="83">
        <f t="shared" si="8"/>
        <v>46246</v>
      </c>
      <c r="FV32" s="83">
        <f t="shared" si="8"/>
        <v>46247</v>
      </c>
      <c r="FW32" s="83">
        <f t="shared" si="8"/>
        <v>46248</v>
      </c>
      <c r="FX32" s="83">
        <f t="shared" si="8"/>
        <v>46249</v>
      </c>
      <c r="FY32" s="83">
        <f t="shared" si="8"/>
        <v>46250</v>
      </c>
      <c r="FZ32" s="83">
        <f t="shared" si="8"/>
        <v>46251</v>
      </c>
      <c r="GA32" s="83">
        <f t="shared" si="8"/>
        <v>46252</v>
      </c>
      <c r="GB32" s="83">
        <f t="shared" si="8"/>
        <v>46253</v>
      </c>
      <c r="GC32" s="83">
        <f t="shared" si="8"/>
        <v>46254</v>
      </c>
      <c r="GD32" s="83">
        <f t="shared" si="8"/>
        <v>46255</v>
      </c>
      <c r="GE32" s="83">
        <f t="shared" si="8"/>
        <v>46256</v>
      </c>
      <c r="GF32" s="83">
        <f t="shared" si="8"/>
        <v>46257</v>
      </c>
      <c r="GG32" s="83">
        <f t="shared" si="8"/>
        <v>46258</v>
      </c>
      <c r="GH32" s="83">
        <f t="shared" si="8"/>
        <v>46259</v>
      </c>
      <c r="GI32" s="83">
        <f t="shared" si="8"/>
        <v>46260</v>
      </c>
      <c r="GJ32" s="83">
        <f t="shared" si="8"/>
        <v>46261</v>
      </c>
      <c r="GK32" s="83">
        <f t="shared" si="8"/>
        <v>46262</v>
      </c>
      <c r="GL32" s="83">
        <f t="shared" si="8"/>
        <v>46263</v>
      </c>
      <c r="GM32" s="83">
        <f t="shared" si="8"/>
        <v>46264</v>
      </c>
      <c r="GN32" s="83">
        <f t="shared" si="8"/>
        <v>46265</v>
      </c>
      <c r="GO32" s="83">
        <f t="shared" si="8"/>
        <v>46266</v>
      </c>
      <c r="GP32" s="83">
        <f t="shared" si="8"/>
        <v>46267</v>
      </c>
      <c r="GQ32" s="83">
        <f t="shared" si="8"/>
        <v>46268</v>
      </c>
      <c r="GR32" s="83">
        <f t="shared" si="8"/>
        <v>46269</v>
      </c>
      <c r="GS32" s="83">
        <f t="shared" si="8"/>
        <v>46270</v>
      </c>
      <c r="GT32" s="83">
        <f t="shared" si="8"/>
        <v>46271</v>
      </c>
      <c r="GU32" s="83">
        <f t="shared" si="8"/>
        <v>46272</v>
      </c>
      <c r="GV32" s="83">
        <f t="shared" si="8"/>
        <v>46273</v>
      </c>
      <c r="GW32" s="83">
        <f t="shared" si="8"/>
        <v>46274</v>
      </c>
      <c r="GX32" s="83">
        <f t="shared" si="8"/>
        <v>46275</v>
      </c>
      <c r="GY32" s="83">
        <f t="shared" si="8"/>
        <v>46276</v>
      </c>
      <c r="GZ32" s="83">
        <f t="shared" si="8"/>
        <v>46277</v>
      </c>
      <c r="HA32" s="83">
        <f t="shared" si="8"/>
        <v>46278</v>
      </c>
      <c r="HB32" s="83">
        <f t="shared" si="8"/>
        <v>46279</v>
      </c>
      <c r="HC32" s="83">
        <f t="shared" si="8"/>
        <v>46280</v>
      </c>
      <c r="HD32" s="83">
        <f t="shared" si="8"/>
        <v>46281</v>
      </c>
      <c r="HE32" s="83">
        <f t="shared" si="8"/>
        <v>46282</v>
      </c>
      <c r="HF32" s="83">
        <f t="shared" si="8"/>
        <v>46283</v>
      </c>
      <c r="HG32" s="83">
        <f t="shared" si="8"/>
        <v>46284</v>
      </c>
      <c r="HH32" s="83">
        <f t="shared" si="8"/>
        <v>46285</v>
      </c>
      <c r="HI32" s="83">
        <f t="shared" si="8"/>
        <v>46286</v>
      </c>
      <c r="HJ32" s="83">
        <f t="shared" si="9"/>
        <v>46287</v>
      </c>
      <c r="HK32" s="83">
        <f t="shared" si="9"/>
        <v>46288</v>
      </c>
      <c r="HL32" s="83">
        <f t="shared" si="9"/>
        <v>46289</v>
      </c>
      <c r="HM32" s="83">
        <f t="shared" si="9"/>
        <v>46290</v>
      </c>
      <c r="HN32" s="83">
        <f t="shared" si="9"/>
        <v>46291</v>
      </c>
      <c r="HO32" s="83">
        <f t="shared" si="9"/>
        <v>46292</v>
      </c>
      <c r="HP32" s="83">
        <f t="shared" si="9"/>
        <v>46293</v>
      </c>
      <c r="HQ32" s="83">
        <f t="shared" si="9"/>
        <v>46294</v>
      </c>
      <c r="HR32" s="83">
        <f t="shared" si="9"/>
        <v>46295</v>
      </c>
    </row>
    <row r="33" spans="1:226" ht="10.5" customHeight="1" x14ac:dyDescent="0.2">
      <c r="A33" s="38" t="s">
        <v>4</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84"/>
      <c r="CE33" s="84"/>
      <c r="CF33" s="84"/>
      <c r="CG33" s="84"/>
      <c r="CH33" s="84"/>
      <c r="CI33" s="84"/>
      <c r="CJ33" s="84"/>
      <c r="CK33" s="84"/>
      <c r="CL33" s="84"/>
      <c r="CM33" s="84"/>
      <c r="CN33" s="84"/>
      <c r="CO33" s="84"/>
      <c r="CP33" s="84"/>
      <c r="CQ33" s="84"/>
      <c r="CR33" s="84"/>
      <c r="CS33" s="84"/>
      <c r="CT33" s="84"/>
      <c r="CU33" s="84"/>
      <c r="CV33" s="84"/>
      <c r="CW33" s="84"/>
      <c r="CX33" s="84"/>
      <c r="CY33" s="84"/>
      <c r="CZ33" s="84"/>
      <c r="DA33" s="84"/>
      <c r="DB33" s="84"/>
      <c r="DC33" s="84"/>
      <c r="DD33" s="84"/>
      <c r="DE33" s="84"/>
      <c r="DF33" s="84"/>
      <c r="DG33" s="96"/>
      <c r="DH33" s="96"/>
      <c r="DI33" s="96"/>
      <c r="DJ33" s="96"/>
      <c r="DK33" s="96"/>
      <c r="DL33" s="84"/>
      <c r="DM33" s="84"/>
      <c r="DN33" s="84"/>
      <c r="DO33" s="96"/>
      <c r="DP33" s="96"/>
      <c r="DQ33" s="96"/>
      <c r="DR33" s="96"/>
      <c r="DS33" s="84"/>
      <c r="DT33" s="84"/>
      <c r="DU33" s="84"/>
      <c r="DV33" s="84"/>
      <c r="DW33" s="84"/>
      <c r="DX33" s="84"/>
      <c r="DY33" s="84"/>
      <c r="DZ33" s="84"/>
      <c r="EA33" s="84"/>
      <c r="EB33" s="84"/>
      <c r="EC33" s="84"/>
      <c r="ED33" s="84"/>
      <c r="EE33" s="84"/>
      <c r="EF33" s="84"/>
      <c r="EG33" s="84"/>
      <c r="EH33" s="84"/>
      <c r="EI33" s="84"/>
      <c r="EJ33" s="84"/>
      <c r="EK33" s="84"/>
      <c r="EL33" s="84"/>
      <c r="EM33" s="84"/>
      <c r="EN33" s="84"/>
      <c r="EO33" s="84"/>
      <c r="EP33" s="84"/>
      <c r="EQ33" s="84"/>
      <c r="ER33" s="84"/>
      <c r="ES33" s="84"/>
      <c r="ET33" s="84"/>
      <c r="EU33" s="84"/>
      <c r="EV33" s="84"/>
      <c r="EW33" s="84"/>
      <c r="EX33" s="84"/>
      <c r="EY33" s="84"/>
      <c r="EZ33" s="84"/>
      <c r="FA33" s="84"/>
      <c r="FB33" s="84"/>
      <c r="FC33" s="84"/>
      <c r="FD33" s="84"/>
      <c r="FE33" s="84"/>
      <c r="FF33" s="84"/>
      <c r="FG33" s="84"/>
      <c r="FH33" s="84"/>
      <c r="FI33" s="84"/>
      <c r="FJ33" s="84"/>
      <c r="FK33" s="84"/>
      <c r="FL33" s="84"/>
      <c r="FM33" s="84"/>
      <c r="FN33" s="84"/>
      <c r="FO33" s="84"/>
      <c r="FP33" s="84"/>
      <c r="FQ33" s="84"/>
      <c r="FR33" s="84"/>
      <c r="FS33" s="84"/>
      <c r="FT33" s="84"/>
      <c r="FU33" s="84"/>
      <c r="FV33" s="84"/>
      <c r="FW33" s="84"/>
      <c r="FX33" s="84"/>
      <c r="FY33" s="84"/>
      <c r="FZ33" s="84"/>
      <c r="GA33" s="84"/>
      <c r="GB33" s="84"/>
      <c r="GC33" s="84"/>
      <c r="GD33" s="84"/>
      <c r="GE33" s="84"/>
      <c r="GF33" s="84"/>
      <c r="GG33" s="84"/>
      <c r="GH33" s="84"/>
      <c r="GI33" s="84"/>
      <c r="GJ33" s="84"/>
      <c r="GK33" s="84"/>
      <c r="GL33" s="84"/>
      <c r="GM33" s="84"/>
      <c r="GN33" s="84"/>
      <c r="GO33" s="84"/>
      <c r="GP33" s="84"/>
      <c r="GQ33" s="84"/>
      <c r="GR33" s="84"/>
      <c r="GS33" s="84"/>
      <c r="GT33" s="84"/>
      <c r="GU33" s="84"/>
      <c r="GV33" s="84"/>
      <c r="GW33" s="84"/>
      <c r="GX33" s="84"/>
      <c r="GY33" s="84"/>
      <c r="GZ33" s="84"/>
      <c r="HA33" s="84"/>
      <c r="HB33" s="84"/>
      <c r="HC33" s="84"/>
      <c r="HD33" s="84"/>
      <c r="HE33" s="84"/>
      <c r="HF33" s="84"/>
      <c r="HG33" s="84"/>
      <c r="HH33" s="84"/>
      <c r="HI33" s="84"/>
      <c r="HJ33" s="84"/>
      <c r="HK33" s="84"/>
      <c r="HL33" s="84"/>
      <c r="HM33" s="84"/>
      <c r="HN33" s="84"/>
      <c r="HO33" s="84"/>
      <c r="HP33" s="84"/>
      <c r="HQ33" s="84"/>
      <c r="HR33" s="84"/>
    </row>
    <row r="34" spans="1:226" ht="10.5" customHeight="1" x14ac:dyDescent="0.2">
      <c r="A34" s="9">
        <v>1</v>
      </c>
      <c r="B34" s="85" t="e">
        <f t="shared" ref="B34:AN34" si="10">ROUNDUP(B7*0.9,)+25</f>
        <v>#REF!</v>
      </c>
      <c r="C34" s="85" t="e">
        <f t="shared" si="10"/>
        <v>#REF!</v>
      </c>
      <c r="D34" s="85" t="e">
        <f t="shared" si="10"/>
        <v>#REF!</v>
      </c>
      <c r="E34" s="85" t="e">
        <f t="shared" si="10"/>
        <v>#REF!</v>
      </c>
      <c r="F34" s="85" t="e">
        <f t="shared" si="10"/>
        <v>#REF!</v>
      </c>
      <c r="G34" s="85" t="e">
        <f t="shared" si="10"/>
        <v>#REF!</v>
      </c>
      <c r="H34" s="85" t="e">
        <f t="shared" si="10"/>
        <v>#REF!</v>
      </c>
      <c r="I34" s="85" t="e">
        <f t="shared" si="10"/>
        <v>#REF!</v>
      </c>
      <c r="J34" s="85" t="e">
        <f t="shared" si="10"/>
        <v>#REF!</v>
      </c>
      <c r="K34" s="85" t="e">
        <f t="shared" si="10"/>
        <v>#REF!</v>
      </c>
      <c r="L34" s="85" t="e">
        <f t="shared" si="10"/>
        <v>#REF!</v>
      </c>
      <c r="M34" s="85" t="e">
        <f t="shared" si="10"/>
        <v>#REF!</v>
      </c>
      <c r="N34" s="85" t="e">
        <f t="shared" si="10"/>
        <v>#REF!</v>
      </c>
      <c r="O34" s="85" t="e">
        <f t="shared" si="10"/>
        <v>#REF!</v>
      </c>
      <c r="P34" s="85" t="e">
        <f t="shared" si="10"/>
        <v>#REF!</v>
      </c>
      <c r="Q34" s="85" t="e">
        <f t="shared" si="10"/>
        <v>#REF!</v>
      </c>
      <c r="R34" s="85" t="e">
        <f t="shared" si="10"/>
        <v>#REF!</v>
      </c>
      <c r="S34" s="85" t="e">
        <f t="shared" si="10"/>
        <v>#REF!</v>
      </c>
      <c r="T34" s="85" t="e">
        <f t="shared" si="10"/>
        <v>#REF!</v>
      </c>
      <c r="U34" s="85" t="e">
        <f t="shared" si="10"/>
        <v>#REF!</v>
      </c>
      <c r="V34" s="85" t="e">
        <f t="shared" si="10"/>
        <v>#REF!</v>
      </c>
      <c r="W34" s="85" t="e">
        <f t="shared" si="10"/>
        <v>#REF!</v>
      </c>
      <c r="X34" s="85" t="e">
        <f t="shared" si="10"/>
        <v>#REF!</v>
      </c>
      <c r="Y34" s="85" t="e">
        <f t="shared" si="10"/>
        <v>#REF!</v>
      </c>
      <c r="Z34" s="85" t="e">
        <f t="shared" si="10"/>
        <v>#REF!</v>
      </c>
      <c r="AA34" s="85" t="e">
        <f t="shared" si="10"/>
        <v>#REF!</v>
      </c>
      <c r="AB34" s="85" t="e">
        <f t="shared" si="10"/>
        <v>#REF!</v>
      </c>
      <c r="AC34" s="85" t="e">
        <f t="shared" si="10"/>
        <v>#REF!</v>
      </c>
      <c r="AD34" s="85" t="e">
        <f t="shared" si="10"/>
        <v>#REF!</v>
      </c>
      <c r="AE34" s="85" t="e">
        <f t="shared" si="10"/>
        <v>#REF!</v>
      </c>
      <c r="AF34" s="85" t="e">
        <f t="shared" si="10"/>
        <v>#REF!</v>
      </c>
      <c r="AG34" s="85" t="e">
        <f t="shared" si="10"/>
        <v>#REF!</v>
      </c>
      <c r="AH34" s="85" t="e">
        <f t="shared" si="10"/>
        <v>#REF!</v>
      </c>
      <c r="AI34" s="85" t="e">
        <f t="shared" si="10"/>
        <v>#REF!</v>
      </c>
      <c r="AJ34" s="85" t="e">
        <f t="shared" si="10"/>
        <v>#REF!</v>
      </c>
      <c r="AK34" s="85" t="e">
        <f t="shared" si="10"/>
        <v>#REF!</v>
      </c>
      <c r="AL34" s="85" t="e">
        <f t="shared" si="10"/>
        <v>#REF!</v>
      </c>
      <c r="AM34" s="85">
        <f t="shared" si="10"/>
        <v>14322</v>
      </c>
      <c r="AN34" s="85">
        <f t="shared" si="10"/>
        <v>14322</v>
      </c>
      <c r="AO34" s="85">
        <f t="shared" ref="AO34:CZ34" si="11">ROUNDUP(AO7*0.9,)+25</f>
        <v>12702</v>
      </c>
      <c r="AP34" s="85">
        <f t="shared" si="11"/>
        <v>9462</v>
      </c>
      <c r="AQ34" s="85">
        <f t="shared" si="11"/>
        <v>9462</v>
      </c>
      <c r="AR34" s="85">
        <f t="shared" si="11"/>
        <v>7720</v>
      </c>
      <c r="AS34" s="85">
        <f t="shared" si="11"/>
        <v>7720</v>
      </c>
      <c r="AT34" s="85">
        <f t="shared" si="11"/>
        <v>7315</v>
      </c>
      <c r="AU34" s="85">
        <f t="shared" si="11"/>
        <v>7315</v>
      </c>
      <c r="AV34" s="85">
        <f t="shared" si="11"/>
        <v>7720</v>
      </c>
      <c r="AW34" s="85">
        <f t="shared" si="11"/>
        <v>7720</v>
      </c>
      <c r="AX34" s="85">
        <f t="shared" si="11"/>
        <v>7315</v>
      </c>
      <c r="AY34" s="85">
        <f t="shared" si="11"/>
        <v>7315</v>
      </c>
      <c r="AZ34" s="85">
        <f t="shared" si="11"/>
        <v>7720</v>
      </c>
      <c r="BA34" s="85">
        <f t="shared" si="11"/>
        <v>7720</v>
      </c>
      <c r="BB34" s="85">
        <f t="shared" si="11"/>
        <v>7315</v>
      </c>
      <c r="BC34" s="85">
        <f t="shared" si="11"/>
        <v>7315</v>
      </c>
      <c r="BD34" s="85">
        <f t="shared" si="11"/>
        <v>7315</v>
      </c>
      <c r="BE34" s="85">
        <f t="shared" si="11"/>
        <v>7315</v>
      </c>
      <c r="BF34" s="85">
        <f t="shared" si="11"/>
        <v>8287</v>
      </c>
      <c r="BG34" s="85">
        <f t="shared" si="11"/>
        <v>8287</v>
      </c>
      <c r="BH34" s="85">
        <f t="shared" si="11"/>
        <v>7315</v>
      </c>
      <c r="BI34" s="85">
        <f t="shared" si="11"/>
        <v>7315</v>
      </c>
      <c r="BJ34" s="85">
        <f t="shared" si="11"/>
        <v>7315</v>
      </c>
      <c r="BK34" s="85">
        <f t="shared" si="11"/>
        <v>7315</v>
      </c>
      <c r="BL34" s="85">
        <f t="shared" si="11"/>
        <v>7720</v>
      </c>
      <c r="BM34" s="85">
        <f t="shared" si="11"/>
        <v>7720</v>
      </c>
      <c r="BN34" s="85">
        <f t="shared" si="11"/>
        <v>7315</v>
      </c>
      <c r="BO34" s="85">
        <f t="shared" si="11"/>
        <v>7315</v>
      </c>
      <c r="BP34" s="85">
        <f t="shared" si="11"/>
        <v>9259</v>
      </c>
      <c r="BQ34" s="85">
        <f t="shared" si="11"/>
        <v>9259</v>
      </c>
      <c r="BR34" s="85">
        <f t="shared" si="11"/>
        <v>9259</v>
      </c>
      <c r="BS34" s="85">
        <f t="shared" si="11"/>
        <v>7720</v>
      </c>
      <c r="BT34" s="85">
        <f t="shared" si="11"/>
        <v>7720</v>
      </c>
      <c r="BU34" s="85">
        <f t="shared" si="11"/>
        <v>10636</v>
      </c>
      <c r="BV34" s="85">
        <f t="shared" si="11"/>
        <v>8692</v>
      </c>
      <c r="BW34" s="85">
        <f t="shared" si="11"/>
        <v>8692</v>
      </c>
      <c r="BX34" s="85">
        <f t="shared" si="11"/>
        <v>8287</v>
      </c>
      <c r="BY34" s="85">
        <f t="shared" si="11"/>
        <v>8692</v>
      </c>
      <c r="BZ34" s="85">
        <f t="shared" si="11"/>
        <v>8692</v>
      </c>
      <c r="CA34" s="85">
        <f t="shared" si="11"/>
        <v>8692</v>
      </c>
      <c r="CB34" s="85">
        <f t="shared" si="11"/>
        <v>8287</v>
      </c>
      <c r="CC34" s="85">
        <f t="shared" si="11"/>
        <v>8287</v>
      </c>
      <c r="CD34" s="85">
        <f t="shared" si="11"/>
        <v>8287</v>
      </c>
      <c r="CE34" s="85">
        <f t="shared" si="11"/>
        <v>7720</v>
      </c>
      <c r="CF34" s="85">
        <f t="shared" si="11"/>
        <v>7720</v>
      </c>
      <c r="CG34" s="85">
        <f t="shared" si="11"/>
        <v>7720</v>
      </c>
      <c r="CH34" s="85">
        <f t="shared" si="11"/>
        <v>7720</v>
      </c>
      <c r="CI34" s="85">
        <f t="shared" si="11"/>
        <v>7720</v>
      </c>
      <c r="CJ34" s="85">
        <f t="shared" si="11"/>
        <v>7720</v>
      </c>
      <c r="CK34" s="85">
        <f t="shared" si="11"/>
        <v>7720</v>
      </c>
      <c r="CL34" s="85">
        <f t="shared" si="11"/>
        <v>7720</v>
      </c>
      <c r="CM34" s="85">
        <f t="shared" si="11"/>
        <v>8692</v>
      </c>
      <c r="CN34" s="85">
        <f t="shared" si="11"/>
        <v>8692</v>
      </c>
      <c r="CO34" s="85">
        <f t="shared" si="11"/>
        <v>9259</v>
      </c>
      <c r="CP34" s="85">
        <f t="shared" si="11"/>
        <v>9259</v>
      </c>
      <c r="CQ34" s="85">
        <f t="shared" si="11"/>
        <v>9259</v>
      </c>
      <c r="CR34" s="85">
        <f t="shared" si="11"/>
        <v>7720</v>
      </c>
      <c r="CS34" s="85">
        <f t="shared" si="11"/>
        <v>7720</v>
      </c>
      <c r="CT34" s="85">
        <f t="shared" si="11"/>
        <v>7720</v>
      </c>
      <c r="CU34" s="85">
        <f t="shared" si="11"/>
        <v>7720</v>
      </c>
      <c r="CV34" s="85">
        <f t="shared" si="11"/>
        <v>7720</v>
      </c>
      <c r="CW34" s="85">
        <f t="shared" si="11"/>
        <v>7720</v>
      </c>
      <c r="CX34" s="85">
        <f t="shared" si="11"/>
        <v>7720</v>
      </c>
      <c r="CY34" s="85">
        <f t="shared" si="11"/>
        <v>7720</v>
      </c>
      <c r="CZ34" s="85">
        <f t="shared" si="11"/>
        <v>7720</v>
      </c>
      <c r="DA34" s="85">
        <f t="shared" ref="DA34:FL34" si="12">ROUNDUP(DA7*0.9,)+25</f>
        <v>10231</v>
      </c>
      <c r="DB34" s="85">
        <f t="shared" si="12"/>
        <v>10231</v>
      </c>
      <c r="DC34" s="85">
        <f t="shared" si="12"/>
        <v>10231</v>
      </c>
      <c r="DD34" s="85">
        <f t="shared" si="12"/>
        <v>10231</v>
      </c>
      <c r="DE34" s="85">
        <f t="shared" si="12"/>
        <v>14767</v>
      </c>
      <c r="DF34" s="85">
        <f t="shared" si="12"/>
        <v>14767</v>
      </c>
      <c r="DG34" s="97">
        <f t="shared" si="12"/>
        <v>14767</v>
      </c>
      <c r="DH34" s="97">
        <f t="shared" si="12"/>
        <v>14767</v>
      </c>
      <c r="DI34" s="97">
        <f t="shared" si="12"/>
        <v>14767</v>
      </c>
      <c r="DJ34" s="97">
        <f t="shared" si="12"/>
        <v>14767</v>
      </c>
      <c r="DK34" s="97">
        <f t="shared" si="12"/>
        <v>14767</v>
      </c>
      <c r="DL34" s="85">
        <f t="shared" si="12"/>
        <v>8692</v>
      </c>
      <c r="DM34" s="85">
        <f t="shared" si="12"/>
        <v>8692</v>
      </c>
      <c r="DN34" s="85">
        <f t="shared" si="12"/>
        <v>8692</v>
      </c>
      <c r="DO34" s="97">
        <f t="shared" si="12"/>
        <v>11203</v>
      </c>
      <c r="DP34" s="97">
        <f t="shared" si="12"/>
        <v>11203</v>
      </c>
      <c r="DQ34" s="97">
        <f t="shared" si="12"/>
        <v>11203</v>
      </c>
      <c r="DR34" s="97">
        <f t="shared" si="12"/>
        <v>11203</v>
      </c>
      <c r="DS34" s="85">
        <f t="shared" si="12"/>
        <v>11203</v>
      </c>
      <c r="DT34" s="85">
        <f t="shared" si="12"/>
        <v>11203</v>
      </c>
      <c r="DU34" s="85">
        <f t="shared" si="12"/>
        <v>10636</v>
      </c>
      <c r="DV34" s="85">
        <f t="shared" si="12"/>
        <v>10636</v>
      </c>
      <c r="DW34" s="85">
        <f t="shared" si="12"/>
        <v>10636</v>
      </c>
      <c r="DX34" s="85">
        <f t="shared" si="12"/>
        <v>10636</v>
      </c>
      <c r="DY34" s="85">
        <f t="shared" si="12"/>
        <v>10636</v>
      </c>
      <c r="DZ34" s="85">
        <f t="shared" si="12"/>
        <v>11203</v>
      </c>
      <c r="EA34" s="85">
        <f t="shared" si="12"/>
        <v>11203</v>
      </c>
      <c r="EB34" s="85">
        <f t="shared" si="12"/>
        <v>10636</v>
      </c>
      <c r="EC34" s="85">
        <f t="shared" si="12"/>
        <v>10636</v>
      </c>
      <c r="ED34" s="85">
        <f t="shared" si="12"/>
        <v>13390</v>
      </c>
      <c r="EE34" s="85">
        <f t="shared" si="12"/>
        <v>13957</v>
      </c>
      <c r="EF34" s="85">
        <f t="shared" si="12"/>
        <v>13957</v>
      </c>
      <c r="EG34" s="85">
        <f t="shared" si="12"/>
        <v>13390</v>
      </c>
      <c r="EH34" s="85">
        <f t="shared" si="12"/>
        <v>13390</v>
      </c>
      <c r="EI34" s="85">
        <f t="shared" si="12"/>
        <v>13390</v>
      </c>
      <c r="EJ34" s="85">
        <f t="shared" si="12"/>
        <v>13390</v>
      </c>
      <c r="EK34" s="85">
        <f t="shared" si="12"/>
        <v>13390</v>
      </c>
      <c r="EL34" s="85">
        <f t="shared" si="12"/>
        <v>13390</v>
      </c>
      <c r="EM34" s="85">
        <f t="shared" si="12"/>
        <v>13957</v>
      </c>
      <c r="EN34" s="85">
        <f t="shared" si="12"/>
        <v>13957</v>
      </c>
      <c r="EO34" s="85">
        <f t="shared" si="12"/>
        <v>11203</v>
      </c>
      <c r="EP34" s="85">
        <f t="shared" si="12"/>
        <v>11203</v>
      </c>
      <c r="EQ34" s="85">
        <f t="shared" si="12"/>
        <v>12013</v>
      </c>
      <c r="ER34" s="85">
        <f t="shared" si="12"/>
        <v>12013</v>
      </c>
      <c r="ES34" s="85">
        <f t="shared" si="12"/>
        <v>12013</v>
      </c>
      <c r="ET34" s="85">
        <f t="shared" si="12"/>
        <v>12013</v>
      </c>
      <c r="EU34" s="85">
        <f t="shared" si="12"/>
        <v>12580</v>
      </c>
      <c r="EV34" s="85">
        <f t="shared" si="12"/>
        <v>12580</v>
      </c>
      <c r="EW34" s="85">
        <f t="shared" si="12"/>
        <v>12013</v>
      </c>
      <c r="EX34" s="85">
        <f t="shared" si="12"/>
        <v>12013</v>
      </c>
      <c r="EY34" s="85">
        <f t="shared" si="12"/>
        <v>12013</v>
      </c>
      <c r="EZ34" s="85">
        <f t="shared" si="12"/>
        <v>12013</v>
      </c>
      <c r="FA34" s="85">
        <f t="shared" si="12"/>
        <v>12013</v>
      </c>
      <c r="FB34" s="85">
        <f t="shared" si="12"/>
        <v>12580</v>
      </c>
      <c r="FC34" s="85">
        <f t="shared" si="12"/>
        <v>12580</v>
      </c>
      <c r="FD34" s="85">
        <f t="shared" si="12"/>
        <v>12013</v>
      </c>
      <c r="FE34" s="85">
        <f t="shared" si="12"/>
        <v>12013</v>
      </c>
      <c r="FF34" s="85">
        <f t="shared" si="12"/>
        <v>12013</v>
      </c>
      <c r="FG34" s="85">
        <f t="shared" si="12"/>
        <v>12013</v>
      </c>
      <c r="FH34" s="85">
        <f t="shared" si="12"/>
        <v>12013</v>
      </c>
      <c r="FI34" s="85">
        <f t="shared" si="12"/>
        <v>12580</v>
      </c>
      <c r="FJ34" s="85">
        <f t="shared" si="12"/>
        <v>12580</v>
      </c>
      <c r="FK34" s="85">
        <f t="shared" si="12"/>
        <v>12013</v>
      </c>
      <c r="FL34" s="85">
        <f t="shared" si="12"/>
        <v>12013</v>
      </c>
      <c r="FM34" s="85">
        <f t="shared" ref="FM34:HR34" si="13">ROUNDUP(FM7*0.9,)+25</f>
        <v>12013</v>
      </c>
      <c r="FN34" s="85">
        <f t="shared" si="13"/>
        <v>12013</v>
      </c>
      <c r="FO34" s="85">
        <f t="shared" si="13"/>
        <v>12013</v>
      </c>
      <c r="FP34" s="85">
        <f t="shared" si="13"/>
        <v>12580</v>
      </c>
      <c r="FQ34" s="85">
        <f t="shared" si="13"/>
        <v>12580</v>
      </c>
      <c r="FR34" s="85">
        <f t="shared" si="13"/>
        <v>12013</v>
      </c>
      <c r="FS34" s="85">
        <f t="shared" si="13"/>
        <v>12013</v>
      </c>
      <c r="FT34" s="85">
        <f t="shared" si="13"/>
        <v>12013</v>
      </c>
      <c r="FU34" s="85">
        <f t="shared" si="13"/>
        <v>12013</v>
      </c>
      <c r="FV34" s="85">
        <f t="shared" si="13"/>
        <v>12013</v>
      </c>
      <c r="FW34" s="85">
        <f t="shared" si="13"/>
        <v>12580</v>
      </c>
      <c r="FX34" s="85">
        <f t="shared" si="13"/>
        <v>12580</v>
      </c>
      <c r="FY34" s="85">
        <f t="shared" si="13"/>
        <v>12013</v>
      </c>
      <c r="FZ34" s="85">
        <f t="shared" si="13"/>
        <v>12013</v>
      </c>
      <c r="GA34" s="85">
        <f t="shared" si="13"/>
        <v>12013</v>
      </c>
      <c r="GB34" s="85">
        <f t="shared" si="13"/>
        <v>12013</v>
      </c>
      <c r="GC34" s="85">
        <f t="shared" si="13"/>
        <v>12013</v>
      </c>
      <c r="GD34" s="85">
        <f t="shared" si="13"/>
        <v>12580</v>
      </c>
      <c r="GE34" s="85">
        <f t="shared" si="13"/>
        <v>12580</v>
      </c>
      <c r="GF34" s="85">
        <f t="shared" si="13"/>
        <v>10636</v>
      </c>
      <c r="GG34" s="85">
        <f t="shared" si="13"/>
        <v>10636</v>
      </c>
      <c r="GH34" s="85">
        <f t="shared" si="13"/>
        <v>10636</v>
      </c>
      <c r="GI34" s="85">
        <f t="shared" si="13"/>
        <v>10636</v>
      </c>
      <c r="GJ34" s="85">
        <f t="shared" si="13"/>
        <v>10636</v>
      </c>
      <c r="GK34" s="85">
        <f t="shared" si="13"/>
        <v>11203</v>
      </c>
      <c r="GL34" s="85">
        <f t="shared" si="13"/>
        <v>11203</v>
      </c>
      <c r="GM34" s="85">
        <f t="shared" si="13"/>
        <v>10636</v>
      </c>
      <c r="GN34" s="85">
        <f t="shared" si="13"/>
        <v>10636</v>
      </c>
      <c r="GO34" s="85">
        <f t="shared" si="13"/>
        <v>10636</v>
      </c>
      <c r="GP34" s="85">
        <f t="shared" si="13"/>
        <v>10636</v>
      </c>
      <c r="GQ34" s="85">
        <f t="shared" si="13"/>
        <v>10636</v>
      </c>
      <c r="GR34" s="85">
        <f t="shared" si="13"/>
        <v>11203</v>
      </c>
      <c r="GS34" s="85">
        <f t="shared" si="13"/>
        <v>11203</v>
      </c>
      <c r="GT34" s="85">
        <f t="shared" si="13"/>
        <v>10636</v>
      </c>
      <c r="GU34" s="85">
        <f t="shared" si="13"/>
        <v>10636</v>
      </c>
      <c r="GV34" s="85">
        <f t="shared" si="13"/>
        <v>10636</v>
      </c>
      <c r="GW34" s="85">
        <f t="shared" si="13"/>
        <v>10636</v>
      </c>
      <c r="GX34" s="85">
        <f t="shared" si="13"/>
        <v>10636</v>
      </c>
      <c r="GY34" s="85">
        <f t="shared" si="13"/>
        <v>11203</v>
      </c>
      <c r="GZ34" s="85">
        <f t="shared" si="13"/>
        <v>11203</v>
      </c>
      <c r="HA34" s="85">
        <f t="shared" si="13"/>
        <v>10636</v>
      </c>
      <c r="HB34" s="85">
        <f t="shared" si="13"/>
        <v>10636</v>
      </c>
      <c r="HC34" s="85">
        <f t="shared" si="13"/>
        <v>11203</v>
      </c>
      <c r="HD34" s="85">
        <f t="shared" si="13"/>
        <v>11203</v>
      </c>
      <c r="HE34" s="85">
        <f t="shared" si="13"/>
        <v>11203</v>
      </c>
      <c r="HF34" s="85">
        <f t="shared" si="13"/>
        <v>11203</v>
      </c>
      <c r="HG34" s="85">
        <f t="shared" si="13"/>
        <v>11203</v>
      </c>
      <c r="HH34" s="85">
        <f t="shared" si="13"/>
        <v>10636</v>
      </c>
      <c r="HI34" s="85">
        <f t="shared" si="13"/>
        <v>13390</v>
      </c>
      <c r="HJ34" s="85">
        <f t="shared" si="13"/>
        <v>13390</v>
      </c>
      <c r="HK34" s="85">
        <f t="shared" si="13"/>
        <v>13390</v>
      </c>
      <c r="HL34" s="85">
        <f t="shared" si="13"/>
        <v>13390</v>
      </c>
      <c r="HM34" s="85">
        <f t="shared" si="13"/>
        <v>13390</v>
      </c>
      <c r="HN34" s="85">
        <f t="shared" si="13"/>
        <v>12013</v>
      </c>
      <c r="HO34" s="85">
        <f t="shared" si="13"/>
        <v>11203</v>
      </c>
      <c r="HP34" s="85">
        <f t="shared" si="13"/>
        <v>11203</v>
      </c>
      <c r="HQ34" s="85">
        <f t="shared" si="13"/>
        <v>13390</v>
      </c>
      <c r="HR34" s="85">
        <f t="shared" si="13"/>
        <v>13390</v>
      </c>
    </row>
    <row r="35" spans="1:226" ht="10.5" customHeight="1" x14ac:dyDescent="0.2">
      <c r="A35" s="9">
        <v>2</v>
      </c>
      <c r="B35" s="85" t="e">
        <f t="shared" ref="B35:AN35" si="14">ROUNDUP(B8*0.9,)+25</f>
        <v>#REF!</v>
      </c>
      <c r="C35" s="85" t="e">
        <f t="shared" si="14"/>
        <v>#REF!</v>
      </c>
      <c r="D35" s="85" t="e">
        <f t="shared" si="14"/>
        <v>#REF!</v>
      </c>
      <c r="E35" s="85" t="e">
        <f t="shared" si="14"/>
        <v>#REF!</v>
      </c>
      <c r="F35" s="85" t="e">
        <f t="shared" si="14"/>
        <v>#REF!</v>
      </c>
      <c r="G35" s="85" t="e">
        <f t="shared" si="14"/>
        <v>#REF!</v>
      </c>
      <c r="H35" s="85" t="e">
        <f t="shared" si="14"/>
        <v>#REF!</v>
      </c>
      <c r="I35" s="85" t="e">
        <f t="shared" si="14"/>
        <v>#REF!</v>
      </c>
      <c r="J35" s="85" t="e">
        <f t="shared" si="14"/>
        <v>#REF!</v>
      </c>
      <c r="K35" s="85" t="e">
        <f t="shared" si="14"/>
        <v>#REF!</v>
      </c>
      <c r="L35" s="85" t="e">
        <f t="shared" si="14"/>
        <v>#REF!</v>
      </c>
      <c r="M35" s="85" t="e">
        <f t="shared" si="14"/>
        <v>#REF!</v>
      </c>
      <c r="N35" s="85" t="e">
        <f t="shared" si="14"/>
        <v>#REF!</v>
      </c>
      <c r="O35" s="85" t="e">
        <f t="shared" si="14"/>
        <v>#REF!</v>
      </c>
      <c r="P35" s="85" t="e">
        <f t="shared" si="14"/>
        <v>#REF!</v>
      </c>
      <c r="Q35" s="85" t="e">
        <f t="shared" si="14"/>
        <v>#REF!</v>
      </c>
      <c r="R35" s="85" t="e">
        <f t="shared" si="14"/>
        <v>#REF!</v>
      </c>
      <c r="S35" s="85" t="e">
        <f t="shared" si="14"/>
        <v>#REF!</v>
      </c>
      <c r="T35" s="85" t="e">
        <f t="shared" si="14"/>
        <v>#REF!</v>
      </c>
      <c r="U35" s="85" t="e">
        <f t="shared" si="14"/>
        <v>#REF!</v>
      </c>
      <c r="V35" s="85" t="e">
        <f t="shared" si="14"/>
        <v>#REF!</v>
      </c>
      <c r="W35" s="85" t="e">
        <f t="shared" si="14"/>
        <v>#REF!</v>
      </c>
      <c r="X35" s="85" t="e">
        <f t="shared" si="14"/>
        <v>#REF!</v>
      </c>
      <c r="Y35" s="85" t="e">
        <f t="shared" si="14"/>
        <v>#REF!</v>
      </c>
      <c r="Z35" s="85" t="e">
        <f t="shared" si="14"/>
        <v>#REF!</v>
      </c>
      <c r="AA35" s="85" t="e">
        <f t="shared" si="14"/>
        <v>#REF!</v>
      </c>
      <c r="AB35" s="85" t="e">
        <f t="shared" si="14"/>
        <v>#REF!</v>
      </c>
      <c r="AC35" s="85" t="e">
        <f t="shared" si="14"/>
        <v>#REF!</v>
      </c>
      <c r="AD35" s="85" t="e">
        <f t="shared" si="14"/>
        <v>#REF!</v>
      </c>
      <c r="AE35" s="85" t="e">
        <f t="shared" si="14"/>
        <v>#REF!</v>
      </c>
      <c r="AF35" s="85" t="e">
        <f t="shared" si="14"/>
        <v>#REF!</v>
      </c>
      <c r="AG35" s="85" t="e">
        <f t="shared" si="14"/>
        <v>#REF!</v>
      </c>
      <c r="AH35" s="85" t="e">
        <f t="shared" si="14"/>
        <v>#REF!</v>
      </c>
      <c r="AI35" s="85" t="e">
        <f t="shared" si="14"/>
        <v>#REF!</v>
      </c>
      <c r="AJ35" s="85" t="e">
        <f t="shared" si="14"/>
        <v>#REF!</v>
      </c>
      <c r="AK35" s="85" t="e">
        <f t="shared" si="14"/>
        <v>#REF!</v>
      </c>
      <c r="AL35" s="85" t="e">
        <f t="shared" si="14"/>
        <v>#REF!</v>
      </c>
      <c r="AM35" s="85">
        <f t="shared" si="14"/>
        <v>16468</v>
      </c>
      <c r="AN35" s="85">
        <f t="shared" si="14"/>
        <v>16468</v>
      </c>
      <c r="AO35" s="85">
        <f t="shared" ref="AO35:CZ35" si="15">ROUNDUP(AO8*0.9,)+25</f>
        <v>14848</v>
      </c>
      <c r="AP35" s="85">
        <f t="shared" si="15"/>
        <v>11608</v>
      </c>
      <c r="AQ35" s="85">
        <f t="shared" si="15"/>
        <v>11608</v>
      </c>
      <c r="AR35" s="85">
        <f t="shared" si="15"/>
        <v>9502</v>
      </c>
      <c r="AS35" s="85">
        <f t="shared" si="15"/>
        <v>9502</v>
      </c>
      <c r="AT35" s="85">
        <f t="shared" si="15"/>
        <v>9097</v>
      </c>
      <c r="AU35" s="85">
        <f t="shared" si="15"/>
        <v>9097</v>
      </c>
      <c r="AV35" s="85">
        <f t="shared" si="15"/>
        <v>9502</v>
      </c>
      <c r="AW35" s="85">
        <f t="shared" si="15"/>
        <v>9502</v>
      </c>
      <c r="AX35" s="85">
        <f t="shared" si="15"/>
        <v>9097</v>
      </c>
      <c r="AY35" s="85">
        <f t="shared" si="15"/>
        <v>9097</v>
      </c>
      <c r="AZ35" s="85">
        <f t="shared" si="15"/>
        <v>9502</v>
      </c>
      <c r="BA35" s="85">
        <f t="shared" si="15"/>
        <v>9502</v>
      </c>
      <c r="BB35" s="85">
        <f t="shared" si="15"/>
        <v>9097</v>
      </c>
      <c r="BC35" s="85">
        <f t="shared" si="15"/>
        <v>9097</v>
      </c>
      <c r="BD35" s="85">
        <f t="shared" si="15"/>
        <v>9097</v>
      </c>
      <c r="BE35" s="85">
        <f t="shared" si="15"/>
        <v>9097</v>
      </c>
      <c r="BF35" s="85">
        <f t="shared" si="15"/>
        <v>10069</v>
      </c>
      <c r="BG35" s="85">
        <f t="shared" si="15"/>
        <v>10069</v>
      </c>
      <c r="BH35" s="85">
        <f t="shared" si="15"/>
        <v>9097</v>
      </c>
      <c r="BI35" s="85">
        <f t="shared" si="15"/>
        <v>9097</v>
      </c>
      <c r="BJ35" s="85">
        <f t="shared" si="15"/>
        <v>9097</v>
      </c>
      <c r="BK35" s="85">
        <f t="shared" si="15"/>
        <v>9097</v>
      </c>
      <c r="BL35" s="85">
        <f t="shared" si="15"/>
        <v>9502</v>
      </c>
      <c r="BM35" s="85">
        <f t="shared" si="15"/>
        <v>9502</v>
      </c>
      <c r="BN35" s="85">
        <f t="shared" si="15"/>
        <v>9097</v>
      </c>
      <c r="BO35" s="85">
        <f t="shared" si="15"/>
        <v>9097</v>
      </c>
      <c r="BP35" s="85">
        <f t="shared" si="15"/>
        <v>11041</v>
      </c>
      <c r="BQ35" s="85">
        <f t="shared" si="15"/>
        <v>11041</v>
      </c>
      <c r="BR35" s="85">
        <f t="shared" si="15"/>
        <v>11041</v>
      </c>
      <c r="BS35" s="85">
        <f t="shared" si="15"/>
        <v>9502</v>
      </c>
      <c r="BT35" s="85">
        <f t="shared" si="15"/>
        <v>9502</v>
      </c>
      <c r="BU35" s="85">
        <f t="shared" si="15"/>
        <v>12418</v>
      </c>
      <c r="BV35" s="85">
        <f t="shared" si="15"/>
        <v>10474</v>
      </c>
      <c r="BW35" s="85">
        <f t="shared" si="15"/>
        <v>10474</v>
      </c>
      <c r="BX35" s="85">
        <f t="shared" si="15"/>
        <v>10069</v>
      </c>
      <c r="BY35" s="85">
        <f t="shared" si="15"/>
        <v>10474</v>
      </c>
      <c r="BZ35" s="85">
        <f t="shared" si="15"/>
        <v>10474</v>
      </c>
      <c r="CA35" s="85">
        <f t="shared" si="15"/>
        <v>10474</v>
      </c>
      <c r="CB35" s="85">
        <f t="shared" si="15"/>
        <v>10069</v>
      </c>
      <c r="CC35" s="85">
        <f t="shared" si="15"/>
        <v>10069</v>
      </c>
      <c r="CD35" s="85">
        <f t="shared" si="15"/>
        <v>10069</v>
      </c>
      <c r="CE35" s="85">
        <f t="shared" si="15"/>
        <v>9502</v>
      </c>
      <c r="CF35" s="85">
        <f t="shared" si="15"/>
        <v>9502</v>
      </c>
      <c r="CG35" s="85">
        <f t="shared" si="15"/>
        <v>9502</v>
      </c>
      <c r="CH35" s="85">
        <f t="shared" si="15"/>
        <v>9502</v>
      </c>
      <c r="CI35" s="85">
        <f t="shared" si="15"/>
        <v>9502</v>
      </c>
      <c r="CJ35" s="85">
        <f t="shared" si="15"/>
        <v>9502</v>
      </c>
      <c r="CK35" s="85">
        <f t="shared" si="15"/>
        <v>9502</v>
      </c>
      <c r="CL35" s="85">
        <f t="shared" si="15"/>
        <v>9502</v>
      </c>
      <c r="CM35" s="85">
        <f t="shared" si="15"/>
        <v>10474</v>
      </c>
      <c r="CN35" s="85">
        <f t="shared" si="15"/>
        <v>10474</v>
      </c>
      <c r="CO35" s="85">
        <f t="shared" si="15"/>
        <v>11041</v>
      </c>
      <c r="CP35" s="85">
        <f t="shared" si="15"/>
        <v>11041</v>
      </c>
      <c r="CQ35" s="85">
        <f t="shared" si="15"/>
        <v>11041</v>
      </c>
      <c r="CR35" s="85">
        <f t="shared" si="15"/>
        <v>9502</v>
      </c>
      <c r="CS35" s="85">
        <f t="shared" si="15"/>
        <v>9502</v>
      </c>
      <c r="CT35" s="85">
        <f t="shared" si="15"/>
        <v>9502</v>
      </c>
      <c r="CU35" s="85">
        <f t="shared" si="15"/>
        <v>9502</v>
      </c>
      <c r="CV35" s="85">
        <f t="shared" si="15"/>
        <v>9502</v>
      </c>
      <c r="CW35" s="85">
        <f t="shared" si="15"/>
        <v>9502</v>
      </c>
      <c r="CX35" s="85">
        <f t="shared" si="15"/>
        <v>9502</v>
      </c>
      <c r="CY35" s="85">
        <f t="shared" si="15"/>
        <v>9502</v>
      </c>
      <c r="CZ35" s="85">
        <f t="shared" si="15"/>
        <v>9502</v>
      </c>
      <c r="DA35" s="85">
        <f t="shared" ref="DA35:FL35" si="16">ROUNDUP(DA8*0.9,)+25</f>
        <v>12013</v>
      </c>
      <c r="DB35" s="85">
        <f t="shared" si="16"/>
        <v>12013</v>
      </c>
      <c r="DC35" s="85">
        <f t="shared" si="16"/>
        <v>12013</v>
      </c>
      <c r="DD35" s="85">
        <f t="shared" si="16"/>
        <v>12013</v>
      </c>
      <c r="DE35" s="85">
        <f t="shared" si="16"/>
        <v>16549</v>
      </c>
      <c r="DF35" s="85">
        <f t="shared" si="16"/>
        <v>16549</v>
      </c>
      <c r="DG35" s="97">
        <f t="shared" si="16"/>
        <v>16549</v>
      </c>
      <c r="DH35" s="97">
        <f t="shared" si="16"/>
        <v>16549</v>
      </c>
      <c r="DI35" s="97">
        <f t="shared" si="16"/>
        <v>16549</v>
      </c>
      <c r="DJ35" s="97">
        <f t="shared" si="16"/>
        <v>16549</v>
      </c>
      <c r="DK35" s="97">
        <f t="shared" si="16"/>
        <v>16549</v>
      </c>
      <c r="DL35" s="85">
        <f t="shared" si="16"/>
        <v>10474</v>
      </c>
      <c r="DM35" s="85">
        <f t="shared" si="16"/>
        <v>10474</v>
      </c>
      <c r="DN35" s="85">
        <f t="shared" si="16"/>
        <v>10474</v>
      </c>
      <c r="DO35" s="97">
        <f t="shared" si="16"/>
        <v>12985</v>
      </c>
      <c r="DP35" s="97">
        <f t="shared" si="16"/>
        <v>12985</v>
      </c>
      <c r="DQ35" s="97">
        <f t="shared" si="16"/>
        <v>12985</v>
      </c>
      <c r="DR35" s="97">
        <f t="shared" si="16"/>
        <v>12985</v>
      </c>
      <c r="DS35" s="85">
        <f t="shared" si="16"/>
        <v>12985</v>
      </c>
      <c r="DT35" s="85">
        <f t="shared" si="16"/>
        <v>12985</v>
      </c>
      <c r="DU35" s="85">
        <f t="shared" si="16"/>
        <v>12418</v>
      </c>
      <c r="DV35" s="85">
        <f t="shared" si="16"/>
        <v>12418</v>
      </c>
      <c r="DW35" s="85">
        <f t="shared" si="16"/>
        <v>12418</v>
      </c>
      <c r="DX35" s="85">
        <f t="shared" si="16"/>
        <v>12418</v>
      </c>
      <c r="DY35" s="85">
        <f t="shared" si="16"/>
        <v>12418</v>
      </c>
      <c r="DZ35" s="85">
        <f t="shared" si="16"/>
        <v>12985</v>
      </c>
      <c r="EA35" s="85">
        <f t="shared" si="16"/>
        <v>12985</v>
      </c>
      <c r="EB35" s="85">
        <f t="shared" si="16"/>
        <v>12418</v>
      </c>
      <c r="EC35" s="85">
        <f t="shared" si="16"/>
        <v>12418</v>
      </c>
      <c r="ED35" s="85">
        <f t="shared" si="16"/>
        <v>15172</v>
      </c>
      <c r="EE35" s="85">
        <f t="shared" si="16"/>
        <v>15739</v>
      </c>
      <c r="EF35" s="85">
        <f t="shared" si="16"/>
        <v>15739</v>
      </c>
      <c r="EG35" s="85">
        <f t="shared" si="16"/>
        <v>15172</v>
      </c>
      <c r="EH35" s="85">
        <f t="shared" si="16"/>
        <v>15172</v>
      </c>
      <c r="EI35" s="85">
        <f t="shared" si="16"/>
        <v>15172</v>
      </c>
      <c r="EJ35" s="85">
        <f t="shared" si="16"/>
        <v>15172</v>
      </c>
      <c r="EK35" s="85">
        <f t="shared" si="16"/>
        <v>15172</v>
      </c>
      <c r="EL35" s="85">
        <f t="shared" si="16"/>
        <v>15172</v>
      </c>
      <c r="EM35" s="85">
        <f t="shared" si="16"/>
        <v>15739</v>
      </c>
      <c r="EN35" s="85">
        <f t="shared" si="16"/>
        <v>15739</v>
      </c>
      <c r="EO35" s="85">
        <f t="shared" si="16"/>
        <v>12985</v>
      </c>
      <c r="EP35" s="85">
        <f t="shared" si="16"/>
        <v>12985</v>
      </c>
      <c r="EQ35" s="85">
        <f t="shared" si="16"/>
        <v>13795</v>
      </c>
      <c r="ER35" s="85">
        <f t="shared" si="16"/>
        <v>13795</v>
      </c>
      <c r="ES35" s="85">
        <f t="shared" si="16"/>
        <v>13795</v>
      </c>
      <c r="ET35" s="85">
        <f t="shared" si="16"/>
        <v>13795</v>
      </c>
      <c r="EU35" s="85">
        <f t="shared" si="16"/>
        <v>14362</v>
      </c>
      <c r="EV35" s="85">
        <f t="shared" si="16"/>
        <v>14362</v>
      </c>
      <c r="EW35" s="85">
        <f t="shared" si="16"/>
        <v>13795</v>
      </c>
      <c r="EX35" s="85">
        <f t="shared" si="16"/>
        <v>13795</v>
      </c>
      <c r="EY35" s="85">
        <f t="shared" si="16"/>
        <v>13795</v>
      </c>
      <c r="EZ35" s="85">
        <f t="shared" si="16"/>
        <v>13795</v>
      </c>
      <c r="FA35" s="85">
        <f t="shared" si="16"/>
        <v>13795</v>
      </c>
      <c r="FB35" s="85">
        <f t="shared" si="16"/>
        <v>14362</v>
      </c>
      <c r="FC35" s="85">
        <f t="shared" si="16"/>
        <v>14362</v>
      </c>
      <c r="FD35" s="85">
        <f t="shared" si="16"/>
        <v>13795</v>
      </c>
      <c r="FE35" s="85">
        <f t="shared" si="16"/>
        <v>13795</v>
      </c>
      <c r="FF35" s="85">
        <f t="shared" si="16"/>
        <v>13795</v>
      </c>
      <c r="FG35" s="85">
        <f t="shared" si="16"/>
        <v>13795</v>
      </c>
      <c r="FH35" s="85">
        <f t="shared" si="16"/>
        <v>13795</v>
      </c>
      <c r="FI35" s="85">
        <f t="shared" si="16"/>
        <v>14362</v>
      </c>
      <c r="FJ35" s="85">
        <f t="shared" si="16"/>
        <v>14362</v>
      </c>
      <c r="FK35" s="85">
        <f t="shared" si="16"/>
        <v>13795</v>
      </c>
      <c r="FL35" s="85">
        <f t="shared" si="16"/>
        <v>13795</v>
      </c>
      <c r="FM35" s="85">
        <f t="shared" ref="FM35:HR35" si="17">ROUNDUP(FM8*0.9,)+25</f>
        <v>13795</v>
      </c>
      <c r="FN35" s="85">
        <f t="shared" si="17"/>
        <v>13795</v>
      </c>
      <c r="FO35" s="85">
        <f t="shared" si="17"/>
        <v>13795</v>
      </c>
      <c r="FP35" s="85">
        <f t="shared" si="17"/>
        <v>14362</v>
      </c>
      <c r="FQ35" s="85">
        <f t="shared" si="17"/>
        <v>14362</v>
      </c>
      <c r="FR35" s="85">
        <f t="shared" si="17"/>
        <v>13795</v>
      </c>
      <c r="FS35" s="85">
        <f t="shared" si="17"/>
        <v>13795</v>
      </c>
      <c r="FT35" s="85">
        <f t="shared" si="17"/>
        <v>13795</v>
      </c>
      <c r="FU35" s="85">
        <f t="shared" si="17"/>
        <v>13795</v>
      </c>
      <c r="FV35" s="85">
        <f t="shared" si="17"/>
        <v>13795</v>
      </c>
      <c r="FW35" s="85">
        <f t="shared" si="17"/>
        <v>14362</v>
      </c>
      <c r="FX35" s="85">
        <f t="shared" si="17"/>
        <v>14362</v>
      </c>
      <c r="FY35" s="85">
        <f t="shared" si="17"/>
        <v>13795</v>
      </c>
      <c r="FZ35" s="85">
        <f t="shared" si="17"/>
        <v>13795</v>
      </c>
      <c r="GA35" s="85">
        <f t="shared" si="17"/>
        <v>13795</v>
      </c>
      <c r="GB35" s="85">
        <f t="shared" si="17"/>
        <v>13795</v>
      </c>
      <c r="GC35" s="85">
        <f t="shared" si="17"/>
        <v>13795</v>
      </c>
      <c r="GD35" s="85">
        <f t="shared" si="17"/>
        <v>14362</v>
      </c>
      <c r="GE35" s="85">
        <f t="shared" si="17"/>
        <v>14362</v>
      </c>
      <c r="GF35" s="85">
        <f t="shared" si="17"/>
        <v>12418</v>
      </c>
      <c r="GG35" s="85">
        <f t="shared" si="17"/>
        <v>12418</v>
      </c>
      <c r="GH35" s="85">
        <f t="shared" si="17"/>
        <v>12418</v>
      </c>
      <c r="GI35" s="85">
        <f t="shared" si="17"/>
        <v>12418</v>
      </c>
      <c r="GJ35" s="85">
        <f t="shared" si="17"/>
        <v>12418</v>
      </c>
      <c r="GK35" s="85">
        <f t="shared" si="17"/>
        <v>12985</v>
      </c>
      <c r="GL35" s="85">
        <f t="shared" si="17"/>
        <v>12985</v>
      </c>
      <c r="GM35" s="85">
        <f t="shared" si="17"/>
        <v>12418</v>
      </c>
      <c r="GN35" s="85">
        <f t="shared" si="17"/>
        <v>12418</v>
      </c>
      <c r="GO35" s="85">
        <f t="shared" si="17"/>
        <v>12418</v>
      </c>
      <c r="GP35" s="85">
        <f t="shared" si="17"/>
        <v>12418</v>
      </c>
      <c r="GQ35" s="85">
        <f t="shared" si="17"/>
        <v>12418</v>
      </c>
      <c r="GR35" s="85">
        <f t="shared" si="17"/>
        <v>12985</v>
      </c>
      <c r="GS35" s="85">
        <f t="shared" si="17"/>
        <v>12985</v>
      </c>
      <c r="GT35" s="85">
        <f t="shared" si="17"/>
        <v>12418</v>
      </c>
      <c r="GU35" s="85">
        <f t="shared" si="17"/>
        <v>12418</v>
      </c>
      <c r="GV35" s="85">
        <f t="shared" si="17"/>
        <v>12418</v>
      </c>
      <c r="GW35" s="85">
        <f t="shared" si="17"/>
        <v>12418</v>
      </c>
      <c r="GX35" s="85">
        <f t="shared" si="17"/>
        <v>12418</v>
      </c>
      <c r="GY35" s="85">
        <f t="shared" si="17"/>
        <v>12985</v>
      </c>
      <c r="GZ35" s="85">
        <f t="shared" si="17"/>
        <v>12985</v>
      </c>
      <c r="HA35" s="85">
        <f t="shared" si="17"/>
        <v>12418</v>
      </c>
      <c r="HB35" s="85">
        <f t="shared" si="17"/>
        <v>12418</v>
      </c>
      <c r="HC35" s="85">
        <f t="shared" si="17"/>
        <v>12985</v>
      </c>
      <c r="HD35" s="85">
        <f t="shared" si="17"/>
        <v>12985</v>
      </c>
      <c r="HE35" s="85">
        <f t="shared" si="17"/>
        <v>12985</v>
      </c>
      <c r="HF35" s="85">
        <f t="shared" si="17"/>
        <v>12985</v>
      </c>
      <c r="HG35" s="85">
        <f t="shared" si="17"/>
        <v>12985</v>
      </c>
      <c r="HH35" s="85">
        <f t="shared" si="17"/>
        <v>12418</v>
      </c>
      <c r="HI35" s="85">
        <f t="shared" si="17"/>
        <v>15172</v>
      </c>
      <c r="HJ35" s="85">
        <f t="shared" si="17"/>
        <v>15172</v>
      </c>
      <c r="HK35" s="85">
        <f t="shared" si="17"/>
        <v>15172</v>
      </c>
      <c r="HL35" s="85">
        <f t="shared" si="17"/>
        <v>15172</v>
      </c>
      <c r="HM35" s="85">
        <f t="shared" si="17"/>
        <v>15172</v>
      </c>
      <c r="HN35" s="85">
        <f t="shared" si="17"/>
        <v>13795</v>
      </c>
      <c r="HO35" s="85">
        <f t="shared" si="17"/>
        <v>12985</v>
      </c>
      <c r="HP35" s="85">
        <f t="shared" si="17"/>
        <v>12985</v>
      </c>
      <c r="HQ35" s="85">
        <f t="shared" si="17"/>
        <v>15172</v>
      </c>
      <c r="HR35" s="85">
        <f t="shared" si="17"/>
        <v>15172</v>
      </c>
    </row>
    <row r="36" spans="1:226" ht="10.5" customHeight="1" x14ac:dyDescent="0.2">
      <c r="A36" s="38" t="s">
        <v>5</v>
      </c>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c r="AT36" s="85"/>
      <c r="AU36" s="85"/>
      <c r="AV36" s="85"/>
      <c r="AW36" s="85"/>
      <c r="AX36" s="85"/>
      <c r="AY36" s="85"/>
      <c r="AZ36" s="85"/>
      <c r="BA36" s="85"/>
      <c r="BB36" s="85"/>
      <c r="BC36" s="85"/>
      <c r="BD36" s="85"/>
      <c r="BE36" s="85"/>
      <c r="BF36" s="85"/>
      <c r="BG36" s="85"/>
      <c r="BH36" s="85"/>
      <c r="BI36" s="85"/>
      <c r="BJ36" s="85"/>
      <c r="BK36" s="85"/>
      <c r="BL36" s="85"/>
      <c r="BM36" s="85"/>
      <c r="BN36" s="85"/>
      <c r="BO36" s="85"/>
      <c r="BP36" s="85"/>
      <c r="BQ36" s="85"/>
      <c r="BR36" s="85"/>
      <c r="BS36" s="85"/>
      <c r="BT36" s="85"/>
      <c r="BU36" s="85"/>
      <c r="BV36" s="85"/>
      <c r="BW36" s="85"/>
      <c r="BX36" s="85"/>
      <c r="BY36" s="85"/>
      <c r="BZ36" s="85"/>
      <c r="CA36" s="85"/>
      <c r="CB36" s="85"/>
      <c r="CC36" s="85"/>
      <c r="CD36" s="85"/>
      <c r="CE36" s="85"/>
      <c r="CF36" s="85"/>
      <c r="CG36" s="85"/>
      <c r="CH36" s="85"/>
      <c r="CI36" s="85"/>
      <c r="CJ36" s="85"/>
      <c r="CK36" s="85"/>
      <c r="CL36" s="85"/>
      <c r="CM36" s="85"/>
      <c r="CN36" s="85"/>
      <c r="CO36" s="85"/>
      <c r="CP36" s="85"/>
      <c r="CQ36" s="85"/>
      <c r="CR36" s="85"/>
      <c r="CS36" s="85"/>
      <c r="CT36" s="85"/>
      <c r="CU36" s="85"/>
      <c r="CV36" s="85"/>
      <c r="CW36" s="85"/>
      <c r="CX36" s="85"/>
      <c r="CY36" s="85"/>
      <c r="CZ36" s="85"/>
      <c r="DA36" s="85"/>
      <c r="DB36" s="85"/>
      <c r="DC36" s="85"/>
      <c r="DD36" s="85"/>
      <c r="DE36" s="85"/>
      <c r="DF36" s="85"/>
      <c r="DG36" s="97"/>
      <c r="DH36" s="97"/>
      <c r="DI36" s="97"/>
      <c r="DJ36" s="97"/>
      <c r="DK36" s="97"/>
      <c r="DL36" s="85"/>
      <c r="DM36" s="85"/>
      <c r="DN36" s="85"/>
      <c r="DO36" s="97"/>
      <c r="DP36" s="97"/>
      <c r="DQ36" s="97"/>
      <c r="DR36" s="97"/>
      <c r="DS36" s="85"/>
      <c r="DT36" s="85"/>
      <c r="DU36" s="85"/>
      <c r="DV36" s="85"/>
      <c r="DW36" s="85"/>
      <c r="DX36" s="85"/>
      <c r="DY36" s="85"/>
      <c r="DZ36" s="85"/>
      <c r="EA36" s="85"/>
      <c r="EB36" s="85"/>
      <c r="EC36" s="85"/>
      <c r="ED36" s="85"/>
      <c r="EE36" s="85"/>
      <c r="EF36" s="85"/>
      <c r="EG36" s="85"/>
      <c r="EH36" s="85"/>
      <c r="EI36" s="85"/>
      <c r="EJ36" s="85"/>
      <c r="EK36" s="85"/>
      <c r="EL36" s="85"/>
      <c r="EM36" s="85"/>
      <c r="EN36" s="85"/>
      <c r="EO36" s="85"/>
      <c r="EP36" s="85"/>
      <c r="EQ36" s="85"/>
      <c r="ER36" s="85"/>
      <c r="ES36" s="85"/>
      <c r="ET36" s="85"/>
      <c r="EU36" s="85"/>
      <c r="EV36" s="85"/>
      <c r="EW36" s="85"/>
      <c r="EX36" s="85"/>
      <c r="EY36" s="85"/>
      <c r="EZ36" s="85"/>
      <c r="FA36" s="85"/>
      <c r="FB36" s="85"/>
      <c r="FC36" s="85"/>
      <c r="FD36" s="85"/>
      <c r="FE36" s="85"/>
      <c r="FF36" s="85"/>
      <c r="FG36" s="85"/>
      <c r="FH36" s="85"/>
      <c r="FI36" s="85"/>
      <c r="FJ36" s="85"/>
      <c r="FK36" s="85"/>
      <c r="FL36" s="85"/>
      <c r="FM36" s="85"/>
      <c r="FN36" s="85"/>
      <c r="FO36" s="85"/>
      <c r="FP36" s="85"/>
      <c r="FQ36" s="85"/>
      <c r="FR36" s="85"/>
      <c r="FS36" s="85"/>
      <c r="FT36" s="85"/>
      <c r="FU36" s="85"/>
      <c r="FV36" s="85"/>
      <c r="FW36" s="85"/>
      <c r="FX36" s="85"/>
      <c r="FY36" s="85"/>
      <c r="FZ36" s="85"/>
      <c r="GA36" s="85"/>
      <c r="GB36" s="85"/>
      <c r="GC36" s="85"/>
      <c r="GD36" s="85"/>
      <c r="GE36" s="85"/>
      <c r="GF36" s="85"/>
      <c r="GG36" s="85"/>
      <c r="GH36" s="85"/>
      <c r="GI36" s="85"/>
      <c r="GJ36" s="85"/>
      <c r="GK36" s="85"/>
      <c r="GL36" s="85"/>
      <c r="GM36" s="85"/>
      <c r="GN36" s="85"/>
      <c r="GO36" s="85"/>
      <c r="GP36" s="85"/>
      <c r="GQ36" s="85"/>
      <c r="GR36" s="85"/>
      <c r="GS36" s="85"/>
      <c r="GT36" s="85"/>
      <c r="GU36" s="85"/>
      <c r="GV36" s="85"/>
      <c r="GW36" s="85"/>
      <c r="GX36" s="85"/>
      <c r="GY36" s="85"/>
      <c r="GZ36" s="85"/>
      <c r="HA36" s="85"/>
      <c r="HB36" s="85"/>
      <c r="HC36" s="85"/>
      <c r="HD36" s="85"/>
      <c r="HE36" s="85"/>
      <c r="HF36" s="85"/>
      <c r="HG36" s="85"/>
      <c r="HH36" s="85"/>
      <c r="HI36" s="85"/>
      <c r="HJ36" s="85"/>
      <c r="HK36" s="85"/>
      <c r="HL36" s="85"/>
      <c r="HM36" s="85"/>
      <c r="HN36" s="85"/>
      <c r="HO36" s="85"/>
      <c r="HP36" s="85"/>
      <c r="HQ36" s="85"/>
      <c r="HR36" s="85"/>
    </row>
    <row r="37" spans="1:226" ht="10.5" customHeight="1" x14ac:dyDescent="0.2">
      <c r="A37" s="9">
        <v>1</v>
      </c>
      <c r="B37" s="85" t="e">
        <f t="shared" ref="B37:AN37" si="18">ROUNDUP(B10*0.9,)+25</f>
        <v>#REF!</v>
      </c>
      <c r="C37" s="85" t="e">
        <f t="shared" si="18"/>
        <v>#REF!</v>
      </c>
      <c r="D37" s="85" t="e">
        <f t="shared" si="18"/>
        <v>#REF!</v>
      </c>
      <c r="E37" s="85" t="e">
        <f t="shared" si="18"/>
        <v>#REF!</v>
      </c>
      <c r="F37" s="85" t="e">
        <f t="shared" si="18"/>
        <v>#REF!</v>
      </c>
      <c r="G37" s="85" t="e">
        <f t="shared" si="18"/>
        <v>#REF!</v>
      </c>
      <c r="H37" s="85" t="e">
        <f t="shared" si="18"/>
        <v>#REF!</v>
      </c>
      <c r="I37" s="85" t="e">
        <f t="shared" si="18"/>
        <v>#REF!</v>
      </c>
      <c r="J37" s="85" t="e">
        <f t="shared" si="18"/>
        <v>#REF!</v>
      </c>
      <c r="K37" s="85" t="e">
        <f t="shared" si="18"/>
        <v>#REF!</v>
      </c>
      <c r="L37" s="85" t="e">
        <f t="shared" si="18"/>
        <v>#REF!</v>
      </c>
      <c r="M37" s="85" t="e">
        <f t="shared" si="18"/>
        <v>#REF!</v>
      </c>
      <c r="N37" s="85" t="e">
        <f t="shared" si="18"/>
        <v>#REF!</v>
      </c>
      <c r="O37" s="85" t="e">
        <f t="shared" si="18"/>
        <v>#REF!</v>
      </c>
      <c r="P37" s="85" t="e">
        <f t="shared" si="18"/>
        <v>#REF!</v>
      </c>
      <c r="Q37" s="85" t="e">
        <f t="shared" si="18"/>
        <v>#REF!</v>
      </c>
      <c r="R37" s="85" t="e">
        <f t="shared" si="18"/>
        <v>#REF!</v>
      </c>
      <c r="S37" s="85" t="e">
        <f t="shared" si="18"/>
        <v>#REF!</v>
      </c>
      <c r="T37" s="85" t="e">
        <f t="shared" si="18"/>
        <v>#REF!</v>
      </c>
      <c r="U37" s="85" t="e">
        <f t="shared" si="18"/>
        <v>#REF!</v>
      </c>
      <c r="V37" s="85" t="e">
        <f t="shared" si="18"/>
        <v>#REF!</v>
      </c>
      <c r="W37" s="85" t="e">
        <f t="shared" si="18"/>
        <v>#REF!</v>
      </c>
      <c r="X37" s="85" t="e">
        <f t="shared" si="18"/>
        <v>#REF!</v>
      </c>
      <c r="Y37" s="85" t="e">
        <f t="shared" si="18"/>
        <v>#REF!</v>
      </c>
      <c r="Z37" s="85" t="e">
        <f t="shared" si="18"/>
        <v>#REF!</v>
      </c>
      <c r="AA37" s="85" t="e">
        <f t="shared" si="18"/>
        <v>#REF!</v>
      </c>
      <c r="AB37" s="85" t="e">
        <f t="shared" si="18"/>
        <v>#REF!</v>
      </c>
      <c r="AC37" s="85" t="e">
        <f t="shared" si="18"/>
        <v>#REF!</v>
      </c>
      <c r="AD37" s="85" t="e">
        <f t="shared" si="18"/>
        <v>#REF!</v>
      </c>
      <c r="AE37" s="85" t="e">
        <f t="shared" si="18"/>
        <v>#REF!</v>
      </c>
      <c r="AF37" s="85" t="e">
        <f t="shared" si="18"/>
        <v>#REF!</v>
      </c>
      <c r="AG37" s="85" t="e">
        <f t="shared" si="18"/>
        <v>#REF!</v>
      </c>
      <c r="AH37" s="85" t="e">
        <f t="shared" si="18"/>
        <v>#REF!</v>
      </c>
      <c r="AI37" s="85" t="e">
        <f t="shared" si="18"/>
        <v>#REF!</v>
      </c>
      <c r="AJ37" s="85" t="e">
        <f t="shared" si="18"/>
        <v>#REF!</v>
      </c>
      <c r="AK37" s="85" t="e">
        <f t="shared" si="18"/>
        <v>#REF!</v>
      </c>
      <c r="AL37" s="85" t="e">
        <f t="shared" si="18"/>
        <v>#REF!</v>
      </c>
      <c r="AM37" s="85">
        <f t="shared" si="18"/>
        <v>15132</v>
      </c>
      <c r="AN37" s="85">
        <f t="shared" si="18"/>
        <v>15132</v>
      </c>
      <c r="AO37" s="85">
        <f t="shared" ref="AO37:CZ37" si="19">ROUNDUP(AO10*0.9,)+25</f>
        <v>13512</v>
      </c>
      <c r="AP37" s="85">
        <f t="shared" si="19"/>
        <v>10272</v>
      </c>
      <c r="AQ37" s="85">
        <f t="shared" si="19"/>
        <v>10272</v>
      </c>
      <c r="AR37" s="85">
        <f t="shared" si="19"/>
        <v>8530</v>
      </c>
      <c r="AS37" s="85">
        <f t="shared" si="19"/>
        <v>8530</v>
      </c>
      <c r="AT37" s="85">
        <f t="shared" si="19"/>
        <v>8125</v>
      </c>
      <c r="AU37" s="85">
        <f t="shared" si="19"/>
        <v>8125</v>
      </c>
      <c r="AV37" s="85">
        <f t="shared" si="19"/>
        <v>8530</v>
      </c>
      <c r="AW37" s="85">
        <f t="shared" si="19"/>
        <v>8530</v>
      </c>
      <c r="AX37" s="85">
        <f t="shared" si="19"/>
        <v>8125</v>
      </c>
      <c r="AY37" s="85">
        <f t="shared" si="19"/>
        <v>8125</v>
      </c>
      <c r="AZ37" s="85">
        <f t="shared" si="19"/>
        <v>8530</v>
      </c>
      <c r="BA37" s="85">
        <f t="shared" si="19"/>
        <v>8530</v>
      </c>
      <c r="BB37" s="85">
        <f t="shared" si="19"/>
        <v>8125</v>
      </c>
      <c r="BC37" s="85">
        <f t="shared" si="19"/>
        <v>8125</v>
      </c>
      <c r="BD37" s="85">
        <f t="shared" si="19"/>
        <v>8125</v>
      </c>
      <c r="BE37" s="85">
        <f t="shared" si="19"/>
        <v>8125</v>
      </c>
      <c r="BF37" s="85">
        <f t="shared" si="19"/>
        <v>9097</v>
      </c>
      <c r="BG37" s="85">
        <f t="shared" si="19"/>
        <v>9097</v>
      </c>
      <c r="BH37" s="85">
        <f t="shared" si="19"/>
        <v>8125</v>
      </c>
      <c r="BI37" s="85">
        <f t="shared" si="19"/>
        <v>8125</v>
      </c>
      <c r="BJ37" s="85">
        <f t="shared" si="19"/>
        <v>8125</v>
      </c>
      <c r="BK37" s="85">
        <f t="shared" si="19"/>
        <v>8125</v>
      </c>
      <c r="BL37" s="85">
        <f t="shared" si="19"/>
        <v>8530</v>
      </c>
      <c r="BM37" s="85">
        <f t="shared" si="19"/>
        <v>8530</v>
      </c>
      <c r="BN37" s="85">
        <f t="shared" si="19"/>
        <v>8125</v>
      </c>
      <c r="BO37" s="85">
        <f t="shared" si="19"/>
        <v>8125</v>
      </c>
      <c r="BP37" s="85">
        <f t="shared" si="19"/>
        <v>10069</v>
      </c>
      <c r="BQ37" s="85">
        <f t="shared" si="19"/>
        <v>10069</v>
      </c>
      <c r="BR37" s="85">
        <f t="shared" si="19"/>
        <v>10069</v>
      </c>
      <c r="BS37" s="85">
        <f t="shared" si="19"/>
        <v>8530</v>
      </c>
      <c r="BT37" s="85">
        <f t="shared" si="19"/>
        <v>8530</v>
      </c>
      <c r="BU37" s="85">
        <f t="shared" si="19"/>
        <v>11446</v>
      </c>
      <c r="BV37" s="85">
        <f t="shared" si="19"/>
        <v>9502</v>
      </c>
      <c r="BW37" s="85">
        <f t="shared" si="19"/>
        <v>9502</v>
      </c>
      <c r="BX37" s="85">
        <f t="shared" si="19"/>
        <v>9097</v>
      </c>
      <c r="BY37" s="85">
        <f t="shared" si="19"/>
        <v>9502</v>
      </c>
      <c r="BZ37" s="85">
        <f t="shared" si="19"/>
        <v>9502</v>
      </c>
      <c r="CA37" s="85">
        <f t="shared" si="19"/>
        <v>9502</v>
      </c>
      <c r="CB37" s="85">
        <f t="shared" si="19"/>
        <v>9097</v>
      </c>
      <c r="CC37" s="85">
        <f t="shared" si="19"/>
        <v>9097</v>
      </c>
      <c r="CD37" s="85">
        <f t="shared" si="19"/>
        <v>9097</v>
      </c>
      <c r="CE37" s="85">
        <f t="shared" si="19"/>
        <v>8530</v>
      </c>
      <c r="CF37" s="85">
        <f t="shared" si="19"/>
        <v>8530</v>
      </c>
      <c r="CG37" s="85">
        <f t="shared" si="19"/>
        <v>8530</v>
      </c>
      <c r="CH37" s="85">
        <f t="shared" si="19"/>
        <v>8530</v>
      </c>
      <c r="CI37" s="85">
        <f t="shared" si="19"/>
        <v>8530</v>
      </c>
      <c r="CJ37" s="85">
        <f t="shared" si="19"/>
        <v>8530</v>
      </c>
      <c r="CK37" s="85">
        <f t="shared" si="19"/>
        <v>8530</v>
      </c>
      <c r="CL37" s="85">
        <f t="shared" si="19"/>
        <v>8530</v>
      </c>
      <c r="CM37" s="85">
        <f t="shared" si="19"/>
        <v>9502</v>
      </c>
      <c r="CN37" s="85">
        <f t="shared" si="19"/>
        <v>9502</v>
      </c>
      <c r="CO37" s="85">
        <f t="shared" si="19"/>
        <v>10069</v>
      </c>
      <c r="CP37" s="85">
        <f t="shared" si="19"/>
        <v>10069</v>
      </c>
      <c r="CQ37" s="85">
        <f t="shared" si="19"/>
        <v>10069</v>
      </c>
      <c r="CR37" s="85">
        <f t="shared" si="19"/>
        <v>8530</v>
      </c>
      <c r="CS37" s="85">
        <f t="shared" si="19"/>
        <v>8530</v>
      </c>
      <c r="CT37" s="85">
        <f t="shared" si="19"/>
        <v>8530</v>
      </c>
      <c r="CU37" s="85">
        <f t="shared" si="19"/>
        <v>8530</v>
      </c>
      <c r="CV37" s="85">
        <f t="shared" si="19"/>
        <v>8530</v>
      </c>
      <c r="CW37" s="85">
        <f t="shared" si="19"/>
        <v>8530</v>
      </c>
      <c r="CX37" s="85">
        <f t="shared" si="19"/>
        <v>8530</v>
      </c>
      <c r="CY37" s="85">
        <f t="shared" si="19"/>
        <v>8530</v>
      </c>
      <c r="CZ37" s="85">
        <f t="shared" si="19"/>
        <v>8530</v>
      </c>
      <c r="DA37" s="85">
        <f t="shared" ref="DA37:FL37" si="20">ROUNDUP(DA10*0.9,)+25</f>
        <v>11041</v>
      </c>
      <c r="DB37" s="85">
        <f t="shared" si="20"/>
        <v>11041</v>
      </c>
      <c r="DC37" s="85">
        <f t="shared" si="20"/>
        <v>11041</v>
      </c>
      <c r="DD37" s="85">
        <f t="shared" si="20"/>
        <v>11041</v>
      </c>
      <c r="DE37" s="85">
        <f t="shared" si="20"/>
        <v>15577</v>
      </c>
      <c r="DF37" s="85">
        <f t="shared" si="20"/>
        <v>15577</v>
      </c>
      <c r="DG37" s="97">
        <f t="shared" si="20"/>
        <v>15577</v>
      </c>
      <c r="DH37" s="97">
        <f t="shared" si="20"/>
        <v>15577</v>
      </c>
      <c r="DI37" s="97">
        <f t="shared" si="20"/>
        <v>15577</v>
      </c>
      <c r="DJ37" s="97">
        <f t="shared" si="20"/>
        <v>15577</v>
      </c>
      <c r="DK37" s="97">
        <f t="shared" si="20"/>
        <v>15577</v>
      </c>
      <c r="DL37" s="85">
        <f t="shared" si="20"/>
        <v>9502</v>
      </c>
      <c r="DM37" s="85">
        <f t="shared" si="20"/>
        <v>9502</v>
      </c>
      <c r="DN37" s="85">
        <f t="shared" si="20"/>
        <v>9502</v>
      </c>
      <c r="DO37" s="97">
        <f t="shared" si="20"/>
        <v>12013</v>
      </c>
      <c r="DP37" s="97">
        <f t="shared" si="20"/>
        <v>12013</v>
      </c>
      <c r="DQ37" s="97">
        <f t="shared" si="20"/>
        <v>12013</v>
      </c>
      <c r="DR37" s="97">
        <f t="shared" si="20"/>
        <v>12013</v>
      </c>
      <c r="DS37" s="85">
        <f t="shared" si="20"/>
        <v>12013</v>
      </c>
      <c r="DT37" s="85">
        <f t="shared" si="20"/>
        <v>12013</v>
      </c>
      <c r="DU37" s="85">
        <f t="shared" si="20"/>
        <v>11446</v>
      </c>
      <c r="DV37" s="85">
        <f t="shared" si="20"/>
        <v>11446</v>
      </c>
      <c r="DW37" s="85">
        <f t="shared" si="20"/>
        <v>11446</v>
      </c>
      <c r="DX37" s="85">
        <f t="shared" si="20"/>
        <v>11446</v>
      </c>
      <c r="DY37" s="85">
        <f t="shared" si="20"/>
        <v>11446</v>
      </c>
      <c r="DZ37" s="85">
        <f t="shared" si="20"/>
        <v>12013</v>
      </c>
      <c r="EA37" s="85">
        <f t="shared" si="20"/>
        <v>12013</v>
      </c>
      <c r="EB37" s="85">
        <f t="shared" si="20"/>
        <v>11446</v>
      </c>
      <c r="EC37" s="85">
        <f t="shared" si="20"/>
        <v>11446</v>
      </c>
      <c r="ED37" s="85">
        <f t="shared" si="20"/>
        <v>14200</v>
      </c>
      <c r="EE37" s="85">
        <f t="shared" si="20"/>
        <v>14767</v>
      </c>
      <c r="EF37" s="85">
        <f t="shared" si="20"/>
        <v>14767</v>
      </c>
      <c r="EG37" s="85">
        <f t="shared" si="20"/>
        <v>14200</v>
      </c>
      <c r="EH37" s="85">
        <f t="shared" si="20"/>
        <v>14200</v>
      </c>
      <c r="EI37" s="85">
        <f t="shared" si="20"/>
        <v>14200</v>
      </c>
      <c r="EJ37" s="85">
        <f t="shared" si="20"/>
        <v>14200</v>
      </c>
      <c r="EK37" s="85">
        <f t="shared" si="20"/>
        <v>14200</v>
      </c>
      <c r="EL37" s="85">
        <f t="shared" si="20"/>
        <v>14200</v>
      </c>
      <c r="EM37" s="85">
        <f t="shared" si="20"/>
        <v>14767</v>
      </c>
      <c r="EN37" s="85">
        <f t="shared" si="20"/>
        <v>14767</v>
      </c>
      <c r="EO37" s="85">
        <f t="shared" si="20"/>
        <v>12013</v>
      </c>
      <c r="EP37" s="85">
        <f t="shared" si="20"/>
        <v>12013</v>
      </c>
      <c r="EQ37" s="85">
        <f t="shared" si="20"/>
        <v>12823</v>
      </c>
      <c r="ER37" s="85">
        <f t="shared" si="20"/>
        <v>12823</v>
      </c>
      <c r="ES37" s="85">
        <f t="shared" si="20"/>
        <v>12823</v>
      </c>
      <c r="ET37" s="85">
        <f t="shared" si="20"/>
        <v>12823</v>
      </c>
      <c r="EU37" s="85">
        <f t="shared" si="20"/>
        <v>13390</v>
      </c>
      <c r="EV37" s="85">
        <f t="shared" si="20"/>
        <v>13390</v>
      </c>
      <c r="EW37" s="85">
        <f t="shared" si="20"/>
        <v>12823</v>
      </c>
      <c r="EX37" s="85">
        <f t="shared" si="20"/>
        <v>12823</v>
      </c>
      <c r="EY37" s="85">
        <f t="shared" si="20"/>
        <v>12823</v>
      </c>
      <c r="EZ37" s="85">
        <f t="shared" si="20"/>
        <v>12823</v>
      </c>
      <c r="FA37" s="85">
        <f t="shared" si="20"/>
        <v>12823</v>
      </c>
      <c r="FB37" s="85">
        <f t="shared" si="20"/>
        <v>13390</v>
      </c>
      <c r="FC37" s="85">
        <f t="shared" si="20"/>
        <v>13390</v>
      </c>
      <c r="FD37" s="85">
        <f t="shared" si="20"/>
        <v>12823</v>
      </c>
      <c r="FE37" s="85">
        <f t="shared" si="20"/>
        <v>12823</v>
      </c>
      <c r="FF37" s="85">
        <f t="shared" si="20"/>
        <v>12823</v>
      </c>
      <c r="FG37" s="85">
        <f t="shared" si="20"/>
        <v>12823</v>
      </c>
      <c r="FH37" s="85">
        <f t="shared" si="20"/>
        <v>12823</v>
      </c>
      <c r="FI37" s="85">
        <f t="shared" si="20"/>
        <v>13390</v>
      </c>
      <c r="FJ37" s="85">
        <f t="shared" si="20"/>
        <v>13390</v>
      </c>
      <c r="FK37" s="85">
        <f t="shared" si="20"/>
        <v>12823</v>
      </c>
      <c r="FL37" s="85">
        <f t="shared" si="20"/>
        <v>12823</v>
      </c>
      <c r="FM37" s="85">
        <f t="shared" ref="FM37:HR37" si="21">ROUNDUP(FM10*0.9,)+25</f>
        <v>12823</v>
      </c>
      <c r="FN37" s="85">
        <f t="shared" si="21"/>
        <v>12823</v>
      </c>
      <c r="FO37" s="85">
        <f t="shared" si="21"/>
        <v>12823</v>
      </c>
      <c r="FP37" s="85">
        <f t="shared" si="21"/>
        <v>13390</v>
      </c>
      <c r="FQ37" s="85">
        <f t="shared" si="21"/>
        <v>13390</v>
      </c>
      <c r="FR37" s="85">
        <f t="shared" si="21"/>
        <v>12823</v>
      </c>
      <c r="FS37" s="85">
        <f t="shared" si="21"/>
        <v>12823</v>
      </c>
      <c r="FT37" s="85">
        <f t="shared" si="21"/>
        <v>12823</v>
      </c>
      <c r="FU37" s="85">
        <f t="shared" si="21"/>
        <v>12823</v>
      </c>
      <c r="FV37" s="85">
        <f t="shared" si="21"/>
        <v>12823</v>
      </c>
      <c r="FW37" s="85">
        <f t="shared" si="21"/>
        <v>13390</v>
      </c>
      <c r="FX37" s="85">
        <f t="shared" si="21"/>
        <v>13390</v>
      </c>
      <c r="FY37" s="85">
        <f t="shared" si="21"/>
        <v>12823</v>
      </c>
      <c r="FZ37" s="85">
        <f t="shared" si="21"/>
        <v>12823</v>
      </c>
      <c r="GA37" s="85">
        <f t="shared" si="21"/>
        <v>12823</v>
      </c>
      <c r="GB37" s="85">
        <f t="shared" si="21"/>
        <v>12823</v>
      </c>
      <c r="GC37" s="85">
        <f t="shared" si="21"/>
        <v>12823</v>
      </c>
      <c r="GD37" s="85">
        <f t="shared" si="21"/>
        <v>13390</v>
      </c>
      <c r="GE37" s="85">
        <f t="shared" si="21"/>
        <v>13390</v>
      </c>
      <c r="GF37" s="85">
        <f t="shared" si="21"/>
        <v>11446</v>
      </c>
      <c r="GG37" s="85">
        <f t="shared" si="21"/>
        <v>11446</v>
      </c>
      <c r="GH37" s="85">
        <f t="shared" si="21"/>
        <v>11446</v>
      </c>
      <c r="GI37" s="85">
        <f t="shared" si="21"/>
        <v>11446</v>
      </c>
      <c r="GJ37" s="85">
        <f t="shared" si="21"/>
        <v>11446</v>
      </c>
      <c r="GK37" s="85">
        <f t="shared" si="21"/>
        <v>12013</v>
      </c>
      <c r="GL37" s="85">
        <f t="shared" si="21"/>
        <v>12013</v>
      </c>
      <c r="GM37" s="85">
        <f t="shared" si="21"/>
        <v>11446</v>
      </c>
      <c r="GN37" s="85">
        <f t="shared" si="21"/>
        <v>11446</v>
      </c>
      <c r="GO37" s="85">
        <f t="shared" si="21"/>
        <v>11446</v>
      </c>
      <c r="GP37" s="85">
        <f t="shared" si="21"/>
        <v>11446</v>
      </c>
      <c r="GQ37" s="85">
        <f t="shared" si="21"/>
        <v>11446</v>
      </c>
      <c r="GR37" s="85">
        <f t="shared" si="21"/>
        <v>12013</v>
      </c>
      <c r="GS37" s="85">
        <f t="shared" si="21"/>
        <v>12013</v>
      </c>
      <c r="GT37" s="85">
        <f t="shared" si="21"/>
        <v>11446</v>
      </c>
      <c r="GU37" s="85">
        <f t="shared" si="21"/>
        <v>11446</v>
      </c>
      <c r="GV37" s="85">
        <f t="shared" si="21"/>
        <v>11446</v>
      </c>
      <c r="GW37" s="85">
        <f t="shared" si="21"/>
        <v>11446</v>
      </c>
      <c r="GX37" s="85">
        <f t="shared" si="21"/>
        <v>11446</v>
      </c>
      <c r="GY37" s="85">
        <f t="shared" si="21"/>
        <v>12013</v>
      </c>
      <c r="GZ37" s="85">
        <f t="shared" si="21"/>
        <v>12013</v>
      </c>
      <c r="HA37" s="85">
        <f t="shared" si="21"/>
        <v>11446</v>
      </c>
      <c r="HB37" s="85">
        <f t="shared" si="21"/>
        <v>11446</v>
      </c>
      <c r="HC37" s="85">
        <f t="shared" si="21"/>
        <v>12013</v>
      </c>
      <c r="HD37" s="85">
        <f t="shared" si="21"/>
        <v>12013</v>
      </c>
      <c r="HE37" s="85">
        <f t="shared" si="21"/>
        <v>12013</v>
      </c>
      <c r="HF37" s="85">
        <f t="shared" si="21"/>
        <v>12013</v>
      </c>
      <c r="HG37" s="85">
        <f t="shared" si="21"/>
        <v>12013</v>
      </c>
      <c r="HH37" s="85">
        <f t="shared" si="21"/>
        <v>11446</v>
      </c>
      <c r="HI37" s="85">
        <f t="shared" si="21"/>
        <v>14200</v>
      </c>
      <c r="HJ37" s="85">
        <f t="shared" si="21"/>
        <v>14200</v>
      </c>
      <c r="HK37" s="85">
        <f t="shared" si="21"/>
        <v>14200</v>
      </c>
      <c r="HL37" s="85">
        <f t="shared" si="21"/>
        <v>14200</v>
      </c>
      <c r="HM37" s="85">
        <f t="shared" si="21"/>
        <v>14200</v>
      </c>
      <c r="HN37" s="85">
        <f t="shared" si="21"/>
        <v>12823</v>
      </c>
      <c r="HO37" s="85">
        <f t="shared" si="21"/>
        <v>12013</v>
      </c>
      <c r="HP37" s="85">
        <f t="shared" si="21"/>
        <v>12013</v>
      </c>
      <c r="HQ37" s="85">
        <f t="shared" si="21"/>
        <v>14200</v>
      </c>
      <c r="HR37" s="85">
        <f t="shared" si="21"/>
        <v>14200</v>
      </c>
    </row>
    <row r="38" spans="1:226" ht="10.5" customHeight="1" x14ac:dyDescent="0.2">
      <c r="A38" s="9">
        <v>2</v>
      </c>
      <c r="B38" s="85" t="e">
        <f t="shared" ref="B38:AN38" si="22">ROUNDUP(B11*0.9,)+25</f>
        <v>#REF!</v>
      </c>
      <c r="C38" s="85" t="e">
        <f t="shared" si="22"/>
        <v>#REF!</v>
      </c>
      <c r="D38" s="85" t="e">
        <f t="shared" si="22"/>
        <v>#REF!</v>
      </c>
      <c r="E38" s="85" t="e">
        <f t="shared" si="22"/>
        <v>#REF!</v>
      </c>
      <c r="F38" s="85" t="e">
        <f t="shared" si="22"/>
        <v>#REF!</v>
      </c>
      <c r="G38" s="85" t="e">
        <f t="shared" si="22"/>
        <v>#REF!</v>
      </c>
      <c r="H38" s="85" t="e">
        <f t="shared" si="22"/>
        <v>#REF!</v>
      </c>
      <c r="I38" s="85" t="e">
        <f t="shared" si="22"/>
        <v>#REF!</v>
      </c>
      <c r="J38" s="85" t="e">
        <f t="shared" si="22"/>
        <v>#REF!</v>
      </c>
      <c r="K38" s="85" t="e">
        <f t="shared" si="22"/>
        <v>#REF!</v>
      </c>
      <c r="L38" s="85" t="e">
        <f t="shared" si="22"/>
        <v>#REF!</v>
      </c>
      <c r="M38" s="85" t="e">
        <f t="shared" si="22"/>
        <v>#REF!</v>
      </c>
      <c r="N38" s="85" t="e">
        <f t="shared" si="22"/>
        <v>#REF!</v>
      </c>
      <c r="O38" s="85" t="e">
        <f t="shared" si="22"/>
        <v>#REF!</v>
      </c>
      <c r="P38" s="85" t="e">
        <f t="shared" si="22"/>
        <v>#REF!</v>
      </c>
      <c r="Q38" s="85" t="e">
        <f t="shared" si="22"/>
        <v>#REF!</v>
      </c>
      <c r="R38" s="85" t="e">
        <f t="shared" si="22"/>
        <v>#REF!</v>
      </c>
      <c r="S38" s="85" t="e">
        <f t="shared" si="22"/>
        <v>#REF!</v>
      </c>
      <c r="T38" s="85" t="e">
        <f t="shared" si="22"/>
        <v>#REF!</v>
      </c>
      <c r="U38" s="85" t="e">
        <f t="shared" si="22"/>
        <v>#REF!</v>
      </c>
      <c r="V38" s="85" t="e">
        <f t="shared" si="22"/>
        <v>#REF!</v>
      </c>
      <c r="W38" s="85" t="e">
        <f t="shared" si="22"/>
        <v>#REF!</v>
      </c>
      <c r="X38" s="85" t="e">
        <f t="shared" si="22"/>
        <v>#REF!</v>
      </c>
      <c r="Y38" s="85" t="e">
        <f t="shared" si="22"/>
        <v>#REF!</v>
      </c>
      <c r="Z38" s="85" t="e">
        <f t="shared" si="22"/>
        <v>#REF!</v>
      </c>
      <c r="AA38" s="85" t="e">
        <f t="shared" si="22"/>
        <v>#REF!</v>
      </c>
      <c r="AB38" s="85" t="e">
        <f t="shared" si="22"/>
        <v>#REF!</v>
      </c>
      <c r="AC38" s="85" t="e">
        <f t="shared" si="22"/>
        <v>#REF!</v>
      </c>
      <c r="AD38" s="85" t="e">
        <f t="shared" si="22"/>
        <v>#REF!</v>
      </c>
      <c r="AE38" s="85" t="e">
        <f t="shared" si="22"/>
        <v>#REF!</v>
      </c>
      <c r="AF38" s="85" t="e">
        <f t="shared" si="22"/>
        <v>#REF!</v>
      </c>
      <c r="AG38" s="85" t="e">
        <f t="shared" si="22"/>
        <v>#REF!</v>
      </c>
      <c r="AH38" s="85" t="e">
        <f t="shared" si="22"/>
        <v>#REF!</v>
      </c>
      <c r="AI38" s="85" t="e">
        <f t="shared" si="22"/>
        <v>#REF!</v>
      </c>
      <c r="AJ38" s="85" t="e">
        <f t="shared" si="22"/>
        <v>#REF!</v>
      </c>
      <c r="AK38" s="85" t="e">
        <f t="shared" si="22"/>
        <v>#REF!</v>
      </c>
      <c r="AL38" s="85" t="e">
        <f t="shared" si="22"/>
        <v>#REF!</v>
      </c>
      <c r="AM38" s="85">
        <f t="shared" si="22"/>
        <v>17278</v>
      </c>
      <c r="AN38" s="85">
        <f t="shared" si="22"/>
        <v>17278</v>
      </c>
      <c r="AO38" s="85">
        <f t="shared" ref="AO38:CZ38" si="23">ROUNDUP(AO11*0.9,)+25</f>
        <v>15658</v>
      </c>
      <c r="AP38" s="85">
        <f t="shared" si="23"/>
        <v>12418</v>
      </c>
      <c r="AQ38" s="85">
        <f t="shared" si="23"/>
        <v>12418</v>
      </c>
      <c r="AR38" s="85">
        <f t="shared" si="23"/>
        <v>10312</v>
      </c>
      <c r="AS38" s="85">
        <f t="shared" si="23"/>
        <v>10312</v>
      </c>
      <c r="AT38" s="85">
        <f t="shared" si="23"/>
        <v>9907</v>
      </c>
      <c r="AU38" s="85">
        <f t="shared" si="23"/>
        <v>9907</v>
      </c>
      <c r="AV38" s="85">
        <f t="shared" si="23"/>
        <v>10312</v>
      </c>
      <c r="AW38" s="85">
        <f t="shared" si="23"/>
        <v>10312</v>
      </c>
      <c r="AX38" s="85">
        <f t="shared" si="23"/>
        <v>9907</v>
      </c>
      <c r="AY38" s="85">
        <f t="shared" si="23"/>
        <v>9907</v>
      </c>
      <c r="AZ38" s="85">
        <f t="shared" si="23"/>
        <v>10312</v>
      </c>
      <c r="BA38" s="85">
        <f t="shared" si="23"/>
        <v>10312</v>
      </c>
      <c r="BB38" s="85">
        <f t="shared" si="23"/>
        <v>9907</v>
      </c>
      <c r="BC38" s="85">
        <f t="shared" si="23"/>
        <v>9907</v>
      </c>
      <c r="BD38" s="85">
        <f t="shared" si="23"/>
        <v>9907</v>
      </c>
      <c r="BE38" s="85">
        <f t="shared" si="23"/>
        <v>9907</v>
      </c>
      <c r="BF38" s="85">
        <f t="shared" si="23"/>
        <v>10879</v>
      </c>
      <c r="BG38" s="85">
        <f t="shared" si="23"/>
        <v>10879</v>
      </c>
      <c r="BH38" s="85">
        <f t="shared" si="23"/>
        <v>9907</v>
      </c>
      <c r="BI38" s="85">
        <f t="shared" si="23"/>
        <v>9907</v>
      </c>
      <c r="BJ38" s="85">
        <f t="shared" si="23"/>
        <v>9907</v>
      </c>
      <c r="BK38" s="85">
        <f t="shared" si="23"/>
        <v>9907</v>
      </c>
      <c r="BL38" s="85">
        <f t="shared" si="23"/>
        <v>10312</v>
      </c>
      <c r="BM38" s="85">
        <f t="shared" si="23"/>
        <v>10312</v>
      </c>
      <c r="BN38" s="85">
        <f t="shared" si="23"/>
        <v>9907</v>
      </c>
      <c r="BO38" s="85">
        <f t="shared" si="23"/>
        <v>9907</v>
      </c>
      <c r="BP38" s="85">
        <f t="shared" si="23"/>
        <v>11851</v>
      </c>
      <c r="BQ38" s="85">
        <f t="shared" si="23"/>
        <v>11851</v>
      </c>
      <c r="BR38" s="85">
        <f t="shared" si="23"/>
        <v>11851</v>
      </c>
      <c r="BS38" s="85">
        <f t="shared" si="23"/>
        <v>10312</v>
      </c>
      <c r="BT38" s="85">
        <f t="shared" si="23"/>
        <v>10312</v>
      </c>
      <c r="BU38" s="85">
        <f t="shared" si="23"/>
        <v>13228</v>
      </c>
      <c r="BV38" s="85">
        <f t="shared" si="23"/>
        <v>11284</v>
      </c>
      <c r="BW38" s="85">
        <f t="shared" si="23"/>
        <v>11284</v>
      </c>
      <c r="BX38" s="85">
        <f t="shared" si="23"/>
        <v>10879</v>
      </c>
      <c r="BY38" s="85">
        <f t="shared" si="23"/>
        <v>11284</v>
      </c>
      <c r="BZ38" s="85">
        <f t="shared" si="23"/>
        <v>11284</v>
      </c>
      <c r="CA38" s="85">
        <f t="shared" si="23"/>
        <v>11284</v>
      </c>
      <c r="CB38" s="85">
        <f t="shared" si="23"/>
        <v>10879</v>
      </c>
      <c r="CC38" s="85">
        <f t="shared" si="23"/>
        <v>10879</v>
      </c>
      <c r="CD38" s="85">
        <f t="shared" si="23"/>
        <v>10879</v>
      </c>
      <c r="CE38" s="85">
        <f t="shared" si="23"/>
        <v>10312</v>
      </c>
      <c r="CF38" s="85">
        <f t="shared" si="23"/>
        <v>10312</v>
      </c>
      <c r="CG38" s="85">
        <f t="shared" si="23"/>
        <v>10312</v>
      </c>
      <c r="CH38" s="85">
        <f t="shared" si="23"/>
        <v>10312</v>
      </c>
      <c r="CI38" s="85">
        <f t="shared" si="23"/>
        <v>10312</v>
      </c>
      <c r="CJ38" s="85">
        <f t="shared" si="23"/>
        <v>10312</v>
      </c>
      <c r="CK38" s="85">
        <f t="shared" si="23"/>
        <v>10312</v>
      </c>
      <c r="CL38" s="85">
        <f t="shared" si="23"/>
        <v>10312</v>
      </c>
      <c r="CM38" s="85">
        <f t="shared" si="23"/>
        <v>11284</v>
      </c>
      <c r="CN38" s="85">
        <f t="shared" si="23"/>
        <v>11284</v>
      </c>
      <c r="CO38" s="85">
        <f t="shared" si="23"/>
        <v>11851</v>
      </c>
      <c r="CP38" s="85">
        <f t="shared" si="23"/>
        <v>11851</v>
      </c>
      <c r="CQ38" s="85">
        <f t="shared" si="23"/>
        <v>11851</v>
      </c>
      <c r="CR38" s="85">
        <f t="shared" si="23"/>
        <v>10312</v>
      </c>
      <c r="CS38" s="85">
        <f t="shared" si="23"/>
        <v>10312</v>
      </c>
      <c r="CT38" s="85">
        <f t="shared" si="23"/>
        <v>10312</v>
      </c>
      <c r="CU38" s="85">
        <f t="shared" si="23"/>
        <v>10312</v>
      </c>
      <c r="CV38" s="85">
        <f t="shared" si="23"/>
        <v>10312</v>
      </c>
      <c r="CW38" s="85">
        <f t="shared" si="23"/>
        <v>10312</v>
      </c>
      <c r="CX38" s="85">
        <f t="shared" si="23"/>
        <v>10312</v>
      </c>
      <c r="CY38" s="85">
        <f t="shared" si="23"/>
        <v>10312</v>
      </c>
      <c r="CZ38" s="85">
        <f t="shared" si="23"/>
        <v>10312</v>
      </c>
      <c r="DA38" s="85">
        <f t="shared" ref="DA38:FL38" si="24">ROUNDUP(DA11*0.9,)+25</f>
        <v>12823</v>
      </c>
      <c r="DB38" s="85">
        <f t="shared" si="24"/>
        <v>12823</v>
      </c>
      <c r="DC38" s="85">
        <f t="shared" si="24"/>
        <v>12823</v>
      </c>
      <c r="DD38" s="85">
        <f t="shared" si="24"/>
        <v>12823</v>
      </c>
      <c r="DE38" s="85">
        <f t="shared" si="24"/>
        <v>17359</v>
      </c>
      <c r="DF38" s="85">
        <f t="shared" si="24"/>
        <v>17359</v>
      </c>
      <c r="DG38" s="97">
        <f t="shared" si="24"/>
        <v>17359</v>
      </c>
      <c r="DH38" s="97">
        <f t="shared" si="24"/>
        <v>17359</v>
      </c>
      <c r="DI38" s="97">
        <f t="shared" si="24"/>
        <v>17359</v>
      </c>
      <c r="DJ38" s="97">
        <f t="shared" si="24"/>
        <v>17359</v>
      </c>
      <c r="DK38" s="97">
        <f t="shared" si="24"/>
        <v>17359</v>
      </c>
      <c r="DL38" s="85">
        <f t="shared" si="24"/>
        <v>11284</v>
      </c>
      <c r="DM38" s="85">
        <f t="shared" si="24"/>
        <v>11284</v>
      </c>
      <c r="DN38" s="85">
        <f t="shared" si="24"/>
        <v>11284</v>
      </c>
      <c r="DO38" s="97">
        <f t="shared" si="24"/>
        <v>13795</v>
      </c>
      <c r="DP38" s="97">
        <f t="shared" si="24"/>
        <v>13795</v>
      </c>
      <c r="DQ38" s="97">
        <f t="shared" si="24"/>
        <v>13795</v>
      </c>
      <c r="DR38" s="97">
        <f t="shared" si="24"/>
        <v>13795</v>
      </c>
      <c r="DS38" s="85">
        <f t="shared" si="24"/>
        <v>13795</v>
      </c>
      <c r="DT38" s="85">
        <f t="shared" si="24"/>
        <v>13795</v>
      </c>
      <c r="DU38" s="85">
        <f t="shared" si="24"/>
        <v>13228</v>
      </c>
      <c r="DV38" s="85">
        <f t="shared" si="24"/>
        <v>13228</v>
      </c>
      <c r="DW38" s="85">
        <f t="shared" si="24"/>
        <v>13228</v>
      </c>
      <c r="DX38" s="85">
        <f t="shared" si="24"/>
        <v>13228</v>
      </c>
      <c r="DY38" s="85">
        <f t="shared" si="24"/>
        <v>13228</v>
      </c>
      <c r="DZ38" s="85">
        <f t="shared" si="24"/>
        <v>13795</v>
      </c>
      <c r="EA38" s="85">
        <f t="shared" si="24"/>
        <v>13795</v>
      </c>
      <c r="EB38" s="85">
        <f t="shared" si="24"/>
        <v>13228</v>
      </c>
      <c r="EC38" s="85">
        <f t="shared" si="24"/>
        <v>13228</v>
      </c>
      <c r="ED38" s="85">
        <f t="shared" si="24"/>
        <v>15982</v>
      </c>
      <c r="EE38" s="85">
        <f t="shared" si="24"/>
        <v>16549</v>
      </c>
      <c r="EF38" s="85">
        <f t="shared" si="24"/>
        <v>16549</v>
      </c>
      <c r="EG38" s="85">
        <f t="shared" si="24"/>
        <v>15982</v>
      </c>
      <c r="EH38" s="85">
        <f t="shared" si="24"/>
        <v>15982</v>
      </c>
      <c r="EI38" s="85">
        <f t="shared" si="24"/>
        <v>15982</v>
      </c>
      <c r="EJ38" s="85">
        <f t="shared" si="24"/>
        <v>15982</v>
      </c>
      <c r="EK38" s="85">
        <f t="shared" si="24"/>
        <v>15982</v>
      </c>
      <c r="EL38" s="85">
        <f t="shared" si="24"/>
        <v>15982</v>
      </c>
      <c r="EM38" s="85">
        <f t="shared" si="24"/>
        <v>16549</v>
      </c>
      <c r="EN38" s="85">
        <f t="shared" si="24"/>
        <v>16549</v>
      </c>
      <c r="EO38" s="85">
        <f t="shared" si="24"/>
        <v>13795</v>
      </c>
      <c r="EP38" s="85">
        <f t="shared" si="24"/>
        <v>13795</v>
      </c>
      <c r="EQ38" s="85">
        <f t="shared" si="24"/>
        <v>14605</v>
      </c>
      <c r="ER38" s="85">
        <f t="shared" si="24"/>
        <v>14605</v>
      </c>
      <c r="ES38" s="85">
        <f t="shared" si="24"/>
        <v>14605</v>
      </c>
      <c r="ET38" s="85">
        <f t="shared" si="24"/>
        <v>14605</v>
      </c>
      <c r="EU38" s="85">
        <f t="shared" si="24"/>
        <v>15172</v>
      </c>
      <c r="EV38" s="85">
        <f t="shared" si="24"/>
        <v>15172</v>
      </c>
      <c r="EW38" s="85">
        <f t="shared" si="24"/>
        <v>14605</v>
      </c>
      <c r="EX38" s="85">
        <f t="shared" si="24"/>
        <v>14605</v>
      </c>
      <c r="EY38" s="85">
        <f t="shared" si="24"/>
        <v>14605</v>
      </c>
      <c r="EZ38" s="85">
        <f t="shared" si="24"/>
        <v>14605</v>
      </c>
      <c r="FA38" s="85">
        <f t="shared" si="24"/>
        <v>14605</v>
      </c>
      <c r="FB38" s="85">
        <f t="shared" si="24"/>
        <v>15172</v>
      </c>
      <c r="FC38" s="85">
        <f t="shared" si="24"/>
        <v>15172</v>
      </c>
      <c r="FD38" s="85">
        <f t="shared" si="24"/>
        <v>14605</v>
      </c>
      <c r="FE38" s="85">
        <f t="shared" si="24"/>
        <v>14605</v>
      </c>
      <c r="FF38" s="85">
        <f t="shared" si="24"/>
        <v>14605</v>
      </c>
      <c r="FG38" s="85">
        <f t="shared" si="24"/>
        <v>14605</v>
      </c>
      <c r="FH38" s="85">
        <f t="shared" si="24"/>
        <v>14605</v>
      </c>
      <c r="FI38" s="85">
        <f t="shared" si="24"/>
        <v>15172</v>
      </c>
      <c r="FJ38" s="85">
        <f t="shared" si="24"/>
        <v>15172</v>
      </c>
      <c r="FK38" s="85">
        <f t="shared" si="24"/>
        <v>14605</v>
      </c>
      <c r="FL38" s="85">
        <f t="shared" si="24"/>
        <v>14605</v>
      </c>
      <c r="FM38" s="85">
        <f t="shared" ref="FM38:HR38" si="25">ROUNDUP(FM11*0.9,)+25</f>
        <v>14605</v>
      </c>
      <c r="FN38" s="85">
        <f t="shared" si="25"/>
        <v>14605</v>
      </c>
      <c r="FO38" s="85">
        <f t="shared" si="25"/>
        <v>14605</v>
      </c>
      <c r="FP38" s="85">
        <f t="shared" si="25"/>
        <v>15172</v>
      </c>
      <c r="FQ38" s="85">
        <f t="shared" si="25"/>
        <v>15172</v>
      </c>
      <c r="FR38" s="85">
        <f t="shared" si="25"/>
        <v>14605</v>
      </c>
      <c r="FS38" s="85">
        <f t="shared" si="25"/>
        <v>14605</v>
      </c>
      <c r="FT38" s="85">
        <f t="shared" si="25"/>
        <v>14605</v>
      </c>
      <c r="FU38" s="85">
        <f t="shared" si="25"/>
        <v>14605</v>
      </c>
      <c r="FV38" s="85">
        <f t="shared" si="25"/>
        <v>14605</v>
      </c>
      <c r="FW38" s="85">
        <f t="shared" si="25"/>
        <v>15172</v>
      </c>
      <c r="FX38" s="85">
        <f t="shared" si="25"/>
        <v>15172</v>
      </c>
      <c r="FY38" s="85">
        <f t="shared" si="25"/>
        <v>14605</v>
      </c>
      <c r="FZ38" s="85">
        <f t="shared" si="25"/>
        <v>14605</v>
      </c>
      <c r="GA38" s="85">
        <f t="shared" si="25"/>
        <v>14605</v>
      </c>
      <c r="GB38" s="85">
        <f t="shared" si="25"/>
        <v>14605</v>
      </c>
      <c r="GC38" s="85">
        <f t="shared" si="25"/>
        <v>14605</v>
      </c>
      <c r="GD38" s="85">
        <f t="shared" si="25"/>
        <v>15172</v>
      </c>
      <c r="GE38" s="85">
        <f t="shared" si="25"/>
        <v>15172</v>
      </c>
      <c r="GF38" s="85">
        <f t="shared" si="25"/>
        <v>13228</v>
      </c>
      <c r="GG38" s="85">
        <f t="shared" si="25"/>
        <v>13228</v>
      </c>
      <c r="GH38" s="85">
        <f t="shared" si="25"/>
        <v>13228</v>
      </c>
      <c r="GI38" s="85">
        <f t="shared" si="25"/>
        <v>13228</v>
      </c>
      <c r="GJ38" s="85">
        <f t="shared" si="25"/>
        <v>13228</v>
      </c>
      <c r="GK38" s="85">
        <f t="shared" si="25"/>
        <v>13795</v>
      </c>
      <c r="GL38" s="85">
        <f t="shared" si="25"/>
        <v>13795</v>
      </c>
      <c r="GM38" s="85">
        <f t="shared" si="25"/>
        <v>13228</v>
      </c>
      <c r="GN38" s="85">
        <f t="shared" si="25"/>
        <v>13228</v>
      </c>
      <c r="GO38" s="85">
        <f t="shared" si="25"/>
        <v>13228</v>
      </c>
      <c r="GP38" s="85">
        <f t="shared" si="25"/>
        <v>13228</v>
      </c>
      <c r="GQ38" s="85">
        <f t="shared" si="25"/>
        <v>13228</v>
      </c>
      <c r="GR38" s="85">
        <f t="shared" si="25"/>
        <v>13795</v>
      </c>
      <c r="GS38" s="85">
        <f t="shared" si="25"/>
        <v>13795</v>
      </c>
      <c r="GT38" s="85">
        <f t="shared" si="25"/>
        <v>13228</v>
      </c>
      <c r="GU38" s="85">
        <f t="shared" si="25"/>
        <v>13228</v>
      </c>
      <c r="GV38" s="85">
        <f t="shared" si="25"/>
        <v>13228</v>
      </c>
      <c r="GW38" s="85">
        <f t="shared" si="25"/>
        <v>13228</v>
      </c>
      <c r="GX38" s="85">
        <f t="shared" si="25"/>
        <v>13228</v>
      </c>
      <c r="GY38" s="85">
        <f t="shared" si="25"/>
        <v>13795</v>
      </c>
      <c r="GZ38" s="85">
        <f t="shared" si="25"/>
        <v>13795</v>
      </c>
      <c r="HA38" s="85">
        <f t="shared" si="25"/>
        <v>13228</v>
      </c>
      <c r="HB38" s="85">
        <f t="shared" si="25"/>
        <v>13228</v>
      </c>
      <c r="HC38" s="85">
        <f t="shared" si="25"/>
        <v>13795</v>
      </c>
      <c r="HD38" s="85">
        <f t="shared" si="25"/>
        <v>13795</v>
      </c>
      <c r="HE38" s="85">
        <f t="shared" si="25"/>
        <v>13795</v>
      </c>
      <c r="HF38" s="85">
        <f t="shared" si="25"/>
        <v>13795</v>
      </c>
      <c r="HG38" s="85">
        <f t="shared" si="25"/>
        <v>13795</v>
      </c>
      <c r="HH38" s="85">
        <f t="shared" si="25"/>
        <v>13228</v>
      </c>
      <c r="HI38" s="85">
        <f t="shared" si="25"/>
        <v>15982</v>
      </c>
      <c r="HJ38" s="85">
        <f t="shared" si="25"/>
        <v>15982</v>
      </c>
      <c r="HK38" s="85">
        <f t="shared" si="25"/>
        <v>15982</v>
      </c>
      <c r="HL38" s="85">
        <f t="shared" si="25"/>
        <v>15982</v>
      </c>
      <c r="HM38" s="85">
        <f t="shared" si="25"/>
        <v>15982</v>
      </c>
      <c r="HN38" s="85">
        <f t="shared" si="25"/>
        <v>14605</v>
      </c>
      <c r="HO38" s="85">
        <f t="shared" si="25"/>
        <v>13795</v>
      </c>
      <c r="HP38" s="85">
        <f t="shared" si="25"/>
        <v>13795</v>
      </c>
      <c r="HQ38" s="85">
        <f t="shared" si="25"/>
        <v>15982</v>
      </c>
      <c r="HR38" s="85">
        <f t="shared" si="25"/>
        <v>15982</v>
      </c>
    </row>
    <row r="39" spans="1:226" ht="10.5" customHeight="1" x14ac:dyDescent="0.2">
      <c r="A39" s="38" t="s">
        <v>6</v>
      </c>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c r="CJ39" s="85"/>
      <c r="CK39" s="85"/>
      <c r="CL39" s="85"/>
      <c r="CM39" s="85"/>
      <c r="CN39" s="85"/>
      <c r="CO39" s="85"/>
      <c r="CP39" s="85"/>
      <c r="CQ39" s="85"/>
      <c r="CR39" s="85"/>
      <c r="CS39" s="85"/>
      <c r="CT39" s="85"/>
      <c r="CU39" s="85"/>
      <c r="CV39" s="85"/>
      <c r="CW39" s="85"/>
      <c r="CX39" s="85"/>
      <c r="CY39" s="85"/>
      <c r="CZ39" s="85"/>
      <c r="DA39" s="85"/>
      <c r="DB39" s="85"/>
      <c r="DC39" s="85"/>
      <c r="DD39" s="85"/>
      <c r="DE39" s="85"/>
      <c r="DF39" s="85"/>
      <c r="DG39" s="97"/>
      <c r="DH39" s="97"/>
      <c r="DI39" s="97"/>
      <c r="DJ39" s="97"/>
      <c r="DK39" s="97"/>
      <c r="DL39" s="85"/>
      <c r="DM39" s="85"/>
      <c r="DN39" s="85"/>
      <c r="DO39" s="97"/>
      <c r="DP39" s="97"/>
      <c r="DQ39" s="97"/>
      <c r="DR39" s="97"/>
      <c r="DS39" s="85"/>
      <c r="DT39" s="85"/>
      <c r="DU39" s="85"/>
      <c r="DV39" s="85"/>
      <c r="DW39" s="85"/>
      <c r="DX39" s="85"/>
      <c r="DY39" s="85"/>
      <c r="DZ39" s="85"/>
      <c r="EA39" s="85"/>
      <c r="EB39" s="85"/>
      <c r="EC39" s="85"/>
      <c r="ED39" s="85"/>
      <c r="EE39" s="85"/>
      <c r="EF39" s="85"/>
      <c r="EG39" s="85"/>
      <c r="EH39" s="85"/>
      <c r="EI39" s="85"/>
      <c r="EJ39" s="85"/>
      <c r="EK39" s="85"/>
      <c r="EL39" s="85"/>
      <c r="EM39" s="85"/>
      <c r="EN39" s="85"/>
      <c r="EO39" s="85"/>
      <c r="EP39" s="85"/>
      <c r="EQ39" s="85"/>
      <c r="ER39" s="85"/>
      <c r="ES39" s="85"/>
      <c r="ET39" s="85"/>
      <c r="EU39" s="85"/>
      <c r="EV39" s="85"/>
      <c r="EW39" s="85"/>
      <c r="EX39" s="85"/>
      <c r="EY39" s="85"/>
      <c r="EZ39" s="85"/>
      <c r="FA39" s="85"/>
      <c r="FB39" s="85"/>
      <c r="FC39" s="85"/>
      <c r="FD39" s="85"/>
      <c r="FE39" s="85"/>
      <c r="FF39" s="85"/>
      <c r="FG39" s="85"/>
      <c r="FH39" s="85"/>
      <c r="FI39" s="85"/>
      <c r="FJ39" s="85"/>
      <c r="FK39" s="85"/>
      <c r="FL39" s="85"/>
      <c r="FM39" s="85"/>
      <c r="FN39" s="85"/>
      <c r="FO39" s="85"/>
      <c r="FP39" s="85"/>
      <c r="FQ39" s="85"/>
      <c r="FR39" s="85"/>
      <c r="FS39" s="85"/>
      <c r="FT39" s="85"/>
      <c r="FU39" s="85"/>
      <c r="FV39" s="85"/>
      <c r="FW39" s="85"/>
      <c r="FX39" s="85"/>
      <c r="FY39" s="85"/>
      <c r="FZ39" s="85"/>
      <c r="GA39" s="85"/>
      <c r="GB39" s="85"/>
      <c r="GC39" s="85"/>
      <c r="GD39" s="85"/>
      <c r="GE39" s="85"/>
      <c r="GF39" s="85"/>
      <c r="GG39" s="85"/>
      <c r="GH39" s="85"/>
      <c r="GI39" s="85"/>
      <c r="GJ39" s="85"/>
      <c r="GK39" s="85"/>
      <c r="GL39" s="85"/>
      <c r="GM39" s="85"/>
      <c r="GN39" s="85"/>
      <c r="GO39" s="85"/>
      <c r="GP39" s="85"/>
      <c r="GQ39" s="85"/>
      <c r="GR39" s="85"/>
      <c r="GS39" s="85"/>
      <c r="GT39" s="85"/>
      <c r="GU39" s="85"/>
      <c r="GV39" s="85"/>
      <c r="GW39" s="85"/>
      <c r="GX39" s="85"/>
      <c r="GY39" s="85"/>
      <c r="GZ39" s="85"/>
      <c r="HA39" s="85"/>
      <c r="HB39" s="85"/>
      <c r="HC39" s="85"/>
      <c r="HD39" s="85"/>
      <c r="HE39" s="85"/>
      <c r="HF39" s="85"/>
      <c r="HG39" s="85"/>
      <c r="HH39" s="85"/>
      <c r="HI39" s="85"/>
      <c r="HJ39" s="85"/>
      <c r="HK39" s="85"/>
      <c r="HL39" s="85"/>
      <c r="HM39" s="85"/>
      <c r="HN39" s="85"/>
      <c r="HO39" s="85"/>
      <c r="HP39" s="85"/>
      <c r="HQ39" s="85"/>
      <c r="HR39" s="85"/>
    </row>
    <row r="40" spans="1:226" ht="10.5" customHeight="1" x14ac:dyDescent="0.2">
      <c r="A40" s="9">
        <v>1</v>
      </c>
      <c r="B40" s="85" t="e">
        <f t="shared" ref="B40:AN40" si="26">ROUNDUP(B13*0.9,)+25</f>
        <v>#REF!</v>
      </c>
      <c r="C40" s="85" t="e">
        <f t="shared" si="26"/>
        <v>#REF!</v>
      </c>
      <c r="D40" s="85" t="e">
        <f t="shared" si="26"/>
        <v>#REF!</v>
      </c>
      <c r="E40" s="85" t="e">
        <f t="shared" si="26"/>
        <v>#REF!</v>
      </c>
      <c r="F40" s="85" t="e">
        <f t="shared" si="26"/>
        <v>#REF!</v>
      </c>
      <c r="G40" s="85" t="e">
        <f t="shared" si="26"/>
        <v>#REF!</v>
      </c>
      <c r="H40" s="85" t="e">
        <f t="shared" si="26"/>
        <v>#REF!</v>
      </c>
      <c r="I40" s="85" t="e">
        <f t="shared" si="26"/>
        <v>#REF!</v>
      </c>
      <c r="J40" s="85" t="e">
        <f t="shared" si="26"/>
        <v>#REF!</v>
      </c>
      <c r="K40" s="85" t="e">
        <f t="shared" si="26"/>
        <v>#REF!</v>
      </c>
      <c r="L40" s="85" t="e">
        <f t="shared" si="26"/>
        <v>#REF!</v>
      </c>
      <c r="M40" s="85" t="e">
        <f t="shared" si="26"/>
        <v>#REF!</v>
      </c>
      <c r="N40" s="85" t="e">
        <f t="shared" si="26"/>
        <v>#REF!</v>
      </c>
      <c r="O40" s="85" t="e">
        <f t="shared" si="26"/>
        <v>#REF!</v>
      </c>
      <c r="P40" s="85" t="e">
        <f t="shared" si="26"/>
        <v>#REF!</v>
      </c>
      <c r="Q40" s="85" t="e">
        <f t="shared" si="26"/>
        <v>#REF!</v>
      </c>
      <c r="R40" s="85" t="e">
        <f t="shared" si="26"/>
        <v>#REF!</v>
      </c>
      <c r="S40" s="85" t="e">
        <f t="shared" si="26"/>
        <v>#REF!</v>
      </c>
      <c r="T40" s="85" t="e">
        <f t="shared" si="26"/>
        <v>#REF!</v>
      </c>
      <c r="U40" s="85" t="e">
        <f t="shared" si="26"/>
        <v>#REF!</v>
      </c>
      <c r="V40" s="85" t="e">
        <f t="shared" si="26"/>
        <v>#REF!</v>
      </c>
      <c r="W40" s="85" t="e">
        <f t="shared" si="26"/>
        <v>#REF!</v>
      </c>
      <c r="X40" s="85" t="e">
        <f t="shared" si="26"/>
        <v>#REF!</v>
      </c>
      <c r="Y40" s="85" t="e">
        <f t="shared" si="26"/>
        <v>#REF!</v>
      </c>
      <c r="Z40" s="85" t="e">
        <f t="shared" si="26"/>
        <v>#REF!</v>
      </c>
      <c r="AA40" s="85" t="e">
        <f t="shared" si="26"/>
        <v>#REF!</v>
      </c>
      <c r="AB40" s="85" t="e">
        <f t="shared" si="26"/>
        <v>#REF!</v>
      </c>
      <c r="AC40" s="85" t="e">
        <f t="shared" si="26"/>
        <v>#REF!</v>
      </c>
      <c r="AD40" s="85" t="e">
        <f t="shared" si="26"/>
        <v>#REF!</v>
      </c>
      <c r="AE40" s="85" t="e">
        <f t="shared" si="26"/>
        <v>#REF!</v>
      </c>
      <c r="AF40" s="85" t="e">
        <f t="shared" si="26"/>
        <v>#REF!</v>
      </c>
      <c r="AG40" s="85" t="e">
        <f t="shared" si="26"/>
        <v>#REF!</v>
      </c>
      <c r="AH40" s="85" t="e">
        <f t="shared" si="26"/>
        <v>#REF!</v>
      </c>
      <c r="AI40" s="85" t="e">
        <f t="shared" si="26"/>
        <v>#REF!</v>
      </c>
      <c r="AJ40" s="85" t="e">
        <f t="shared" si="26"/>
        <v>#REF!</v>
      </c>
      <c r="AK40" s="85" t="e">
        <f t="shared" si="26"/>
        <v>#REF!</v>
      </c>
      <c r="AL40" s="85" t="e">
        <f t="shared" si="26"/>
        <v>#REF!</v>
      </c>
      <c r="AM40" s="85">
        <f t="shared" si="26"/>
        <v>15942</v>
      </c>
      <c r="AN40" s="85">
        <f t="shared" si="26"/>
        <v>15942</v>
      </c>
      <c r="AO40" s="85">
        <f t="shared" ref="AO40:CZ40" si="27">ROUNDUP(AO13*0.9,)+25</f>
        <v>14322</v>
      </c>
      <c r="AP40" s="85">
        <f t="shared" si="27"/>
        <v>11082</v>
      </c>
      <c r="AQ40" s="85">
        <f t="shared" si="27"/>
        <v>11082</v>
      </c>
      <c r="AR40" s="85">
        <f t="shared" si="27"/>
        <v>9340</v>
      </c>
      <c r="AS40" s="85">
        <f t="shared" si="27"/>
        <v>9340</v>
      </c>
      <c r="AT40" s="85">
        <f t="shared" si="27"/>
        <v>8935</v>
      </c>
      <c r="AU40" s="85">
        <f t="shared" si="27"/>
        <v>8935</v>
      </c>
      <c r="AV40" s="85">
        <f t="shared" si="27"/>
        <v>9340</v>
      </c>
      <c r="AW40" s="85">
        <f t="shared" si="27"/>
        <v>9340</v>
      </c>
      <c r="AX40" s="85">
        <f t="shared" si="27"/>
        <v>8935</v>
      </c>
      <c r="AY40" s="85">
        <f t="shared" si="27"/>
        <v>8935</v>
      </c>
      <c r="AZ40" s="85">
        <f t="shared" si="27"/>
        <v>9340</v>
      </c>
      <c r="BA40" s="85">
        <f t="shared" si="27"/>
        <v>9340</v>
      </c>
      <c r="BB40" s="85">
        <f t="shared" si="27"/>
        <v>8935</v>
      </c>
      <c r="BC40" s="85">
        <f t="shared" si="27"/>
        <v>8935</v>
      </c>
      <c r="BD40" s="85">
        <f t="shared" si="27"/>
        <v>8935</v>
      </c>
      <c r="BE40" s="85">
        <f t="shared" si="27"/>
        <v>8935</v>
      </c>
      <c r="BF40" s="85">
        <f t="shared" si="27"/>
        <v>9907</v>
      </c>
      <c r="BG40" s="85">
        <f t="shared" si="27"/>
        <v>9907</v>
      </c>
      <c r="BH40" s="85">
        <f t="shared" si="27"/>
        <v>8935</v>
      </c>
      <c r="BI40" s="85">
        <f t="shared" si="27"/>
        <v>8935</v>
      </c>
      <c r="BJ40" s="85">
        <f t="shared" si="27"/>
        <v>8935</v>
      </c>
      <c r="BK40" s="85">
        <f t="shared" si="27"/>
        <v>8935</v>
      </c>
      <c r="BL40" s="85">
        <f t="shared" si="27"/>
        <v>9340</v>
      </c>
      <c r="BM40" s="85">
        <f t="shared" si="27"/>
        <v>9340</v>
      </c>
      <c r="BN40" s="85">
        <f t="shared" si="27"/>
        <v>8935</v>
      </c>
      <c r="BO40" s="85">
        <f t="shared" si="27"/>
        <v>8935</v>
      </c>
      <c r="BP40" s="85">
        <f t="shared" si="27"/>
        <v>10879</v>
      </c>
      <c r="BQ40" s="85">
        <f t="shared" si="27"/>
        <v>10879</v>
      </c>
      <c r="BR40" s="85">
        <f t="shared" si="27"/>
        <v>10879</v>
      </c>
      <c r="BS40" s="85">
        <f t="shared" si="27"/>
        <v>9340</v>
      </c>
      <c r="BT40" s="85">
        <f t="shared" si="27"/>
        <v>9340</v>
      </c>
      <c r="BU40" s="85">
        <f t="shared" si="27"/>
        <v>12256</v>
      </c>
      <c r="BV40" s="85">
        <f t="shared" si="27"/>
        <v>10312</v>
      </c>
      <c r="BW40" s="85">
        <f t="shared" si="27"/>
        <v>10312</v>
      </c>
      <c r="BX40" s="85">
        <f t="shared" si="27"/>
        <v>9907</v>
      </c>
      <c r="BY40" s="85">
        <f t="shared" si="27"/>
        <v>10312</v>
      </c>
      <c r="BZ40" s="85">
        <f t="shared" si="27"/>
        <v>10312</v>
      </c>
      <c r="CA40" s="85">
        <f t="shared" si="27"/>
        <v>10312</v>
      </c>
      <c r="CB40" s="85">
        <f t="shared" si="27"/>
        <v>9907</v>
      </c>
      <c r="CC40" s="85">
        <f t="shared" si="27"/>
        <v>9907</v>
      </c>
      <c r="CD40" s="85">
        <f t="shared" si="27"/>
        <v>9907</v>
      </c>
      <c r="CE40" s="85">
        <f t="shared" si="27"/>
        <v>9340</v>
      </c>
      <c r="CF40" s="85">
        <f t="shared" si="27"/>
        <v>9340</v>
      </c>
      <c r="CG40" s="85">
        <f t="shared" si="27"/>
        <v>9340</v>
      </c>
      <c r="CH40" s="85">
        <f t="shared" si="27"/>
        <v>9340</v>
      </c>
      <c r="CI40" s="85">
        <f t="shared" si="27"/>
        <v>9340</v>
      </c>
      <c r="CJ40" s="85">
        <f t="shared" si="27"/>
        <v>9340</v>
      </c>
      <c r="CK40" s="85">
        <f t="shared" si="27"/>
        <v>9340</v>
      </c>
      <c r="CL40" s="85">
        <f t="shared" si="27"/>
        <v>9340</v>
      </c>
      <c r="CM40" s="85">
        <f t="shared" si="27"/>
        <v>10312</v>
      </c>
      <c r="CN40" s="85">
        <f t="shared" si="27"/>
        <v>10312</v>
      </c>
      <c r="CO40" s="85">
        <f t="shared" si="27"/>
        <v>10879</v>
      </c>
      <c r="CP40" s="85">
        <f t="shared" si="27"/>
        <v>10879</v>
      </c>
      <c r="CQ40" s="85">
        <f t="shared" si="27"/>
        <v>10879</v>
      </c>
      <c r="CR40" s="85">
        <f t="shared" si="27"/>
        <v>9340</v>
      </c>
      <c r="CS40" s="85">
        <f t="shared" si="27"/>
        <v>9340</v>
      </c>
      <c r="CT40" s="85">
        <f t="shared" si="27"/>
        <v>9340</v>
      </c>
      <c r="CU40" s="85">
        <f t="shared" si="27"/>
        <v>9340</v>
      </c>
      <c r="CV40" s="85">
        <f t="shared" si="27"/>
        <v>9340</v>
      </c>
      <c r="CW40" s="85">
        <f t="shared" si="27"/>
        <v>9340</v>
      </c>
      <c r="CX40" s="85">
        <f t="shared" si="27"/>
        <v>9340</v>
      </c>
      <c r="CY40" s="85">
        <f t="shared" si="27"/>
        <v>9340</v>
      </c>
      <c r="CZ40" s="85">
        <f t="shared" si="27"/>
        <v>9340</v>
      </c>
      <c r="DA40" s="85">
        <f t="shared" ref="DA40:FL40" si="28">ROUNDUP(DA13*0.9,)+25</f>
        <v>11851</v>
      </c>
      <c r="DB40" s="85">
        <f t="shared" si="28"/>
        <v>11851</v>
      </c>
      <c r="DC40" s="85">
        <f t="shared" si="28"/>
        <v>11851</v>
      </c>
      <c r="DD40" s="85">
        <f t="shared" si="28"/>
        <v>11851</v>
      </c>
      <c r="DE40" s="85">
        <f t="shared" si="28"/>
        <v>16387</v>
      </c>
      <c r="DF40" s="85">
        <f t="shared" si="28"/>
        <v>16387</v>
      </c>
      <c r="DG40" s="97">
        <f t="shared" si="28"/>
        <v>16387</v>
      </c>
      <c r="DH40" s="97">
        <f t="shared" si="28"/>
        <v>16387</v>
      </c>
      <c r="DI40" s="97">
        <f t="shared" si="28"/>
        <v>16387</v>
      </c>
      <c r="DJ40" s="97">
        <f t="shared" si="28"/>
        <v>16387</v>
      </c>
      <c r="DK40" s="97">
        <f t="shared" si="28"/>
        <v>16387</v>
      </c>
      <c r="DL40" s="85">
        <f t="shared" si="28"/>
        <v>10312</v>
      </c>
      <c r="DM40" s="85">
        <f t="shared" si="28"/>
        <v>10312</v>
      </c>
      <c r="DN40" s="85">
        <f t="shared" si="28"/>
        <v>10312</v>
      </c>
      <c r="DO40" s="97">
        <f t="shared" si="28"/>
        <v>12823</v>
      </c>
      <c r="DP40" s="97">
        <f t="shared" si="28"/>
        <v>12823</v>
      </c>
      <c r="DQ40" s="97">
        <f t="shared" si="28"/>
        <v>12823</v>
      </c>
      <c r="DR40" s="97">
        <f t="shared" si="28"/>
        <v>12823</v>
      </c>
      <c r="DS40" s="85">
        <f t="shared" si="28"/>
        <v>12823</v>
      </c>
      <c r="DT40" s="85">
        <f t="shared" si="28"/>
        <v>12823</v>
      </c>
      <c r="DU40" s="85">
        <f t="shared" si="28"/>
        <v>12256</v>
      </c>
      <c r="DV40" s="85">
        <f t="shared" si="28"/>
        <v>12256</v>
      </c>
      <c r="DW40" s="85">
        <f t="shared" si="28"/>
        <v>12256</v>
      </c>
      <c r="DX40" s="85">
        <f t="shared" si="28"/>
        <v>12256</v>
      </c>
      <c r="DY40" s="85">
        <f t="shared" si="28"/>
        <v>12256</v>
      </c>
      <c r="DZ40" s="85">
        <f t="shared" si="28"/>
        <v>12823</v>
      </c>
      <c r="EA40" s="85">
        <f t="shared" si="28"/>
        <v>12823</v>
      </c>
      <c r="EB40" s="85">
        <f t="shared" si="28"/>
        <v>12256</v>
      </c>
      <c r="EC40" s="85">
        <f t="shared" si="28"/>
        <v>12256</v>
      </c>
      <c r="ED40" s="85">
        <f t="shared" si="28"/>
        <v>15010</v>
      </c>
      <c r="EE40" s="85">
        <f t="shared" si="28"/>
        <v>15577</v>
      </c>
      <c r="EF40" s="85">
        <f t="shared" si="28"/>
        <v>15577</v>
      </c>
      <c r="EG40" s="85">
        <f t="shared" si="28"/>
        <v>15010</v>
      </c>
      <c r="EH40" s="85">
        <f t="shared" si="28"/>
        <v>15010</v>
      </c>
      <c r="EI40" s="85">
        <f t="shared" si="28"/>
        <v>15010</v>
      </c>
      <c r="EJ40" s="85">
        <f t="shared" si="28"/>
        <v>15010</v>
      </c>
      <c r="EK40" s="85">
        <f t="shared" si="28"/>
        <v>15010</v>
      </c>
      <c r="EL40" s="85">
        <f t="shared" si="28"/>
        <v>15010</v>
      </c>
      <c r="EM40" s="85">
        <f t="shared" si="28"/>
        <v>15577</v>
      </c>
      <c r="EN40" s="85">
        <f t="shared" si="28"/>
        <v>15577</v>
      </c>
      <c r="EO40" s="85">
        <f t="shared" si="28"/>
        <v>12823</v>
      </c>
      <c r="EP40" s="85">
        <f t="shared" si="28"/>
        <v>12823</v>
      </c>
      <c r="EQ40" s="85">
        <f t="shared" si="28"/>
        <v>13633</v>
      </c>
      <c r="ER40" s="85">
        <f t="shared" si="28"/>
        <v>13633</v>
      </c>
      <c r="ES40" s="85">
        <f t="shared" si="28"/>
        <v>13633</v>
      </c>
      <c r="ET40" s="85">
        <f t="shared" si="28"/>
        <v>13633</v>
      </c>
      <c r="EU40" s="85">
        <f t="shared" si="28"/>
        <v>14200</v>
      </c>
      <c r="EV40" s="85">
        <f t="shared" si="28"/>
        <v>14200</v>
      </c>
      <c r="EW40" s="85">
        <f t="shared" si="28"/>
        <v>13633</v>
      </c>
      <c r="EX40" s="85">
        <f t="shared" si="28"/>
        <v>13633</v>
      </c>
      <c r="EY40" s="85">
        <f t="shared" si="28"/>
        <v>13633</v>
      </c>
      <c r="EZ40" s="85">
        <f t="shared" si="28"/>
        <v>13633</v>
      </c>
      <c r="FA40" s="85">
        <f t="shared" si="28"/>
        <v>13633</v>
      </c>
      <c r="FB40" s="85">
        <f t="shared" si="28"/>
        <v>14200</v>
      </c>
      <c r="FC40" s="85">
        <f t="shared" si="28"/>
        <v>14200</v>
      </c>
      <c r="FD40" s="85">
        <f t="shared" si="28"/>
        <v>13633</v>
      </c>
      <c r="FE40" s="85">
        <f t="shared" si="28"/>
        <v>13633</v>
      </c>
      <c r="FF40" s="85">
        <f t="shared" si="28"/>
        <v>13633</v>
      </c>
      <c r="FG40" s="85">
        <f t="shared" si="28"/>
        <v>13633</v>
      </c>
      <c r="FH40" s="85">
        <f t="shared" si="28"/>
        <v>13633</v>
      </c>
      <c r="FI40" s="85">
        <f t="shared" si="28"/>
        <v>14200</v>
      </c>
      <c r="FJ40" s="85">
        <f t="shared" si="28"/>
        <v>14200</v>
      </c>
      <c r="FK40" s="85">
        <f t="shared" si="28"/>
        <v>13633</v>
      </c>
      <c r="FL40" s="85">
        <f t="shared" si="28"/>
        <v>13633</v>
      </c>
      <c r="FM40" s="85">
        <f t="shared" ref="FM40:HR40" si="29">ROUNDUP(FM13*0.9,)+25</f>
        <v>13633</v>
      </c>
      <c r="FN40" s="85">
        <f t="shared" si="29"/>
        <v>13633</v>
      </c>
      <c r="FO40" s="85">
        <f t="shared" si="29"/>
        <v>13633</v>
      </c>
      <c r="FP40" s="85">
        <f t="shared" si="29"/>
        <v>14200</v>
      </c>
      <c r="FQ40" s="85">
        <f t="shared" si="29"/>
        <v>14200</v>
      </c>
      <c r="FR40" s="85">
        <f t="shared" si="29"/>
        <v>13633</v>
      </c>
      <c r="FS40" s="85">
        <f t="shared" si="29"/>
        <v>13633</v>
      </c>
      <c r="FT40" s="85">
        <f t="shared" si="29"/>
        <v>13633</v>
      </c>
      <c r="FU40" s="85">
        <f t="shared" si="29"/>
        <v>13633</v>
      </c>
      <c r="FV40" s="85">
        <f t="shared" si="29"/>
        <v>13633</v>
      </c>
      <c r="FW40" s="85">
        <f t="shared" si="29"/>
        <v>14200</v>
      </c>
      <c r="FX40" s="85">
        <f t="shared" si="29"/>
        <v>14200</v>
      </c>
      <c r="FY40" s="85">
        <f t="shared" si="29"/>
        <v>13633</v>
      </c>
      <c r="FZ40" s="85">
        <f t="shared" si="29"/>
        <v>13633</v>
      </c>
      <c r="GA40" s="85">
        <f t="shared" si="29"/>
        <v>13633</v>
      </c>
      <c r="GB40" s="85">
        <f t="shared" si="29"/>
        <v>13633</v>
      </c>
      <c r="GC40" s="85">
        <f t="shared" si="29"/>
        <v>13633</v>
      </c>
      <c r="GD40" s="85">
        <f t="shared" si="29"/>
        <v>14200</v>
      </c>
      <c r="GE40" s="85">
        <f t="shared" si="29"/>
        <v>14200</v>
      </c>
      <c r="GF40" s="85">
        <f t="shared" si="29"/>
        <v>12256</v>
      </c>
      <c r="GG40" s="85">
        <f t="shared" si="29"/>
        <v>12256</v>
      </c>
      <c r="GH40" s="85">
        <f t="shared" si="29"/>
        <v>12256</v>
      </c>
      <c r="GI40" s="85">
        <f t="shared" si="29"/>
        <v>12256</v>
      </c>
      <c r="GJ40" s="85">
        <f t="shared" si="29"/>
        <v>12256</v>
      </c>
      <c r="GK40" s="85">
        <f t="shared" si="29"/>
        <v>12823</v>
      </c>
      <c r="GL40" s="85">
        <f t="shared" si="29"/>
        <v>12823</v>
      </c>
      <c r="GM40" s="85">
        <f t="shared" si="29"/>
        <v>12256</v>
      </c>
      <c r="GN40" s="85">
        <f t="shared" si="29"/>
        <v>12256</v>
      </c>
      <c r="GO40" s="85">
        <f t="shared" si="29"/>
        <v>12256</v>
      </c>
      <c r="GP40" s="85">
        <f t="shared" si="29"/>
        <v>12256</v>
      </c>
      <c r="GQ40" s="85">
        <f t="shared" si="29"/>
        <v>12256</v>
      </c>
      <c r="GR40" s="85">
        <f t="shared" si="29"/>
        <v>12823</v>
      </c>
      <c r="GS40" s="85">
        <f t="shared" si="29"/>
        <v>12823</v>
      </c>
      <c r="GT40" s="85">
        <f t="shared" si="29"/>
        <v>12256</v>
      </c>
      <c r="GU40" s="85">
        <f t="shared" si="29"/>
        <v>12256</v>
      </c>
      <c r="GV40" s="85">
        <f t="shared" si="29"/>
        <v>12256</v>
      </c>
      <c r="GW40" s="85">
        <f t="shared" si="29"/>
        <v>12256</v>
      </c>
      <c r="GX40" s="85">
        <f t="shared" si="29"/>
        <v>12256</v>
      </c>
      <c r="GY40" s="85">
        <f t="shared" si="29"/>
        <v>12823</v>
      </c>
      <c r="GZ40" s="85">
        <f t="shared" si="29"/>
        <v>12823</v>
      </c>
      <c r="HA40" s="85">
        <f t="shared" si="29"/>
        <v>12256</v>
      </c>
      <c r="HB40" s="85">
        <f t="shared" si="29"/>
        <v>12256</v>
      </c>
      <c r="HC40" s="85">
        <f t="shared" si="29"/>
        <v>12823</v>
      </c>
      <c r="HD40" s="85">
        <f t="shared" si="29"/>
        <v>12823</v>
      </c>
      <c r="HE40" s="85">
        <f t="shared" si="29"/>
        <v>12823</v>
      </c>
      <c r="HF40" s="85">
        <f t="shared" si="29"/>
        <v>12823</v>
      </c>
      <c r="HG40" s="85">
        <f t="shared" si="29"/>
        <v>12823</v>
      </c>
      <c r="HH40" s="85">
        <f t="shared" si="29"/>
        <v>12256</v>
      </c>
      <c r="HI40" s="85">
        <f t="shared" si="29"/>
        <v>15010</v>
      </c>
      <c r="HJ40" s="85">
        <f t="shared" si="29"/>
        <v>15010</v>
      </c>
      <c r="HK40" s="85">
        <f t="shared" si="29"/>
        <v>15010</v>
      </c>
      <c r="HL40" s="85">
        <f t="shared" si="29"/>
        <v>15010</v>
      </c>
      <c r="HM40" s="85">
        <f t="shared" si="29"/>
        <v>15010</v>
      </c>
      <c r="HN40" s="85">
        <f t="shared" si="29"/>
        <v>13633</v>
      </c>
      <c r="HO40" s="85">
        <f t="shared" si="29"/>
        <v>12823</v>
      </c>
      <c r="HP40" s="85">
        <f t="shared" si="29"/>
        <v>12823</v>
      </c>
      <c r="HQ40" s="85">
        <f t="shared" si="29"/>
        <v>15010</v>
      </c>
      <c r="HR40" s="85">
        <f t="shared" si="29"/>
        <v>15010</v>
      </c>
    </row>
    <row r="41" spans="1:226" ht="10.5" customHeight="1" x14ac:dyDescent="0.2">
      <c r="A41" s="9">
        <v>2</v>
      </c>
      <c r="B41" s="85" t="e">
        <f t="shared" ref="B41:AN41" si="30">ROUNDUP(B14*0.9,)+25</f>
        <v>#REF!</v>
      </c>
      <c r="C41" s="85" t="e">
        <f t="shared" si="30"/>
        <v>#REF!</v>
      </c>
      <c r="D41" s="85" t="e">
        <f t="shared" si="30"/>
        <v>#REF!</v>
      </c>
      <c r="E41" s="85" t="e">
        <f t="shared" si="30"/>
        <v>#REF!</v>
      </c>
      <c r="F41" s="85" t="e">
        <f t="shared" si="30"/>
        <v>#REF!</v>
      </c>
      <c r="G41" s="85" t="e">
        <f t="shared" si="30"/>
        <v>#REF!</v>
      </c>
      <c r="H41" s="85" t="e">
        <f t="shared" si="30"/>
        <v>#REF!</v>
      </c>
      <c r="I41" s="85" t="e">
        <f t="shared" si="30"/>
        <v>#REF!</v>
      </c>
      <c r="J41" s="85" t="e">
        <f t="shared" si="30"/>
        <v>#REF!</v>
      </c>
      <c r="K41" s="85" t="e">
        <f t="shared" si="30"/>
        <v>#REF!</v>
      </c>
      <c r="L41" s="85" t="e">
        <f t="shared" si="30"/>
        <v>#REF!</v>
      </c>
      <c r="M41" s="85" t="e">
        <f t="shared" si="30"/>
        <v>#REF!</v>
      </c>
      <c r="N41" s="85" t="e">
        <f t="shared" si="30"/>
        <v>#REF!</v>
      </c>
      <c r="O41" s="85" t="e">
        <f t="shared" si="30"/>
        <v>#REF!</v>
      </c>
      <c r="P41" s="85" t="e">
        <f t="shared" si="30"/>
        <v>#REF!</v>
      </c>
      <c r="Q41" s="85" t="e">
        <f t="shared" si="30"/>
        <v>#REF!</v>
      </c>
      <c r="R41" s="85" t="e">
        <f t="shared" si="30"/>
        <v>#REF!</v>
      </c>
      <c r="S41" s="85" t="e">
        <f t="shared" si="30"/>
        <v>#REF!</v>
      </c>
      <c r="T41" s="85" t="e">
        <f t="shared" si="30"/>
        <v>#REF!</v>
      </c>
      <c r="U41" s="85" t="e">
        <f t="shared" si="30"/>
        <v>#REF!</v>
      </c>
      <c r="V41" s="85" t="e">
        <f t="shared" si="30"/>
        <v>#REF!</v>
      </c>
      <c r="W41" s="85" t="e">
        <f t="shared" si="30"/>
        <v>#REF!</v>
      </c>
      <c r="X41" s="85" t="e">
        <f t="shared" si="30"/>
        <v>#REF!</v>
      </c>
      <c r="Y41" s="85" t="e">
        <f t="shared" si="30"/>
        <v>#REF!</v>
      </c>
      <c r="Z41" s="85" t="e">
        <f t="shared" si="30"/>
        <v>#REF!</v>
      </c>
      <c r="AA41" s="85" t="e">
        <f t="shared" si="30"/>
        <v>#REF!</v>
      </c>
      <c r="AB41" s="85" t="e">
        <f t="shared" si="30"/>
        <v>#REF!</v>
      </c>
      <c r="AC41" s="85" t="e">
        <f t="shared" si="30"/>
        <v>#REF!</v>
      </c>
      <c r="AD41" s="85" t="e">
        <f t="shared" si="30"/>
        <v>#REF!</v>
      </c>
      <c r="AE41" s="85" t="e">
        <f t="shared" si="30"/>
        <v>#REF!</v>
      </c>
      <c r="AF41" s="85" t="e">
        <f t="shared" si="30"/>
        <v>#REF!</v>
      </c>
      <c r="AG41" s="85" t="e">
        <f t="shared" si="30"/>
        <v>#REF!</v>
      </c>
      <c r="AH41" s="85" t="e">
        <f t="shared" si="30"/>
        <v>#REF!</v>
      </c>
      <c r="AI41" s="85" t="e">
        <f t="shared" si="30"/>
        <v>#REF!</v>
      </c>
      <c r="AJ41" s="85" t="e">
        <f t="shared" si="30"/>
        <v>#REF!</v>
      </c>
      <c r="AK41" s="85" t="e">
        <f t="shared" si="30"/>
        <v>#REF!</v>
      </c>
      <c r="AL41" s="85" t="e">
        <f t="shared" si="30"/>
        <v>#REF!</v>
      </c>
      <c r="AM41" s="85">
        <f t="shared" si="30"/>
        <v>18088</v>
      </c>
      <c r="AN41" s="85">
        <f t="shared" si="30"/>
        <v>18088</v>
      </c>
      <c r="AO41" s="85">
        <f t="shared" ref="AO41:CZ41" si="31">ROUNDUP(AO14*0.9,)+25</f>
        <v>16468</v>
      </c>
      <c r="AP41" s="85">
        <f t="shared" si="31"/>
        <v>13228</v>
      </c>
      <c r="AQ41" s="85">
        <f t="shared" si="31"/>
        <v>13228</v>
      </c>
      <c r="AR41" s="85">
        <f t="shared" si="31"/>
        <v>11122</v>
      </c>
      <c r="AS41" s="85">
        <f t="shared" si="31"/>
        <v>11122</v>
      </c>
      <c r="AT41" s="85">
        <f t="shared" si="31"/>
        <v>10717</v>
      </c>
      <c r="AU41" s="85">
        <f t="shared" si="31"/>
        <v>10717</v>
      </c>
      <c r="AV41" s="85">
        <f t="shared" si="31"/>
        <v>11122</v>
      </c>
      <c r="AW41" s="85">
        <f t="shared" si="31"/>
        <v>11122</v>
      </c>
      <c r="AX41" s="85">
        <f t="shared" si="31"/>
        <v>10717</v>
      </c>
      <c r="AY41" s="85">
        <f t="shared" si="31"/>
        <v>10717</v>
      </c>
      <c r="AZ41" s="85">
        <f t="shared" si="31"/>
        <v>11122</v>
      </c>
      <c r="BA41" s="85">
        <f t="shared" si="31"/>
        <v>11122</v>
      </c>
      <c r="BB41" s="85">
        <f t="shared" si="31"/>
        <v>10717</v>
      </c>
      <c r="BC41" s="85">
        <f t="shared" si="31"/>
        <v>10717</v>
      </c>
      <c r="BD41" s="85">
        <f t="shared" si="31"/>
        <v>10717</v>
      </c>
      <c r="BE41" s="85">
        <f t="shared" si="31"/>
        <v>10717</v>
      </c>
      <c r="BF41" s="85">
        <f t="shared" si="31"/>
        <v>11689</v>
      </c>
      <c r="BG41" s="85">
        <f t="shared" si="31"/>
        <v>11689</v>
      </c>
      <c r="BH41" s="85">
        <f t="shared" si="31"/>
        <v>10717</v>
      </c>
      <c r="BI41" s="85">
        <f t="shared" si="31"/>
        <v>10717</v>
      </c>
      <c r="BJ41" s="85">
        <f t="shared" si="31"/>
        <v>10717</v>
      </c>
      <c r="BK41" s="85">
        <f t="shared" si="31"/>
        <v>10717</v>
      </c>
      <c r="BL41" s="85">
        <f t="shared" si="31"/>
        <v>11122</v>
      </c>
      <c r="BM41" s="85">
        <f t="shared" si="31"/>
        <v>11122</v>
      </c>
      <c r="BN41" s="85">
        <f t="shared" si="31"/>
        <v>10717</v>
      </c>
      <c r="BO41" s="85">
        <f t="shared" si="31"/>
        <v>10717</v>
      </c>
      <c r="BP41" s="85">
        <f t="shared" si="31"/>
        <v>12661</v>
      </c>
      <c r="BQ41" s="85">
        <f t="shared" si="31"/>
        <v>12661</v>
      </c>
      <c r="BR41" s="85">
        <f t="shared" si="31"/>
        <v>12661</v>
      </c>
      <c r="BS41" s="85">
        <f t="shared" si="31"/>
        <v>11122</v>
      </c>
      <c r="BT41" s="85">
        <f t="shared" si="31"/>
        <v>11122</v>
      </c>
      <c r="BU41" s="85">
        <f t="shared" si="31"/>
        <v>14038</v>
      </c>
      <c r="BV41" s="85">
        <f t="shared" si="31"/>
        <v>12094</v>
      </c>
      <c r="BW41" s="85">
        <f t="shared" si="31"/>
        <v>12094</v>
      </c>
      <c r="BX41" s="85">
        <f t="shared" si="31"/>
        <v>11689</v>
      </c>
      <c r="BY41" s="85">
        <f t="shared" si="31"/>
        <v>12094</v>
      </c>
      <c r="BZ41" s="85">
        <f t="shared" si="31"/>
        <v>12094</v>
      </c>
      <c r="CA41" s="85">
        <f t="shared" si="31"/>
        <v>12094</v>
      </c>
      <c r="CB41" s="85">
        <f t="shared" si="31"/>
        <v>11689</v>
      </c>
      <c r="CC41" s="85">
        <f t="shared" si="31"/>
        <v>11689</v>
      </c>
      <c r="CD41" s="85">
        <f t="shared" si="31"/>
        <v>11689</v>
      </c>
      <c r="CE41" s="85">
        <f t="shared" si="31"/>
        <v>11122</v>
      </c>
      <c r="CF41" s="85">
        <f t="shared" si="31"/>
        <v>11122</v>
      </c>
      <c r="CG41" s="85">
        <f t="shared" si="31"/>
        <v>11122</v>
      </c>
      <c r="CH41" s="85">
        <f t="shared" si="31"/>
        <v>11122</v>
      </c>
      <c r="CI41" s="85">
        <f t="shared" si="31"/>
        <v>11122</v>
      </c>
      <c r="CJ41" s="85">
        <f t="shared" si="31"/>
        <v>11122</v>
      </c>
      <c r="CK41" s="85">
        <f t="shared" si="31"/>
        <v>11122</v>
      </c>
      <c r="CL41" s="85">
        <f t="shared" si="31"/>
        <v>11122</v>
      </c>
      <c r="CM41" s="85">
        <f t="shared" si="31"/>
        <v>12094</v>
      </c>
      <c r="CN41" s="85">
        <f t="shared" si="31"/>
        <v>12094</v>
      </c>
      <c r="CO41" s="85">
        <f t="shared" si="31"/>
        <v>12661</v>
      </c>
      <c r="CP41" s="85">
        <f t="shared" si="31"/>
        <v>12661</v>
      </c>
      <c r="CQ41" s="85">
        <f t="shared" si="31"/>
        <v>12661</v>
      </c>
      <c r="CR41" s="85">
        <f t="shared" si="31"/>
        <v>11122</v>
      </c>
      <c r="CS41" s="85">
        <f t="shared" si="31"/>
        <v>11122</v>
      </c>
      <c r="CT41" s="85">
        <f t="shared" si="31"/>
        <v>11122</v>
      </c>
      <c r="CU41" s="85">
        <f t="shared" si="31"/>
        <v>11122</v>
      </c>
      <c r="CV41" s="85">
        <f t="shared" si="31"/>
        <v>11122</v>
      </c>
      <c r="CW41" s="85">
        <f t="shared" si="31"/>
        <v>11122</v>
      </c>
      <c r="CX41" s="85">
        <f t="shared" si="31"/>
        <v>11122</v>
      </c>
      <c r="CY41" s="85">
        <f t="shared" si="31"/>
        <v>11122</v>
      </c>
      <c r="CZ41" s="85">
        <f t="shared" si="31"/>
        <v>11122</v>
      </c>
      <c r="DA41" s="85">
        <f t="shared" ref="DA41:FL41" si="32">ROUNDUP(DA14*0.9,)+25</f>
        <v>13633</v>
      </c>
      <c r="DB41" s="85">
        <f t="shared" si="32"/>
        <v>13633</v>
      </c>
      <c r="DC41" s="85">
        <f t="shared" si="32"/>
        <v>13633</v>
      </c>
      <c r="DD41" s="85">
        <f t="shared" si="32"/>
        <v>13633</v>
      </c>
      <c r="DE41" s="85">
        <f t="shared" si="32"/>
        <v>18169</v>
      </c>
      <c r="DF41" s="85">
        <f t="shared" si="32"/>
        <v>18169</v>
      </c>
      <c r="DG41" s="97">
        <f t="shared" si="32"/>
        <v>18169</v>
      </c>
      <c r="DH41" s="97">
        <f t="shared" si="32"/>
        <v>18169</v>
      </c>
      <c r="DI41" s="97">
        <f t="shared" si="32"/>
        <v>18169</v>
      </c>
      <c r="DJ41" s="97">
        <f t="shared" si="32"/>
        <v>18169</v>
      </c>
      <c r="DK41" s="97">
        <f t="shared" si="32"/>
        <v>18169</v>
      </c>
      <c r="DL41" s="85">
        <f t="shared" si="32"/>
        <v>12094</v>
      </c>
      <c r="DM41" s="85">
        <f t="shared" si="32"/>
        <v>12094</v>
      </c>
      <c r="DN41" s="85">
        <f t="shared" si="32"/>
        <v>12094</v>
      </c>
      <c r="DO41" s="97">
        <f t="shared" si="32"/>
        <v>14605</v>
      </c>
      <c r="DP41" s="97">
        <f t="shared" si="32"/>
        <v>14605</v>
      </c>
      <c r="DQ41" s="97">
        <f t="shared" si="32"/>
        <v>14605</v>
      </c>
      <c r="DR41" s="97">
        <f t="shared" si="32"/>
        <v>14605</v>
      </c>
      <c r="DS41" s="85">
        <f t="shared" si="32"/>
        <v>14605</v>
      </c>
      <c r="DT41" s="85">
        <f t="shared" si="32"/>
        <v>14605</v>
      </c>
      <c r="DU41" s="85">
        <f t="shared" si="32"/>
        <v>14038</v>
      </c>
      <c r="DV41" s="85">
        <f t="shared" si="32"/>
        <v>14038</v>
      </c>
      <c r="DW41" s="85">
        <f t="shared" si="32"/>
        <v>14038</v>
      </c>
      <c r="DX41" s="85">
        <f t="shared" si="32"/>
        <v>14038</v>
      </c>
      <c r="DY41" s="85">
        <f t="shared" si="32"/>
        <v>14038</v>
      </c>
      <c r="DZ41" s="85">
        <f t="shared" si="32"/>
        <v>14605</v>
      </c>
      <c r="EA41" s="85">
        <f t="shared" si="32"/>
        <v>14605</v>
      </c>
      <c r="EB41" s="85">
        <f t="shared" si="32"/>
        <v>14038</v>
      </c>
      <c r="EC41" s="85">
        <f t="shared" si="32"/>
        <v>14038</v>
      </c>
      <c r="ED41" s="85">
        <f t="shared" si="32"/>
        <v>16792</v>
      </c>
      <c r="EE41" s="85">
        <f t="shared" si="32"/>
        <v>17359</v>
      </c>
      <c r="EF41" s="85">
        <f t="shared" si="32"/>
        <v>17359</v>
      </c>
      <c r="EG41" s="85">
        <f t="shared" si="32"/>
        <v>16792</v>
      </c>
      <c r="EH41" s="85">
        <f t="shared" si="32"/>
        <v>16792</v>
      </c>
      <c r="EI41" s="85">
        <f t="shared" si="32"/>
        <v>16792</v>
      </c>
      <c r="EJ41" s="85">
        <f t="shared" si="32"/>
        <v>16792</v>
      </c>
      <c r="EK41" s="85">
        <f t="shared" si="32"/>
        <v>16792</v>
      </c>
      <c r="EL41" s="85">
        <f t="shared" si="32"/>
        <v>16792</v>
      </c>
      <c r="EM41" s="85">
        <f t="shared" si="32"/>
        <v>17359</v>
      </c>
      <c r="EN41" s="85">
        <f t="shared" si="32"/>
        <v>17359</v>
      </c>
      <c r="EO41" s="85">
        <f t="shared" si="32"/>
        <v>14605</v>
      </c>
      <c r="EP41" s="85">
        <f t="shared" si="32"/>
        <v>14605</v>
      </c>
      <c r="EQ41" s="85">
        <f t="shared" si="32"/>
        <v>15415</v>
      </c>
      <c r="ER41" s="85">
        <f t="shared" si="32"/>
        <v>15415</v>
      </c>
      <c r="ES41" s="85">
        <f t="shared" si="32"/>
        <v>15415</v>
      </c>
      <c r="ET41" s="85">
        <f t="shared" si="32"/>
        <v>15415</v>
      </c>
      <c r="EU41" s="85">
        <f t="shared" si="32"/>
        <v>15982</v>
      </c>
      <c r="EV41" s="85">
        <f t="shared" si="32"/>
        <v>15982</v>
      </c>
      <c r="EW41" s="85">
        <f t="shared" si="32"/>
        <v>15415</v>
      </c>
      <c r="EX41" s="85">
        <f t="shared" si="32"/>
        <v>15415</v>
      </c>
      <c r="EY41" s="85">
        <f t="shared" si="32"/>
        <v>15415</v>
      </c>
      <c r="EZ41" s="85">
        <f t="shared" si="32"/>
        <v>15415</v>
      </c>
      <c r="FA41" s="85">
        <f t="shared" si="32"/>
        <v>15415</v>
      </c>
      <c r="FB41" s="85">
        <f t="shared" si="32"/>
        <v>15982</v>
      </c>
      <c r="FC41" s="85">
        <f t="shared" si="32"/>
        <v>15982</v>
      </c>
      <c r="FD41" s="85">
        <f t="shared" si="32"/>
        <v>15415</v>
      </c>
      <c r="FE41" s="85">
        <f t="shared" si="32"/>
        <v>15415</v>
      </c>
      <c r="FF41" s="85">
        <f t="shared" si="32"/>
        <v>15415</v>
      </c>
      <c r="FG41" s="85">
        <f t="shared" si="32"/>
        <v>15415</v>
      </c>
      <c r="FH41" s="85">
        <f t="shared" si="32"/>
        <v>15415</v>
      </c>
      <c r="FI41" s="85">
        <f t="shared" si="32"/>
        <v>15982</v>
      </c>
      <c r="FJ41" s="85">
        <f t="shared" si="32"/>
        <v>15982</v>
      </c>
      <c r="FK41" s="85">
        <f t="shared" si="32"/>
        <v>15415</v>
      </c>
      <c r="FL41" s="85">
        <f t="shared" si="32"/>
        <v>15415</v>
      </c>
      <c r="FM41" s="85">
        <f t="shared" ref="FM41:HR41" si="33">ROUNDUP(FM14*0.9,)+25</f>
        <v>15415</v>
      </c>
      <c r="FN41" s="85">
        <f t="shared" si="33"/>
        <v>15415</v>
      </c>
      <c r="FO41" s="85">
        <f t="shared" si="33"/>
        <v>15415</v>
      </c>
      <c r="FP41" s="85">
        <f t="shared" si="33"/>
        <v>15982</v>
      </c>
      <c r="FQ41" s="85">
        <f t="shared" si="33"/>
        <v>15982</v>
      </c>
      <c r="FR41" s="85">
        <f t="shared" si="33"/>
        <v>15415</v>
      </c>
      <c r="FS41" s="85">
        <f t="shared" si="33"/>
        <v>15415</v>
      </c>
      <c r="FT41" s="85">
        <f t="shared" si="33"/>
        <v>15415</v>
      </c>
      <c r="FU41" s="85">
        <f t="shared" si="33"/>
        <v>15415</v>
      </c>
      <c r="FV41" s="85">
        <f t="shared" si="33"/>
        <v>15415</v>
      </c>
      <c r="FW41" s="85">
        <f t="shared" si="33"/>
        <v>15982</v>
      </c>
      <c r="FX41" s="85">
        <f t="shared" si="33"/>
        <v>15982</v>
      </c>
      <c r="FY41" s="85">
        <f t="shared" si="33"/>
        <v>15415</v>
      </c>
      <c r="FZ41" s="85">
        <f t="shared" si="33"/>
        <v>15415</v>
      </c>
      <c r="GA41" s="85">
        <f t="shared" si="33"/>
        <v>15415</v>
      </c>
      <c r="GB41" s="85">
        <f t="shared" si="33"/>
        <v>15415</v>
      </c>
      <c r="GC41" s="85">
        <f t="shared" si="33"/>
        <v>15415</v>
      </c>
      <c r="GD41" s="85">
        <f t="shared" si="33"/>
        <v>15982</v>
      </c>
      <c r="GE41" s="85">
        <f t="shared" si="33"/>
        <v>15982</v>
      </c>
      <c r="GF41" s="85">
        <f t="shared" si="33"/>
        <v>14038</v>
      </c>
      <c r="GG41" s="85">
        <f t="shared" si="33"/>
        <v>14038</v>
      </c>
      <c r="GH41" s="85">
        <f t="shared" si="33"/>
        <v>14038</v>
      </c>
      <c r="GI41" s="85">
        <f t="shared" si="33"/>
        <v>14038</v>
      </c>
      <c r="GJ41" s="85">
        <f t="shared" si="33"/>
        <v>14038</v>
      </c>
      <c r="GK41" s="85">
        <f t="shared" si="33"/>
        <v>14605</v>
      </c>
      <c r="GL41" s="85">
        <f t="shared" si="33"/>
        <v>14605</v>
      </c>
      <c r="GM41" s="85">
        <f t="shared" si="33"/>
        <v>14038</v>
      </c>
      <c r="GN41" s="85">
        <f t="shared" si="33"/>
        <v>14038</v>
      </c>
      <c r="GO41" s="85">
        <f t="shared" si="33"/>
        <v>14038</v>
      </c>
      <c r="GP41" s="85">
        <f t="shared" si="33"/>
        <v>14038</v>
      </c>
      <c r="GQ41" s="85">
        <f t="shared" si="33"/>
        <v>14038</v>
      </c>
      <c r="GR41" s="85">
        <f t="shared" si="33"/>
        <v>14605</v>
      </c>
      <c r="GS41" s="85">
        <f t="shared" si="33"/>
        <v>14605</v>
      </c>
      <c r="GT41" s="85">
        <f t="shared" si="33"/>
        <v>14038</v>
      </c>
      <c r="GU41" s="85">
        <f t="shared" si="33"/>
        <v>14038</v>
      </c>
      <c r="GV41" s="85">
        <f t="shared" si="33"/>
        <v>14038</v>
      </c>
      <c r="GW41" s="85">
        <f t="shared" si="33"/>
        <v>14038</v>
      </c>
      <c r="GX41" s="85">
        <f t="shared" si="33"/>
        <v>14038</v>
      </c>
      <c r="GY41" s="85">
        <f t="shared" si="33"/>
        <v>14605</v>
      </c>
      <c r="GZ41" s="85">
        <f t="shared" si="33"/>
        <v>14605</v>
      </c>
      <c r="HA41" s="85">
        <f t="shared" si="33"/>
        <v>14038</v>
      </c>
      <c r="HB41" s="85">
        <f t="shared" si="33"/>
        <v>14038</v>
      </c>
      <c r="HC41" s="85">
        <f t="shared" si="33"/>
        <v>14605</v>
      </c>
      <c r="HD41" s="85">
        <f t="shared" si="33"/>
        <v>14605</v>
      </c>
      <c r="HE41" s="85">
        <f t="shared" si="33"/>
        <v>14605</v>
      </c>
      <c r="HF41" s="85">
        <f t="shared" si="33"/>
        <v>14605</v>
      </c>
      <c r="HG41" s="85">
        <f t="shared" si="33"/>
        <v>14605</v>
      </c>
      <c r="HH41" s="85">
        <f t="shared" si="33"/>
        <v>14038</v>
      </c>
      <c r="HI41" s="85">
        <f t="shared" si="33"/>
        <v>16792</v>
      </c>
      <c r="HJ41" s="85">
        <f t="shared" si="33"/>
        <v>16792</v>
      </c>
      <c r="HK41" s="85">
        <f t="shared" si="33"/>
        <v>16792</v>
      </c>
      <c r="HL41" s="85">
        <f t="shared" si="33"/>
        <v>16792</v>
      </c>
      <c r="HM41" s="85">
        <f t="shared" si="33"/>
        <v>16792</v>
      </c>
      <c r="HN41" s="85">
        <f t="shared" si="33"/>
        <v>15415</v>
      </c>
      <c r="HO41" s="85">
        <f t="shared" si="33"/>
        <v>14605</v>
      </c>
      <c r="HP41" s="85">
        <f t="shared" si="33"/>
        <v>14605</v>
      </c>
      <c r="HQ41" s="85">
        <f t="shared" si="33"/>
        <v>16792</v>
      </c>
      <c r="HR41" s="85">
        <f t="shared" si="33"/>
        <v>16792</v>
      </c>
    </row>
    <row r="42" spans="1:226" ht="10.5" customHeight="1" x14ac:dyDescent="0.2">
      <c r="A42" s="38" t="s">
        <v>7</v>
      </c>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c r="CJ42" s="85"/>
      <c r="CK42" s="85"/>
      <c r="CL42" s="85"/>
      <c r="CM42" s="85"/>
      <c r="CN42" s="85"/>
      <c r="CO42" s="85"/>
      <c r="CP42" s="85"/>
      <c r="CQ42" s="85"/>
      <c r="CR42" s="85"/>
      <c r="CS42" s="85"/>
      <c r="CT42" s="85"/>
      <c r="CU42" s="85"/>
      <c r="CV42" s="85"/>
      <c r="CW42" s="85"/>
      <c r="CX42" s="85"/>
      <c r="CY42" s="85"/>
      <c r="CZ42" s="85"/>
      <c r="DA42" s="85"/>
      <c r="DB42" s="85"/>
      <c r="DC42" s="85"/>
      <c r="DD42" s="85"/>
      <c r="DE42" s="85"/>
      <c r="DF42" s="85"/>
      <c r="DG42" s="97"/>
      <c r="DH42" s="97"/>
      <c r="DI42" s="97"/>
      <c r="DJ42" s="97"/>
      <c r="DK42" s="97"/>
      <c r="DL42" s="85"/>
      <c r="DM42" s="85"/>
      <c r="DN42" s="85"/>
      <c r="DO42" s="97"/>
      <c r="DP42" s="97"/>
      <c r="DQ42" s="97"/>
      <c r="DR42" s="97"/>
      <c r="DS42" s="85"/>
      <c r="DT42" s="85"/>
      <c r="DU42" s="85"/>
      <c r="DV42" s="85"/>
      <c r="DW42" s="85"/>
      <c r="DX42" s="85"/>
      <c r="DY42" s="85"/>
      <c r="DZ42" s="85"/>
      <c r="EA42" s="85"/>
      <c r="EB42" s="85"/>
      <c r="EC42" s="85"/>
      <c r="ED42" s="85"/>
      <c r="EE42" s="85"/>
      <c r="EF42" s="85"/>
      <c r="EG42" s="85"/>
      <c r="EH42" s="85"/>
      <c r="EI42" s="85"/>
      <c r="EJ42" s="85"/>
      <c r="EK42" s="85"/>
      <c r="EL42" s="85"/>
      <c r="EM42" s="85"/>
      <c r="EN42" s="85"/>
      <c r="EO42" s="85"/>
      <c r="EP42" s="85"/>
      <c r="EQ42" s="85"/>
      <c r="ER42" s="85"/>
      <c r="ES42" s="85"/>
      <c r="ET42" s="85"/>
      <c r="EU42" s="85"/>
      <c r="EV42" s="85"/>
      <c r="EW42" s="85"/>
      <c r="EX42" s="85"/>
      <c r="EY42" s="85"/>
      <c r="EZ42" s="85"/>
      <c r="FA42" s="85"/>
      <c r="FB42" s="85"/>
      <c r="FC42" s="85"/>
      <c r="FD42" s="85"/>
      <c r="FE42" s="85"/>
      <c r="FF42" s="85"/>
      <c r="FG42" s="85"/>
      <c r="FH42" s="85"/>
      <c r="FI42" s="85"/>
      <c r="FJ42" s="85"/>
      <c r="FK42" s="85"/>
      <c r="FL42" s="85"/>
      <c r="FM42" s="85"/>
      <c r="FN42" s="85"/>
      <c r="FO42" s="85"/>
      <c r="FP42" s="85"/>
      <c r="FQ42" s="85"/>
      <c r="FR42" s="85"/>
      <c r="FS42" s="85"/>
      <c r="FT42" s="85"/>
      <c r="FU42" s="85"/>
      <c r="FV42" s="85"/>
      <c r="FW42" s="85"/>
      <c r="FX42" s="85"/>
      <c r="FY42" s="85"/>
      <c r="FZ42" s="85"/>
      <c r="GA42" s="85"/>
      <c r="GB42" s="85"/>
      <c r="GC42" s="85"/>
      <c r="GD42" s="85"/>
      <c r="GE42" s="85"/>
      <c r="GF42" s="85"/>
      <c r="GG42" s="85"/>
      <c r="GH42" s="85"/>
      <c r="GI42" s="85"/>
      <c r="GJ42" s="85"/>
      <c r="GK42" s="85"/>
      <c r="GL42" s="85"/>
      <c r="GM42" s="85"/>
      <c r="GN42" s="85"/>
      <c r="GO42" s="85"/>
      <c r="GP42" s="85"/>
      <c r="GQ42" s="85"/>
      <c r="GR42" s="85"/>
      <c r="GS42" s="85"/>
      <c r="GT42" s="85"/>
      <c r="GU42" s="85"/>
      <c r="GV42" s="85"/>
      <c r="GW42" s="85"/>
      <c r="GX42" s="85"/>
      <c r="GY42" s="85"/>
      <c r="GZ42" s="85"/>
      <c r="HA42" s="85"/>
      <c r="HB42" s="85"/>
      <c r="HC42" s="85"/>
      <c r="HD42" s="85"/>
      <c r="HE42" s="85"/>
      <c r="HF42" s="85"/>
      <c r="HG42" s="85"/>
      <c r="HH42" s="85"/>
      <c r="HI42" s="85"/>
      <c r="HJ42" s="85"/>
      <c r="HK42" s="85"/>
      <c r="HL42" s="85"/>
      <c r="HM42" s="85"/>
      <c r="HN42" s="85"/>
      <c r="HO42" s="85"/>
      <c r="HP42" s="85"/>
      <c r="HQ42" s="85"/>
      <c r="HR42" s="85"/>
    </row>
    <row r="43" spans="1:226" ht="10.5" customHeight="1" x14ac:dyDescent="0.2">
      <c r="A43" s="9">
        <v>1</v>
      </c>
      <c r="B43" s="85" t="e">
        <f t="shared" ref="B43:AN43" si="34">ROUNDUP(B16*0.9,)+25</f>
        <v>#REF!</v>
      </c>
      <c r="C43" s="85" t="e">
        <f t="shared" si="34"/>
        <v>#REF!</v>
      </c>
      <c r="D43" s="85" t="e">
        <f t="shared" si="34"/>
        <v>#REF!</v>
      </c>
      <c r="E43" s="85" t="e">
        <f t="shared" si="34"/>
        <v>#REF!</v>
      </c>
      <c r="F43" s="85" t="e">
        <f t="shared" si="34"/>
        <v>#REF!</v>
      </c>
      <c r="G43" s="85" t="e">
        <f t="shared" si="34"/>
        <v>#REF!</v>
      </c>
      <c r="H43" s="85" t="e">
        <f t="shared" si="34"/>
        <v>#REF!</v>
      </c>
      <c r="I43" s="85" t="e">
        <f t="shared" si="34"/>
        <v>#REF!</v>
      </c>
      <c r="J43" s="85" t="e">
        <f t="shared" si="34"/>
        <v>#REF!</v>
      </c>
      <c r="K43" s="85" t="e">
        <f t="shared" si="34"/>
        <v>#REF!</v>
      </c>
      <c r="L43" s="85" t="e">
        <f t="shared" si="34"/>
        <v>#REF!</v>
      </c>
      <c r="M43" s="85" t="e">
        <f t="shared" si="34"/>
        <v>#REF!</v>
      </c>
      <c r="N43" s="85" t="e">
        <f t="shared" si="34"/>
        <v>#REF!</v>
      </c>
      <c r="O43" s="85" t="e">
        <f t="shared" si="34"/>
        <v>#REF!</v>
      </c>
      <c r="P43" s="85" t="e">
        <f t="shared" si="34"/>
        <v>#REF!</v>
      </c>
      <c r="Q43" s="85" t="e">
        <f t="shared" si="34"/>
        <v>#REF!</v>
      </c>
      <c r="R43" s="85" t="e">
        <f t="shared" si="34"/>
        <v>#REF!</v>
      </c>
      <c r="S43" s="85" t="e">
        <f t="shared" si="34"/>
        <v>#REF!</v>
      </c>
      <c r="T43" s="85" t="e">
        <f t="shared" si="34"/>
        <v>#REF!</v>
      </c>
      <c r="U43" s="85" t="e">
        <f t="shared" si="34"/>
        <v>#REF!</v>
      </c>
      <c r="V43" s="85" t="e">
        <f t="shared" si="34"/>
        <v>#REF!</v>
      </c>
      <c r="W43" s="85" t="e">
        <f t="shared" si="34"/>
        <v>#REF!</v>
      </c>
      <c r="X43" s="85" t="e">
        <f t="shared" si="34"/>
        <v>#REF!</v>
      </c>
      <c r="Y43" s="85" t="e">
        <f t="shared" si="34"/>
        <v>#REF!</v>
      </c>
      <c r="Z43" s="85" t="e">
        <f t="shared" si="34"/>
        <v>#REF!</v>
      </c>
      <c r="AA43" s="85" t="e">
        <f t="shared" si="34"/>
        <v>#REF!</v>
      </c>
      <c r="AB43" s="85" t="e">
        <f t="shared" si="34"/>
        <v>#REF!</v>
      </c>
      <c r="AC43" s="85" t="e">
        <f t="shared" si="34"/>
        <v>#REF!</v>
      </c>
      <c r="AD43" s="85" t="e">
        <f t="shared" si="34"/>
        <v>#REF!</v>
      </c>
      <c r="AE43" s="85" t="e">
        <f t="shared" si="34"/>
        <v>#REF!</v>
      </c>
      <c r="AF43" s="85" t="e">
        <f t="shared" si="34"/>
        <v>#REF!</v>
      </c>
      <c r="AG43" s="85" t="e">
        <f t="shared" si="34"/>
        <v>#REF!</v>
      </c>
      <c r="AH43" s="85" t="e">
        <f t="shared" si="34"/>
        <v>#REF!</v>
      </c>
      <c r="AI43" s="85" t="e">
        <f t="shared" si="34"/>
        <v>#REF!</v>
      </c>
      <c r="AJ43" s="85" t="e">
        <f t="shared" si="34"/>
        <v>#REF!</v>
      </c>
      <c r="AK43" s="85" t="e">
        <f t="shared" si="34"/>
        <v>#REF!</v>
      </c>
      <c r="AL43" s="85" t="e">
        <f t="shared" si="34"/>
        <v>#REF!</v>
      </c>
      <c r="AM43" s="85">
        <f t="shared" si="34"/>
        <v>17157</v>
      </c>
      <c r="AN43" s="85">
        <f t="shared" si="34"/>
        <v>17157</v>
      </c>
      <c r="AO43" s="85">
        <f t="shared" ref="AO43:CZ43" si="35">ROUNDUP(AO16*0.9,)+25</f>
        <v>15537</v>
      </c>
      <c r="AP43" s="85">
        <f t="shared" si="35"/>
        <v>12297</v>
      </c>
      <c r="AQ43" s="85">
        <f t="shared" si="35"/>
        <v>12297</v>
      </c>
      <c r="AR43" s="85">
        <f t="shared" si="35"/>
        <v>10555</v>
      </c>
      <c r="AS43" s="85">
        <f t="shared" si="35"/>
        <v>10555</v>
      </c>
      <c r="AT43" s="85">
        <f t="shared" si="35"/>
        <v>10150</v>
      </c>
      <c r="AU43" s="85">
        <f t="shared" si="35"/>
        <v>10150</v>
      </c>
      <c r="AV43" s="85">
        <f t="shared" si="35"/>
        <v>10555</v>
      </c>
      <c r="AW43" s="85">
        <f t="shared" si="35"/>
        <v>10555</v>
      </c>
      <c r="AX43" s="85">
        <f t="shared" si="35"/>
        <v>10150</v>
      </c>
      <c r="AY43" s="85">
        <f t="shared" si="35"/>
        <v>10150</v>
      </c>
      <c r="AZ43" s="85">
        <f t="shared" si="35"/>
        <v>10555</v>
      </c>
      <c r="BA43" s="85">
        <f t="shared" si="35"/>
        <v>10555</v>
      </c>
      <c r="BB43" s="85">
        <f t="shared" si="35"/>
        <v>10150</v>
      </c>
      <c r="BC43" s="85">
        <f t="shared" si="35"/>
        <v>10150</v>
      </c>
      <c r="BD43" s="85">
        <f t="shared" si="35"/>
        <v>10150</v>
      </c>
      <c r="BE43" s="85">
        <f t="shared" si="35"/>
        <v>10150</v>
      </c>
      <c r="BF43" s="85">
        <f t="shared" si="35"/>
        <v>11122</v>
      </c>
      <c r="BG43" s="85">
        <f t="shared" si="35"/>
        <v>11122</v>
      </c>
      <c r="BH43" s="85">
        <f t="shared" si="35"/>
        <v>10150</v>
      </c>
      <c r="BI43" s="85">
        <f t="shared" si="35"/>
        <v>10150</v>
      </c>
      <c r="BJ43" s="85">
        <f t="shared" si="35"/>
        <v>10150</v>
      </c>
      <c r="BK43" s="85">
        <f t="shared" si="35"/>
        <v>10150</v>
      </c>
      <c r="BL43" s="85">
        <f t="shared" si="35"/>
        <v>10555</v>
      </c>
      <c r="BM43" s="85">
        <f t="shared" si="35"/>
        <v>10555</v>
      </c>
      <c r="BN43" s="85">
        <f t="shared" si="35"/>
        <v>10150</v>
      </c>
      <c r="BO43" s="85">
        <f t="shared" si="35"/>
        <v>10150</v>
      </c>
      <c r="BP43" s="85">
        <f t="shared" si="35"/>
        <v>12094</v>
      </c>
      <c r="BQ43" s="85">
        <f t="shared" si="35"/>
        <v>12094</v>
      </c>
      <c r="BR43" s="85">
        <f t="shared" si="35"/>
        <v>12094</v>
      </c>
      <c r="BS43" s="85">
        <f t="shared" si="35"/>
        <v>10555</v>
      </c>
      <c r="BT43" s="85">
        <f t="shared" si="35"/>
        <v>10555</v>
      </c>
      <c r="BU43" s="85">
        <f t="shared" si="35"/>
        <v>13471</v>
      </c>
      <c r="BV43" s="85">
        <f t="shared" si="35"/>
        <v>11527</v>
      </c>
      <c r="BW43" s="85">
        <f t="shared" si="35"/>
        <v>11527</v>
      </c>
      <c r="BX43" s="85">
        <f t="shared" si="35"/>
        <v>11122</v>
      </c>
      <c r="BY43" s="85">
        <f t="shared" si="35"/>
        <v>11527</v>
      </c>
      <c r="BZ43" s="85">
        <f t="shared" si="35"/>
        <v>11527</v>
      </c>
      <c r="CA43" s="85">
        <f t="shared" si="35"/>
        <v>11527</v>
      </c>
      <c r="CB43" s="85">
        <f t="shared" si="35"/>
        <v>11122</v>
      </c>
      <c r="CC43" s="85">
        <f t="shared" si="35"/>
        <v>11122</v>
      </c>
      <c r="CD43" s="85">
        <f t="shared" si="35"/>
        <v>11122</v>
      </c>
      <c r="CE43" s="85">
        <f t="shared" si="35"/>
        <v>10555</v>
      </c>
      <c r="CF43" s="85">
        <f t="shared" si="35"/>
        <v>10555</v>
      </c>
      <c r="CG43" s="85">
        <f t="shared" si="35"/>
        <v>10555</v>
      </c>
      <c r="CH43" s="85">
        <f t="shared" si="35"/>
        <v>10555</v>
      </c>
      <c r="CI43" s="85">
        <f t="shared" si="35"/>
        <v>10555</v>
      </c>
      <c r="CJ43" s="85">
        <f t="shared" si="35"/>
        <v>10555</v>
      </c>
      <c r="CK43" s="85">
        <f t="shared" si="35"/>
        <v>10555</v>
      </c>
      <c r="CL43" s="85">
        <f t="shared" si="35"/>
        <v>10555</v>
      </c>
      <c r="CM43" s="85">
        <f t="shared" si="35"/>
        <v>11527</v>
      </c>
      <c r="CN43" s="85">
        <f t="shared" si="35"/>
        <v>11527</v>
      </c>
      <c r="CO43" s="85">
        <f t="shared" si="35"/>
        <v>12094</v>
      </c>
      <c r="CP43" s="85">
        <f t="shared" si="35"/>
        <v>12094</v>
      </c>
      <c r="CQ43" s="85">
        <f t="shared" si="35"/>
        <v>12094</v>
      </c>
      <c r="CR43" s="85">
        <f t="shared" si="35"/>
        <v>10555</v>
      </c>
      <c r="CS43" s="85">
        <f t="shared" si="35"/>
        <v>10555</v>
      </c>
      <c r="CT43" s="85">
        <f t="shared" si="35"/>
        <v>10555</v>
      </c>
      <c r="CU43" s="85">
        <f t="shared" si="35"/>
        <v>10555</v>
      </c>
      <c r="CV43" s="85">
        <f t="shared" si="35"/>
        <v>10555</v>
      </c>
      <c r="CW43" s="85">
        <f t="shared" si="35"/>
        <v>10555</v>
      </c>
      <c r="CX43" s="85">
        <f t="shared" si="35"/>
        <v>10555</v>
      </c>
      <c r="CY43" s="85">
        <f t="shared" si="35"/>
        <v>10555</v>
      </c>
      <c r="CZ43" s="85">
        <f t="shared" si="35"/>
        <v>10555</v>
      </c>
      <c r="DA43" s="85">
        <f t="shared" ref="DA43:FL43" si="36">ROUNDUP(DA16*0.9,)+25</f>
        <v>13066</v>
      </c>
      <c r="DB43" s="85">
        <f t="shared" si="36"/>
        <v>13066</v>
      </c>
      <c r="DC43" s="85">
        <f t="shared" si="36"/>
        <v>13066</v>
      </c>
      <c r="DD43" s="85">
        <f t="shared" si="36"/>
        <v>13066</v>
      </c>
      <c r="DE43" s="85">
        <f t="shared" si="36"/>
        <v>17602</v>
      </c>
      <c r="DF43" s="85">
        <f t="shared" si="36"/>
        <v>17602</v>
      </c>
      <c r="DG43" s="97">
        <f t="shared" si="36"/>
        <v>17602</v>
      </c>
      <c r="DH43" s="97">
        <f t="shared" si="36"/>
        <v>17602</v>
      </c>
      <c r="DI43" s="97">
        <f t="shared" si="36"/>
        <v>17602</v>
      </c>
      <c r="DJ43" s="97">
        <f t="shared" si="36"/>
        <v>17602</v>
      </c>
      <c r="DK43" s="97">
        <f t="shared" si="36"/>
        <v>17602</v>
      </c>
      <c r="DL43" s="85">
        <f t="shared" si="36"/>
        <v>11527</v>
      </c>
      <c r="DM43" s="85">
        <f t="shared" si="36"/>
        <v>11527</v>
      </c>
      <c r="DN43" s="85">
        <f t="shared" si="36"/>
        <v>11527</v>
      </c>
      <c r="DO43" s="97">
        <f t="shared" si="36"/>
        <v>14038</v>
      </c>
      <c r="DP43" s="97">
        <f t="shared" si="36"/>
        <v>14038</v>
      </c>
      <c r="DQ43" s="97">
        <f t="shared" si="36"/>
        <v>14038</v>
      </c>
      <c r="DR43" s="97">
        <f t="shared" si="36"/>
        <v>14038</v>
      </c>
      <c r="DS43" s="85">
        <f t="shared" si="36"/>
        <v>14038</v>
      </c>
      <c r="DT43" s="85">
        <f t="shared" si="36"/>
        <v>14038</v>
      </c>
      <c r="DU43" s="85">
        <f t="shared" si="36"/>
        <v>13471</v>
      </c>
      <c r="DV43" s="85">
        <f t="shared" si="36"/>
        <v>13471</v>
      </c>
      <c r="DW43" s="85">
        <f t="shared" si="36"/>
        <v>13471</v>
      </c>
      <c r="DX43" s="85">
        <f t="shared" si="36"/>
        <v>13471</v>
      </c>
      <c r="DY43" s="85">
        <f t="shared" si="36"/>
        <v>13471</v>
      </c>
      <c r="DZ43" s="85">
        <f t="shared" si="36"/>
        <v>14038</v>
      </c>
      <c r="EA43" s="85">
        <f t="shared" si="36"/>
        <v>14038</v>
      </c>
      <c r="EB43" s="85">
        <f t="shared" si="36"/>
        <v>13471</v>
      </c>
      <c r="EC43" s="85">
        <f t="shared" si="36"/>
        <v>13471</v>
      </c>
      <c r="ED43" s="85">
        <f t="shared" si="36"/>
        <v>16225</v>
      </c>
      <c r="EE43" s="85">
        <f t="shared" si="36"/>
        <v>16792</v>
      </c>
      <c r="EF43" s="85">
        <f t="shared" si="36"/>
        <v>16792</v>
      </c>
      <c r="EG43" s="85">
        <f t="shared" si="36"/>
        <v>16225</v>
      </c>
      <c r="EH43" s="85">
        <f t="shared" si="36"/>
        <v>16225</v>
      </c>
      <c r="EI43" s="85">
        <f t="shared" si="36"/>
        <v>16225</v>
      </c>
      <c r="EJ43" s="85">
        <f t="shared" si="36"/>
        <v>16225</v>
      </c>
      <c r="EK43" s="85">
        <f t="shared" si="36"/>
        <v>16225</v>
      </c>
      <c r="EL43" s="85">
        <f t="shared" si="36"/>
        <v>16225</v>
      </c>
      <c r="EM43" s="85">
        <f t="shared" si="36"/>
        <v>16792</v>
      </c>
      <c r="EN43" s="85">
        <f t="shared" si="36"/>
        <v>16792</v>
      </c>
      <c r="EO43" s="85">
        <f t="shared" si="36"/>
        <v>14038</v>
      </c>
      <c r="EP43" s="85">
        <f t="shared" si="36"/>
        <v>14038</v>
      </c>
      <c r="EQ43" s="85">
        <f t="shared" si="36"/>
        <v>14848</v>
      </c>
      <c r="ER43" s="85">
        <f t="shared" si="36"/>
        <v>14848</v>
      </c>
      <c r="ES43" s="85">
        <f t="shared" si="36"/>
        <v>14848</v>
      </c>
      <c r="ET43" s="85">
        <f t="shared" si="36"/>
        <v>14848</v>
      </c>
      <c r="EU43" s="85">
        <f t="shared" si="36"/>
        <v>15415</v>
      </c>
      <c r="EV43" s="85">
        <f t="shared" si="36"/>
        <v>15415</v>
      </c>
      <c r="EW43" s="85">
        <f t="shared" si="36"/>
        <v>14848</v>
      </c>
      <c r="EX43" s="85">
        <f t="shared" si="36"/>
        <v>14848</v>
      </c>
      <c r="EY43" s="85">
        <f t="shared" si="36"/>
        <v>14848</v>
      </c>
      <c r="EZ43" s="85">
        <f t="shared" si="36"/>
        <v>14848</v>
      </c>
      <c r="FA43" s="85">
        <f t="shared" si="36"/>
        <v>14848</v>
      </c>
      <c r="FB43" s="85">
        <f t="shared" si="36"/>
        <v>15415</v>
      </c>
      <c r="FC43" s="85">
        <f t="shared" si="36"/>
        <v>15415</v>
      </c>
      <c r="FD43" s="85">
        <f t="shared" si="36"/>
        <v>14848</v>
      </c>
      <c r="FE43" s="85">
        <f t="shared" si="36"/>
        <v>14848</v>
      </c>
      <c r="FF43" s="85">
        <f t="shared" si="36"/>
        <v>14848</v>
      </c>
      <c r="FG43" s="85">
        <f t="shared" si="36"/>
        <v>14848</v>
      </c>
      <c r="FH43" s="85">
        <f t="shared" si="36"/>
        <v>14848</v>
      </c>
      <c r="FI43" s="85">
        <f t="shared" si="36"/>
        <v>15415</v>
      </c>
      <c r="FJ43" s="85">
        <f t="shared" si="36"/>
        <v>15415</v>
      </c>
      <c r="FK43" s="85">
        <f t="shared" si="36"/>
        <v>14848</v>
      </c>
      <c r="FL43" s="85">
        <f t="shared" si="36"/>
        <v>14848</v>
      </c>
      <c r="FM43" s="85">
        <f t="shared" ref="FM43:HR43" si="37">ROUNDUP(FM16*0.9,)+25</f>
        <v>14848</v>
      </c>
      <c r="FN43" s="85">
        <f t="shared" si="37"/>
        <v>14848</v>
      </c>
      <c r="FO43" s="85">
        <f t="shared" si="37"/>
        <v>14848</v>
      </c>
      <c r="FP43" s="85">
        <f t="shared" si="37"/>
        <v>15415</v>
      </c>
      <c r="FQ43" s="85">
        <f t="shared" si="37"/>
        <v>15415</v>
      </c>
      <c r="FR43" s="85">
        <f t="shared" si="37"/>
        <v>14848</v>
      </c>
      <c r="FS43" s="85">
        <f t="shared" si="37"/>
        <v>14848</v>
      </c>
      <c r="FT43" s="85">
        <f t="shared" si="37"/>
        <v>14848</v>
      </c>
      <c r="FU43" s="85">
        <f t="shared" si="37"/>
        <v>14848</v>
      </c>
      <c r="FV43" s="85">
        <f t="shared" si="37"/>
        <v>14848</v>
      </c>
      <c r="FW43" s="85">
        <f t="shared" si="37"/>
        <v>15415</v>
      </c>
      <c r="FX43" s="85">
        <f t="shared" si="37"/>
        <v>15415</v>
      </c>
      <c r="FY43" s="85">
        <f t="shared" si="37"/>
        <v>14848</v>
      </c>
      <c r="FZ43" s="85">
        <f t="shared" si="37"/>
        <v>14848</v>
      </c>
      <c r="GA43" s="85">
        <f t="shared" si="37"/>
        <v>14848</v>
      </c>
      <c r="GB43" s="85">
        <f t="shared" si="37"/>
        <v>14848</v>
      </c>
      <c r="GC43" s="85">
        <f t="shared" si="37"/>
        <v>14848</v>
      </c>
      <c r="GD43" s="85">
        <f t="shared" si="37"/>
        <v>15415</v>
      </c>
      <c r="GE43" s="85">
        <f t="shared" si="37"/>
        <v>15415</v>
      </c>
      <c r="GF43" s="85">
        <f t="shared" si="37"/>
        <v>13471</v>
      </c>
      <c r="GG43" s="85">
        <f t="shared" si="37"/>
        <v>13471</v>
      </c>
      <c r="GH43" s="85">
        <f t="shared" si="37"/>
        <v>13471</v>
      </c>
      <c r="GI43" s="85">
        <f t="shared" si="37"/>
        <v>13471</v>
      </c>
      <c r="GJ43" s="85">
        <f t="shared" si="37"/>
        <v>13471</v>
      </c>
      <c r="GK43" s="85">
        <f t="shared" si="37"/>
        <v>14038</v>
      </c>
      <c r="GL43" s="85">
        <f t="shared" si="37"/>
        <v>14038</v>
      </c>
      <c r="GM43" s="85">
        <f t="shared" si="37"/>
        <v>13471</v>
      </c>
      <c r="GN43" s="85">
        <f t="shared" si="37"/>
        <v>13471</v>
      </c>
      <c r="GO43" s="85">
        <f t="shared" si="37"/>
        <v>13471</v>
      </c>
      <c r="GP43" s="85">
        <f t="shared" si="37"/>
        <v>13471</v>
      </c>
      <c r="GQ43" s="85">
        <f t="shared" si="37"/>
        <v>13471</v>
      </c>
      <c r="GR43" s="85">
        <f t="shared" si="37"/>
        <v>14038</v>
      </c>
      <c r="GS43" s="85">
        <f t="shared" si="37"/>
        <v>14038</v>
      </c>
      <c r="GT43" s="85">
        <f t="shared" si="37"/>
        <v>13471</v>
      </c>
      <c r="GU43" s="85">
        <f t="shared" si="37"/>
        <v>13471</v>
      </c>
      <c r="GV43" s="85">
        <f t="shared" si="37"/>
        <v>13471</v>
      </c>
      <c r="GW43" s="85">
        <f t="shared" si="37"/>
        <v>13471</v>
      </c>
      <c r="GX43" s="85">
        <f t="shared" si="37"/>
        <v>13471</v>
      </c>
      <c r="GY43" s="85">
        <f t="shared" si="37"/>
        <v>14038</v>
      </c>
      <c r="GZ43" s="85">
        <f t="shared" si="37"/>
        <v>14038</v>
      </c>
      <c r="HA43" s="85">
        <f t="shared" si="37"/>
        <v>13471</v>
      </c>
      <c r="HB43" s="85">
        <f t="shared" si="37"/>
        <v>13471</v>
      </c>
      <c r="HC43" s="85">
        <f t="shared" si="37"/>
        <v>14038</v>
      </c>
      <c r="HD43" s="85">
        <f t="shared" si="37"/>
        <v>14038</v>
      </c>
      <c r="HE43" s="85">
        <f t="shared" si="37"/>
        <v>14038</v>
      </c>
      <c r="HF43" s="85">
        <f t="shared" si="37"/>
        <v>14038</v>
      </c>
      <c r="HG43" s="85">
        <f t="shared" si="37"/>
        <v>14038</v>
      </c>
      <c r="HH43" s="85">
        <f t="shared" si="37"/>
        <v>13471</v>
      </c>
      <c r="HI43" s="85">
        <f t="shared" si="37"/>
        <v>16225</v>
      </c>
      <c r="HJ43" s="85">
        <f t="shared" si="37"/>
        <v>16225</v>
      </c>
      <c r="HK43" s="85">
        <f t="shared" si="37"/>
        <v>16225</v>
      </c>
      <c r="HL43" s="85">
        <f t="shared" si="37"/>
        <v>16225</v>
      </c>
      <c r="HM43" s="85">
        <f t="shared" si="37"/>
        <v>16225</v>
      </c>
      <c r="HN43" s="85">
        <f t="shared" si="37"/>
        <v>14848</v>
      </c>
      <c r="HO43" s="85">
        <f t="shared" si="37"/>
        <v>14038</v>
      </c>
      <c r="HP43" s="85">
        <f t="shared" si="37"/>
        <v>14038</v>
      </c>
      <c r="HQ43" s="85">
        <f t="shared" si="37"/>
        <v>16225</v>
      </c>
      <c r="HR43" s="85">
        <f t="shared" si="37"/>
        <v>16225</v>
      </c>
    </row>
    <row r="44" spans="1:226" ht="10.7" customHeight="1" x14ac:dyDescent="0.2">
      <c r="A44" s="9">
        <v>2</v>
      </c>
      <c r="B44" s="85" t="e">
        <f t="shared" ref="B44:AN44" si="38">ROUNDUP(B17*0.9,)+25</f>
        <v>#REF!</v>
      </c>
      <c r="C44" s="85" t="e">
        <f t="shared" si="38"/>
        <v>#REF!</v>
      </c>
      <c r="D44" s="85" t="e">
        <f t="shared" si="38"/>
        <v>#REF!</v>
      </c>
      <c r="E44" s="85" t="e">
        <f t="shared" si="38"/>
        <v>#REF!</v>
      </c>
      <c r="F44" s="85" t="e">
        <f t="shared" si="38"/>
        <v>#REF!</v>
      </c>
      <c r="G44" s="85" t="e">
        <f t="shared" si="38"/>
        <v>#REF!</v>
      </c>
      <c r="H44" s="85" t="e">
        <f t="shared" si="38"/>
        <v>#REF!</v>
      </c>
      <c r="I44" s="85" t="e">
        <f t="shared" si="38"/>
        <v>#REF!</v>
      </c>
      <c r="J44" s="85" t="e">
        <f t="shared" si="38"/>
        <v>#REF!</v>
      </c>
      <c r="K44" s="85" t="e">
        <f t="shared" si="38"/>
        <v>#REF!</v>
      </c>
      <c r="L44" s="85" t="e">
        <f t="shared" si="38"/>
        <v>#REF!</v>
      </c>
      <c r="M44" s="85" t="e">
        <f t="shared" si="38"/>
        <v>#REF!</v>
      </c>
      <c r="N44" s="85" t="e">
        <f t="shared" si="38"/>
        <v>#REF!</v>
      </c>
      <c r="O44" s="85" t="e">
        <f t="shared" si="38"/>
        <v>#REF!</v>
      </c>
      <c r="P44" s="85" t="e">
        <f t="shared" si="38"/>
        <v>#REF!</v>
      </c>
      <c r="Q44" s="85" t="e">
        <f t="shared" si="38"/>
        <v>#REF!</v>
      </c>
      <c r="R44" s="85" t="e">
        <f t="shared" si="38"/>
        <v>#REF!</v>
      </c>
      <c r="S44" s="85" t="e">
        <f t="shared" si="38"/>
        <v>#REF!</v>
      </c>
      <c r="T44" s="85" t="e">
        <f t="shared" si="38"/>
        <v>#REF!</v>
      </c>
      <c r="U44" s="85" t="e">
        <f t="shared" si="38"/>
        <v>#REF!</v>
      </c>
      <c r="V44" s="85" t="e">
        <f t="shared" si="38"/>
        <v>#REF!</v>
      </c>
      <c r="W44" s="85" t="e">
        <f t="shared" si="38"/>
        <v>#REF!</v>
      </c>
      <c r="X44" s="85" t="e">
        <f t="shared" si="38"/>
        <v>#REF!</v>
      </c>
      <c r="Y44" s="85" t="e">
        <f t="shared" si="38"/>
        <v>#REF!</v>
      </c>
      <c r="Z44" s="85" t="e">
        <f t="shared" si="38"/>
        <v>#REF!</v>
      </c>
      <c r="AA44" s="85" t="e">
        <f t="shared" si="38"/>
        <v>#REF!</v>
      </c>
      <c r="AB44" s="85" t="e">
        <f t="shared" si="38"/>
        <v>#REF!</v>
      </c>
      <c r="AC44" s="85" t="e">
        <f t="shared" si="38"/>
        <v>#REF!</v>
      </c>
      <c r="AD44" s="85" t="e">
        <f t="shared" si="38"/>
        <v>#REF!</v>
      </c>
      <c r="AE44" s="85" t="e">
        <f t="shared" si="38"/>
        <v>#REF!</v>
      </c>
      <c r="AF44" s="85" t="e">
        <f t="shared" si="38"/>
        <v>#REF!</v>
      </c>
      <c r="AG44" s="85" t="e">
        <f t="shared" si="38"/>
        <v>#REF!</v>
      </c>
      <c r="AH44" s="85" t="e">
        <f t="shared" si="38"/>
        <v>#REF!</v>
      </c>
      <c r="AI44" s="85" t="e">
        <f t="shared" si="38"/>
        <v>#REF!</v>
      </c>
      <c r="AJ44" s="85" t="e">
        <f t="shared" si="38"/>
        <v>#REF!</v>
      </c>
      <c r="AK44" s="85" t="e">
        <f t="shared" si="38"/>
        <v>#REF!</v>
      </c>
      <c r="AL44" s="85" t="e">
        <f t="shared" si="38"/>
        <v>#REF!</v>
      </c>
      <c r="AM44" s="85">
        <f t="shared" si="38"/>
        <v>19303</v>
      </c>
      <c r="AN44" s="85">
        <f t="shared" si="38"/>
        <v>19303</v>
      </c>
      <c r="AO44" s="85">
        <f t="shared" ref="AO44:CZ44" si="39">ROUNDUP(AO17*0.9,)+25</f>
        <v>17683</v>
      </c>
      <c r="AP44" s="85">
        <f t="shared" si="39"/>
        <v>14443</v>
      </c>
      <c r="AQ44" s="85">
        <f t="shared" si="39"/>
        <v>14443</v>
      </c>
      <c r="AR44" s="85">
        <f t="shared" si="39"/>
        <v>12337</v>
      </c>
      <c r="AS44" s="85">
        <f t="shared" si="39"/>
        <v>12337</v>
      </c>
      <c r="AT44" s="85">
        <f t="shared" si="39"/>
        <v>11932</v>
      </c>
      <c r="AU44" s="85">
        <f t="shared" si="39"/>
        <v>11932</v>
      </c>
      <c r="AV44" s="85">
        <f t="shared" si="39"/>
        <v>12337</v>
      </c>
      <c r="AW44" s="85">
        <f t="shared" si="39"/>
        <v>12337</v>
      </c>
      <c r="AX44" s="85">
        <f t="shared" si="39"/>
        <v>11932</v>
      </c>
      <c r="AY44" s="85">
        <f t="shared" si="39"/>
        <v>11932</v>
      </c>
      <c r="AZ44" s="85">
        <f t="shared" si="39"/>
        <v>12337</v>
      </c>
      <c r="BA44" s="85">
        <f t="shared" si="39"/>
        <v>12337</v>
      </c>
      <c r="BB44" s="85">
        <f t="shared" si="39"/>
        <v>11932</v>
      </c>
      <c r="BC44" s="85">
        <f t="shared" si="39"/>
        <v>11932</v>
      </c>
      <c r="BD44" s="85">
        <f t="shared" si="39"/>
        <v>11932</v>
      </c>
      <c r="BE44" s="85">
        <f t="shared" si="39"/>
        <v>11932</v>
      </c>
      <c r="BF44" s="85">
        <f t="shared" si="39"/>
        <v>12904</v>
      </c>
      <c r="BG44" s="85">
        <f t="shared" si="39"/>
        <v>12904</v>
      </c>
      <c r="BH44" s="85">
        <f t="shared" si="39"/>
        <v>11932</v>
      </c>
      <c r="BI44" s="85">
        <f t="shared" si="39"/>
        <v>11932</v>
      </c>
      <c r="BJ44" s="85">
        <f t="shared" si="39"/>
        <v>11932</v>
      </c>
      <c r="BK44" s="85">
        <f t="shared" si="39"/>
        <v>11932</v>
      </c>
      <c r="BL44" s="85">
        <f t="shared" si="39"/>
        <v>12337</v>
      </c>
      <c r="BM44" s="85">
        <f t="shared" si="39"/>
        <v>12337</v>
      </c>
      <c r="BN44" s="85">
        <f t="shared" si="39"/>
        <v>11932</v>
      </c>
      <c r="BO44" s="85">
        <f t="shared" si="39"/>
        <v>11932</v>
      </c>
      <c r="BP44" s="85">
        <f t="shared" si="39"/>
        <v>13876</v>
      </c>
      <c r="BQ44" s="85">
        <f t="shared" si="39"/>
        <v>13876</v>
      </c>
      <c r="BR44" s="85">
        <f t="shared" si="39"/>
        <v>13876</v>
      </c>
      <c r="BS44" s="85">
        <f t="shared" si="39"/>
        <v>12337</v>
      </c>
      <c r="BT44" s="85">
        <f t="shared" si="39"/>
        <v>12337</v>
      </c>
      <c r="BU44" s="85">
        <f t="shared" si="39"/>
        <v>15253</v>
      </c>
      <c r="BV44" s="85">
        <f t="shared" si="39"/>
        <v>13309</v>
      </c>
      <c r="BW44" s="85">
        <f t="shared" si="39"/>
        <v>13309</v>
      </c>
      <c r="BX44" s="85">
        <f t="shared" si="39"/>
        <v>12904</v>
      </c>
      <c r="BY44" s="85">
        <f t="shared" si="39"/>
        <v>13309</v>
      </c>
      <c r="BZ44" s="85">
        <f t="shared" si="39"/>
        <v>13309</v>
      </c>
      <c r="CA44" s="85">
        <f t="shared" si="39"/>
        <v>13309</v>
      </c>
      <c r="CB44" s="85">
        <f t="shared" si="39"/>
        <v>12904</v>
      </c>
      <c r="CC44" s="85">
        <f t="shared" si="39"/>
        <v>12904</v>
      </c>
      <c r="CD44" s="85">
        <f t="shared" si="39"/>
        <v>12904</v>
      </c>
      <c r="CE44" s="85">
        <f t="shared" si="39"/>
        <v>12337</v>
      </c>
      <c r="CF44" s="85">
        <f t="shared" si="39"/>
        <v>12337</v>
      </c>
      <c r="CG44" s="85">
        <f t="shared" si="39"/>
        <v>12337</v>
      </c>
      <c r="CH44" s="85">
        <f t="shared" si="39"/>
        <v>12337</v>
      </c>
      <c r="CI44" s="85">
        <f t="shared" si="39"/>
        <v>12337</v>
      </c>
      <c r="CJ44" s="85">
        <f t="shared" si="39"/>
        <v>12337</v>
      </c>
      <c r="CK44" s="85">
        <f t="shared" si="39"/>
        <v>12337</v>
      </c>
      <c r="CL44" s="85">
        <f t="shared" si="39"/>
        <v>12337</v>
      </c>
      <c r="CM44" s="85">
        <f t="shared" si="39"/>
        <v>13309</v>
      </c>
      <c r="CN44" s="85">
        <f t="shared" si="39"/>
        <v>13309</v>
      </c>
      <c r="CO44" s="85">
        <f t="shared" si="39"/>
        <v>13876</v>
      </c>
      <c r="CP44" s="85">
        <f t="shared" si="39"/>
        <v>13876</v>
      </c>
      <c r="CQ44" s="85">
        <f t="shared" si="39"/>
        <v>13876</v>
      </c>
      <c r="CR44" s="85">
        <f t="shared" si="39"/>
        <v>12337</v>
      </c>
      <c r="CS44" s="85">
        <f t="shared" si="39"/>
        <v>12337</v>
      </c>
      <c r="CT44" s="85">
        <f t="shared" si="39"/>
        <v>12337</v>
      </c>
      <c r="CU44" s="85">
        <f t="shared" si="39"/>
        <v>12337</v>
      </c>
      <c r="CV44" s="85">
        <f t="shared" si="39"/>
        <v>12337</v>
      </c>
      <c r="CW44" s="85">
        <f t="shared" si="39"/>
        <v>12337</v>
      </c>
      <c r="CX44" s="85">
        <f t="shared" si="39"/>
        <v>12337</v>
      </c>
      <c r="CY44" s="85">
        <f t="shared" si="39"/>
        <v>12337</v>
      </c>
      <c r="CZ44" s="85">
        <f t="shared" si="39"/>
        <v>12337</v>
      </c>
      <c r="DA44" s="85">
        <f t="shared" ref="DA44:FL44" si="40">ROUNDUP(DA17*0.9,)+25</f>
        <v>14848</v>
      </c>
      <c r="DB44" s="85">
        <f t="shared" si="40"/>
        <v>14848</v>
      </c>
      <c r="DC44" s="85">
        <f t="shared" si="40"/>
        <v>14848</v>
      </c>
      <c r="DD44" s="85">
        <f t="shared" si="40"/>
        <v>14848</v>
      </c>
      <c r="DE44" s="85">
        <f t="shared" si="40"/>
        <v>19384</v>
      </c>
      <c r="DF44" s="85">
        <f t="shared" si="40"/>
        <v>19384</v>
      </c>
      <c r="DG44" s="97">
        <f t="shared" si="40"/>
        <v>19384</v>
      </c>
      <c r="DH44" s="97">
        <f t="shared" si="40"/>
        <v>19384</v>
      </c>
      <c r="DI44" s="97">
        <f t="shared" si="40"/>
        <v>19384</v>
      </c>
      <c r="DJ44" s="97">
        <f t="shared" si="40"/>
        <v>19384</v>
      </c>
      <c r="DK44" s="97">
        <f t="shared" si="40"/>
        <v>19384</v>
      </c>
      <c r="DL44" s="85">
        <f t="shared" si="40"/>
        <v>13309</v>
      </c>
      <c r="DM44" s="85">
        <f t="shared" si="40"/>
        <v>13309</v>
      </c>
      <c r="DN44" s="85">
        <f t="shared" si="40"/>
        <v>13309</v>
      </c>
      <c r="DO44" s="97">
        <f t="shared" si="40"/>
        <v>15820</v>
      </c>
      <c r="DP44" s="97">
        <f t="shared" si="40"/>
        <v>15820</v>
      </c>
      <c r="DQ44" s="97">
        <f t="shared" si="40"/>
        <v>15820</v>
      </c>
      <c r="DR44" s="97">
        <f t="shared" si="40"/>
        <v>15820</v>
      </c>
      <c r="DS44" s="85">
        <f t="shared" si="40"/>
        <v>15820</v>
      </c>
      <c r="DT44" s="85">
        <f t="shared" si="40"/>
        <v>15820</v>
      </c>
      <c r="DU44" s="85">
        <f t="shared" si="40"/>
        <v>15253</v>
      </c>
      <c r="DV44" s="85">
        <f t="shared" si="40"/>
        <v>15253</v>
      </c>
      <c r="DW44" s="85">
        <f t="shared" si="40"/>
        <v>15253</v>
      </c>
      <c r="DX44" s="85">
        <f t="shared" si="40"/>
        <v>15253</v>
      </c>
      <c r="DY44" s="85">
        <f t="shared" si="40"/>
        <v>15253</v>
      </c>
      <c r="DZ44" s="85">
        <f t="shared" si="40"/>
        <v>15820</v>
      </c>
      <c r="EA44" s="85">
        <f t="shared" si="40"/>
        <v>15820</v>
      </c>
      <c r="EB44" s="85">
        <f t="shared" si="40"/>
        <v>15253</v>
      </c>
      <c r="EC44" s="85">
        <f t="shared" si="40"/>
        <v>15253</v>
      </c>
      <c r="ED44" s="85">
        <f t="shared" si="40"/>
        <v>18007</v>
      </c>
      <c r="EE44" s="85">
        <f t="shared" si="40"/>
        <v>18574</v>
      </c>
      <c r="EF44" s="85">
        <f t="shared" si="40"/>
        <v>18574</v>
      </c>
      <c r="EG44" s="85">
        <f t="shared" si="40"/>
        <v>18007</v>
      </c>
      <c r="EH44" s="85">
        <f t="shared" si="40"/>
        <v>18007</v>
      </c>
      <c r="EI44" s="85">
        <f t="shared" si="40"/>
        <v>18007</v>
      </c>
      <c r="EJ44" s="85">
        <f t="shared" si="40"/>
        <v>18007</v>
      </c>
      <c r="EK44" s="85">
        <f t="shared" si="40"/>
        <v>18007</v>
      </c>
      <c r="EL44" s="85">
        <f t="shared" si="40"/>
        <v>18007</v>
      </c>
      <c r="EM44" s="85">
        <f t="shared" si="40"/>
        <v>18574</v>
      </c>
      <c r="EN44" s="85">
        <f t="shared" si="40"/>
        <v>18574</v>
      </c>
      <c r="EO44" s="85">
        <f t="shared" si="40"/>
        <v>15820</v>
      </c>
      <c r="EP44" s="85">
        <f t="shared" si="40"/>
        <v>15820</v>
      </c>
      <c r="EQ44" s="85">
        <f t="shared" si="40"/>
        <v>16630</v>
      </c>
      <c r="ER44" s="85">
        <f t="shared" si="40"/>
        <v>16630</v>
      </c>
      <c r="ES44" s="85">
        <f t="shared" si="40"/>
        <v>16630</v>
      </c>
      <c r="ET44" s="85">
        <f t="shared" si="40"/>
        <v>16630</v>
      </c>
      <c r="EU44" s="85">
        <f t="shared" si="40"/>
        <v>17197</v>
      </c>
      <c r="EV44" s="85">
        <f t="shared" si="40"/>
        <v>17197</v>
      </c>
      <c r="EW44" s="85">
        <f t="shared" si="40"/>
        <v>16630</v>
      </c>
      <c r="EX44" s="85">
        <f t="shared" si="40"/>
        <v>16630</v>
      </c>
      <c r="EY44" s="85">
        <f t="shared" si="40"/>
        <v>16630</v>
      </c>
      <c r="EZ44" s="85">
        <f t="shared" si="40"/>
        <v>16630</v>
      </c>
      <c r="FA44" s="85">
        <f t="shared" si="40"/>
        <v>16630</v>
      </c>
      <c r="FB44" s="85">
        <f t="shared" si="40"/>
        <v>17197</v>
      </c>
      <c r="FC44" s="85">
        <f t="shared" si="40"/>
        <v>17197</v>
      </c>
      <c r="FD44" s="85">
        <f t="shared" si="40"/>
        <v>16630</v>
      </c>
      <c r="FE44" s="85">
        <f t="shared" si="40"/>
        <v>16630</v>
      </c>
      <c r="FF44" s="85">
        <f t="shared" si="40"/>
        <v>16630</v>
      </c>
      <c r="FG44" s="85">
        <f t="shared" si="40"/>
        <v>16630</v>
      </c>
      <c r="FH44" s="85">
        <f t="shared" si="40"/>
        <v>16630</v>
      </c>
      <c r="FI44" s="85">
        <f t="shared" si="40"/>
        <v>17197</v>
      </c>
      <c r="FJ44" s="85">
        <f t="shared" si="40"/>
        <v>17197</v>
      </c>
      <c r="FK44" s="85">
        <f t="shared" si="40"/>
        <v>16630</v>
      </c>
      <c r="FL44" s="85">
        <f t="shared" si="40"/>
        <v>16630</v>
      </c>
      <c r="FM44" s="85">
        <f t="shared" ref="FM44:HR44" si="41">ROUNDUP(FM17*0.9,)+25</f>
        <v>16630</v>
      </c>
      <c r="FN44" s="85">
        <f t="shared" si="41"/>
        <v>16630</v>
      </c>
      <c r="FO44" s="85">
        <f t="shared" si="41"/>
        <v>16630</v>
      </c>
      <c r="FP44" s="85">
        <f t="shared" si="41"/>
        <v>17197</v>
      </c>
      <c r="FQ44" s="85">
        <f t="shared" si="41"/>
        <v>17197</v>
      </c>
      <c r="FR44" s="85">
        <f t="shared" si="41"/>
        <v>16630</v>
      </c>
      <c r="FS44" s="85">
        <f t="shared" si="41"/>
        <v>16630</v>
      </c>
      <c r="FT44" s="85">
        <f t="shared" si="41"/>
        <v>16630</v>
      </c>
      <c r="FU44" s="85">
        <f t="shared" si="41"/>
        <v>16630</v>
      </c>
      <c r="FV44" s="85">
        <f t="shared" si="41"/>
        <v>16630</v>
      </c>
      <c r="FW44" s="85">
        <f t="shared" si="41"/>
        <v>17197</v>
      </c>
      <c r="FX44" s="85">
        <f t="shared" si="41"/>
        <v>17197</v>
      </c>
      <c r="FY44" s="85">
        <f t="shared" si="41"/>
        <v>16630</v>
      </c>
      <c r="FZ44" s="85">
        <f t="shared" si="41"/>
        <v>16630</v>
      </c>
      <c r="GA44" s="85">
        <f t="shared" si="41"/>
        <v>16630</v>
      </c>
      <c r="GB44" s="85">
        <f t="shared" si="41"/>
        <v>16630</v>
      </c>
      <c r="GC44" s="85">
        <f t="shared" si="41"/>
        <v>16630</v>
      </c>
      <c r="GD44" s="85">
        <f t="shared" si="41"/>
        <v>17197</v>
      </c>
      <c r="GE44" s="85">
        <f t="shared" si="41"/>
        <v>17197</v>
      </c>
      <c r="GF44" s="85">
        <f t="shared" si="41"/>
        <v>15253</v>
      </c>
      <c r="GG44" s="85">
        <f t="shared" si="41"/>
        <v>15253</v>
      </c>
      <c r="GH44" s="85">
        <f t="shared" si="41"/>
        <v>15253</v>
      </c>
      <c r="GI44" s="85">
        <f t="shared" si="41"/>
        <v>15253</v>
      </c>
      <c r="GJ44" s="85">
        <f t="shared" si="41"/>
        <v>15253</v>
      </c>
      <c r="GK44" s="85">
        <f t="shared" si="41"/>
        <v>15820</v>
      </c>
      <c r="GL44" s="85">
        <f t="shared" si="41"/>
        <v>15820</v>
      </c>
      <c r="GM44" s="85">
        <f t="shared" si="41"/>
        <v>15253</v>
      </c>
      <c r="GN44" s="85">
        <f t="shared" si="41"/>
        <v>15253</v>
      </c>
      <c r="GO44" s="85">
        <f t="shared" si="41"/>
        <v>15253</v>
      </c>
      <c r="GP44" s="85">
        <f t="shared" si="41"/>
        <v>15253</v>
      </c>
      <c r="GQ44" s="85">
        <f t="shared" si="41"/>
        <v>15253</v>
      </c>
      <c r="GR44" s="85">
        <f t="shared" si="41"/>
        <v>15820</v>
      </c>
      <c r="GS44" s="85">
        <f t="shared" si="41"/>
        <v>15820</v>
      </c>
      <c r="GT44" s="85">
        <f t="shared" si="41"/>
        <v>15253</v>
      </c>
      <c r="GU44" s="85">
        <f t="shared" si="41"/>
        <v>15253</v>
      </c>
      <c r="GV44" s="85">
        <f t="shared" si="41"/>
        <v>15253</v>
      </c>
      <c r="GW44" s="85">
        <f t="shared" si="41"/>
        <v>15253</v>
      </c>
      <c r="GX44" s="85">
        <f t="shared" si="41"/>
        <v>15253</v>
      </c>
      <c r="GY44" s="85">
        <f t="shared" si="41"/>
        <v>15820</v>
      </c>
      <c r="GZ44" s="85">
        <f t="shared" si="41"/>
        <v>15820</v>
      </c>
      <c r="HA44" s="85">
        <f t="shared" si="41"/>
        <v>15253</v>
      </c>
      <c r="HB44" s="85">
        <f t="shared" si="41"/>
        <v>15253</v>
      </c>
      <c r="HC44" s="85">
        <f t="shared" si="41"/>
        <v>15820</v>
      </c>
      <c r="HD44" s="85">
        <f t="shared" si="41"/>
        <v>15820</v>
      </c>
      <c r="HE44" s="85">
        <f t="shared" si="41"/>
        <v>15820</v>
      </c>
      <c r="HF44" s="85">
        <f t="shared" si="41"/>
        <v>15820</v>
      </c>
      <c r="HG44" s="85">
        <f t="shared" si="41"/>
        <v>15820</v>
      </c>
      <c r="HH44" s="85">
        <f t="shared" si="41"/>
        <v>15253</v>
      </c>
      <c r="HI44" s="85">
        <f t="shared" si="41"/>
        <v>18007</v>
      </c>
      <c r="HJ44" s="85">
        <f t="shared" si="41"/>
        <v>18007</v>
      </c>
      <c r="HK44" s="85">
        <f t="shared" si="41"/>
        <v>18007</v>
      </c>
      <c r="HL44" s="85">
        <f t="shared" si="41"/>
        <v>18007</v>
      </c>
      <c r="HM44" s="85">
        <f t="shared" si="41"/>
        <v>18007</v>
      </c>
      <c r="HN44" s="85">
        <f t="shared" si="41"/>
        <v>16630</v>
      </c>
      <c r="HO44" s="85">
        <f t="shared" si="41"/>
        <v>15820</v>
      </c>
      <c r="HP44" s="85">
        <f t="shared" si="41"/>
        <v>15820</v>
      </c>
      <c r="HQ44" s="85">
        <f t="shared" si="41"/>
        <v>18007</v>
      </c>
      <c r="HR44" s="85">
        <f t="shared" si="41"/>
        <v>18007</v>
      </c>
    </row>
    <row r="45" spans="1:226" ht="10.7" customHeight="1" x14ac:dyDescent="0.2">
      <c r="A45" s="89" t="s">
        <v>8</v>
      </c>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93"/>
      <c r="DH45" s="93"/>
      <c r="DI45" s="93"/>
      <c r="DJ45" s="93"/>
      <c r="DK45" s="93"/>
      <c r="DL45" s="38"/>
      <c r="DM45" s="38"/>
      <c r="DN45" s="38"/>
      <c r="DO45" s="93"/>
      <c r="DP45" s="93"/>
      <c r="DQ45" s="93"/>
      <c r="DR45" s="93"/>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row>
    <row r="46" spans="1:226" ht="10.7" customHeight="1" x14ac:dyDescent="0.2">
      <c r="A46" s="9">
        <v>1</v>
      </c>
      <c r="B46" s="38" t="e">
        <f t="shared" ref="B46:AN46" si="42">B37+25</f>
        <v>#REF!</v>
      </c>
      <c r="C46" s="38" t="e">
        <f t="shared" si="42"/>
        <v>#REF!</v>
      </c>
      <c r="D46" s="38" t="e">
        <f t="shared" si="42"/>
        <v>#REF!</v>
      </c>
      <c r="E46" s="38" t="e">
        <f t="shared" si="42"/>
        <v>#REF!</v>
      </c>
      <c r="F46" s="38" t="e">
        <f t="shared" si="42"/>
        <v>#REF!</v>
      </c>
      <c r="G46" s="38" t="e">
        <f t="shared" si="42"/>
        <v>#REF!</v>
      </c>
      <c r="H46" s="38" t="e">
        <f t="shared" si="42"/>
        <v>#REF!</v>
      </c>
      <c r="I46" s="38" t="e">
        <f t="shared" si="42"/>
        <v>#REF!</v>
      </c>
      <c r="J46" s="38" t="e">
        <f t="shared" si="42"/>
        <v>#REF!</v>
      </c>
      <c r="K46" s="38" t="e">
        <f t="shared" si="42"/>
        <v>#REF!</v>
      </c>
      <c r="L46" s="38" t="e">
        <f t="shared" si="42"/>
        <v>#REF!</v>
      </c>
      <c r="M46" s="38" t="e">
        <f t="shared" si="42"/>
        <v>#REF!</v>
      </c>
      <c r="N46" s="38" t="e">
        <f t="shared" si="42"/>
        <v>#REF!</v>
      </c>
      <c r="O46" s="38" t="e">
        <f t="shared" si="42"/>
        <v>#REF!</v>
      </c>
      <c r="P46" s="38" t="e">
        <f t="shared" si="42"/>
        <v>#REF!</v>
      </c>
      <c r="Q46" s="38" t="e">
        <f t="shared" si="42"/>
        <v>#REF!</v>
      </c>
      <c r="R46" s="38" t="e">
        <f t="shared" si="42"/>
        <v>#REF!</v>
      </c>
      <c r="S46" s="38" t="e">
        <f t="shared" si="42"/>
        <v>#REF!</v>
      </c>
      <c r="T46" s="38" t="e">
        <f t="shared" si="42"/>
        <v>#REF!</v>
      </c>
      <c r="U46" s="38" t="e">
        <f t="shared" si="42"/>
        <v>#REF!</v>
      </c>
      <c r="V46" s="38" t="e">
        <f t="shared" si="42"/>
        <v>#REF!</v>
      </c>
      <c r="W46" s="38" t="e">
        <f t="shared" si="42"/>
        <v>#REF!</v>
      </c>
      <c r="X46" s="38" t="e">
        <f t="shared" si="42"/>
        <v>#REF!</v>
      </c>
      <c r="Y46" s="38" t="e">
        <f t="shared" si="42"/>
        <v>#REF!</v>
      </c>
      <c r="Z46" s="38" t="e">
        <f t="shared" si="42"/>
        <v>#REF!</v>
      </c>
      <c r="AA46" s="38" t="e">
        <f t="shared" si="42"/>
        <v>#REF!</v>
      </c>
      <c r="AB46" s="38" t="e">
        <f t="shared" si="42"/>
        <v>#REF!</v>
      </c>
      <c r="AC46" s="38" t="e">
        <f t="shared" si="42"/>
        <v>#REF!</v>
      </c>
      <c r="AD46" s="38" t="e">
        <f t="shared" si="42"/>
        <v>#REF!</v>
      </c>
      <c r="AE46" s="38" t="e">
        <f t="shared" si="42"/>
        <v>#REF!</v>
      </c>
      <c r="AF46" s="38" t="e">
        <f t="shared" si="42"/>
        <v>#REF!</v>
      </c>
      <c r="AG46" s="38" t="e">
        <f t="shared" si="42"/>
        <v>#REF!</v>
      </c>
      <c r="AH46" s="38" t="e">
        <f t="shared" si="42"/>
        <v>#REF!</v>
      </c>
      <c r="AI46" s="38" t="e">
        <f t="shared" si="42"/>
        <v>#REF!</v>
      </c>
      <c r="AJ46" s="38" t="e">
        <f t="shared" si="42"/>
        <v>#REF!</v>
      </c>
      <c r="AK46" s="38" t="e">
        <f t="shared" si="42"/>
        <v>#REF!</v>
      </c>
      <c r="AL46" s="38" t="e">
        <f t="shared" si="42"/>
        <v>#REF!</v>
      </c>
      <c r="AM46" s="38">
        <f t="shared" si="42"/>
        <v>15157</v>
      </c>
      <c r="AN46" s="38">
        <f t="shared" si="42"/>
        <v>15157</v>
      </c>
      <c r="AO46" s="38">
        <f t="shared" ref="AO46:CZ46" si="43">AO37+25</f>
        <v>13537</v>
      </c>
      <c r="AP46" s="38">
        <f t="shared" si="43"/>
        <v>10297</v>
      </c>
      <c r="AQ46" s="38">
        <f t="shared" si="43"/>
        <v>10297</v>
      </c>
      <c r="AR46" s="38">
        <f t="shared" si="43"/>
        <v>8555</v>
      </c>
      <c r="AS46" s="38">
        <f t="shared" si="43"/>
        <v>8555</v>
      </c>
      <c r="AT46" s="38">
        <f t="shared" si="43"/>
        <v>8150</v>
      </c>
      <c r="AU46" s="38">
        <f t="shared" si="43"/>
        <v>8150</v>
      </c>
      <c r="AV46" s="38">
        <f t="shared" si="43"/>
        <v>8555</v>
      </c>
      <c r="AW46" s="38">
        <f t="shared" si="43"/>
        <v>8555</v>
      </c>
      <c r="AX46" s="38">
        <f t="shared" si="43"/>
        <v>8150</v>
      </c>
      <c r="AY46" s="38">
        <f t="shared" si="43"/>
        <v>8150</v>
      </c>
      <c r="AZ46" s="38">
        <f t="shared" si="43"/>
        <v>8555</v>
      </c>
      <c r="BA46" s="38">
        <f t="shared" si="43"/>
        <v>8555</v>
      </c>
      <c r="BB46" s="38">
        <f t="shared" si="43"/>
        <v>8150</v>
      </c>
      <c r="BC46" s="38">
        <f t="shared" si="43"/>
        <v>8150</v>
      </c>
      <c r="BD46" s="38">
        <f t="shared" si="43"/>
        <v>8150</v>
      </c>
      <c r="BE46" s="38">
        <f t="shared" si="43"/>
        <v>8150</v>
      </c>
      <c r="BF46" s="38">
        <f t="shared" si="43"/>
        <v>9122</v>
      </c>
      <c r="BG46" s="38">
        <f t="shared" si="43"/>
        <v>9122</v>
      </c>
      <c r="BH46" s="38">
        <f t="shared" si="43"/>
        <v>8150</v>
      </c>
      <c r="BI46" s="38">
        <f t="shared" si="43"/>
        <v>8150</v>
      </c>
      <c r="BJ46" s="38">
        <f t="shared" si="43"/>
        <v>8150</v>
      </c>
      <c r="BK46" s="38">
        <f t="shared" si="43"/>
        <v>8150</v>
      </c>
      <c r="BL46" s="38">
        <f t="shared" si="43"/>
        <v>8555</v>
      </c>
      <c r="BM46" s="38">
        <f t="shared" si="43"/>
        <v>8555</v>
      </c>
      <c r="BN46" s="38">
        <f t="shared" si="43"/>
        <v>8150</v>
      </c>
      <c r="BO46" s="38">
        <f t="shared" si="43"/>
        <v>8150</v>
      </c>
      <c r="BP46" s="38">
        <f t="shared" si="43"/>
        <v>10094</v>
      </c>
      <c r="BQ46" s="38">
        <f t="shared" si="43"/>
        <v>10094</v>
      </c>
      <c r="BR46" s="38">
        <f t="shared" si="43"/>
        <v>10094</v>
      </c>
      <c r="BS46" s="38">
        <f t="shared" si="43"/>
        <v>8555</v>
      </c>
      <c r="BT46" s="38">
        <f t="shared" si="43"/>
        <v>8555</v>
      </c>
      <c r="BU46" s="38">
        <f t="shared" si="43"/>
        <v>11471</v>
      </c>
      <c r="BV46" s="38">
        <f t="shared" si="43"/>
        <v>9527</v>
      </c>
      <c r="BW46" s="38">
        <f t="shared" si="43"/>
        <v>9527</v>
      </c>
      <c r="BX46" s="38">
        <f t="shared" si="43"/>
        <v>9122</v>
      </c>
      <c r="BY46" s="38">
        <f t="shared" si="43"/>
        <v>9527</v>
      </c>
      <c r="BZ46" s="38">
        <f t="shared" si="43"/>
        <v>9527</v>
      </c>
      <c r="CA46" s="38">
        <f t="shared" si="43"/>
        <v>9527</v>
      </c>
      <c r="CB46" s="38">
        <f t="shared" si="43"/>
        <v>9122</v>
      </c>
      <c r="CC46" s="38">
        <f t="shared" si="43"/>
        <v>9122</v>
      </c>
      <c r="CD46" s="38">
        <f t="shared" si="43"/>
        <v>9122</v>
      </c>
      <c r="CE46" s="38">
        <f t="shared" si="43"/>
        <v>8555</v>
      </c>
      <c r="CF46" s="38">
        <f t="shared" si="43"/>
        <v>8555</v>
      </c>
      <c r="CG46" s="38">
        <f t="shared" si="43"/>
        <v>8555</v>
      </c>
      <c r="CH46" s="38">
        <f t="shared" si="43"/>
        <v>8555</v>
      </c>
      <c r="CI46" s="38">
        <f t="shared" si="43"/>
        <v>8555</v>
      </c>
      <c r="CJ46" s="38">
        <f t="shared" si="43"/>
        <v>8555</v>
      </c>
      <c r="CK46" s="38">
        <f t="shared" si="43"/>
        <v>8555</v>
      </c>
      <c r="CL46" s="38">
        <f t="shared" si="43"/>
        <v>8555</v>
      </c>
      <c r="CM46" s="38">
        <f t="shared" si="43"/>
        <v>9527</v>
      </c>
      <c r="CN46" s="38">
        <f t="shared" si="43"/>
        <v>9527</v>
      </c>
      <c r="CO46" s="38">
        <f t="shared" si="43"/>
        <v>10094</v>
      </c>
      <c r="CP46" s="38">
        <f t="shared" si="43"/>
        <v>10094</v>
      </c>
      <c r="CQ46" s="38">
        <f t="shared" si="43"/>
        <v>10094</v>
      </c>
      <c r="CR46" s="38">
        <f t="shared" si="43"/>
        <v>8555</v>
      </c>
      <c r="CS46" s="38">
        <f t="shared" si="43"/>
        <v>8555</v>
      </c>
      <c r="CT46" s="38">
        <f t="shared" si="43"/>
        <v>8555</v>
      </c>
      <c r="CU46" s="38">
        <f t="shared" si="43"/>
        <v>8555</v>
      </c>
      <c r="CV46" s="38">
        <f t="shared" si="43"/>
        <v>8555</v>
      </c>
      <c r="CW46" s="38">
        <f t="shared" si="43"/>
        <v>8555</v>
      </c>
      <c r="CX46" s="38">
        <f t="shared" si="43"/>
        <v>8555</v>
      </c>
      <c r="CY46" s="38">
        <f t="shared" si="43"/>
        <v>8555</v>
      </c>
      <c r="CZ46" s="38">
        <f t="shared" si="43"/>
        <v>8555</v>
      </c>
      <c r="DA46" s="38">
        <f t="shared" ref="DA46:FL46" si="44">DA37+25</f>
        <v>11066</v>
      </c>
      <c r="DB46" s="38">
        <f t="shared" si="44"/>
        <v>11066</v>
      </c>
      <c r="DC46" s="38">
        <f t="shared" si="44"/>
        <v>11066</v>
      </c>
      <c r="DD46" s="38">
        <f t="shared" si="44"/>
        <v>11066</v>
      </c>
      <c r="DE46" s="38">
        <f t="shared" si="44"/>
        <v>15602</v>
      </c>
      <c r="DF46" s="38">
        <f t="shared" si="44"/>
        <v>15602</v>
      </c>
      <c r="DG46" s="93">
        <f t="shared" si="44"/>
        <v>15602</v>
      </c>
      <c r="DH46" s="93">
        <f t="shared" si="44"/>
        <v>15602</v>
      </c>
      <c r="DI46" s="93">
        <f t="shared" si="44"/>
        <v>15602</v>
      </c>
      <c r="DJ46" s="93">
        <f t="shared" si="44"/>
        <v>15602</v>
      </c>
      <c r="DK46" s="93">
        <f t="shared" si="44"/>
        <v>15602</v>
      </c>
      <c r="DL46" s="38">
        <f t="shared" si="44"/>
        <v>9527</v>
      </c>
      <c r="DM46" s="38">
        <f t="shared" si="44"/>
        <v>9527</v>
      </c>
      <c r="DN46" s="38">
        <f t="shared" si="44"/>
        <v>9527</v>
      </c>
      <c r="DO46" s="93">
        <f t="shared" si="44"/>
        <v>12038</v>
      </c>
      <c r="DP46" s="93">
        <f t="shared" si="44"/>
        <v>12038</v>
      </c>
      <c r="DQ46" s="93">
        <f t="shared" si="44"/>
        <v>12038</v>
      </c>
      <c r="DR46" s="93">
        <f t="shared" si="44"/>
        <v>12038</v>
      </c>
      <c r="DS46" s="38">
        <f t="shared" si="44"/>
        <v>12038</v>
      </c>
      <c r="DT46" s="38">
        <f t="shared" si="44"/>
        <v>12038</v>
      </c>
      <c r="DU46" s="38">
        <f t="shared" si="44"/>
        <v>11471</v>
      </c>
      <c r="DV46" s="38">
        <f t="shared" si="44"/>
        <v>11471</v>
      </c>
      <c r="DW46" s="38">
        <f t="shared" si="44"/>
        <v>11471</v>
      </c>
      <c r="DX46" s="38">
        <f t="shared" si="44"/>
        <v>11471</v>
      </c>
      <c r="DY46" s="38">
        <f t="shared" si="44"/>
        <v>11471</v>
      </c>
      <c r="DZ46" s="38">
        <f t="shared" si="44"/>
        <v>12038</v>
      </c>
      <c r="EA46" s="38">
        <f t="shared" si="44"/>
        <v>12038</v>
      </c>
      <c r="EB46" s="38">
        <f t="shared" si="44"/>
        <v>11471</v>
      </c>
      <c r="EC46" s="38">
        <f t="shared" si="44"/>
        <v>11471</v>
      </c>
      <c r="ED46" s="38">
        <f t="shared" si="44"/>
        <v>14225</v>
      </c>
      <c r="EE46" s="38">
        <f t="shared" si="44"/>
        <v>14792</v>
      </c>
      <c r="EF46" s="38">
        <f t="shared" si="44"/>
        <v>14792</v>
      </c>
      <c r="EG46" s="38">
        <f t="shared" si="44"/>
        <v>14225</v>
      </c>
      <c r="EH46" s="38">
        <f t="shared" si="44"/>
        <v>14225</v>
      </c>
      <c r="EI46" s="38">
        <f t="shared" si="44"/>
        <v>14225</v>
      </c>
      <c r="EJ46" s="38">
        <f t="shared" si="44"/>
        <v>14225</v>
      </c>
      <c r="EK46" s="38">
        <f t="shared" si="44"/>
        <v>14225</v>
      </c>
      <c r="EL46" s="38">
        <f t="shared" si="44"/>
        <v>14225</v>
      </c>
      <c r="EM46" s="38">
        <f t="shared" si="44"/>
        <v>14792</v>
      </c>
      <c r="EN46" s="38">
        <f t="shared" si="44"/>
        <v>14792</v>
      </c>
      <c r="EO46" s="38">
        <f t="shared" si="44"/>
        <v>12038</v>
      </c>
      <c r="EP46" s="38">
        <f t="shared" si="44"/>
        <v>12038</v>
      </c>
      <c r="EQ46" s="38">
        <f t="shared" si="44"/>
        <v>12848</v>
      </c>
      <c r="ER46" s="38">
        <f t="shared" si="44"/>
        <v>12848</v>
      </c>
      <c r="ES46" s="38">
        <f t="shared" si="44"/>
        <v>12848</v>
      </c>
      <c r="ET46" s="38">
        <f t="shared" si="44"/>
        <v>12848</v>
      </c>
      <c r="EU46" s="38">
        <f t="shared" si="44"/>
        <v>13415</v>
      </c>
      <c r="EV46" s="38">
        <f t="shared" si="44"/>
        <v>13415</v>
      </c>
      <c r="EW46" s="38">
        <f t="shared" si="44"/>
        <v>12848</v>
      </c>
      <c r="EX46" s="38">
        <f t="shared" si="44"/>
        <v>12848</v>
      </c>
      <c r="EY46" s="38">
        <f t="shared" si="44"/>
        <v>12848</v>
      </c>
      <c r="EZ46" s="38">
        <f t="shared" si="44"/>
        <v>12848</v>
      </c>
      <c r="FA46" s="38">
        <f t="shared" si="44"/>
        <v>12848</v>
      </c>
      <c r="FB46" s="38">
        <f t="shared" si="44"/>
        <v>13415</v>
      </c>
      <c r="FC46" s="38">
        <f t="shared" si="44"/>
        <v>13415</v>
      </c>
      <c r="FD46" s="38">
        <f t="shared" si="44"/>
        <v>12848</v>
      </c>
      <c r="FE46" s="38">
        <f t="shared" si="44"/>
        <v>12848</v>
      </c>
      <c r="FF46" s="38">
        <f t="shared" si="44"/>
        <v>12848</v>
      </c>
      <c r="FG46" s="38">
        <f t="shared" si="44"/>
        <v>12848</v>
      </c>
      <c r="FH46" s="38">
        <f t="shared" si="44"/>
        <v>12848</v>
      </c>
      <c r="FI46" s="38">
        <f t="shared" si="44"/>
        <v>13415</v>
      </c>
      <c r="FJ46" s="38">
        <f t="shared" si="44"/>
        <v>13415</v>
      </c>
      <c r="FK46" s="38">
        <f t="shared" si="44"/>
        <v>12848</v>
      </c>
      <c r="FL46" s="38">
        <f t="shared" si="44"/>
        <v>12848</v>
      </c>
      <c r="FM46" s="38">
        <f t="shared" ref="FM46:HR46" si="45">FM37+25</f>
        <v>12848</v>
      </c>
      <c r="FN46" s="38">
        <f t="shared" si="45"/>
        <v>12848</v>
      </c>
      <c r="FO46" s="38">
        <f t="shared" si="45"/>
        <v>12848</v>
      </c>
      <c r="FP46" s="38">
        <f t="shared" si="45"/>
        <v>13415</v>
      </c>
      <c r="FQ46" s="38">
        <f t="shared" si="45"/>
        <v>13415</v>
      </c>
      <c r="FR46" s="38">
        <f t="shared" si="45"/>
        <v>12848</v>
      </c>
      <c r="FS46" s="38">
        <f t="shared" si="45"/>
        <v>12848</v>
      </c>
      <c r="FT46" s="38">
        <f t="shared" si="45"/>
        <v>12848</v>
      </c>
      <c r="FU46" s="38">
        <f t="shared" si="45"/>
        <v>12848</v>
      </c>
      <c r="FV46" s="38">
        <f t="shared" si="45"/>
        <v>12848</v>
      </c>
      <c r="FW46" s="38">
        <f t="shared" si="45"/>
        <v>13415</v>
      </c>
      <c r="FX46" s="38">
        <f t="shared" si="45"/>
        <v>13415</v>
      </c>
      <c r="FY46" s="38">
        <f t="shared" si="45"/>
        <v>12848</v>
      </c>
      <c r="FZ46" s="38">
        <f t="shared" si="45"/>
        <v>12848</v>
      </c>
      <c r="GA46" s="38">
        <f t="shared" si="45"/>
        <v>12848</v>
      </c>
      <c r="GB46" s="38">
        <f t="shared" si="45"/>
        <v>12848</v>
      </c>
      <c r="GC46" s="38">
        <f t="shared" si="45"/>
        <v>12848</v>
      </c>
      <c r="GD46" s="38">
        <f t="shared" si="45"/>
        <v>13415</v>
      </c>
      <c r="GE46" s="38">
        <f t="shared" si="45"/>
        <v>13415</v>
      </c>
      <c r="GF46" s="38">
        <f t="shared" si="45"/>
        <v>11471</v>
      </c>
      <c r="GG46" s="38">
        <f t="shared" si="45"/>
        <v>11471</v>
      </c>
      <c r="GH46" s="38">
        <f t="shared" si="45"/>
        <v>11471</v>
      </c>
      <c r="GI46" s="38">
        <f t="shared" si="45"/>
        <v>11471</v>
      </c>
      <c r="GJ46" s="38">
        <f t="shared" si="45"/>
        <v>11471</v>
      </c>
      <c r="GK46" s="38">
        <f t="shared" si="45"/>
        <v>12038</v>
      </c>
      <c r="GL46" s="38">
        <f t="shared" si="45"/>
        <v>12038</v>
      </c>
      <c r="GM46" s="38">
        <f t="shared" si="45"/>
        <v>11471</v>
      </c>
      <c r="GN46" s="38">
        <f t="shared" si="45"/>
        <v>11471</v>
      </c>
      <c r="GO46" s="38">
        <f t="shared" si="45"/>
        <v>11471</v>
      </c>
      <c r="GP46" s="38">
        <f t="shared" si="45"/>
        <v>11471</v>
      </c>
      <c r="GQ46" s="38">
        <f t="shared" si="45"/>
        <v>11471</v>
      </c>
      <c r="GR46" s="38">
        <f t="shared" si="45"/>
        <v>12038</v>
      </c>
      <c r="GS46" s="38">
        <f t="shared" si="45"/>
        <v>12038</v>
      </c>
      <c r="GT46" s="38">
        <f t="shared" si="45"/>
        <v>11471</v>
      </c>
      <c r="GU46" s="38">
        <f t="shared" si="45"/>
        <v>11471</v>
      </c>
      <c r="GV46" s="38">
        <f t="shared" si="45"/>
        <v>11471</v>
      </c>
      <c r="GW46" s="38">
        <f t="shared" si="45"/>
        <v>11471</v>
      </c>
      <c r="GX46" s="38">
        <f t="shared" si="45"/>
        <v>11471</v>
      </c>
      <c r="GY46" s="38">
        <f t="shared" si="45"/>
        <v>12038</v>
      </c>
      <c r="GZ46" s="38">
        <f t="shared" si="45"/>
        <v>12038</v>
      </c>
      <c r="HA46" s="38">
        <f t="shared" si="45"/>
        <v>11471</v>
      </c>
      <c r="HB46" s="38">
        <f t="shared" si="45"/>
        <v>11471</v>
      </c>
      <c r="HC46" s="38">
        <f t="shared" si="45"/>
        <v>12038</v>
      </c>
      <c r="HD46" s="38">
        <f t="shared" si="45"/>
        <v>12038</v>
      </c>
      <c r="HE46" s="38">
        <f t="shared" si="45"/>
        <v>12038</v>
      </c>
      <c r="HF46" s="38">
        <f t="shared" si="45"/>
        <v>12038</v>
      </c>
      <c r="HG46" s="38">
        <f t="shared" si="45"/>
        <v>12038</v>
      </c>
      <c r="HH46" s="38">
        <f t="shared" si="45"/>
        <v>11471</v>
      </c>
      <c r="HI46" s="38">
        <f t="shared" si="45"/>
        <v>14225</v>
      </c>
      <c r="HJ46" s="38">
        <f t="shared" si="45"/>
        <v>14225</v>
      </c>
      <c r="HK46" s="38">
        <f t="shared" si="45"/>
        <v>14225</v>
      </c>
      <c r="HL46" s="38">
        <f t="shared" si="45"/>
        <v>14225</v>
      </c>
      <c r="HM46" s="38">
        <f t="shared" si="45"/>
        <v>14225</v>
      </c>
      <c r="HN46" s="38">
        <f t="shared" si="45"/>
        <v>12848</v>
      </c>
      <c r="HO46" s="38">
        <f t="shared" si="45"/>
        <v>12038</v>
      </c>
      <c r="HP46" s="38">
        <f t="shared" si="45"/>
        <v>12038</v>
      </c>
      <c r="HQ46" s="38">
        <f t="shared" si="45"/>
        <v>14225</v>
      </c>
      <c r="HR46" s="38">
        <f t="shared" si="45"/>
        <v>14225</v>
      </c>
    </row>
    <row r="47" spans="1:226" ht="10.7" customHeight="1" x14ac:dyDescent="0.2">
      <c r="A47" s="9">
        <v>2</v>
      </c>
      <c r="B47" s="38" t="e">
        <f t="shared" ref="B47:AN47" si="46">B38+25</f>
        <v>#REF!</v>
      </c>
      <c r="C47" s="38" t="e">
        <f t="shared" si="46"/>
        <v>#REF!</v>
      </c>
      <c r="D47" s="38" t="e">
        <f t="shared" si="46"/>
        <v>#REF!</v>
      </c>
      <c r="E47" s="38" t="e">
        <f t="shared" si="46"/>
        <v>#REF!</v>
      </c>
      <c r="F47" s="38" t="e">
        <f t="shared" si="46"/>
        <v>#REF!</v>
      </c>
      <c r="G47" s="38" t="e">
        <f t="shared" si="46"/>
        <v>#REF!</v>
      </c>
      <c r="H47" s="38" t="e">
        <f t="shared" si="46"/>
        <v>#REF!</v>
      </c>
      <c r="I47" s="38" t="e">
        <f t="shared" si="46"/>
        <v>#REF!</v>
      </c>
      <c r="J47" s="38" t="e">
        <f t="shared" si="46"/>
        <v>#REF!</v>
      </c>
      <c r="K47" s="38" t="e">
        <f t="shared" si="46"/>
        <v>#REF!</v>
      </c>
      <c r="L47" s="38" t="e">
        <f t="shared" si="46"/>
        <v>#REF!</v>
      </c>
      <c r="M47" s="38" t="e">
        <f t="shared" si="46"/>
        <v>#REF!</v>
      </c>
      <c r="N47" s="38" t="e">
        <f t="shared" si="46"/>
        <v>#REF!</v>
      </c>
      <c r="O47" s="38" t="e">
        <f t="shared" si="46"/>
        <v>#REF!</v>
      </c>
      <c r="P47" s="38" t="e">
        <f t="shared" si="46"/>
        <v>#REF!</v>
      </c>
      <c r="Q47" s="38" t="e">
        <f t="shared" si="46"/>
        <v>#REF!</v>
      </c>
      <c r="R47" s="38" t="e">
        <f t="shared" si="46"/>
        <v>#REF!</v>
      </c>
      <c r="S47" s="38" t="e">
        <f t="shared" si="46"/>
        <v>#REF!</v>
      </c>
      <c r="T47" s="38" t="e">
        <f t="shared" si="46"/>
        <v>#REF!</v>
      </c>
      <c r="U47" s="38" t="e">
        <f t="shared" si="46"/>
        <v>#REF!</v>
      </c>
      <c r="V47" s="38" t="e">
        <f t="shared" si="46"/>
        <v>#REF!</v>
      </c>
      <c r="W47" s="38" t="e">
        <f t="shared" si="46"/>
        <v>#REF!</v>
      </c>
      <c r="X47" s="38" t="e">
        <f t="shared" si="46"/>
        <v>#REF!</v>
      </c>
      <c r="Y47" s="38" t="e">
        <f t="shared" si="46"/>
        <v>#REF!</v>
      </c>
      <c r="Z47" s="38" t="e">
        <f t="shared" si="46"/>
        <v>#REF!</v>
      </c>
      <c r="AA47" s="38" t="e">
        <f t="shared" si="46"/>
        <v>#REF!</v>
      </c>
      <c r="AB47" s="38" t="e">
        <f t="shared" si="46"/>
        <v>#REF!</v>
      </c>
      <c r="AC47" s="38" t="e">
        <f t="shared" si="46"/>
        <v>#REF!</v>
      </c>
      <c r="AD47" s="38" t="e">
        <f t="shared" si="46"/>
        <v>#REF!</v>
      </c>
      <c r="AE47" s="38" t="e">
        <f t="shared" si="46"/>
        <v>#REF!</v>
      </c>
      <c r="AF47" s="38" t="e">
        <f t="shared" si="46"/>
        <v>#REF!</v>
      </c>
      <c r="AG47" s="38" t="e">
        <f t="shared" si="46"/>
        <v>#REF!</v>
      </c>
      <c r="AH47" s="38" t="e">
        <f t="shared" si="46"/>
        <v>#REF!</v>
      </c>
      <c r="AI47" s="38" t="e">
        <f t="shared" si="46"/>
        <v>#REF!</v>
      </c>
      <c r="AJ47" s="38" t="e">
        <f t="shared" si="46"/>
        <v>#REF!</v>
      </c>
      <c r="AK47" s="38" t="e">
        <f t="shared" si="46"/>
        <v>#REF!</v>
      </c>
      <c r="AL47" s="38" t="e">
        <f t="shared" si="46"/>
        <v>#REF!</v>
      </c>
      <c r="AM47" s="38">
        <f t="shared" si="46"/>
        <v>17303</v>
      </c>
      <c r="AN47" s="38">
        <f t="shared" si="46"/>
        <v>17303</v>
      </c>
      <c r="AO47" s="38">
        <f t="shared" ref="AO47:CZ47" si="47">AO38+25</f>
        <v>15683</v>
      </c>
      <c r="AP47" s="38">
        <f t="shared" si="47"/>
        <v>12443</v>
      </c>
      <c r="AQ47" s="38">
        <f t="shared" si="47"/>
        <v>12443</v>
      </c>
      <c r="AR47" s="38">
        <f t="shared" si="47"/>
        <v>10337</v>
      </c>
      <c r="AS47" s="38">
        <f t="shared" si="47"/>
        <v>10337</v>
      </c>
      <c r="AT47" s="38">
        <f t="shared" si="47"/>
        <v>9932</v>
      </c>
      <c r="AU47" s="38">
        <f t="shared" si="47"/>
        <v>9932</v>
      </c>
      <c r="AV47" s="38">
        <f t="shared" si="47"/>
        <v>10337</v>
      </c>
      <c r="AW47" s="38">
        <f t="shared" si="47"/>
        <v>10337</v>
      </c>
      <c r="AX47" s="38">
        <f t="shared" si="47"/>
        <v>9932</v>
      </c>
      <c r="AY47" s="38">
        <f t="shared" si="47"/>
        <v>9932</v>
      </c>
      <c r="AZ47" s="38">
        <f t="shared" si="47"/>
        <v>10337</v>
      </c>
      <c r="BA47" s="38">
        <f t="shared" si="47"/>
        <v>10337</v>
      </c>
      <c r="BB47" s="38">
        <f t="shared" si="47"/>
        <v>9932</v>
      </c>
      <c r="BC47" s="38">
        <f t="shared" si="47"/>
        <v>9932</v>
      </c>
      <c r="BD47" s="38">
        <f t="shared" si="47"/>
        <v>9932</v>
      </c>
      <c r="BE47" s="38">
        <f t="shared" si="47"/>
        <v>9932</v>
      </c>
      <c r="BF47" s="38">
        <f t="shared" si="47"/>
        <v>10904</v>
      </c>
      <c r="BG47" s="38">
        <f t="shared" si="47"/>
        <v>10904</v>
      </c>
      <c r="BH47" s="38">
        <f t="shared" si="47"/>
        <v>9932</v>
      </c>
      <c r="BI47" s="38">
        <f t="shared" si="47"/>
        <v>9932</v>
      </c>
      <c r="BJ47" s="38">
        <f t="shared" si="47"/>
        <v>9932</v>
      </c>
      <c r="BK47" s="38">
        <f t="shared" si="47"/>
        <v>9932</v>
      </c>
      <c r="BL47" s="38">
        <f t="shared" si="47"/>
        <v>10337</v>
      </c>
      <c r="BM47" s="38">
        <f t="shared" si="47"/>
        <v>10337</v>
      </c>
      <c r="BN47" s="38">
        <f t="shared" si="47"/>
        <v>9932</v>
      </c>
      <c r="BO47" s="38">
        <f t="shared" si="47"/>
        <v>9932</v>
      </c>
      <c r="BP47" s="38">
        <f t="shared" si="47"/>
        <v>11876</v>
      </c>
      <c r="BQ47" s="38">
        <f t="shared" si="47"/>
        <v>11876</v>
      </c>
      <c r="BR47" s="38">
        <f t="shared" si="47"/>
        <v>11876</v>
      </c>
      <c r="BS47" s="38">
        <f t="shared" si="47"/>
        <v>10337</v>
      </c>
      <c r="BT47" s="38">
        <f t="shared" si="47"/>
        <v>10337</v>
      </c>
      <c r="BU47" s="38">
        <f t="shared" si="47"/>
        <v>13253</v>
      </c>
      <c r="BV47" s="38">
        <f t="shared" si="47"/>
        <v>11309</v>
      </c>
      <c r="BW47" s="38">
        <f t="shared" si="47"/>
        <v>11309</v>
      </c>
      <c r="BX47" s="38">
        <f t="shared" si="47"/>
        <v>10904</v>
      </c>
      <c r="BY47" s="38">
        <f t="shared" si="47"/>
        <v>11309</v>
      </c>
      <c r="BZ47" s="38">
        <f t="shared" si="47"/>
        <v>11309</v>
      </c>
      <c r="CA47" s="38">
        <f t="shared" si="47"/>
        <v>11309</v>
      </c>
      <c r="CB47" s="38">
        <f t="shared" si="47"/>
        <v>10904</v>
      </c>
      <c r="CC47" s="38">
        <f t="shared" si="47"/>
        <v>10904</v>
      </c>
      <c r="CD47" s="38">
        <f t="shared" si="47"/>
        <v>10904</v>
      </c>
      <c r="CE47" s="38">
        <f t="shared" si="47"/>
        <v>10337</v>
      </c>
      <c r="CF47" s="38">
        <f t="shared" si="47"/>
        <v>10337</v>
      </c>
      <c r="CG47" s="38">
        <f t="shared" si="47"/>
        <v>10337</v>
      </c>
      <c r="CH47" s="38">
        <f t="shared" si="47"/>
        <v>10337</v>
      </c>
      <c r="CI47" s="38">
        <f t="shared" si="47"/>
        <v>10337</v>
      </c>
      <c r="CJ47" s="38">
        <f t="shared" si="47"/>
        <v>10337</v>
      </c>
      <c r="CK47" s="38">
        <f t="shared" si="47"/>
        <v>10337</v>
      </c>
      <c r="CL47" s="38">
        <f t="shared" si="47"/>
        <v>10337</v>
      </c>
      <c r="CM47" s="38">
        <f t="shared" si="47"/>
        <v>11309</v>
      </c>
      <c r="CN47" s="38">
        <f t="shared" si="47"/>
        <v>11309</v>
      </c>
      <c r="CO47" s="38">
        <f t="shared" si="47"/>
        <v>11876</v>
      </c>
      <c r="CP47" s="38">
        <f t="shared" si="47"/>
        <v>11876</v>
      </c>
      <c r="CQ47" s="38">
        <f t="shared" si="47"/>
        <v>11876</v>
      </c>
      <c r="CR47" s="38">
        <f t="shared" si="47"/>
        <v>10337</v>
      </c>
      <c r="CS47" s="38">
        <f t="shared" si="47"/>
        <v>10337</v>
      </c>
      <c r="CT47" s="38">
        <f t="shared" si="47"/>
        <v>10337</v>
      </c>
      <c r="CU47" s="38">
        <f t="shared" si="47"/>
        <v>10337</v>
      </c>
      <c r="CV47" s="38">
        <f t="shared" si="47"/>
        <v>10337</v>
      </c>
      <c r="CW47" s="38">
        <f t="shared" si="47"/>
        <v>10337</v>
      </c>
      <c r="CX47" s="38">
        <f t="shared" si="47"/>
        <v>10337</v>
      </c>
      <c r="CY47" s="38">
        <f t="shared" si="47"/>
        <v>10337</v>
      </c>
      <c r="CZ47" s="38">
        <f t="shared" si="47"/>
        <v>10337</v>
      </c>
      <c r="DA47" s="38">
        <f t="shared" ref="DA47:FL47" si="48">DA38+25</f>
        <v>12848</v>
      </c>
      <c r="DB47" s="38">
        <f t="shared" si="48"/>
        <v>12848</v>
      </c>
      <c r="DC47" s="38">
        <f t="shared" si="48"/>
        <v>12848</v>
      </c>
      <c r="DD47" s="38">
        <f t="shared" si="48"/>
        <v>12848</v>
      </c>
      <c r="DE47" s="38">
        <f t="shared" si="48"/>
        <v>17384</v>
      </c>
      <c r="DF47" s="38">
        <f t="shared" si="48"/>
        <v>17384</v>
      </c>
      <c r="DG47" s="93">
        <f t="shared" si="48"/>
        <v>17384</v>
      </c>
      <c r="DH47" s="93">
        <f t="shared" si="48"/>
        <v>17384</v>
      </c>
      <c r="DI47" s="93">
        <f t="shared" si="48"/>
        <v>17384</v>
      </c>
      <c r="DJ47" s="93">
        <f t="shared" si="48"/>
        <v>17384</v>
      </c>
      <c r="DK47" s="93">
        <f t="shared" si="48"/>
        <v>17384</v>
      </c>
      <c r="DL47" s="38">
        <f t="shared" si="48"/>
        <v>11309</v>
      </c>
      <c r="DM47" s="38">
        <f t="shared" si="48"/>
        <v>11309</v>
      </c>
      <c r="DN47" s="38">
        <f t="shared" si="48"/>
        <v>11309</v>
      </c>
      <c r="DO47" s="93">
        <f t="shared" si="48"/>
        <v>13820</v>
      </c>
      <c r="DP47" s="93">
        <f t="shared" si="48"/>
        <v>13820</v>
      </c>
      <c r="DQ47" s="93">
        <f t="shared" si="48"/>
        <v>13820</v>
      </c>
      <c r="DR47" s="93">
        <f t="shared" si="48"/>
        <v>13820</v>
      </c>
      <c r="DS47" s="38">
        <f t="shared" si="48"/>
        <v>13820</v>
      </c>
      <c r="DT47" s="38">
        <f t="shared" si="48"/>
        <v>13820</v>
      </c>
      <c r="DU47" s="38">
        <f t="shared" si="48"/>
        <v>13253</v>
      </c>
      <c r="DV47" s="38">
        <f t="shared" si="48"/>
        <v>13253</v>
      </c>
      <c r="DW47" s="38">
        <f t="shared" si="48"/>
        <v>13253</v>
      </c>
      <c r="DX47" s="38">
        <f t="shared" si="48"/>
        <v>13253</v>
      </c>
      <c r="DY47" s="38">
        <f t="shared" si="48"/>
        <v>13253</v>
      </c>
      <c r="DZ47" s="38">
        <f t="shared" si="48"/>
        <v>13820</v>
      </c>
      <c r="EA47" s="38">
        <f t="shared" si="48"/>
        <v>13820</v>
      </c>
      <c r="EB47" s="38">
        <f t="shared" si="48"/>
        <v>13253</v>
      </c>
      <c r="EC47" s="38">
        <f t="shared" si="48"/>
        <v>13253</v>
      </c>
      <c r="ED47" s="38">
        <f t="shared" si="48"/>
        <v>16007</v>
      </c>
      <c r="EE47" s="38">
        <f t="shared" si="48"/>
        <v>16574</v>
      </c>
      <c r="EF47" s="38">
        <f t="shared" si="48"/>
        <v>16574</v>
      </c>
      <c r="EG47" s="38">
        <f t="shared" si="48"/>
        <v>16007</v>
      </c>
      <c r="EH47" s="38">
        <f t="shared" si="48"/>
        <v>16007</v>
      </c>
      <c r="EI47" s="38">
        <f t="shared" si="48"/>
        <v>16007</v>
      </c>
      <c r="EJ47" s="38">
        <f t="shared" si="48"/>
        <v>16007</v>
      </c>
      <c r="EK47" s="38">
        <f t="shared" si="48"/>
        <v>16007</v>
      </c>
      <c r="EL47" s="38">
        <f t="shared" si="48"/>
        <v>16007</v>
      </c>
      <c r="EM47" s="38">
        <f t="shared" si="48"/>
        <v>16574</v>
      </c>
      <c r="EN47" s="38">
        <f t="shared" si="48"/>
        <v>16574</v>
      </c>
      <c r="EO47" s="38">
        <f t="shared" si="48"/>
        <v>13820</v>
      </c>
      <c r="EP47" s="38">
        <f t="shared" si="48"/>
        <v>13820</v>
      </c>
      <c r="EQ47" s="38">
        <f t="shared" si="48"/>
        <v>14630</v>
      </c>
      <c r="ER47" s="38">
        <f t="shared" si="48"/>
        <v>14630</v>
      </c>
      <c r="ES47" s="38">
        <f t="shared" si="48"/>
        <v>14630</v>
      </c>
      <c r="ET47" s="38">
        <f t="shared" si="48"/>
        <v>14630</v>
      </c>
      <c r="EU47" s="38">
        <f t="shared" si="48"/>
        <v>15197</v>
      </c>
      <c r="EV47" s="38">
        <f t="shared" si="48"/>
        <v>15197</v>
      </c>
      <c r="EW47" s="38">
        <f t="shared" si="48"/>
        <v>14630</v>
      </c>
      <c r="EX47" s="38">
        <f t="shared" si="48"/>
        <v>14630</v>
      </c>
      <c r="EY47" s="38">
        <f t="shared" si="48"/>
        <v>14630</v>
      </c>
      <c r="EZ47" s="38">
        <f t="shared" si="48"/>
        <v>14630</v>
      </c>
      <c r="FA47" s="38">
        <f t="shared" si="48"/>
        <v>14630</v>
      </c>
      <c r="FB47" s="38">
        <f t="shared" si="48"/>
        <v>15197</v>
      </c>
      <c r="FC47" s="38">
        <f t="shared" si="48"/>
        <v>15197</v>
      </c>
      <c r="FD47" s="38">
        <f t="shared" si="48"/>
        <v>14630</v>
      </c>
      <c r="FE47" s="38">
        <f t="shared" si="48"/>
        <v>14630</v>
      </c>
      <c r="FF47" s="38">
        <f t="shared" si="48"/>
        <v>14630</v>
      </c>
      <c r="FG47" s="38">
        <f t="shared" si="48"/>
        <v>14630</v>
      </c>
      <c r="FH47" s="38">
        <f t="shared" si="48"/>
        <v>14630</v>
      </c>
      <c r="FI47" s="38">
        <f t="shared" si="48"/>
        <v>15197</v>
      </c>
      <c r="FJ47" s="38">
        <f t="shared" si="48"/>
        <v>15197</v>
      </c>
      <c r="FK47" s="38">
        <f t="shared" si="48"/>
        <v>14630</v>
      </c>
      <c r="FL47" s="38">
        <f t="shared" si="48"/>
        <v>14630</v>
      </c>
      <c r="FM47" s="38">
        <f t="shared" ref="FM47:HR47" si="49">FM38+25</f>
        <v>14630</v>
      </c>
      <c r="FN47" s="38">
        <f t="shared" si="49"/>
        <v>14630</v>
      </c>
      <c r="FO47" s="38">
        <f t="shared" si="49"/>
        <v>14630</v>
      </c>
      <c r="FP47" s="38">
        <f t="shared" si="49"/>
        <v>15197</v>
      </c>
      <c r="FQ47" s="38">
        <f t="shared" si="49"/>
        <v>15197</v>
      </c>
      <c r="FR47" s="38">
        <f t="shared" si="49"/>
        <v>14630</v>
      </c>
      <c r="FS47" s="38">
        <f t="shared" si="49"/>
        <v>14630</v>
      </c>
      <c r="FT47" s="38">
        <f t="shared" si="49"/>
        <v>14630</v>
      </c>
      <c r="FU47" s="38">
        <f t="shared" si="49"/>
        <v>14630</v>
      </c>
      <c r="FV47" s="38">
        <f t="shared" si="49"/>
        <v>14630</v>
      </c>
      <c r="FW47" s="38">
        <f t="shared" si="49"/>
        <v>15197</v>
      </c>
      <c r="FX47" s="38">
        <f t="shared" si="49"/>
        <v>15197</v>
      </c>
      <c r="FY47" s="38">
        <f t="shared" si="49"/>
        <v>14630</v>
      </c>
      <c r="FZ47" s="38">
        <f t="shared" si="49"/>
        <v>14630</v>
      </c>
      <c r="GA47" s="38">
        <f t="shared" si="49"/>
        <v>14630</v>
      </c>
      <c r="GB47" s="38">
        <f t="shared" si="49"/>
        <v>14630</v>
      </c>
      <c r="GC47" s="38">
        <f t="shared" si="49"/>
        <v>14630</v>
      </c>
      <c r="GD47" s="38">
        <f t="shared" si="49"/>
        <v>15197</v>
      </c>
      <c r="GE47" s="38">
        <f t="shared" si="49"/>
        <v>15197</v>
      </c>
      <c r="GF47" s="38">
        <f t="shared" si="49"/>
        <v>13253</v>
      </c>
      <c r="GG47" s="38">
        <f t="shared" si="49"/>
        <v>13253</v>
      </c>
      <c r="GH47" s="38">
        <f t="shared" si="49"/>
        <v>13253</v>
      </c>
      <c r="GI47" s="38">
        <f t="shared" si="49"/>
        <v>13253</v>
      </c>
      <c r="GJ47" s="38">
        <f t="shared" si="49"/>
        <v>13253</v>
      </c>
      <c r="GK47" s="38">
        <f t="shared" si="49"/>
        <v>13820</v>
      </c>
      <c r="GL47" s="38">
        <f t="shared" si="49"/>
        <v>13820</v>
      </c>
      <c r="GM47" s="38">
        <f t="shared" si="49"/>
        <v>13253</v>
      </c>
      <c r="GN47" s="38">
        <f t="shared" si="49"/>
        <v>13253</v>
      </c>
      <c r="GO47" s="38">
        <f t="shared" si="49"/>
        <v>13253</v>
      </c>
      <c r="GP47" s="38">
        <f t="shared" si="49"/>
        <v>13253</v>
      </c>
      <c r="GQ47" s="38">
        <f t="shared" si="49"/>
        <v>13253</v>
      </c>
      <c r="GR47" s="38">
        <f t="shared" si="49"/>
        <v>13820</v>
      </c>
      <c r="GS47" s="38">
        <f t="shared" si="49"/>
        <v>13820</v>
      </c>
      <c r="GT47" s="38">
        <f t="shared" si="49"/>
        <v>13253</v>
      </c>
      <c r="GU47" s="38">
        <f t="shared" si="49"/>
        <v>13253</v>
      </c>
      <c r="GV47" s="38">
        <f t="shared" si="49"/>
        <v>13253</v>
      </c>
      <c r="GW47" s="38">
        <f t="shared" si="49"/>
        <v>13253</v>
      </c>
      <c r="GX47" s="38">
        <f t="shared" si="49"/>
        <v>13253</v>
      </c>
      <c r="GY47" s="38">
        <f t="shared" si="49"/>
        <v>13820</v>
      </c>
      <c r="GZ47" s="38">
        <f t="shared" si="49"/>
        <v>13820</v>
      </c>
      <c r="HA47" s="38">
        <f t="shared" si="49"/>
        <v>13253</v>
      </c>
      <c r="HB47" s="38">
        <f t="shared" si="49"/>
        <v>13253</v>
      </c>
      <c r="HC47" s="38">
        <f t="shared" si="49"/>
        <v>13820</v>
      </c>
      <c r="HD47" s="38">
        <f t="shared" si="49"/>
        <v>13820</v>
      </c>
      <c r="HE47" s="38">
        <f t="shared" si="49"/>
        <v>13820</v>
      </c>
      <c r="HF47" s="38">
        <f t="shared" si="49"/>
        <v>13820</v>
      </c>
      <c r="HG47" s="38">
        <f t="shared" si="49"/>
        <v>13820</v>
      </c>
      <c r="HH47" s="38">
        <f t="shared" si="49"/>
        <v>13253</v>
      </c>
      <c r="HI47" s="38">
        <f t="shared" si="49"/>
        <v>16007</v>
      </c>
      <c r="HJ47" s="38">
        <f t="shared" si="49"/>
        <v>16007</v>
      </c>
      <c r="HK47" s="38">
        <f t="shared" si="49"/>
        <v>16007</v>
      </c>
      <c r="HL47" s="38">
        <f t="shared" si="49"/>
        <v>16007</v>
      </c>
      <c r="HM47" s="38">
        <f t="shared" si="49"/>
        <v>16007</v>
      </c>
      <c r="HN47" s="38">
        <f t="shared" si="49"/>
        <v>14630</v>
      </c>
      <c r="HO47" s="38">
        <f t="shared" si="49"/>
        <v>13820</v>
      </c>
      <c r="HP47" s="38">
        <f t="shared" si="49"/>
        <v>13820</v>
      </c>
      <c r="HQ47" s="38">
        <f t="shared" si="49"/>
        <v>16007</v>
      </c>
      <c r="HR47" s="38">
        <f t="shared" si="49"/>
        <v>16007</v>
      </c>
    </row>
    <row r="48" spans="1:226" ht="10.7" customHeight="1" x14ac:dyDescent="0.2">
      <c r="A48" s="38" t="s">
        <v>46</v>
      </c>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c r="CJ48" s="85"/>
      <c r="CK48" s="85"/>
      <c r="CL48" s="85"/>
      <c r="CM48" s="85"/>
      <c r="CN48" s="85"/>
      <c r="CO48" s="85"/>
      <c r="CP48" s="85"/>
      <c r="CQ48" s="85"/>
      <c r="CR48" s="85"/>
      <c r="CS48" s="85"/>
      <c r="CT48" s="85"/>
      <c r="CU48" s="85"/>
      <c r="CV48" s="85"/>
      <c r="CW48" s="85"/>
      <c r="CX48" s="85"/>
      <c r="CY48" s="85"/>
      <c r="CZ48" s="85"/>
      <c r="DA48" s="85"/>
      <c r="DB48" s="85"/>
      <c r="DC48" s="85"/>
      <c r="DD48" s="85"/>
      <c r="DE48" s="85"/>
      <c r="DF48" s="85"/>
      <c r="DG48" s="97"/>
      <c r="DH48" s="97"/>
      <c r="DI48" s="97"/>
      <c r="DJ48" s="97"/>
      <c r="DK48" s="97"/>
      <c r="DL48" s="85"/>
      <c r="DM48" s="85"/>
      <c r="DN48" s="85"/>
      <c r="DO48" s="97"/>
      <c r="DP48" s="97"/>
      <c r="DQ48" s="97"/>
      <c r="DR48" s="97"/>
      <c r="DS48" s="85"/>
      <c r="DT48" s="85"/>
      <c r="DU48" s="85"/>
      <c r="DV48" s="85"/>
      <c r="DW48" s="85"/>
      <c r="DX48" s="85"/>
      <c r="DY48" s="85"/>
      <c r="DZ48" s="85"/>
      <c r="EA48" s="85"/>
      <c r="EB48" s="85"/>
      <c r="EC48" s="85"/>
      <c r="ED48" s="85"/>
      <c r="EE48" s="85"/>
      <c r="EF48" s="85"/>
      <c r="EG48" s="85"/>
      <c r="EH48" s="85"/>
      <c r="EI48" s="85"/>
      <c r="EJ48" s="85"/>
      <c r="EK48" s="85"/>
      <c r="EL48" s="85"/>
      <c r="EM48" s="85"/>
      <c r="EN48" s="85"/>
      <c r="EO48" s="85"/>
      <c r="EP48" s="85"/>
      <c r="EQ48" s="85"/>
      <c r="ER48" s="85"/>
      <c r="ES48" s="85"/>
      <c r="ET48" s="85"/>
      <c r="EU48" s="85"/>
      <c r="EV48" s="85"/>
      <c r="EW48" s="85"/>
      <c r="EX48" s="85"/>
      <c r="EY48" s="85"/>
      <c r="EZ48" s="85"/>
      <c r="FA48" s="85"/>
      <c r="FB48" s="85"/>
      <c r="FC48" s="85"/>
      <c r="FD48" s="85"/>
      <c r="FE48" s="85"/>
      <c r="FF48" s="85"/>
      <c r="FG48" s="85"/>
      <c r="FH48" s="85"/>
      <c r="FI48" s="85"/>
      <c r="FJ48" s="85"/>
      <c r="FK48" s="85"/>
      <c r="FL48" s="85"/>
      <c r="FM48" s="85"/>
      <c r="FN48" s="85"/>
      <c r="FO48" s="85"/>
      <c r="FP48" s="85"/>
      <c r="FQ48" s="85"/>
      <c r="FR48" s="85"/>
      <c r="FS48" s="85"/>
      <c r="FT48" s="85"/>
      <c r="FU48" s="85"/>
      <c r="FV48" s="85"/>
      <c r="FW48" s="85"/>
      <c r="FX48" s="85"/>
      <c r="FY48" s="85"/>
      <c r="FZ48" s="85"/>
      <c r="GA48" s="85"/>
      <c r="GB48" s="85"/>
      <c r="GC48" s="85"/>
      <c r="GD48" s="85"/>
      <c r="GE48" s="85"/>
      <c r="GF48" s="85"/>
      <c r="GG48" s="85"/>
      <c r="GH48" s="85"/>
      <c r="GI48" s="85"/>
      <c r="GJ48" s="85"/>
      <c r="GK48" s="85"/>
      <c r="GL48" s="85"/>
      <c r="GM48" s="85"/>
      <c r="GN48" s="85"/>
      <c r="GO48" s="85"/>
      <c r="GP48" s="85"/>
      <c r="GQ48" s="85"/>
      <c r="GR48" s="85"/>
      <c r="GS48" s="85"/>
      <c r="GT48" s="85"/>
      <c r="GU48" s="85"/>
      <c r="GV48" s="85"/>
      <c r="GW48" s="85"/>
      <c r="GX48" s="85"/>
      <c r="GY48" s="85"/>
      <c r="GZ48" s="85"/>
      <c r="HA48" s="85"/>
      <c r="HB48" s="85"/>
      <c r="HC48" s="85"/>
      <c r="HD48" s="85"/>
      <c r="HE48" s="85"/>
      <c r="HF48" s="85"/>
      <c r="HG48" s="85"/>
      <c r="HH48" s="85"/>
      <c r="HI48" s="85"/>
      <c r="HJ48" s="85"/>
      <c r="HK48" s="85"/>
      <c r="HL48" s="85"/>
      <c r="HM48" s="85"/>
      <c r="HN48" s="85"/>
      <c r="HO48" s="85"/>
      <c r="HP48" s="85"/>
      <c r="HQ48" s="85"/>
      <c r="HR48" s="85"/>
    </row>
    <row r="49" spans="1:226" ht="10.7" customHeight="1" x14ac:dyDescent="0.2">
      <c r="A49" s="9">
        <v>1</v>
      </c>
      <c r="B49" s="85" t="e">
        <f t="shared" ref="B49:AN49" si="50">ROUNDUP(B22*0.9,)+25</f>
        <v>#REF!</v>
      </c>
      <c r="C49" s="85" t="e">
        <f t="shared" si="50"/>
        <v>#REF!</v>
      </c>
      <c r="D49" s="85" t="e">
        <f t="shared" si="50"/>
        <v>#REF!</v>
      </c>
      <c r="E49" s="85" t="e">
        <f t="shared" si="50"/>
        <v>#REF!</v>
      </c>
      <c r="F49" s="85" t="e">
        <f t="shared" si="50"/>
        <v>#REF!</v>
      </c>
      <c r="G49" s="85" t="e">
        <f t="shared" si="50"/>
        <v>#REF!</v>
      </c>
      <c r="H49" s="85" t="e">
        <f t="shared" si="50"/>
        <v>#REF!</v>
      </c>
      <c r="I49" s="85" t="e">
        <f t="shared" si="50"/>
        <v>#REF!</v>
      </c>
      <c r="J49" s="85" t="e">
        <f t="shared" si="50"/>
        <v>#REF!</v>
      </c>
      <c r="K49" s="85" t="e">
        <f t="shared" si="50"/>
        <v>#REF!</v>
      </c>
      <c r="L49" s="85" t="e">
        <f t="shared" si="50"/>
        <v>#REF!</v>
      </c>
      <c r="M49" s="85" t="e">
        <f t="shared" si="50"/>
        <v>#REF!</v>
      </c>
      <c r="N49" s="85" t="e">
        <f t="shared" si="50"/>
        <v>#REF!</v>
      </c>
      <c r="O49" s="85" t="e">
        <f t="shared" si="50"/>
        <v>#REF!</v>
      </c>
      <c r="P49" s="85" t="e">
        <f t="shared" si="50"/>
        <v>#REF!</v>
      </c>
      <c r="Q49" s="85" t="e">
        <f t="shared" si="50"/>
        <v>#REF!</v>
      </c>
      <c r="R49" s="85" t="e">
        <f t="shared" si="50"/>
        <v>#REF!</v>
      </c>
      <c r="S49" s="85" t="e">
        <f t="shared" si="50"/>
        <v>#REF!</v>
      </c>
      <c r="T49" s="85" t="e">
        <f t="shared" si="50"/>
        <v>#REF!</v>
      </c>
      <c r="U49" s="85" t="e">
        <f t="shared" si="50"/>
        <v>#REF!</v>
      </c>
      <c r="V49" s="85" t="e">
        <f t="shared" si="50"/>
        <v>#REF!</v>
      </c>
      <c r="W49" s="85" t="e">
        <f t="shared" si="50"/>
        <v>#REF!</v>
      </c>
      <c r="X49" s="85" t="e">
        <f t="shared" si="50"/>
        <v>#REF!</v>
      </c>
      <c r="Y49" s="85" t="e">
        <f t="shared" si="50"/>
        <v>#REF!</v>
      </c>
      <c r="Z49" s="85" t="e">
        <f t="shared" si="50"/>
        <v>#REF!</v>
      </c>
      <c r="AA49" s="85" t="e">
        <f t="shared" si="50"/>
        <v>#REF!</v>
      </c>
      <c r="AB49" s="85" t="e">
        <f t="shared" si="50"/>
        <v>#REF!</v>
      </c>
      <c r="AC49" s="85" t="e">
        <f t="shared" si="50"/>
        <v>#REF!</v>
      </c>
      <c r="AD49" s="85" t="e">
        <f t="shared" si="50"/>
        <v>#REF!</v>
      </c>
      <c r="AE49" s="85" t="e">
        <f t="shared" si="50"/>
        <v>#REF!</v>
      </c>
      <c r="AF49" s="85" t="e">
        <f t="shared" si="50"/>
        <v>#REF!</v>
      </c>
      <c r="AG49" s="85" t="e">
        <f t="shared" si="50"/>
        <v>#REF!</v>
      </c>
      <c r="AH49" s="85" t="e">
        <f t="shared" si="50"/>
        <v>#REF!</v>
      </c>
      <c r="AI49" s="85" t="e">
        <f t="shared" si="50"/>
        <v>#REF!</v>
      </c>
      <c r="AJ49" s="85" t="e">
        <f t="shared" si="50"/>
        <v>#REF!</v>
      </c>
      <c r="AK49" s="85" t="e">
        <f t="shared" si="50"/>
        <v>#REF!</v>
      </c>
      <c r="AL49" s="85" t="e">
        <f t="shared" si="50"/>
        <v>#REF!</v>
      </c>
      <c r="AM49" s="85">
        <f t="shared" si="50"/>
        <v>19992</v>
      </c>
      <c r="AN49" s="85">
        <f t="shared" si="50"/>
        <v>19992</v>
      </c>
      <c r="AO49" s="85">
        <f t="shared" ref="AO49:CZ49" si="51">ROUNDUP(AO22*0.9,)+25</f>
        <v>18372</v>
      </c>
      <c r="AP49" s="85">
        <f t="shared" si="51"/>
        <v>15132</v>
      </c>
      <c r="AQ49" s="85">
        <f t="shared" si="51"/>
        <v>15132</v>
      </c>
      <c r="AR49" s="85">
        <f t="shared" si="51"/>
        <v>13390</v>
      </c>
      <c r="AS49" s="85">
        <f t="shared" si="51"/>
        <v>13390</v>
      </c>
      <c r="AT49" s="85">
        <f t="shared" si="51"/>
        <v>12985</v>
      </c>
      <c r="AU49" s="85">
        <f t="shared" si="51"/>
        <v>12985</v>
      </c>
      <c r="AV49" s="85">
        <f t="shared" si="51"/>
        <v>13390</v>
      </c>
      <c r="AW49" s="85">
        <f t="shared" si="51"/>
        <v>13390</v>
      </c>
      <c r="AX49" s="85">
        <f t="shared" si="51"/>
        <v>12985</v>
      </c>
      <c r="AY49" s="85">
        <f t="shared" si="51"/>
        <v>12985</v>
      </c>
      <c r="AZ49" s="85">
        <f t="shared" si="51"/>
        <v>13390</v>
      </c>
      <c r="BA49" s="85">
        <f t="shared" si="51"/>
        <v>13390</v>
      </c>
      <c r="BB49" s="85">
        <f t="shared" si="51"/>
        <v>12985</v>
      </c>
      <c r="BC49" s="85">
        <f t="shared" si="51"/>
        <v>12985</v>
      </c>
      <c r="BD49" s="85">
        <f t="shared" si="51"/>
        <v>12985</v>
      </c>
      <c r="BE49" s="85">
        <f t="shared" si="51"/>
        <v>12985</v>
      </c>
      <c r="BF49" s="85">
        <f t="shared" si="51"/>
        <v>13957</v>
      </c>
      <c r="BG49" s="85">
        <f t="shared" si="51"/>
        <v>13957</v>
      </c>
      <c r="BH49" s="85">
        <f t="shared" si="51"/>
        <v>12985</v>
      </c>
      <c r="BI49" s="85">
        <f t="shared" si="51"/>
        <v>12985</v>
      </c>
      <c r="BJ49" s="85">
        <f t="shared" si="51"/>
        <v>12985</v>
      </c>
      <c r="BK49" s="85">
        <f t="shared" si="51"/>
        <v>12985</v>
      </c>
      <c r="BL49" s="85">
        <f t="shared" si="51"/>
        <v>13390</v>
      </c>
      <c r="BM49" s="85">
        <f t="shared" si="51"/>
        <v>13390</v>
      </c>
      <c r="BN49" s="85">
        <f t="shared" si="51"/>
        <v>12985</v>
      </c>
      <c r="BO49" s="85">
        <f t="shared" si="51"/>
        <v>12985</v>
      </c>
      <c r="BP49" s="85">
        <f t="shared" si="51"/>
        <v>14929</v>
      </c>
      <c r="BQ49" s="85">
        <f t="shared" si="51"/>
        <v>14929</v>
      </c>
      <c r="BR49" s="85">
        <f t="shared" si="51"/>
        <v>14929</v>
      </c>
      <c r="BS49" s="85">
        <f t="shared" si="51"/>
        <v>13390</v>
      </c>
      <c r="BT49" s="85">
        <f t="shared" si="51"/>
        <v>13390</v>
      </c>
      <c r="BU49" s="85">
        <f t="shared" si="51"/>
        <v>16306</v>
      </c>
      <c r="BV49" s="85">
        <f t="shared" si="51"/>
        <v>14362</v>
      </c>
      <c r="BW49" s="85">
        <f t="shared" si="51"/>
        <v>14362</v>
      </c>
      <c r="BX49" s="85">
        <f t="shared" si="51"/>
        <v>13957</v>
      </c>
      <c r="BY49" s="85">
        <f t="shared" si="51"/>
        <v>14362</v>
      </c>
      <c r="BZ49" s="85">
        <f t="shared" si="51"/>
        <v>14362</v>
      </c>
      <c r="CA49" s="85">
        <f t="shared" si="51"/>
        <v>14362</v>
      </c>
      <c r="CB49" s="85">
        <f t="shared" si="51"/>
        <v>13957</v>
      </c>
      <c r="CC49" s="85">
        <f t="shared" si="51"/>
        <v>13957</v>
      </c>
      <c r="CD49" s="85">
        <f t="shared" si="51"/>
        <v>13957</v>
      </c>
      <c r="CE49" s="85">
        <f t="shared" si="51"/>
        <v>13390</v>
      </c>
      <c r="CF49" s="85">
        <f t="shared" si="51"/>
        <v>13390</v>
      </c>
      <c r="CG49" s="85">
        <f t="shared" si="51"/>
        <v>13390</v>
      </c>
      <c r="CH49" s="85">
        <f t="shared" si="51"/>
        <v>13390</v>
      </c>
      <c r="CI49" s="85">
        <f t="shared" si="51"/>
        <v>13390</v>
      </c>
      <c r="CJ49" s="85">
        <f t="shared" si="51"/>
        <v>13390</v>
      </c>
      <c r="CK49" s="85">
        <f t="shared" si="51"/>
        <v>13390</v>
      </c>
      <c r="CL49" s="85">
        <f t="shared" si="51"/>
        <v>13390</v>
      </c>
      <c r="CM49" s="85">
        <f t="shared" si="51"/>
        <v>14362</v>
      </c>
      <c r="CN49" s="85">
        <f t="shared" si="51"/>
        <v>14362</v>
      </c>
      <c r="CO49" s="85">
        <f t="shared" si="51"/>
        <v>14929</v>
      </c>
      <c r="CP49" s="85">
        <f t="shared" si="51"/>
        <v>14929</v>
      </c>
      <c r="CQ49" s="85">
        <f t="shared" si="51"/>
        <v>14929</v>
      </c>
      <c r="CR49" s="85">
        <f t="shared" si="51"/>
        <v>13390</v>
      </c>
      <c r="CS49" s="85">
        <f t="shared" si="51"/>
        <v>13390</v>
      </c>
      <c r="CT49" s="85">
        <f t="shared" si="51"/>
        <v>13390</v>
      </c>
      <c r="CU49" s="85">
        <f t="shared" si="51"/>
        <v>13390</v>
      </c>
      <c r="CV49" s="85">
        <f t="shared" si="51"/>
        <v>13390</v>
      </c>
      <c r="CW49" s="85">
        <f t="shared" si="51"/>
        <v>13390</v>
      </c>
      <c r="CX49" s="85">
        <f t="shared" si="51"/>
        <v>13390</v>
      </c>
      <c r="CY49" s="85">
        <f t="shared" si="51"/>
        <v>13390</v>
      </c>
      <c r="CZ49" s="85">
        <f t="shared" si="51"/>
        <v>13390</v>
      </c>
      <c r="DA49" s="85">
        <f t="shared" ref="DA49:FL49" si="52">ROUNDUP(DA22*0.9,)+25</f>
        <v>15901</v>
      </c>
      <c r="DB49" s="85">
        <f t="shared" si="52"/>
        <v>15901</v>
      </c>
      <c r="DC49" s="85">
        <f t="shared" si="52"/>
        <v>15901</v>
      </c>
      <c r="DD49" s="85">
        <f t="shared" si="52"/>
        <v>15901</v>
      </c>
      <c r="DE49" s="85">
        <f t="shared" si="52"/>
        <v>20437</v>
      </c>
      <c r="DF49" s="85">
        <f t="shared" si="52"/>
        <v>20437</v>
      </c>
      <c r="DG49" s="97">
        <f t="shared" si="52"/>
        <v>20437</v>
      </c>
      <c r="DH49" s="97">
        <f t="shared" si="52"/>
        <v>20437</v>
      </c>
      <c r="DI49" s="97">
        <f t="shared" si="52"/>
        <v>20437</v>
      </c>
      <c r="DJ49" s="97">
        <f t="shared" si="52"/>
        <v>20437</v>
      </c>
      <c r="DK49" s="97">
        <f t="shared" si="52"/>
        <v>20437</v>
      </c>
      <c r="DL49" s="85">
        <f t="shared" si="52"/>
        <v>14362</v>
      </c>
      <c r="DM49" s="85">
        <f t="shared" si="52"/>
        <v>14362</v>
      </c>
      <c r="DN49" s="85">
        <f t="shared" si="52"/>
        <v>14362</v>
      </c>
      <c r="DO49" s="97">
        <f t="shared" si="52"/>
        <v>16873</v>
      </c>
      <c r="DP49" s="97">
        <f t="shared" si="52"/>
        <v>16873</v>
      </c>
      <c r="DQ49" s="97">
        <f t="shared" si="52"/>
        <v>16873</v>
      </c>
      <c r="DR49" s="97">
        <f t="shared" si="52"/>
        <v>16873</v>
      </c>
      <c r="DS49" s="85">
        <f t="shared" si="52"/>
        <v>16873</v>
      </c>
      <c r="DT49" s="85">
        <f t="shared" si="52"/>
        <v>16873</v>
      </c>
      <c r="DU49" s="85">
        <f t="shared" si="52"/>
        <v>16306</v>
      </c>
      <c r="DV49" s="85">
        <f t="shared" si="52"/>
        <v>16306</v>
      </c>
      <c r="DW49" s="85">
        <f t="shared" si="52"/>
        <v>16306</v>
      </c>
      <c r="DX49" s="85">
        <f t="shared" si="52"/>
        <v>16306</v>
      </c>
      <c r="DY49" s="85">
        <f t="shared" si="52"/>
        <v>16306</v>
      </c>
      <c r="DZ49" s="85">
        <f t="shared" si="52"/>
        <v>16873</v>
      </c>
      <c r="EA49" s="85">
        <f t="shared" si="52"/>
        <v>16873</v>
      </c>
      <c r="EB49" s="85">
        <f t="shared" si="52"/>
        <v>16306</v>
      </c>
      <c r="EC49" s="85">
        <f t="shared" si="52"/>
        <v>16306</v>
      </c>
      <c r="ED49" s="85">
        <f t="shared" si="52"/>
        <v>19060</v>
      </c>
      <c r="EE49" s="85">
        <f t="shared" si="52"/>
        <v>19627</v>
      </c>
      <c r="EF49" s="85">
        <f t="shared" si="52"/>
        <v>19627</v>
      </c>
      <c r="EG49" s="85">
        <f t="shared" si="52"/>
        <v>19060</v>
      </c>
      <c r="EH49" s="85">
        <f t="shared" si="52"/>
        <v>19060</v>
      </c>
      <c r="EI49" s="85">
        <f t="shared" si="52"/>
        <v>19060</v>
      </c>
      <c r="EJ49" s="85">
        <f t="shared" si="52"/>
        <v>19060</v>
      </c>
      <c r="EK49" s="85">
        <f t="shared" si="52"/>
        <v>19060</v>
      </c>
      <c r="EL49" s="85">
        <f t="shared" si="52"/>
        <v>19060</v>
      </c>
      <c r="EM49" s="85">
        <f t="shared" si="52"/>
        <v>19627</v>
      </c>
      <c r="EN49" s="85">
        <f t="shared" si="52"/>
        <v>19627</v>
      </c>
      <c r="EO49" s="85">
        <f t="shared" si="52"/>
        <v>16873</v>
      </c>
      <c r="EP49" s="85">
        <f t="shared" si="52"/>
        <v>16873</v>
      </c>
      <c r="EQ49" s="85">
        <f t="shared" si="52"/>
        <v>17683</v>
      </c>
      <c r="ER49" s="85">
        <f t="shared" si="52"/>
        <v>17683</v>
      </c>
      <c r="ES49" s="85">
        <f t="shared" si="52"/>
        <v>17683</v>
      </c>
      <c r="ET49" s="85">
        <f t="shared" si="52"/>
        <v>17683</v>
      </c>
      <c r="EU49" s="85">
        <f t="shared" si="52"/>
        <v>18250</v>
      </c>
      <c r="EV49" s="85">
        <f t="shared" si="52"/>
        <v>18250</v>
      </c>
      <c r="EW49" s="85">
        <f t="shared" si="52"/>
        <v>17683</v>
      </c>
      <c r="EX49" s="85">
        <f t="shared" si="52"/>
        <v>17683</v>
      </c>
      <c r="EY49" s="85">
        <f t="shared" si="52"/>
        <v>17683</v>
      </c>
      <c r="EZ49" s="85">
        <f t="shared" si="52"/>
        <v>17683</v>
      </c>
      <c r="FA49" s="85">
        <f t="shared" si="52"/>
        <v>17683</v>
      </c>
      <c r="FB49" s="85">
        <f t="shared" si="52"/>
        <v>18250</v>
      </c>
      <c r="FC49" s="85">
        <f t="shared" si="52"/>
        <v>18250</v>
      </c>
      <c r="FD49" s="85">
        <f t="shared" si="52"/>
        <v>17683</v>
      </c>
      <c r="FE49" s="85">
        <f t="shared" si="52"/>
        <v>17683</v>
      </c>
      <c r="FF49" s="85">
        <f t="shared" si="52"/>
        <v>17683</v>
      </c>
      <c r="FG49" s="85">
        <f t="shared" si="52"/>
        <v>17683</v>
      </c>
      <c r="FH49" s="85">
        <f t="shared" si="52"/>
        <v>17683</v>
      </c>
      <c r="FI49" s="85">
        <f t="shared" si="52"/>
        <v>18250</v>
      </c>
      <c r="FJ49" s="85">
        <f t="shared" si="52"/>
        <v>18250</v>
      </c>
      <c r="FK49" s="85">
        <f t="shared" si="52"/>
        <v>17683</v>
      </c>
      <c r="FL49" s="85">
        <f t="shared" si="52"/>
        <v>17683</v>
      </c>
      <c r="FM49" s="85">
        <f t="shared" ref="FM49:HR49" si="53">ROUNDUP(FM22*0.9,)+25</f>
        <v>17683</v>
      </c>
      <c r="FN49" s="85">
        <f t="shared" si="53"/>
        <v>17683</v>
      </c>
      <c r="FO49" s="85">
        <f t="shared" si="53"/>
        <v>17683</v>
      </c>
      <c r="FP49" s="85">
        <f t="shared" si="53"/>
        <v>18250</v>
      </c>
      <c r="FQ49" s="85">
        <f t="shared" si="53"/>
        <v>18250</v>
      </c>
      <c r="FR49" s="85">
        <f t="shared" si="53"/>
        <v>17683</v>
      </c>
      <c r="FS49" s="85">
        <f t="shared" si="53"/>
        <v>17683</v>
      </c>
      <c r="FT49" s="85">
        <f t="shared" si="53"/>
        <v>17683</v>
      </c>
      <c r="FU49" s="85">
        <f t="shared" si="53"/>
        <v>17683</v>
      </c>
      <c r="FV49" s="85">
        <f t="shared" si="53"/>
        <v>17683</v>
      </c>
      <c r="FW49" s="85">
        <f t="shared" si="53"/>
        <v>18250</v>
      </c>
      <c r="FX49" s="85">
        <f t="shared" si="53"/>
        <v>18250</v>
      </c>
      <c r="FY49" s="85">
        <f t="shared" si="53"/>
        <v>17683</v>
      </c>
      <c r="FZ49" s="85">
        <f t="shared" si="53"/>
        <v>17683</v>
      </c>
      <c r="GA49" s="85">
        <f t="shared" si="53"/>
        <v>17683</v>
      </c>
      <c r="GB49" s="85">
        <f t="shared" si="53"/>
        <v>17683</v>
      </c>
      <c r="GC49" s="85">
        <f t="shared" si="53"/>
        <v>17683</v>
      </c>
      <c r="GD49" s="85">
        <f t="shared" si="53"/>
        <v>18250</v>
      </c>
      <c r="GE49" s="85">
        <f t="shared" si="53"/>
        <v>18250</v>
      </c>
      <c r="GF49" s="85">
        <f t="shared" si="53"/>
        <v>16306</v>
      </c>
      <c r="GG49" s="85">
        <f t="shared" si="53"/>
        <v>16306</v>
      </c>
      <c r="GH49" s="85">
        <f t="shared" si="53"/>
        <v>16306</v>
      </c>
      <c r="GI49" s="85">
        <f t="shared" si="53"/>
        <v>16306</v>
      </c>
      <c r="GJ49" s="85">
        <f t="shared" si="53"/>
        <v>16306</v>
      </c>
      <c r="GK49" s="85">
        <f t="shared" si="53"/>
        <v>16873</v>
      </c>
      <c r="GL49" s="85">
        <f t="shared" si="53"/>
        <v>16873</v>
      </c>
      <c r="GM49" s="85">
        <f t="shared" si="53"/>
        <v>16306</v>
      </c>
      <c r="GN49" s="85">
        <f t="shared" si="53"/>
        <v>16306</v>
      </c>
      <c r="GO49" s="85">
        <f t="shared" si="53"/>
        <v>16306</v>
      </c>
      <c r="GP49" s="85">
        <f t="shared" si="53"/>
        <v>16306</v>
      </c>
      <c r="GQ49" s="85">
        <f t="shared" si="53"/>
        <v>16306</v>
      </c>
      <c r="GR49" s="85">
        <f t="shared" si="53"/>
        <v>16873</v>
      </c>
      <c r="GS49" s="85">
        <f t="shared" si="53"/>
        <v>16873</v>
      </c>
      <c r="GT49" s="85">
        <f t="shared" si="53"/>
        <v>16306</v>
      </c>
      <c r="GU49" s="85">
        <f t="shared" si="53"/>
        <v>16306</v>
      </c>
      <c r="GV49" s="85">
        <f t="shared" si="53"/>
        <v>16306</v>
      </c>
      <c r="GW49" s="85">
        <f t="shared" si="53"/>
        <v>16306</v>
      </c>
      <c r="GX49" s="85">
        <f t="shared" si="53"/>
        <v>16306</v>
      </c>
      <c r="GY49" s="85">
        <f t="shared" si="53"/>
        <v>16873</v>
      </c>
      <c r="GZ49" s="85">
        <f t="shared" si="53"/>
        <v>16873</v>
      </c>
      <c r="HA49" s="85">
        <f t="shared" si="53"/>
        <v>16306</v>
      </c>
      <c r="HB49" s="85">
        <f t="shared" si="53"/>
        <v>16306</v>
      </c>
      <c r="HC49" s="85">
        <f t="shared" si="53"/>
        <v>16873</v>
      </c>
      <c r="HD49" s="85">
        <f t="shared" si="53"/>
        <v>16873</v>
      </c>
      <c r="HE49" s="85">
        <f t="shared" si="53"/>
        <v>16873</v>
      </c>
      <c r="HF49" s="85">
        <f t="shared" si="53"/>
        <v>16873</v>
      </c>
      <c r="HG49" s="85">
        <f t="shared" si="53"/>
        <v>16873</v>
      </c>
      <c r="HH49" s="85">
        <f t="shared" si="53"/>
        <v>16306</v>
      </c>
      <c r="HI49" s="85">
        <f t="shared" si="53"/>
        <v>19060</v>
      </c>
      <c r="HJ49" s="85">
        <f t="shared" si="53"/>
        <v>19060</v>
      </c>
      <c r="HK49" s="85">
        <f t="shared" si="53"/>
        <v>19060</v>
      </c>
      <c r="HL49" s="85">
        <f t="shared" si="53"/>
        <v>19060</v>
      </c>
      <c r="HM49" s="85">
        <f t="shared" si="53"/>
        <v>19060</v>
      </c>
      <c r="HN49" s="85">
        <f t="shared" si="53"/>
        <v>17683</v>
      </c>
      <c r="HO49" s="85">
        <f t="shared" si="53"/>
        <v>16873</v>
      </c>
      <c r="HP49" s="85">
        <f t="shared" si="53"/>
        <v>16873</v>
      </c>
      <c r="HQ49" s="85">
        <f t="shared" si="53"/>
        <v>19060</v>
      </c>
      <c r="HR49" s="85">
        <f t="shared" si="53"/>
        <v>19060</v>
      </c>
    </row>
    <row r="50" spans="1:226" ht="10.7" customHeight="1" x14ac:dyDescent="0.2">
      <c r="A50" s="9">
        <v>2</v>
      </c>
      <c r="B50" s="85" t="e">
        <f t="shared" ref="B50:AN50" si="54">ROUNDUP(B23*0.9,)+25</f>
        <v>#REF!</v>
      </c>
      <c r="C50" s="85" t="e">
        <f t="shared" si="54"/>
        <v>#REF!</v>
      </c>
      <c r="D50" s="85" t="e">
        <f t="shared" si="54"/>
        <v>#REF!</v>
      </c>
      <c r="E50" s="85" t="e">
        <f t="shared" si="54"/>
        <v>#REF!</v>
      </c>
      <c r="F50" s="85" t="e">
        <f t="shared" si="54"/>
        <v>#REF!</v>
      </c>
      <c r="G50" s="85" t="e">
        <f t="shared" si="54"/>
        <v>#REF!</v>
      </c>
      <c r="H50" s="85" t="e">
        <f t="shared" si="54"/>
        <v>#REF!</v>
      </c>
      <c r="I50" s="85" t="e">
        <f t="shared" si="54"/>
        <v>#REF!</v>
      </c>
      <c r="J50" s="85" t="e">
        <f t="shared" si="54"/>
        <v>#REF!</v>
      </c>
      <c r="K50" s="85" t="e">
        <f t="shared" si="54"/>
        <v>#REF!</v>
      </c>
      <c r="L50" s="85" t="e">
        <f t="shared" si="54"/>
        <v>#REF!</v>
      </c>
      <c r="M50" s="85" t="e">
        <f t="shared" si="54"/>
        <v>#REF!</v>
      </c>
      <c r="N50" s="85" t="e">
        <f t="shared" si="54"/>
        <v>#REF!</v>
      </c>
      <c r="O50" s="85" t="e">
        <f t="shared" si="54"/>
        <v>#REF!</v>
      </c>
      <c r="P50" s="85" t="e">
        <f t="shared" si="54"/>
        <v>#REF!</v>
      </c>
      <c r="Q50" s="85" t="e">
        <f t="shared" si="54"/>
        <v>#REF!</v>
      </c>
      <c r="R50" s="85" t="e">
        <f t="shared" si="54"/>
        <v>#REF!</v>
      </c>
      <c r="S50" s="85" t="e">
        <f t="shared" si="54"/>
        <v>#REF!</v>
      </c>
      <c r="T50" s="85" t="e">
        <f t="shared" si="54"/>
        <v>#REF!</v>
      </c>
      <c r="U50" s="85" t="e">
        <f t="shared" si="54"/>
        <v>#REF!</v>
      </c>
      <c r="V50" s="85" t="e">
        <f t="shared" si="54"/>
        <v>#REF!</v>
      </c>
      <c r="W50" s="85" t="e">
        <f t="shared" si="54"/>
        <v>#REF!</v>
      </c>
      <c r="X50" s="85" t="e">
        <f t="shared" si="54"/>
        <v>#REF!</v>
      </c>
      <c r="Y50" s="85" t="e">
        <f t="shared" si="54"/>
        <v>#REF!</v>
      </c>
      <c r="Z50" s="85" t="e">
        <f t="shared" si="54"/>
        <v>#REF!</v>
      </c>
      <c r="AA50" s="85" t="e">
        <f t="shared" si="54"/>
        <v>#REF!</v>
      </c>
      <c r="AB50" s="85" t="e">
        <f t="shared" si="54"/>
        <v>#REF!</v>
      </c>
      <c r="AC50" s="85" t="e">
        <f t="shared" si="54"/>
        <v>#REF!</v>
      </c>
      <c r="AD50" s="85" t="e">
        <f t="shared" si="54"/>
        <v>#REF!</v>
      </c>
      <c r="AE50" s="85" t="e">
        <f t="shared" si="54"/>
        <v>#REF!</v>
      </c>
      <c r="AF50" s="85" t="e">
        <f t="shared" si="54"/>
        <v>#REF!</v>
      </c>
      <c r="AG50" s="85" t="e">
        <f t="shared" si="54"/>
        <v>#REF!</v>
      </c>
      <c r="AH50" s="85" t="e">
        <f t="shared" si="54"/>
        <v>#REF!</v>
      </c>
      <c r="AI50" s="85" t="e">
        <f t="shared" si="54"/>
        <v>#REF!</v>
      </c>
      <c r="AJ50" s="85" t="e">
        <f t="shared" si="54"/>
        <v>#REF!</v>
      </c>
      <c r="AK50" s="85" t="e">
        <f t="shared" si="54"/>
        <v>#REF!</v>
      </c>
      <c r="AL50" s="85" t="e">
        <f t="shared" si="54"/>
        <v>#REF!</v>
      </c>
      <c r="AM50" s="85">
        <f t="shared" si="54"/>
        <v>22138</v>
      </c>
      <c r="AN50" s="85">
        <f t="shared" si="54"/>
        <v>22138</v>
      </c>
      <c r="AO50" s="85">
        <f t="shared" ref="AO50:CZ50" si="55">ROUNDUP(AO23*0.9,)+25</f>
        <v>20518</v>
      </c>
      <c r="AP50" s="85">
        <f t="shared" si="55"/>
        <v>17278</v>
      </c>
      <c r="AQ50" s="85">
        <f t="shared" si="55"/>
        <v>17278</v>
      </c>
      <c r="AR50" s="85">
        <f t="shared" si="55"/>
        <v>15172</v>
      </c>
      <c r="AS50" s="85">
        <f t="shared" si="55"/>
        <v>15172</v>
      </c>
      <c r="AT50" s="85">
        <f t="shared" si="55"/>
        <v>14767</v>
      </c>
      <c r="AU50" s="85">
        <f t="shared" si="55"/>
        <v>14767</v>
      </c>
      <c r="AV50" s="85">
        <f t="shared" si="55"/>
        <v>15172</v>
      </c>
      <c r="AW50" s="85">
        <f t="shared" si="55"/>
        <v>15172</v>
      </c>
      <c r="AX50" s="85">
        <f t="shared" si="55"/>
        <v>14767</v>
      </c>
      <c r="AY50" s="85">
        <f t="shared" si="55"/>
        <v>14767</v>
      </c>
      <c r="AZ50" s="85">
        <f t="shared" si="55"/>
        <v>15172</v>
      </c>
      <c r="BA50" s="85">
        <f t="shared" si="55"/>
        <v>15172</v>
      </c>
      <c r="BB50" s="85">
        <f t="shared" si="55"/>
        <v>14767</v>
      </c>
      <c r="BC50" s="85">
        <f t="shared" si="55"/>
        <v>14767</v>
      </c>
      <c r="BD50" s="85">
        <f t="shared" si="55"/>
        <v>14767</v>
      </c>
      <c r="BE50" s="85">
        <f t="shared" si="55"/>
        <v>14767</v>
      </c>
      <c r="BF50" s="85">
        <f t="shared" si="55"/>
        <v>15739</v>
      </c>
      <c r="BG50" s="85">
        <f t="shared" si="55"/>
        <v>15739</v>
      </c>
      <c r="BH50" s="85">
        <f t="shared" si="55"/>
        <v>14767</v>
      </c>
      <c r="BI50" s="85">
        <f t="shared" si="55"/>
        <v>14767</v>
      </c>
      <c r="BJ50" s="85">
        <f t="shared" si="55"/>
        <v>14767</v>
      </c>
      <c r="BK50" s="85">
        <f t="shared" si="55"/>
        <v>14767</v>
      </c>
      <c r="BL50" s="85">
        <f t="shared" si="55"/>
        <v>15172</v>
      </c>
      <c r="BM50" s="85">
        <f t="shared" si="55"/>
        <v>15172</v>
      </c>
      <c r="BN50" s="85">
        <f t="shared" si="55"/>
        <v>14767</v>
      </c>
      <c r="BO50" s="85">
        <f t="shared" si="55"/>
        <v>14767</v>
      </c>
      <c r="BP50" s="85">
        <f t="shared" si="55"/>
        <v>16711</v>
      </c>
      <c r="BQ50" s="85">
        <f t="shared" si="55"/>
        <v>16711</v>
      </c>
      <c r="BR50" s="85">
        <f t="shared" si="55"/>
        <v>16711</v>
      </c>
      <c r="BS50" s="85">
        <f t="shared" si="55"/>
        <v>15172</v>
      </c>
      <c r="BT50" s="85">
        <f t="shared" si="55"/>
        <v>15172</v>
      </c>
      <c r="BU50" s="85">
        <f t="shared" si="55"/>
        <v>18088</v>
      </c>
      <c r="BV50" s="85">
        <f t="shared" si="55"/>
        <v>16144</v>
      </c>
      <c r="BW50" s="85">
        <f t="shared" si="55"/>
        <v>16144</v>
      </c>
      <c r="BX50" s="85">
        <f t="shared" si="55"/>
        <v>15739</v>
      </c>
      <c r="BY50" s="85">
        <f t="shared" si="55"/>
        <v>16144</v>
      </c>
      <c r="BZ50" s="85">
        <f t="shared" si="55"/>
        <v>16144</v>
      </c>
      <c r="CA50" s="85">
        <f t="shared" si="55"/>
        <v>16144</v>
      </c>
      <c r="CB50" s="85">
        <f t="shared" si="55"/>
        <v>15739</v>
      </c>
      <c r="CC50" s="85">
        <f t="shared" si="55"/>
        <v>15739</v>
      </c>
      <c r="CD50" s="85">
        <f t="shared" si="55"/>
        <v>15739</v>
      </c>
      <c r="CE50" s="85">
        <f t="shared" si="55"/>
        <v>15172</v>
      </c>
      <c r="CF50" s="85">
        <f t="shared" si="55"/>
        <v>15172</v>
      </c>
      <c r="CG50" s="85">
        <f t="shared" si="55"/>
        <v>15172</v>
      </c>
      <c r="CH50" s="85">
        <f t="shared" si="55"/>
        <v>15172</v>
      </c>
      <c r="CI50" s="85">
        <f t="shared" si="55"/>
        <v>15172</v>
      </c>
      <c r="CJ50" s="85">
        <f t="shared" si="55"/>
        <v>15172</v>
      </c>
      <c r="CK50" s="85">
        <f t="shared" si="55"/>
        <v>15172</v>
      </c>
      <c r="CL50" s="85">
        <f t="shared" si="55"/>
        <v>15172</v>
      </c>
      <c r="CM50" s="85">
        <f t="shared" si="55"/>
        <v>16144</v>
      </c>
      <c r="CN50" s="85">
        <f t="shared" si="55"/>
        <v>16144</v>
      </c>
      <c r="CO50" s="85">
        <f t="shared" si="55"/>
        <v>16711</v>
      </c>
      <c r="CP50" s="85">
        <f t="shared" si="55"/>
        <v>16711</v>
      </c>
      <c r="CQ50" s="85">
        <f t="shared" si="55"/>
        <v>16711</v>
      </c>
      <c r="CR50" s="85">
        <f t="shared" si="55"/>
        <v>15172</v>
      </c>
      <c r="CS50" s="85">
        <f t="shared" si="55"/>
        <v>15172</v>
      </c>
      <c r="CT50" s="85">
        <f t="shared" si="55"/>
        <v>15172</v>
      </c>
      <c r="CU50" s="85">
        <f t="shared" si="55"/>
        <v>15172</v>
      </c>
      <c r="CV50" s="85">
        <f t="shared" si="55"/>
        <v>15172</v>
      </c>
      <c r="CW50" s="85">
        <f t="shared" si="55"/>
        <v>15172</v>
      </c>
      <c r="CX50" s="85">
        <f t="shared" si="55"/>
        <v>15172</v>
      </c>
      <c r="CY50" s="85">
        <f t="shared" si="55"/>
        <v>15172</v>
      </c>
      <c r="CZ50" s="85">
        <f t="shared" si="55"/>
        <v>15172</v>
      </c>
      <c r="DA50" s="85">
        <f t="shared" ref="DA50:FL50" si="56">ROUNDUP(DA23*0.9,)+25</f>
        <v>17683</v>
      </c>
      <c r="DB50" s="85">
        <f t="shared" si="56"/>
        <v>17683</v>
      </c>
      <c r="DC50" s="85">
        <f t="shared" si="56"/>
        <v>17683</v>
      </c>
      <c r="DD50" s="85">
        <f t="shared" si="56"/>
        <v>17683</v>
      </c>
      <c r="DE50" s="85">
        <f t="shared" si="56"/>
        <v>22219</v>
      </c>
      <c r="DF50" s="85">
        <f t="shared" si="56"/>
        <v>22219</v>
      </c>
      <c r="DG50" s="97">
        <f t="shared" si="56"/>
        <v>22219</v>
      </c>
      <c r="DH50" s="97">
        <f t="shared" si="56"/>
        <v>22219</v>
      </c>
      <c r="DI50" s="97">
        <f t="shared" si="56"/>
        <v>22219</v>
      </c>
      <c r="DJ50" s="97">
        <f t="shared" si="56"/>
        <v>22219</v>
      </c>
      <c r="DK50" s="97">
        <f t="shared" si="56"/>
        <v>22219</v>
      </c>
      <c r="DL50" s="85">
        <f t="shared" si="56"/>
        <v>16144</v>
      </c>
      <c r="DM50" s="85">
        <f t="shared" si="56"/>
        <v>16144</v>
      </c>
      <c r="DN50" s="85">
        <f t="shared" si="56"/>
        <v>16144</v>
      </c>
      <c r="DO50" s="97">
        <f t="shared" si="56"/>
        <v>18655</v>
      </c>
      <c r="DP50" s="97">
        <f t="shared" si="56"/>
        <v>18655</v>
      </c>
      <c r="DQ50" s="97">
        <f t="shared" si="56"/>
        <v>18655</v>
      </c>
      <c r="DR50" s="97">
        <f t="shared" si="56"/>
        <v>18655</v>
      </c>
      <c r="DS50" s="85">
        <f t="shared" si="56"/>
        <v>18655</v>
      </c>
      <c r="DT50" s="85">
        <f t="shared" si="56"/>
        <v>18655</v>
      </c>
      <c r="DU50" s="85">
        <f t="shared" si="56"/>
        <v>18088</v>
      </c>
      <c r="DV50" s="85">
        <f t="shared" si="56"/>
        <v>18088</v>
      </c>
      <c r="DW50" s="85">
        <f t="shared" si="56"/>
        <v>18088</v>
      </c>
      <c r="DX50" s="85">
        <f t="shared" si="56"/>
        <v>18088</v>
      </c>
      <c r="DY50" s="85">
        <f t="shared" si="56"/>
        <v>18088</v>
      </c>
      <c r="DZ50" s="85">
        <f t="shared" si="56"/>
        <v>18655</v>
      </c>
      <c r="EA50" s="85">
        <f t="shared" si="56"/>
        <v>18655</v>
      </c>
      <c r="EB50" s="85">
        <f t="shared" si="56"/>
        <v>18088</v>
      </c>
      <c r="EC50" s="85">
        <f t="shared" si="56"/>
        <v>18088</v>
      </c>
      <c r="ED50" s="85">
        <f t="shared" si="56"/>
        <v>20842</v>
      </c>
      <c r="EE50" s="85">
        <f t="shared" si="56"/>
        <v>21409</v>
      </c>
      <c r="EF50" s="85">
        <f t="shared" si="56"/>
        <v>21409</v>
      </c>
      <c r="EG50" s="85">
        <f t="shared" si="56"/>
        <v>20842</v>
      </c>
      <c r="EH50" s="85">
        <f t="shared" si="56"/>
        <v>20842</v>
      </c>
      <c r="EI50" s="85">
        <f t="shared" si="56"/>
        <v>20842</v>
      </c>
      <c r="EJ50" s="85">
        <f t="shared" si="56"/>
        <v>20842</v>
      </c>
      <c r="EK50" s="85">
        <f t="shared" si="56"/>
        <v>20842</v>
      </c>
      <c r="EL50" s="85">
        <f t="shared" si="56"/>
        <v>20842</v>
      </c>
      <c r="EM50" s="85">
        <f t="shared" si="56"/>
        <v>21409</v>
      </c>
      <c r="EN50" s="85">
        <f t="shared" si="56"/>
        <v>21409</v>
      </c>
      <c r="EO50" s="85">
        <f t="shared" si="56"/>
        <v>18655</v>
      </c>
      <c r="EP50" s="85">
        <f t="shared" si="56"/>
        <v>18655</v>
      </c>
      <c r="EQ50" s="85">
        <f t="shared" si="56"/>
        <v>19465</v>
      </c>
      <c r="ER50" s="85">
        <f t="shared" si="56"/>
        <v>19465</v>
      </c>
      <c r="ES50" s="85">
        <f t="shared" si="56"/>
        <v>19465</v>
      </c>
      <c r="ET50" s="85">
        <f t="shared" si="56"/>
        <v>19465</v>
      </c>
      <c r="EU50" s="85">
        <f t="shared" si="56"/>
        <v>20032</v>
      </c>
      <c r="EV50" s="85">
        <f t="shared" si="56"/>
        <v>20032</v>
      </c>
      <c r="EW50" s="85">
        <f t="shared" si="56"/>
        <v>19465</v>
      </c>
      <c r="EX50" s="85">
        <f t="shared" si="56"/>
        <v>19465</v>
      </c>
      <c r="EY50" s="85">
        <f t="shared" si="56"/>
        <v>19465</v>
      </c>
      <c r="EZ50" s="85">
        <f t="shared" si="56"/>
        <v>19465</v>
      </c>
      <c r="FA50" s="85">
        <f t="shared" si="56"/>
        <v>19465</v>
      </c>
      <c r="FB50" s="85">
        <f t="shared" si="56"/>
        <v>20032</v>
      </c>
      <c r="FC50" s="85">
        <f t="shared" si="56"/>
        <v>20032</v>
      </c>
      <c r="FD50" s="85">
        <f t="shared" si="56"/>
        <v>19465</v>
      </c>
      <c r="FE50" s="85">
        <f t="shared" si="56"/>
        <v>19465</v>
      </c>
      <c r="FF50" s="85">
        <f t="shared" si="56"/>
        <v>19465</v>
      </c>
      <c r="FG50" s="85">
        <f t="shared" si="56"/>
        <v>19465</v>
      </c>
      <c r="FH50" s="85">
        <f t="shared" si="56"/>
        <v>19465</v>
      </c>
      <c r="FI50" s="85">
        <f t="shared" si="56"/>
        <v>20032</v>
      </c>
      <c r="FJ50" s="85">
        <f t="shared" si="56"/>
        <v>20032</v>
      </c>
      <c r="FK50" s="85">
        <f t="shared" si="56"/>
        <v>19465</v>
      </c>
      <c r="FL50" s="85">
        <f t="shared" si="56"/>
        <v>19465</v>
      </c>
      <c r="FM50" s="85">
        <f t="shared" ref="FM50:HR50" si="57">ROUNDUP(FM23*0.9,)+25</f>
        <v>19465</v>
      </c>
      <c r="FN50" s="85">
        <f t="shared" si="57"/>
        <v>19465</v>
      </c>
      <c r="FO50" s="85">
        <f t="shared" si="57"/>
        <v>19465</v>
      </c>
      <c r="FP50" s="85">
        <f t="shared" si="57"/>
        <v>20032</v>
      </c>
      <c r="FQ50" s="85">
        <f t="shared" si="57"/>
        <v>20032</v>
      </c>
      <c r="FR50" s="85">
        <f t="shared" si="57"/>
        <v>19465</v>
      </c>
      <c r="FS50" s="85">
        <f t="shared" si="57"/>
        <v>19465</v>
      </c>
      <c r="FT50" s="85">
        <f t="shared" si="57"/>
        <v>19465</v>
      </c>
      <c r="FU50" s="85">
        <f t="shared" si="57"/>
        <v>19465</v>
      </c>
      <c r="FV50" s="85">
        <f t="shared" si="57"/>
        <v>19465</v>
      </c>
      <c r="FW50" s="85">
        <f t="shared" si="57"/>
        <v>20032</v>
      </c>
      <c r="FX50" s="85">
        <f t="shared" si="57"/>
        <v>20032</v>
      </c>
      <c r="FY50" s="85">
        <f t="shared" si="57"/>
        <v>19465</v>
      </c>
      <c r="FZ50" s="85">
        <f t="shared" si="57"/>
        <v>19465</v>
      </c>
      <c r="GA50" s="85">
        <f t="shared" si="57"/>
        <v>19465</v>
      </c>
      <c r="GB50" s="85">
        <f t="shared" si="57"/>
        <v>19465</v>
      </c>
      <c r="GC50" s="85">
        <f t="shared" si="57"/>
        <v>19465</v>
      </c>
      <c r="GD50" s="85">
        <f t="shared" si="57"/>
        <v>20032</v>
      </c>
      <c r="GE50" s="85">
        <f t="shared" si="57"/>
        <v>20032</v>
      </c>
      <c r="GF50" s="85">
        <f t="shared" si="57"/>
        <v>18088</v>
      </c>
      <c r="GG50" s="85">
        <f t="shared" si="57"/>
        <v>18088</v>
      </c>
      <c r="GH50" s="85">
        <f t="shared" si="57"/>
        <v>18088</v>
      </c>
      <c r="GI50" s="85">
        <f t="shared" si="57"/>
        <v>18088</v>
      </c>
      <c r="GJ50" s="85">
        <f t="shared" si="57"/>
        <v>18088</v>
      </c>
      <c r="GK50" s="85">
        <f t="shared" si="57"/>
        <v>18655</v>
      </c>
      <c r="GL50" s="85">
        <f t="shared" si="57"/>
        <v>18655</v>
      </c>
      <c r="GM50" s="85">
        <f t="shared" si="57"/>
        <v>18088</v>
      </c>
      <c r="GN50" s="85">
        <f t="shared" si="57"/>
        <v>18088</v>
      </c>
      <c r="GO50" s="85">
        <f t="shared" si="57"/>
        <v>18088</v>
      </c>
      <c r="GP50" s="85">
        <f t="shared" si="57"/>
        <v>18088</v>
      </c>
      <c r="GQ50" s="85">
        <f t="shared" si="57"/>
        <v>18088</v>
      </c>
      <c r="GR50" s="85">
        <f t="shared" si="57"/>
        <v>18655</v>
      </c>
      <c r="GS50" s="85">
        <f t="shared" si="57"/>
        <v>18655</v>
      </c>
      <c r="GT50" s="85">
        <f t="shared" si="57"/>
        <v>18088</v>
      </c>
      <c r="GU50" s="85">
        <f t="shared" si="57"/>
        <v>18088</v>
      </c>
      <c r="GV50" s="85">
        <f t="shared" si="57"/>
        <v>18088</v>
      </c>
      <c r="GW50" s="85">
        <f t="shared" si="57"/>
        <v>18088</v>
      </c>
      <c r="GX50" s="85">
        <f t="shared" si="57"/>
        <v>18088</v>
      </c>
      <c r="GY50" s="85">
        <f t="shared" si="57"/>
        <v>18655</v>
      </c>
      <c r="GZ50" s="85">
        <f t="shared" si="57"/>
        <v>18655</v>
      </c>
      <c r="HA50" s="85">
        <f t="shared" si="57"/>
        <v>18088</v>
      </c>
      <c r="HB50" s="85">
        <f t="shared" si="57"/>
        <v>18088</v>
      </c>
      <c r="HC50" s="85">
        <f t="shared" si="57"/>
        <v>18655</v>
      </c>
      <c r="HD50" s="85">
        <f t="shared" si="57"/>
        <v>18655</v>
      </c>
      <c r="HE50" s="85">
        <f t="shared" si="57"/>
        <v>18655</v>
      </c>
      <c r="HF50" s="85">
        <f t="shared" si="57"/>
        <v>18655</v>
      </c>
      <c r="HG50" s="85">
        <f t="shared" si="57"/>
        <v>18655</v>
      </c>
      <c r="HH50" s="85">
        <f t="shared" si="57"/>
        <v>18088</v>
      </c>
      <c r="HI50" s="85">
        <f t="shared" si="57"/>
        <v>20842</v>
      </c>
      <c r="HJ50" s="85">
        <f t="shared" si="57"/>
        <v>20842</v>
      </c>
      <c r="HK50" s="85">
        <f t="shared" si="57"/>
        <v>20842</v>
      </c>
      <c r="HL50" s="85">
        <f t="shared" si="57"/>
        <v>20842</v>
      </c>
      <c r="HM50" s="85">
        <f t="shared" si="57"/>
        <v>20842</v>
      </c>
      <c r="HN50" s="85">
        <f t="shared" si="57"/>
        <v>19465</v>
      </c>
      <c r="HO50" s="85">
        <f t="shared" si="57"/>
        <v>18655</v>
      </c>
      <c r="HP50" s="85">
        <f t="shared" si="57"/>
        <v>18655</v>
      </c>
      <c r="HQ50" s="85">
        <f t="shared" si="57"/>
        <v>20842</v>
      </c>
      <c r="HR50" s="85">
        <f t="shared" si="57"/>
        <v>20842</v>
      </c>
    </row>
    <row r="51" spans="1:226" ht="10.7" customHeight="1" x14ac:dyDescent="0.2">
      <c r="A51" s="38" t="s">
        <v>47</v>
      </c>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c r="CM51" s="85"/>
      <c r="CN51" s="85"/>
      <c r="CO51" s="85"/>
      <c r="CP51" s="85"/>
      <c r="CQ51" s="85"/>
      <c r="CR51" s="85"/>
      <c r="CS51" s="85"/>
      <c r="CT51" s="85"/>
      <c r="CU51" s="85"/>
      <c r="CV51" s="85"/>
      <c r="CW51" s="85"/>
      <c r="CX51" s="85"/>
      <c r="CY51" s="85"/>
      <c r="CZ51" s="85"/>
      <c r="DA51" s="85"/>
      <c r="DB51" s="85"/>
      <c r="DC51" s="85"/>
      <c r="DD51" s="85"/>
      <c r="DE51" s="85"/>
      <c r="DF51" s="85"/>
      <c r="DG51" s="97"/>
      <c r="DH51" s="97"/>
      <c r="DI51" s="97"/>
      <c r="DJ51" s="97"/>
      <c r="DK51" s="97"/>
      <c r="DL51" s="85"/>
      <c r="DM51" s="85"/>
      <c r="DN51" s="85"/>
      <c r="DO51" s="97"/>
      <c r="DP51" s="97"/>
      <c r="DQ51" s="97"/>
      <c r="DR51" s="97"/>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EY51" s="85"/>
      <c r="EZ51" s="85"/>
      <c r="FA51" s="85"/>
      <c r="FB51" s="85"/>
      <c r="FC51" s="85"/>
      <c r="FD51" s="85"/>
      <c r="FE51" s="85"/>
      <c r="FF51" s="85"/>
      <c r="FG51" s="85"/>
      <c r="FH51" s="85"/>
      <c r="FI51" s="85"/>
      <c r="FJ51" s="85"/>
      <c r="FK51" s="85"/>
      <c r="FL51" s="85"/>
      <c r="FM51" s="85"/>
      <c r="FN51" s="85"/>
      <c r="FO51" s="85"/>
      <c r="FP51" s="85"/>
      <c r="FQ51" s="85"/>
      <c r="FR51" s="85"/>
      <c r="FS51" s="85"/>
      <c r="FT51" s="85"/>
      <c r="FU51" s="85"/>
      <c r="FV51" s="85"/>
      <c r="FW51" s="85"/>
      <c r="FX51" s="85"/>
      <c r="FY51" s="85"/>
      <c r="FZ51" s="85"/>
      <c r="GA51" s="85"/>
      <c r="GB51" s="85"/>
      <c r="GC51" s="85"/>
      <c r="GD51" s="85"/>
      <c r="GE51" s="85"/>
      <c r="GF51" s="85"/>
      <c r="GG51" s="85"/>
      <c r="GH51" s="85"/>
      <c r="GI51" s="85"/>
      <c r="GJ51" s="85"/>
      <c r="GK51" s="85"/>
      <c r="GL51" s="85"/>
      <c r="GM51" s="85"/>
      <c r="GN51" s="85"/>
      <c r="GO51" s="85"/>
      <c r="GP51" s="85"/>
      <c r="GQ51" s="85"/>
      <c r="GR51" s="85"/>
      <c r="GS51" s="85"/>
      <c r="GT51" s="85"/>
      <c r="GU51" s="85"/>
      <c r="GV51" s="85"/>
      <c r="GW51" s="85"/>
      <c r="GX51" s="85"/>
      <c r="GY51" s="85"/>
      <c r="GZ51" s="85"/>
      <c r="HA51" s="85"/>
      <c r="HB51" s="85"/>
      <c r="HC51" s="85"/>
      <c r="HD51" s="85"/>
      <c r="HE51" s="85"/>
      <c r="HF51" s="85"/>
      <c r="HG51" s="85"/>
      <c r="HH51" s="85"/>
      <c r="HI51" s="85"/>
      <c r="HJ51" s="85"/>
      <c r="HK51" s="85"/>
      <c r="HL51" s="85"/>
      <c r="HM51" s="85"/>
      <c r="HN51" s="85"/>
      <c r="HO51" s="85"/>
      <c r="HP51" s="85"/>
      <c r="HQ51" s="85"/>
      <c r="HR51" s="85"/>
    </row>
    <row r="52" spans="1:226" ht="10.7" customHeight="1" x14ac:dyDescent="0.2">
      <c r="A52" s="9">
        <v>1</v>
      </c>
      <c r="B52" s="85" t="e">
        <f t="shared" ref="B52:AN52" si="58">ROUNDUP(B25*0.9,)+25</f>
        <v>#REF!</v>
      </c>
      <c r="C52" s="85" t="e">
        <f t="shared" si="58"/>
        <v>#REF!</v>
      </c>
      <c r="D52" s="85" t="e">
        <f t="shared" si="58"/>
        <v>#REF!</v>
      </c>
      <c r="E52" s="85" t="e">
        <f t="shared" si="58"/>
        <v>#REF!</v>
      </c>
      <c r="F52" s="85" t="e">
        <f t="shared" si="58"/>
        <v>#REF!</v>
      </c>
      <c r="G52" s="85" t="e">
        <f t="shared" si="58"/>
        <v>#REF!</v>
      </c>
      <c r="H52" s="85" t="e">
        <f t="shared" si="58"/>
        <v>#REF!</v>
      </c>
      <c r="I52" s="85" t="e">
        <f t="shared" si="58"/>
        <v>#REF!</v>
      </c>
      <c r="J52" s="85" t="e">
        <f t="shared" si="58"/>
        <v>#REF!</v>
      </c>
      <c r="K52" s="85" t="e">
        <f t="shared" si="58"/>
        <v>#REF!</v>
      </c>
      <c r="L52" s="85" t="e">
        <f t="shared" si="58"/>
        <v>#REF!</v>
      </c>
      <c r="M52" s="85" t="e">
        <f t="shared" si="58"/>
        <v>#REF!</v>
      </c>
      <c r="N52" s="85" t="e">
        <f t="shared" si="58"/>
        <v>#REF!</v>
      </c>
      <c r="O52" s="85" t="e">
        <f t="shared" si="58"/>
        <v>#REF!</v>
      </c>
      <c r="P52" s="85" t="e">
        <f t="shared" si="58"/>
        <v>#REF!</v>
      </c>
      <c r="Q52" s="85" t="e">
        <f t="shared" si="58"/>
        <v>#REF!</v>
      </c>
      <c r="R52" s="85" t="e">
        <f t="shared" si="58"/>
        <v>#REF!</v>
      </c>
      <c r="S52" s="85" t="e">
        <f t="shared" si="58"/>
        <v>#REF!</v>
      </c>
      <c r="T52" s="85" t="e">
        <f t="shared" si="58"/>
        <v>#REF!</v>
      </c>
      <c r="U52" s="85" t="e">
        <f t="shared" si="58"/>
        <v>#REF!</v>
      </c>
      <c r="V52" s="85" t="e">
        <f t="shared" si="58"/>
        <v>#REF!</v>
      </c>
      <c r="W52" s="85" t="e">
        <f t="shared" si="58"/>
        <v>#REF!</v>
      </c>
      <c r="X52" s="85" t="e">
        <f t="shared" si="58"/>
        <v>#REF!</v>
      </c>
      <c r="Y52" s="85" t="e">
        <f t="shared" si="58"/>
        <v>#REF!</v>
      </c>
      <c r="Z52" s="85" t="e">
        <f t="shared" si="58"/>
        <v>#REF!</v>
      </c>
      <c r="AA52" s="85" t="e">
        <f t="shared" si="58"/>
        <v>#REF!</v>
      </c>
      <c r="AB52" s="85" t="e">
        <f t="shared" si="58"/>
        <v>#REF!</v>
      </c>
      <c r="AC52" s="85" t="e">
        <f t="shared" si="58"/>
        <v>#REF!</v>
      </c>
      <c r="AD52" s="85" t="e">
        <f t="shared" si="58"/>
        <v>#REF!</v>
      </c>
      <c r="AE52" s="85" t="e">
        <f t="shared" si="58"/>
        <v>#REF!</v>
      </c>
      <c r="AF52" s="85" t="e">
        <f t="shared" si="58"/>
        <v>#REF!</v>
      </c>
      <c r="AG52" s="85" t="e">
        <f t="shared" si="58"/>
        <v>#REF!</v>
      </c>
      <c r="AH52" s="85" t="e">
        <f t="shared" si="58"/>
        <v>#REF!</v>
      </c>
      <c r="AI52" s="85" t="e">
        <f t="shared" si="58"/>
        <v>#REF!</v>
      </c>
      <c r="AJ52" s="85" t="e">
        <f t="shared" si="58"/>
        <v>#REF!</v>
      </c>
      <c r="AK52" s="85" t="e">
        <f t="shared" si="58"/>
        <v>#REF!</v>
      </c>
      <c r="AL52" s="85" t="e">
        <f t="shared" si="58"/>
        <v>#REF!</v>
      </c>
      <c r="AM52" s="85">
        <f t="shared" si="58"/>
        <v>30522</v>
      </c>
      <c r="AN52" s="85">
        <f t="shared" si="58"/>
        <v>30522</v>
      </c>
      <c r="AO52" s="85">
        <f t="shared" ref="AO52:CZ52" si="59">ROUNDUP(AO25*0.9,)+25</f>
        <v>28902</v>
      </c>
      <c r="AP52" s="85">
        <f t="shared" si="59"/>
        <v>25662</v>
      </c>
      <c r="AQ52" s="85">
        <f t="shared" si="59"/>
        <v>25662</v>
      </c>
      <c r="AR52" s="85">
        <f t="shared" si="59"/>
        <v>23920</v>
      </c>
      <c r="AS52" s="85">
        <f t="shared" si="59"/>
        <v>23920</v>
      </c>
      <c r="AT52" s="85">
        <f t="shared" si="59"/>
        <v>23515</v>
      </c>
      <c r="AU52" s="85">
        <f t="shared" si="59"/>
        <v>23515</v>
      </c>
      <c r="AV52" s="85">
        <f t="shared" si="59"/>
        <v>23920</v>
      </c>
      <c r="AW52" s="85">
        <f t="shared" si="59"/>
        <v>23920</v>
      </c>
      <c r="AX52" s="85">
        <f t="shared" si="59"/>
        <v>23515</v>
      </c>
      <c r="AY52" s="85">
        <f t="shared" si="59"/>
        <v>23515</v>
      </c>
      <c r="AZ52" s="85">
        <f t="shared" si="59"/>
        <v>23920</v>
      </c>
      <c r="BA52" s="85">
        <f t="shared" si="59"/>
        <v>23920</v>
      </c>
      <c r="BB52" s="85">
        <f t="shared" si="59"/>
        <v>23515</v>
      </c>
      <c r="BC52" s="85">
        <f t="shared" si="59"/>
        <v>23515</v>
      </c>
      <c r="BD52" s="85">
        <f t="shared" si="59"/>
        <v>23515</v>
      </c>
      <c r="BE52" s="85">
        <f t="shared" si="59"/>
        <v>23515</v>
      </c>
      <c r="BF52" s="85">
        <f t="shared" si="59"/>
        <v>24487</v>
      </c>
      <c r="BG52" s="85">
        <f t="shared" si="59"/>
        <v>24487</v>
      </c>
      <c r="BH52" s="85">
        <f t="shared" si="59"/>
        <v>23515</v>
      </c>
      <c r="BI52" s="85">
        <f t="shared" si="59"/>
        <v>23515</v>
      </c>
      <c r="BJ52" s="85">
        <f t="shared" si="59"/>
        <v>23515</v>
      </c>
      <c r="BK52" s="85">
        <f t="shared" si="59"/>
        <v>23515</v>
      </c>
      <c r="BL52" s="85">
        <f t="shared" si="59"/>
        <v>23920</v>
      </c>
      <c r="BM52" s="85">
        <f t="shared" si="59"/>
        <v>23920</v>
      </c>
      <c r="BN52" s="85">
        <f t="shared" si="59"/>
        <v>23515</v>
      </c>
      <c r="BO52" s="85">
        <f t="shared" si="59"/>
        <v>23515</v>
      </c>
      <c r="BP52" s="85">
        <f t="shared" si="59"/>
        <v>25459</v>
      </c>
      <c r="BQ52" s="85">
        <f t="shared" si="59"/>
        <v>25459</v>
      </c>
      <c r="BR52" s="85">
        <f t="shared" si="59"/>
        <v>25459</v>
      </c>
      <c r="BS52" s="85">
        <f t="shared" si="59"/>
        <v>23920</v>
      </c>
      <c r="BT52" s="85">
        <f t="shared" si="59"/>
        <v>23920</v>
      </c>
      <c r="BU52" s="85">
        <f t="shared" si="59"/>
        <v>26836</v>
      </c>
      <c r="BV52" s="85">
        <f t="shared" si="59"/>
        <v>24892</v>
      </c>
      <c r="BW52" s="85">
        <f t="shared" si="59"/>
        <v>24892</v>
      </c>
      <c r="BX52" s="85">
        <f t="shared" si="59"/>
        <v>24487</v>
      </c>
      <c r="BY52" s="85">
        <f t="shared" si="59"/>
        <v>24892</v>
      </c>
      <c r="BZ52" s="85">
        <f t="shared" si="59"/>
        <v>24892</v>
      </c>
      <c r="CA52" s="85">
        <f t="shared" si="59"/>
        <v>24892</v>
      </c>
      <c r="CB52" s="85">
        <f t="shared" si="59"/>
        <v>24487</v>
      </c>
      <c r="CC52" s="85">
        <f t="shared" si="59"/>
        <v>24487</v>
      </c>
      <c r="CD52" s="85">
        <f t="shared" si="59"/>
        <v>24487</v>
      </c>
      <c r="CE52" s="85">
        <f t="shared" si="59"/>
        <v>23920</v>
      </c>
      <c r="CF52" s="85">
        <f t="shared" si="59"/>
        <v>23920</v>
      </c>
      <c r="CG52" s="85">
        <f t="shared" si="59"/>
        <v>23920</v>
      </c>
      <c r="CH52" s="85">
        <f t="shared" si="59"/>
        <v>23920</v>
      </c>
      <c r="CI52" s="85">
        <f t="shared" si="59"/>
        <v>23920</v>
      </c>
      <c r="CJ52" s="85">
        <f t="shared" si="59"/>
        <v>23920</v>
      </c>
      <c r="CK52" s="85">
        <f t="shared" si="59"/>
        <v>23920</v>
      </c>
      <c r="CL52" s="85">
        <f t="shared" si="59"/>
        <v>23920</v>
      </c>
      <c r="CM52" s="85">
        <f t="shared" si="59"/>
        <v>24892</v>
      </c>
      <c r="CN52" s="85">
        <f t="shared" si="59"/>
        <v>24892</v>
      </c>
      <c r="CO52" s="85">
        <f t="shared" si="59"/>
        <v>25459</v>
      </c>
      <c r="CP52" s="85">
        <f t="shared" si="59"/>
        <v>25459</v>
      </c>
      <c r="CQ52" s="85">
        <f t="shared" si="59"/>
        <v>25459</v>
      </c>
      <c r="CR52" s="85">
        <f t="shared" si="59"/>
        <v>23920</v>
      </c>
      <c r="CS52" s="85">
        <f t="shared" si="59"/>
        <v>23920</v>
      </c>
      <c r="CT52" s="85">
        <f t="shared" si="59"/>
        <v>23920</v>
      </c>
      <c r="CU52" s="85">
        <f t="shared" si="59"/>
        <v>23920</v>
      </c>
      <c r="CV52" s="85">
        <f t="shared" si="59"/>
        <v>23920</v>
      </c>
      <c r="CW52" s="85">
        <f t="shared" si="59"/>
        <v>23920</v>
      </c>
      <c r="CX52" s="85">
        <f t="shared" si="59"/>
        <v>23920</v>
      </c>
      <c r="CY52" s="85">
        <f t="shared" si="59"/>
        <v>23920</v>
      </c>
      <c r="CZ52" s="85">
        <f t="shared" si="59"/>
        <v>23920</v>
      </c>
      <c r="DA52" s="85">
        <f t="shared" ref="DA52:FL52" si="60">ROUNDUP(DA25*0.9,)+25</f>
        <v>26431</v>
      </c>
      <c r="DB52" s="85">
        <f t="shared" si="60"/>
        <v>26431</v>
      </c>
      <c r="DC52" s="85">
        <f t="shared" si="60"/>
        <v>26431</v>
      </c>
      <c r="DD52" s="85">
        <f t="shared" si="60"/>
        <v>26431</v>
      </c>
      <c r="DE52" s="85">
        <f t="shared" si="60"/>
        <v>30967</v>
      </c>
      <c r="DF52" s="85">
        <f t="shared" si="60"/>
        <v>30967</v>
      </c>
      <c r="DG52" s="97">
        <f t="shared" si="60"/>
        <v>30967</v>
      </c>
      <c r="DH52" s="97">
        <f t="shared" si="60"/>
        <v>30967</v>
      </c>
      <c r="DI52" s="97">
        <f t="shared" si="60"/>
        <v>30967</v>
      </c>
      <c r="DJ52" s="97">
        <f t="shared" si="60"/>
        <v>30967</v>
      </c>
      <c r="DK52" s="97">
        <f t="shared" si="60"/>
        <v>30967</v>
      </c>
      <c r="DL52" s="85">
        <f t="shared" si="60"/>
        <v>24892</v>
      </c>
      <c r="DM52" s="85">
        <f t="shared" si="60"/>
        <v>24892</v>
      </c>
      <c r="DN52" s="85">
        <f t="shared" si="60"/>
        <v>24892</v>
      </c>
      <c r="DO52" s="97">
        <f t="shared" si="60"/>
        <v>27403</v>
      </c>
      <c r="DP52" s="97">
        <f t="shared" si="60"/>
        <v>27403</v>
      </c>
      <c r="DQ52" s="97">
        <f t="shared" si="60"/>
        <v>27403</v>
      </c>
      <c r="DR52" s="97">
        <f t="shared" si="60"/>
        <v>27403</v>
      </c>
      <c r="DS52" s="85">
        <f t="shared" si="60"/>
        <v>27403</v>
      </c>
      <c r="DT52" s="85">
        <f t="shared" si="60"/>
        <v>27403</v>
      </c>
      <c r="DU52" s="85">
        <f t="shared" si="60"/>
        <v>26836</v>
      </c>
      <c r="DV52" s="85">
        <f t="shared" si="60"/>
        <v>26836</v>
      </c>
      <c r="DW52" s="85">
        <f t="shared" si="60"/>
        <v>26836</v>
      </c>
      <c r="DX52" s="85">
        <f t="shared" si="60"/>
        <v>26836</v>
      </c>
      <c r="DY52" s="85">
        <f t="shared" si="60"/>
        <v>26836</v>
      </c>
      <c r="DZ52" s="85">
        <f t="shared" si="60"/>
        <v>27403</v>
      </c>
      <c r="EA52" s="85">
        <f t="shared" si="60"/>
        <v>27403</v>
      </c>
      <c r="EB52" s="85">
        <f t="shared" si="60"/>
        <v>26836</v>
      </c>
      <c r="EC52" s="85">
        <f t="shared" si="60"/>
        <v>26836</v>
      </c>
      <c r="ED52" s="85">
        <f t="shared" si="60"/>
        <v>29590</v>
      </c>
      <c r="EE52" s="85">
        <f t="shared" si="60"/>
        <v>30157</v>
      </c>
      <c r="EF52" s="85">
        <f t="shared" si="60"/>
        <v>30157</v>
      </c>
      <c r="EG52" s="85">
        <f t="shared" si="60"/>
        <v>29590</v>
      </c>
      <c r="EH52" s="85">
        <f t="shared" si="60"/>
        <v>29590</v>
      </c>
      <c r="EI52" s="85">
        <f t="shared" si="60"/>
        <v>29590</v>
      </c>
      <c r="EJ52" s="85">
        <f t="shared" si="60"/>
        <v>29590</v>
      </c>
      <c r="EK52" s="85">
        <f t="shared" si="60"/>
        <v>29590</v>
      </c>
      <c r="EL52" s="85">
        <f t="shared" si="60"/>
        <v>29590</v>
      </c>
      <c r="EM52" s="85">
        <f t="shared" si="60"/>
        <v>30157</v>
      </c>
      <c r="EN52" s="85">
        <f t="shared" si="60"/>
        <v>30157</v>
      </c>
      <c r="EO52" s="85">
        <f t="shared" si="60"/>
        <v>27403</v>
      </c>
      <c r="EP52" s="85">
        <f t="shared" si="60"/>
        <v>27403</v>
      </c>
      <c r="EQ52" s="85">
        <f t="shared" si="60"/>
        <v>28213</v>
      </c>
      <c r="ER52" s="85">
        <f t="shared" si="60"/>
        <v>28213</v>
      </c>
      <c r="ES52" s="85">
        <f t="shared" si="60"/>
        <v>28213</v>
      </c>
      <c r="ET52" s="85">
        <f t="shared" si="60"/>
        <v>28213</v>
      </c>
      <c r="EU52" s="85">
        <f t="shared" si="60"/>
        <v>28780</v>
      </c>
      <c r="EV52" s="85">
        <f t="shared" si="60"/>
        <v>28780</v>
      </c>
      <c r="EW52" s="85">
        <f t="shared" si="60"/>
        <v>28213</v>
      </c>
      <c r="EX52" s="85">
        <f t="shared" si="60"/>
        <v>28213</v>
      </c>
      <c r="EY52" s="85">
        <f t="shared" si="60"/>
        <v>28213</v>
      </c>
      <c r="EZ52" s="85">
        <f t="shared" si="60"/>
        <v>28213</v>
      </c>
      <c r="FA52" s="85">
        <f t="shared" si="60"/>
        <v>28213</v>
      </c>
      <c r="FB52" s="85">
        <f t="shared" si="60"/>
        <v>28780</v>
      </c>
      <c r="FC52" s="85">
        <f t="shared" si="60"/>
        <v>28780</v>
      </c>
      <c r="FD52" s="85">
        <f t="shared" si="60"/>
        <v>28213</v>
      </c>
      <c r="FE52" s="85">
        <f t="shared" si="60"/>
        <v>28213</v>
      </c>
      <c r="FF52" s="85">
        <f t="shared" si="60"/>
        <v>28213</v>
      </c>
      <c r="FG52" s="85">
        <f t="shared" si="60"/>
        <v>28213</v>
      </c>
      <c r="FH52" s="85">
        <f t="shared" si="60"/>
        <v>28213</v>
      </c>
      <c r="FI52" s="85">
        <f t="shared" si="60"/>
        <v>28780</v>
      </c>
      <c r="FJ52" s="85">
        <f t="shared" si="60"/>
        <v>28780</v>
      </c>
      <c r="FK52" s="85">
        <f t="shared" si="60"/>
        <v>28213</v>
      </c>
      <c r="FL52" s="85">
        <f t="shared" si="60"/>
        <v>28213</v>
      </c>
      <c r="FM52" s="85">
        <f t="shared" ref="FM52:HR52" si="61">ROUNDUP(FM25*0.9,)+25</f>
        <v>28213</v>
      </c>
      <c r="FN52" s="85">
        <f t="shared" si="61"/>
        <v>28213</v>
      </c>
      <c r="FO52" s="85">
        <f t="shared" si="61"/>
        <v>28213</v>
      </c>
      <c r="FP52" s="85">
        <f t="shared" si="61"/>
        <v>28780</v>
      </c>
      <c r="FQ52" s="85">
        <f t="shared" si="61"/>
        <v>28780</v>
      </c>
      <c r="FR52" s="85">
        <f t="shared" si="61"/>
        <v>28213</v>
      </c>
      <c r="FS52" s="85">
        <f t="shared" si="61"/>
        <v>28213</v>
      </c>
      <c r="FT52" s="85">
        <f t="shared" si="61"/>
        <v>28213</v>
      </c>
      <c r="FU52" s="85">
        <f t="shared" si="61"/>
        <v>28213</v>
      </c>
      <c r="FV52" s="85">
        <f t="shared" si="61"/>
        <v>28213</v>
      </c>
      <c r="FW52" s="85">
        <f t="shared" si="61"/>
        <v>28780</v>
      </c>
      <c r="FX52" s="85">
        <f t="shared" si="61"/>
        <v>28780</v>
      </c>
      <c r="FY52" s="85">
        <f t="shared" si="61"/>
        <v>28213</v>
      </c>
      <c r="FZ52" s="85">
        <f t="shared" si="61"/>
        <v>28213</v>
      </c>
      <c r="GA52" s="85">
        <f t="shared" si="61"/>
        <v>28213</v>
      </c>
      <c r="GB52" s="85">
        <f t="shared" si="61"/>
        <v>28213</v>
      </c>
      <c r="GC52" s="85">
        <f t="shared" si="61"/>
        <v>28213</v>
      </c>
      <c r="GD52" s="85">
        <f t="shared" si="61"/>
        <v>28780</v>
      </c>
      <c r="GE52" s="85">
        <f t="shared" si="61"/>
        <v>28780</v>
      </c>
      <c r="GF52" s="85">
        <f t="shared" si="61"/>
        <v>26836</v>
      </c>
      <c r="GG52" s="85">
        <f t="shared" si="61"/>
        <v>26836</v>
      </c>
      <c r="GH52" s="85">
        <f t="shared" si="61"/>
        <v>26836</v>
      </c>
      <c r="GI52" s="85">
        <f t="shared" si="61"/>
        <v>26836</v>
      </c>
      <c r="GJ52" s="85">
        <f t="shared" si="61"/>
        <v>26836</v>
      </c>
      <c r="GK52" s="85">
        <f t="shared" si="61"/>
        <v>27403</v>
      </c>
      <c r="GL52" s="85">
        <f t="shared" si="61"/>
        <v>27403</v>
      </c>
      <c r="GM52" s="85">
        <f t="shared" si="61"/>
        <v>26836</v>
      </c>
      <c r="GN52" s="85">
        <f t="shared" si="61"/>
        <v>26836</v>
      </c>
      <c r="GO52" s="85">
        <f t="shared" si="61"/>
        <v>26836</v>
      </c>
      <c r="GP52" s="85">
        <f t="shared" si="61"/>
        <v>26836</v>
      </c>
      <c r="GQ52" s="85">
        <f t="shared" si="61"/>
        <v>26836</v>
      </c>
      <c r="GR52" s="85">
        <f t="shared" si="61"/>
        <v>27403</v>
      </c>
      <c r="GS52" s="85">
        <f t="shared" si="61"/>
        <v>27403</v>
      </c>
      <c r="GT52" s="85">
        <f t="shared" si="61"/>
        <v>26836</v>
      </c>
      <c r="GU52" s="85">
        <f t="shared" si="61"/>
        <v>26836</v>
      </c>
      <c r="GV52" s="85">
        <f t="shared" si="61"/>
        <v>26836</v>
      </c>
      <c r="GW52" s="85">
        <f t="shared" si="61"/>
        <v>26836</v>
      </c>
      <c r="GX52" s="85">
        <f t="shared" si="61"/>
        <v>26836</v>
      </c>
      <c r="GY52" s="85">
        <f t="shared" si="61"/>
        <v>27403</v>
      </c>
      <c r="GZ52" s="85">
        <f t="shared" si="61"/>
        <v>27403</v>
      </c>
      <c r="HA52" s="85">
        <f t="shared" si="61"/>
        <v>26836</v>
      </c>
      <c r="HB52" s="85">
        <f t="shared" si="61"/>
        <v>26836</v>
      </c>
      <c r="HC52" s="85">
        <f t="shared" si="61"/>
        <v>27403</v>
      </c>
      <c r="HD52" s="85">
        <f t="shared" si="61"/>
        <v>27403</v>
      </c>
      <c r="HE52" s="85">
        <f t="shared" si="61"/>
        <v>27403</v>
      </c>
      <c r="HF52" s="85">
        <f t="shared" si="61"/>
        <v>27403</v>
      </c>
      <c r="HG52" s="85">
        <f t="shared" si="61"/>
        <v>27403</v>
      </c>
      <c r="HH52" s="85">
        <f t="shared" si="61"/>
        <v>26836</v>
      </c>
      <c r="HI52" s="85">
        <f t="shared" si="61"/>
        <v>29590</v>
      </c>
      <c r="HJ52" s="85">
        <f t="shared" si="61"/>
        <v>29590</v>
      </c>
      <c r="HK52" s="85">
        <f t="shared" si="61"/>
        <v>29590</v>
      </c>
      <c r="HL52" s="85">
        <f t="shared" si="61"/>
        <v>29590</v>
      </c>
      <c r="HM52" s="85">
        <f t="shared" si="61"/>
        <v>29590</v>
      </c>
      <c r="HN52" s="85">
        <f t="shared" si="61"/>
        <v>28213</v>
      </c>
      <c r="HO52" s="85">
        <f t="shared" si="61"/>
        <v>27403</v>
      </c>
      <c r="HP52" s="85">
        <f t="shared" si="61"/>
        <v>27403</v>
      </c>
      <c r="HQ52" s="85">
        <f t="shared" si="61"/>
        <v>29590</v>
      </c>
      <c r="HR52" s="85">
        <f t="shared" si="61"/>
        <v>29590</v>
      </c>
    </row>
    <row r="53" spans="1:226" ht="10.7" customHeight="1" x14ac:dyDescent="0.2">
      <c r="A53" s="9">
        <v>2</v>
      </c>
      <c r="B53" s="85" t="e">
        <f t="shared" ref="B53:AN53" si="62">ROUNDUP(B26*0.9,)+25</f>
        <v>#REF!</v>
      </c>
      <c r="C53" s="85" t="e">
        <f t="shared" si="62"/>
        <v>#REF!</v>
      </c>
      <c r="D53" s="85" t="e">
        <f t="shared" si="62"/>
        <v>#REF!</v>
      </c>
      <c r="E53" s="85" t="e">
        <f t="shared" si="62"/>
        <v>#REF!</v>
      </c>
      <c r="F53" s="85" t="e">
        <f t="shared" si="62"/>
        <v>#REF!</v>
      </c>
      <c r="G53" s="85" t="e">
        <f t="shared" si="62"/>
        <v>#REF!</v>
      </c>
      <c r="H53" s="85" t="e">
        <f t="shared" si="62"/>
        <v>#REF!</v>
      </c>
      <c r="I53" s="85" t="e">
        <f t="shared" si="62"/>
        <v>#REF!</v>
      </c>
      <c r="J53" s="85" t="e">
        <f t="shared" si="62"/>
        <v>#REF!</v>
      </c>
      <c r="K53" s="85" t="e">
        <f t="shared" si="62"/>
        <v>#REF!</v>
      </c>
      <c r="L53" s="85" t="e">
        <f t="shared" si="62"/>
        <v>#REF!</v>
      </c>
      <c r="M53" s="85" t="e">
        <f t="shared" si="62"/>
        <v>#REF!</v>
      </c>
      <c r="N53" s="85" t="e">
        <f t="shared" si="62"/>
        <v>#REF!</v>
      </c>
      <c r="O53" s="85" t="e">
        <f t="shared" si="62"/>
        <v>#REF!</v>
      </c>
      <c r="P53" s="85" t="e">
        <f t="shared" si="62"/>
        <v>#REF!</v>
      </c>
      <c r="Q53" s="85" t="e">
        <f t="shared" si="62"/>
        <v>#REF!</v>
      </c>
      <c r="R53" s="85" t="e">
        <f t="shared" si="62"/>
        <v>#REF!</v>
      </c>
      <c r="S53" s="85" t="e">
        <f t="shared" si="62"/>
        <v>#REF!</v>
      </c>
      <c r="T53" s="85" t="e">
        <f t="shared" si="62"/>
        <v>#REF!</v>
      </c>
      <c r="U53" s="85" t="e">
        <f t="shared" si="62"/>
        <v>#REF!</v>
      </c>
      <c r="V53" s="85" t="e">
        <f t="shared" si="62"/>
        <v>#REF!</v>
      </c>
      <c r="W53" s="85" t="e">
        <f t="shared" si="62"/>
        <v>#REF!</v>
      </c>
      <c r="X53" s="85" t="e">
        <f t="shared" si="62"/>
        <v>#REF!</v>
      </c>
      <c r="Y53" s="85" t="e">
        <f t="shared" si="62"/>
        <v>#REF!</v>
      </c>
      <c r="Z53" s="85" t="e">
        <f t="shared" si="62"/>
        <v>#REF!</v>
      </c>
      <c r="AA53" s="85" t="e">
        <f t="shared" si="62"/>
        <v>#REF!</v>
      </c>
      <c r="AB53" s="85" t="e">
        <f t="shared" si="62"/>
        <v>#REF!</v>
      </c>
      <c r="AC53" s="85" t="e">
        <f t="shared" si="62"/>
        <v>#REF!</v>
      </c>
      <c r="AD53" s="85" t="e">
        <f t="shared" si="62"/>
        <v>#REF!</v>
      </c>
      <c r="AE53" s="85" t="e">
        <f t="shared" si="62"/>
        <v>#REF!</v>
      </c>
      <c r="AF53" s="85" t="e">
        <f t="shared" si="62"/>
        <v>#REF!</v>
      </c>
      <c r="AG53" s="85" t="e">
        <f t="shared" si="62"/>
        <v>#REF!</v>
      </c>
      <c r="AH53" s="85" t="e">
        <f t="shared" si="62"/>
        <v>#REF!</v>
      </c>
      <c r="AI53" s="85" t="e">
        <f t="shared" si="62"/>
        <v>#REF!</v>
      </c>
      <c r="AJ53" s="85" t="e">
        <f t="shared" si="62"/>
        <v>#REF!</v>
      </c>
      <c r="AK53" s="85" t="e">
        <f t="shared" si="62"/>
        <v>#REF!</v>
      </c>
      <c r="AL53" s="85" t="e">
        <f t="shared" si="62"/>
        <v>#REF!</v>
      </c>
      <c r="AM53" s="85">
        <f t="shared" si="62"/>
        <v>32668</v>
      </c>
      <c r="AN53" s="85">
        <f t="shared" si="62"/>
        <v>32668</v>
      </c>
      <c r="AO53" s="85">
        <f t="shared" ref="AO53:CZ53" si="63">ROUNDUP(AO26*0.9,)+25</f>
        <v>31048</v>
      </c>
      <c r="AP53" s="85">
        <f t="shared" si="63"/>
        <v>27808</v>
      </c>
      <c r="AQ53" s="85">
        <f t="shared" si="63"/>
        <v>27808</v>
      </c>
      <c r="AR53" s="85">
        <f t="shared" si="63"/>
        <v>25702</v>
      </c>
      <c r="AS53" s="85">
        <f t="shared" si="63"/>
        <v>25702</v>
      </c>
      <c r="AT53" s="85">
        <f t="shared" si="63"/>
        <v>25297</v>
      </c>
      <c r="AU53" s="85">
        <f t="shared" si="63"/>
        <v>25297</v>
      </c>
      <c r="AV53" s="85">
        <f t="shared" si="63"/>
        <v>25702</v>
      </c>
      <c r="AW53" s="85">
        <f t="shared" si="63"/>
        <v>25702</v>
      </c>
      <c r="AX53" s="85">
        <f t="shared" si="63"/>
        <v>25297</v>
      </c>
      <c r="AY53" s="85">
        <f t="shared" si="63"/>
        <v>25297</v>
      </c>
      <c r="AZ53" s="85">
        <f t="shared" si="63"/>
        <v>25702</v>
      </c>
      <c r="BA53" s="85">
        <f t="shared" si="63"/>
        <v>25702</v>
      </c>
      <c r="BB53" s="85">
        <f t="shared" si="63"/>
        <v>25297</v>
      </c>
      <c r="BC53" s="85">
        <f t="shared" si="63"/>
        <v>25297</v>
      </c>
      <c r="BD53" s="85">
        <f t="shared" si="63"/>
        <v>25297</v>
      </c>
      <c r="BE53" s="85">
        <f t="shared" si="63"/>
        <v>25297</v>
      </c>
      <c r="BF53" s="85">
        <f t="shared" si="63"/>
        <v>26269</v>
      </c>
      <c r="BG53" s="85">
        <f t="shared" si="63"/>
        <v>26269</v>
      </c>
      <c r="BH53" s="85">
        <f t="shared" si="63"/>
        <v>25297</v>
      </c>
      <c r="BI53" s="85">
        <f t="shared" si="63"/>
        <v>25297</v>
      </c>
      <c r="BJ53" s="85">
        <f t="shared" si="63"/>
        <v>25297</v>
      </c>
      <c r="BK53" s="85">
        <f t="shared" si="63"/>
        <v>25297</v>
      </c>
      <c r="BL53" s="85">
        <f t="shared" si="63"/>
        <v>25702</v>
      </c>
      <c r="BM53" s="85">
        <f t="shared" si="63"/>
        <v>25702</v>
      </c>
      <c r="BN53" s="85">
        <f t="shared" si="63"/>
        <v>25297</v>
      </c>
      <c r="BO53" s="85">
        <f t="shared" si="63"/>
        <v>25297</v>
      </c>
      <c r="BP53" s="85">
        <f t="shared" si="63"/>
        <v>27241</v>
      </c>
      <c r="BQ53" s="85">
        <f t="shared" si="63"/>
        <v>27241</v>
      </c>
      <c r="BR53" s="85">
        <f t="shared" si="63"/>
        <v>27241</v>
      </c>
      <c r="BS53" s="85">
        <f t="shared" si="63"/>
        <v>25702</v>
      </c>
      <c r="BT53" s="85">
        <f t="shared" si="63"/>
        <v>25702</v>
      </c>
      <c r="BU53" s="85">
        <f t="shared" si="63"/>
        <v>28618</v>
      </c>
      <c r="BV53" s="85">
        <f t="shared" si="63"/>
        <v>26674</v>
      </c>
      <c r="BW53" s="85">
        <f t="shared" si="63"/>
        <v>26674</v>
      </c>
      <c r="BX53" s="85">
        <f t="shared" si="63"/>
        <v>26269</v>
      </c>
      <c r="BY53" s="85">
        <f t="shared" si="63"/>
        <v>26674</v>
      </c>
      <c r="BZ53" s="85">
        <f t="shared" si="63"/>
        <v>26674</v>
      </c>
      <c r="CA53" s="85">
        <f t="shared" si="63"/>
        <v>26674</v>
      </c>
      <c r="CB53" s="85">
        <f t="shared" si="63"/>
        <v>26269</v>
      </c>
      <c r="CC53" s="85">
        <f t="shared" si="63"/>
        <v>26269</v>
      </c>
      <c r="CD53" s="85">
        <f t="shared" si="63"/>
        <v>26269</v>
      </c>
      <c r="CE53" s="85">
        <f t="shared" si="63"/>
        <v>25702</v>
      </c>
      <c r="CF53" s="85">
        <f t="shared" si="63"/>
        <v>25702</v>
      </c>
      <c r="CG53" s="85">
        <f t="shared" si="63"/>
        <v>25702</v>
      </c>
      <c r="CH53" s="85">
        <f t="shared" si="63"/>
        <v>25702</v>
      </c>
      <c r="CI53" s="85">
        <f t="shared" si="63"/>
        <v>25702</v>
      </c>
      <c r="CJ53" s="85">
        <f t="shared" si="63"/>
        <v>25702</v>
      </c>
      <c r="CK53" s="85">
        <f t="shared" si="63"/>
        <v>25702</v>
      </c>
      <c r="CL53" s="85">
        <f t="shared" si="63"/>
        <v>25702</v>
      </c>
      <c r="CM53" s="85">
        <f t="shared" si="63"/>
        <v>26674</v>
      </c>
      <c r="CN53" s="85">
        <f t="shared" si="63"/>
        <v>26674</v>
      </c>
      <c r="CO53" s="85">
        <f t="shared" si="63"/>
        <v>27241</v>
      </c>
      <c r="CP53" s="85">
        <f t="shared" si="63"/>
        <v>27241</v>
      </c>
      <c r="CQ53" s="85">
        <f t="shared" si="63"/>
        <v>27241</v>
      </c>
      <c r="CR53" s="85">
        <f t="shared" si="63"/>
        <v>25702</v>
      </c>
      <c r="CS53" s="85">
        <f t="shared" si="63"/>
        <v>25702</v>
      </c>
      <c r="CT53" s="85">
        <f t="shared" si="63"/>
        <v>25702</v>
      </c>
      <c r="CU53" s="85">
        <f t="shared" si="63"/>
        <v>25702</v>
      </c>
      <c r="CV53" s="85">
        <f t="shared" si="63"/>
        <v>25702</v>
      </c>
      <c r="CW53" s="85">
        <f t="shared" si="63"/>
        <v>25702</v>
      </c>
      <c r="CX53" s="85">
        <f t="shared" si="63"/>
        <v>25702</v>
      </c>
      <c r="CY53" s="85">
        <f t="shared" si="63"/>
        <v>25702</v>
      </c>
      <c r="CZ53" s="85">
        <f t="shared" si="63"/>
        <v>25702</v>
      </c>
      <c r="DA53" s="85">
        <f t="shared" ref="DA53:FL53" si="64">ROUNDUP(DA26*0.9,)+25</f>
        <v>28213</v>
      </c>
      <c r="DB53" s="85">
        <f t="shared" si="64"/>
        <v>28213</v>
      </c>
      <c r="DC53" s="85">
        <f t="shared" si="64"/>
        <v>28213</v>
      </c>
      <c r="DD53" s="85">
        <f t="shared" si="64"/>
        <v>28213</v>
      </c>
      <c r="DE53" s="85">
        <f t="shared" si="64"/>
        <v>32749</v>
      </c>
      <c r="DF53" s="85">
        <f t="shared" si="64"/>
        <v>32749</v>
      </c>
      <c r="DG53" s="97">
        <f t="shared" si="64"/>
        <v>32749</v>
      </c>
      <c r="DH53" s="97">
        <f t="shared" si="64"/>
        <v>32749</v>
      </c>
      <c r="DI53" s="97">
        <f t="shared" si="64"/>
        <v>32749</v>
      </c>
      <c r="DJ53" s="97">
        <f t="shared" si="64"/>
        <v>32749</v>
      </c>
      <c r="DK53" s="97">
        <f t="shared" si="64"/>
        <v>32749</v>
      </c>
      <c r="DL53" s="85">
        <f t="shared" si="64"/>
        <v>26674</v>
      </c>
      <c r="DM53" s="85">
        <f t="shared" si="64"/>
        <v>26674</v>
      </c>
      <c r="DN53" s="85">
        <f t="shared" si="64"/>
        <v>26674</v>
      </c>
      <c r="DO53" s="97">
        <f t="shared" si="64"/>
        <v>29185</v>
      </c>
      <c r="DP53" s="97">
        <f t="shared" si="64"/>
        <v>29185</v>
      </c>
      <c r="DQ53" s="97">
        <f t="shared" si="64"/>
        <v>29185</v>
      </c>
      <c r="DR53" s="97">
        <f t="shared" si="64"/>
        <v>29185</v>
      </c>
      <c r="DS53" s="85">
        <f t="shared" si="64"/>
        <v>29185</v>
      </c>
      <c r="DT53" s="85">
        <f t="shared" si="64"/>
        <v>29185</v>
      </c>
      <c r="DU53" s="85">
        <f t="shared" si="64"/>
        <v>28618</v>
      </c>
      <c r="DV53" s="85">
        <f t="shared" si="64"/>
        <v>28618</v>
      </c>
      <c r="DW53" s="85">
        <f t="shared" si="64"/>
        <v>28618</v>
      </c>
      <c r="DX53" s="85">
        <f t="shared" si="64"/>
        <v>28618</v>
      </c>
      <c r="DY53" s="85">
        <f t="shared" si="64"/>
        <v>28618</v>
      </c>
      <c r="DZ53" s="85">
        <f t="shared" si="64"/>
        <v>29185</v>
      </c>
      <c r="EA53" s="85">
        <f t="shared" si="64"/>
        <v>29185</v>
      </c>
      <c r="EB53" s="85">
        <f t="shared" si="64"/>
        <v>28618</v>
      </c>
      <c r="EC53" s="85">
        <f t="shared" si="64"/>
        <v>28618</v>
      </c>
      <c r="ED53" s="85">
        <f t="shared" si="64"/>
        <v>31372</v>
      </c>
      <c r="EE53" s="85">
        <f t="shared" si="64"/>
        <v>31939</v>
      </c>
      <c r="EF53" s="85">
        <f t="shared" si="64"/>
        <v>31939</v>
      </c>
      <c r="EG53" s="85">
        <f t="shared" si="64"/>
        <v>31372</v>
      </c>
      <c r="EH53" s="85">
        <f t="shared" si="64"/>
        <v>31372</v>
      </c>
      <c r="EI53" s="85">
        <f t="shared" si="64"/>
        <v>31372</v>
      </c>
      <c r="EJ53" s="85">
        <f t="shared" si="64"/>
        <v>31372</v>
      </c>
      <c r="EK53" s="85">
        <f t="shared" si="64"/>
        <v>31372</v>
      </c>
      <c r="EL53" s="85">
        <f t="shared" si="64"/>
        <v>31372</v>
      </c>
      <c r="EM53" s="85">
        <f t="shared" si="64"/>
        <v>31939</v>
      </c>
      <c r="EN53" s="85">
        <f t="shared" si="64"/>
        <v>31939</v>
      </c>
      <c r="EO53" s="85">
        <f t="shared" si="64"/>
        <v>29185</v>
      </c>
      <c r="EP53" s="85">
        <f t="shared" si="64"/>
        <v>29185</v>
      </c>
      <c r="EQ53" s="85">
        <f t="shared" si="64"/>
        <v>29995</v>
      </c>
      <c r="ER53" s="85">
        <f t="shared" si="64"/>
        <v>29995</v>
      </c>
      <c r="ES53" s="85">
        <f t="shared" si="64"/>
        <v>29995</v>
      </c>
      <c r="ET53" s="85">
        <f t="shared" si="64"/>
        <v>29995</v>
      </c>
      <c r="EU53" s="85">
        <f t="shared" si="64"/>
        <v>30562</v>
      </c>
      <c r="EV53" s="85">
        <f t="shared" si="64"/>
        <v>30562</v>
      </c>
      <c r="EW53" s="85">
        <f t="shared" si="64"/>
        <v>29995</v>
      </c>
      <c r="EX53" s="85">
        <f t="shared" si="64"/>
        <v>29995</v>
      </c>
      <c r="EY53" s="85">
        <f t="shared" si="64"/>
        <v>29995</v>
      </c>
      <c r="EZ53" s="85">
        <f t="shared" si="64"/>
        <v>29995</v>
      </c>
      <c r="FA53" s="85">
        <f t="shared" si="64"/>
        <v>29995</v>
      </c>
      <c r="FB53" s="85">
        <f t="shared" si="64"/>
        <v>30562</v>
      </c>
      <c r="FC53" s="85">
        <f t="shared" si="64"/>
        <v>30562</v>
      </c>
      <c r="FD53" s="85">
        <f t="shared" si="64"/>
        <v>29995</v>
      </c>
      <c r="FE53" s="85">
        <f t="shared" si="64"/>
        <v>29995</v>
      </c>
      <c r="FF53" s="85">
        <f t="shared" si="64"/>
        <v>29995</v>
      </c>
      <c r="FG53" s="85">
        <f t="shared" si="64"/>
        <v>29995</v>
      </c>
      <c r="FH53" s="85">
        <f t="shared" si="64"/>
        <v>29995</v>
      </c>
      <c r="FI53" s="85">
        <f t="shared" si="64"/>
        <v>30562</v>
      </c>
      <c r="FJ53" s="85">
        <f t="shared" si="64"/>
        <v>30562</v>
      </c>
      <c r="FK53" s="85">
        <f t="shared" si="64"/>
        <v>29995</v>
      </c>
      <c r="FL53" s="85">
        <f t="shared" si="64"/>
        <v>29995</v>
      </c>
      <c r="FM53" s="85">
        <f t="shared" ref="FM53:HR53" si="65">ROUNDUP(FM26*0.9,)+25</f>
        <v>29995</v>
      </c>
      <c r="FN53" s="85">
        <f t="shared" si="65"/>
        <v>29995</v>
      </c>
      <c r="FO53" s="85">
        <f t="shared" si="65"/>
        <v>29995</v>
      </c>
      <c r="FP53" s="85">
        <f t="shared" si="65"/>
        <v>30562</v>
      </c>
      <c r="FQ53" s="85">
        <f t="shared" si="65"/>
        <v>30562</v>
      </c>
      <c r="FR53" s="85">
        <f t="shared" si="65"/>
        <v>29995</v>
      </c>
      <c r="FS53" s="85">
        <f t="shared" si="65"/>
        <v>29995</v>
      </c>
      <c r="FT53" s="85">
        <f t="shared" si="65"/>
        <v>29995</v>
      </c>
      <c r="FU53" s="85">
        <f t="shared" si="65"/>
        <v>29995</v>
      </c>
      <c r="FV53" s="85">
        <f t="shared" si="65"/>
        <v>29995</v>
      </c>
      <c r="FW53" s="85">
        <f t="shared" si="65"/>
        <v>30562</v>
      </c>
      <c r="FX53" s="85">
        <f t="shared" si="65"/>
        <v>30562</v>
      </c>
      <c r="FY53" s="85">
        <f t="shared" si="65"/>
        <v>29995</v>
      </c>
      <c r="FZ53" s="85">
        <f t="shared" si="65"/>
        <v>29995</v>
      </c>
      <c r="GA53" s="85">
        <f t="shared" si="65"/>
        <v>29995</v>
      </c>
      <c r="GB53" s="85">
        <f t="shared" si="65"/>
        <v>29995</v>
      </c>
      <c r="GC53" s="85">
        <f t="shared" si="65"/>
        <v>29995</v>
      </c>
      <c r="GD53" s="85">
        <f t="shared" si="65"/>
        <v>30562</v>
      </c>
      <c r="GE53" s="85">
        <f t="shared" si="65"/>
        <v>30562</v>
      </c>
      <c r="GF53" s="85">
        <f t="shared" si="65"/>
        <v>28618</v>
      </c>
      <c r="GG53" s="85">
        <f t="shared" si="65"/>
        <v>28618</v>
      </c>
      <c r="GH53" s="85">
        <f t="shared" si="65"/>
        <v>28618</v>
      </c>
      <c r="GI53" s="85">
        <f t="shared" si="65"/>
        <v>28618</v>
      </c>
      <c r="GJ53" s="85">
        <f t="shared" si="65"/>
        <v>28618</v>
      </c>
      <c r="GK53" s="85">
        <f t="shared" si="65"/>
        <v>29185</v>
      </c>
      <c r="GL53" s="85">
        <f t="shared" si="65"/>
        <v>29185</v>
      </c>
      <c r="GM53" s="85">
        <f t="shared" si="65"/>
        <v>28618</v>
      </c>
      <c r="GN53" s="85">
        <f t="shared" si="65"/>
        <v>28618</v>
      </c>
      <c r="GO53" s="85">
        <f t="shared" si="65"/>
        <v>28618</v>
      </c>
      <c r="GP53" s="85">
        <f t="shared" si="65"/>
        <v>28618</v>
      </c>
      <c r="GQ53" s="85">
        <f t="shared" si="65"/>
        <v>28618</v>
      </c>
      <c r="GR53" s="85">
        <f t="shared" si="65"/>
        <v>29185</v>
      </c>
      <c r="GS53" s="85">
        <f t="shared" si="65"/>
        <v>29185</v>
      </c>
      <c r="GT53" s="85">
        <f t="shared" si="65"/>
        <v>28618</v>
      </c>
      <c r="GU53" s="85">
        <f t="shared" si="65"/>
        <v>28618</v>
      </c>
      <c r="GV53" s="85">
        <f t="shared" si="65"/>
        <v>28618</v>
      </c>
      <c r="GW53" s="85">
        <f t="shared" si="65"/>
        <v>28618</v>
      </c>
      <c r="GX53" s="85">
        <f t="shared" si="65"/>
        <v>28618</v>
      </c>
      <c r="GY53" s="85">
        <f t="shared" si="65"/>
        <v>29185</v>
      </c>
      <c r="GZ53" s="85">
        <f t="shared" si="65"/>
        <v>29185</v>
      </c>
      <c r="HA53" s="85">
        <f t="shared" si="65"/>
        <v>28618</v>
      </c>
      <c r="HB53" s="85">
        <f t="shared" si="65"/>
        <v>28618</v>
      </c>
      <c r="HC53" s="85">
        <f t="shared" si="65"/>
        <v>29185</v>
      </c>
      <c r="HD53" s="85">
        <f t="shared" si="65"/>
        <v>29185</v>
      </c>
      <c r="HE53" s="85">
        <f t="shared" si="65"/>
        <v>29185</v>
      </c>
      <c r="HF53" s="85">
        <f t="shared" si="65"/>
        <v>29185</v>
      </c>
      <c r="HG53" s="85">
        <f t="shared" si="65"/>
        <v>29185</v>
      </c>
      <c r="HH53" s="85">
        <f t="shared" si="65"/>
        <v>28618</v>
      </c>
      <c r="HI53" s="85">
        <f t="shared" si="65"/>
        <v>31372</v>
      </c>
      <c r="HJ53" s="85">
        <f t="shared" si="65"/>
        <v>31372</v>
      </c>
      <c r="HK53" s="85">
        <f t="shared" si="65"/>
        <v>31372</v>
      </c>
      <c r="HL53" s="85">
        <f t="shared" si="65"/>
        <v>31372</v>
      </c>
      <c r="HM53" s="85">
        <f t="shared" si="65"/>
        <v>31372</v>
      </c>
      <c r="HN53" s="85">
        <f t="shared" si="65"/>
        <v>29995</v>
      </c>
      <c r="HO53" s="85">
        <f t="shared" si="65"/>
        <v>29185</v>
      </c>
      <c r="HP53" s="85">
        <f t="shared" si="65"/>
        <v>29185</v>
      </c>
      <c r="HQ53" s="85">
        <f t="shared" si="65"/>
        <v>31372</v>
      </c>
      <c r="HR53" s="85">
        <f t="shared" si="65"/>
        <v>31372</v>
      </c>
    </row>
    <row r="54" spans="1:226" ht="12.75" customHeight="1" x14ac:dyDescent="0.2">
      <c r="A54" s="38" t="s">
        <v>83</v>
      </c>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c r="CM54" s="85"/>
      <c r="CN54" s="85"/>
      <c r="CO54" s="85"/>
      <c r="CP54" s="85"/>
      <c r="CQ54" s="85"/>
      <c r="CR54" s="85"/>
      <c r="CS54" s="85"/>
      <c r="CT54" s="85"/>
      <c r="CU54" s="85"/>
      <c r="CV54" s="85"/>
      <c r="CW54" s="85"/>
      <c r="CX54" s="85"/>
      <c r="CY54" s="85"/>
      <c r="CZ54" s="85"/>
      <c r="DA54" s="85"/>
      <c r="DB54" s="85"/>
      <c r="DC54" s="85"/>
      <c r="DD54" s="85"/>
      <c r="DE54" s="85"/>
      <c r="DF54" s="85"/>
      <c r="DG54" s="97"/>
      <c r="DH54" s="97"/>
      <c r="DI54" s="97"/>
      <c r="DJ54" s="97"/>
      <c r="DK54" s="97"/>
      <c r="DL54" s="85"/>
      <c r="DM54" s="85"/>
      <c r="DN54" s="85"/>
      <c r="DO54" s="97"/>
      <c r="DP54" s="97"/>
      <c r="DQ54" s="97"/>
      <c r="DR54" s="97"/>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EY54" s="85"/>
      <c r="EZ54" s="85"/>
      <c r="FA54" s="85"/>
      <c r="FB54" s="85"/>
      <c r="FC54" s="85"/>
      <c r="FD54" s="85"/>
      <c r="FE54" s="85"/>
      <c r="FF54" s="85"/>
      <c r="FG54" s="85"/>
      <c r="FH54" s="85"/>
      <c r="FI54" s="85"/>
      <c r="FJ54" s="85"/>
      <c r="FK54" s="85"/>
      <c r="FL54" s="85"/>
      <c r="FM54" s="85"/>
      <c r="FN54" s="85"/>
      <c r="FO54" s="85"/>
      <c r="FP54" s="85"/>
      <c r="FQ54" s="85"/>
      <c r="FR54" s="85"/>
      <c r="FS54" s="85"/>
      <c r="FT54" s="85"/>
      <c r="FU54" s="85"/>
      <c r="FV54" s="85"/>
      <c r="FW54" s="85"/>
      <c r="FX54" s="85"/>
      <c r="FY54" s="85"/>
      <c r="FZ54" s="85"/>
      <c r="GA54" s="85"/>
      <c r="GB54" s="85"/>
      <c r="GC54" s="85"/>
      <c r="GD54" s="85"/>
      <c r="GE54" s="85"/>
      <c r="GF54" s="85"/>
      <c r="GG54" s="85"/>
      <c r="GH54" s="85"/>
      <c r="GI54" s="85"/>
      <c r="GJ54" s="85"/>
      <c r="GK54" s="85"/>
      <c r="GL54" s="85"/>
      <c r="GM54" s="85"/>
      <c r="GN54" s="85"/>
      <c r="GO54" s="85"/>
      <c r="GP54" s="85"/>
      <c r="GQ54" s="85"/>
      <c r="GR54" s="85"/>
      <c r="GS54" s="85"/>
      <c r="GT54" s="85"/>
      <c r="GU54" s="85"/>
      <c r="GV54" s="85"/>
      <c r="GW54" s="85"/>
      <c r="GX54" s="85"/>
      <c r="GY54" s="85"/>
      <c r="GZ54" s="85"/>
      <c r="HA54" s="85"/>
      <c r="HB54" s="85"/>
      <c r="HC54" s="85"/>
      <c r="HD54" s="85"/>
      <c r="HE54" s="85"/>
      <c r="HF54" s="85"/>
      <c r="HG54" s="85"/>
      <c r="HH54" s="85"/>
      <c r="HI54" s="85"/>
      <c r="HJ54" s="85"/>
      <c r="HK54" s="85"/>
      <c r="HL54" s="85"/>
      <c r="HM54" s="85"/>
      <c r="HN54" s="85"/>
      <c r="HO54" s="85"/>
      <c r="HP54" s="85"/>
      <c r="HQ54" s="85"/>
      <c r="HR54" s="85"/>
    </row>
    <row r="55" spans="1:226" x14ac:dyDescent="0.2">
      <c r="A55" s="9" t="s">
        <v>32</v>
      </c>
      <c r="B55" s="85">
        <f t="shared" ref="B55:AN55" si="66">ROUNDUP(B28*0.9,)+25</f>
        <v>129625</v>
      </c>
      <c r="C55" s="85">
        <f t="shared" si="66"/>
        <v>129625</v>
      </c>
      <c r="D55" s="85" t="e">
        <f t="shared" si="66"/>
        <v>#REF!</v>
      </c>
      <c r="E55" s="85" t="e">
        <f t="shared" si="66"/>
        <v>#REF!</v>
      </c>
      <c r="F55" s="85" t="e">
        <f t="shared" si="66"/>
        <v>#REF!</v>
      </c>
      <c r="G55" s="85" t="e">
        <f t="shared" si="66"/>
        <v>#REF!</v>
      </c>
      <c r="H55" s="85" t="e">
        <f t="shared" si="66"/>
        <v>#REF!</v>
      </c>
      <c r="I55" s="85" t="e">
        <f t="shared" si="66"/>
        <v>#REF!</v>
      </c>
      <c r="J55" s="85" t="e">
        <f t="shared" si="66"/>
        <v>#REF!</v>
      </c>
      <c r="K55" s="85" t="e">
        <f t="shared" si="66"/>
        <v>#REF!</v>
      </c>
      <c r="L55" s="85" t="e">
        <f t="shared" si="66"/>
        <v>#REF!</v>
      </c>
      <c r="M55" s="85" t="e">
        <f t="shared" si="66"/>
        <v>#REF!</v>
      </c>
      <c r="N55" s="85" t="e">
        <f t="shared" si="66"/>
        <v>#REF!</v>
      </c>
      <c r="O55" s="85" t="e">
        <f t="shared" si="66"/>
        <v>#REF!</v>
      </c>
      <c r="P55" s="85" t="e">
        <f t="shared" si="66"/>
        <v>#REF!</v>
      </c>
      <c r="Q55" s="85" t="e">
        <f t="shared" si="66"/>
        <v>#REF!</v>
      </c>
      <c r="R55" s="85" t="e">
        <f t="shared" si="66"/>
        <v>#REF!</v>
      </c>
      <c r="S55" s="85" t="e">
        <f t="shared" si="66"/>
        <v>#REF!</v>
      </c>
      <c r="T55" s="85" t="e">
        <f t="shared" si="66"/>
        <v>#REF!</v>
      </c>
      <c r="U55" s="85" t="e">
        <f t="shared" si="66"/>
        <v>#REF!</v>
      </c>
      <c r="V55" s="85" t="e">
        <f t="shared" si="66"/>
        <v>#REF!</v>
      </c>
      <c r="W55" s="85" t="e">
        <f t="shared" si="66"/>
        <v>#REF!</v>
      </c>
      <c r="X55" s="85" t="e">
        <f t="shared" si="66"/>
        <v>#REF!</v>
      </c>
      <c r="Y55" s="85" t="e">
        <f t="shared" si="66"/>
        <v>#REF!</v>
      </c>
      <c r="Z55" s="85" t="e">
        <f t="shared" si="66"/>
        <v>#REF!</v>
      </c>
      <c r="AA55" s="85" t="e">
        <f t="shared" si="66"/>
        <v>#REF!</v>
      </c>
      <c r="AB55" s="85" t="e">
        <f t="shared" si="66"/>
        <v>#REF!</v>
      </c>
      <c r="AC55" s="85" t="e">
        <f t="shared" si="66"/>
        <v>#REF!</v>
      </c>
      <c r="AD55" s="85" t="e">
        <f t="shared" si="66"/>
        <v>#REF!</v>
      </c>
      <c r="AE55" s="85" t="e">
        <f t="shared" si="66"/>
        <v>#REF!</v>
      </c>
      <c r="AF55" s="85" t="e">
        <f t="shared" si="66"/>
        <v>#REF!</v>
      </c>
      <c r="AG55" s="85" t="e">
        <f t="shared" si="66"/>
        <v>#REF!</v>
      </c>
      <c r="AH55" s="85" t="e">
        <f t="shared" si="66"/>
        <v>#REF!</v>
      </c>
      <c r="AI55" s="85" t="e">
        <f t="shared" si="66"/>
        <v>#REF!</v>
      </c>
      <c r="AJ55" s="85" t="e">
        <f t="shared" si="66"/>
        <v>#REF!</v>
      </c>
      <c r="AK55" s="85" t="e">
        <f t="shared" si="66"/>
        <v>#REF!</v>
      </c>
      <c r="AL55" s="85" t="e">
        <f t="shared" si="66"/>
        <v>#REF!</v>
      </c>
      <c r="AM55" s="85">
        <f t="shared" si="66"/>
        <v>129625</v>
      </c>
      <c r="AN55" s="85">
        <f t="shared" si="66"/>
        <v>129625</v>
      </c>
      <c r="AO55" s="85">
        <f t="shared" ref="AO55:CZ55" si="67">ROUNDUP(AO28*0.9,)+25</f>
        <v>129625</v>
      </c>
      <c r="AP55" s="85">
        <f t="shared" si="67"/>
        <v>129625</v>
      </c>
      <c r="AQ55" s="85">
        <f t="shared" si="67"/>
        <v>129625</v>
      </c>
      <c r="AR55" s="85">
        <f t="shared" si="67"/>
        <v>89530</v>
      </c>
      <c r="AS55" s="85">
        <f t="shared" si="67"/>
        <v>89530</v>
      </c>
      <c r="AT55" s="85">
        <f t="shared" si="67"/>
        <v>89125</v>
      </c>
      <c r="AU55" s="85">
        <f t="shared" si="67"/>
        <v>89125</v>
      </c>
      <c r="AV55" s="85">
        <f t="shared" si="67"/>
        <v>89530</v>
      </c>
      <c r="AW55" s="85">
        <f t="shared" si="67"/>
        <v>89530</v>
      </c>
      <c r="AX55" s="85">
        <f t="shared" si="67"/>
        <v>89125</v>
      </c>
      <c r="AY55" s="85">
        <f t="shared" si="67"/>
        <v>89125</v>
      </c>
      <c r="AZ55" s="85">
        <f t="shared" si="67"/>
        <v>89530</v>
      </c>
      <c r="BA55" s="85">
        <f t="shared" si="67"/>
        <v>89530</v>
      </c>
      <c r="BB55" s="85">
        <f t="shared" si="67"/>
        <v>89125</v>
      </c>
      <c r="BC55" s="85">
        <f t="shared" si="67"/>
        <v>89125</v>
      </c>
      <c r="BD55" s="85">
        <f t="shared" si="67"/>
        <v>89125</v>
      </c>
      <c r="BE55" s="85">
        <f t="shared" si="67"/>
        <v>89125</v>
      </c>
      <c r="BF55" s="85">
        <f t="shared" si="67"/>
        <v>90097</v>
      </c>
      <c r="BG55" s="85">
        <f t="shared" si="67"/>
        <v>90097</v>
      </c>
      <c r="BH55" s="85">
        <f t="shared" si="67"/>
        <v>89125</v>
      </c>
      <c r="BI55" s="85">
        <f t="shared" si="67"/>
        <v>89125</v>
      </c>
      <c r="BJ55" s="85">
        <f t="shared" si="67"/>
        <v>89125</v>
      </c>
      <c r="BK55" s="85">
        <f t="shared" si="67"/>
        <v>89125</v>
      </c>
      <c r="BL55" s="85">
        <f t="shared" si="67"/>
        <v>89530</v>
      </c>
      <c r="BM55" s="85">
        <f t="shared" si="67"/>
        <v>89530</v>
      </c>
      <c r="BN55" s="85">
        <f t="shared" si="67"/>
        <v>89125</v>
      </c>
      <c r="BO55" s="85">
        <f t="shared" si="67"/>
        <v>89125</v>
      </c>
      <c r="BP55" s="85">
        <f t="shared" si="67"/>
        <v>91069</v>
      </c>
      <c r="BQ55" s="85">
        <f t="shared" si="67"/>
        <v>91069</v>
      </c>
      <c r="BR55" s="85">
        <f t="shared" si="67"/>
        <v>91069</v>
      </c>
      <c r="BS55" s="85">
        <f t="shared" si="67"/>
        <v>89530</v>
      </c>
      <c r="BT55" s="85">
        <f t="shared" si="67"/>
        <v>89530</v>
      </c>
      <c r="BU55" s="85">
        <f t="shared" si="67"/>
        <v>92446</v>
      </c>
      <c r="BV55" s="85">
        <f t="shared" si="67"/>
        <v>90502</v>
      </c>
      <c r="BW55" s="85">
        <f t="shared" si="67"/>
        <v>90502</v>
      </c>
      <c r="BX55" s="85">
        <f t="shared" si="67"/>
        <v>90097</v>
      </c>
      <c r="BY55" s="85">
        <f t="shared" si="67"/>
        <v>90502</v>
      </c>
      <c r="BZ55" s="85">
        <f t="shared" si="67"/>
        <v>90502</v>
      </c>
      <c r="CA55" s="85">
        <f t="shared" si="67"/>
        <v>90502</v>
      </c>
      <c r="CB55" s="85">
        <f t="shared" si="67"/>
        <v>90097</v>
      </c>
      <c r="CC55" s="85">
        <f t="shared" si="67"/>
        <v>90097</v>
      </c>
      <c r="CD55" s="85">
        <f t="shared" si="67"/>
        <v>90097</v>
      </c>
      <c r="CE55" s="85">
        <f t="shared" si="67"/>
        <v>89530</v>
      </c>
      <c r="CF55" s="85">
        <f t="shared" si="67"/>
        <v>89530</v>
      </c>
      <c r="CG55" s="85">
        <f t="shared" si="67"/>
        <v>89530</v>
      </c>
      <c r="CH55" s="85">
        <f t="shared" si="67"/>
        <v>89530</v>
      </c>
      <c r="CI55" s="85">
        <f t="shared" si="67"/>
        <v>89530</v>
      </c>
      <c r="CJ55" s="85">
        <f t="shared" si="67"/>
        <v>89530</v>
      </c>
      <c r="CK55" s="85">
        <f t="shared" si="67"/>
        <v>89530</v>
      </c>
      <c r="CL55" s="85">
        <f t="shared" si="67"/>
        <v>89530</v>
      </c>
      <c r="CM55" s="85">
        <f t="shared" si="67"/>
        <v>90502</v>
      </c>
      <c r="CN55" s="85">
        <f t="shared" si="67"/>
        <v>90502</v>
      </c>
      <c r="CO55" s="85">
        <f t="shared" si="67"/>
        <v>91069</v>
      </c>
      <c r="CP55" s="85">
        <f t="shared" si="67"/>
        <v>91069</v>
      </c>
      <c r="CQ55" s="85">
        <f t="shared" si="67"/>
        <v>91069</v>
      </c>
      <c r="CR55" s="85">
        <f t="shared" si="67"/>
        <v>89530</v>
      </c>
      <c r="CS55" s="85">
        <f t="shared" si="67"/>
        <v>89530</v>
      </c>
      <c r="CT55" s="85">
        <f t="shared" si="67"/>
        <v>89530</v>
      </c>
      <c r="CU55" s="85">
        <f t="shared" si="67"/>
        <v>89530</v>
      </c>
      <c r="CV55" s="85">
        <f t="shared" si="67"/>
        <v>89530</v>
      </c>
      <c r="CW55" s="85">
        <f t="shared" si="67"/>
        <v>89530</v>
      </c>
      <c r="CX55" s="85">
        <f t="shared" si="67"/>
        <v>89530</v>
      </c>
      <c r="CY55" s="85">
        <f t="shared" si="67"/>
        <v>89530</v>
      </c>
      <c r="CZ55" s="85">
        <f t="shared" si="67"/>
        <v>89530</v>
      </c>
      <c r="DA55" s="85">
        <f t="shared" ref="DA55:FL55" si="68">ROUNDUP(DA28*0.9,)+25</f>
        <v>92041</v>
      </c>
      <c r="DB55" s="85">
        <f t="shared" si="68"/>
        <v>92041</v>
      </c>
      <c r="DC55" s="85">
        <f t="shared" si="68"/>
        <v>92041</v>
      </c>
      <c r="DD55" s="85">
        <f t="shared" si="68"/>
        <v>92041</v>
      </c>
      <c r="DE55" s="85">
        <f t="shared" si="68"/>
        <v>96577</v>
      </c>
      <c r="DF55" s="85">
        <f t="shared" si="68"/>
        <v>96577</v>
      </c>
      <c r="DG55" s="97">
        <f t="shared" si="68"/>
        <v>96577</v>
      </c>
      <c r="DH55" s="97">
        <f t="shared" si="68"/>
        <v>96577</v>
      </c>
      <c r="DI55" s="97">
        <f t="shared" si="68"/>
        <v>96577</v>
      </c>
      <c r="DJ55" s="97">
        <f t="shared" si="68"/>
        <v>96577</v>
      </c>
      <c r="DK55" s="97">
        <f t="shared" si="68"/>
        <v>96577</v>
      </c>
      <c r="DL55" s="85">
        <f t="shared" si="68"/>
        <v>90502</v>
      </c>
      <c r="DM55" s="85">
        <f t="shared" si="68"/>
        <v>90502</v>
      </c>
      <c r="DN55" s="85">
        <f t="shared" si="68"/>
        <v>90502</v>
      </c>
      <c r="DO55" s="97">
        <f t="shared" si="68"/>
        <v>93013</v>
      </c>
      <c r="DP55" s="97">
        <f t="shared" si="68"/>
        <v>93013</v>
      </c>
      <c r="DQ55" s="97">
        <f t="shared" si="68"/>
        <v>93013</v>
      </c>
      <c r="DR55" s="97">
        <f t="shared" si="68"/>
        <v>93013</v>
      </c>
      <c r="DS55" s="85">
        <f t="shared" si="68"/>
        <v>93013</v>
      </c>
      <c r="DT55" s="85">
        <f t="shared" si="68"/>
        <v>93013</v>
      </c>
      <c r="DU55" s="85">
        <f t="shared" si="68"/>
        <v>92446</v>
      </c>
      <c r="DV55" s="85">
        <f t="shared" si="68"/>
        <v>92446</v>
      </c>
      <c r="DW55" s="85">
        <f t="shared" si="68"/>
        <v>92446</v>
      </c>
      <c r="DX55" s="85">
        <f t="shared" si="68"/>
        <v>92446</v>
      </c>
      <c r="DY55" s="85">
        <f t="shared" si="68"/>
        <v>92446</v>
      </c>
      <c r="DZ55" s="85">
        <f t="shared" si="68"/>
        <v>93013</v>
      </c>
      <c r="EA55" s="85">
        <f t="shared" si="68"/>
        <v>93013</v>
      </c>
      <c r="EB55" s="85">
        <f t="shared" si="68"/>
        <v>92446</v>
      </c>
      <c r="EC55" s="85">
        <f t="shared" si="68"/>
        <v>92446</v>
      </c>
      <c r="ED55" s="85">
        <f t="shared" si="68"/>
        <v>95200</v>
      </c>
      <c r="EE55" s="85">
        <f t="shared" si="68"/>
        <v>95767</v>
      </c>
      <c r="EF55" s="85">
        <f t="shared" si="68"/>
        <v>95767</v>
      </c>
      <c r="EG55" s="85">
        <f t="shared" si="68"/>
        <v>95200</v>
      </c>
      <c r="EH55" s="85">
        <f t="shared" si="68"/>
        <v>95200</v>
      </c>
      <c r="EI55" s="85">
        <f t="shared" si="68"/>
        <v>95200</v>
      </c>
      <c r="EJ55" s="85">
        <f t="shared" si="68"/>
        <v>95200</v>
      </c>
      <c r="EK55" s="85">
        <f t="shared" si="68"/>
        <v>95200</v>
      </c>
      <c r="EL55" s="85">
        <f t="shared" si="68"/>
        <v>95200</v>
      </c>
      <c r="EM55" s="85">
        <f t="shared" si="68"/>
        <v>95767</v>
      </c>
      <c r="EN55" s="85">
        <f t="shared" si="68"/>
        <v>95767</v>
      </c>
      <c r="EO55" s="85">
        <f t="shared" si="68"/>
        <v>93013</v>
      </c>
      <c r="EP55" s="85">
        <f t="shared" si="68"/>
        <v>93013</v>
      </c>
      <c r="EQ55" s="85">
        <f t="shared" si="68"/>
        <v>93823</v>
      </c>
      <c r="ER55" s="85">
        <f t="shared" si="68"/>
        <v>93823</v>
      </c>
      <c r="ES55" s="85">
        <f t="shared" si="68"/>
        <v>93823</v>
      </c>
      <c r="ET55" s="85">
        <f t="shared" si="68"/>
        <v>93823</v>
      </c>
      <c r="EU55" s="85">
        <f t="shared" si="68"/>
        <v>94390</v>
      </c>
      <c r="EV55" s="85">
        <f t="shared" si="68"/>
        <v>94390</v>
      </c>
      <c r="EW55" s="85">
        <f t="shared" si="68"/>
        <v>93823</v>
      </c>
      <c r="EX55" s="85">
        <f t="shared" si="68"/>
        <v>93823</v>
      </c>
      <c r="EY55" s="85">
        <f t="shared" si="68"/>
        <v>93823</v>
      </c>
      <c r="EZ55" s="85">
        <f t="shared" si="68"/>
        <v>93823</v>
      </c>
      <c r="FA55" s="85">
        <f t="shared" si="68"/>
        <v>93823</v>
      </c>
      <c r="FB55" s="85">
        <f t="shared" si="68"/>
        <v>94390</v>
      </c>
      <c r="FC55" s="85">
        <f t="shared" si="68"/>
        <v>94390</v>
      </c>
      <c r="FD55" s="85">
        <f t="shared" si="68"/>
        <v>93823</v>
      </c>
      <c r="FE55" s="85">
        <f t="shared" si="68"/>
        <v>93823</v>
      </c>
      <c r="FF55" s="85">
        <f t="shared" si="68"/>
        <v>93823</v>
      </c>
      <c r="FG55" s="85">
        <f t="shared" si="68"/>
        <v>93823</v>
      </c>
      <c r="FH55" s="85">
        <f t="shared" si="68"/>
        <v>93823</v>
      </c>
      <c r="FI55" s="85">
        <f t="shared" si="68"/>
        <v>94390</v>
      </c>
      <c r="FJ55" s="85">
        <f t="shared" si="68"/>
        <v>94390</v>
      </c>
      <c r="FK55" s="85">
        <f t="shared" si="68"/>
        <v>93823</v>
      </c>
      <c r="FL55" s="85">
        <f t="shared" si="68"/>
        <v>93823</v>
      </c>
      <c r="FM55" s="85">
        <f t="shared" ref="FM55:HR55" si="69">ROUNDUP(FM28*0.9,)+25</f>
        <v>93823</v>
      </c>
      <c r="FN55" s="85">
        <f t="shared" si="69"/>
        <v>93823</v>
      </c>
      <c r="FO55" s="85">
        <f t="shared" si="69"/>
        <v>93823</v>
      </c>
      <c r="FP55" s="85">
        <f t="shared" si="69"/>
        <v>94390</v>
      </c>
      <c r="FQ55" s="85">
        <f t="shared" si="69"/>
        <v>94390</v>
      </c>
      <c r="FR55" s="85">
        <f t="shared" si="69"/>
        <v>93823</v>
      </c>
      <c r="FS55" s="85">
        <f t="shared" si="69"/>
        <v>93823</v>
      </c>
      <c r="FT55" s="85">
        <f t="shared" si="69"/>
        <v>93823</v>
      </c>
      <c r="FU55" s="85">
        <f t="shared" si="69"/>
        <v>93823</v>
      </c>
      <c r="FV55" s="85">
        <f t="shared" si="69"/>
        <v>93823</v>
      </c>
      <c r="FW55" s="85">
        <f t="shared" si="69"/>
        <v>94390</v>
      </c>
      <c r="FX55" s="85">
        <f t="shared" si="69"/>
        <v>94390</v>
      </c>
      <c r="FY55" s="85">
        <f t="shared" si="69"/>
        <v>93823</v>
      </c>
      <c r="FZ55" s="85">
        <f t="shared" si="69"/>
        <v>93823</v>
      </c>
      <c r="GA55" s="85">
        <f t="shared" si="69"/>
        <v>93823</v>
      </c>
      <c r="GB55" s="85">
        <f t="shared" si="69"/>
        <v>93823</v>
      </c>
      <c r="GC55" s="85">
        <f t="shared" si="69"/>
        <v>93823</v>
      </c>
      <c r="GD55" s="85">
        <f t="shared" si="69"/>
        <v>94390</v>
      </c>
      <c r="GE55" s="85">
        <f t="shared" si="69"/>
        <v>94390</v>
      </c>
      <c r="GF55" s="85">
        <f t="shared" si="69"/>
        <v>92446</v>
      </c>
      <c r="GG55" s="85">
        <f t="shared" si="69"/>
        <v>92446</v>
      </c>
      <c r="GH55" s="85">
        <f t="shared" si="69"/>
        <v>92446</v>
      </c>
      <c r="GI55" s="85">
        <f t="shared" si="69"/>
        <v>92446</v>
      </c>
      <c r="GJ55" s="85">
        <f t="shared" si="69"/>
        <v>92446</v>
      </c>
      <c r="GK55" s="85">
        <f t="shared" si="69"/>
        <v>93013</v>
      </c>
      <c r="GL55" s="85">
        <f t="shared" si="69"/>
        <v>93013</v>
      </c>
      <c r="GM55" s="85">
        <f t="shared" si="69"/>
        <v>92446</v>
      </c>
      <c r="GN55" s="85">
        <f t="shared" si="69"/>
        <v>92446</v>
      </c>
      <c r="GO55" s="85">
        <f t="shared" si="69"/>
        <v>92446</v>
      </c>
      <c r="GP55" s="85">
        <f t="shared" si="69"/>
        <v>92446</v>
      </c>
      <c r="GQ55" s="85">
        <f t="shared" si="69"/>
        <v>92446</v>
      </c>
      <c r="GR55" s="85">
        <f t="shared" si="69"/>
        <v>93013</v>
      </c>
      <c r="GS55" s="85">
        <f t="shared" si="69"/>
        <v>93013</v>
      </c>
      <c r="GT55" s="85">
        <f t="shared" si="69"/>
        <v>92446</v>
      </c>
      <c r="GU55" s="85">
        <f t="shared" si="69"/>
        <v>92446</v>
      </c>
      <c r="GV55" s="85">
        <f t="shared" si="69"/>
        <v>92446</v>
      </c>
      <c r="GW55" s="85">
        <f t="shared" si="69"/>
        <v>92446</v>
      </c>
      <c r="GX55" s="85">
        <f t="shared" si="69"/>
        <v>92446</v>
      </c>
      <c r="GY55" s="85">
        <f t="shared" si="69"/>
        <v>93013</v>
      </c>
      <c r="GZ55" s="85">
        <f t="shared" si="69"/>
        <v>93013</v>
      </c>
      <c r="HA55" s="85">
        <f t="shared" si="69"/>
        <v>92446</v>
      </c>
      <c r="HB55" s="85">
        <f t="shared" si="69"/>
        <v>92446</v>
      </c>
      <c r="HC55" s="85">
        <f t="shared" si="69"/>
        <v>93013</v>
      </c>
      <c r="HD55" s="85">
        <f t="shared" si="69"/>
        <v>93013</v>
      </c>
      <c r="HE55" s="85">
        <f t="shared" si="69"/>
        <v>93013</v>
      </c>
      <c r="HF55" s="85">
        <f t="shared" si="69"/>
        <v>93013</v>
      </c>
      <c r="HG55" s="85">
        <f t="shared" si="69"/>
        <v>93013</v>
      </c>
      <c r="HH55" s="85">
        <f t="shared" si="69"/>
        <v>92446</v>
      </c>
      <c r="HI55" s="85">
        <f t="shared" si="69"/>
        <v>95200</v>
      </c>
      <c r="HJ55" s="85">
        <f t="shared" si="69"/>
        <v>95200</v>
      </c>
      <c r="HK55" s="85">
        <f t="shared" si="69"/>
        <v>95200</v>
      </c>
      <c r="HL55" s="85">
        <f t="shared" si="69"/>
        <v>95200</v>
      </c>
      <c r="HM55" s="85">
        <f t="shared" si="69"/>
        <v>95200</v>
      </c>
      <c r="HN55" s="85">
        <f t="shared" si="69"/>
        <v>93823</v>
      </c>
      <c r="HO55" s="85">
        <f t="shared" si="69"/>
        <v>93013</v>
      </c>
      <c r="HP55" s="85">
        <f t="shared" si="69"/>
        <v>93013</v>
      </c>
      <c r="HQ55" s="85">
        <f t="shared" si="69"/>
        <v>95200</v>
      </c>
      <c r="HR55" s="85">
        <f t="shared" si="69"/>
        <v>95200</v>
      </c>
    </row>
    <row r="57" spans="1:226" hidden="1" x14ac:dyDescent="0.2">
      <c r="A57" s="42" t="s">
        <v>75</v>
      </c>
    </row>
    <row r="58" spans="1:226" hidden="1" x14ac:dyDescent="0.2">
      <c r="A58" s="43" t="s">
        <v>77</v>
      </c>
    </row>
    <row r="59" spans="1:226" ht="25.5" hidden="1" x14ac:dyDescent="0.2">
      <c r="A59" s="44" t="s">
        <v>78</v>
      </c>
    </row>
    <row r="60" spans="1:226" hidden="1" x14ac:dyDescent="0.2">
      <c r="A60" s="43" t="s">
        <v>79</v>
      </c>
    </row>
    <row r="62" spans="1:226" x14ac:dyDescent="0.2">
      <c r="A62" s="45" t="s">
        <v>23</v>
      </c>
    </row>
    <row r="63" spans="1:226" x14ac:dyDescent="0.2">
      <c r="A63" s="46" t="s">
        <v>9</v>
      </c>
    </row>
    <row r="64" spans="1:226" x14ac:dyDescent="0.2">
      <c r="A64" s="46" t="s">
        <v>10</v>
      </c>
    </row>
    <row r="65" spans="1:1" ht="12" customHeight="1" x14ac:dyDescent="0.2">
      <c r="A65" s="47" t="s">
        <v>11</v>
      </c>
    </row>
    <row r="66" spans="1:1" x14ac:dyDescent="0.2">
      <c r="A66" s="46" t="s">
        <v>12</v>
      </c>
    </row>
    <row r="68" spans="1:1" x14ac:dyDescent="0.2">
      <c r="A68" s="45" t="s">
        <v>93</v>
      </c>
    </row>
    <row r="69" spans="1:1" x14ac:dyDescent="0.2">
      <c r="A69" s="48" t="s">
        <v>109</v>
      </c>
    </row>
    <row r="71" spans="1:1" x14ac:dyDescent="0.2">
      <c r="A71" s="49" t="s">
        <v>20</v>
      </c>
    </row>
    <row r="72" spans="1:1" ht="48" x14ac:dyDescent="0.2">
      <c r="A72" s="27" t="s">
        <v>51</v>
      </c>
    </row>
    <row r="74" spans="1:1" x14ac:dyDescent="0.2">
      <c r="A74" s="98" t="s">
        <v>37</v>
      </c>
    </row>
    <row r="75" spans="1:1" ht="60" x14ac:dyDescent="0.2">
      <c r="A75" s="99" t="s">
        <v>89</v>
      </c>
    </row>
  </sheetData>
  <pageMargins left="0.25" right="0.25" top="0.75" bottom="0.75" header="0.3" footer="0.3"/>
  <pageSetup scale="51" fitToHeight="0" orientation="landscape"/>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J67"/>
  <sheetViews>
    <sheetView zoomScale="90" zoomScaleNormal="90" workbookViewId="0">
      <pane xSplit="1" topLeftCell="H1" activePane="topRight" state="frozen"/>
      <selection pane="topRight" activeCell="H1" sqref="H1:I1048576"/>
    </sheetView>
  </sheetViews>
  <sheetFormatPr defaultColWidth="9" defaultRowHeight="12" x14ac:dyDescent="0.2"/>
  <cols>
    <col min="1" max="1" width="81.5703125" style="33" customWidth="1"/>
    <col min="2" max="9" width="9" style="63" hidden="1" customWidth="1"/>
    <col min="10" max="16384" width="9" style="63"/>
  </cols>
  <sheetData>
    <row r="1" spans="1:10" ht="11.45" customHeight="1" x14ac:dyDescent="0.2">
      <c r="A1" s="2" t="s">
        <v>0</v>
      </c>
    </row>
    <row r="2" spans="1:10" x14ac:dyDescent="0.2">
      <c r="A2" s="64" t="s">
        <v>273</v>
      </c>
    </row>
    <row r="3" spans="1:10" ht="11.45" customHeight="1" x14ac:dyDescent="0.2">
      <c r="A3" s="4" t="s">
        <v>2</v>
      </c>
    </row>
    <row r="4" spans="1:10" ht="11.45" customHeight="1" x14ac:dyDescent="0.2">
      <c r="A4" s="297" t="s">
        <v>3</v>
      </c>
      <c r="B4" s="65" t="e">
        <f>ВВ!#REF!</f>
        <v>#REF!</v>
      </c>
      <c r="C4" s="65" t="e">
        <f>ВВ!#REF!</f>
        <v>#REF!</v>
      </c>
      <c r="D4" s="65" t="e">
        <f>ВВ!#REF!</f>
        <v>#REF!</v>
      </c>
      <c r="E4" s="65" t="e">
        <f>ВВ!#REF!</f>
        <v>#REF!</v>
      </c>
      <c r="F4" s="65" t="e">
        <f>ВВ!#REF!</f>
        <v>#REF!</v>
      </c>
      <c r="G4" s="65" t="e">
        <f>ВВ!#REF!</f>
        <v>#REF!</v>
      </c>
      <c r="H4" s="65" t="e">
        <f>ВВ!#REF!</f>
        <v>#REF!</v>
      </c>
      <c r="I4" s="65" t="e">
        <f>ВВ!#REF!</f>
        <v>#REF!</v>
      </c>
      <c r="J4" s="65" t="e">
        <f>ВВ!#REF!</f>
        <v>#REF!</v>
      </c>
    </row>
    <row r="5" spans="1:10" s="61" customFormat="1" ht="10.5" x14ac:dyDescent="0.15">
      <c r="A5" s="298"/>
      <c r="B5" s="65" t="e">
        <f>ВВ!#REF!</f>
        <v>#REF!</v>
      </c>
      <c r="C5" s="65" t="e">
        <f>ВВ!#REF!</f>
        <v>#REF!</v>
      </c>
      <c r="D5" s="65" t="e">
        <f>ВВ!#REF!</f>
        <v>#REF!</v>
      </c>
      <c r="E5" s="65" t="e">
        <f>ВВ!#REF!</f>
        <v>#REF!</v>
      </c>
      <c r="F5" s="65" t="e">
        <f>ВВ!#REF!</f>
        <v>#REF!</v>
      </c>
      <c r="G5" s="65" t="e">
        <f>ВВ!#REF!</f>
        <v>#REF!</v>
      </c>
      <c r="H5" s="65" t="e">
        <f>ВВ!#REF!</f>
        <v>#REF!</v>
      </c>
      <c r="I5" s="65" t="e">
        <f>ВВ!#REF!</f>
        <v>#REF!</v>
      </c>
      <c r="J5" s="65" t="e">
        <f>ВВ!#REF!</f>
        <v>#REF!</v>
      </c>
    </row>
    <row r="6" spans="1:10" ht="10.7" customHeight="1" x14ac:dyDescent="0.2">
      <c r="A6" s="38" t="s">
        <v>4</v>
      </c>
    </row>
    <row r="7" spans="1:10" ht="10.7" customHeight="1" x14ac:dyDescent="0.2">
      <c r="A7" s="9">
        <v>1</v>
      </c>
      <c r="B7" s="66" t="e">
        <f>ВВ!#REF!*0.9</f>
        <v>#REF!</v>
      </c>
      <c r="C7" s="66" t="e">
        <f>ВВ!#REF!*0.9</f>
        <v>#REF!</v>
      </c>
      <c r="D7" s="66" t="e">
        <f>ВВ!#REF!*0.9</f>
        <v>#REF!</v>
      </c>
      <c r="E7" s="66" t="e">
        <f>ВВ!#REF!*0.9</f>
        <v>#REF!</v>
      </c>
      <c r="F7" s="66" t="e">
        <f>ВВ!#REF!*0.9</f>
        <v>#REF!</v>
      </c>
      <c r="G7" s="66" t="e">
        <f>ВВ!#REF!*0.9</f>
        <v>#REF!</v>
      </c>
      <c r="H7" s="66" t="e">
        <f>ВВ!#REF!*0.9</f>
        <v>#REF!</v>
      </c>
      <c r="I7" s="66" t="e">
        <f>ВВ!#REF!*0.9</f>
        <v>#REF!</v>
      </c>
      <c r="J7" s="66" t="e">
        <f>ВВ!#REF!*0.9</f>
        <v>#REF!</v>
      </c>
    </row>
    <row r="8" spans="1:10" ht="10.7" customHeight="1" x14ac:dyDescent="0.2">
      <c r="A8" s="9">
        <v>2</v>
      </c>
      <c r="B8" s="66" t="e">
        <f>ВВ!#REF!*0.9</f>
        <v>#REF!</v>
      </c>
      <c r="C8" s="66" t="e">
        <f>ВВ!#REF!*0.9</f>
        <v>#REF!</v>
      </c>
      <c r="D8" s="66" t="e">
        <f>ВВ!#REF!*0.9</f>
        <v>#REF!</v>
      </c>
      <c r="E8" s="66" t="e">
        <f>ВВ!#REF!*0.9</f>
        <v>#REF!</v>
      </c>
      <c r="F8" s="66" t="e">
        <f>ВВ!#REF!*0.9</f>
        <v>#REF!</v>
      </c>
      <c r="G8" s="66" t="e">
        <f>ВВ!#REF!*0.9</f>
        <v>#REF!</v>
      </c>
      <c r="H8" s="66" t="e">
        <f>ВВ!#REF!*0.9</f>
        <v>#REF!</v>
      </c>
      <c r="I8" s="66" t="e">
        <f>ВВ!#REF!*0.9</f>
        <v>#REF!</v>
      </c>
      <c r="J8" s="66" t="e">
        <f>ВВ!#REF!*0.9</f>
        <v>#REF!</v>
      </c>
    </row>
    <row r="9" spans="1:10" ht="10.7" customHeight="1" x14ac:dyDescent="0.2">
      <c r="A9" s="38" t="s">
        <v>5</v>
      </c>
      <c r="B9" s="66"/>
      <c r="C9" s="66"/>
      <c r="D9" s="66"/>
      <c r="E9" s="66"/>
      <c r="F9" s="66"/>
      <c r="G9" s="66"/>
      <c r="H9" s="66"/>
      <c r="I9" s="66"/>
      <c r="J9" s="66"/>
    </row>
    <row r="10" spans="1:10" s="62" customFormat="1" ht="10.7" customHeight="1" x14ac:dyDescent="0.2">
      <c r="A10" s="9">
        <v>1</v>
      </c>
      <c r="B10" s="66" t="e">
        <f>ВВ!#REF!*0.9</f>
        <v>#REF!</v>
      </c>
      <c r="C10" s="66" t="e">
        <f>ВВ!#REF!*0.9</f>
        <v>#REF!</v>
      </c>
      <c r="D10" s="66" t="e">
        <f>ВВ!#REF!*0.9</f>
        <v>#REF!</v>
      </c>
      <c r="E10" s="66" t="e">
        <f>ВВ!#REF!*0.9</f>
        <v>#REF!</v>
      </c>
      <c r="F10" s="66" t="e">
        <f>ВВ!#REF!*0.9</f>
        <v>#REF!</v>
      </c>
      <c r="G10" s="66" t="e">
        <f>ВВ!#REF!*0.9</f>
        <v>#REF!</v>
      </c>
      <c r="H10" s="66" t="e">
        <f>ВВ!#REF!*0.9</f>
        <v>#REF!</v>
      </c>
      <c r="I10" s="66" t="e">
        <f>ВВ!#REF!*0.9</f>
        <v>#REF!</v>
      </c>
      <c r="J10" s="66" t="e">
        <f>ВВ!#REF!*0.9</f>
        <v>#REF!</v>
      </c>
    </row>
    <row r="11" spans="1:10" ht="10.7" customHeight="1" x14ac:dyDescent="0.2">
      <c r="A11" s="9">
        <v>2</v>
      </c>
      <c r="B11" s="66" t="e">
        <f>ВВ!#REF!*0.9</f>
        <v>#REF!</v>
      </c>
      <c r="C11" s="66" t="e">
        <f>ВВ!#REF!*0.9</f>
        <v>#REF!</v>
      </c>
      <c r="D11" s="66" t="e">
        <f>ВВ!#REF!*0.9</f>
        <v>#REF!</v>
      </c>
      <c r="E11" s="66" t="e">
        <f>ВВ!#REF!*0.9</f>
        <v>#REF!</v>
      </c>
      <c r="F11" s="66" t="e">
        <f>ВВ!#REF!*0.9</f>
        <v>#REF!</v>
      </c>
      <c r="G11" s="66" t="e">
        <f>ВВ!#REF!*0.9</f>
        <v>#REF!</v>
      </c>
      <c r="H11" s="66" t="e">
        <f>ВВ!#REF!*0.9</f>
        <v>#REF!</v>
      </c>
      <c r="I11" s="66" t="e">
        <f>ВВ!#REF!*0.9</f>
        <v>#REF!</v>
      </c>
      <c r="J11" s="66" t="e">
        <f>ВВ!#REF!*0.9</f>
        <v>#REF!</v>
      </c>
    </row>
    <row r="12" spans="1:10" ht="10.7" customHeight="1" x14ac:dyDescent="0.2">
      <c r="A12" s="38" t="s">
        <v>6</v>
      </c>
      <c r="B12" s="66"/>
      <c r="C12" s="66"/>
      <c r="D12" s="66"/>
      <c r="E12" s="66"/>
      <c r="F12" s="66"/>
      <c r="G12" s="66"/>
      <c r="H12" s="66"/>
      <c r="I12" s="66"/>
      <c r="J12" s="66"/>
    </row>
    <row r="13" spans="1:10" ht="10.7" customHeight="1" x14ac:dyDescent="0.2">
      <c r="A13" s="9">
        <v>1</v>
      </c>
      <c r="B13" s="66" t="e">
        <f>ВВ!#REF!*0.9</f>
        <v>#REF!</v>
      </c>
      <c r="C13" s="66" t="e">
        <f>ВВ!#REF!*0.9</f>
        <v>#REF!</v>
      </c>
      <c r="D13" s="66" t="e">
        <f>ВВ!#REF!*0.9</f>
        <v>#REF!</v>
      </c>
      <c r="E13" s="66" t="e">
        <f>ВВ!#REF!*0.9</f>
        <v>#REF!</v>
      </c>
      <c r="F13" s="66" t="e">
        <f>ВВ!#REF!*0.9</f>
        <v>#REF!</v>
      </c>
      <c r="G13" s="66" t="e">
        <f>ВВ!#REF!*0.9</f>
        <v>#REF!</v>
      </c>
      <c r="H13" s="66" t="e">
        <f>ВВ!#REF!*0.9</f>
        <v>#REF!</v>
      </c>
      <c r="I13" s="66" t="e">
        <f>ВВ!#REF!*0.9</f>
        <v>#REF!</v>
      </c>
      <c r="J13" s="66" t="e">
        <f>ВВ!#REF!*0.9</f>
        <v>#REF!</v>
      </c>
    </row>
    <row r="14" spans="1:10" ht="10.7" customHeight="1" x14ac:dyDescent="0.2">
      <c r="A14" s="9">
        <v>2</v>
      </c>
      <c r="B14" s="66" t="e">
        <f>ВВ!#REF!*0.9</f>
        <v>#REF!</v>
      </c>
      <c r="C14" s="66" t="e">
        <f>ВВ!#REF!*0.9</f>
        <v>#REF!</v>
      </c>
      <c r="D14" s="66" t="e">
        <f>ВВ!#REF!*0.9</f>
        <v>#REF!</v>
      </c>
      <c r="E14" s="66" t="e">
        <f>ВВ!#REF!*0.9</f>
        <v>#REF!</v>
      </c>
      <c r="F14" s="66" t="e">
        <f>ВВ!#REF!*0.9</f>
        <v>#REF!</v>
      </c>
      <c r="G14" s="66" t="e">
        <f>ВВ!#REF!*0.9</f>
        <v>#REF!</v>
      </c>
      <c r="H14" s="66" t="e">
        <f>ВВ!#REF!*0.9</f>
        <v>#REF!</v>
      </c>
      <c r="I14" s="66" t="e">
        <f>ВВ!#REF!*0.9</f>
        <v>#REF!</v>
      </c>
      <c r="J14" s="66" t="e">
        <f>ВВ!#REF!*0.9</f>
        <v>#REF!</v>
      </c>
    </row>
    <row r="15" spans="1:10" ht="10.7" customHeight="1" x14ac:dyDescent="0.2">
      <c r="A15" s="38" t="s">
        <v>7</v>
      </c>
      <c r="B15" s="66"/>
      <c r="C15" s="66"/>
      <c r="D15" s="66"/>
      <c r="E15" s="66"/>
      <c r="F15" s="66"/>
      <c r="G15" s="66"/>
      <c r="H15" s="66"/>
      <c r="I15" s="66"/>
      <c r="J15" s="66"/>
    </row>
    <row r="16" spans="1:10" ht="10.7" customHeight="1" x14ac:dyDescent="0.2">
      <c r="A16" s="9">
        <v>1</v>
      </c>
      <c r="B16" s="66" t="e">
        <f>ВВ!#REF!*0.9</f>
        <v>#REF!</v>
      </c>
      <c r="C16" s="66" t="e">
        <f>ВВ!#REF!*0.9</f>
        <v>#REF!</v>
      </c>
      <c r="D16" s="66" t="e">
        <f>ВВ!#REF!*0.9</f>
        <v>#REF!</v>
      </c>
      <c r="E16" s="66" t="e">
        <f>ВВ!#REF!*0.9</f>
        <v>#REF!</v>
      </c>
      <c r="F16" s="66" t="e">
        <f>ВВ!#REF!*0.9</f>
        <v>#REF!</v>
      </c>
      <c r="G16" s="66" t="e">
        <f>ВВ!#REF!*0.9</f>
        <v>#REF!</v>
      </c>
      <c r="H16" s="66" t="e">
        <f>ВВ!#REF!*0.9</f>
        <v>#REF!</v>
      </c>
      <c r="I16" s="66" t="e">
        <f>ВВ!#REF!*0.9</f>
        <v>#REF!</v>
      </c>
      <c r="J16" s="66" t="e">
        <f>ВВ!#REF!*0.9</f>
        <v>#REF!</v>
      </c>
    </row>
    <row r="17" spans="1:10" ht="10.7" customHeight="1" x14ac:dyDescent="0.2">
      <c r="A17" s="9">
        <v>2</v>
      </c>
      <c r="B17" s="66" t="e">
        <f>ВВ!#REF!*0.9</f>
        <v>#REF!</v>
      </c>
      <c r="C17" s="66" t="e">
        <f>ВВ!#REF!*0.9</f>
        <v>#REF!</v>
      </c>
      <c r="D17" s="66" t="e">
        <f>ВВ!#REF!*0.9</f>
        <v>#REF!</v>
      </c>
      <c r="E17" s="66" t="e">
        <f>ВВ!#REF!*0.9</f>
        <v>#REF!</v>
      </c>
      <c r="F17" s="66" t="e">
        <f>ВВ!#REF!*0.9</f>
        <v>#REF!</v>
      </c>
      <c r="G17" s="66" t="e">
        <f>ВВ!#REF!*0.9</f>
        <v>#REF!</v>
      </c>
      <c r="H17" s="66" t="e">
        <f>ВВ!#REF!*0.9</f>
        <v>#REF!</v>
      </c>
      <c r="I17" s="66" t="e">
        <f>ВВ!#REF!*0.9</f>
        <v>#REF!</v>
      </c>
      <c r="J17" s="66" t="e">
        <f>ВВ!#REF!*0.9</f>
        <v>#REF!</v>
      </c>
    </row>
    <row r="18" spans="1:10" ht="10.7" customHeight="1" x14ac:dyDescent="0.2">
      <c r="A18" s="38" t="s">
        <v>46</v>
      </c>
      <c r="B18" s="66"/>
      <c r="C18" s="66"/>
      <c r="D18" s="66"/>
      <c r="E18" s="66"/>
      <c r="F18" s="66"/>
      <c r="G18" s="66"/>
      <c r="H18" s="66"/>
      <c r="I18" s="66"/>
      <c r="J18" s="66"/>
    </row>
    <row r="19" spans="1:10" ht="10.7" customHeight="1" x14ac:dyDescent="0.2">
      <c r="A19" s="9">
        <v>1</v>
      </c>
      <c r="B19" s="66" t="e">
        <f>ВВ!#REF!*0.9</f>
        <v>#REF!</v>
      </c>
      <c r="C19" s="66" t="e">
        <f>ВВ!#REF!*0.9</f>
        <v>#REF!</v>
      </c>
      <c r="D19" s="66" t="e">
        <f>ВВ!#REF!*0.9</f>
        <v>#REF!</v>
      </c>
      <c r="E19" s="66" t="e">
        <f>ВВ!#REF!*0.9</f>
        <v>#REF!</v>
      </c>
      <c r="F19" s="66" t="e">
        <f>ВВ!#REF!*0.9</f>
        <v>#REF!</v>
      </c>
      <c r="G19" s="66" t="e">
        <f>ВВ!#REF!*0.9</f>
        <v>#REF!</v>
      </c>
      <c r="H19" s="66" t="e">
        <f>ВВ!#REF!*0.9</f>
        <v>#REF!</v>
      </c>
      <c r="I19" s="66" t="e">
        <f>ВВ!#REF!*0.9</f>
        <v>#REF!</v>
      </c>
      <c r="J19" s="66" t="e">
        <f>ВВ!#REF!*0.9</f>
        <v>#REF!</v>
      </c>
    </row>
    <row r="20" spans="1:10" ht="10.7" customHeight="1" x14ac:dyDescent="0.2">
      <c r="A20" s="9">
        <v>2</v>
      </c>
      <c r="B20" s="66" t="e">
        <f>ВВ!#REF!*0.9</f>
        <v>#REF!</v>
      </c>
      <c r="C20" s="66" t="e">
        <f>ВВ!#REF!*0.9</f>
        <v>#REF!</v>
      </c>
      <c r="D20" s="66" t="e">
        <f>ВВ!#REF!*0.9</f>
        <v>#REF!</v>
      </c>
      <c r="E20" s="66" t="e">
        <f>ВВ!#REF!*0.9</f>
        <v>#REF!</v>
      </c>
      <c r="F20" s="66" t="e">
        <f>ВВ!#REF!*0.9</f>
        <v>#REF!</v>
      </c>
      <c r="G20" s="66" t="e">
        <f>ВВ!#REF!*0.9</f>
        <v>#REF!</v>
      </c>
      <c r="H20" s="66" t="e">
        <f>ВВ!#REF!*0.9</f>
        <v>#REF!</v>
      </c>
      <c r="I20" s="66" t="e">
        <f>ВВ!#REF!*0.9</f>
        <v>#REF!</v>
      </c>
      <c r="J20" s="66" t="e">
        <f>ВВ!#REF!*0.9</f>
        <v>#REF!</v>
      </c>
    </row>
    <row r="21" spans="1:10" ht="10.7" customHeight="1" x14ac:dyDescent="0.2">
      <c r="A21" s="38" t="s">
        <v>47</v>
      </c>
      <c r="B21" s="66"/>
      <c r="C21" s="66"/>
      <c r="D21" s="66"/>
      <c r="E21" s="66"/>
      <c r="F21" s="66"/>
      <c r="G21" s="66"/>
      <c r="H21" s="66"/>
      <c r="I21" s="66"/>
      <c r="J21" s="66"/>
    </row>
    <row r="22" spans="1:10" ht="10.7" customHeight="1" x14ac:dyDescent="0.2">
      <c r="A22" s="9">
        <v>1</v>
      </c>
      <c r="B22" s="66" t="e">
        <f>ВВ!#REF!*0.9</f>
        <v>#REF!</v>
      </c>
      <c r="C22" s="66" t="e">
        <f>ВВ!#REF!*0.9</f>
        <v>#REF!</v>
      </c>
      <c r="D22" s="66" t="e">
        <f>ВВ!#REF!*0.9</f>
        <v>#REF!</v>
      </c>
      <c r="E22" s="66" t="e">
        <f>ВВ!#REF!*0.9</f>
        <v>#REF!</v>
      </c>
      <c r="F22" s="66" t="e">
        <f>ВВ!#REF!*0.9</f>
        <v>#REF!</v>
      </c>
      <c r="G22" s="66" t="e">
        <f>ВВ!#REF!*0.9</f>
        <v>#REF!</v>
      </c>
      <c r="H22" s="66" t="e">
        <f>ВВ!#REF!*0.9</f>
        <v>#REF!</v>
      </c>
      <c r="I22" s="66" t="e">
        <f>ВВ!#REF!*0.9</f>
        <v>#REF!</v>
      </c>
      <c r="J22" s="66" t="e">
        <f>ВВ!#REF!*0.9</f>
        <v>#REF!</v>
      </c>
    </row>
    <row r="23" spans="1:10" ht="10.5" customHeight="1" x14ac:dyDescent="0.2">
      <c r="A23" s="9">
        <v>2</v>
      </c>
      <c r="B23" s="66" t="e">
        <f>ВВ!#REF!*0.9</f>
        <v>#REF!</v>
      </c>
      <c r="C23" s="66" t="e">
        <f>ВВ!#REF!*0.9</f>
        <v>#REF!</v>
      </c>
      <c r="D23" s="66" t="e">
        <f>ВВ!#REF!*0.9</f>
        <v>#REF!</v>
      </c>
      <c r="E23" s="66" t="e">
        <f>ВВ!#REF!*0.9</f>
        <v>#REF!</v>
      </c>
      <c r="F23" s="66" t="e">
        <f>ВВ!#REF!*0.9</f>
        <v>#REF!</v>
      </c>
      <c r="G23" s="66" t="e">
        <f>ВВ!#REF!*0.9</f>
        <v>#REF!</v>
      </c>
      <c r="H23" s="66" t="e">
        <f>ВВ!#REF!*0.9</f>
        <v>#REF!</v>
      </c>
      <c r="I23" s="66" t="e">
        <f>ВВ!#REF!*0.9</f>
        <v>#REF!</v>
      </c>
      <c r="J23" s="66" t="e">
        <f>ВВ!#REF!*0.9</f>
        <v>#REF!</v>
      </c>
    </row>
    <row r="24" spans="1:10" ht="10.5" customHeight="1" x14ac:dyDescent="0.2">
      <c r="A24" s="38" t="s">
        <v>83</v>
      </c>
      <c r="B24" s="66"/>
      <c r="C24" s="66"/>
      <c r="D24" s="66"/>
      <c r="E24" s="66"/>
      <c r="F24" s="66"/>
      <c r="G24" s="66"/>
      <c r="H24" s="66"/>
      <c r="I24" s="66"/>
      <c r="J24" s="66"/>
    </row>
    <row r="25" spans="1:10" ht="10.5" customHeight="1" x14ac:dyDescent="0.2">
      <c r="A25" s="9" t="s">
        <v>32</v>
      </c>
      <c r="B25" s="66" t="e">
        <f>ВВ!#REF!*0.9</f>
        <v>#REF!</v>
      </c>
      <c r="C25" s="66" t="e">
        <f>ВВ!#REF!*0.9</f>
        <v>#REF!</v>
      </c>
      <c r="D25" s="66" t="e">
        <f>ВВ!#REF!*0.9</f>
        <v>#REF!</v>
      </c>
      <c r="E25" s="66" t="e">
        <f>ВВ!#REF!*0.9</f>
        <v>#REF!</v>
      </c>
      <c r="F25" s="66" t="e">
        <f>ВВ!#REF!*0.9</f>
        <v>#REF!</v>
      </c>
      <c r="G25" s="66" t="e">
        <f>ВВ!#REF!*0.9</f>
        <v>#REF!</v>
      </c>
      <c r="H25" s="66" t="e">
        <f>ВВ!#REF!*0.9</f>
        <v>#REF!</v>
      </c>
      <c r="I25" s="66" t="e">
        <f>ВВ!#REF!*0.9</f>
        <v>#REF!</v>
      </c>
      <c r="J25" s="66" t="e">
        <f>ВВ!#REF!*0.9</f>
        <v>#REF!</v>
      </c>
    </row>
    <row r="26" spans="1:10" ht="10.5" customHeight="1" x14ac:dyDescent="0.2">
      <c r="A26" s="40"/>
    </row>
    <row r="27" spans="1:10" ht="10.5" customHeight="1" x14ac:dyDescent="0.2">
      <c r="A27" s="4" t="s">
        <v>74</v>
      </c>
    </row>
    <row r="28" spans="1:10" ht="10.5" customHeight="1" x14ac:dyDescent="0.2">
      <c r="A28" s="297" t="s">
        <v>3</v>
      </c>
      <c r="B28" s="83" t="e">
        <f t="shared" ref="B28:G28" si="0">B4</f>
        <v>#REF!</v>
      </c>
      <c r="C28" s="83" t="e">
        <f t="shared" si="0"/>
        <v>#REF!</v>
      </c>
      <c r="D28" s="83" t="e">
        <f t="shared" si="0"/>
        <v>#REF!</v>
      </c>
      <c r="E28" s="83" t="e">
        <f t="shared" si="0"/>
        <v>#REF!</v>
      </c>
      <c r="F28" s="83" t="e">
        <f t="shared" si="0"/>
        <v>#REF!</v>
      </c>
      <c r="G28" s="83" t="e">
        <f t="shared" si="0"/>
        <v>#REF!</v>
      </c>
      <c r="H28" s="83" t="e">
        <f t="shared" ref="H28:J28" si="1">H4</f>
        <v>#REF!</v>
      </c>
      <c r="I28" s="83" t="e">
        <f t="shared" si="1"/>
        <v>#REF!</v>
      </c>
      <c r="J28" s="83" t="e">
        <f t="shared" si="1"/>
        <v>#REF!</v>
      </c>
    </row>
    <row r="29" spans="1:10" ht="10.5" customHeight="1" x14ac:dyDescent="0.2">
      <c r="A29" s="298"/>
      <c r="B29" s="83" t="e">
        <f t="shared" ref="B29:G29" si="2">B5</f>
        <v>#REF!</v>
      </c>
      <c r="C29" s="83" t="e">
        <f t="shared" si="2"/>
        <v>#REF!</v>
      </c>
      <c r="D29" s="83" t="e">
        <f t="shared" si="2"/>
        <v>#REF!</v>
      </c>
      <c r="E29" s="83" t="e">
        <f t="shared" si="2"/>
        <v>#REF!</v>
      </c>
      <c r="F29" s="83" t="e">
        <f t="shared" si="2"/>
        <v>#REF!</v>
      </c>
      <c r="G29" s="83" t="e">
        <f t="shared" si="2"/>
        <v>#REF!</v>
      </c>
      <c r="H29" s="83" t="e">
        <f t="shared" ref="H29:J29" si="3">H5</f>
        <v>#REF!</v>
      </c>
      <c r="I29" s="83" t="e">
        <f t="shared" si="3"/>
        <v>#REF!</v>
      </c>
      <c r="J29" s="83" t="e">
        <f t="shared" si="3"/>
        <v>#REF!</v>
      </c>
    </row>
    <row r="30" spans="1:10" ht="10.5" customHeight="1" x14ac:dyDescent="0.2">
      <c r="A30" s="38" t="s">
        <v>4</v>
      </c>
      <c r="B30" s="84"/>
      <c r="C30" s="84"/>
      <c r="D30" s="84"/>
      <c r="E30" s="84"/>
      <c r="F30" s="84"/>
      <c r="G30" s="84"/>
      <c r="H30" s="84"/>
      <c r="I30" s="84"/>
      <c r="J30" s="84"/>
    </row>
    <row r="31" spans="1:10" ht="10.5" customHeight="1" x14ac:dyDescent="0.2">
      <c r="A31" s="9">
        <v>1</v>
      </c>
      <c r="B31" s="85" t="e">
        <f t="shared" ref="B31:G31" si="4">ROUNDUP(B7*0.9,)</f>
        <v>#REF!</v>
      </c>
      <c r="C31" s="85" t="e">
        <f t="shared" si="4"/>
        <v>#REF!</v>
      </c>
      <c r="D31" s="85" t="e">
        <f t="shared" si="4"/>
        <v>#REF!</v>
      </c>
      <c r="E31" s="85" t="e">
        <f t="shared" si="4"/>
        <v>#REF!</v>
      </c>
      <c r="F31" s="85" t="e">
        <f t="shared" si="4"/>
        <v>#REF!</v>
      </c>
      <c r="G31" s="85" t="e">
        <f t="shared" si="4"/>
        <v>#REF!</v>
      </c>
      <c r="H31" s="85" t="e">
        <f t="shared" ref="H31:J31" si="5">ROUNDUP(H7*0.9,)</f>
        <v>#REF!</v>
      </c>
      <c r="I31" s="85" t="e">
        <f t="shared" si="5"/>
        <v>#REF!</v>
      </c>
      <c r="J31" s="85" t="e">
        <f t="shared" si="5"/>
        <v>#REF!</v>
      </c>
    </row>
    <row r="32" spans="1:10" ht="10.5" customHeight="1" x14ac:dyDescent="0.2">
      <c r="A32" s="9">
        <v>2</v>
      </c>
      <c r="B32" s="85" t="e">
        <f t="shared" ref="B32:G32" si="6">ROUNDUP(B8*0.9,)</f>
        <v>#REF!</v>
      </c>
      <c r="C32" s="85" t="e">
        <f t="shared" si="6"/>
        <v>#REF!</v>
      </c>
      <c r="D32" s="85" t="e">
        <f t="shared" si="6"/>
        <v>#REF!</v>
      </c>
      <c r="E32" s="85" t="e">
        <f t="shared" si="6"/>
        <v>#REF!</v>
      </c>
      <c r="F32" s="85" t="e">
        <f t="shared" si="6"/>
        <v>#REF!</v>
      </c>
      <c r="G32" s="85" t="e">
        <f t="shared" si="6"/>
        <v>#REF!</v>
      </c>
      <c r="H32" s="85" t="e">
        <f t="shared" ref="H32:J32" si="7">ROUNDUP(H8*0.9,)</f>
        <v>#REF!</v>
      </c>
      <c r="I32" s="85" t="e">
        <f t="shared" si="7"/>
        <v>#REF!</v>
      </c>
      <c r="J32" s="85" t="e">
        <f t="shared" si="7"/>
        <v>#REF!</v>
      </c>
    </row>
    <row r="33" spans="1:10" ht="10.5" customHeight="1" x14ac:dyDescent="0.2">
      <c r="A33" s="38" t="s">
        <v>5</v>
      </c>
      <c r="B33" s="85"/>
      <c r="C33" s="85"/>
      <c r="D33" s="85"/>
      <c r="E33" s="85"/>
      <c r="F33" s="85"/>
      <c r="G33" s="85"/>
      <c r="H33" s="85"/>
      <c r="I33" s="85"/>
      <c r="J33" s="85"/>
    </row>
    <row r="34" spans="1:10" ht="10.5" customHeight="1" x14ac:dyDescent="0.2">
      <c r="A34" s="9">
        <v>1</v>
      </c>
      <c r="B34" s="85" t="e">
        <f t="shared" ref="B34:G34" si="8">ROUNDUP(B10*0.9,)</f>
        <v>#REF!</v>
      </c>
      <c r="C34" s="85" t="e">
        <f t="shared" si="8"/>
        <v>#REF!</v>
      </c>
      <c r="D34" s="85" t="e">
        <f t="shared" si="8"/>
        <v>#REF!</v>
      </c>
      <c r="E34" s="85" t="e">
        <f t="shared" si="8"/>
        <v>#REF!</v>
      </c>
      <c r="F34" s="85" t="e">
        <f t="shared" si="8"/>
        <v>#REF!</v>
      </c>
      <c r="G34" s="85" t="e">
        <f t="shared" si="8"/>
        <v>#REF!</v>
      </c>
      <c r="H34" s="85" t="e">
        <f t="shared" ref="H34:J34" si="9">ROUNDUP(H10*0.9,)</f>
        <v>#REF!</v>
      </c>
      <c r="I34" s="85" t="e">
        <f t="shared" si="9"/>
        <v>#REF!</v>
      </c>
      <c r="J34" s="85" t="e">
        <f t="shared" si="9"/>
        <v>#REF!</v>
      </c>
    </row>
    <row r="35" spans="1:10" ht="10.5" customHeight="1" x14ac:dyDescent="0.2">
      <c r="A35" s="9">
        <v>2</v>
      </c>
      <c r="B35" s="85" t="e">
        <f t="shared" ref="B35:G35" si="10">ROUNDUP(B11*0.9,)</f>
        <v>#REF!</v>
      </c>
      <c r="C35" s="85" t="e">
        <f t="shared" si="10"/>
        <v>#REF!</v>
      </c>
      <c r="D35" s="85" t="e">
        <f t="shared" si="10"/>
        <v>#REF!</v>
      </c>
      <c r="E35" s="85" t="e">
        <f t="shared" si="10"/>
        <v>#REF!</v>
      </c>
      <c r="F35" s="85" t="e">
        <f t="shared" si="10"/>
        <v>#REF!</v>
      </c>
      <c r="G35" s="85" t="e">
        <f t="shared" si="10"/>
        <v>#REF!</v>
      </c>
      <c r="H35" s="85" t="e">
        <f t="shared" ref="H35:J35" si="11">ROUNDUP(H11*0.9,)</f>
        <v>#REF!</v>
      </c>
      <c r="I35" s="85" t="e">
        <f t="shared" si="11"/>
        <v>#REF!</v>
      </c>
      <c r="J35" s="85" t="e">
        <f t="shared" si="11"/>
        <v>#REF!</v>
      </c>
    </row>
    <row r="36" spans="1:10" ht="10.5" customHeight="1" x14ac:dyDescent="0.2">
      <c r="A36" s="38" t="s">
        <v>6</v>
      </c>
      <c r="B36" s="85"/>
      <c r="C36" s="85"/>
      <c r="D36" s="85"/>
      <c r="E36" s="85"/>
      <c r="F36" s="85"/>
      <c r="G36" s="85"/>
      <c r="H36" s="85"/>
      <c r="I36" s="85"/>
      <c r="J36" s="85"/>
    </row>
    <row r="37" spans="1:10" ht="10.5" customHeight="1" x14ac:dyDescent="0.2">
      <c r="A37" s="9">
        <v>1</v>
      </c>
      <c r="B37" s="85" t="e">
        <f t="shared" ref="B37:G37" si="12">ROUNDUP(B13*0.9,)</f>
        <v>#REF!</v>
      </c>
      <c r="C37" s="85" t="e">
        <f t="shared" si="12"/>
        <v>#REF!</v>
      </c>
      <c r="D37" s="85" t="e">
        <f t="shared" si="12"/>
        <v>#REF!</v>
      </c>
      <c r="E37" s="85" t="e">
        <f t="shared" si="12"/>
        <v>#REF!</v>
      </c>
      <c r="F37" s="85" t="e">
        <f t="shared" si="12"/>
        <v>#REF!</v>
      </c>
      <c r="G37" s="85" t="e">
        <f t="shared" si="12"/>
        <v>#REF!</v>
      </c>
      <c r="H37" s="85" t="e">
        <f t="shared" ref="H37:J37" si="13">ROUNDUP(H13*0.9,)</f>
        <v>#REF!</v>
      </c>
      <c r="I37" s="85" t="e">
        <f t="shared" si="13"/>
        <v>#REF!</v>
      </c>
      <c r="J37" s="85" t="e">
        <f t="shared" si="13"/>
        <v>#REF!</v>
      </c>
    </row>
    <row r="38" spans="1:10" ht="10.5" customHeight="1" x14ac:dyDescent="0.2">
      <c r="A38" s="9">
        <v>2</v>
      </c>
      <c r="B38" s="85" t="e">
        <f t="shared" ref="B38:G38" si="14">ROUNDUP(B14*0.9,)</f>
        <v>#REF!</v>
      </c>
      <c r="C38" s="85" t="e">
        <f t="shared" si="14"/>
        <v>#REF!</v>
      </c>
      <c r="D38" s="85" t="e">
        <f t="shared" si="14"/>
        <v>#REF!</v>
      </c>
      <c r="E38" s="85" t="e">
        <f t="shared" si="14"/>
        <v>#REF!</v>
      </c>
      <c r="F38" s="85" t="e">
        <f t="shared" si="14"/>
        <v>#REF!</v>
      </c>
      <c r="G38" s="85" t="e">
        <f t="shared" si="14"/>
        <v>#REF!</v>
      </c>
      <c r="H38" s="85" t="e">
        <f t="shared" ref="H38:J38" si="15">ROUNDUP(H14*0.9,)</f>
        <v>#REF!</v>
      </c>
      <c r="I38" s="85" t="e">
        <f t="shared" si="15"/>
        <v>#REF!</v>
      </c>
      <c r="J38" s="85" t="e">
        <f t="shared" si="15"/>
        <v>#REF!</v>
      </c>
    </row>
    <row r="39" spans="1:10" ht="10.5" customHeight="1" x14ac:dyDescent="0.2">
      <c r="A39" s="38" t="s">
        <v>7</v>
      </c>
      <c r="B39" s="85"/>
      <c r="C39" s="85"/>
      <c r="D39" s="85"/>
      <c r="E39" s="85"/>
      <c r="F39" s="85"/>
      <c r="G39" s="85"/>
      <c r="H39" s="85"/>
      <c r="I39" s="85"/>
      <c r="J39" s="85"/>
    </row>
    <row r="40" spans="1:10" ht="10.5" customHeight="1" x14ac:dyDescent="0.2">
      <c r="A40" s="9">
        <v>1</v>
      </c>
      <c r="B40" s="85" t="e">
        <f t="shared" ref="B40:G40" si="16">ROUNDUP(B16*0.9,)</f>
        <v>#REF!</v>
      </c>
      <c r="C40" s="85" t="e">
        <f t="shared" si="16"/>
        <v>#REF!</v>
      </c>
      <c r="D40" s="85" t="e">
        <f t="shared" si="16"/>
        <v>#REF!</v>
      </c>
      <c r="E40" s="85" t="e">
        <f t="shared" si="16"/>
        <v>#REF!</v>
      </c>
      <c r="F40" s="85" t="e">
        <f t="shared" si="16"/>
        <v>#REF!</v>
      </c>
      <c r="G40" s="85" t="e">
        <f t="shared" si="16"/>
        <v>#REF!</v>
      </c>
      <c r="H40" s="85" t="e">
        <f t="shared" ref="H40:J40" si="17">ROUNDUP(H16*0.9,)</f>
        <v>#REF!</v>
      </c>
      <c r="I40" s="85" t="e">
        <f t="shared" si="17"/>
        <v>#REF!</v>
      </c>
      <c r="J40" s="85" t="e">
        <f t="shared" si="17"/>
        <v>#REF!</v>
      </c>
    </row>
    <row r="41" spans="1:10" ht="10.5" customHeight="1" x14ac:dyDescent="0.2">
      <c r="A41" s="9">
        <v>2</v>
      </c>
      <c r="B41" s="85" t="e">
        <f t="shared" ref="B41:G41" si="18">ROUNDUP(B17*0.9,)</f>
        <v>#REF!</v>
      </c>
      <c r="C41" s="85" t="e">
        <f t="shared" si="18"/>
        <v>#REF!</v>
      </c>
      <c r="D41" s="85" t="e">
        <f t="shared" si="18"/>
        <v>#REF!</v>
      </c>
      <c r="E41" s="85" t="e">
        <f t="shared" si="18"/>
        <v>#REF!</v>
      </c>
      <c r="F41" s="85" t="e">
        <f t="shared" si="18"/>
        <v>#REF!</v>
      </c>
      <c r="G41" s="85" t="e">
        <f t="shared" si="18"/>
        <v>#REF!</v>
      </c>
      <c r="H41" s="85" t="e">
        <f t="shared" ref="H41:J41" si="19">ROUNDUP(H17*0.9,)</f>
        <v>#REF!</v>
      </c>
      <c r="I41" s="85" t="e">
        <f t="shared" si="19"/>
        <v>#REF!</v>
      </c>
      <c r="J41" s="85" t="e">
        <f t="shared" si="19"/>
        <v>#REF!</v>
      </c>
    </row>
    <row r="42" spans="1:10" ht="10.5" customHeight="1" x14ac:dyDescent="0.2">
      <c r="A42" s="38" t="s">
        <v>46</v>
      </c>
      <c r="B42" s="85"/>
      <c r="C42" s="85"/>
      <c r="D42" s="85"/>
      <c r="E42" s="85"/>
      <c r="F42" s="85"/>
      <c r="G42" s="85"/>
      <c r="H42" s="85"/>
      <c r="I42" s="85"/>
      <c r="J42" s="85"/>
    </row>
    <row r="43" spans="1:10" ht="10.5" customHeight="1" x14ac:dyDescent="0.2">
      <c r="A43" s="9">
        <v>1</v>
      </c>
      <c r="B43" s="85" t="e">
        <f t="shared" ref="B43:G43" si="20">ROUNDUP(B19*0.9,)</f>
        <v>#REF!</v>
      </c>
      <c r="C43" s="85" t="e">
        <f t="shared" si="20"/>
        <v>#REF!</v>
      </c>
      <c r="D43" s="85" t="e">
        <f t="shared" si="20"/>
        <v>#REF!</v>
      </c>
      <c r="E43" s="85" t="e">
        <f t="shared" si="20"/>
        <v>#REF!</v>
      </c>
      <c r="F43" s="85" t="e">
        <f t="shared" si="20"/>
        <v>#REF!</v>
      </c>
      <c r="G43" s="85" t="e">
        <f t="shared" si="20"/>
        <v>#REF!</v>
      </c>
      <c r="H43" s="85" t="e">
        <f t="shared" ref="H43:J43" si="21">ROUNDUP(H19*0.9,)</f>
        <v>#REF!</v>
      </c>
      <c r="I43" s="85" t="e">
        <f t="shared" si="21"/>
        <v>#REF!</v>
      </c>
      <c r="J43" s="85" t="e">
        <f t="shared" si="21"/>
        <v>#REF!</v>
      </c>
    </row>
    <row r="44" spans="1:10" ht="10.5" customHeight="1" x14ac:dyDescent="0.2">
      <c r="A44" s="9">
        <v>2</v>
      </c>
      <c r="B44" s="85" t="e">
        <f t="shared" ref="B44:G44" si="22">ROUNDUP(B20*0.9,)</f>
        <v>#REF!</v>
      </c>
      <c r="C44" s="85" t="e">
        <f t="shared" si="22"/>
        <v>#REF!</v>
      </c>
      <c r="D44" s="85" t="e">
        <f t="shared" si="22"/>
        <v>#REF!</v>
      </c>
      <c r="E44" s="85" t="e">
        <f t="shared" si="22"/>
        <v>#REF!</v>
      </c>
      <c r="F44" s="85" t="e">
        <f t="shared" si="22"/>
        <v>#REF!</v>
      </c>
      <c r="G44" s="85" t="e">
        <f t="shared" si="22"/>
        <v>#REF!</v>
      </c>
      <c r="H44" s="85" t="e">
        <f t="shared" ref="H44:J44" si="23">ROUNDUP(H20*0.9,)</f>
        <v>#REF!</v>
      </c>
      <c r="I44" s="85" t="e">
        <f t="shared" si="23"/>
        <v>#REF!</v>
      </c>
      <c r="J44" s="85" t="e">
        <f t="shared" si="23"/>
        <v>#REF!</v>
      </c>
    </row>
    <row r="45" spans="1:10" ht="10.5" customHeight="1" x14ac:dyDescent="0.2">
      <c r="A45" s="38" t="s">
        <v>47</v>
      </c>
      <c r="B45" s="85"/>
      <c r="C45" s="85"/>
      <c r="D45" s="85"/>
      <c r="E45" s="85"/>
      <c r="F45" s="85"/>
      <c r="G45" s="85"/>
      <c r="H45" s="85"/>
      <c r="I45" s="85"/>
      <c r="J45" s="85"/>
    </row>
    <row r="46" spans="1:10" ht="10.5" customHeight="1" x14ac:dyDescent="0.2">
      <c r="A46" s="9">
        <v>1</v>
      </c>
      <c r="B46" s="85" t="e">
        <f t="shared" ref="B46:G46" si="24">ROUNDUP(B22*0.9,)</f>
        <v>#REF!</v>
      </c>
      <c r="C46" s="85" t="e">
        <f t="shared" si="24"/>
        <v>#REF!</v>
      </c>
      <c r="D46" s="85" t="e">
        <f t="shared" si="24"/>
        <v>#REF!</v>
      </c>
      <c r="E46" s="85" t="e">
        <f t="shared" si="24"/>
        <v>#REF!</v>
      </c>
      <c r="F46" s="85" t="e">
        <f t="shared" si="24"/>
        <v>#REF!</v>
      </c>
      <c r="G46" s="85" t="e">
        <f t="shared" si="24"/>
        <v>#REF!</v>
      </c>
      <c r="H46" s="85" t="e">
        <f t="shared" ref="H46:J46" si="25">ROUNDUP(H22*0.9,)</f>
        <v>#REF!</v>
      </c>
      <c r="I46" s="85" t="e">
        <f t="shared" si="25"/>
        <v>#REF!</v>
      </c>
      <c r="J46" s="85" t="e">
        <f t="shared" si="25"/>
        <v>#REF!</v>
      </c>
    </row>
    <row r="47" spans="1:10" ht="12.75" customHeight="1" x14ac:dyDescent="0.2">
      <c r="A47" s="9">
        <v>2</v>
      </c>
      <c r="B47" s="85" t="e">
        <f t="shared" ref="B47:G47" si="26">ROUNDUP(B23*0.9,)</f>
        <v>#REF!</v>
      </c>
      <c r="C47" s="85" t="e">
        <f t="shared" si="26"/>
        <v>#REF!</v>
      </c>
      <c r="D47" s="85" t="e">
        <f t="shared" si="26"/>
        <v>#REF!</v>
      </c>
      <c r="E47" s="85" t="e">
        <f t="shared" si="26"/>
        <v>#REF!</v>
      </c>
      <c r="F47" s="85" t="e">
        <f t="shared" si="26"/>
        <v>#REF!</v>
      </c>
      <c r="G47" s="85" t="e">
        <f t="shared" si="26"/>
        <v>#REF!</v>
      </c>
      <c r="H47" s="85" t="e">
        <f t="shared" ref="H47:J47" si="27">ROUNDUP(H23*0.9,)</f>
        <v>#REF!</v>
      </c>
      <c r="I47" s="85" t="e">
        <f t="shared" si="27"/>
        <v>#REF!</v>
      </c>
      <c r="J47" s="85" t="e">
        <f t="shared" si="27"/>
        <v>#REF!</v>
      </c>
    </row>
    <row r="48" spans="1:10" ht="12.75" customHeight="1" x14ac:dyDescent="0.2">
      <c r="A48" s="38" t="s">
        <v>83</v>
      </c>
      <c r="B48" s="85"/>
      <c r="C48" s="85"/>
      <c r="D48" s="85"/>
      <c r="E48" s="85"/>
      <c r="F48" s="85"/>
      <c r="G48" s="85"/>
      <c r="H48" s="85"/>
      <c r="I48" s="85"/>
      <c r="J48" s="85"/>
    </row>
    <row r="49" spans="1:10" ht="12.75" customHeight="1" x14ac:dyDescent="0.2">
      <c r="A49" s="9" t="s">
        <v>32</v>
      </c>
      <c r="B49" s="85" t="e">
        <f t="shared" ref="B49:G49" si="28">ROUNDUP(B25*0.9,)</f>
        <v>#REF!</v>
      </c>
      <c r="C49" s="85" t="e">
        <f t="shared" si="28"/>
        <v>#REF!</v>
      </c>
      <c r="D49" s="85" t="e">
        <f t="shared" si="28"/>
        <v>#REF!</v>
      </c>
      <c r="E49" s="85" t="e">
        <f t="shared" si="28"/>
        <v>#REF!</v>
      </c>
      <c r="F49" s="85" t="e">
        <f t="shared" si="28"/>
        <v>#REF!</v>
      </c>
      <c r="G49" s="85" t="e">
        <f t="shared" si="28"/>
        <v>#REF!</v>
      </c>
      <c r="H49" s="85" t="e">
        <f t="shared" ref="H49:J49" si="29">ROUNDUP(H25*0.9,)</f>
        <v>#REF!</v>
      </c>
      <c r="I49" s="85" t="e">
        <f t="shared" si="29"/>
        <v>#REF!</v>
      </c>
      <c r="J49" s="85" t="e">
        <f t="shared" si="29"/>
        <v>#REF!</v>
      </c>
    </row>
    <row r="50" spans="1:10" x14ac:dyDescent="0.2">
      <c r="A50" s="42" t="s">
        <v>75</v>
      </c>
      <c r="B50" s="86"/>
      <c r="C50" s="86"/>
      <c r="D50" s="86"/>
      <c r="E50" s="86"/>
      <c r="F50" s="86"/>
      <c r="G50" s="86"/>
      <c r="H50" s="86"/>
      <c r="I50" s="86"/>
      <c r="J50" s="86"/>
    </row>
    <row r="51" spans="1:10" x14ac:dyDescent="0.2">
      <c r="A51" s="67" t="s">
        <v>23</v>
      </c>
    </row>
    <row r="52" spans="1:10" ht="12" customHeight="1" x14ac:dyDescent="0.2">
      <c r="A52" s="68" t="s">
        <v>9</v>
      </c>
    </row>
    <row r="53" spans="1:10" x14ac:dyDescent="0.2">
      <c r="A53" s="68" t="s">
        <v>10</v>
      </c>
    </row>
    <row r="54" spans="1:10" ht="24" x14ac:dyDescent="0.2">
      <c r="A54" s="69" t="s">
        <v>11</v>
      </c>
    </row>
    <row r="55" spans="1:10" x14ac:dyDescent="0.2">
      <c r="A55" s="46" t="s">
        <v>12</v>
      </c>
    </row>
    <row r="56" spans="1:10" ht="84" x14ac:dyDescent="0.2">
      <c r="A56" s="70" t="s">
        <v>274</v>
      </c>
    </row>
    <row r="58" spans="1:10" x14ac:dyDescent="0.2">
      <c r="A58" s="71" t="s">
        <v>93</v>
      </c>
    </row>
    <row r="59" spans="1:10" x14ac:dyDescent="0.2">
      <c r="A59" s="72" t="s">
        <v>275</v>
      </c>
    </row>
    <row r="60" spans="1:10" ht="51" customHeight="1" x14ac:dyDescent="0.2">
      <c r="A60" s="73" t="s">
        <v>276</v>
      </c>
    </row>
    <row r="61" spans="1:10" ht="12" customHeight="1" x14ac:dyDescent="0.2">
      <c r="A61" s="299" t="s">
        <v>277</v>
      </c>
    </row>
    <row r="62" spans="1:10" ht="93.6" customHeight="1" x14ac:dyDescent="0.2">
      <c r="A62" s="292"/>
    </row>
    <row r="63" spans="1:10" ht="48" x14ac:dyDescent="0.2">
      <c r="A63" s="74" t="s">
        <v>278</v>
      </c>
    </row>
    <row r="64" spans="1:10" ht="24" x14ac:dyDescent="0.2">
      <c r="A64" s="75" t="s">
        <v>279</v>
      </c>
    </row>
    <row r="66" spans="1:1" x14ac:dyDescent="0.2">
      <c r="A66" s="76" t="s">
        <v>20</v>
      </c>
    </row>
    <row r="67" spans="1:1" ht="60" x14ac:dyDescent="0.2">
      <c r="A67" s="77" t="s">
        <v>267</v>
      </c>
    </row>
  </sheetData>
  <mergeCells count="3">
    <mergeCell ref="A4:A5"/>
    <mergeCell ref="A28:A29"/>
    <mergeCell ref="A61:A62"/>
  </mergeCells>
  <pageMargins left="0.25" right="0.25" top="0.75" bottom="0.75" header="0.3" footer="0.3"/>
  <pageSetup scale="51" fitToHeight="0" orientation="landscape"/>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H68"/>
  <sheetViews>
    <sheetView zoomScale="90" zoomScaleNormal="90" workbookViewId="0">
      <pane xSplit="1" topLeftCell="B1" activePane="topRight" state="frozen"/>
      <selection pane="topRight" activeCell="H31" sqref="H31"/>
    </sheetView>
  </sheetViews>
  <sheetFormatPr defaultColWidth="9" defaultRowHeight="12.75" x14ac:dyDescent="0.2"/>
  <cols>
    <col min="1" max="1" width="81.5703125" style="33" customWidth="1"/>
    <col min="2" max="7" width="9.85546875" style="82" hidden="1" customWidth="1"/>
    <col min="8" max="8" width="9.7109375" style="82" customWidth="1"/>
    <col min="9" max="16384" width="9" style="82"/>
  </cols>
  <sheetData>
    <row r="1" spans="1:8" ht="11.45" customHeight="1" x14ac:dyDescent="0.2">
      <c r="A1" s="2" t="s">
        <v>0</v>
      </c>
    </row>
    <row r="2" spans="1:8" x14ac:dyDescent="0.2">
      <c r="A2" s="64" t="s">
        <v>273</v>
      </c>
    </row>
    <row r="3" spans="1:8" ht="11.45" customHeight="1" x14ac:dyDescent="0.2">
      <c r="A3" s="4" t="s">
        <v>2</v>
      </c>
    </row>
    <row r="4" spans="1:8" ht="11.45" customHeight="1" x14ac:dyDescent="0.2">
      <c r="A4" s="297" t="s">
        <v>3</v>
      </c>
      <c r="B4" s="36" t="e">
        <f>'Отдыхай катай |FIT15'!B4</f>
        <v>#REF!</v>
      </c>
      <c r="C4" s="36" t="e">
        <f>'Отдыхай катай |FIT15'!C4</f>
        <v>#REF!</v>
      </c>
      <c r="D4" s="36" t="e">
        <f>'Отдыхай катай |FIT15'!D4</f>
        <v>#REF!</v>
      </c>
      <c r="E4" s="36" t="e">
        <f>'Отдыхай катай |FIT15'!E4</f>
        <v>#REF!</v>
      </c>
      <c r="F4" s="36" t="e">
        <f>'Отдыхай катай |FIT15'!F4</f>
        <v>#REF!</v>
      </c>
      <c r="G4" s="36" t="e">
        <f>'Отдыхай катай |FIT15'!G4</f>
        <v>#REF!</v>
      </c>
      <c r="H4" s="36" t="e">
        <f>'Отдыхай катай |FIT15'!J4</f>
        <v>#REF!</v>
      </c>
    </row>
    <row r="5" spans="1:8" s="80" customFormat="1" x14ac:dyDescent="0.2">
      <c r="A5" s="298"/>
      <c r="B5" s="36" t="e">
        <f>'Отдыхай катай |FIT15'!B5</f>
        <v>#REF!</v>
      </c>
      <c r="C5" s="36" t="e">
        <f>'Отдыхай катай |FIT15'!C5</f>
        <v>#REF!</v>
      </c>
      <c r="D5" s="36" t="e">
        <f>'Отдыхай катай |FIT15'!D5</f>
        <v>#REF!</v>
      </c>
      <c r="E5" s="36" t="e">
        <f>'Отдыхай катай |FIT15'!E5</f>
        <v>#REF!</v>
      </c>
      <c r="F5" s="36" t="e">
        <f>'Отдыхай катай |FIT15'!F5</f>
        <v>#REF!</v>
      </c>
      <c r="G5" s="36" t="e">
        <f>'Отдыхай катай |FIT15'!G5</f>
        <v>#REF!</v>
      </c>
      <c r="H5" s="36" t="e">
        <f>'Отдыхай катай |FIT15'!J5</f>
        <v>#REF!</v>
      </c>
    </row>
    <row r="6" spans="1:8" ht="10.7" customHeight="1" x14ac:dyDescent="0.2">
      <c r="A6" s="38" t="s">
        <v>4</v>
      </c>
      <c r="B6" s="33"/>
      <c r="C6" s="33"/>
      <c r="D6" s="33"/>
      <c r="E6" s="33"/>
      <c r="F6" s="33"/>
      <c r="G6" s="33"/>
      <c r="H6" s="33"/>
    </row>
    <row r="7" spans="1:8" ht="10.7" customHeight="1" x14ac:dyDescent="0.2">
      <c r="A7" s="9">
        <v>1</v>
      </c>
      <c r="B7" s="39" t="e">
        <f>'Отдыхай катай |FIT15'!B7</f>
        <v>#REF!</v>
      </c>
      <c r="C7" s="39" t="e">
        <f>'Отдыхай катай |FIT15'!C7</f>
        <v>#REF!</v>
      </c>
      <c r="D7" s="39" t="e">
        <f>'Отдыхай катай |FIT15'!D7</f>
        <v>#REF!</v>
      </c>
      <c r="E7" s="39" t="e">
        <f>'Отдыхай катай |FIT15'!E7</f>
        <v>#REF!</v>
      </c>
      <c r="F7" s="39" t="e">
        <f>'Отдыхай катай |FIT15'!F7</f>
        <v>#REF!</v>
      </c>
      <c r="G7" s="39" t="e">
        <f>'Отдыхай катай |FIT15'!G7</f>
        <v>#REF!</v>
      </c>
      <c r="H7" s="39" t="e">
        <f>'Отдыхай катай |FIT15'!J7</f>
        <v>#REF!</v>
      </c>
    </row>
    <row r="8" spans="1:8" ht="10.7" customHeight="1" x14ac:dyDescent="0.2">
      <c r="A8" s="9">
        <v>2</v>
      </c>
      <c r="B8" s="39" t="e">
        <f>'Отдыхай катай |FIT15'!B8</f>
        <v>#REF!</v>
      </c>
      <c r="C8" s="39" t="e">
        <f>'Отдыхай катай |FIT15'!C8</f>
        <v>#REF!</v>
      </c>
      <c r="D8" s="39" t="e">
        <f>'Отдыхай катай |FIT15'!D8</f>
        <v>#REF!</v>
      </c>
      <c r="E8" s="39" t="e">
        <f>'Отдыхай катай |FIT15'!E8</f>
        <v>#REF!</v>
      </c>
      <c r="F8" s="39" t="e">
        <f>'Отдыхай катай |FIT15'!F8</f>
        <v>#REF!</v>
      </c>
      <c r="G8" s="39" t="e">
        <f>'Отдыхай катай |FIT15'!G8</f>
        <v>#REF!</v>
      </c>
      <c r="H8" s="39" t="e">
        <f>'Отдыхай катай |FIT15'!J8</f>
        <v>#REF!</v>
      </c>
    </row>
    <row r="9" spans="1:8" ht="10.7" customHeight="1" x14ac:dyDescent="0.2">
      <c r="A9" s="38" t="s">
        <v>5</v>
      </c>
      <c r="B9" s="39"/>
      <c r="C9" s="39"/>
      <c r="D9" s="39"/>
      <c r="E9" s="39"/>
      <c r="F9" s="39"/>
      <c r="G9" s="39"/>
      <c r="H9" s="39"/>
    </row>
    <row r="10" spans="1:8" s="81" customFormat="1" ht="10.7" customHeight="1" x14ac:dyDescent="0.2">
      <c r="A10" s="9">
        <v>1</v>
      </c>
      <c r="B10" s="39" t="e">
        <f>'Отдыхай катай |FIT15'!B10</f>
        <v>#REF!</v>
      </c>
      <c r="C10" s="39" t="e">
        <f>'Отдыхай катай |FIT15'!C10</f>
        <v>#REF!</v>
      </c>
      <c r="D10" s="39" t="e">
        <f>'Отдыхай катай |FIT15'!D10</f>
        <v>#REF!</v>
      </c>
      <c r="E10" s="39" t="e">
        <f>'Отдыхай катай |FIT15'!E10</f>
        <v>#REF!</v>
      </c>
      <c r="F10" s="39" t="e">
        <f>'Отдыхай катай |FIT15'!F10</f>
        <v>#REF!</v>
      </c>
      <c r="G10" s="39" t="e">
        <f>'Отдыхай катай |FIT15'!G10</f>
        <v>#REF!</v>
      </c>
      <c r="H10" s="39" t="e">
        <f>'Отдыхай катай |FIT15'!J10</f>
        <v>#REF!</v>
      </c>
    </row>
    <row r="11" spans="1:8" ht="10.7" customHeight="1" x14ac:dyDescent="0.2">
      <c r="A11" s="9">
        <v>2</v>
      </c>
      <c r="B11" s="39" t="e">
        <f>'Отдыхай катай |FIT15'!B11</f>
        <v>#REF!</v>
      </c>
      <c r="C11" s="39" t="e">
        <f>'Отдыхай катай |FIT15'!C11</f>
        <v>#REF!</v>
      </c>
      <c r="D11" s="39" t="e">
        <f>'Отдыхай катай |FIT15'!D11</f>
        <v>#REF!</v>
      </c>
      <c r="E11" s="39" t="e">
        <f>'Отдыхай катай |FIT15'!E11</f>
        <v>#REF!</v>
      </c>
      <c r="F11" s="39" t="e">
        <f>'Отдыхай катай |FIT15'!F11</f>
        <v>#REF!</v>
      </c>
      <c r="G11" s="39" t="e">
        <f>'Отдыхай катай |FIT15'!G11</f>
        <v>#REF!</v>
      </c>
      <c r="H11" s="39" t="e">
        <f>'Отдыхай катай |FIT15'!J11</f>
        <v>#REF!</v>
      </c>
    </row>
    <row r="12" spans="1:8" ht="10.7" customHeight="1" x14ac:dyDescent="0.2">
      <c r="A12" s="38" t="s">
        <v>6</v>
      </c>
      <c r="B12" s="39"/>
      <c r="C12" s="39"/>
      <c r="D12" s="39"/>
      <c r="E12" s="39"/>
      <c r="F12" s="39"/>
      <c r="G12" s="39"/>
      <c r="H12" s="39"/>
    </row>
    <row r="13" spans="1:8" ht="10.7" customHeight="1" x14ac:dyDescent="0.2">
      <c r="A13" s="9">
        <v>1</v>
      </c>
      <c r="B13" s="39" t="e">
        <f>'Отдыхай катай |FIT15'!B13</f>
        <v>#REF!</v>
      </c>
      <c r="C13" s="39" t="e">
        <f>'Отдыхай катай |FIT15'!C13</f>
        <v>#REF!</v>
      </c>
      <c r="D13" s="39" t="e">
        <f>'Отдыхай катай |FIT15'!D13</f>
        <v>#REF!</v>
      </c>
      <c r="E13" s="39" t="e">
        <f>'Отдыхай катай |FIT15'!E13</f>
        <v>#REF!</v>
      </c>
      <c r="F13" s="39" t="e">
        <f>'Отдыхай катай |FIT15'!F13</f>
        <v>#REF!</v>
      </c>
      <c r="G13" s="39" t="e">
        <f>'Отдыхай катай |FIT15'!G13</f>
        <v>#REF!</v>
      </c>
      <c r="H13" s="39" t="e">
        <f>'Отдыхай катай |FIT15'!J13</f>
        <v>#REF!</v>
      </c>
    </row>
    <row r="14" spans="1:8" ht="10.7" customHeight="1" x14ac:dyDescent="0.2">
      <c r="A14" s="9">
        <v>2</v>
      </c>
      <c r="B14" s="39" t="e">
        <f>'Отдыхай катай |FIT15'!B14</f>
        <v>#REF!</v>
      </c>
      <c r="C14" s="39" t="e">
        <f>'Отдыхай катай |FIT15'!C14</f>
        <v>#REF!</v>
      </c>
      <c r="D14" s="39" t="e">
        <f>'Отдыхай катай |FIT15'!D14</f>
        <v>#REF!</v>
      </c>
      <c r="E14" s="39" t="e">
        <f>'Отдыхай катай |FIT15'!E14</f>
        <v>#REF!</v>
      </c>
      <c r="F14" s="39" t="e">
        <f>'Отдыхай катай |FIT15'!F14</f>
        <v>#REF!</v>
      </c>
      <c r="G14" s="39" t="e">
        <f>'Отдыхай катай |FIT15'!G14</f>
        <v>#REF!</v>
      </c>
      <c r="H14" s="39" t="e">
        <f>'Отдыхай катай |FIT15'!J14</f>
        <v>#REF!</v>
      </c>
    </row>
    <row r="15" spans="1:8" ht="10.7" customHeight="1" x14ac:dyDescent="0.2">
      <c r="A15" s="38" t="s">
        <v>7</v>
      </c>
      <c r="B15" s="39"/>
      <c r="C15" s="39"/>
      <c r="D15" s="39"/>
      <c r="E15" s="39"/>
      <c r="F15" s="39"/>
      <c r="G15" s="39"/>
      <c r="H15" s="39"/>
    </row>
    <row r="16" spans="1:8" ht="10.7" customHeight="1" x14ac:dyDescent="0.2">
      <c r="A16" s="9">
        <v>1</v>
      </c>
      <c r="B16" s="39" t="e">
        <f>'Отдыхай катай |FIT15'!B16</f>
        <v>#REF!</v>
      </c>
      <c r="C16" s="39" t="e">
        <f>'Отдыхай катай |FIT15'!C16</f>
        <v>#REF!</v>
      </c>
      <c r="D16" s="39" t="e">
        <f>'Отдыхай катай |FIT15'!D16</f>
        <v>#REF!</v>
      </c>
      <c r="E16" s="39" t="e">
        <f>'Отдыхай катай |FIT15'!E16</f>
        <v>#REF!</v>
      </c>
      <c r="F16" s="39" t="e">
        <f>'Отдыхай катай |FIT15'!F16</f>
        <v>#REF!</v>
      </c>
      <c r="G16" s="39" t="e">
        <f>'Отдыхай катай |FIT15'!G16</f>
        <v>#REF!</v>
      </c>
      <c r="H16" s="39" t="e">
        <f>'Отдыхай катай |FIT15'!J16</f>
        <v>#REF!</v>
      </c>
    </row>
    <row r="17" spans="1:8" ht="10.7" customHeight="1" x14ac:dyDescent="0.2">
      <c r="A17" s="9">
        <v>2</v>
      </c>
      <c r="B17" s="39" t="e">
        <f>'Отдыхай катай |FIT15'!B17</f>
        <v>#REF!</v>
      </c>
      <c r="C17" s="39" t="e">
        <f>'Отдыхай катай |FIT15'!C17</f>
        <v>#REF!</v>
      </c>
      <c r="D17" s="39" t="e">
        <f>'Отдыхай катай |FIT15'!D17</f>
        <v>#REF!</v>
      </c>
      <c r="E17" s="39" t="e">
        <f>'Отдыхай катай |FIT15'!E17</f>
        <v>#REF!</v>
      </c>
      <c r="F17" s="39" t="e">
        <f>'Отдыхай катай |FIT15'!F17</f>
        <v>#REF!</v>
      </c>
      <c r="G17" s="39" t="e">
        <f>'Отдыхай катай |FIT15'!G17</f>
        <v>#REF!</v>
      </c>
      <c r="H17" s="39" t="e">
        <f>'Отдыхай катай |FIT15'!J17</f>
        <v>#REF!</v>
      </c>
    </row>
    <row r="18" spans="1:8" ht="10.7" customHeight="1" x14ac:dyDescent="0.2">
      <c r="A18" s="38" t="s">
        <v>46</v>
      </c>
      <c r="B18" s="39">
        <f>'Отдыхай катай |FIT15'!B18</f>
        <v>0</v>
      </c>
      <c r="C18" s="39">
        <f>'Отдыхай катай |FIT15'!C18</f>
        <v>0</v>
      </c>
      <c r="D18" s="39">
        <f>'Отдыхай катай |FIT15'!D18</f>
        <v>0</v>
      </c>
      <c r="E18" s="39">
        <f>'Отдыхай катай |FIT15'!E18</f>
        <v>0</v>
      </c>
      <c r="F18" s="39">
        <f>'Отдыхай катай |FIT15'!F18</f>
        <v>0</v>
      </c>
      <c r="G18" s="39">
        <f>'Отдыхай катай |FIT15'!G18</f>
        <v>0</v>
      </c>
      <c r="H18" s="39"/>
    </row>
    <row r="19" spans="1:8" ht="10.7" customHeight="1" x14ac:dyDescent="0.2">
      <c r="A19" s="9">
        <v>1</v>
      </c>
      <c r="B19" s="39" t="e">
        <f>'Отдыхай катай |FIT15'!B19</f>
        <v>#REF!</v>
      </c>
      <c r="C19" s="39" t="e">
        <f>'Отдыхай катай |FIT15'!C19</f>
        <v>#REF!</v>
      </c>
      <c r="D19" s="39" t="e">
        <f>'Отдыхай катай |FIT15'!D19</f>
        <v>#REF!</v>
      </c>
      <c r="E19" s="39" t="e">
        <f>'Отдыхай катай |FIT15'!E19</f>
        <v>#REF!</v>
      </c>
      <c r="F19" s="39" t="e">
        <f>'Отдыхай катай |FIT15'!F19</f>
        <v>#REF!</v>
      </c>
      <c r="G19" s="39" t="e">
        <f>'Отдыхай катай |FIT15'!G19</f>
        <v>#REF!</v>
      </c>
      <c r="H19" s="39" t="e">
        <f>'Отдыхай катай |FIT15'!J19</f>
        <v>#REF!</v>
      </c>
    </row>
    <row r="20" spans="1:8" ht="10.7" customHeight="1" x14ac:dyDescent="0.2">
      <c r="A20" s="9">
        <v>2</v>
      </c>
      <c r="B20" s="39" t="e">
        <f>'Отдыхай катай |FIT15'!B20</f>
        <v>#REF!</v>
      </c>
      <c r="C20" s="39" t="e">
        <f>'Отдыхай катай |FIT15'!C20</f>
        <v>#REF!</v>
      </c>
      <c r="D20" s="39" t="e">
        <f>'Отдыхай катай |FIT15'!D20</f>
        <v>#REF!</v>
      </c>
      <c r="E20" s="39" t="e">
        <f>'Отдыхай катай |FIT15'!E20</f>
        <v>#REF!</v>
      </c>
      <c r="F20" s="39" t="e">
        <f>'Отдыхай катай |FIT15'!F20</f>
        <v>#REF!</v>
      </c>
      <c r="G20" s="39" t="e">
        <f>'Отдыхай катай |FIT15'!G20</f>
        <v>#REF!</v>
      </c>
      <c r="H20" s="39" t="e">
        <f>'Отдыхай катай |FIT15'!J20</f>
        <v>#REF!</v>
      </c>
    </row>
    <row r="21" spans="1:8" ht="10.7" customHeight="1" x14ac:dyDescent="0.2">
      <c r="A21" s="38" t="s">
        <v>47</v>
      </c>
      <c r="B21" s="39"/>
      <c r="C21" s="39"/>
      <c r="D21" s="39"/>
      <c r="E21" s="39"/>
      <c r="F21" s="39"/>
      <c r="G21" s="39"/>
      <c r="H21" s="39"/>
    </row>
    <row r="22" spans="1:8" ht="11.45" customHeight="1" x14ac:dyDescent="0.2">
      <c r="A22" s="9">
        <v>1</v>
      </c>
      <c r="B22" s="39" t="e">
        <f>'Отдыхай катай |FIT15'!B22</f>
        <v>#REF!</v>
      </c>
      <c r="C22" s="39" t="e">
        <f>'Отдыхай катай |FIT15'!C22</f>
        <v>#REF!</v>
      </c>
      <c r="D22" s="39" t="e">
        <f>'Отдыхай катай |FIT15'!D22</f>
        <v>#REF!</v>
      </c>
      <c r="E22" s="39" t="e">
        <f>'Отдыхай катай |FIT15'!E22</f>
        <v>#REF!</v>
      </c>
      <c r="F22" s="39" t="e">
        <f>'Отдыхай катай |FIT15'!F22</f>
        <v>#REF!</v>
      </c>
      <c r="G22" s="39" t="e">
        <f>'Отдыхай катай |FIT15'!G22</f>
        <v>#REF!</v>
      </c>
      <c r="H22" s="39" t="e">
        <f>'Отдыхай катай |FIT15'!J22</f>
        <v>#REF!</v>
      </c>
    </row>
    <row r="23" spans="1:8" ht="10.5" customHeight="1" x14ac:dyDescent="0.2">
      <c r="A23" s="9">
        <v>2</v>
      </c>
      <c r="B23" s="39" t="e">
        <f>'Отдыхай катай |FIT15'!B23</f>
        <v>#REF!</v>
      </c>
      <c r="C23" s="39" t="e">
        <f>'Отдыхай катай |FIT15'!C23</f>
        <v>#REF!</v>
      </c>
      <c r="D23" s="39" t="e">
        <f>'Отдыхай катай |FIT15'!D23</f>
        <v>#REF!</v>
      </c>
      <c r="E23" s="39" t="e">
        <f>'Отдыхай катай |FIT15'!E23</f>
        <v>#REF!</v>
      </c>
      <c r="F23" s="39" t="e">
        <f>'Отдыхай катай |FIT15'!F23</f>
        <v>#REF!</v>
      </c>
      <c r="G23" s="39" t="e">
        <f>'Отдыхай катай |FIT15'!G23</f>
        <v>#REF!</v>
      </c>
      <c r="H23" s="39" t="e">
        <f>'Отдыхай катай |FIT15'!J23</f>
        <v>#REF!</v>
      </c>
    </row>
    <row r="24" spans="1:8" ht="10.5" customHeight="1" x14ac:dyDescent="0.2">
      <c r="A24" s="38" t="s">
        <v>83</v>
      </c>
      <c r="B24" s="39"/>
      <c r="C24" s="39"/>
      <c r="D24" s="39"/>
      <c r="E24" s="39"/>
      <c r="F24" s="39"/>
      <c r="G24" s="39"/>
      <c r="H24" s="39"/>
    </row>
    <row r="25" spans="1:8" ht="10.5" customHeight="1" x14ac:dyDescent="0.2">
      <c r="A25" s="9" t="s">
        <v>32</v>
      </c>
      <c r="B25" s="39" t="e">
        <f>'Отдыхай катай |FIT15'!B25</f>
        <v>#REF!</v>
      </c>
      <c r="C25" s="39" t="e">
        <f>'Отдыхай катай |FIT15'!C25</f>
        <v>#REF!</v>
      </c>
      <c r="D25" s="39" t="e">
        <f>'Отдыхай катай |FIT15'!D25</f>
        <v>#REF!</v>
      </c>
      <c r="E25" s="39" t="e">
        <f>'Отдыхай катай |FIT15'!E25</f>
        <v>#REF!</v>
      </c>
      <c r="F25" s="39" t="e">
        <f>'Отдыхай катай |FIT15'!F25</f>
        <v>#REF!</v>
      </c>
      <c r="G25" s="39" t="e">
        <f>'Отдыхай катай |FIT15'!G25</f>
        <v>#REF!</v>
      </c>
      <c r="H25" s="39" t="e">
        <f>'Отдыхай катай |FIT15'!J25</f>
        <v>#REF!</v>
      </c>
    </row>
    <row r="26" spans="1:8" ht="10.5" customHeight="1" x14ac:dyDescent="0.2">
      <c r="A26" s="40"/>
      <c r="B26" s="33"/>
      <c r="C26" s="33"/>
      <c r="D26" s="33"/>
      <c r="E26" s="33"/>
      <c r="F26" s="33"/>
      <c r="G26" s="33"/>
      <c r="H26" s="33"/>
    </row>
    <row r="27" spans="1:8" ht="10.5" customHeight="1" x14ac:dyDescent="0.2">
      <c r="A27" s="4" t="s">
        <v>74</v>
      </c>
      <c r="B27" s="33"/>
      <c r="C27" s="33"/>
      <c r="D27" s="33"/>
      <c r="E27" s="33"/>
      <c r="F27" s="33"/>
      <c r="G27" s="33"/>
      <c r="H27" s="33"/>
    </row>
    <row r="28" spans="1:8" ht="10.5" customHeight="1" x14ac:dyDescent="0.2">
      <c r="A28" s="297" t="s">
        <v>3</v>
      </c>
      <c r="B28" s="28" t="e">
        <f t="shared" ref="B28:G28" si="0">B4</f>
        <v>#REF!</v>
      </c>
      <c r="C28" s="28" t="e">
        <f t="shared" si="0"/>
        <v>#REF!</v>
      </c>
      <c r="D28" s="28" t="e">
        <f t="shared" si="0"/>
        <v>#REF!</v>
      </c>
      <c r="E28" s="28" t="e">
        <f t="shared" si="0"/>
        <v>#REF!</v>
      </c>
      <c r="F28" s="28" t="e">
        <f t="shared" si="0"/>
        <v>#REF!</v>
      </c>
      <c r="G28" s="28" t="e">
        <f t="shared" si="0"/>
        <v>#REF!</v>
      </c>
      <c r="H28" s="28" t="e">
        <f t="shared" ref="H28" si="1">H4</f>
        <v>#REF!</v>
      </c>
    </row>
    <row r="29" spans="1:8" ht="10.5" customHeight="1" x14ac:dyDescent="0.2">
      <c r="A29" s="298"/>
      <c r="B29" s="28" t="e">
        <f t="shared" ref="B29:G29" si="2">B5</f>
        <v>#REF!</v>
      </c>
      <c r="C29" s="28" t="e">
        <f t="shared" si="2"/>
        <v>#REF!</v>
      </c>
      <c r="D29" s="28" t="e">
        <f t="shared" si="2"/>
        <v>#REF!</v>
      </c>
      <c r="E29" s="28" t="e">
        <f t="shared" si="2"/>
        <v>#REF!</v>
      </c>
      <c r="F29" s="28" t="e">
        <f t="shared" si="2"/>
        <v>#REF!</v>
      </c>
      <c r="G29" s="28" t="e">
        <f t="shared" si="2"/>
        <v>#REF!</v>
      </c>
      <c r="H29" s="28" t="e">
        <f t="shared" ref="H29" si="3">H5</f>
        <v>#REF!</v>
      </c>
    </row>
    <row r="30" spans="1:8" ht="10.5" customHeight="1" x14ac:dyDescent="0.2">
      <c r="A30" s="38" t="s">
        <v>4</v>
      </c>
      <c r="B30" s="50"/>
      <c r="C30" s="50"/>
      <c r="D30" s="50"/>
      <c r="E30" s="50"/>
      <c r="F30" s="50"/>
      <c r="G30" s="50"/>
      <c r="H30" s="50"/>
    </row>
    <row r="31" spans="1:8" ht="10.5" customHeight="1" x14ac:dyDescent="0.2">
      <c r="A31" s="9">
        <v>1</v>
      </c>
      <c r="B31" s="38" t="e">
        <f t="shared" ref="B31:G31" si="4">ROUNDUP(B7*0.87,)</f>
        <v>#REF!</v>
      </c>
      <c r="C31" s="38" t="e">
        <f t="shared" si="4"/>
        <v>#REF!</v>
      </c>
      <c r="D31" s="38" t="e">
        <f t="shared" si="4"/>
        <v>#REF!</v>
      </c>
      <c r="E31" s="38" t="e">
        <f t="shared" si="4"/>
        <v>#REF!</v>
      </c>
      <c r="F31" s="38" t="e">
        <f t="shared" si="4"/>
        <v>#REF!</v>
      </c>
      <c r="G31" s="38" t="e">
        <f t="shared" si="4"/>
        <v>#REF!</v>
      </c>
      <c r="H31" s="38" t="e">
        <f t="shared" ref="H31" si="5">ROUNDUP(H7*0.87,)</f>
        <v>#REF!</v>
      </c>
    </row>
    <row r="32" spans="1:8" ht="10.5" customHeight="1" x14ac:dyDescent="0.2">
      <c r="A32" s="9">
        <v>2</v>
      </c>
      <c r="B32" s="38" t="e">
        <f t="shared" ref="B32:G32" si="6">ROUNDUP(B8*0.87,)</f>
        <v>#REF!</v>
      </c>
      <c r="C32" s="38" t="e">
        <f t="shared" si="6"/>
        <v>#REF!</v>
      </c>
      <c r="D32" s="38" t="e">
        <f t="shared" si="6"/>
        <v>#REF!</v>
      </c>
      <c r="E32" s="38" t="e">
        <f t="shared" si="6"/>
        <v>#REF!</v>
      </c>
      <c r="F32" s="38" t="e">
        <f t="shared" si="6"/>
        <v>#REF!</v>
      </c>
      <c r="G32" s="38" t="e">
        <f t="shared" si="6"/>
        <v>#REF!</v>
      </c>
      <c r="H32" s="38" t="e">
        <f t="shared" ref="H32" si="7">ROUNDUP(H8*0.87,)</f>
        <v>#REF!</v>
      </c>
    </row>
    <row r="33" spans="1:8" ht="10.5" customHeight="1" x14ac:dyDescent="0.2">
      <c r="A33" s="38" t="s">
        <v>5</v>
      </c>
      <c r="B33" s="38"/>
      <c r="C33" s="38"/>
      <c r="D33" s="38"/>
      <c r="E33" s="38"/>
      <c r="F33" s="38"/>
      <c r="G33" s="38"/>
      <c r="H33" s="38"/>
    </row>
    <row r="34" spans="1:8" ht="10.5" customHeight="1" x14ac:dyDescent="0.2">
      <c r="A34" s="9">
        <v>1</v>
      </c>
      <c r="B34" s="38" t="e">
        <f t="shared" ref="B34:G34" si="8">ROUNDUP(B10*0.87,)</f>
        <v>#REF!</v>
      </c>
      <c r="C34" s="38" t="e">
        <f t="shared" si="8"/>
        <v>#REF!</v>
      </c>
      <c r="D34" s="38" t="e">
        <f t="shared" si="8"/>
        <v>#REF!</v>
      </c>
      <c r="E34" s="38" t="e">
        <f t="shared" si="8"/>
        <v>#REF!</v>
      </c>
      <c r="F34" s="38" t="e">
        <f t="shared" si="8"/>
        <v>#REF!</v>
      </c>
      <c r="G34" s="38" t="e">
        <f t="shared" si="8"/>
        <v>#REF!</v>
      </c>
      <c r="H34" s="38" t="e">
        <f t="shared" ref="H34" si="9">ROUNDUP(H10*0.87,)</f>
        <v>#REF!</v>
      </c>
    </row>
    <row r="35" spans="1:8" ht="10.5" customHeight="1" x14ac:dyDescent="0.2">
      <c r="A35" s="9">
        <v>2</v>
      </c>
      <c r="B35" s="38" t="e">
        <f t="shared" ref="B35:G35" si="10">ROUNDUP(B11*0.87,)</f>
        <v>#REF!</v>
      </c>
      <c r="C35" s="38" t="e">
        <f t="shared" si="10"/>
        <v>#REF!</v>
      </c>
      <c r="D35" s="38" t="e">
        <f t="shared" si="10"/>
        <v>#REF!</v>
      </c>
      <c r="E35" s="38" t="e">
        <f t="shared" si="10"/>
        <v>#REF!</v>
      </c>
      <c r="F35" s="38" t="e">
        <f t="shared" si="10"/>
        <v>#REF!</v>
      </c>
      <c r="G35" s="38" t="e">
        <f t="shared" si="10"/>
        <v>#REF!</v>
      </c>
      <c r="H35" s="38" t="e">
        <f t="shared" ref="H35" si="11">ROUNDUP(H11*0.87,)</f>
        <v>#REF!</v>
      </c>
    </row>
    <row r="36" spans="1:8" ht="10.5" customHeight="1" x14ac:dyDescent="0.2">
      <c r="A36" s="38" t="s">
        <v>6</v>
      </c>
      <c r="B36" s="38"/>
      <c r="C36" s="38"/>
      <c r="D36" s="38"/>
      <c r="E36" s="38"/>
      <c r="F36" s="38"/>
      <c r="G36" s="38"/>
      <c r="H36" s="38"/>
    </row>
    <row r="37" spans="1:8" ht="10.5" customHeight="1" x14ac:dyDescent="0.2">
      <c r="A37" s="9">
        <v>1</v>
      </c>
      <c r="B37" s="38" t="e">
        <f t="shared" ref="B37:G37" si="12">ROUNDUP(B13*0.87,)</f>
        <v>#REF!</v>
      </c>
      <c r="C37" s="38" t="e">
        <f t="shared" si="12"/>
        <v>#REF!</v>
      </c>
      <c r="D37" s="38" t="e">
        <f t="shared" si="12"/>
        <v>#REF!</v>
      </c>
      <c r="E37" s="38" t="e">
        <f t="shared" si="12"/>
        <v>#REF!</v>
      </c>
      <c r="F37" s="38" t="e">
        <f t="shared" si="12"/>
        <v>#REF!</v>
      </c>
      <c r="G37" s="38" t="e">
        <f t="shared" si="12"/>
        <v>#REF!</v>
      </c>
      <c r="H37" s="38" t="e">
        <f t="shared" ref="H37" si="13">ROUNDUP(H13*0.87,)</f>
        <v>#REF!</v>
      </c>
    </row>
    <row r="38" spans="1:8" ht="10.5" customHeight="1" x14ac:dyDescent="0.2">
      <c r="A38" s="9">
        <v>2</v>
      </c>
      <c r="B38" s="38" t="e">
        <f t="shared" ref="B38:G38" si="14">ROUNDUP(B14*0.87,)</f>
        <v>#REF!</v>
      </c>
      <c r="C38" s="38" t="e">
        <f t="shared" si="14"/>
        <v>#REF!</v>
      </c>
      <c r="D38" s="38" t="e">
        <f t="shared" si="14"/>
        <v>#REF!</v>
      </c>
      <c r="E38" s="38" t="e">
        <f t="shared" si="14"/>
        <v>#REF!</v>
      </c>
      <c r="F38" s="38" t="e">
        <f t="shared" si="14"/>
        <v>#REF!</v>
      </c>
      <c r="G38" s="38" t="e">
        <f t="shared" si="14"/>
        <v>#REF!</v>
      </c>
      <c r="H38" s="38" t="e">
        <f t="shared" ref="H38" si="15">ROUNDUP(H14*0.87,)</f>
        <v>#REF!</v>
      </c>
    </row>
    <row r="39" spans="1:8" ht="10.5" customHeight="1" x14ac:dyDescent="0.2">
      <c r="A39" s="38" t="s">
        <v>7</v>
      </c>
      <c r="B39" s="38"/>
      <c r="C39" s="38"/>
      <c r="D39" s="38"/>
      <c r="E39" s="38"/>
      <c r="F39" s="38"/>
      <c r="G39" s="38"/>
      <c r="H39" s="38"/>
    </row>
    <row r="40" spans="1:8" ht="10.5" customHeight="1" x14ac:dyDescent="0.2">
      <c r="A40" s="9">
        <v>1</v>
      </c>
      <c r="B40" s="38" t="e">
        <f t="shared" ref="B40:G40" si="16">ROUNDUP(B16*0.87,)</f>
        <v>#REF!</v>
      </c>
      <c r="C40" s="38" t="e">
        <f t="shared" si="16"/>
        <v>#REF!</v>
      </c>
      <c r="D40" s="38" t="e">
        <f t="shared" si="16"/>
        <v>#REF!</v>
      </c>
      <c r="E40" s="38" t="e">
        <f t="shared" si="16"/>
        <v>#REF!</v>
      </c>
      <c r="F40" s="38" t="e">
        <f t="shared" si="16"/>
        <v>#REF!</v>
      </c>
      <c r="G40" s="38" t="e">
        <f t="shared" si="16"/>
        <v>#REF!</v>
      </c>
      <c r="H40" s="38" t="e">
        <f t="shared" ref="H40" si="17">ROUNDUP(H16*0.87,)</f>
        <v>#REF!</v>
      </c>
    </row>
    <row r="41" spans="1:8" ht="10.5" customHeight="1" x14ac:dyDescent="0.2">
      <c r="A41" s="9">
        <v>2</v>
      </c>
      <c r="B41" s="38" t="e">
        <f t="shared" ref="B41:G41" si="18">ROUNDUP(B17*0.87,)</f>
        <v>#REF!</v>
      </c>
      <c r="C41" s="38" t="e">
        <f t="shared" si="18"/>
        <v>#REF!</v>
      </c>
      <c r="D41" s="38" t="e">
        <f t="shared" si="18"/>
        <v>#REF!</v>
      </c>
      <c r="E41" s="38" t="e">
        <f t="shared" si="18"/>
        <v>#REF!</v>
      </c>
      <c r="F41" s="38" t="e">
        <f t="shared" si="18"/>
        <v>#REF!</v>
      </c>
      <c r="G41" s="38" t="e">
        <f t="shared" si="18"/>
        <v>#REF!</v>
      </c>
      <c r="H41" s="38" t="e">
        <f t="shared" ref="H41" si="19">ROUNDUP(H17*0.87,)</f>
        <v>#REF!</v>
      </c>
    </row>
    <row r="42" spans="1:8" ht="10.5" customHeight="1" x14ac:dyDescent="0.2">
      <c r="A42" s="38" t="s">
        <v>46</v>
      </c>
      <c r="B42" s="38"/>
      <c r="C42" s="38"/>
      <c r="D42" s="38"/>
      <c r="E42" s="38"/>
      <c r="F42" s="38"/>
      <c r="G42" s="38"/>
      <c r="H42" s="38"/>
    </row>
    <row r="43" spans="1:8" ht="10.5" customHeight="1" x14ac:dyDescent="0.2">
      <c r="A43" s="9">
        <v>1</v>
      </c>
      <c r="B43" s="38" t="e">
        <f t="shared" ref="B43:G43" si="20">ROUNDUP(B19*0.87,)</f>
        <v>#REF!</v>
      </c>
      <c r="C43" s="38" t="e">
        <f t="shared" si="20"/>
        <v>#REF!</v>
      </c>
      <c r="D43" s="38" t="e">
        <f t="shared" si="20"/>
        <v>#REF!</v>
      </c>
      <c r="E43" s="38" t="e">
        <f t="shared" si="20"/>
        <v>#REF!</v>
      </c>
      <c r="F43" s="38" t="e">
        <f t="shared" si="20"/>
        <v>#REF!</v>
      </c>
      <c r="G43" s="38" t="e">
        <f t="shared" si="20"/>
        <v>#REF!</v>
      </c>
      <c r="H43" s="38" t="e">
        <f t="shared" ref="H43" si="21">ROUNDUP(H19*0.87,)</f>
        <v>#REF!</v>
      </c>
    </row>
    <row r="44" spans="1:8" ht="10.5" customHeight="1" x14ac:dyDescent="0.2">
      <c r="A44" s="9">
        <v>2</v>
      </c>
      <c r="B44" s="38" t="e">
        <f t="shared" ref="B44:G44" si="22">ROUNDUP(B20*0.87,)</f>
        <v>#REF!</v>
      </c>
      <c r="C44" s="38" t="e">
        <f t="shared" si="22"/>
        <v>#REF!</v>
      </c>
      <c r="D44" s="38" t="e">
        <f t="shared" si="22"/>
        <v>#REF!</v>
      </c>
      <c r="E44" s="38" t="e">
        <f t="shared" si="22"/>
        <v>#REF!</v>
      </c>
      <c r="F44" s="38" t="e">
        <f t="shared" si="22"/>
        <v>#REF!</v>
      </c>
      <c r="G44" s="38" t="e">
        <f t="shared" si="22"/>
        <v>#REF!</v>
      </c>
      <c r="H44" s="38" t="e">
        <f t="shared" ref="H44" si="23">ROUNDUP(H20*0.87,)</f>
        <v>#REF!</v>
      </c>
    </row>
    <row r="45" spans="1:8" ht="10.5" customHeight="1" x14ac:dyDescent="0.2">
      <c r="A45" s="38" t="s">
        <v>47</v>
      </c>
      <c r="B45" s="38"/>
      <c r="C45" s="38"/>
      <c r="D45" s="38"/>
      <c r="E45" s="38"/>
      <c r="F45" s="38"/>
      <c r="G45" s="38"/>
      <c r="H45" s="38"/>
    </row>
    <row r="46" spans="1:8" ht="10.5" customHeight="1" x14ac:dyDescent="0.2">
      <c r="A46" s="9">
        <v>1</v>
      </c>
      <c r="B46" s="38" t="e">
        <f t="shared" ref="B46:G46" si="24">ROUNDUP(B22*0.87,)</f>
        <v>#REF!</v>
      </c>
      <c r="C46" s="38" t="e">
        <f t="shared" si="24"/>
        <v>#REF!</v>
      </c>
      <c r="D46" s="38" t="e">
        <f t="shared" si="24"/>
        <v>#REF!</v>
      </c>
      <c r="E46" s="38" t="e">
        <f t="shared" si="24"/>
        <v>#REF!</v>
      </c>
      <c r="F46" s="38" t="e">
        <f t="shared" si="24"/>
        <v>#REF!</v>
      </c>
      <c r="G46" s="38" t="e">
        <f t="shared" si="24"/>
        <v>#REF!</v>
      </c>
      <c r="H46" s="38" t="e">
        <f t="shared" ref="H46" si="25">ROUNDUP(H22*0.87,)</f>
        <v>#REF!</v>
      </c>
    </row>
    <row r="47" spans="1:8" ht="12.75" customHeight="1" x14ac:dyDescent="0.2">
      <c r="A47" s="9">
        <v>2</v>
      </c>
      <c r="B47" s="38" t="e">
        <f t="shared" ref="B47:G47" si="26">ROUNDUP(B23*0.87,)</f>
        <v>#REF!</v>
      </c>
      <c r="C47" s="38" t="e">
        <f t="shared" si="26"/>
        <v>#REF!</v>
      </c>
      <c r="D47" s="38" t="e">
        <f t="shared" si="26"/>
        <v>#REF!</v>
      </c>
      <c r="E47" s="38" t="e">
        <f t="shared" si="26"/>
        <v>#REF!</v>
      </c>
      <c r="F47" s="38" t="e">
        <f t="shared" si="26"/>
        <v>#REF!</v>
      </c>
      <c r="G47" s="38" t="e">
        <f t="shared" si="26"/>
        <v>#REF!</v>
      </c>
      <c r="H47" s="38" t="e">
        <f t="shared" ref="H47" si="27">ROUNDUP(H23*0.87,)</f>
        <v>#REF!</v>
      </c>
    </row>
    <row r="48" spans="1:8" x14ac:dyDescent="0.2">
      <c r="A48" s="38" t="s">
        <v>83</v>
      </c>
      <c r="B48" s="38"/>
      <c r="C48" s="38"/>
      <c r="D48" s="38"/>
      <c r="E48" s="38"/>
      <c r="F48" s="38"/>
      <c r="G48" s="38"/>
      <c r="H48" s="38"/>
    </row>
    <row r="49" spans="1:8" x14ac:dyDescent="0.2">
      <c r="A49" s="9" t="s">
        <v>32</v>
      </c>
      <c r="B49" s="38" t="e">
        <f t="shared" ref="B49:G49" si="28">ROUNDUP(B25*0.87,)</f>
        <v>#REF!</v>
      </c>
      <c r="C49" s="38" t="e">
        <f t="shared" si="28"/>
        <v>#REF!</v>
      </c>
      <c r="D49" s="38" t="e">
        <f t="shared" si="28"/>
        <v>#REF!</v>
      </c>
      <c r="E49" s="38" t="e">
        <f t="shared" si="28"/>
        <v>#REF!</v>
      </c>
      <c r="F49" s="38" t="e">
        <f t="shared" si="28"/>
        <v>#REF!</v>
      </c>
      <c r="G49" s="38" t="e">
        <f t="shared" si="28"/>
        <v>#REF!</v>
      </c>
      <c r="H49" s="38" t="e">
        <f t="shared" ref="H49" si="29">ROUNDUP(H25*0.87,)</f>
        <v>#REF!</v>
      </c>
    </row>
    <row r="50" spans="1:8" x14ac:dyDescent="0.2">
      <c r="A50" s="42" t="s">
        <v>75</v>
      </c>
      <c r="B50" s="33"/>
      <c r="C50" s="33"/>
      <c r="D50" s="33"/>
      <c r="E50" s="33"/>
      <c r="F50" s="33"/>
      <c r="G50" s="33"/>
      <c r="H50" s="33"/>
    </row>
    <row r="51" spans="1:8" ht="24" hidden="1" x14ac:dyDescent="0.2">
      <c r="A51" s="78" t="s">
        <v>280</v>
      </c>
    </row>
    <row r="52" spans="1:8" x14ac:dyDescent="0.2">
      <c r="A52" s="67" t="s">
        <v>23</v>
      </c>
    </row>
    <row r="53" spans="1:8" x14ac:dyDescent="0.2">
      <c r="A53" s="68" t="s">
        <v>9</v>
      </c>
    </row>
    <row r="54" spans="1:8" ht="12" customHeight="1" x14ac:dyDescent="0.2">
      <c r="A54" s="68" t="s">
        <v>10</v>
      </c>
    </row>
    <row r="55" spans="1:8" ht="15.6" customHeight="1" x14ac:dyDescent="0.2">
      <c r="A55" s="69" t="s">
        <v>11</v>
      </c>
    </row>
    <row r="56" spans="1:8" x14ac:dyDescent="0.2">
      <c r="A56" s="46" t="s">
        <v>12</v>
      </c>
    </row>
    <row r="57" spans="1:8" ht="84" x14ac:dyDescent="0.2">
      <c r="A57" s="70" t="s">
        <v>274</v>
      </c>
    </row>
    <row r="59" spans="1:8" x14ac:dyDescent="0.2">
      <c r="A59" s="71" t="s">
        <v>93</v>
      </c>
    </row>
    <row r="60" spans="1:8" x14ac:dyDescent="0.2">
      <c r="A60" s="72" t="s">
        <v>275</v>
      </c>
    </row>
    <row r="61" spans="1:8" ht="36" x14ac:dyDescent="0.2">
      <c r="A61" s="73" t="s">
        <v>276</v>
      </c>
    </row>
    <row r="62" spans="1:8" ht="12" customHeight="1" x14ac:dyDescent="0.2">
      <c r="A62" s="299" t="s">
        <v>277</v>
      </c>
    </row>
    <row r="63" spans="1:8" ht="93" customHeight="1" x14ac:dyDescent="0.2">
      <c r="A63" s="292"/>
    </row>
    <row r="64" spans="1:8" ht="48" x14ac:dyDescent="0.2">
      <c r="A64" s="74" t="s">
        <v>278</v>
      </c>
    </row>
    <row r="65" spans="1:1" ht="24" x14ac:dyDescent="0.2">
      <c r="A65" s="75" t="s">
        <v>279</v>
      </c>
    </row>
    <row r="66" spans="1:1" ht="11.25" customHeight="1" x14ac:dyDescent="0.2"/>
    <row r="67" spans="1:1" x14ac:dyDescent="0.2">
      <c r="A67" s="76" t="s">
        <v>20</v>
      </c>
    </row>
    <row r="68" spans="1:1" ht="60" x14ac:dyDescent="0.2">
      <c r="A68" s="77" t="s">
        <v>267</v>
      </c>
    </row>
  </sheetData>
  <mergeCells count="3">
    <mergeCell ref="A4:A5"/>
    <mergeCell ref="A28:A29"/>
    <mergeCell ref="A62:A63"/>
  </mergeCells>
  <pageMargins left="0.25" right="0.25" top="0.75" bottom="0.75" header="0.3" footer="0.3"/>
  <pageSetup scale="51" fitToHeight="0" orientation="landscape"/>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000"/>
    <pageSetUpPr fitToPage="1"/>
  </sheetPr>
  <dimension ref="A1:H44"/>
  <sheetViews>
    <sheetView workbookViewId="0">
      <pane xSplit="1" topLeftCell="B1" activePane="topRight" state="frozen"/>
      <selection pane="topRight" activeCell="H7" sqref="H7"/>
    </sheetView>
  </sheetViews>
  <sheetFormatPr defaultColWidth="9" defaultRowHeight="12" x14ac:dyDescent="0.2"/>
  <cols>
    <col min="1" max="1" width="81.5703125" style="33" customWidth="1"/>
    <col min="2" max="7" width="9" style="63" hidden="1" customWidth="1"/>
    <col min="8" max="16384" width="9" style="63"/>
  </cols>
  <sheetData>
    <row r="1" spans="1:8" ht="11.45" customHeight="1" x14ac:dyDescent="0.2">
      <c r="A1" s="2" t="s">
        <v>0</v>
      </c>
    </row>
    <row r="2" spans="1:8" x14ac:dyDescent="0.2">
      <c r="A2" s="64" t="s">
        <v>273</v>
      </c>
    </row>
    <row r="3" spans="1:8" ht="11.45" customHeight="1" x14ac:dyDescent="0.2">
      <c r="A3" s="4" t="s">
        <v>74</v>
      </c>
    </row>
    <row r="4" spans="1:8" ht="11.45" customHeight="1" x14ac:dyDescent="0.2">
      <c r="A4" s="297" t="s">
        <v>3</v>
      </c>
      <c r="B4" s="65" t="e">
        <f>'Отдыхай катай |FIT18'!B28</f>
        <v>#REF!</v>
      </c>
      <c r="C4" s="65" t="e">
        <f>'Отдыхай катай |FIT18'!C28</f>
        <v>#REF!</v>
      </c>
      <c r="D4" s="65" t="e">
        <f>'Отдыхай катай |FIT18'!D28</f>
        <v>#REF!</v>
      </c>
      <c r="E4" s="65" t="e">
        <f>'Отдыхай катай |FIT18'!E28</f>
        <v>#REF!</v>
      </c>
      <c r="F4" s="65" t="e">
        <f>'Отдыхай катай |FIT18'!F28</f>
        <v>#REF!</v>
      </c>
      <c r="G4" s="65" t="e">
        <f>'Отдыхай катай |FIT18'!G28</f>
        <v>#REF!</v>
      </c>
      <c r="H4" s="65" t="e">
        <f>'Отдыхай катай |FIT18'!H28</f>
        <v>#REF!</v>
      </c>
    </row>
    <row r="5" spans="1:8" s="61" customFormat="1" ht="10.5" x14ac:dyDescent="0.15">
      <c r="A5" s="298"/>
      <c r="B5" s="65" t="e">
        <f>'Отдыхай катай |FIT18'!B29</f>
        <v>#REF!</v>
      </c>
      <c r="C5" s="65" t="e">
        <f>'Отдыхай катай |FIT18'!C29</f>
        <v>#REF!</v>
      </c>
      <c r="D5" s="65" t="e">
        <f>'Отдыхай катай |FIT18'!D29</f>
        <v>#REF!</v>
      </c>
      <c r="E5" s="65" t="e">
        <f>'Отдыхай катай |FIT18'!E29</f>
        <v>#REF!</v>
      </c>
      <c r="F5" s="65" t="e">
        <f>'Отдыхай катай |FIT18'!F29</f>
        <v>#REF!</v>
      </c>
      <c r="G5" s="65" t="e">
        <f>'Отдыхай катай |FIT18'!G29</f>
        <v>#REF!</v>
      </c>
      <c r="H5" s="65" t="e">
        <f>'Отдыхай катай |FIT18'!H29</f>
        <v>#REF!</v>
      </c>
    </row>
    <row r="6" spans="1:8" ht="10.7" customHeight="1" x14ac:dyDescent="0.2">
      <c r="A6" s="38" t="s">
        <v>4</v>
      </c>
    </row>
    <row r="7" spans="1:8" ht="10.7" customHeight="1" x14ac:dyDescent="0.2">
      <c r="A7" s="9">
        <v>1</v>
      </c>
      <c r="B7" s="66" t="e">
        <f>'Отдыхай катай |FIT18'!B31+25</f>
        <v>#REF!</v>
      </c>
      <c r="C7" s="66" t="e">
        <f>'Отдыхай катай |FIT18'!C31+25</f>
        <v>#REF!</v>
      </c>
      <c r="D7" s="66" t="e">
        <f>'Отдыхай катай |FIT18'!D31+25</f>
        <v>#REF!</v>
      </c>
      <c r="E7" s="66" t="e">
        <f>'Отдыхай катай |FIT18'!E31+25</f>
        <v>#REF!</v>
      </c>
      <c r="F7" s="66" t="e">
        <f>'Отдыхай катай |FIT18'!F31+25</f>
        <v>#REF!</v>
      </c>
      <c r="G7" s="66" t="e">
        <f>'Отдыхай катай |FIT18'!G31+25</f>
        <v>#REF!</v>
      </c>
      <c r="H7" s="66" t="e">
        <f>'Отдыхай катай |FIT18'!H31+25</f>
        <v>#REF!</v>
      </c>
    </row>
    <row r="8" spans="1:8" ht="10.7" customHeight="1" x14ac:dyDescent="0.2">
      <c r="A8" s="9">
        <v>2</v>
      </c>
      <c r="B8" s="66" t="e">
        <f>'Отдыхай катай |FIT18'!B32+25</f>
        <v>#REF!</v>
      </c>
      <c r="C8" s="66" t="e">
        <f>'Отдыхай катай |FIT18'!C32+25</f>
        <v>#REF!</v>
      </c>
      <c r="D8" s="66" t="e">
        <f>'Отдыхай катай |FIT18'!D32+25</f>
        <v>#REF!</v>
      </c>
      <c r="E8" s="66" t="e">
        <f>'Отдыхай катай |FIT18'!E32+25</f>
        <v>#REF!</v>
      </c>
      <c r="F8" s="66" t="e">
        <f>'Отдыхай катай |FIT18'!F32+25</f>
        <v>#REF!</v>
      </c>
      <c r="G8" s="66" t="e">
        <f>'Отдыхай катай |FIT18'!G32+25</f>
        <v>#REF!</v>
      </c>
      <c r="H8" s="66" t="e">
        <f>'Отдыхай катай |FIT18'!H32+25</f>
        <v>#REF!</v>
      </c>
    </row>
    <row r="9" spans="1:8" ht="10.7" customHeight="1" x14ac:dyDescent="0.2">
      <c r="A9" s="38" t="s">
        <v>5</v>
      </c>
      <c r="B9" s="66"/>
      <c r="C9" s="66"/>
      <c r="D9" s="66"/>
      <c r="E9" s="66"/>
      <c r="F9" s="66"/>
      <c r="G9" s="66"/>
      <c r="H9" s="66"/>
    </row>
    <row r="10" spans="1:8" s="62" customFormat="1" ht="10.7" customHeight="1" x14ac:dyDescent="0.2">
      <c r="A10" s="9">
        <v>1</v>
      </c>
      <c r="B10" s="66" t="e">
        <f>'Отдыхай катай |FIT18'!B34+25</f>
        <v>#REF!</v>
      </c>
      <c r="C10" s="66" t="e">
        <f>'Отдыхай катай |FIT18'!C34+25</f>
        <v>#REF!</v>
      </c>
      <c r="D10" s="66" t="e">
        <f>'Отдыхай катай |FIT18'!D34+25</f>
        <v>#REF!</v>
      </c>
      <c r="E10" s="66" t="e">
        <f>'Отдыхай катай |FIT18'!E34+25</f>
        <v>#REF!</v>
      </c>
      <c r="F10" s="66" t="e">
        <f>'Отдыхай катай |FIT18'!F34+25</f>
        <v>#REF!</v>
      </c>
      <c r="G10" s="66" t="e">
        <f>'Отдыхай катай |FIT18'!G34+25</f>
        <v>#REF!</v>
      </c>
      <c r="H10" s="66" t="e">
        <f>'Отдыхай катай |FIT18'!H34+25</f>
        <v>#REF!</v>
      </c>
    </row>
    <row r="11" spans="1:8" ht="10.7" customHeight="1" x14ac:dyDescent="0.2">
      <c r="A11" s="9">
        <v>2</v>
      </c>
      <c r="B11" s="66" t="e">
        <f>'Отдыхай катай |FIT18'!B35+25</f>
        <v>#REF!</v>
      </c>
      <c r="C11" s="66" t="e">
        <f>'Отдыхай катай |FIT18'!C35+25</f>
        <v>#REF!</v>
      </c>
      <c r="D11" s="66" t="e">
        <f>'Отдыхай катай |FIT18'!D35+25</f>
        <v>#REF!</v>
      </c>
      <c r="E11" s="66" t="e">
        <f>'Отдыхай катай |FIT18'!E35+25</f>
        <v>#REF!</v>
      </c>
      <c r="F11" s="66" t="e">
        <f>'Отдыхай катай |FIT18'!F35+25</f>
        <v>#REF!</v>
      </c>
      <c r="G11" s="66" t="e">
        <f>'Отдыхай катай |FIT18'!G35+25</f>
        <v>#REF!</v>
      </c>
      <c r="H11" s="66" t="e">
        <f>'Отдыхай катай |FIT18'!H35+25</f>
        <v>#REF!</v>
      </c>
    </row>
    <row r="12" spans="1:8" ht="10.7" customHeight="1" x14ac:dyDescent="0.2">
      <c r="A12" s="38" t="s">
        <v>6</v>
      </c>
      <c r="B12" s="66"/>
      <c r="C12" s="66"/>
      <c r="D12" s="66"/>
      <c r="E12" s="66"/>
      <c r="F12" s="66"/>
      <c r="G12" s="66"/>
      <c r="H12" s="66"/>
    </row>
    <row r="13" spans="1:8" ht="10.7" customHeight="1" x14ac:dyDescent="0.2">
      <c r="A13" s="9">
        <v>1</v>
      </c>
      <c r="B13" s="66" t="e">
        <f>'Отдыхай катай |FIT18'!B37+25</f>
        <v>#REF!</v>
      </c>
      <c r="C13" s="66" t="e">
        <f>'Отдыхай катай |FIT18'!C37+25</f>
        <v>#REF!</v>
      </c>
      <c r="D13" s="66" t="e">
        <f>'Отдыхай катай |FIT18'!D37+25</f>
        <v>#REF!</v>
      </c>
      <c r="E13" s="66" t="e">
        <f>'Отдыхай катай |FIT18'!E37+25</f>
        <v>#REF!</v>
      </c>
      <c r="F13" s="66" t="e">
        <f>'Отдыхай катай |FIT18'!F37+25</f>
        <v>#REF!</v>
      </c>
      <c r="G13" s="66" t="e">
        <f>'Отдыхай катай |FIT18'!G37+25</f>
        <v>#REF!</v>
      </c>
      <c r="H13" s="66" t="e">
        <f>'Отдыхай катай |FIT18'!H37+25</f>
        <v>#REF!</v>
      </c>
    </row>
    <row r="14" spans="1:8" ht="10.7" customHeight="1" x14ac:dyDescent="0.2">
      <c r="A14" s="9">
        <v>2</v>
      </c>
      <c r="B14" s="66" t="e">
        <f>'Отдыхай катай |FIT18'!B38+25</f>
        <v>#REF!</v>
      </c>
      <c r="C14" s="66" t="e">
        <f>'Отдыхай катай |FIT18'!C38+25</f>
        <v>#REF!</v>
      </c>
      <c r="D14" s="66" t="e">
        <f>'Отдыхай катай |FIT18'!D38+25</f>
        <v>#REF!</v>
      </c>
      <c r="E14" s="66" t="e">
        <f>'Отдыхай катай |FIT18'!E38+25</f>
        <v>#REF!</v>
      </c>
      <c r="F14" s="66" t="e">
        <f>'Отдыхай катай |FIT18'!F38+25</f>
        <v>#REF!</v>
      </c>
      <c r="G14" s="66" t="e">
        <f>'Отдыхай катай |FIT18'!G38+25</f>
        <v>#REF!</v>
      </c>
      <c r="H14" s="66" t="e">
        <f>'Отдыхай катай |FIT18'!H38+25</f>
        <v>#REF!</v>
      </c>
    </row>
    <row r="15" spans="1:8" ht="10.7" customHeight="1" x14ac:dyDescent="0.2">
      <c r="A15" s="38" t="s">
        <v>7</v>
      </c>
      <c r="B15" s="66"/>
      <c r="C15" s="66"/>
      <c r="D15" s="66"/>
      <c r="E15" s="66"/>
      <c r="F15" s="66"/>
      <c r="G15" s="66"/>
      <c r="H15" s="66"/>
    </row>
    <row r="16" spans="1:8" ht="10.7" customHeight="1" x14ac:dyDescent="0.2">
      <c r="A16" s="9">
        <v>1</v>
      </c>
      <c r="B16" s="66" t="e">
        <f>'Отдыхай катай |FIT18'!B40+25</f>
        <v>#REF!</v>
      </c>
      <c r="C16" s="66" t="e">
        <f>'Отдыхай катай |FIT18'!C40+25</f>
        <v>#REF!</v>
      </c>
      <c r="D16" s="66" t="e">
        <f>'Отдыхай катай |FIT18'!D40+25</f>
        <v>#REF!</v>
      </c>
      <c r="E16" s="66" t="e">
        <f>'Отдыхай катай |FIT18'!E40+25</f>
        <v>#REF!</v>
      </c>
      <c r="F16" s="66" t="e">
        <f>'Отдыхай катай |FIT18'!F40+25</f>
        <v>#REF!</v>
      </c>
      <c r="G16" s="66" t="e">
        <f>'Отдыхай катай |FIT18'!G40+25</f>
        <v>#REF!</v>
      </c>
      <c r="H16" s="66" t="e">
        <f>'Отдыхай катай |FIT18'!H40+25</f>
        <v>#REF!</v>
      </c>
    </row>
    <row r="17" spans="1:8" ht="10.7" customHeight="1" x14ac:dyDescent="0.2">
      <c r="A17" s="9">
        <v>2</v>
      </c>
      <c r="B17" s="66" t="e">
        <f>'Отдыхай катай |FIT18'!B41+25</f>
        <v>#REF!</v>
      </c>
      <c r="C17" s="66" t="e">
        <f>'Отдыхай катай |FIT18'!C41+25</f>
        <v>#REF!</v>
      </c>
      <c r="D17" s="66" t="e">
        <f>'Отдыхай катай |FIT18'!D41+25</f>
        <v>#REF!</v>
      </c>
      <c r="E17" s="66" t="e">
        <f>'Отдыхай катай |FIT18'!E41+25</f>
        <v>#REF!</v>
      </c>
      <c r="F17" s="66" t="e">
        <f>'Отдыхай катай |FIT18'!F41+25</f>
        <v>#REF!</v>
      </c>
      <c r="G17" s="66" t="e">
        <f>'Отдыхай катай |FIT18'!G41+25</f>
        <v>#REF!</v>
      </c>
      <c r="H17" s="66" t="e">
        <f>'Отдыхай катай |FIT18'!H41+25</f>
        <v>#REF!</v>
      </c>
    </row>
    <row r="18" spans="1:8" ht="10.7" customHeight="1" x14ac:dyDescent="0.2">
      <c r="A18" s="38" t="s">
        <v>46</v>
      </c>
      <c r="B18" s="66"/>
      <c r="C18" s="66"/>
      <c r="D18" s="66"/>
      <c r="E18" s="66"/>
      <c r="F18" s="66"/>
      <c r="G18" s="66"/>
      <c r="H18" s="66"/>
    </row>
    <row r="19" spans="1:8" ht="10.7" customHeight="1" x14ac:dyDescent="0.2">
      <c r="A19" s="9">
        <v>1</v>
      </c>
      <c r="B19" s="66" t="e">
        <f>'Отдыхай катай |FIT18'!B43+25</f>
        <v>#REF!</v>
      </c>
      <c r="C19" s="66" t="e">
        <f>'Отдыхай катай |FIT18'!C43+25</f>
        <v>#REF!</v>
      </c>
      <c r="D19" s="66" t="e">
        <f>'Отдыхай катай |FIT18'!D43+25</f>
        <v>#REF!</v>
      </c>
      <c r="E19" s="66" t="e">
        <f>'Отдыхай катай |FIT18'!E43+25</f>
        <v>#REF!</v>
      </c>
      <c r="F19" s="66" t="e">
        <f>'Отдыхай катай |FIT18'!F43+25</f>
        <v>#REF!</v>
      </c>
      <c r="G19" s="66" t="e">
        <f>'Отдыхай катай |FIT18'!G43+25</f>
        <v>#REF!</v>
      </c>
      <c r="H19" s="66" t="e">
        <f>'Отдыхай катай |FIT18'!H43+25</f>
        <v>#REF!</v>
      </c>
    </row>
    <row r="20" spans="1:8" ht="10.7" customHeight="1" x14ac:dyDescent="0.2">
      <c r="A20" s="9">
        <v>2</v>
      </c>
      <c r="B20" s="66" t="e">
        <f>'Отдыхай катай |FIT18'!B44+25</f>
        <v>#REF!</v>
      </c>
      <c r="C20" s="66" t="e">
        <f>'Отдыхай катай |FIT18'!C44+25</f>
        <v>#REF!</v>
      </c>
      <c r="D20" s="66" t="e">
        <f>'Отдыхай катай |FIT18'!D44+25</f>
        <v>#REF!</v>
      </c>
      <c r="E20" s="66" t="e">
        <f>'Отдыхай катай |FIT18'!E44+25</f>
        <v>#REF!</v>
      </c>
      <c r="F20" s="66" t="e">
        <f>'Отдыхай катай |FIT18'!F44+25</f>
        <v>#REF!</v>
      </c>
      <c r="G20" s="66" t="e">
        <f>'Отдыхай катай |FIT18'!G44+25</f>
        <v>#REF!</v>
      </c>
      <c r="H20" s="66" t="e">
        <f>'Отдыхай катай |FIT18'!H44+25</f>
        <v>#REF!</v>
      </c>
    </row>
    <row r="21" spans="1:8" ht="10.7" customHeight="1" x14ac:dyDescent="0.2">
      <c r="A21" s="38" t="s">
        <v>47</v>
      </c>
      <c r="B21" s="66"/>
      <c r="C21" s="66"/>
      <c r="D21" s="66"/>
      <c r="E21" s="66"/>
      <c r="F21" s="66"/>
      <c r="G21" s="66"/>
      <c r="H21" s="66"/>
    </row>
    <row r="22" spans="1:8" ht="11.45" customHeight="1" x14ac:dyDescent="0.2">
      <c r="A22" s="9">
        <v>1</v>
      </c>
      <c r="B22" s="66" t="e">
        <f>'Отдыхай катай |FIT18'!B46+25</f>
        <v>#REF!</v>
      </c>
      <c r="C22" s="66" t="e">
        <f>'Отдыхай катай |FIT18'!C46+25</f>
        <v>#REF!</v>
      </c>
      <c r="D22" s="66" t="e">
        <f>'Отдыхай катай |FIT18'!D46+25</f>
        <v>#REF!</v>
      </c>
      <c r="E22" s="66" t="e">
        <f>'Отдыхай катай |FIT18'!E46+25</f>
        <v>#REF!</v>
      </c>
      <c r="F22" s="66" t="e">
        <f>'Отдыхай катай |FIT18'!F46+25</f>
        <v>#REF!</v>
      </c>
      <c r="G22" s="66" t="e">
        <f>'Отдыхай катай |FIT18'!G46+25</f>
        <v>#REF!</v>
      </c>
      <c r="H22" s="66" t="e">
        <f>'Отдыхай катай |FIT18'!H46+25</f>
        <v>#REF!</v>
      </c>
    </row>
    <row r="23" spans="1:8" ht="10.5" customHeight="1" x14ac:dyDescent="0.2">
      <c r="A23" s="9">
        <v>2</v>
      </c>
      <c r="B23" s="66" t="e">
        <f>'Отдыхай катай |FIT18'!B47+25</f>
        <v>#REF!</v>
      </c>
      <c r="C23" s="66" t="e">
        <f>'Отдыхай катай |FIT18'!C47+25</f>
        <v>#REF!</v>
      </c>
      <c r="D23" s="66" t="e">
        <f>'Отдыхай катай |FIT18'!D47+25</f>
        <v>#REF!</v>
      </c>
      <c r="E23" s="66" t="e">
        <f>'Отдыхай катай |FIT18'!E47+25</f>
        <v>#REF!</v>
      </c>
      <c r="F23" s="66" t="e">
        <f>'Отдыхай катай |FIT18'!F47+25</f>
        <v>#REF!</v>
      </c>
      <c r="G23" s="66" t="e">
        <f>'Отдыхай катай |FIT18'!G47+25</f>
        <v>#REF!</v>
      </c>
      <c r="H23" s="66" t="e">
        <f>'Отдыхай катай |FIT18'!H47+25</f>
        <v>#REF!</v>
      </c>
    </row>
    <row r="24" spans="1:8" ht="10.5" customHeight="1" x14ac:dyDescent="0.2">
      <c r="A24" s="38" t="s">
        <v>83</v>
      </c>
      <c r="B24" s="66"/>
      <c r="C24" s="66"/>
      <c r="D24" s="66"/>
      <c r="E24" s="66"/>
      <c r="F24" s="66"/>
      <c r="G24" s="66"/>
      <c r="H24" s="66"/>
    </row>
    <row r="25" spans="1:8" ht="10.5" customHeight="1" x14ac:dyDescent="0.2">
      <c r="A25" s="9" t="s">
        <v>32</v>
      </c>
      <c r="B25" s="66" t="e">
        <f>'Отдыхай катай |FIT18'!B49+25</f>
        <v>#REF!</v>
      </c>
      <c r="C25" s="66" t="e">
        <f>'Отдыхай катай |FIT18'!C49+25</f>
        <v>#REF!</v>
      </c>
      <c r="D25" s="66" t="e">
        <f>'Отдыхай катай |FIT18'!D49+25</f>
        <v>#REF!</v>
      </c>
      <c r="E25" s="66" t="e">
        <f>'Отдыхай катай |FIT18'!E49+25</f>
        <v>#REF!</v>
      </c>
      <c r="F25" s="66" t="e">
        <f>'Отдыхай катай |FIT18'!F49+25</f>
        <v>#REF!</v>
      </c>
      <c r="G25" s="66" t="e">
        <f>'Отдыхай катай |FIT18'!G49+25</f>
        <v>#REF!</v>
      </c>
      <c r="H25" s="66" t="e">
        <f>'Отдыхай катай |FIT18'!H49+25</f>
        <v>#REF!</v>
      </c>
    </row>
    <row r="26" spans="1:8" x14ac:dyDescent="0.2">
      <c r="A26" s="42" t="s">
        <v>75</v>
      </c>
      <c r="B26" s="79"/>
      <c r="C26" s="79"/>
      <c r="D26" s="79"/>
      <c r="E26" s="79"/>
      <c r="F26" s="79"/>
      <c r="G26" s="79"/>
    </row>
    <row r="27" spans="1:8" ht="24" hidden="1" x14ac:dyDescent="0.2">
      <c r="A27" s="78" t="s">
        <v>280</v>
      </c>
    </row>
    <row r="28" spans="1:8" x14ac:dyDescent="0.2">
      <c r="A28" s="67" t="s">
        <v>23</v>
      </c>
    </row>
    <row r="29" spans="1:8" x14ac:dyDescent="0.2">
      <c r="A29" s="68" t="s">
        <v>9</v>
      </c>
    </row>
    <row r="30" spans="1:8" x14ac:dyDescent="0.2">
      <c r="A30" s="68" t="s">
        <v>10</v>
      </c>
    </row>
    <row r="31" spans="1:8" ht="24" x14ac:dyDescent="0.2">
      <c r="A31" s="69" t="s">
        <v>11</v>
      </c>
    </row>
    <row r="32" spans="1:8" ht="12" customHeight="1" x14ac:dyDescent="0.2">
      <c r="A32" s="46" t="s">
        <v>12</v>
      </c>
    </row>
    <row r="33" spans="1:1" ht="84" x14ac:dyDescent="0.2">
      <c r="A33" s="70" t="s">
        <v>274</v>
      </c>
    </row>
    <row r="35" spans="1:1" x14ac:dyDescent="0.2">
      <c r="A35" s="71" t="s">
        <v>93</v>
      </c>
    </row>
    <row r="36" spans="1:1" x14ac:dyDescent="0.2">
      <c r="A36" s="72" t="s">
        <v>275</v>
      </c>
    </row>
    <row r="37" spans="1:1" ht="36" x14ac:dyDescent="0.2">
      <c r="A37" s="73" t="s">
        <v>276</v>
      </c>
    </row>
    <row r="38" spans="1:1" ht="12" customHeight="1" x14ac:dyDescent="0.2">
      <c r="A38" s="299" t="s">
        <v>277</v>
      </c>
    </row>
    <row r="39" spans="1:1" ht="109.9" customHeight="1" x14ac:dyDescent="0.2">
      <c r="A39" s="292"/>
    </row>
    <row r="40" spans="1:1" ht="48" x14ac:dyDescent="0.2">
      <c r="A40" s="74" t="s">
        <v>278</v>
      </c>
    </row>
    <row r="41" spans="1:1" ht="24" x14ac:dyDescent="0.2">
      <c r="A41" s="75" t="s">
        <v>279</v>
      </c>
    </row>
    <row r="42" spans="1:1" ht="12" customHeight="1" x14ac:dyDescent="0.2"/>
    <row r="43" spans="1:1" x14ac:dyDescent="0.2">
      <c r="A43" s="76" t="s">
        <v>20</v>
      </c>
    </row>
    <row r="44" spans="1:1" ht="11.25" customHeight="1" x14ac:dyDescent="0.2">
      <c r="A44" s="77" t="s">
        <v>267</v>
      </c>
    </row>
  </sheetData>
  <mergeCells count="2">
    <mergeCell ref="A4:A5"/>
    <mergeCell ref="A38:A39"/>
  </mergeCells>
  <pageMargins left="0.25" right="0.25" top="0.75" bottom="0.75" header="0.3" footer="0.3"/>
  <pageSetup scale="51" fitToHeight="0" orientation="landscape"/>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0000"/>
    <pageSetUpPr fitToPage="1"/>
  </sheetPr>
  <dimension ref="A1:I44"/>
  <sheetViews>
    <sheetView workbookViewId="0">
      <pane xSplit="1" topLeftCell="H1" activePane="topRight" state="frozen"/>
      <selection pane="topRight" activeCell="I11" sqref="I11"/>
    </sheetView>
  </sheetViews>
  <sheetFormatPr defaultColWidth="9" defaultRowHeight="12" x14ac:dyDescent="0.2"/>
  <cols>
    <col min="1" max="1" width="81.5703125" style="33" customWidth="1"/>
    <col min="2" max="8" width="9" style="63" hidden="1" customWidth="1"/>
    <col min="9" max="16384" width="9" style="63"/>
  </cols>
  <sheetData>
    <row r="1" spans="1:9" ht="11.45" customHeight="1" x14ac:dyDescent="0.2">
      <c r="A1" s="2" t="s">
        <v>0</v>
      </c>
    </row>
    <row r="2" spans="1:9" x14ac:dyDescent="0.2">
      <c r="A2" s="64" t="s">
        <v>273</v>
      </c>
    </row>
    <row r="3" spans="1:9" ht="11.45" customHeight="1" x14ac:dyDescent="0.2">
      <c r="A3" s="4" t="s">
        <v>74</v>
      </c>
    </row>
    <row r="4" spans="1:9" ht="11.45" customHeight="1" x14ac:dyDescent="0.2">
      <c r="A4" s="297" t="s">
        <v>3</v>
      </c>
      <c r="B4" s="65" t="e">
        <f>'Отдыхай катай |FIT15'!B4</f>
        <v>#REF!</v>
      </c>
      <c r="C4" s="65" t="e">
        <f>'Отдыхай катай |FIT15'!C4</f>
        <v>#REF!</v>
      </c>
      <c r="D4" s="65" t="e">
        <f>'Отдыхай катай |FIT15'!D4</f>
        <v>#REF!</v>
      </c>
      <c r="E4" s="65" t="e">
        <f>'Отдыхай катай |FIT15'!E4</f>
        <v>#REF!</v>
      </c>
      <c r="F4" s="65" t="e">
        <f>'Отдыхай катай |FIT15'!F4</f>
        <v>#REF!</v>
      </c>
      <c r="G4" s="65" t="e">
        <f>'Отдыхай катай |FIT15'!G4</f>
        <v>#REF!</v>
      </c>
      <c r="H4" s="65" t="e">
        <f>'Отдыхай катай |FIT15'!#REF!</f>
        <v>#REF!</v>
      </c>
      <c r="I4" s="65" t="e">
        <f>'Отдыхай катай |FIT15'!J4</f>
        <v>#REF!</v>
      </c>
    </row>
    <row r="5" spans="1:9" s="61" customFormat="1" ht="10.5" x14ac:dyDescent="0.15">
      <c r="A5" s="298"/>
      <c r="B5" s="65" t="e">
        <f>'Отдыхай катай |FIT15'!B5</f>
        <v>#REF!</v>
      </c>
      <c r="C5" s="65" t="e">
        <f>'Отдыхай катай |FIT15'!C5</f>
        <v>#REF!</v>
      </c>
      <c r="D5" s="65" t="e">
        <f>'Отдыхай катай |FIT15'!D5</f>
        <v>#REF!</v>
      </c>
      <c r="E5" s="65" t="e">
        <f>'Отдыхай катай |FIT15'!E5</f>
        <v>#REF!</v>
      </c>
      <c r="F5" s="65" t="e">
        <f>'Отдыхай катай |FIT15'!F5</f>
        <v>#REF!</v>
      </c>
      <c r="G5" s="65" t="e">
        <f>'Отдыхай катай |FIT15'!G5</f>
        <v>#REF!</v>
      </c>
      <c r="H5" s="65" t="e">
        <f>'Отдыхай катай |FIT15'!#REF!</f>
        <v>#REF!</v>
      </c>
      <c r="I5" s="65" t="e">
        <f>'Отдыхай катай |FIT15'!J5</f>
        <v>#REF!</v>
      </c>
    </row>
    <row r="6" spans="1:9" ht="10.7" customHeight="1" x14ac:dyDescent="0.2">
      <c r="A6" s="38" t="s">
        <v>4</v>
      </c>
    </row>
    <row r="7" spans="1:9" ht="10.7" customHeight="1" x14ac:dyDescent="0.2">
      <c r="A7" s="9">
        <v>1</v>
      </c>
      <c r="B7" s="66" t="e">
        <f>('Отдыхай катай |FIT15'!B7*0.85)+35</f>
        <v>#REF!</v>
      </c>
      <c r="C7" s="66" t="e">
        <f>('Отдыхай катай |FIT15'!C7*0.85)+35</f>
        <v>#REF!</v>
      </c>
      <c r="D7" s="66" t="e">
        <f>('Отдыхай катай |FIT15'!D7*0.85)+35</f>
        <v>#REF!</v>
      </c>
      <c r="E7" s="66" t="e">
        <f>('Отдыхай катай |FIT15'!E7*0.85)+35</f>
        <v>#REF!</v>
      </c>
      <c r="F7" s="66" t="e">
        <f>('Отдыхай катай |FIT15'!F7*0.85)+35</f>
        <v>#REF!</v>
      </c>
      <c r="G7" s="66" t="e">
        <f>('Отдыхай катай |FIT15'!G7*0.85)+35</f>
        <v>#REF!</v>
      </c>
      <c r="H7" s="66" t="e">
        <f>('Отдыхай катай |FIT15'!#REF!*0.85)</f>
        <v>#REF!</v>
      </c>
      <c r="I7" s="66" t="e">
        <f>('Отдыхай катай |FIT15'!J7*0.85)</f>
        <v>#REF!</v>
      </c>
    </row>
    <row r="8" spans="1:9" ht="10.7" customHeight="1" x14ac:dyDescent="0.2">
      <c r="A8" s="9">
        <v>2</v>
      </c>
      <c r="B8" s="66" t="e">
        <f>('Отдыхай катай |FIT15'!B8*0.85)+35</f>
        <v>#REF!</v>
      </c>
      <c r="C8" s="66" t="e">
        <f>('Отдыхай катай |FIT15'!C8*0.85)+35</f>
        <v>#REF!</v>
      </c>
      <c r="D8" s="66" t="e">
        <f>('Отдыхай катай |FIT15'!D8*0.85)+35</f>
        <v>#REF!</v>
      </c>
      <c r="E8" s="66" t="e">
        <f>('Отдыхай катай |FIT15'!E8*0.85)+35</f>
        <v>#REF!</v>
      </c>
      <c r="F8" s="66" t="e">
        <f>('Отдыхай катай |FIT15'!F8*0.85)+35</f>
        <v>#REF!</v>
      </c>
      <c r="G8" s="66" t="e">
        <f>('Отдыхай катай |FIT15'!G8*0.85)+35</f>
        <v>#REF!</v>
      </c>
      <c r="H8" s="66" t="e">
        <f>('Отдыхай катай |FIT15'!#REF!*0.85)</f>
        <v>#REF!</v>
      </c>
      <c r="I8" s="66" t="e">
        <f>('Отдыхай катай |FIT15'!J8*0.85)</f>
        <v>#REF!</v>
      </c>
    </row>
    <row r="9" spans="1:9" ht="10.7" customHeight="1" x14ac:dyDescent="0.2">
      <c r="A9" s="38" t="s">
        <v>5</v>
      </c>
      <c r="B9" s="66"/>
      <c r="C9" s="66"/>
      <c r="D9" s="66"/>
      <c r="E9" s="66"/>
      <c r="F9" s="66"/>
      <c r="G9" s="66"/>
      <c r="H9" s="66"/>
      <c r="I9" s="66"/>
    </row>
    <row r="10" spans="1:9" s="62" customFormat="1" ht="10.7" customHeight="1" x14ac:dyDescent="0.2">
      <c r="A10" s="9">
        <v>1</v>
      </c>
      <c r="B10" s="66" t="e">
        <f>('Отдыхай катай |FIT15'!B10*0.85)+35</f>
        <v>#REF!</v>
      </c>
      <c r="C10" s="66" t="e">
        <f>('Отдыхай катай |FIT15'!C10*0.85)+35</f>
        <v>#REF!</v>
      </c>
      <c r="D10" s="66" t="e">
        <f>('Отдыхай катай |FIT15'!D10*0.85)+35</f>
        <v>#REF!</v>
      </c>
      <c r="E10" s="66" t="e">
        <f>('Отдыхай катай |FIT15'!E10*0.85)+35</f>
        <v>#REF!</v>
      </c>
      <c r="F10" s="66" t="e">
        <f>('Отдыхай катай |FIT15'!F10*0.85)+35</f>
        <v>#REF!</v>
      </c>
      <c r="G10" s="66" t="e">
        <f>('Отдыхай катай |FIT15'!G10*0.85)+35</f>
        <v>#REF!</v>
      </c>
      <c r="H10" s="66" t="e">
        <f>('Отдыхай катай |FIT15'!#REF!*0.85)</f>
        <v>#REF!</v>
      </c>
      <c r="I10" s="66" t="e">
        <f>('Отдыхай катай |FIT15'!J10*0.85)</f>
        <v>#REF!</v>
      </c>
    </row>
    <row r="11" spans="1:9" ht="10.7" customHeight="1" x14ac:dyDescent="0.2">
      <c r="A11" s="9">
        <v>2</v>
      </c>
      <c r="B11" s="66" t="e">
        <f>('Отдыхай катай |FIT15'!B11*0.85)+35</f>
        <v>#REF!</v>
      </c>
      <c r="C11" s="66" t="e">
        <f>('Отдыхай катай |FIT15'!C11*0.85)+35</f>
        <v>#REF!</v>
      </c>
      <c r="D11" s="66" t="e">
        <f>('Отдыхай катай |FIT15'!D11*0.85)+35</f>
        <v>#REF!</v>
      </c>
      <c r="E11" s="66" t="e">
        <f>('Отдыхай катай |FIT15'!E11*0.85)+35</f>
        <v>#REF!</v>
      </c>
      <c r="F11" s="66" t="e">
        <f>('Отдыхай катай |FIT15'!F11*0.85)+35</f>
        <v>#REF!</v>
      </c>
      <c r="G11" s="66" t="e">
        <f>('Отдыхай катай |FIT15'!G11*0.85)+35</f>
        <v>#REF!</v>
      </c>
      <c r="H11" s="66" t="e">
        <f>('Отдыхай катай |FIT15'!#REF!*0.85)</f>
        <v>#REF!</v>
      </c>
      <c r="I11" s="66" t="e">
        <f>('Отдыхай катай |FIT15'!J11*0.85)</f>
        <v>#REF!</v>
      </c>
    </row>
    <row r="12" spans="1:9" ht="10.7" customHeight="1" x14ac:dyDescent="0.2">
      <c r="A12" s="38" t="s">
        <v>6</v>
      </c>
      <c r="B12" s="66"/>
      <c r="C12" s="66"/>
      <c r="D12" s="66"/>
      <c r="E12" s="66"/>
      <c r="F12" s="66"/>
      <c r="G12" s="66"/>
      <c r="H12" s="66"/>
      <c r="I12" s="66"/>
    </row>
    <row r="13" spans="1:9" ht="10.7" customHeight="1" x14ac:dyDescent="0.2">
      <c r="A13" s="9">
        <v>1</v>
      </c>
      <c r="B13" s="66" t="e">
        <f>('Отдыхай катай |FIT15'!B13*0.85)+35</f>
        <v>#REF!</v>
      </c>
      <c r="C13" s="66" t="e">
        <f>('Отдыхай катай |FIT15'!C13*0.85)+35</f>
        <v>#REF!</v>
      </c>
      <c r="D13" s="66" t="e">
        <f>('Отдыхай катай |FIT15'!D13*0.85)+35</f>
        <v>#REF!</v>
      </c>
      <c r="E13" s="66" t="e">
        <f>('Отдыхай катай |FIT15'!E13*0.85)+35</f>
        <v>#REF!</v>
      </c>
      <c r="F13" s="66" t="e">
        <f>('Отдыхай катай |FIT15'!F13*0.85)+35</f>
        <v>#REF!</v>
      </c>
      <c r="G13" s="66" t="e">
        <f>('Отдыхай катай |FIT15'!G13*0.85)+35</f>
        <v>#REF!</v>
      </c>
      <c r="H13" s="66" t="e">
        <f>('Отдыхай катай |FIT15'!#REF!*0.85)</f>
        <v>#REF!</v>
      </c>
      <c r="I13" s="66" t="e">
        <f>('Отдыхай катай |FIT15'!J13*0.85)</f>
        <v>#REF!</v>
      </c>
    </row>
    <row r="14" spans="1:9" ht="10.7" customHeight="1" x14ac:dyDescent="0.2">
      <c r="A14" s="9">
        <v>2</v>
      </c>
      <c r="B14" s="66" t="e">
        <f>('Отдыхай катай |FIT15'!B14*0.85)+35</f>
        <v>#REF!</v>
      </c>
      <c r="C14" s="66" t="e">
        <f>('Отдыхай катай |FIT15'!C14*0.85)+35</f>
        <v>#REF!</v>
      </c>
      <c r="D14" s="66" t="e">
        <f>('Отдыхай катай |FIT15'!D14*0.85)+35</f>
        <v>#REF!</v>
      </c>
      <c r="E14" s="66" t="e">
        <f>('Отдыхай катай |FIT15'!E14*0.85)+35</f>
        <v>#REF!</v>
      </c>
      <c r="F14" s="66" t="e">
        <f>('Отдыхай катай |FIT15'!F14*0.85)+35</f>
        <v>#REF!</v>
      </c>
      <c r="G14" s="66" t="e">
        <f>('Отдыхай катай |FIT15'!G14*0.85)+35</f>
        <v>#REF!</v>
      </c>
      <c r="H14" s="66" t="e">
        <f>('Отдыхай катай |FIT15'!#REF!*0.85)</f>
        <v>#REF!</v>
      </c>
      <c r="I14" s="66" t="e">
        <f>('Отдыхай катай |FIT15'!J14*0.85)</f>
        <v>#REF!</v>
      </c>
    </row>
    <row r="15" spans="1:9" ht="10.7" customHeight="1" x14ac:dyDescent="0.2">
      <c r="A15" s="38" t="s">
        <v>7</v>
      </c>
      <c r="B15" s="66"/>
      <c r="C15" s="66"/>
      <c r="D15" s="66"/>
      <c r="E15" s="66"/>
      <c r="F15" s="66"/>
      <c r="G15" s="66"/>
      <c r="H15" s="66"/>
      <c r="I15" s="66"/>
    </row>
    <row r="16" spans="1:9" ht="10.7" customHeight="1" x14ac:dyDescent="0.2">
      <c r="A16" s="9">
        <v>1</v>
      </c>
      <c r="B16" s="66" t="e">
        <f>('Отдыхай катай |FIT15'!B16*0.85)+35</f>
        <v>#REF!</v>
      </c>
      <c r="C16" s="66" t="e">
        <f>('Отдыхай катай |FIT15'!C16*0.85)+35</f>
        <v>#REF!</v>
      </c>
      <c r="D16" s="66" t="e">
        <f>('Отдыхай катай |FIT15'!D16*0.85)+35</f>
        <v>#REF!</v>
      </c>
      <c r="E16" s="66" t="e">
        <f>('Отдыхай катай |FIT15'!E16*0.85)+35</f>
        <v>#REF!</v>
      </c>
      <c r="F16" s="66" t="e">
        <f>('Отдыхай катай |FIT15'!F16*0.85)+35</f>
        <v>#REF!</v>
      </c>
      <c r="G16" s="66" t="e">
        <f>('Отдыхай катай |FIT15'!G16*0.85)+35</f>
        <v>#REF!</v>
      </c>
      <c r="H16" s="66" t="e">
        <f>('Отдыхай катай |FIT15'!#REF!*0.85)</f>
        <v>#REF!</v>
      </c>
      <c r="I16" s="66" t="e">
        <f>('Отдыхай катай |FIT15'!J16*0.85)</f>
        <v>#REF!</v>
      </c>
    </row>
    <row r="17" spans="1:9" ht="10.7" customHeight="1" x14ac:dyDescent="0.2">
      <c r="A17" s="9">
        <v>2</v>
      </c>
      <c r="B17" s="66" t="e">
        <f>('Отдыхай катай |FIT15'!B17*0.85)+35</f>
        <v>#REF!</v>
      </c>
      <c r="C17" s="66" t="e">
        <f>('Отдыхай катай |FIT15'!C17*0.85)+35</f>
        <v>#REF!</v>
      </c>
      <c r="D17" s="66" t="e">
        <f>('Отдыхай катай |FIT15'!D17*0.85)+35</f>
        <v>#REF!</v>
      </c>
      <c r="E17" s="66" t="e">
        <f>('Отдыхай катай |FIT15'!E17*0.85)+35</f>
        <v>#REF!</v>
      </c>
      <c r="F17" s="66" t="e">
        <f>('Отдыхай катай |FIT15'!F17*0.85)+35</f>
        <v>#REF!</v>
      </c>
      <c r="G17" s="66" t="e">
        <f>('Отдыхай катай |FIT15'!G17*0.85)+35</f>
        <v>#REF!</v>
      </c>
      <c r="H17" s="66" t="e">
        <f>('Отдыхай катай |FIT15'!#REF!*0.85)</f>
        <v>#REF!</v>
      </c>
      <c r="I17" s="66" t="e">
        <f>('Отдыхай катай |FIT15'!J17*0.85)</f>
        <v>#REF!</v>
      </c>
    </row>
    <row r="18" spans="1:9" ht="10.7" customHeight="1" x14ac:dyDescent="0.2">
      <c r="A18" s="38" t="s">
        <v>46</v>
      </c>
      <c r="B18" s="66"/>
      <c r="C18" s="66"/>
      <c r="D18" s="66"/>
      <c r="E18" s="66"/>
      <c r="F18" s="66"/>
      <c r="G18" s="66"/>
      <c r="H18" s="66"/>
      <c r="I18" s="66"/>
    </row>
    <row r="19" spans="1:9" ht="10.7" customHeight="1" x14ac:dyDescent="0.2">
      <c r="A19" s="9">
        <v>1</v>
      </c>
      <c r="B19" s="66" t="e">
        <f>('Отдыхай катай |FIT15'!B19*0.85)+35</f>
        <v>#REF!</v>
      </c>
      <c r="C19" s="66" t="e">
        <f>('Отдыхай катай |FIT15'!C19*0.85)+35</f>
        <v>#REF!</v>
      </c>
      <c r="D19" s="66" t="e">
        <f>('Отдыхай катай |FIT15'!D19*0.85)+35</f>
        <v>#REF!</v>
      </c>
      <c r="E19" s="66" t="e">
        <f>('Отдыхай катай |FIT15'!E19*0.85)+35</f>
        <v>#REF!</v>
      </c>
      <c r="F19" s="66" t="e">
        <f>('Отдыхай катай |FIT15'!F19*0.85)+35</f>
        <v>#REF!</v>
      </c>
      <c r="G19" s="66" t="e">
        <f>('Отдыхай катай |FIT15'!G19*0.85)+35</f>
        <v>#REF!</v>
      </c>
      <c r="H19" s="66" t="e">
        <f>('Отдыхай катай |FIT15'!#REF!*0.85)</f>
        <v>#REF!</v>
      </c>
      <c r="I19" s="66" t="e">
        <f>('Отдыхай катай |FIT15'!J19*0.85)</f>
        <v>#REF!</v>
      </c>
    </row>
    <row r="20" spans="1:9" ht="10.7" customHeight="1" x14ac:dyDescent="0.2">
      <c r="A20" s="9">
        <v>2</v>
      </c>
      <c r="B20" s="66" t="e">
        <f>('Отдыхай катай |FIT15'!B20*0.85)+35</f>
        <v>#REF!</v>
      </c>
      <c r="C20" s="66" t="e">
        <f>('Отдыхай катай |FIT15'!C20*0.85)+35</f>
        <v>#REF!</v>
      </c>
      <c r="D20" s="66" t="e">
        <f>('Отдыхай катай |FIT15'!D20*0.85)+35</f>
        <v>#REF!</v>
      </c>
      <c r="E20" s="66" t="e">
        <f>('Отдыхай катай |FIT15'!E20*0.85)+35</f>
        <v>#REF!</v>
      </c>
      <c r="F20" s="66" t="e">
        <f>('Отдыхай катай |FIT15'!F20*0.85)+35</f>
        <v>#REF!</v>
      </c>
      <c r="G20" s="66" t="e">
        <f>('Отдыхай катай |FIT15'!G20*0.85)+35</f>
        <v>#REF!</v>
      </c>
      <c r="H20" s="66" t="e">
        <f>('Отдыхай катай |FIT15'!#REF!*0.85)</f>
        <v>#REF!</v>
      </c>
      <c r="I20" s="66" t="e">
        <f>('Отдыхай катай |FIT15'!J20*0.85)</f>
        <v>#REF!</v>
      </c>
    </row>
    <row r="21" spans="1:9" ht="10.7" customHeight="1" x14ac:dyDescent="0.2">
      <c r="A21" s="38" t="s">
        <v>47</v>
      </c>
      <c r="B21" s="66"/>
      <c r="C21" s="66"/>
      <c r="D21" s="66"/>
      <c r="E21" s="66"/>
      <c r="F21" s="66"/>
      <c r="G21" s="66"/>
      <c r="H21" s="66"/>
      <c r="I21" s="66"/>
    </row>
    <row r="22" spans="1:9" ht="11.45" customHeight="1" x14ac:dyDescent="0.2">
      <c r="A22" s="9">
        <v>1</v>
      </c>
      <c r="B22" s="66" t="e">
        <f>('Отдыхай катай |FIT15'!B22*0.85)+35</f>
        <v>#REF!</v>
      </c>
      <c r="C22" s="66" t="e">
        <f>('Отдыхай катай |FIT15'!C22*0.85)+35</f>
        <v>#REF!</v>
      </c>
      <c r="D22" s="66" t="e">
        <f>('Отдыхай катай |FIT15'!D22*0.85)+35</f>
        <v>#REF!</v>
      </c>
      <c r="E22" s="66" t="e">
        <f>('Отдыхай катай |FIT15'!E22*0.85)+35</f>
        <v>#REF!</v>
      </c>
      <c r="F22" s="66" t="e">
        <f>('Отдыхай катай |FIT15'!F22*0.85)+35</f>
        <v>#REF!</v>
      </c>
      <c r="G22" s="66" t="e">
        <f>('Отдыхай катай |FIT15'!G22*0.85)+35</f>
        <v>#REF!</v>
      </c>
      <c r="H22" s="66" t="e">
        <f>('Отдыхай катай |FIT15'!#REF!*0.85)</f>
        <v>#REF!</v>
      </c>
      <c r="I22" s="66" t="e">
        <f>('Отдыхай катай |FIT15'!J22*0.85)</f>
        <v>#REF!</v>
      </c>
    </row>
    <row r="23" spans="1:9" ht="10.5" customHeight="1" x14ac:dyDescent="0.2">
      <c r="A23" s="9">
        <v>2</v>
      </c>
      <c r="B23" s="66" t="e">
        <f>('Отдыхай катай |FIT15'!B23*0.85)+35</f>
        <v>#REF!</v>
      </c>
      <c r="C23" s="66" t="e">
        <f>('Отдыхай катай |FIT15'!C23*0.85)+35</f>
        <v>#REF!</v>
      </c>
      <c r="D23" s="66" t="e">
        <f>('Отдыхай катай |FIT15'!D23*0.85)+35</f>
        <v>#REF!</v>
      </c>
      <c r="E23" s="66" t="e">
        <f>('Отдыхай катай |FIT15'!E23*0.85)+35</f>
        <v>#REF!</v>
      </c>
      <c r="F23" s="66" t="e">
        <f>('Отдыхай катай |FIT15'!F23*0.85)+35</f>
        <v>#REF!</v>
      </c>
      <c r="G23" s="66" t="e">
        <f>('Отдыхай катай |FIT15'!G23*0.85)+35</f>
        <v>#REF!</v>
      </c>
      <c r="H23" s="66" t="e">
        <f>('Отдыхай катай |FIT15'!#REF!*0.85)</f>
        <v>#REF!</v>
      </c>
      <c r="I23" s="66" t="e">
        <f>('Отдыхай катай |FIT15'!J23*0.85)</f>
        <v>#REF!</v>
      </c>
    </row>
    <row r="24" spans="1:9" ht="10.5" customHeight="1" x14ac:dyDescent="0.2">
      <c r="A24" s="38" t="s">
        <v>83</v>
      </c>
      <c r="B24" s="66"/>
      <c r="C24" s="66"/>
      <c r="D24" s="66"/>
      <c r="E24" s="66"/>
      <c r="F24" s="66"/>
      <c r="G24" s="66"/>
      <c r="H24" s="66"/>
      <c r="I24" s="66"/>
    </row>
    <row r="25" spans="1:9" ht="10.5" customHeight="1" x14ac:dyDescent="0.2">
      <c r="A25" s="9" t="s">
        <v>32</v>
      </c>
      <c r="B25" s="66" t="e">
        <f>('Отдыхай катай |FIT15'!B25*0.85)+35</f>
        <v>#REF!</v>
      </c>
      <c r="C25" s="66" t="e">
        <f>('Отдыхай катай |FIT15'!C25*0.85)+35</f>
        <v>#REF!</v>
      </c>
      <c r="D25" s="66" t="e">
        <f>('Отдыхай катай |FIT15'!D25*0.85)+35</f>
        <v>#REF!</v>
      </c>
      <c r="E25" s="66" t="e">
        <f>('Отдыхай катай |FIT15'!E25*0.85)+35</f>
        <v>#REF!</v>
      </c>
      <c r="F25" s="66" t="e">
        <f>('Отдыхай катай |FIT15'!F25*0.85)+35</f>
        <v>#REF!</v>
      </c>
      <c r="G25" s="66" t="e">
        <f>('Отдыхай катай |FIT15'!G25*0.85)+35</f>
        <v>#REF!</v>
      </c>
      <c r="H25" s="66" t="e">
        <f>('Отдыхай катай |FIT15'!#REF!*0.85)</f>
        <v>#REF!</v>
      </c>
      <c r="I25" s="66" t="e">
        <f>('Отдыхай катай |FIT15'!J25*0.85)</f>
        <v>#REF!</v>
      </c>
    </row>
    <row r="26" spans="1:9" x14ac:dyDescent="0.2">
      <c r="A26" s="42" t="s">
        <v>75</v>
      </c>
    </row>
    <row r="27" spans="1:9" ht="24" hidden="1" x14ac:dyDescent="0.2">
      <c r="A27" s="78" t="s">
        <v>280</v>
      </c>
    </row>
    <row r="28" spans="1:9" x14ac:dyDescent="0.2">
      <c r="A28" s="67" t="s">
        <v>23</v>
      </c>
    </row>
    <row r="29" spans="1:9" x14ac:dyDescent="0.2">
      <c r="A29" s="68" t="s">
        <v>9</v>
      </c>
    </row>
    <row r="30" spans="1:9" x14ac:dyDescent="0.2">
      <c r="A30" s="68" t="s">
        <v>10</v>
      </c>
    </row>
    <row r="31" spans="1:9" ht="24" x14ac:dyDescent="0.2">
      <c r="A31" s="69" t="s">
        <v>11</v>
      </c>
    </row>
    <row r="32" spans="1:9" ht="12" customHeight="1" x14ac:dyDescent="0.2">
      <c r="A32" s="46" t="s">
        <v>12</v>
      </c>
    </row>
    <row r="33" spans="1:1" ht="84" x14ac:dyDescent="0.2">
      <c r="A33" s="70" t="s">
        <v>274</v>
      </c>
    </row>
    <row r="35" spans="1:1" x14ac:dyDescent="0.2">
      <c r="A35" s="71" t="s">
        <v>93</v>
      </c>
    </row>
    <row r="36" spans="1:1" x14ac:dyDescent="0.2">
      <c r="A36" s="72" t="s">
        <v>275</v>
      </c>
    </row>
    <row r="37" spans="1:1" ht="36" x14ac:dyDescent="0.2">
      <c r="A37" s="73" t="s">
        <v>276</v>
      </c>
    </row>
    <row r="38" spans="1:1" ht="12" customHeight="1" x14ac:dyDescent="0.2">
      <c r="A38" s="299" t="s">
        <v>277</v>
      </c>
    </row>
    <row r="39" spans="1:1" ht="114.6" customHeight="1" x14ac:dyDescent="0.2">
      <c r="A39" s="292"/>
    </row>
    <row r="40" spans="1:1" ht="12" customHeight="1" x14ac:dyDescent="0.2">
      <c r="A40" s="74" t="s">
        <v>278</v>
      </c>
    </row>
    <row r="41" spans="1:1" ht="24" x14ac:dyDescent="0.2">
      <c r="A41" s="75" t="s">
        <v>279</v>
      </c>
    </row>
    <row r="43" spans="1:1" x14ac:dyDescent="0.2">
      <c r="A43" s="76" t="s">
        <v>20</v>
      </c>
    </row>
    <row r="44" spans="1:1" ht="11.25" customHeight="1" x14ac:dyDescent="0.2">
      <c r="A44" s="77" t="s">
        <v>267</v>
      </c>
    </row>
  </sheetData>
  <mergeCells count="2">
    <mergeCell ref="A4:A5"/>
    <mergeCell ref="A38:A39"/>
  </mergeCells>
  <pageMargins left="0.25" right="0.25" top="0.75" bottom="0.75" header="0.3" footer="0.3"/>
  <pageSetup scale="51" fitToHeight="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CUA49"/>
  <sheetViews>
    <sheetView topLeftCell="A25" workbookViewId="0">
      <pane xSplit="1" topLeftCell="B1" activePane="topRight" state="frozen"/>
      <selection pane="topRight" activeCell="A51" sqref="A51:A52"/>
    </sheetView>
  </sheetViews>
  <sheetFormatPr defaultColWidth="9" defaultRowHeight="12" x14ac:dyDescent="0.2"/>
  <cols>
    <col min="1" max="1" width="84.140625" style="33" customWidth="1"/>
    <col min="2" max="13" width="9" style="87"/>
    <col min="14" max="16384" width="9" style="33"/>
  </cols>
  <sheetData>
    <row r="1" spans="1:62" x14ac:dyDescent="0.2">
      <c r="A1" s="2" t="s">
        <v>40</v>
      </c>
    </row>
    <row r="2" spans="1:62" x14ac:dyDescent="0.2">
      <c r="A2" s="34" t="s">
        <v>41</v>
      </c>
    </row>
    <row r="3" spans="1:62" x14ac:dyDescent="0.2">
      <c r="A3" s="2"/>
    </row>
    <row r="4" spans="1:62" x14ac:dyDescent="0.2">
      <c r="A4" s="35" t="s">
        <v>2</v>
      </c>
      <c r="B4" s="203" t="e">
        <f>RO!#REF!</f>
        <v>#REF!</v>
      </c>
      <c r="C4" s="203" t="e">
        <f>RO!#REF!</f>
        <v>#REF!</v>
      </c>
      <c r="D4" s="203" t="e">
        <f>RO!#REF!</f>
        <v>#REF!</v>
      </c>
      <c r="E4" s="203" t="e">
        <f>RO!#REF!</f>
        <v>#REF!</v>
      </c>
      <c r="F4" s="203" t="e">
        <f>RO!#REF!</f>
        <v>#REF!</v>
      </c>
      <c r="G4" s="203" t="e">
        <f>RO!#REF!</f>
        <v>#REF!</v>
      </c>
      <c r="H4" s="203" t="e">
        <f>RO!#REF!</f>
        <v>#REF!</v>
      </c>
      <c r="I4" s="203" t="e">
        <f>RO!#REF!</f>
        <v>#REF!</v>
      </c>
      <c r="J4" s="203" t="e">
        <f>RO!#REF!</f>
        <v>#REF!</v>
      </c>
      <c r="K4" s="203" t="e">
        <f>RO!#REF!</f>
        <v>#REF!</v>
      </c>
      <c r="L4" s="203" t="e">
        <f>RO!#REF!</f>
        <v>#REF!</v>
      </c>
      <c r="M4" s="203" t="e">
        <f>RO!#REF!</f>
        <v>#REF!</v>
      </c>
      <c r="N4" s="211" t="e">
        <f>RO!#REF!</f>
        <v>#REF!</v>
      </c>
      <c r="O4" s="211" t="e">
        <f>RO!#REF!</f>
        <v>#REF!</v>
      </c>
      <c r="P4" s="211" t="e">
        <f>RO!#REF!</f>
        <v>#REF!</v>
      </c>
      <c r="Q4" s="211" t="e">
        <f>RO!#REF!</f>
        <v>#REF!</v>
      </c>
      <c r="R4" s="211" t="e">
        <f>RO!#REF!</f>
        <v>#REF!</v>
      </c>
      <c r="S4" s="211" t="e">
        <f>RO!#REF!</f>
        <v>#REF!</v>
      </c>
      <c r="T4" s="211" t="e">
        <f>RO!#REF!</f>
        <v>#REF!</v>
      </c>
      <c r="U4" s="211" t="e">
        <f>RO!#REF!</f>
        <v>#REF!</v>
      </c>
      <c r="V4" s="211" t="e">
        <f>RO!#REF!</f>
        <v>#REF!</v>
      </c>
      <c r="W4" s="211" t="e">
        <f>RO!#REF!</f>
        <v>#REF!</v>
      </c>
      <c r="X4" s="211" t="e">
        <f>RO!#REF!</f>
        <v>#REF!</v>
      </c>
      <c r="Y4" s="211" t="e">
        <f>RO!#REF!</f>
        <v>#REF!</v>
      </c>
      <c r="Z4" s="211" t="e">
        <f>RO!#REF!</f>
        <v>#REF!</v>
      </c>
      <c r="AA4" s="211" t="e">
        <f>RO!#REF!</f>
        <v>#REF!</v>
      </c>
      <c r="AB4" s="211" t="e">
        <f>RO!#REF!</f>
        <v>#REF!</v>
      </c>
      <c r="AC4" s="211" t="e">
        <f>RO!#REF!</f>
        <v>#REF!</v>
      </c>
      <c r="AD4" s="211" t="e">
        <f>RO!#REF!</f>
        <v>#REF!</v>
      </c>
      <c r="AE4" s="211" t="e">
        <f>RO!#REF!</f>
        <v>#REF!</v>
      </c>
      <c r="AF4" s="211" t="e">
        <f>RO!#REF!</f>
        <v>#REF!</v>
      </c>
      <c r="AG4" s="211" t="e">
        <f>RO!#REF!</f>
        <v>#REF!</v>
      </c>
      <c r="AH4" s="211" t="e">
        <f>RO!#REF!</f>
        <v>#REF!</v>
      </c>
      <c r="AI4" s="211" t="e">
        <f>RO!#REF!</f>
        <v>#REF!</v>
      </c>
      <c r="AJ4" s="211" t="e">
        <f>RO!#REF!</f>
        <v>#REF!</v>
      </c>
      <c r="AK4" s="211" t="e">
        <f>RO!#REF!</f>
        <v>#REF!</v>
      </c>
      <c r="AL4" s="211" t="e">
        <f>RO!#REF!</f>
        <v>#REF!</v>
      </c>
      <c r="AM4" s="211" t="e">
        <f>RO!#REF!</f>
        <v>#REF!</v>
      </c>
      <c r="AN4" s="211" t="e">
        <f>RO!#REF!</f>
        <v>#REF!</v>
      </c>
      <c r="AO4" s="211" t="e">
        <f>RO!#REF!</f>
        <v>#REF!</v>
      </c>
      <c r="AP4" s="211" t="e">
        <f>RO!#REF!</f>
        <v>#REF!</v>
      </c>
      <c r="AQ4" s="211" t="e">
        <f>RO!#REF!</f>
        <v>#REF!</v>
      </c>
      <c r="AR4" s="211" t="e">
        <f>RO!#REF!</f>
        <v>#REF!</v>
      </c>
      <c r="AS4" s="211" t="e">
        <f>RO!#REF!</f>
        <v>#REF!</v>
      </c>
      <c r="AT4" s="211" t="e">
        <f>RO!#REF!</f>
        <v>#REF!</v>
      </c>
      <c r="AU4" s="211" t="e">
        <f>RO!#REF!</f>
        <v>#REF!</v>
      </c>
      <c r="AV4" s="211" t="e">
        <f>RO!#REF!</f>
        <v>#REF!</v>
      </c>
      <c r="AW4" s="211" t="e">
        <f>RO!#REF!</f>
        <v>#REF!</v>
      </c>
      <c r="AX4" s="211" t="e">
        <f>RO!#REF!</f>
        <v>#REF!</v>
      </c>
      <c r="AY4" s="211" t="e">
        <f>RO!#REF!</f>
        <v>#REF!</v>
      </c>
      <c r="AZ4" s="211" t="e">
        <f>RO!#REF!</f>
        <v>#REF!</v>
      </c>
      <c r="BA4" s="211" t="e">
        <f>RO!#REF!</f>
        <v>#REF!</v>
      </c>
      <c r="BB4" s="211" t="e">
        <f>RO!#REF!</f>
        <v>#REF!</v>
      </c>
      <c r="BC4" s="211" t="e">
        <f>RO!#REF!</f>
        <v>#REF!</v>
      </c>
      <c r="BD4" s="211" t="e">
        <f>RO!#REF!</f>
        <v>#REF!</v>
      </c>
      <c r="BE4" s="211" t="e">
        <f>RO!#REF!</f>
        <v>#REF!</v>
      </c>
      <c r="BF4" s="211" t="e">
        <f>RO!#REF!</f>
        <v>#REF!</v>
      </c>
      <c r="BG4" s="211" t="e">
        <f>RO!#REF!</f>
        <v>#REF!</v>
      </c>
      <c r="BH4" s="211" t="e">
        <f>RO!#REF!</f>
        <v>#REF!</v>
      </c>
      <c r="BI4" s="211" t="e">
        <f>RO!#REF!</f>
        <v>#REF!</v>
      </c>
      <c r="BJ4" s="211" t="e">
        <f>RO!#REF!</f>
        <v>#REF!</v>
      </c>
    </row>
    <row r="5" spans="1:62" s="191" customFormat="1" ht="22.35" customHeight="1" x14ac:dyDescent="0.2">
      <c r="A5" s="105"/>
      <c r="B5" s="203">
        <f>RO!B4</f>
        <v>46113</v>
      </c>
      <c r="C5" s="203">
        <f>RO!C4</f>
        <v>46114</v>
      </c>
      <c r="D5" s="203">
        <f>RO!D4</f>
        <v>46115</v>
      </c>
      <c r="E5" s="203">
        <f>RO!E4</f>
        <v>46116</v>
      </c>
      <c r="F5" s="203">
        <f>RO!F4</f>
        <v>46117</v>
      </c>
      <c r="G5" s="203">
        <f>RO!G4</f>
        <v>46118</v>
      </c>
      <c r="H5" s="203">
        <f>RO!H4</f>
        <v>46119</v>
      </c>
      <c r="I5" s="203">
        <f>RO!I4</f>
        <v>46120</v>
      </c>
      <c r="J5" s="203">
        <f>RO!J4</f>
        <v>46121</v>
      </c>
      <c r="K5" s="203">
        <f>RO!K4</f>
        <v>46122</v>
      </c>
      <c r="L5" s="203">
        <f>RO!L4</f>
        <v>46123</v>
      </c>
      <c r="M5" s="203">
        <f>RO!M4</f>
        <v>46124</v>
      </c>
      <c r="N5" s="211">
        <f>RO!N4</f>
        <v>46125</v>
      </c>
      <c r="O5" s="211">
        <f>RO!O4</f>
        <v>46126</v>
      </c>
      <c r="P5" s="211">
        <f>RO!P4</f>
        <v>46127</v>
      </c>
      <c r="Q5" s="211">
        <f>RO!Q4</f>
        <v>46128</v>
      </c>
      <c r="R5" s="211">
        <f>RO!R4</f>
        <v>46129</v>
      </c>
      <c r="S5" s="211">
        <f>RO!S4</f>
        <v>46130</v>
      </c>
      <c r="T5" s="211">
        <f>RO!T4</f>
        <v>46131</v>
      </c>
      <c r="U5" s="211">
        <f>RO!U4</f>
        <v>46132</v>
      </c>
      <c r="V5" s="211">
        <f>RO!V4</f>
        <v>46133</v>
      </c>
      <c r="W5" s="211">
        <f>RO!W4</f>
        <v>46134</v>
      </c>
      <c r="X5" s="211">
        <f>RO!X4</f>
        <v>46135</v>
      </c>
      <c r="Y5" s="211">
        <f>RO!Y4</f>
        <v>46136</v>
      </c>
      <c r="Z5" s="211">
        <f>RO!Z4</f>
        <v>46137</v>
      </c>
      <c r="AA5" s="211">
        <f>RO!AA4</f>
        <v>46138</v>
      </c>
      <c r="AB5" s="211">
        <f>RO!AB4</f>
        <v>46139</v>
      </c>
      <c r="AC5" s="211">
        <f>RO!AC4</f>
        <v>46140</v>
      </c>
      <c r="AD5" s="211">
        <f>RO!AD4</f>
        <v>46141</v>
      </c>
      <c r="AE5" s="211">
        <f>RO!AE4</f>
        <v>46142</v>
      </c>
      <c r="AF5" s="211">
        <f>RO!AF4</f>
        <v>46143</v>
      </c>
      <c r="AG5" s="211">
        <f>RO!AG4</f>
        <v>46144</v>
      </c>
      <c r="AH5" s="211">
        <f>RO!AH4</f>
        <v>46145</v>
      </c>
      <c r="AI5" s="211">
        <f>RO!AI4</f>
        <v>46146</v>
      </c>
      <c r="AJ5" s="211">
        <f>RO!AJ4</f>
        <v>46147</v>
      </c>
      <c r="AK5" s="211">
        <f>RO!AK4</f>
        <v>46148</v>
      </c>
      <c r="AL5" s="211">
        <f>RO!AL4</f>
        <v>46149</v>
      </c>
      <c r="AM5" s="211">
        <f>RO!AM4</f>
        <v>46150</v>
      </c>
      <c r="AN5" s="211">
        <f>RO!AN4</f>
        <v>46151</v>
      </c>
      <c r="AO5" s="211">
        <f>RO!AO4</f>
        <v>46152</v>
      </c>
      <c r="AP5" s="211">
        <f>RO!AP4</f>
        <v>46153</v>
      </c>
      <c r="AQ5" s="211">
        <f>RO!AQ4</f>
        <v>46154</v>
      </c>
      <c r="AR5" s="211">
        <f>RO!AR4</f>
        <v>46155</v>
      </c>
      <c r="AS5" s="211">
        <f>RO!AS4</f>
        <v>46156</v>
      </c>
      <c r="AT5" s="211">
        <f>RO!AT4</f>
        <v>46157</v>
      </c>
      <c r="AU5" s="211">
        <f>RO!AU4</f>
        <v>46158</v>
      </c>
      <c r="AV5" s="211">
        <f>RO!AV4</f>
        <v>46159</v>
      </c>
      <c r="AW5" s="211">
        <f>RO!AW4</f>
        <v>46160</v>
      </c>
      <c r="AX5" s="211">
        <f>RO!AX4</f>
        <v>46161</v>
      </c>
      <c r="AY5" s="211">
        <f>RO!AY4</f>
        <v>46162</v>
      </c>
      <c r="AZ5" s="211">
        <f>RO!AZ4</f>
        <v>46163</v>
      </c>
      <c r="BA5" s="211">
        <f>RO!BA4</f>
        <v>46164</v>
      </c>
      <c r="BB5" s="211">
        <f>RO!BB4</f>
        <v>46165</v>
      </c>
      <c r="BC5" s="211">
        <f>RO!BC4</f>
        <v>46166</v>
      </c>
      <c r="BD5" s="211">
        <f>RO!BD4</f>
        <v>46167</v>
      </c>
      <c r="BE5" s="211">
        <f>RO!BE4</f>
        <v>46168</v>
      </c>
      <c r="BF5" s="211">
        <f>RO!BF4</f>
        <v>46169</v>
      </c>
      <c r="BG5" s="211">
        <f>RO!BG4</f>
        <v>46170</v>
      </c>
      <c r="BH5" s="211">
        <f>RO!BH4</f>
        <v>46171</v>
      </c>
      <c r="BI5" s="211">
        <f>RO!BI4</f>
        <v>46172</v>
      </c>
      <c r="BJ5" s="211">
        <f>RO!BJ4</f>
        <v>46173</v>
      </c>
    </row>
    <row r="6" spans="1:62" s="149" customFormat="1" ht="10.35" customHeight="1" x14ac:dyDescent="0.2">
      <c r="A6" s="38" t="s">
        <v>4</v>
      </c>
      <c r="B6" s="271"/>
      <c r="C6" s="271"/>
      <c r="D6" s="271"/>
      <c r="E6" s="271"/>
      <c r="F6" s="271"/>
      <c r="G6" s="271"/>
      <c r="H6" s="271"/>
      <c r="I6" s="271"/>
      <c r="J6" s="271"/>
      <c r="K6" s="271"/>
      <c r="L6" s="271"/>
      <c r="M6" s="271"/>
      <c r="N6" s="261"/>
      <c r="O6" s="261"/>
      <c r="P6" s="261"/>
      <c r="Q6" s="261"/>
      <c r="R6" s="261"/>
      <c r="S6" s="261"/>
      <c r="T6" s="261"/>
      <c r="U6" s="261"/>
      <c r="V6" s="261"/>
      <c r="W6" s="261"/>
      <c r="X6" s="261"/>
      <c r="Y6" s="261"/>
      <c r="Z6" s="261"/>
      <c r="AA6" s="261"/>
      <c r="AB6" s="261"/>
      <c r="AC6" s="261"/>
      <c r="AD6" s="261"/>
      <c r="AE6" s="261"/>
      <c r="AF6" s="261"/>
      <c r="AG6" s="261"/>
      <c r="AH6" s="261"/>
      <c r="AI6" s="261"/>
      <c r="AJ6" s="261"/>
      <c r="AK6" s="261"/>
      <c r="AL6" s="261"/>
      <c r="AM6" s="261"/>
      <c r="AN6" s="261"/>
      <c r="AO6" s="261"/>
      <c r="AP6" s="261"/>
      <c r="AQ6" s="261"/>
      <c r="AR6" s="261"/>
      <c r="AS6" s="261"/>
      <c r="AT6" s="261"/>
      <c r="AU6" s="261"/>
      <c r="AV6" s="261"/>
      <c r="AW6" s="261"/>
      <c r="AX6" s="261"/>
      <c r="AY6" s="261"/>
      <c r="AZ6" s="261"/>
      <c r="BA6" s="261"/>
      <c r="BB6" s="261"/>
      <c r="BC6" s="261"/>
      <c r="BD6" s="261"/>
      <c r="BE6" s="261"/>
      <c r="BF6" s="261"/>
      <c r="BG6" s="261"/>
      <c r="BH6" s="261"/>
      <c r="BI6" s="261"/>
      <c r="BJ6" s="261"/>
    </row>
    <row r="7" spans="1:62" s="149" customFormat="1" ht="10.35" customHeight="1" x14ac:dyDescent="0.2">
      <c r="A7" s="9">
        <v>1</v>
      </c>
      <c r="B7" s="272">
        <f>RO!B6</f>
        <v>7300</v>
      </c>
      <c r="C7" s="272">
        <f>RO!C6</f>
        <v>7300</v>
      </c>
      <c r="D7" s="272">
        <f>RO!D6</f>
        <v>6800</v>
      </c>
      <c r="E7" s="272">
        <f>RO!E6</f>
        <v>6800</v>
      </c>
      <c r="F7" s="272">
        <f>RO!F6</f>
        <v>7300</v>
      </c>
      <c r="G7" s="272">
        <f>RO!G6</f>
        <v>7300</v>
      </c>
      <c r="H7" s="272">
        <f>RO!H6</f>
        <v>6800</v>
      </c>
      <c r="I7" s="272">
        <f>RO!I6</f>
        <v>6800</v>
      </c>
      <c r="J7" s="272">
        <f>RO!J6</f>
        <v>7300</v>
      </c>
      <c r="K7" s="272">
        <f>RO!K6</f>
        <v>7300</v>
      </c>
      <c r="L7" s="272">
        <f>RO!L6</f>
        <v>6800</v>
      </c>
      <c r="M7" s="272">
        <f>RO!M6</f>
        <v>6800</v>
      </c>
      <c r="N7" s="262">
        <f>RO!N6</f>
        <v>6800</v>
      </c>
      <c r="O7" s="262">
        <f>RO!O6</f>
        <v>6800</v>
      </c>
      <c r="P7" s="262">
        <f>RO!P6</f>
        <v>8000</v>
      </c>
      <c r="Q7" s="262">
        <f>RO!Q6</f>
        <v>8000</v>
      </c>
      <c r="R7" s="262">
        <f>RO!R6</f>
        <v>6800</v>
      </c>
      <c r="S7" s="262">
        <f>RO!S6</f>
        <v>6800</v>
      </c>
      <c r="T7" s="262">
        <f>RO!T6</f>
        <v>6800</v>
      </c>
      <c r="U7" s="262">
        <f>RO!U6</f>
        <v>6800</v>
      </c>
      <c r="V7" s="262">
        <f>RO!V6</f>
        <v>7300</v>
      </c>
      <c r="W7" s="262">
        <f>RO!W6</f>
        <v>7300</v>
      </c>
      <c r="X7" s="262">
        <f>RO!X6</f>
        <v>6800</v>
      </c>
      <c r="Y7" s="262">
        <f>RO!Y6</f>
        <v>6800</v>
      </c>
      <c r="Z7" s="262">
        <f>RO!Z6</f>
        <v>9200</v>
      </c>
      <c r="AA7" s="262">
        <f>RO!AA6</f>
        <v>9200</v>
      </c>
      <c r="AB7" s="262">
        <f>RO!AB6</f>
        <v>9200</v>
      </c>
      <c r="AC7" s="262">
        <f>RO!AC6</f>
        <v>7300</v>
      </c>
      <c r="AD7" s="262">
        <f>RO!AD6</f>
        <v>7300</v>
      </c>
      <c r="AE7" s="262">
        <f>RO!AE6</f>
        <v>10900</v>
      </c>
      <c r="AF7" s="262">
        <f>RO!AF6</f>
        <v>8500</v>
      </c>
      <c r="AG7" s="262">
        <f>RO!AG6</f>
        <v>8500</v>
      </c>
      <c r="AH7" s="262">
        <f>RO!AH6</f>
        <v>8000</v>
      </c>
      <c r="AI7" s="262">
        <f>RO!AI6</f>
        <v>8500</v>
      </c>
      <c r="AJ7" s="262">
        <f>RO!AJ6</f>
        <v>8500</v>
      </c>
      <c r="AK7" s="262">
        <f>RO!AK6</f>
        <v>8500</v>
      </c>
      <c r="AL7" s="262">
        <f>RO!AL6</f>
        <v>8000</v>
      </c>
      <c r="AM7" s="262">
        <f>RO!AM6</f>
        <v>8000</v>
      </c>
      <c r="AN7" s="262">
        <f>RO!AN6</f>
        <v>8000</v>
      </c>
      <c r="AO7" s="262">
        <f>RO!AO6</f>
        <v>7300</v>
      </c>
      <c r="AP7" s="262">
        <f>RO!AP6</f>
        <v>7300</v>
      </c>
      <c r="AQ7" s="262">
        <f>RO!AQ6</f>
        <v>7300</v>
      </c>
      <c r="AR7" s="262">
        <f>RO!AR6</f>
        <v>7300</v>
      </c>
      <c r="AS7" s="262">
        <f>RO!AS6</f>
        <v>7300</v>
      </c>
      <c r="AT7" s="262">
        <f>RO!AT6</f>
        <v>7300</v>
      </c>
      <c r="AU7" s="262">
        <f>RO!AU6</f>
        <v>7300</v>
      </c>
      <c r="AV7" s="262">
        <f>RO!AV6</f>
        <v>7300</v>
      </c>
      <c r="AW7" s="262">
        <f>RO!AW6</f>
        <v>8500</v>
      </c>
      <c r="AX7" s="262">
        <f>RO!AX6</f>
        <v>8500</v>
      </c>
      <c r="AY7" s="262">
        <f>RO!AY6</f>
        <v>9200</v>
      </c>
      <c r="AZ7" s="262">
        <f>RO!AZ6</f>
        <v>9200</v>
      </c>
      <c r="BA7" s="262">
        <f>RO!BA6</f>
        <v>9200</v>
      </c>
      <c r="BB7" s="262">
        <f>RO!BB6</f>
        <v>7300</v>
      </c>
      <c r="BC7" s="262">
        <f>RO!BC6</f>
        <v>7300</v>
      </c>
      <c r="BD7" s="262">
        <f>RO!BD6</f>
        <v>7300</v>
      </c>
      <c r="BE7" s="262">
        <f>RO!BE6</f>
        <v>7300</v>
      </c>
      <c r="BF7" s="262">
        <f>RO!BF6</f>
        <v>7300</v>
      </c>
      <c r="BG7" s="262">
        <f>RO!BG6</f>
        <v>7300</v>
      </c>
      <c r="BH7" s="262">
        <f>RO!BH6</f>
        <v>7300</v>
      </c>
      <c r="BI7" s="262">
        <f>RO!BI6</f>
        <v>7300</v>
      </c>
      <c r="BJ7" s="262">
        <f>RO!BJ6</f>
        <v>7300</v>
      </c>
    </row>
    <row r="8" spans="1:62" s="149" customFormat="1" ht="10.35" customHeight="1" x14ac:dyDescent="0.2">
      <c r="A8" s="38" t="s">
        <v>5</v>
      </c>
      <c r="B8" s="271"/>
      <c r="C8" s="271"/>
      <c r="D8" s="271"/>
      <c r="E8" s="271"/>
      <c r="F8" s="271"/>
      <c r="G8" s="271"/>
      <c r="H8" s="271"/>
      <c r="I8" s="271"/>
      <c r="J8" s="271"/>
      <c r="K8" s="271"/>
      <c r="L8" s="271"/>
      <c r="M8" s="27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row>
    <row r="9" spans="1:62" s="149" customFormat="1" ht="10.35" customHeight="1" x14ac:dyDescent="0.2">
      <c r="A9" s="9">
        <v>1</v>
      </c>
      <c r="B9" s="272">
        <f>RO!B8</f>
        <v>8300</v>
      </c>
      <c r="C9" s="272">
        <f>RO!C8</f>
        <v>8300</v>
      </c>
      <c r="D9" s="272">
        <f>RO!D8</f>
        <v>7800</v>
      </c>
      <c r="E9" s="272">
        <f>RO!E8</f>
        <v>7800</v>
      </c>
      <c r="F9" s="272">
        <f>RO!F8</f>
        <v>8300</v>
      </c>
      <c r="G9" s="272">
        <f>RO!G8</f>
        <v>8300</v>
      </c>
      <c r="H9" s="272">
        <f>RO!H8</f>
        <v>7800</v>
      </c>
      <c r="I9" s="272">
        <f>RO!I8</f>
        <v>7800</v>
      </c>
      <c r="J9" s="272">
        <f>RO!J8</f>
        <v>8300</v>
      </c>
      <c r="K9" s="272">
        <f>RO!K8</f>
        <v>8300</v>
      </c>
      <c r="L9" s="272">
        <f>RO!L8</f>
        <v>7800</v>
      </c>
      <c r="M9" s="272">
        <f>RO!M8</f>
        <v>7800</v>
      </c>
      <c r="N9" s="262">
        <f>RO!N8</f>
        <v>7800</v>
      </c>
      <c r="O9" s="262">
        <f>RO!O8</f>
        <v>7800</v>
      </c>
      <c r="P9" s="262">
        <f>RO!P8</f>
        <v>9000</v>
      </c>
      <c r="Q9" s="262">
        <f>RO!Q8</f>
        <v>9000</v>
      </c>
      <c r="R9" s="262">
        <f>RO!R8</f>
        <v>7800</v>
      </c>
      <c r="S9" s="262">
        <f>RO!S8</f>
        <v>7800</v>
      </c>
      <c r="T9" s="262">
        <f>RO!T8</f>
        <v>7800</v>
      </c>
      <c r="U9" s="262">
        <f>RO!U8</f>
        <v>7800</v>
      </c>
      <c r="V9" s="262">
        <f>RO!V8</f>
        <v>8300</v>
      </c>
      <c r="W9" s="262">
        <f>RO!W8</f>
        <v>8300</v>
      </c>
      <c r="X9" s="262">
        <f>RO!X8</f>
        <v>7800</v>
      </c>
      <c r="Y9" s="262">
        <f>RO!Y8</f>
        <v>7800</v>
      </c>
      <c r="Z9" s="262">
        <f>RO!Z8</f>
        <v>10200</v>
      </c>
      <c r="AA9" s="262">
        <f>RO!AA8</f>
        <v>10200</v>
      </c>
      <c r="AB9" s="262">
        <f>RO!AB8</f>
        <v>10200</v>
      </c>
      <c r="AC9" s="262">
        <f>RO!AC8</f>
        <v>8300</v>
      </c>
      <c r="AD9" s="262">
        <f>RO!AD8</f>
        <v>8300</v>
      </c>
      <c r="AE9" s="262">
        <f>RO!AE8</f>
        <v>11900</v>
      </c>
      <c r="AF9" s="262">
        <f>RO!AF8</f>
        <v>9500</v>
      </c>
      <c r="AG9" s="262">
        <f>RO!AG8</f>
        <v>9500</v>
      </c>
      <c r="AH9" s="262">
        <f>RO!AH8</f>
        <v>9000</v>
      </c>
      <c r="AI9" s="262">
        <f>RO!AI8</f>
        <v>9500</v>
      </c>
      <c r="AJ9" s="262">
        <f>RO!AJ8</f>
        <v>9500</v>
      </c>
      <c r="AK9" s="262">
        <f>RO!AK8</f>
        <v>9500</v>
      </c>
      <c r="AL9" s="262">
        <f>RO!AL8</f>
        <v>9000</v>
      </c>
      <c r="AM9" s="262">
        <f>RO!AM8</f>
        <v>9000</v>
      </c>
      <c r="AN9" s="262">
        <f>RO!AN8</f>
        <v>9000</v>
      </c>
      <c r="AO9" s="262">
        <f>RO!AO8</f>
        <v>8300</v>
      </c>
      <c r="AP9" s="262">
        <f>RO!AP8</f>
        <v>8300</v>
      </c>
      <c r="AQ9" s="262">
        <f>RO!AQ8</f>
        <v>8300</v>
      </c>
      <c r="AR9" s="262">
        <f>RO!AR8</f>
        <v>8300</v>
      </c>
      <c r="AS9" s="262">
        <f>RO!AS8</f>
        <v>8300</v>
      </c>
      <c r="AT9" s="262">
        <f>RO!AT8</f>
        <v>8300</v>
      </c>
      <c r="AU9" s="262">
        <f>RO!AU8</f>
        <v>8300</v>
      </c>
      <c r="AV9" s="262">
        <f>RO!AV8</f>
        <v>8300</v>
      </c>
      <c r="AW9" s="262">
        <f>RO!AW8</f>
        <v>9500</v>
      </c>
      <c r="AX9" s="262">
        <f>RO!AX8</f>
        <v>9500</v>
      </c>
      <c r="AY9" s="262">
        <f>RO!AY8</f>
        <v>10200</v>
      </c>
      <c r="AZ9" s="262">
        <f>RO!AZ8</f>
        <v>10200</v>
      </c>
      <c r="BA9" s="262">
        <f>RO!BA8</f>
        <v>10200</v>
      </c>
      <c r="BB9" s="262">
        <f>RO!BB8</f>
        <v>8300</v>
      </c>
      <c r="BC9" s="262">
        <f>RO!BC8</f>
        <v>8300</v>
      </c>
      <c r="BD9" s="262">
        <f>RO!BD8</f>
        <v>8300</v>
      </c>
      <c r="BE9" s="262">
        <f>RO!BE8</f>
        <v>8300</v>
      </c>
      <c r="BF9" s="262">
        <f>RO!BF8</f>
        <v>8300</v>
      </c>
      <c r="BG9" s="262">
        <f>RO!BG8</f>
        <v>8300</v>
      </c>
      <c r="BH9" s="262">
        <f>RO!BH8</f>
        <v>8300</v>
      </c>
      <c r="BI9" s="262">
        <f>RO!BI8</f>
        <v>8300</v>
      </c>
      <c r="BJ9" s="262">
        <f>RO!BJ8</f>
        <v>8300</v>
      </c>
    </row>
    <row r="10" spans="1:62" s="149" customFormat="1" ht="10.35" customHeight="1" x14ac:dyDescent="0.2">
      <c r="A10" s="38" t="s">
        <v>6</v>
      </c>
      <c r="B10" s="272"/>
      <c r="C10" s="272"/>
      <c r="D10" s="272"/>
      <c r="E10" s="272"/>
      <c r="F10" s="272"/>
      <c r="G10" s="272"/>
      <c r="H10" s="272"/>
      <c r="I10" s="272"/>
      <c r="J10" s="272"/>
      <c r="K10" s="272"/>
      <c r="L10" s="272"/>
      <c r="M10" s="272"/>
      <c r="N10" s="262"/>
      <c r="O10" s="262"/>
      <c r="P10" s="262"/>
      <c r="Q10" s="262"/>
      <c r="R10" s="262"/>
      <c r="S10" s="262"/>
      <c r="T10" s="262"/>
      <c r="U10" s="262"/>
      <c r="V10" s="262"/>
      <c r="W10" s="262"/>
      <c r="X10" s="262"/>
      <c r="Y10" s="262"/>
      <c r="Z10" s="262"/>
      <c r="AA10" s="262"/>
      <c r="AB10" s="262"/>
      <c r="AC10" s="262"/>
      <c r="AD10" s="262"/>
      <c r="AE10" s="262"/>
      <c r="AF10" s="262"/>
      <c r="AG10" s="262"/>
      <c r="AH10" s="262"/>
      <c r="AI10" s="262"/>
      <c r="AJ10" s="262"/>
      <c r="AK10" s="262"/>
      <c r="AL10" s="262"/>
      <c r="AM10" s="262"/>
      <c r="AN10" s="262"/>
      <c r="AO10" s="262"/>
      <c r="AP10" s="262"/>
      <c r="AQ10" s="262"/>
      <c r="AR10" s="262"/>
      <c r="AS10" s="262"/>
      <c r="AT10" s="262"/>
      <c r="AU10" s="262"/>
      <c r="AV10" s="262"/>
      <c r="AW10" s="262"/>
      <c r="AX10" s="262"/>
      <c r="AY10" s="262"/>
      <c r="AZ10" s="262"/>
      <c r="BA10" s="262"/>
      <c r="BB10" s="262"/>
      <c r="BC10" s="262"/>
      <c r="BD10" s="262"/>
      <c r="BE10" s="262"/>
      <c r="BF10" s="262"/>
      <c r="BG10" s="262"/>
      <c r="BH10" s="262"/>
      <c r="BI10" s="262"/>
      <c r="BJ10" s="262"/>
    </row>
    <row r="11" spans="1:62" s="149" customFormat="1" ht="10.35" customHeight="1" x14ac:dyDescent="0.2">
      <c r="A11" s="9">
        <v>1</v>
      </c>
      <c r="B11" s="272">
        <f>RO!B10</f>
        <v>9300</v>
      </c>
      <c r="C11" s="272">
        <f>RO!C10</f>
        <v>9300</v>
      </c>
      <c r="D11" s="272">
        <f>RO!D10</f>
        <v>8800</v>
      </c>
      <c r="E11" s="272">
        <f>RO!E10</f>
        <v>8800</v>
      </c>
      <c r="F11" s="272">
        <f>RO!F10</f>
        <v>9300</v>
      </c>
      <c r="G11" s="272">
        <f>RO!G10</f>
        <v>9300</v>
      </c>
      <c r="H11" s="272">
        <f>RO!H10</f>
        <v>8800</v>
      </c>
      <c r="I11" s="272">
        <f>RO!I10</f>
        <v>8800</v>
      </c>
      <c r="J11" s="272">
        <f>RO!J10</f>
        <v>9300</v>
      </c>
      <c r="K11" s="272">
        <f>RO!K10</f>
        <v>9300</v>
      </c>
      <c r="L11" s="272">
        <f>RO!L10</f>
        <v>8800</v>
      </c>
      <c r="M11" s="272">
        <f>RO!M10</f>
        <v>8800</v>
      </c>
      <c r="N11" s="262">
        <f>RO!N10</f>
        <v>8800</v>
      </c>
      <c r="O11" s="262">
        <f>RO!O10</f>
        <v>8800</v>
      </c>
      <c r="P11" s="262">
        <f>RO!P10</f>
        <v>10000</v>
      </c>
      <c r="Q11" s="262">
        <f>RO!Q10</f>
        <v>10000</v>
      </c>
      <c r="R11" s="262">
        <f>RO!R10</f>
        <v>8800</v>
      </c>
      <c r="S11" s="262">
        <f>RO!S10</f>
        <v>8800</v>
      </c>
      <c r="T11" s="262">
        <f>RO!T10</f>
        <v>8800</v>
      </c>
      <c r="U11" s="262">
        <f>RO!U10</f>
        <v>8800</v>
      </c>
      <c r="V11" s="262">
        <f>RO!V10</f>
        <v>9300</v>
      </c>
      <c r="W11" s="262">
        <f>RO!W10</f>
        <v>9300</v>
      </c>
      <c r="X11" s="262">
        <f>RO!X10</f>
        <v>8800</v>
      </c>
      <c r="Y11" s="262">
        <f>RO!Y10</f>
        <v>8800</v>
      </c>
      <c r="Z11" s="262">
        <f>RO!Z10</f>
        <v>11200</v>
      </c>
      <c r="AA11" s="262">
        <f>RO!AA10</f>
        <v>11200</v>
      </c>
      <c r="AB11" s="262">
        <f>RO!AB10</f>
        <v>11200</v>
      </c>
      <c r="AC11" s="262">
        <f>RO!AC10</f>
        <v>9300</v>
      </c>
      <c r="AD11" s="262">
        <f>RO!AD10</f>
        <v>9300</v>
      </c>
      <c r="AE11" s="262">
        <f>RO!AE10</f>
        <v>12900</v>
      </c>
      <c r="AF11" s="262">
        <f>RO!AF10</f>
        <v>10500</v>
      </c>
      <c r="AG11" s="262">
        <f>RO!AG10</f>
        <v>10500</v>
      </c>
      <c r="AH11" s="262">
        <f>RO!AH10</f>
        <v>10000</v>
      </c>
      <c r="AI11" s="262">
        <f>RO!AI10</f>
        <v>10500</v>
      </c>
      <c r="AJ11" s="262">
        <f>RO!AJ10</f>
        <v>10500</v>
      </c>
      <c r="AK11" s="262">
        <f>RO!AK10</f>
        <v>10500</v>
      </c>
      <c r="AL11" s="262">
        <f>RO!AL10</f>
        <v>10000</v>
      </c>
      <c r="AM11" s="262">
        <f>RO!AM10</f>
        <v>10000</v>
      </c>
      <c r="AN11" s="262">
        <f>RO!AN10</f>
        <v>10000</v>
      </c>
      <c r="AO11" s="262">
        <f>RO!AO10</f>
        <v>9300</v>
      </c>
      <c r="AP11" s="262">
        <f>RO!AP10</f>
        <v>9300</v>
      </c>
      <c r="AQ11" s="262">
        <f>RO!AQ10</f>
        <v>9300</v>
      </c>
      <c r="AR11" s="262">
        <f>RO!AR10</f>
        <v>9300</v>
      </c>
      <c r="AS11" s="262">
        <f>RO!AS10</f>
        <v>9300</v>
      </c>
      <c r="AT11" s="262">
        <f>RO!AT10</f>
        <v>9300</v>
      </c>
      <c r="AU11" s="262">
        <f>RO!AU10</f>
        <v>9300</v>
      </c>
      <c r="AV11" s="262">
        <f>RO!AV10</f>
        <v>9300</v>
      </c>
      <c r="AW11" s="262">
        <f>RO!AW10</f>
        <v>10500</v>
      </c>
      <c r="AX11" s="262">
        <f>RO!AX10</f>
        <v>10500</v>
      </c>
      <c r="AY11" s="262">
        <f>RO!AY10</f>
        <v>11200</v>
      </c>
      <c r="AZ11" s="262">
        <f>RO!AZ10</f>
        <v>11200</v>
      </c>
      <c r="BA11" s="262">
        <f>RO!BA10</f>
        <v>11200</v>
      </c>
      <c r="BB11" s="262">
        <f>RO!BB10</f>
        <v>9300</v>
      </c>
      <c r="BC11" s="262">
        <f>RO!BC10</f>
        <v>9300</v>
      </c>
      <c r="BD11" s="262">
        <f>RO!BD10</f>
        <v>9300</v>
      </c>
      <c r="BE11" s="262">
        <f>RO!BE10</f>
        <v>9300</v>
      </c>
      <c r="BF11" s="262">
        <f>RO!BF10</f>
        <v>9300</v>
      </c>
      <c r="BG11" s="262">
        <f>RO!BG10</f>
        <v>9300</v>
      </c>
      <c r="BH11" s="262">
        <f>RO!BH10</f>
        <v>9300</v>
      </c>
      <c r="BI11" s="262">
        <f>RO!BI10</f>
        <v>9300</v>
      </c>
      <c r="BJ11" s="262">
        <f>RO!BJ10</f>
        <v>9300</v>
      </c>
    </row>
    <row r="12" spans="1:62" s="149" customFormat="1" ht="10.35" customHeight="1" x14ac:dyDescent="0.2">
      <c r="A12" s="38" t="s">
        <v>7</v>
      </c>
      <c r="B12" s="272"/>
      <c r="C12" s="272"/>
      <c r="D12" s="272"/>
      <c r="E12" s="272"/>
      <c r="F12" s="272"/>
      <c r="G12" s="272"/>
      <c r="H12" s="272"/>
      <c r="I12" s="272"/>
      <c r="J12" s="272"/>
      <c r="K12" s="272"/>
      <c r="L12" s="272"/>
      <c r="M12" s="272"/>
      <c r="N12" s="262"/>
      <c r="O12" s="262"/>
      <c r="P12" s="262"/>
      <c r="Q12" s="262"/>
      <c r="R12" s="262"/>
      <c r="S12" s="262"/>
      <c r="T12" s="262"/>
      <c r="U12" s="262"/>
      <c r="V12" s="262"/>
      <c r="W12" s="262"/>
      <c r="X12" s="262"/>
      <c r="Y12" s="262"/>
      <c r="Z12" s="262"/>
      <c r="AA12" s="262"/>
      <c r="AB12" s="262"/>
      <c r="AC12" s="262"/>
      <c r="AD12" s="262"/>
      <c r="AE12" s="262"/>
      <c r="AF12" s="262"/>
      <c r="AG12" s="262"/>
      <c r="AH12" s="262"/>
      <c r="AI12" s="262"/>
      <c r="AJ12" s="262"/>
      <c r="AK12" s="262"/>
      <c r="AL12" s="262"/>
      <c r="AM12" s="262"/>
      <c r="AN12" s="262"/>
      <c r="AO12" s="262"/>
      <c r="AP12" s="262"/>
      <c r="AQ12" s="262"/>
      <c r="AR12" s="262"/>
      <c r="AS12" s="262"/>
      <c r="AT12" s="262"/>
      <c r="AU12" s="262"/>
      <c r="AV12" s="262"/>
      <c r="AW12" s="262"/>
      <c r="AX12" s="262"/>
      <c r="AY12" s="262"/>
      <c r="AZ12" s="262"/>
      <c r="BA12" s="262"/>
      <c r="BB12" s="262"/>
      <c r="BC12" s="262"/>
      <c r="BD12" s="262"/>
      <c r="BE12" s="262"/>
      <c r="BF12" s="262"/>
      <c r="BG12" s="262"/>
      <c r="BH12" s="262"/>
      <c r="BI12" s="262"/>
      <c r="BJ12" s="262"/>
    </row>
    <row r="13" spans="1:62" s="149" customFormat="1" ht="10.35" customHeight="1" x14ac:dyDescent="0.2">
      <c r="A13" s="9">
        <v>1</v>
      </c>
      <c r="B13" s="272">
        <f>RO!B12</f>
        <v>10800</v>
      </c>
      <c r="C13" s="272">
        <f>RO!C12</f>
        <v>10800</v>
      </c>
      <c r="D13" s="272">
        <f>RO!D12</f>
        <v>10300</v>
      </c>
      <c r="E13" s="272">
        <f>RO!E12</f>
        <v>10300</v>
      </c>
      <c r="F13" s="272">
        <f>RO!F12</f>
        <v>10800</v>
      </c>
      <c r="G13" s="272">
        <f>RO!G12</f>
        <v>10800</v>
      </c>
      <c r="H13" s="272">
        <f>RO!H12</f>
        <v>10300</v>
      </c>
      <c r="I13" s="272">
        <f>RO!I12</f>
        <v>10300</v>
      </c>
      <c r="J13" s="272">
        <f>RO!J12</f>
        <v>10800</v>
      </c>
      <c r="K13" s="272">
        <f>RO!K12</f>
        <v>10800</v>
      </c>
      <c r="L13" s="272">
        <f>RO!L12</f>
        <v>10300</v>
      </c>
      <c r="M13" s="272">
        <f>RO!M12</f>
        <v>10300</v>
      </c>
      <c r="N13" s="262">
        <f>RO!N12</f>
        <v>10300</v>
      </c>
      <c r="O13" s="262">
        <f>RO!O12</f>
        <v>10300</v>
      </c>
      <c r="P13" s="262">
        <f>RO!P12</f>
        <v>11500</v>
      </c>
      <c r="Q13" s="262">
        <f>RO!Q12</f>
        <v>11500</v>
      </c>
      <c r="R13" s="262">
        <f>RO!R12</f>
        <v>10300</v>
      </c>
      <c r="S13" s="262">
        <f>RO!S12</f>
        <v>10300</v>
      </c>
      <c r="T13" s="262">
        <f>RO!T12</f>
        <v>10300</v>
      </c>
      <c r="U13" s="262">
        <f>RO!U12</f>
        <v>10300</v>
      </c>
      <c r="V13" s="262">
        <f>RO!V12</f>
        <v>10800</v>
      </c>
      <c r="W13" s="262">
        <f>RO!W12</f>
        <v>10800</v>
      </c>
      <c r="X13" s="262">
        <f>RO!X12</f>
        <v>10300</v>
      </c>
      <c r="Y13" s="262">
        <f>RO!Y12</f>
        <v>10300</v>
      </c>
      <c r="Z13" s="262">
        <f>RO!Z12</f>
        <v>12700</v>
      </c>
      <c r="AA13" s="262">
        <f>RO!AA12</f>
        <v>12700</v>
      </c>
      <c r="AB13" s="262">
        <f>RO!AB12</f>
        <v>12700</v>
      </c>
      <c r="AC13" s="262">
        <f>RO!AC12</f>
        <v>10800</v>
      </c>
      <c r="AD13" s="262">
        <f>RO!AD12</f>
        <v>10800</v>
      </c>
      <c r="AE13" s="262">
        <f>RO!AE12</f>
        <v>14400</v>
      </c>
      <c r="AF13" s="262">
        <f>RO!AF12</f>
        <v>12000</v>
      </c>
      <c r="AG13" s="262">
        <f>RO!AG12</f>
        <v>12000</v>
      </c>
      <c r="AH13" s="262">
        <f>RO!AH12</f>
        <v>11500</v>
      </c>
      <c r="AI13" s="262">
        <f>RO!AI12</f>
        <v>12000</v>
      </c>
      <c r="AJ13" s="262">
        <f>RO!AJ12</f>
        <v>12000</v>
      </c>
      <c r="AK13" s="262">
        <f>RO!AK12</f>
        <v>12000</v>
      </c>
      <c r="AL13" s="262">
        <f>RO!AL12</f>
        <v>11500</v>
      </c>
      <c r="AM13" s="262">
        <f>RO!AM12</f>
        <v>11500</v>
      </c>
      <c r="AN13" s="262">
        <f>RO!AN12</f>
        <v>11500</v>
      </c>
      <c r="AO13" s="262">
        <f>RO!AO12</f>
        <v>10800</v>
      </c>
      <c r="AP13" s="262">
        <f>RO!AP12</f>
        <v>10800</v>
      </c>
      <c r="AQ13" s="262">
        <f>RO!AQ12</f>
        <v>10800</v>
      </c>
      <c r="AR13" s="262">
        <f>RO!AR12</f>
        <v>10800</v>
      </c>
      <c r="AS13" s="262">
        <f>RO!AS12</f>
        <v>10800</v>
      </c>
      <c r="AT13" s="262">
        <f>RO!AT12</f>
        <v>10800</v>
      </c>
      <c r="AU13" s="262">
        <f>RO!AU12</f>
        <v>10800</v>
      </c>
      <c r="AV13" s="262">
        <f>RO!AV12</f>
        <v>10800</v>
      </c>
      <c r="AW13" s="262">
        <f>RO!AW12</f>
        <v>12000</v>
      </c>
      <c r="AX13" s="262">
        <f>RO!AX12</f>
        <v>12000</v>
      </c>
      <c r="AY13" s="262">
        <f>RO!AY12</f>
        <v>12700</v>
      </c>
      <c r="AZ13" s="262">
        <f>RO!AZ12</f>
        <v>12700</v>
      </c>
      <c r="BA13" s="262">
        <f>RO!BA12</f>
        <v>12700</v>
      </c>
      <c r="BB13" s="262">
        <f>RO!BB12</f>
        <v>10800</v>
      </c>
      <c r="BC13" s="262">
        <f>RO!BC12</f>
        <v>10800</v>
      </c>
      <c r="BD13" s="262">
        <f>RO!BD12</f>
        <v>10800</v>
      </c>
      <c r="BE13" s="262">
        <f>RO!BE12</f>
        <v>10800</v>
      </c>
      <c r="BF13" s="262">
        <f>RO!BF12</f>
        <v>10800</v>
      </c>
      <c r="BG13" s="262">
        <f>RO!BG12</f>
        <v>10800</v>
      </c>
      <c r="BH13" s="262">
        <f>RO!BH12</f>
        <v>10800</v>
      </c>
      <c r="BI13" s="262">
        <f>RO!BI12</f>
        <v>10800</v>
      </c>
      <c r="BJ13" s="262">
        <f>RO!BJ12</f>
        <v>10800</v>
      </c>
    </row>
    <row r="14" spans="1:62" s="149" customFormat="1" ht="10.35" customHeight="1" x14ac:dyDescent="0.2">
      <c r="A14" s="89" t="s">
        <v>8</v>
      </c>
      <c r="B14" s="93"/>
      <c r="C14" s="93"/>
      <c r="D14" s="93"/>
      <c r="E14" s="93"/>
      <c r="F14" s="93"/>
      <c r="G14" s="93"/>
      <c r="H14" s="93"/>
      <c r="I14" s="93"/>
      <c r="J14" s="93"/>
      <c r="K14" s="93"/>
      <c r="L14" s="93"/>
      <c r="M14" s="93"/>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row>
    <row r="15" spans="1:62" s="149" customFormat="1" ht="10.35" customHeight="1" x14ac:dyDescent="0.2">
      <c r="A15" s="9">
        <v>1</v>
      </c>
      <c r="B15" s="93">
        <f t="shared" ref="B15:BJ15" si="0">B9</f>
        <v>8300</v>
      </c>
      <c r="C15" s="93">
        <f t="shared" si="0"/>
        <v>8300</v>
      </c>
      <c r="D15" s="93">
        <f t="shared" si="0"/>
        <v>7800</v>
      </c>
      <c r="E15" s="93">
        <f t="shared" si="0"/>
        <v>7800</v>
      </c>
      <c r="F15" s="93">
        <f t="shared" si="0"/>
        <v>8300</v>
      </c>
      <c r="G15" s="93">
        <f t="shared" si="0"/>
        <v>8300</v>
      </c>
      <c r="H15" s="93">
        <f t="shared" si="0"/>
        <v>7800</v>
      </c>
      <c r="I15" s="93">
        <f t="shared" si="0"/>
        <v>7800</v>
      </c>
      <c r="J15" s="93">
        <f t="shared" si="0"/>
        <v>8300</v>
      </c>
      <c r="K15" s="93">
        <f t="shared" si="0"/>
        <v>8300</v>
      </c>
      <c r="L15" s="93">
        <f t="shared" si="0"/>
        <v>7800</v>
      </c>
      <c r="M15" s="93">
        <f t="shared" si="0"/>
        <v>7800</v>
      </c>
      <c r="N15" s="38">
        <f t="shared" si="0"/>
        <v>7800</v>
      </c>
      <c r="O15" s="38">
        <f t="shared" si="0"/>
        <v>7800</v>
      </c>
      <c r="P15" s="38">
        <f t="shared" si="0"/>
        <v>9000</v>
      </c>
      <c r="Q15" s="38">
        <f t="shared" si="0"/>
        <v>9000</v>
      </c>
      <c r="R15" s="38">
        <f t="shared" si="0"/>
        <v>7800</v>
      </c>
      <c r="S15" s="38">
        <f t="shared" si="0"/>
        <v>7800</v>
      </c>
      <c r="T15" s="38">
        <f t="shared" si="0"/>
        <v>7800</v>
      </c>
      <c r="U15" s="38">
        <f t="shared" si="0"/>
        <v>7800</v>
      </c>
      <c r="V15" s="38">
        <f t="shared" si="0"/>
        <v>8300</v>
      </c>
      <c r="W15" s="38">
        <f t="shared" si="0"/>
        <v>8300</v>
      </c>
      <c r="X15" s="38">
        <f t="shared" si="0"/>
        <v>7800</v>
      </c>
      <c r="Y15" s="38">
        <f t="shared" si="0"/>
        <v>7800</v>
      </c>
      <c r="Z15" s="38">
        <f t="shared" si="0"/>
        <v>10200</v>
      </c>
      <c r="AA15" s="38">
        <f t="shared" si="0"/>
        <v>10200</v>
      </c>
      <c r="AB15" s="38">
        <f t="shared" si="0"/>
        <v>10200</v>
      </c>
      <c r="AC15" s="38">
        <f t="shared" si="0"/>
        <v>8300</v>
      </c>
      <c r="AD15" s="38">
        <f t="shared" si="0"/>
        <v>8300</v>
      </c>
      <c r="AE15" s="38">
        <f t="shared" si="0"/>
        <v>11900</v>
      </c>
      <c r="AF15" s="38">
        <f t="shared" si="0"/>
        <v>9500</v>
      </c>
      <c r="AG15" s="38">
        <f t="shared" si="0"/>
        <v>9500</v>
      </c>
      <c r="AH15" s="38">
        <f t="shared" si="0"/>
        <v>9000</v>
      </c>
      <c r="AI15" s="38">
        <f t="shared" si="0"/>
        <v>9500</v>
      </c>
      <c r="AJ15" s="38">
        <f t="shared" si="0"/>
        <v>9500</v>
      </c>
      <c r="AK15" s="38">
        <f t="shared" si="0"/>
        <v>9500</v>
      </c>
      <c r="AL15" s="38">
        <f t="shared" si="0"/>
        <v>9000</v>
      </c>
      <c r="AM15" s="38">
        <f t="shared" si="0"/>
        <v>9000</v>
      </c>
      <c r="AN15" s="38">
        <f t="shared" si="0"/>
        <v>9000</v>
      </c>
      <c r="AO15" s="38">
        <f t="shared" si="0"/>
        <v>8300</v>
      </c>
      <c r="AP15" s="38">
        <f t="shared" si="0"/>
        <v>8300</v>
      </c>
      <c r="AQ15" s="38">
        <f t="shared" si="0"/>
        <v>8300</v>
      </c>
      <c r="AR15" s="38">
        <f t="shared" si="0"/>
        <v>8300</v>
      </c>
      <c r="AS15" s="38">
        <f t="shared" si="0"/>
        <v>8300</v>
      </c>
      <c r="AT15" s="38">
        <f t="shared" si="0"/>
        <v>8300</v>
      </c>
      <c r="AU15" s="38">
        <f t="shared" si="0"/>
        <v>8300</v>
      </c>
      <c r="AV15" s="38">
        <f t="shared" si="0"/>
        <v>8300</v>
      </c>
      <c r="AW15" s="38">
        <f t="shared" si="0"/>
        <v>9500</v>
      </c>
      <c r="AX15" s="38">
        <f t="shared" si="0"/>
        <v>9500</v>
      </c>
      <c r="AY15" s="38">
        <f t="shared" si="0"/>
        <v>10200</v>
      </c>
      <c r="AZ15" s="38">
        <f t="shared" si="0"/>
        <v>10200</v>
      </c>
      <c r="BA15" s="38">
        <f t="shared" si="0"/>
        <v>10200</v>
      </c>
      <c r="BB15" s="38">
        <f t="shared" si="0"/>
        <v>8300</v>
      </c>
      <c r="BC15" s="38">
        <f t="shared" si="0"/>
        <v>8300</v>
      </c>
      <c r="BD15" s="38">
        <f t="shared" si="0"/>
        <v>8300</v>
      </c>
      <c r="BE15" s="38">
        <f t="shared" si="0"/>
        <v>8300</v>
      </c>
      <c r="BF15" s="38">
        <f t="shared" si="0"/>
        <v>8300</v>
      </c>
      <c r="BG15" s="38">
        <f t="shared" si="0"/>
        <v>8300</v>
      </c>
      <c r="BH15" s="38">
        <f t="shared" si="0"/>
        <v>8300</v>
      </c>
      <c r="BI15" s="38">
        <f t="shared" si="0"/>
        <v>8300</v>
      </c>
      <c r="BJ15" s="38">
        <f t="shared" si="0"/>
        <v>8300</v>
      </c>
    </row>
    <row r="16" spans="1:62" s="149" customFormat="1" ht="10.35" customHeight="1" x14ac:dyDescent="0.2">
      <c r="A16" s="38" t="s">
        <v>46</v>
      </c>
      <c r="B16" s="272"/>
      <c r="C16" s="272"/>
      <c r="D16" s="272"/>
      <c r="E16" s="272"/>
      <c r="F16" s="272"/>
      <c r="G16" s="272"/>
      <c r="H16" s="272"/>
      <c r="I16" s="272"/>
      <c r="J16" s="272"/>
      <c r="K16" s="272"/>
      <c r="L16" s="272"/>
      <c r="M16" s="27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c r="AP16" s="262"/>
      <c r="AQ16" s="262"/>
      <c r="AR16" s="262"/>
      <c r="AS16" s="262"/>
      <c r="AT16" s="262"/>
      <c r="AU16" s="262"/>
      <c r="AV16" s="262"/>
      <c r="AW16" s="262"/>
      <c r="AX16" s="262"/>
      <c r="AY16" s="262"/>
      <c r="AZ16" s="262"/>
      <c r="BA16" s="262"/>
      <c r="BB16" s="262"/>
      <c r="BC16" s="262"/>
      <c r="BD16" s="262"/>
      <c r="BE16" s="262"/>
      <c r="BF16" s="262"/>
      <c r="BG16" s="262"/>
      <c r="BH16" s="262"/>
      <c r="BI16" s="262"/>
      <c r="BJ16" s="262"/>
    </row>
    <row r="17" spans="1:2575" s="149" customFormat="1" ht="10.35" customHeight="1" x14ac:dyDescent="0.2">
      <c r="A17" s="9">
        <v>1</v>
      </c>
      <c r="B17" s="272">
        <f>RO!B16</f>
        <v>14300</v>
      </c>
      <c r="C17" s="272">
        <f>RO!C16</f>
        <v>14300</v>
      </c>
      <c r="D17" s="272">
        <f>RO!D16</f>
        <v>13800</v>
      </c>
      <c r="E17" s="272">
        <f>RO!E16</f>
        <v>13800</v>
      </c>
      <c r="F17" s="272">
        <f>RO!F16</f>
        <v>14300</v>
      </c>
      <c r="G17" s="272">
        <f>RO!G16</f>
        <v>14300</v>
      </c>
      <c r="H17" s="272">
        <f>RO!H16</f>
        <v>13800</v>
      </c>
      <c r="I17" s="272">
        <f>RO!I16</f>
        <v>13800</v>
      </c>
      <c r="J17" s="272">
        <f>RO!J16</f>
        <v>14300</v>
      </c>
      <c r="K17" s="272">
        <f>RO!K16</f>
        <v>14300</v>
      </c>
      <c r="L17" s="272">
        <f>RO!L16</f>
        <v>13800</v>
      </c>
      <c r="M17" s="272">
        <f>RO!M16</f>
        <v>13800</v>
      </c>
      <c r="N17" s="262">
        <f>RO!N16</f>
        <v>13800</v>
      </c>
      <c r="O17" s="262">
        <f>RO!O16</f>
        <v>13800</v>
      </c>
      <c r="P17" s="262">
        <f>RO!P16</f>
        <v>15000</v>
      </c>
      <c r="Q17" s="262">
        <f>RO!Q16</f>
        <v>15000</v>
      </c>
      <c r="R17" s="262">
        <f>RO!R16</f>
        <v>13800</v>
      </c>
      <c r="S17" s="262">
        <f>RO!S16</f>
        <v>13800</v>
      </c>
      <c r="T17" s="262">
        <f>RO!T16</f>
        <v>13800</v>
      </c>
      <c r="U17" s="262">
        <f>RO!U16</f>
        <v>13800</v>
      </c>
      <c r="V17" s="262">
        <f>RO!V16</f>
        <v>14300</v>
      </c>
      <c r="W17" s="262">
        <f>RO!W16</f>
        <v>14300</v>
      </c>
      <c r="X17" s="262">
        <f>RO!X16</f>
        <v>13800</v>
      </c>
      <c r="Y17" s="262">
        <f>RO!Y16</f>
        <v>13800</v>
      </c>
      <c r="Z17" s="262">
        <f>RO!Z16</f>
        <v>16200</v>
      </c>
      <c r="AA17" s="262">
        <f>RO!AA16</f>
        <v>16200</v>
      </c>
      <c r="AB17" s="262">
        <f>RO!AB16</f>
        <v>16200</v>
      </c>
      <c r="AC17" s="262">
        <f>RO!AC16</f>
        <v>14300</v>
      </c>
      <c r="AD17" s="262">
        <f>RO!AD16</f>
        <v>14300</v>
      </c>
      <c r="AE17" s="262">
        <f>RO!AE16</f>
        <v>17900</v>
      </c>
      <c r="AF17" s="262">
        <f>RO!AF16</f>
        <v>15500</v>
      </c>
      <c r="AG17" s="262">
        <f>RO!AG16</f>
        <v>15500</v>
      </c>
      <c r="AH17" s="262">
        <f>RO!AH16</f>
        <v>15000</v>
      </c>
      <c r="AI17" s="262">
        <f>RO!AI16</f>
        <v>15500</v>
      </c>
      <c r="AJ17" s="262">
        <f>RO!AJ16</f>
        <v>15500</v>
      </c>
      <c r="AK17" s="262">
        <f>RO!AK16</f>
        <v>15500</v>
      </c>
      <c r="AL17" s="262">
        <f>RO!AL16</f>
        <v>15000</v>
      </c>
      <c r="AM17" s="262">
        <f>RO!AM16</f>
        <v>15000</v>
      </c>
      <c r="AN17" s="262">
        <f>RO!AN16</f>
        <v>15000</v>
      </c>
      <c r="AO17" s="262">
        <f>RO!AO16</f>
        <v>14300</v>
      </c>
      <c r="AP17" s="262">
        <f>RO!AP16</f>
        <v>14300</v>
      </c>
      <c r="AQ17" s="262">
        <f>RO!AQ16</f>
        <v>14300</v>
      </c>
      <c r="AR17" s="262">
        <f>RO!AR16</f>
        <v>14300</v>
      </c>
      <c r="AS17" s="262">
        <f>RO!AS16</f>
        <v>14300</v>
      </c>
      <c r="AT17" s="262">
        <f>RO!AT16</f>
        <v>14300</v>
      </c>
      <c r="AU17" s="262">
        <f>RO!AU16</f>
        <v>14300</v>
      </c>
      <c r="AV17" s="262">
        <f>RO!AV16</f>
        <v>14300</v>
      </c>
      <c r="AW17" s="262">
        <f>RO!AW16</f>
        <v>15500</v>
      </c>
      <c r="AX17" s="262">
        <f>RO!AX16</f>
        <v>15500</v>
      </c>
      <c r="AY17" s="262">
        <f>RO!AY16</f>
        <v>16200</v>
      </c>
      <c r="AZ17" s="262">
        <f>RO!AZ16</f>
        <v>16200</v>
      </c>
      <c r="BA17" s="262">
        <f>RO!BA16</f>
        <v>16200</v>
      </c>
      <c r="BB17" s="262">
        <f>RO!BB16</f>
        <v>14300</v>
      </c>
      <c r="BC17" s="262">
        <f>RO!BC16</f>
        <v>14300</v>
      </c>
      <c r="BD17" s="262">
        <f>RO!BD16</f>
        <v>14300</v>
      </c>
      <c r="BE17" s="262">
        <f>RO!BE16</f>
        <v>14300</v>
      </c>
      <c r="BF17" s="262">
        <f>RO!BF16</f>
        <v>14300</v>
      </c>
      <c r="BG17" s="262">
        <f>RO!BG16</f>
        <v>14300</v>
      </c>
      <c r="BH17" s="262">
        <f>RO!BH16</f>
        <v>14300</v>
      </c>
      <c r="BI17" s="262">
        <f>RO!BI16</f>
        <v>14300</v>
      </c>
      <c r="BJ17" s="262">
        <f>RO!BJ16</f>
        <v>14300</v>
      </c>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c r="DR17" s="144"/>
      <c r="DS17" s="144"/>
      <c r="DT17" s="144"/>
      <c r="DU17" s="144"/>
      <c r="DV17" s="144"/>
      <c r="DW17" s="144"/>
      <c r="DX17" s="144"/>
      <c r="DY17" s="144"/>
      <c r="DZ17" s="144"/>
      <c r="EA17" s="144"/>
      <c r="EB17" s="144"/>
      <c r="EC17" s="144"/>
      <c r="ED17" s="144"/>
      <c r="EE17" s="144"/>
      <c r="EF17" s="144"/>
      <c r="EG17" s="144"/>
      <c r="EH17" s="144"/>
      <c r="EI17" s="144"/>
      <c r="EJ17" s="144"/>
      <c r="EK17" s="144"/>
      <c r="EL17" s="144"/>
      <c r="EM17" s="144"/>
      <c r="EN17" s="144"/>
      <c r="EO17" s="144"/>
      <c r="EP17" s="144"/>
      <c r="EQ17" s="144"/>
      <c r="ER17" s="144"/>
      <c r="ES17" s="144"/>
      <c r="ET17" s="144"/>
      <c r="EU17" s="144"/>
      <c r="EV17" s="144"/>
      <c r="EW17" s="144"/>
      <c r="EX17" s="144"/>
      <c r="EY17" s="144"/>
      <c r="EZ17" s="144"/>
      <c r="FA17" s="144"/>
      <c r="FB17" s="144"/>
      <c r="FC17" s="144"/>
      <c r="FD17" s="144"/>
      <c r="FE17" s="144"/>
      <c r="FF17" s="144"/>
      <c r="FG17" s="144"/>
      <c r="FH17" s="144"/>
      <c r="FI17" s="144"/>
      <c r="FJ17" s="144"/>
      <c r="FK17" s="144"/>
      <c r="FL17" s="144"/>
      <c r="FM17" s="144"/>
      <c r="FN17" s="144"/>
      <c r="FO17" s="144"/>
      <c r="FP17" s="144"/>
      <c r="FQ17" s="144"/>
      <c r="FR17" s="144"/>
      <c r="FS17" s="144"/>
      <c r="FT17" s="144"/>
      <c r="FU17" s="144"/>
      <c r="FV17" s="144"/>
      <c r="FW17" s="144"/>
      <c r="FX17" s="144"/>
      <c r="FY17" s="144"/>
      <c r="FZ17" s="144"/>
      <c r="GA17" s="144"/>
      <c r="GB17" s="144"/>
      <c r="GC17" s="144"/>
      <c r="GD17" s="144"/>
      <c r="GE17" s="144"/>
      <c r="GF17" s="144"/>
      <c r="GG17" s="144"/>
      <c r="GH17" s="144"/>
      <c r="GI17" s="144"/>
      <c r="GJ17" s="144"/>
      <c r="GK17" s="144"/>
      <c r="GL17" s="144"/>
      <c r="GM17" s="144"/>
      <c r="GN17" s="144"/>
      <c r="GO17" s="144"/>
      <c r="GP17" s="144"/>
      <c r="GQ17" s="144"/>
      <c r="GR17" s="144"/>
      <c r="GS17" s="144"/>
      <c r="GT17" s="144"/>
      <c r="GU17" s="144"/>
      <c r="GV17" s="144"/>
      <c r="GW17" s="144"/>
      <c r="GX17" s="144"/>
      <c r="GY17" s="144"/>
      <c r="GZ17" s="144"/>
      <c r="HA17" s="144"/>
      <c r="HB17" s="144"/>
      <c r="HC17" s="144"/>
      <c r="HD17" s="144"/>
      <c r="HE17" s="144"/>
      <c r="HF17" s="144"/>
      <c r="HG17" s="144"/>
      <c r="HH17" s="144"/>
      <c r="HI17" s="144"/>
      <c r="HJ17" s="144"/>
      <c r="HK17" s="144"/>
      <c r="HL17" s="144"/>
      <c r="HM17" s="144"/>
      <c r="HN17" s="144"/>
      <c r="HO17" s="144"/>
      <c r="HP17" s="144"/>
      <c r="HQ17" s="144"/>
      <c r="HR17" s="144"/>
      <c r="HS17" s="144"/>
      <c r="HT17" s="144"/>
      <c r="HU17" s="144"/>
      <c r="HV17" s="144"/>
      <c r="HW17" s="144"/>
      <c r="HX17" s="144"/>
      <c r="HY17" s="144"/>
      <c r="HZ17" s="144"/>
      <c r="IA17" s="144"/>
      <c r="IB17" s="144"/>
      <c r="IC17" s="144"/>
      <c r="ID17" s="144"/>
      <c r="IE17" s="144"/>
      <c r="IF17" s="144"/>
      <c r="IG17" s="144"/>
      <c r="IH17" s="144"/>
      <c r="II17" s="144"/>
      <c r="IJ17" s="144"/>
      <c r="IK17" s="144"/>
      <c r="IL17" s="144"/>
      <c r="IM17" s="144"/>
      <c r="IN17" s="144"/>
      <c r="IO17" s="144"/>
      <c r="IP17" s="144"/>
      <c r="IQ17" s="144"/>
      <c r="IR17" s="144"/>
      <c r="IS17" s="144"/>
      <c r="IT17" s="144"/>
      <c r="IU17" s="144"/>
      <c r="IV17" s="144"/>
      <c r="IW17" s="144"/>
      <c r="IX17" s="144"/>
      <c r="IY17" s="144"/>
      <c r="IZ17" s="144"/>
      <c r="JA17" s="144"/>
      <c r="JB17" s="144"/>
      <c r="JC17" s="144"/>
      <c r="JD17" s="144"/>
      <c r="JE17" s="144"/>
      <c r="JF17" s="144"/>
      <c r="JG17" s="144"/>
      <c r="JH17" s="144"/>
      <c r="JI17" s="144"/>
      <c r="JJ17" s="144"/>
      <c r="JK17" s="144"/>
      <c r="JL17" s="144"/>
      <c r="JM17" s="144"/>
      <c r="JN17" s="144"/>
      <c r="JO17" s="144"/>
      <c r="JP17" s="144"/>
      <c r="JQ17" s="144"/>
      <c r="JR17" s="144"/>
      <c r="JS17" s="144"/>
      <c r="JT17" s="144"/>
      <c r="JU17" s="144"/>
      <c r="JV17" s="144"/>
      <c r="JW17" s="144"/>
      <c r="JX17" s="144"/>
      <c r="JY17" s="144"/>
      <c r="JZ17" s="144"/>
      <c r="KA17" s="144"/>
      <c r="KB17" s="144"/>
      <c r="KC17" s="144"/>
      <c r="KD17" s="144"/>
      <c r="KE17" s="144"/>
      <c r="KF17" s="144"/>
      <c r="KG17" s="144"/>
      <c r="KH17" s="144"/>
      <c r="KI17" s="144"/>
      <c r="KJ17" s="144"/>
      <c r="KK17" s="144"/>
      <c r="KL17" s="144"/>
      <c r="KM17" s="144"/>
      <c r="KN17" s="144"/>
      <c r="KO17" s="144"/>
      <c r="KP17" s="144"/>
      <c r="KQ17" s="144"/>
      <c r="KR17" s="144"/>
      <c r="KS17" s="144"/>
      <c r="KT17" s="144"/>
      <c r="KU17" s="144"/>
      <c r="KV17" s="144"/>
      <c r="KW17" s="144"/>
      <c r="KX17" s="144"/>
      <c r="KY17" s="144"/>
      <c r="KZ17" s="144"/>
      <c r="LA17" s="144"/>
      <c r="LB17" s="144"/>
      <c r="LC17" s="144"/>
      <c r="LD17" s="144"/>
      <c r="LE17" s="144"/>
      <c r="LF17" s="144"/>
      <c r="LG17" s="144"/>
      <c r="LH17" s="144"/>
      <c r="LI17" s="144"/>
      <c r="LJ17" s="144"/>
      <c r="LK17" s="144"/>
      <c r="LL17" s="144"/>
      <c r="LM17" s="144"/>
      <c r="LN17" s="144"/>
      <c r="LO17" s="144"/>
      <c r="LP17" s="144"/>
      <c r="LQ17" s="144"/>
      <c r="LR17" s="144"/>
      <c r="LS17" s="144"/>
      <c r="LT17" s="144"/>
      <c r="LU17" s="144"/>
      <c r="LV17" s="144"/>
      <c r="LW17" s="144"/>
      <c r="LX17" s="144"/>
      <c r="LY17" s="144"/>
      <c r="LZ17" s="144"/>
      <c r="MA17" s="144"/>
      <c r="MB17" s="144"/>
      <c r="MC17" s="144"/>
      <c r="MD17" s="144"/>
      <c r="ME17" s="144"/>
      <c r="MF17" s="144"/>
      <c r="MG17" s="144"/>
      <c r="MH17" s="144"/>
      <c r="MI17" s="144"/>
      <c r="MJ17" s="144"/>
      <c r="MK17" s="144"/>
      <c r="ML17" s="144"/>
      <c r="MM17" s="144"/>
      <c r="MN17" s="144"/>
      <c r="MO17" s="144"/>
      <c r="MP17" s="144"/>
      <c r="MQ17" s="144"/>
      <c r="MR17" s="144"/>
      <c r="MS17" s="144"/>
      <c r="MT17" s="144"/>
      <c r="MU17" s="144"/>
      <c r="MV17" s="144"/>
      <c r="MW17" s="144"/>
      <c r="MX17" s="144"/>
      <c r="MY17" s="144"/>
      <c r="MZ17" s="144"/>
      <c r="NA17" s="144"/>
      <c r="NB17" s="144"/>
      <c r="NC17" s="144"/>
      <c r="ND17" s="144"/>
      <c r="NE17" s="144"/>
      <c r="NF17" s="144"/>
      <c r="NG17" s="144"/>
      <c r="NH17" s="144"/>
      <c r="NI17" s="144"/>
      <c r="NJ17" s="144"/>
      <c r="NK17" s="144"/>
      <c r="NL17" s="144"/>
      <c r="NM17" s="144"/>
      <c r="NN17" s="144"/>
      <c r="NO17" s="144"/>
      <c r="NP17" s="144"/>
      <c r="NQ17" s="144"/>
      <c r="NR17" s="144"/>
      <c r="NS17" s="144"/>
      <c r="NT17" s="144"/>
      <c r="NU17" s="144"/>
      <c r="NV17" s="144"/>
      <c r="NW17" s="144"/>
      <c r="NX17" s="144"/>
      <c r="NY17" s="144"/>
      <c r="NZ17" s="144"/>
      <c r="OA17" s="144"/>
      <c r="OB17" s="144"/>
      <c r="OC17" s="144"/>
      <c r="OD17" s="144"/>
      <c r="OE17" s="144"/>
      <c r="OF17" s="144"/>
      <c r="OG17" s="144"/>
      <c r="OH17" s="144"/>
      <c r="OI17" s="144"/>
      <c r="OJ17" s="144"/>
      <c r="OK17" s="144"/>
      <c r="OL17" s="144"/>
      <c r="OM17" s="144"/>
      <c r="ON17" s="144"/>
      <c r="OO17" s="144"/>
      <c r="OP17" s="144"/>
      <c r="OQ17" s="144"/>
      <c r="OR17" s="144"/>
      <c r="OS17" s="144"/>
      <c r="OT17" s="144"/>
      <c r="OU17" s="144"/>
      <c r="OV17" s="144"/>
      <c r="OW17" s="144"/>
      <c r="OX17" s="144"/>
      <c r="OY17" s="144"/>
      <c r="OZ17" s="144"/>
      <c r="PA17" s="144"/>
      <c r="PB17" s="144"/>
      <c r="PC17" s="144"/>
      <c r="PD17" s="144"/>
      <c r="PE17" s="144"/>
      <c r="PF17" s="144"/>
      <c r="PG17" s="144"/>
      <c r="PH17" s="144"/>
      <c r="PI17" s="144"/>
      <c r="PJ17" s="144"/>
      <c r="PK17" s="144"/>
      <c r="PL17" s="144"/>
      <c r="PM17" s="144"/>
      <c r="PN17" s="144"/>
      <c r="PO17" s="144"/>
      <c r="PP17" s="144"/>
      <c r="PQ17" s="144"/>
      <c r="PR17" s="144"/>
      <c r="PS17" s="144"/>
      <c r="PT17" s="144"/>
      <c r="PU17" s="144"/>
      <c r="PV17" s="144"/>
      <c r="PW17" s="144"/>
      <c r="PX17" s="144"/>
      <c r="PY17" s="144"/>
      <c r="PZ17" s="144"/>
      <c r="QA17" s="144"/>
      <c r="QB17" s="144"/>
      <c r="QC17" s="144"/>
      <c r="QD17" s="144"/>
      <c r="QE17" s="144"/>
      <c r="QF17" s="144"/>
      <c r="QG17" s="144"/>
      <c r="QH17" s="144"/>
      <c r="QI17" s="144"/>
      <c r="QJ17" s="144"/>
      <c r="QK17" s="144"/>
      <c r="QL17" s="144"/>
      <c r="QM17" s="144"/>
      <c r="QN17" s="144"/>
      <c r="QO17" s="144"/>
      <c r="QP17" s="144"/>
      <c r="QQ17" s="144"/>
      <c r="QR17" s="144"/>
      <c r="QS17" s="144"/>
      <c r="QT17" s="144"/>
      <c r="QU17" s="144"/>
      <c r="QV17" s="144"/>
      <c r="QW17" s="144"/>
      <c r="QX17" s="144"/>
      <c r="QY17" s="144"/>
      <c r="QZ17" s="144"/>
      <c r="RA17" s="144"/>
      <c r="RB17" s="144"/>
      <c r="RC17" s="144"/>
      <c r="RD17" s="144"/>
      <c r="RE17" s="144"/>
      <c r="RF17" s="144"/>
      <c r="RG17" s="144"/>
      <c r="RH17" s="144"/>
      <c r="RI17" s="144"/>
      <c r="RJ17" s="144"/>
      <c r="RK17" s="144"/>
      <c r="RL17" s="144"/>
      <c r="RM17" s="144"/>
      <c r="RN17" s="144"/>
      <c r="RO17" s="144"/>
      <c r="RP17" s="144"/>
      <c r="RQ17" s="144"/>
      <c r="RR17" s="144"/>
      <c r="RS17" s="144"/>
      <c r="RT17" s="144"/>
      <c r="RU17" s="144"/>
      <c r="RV17" s="144"/>
      <c r="RW17" s="144"/>
      <c r="RX17" s="144"/>
      <c r="RY17" s="144"/>
      <c r="RZ17" s="144"/>
      <c r="SA17" s="144"/>
      <c r="SB17" s="144"/>
      <c r="SC17" s="144"/>
      <c r="SD17" s="144"/>
      <c r="SE17" s="144"/>
      <c r="SF17" s="144"/>
      <c r="SG17" s="144"/>
      <c r="SH17" s="144"/>
      <c r="SI17" s="144"/>
      <c r="SJ17" s="144"/>
      <c r="SK17" s="144"/>
      <c r="SL17" s="144"/>
      <c r="SM17" s="144"/>
      <c r="SN17" s="144"/>
      <c r="SO17" s="144"/>
      <c r="SP17" s="144"/>
      <c r="SQ17" s="144"/>
      <c r="SR17" s="144"/>
      <c r="SS17" s="144"/>
      <c r="ST17" s="144"/>
      <c r="SU17" s="144"/>
      <c r="SV17" s="144"/>
      <c r="SW17" s="144"/>
      <c r="SX17" s="144"/>
      <c r="SY17" s="144"/>
      <c r="SZ17" s="144"/>
      <c r="TA17" s="144"/>
      <c r="TB17" s="144"/>
      <c r="TC17" s="144"/>
      <c r="TD17" s="144"/>
      <c r="TE17" s="144"/>
      <c r="TF17" s="144"/>
      <c r="TG17" s="144"/>
      <c r="TH17" s="144"/>
      <c r="TI17" s="144"/>
      <c r="TJ17" s="144"/>
      <c r="TK17" s="144"/>
      <c r="TL17" s="144"/>
      <c r="TM17" s="144"/>
      <c r="TN17" s="144"/>
      <c r="TO17" s="144"/>
      <c r="TP17" s="144"/>
      <c r="TQ17" s="144"/>
      <c r="TR17" s="144"/>
      <c r="TS17" s="144"/>
      <c r="TT17" s="144"/>
      <c r="TU17" s="144"/>
      <c r="TV17" s="144"/>
      <c r="TW17" s="144"/>
      <c r="TX17" s="144"/>
      <c r="TY17" s="144"/>
      <c r="TZ17" s="144"/>
      <c r="UA17" s="144"/>
      <c r="UB17" s="144"/>
      <c r="UC17" s="144"/>
      <c r="UD17" s="144"/>
      <c r="UE17" s="144"/>
      <c r="UF17" s="144"/>
      <c r="UG17" s="144"/>
      <c r="UH17" s="144"/>
      <c r="UI17" s="144"/>
      <c r="UJ17" s="144"/>
      <c r="UK17" s="144"/>
      <c r="UL17" s="144"/>
      <c r="UM17" s="144"/>
      <c r="UN17" s="144"/>
      <c r="UO17" s="144"/>
      <c r="UP17" s="144"/>
      <c r="UQ17" s="144"/>
      <c r="UR17" s="144"/>
      <c r="US17" s="144"/>
      <c r="UT17" s="144"/>
      <c r="UU17" s="144"/>
      <c r="UV17" s="144"/>
      <c r="UW17" s="144"/>
      <c r="UX17" s="144"/>
      <c r="UY17" s="144"/>
      <c r="UZ17" s="144"/>
      <c r="VA17" s="144"/>
      <c r="VB17" s="144"/>
      <c r="VC17" s="144"/>
      <c r="VD17" s="144"/>
      <c r="VE17" s="144"/>
      <c r="VF17" s="144"/>
      <c r="VG17" s="144"/>
      <c r="VH17" s="144"/>
      <c r="VI17" s="144"/>
      <c r="VJ17" s="144"/>
      <c r="VK17" s="144"/>
      <c r="VL17" s="144"/>
      <c r="VM17" s="144"/>
      <c r="VN17" s="144"/>
      <c r="VO17" s="144"/>
      <c r="VP17" s="144"/>
      <c r="VQ17" s="144"/>
      <c r="VR17" s="144"/>
      <c r="VS17" s="144"/>
      <c r="VT17" s="144"/>
      <c r="VU17" s="144"/>
      <c r="VV17" s="144"/>
      <c r="VW17" s="144"/>
      <c r="VX17" s="144"/>
      <c r="VY17" s="144"/>
      <c r="VZ17" s="144"/>
      <c r="WA17" s="144"/>
      <c r="WB17" s="144"/>
      <c r="WC17" s="144"/>
      <c r="WD17" s="144"/>
      <c r="WE17" s="144"/>
      <c r="WF17" s="144"/>
      <c r="WG17" s="144"/>
      <c r="WH17" s="144"/>
      <c r="WI17" s="144"/>
      <c r="WJ17" s="144"/>
      <c r="WK17" s="144"/>
      <c r="WL17" s="144"/>
      <c r="WM17" s="144"/>
      <c r="WN17" s="144"/>
      <c r="WO17" s="144"/>
      <c r="WP17" s="144"/>
      <c r="WQ17" s="144"/>
      <c r="WR17" s="144"/>
      <c r="WS17" s="144"/>
      <c r="WT17" s="144"/>
      <c r="WU17" s="144"/>
      <c r="WV17" s="144"/>
      <c r="WW17" s="144"/>
      <c r="WX17" s="144"/>
      <c r="WY17" s="144"/>
      <c r="WZ17" s="144"/>
      <c r="XA17" s="144"/>
      <c r="XB17" s="144"/>
      <c r="XC17" s="144"/>
      <c r="XD17" s="144"/>
      <c r="XE17" s="144"/>
      <c r="XF17" s="144"/>
      <c r="XG17" s="144"/>
      <c r="XH17" s="144"/>
      <c r="XI17" s="144"/>
      <c r="XJ17" s="144"/>
      <c r="XK17" s="144"/>
      <c r="XL17" s="144"/>
      <c r="XM17" s="144"/>
      <c r="XN17" s="144"/>
      <c r="XO17" s="144"/>
      <c r="XP17" s="144"/>
      <c r="XQ17" s="144"/>
      <c r="XR17" s="144"/>
      <c r="XS17" s="144"/>
      <c r="XT17" s="144"/>
      <c r="XU17" s="144"/>
      <c r="XV17" s="144"/>
      <c r="XW17" s="144"/>
      <c r="XX17" s="144"/>
      <c r="XY17" s="144"/>
      <c r="XZ17" s="144"/>
      <c r="YA17" s="144"/>
      <c r="YB17" s="144"/>
      <c r="YC17" s="144"/>
      <c r="YD17" s="144"/>
      <c r="YE17" s="144"/>
      <c r="YF17" s="144"/>
      <c r="YG17" s="144"/>
      <c r="YH17" s="144"/>
      <c r="YI17" s="144"/>
      <c r="YJ17" s="144"/>
      <c r="YK17" s="144"/>
      <c r="YL17" s="144"/>
      <c r="YM17" s="144"/>
      <c r="YN17" s="144"/>
      <c r="YO17" s="144"/>
      <c r="YP17" s="144"/>
      <c r="YQ17" s="144"/>
      <c r="YR17" s="144"/>
      <c r="YS17" s="144"/>
      <c r="YT17" s="144"/>
      <c r="YU17" s="144"/>
      <c r="YV17" s="144"/>
      <c r="YW17" s="144"/>
      <c r="YX17" s="144"/>
      <c r="YY17" s="144"/>
      <c r="YZ17" s="144"/>
      <c r="ZA17" s="144"/>
      <c r="ZB17" s="144"/>
      <c r="ZC17" s="144"/>
      <c r="ZD17" s="144"/>
      <c r="ZE17" s="144"/>
      <c r="ZF17" s="144"/>
      <c r="ZG17" s="144"/>
      <c r="ZH17" s="144"/>
      <c r="ZI17" s="144"/>
      <c r="ZJ17" s="144"/>
      <c r="ZK17" s="144"/>
      <c r="ZL17" s="144"/>
      <c r="ZM17" s="144"/>
      <c r="ZN17" s="144"/>
      <c r="ZO17" s="144"/>
      <c r="ZP17" s="144"/>
      <c r="ZQ17" s="144"/>
      <c r="ZR17" s="144"/>
      <c r="ZS17" s="144"/>
      <c r="ZT17" s="144"/>
      <c r="ZU17" s="144"/>
      <c r="ZV17" s="144"/>
      <c r="ZW17" s="144"/>
      <c r="ZX17" s="144"/>
      <c r="ZY17" s="144"/>
      <c r="ZZ17" s="144"/>
      <c r="AAA17" s="144"/>
      <c r="AAB17" s="144"/>
      <c r="AAC17" s="144"/>
      <c r="AAD17" s="144"/>
      <c r="AAE17" s="144"/>
      <c r="AAF17" s="144"/>
      <c r="AAG17" s="144"/>
      <c r="AAH17" s="144"/>
      <c r="AAI17" s="144"/>
      <c r="AAJ17" s="144"/>
      <c r="AAK17" s="144"/>
      <c r="AAL17" s="144"/>
      <c r="AAM17" s="144"/>
      <c r="AAN17" s="144"/>
      <c r="AAO17" s="144"/>
      <c r="AAP17" s="144"/>
      <c r="AAQ17" s="144"/>
      <c r="AAR17" s="144"/>
      <c r="AAS17" s="144"/>
      <c r="AAT17" s="144"/>
      <c r="AAU17" s="144"/>
      <c r="AAV17" s="144"/>
      <c r="AAW17" s="144"/>
      <c r="AAX17" s="144"/>
      <c r="AAY17" s="144"/>
      <c r="AAZ17" s="144"/>
      <c r="ABA17" s="144"/>
      <c r="ABB17" s="144"/>
      <c r="ABC17" s="144"/>
      <c r="ABD17" s="144"/>
      <c r="ABE17" s="144"/>
      <c r="ABF17" s="144"/>
      <c r="ABG17" s="144"/>
      <c r="ABH17" s="144"/>
      <c r="ABI17" s="144"/>
      <c r="ABJ17" s="144"/>
      <c r="ABK17" s="144"/>
      <c r="ABL17" s="144"/>
      <c r="ABM17" s="144"/>
      <c r="ABN17" s="144"/>
      <c r="ABO17" s="144"/>
      <c r="ABP17" s="144"/>
      <c r="ABQ17" s="144"/>
      <c r="ABR17" s="144"/>
      <c r="ABS17" s="144"/>
      <c r="ABT17" s="144"/>
      <c r="ABU17" s="144"/>
      <c r="ABV17" s="144"/>
      <c r="ABW17" s="144"/>
      <c r="ABX17" s="144"/>
      <c r="ABY17" s="144"/>
      <c r="ABZ17" s="144"/>
      <c r="ACA17" s="144"/>
      <c r="ACB17" s="144"/>
      <c r="ACC17" s="144"/>
      <c r="ACD17" s="144"/>
      <c r="ACE17" s="144"/>
      <c r="ACF17" s="144"/>
      <c r="ACG17" s="144"/>
      <c r="ACH17" s="144"/>
      <c r="ACI17" s="144"/>
      <c r="ACJ17" s="144"/>
      <c r="ACK17" s="144"/>
      <c r="ACL17" s="144"/>
      <c r="ACM17" s="144"/>
      <c r="ACN17" s="144"/>
      <c r="ACO17" s="144"/>
      <c r="ACP17" s="144"/>
      <c r="ACQ17" s="144"/>
      <c r="ACR17" s="144"/>
      <c r="ACS17" s="144"/>
      <c r="ACT17" s="144"/>
      <c r="ACU17" s="144"/>
      <c r="ACV17" s="144"/>
      <c r="ACW17" s="144"/>
      <c r="ACX17" s="144"/>
      <c r="ACY17" s="144"/>
      <c r="ACZ17" s="144"/>
      <c r="ADA17" s="144"/>
      <c r="ADB17" s="144"/>
      <c r="ADC17" s="144"/>
      <c r="ADD17" s="144"/>
      <c r="ADE17" s="144"/>
      <c r="ADF17" s="144"/>
      <c r="ADG17" s="144"/>
      <c r="ADH17" s="144"/>
      <c r="ADI17" s="144"/>
      <c r="ADJ17" s="144"/>
      <c r="ADK17" s="144"/>
      <c r="ADL17" s="144"/>
      <c r="ADM17" s="144"/>
      <c r="ADN17" s="144"/>
      <c r="ADO17" s="144"/>
      <c r="ADP17" s="144"/>
      <c r="ADQ17" s="144"/>
      <c r="ADR17" s="144"/>
      <c r="ADS17" s="144"/>
      <c r="ADT17" s="144"/>
      <c r="ADU17" s="144"/>
      <c r="ADV17" s="144"/>
      <c r="ADW17" s="144"/>
      <c r="ADX17" s="144"/>
      <c r="ADY17" s="144"/>
      <c r="ADZ17" s="144"/>
      <c r="AEA17" s="144"/>
      <c r="AEB17" s="144"/>
      <c r="AEC17" s="144"/>
      <c r="AED17" s="144"/>
      <c r="AEE17" s="144"/>
      <c r="AEF17" s="144"/>
      <c r="AEG17" s="144"/>
      <c r="AEH17" s="144"/>
      <c r="AEI17" s="144"/>
      <c r="AEJ17" s="144"/>
      <c r="AEK17" s="144"/>
      <c r="AEL17" s="144"/>
      <c r="AEM17" s="144"/>
      <c r="AEN17" s="144"/>
      <c r="AEO17" s="144"/>
      <c r="AEP17" s="144"/>
      <c r="AEQ17" s="144"/>
      <c r="AER17" s="144"/>
      <c r="AES17" s="144"/>
      <c r="AET17" s="144"/>
      <c r="AEU17" s="144"/>
      <c r="AEV17" s="144"/>
      <c r="AEW17" s="144"/>
      <c r="AEX17" s="144"/>
      <c r="AEY17" s="144"/>
      <c r="AEZ17" s="144"/>
      <c r="AFA17" s="144"/>
      <c r="AFB17" s="144"/>
      <c r="AFC17" s="144"/>
      <c r="AFD17" s="144"/>
      <c r="AFE17" s="144"/>
      <c r="AFF17" s="144"/>
      <c r="AFG17" s="144"/>
      <c r="AFH17" s="144"/>
      <c r="AFI17" s="144"/>
      <c r="AFJ17" s="144"/>
      <c r="AFK17" s="144"/>
      <c r="AFL17" s="144"/>
      <c r="AFM17" s="144"/>
      <c r="AFN17" s="144"/>
      <c r="AFO17" s="144"/>
      <c r="AFP17" s="144"/>
      <c r="AFQ17" s="144"/>
      <c r="AFR17" s="144"/>
      <c r="AFS17" s="144"/>
      <c r="AFT17" s="144"/>
      <c r="AFU17" s="144"/>
      <c r="AFV17" s="144"/>
      <c r="AFW17" s="144"/>
      <c r="AFX17" s="144"/>
      <c r="AFY17" s="144"/>
      <c r="AFZ17" s="144"/>
      <c r="AGA17" s="144"/>
      <c r="AGB17" s="144"/>
      <c r="AGC17" s="144"/>
      <c r="AGD17" s="144"/>
      <c r="AGE17" s="144"/>
      <c r="AGF17" s="144"/>
      <c r="AGG17" s="144"/>
      <c r="AGH17" s="144"/>
      <c r="AGI17" s="144"/>
      <c r="AGJ17" s="144"/>
      <c r="AGK17" s="144"/>
      <c r="AGL17" s="144"/>
      <c r="AGM17" s="144"/>
      <c r="AGN17" s="144"/>
      <c r="AGO17" s="144"/>
      <c r="AGP17" s="144"/>
      <c r="AGQ17" s="144"/>
      <c r="AGR17" s="144"/>
      <c r="AGS17" s="144"/>
      <c r="AGT17" s="144"/>
      <c r="AGU17" s="144"/>
      <c r="AGV17" s="144"/>
      <c r="AGW17" s="144"/>
      <c r="AGX17" s="144"/>
      <c r="AGY17" s="144"/>
      <c r="AGZ17" s="144"/>
      <c r="AHA17" s="144"/>
      <c r="AHB17" s="144"/>
      <c r="AHC17" s="144"/>
      <c r="AHD17" s="144"/>
      <c r="AHE17" s="144"/>
      <c r="AHF17" s="144"/>
      <c r="AHG17" s="144"/>
      <c r="AHH17" s="144"/>
      <c r="AHI17" s="144"/>
      <c r="AHJ17" s="144"/>
      <c r="AHK17" s="144"/>
      <c r="AHL17" s="144"/>
      <c r="AHM17" s="144"/>
      <c r="AHN17" s="144"/>
      <c r="AHO17" s="144"/>
      <c r="AHP17" s="144"/>
      <c r="AHQ17" s="144"/>
      <c r="AHR17" s="144"/>
      <c r="AHS17" s="144"/>
      <c r="AHT17" s="144"/>
      <c r="AHU17" s="144"/>
      <c r="AHV17" s="144"/>
      <c r="AHW17" s="144"/>
      <c r="AHX17" s="144"/>
      <c r="AHY17" s="144"/>
      <c r="AHZ17" s="144"/>
      <c r="AIA17" s="144"/>
      <c r="AIB17" s="144"/>
      <c r="AIC17" s="144"/>
      <c r="AID17" s="144"/>
      <c r="AIE17" s="144"/>
      <c r="AIF17" s="144"/>
      <c r="AIG17" s="144"/>
      <c r="AIH17" s="144"/>
      <c r="AII17" s="144"/>
      <c r="AIJ17" s="144"/>
      <c r="AIK17" s="144"/>
      <c r="AIL17" s="144"/>
      <c r="AIM17" s="144"/>
      <c r="AIN17" s="144"/>
      <c r="AIO17" s="144"/>
      <c r="AIP17" s="144"/>
      <c r="AIQ17" s="144"/>
      <c r="AIR17" s="144"/>
      <c r="AIS17" s="144"/>
      <c r="AIT17" s="144"/>
      <c r="AIU17" s="144"/>
      <c r="AIV17" s="144"/>
      <c r="AIW17" s="144"/>
      <c r="AIX17" s="144"/>
      <c r="AIY17" s="144"/>
      <c r="AIZ17" s="144"/>
      <c r="AJA17" s="144"/>
      <c r="AJB17" s="144"/>
      <c r="AJC17" s="144"/>
      <c r="AJD17" s="144"/>
      <c r="AJE17" s="144"/>
      <c r="AJF17" s="144"/>
      <c r="AJG17" s="144"/>
      <c r="AJH17" s="144"/>
      <c r="AJI17" s="144"/>
      <c r="AJJ17" s="144"/>
      <c r="AJK17" s="144"/>
      <c r="AJL17" s="144"/>
      <c r="AJM17" s="144"/>
      <c r="AJN17" s="144"/>
      <c r="AJO17" s="144"/>
      <c r="AJP17" s="144"/>
      <c r="AJQ17" s="144"/>
      <c r="AJR17" s="144"/>
      <c r="AJS17" s="144"/>
      <c r="AJT17" s="144"/>
      <c r="AJU17" s="144"/>
      <c r="AJV17" s="144"/>
      <c r="AJW17" s="144"/>
      <c r="AJX17" s="144"/>
      <c r="AJY17" s="144"/>
      <c r="AJZ17" s="144"/>
      <c r="AKA17" s="144"/>
      <c r="AKB17" s="144"/>
      <c r="AKC17" s="144"/>
      <c r="AKD17" s="144"/>
      <c r="AKE17" s="144"/>
      <c r="AKF17" s="144"/>
      <c r="AKG17" s="144"/>
      <c r="AKH17" s="144"/>
      <c r="AKI17" s="144"/>
      <c r="AKJ17" s="144"/>
      <c r="AKK17" s="144"/>
      <c r="AKL17" s="144"/>
      <c r="AKM17" s="144"/>
      <c r="AKN17" s="144"/>
      <c r="AKO17" s="144"/>
      <c r="AKP17" s="144"/>
      <c r="AKQ17" s="144"/>
      <c r="AKR17" s="144"/>
      <c r="AKS17" s="144"/>
      <c r="AKT17" s="144"/>
      <c r="AKU17" s="144"/>
      <c r="AKV17" s="144"/>
      <c r="AKW17" s="144"/>
      <c r="AKX17" s="144"/>
      <c r="AKY17" s="144"/>
      <c r="AKZ17" s="144"/>
      <c r="ALA17" s="144"/>
      <c r="ALB17" s="144"/>
      <c r="ALC17" s="144"/>
      <c r="ALD17" s="144"/>
      <c r="ALE17" s="144"/>
      <c r="ALF17" s="144"/>
      <c r="ALG17" s="144"/>
      <c r="ALH17" s="144"/>
      <c r="ALI17" s="144"/>
      <c r="ALJ17" s="144"/>
      <c r="ALK17" s="144"/>
      <c r="ALL17" s="144"/>
      <c r="ALM17" s="144"/>
      <c r="ALN17" s="144"/>
      <c r="ALO17" s="144"/>
      <c r="ALP17" s="144"/>
      <c r="ALQ17" s="144"/>
      <c r="ALR17" s="144"/>
      <c r="ALS17" s="144"/>
      <c r="ALT17" s="144"/>
      <c r="ALU17" s="144"/>
      <c r="ALV17" s="144"/>
      <c r="ALW17" s="144"/>
      <c r="ALX17" s="144"/>
      <c r="ALY17" s="144"/>
      <c r="ALZ17" s="144"/>
      <c r="AMA17" s="144"/>
      <c r="AMB17" s="144"/>
      <c r="AMC17" s="144"/>
      <c r="AMD17" s="144"/>
      <c r="AME17" s="144"/>
      <c r="AMF17" s="144"/>
      <c r="AMG17" s="144"/>
      <c r="AMH17" s="144"/>
      <c r="AMI17" s="144"/>
      <c r="AMJ17" s="144"/>
      <c r="AMK17" s="144"/>
      <c r="AML17" s="144"/>
      <c r="AMM17" s="144"/>
      <c r="AMN17" s="144"/>
      <c r="AMO17" s="144"/>
      <c r="AMP17" s="144"/>
      <c r="AMQ17" s="144"/>
      <c r="AMR17" s="144"/>
      <c r="AMS17" s="144"/>
      <c r="AMT17" s="144"/>
      <c r="AMU17" s="144"/>
      <c r="AMV17" s="144"/>
      <c r="AMW17" s="144"/>
      <c r="AMX17" s="144"/>
      <c r="AMY17" s="144"/>
      <c r="AMZ17" s="144"/>
      <c r="ANA17" s="144"/>
      <c r="ANB17" s="144"/>
      <c r="ANC17" s="144"/>
      <c r="AND17" s="144"/>
      <c r="ANE17" s="144"/>
      <c r="ANF17" s="144"/>
      <c r="ANG17" s="144"/>
      <c r="ANH17" s="144"/>
      <c r="ANI17" s="144"/>
      <c r="ANJ17" s="144"/>
      <c r="ANK17" s="144"/>
      <c r="ANL17" s="144"/>
      <c r="ANM17" s="144"/>
      <c r="ANN17" s="144"/>
      <c r="ANO17" s="144"/>
      <c r="ANP17" s="144"/>
      <c r="ANQ17" s="144"/>
      <c r="ANR17" s="144"/>
      <c r="ANS17" s="144"/>
      <c r="ANT17" s="144"/>
      <c r="ANU17" s="144"/>
      <c r="ANV17" s="144"/>
      <c r="ANW17" s="144"/>
      <c r="ANX17" s="144"/>
      <c r="ANY17" s="144"/>
      <c r="ANZ17" s="144"/>
      <c r="AOA17" s="144"/>
      <c r="AOB17" s="144"/>
      <c r="AOC17" s="144"/>
      <c r="AOD17" s="144"/>
      <c r="AOE17" s="144"/>
      <c r="AOF17" s="144"/>
      <c r="AOG17" s="144"/>
      <c r="AOH17" s="144"/>
      <c r="AOI17" s="144"/>
      <c r="AOJ17" s="144"/>
      <c r="AOK17" s="144"/>
      <c r="AOL17" s="144"/>
      <c r="AOM17" s="144"/>
      <c r="AON17" s="144"/>
      <c r="AOO17" s="144"/>
      <c r="AOP17" s="144"/>
      <c r="AOQ17" s="144"/>
      <c r="AOR17" s="144"/>
      <c r="AOS17" s="144"/>
      <c r="AOT17" s="144"/>
      <c r="AOU17" s="144"/>
      <c r="AOV17" s="144"/>
      <c r="AOW17" s="144"/>
      <c r="AOX17" s="144"/>
      <c r="AOY17" s="144"/>
      <c r="AOZ17" s="144"/>
      <c r="APA17" s="144"/>
      <c r="APB17" s="144"/>
      <c r="APC17" s="144"/>
      <c r="APD17" s="144"/>
      <c r="APE17" s="144"/>
      <c r="APF17" s="144"/>
      <c r="APG17" s="144"/>
      <c r="APH17" s="144"/>
      <c r="API17" s="144"/>
      <c r="APJ17" s="144"/>
      <c r="APK17" s="144"/>
      <c r="APL17" s="144"/>
      <c r="APM17" s="144"/>
      <c r="APN17" s="144"/>
      <c r="APO17" s="144"/>
      <c r="APP17" s="144"/>
      <c r="APQ17" s="144"/>
      <c r="APR17" s="144"/>
      <c r="APS17" s="144"/>
      <c r="APT17" s="144"/>
      <c r="APU17" s="144"/>
      <c r="APV17" s="144"/>
      <c r="APW17" s="144"/>
      <c r="APX17" s="144"/>
      <c r="APY17" s="144"/>
      <c r="APZ17" s="144"/>
      <c r="AQA17" s="144"/>
      <c r="AQB17" s="144"/>
      <c r="AQC17" s="144"/>
      <c r="AQD17" s="144"/>
      <c r="AQE17" s="144"/>
      <c r="AQF17" s="144"/>
      <c r="AQG17" s="144"/>
      <c r="AQH17" s="144"/>
      <c r="AQI17" s="144"/>
      <c r="AQJ17" s="144"/>
      <c r="AQK17" s="144"/>
      <c r="AQL17" s="144"/>
      <c r="AQM17" s="144"/>
      <c r="AQN17" s="144"/>
      <c r="AQO17" s="144"/>
      <c r="AQP17" s="144"/>
      <c r="AQQ17" s="144"/>
      <c r="AQR17" s="144"/>
      <c r="AQS17" s="144"/>
      <c r="AQT17" s="144"/>
      <c r="AQU17" s="144"/>
      <c r="AQV17" s="144"/>
      <c r="AQW17" s="144"/>
      <c r="AQX17" s="144"/>
      <c r="AQY17" s="144"/>
      <c r="AQZ17" s="144"/>
      <c r="ARA17" s="144"/>
      <c r="ARB17" s="144"/>
      <c r="ARC17" s="144"/>
      <c r="ARD17" s="144"/>
      <c r="ARE17" s="144"/>
      <c r="ARF17" s="144"/>
      <c r="ARG17" s="144"/>
      <c r="ARH17" s="144"/>
      <c r="ARI17" s="144"/>
      <c r="ARJ17" s="144"/>
      <c r="ARK17" s="144"/>
      <c r="ARL17" s="144"/>
      <c r="ARM17" s="144"/>
      <c r="ARN17" s="144"/>
      <c r="ARO17" s="144"/>
      <c r="ARP17" s="144"/>
      <c r="ARQ17" s="144"/>
      <c r="ARR17" s="144"/>
      <c r="ARS17" s="144"/>
      <c r="ART17" s="144"/>
      <c r="ARU17" s="144"/>
      <c r="ARV17" s="144"/>
      <c r="ARW17" s="144"/>
      <c r="ARX17" s="144"/>
      <c r="ARY17" s="144"/>
      <c r="ARZ17" s="144"/>
      <c r="ASA17" s="144"/>
      <c r="ASB17" s="144"/>
      <c r="ASC17" s="144"/>
      <c r="ASD17" s="144"/>
      <c r="ASE17" s="144"/>
      <c r="ASF17" s="144"/>
      <c r="ASG17" s="144"/>
      <c r="ASH17" s="144"/>
      <c r="ASI17" s="144"/>
      <c r="ASJ17" s="144"/>
      <c r="ASK17" s="144"/>
      <c r="ASL17" s="144"/>
      <c r="ASM17" s="144"/>
      <c r="ASN17" s="144"/>
      <c r="ASO17" s="144"/>
      <c r="ASP17" s="144"/>
      <c r="ASQ17" s="144"/>
      <c r="ASR17" s="144"/>
      <c r="ASS17" s="144"/>
      <c r="AST17" s="144"/>
      <c r="ASU17" s="144"/>
      <c r="ASV17" s="144"/>
      <c r="ASW17" s="144"/>
      <c r="ASX17" s="144"/>
      <c r="ASY17" s="144"/>
      <c r="ASZ17" s="144"/>
      <c r="ATA17" s="144"/>
      <c r="ATB17" s="144"/>
      <c r="ATC17" s="144"/>
      <c r="ATD17" s="144"/>
      <c r="ATE17" s="144"/>
      <c r="ATF17" s="144"/>
      <c r="ATG17" s="144"/>
      <c r="ATH17" s="144"/>
      <c r="ATI17" s="144"/>
      <c r="ATJ17" s="144"/>
      <c r="ATK17" s="144"/>
      <c r="ATL17" s="144"/>
      <c r="ATM17" s="144"/>
      <c r="ATN17" s="144"/>
      <c r="ATO17" s="144"/>
      <c r="ATP17" s="144"/>
      <c r="ATQ17" s="144"/>
      <c r="ATR17" s="144"/>
      <c r="ATS17" s="144"/>
      <c r="ATT17" s="144"/>
      <c r="ATU17" s="144"/>
      <c r="ATV17" s="144"/>
      <c r="ATW17" s="144"/>
      <c r="ATX17" s="144"/>
      <c r="ATY17" s="144"/>
      <c r="ATZ17" s="144"/>
      <c r="AUA17" s="144"/>
      <c r="AUB17" s="144"/>
      <c r="AUC17" s="144"/>
      <c r="AUD17" s="144"/>
      <c r="AUE17" s="144"/>
      <c r="AUF17" s="144"/>
      <c r="AUG17" s="144"/>
      <c r="AUH17" s="144"/>
      <c r="AUI17" s="144"/>
      <c r="AUJ17" s="144"/>
      <c r="AUK17" s="144"/>
      <c r="AUL17" s="144"/>
      <c r="AUM17" s="144"/>
      <c r="AUN17" s="144"/>
      <c r="AUO17" s="144"/>
      <c r="AUP17" s="144"/>
      <c r="AUQ17" s="144"/>
      <c r="AUR17" s="144"/>
      <c r="AUS17" s="144"/>
      <c r="AUT17" s="144"/>
      <c r="AUU17" s="144"/>
      <c r="AUV17" s="144"/>
      <c r="AUW17" s="144"/>
      <c r="AUX17" s="144"/>
      <c r="AUY17" s="144"/>
      <c r="AUZ17" s="144"/>
      <c r="AVA17" s="144"/>
      <c r="AVB17" s="144"/>
      <c r="AVC17" s="144"/>
      <c r="AVD17" s="144"/>
      <c r="AVE17" s="144"/>
      <c r="AVF17" s="144"/>
      <c r="AVG17" s="144"/>
      <c r="AVH17" s="144"/>
      <c r="AVI17" s="144"/>
      <c r="AVJ17" s="144"/>
      <c r="AVK17" s="144"/>
      <c r="AVL17" s="144"/>
      <c r="AVM17" s="144"/>
      <c r="AVN17" s="144"/>
      <c r="AVO17" s="144"/>
      <c r="AVP17" s="144"/>
      <c r="AVQ17" s="144"/>
      <c r="AVR17" s="144"/>
      <c r="AVS17" s="144"/>
      <c r="AVT17" s="144"/>
      <c r="AVU17" s="144"/>
      <c r="AVV17" s="144"/>
      <c r="AVW17" s="144"/>
      <c r="AVX17" s="144"/>
      <c r="AVY17" s="144"/>
      <c r="AVZ17" s="144"/>
      <c r="AWA17" s="144"/>
      <c r="AWB17" s="144"/>
      <c r="AWC17" s="144"/>
      <c r="AWD17" s="144"/>
      <c r="AWE17" s="144"/>
      <c r="AWF17" s="144"/>
      <c r="AWG17" s="144"/>
      <c r="AWH17" s="144"/>
      <c r="AWI17" s="144"/>
      <c r="AWJ17" s="144"/>
      <c r="AWK17" s="144"/>
      <c r="AWL17" s="144"/>
      <c r="AWM17" s="144"/>
      <c r="AWN17" s="144"/>
      <c r="AWO17" s="144"/>
      <c r="AWP17" s="144"/>
      <c r="AWQ17" s="144"/>
      <c r="AWR17" s="144"/>
      <c r="AWS17" s="144"/>
      <c r="AWT17" s="144"/>
      <c r="AWU17" s="144"/>
      <c r="AWV17" s="144"/>
      <c r="AWW17" s="144"/>
      <c r="AWX17" s="144"/>
      <c r="AWY17" s="144"/>
      <c r="AWZ17" s="144"/>
      <c r="AXA17" s="144"/>
      <c r="AXB17" s="144"/>
      <c r="AXC17" s="144"/>
      <c r="AXD17" s="144"/>
      <c r="AXE17" s="144"/>
      <c r="AXF17" s="144"/>
      <c r="AXG17" s="144"/>
      <c r="AXH17" s="144"/>
      <c r="AXI17" s="144"/>
      <c r="AXJ17" s="144"/>
      <c r="AXK17" s="144"/>
      <c r="AXL17" s="144"/>
      <c r="AXM17" s="144"/>
      <c r="AXN17" s="144"/>
      <c r="AXO17" s="144"/>
      <c r="AXP17" s="144"/>
      <c r="AXQ17" s="144"/>
      <c r="AXR17" s="144"/>
      <c r="AXS17" s="144"/>
      <c r="AXT17" s="144"/>
      <c r="AXU17" s="144"/>
      <c r="AXV17" s="144"/>
      <c r="AXW17" s="144"/>
      <c r="AXX17" s="144"/>
      <c r="AXY17" s="144"/>
      <c r="AXZ17" s="144"/>
      <c r="AYA17" s="144"/>
      <c r="AYB17" s="144"/>
      <c r="AYC17" s="144"/>
      <c r="AYD17" s="144"/>
      <c r="AYE17" s="144"/>
      <c r="AYF17" s="144"/>
      <c r="AYG17" s="144"/>
      <c r="AYH17" s="144"/>
      <c r="AYI17" s="144"/>
      <c r="AYJ17" s="144"/>
      <c r="AYK17" s="144"/>
      <c r="AYL17" s="144"/>
      <c r="AYM17" s="144"/>
      <c r="AYN17" s="144"/>
      <c r="AYO17" s="144"/>
      <c r="AYP17" s="144"/>
      <c r="AYQ17" s="144"/>
      <c r="AYR17" s="144"/>
      <c r="AYS17" s="144"/>
      <c r="AYT17" s="144"/>
      <c r="AYU17" s="144"/>
      <c r="AYV17" s="144"/>
      <c r="AYW17" s="144"/>
      <c r="AYX17" s="144"/>
      <c r="AYY17" s="144"/>
      <c r="AYZ17" s="144"/>
      <c r="AZA17" s="144"/>
      <c r="AZB17" s="144"/>
      <c r="AZC17" s="144"/>
      <c r="AZD17" s="144"/>
      <c r="AZE17" s="144"/>
      <c r="AZF17" s="144"/>
      <c r="AZG17" s="144"/>
      <c r="AZH17" s="144"/>
      <c r="AZI17" s="144"/>
      <c r="AZJ17" s="144"/>
      <c r="AZK17" s="144"/>
      <c r="AZL17" s="144"/>
      <c r="AZM17" s="144"/>
      <c r="AZN17" s="144"/>
      <c r="AZO17" s="144"/>
      <c r="AZP17" s="144"/>
      <c r="AZQ17" s="144"/>
      <c r="AZR17" s="144"/>
      <c r="AZS17" s="144"/>
      <c r="AZT17" s="144"/>
      <c r="AZU17" s="144"/>
      <c r="AZV17" s="144"/>
      <c r="AZW17" s="144"/>
      <c r="AZX17" s="144"/>
      <c r="AZY17" s="144"/>
      <c r="AZZ17" s="144"/>
      <c r="BAA17" s="144"/>
      <c r="BAB17" s="144"/>
      <c r="BAC17" s="144"/>
      <c r="BAD17" s="144"/>
      <c r="BAE17" s="144"/>
      <c r="BAF17" s="144"/>
      <c r="BAG17" s="144"/>
      <c r="BAH17" s="144"/>
      <c r="BAI17" s="144"/>
      <c r="BAJ17" s="144"/>
      <c r="BAK17" s="144"/>
      <c r="BAL17" s="144"/>
      <c r="BAM17" s="144"/>
      <c r="BAN17" s="144"/>
      <c r="BAO17" s="144"/>
      <c r="BAP17" s="144"/>
      <c r="BAQ17" s="144"/>
      <c r="BAR17" s="144"/>
      <c r="BAS17" s="144"/>
      <c r="BAT17" s="144"/>
      <c r="BAU17" s="144"/>
      <c r="BAV17" s="144"/>
      <c r="BAW17" s="144"/>
      <c r="BAX17" s="144"/>
      <c r="BAY17" s="144"/>
      <c r="BAZ17" s="144"/>
      <c r="BBA17" s="144"/>
      <c r="BBB17" s="144"/>
      <c r="BBC17" s="144"/>
      <c r="BBD17" s="144"/>
      <c r="BBE17" s="144"/>
      <c r="BBF17" s="144"/>
      <c r="BBG17" s="144"/>
      <c r="BBH17" s="144"/>
      <c r="BBI17" s="144"/>
      <c r="BBJ17" s="144"/>
      <c r="BBK17" s="144"/>
      <c r="BBL17" s="144"/>
      <c r="BBM17" s="144"/>
      <c r="BBN17" s="144"/>
      <c r="BBO17" s="144"/>
      <c r="BBP17" s="144"/>
      <c r="BBQ17" s="144"/>
      <c r="BBR17" s="144"/>
      <c r="BBS17" s="144"/>
      <c r="BBT17" s="144"/>
      <c r="BBU17" s="144"/>
      <c r="BBV17" s="144"/>
      <c r="BBW17" s="144"/>
      <c r="BBX17" s="144"/>
      <c r="BBY17" s="144"/>
      <c r="BBZ17" s="144"/>
      <c r="BCA17" s="144"/>
      <c r="BCB17" s="144"/>
      <c r="BCC17" s="144"/>
      <c r="BCD17" s="144"/>
      <c r="BCE17" s="144"/>
      <c r="BCF17" s="144"/>
      <c r="BCG17" s="144"/>
      <c r="BCH17" s="144"/>
      <c r="BCI17" s="144"/>
      <c r="BCJ17" s="144"/>
      <c r="BCK17" s="144"/>
      <c r="BCL17" s="144"/>
      <c r="BCM17" s="144"/>
      <c r="BCN17" s="144"/>
      <c r="BCO17" s="144"/>
      <c r="BCP17" s="144"/>
      <c r="BCQ17" s="144"/>
      <c r="BCR17" s="144"/>
      <c r="BCS17" s="144"/>
      <c r="BCT17" s="144"/>
      <c r="BCU17" s="144"/>
      <c r="BCV17" s="144"/>
      <c r="BCW17" s="144"/>
      <c r="BCX17" s="144"/>
      <c r="BCY17" s="144"/>
      <c r="BCZ17" s="144"/>
      <c r="BDA17" s="144"/>
      <c r="BDB17" s="144"/>
      <c r="BDC17" s="144"/>
      <c r="BDD17" s="144"/>
      <c r="BDE17" s="144"/>
      <c r="BDF17" s="144"/>
      <c r="BDG17" s="144"/>
      <c r="BDH17" s="144"/>
      <c r="BDI17" s="144"/>
      <c r="BDJ17" s="144"/>
      <c r="BDK17" s="144"/>
      <c r="BDL17" s="144"/>
      <c r="BDM17" s="144"/>
      <c r="BDN17" s="144"/>
      <c r="BDO17" s="144"/>
      <c r="BDP17" s="144"/>
      <c r="BDQ17" s="144"/>
      <c r="BDR17" s="144"/>
      <c r="BDS17" s="144"/>
      <c r="BDT17" s="144"/>
      <c r="BDU17" s="144"/>
      <c r="BDV17" s="144"/>
      <c r="BDW17" s="144"/>
      <c r="BDX17" s="144"/>
      <c r="BDY17" s="144"/>
      <c r="BDZ17" s="144"/>
      <c r="BEA17" s="144"/>
      <c r="BEB17" s="144"/>
      <c r="BEC17" s="144"/>
      <c r="BED17" s="144"/>
      <c r="BEE17" s="144"/>
      <c r="BEF17" s="144"/>
      <c r="BEG17" s="144"/>
      <c r="BEH17" s="144"/>
      <c r="BEI17" s="144"/>
      <c r="BEJ17" s="144"/>
      <c r="BEK17" s="144"/>
      <c r="BEL17" s="144"/>
      <c r="BEM17" s="144"/>
      <c r="BEN17" s="144"/>
      <c r="BEO17" s="144"/>
      <c r="BEP17" s="144"/>
      <c r="BEQ17" s="144"/>
      <c r="BER17" s="144"/>
      <c r="BES17" s="144"/>
      <c r="BET17" s="144"/>
      <c r="BEU17" s="144"/>
      <c r="BEV17" s="144"/>
      <c r="BEW17" s="144"/>
      <c r="BEX17" s="144"/>
      <c r="BEY17" s="144"/>
      <c r="BEZ17" s="144"/>
      <c r="BFA17" s="144"/>
      <c r="BFB17" s="144"/>
      <c r="BFC17" s="144"/>
      <c r="BFD17" s="144"/>
      <c r="BFE17" s="144"/>
      <c r="BFF17" s="144"/>
      <c r="BFG17" s="144"/>
      <c r="BFH17" s="144"/>
      <c r="BFI17" s="144"/>
      <c r="BFJ17" s="144"/>
      <c r="BFK17" s="144"/>
      <c r="BFL17" s="144"/>
      <c r="BFM17" s="144"/>
      <c r="BFN17" s="144"/>
      <c r="BFO17" s="144"/>
      <c r="BFP17" s="144"/>
      <c r="BFQ17" s="144"/>
      <c r="BFR17" s="144"/>
      <c r="BFS17" s="144"/>
      <c r="BFT17" s="144"/>
      <c r="BFU17" s="144"/>
      <c r="BFV17" s="144"/>
      <c r="BFW17" s="144"/>
      <c r="BFX17" s="144"/>
      <c r="BFY17" s="144"/>
      <c r="BFZ17" s="144"/>
      <c r="BGA17" s="144"/>
      <c r="BGB17" s="144"/>
      <c r="BGC17" s="144"/>
      <c r="BGD17" s="144"/>
      <c r="BGE17" s="144"/>
      <c r="BGF17" s="144"/>
      <c r="BGG17" s="144"/>
      <c r="BGH17" s="144"/>
      <c r="BGI17" s="144"/>
      <c r="BGJ17" s="144"/>
      <c r="BGK17" s="144"/>
      <c r="BGL17" s="144"/>
      <c r="BGM17" s="144"/>
      <c r="BGN17" s="144"/>
      <c r="BGO17" s="144"/>
      <c r="BGP17" s="144"/>
      <c r="BGQ17" s="144"/>
      <c r="BGR17" s="144"/>
      <c r="BGS17" s="144"/>
      <c r="BGT17" s="144"/>
      <c r="BGU17" s="144"/>
      <c r="BGV17" s="144"/>
      <c r="BGW17" s="144"/>
      <c r="BGX17" s="144"/>
      <c r="BGY17" s="144"/>
      <c r="BGZ17" s="144"/>
      <c r="BHA17" s="144"/>
      <c r="BHB17" s="144"/>
      <c r="BHC17" s="144"/>
      <c r="BHD17" s="144"/>
      <c r="BHE17" s="144"/>
      <c r="BHF17" s="144"/>
      <c r="BHG17" s="144"/>
      <c r="BHH17" s="144"/>
      <c r="BHI17" s="144"/>
      <c r="BHJ17" s="144"/>
      <c r="BHK17" s="144"/>
      <c r="BHL17" s="144"/>
      <c r="BHM17" s="144"/>
      <c r="BHN17" s="144"/>
      <c r="BHO17" s="144"/>
      <c r="BHP17" s="144"/>
      <c r="BHQ17" s="144"/>
      <c r="BHR17" s="144"/>
      <c r="BHS17" s="144"/>
      <c r="BHT17" s="144"/>
      <c r="BHU17" s="144"/>
      <c r="BHV17" s="144"/>
      <c r="BHW17" s="144"/>
      <c r="BHX17" s="144"/>
      <c r="BHY17" s="144"/>
      <c r="BHZ17" s="144"/>
      <c r="BIA17" s="144"/>
      <c r="BIB17" s="144"/>
      <c r="BIC17" s="144"/>
      <c r="BID17" s="144"/>
      <c r="BIE17" s="144"/>
      <c r="BIF17" s="144"/>
      <c r="BIG17" s="144"/>
      <c r="BIH17" s="144"/>
      <c r="BII17" s="144"/>
      <c r="BIJ17" s="144"/>
      <c r="BIK17" s="144"/>
      <c r="BIL17" s="144"/>
      <c r="BIM17" s="144"/>
      <c r="BIN17" s="144"/>
      <c r="BIO17" s="144"/>
      <c r="BIP17" s="144"/>
      <c r="BIQ17" s="144"/>
      <c r="BIR17" s="144"/>
      <c r="BIS17" s="144"/>
      <c r="BIT17" s="144"/>
      <c r="BIU17" s="144"/>
      <c r="BIV17" s="144"/>
      <c r="BIW17" s="144"/>
      <c r="BIX17" s="144"/>
      <c r="BIY17" s="144"/>
      <c r="BIZ17" s="144"/>
      <c r="BJA17" s="144"/>
      <c r="BJB17" s="144"/>
      <c r="BJC17" s="144"/>
      <c r="BJD17" s="144"/>
      <c r="BJE17" s="144"/>
      <c r="BJF17" s="144"/>
      <c r="BJG17" s="144"/>
      <c r="BJH17" s="144"/>
      <c r="BJI17" s="144"/>
      <c r="BJJ17" s="144"/>
      <c r="BJK17" s="144"/>
      <c r="BJL17" s="144"/>
      <c r="BJM17" s="144"/>
      <c r="BJN17" s="144"/>
      <c r="BJO17" s="144"/>
      <c r="BJP17" s="144"/>
      <c r="BJQ17" s="144"/>
      <c r="BJR17" s="144"/>
      <c r="BJS17" s="144"/>
      <c r="BJT17" s="144"/>
      <c r="BJU17" s="144"/>
      <c r="BJV17" s="144"/>
      <c r="BJW17" s="144"/>
      <c r="BJX17" s="144"/>
      <c r="BJY17" s="144"/>
      <c r="BJZ17" s="144"/>
      <c r="BKA17" s="144"/>
      <c r="BKB17" s="144"/>
      <c r="BKC17" s="144"/>
      <c r="BKD17" s="144"/>
      <c r="BKE17" s="144"/>
      <c r="BKF17" s="144"/>
      <c r="BKG17" s="144"/>
      <c r="BKH17" s="144"/>
      <c r="BKI17" s="144"/>
      <c r="BKJ17" s="144"/>
      <c r="BKK17" s="144"/>
      <c r="BKL17" s="144"/>
      <c r="BKM17" s="144"/>
      <c r="BKN17" s="144"/>
      <c r="BKO17" s="144"/>
      <c r="BKP17" s="144"/>
      <c r="BKQ17" s="144"/>
      <c r="BKR17" s="144"/>
      <c r="BKS17" s="144"/>
      <c r="BKT17" s="144"/>
      <c r="BKU17" s="144"/>
      <c r="BKV17" s="144"/>
      <c r="BKW17" s="144"/>
      <c r="BKX17" s="144"/>
      <c r="BKY17" s="144"/>
      <c r="BKZ17" s="144"/>
      <c r="BLA17" s="144"/>
      <c r="BLB17" s="144"/>
      <c r="BLC17" s="144"/>
      <c r="BLD17" s="144"/>
      <c r="BLE17" s="144"/>
      <c r="BLF17" s="144"/>
      <c r="BLG17" s="144"/>
      <c r="BLH17" s="144"/>
      <c r="BLI17" s="144"/>
      <c r="BLJ17" s="144"/>
      <c r="BLK17" s="144"/>
      <c r="BLL17" s="144"/>
      <c r="BLM17" s="144"/>
      <c r="BLN17" s="144"/>
      <c r="BLO17" s="144"/>
      <c r="BLP17" s="144"/>
      <c r="BLQ17" s="144"/>
      <c r="BLR17" s="144"/>
      <c r="BLS17" s="144"/>
      <c r="BLT17" s="144"/>
      <c r="BLU17" s="144"/>
      <c r="BLV17" s="144"/>
      <c r="BLW17" s="144"/>
      <c r="BLX17" s="144"/>
      <c r="BLY17" s="144"/>
      <c r="BLZ17" s="144"/>
      <c r="BMA17" s="144"/>
      <c r="BMB17" s="144"/>
      <c r="BMC17" s="144"/>
      <c r="BMD17" s="144"/>
      <c r="BME17" s="144"/>
      <c r="BMF17" s="144"/>
      <c r="BMG17" s="144"/>
      <c r="BMH17" s="144"/>
      <c r="BMI17" s="144"/>
      <c r="BMJ17" s="144"/>
      <c r="BMK17" s="144"/>
      <c r="BML17" s="144"/>
      <c r="BMM17" s="144"/>
      <c r="BMN17" s="144"/>
      <c r="BMO17" s="144"/>
      <c r="BMP17" s="144"/>
      <c r="BMQ17" s="144"/>
      <c r="BMR17" s="144"/>
      <c r="BMS17" s="144"/>
      <c r="BMT17" s="144"/>
      <c r="BMU17" s="144"/>
      <c r="BMV17" s="144"/>
      <c r="BMW17" s="144"/>
      <c r="BMX17" s="144"/>
      <c r="BMY17" s="144"/>
      <c r="BMZ17" s="144"/>
      <c r="BNA17" s="144"/>
      <c r="BNB17" s="144"/>
      <c r="BNC17" s="144"/>
      <c r="BND17" s="144"/>
      <c r="BNE17" s="144"/>
      <c r="BNF17" s="144"/>
      <c r="BNG17" s="144"/>
      <c r="BNH17" s="144"/>
      <c r="BNI17" s="144"/>
      <c r="BNJ17" s="144"/>
      <c r="BNK17" s="144"/>
      <c r="BNL17" s="144"/>
      <c r="BNM17" s="144"/>
      <c r="BNN17" s="144"/>
      <c r="BNO17" s="144"/>
      <c r="BNP17" s="144"/>
      <c r="BNQ17" s="144"/>
      <c r="BNR17" s="144"/>
      <c r="BNS17" s="144"/>
      <c r="BNT17" s="144"/>
      <c r="BNU17" s="144"/>
      <c r="BNV17" s="144"/>
      <c r="BNW17" s="144"/>
      <c r="BNX17" s="144"/>
      <c r="BNY17" s="144"/>
      <c r="BNZ17" s="144"/>
      <c r="BOA17" s="144"/>
      <c r="BOB17" s="144"/>
      <c r="BOC17" s="144"/>
      <c r="BOD17" s="144"/>
      <c r="BOE17" s="144"/>
      <c r="BOF17" s="144"/>
      <c r="BOG17" s="144"/>
      <c r="BOH17" s="144"/>
      <c r="BOI17" s="144"/>
      <c r="BOJ17" s="144"/>
      <c r="BOK17" s="144"/>
      <c r="BOL17" s="144"/>
      <c r="BOM17" s="144"/>
      <c r="BON17" s="144"/>
      <c r="BOO17" s="144"/>
      <c r="BOP17" s="144"/>
      <c r="BOQ17" s="144"/>
      <c r="BOR17" s="144"/>
      <c r="BOS17" s="144"/>
      <c r="BOT17" s="144"/>
      <c r="BOU17" s="144"/>
      <c r="BOV17" s="144"/>
      <c r="BOW17" s="144"/>
      <c r="BOX17" s="144"/>
      <c r="BOY17" s="144"/>
      <c r="BOZ17" s="144"/>
      <c r="BPA17" s="144"/>
      <c r="BPB17" s="144"/>
      <c r="BPC17" s="144"/>
      <c r="BPD17" s="144"/>
      <c r="BPE17" s="144"/>
      <c r="BPF17" s="144"/>
      <c r="BPG17" s="144"/>
      <c r="BPH17" s="144"/>
      <c r="BPI17" s="144"/>
      <c r="BPJ17" s="144"/>
      <c r="BPK17" s="144"/>
      <c r="BPL17" s="144"/>
      <c r="BPM17" s="144"/>
      <c r="BPN17" s="144"/>
      <c r="BPO17" s="144"/>
      <c r="BPP17" s="144"/>
      <c r="BPQ17" s="144"/>
      <c r="BPR17" s="144"/>
      <c r="BPS17" s="144"/>
      <c r="BPT17" s="144"/>
      <c r="BPU17" s="144"/>
      <c r="BPV17" s="144"/>
      <c r="BPW17" s="144"/>
      <c r="BPX17" s="144"/>
      <c r="BPY17" s="144"/>
      <c r="BPZ17" s="144"/>
      <c r="BQA17" s="144"/>
      <c r="BQB17" s="144"/>
      <c r="BQC17" s="144"/>
      <c r="BQD17" s="144"/>
      <c r="BQE17" s="144"/>
      <c r="BQF17" s="144"/>
      <c r="BQG17" s="144"/>
      <c r="BQH17" s="144"/>
      <c r="BQI17" s="144"/>
      <c r="BQJ17" s="144"/>
      <c r="BQK17" s="144"/>
      <c r="BQL17" s="144"/>
      <c r="BQM17" s="144"/>
      <c r="BQN17" s="144"/>
      <c r="BQO17" s="144"/>
      <c r="BQP17" s="144"/>
      <c r="BQQ17" s="144"/>
      <c r="BQR17" s="144"/>
      <c r="BQS17" s="144"/>
      <c r="BQT17" s="144"/>
      <c r="BQU17" s="144"/>
      <c r="BQV17" s="144"/>
      <c r="BQW17" s="144"/>
      <c r="BQX17" s="144"/>
      <c r="BQY17" s="144"/>
      <c r="BQZ17" s="144"/>
      <c r="BRA17" s="144"/>
      <c r="BRB17" s="144"/>
      <c r="BRC17" s="144"/>
      <c r="BRD17" s="144"/>
      <c r="BRE17" s="144"/>
      <c r="BRF17" s="144"/>
      <c r="BRG17" s="144"/>
      <c r="BRH17" s="144"/>
      <c r="BRI17" s="144"/>
      <c r="BRJ17" s="144"/>
      <c r="BRK17" s="144"/>
      <c r="BRL17" s="144"/>
      <c r="BRM17" s="144"/>
      <c r="BRN17" s="144"/>
      <c r="BRO17" s="144"/>
      <c r="BRP17" s="144"/>
      <c r="BRQ17" s="144"/>
      <c r="BRR17" s="144"/>
      <c r="BRS17" s="144"/>
      <c r="BRT17" s="144"/>
      <c r="BRU17" s="144"/>
      <c r="BRV17" s="144"/>
      <c r="BRW17" s="144"/>
      <c r="BRX17" s="144"/>
      <c r="BRY17" s="144"/>
      <c r="BRZ17" s="144"/>
      <c r="BSA17" s="144"/>
      <c r="BSB17" s="144"/>
      <c r="BSC17" s="144"/>
      <c r="BSD17" s="144"/>
      <c r="BSE17" s="144"/>
      <c r="BSF17" s="144"/>
      <c r="BSG17" s="144"/>
      <c r="BSH17" s="144"/>
      <c r="BSI17" s="144"/>
      <c r="BSJ17" s="144"/>
      <c r="BSK17" s="144"/>
      <c r="BSL17" s="144"/>
      <c r="BSM17" s="144"/>
      <c r="BSN17" s="144"/>
      <c r="BSO17" s="144"/>
      <c r="BSP17" s="144"/>
      <c r="BSQ17" s="144"/>
      <c r="BSR17" s="144"/>
      <c r="BSS17" s="144"/>
      <c r="BST17" s="144"/>
      <c r="BSU17" s="144"/>
      <c r="BSV17" s="144"/>
      <c r="BSW17" s="144"/>
      <c r="BSX17" s="144"/>
      <c r="BSY17" s="144"/>
      <c r="BSZ17" s="144"/>
      <c r="BTA17" s="144"/>
      <c r="BTB17" s="144"/>
      <c r="BTC17" s="144"/>
      <c r="BTD17" s="144"/>
      <c r="BTE17" s="144"/>
      <c r="BTF17" s="144"/>
      <c r="BTG17" s="144"/>
      <c r="BTH17" s="144"/>
      <c r="BTI17" s="144"/>
      <c r="BTJ17" s="144"/>
      <c r="BTK17" s="144"/>
      <c r="BTL17" s="144"/>
      <c r="BTM17" s="144"/>
      <c r="BTN17" s="144"/>
      <c r="BTO17" s="144"/>
      <c r="BTP17" s="144"/>
      <c r="BTQ17" s="144"/>
      <c r="BTR17" s="144"/>
      <c r="BTS17" s="144"/>
      <c r="BTT17" s="144"/>
      <c r="BTU17" s="144"/>
      <c r="BTV17" s="144"/>
      <c r="BTW17" s="144"/>
      <c r="BTX17" s="144"/>
      <c r="BTY17" s="144"/>
      <c r="BTZ17" s="144"/>
      <c r="BUA17" s="144"/>
      <c r="BUB17" s="144"/>
      <c r="BUC17" s="144"/>
      <c r="BUD17" s="144"/>
      <c r="BUE17" s="144"/>
      <c r="BUF17" s="144"/>
      <c r="BUG17" s="144"/>
      <c r="BUH17" s="144"/>
      <c r="BUI17" s="144"/>
      <c r="BUJ17" s="144"/>
      <c r="BUK17" s="144"/>
      <c r="BUL17" s="144"/>
      <c r="BUM17" s="144"/>
      <c r="BUN17" s="144"/>
      <c r="BUO17" s="144"/>
      <c r="BUP17" s="144"/>
      <c r="BUQ17" s="144"/>
      <c r="BUR17" s="144"/>
      <c r="BUS17" s="144"/>
      <c r="BUT17" s="144"/>
      <c r="BUU17" s="144"/>
      <c r="BUV17" s="144"/>
      <c r="BUW17" s="144"/>
      <c r="BUX17" s="144"/>
      <c r="BUY17" s="144"/>
      <c r="BUZ17" s="144"/>
      <c r="BVA17" s="144"/>
      <c r="BVB17" s="144"/>
      <c r="BVC17" s="144"/>
      <c r="BVD17" s="144"/>
      <c r="BVE17" s="144"/>
      <c r="BVF17" s="144"/>
      <c r="BVG17" s="144"/>
      <c r="BVH17" s="144"/>
      <c r="BVI17" s="144"/>
      <c r="BVJ17" s="144"/>
      <c r="BVK17" s="144"/>
      <c r="BVL17" s="144"/>
      <c r="BVM17" s="144"/>
      <c r="BVN17" s="144"/>
      <c r="BVO17" s="144"/>
      <c r="BVP17" s="144"/>
      <c r="BVQ17" s="144"/>
      <c r="BVR17" s="144"/>
      <c r="BVS17" s="144"/>
      <c r="BVT17" s="144"/>
      <c r="BVU17" s="144"/>
      <c r="BVV17" s="144"/>
      <c r="BVW17" s="144"/>
      <c r="BVX17" s="144"/>
      <c r="BVY17" s="144"/>
      <c r="BVZ17" s="144"/>
      <c r="BWA17" s="144"/>
      <c r="BWB17" s="144"/>
      <c r="BWC17" s="144"/>
      <c r="BWD17" s="144"/>
      <c r="BWE17" s="144"/>
      <c r="BWF17" s="144"/>
      <c r="BWG17" s="144"/>
      <c r="BWH17" s="144"/>
      <c r="BWI17" s="144"/>
      <c r="BWJ17" s="144"/>
      <c r="BWK17" s="144"/>
      <c r="BWL17" s="144"/>
      <c r="BWM17" s="144"/>
      <c r="BWN17" s="144"/>
      <c r="BWO17" s="144"/>
      <c r="BWP17" s="144"/>
      <c r="BWQ17" s="144"/>
      <c r="BWR17" s="144"/>
      <c r="BWS17" s="144"/>
      <c r="BWT17" s="144"/>
      <c r="BWU17" s="144"/>
      <c r="BWV17" s="144"/>
      <c r="BWW17" s="144"/>
      <c r="BWX17" s="144"/>
      <c r="BWY17" s="144"/>
      <c r="BWZ17" s="144"/>
      <c r="BXA17" s="144"/>
      <c r="BXB17" s="144"/>
      <c r="BXC17" s="144"/>
      <c r="BXD17" s="144"/>
      <c r="BXE17" s="144"/>
      <c r="BXF17" s="144"/>
      <c r="BXG17" s="144"/>
      <c r="BXH17" s="144"/>
      <c r="BXI17" s="144"/>
      <c r="BXJ17" s="144"/>
      <c r="BXK17" s="144"/>
      <c r="BXL17" s="144"/>
      <c r="BXM17" s="144"/>
      <c r="BXN17" s="144"/>
      <c r="BXO17" s="144"/>
      <c r="BXP17" s="144"/>
      <c r="BXQ17" s="144"/>
      <c r="BXR17" s="144"/>
      <c r="BXS17" s="144"/>
      <c r="BXT17" s="144"/>
      <c r="BXU17" s="144"/>
      <c r="BXV17" s="144"/>
      <c r="BXW17" s="144"/>
      <c r="BXX17" s="144"/>
      <c r="BXY17" s="144"/>
      <c r="BXZ17" s="144"/>
      <c r="BYA17" s="144"/>
      <c r="BYB17" s="144"/>
      <c r="BYC17" s="144"/>
      <c r="BYD17" s="144"/>
      <c r="BYE17" s="144"/>
      <c r="BYF17" s="144"/>
      <c r="BYG17" s="144"/>
      <c r="BYH17" s="144"/>
      <c r="BYI17" s="144"/>
      <c r="BYJ17" s="144"/>
      <c r="BYK17" s="144"/>
      <c r="BYL17" s="144"/>
      <c r="BYM17" s="144"/>
      <c r="BYN17" s="144"/>
      <c r="BYO17" s="144"/>
      <c r="BYP17" s="144"/>
      <c r="BYQ17" s="144"/>
      <c r="BYR17" s="144"/>
      <c r="BYS17" s="144"/>
      <c r="BYT17" s="144"/>
      <c r="BYU17" s="144"/>
      <c r="BYV17" s="144"/>
      <c r="BYW17" s="144"/>
      <c r="BYX17" s="144"/>
      <c r="BYY17" s="144"/>
      <c r="BYZ17" s="144"/>
      <c r="BZA17" s="144"/>
      <c r="BZB17" s="144"/>
      <c r="BZC17" s="144"/>
      <c r="BZD17" s="144"/>
      <c r="BZE17" s="144"/>
      <c r="BZF17" s="144"/>
      <c r="BZG17" s="144"/>
      <c r="BZH17" s="144"/>
      <c r="BZI17" s="144"/>
      <c r="BZJ17" s="144"/>
      <c r="BZK17" s="144"/>
      <c r="BZL17" s="144"/>
      <c r="BZM17" s="144"/>
      <c r="BZN17" s="144"/>
      <c r="BZO17" s="144"/>
      <c r="BZP17" s="144"/>
      <c r="BZQ17" s="144"/>
      <c r="BZR17" s="144"/>
      <c r="BZS17" s="144"/>
      <c r="BZT17" s="144"/>
      <c r="BZU17" s="144"/>
      <c r="BZV17" s="144"/>
      <c r="BZW17" s="144"/>
      <c r="BZX17" s="144"/>
      <c r="BZY17" s="144"/>
      <c r="BZZ17" s="144"/>
      <c r="CAA17" s="144"/>
      <c r="CAB17" s="144"/>
      <c r="CAC17" s="144"/>
      <c r="CAD17" s="144"/>
      <c r="CAE17" s="144"/>
      <c r="CAF17" s="144"/>
      <c r="CAG17" s="144"/>
      <c r="CAH17" s="144"/>
      <c r="CAI17" s="144"/>
      <c r="CAJ17" s="144"/>
      <c r="CAK17" s="144"/>
      <c r="CAL17" s="144"/>
      <c r="CAM17" s="144"/>
      <c r="CAN17" s="144"/>
      <c r="CAO17" s="144"/>
      <c r="CAP17" s="144"/>
      <c r="CAQ17" s="144"/>
      <c r="CAR17" s="144"/>
      <c r="CAS17" s="144"/>
      <c r="CAT17" s="144"/>
      <c r="CAU17" s="144"/>
      <c r="CAV17" s="144"/>
      <c r="CAW17" s="144"/>
      <c r="CAX17" s="144"/>
      <c r="CAY17" s="144"/>
      <c r="CAZ17" s="144"/>
      <c r="CBA17" s="144"/>
      <c r="CBB17" s="144"/>
      <c r="CBC17" s="144"/>
      <c r="CBD17" s="144"/>
      <c r="CBE17" s="144"/>
      <c r="CBF17" s="144"/>
      <c r="CBG17" s="144"/>
      <c r="CBH17" s="144"/>
      <c r="CBI17" s="144"/>
      <c r="CBJ17" s="144"/>
      <c r="CBK17" s="144"/>
      <c r="CBL17" s="144"/>
      <c r="CBM17" s="144"/>
      <c r="CBN17" s="144"/>
      <c r="CBO17" s="144"/>
      <c r="CBP17" s="144"/>
      <c r="CBQ17" s="144"/>
      <c r="CBR17" s="144"/>
      <c r="CBS17" s="144"/>
      <c r="CBT17" s="144"/>
      <c r="CBU17" s="144"/>
      <c r="CBV17" s="144"/>
      <c r="CBW17" s="144"/>
      <c r="CBX17" s="144"/>
      <c r="CBY17" s="144"/>
      <c r="CBZ17" s="144"/>
      <c r="CCA17" s="144"/>
      <c r="CCB17" s="144"/>
      <c r="CCC17" s="144"/>
      <c r="CCD17" s="144"/>
      <c r="CCE17" s="144"/>
      <c r="CCF17" s="144"/>
      <c r="CCG17" s="144"/>
      <c r="CCH17" s="144"/>
      <c r="CCI17" s="144"/>
      <c r="CCJ17" s="144"/>
      <c r="CCK17" s="144"/>
      <c r="CCL17" s="144"/>
      <c r="CCM17" s="144"/>
      <c r="CCN17" s="144"/>
      <c r="CCO17" s="144"/>
      <c r="CCP17" s="144"/>
      <c r="CCQ17" s="144"/>
      <c r="CCR17" s="144"/>
      <c r="CCS17" s="144"/>
      <c r="CCT17" s="144"/>
      <c r="CCU17" s="144"/>
      <c r="CCV17" s="144"/>
      <c r="CCW17" s="144"/>
      <c r="CCX17" s="144"/>
      <c r="CCY17" s="144"/>
      <c r="CCZ17" s="144"/>
      <c r="CDA17" s="144"/>
      <c r="CDB17" s="144"/>
      <c r="CDC17" s="144"/>
      <c r="CDD17" s="144"/>
      <c r="CDE17" s="144"/>
      <c r="CDF17" s="144"/>
      <c r="CDG17" s="144"/>
      <c r="CDH17" s="144"/>
      <c r="CDI17" s="144"/>
      <c r="CDJ17" s="144"/>
      <c r="CDK17" s="144"/>
      <c r="CDL17" s="144"/>
      <c r="CDM17" s="144"/>
      <c r="CDN17" s="144"/>
      <c r="CDO17" s="144"/>
      <c r="CDP17" s="144"/>
      <c r="CDQ17" s="144"/>
      <c r="CDR17" s="144"/>
      <c r="CDS17" s="144"/>
      <c r="CDT17" s="144"/>
      <c r="CDU17" s="144"/>
      <c r="CDV17" s="144"/>
      <c r="CDW17" s="144"/>
      <c r="CDX17" s="144"/>
      <c r="CDY17" s="144"/>
      <c r="CDZ17" s="144"/>
      <c r="CEA17" s="144"/>
      <c r="CEB17" s="144"/>
      <c r="CEC17" s="144"/>
      <c r="CED17" s="144"/>
      <c r="CEE17" s="144"/>
      <c r="CEF17" s="144"/>
      <c r="CEG17" s="144"/>
      <c r="CEH17" s="144"/>
      <c r="CEI17" s="144"/>
      <c r="CEJ17" s="144"/>
      <c r="CEK17" s="144"/>
      <c r="CEL17" s="144"/>
      <c r="CEM17" s="144"/>
      <c r="CEN17" s="144"/>
      <c r="CEO17" s="144"/>
      <c r="CEP17" s="144"/>
      <c r="CEQ17" s="144"/>
      <c r="CER17" s="144"/>
      <c r="CES17" s="144"/>
      <c r="CET17" s="144"/>
      <c r="CEU17" s="144"/>
      <c r="CEV17" s="144"/>
      <c r="CEW17" s="144"/>
      <c r="CEX17" s="144"/>
      <c r="CEY17" s="144"/>
      <c r="CEZ17" s="144"/>
      <c r="CFA17" s="144"/>
      <c r="CFB17" s="144"/>
      <c r="CFC17" s="144"/>
      <c r="CFD17" s="144"/>
      <c r="CFE17" s="144"/>
      <c r="CFF17" s="144"/>
      <c r="CFG17" s="144"/>
      <c r="CFH17" s="144"/>
      <c r="CFI17" s="144"/>
      <c r="CFJ17" s="144"/>
      <c r="CFK17" s="144"/>
      <c r="CFL17" s="144"/>
      <c r="CFM17" s="144"/>
      <c r="CFN17" s="144"/>
      <c r="CFO17" s="144"/>
      <c r="CFP17" s="144"/>
      <c r="CFQ17" s="144"/>
      <c r="CFR17" s="144"/>
      <c r="CFS17" s="144"/>
      <c r="CFT17" s="144"/>
      <c r="CFU17" s="144"/>
      <c r="CFV17" s="144"/>
      <c r="CFW17" s="144"/>
      <c r="CFX17" s="144"/>
      <c r="CFY17" s="144"/>
      <c r="CFZ17" s="144"/>
      <c r="CGA17" s="144"/>
      <c r="CGB17" s="144"/>
      <c r="CGC17" s="144"/>
      <c r="CGD17" s="144"/>
      <c r="CGE17" s="144"/>
      <c r="CGF17" s="144"/>
      <c r="CGG17" s="144"/>
      <c r="CGH17" s="144"/>
      <c r="CGI17" s="144"/>
      <c r="CGJ17" s="144"/>
      <c r="CGK17" s="144"/>
      <c r="CGL17" s="144"/>
      <c r="CGM17" s="144"/>
      <c r="CGN17" s="144"/>
      <c r="CGO17" s="144"/>
      <c r="CGP17" s="144"/>
      <c r="CGQ17" s="144"/>
      <c r="CGR17" s="144"/>
      <c r="CGS17" s="144"/>
      <c r="CGT17" s="144"/>
      <c r="CGU17" s="144"/>
      <c r="CGV17" s="144"/>
      <c r="CGW17" s="144"/>
      <c r="CGX17" s="144"/>
      <c r="CGY17" s="144"/>
      <c r="CGZ17" s="144"/>
      <c r="CHA17" s="144"/>
      <c r="CHB17" s="144"/>
      <c r="CHC17" s="144"/>
      <c r="CHD17" s="144"/>
      <c r="CHE17" s="144"/>
      <c r="CHF17" s="144"/>
      <c r="CHG17" s="144"/>
      <c r="CHH17" s="144"/>
      <c r="CHI17" s="144"/>
      <c r="CHJ17" s="144"/>
      <c r="CHK17" s="144"/>
      <c r="CHL17" s="144"/>
      <c r="CHM17" s="144"/>
      <c r="CHN17" s="144"/>
      <c r="CHO17" s="144"/>
      <c r="CHP17" s="144"/>
      <c r="CHQ17" s="144"/>
      <c r="CHR17" s="144"/>
      <c r="CHS17" s="144"/>
      <c r="CHT17" s="144"/>
      <c r="CHU17" s="144"/>
      <c r="CHV17" s="144"/>
      <c r="CHW17" s="144"/>
      <c r="CHX17" s="144"/>
      <c r="CHY17" s="144"/>
      <c r="CHZ17" s="144"/>
      <c r="CIA17" s="144"/>
      <c r="CIB17" s="144"/>
      <c r="CIC17" s="144"/>
      <c r="CID17" s="144"/>
      <c r="CIE17" s="144"/>
      <c r="CIF17" s="144"/>
      <c r="CIG17" s="144"/>
      <c r="CIH17" s="144"/>
      <c r="CII17" s="144"/>
      <c r="CIJ17" s="144"/>
      <c r="CIK17" s="144"/>
      <c r="CIL17" s="144"/>
      <c r="CIM17" s="144"/>
      <c r="CIN17" s="144"/>
      <c r="CIO17" s="144"/>
      <c r="CIP17" s="144"/>
      <c r="CIQ17" s="144"/>
      <c r="CIR17" s="144"/>
      <c r="CIS17" s="144"/>
      <c r="CIT17" s="144"/>
      <c r="CIU17" s="144"/>
      <c r="CIV17" s="144"/>
      <c r="CIW17" s="144"/>
      <c r="CIX17" s="144"/>
      <c r="CIY17" s="144"/>
      <c r="CIZ17" s="144"/>
      <c r="CJA17" s="144"/>
      <c r="CJB17" s="144"/>
      <c r="CJC17" s="144"/>
      <c r="CJD17" s="144"/>
      <c r="CJE17" s="144"/>
      <c r="CJF17" s="144"/>
      <c r="CJG17" s="144"/>
      <c r="CJH17" s="144"/>
      <c r="CJI17" s="144"/>
      <c r="CJJ17" s="144"/>
      <c r="CJK17" s="144"/>
      <c r="CJL17" s="144"/>
      <c r="CJM17" s="144"/>
      <c r="CJN17" s="144"/>
      <c r="CJO17" s="144"/>
      <c r="CJP17" s="144"/>
      <c r="CJQ17" s="144"/>
      <c r="CJR17" s="144"/>
      <c r="CJS17" s="144"/>
      <c r="CJT17" s="144"/>
      <c r="CJU17" s="144"/>
      <c r="CJV17" s="144"/>
      <c r="CJW17" s="144"/>
      <c r="CJX17" s="144"/>
      <c r="CJY17" s="144"/>
      <c r="CJZ17" s="144"/>
      <c r="CKA17" s="144"/>
      <c r="CKB17" s="144"/>
      <c r="CKC17" s="144"/>
      <c r="CKD17" s="144"/>
      <c r="CKE17" s="144"/>
      <c r="CKF17" s="144"/>
      <c r="CKG17" s="144"/>
      <c r="CKH17" s="144"/>
      <c r="CKI17" s="144"/>
      <c r="CKJ17" s="144"/>
      <c r="CKK17" s="144"/>
      <c r="CKL17" s="144"/>
      <c r="CKM17" s="144"/>
      <c r="CKN17" s="144"/>
      <c r="CKO17" s="144"/>
      <c r="CKP17" s="144"/>
      <c r="CKQ17" s="144"/>
      <c r="CKR17" s="144"/>
      <c r="CKS17" s="144"/>
      <c r="CKT17" s="144"/>
      <c r="CKU17" s="144"/>
      <c r="CKV17" s="144"/>
      <c r="CKW17" s="144"/>
      <c r="CKX17" s="144"/>
      <c r="CKY17" s="144"/>
      <c r="CKZ17" s="144"/>
      <c r="CLA17" s="144"/>
      <c r="CLB17" s="144"/>
      <c r="CLC17" s="144"/>
      <c r="CLD17" s="144"/>
      <c r="CLE17" s="144"/>
      <c r="CLF17" s="144"/>
      <c r="CLG17" s="144"/>
      <c r="CLH17" s="144"/>
      <c r="CLI17" s="144"/>
      <c r="CLJ17" s="144"/>
      <c r="CLK17" s="144"/>
      <c r="CLL17" s="144"/>
      <c r="CLM17" s="144"/>
      <c r="CLN17" s="144"/>
      <c r="CLO17" s="144"/>
      <c r="CLP17" s="144"/>
      <c r="CLQ17" s="144"/>
      <c r="CLR17" s="144"/>
      <c r="CLS17" s="144"/>
      <c r="CLT17" s="144"/>
      <c r="CLU17" s="144"/>
      <c r="CLV17" s="144"/>
      <c r="CLW17" s="144"/>
      <c r="CLX17" s="144"/>
      <c r="CLY17" s="144"/>
      <c r="CLZ17" s="144"/>
      <c r="CMA17" s="144"/>
      <c r="CMB17" s="144"/>
      <c r="CMC17" s="144"/>
      <c r="CMD17" s="144"/>
      <c r="CME17" s="144"/>
      <c r="CMF17" s="144"/>
      <c r="CMG17" s="144"/>
      <c r="CMH17" s="144"/>
      <c r="CMI17" s="144"/>
      <c r="CMJ17" s="144"/>
      <c r="CMK17" s="144"/>
      <c r="CML17" s="144"/>
      <c r="CMM17" s="144"/>
      <c r="CMN17" s="144"/>
      <c r="CMO17" s="144"/>
      <c r="CMP17" s="144"/>
      <c r="CMQ17" s="144"/>
      <c r="CMR17" s="144"/>
      <c r="CMS17" s="144"/>
      <c r="CMT17" s="144"/>
      <c r="CMU17" s="144"/>
      <c r="CMV17" s="144"/>
      <c r="CMW17" s="144"/>
      <c r="CMX17" s="144"/>
      <c r="CMY17" s="144"/>
      <c r="CMZ17" s="144"/>
      <c r="CNA17" s="144"/>
      <c r="CNB17" s="144"/>
      <c r="CNC17" s="144"/>
      <c r="CND17" s="144"/>
      <c r="CNE17" s="144"/>
      <c r="CNF17" s="144"/>
      <c r="CNG17" s="144"/>
      <c r="CNH17" s="144"/>
      <c r="CNI17" s="144"/>
      <c r="CNJ17" s="144"/>
      <c r="CNK17" s="144"/>
      <c r="CNL17" s="144"/>
      <c r="CNM17" s="144"/>
      <c r="CNN17" s="144"/>
      <c r="CNO17" s="144"/>
      <c r="CNP17" s="144"/>
      <c r="CNQ17" s="144"/>
      <c r="CNR17" s="144"/>
      <c r="CNS17" s="144"/>
      <c r="CNT17" s="144"/>
      <c r="CNU17" s="144"/>
      <c r="CNV17" s="144"/>
      <c r="CNW17" s="144"/>
      <c r="CNX17" s="144"/>
      <c r="CNY17" s="144"/>
      <c r="CNZ17" s="144"/>
      <c r="COA17" s="144"/>
      <c r="COB17" s="144"/>
      <c r="COC17" s="144"/>
      <c r="COD17" s="144"/>
      <c r="COE17" s="144"/>
      <c r="COF17" s="144"/>
      <c r="COG17" s="144"/>
      <c r="COH17" s="144"/>
      <c r="COI17" s="144"/>
      <c r="COJ17" s="144"/>
      <c r="COK17" s="144"/>
      <c r="COL17" s="144"/>
      <c r="COM17" s="144"/>
      <c r="CON17" s="144"/>
      <c r="COO17" s="144"/>
      <c r="COP17" s="144"/>
      <c r="COQ17" s="144"/>
      <c r="COR17" s="144"/>
      <c r="COS17" s="144"/>
      <c r="COT17" s="144"/>
      <c r="COU17" s="144"/>
      <c r="COV17" s="144"/>
      <c r="COW17" s="144"/>
      <c r="COX17" s="144"/>
      <c r="COY17" s="144"/>
      <c r="COZ17" s="144"/>
      <c r="CPA17" s="144"/>
      <c r="CPB17" s="144"/>
      <c r="CPC17" s="144"/>
      <c r="CPD17" s="144"/>
      <c r="CPE17" s="144"/>
      <c r="CPF17" s="144"/>
      <c r="CPG17" s="144"/>
      <c r="CPH17" s="144"/>
      <c r="CPI17" s="144"/>
      <c r="CPJ17" s="144"/>
      <c r="CPK17" s="144"/>
      <c r="CPL17" s="144"/>
      <c r="CPM17" s="144"/>
      <c r="CPN17" s="144"/>
      <c r="CPO17" s="144"/>
      <c r="CPP17" s="144"/>
      <c r="CPQ17" s="144"/>
      <c r="CPR17" s="144"/>
      <c r="CPS17" s="144"/>
      <c r="CPT17" s="144"/>
      <c r="CPU17" s="144"/>
      <c r="CPV17" s="144"/>
      <c r="CPW17" s="144"/>
      <c r="CPX17" s="144"/>
      <c r="CPY17" s="144"/>
      <c r="CPZ17" s="144"/>
      <c r="CQA17" s="144"/>
      <c r="CQB17" s="144"/>
      <c r="CQC17" s="144"/>
      <c r="CQD17" s="144"/>
      <c r="CQE17" s="144"/>
      <c r="CQF17" s="144"/>
      <c r="CQG17" s="144"/>
      <c r="CQH17" s="144"/>
      <c r="CQI17" s="144"/>
      <c r="CQJ17" s="144"/>
      <c r="CQK17" s="144"/>
      <c r="CQL17" s="144"/>
      <c r="CQM17" s="144"/>
      <c r="CQN17" s="144"/>
      <c r="CQO17" s="144"/>
      <c r="CQP17" s="144"/>
      <c r="CQQ17" s="144"/>
      <c r="CQR17" s="144"/>
      <c r="CQS17" s="144"/>
      <c r="CQT17" s="144"/>
      <c r="CQU17" s="144"/>
      <c r="CQV17" s="144"/>
      <c r="CQW17" s="144"/>
      <c r="CQX17" s="144"/>
      <c r="CQY17" s="144"/>
      <c r="CQZ17" s="144"/>
      <c r="CRA17" s="144"/>
      <c r="CRB17" s="144"/>
      <c r="CRC17" s="144"/>
      <c r="CRD17" s="144"/>
      <c r="CRE17" s="144"/>
      <c r="CRF17" s="144"/>
      <c r="CRG17" s="144"/>
      <c r="CRH17" s="144"/>
      <c r="CRI17" s="144"/>
      <c r="CRJ17" s="144"/>
      <c r="CRK17" s="144"/>
      <c r="CRL17" s="144"/>
      <c r="CRM17" s="144"/>
      <c r="CRN17" s="144"/>
      <c r="CRO17" s="144"/>
      <c r="CRP17" s="144"/>
      <c r="CRQ17" s="144"/>
      <c r="CRR17" s="144"/>
      <c r="CRS17" s="144"/>
      <c r="CRT17" s="144"/>
      <c r="CRU17" s="144"/>
      <c r="CRV17" s="144"/>
      <c r="CRW17" s="144"/>
      <c r="CRX17" s="144"/>
      <c r="CRY17" s="144"/>
      <c r="CRZ17" s="144"/>
      <c r="CSA17" s="144"/>
      <c r="CSB17" s="144"/>
      <c r="CSC17" s="144"/>
      <c r="CSD17" s="144"/>
      <c r="CSE17" s="144"/>
      <c r="CSF17" s="144"/>
      <c r="CSG17" s="144"/>
      <c r="CSH17" s="144"/>
      <c r="CSI17" s="144"/>
      <c r="CSJ17" s="144"/>
      <c r="CSK17" s="144"/>
      <c r="CSL17" s="144"/>
      <c r="CSM17" s="144"/>
      <c r="CSN17" s="144"/>
      <c r="CSO17" s="144"/>
      <c r="CSP17" s="144"/>
      <c r="CSQ17" s="144"/>
      <c r="CSR17" s="144"/>
      <c r="CSS17" s="144"/>
      <c r="CST17" s="144"/>
      <c r="CSU17" s="144"/>
      <c r="CSV17" s="144"/>
      <c r="CSW17" s="144"/>
      <c r="CSX17" s="144"/>
      <c r="CSY17" s="144"/>
      <c r="CSZ17" s="144"/>
      <c r="CTA17" s="144"/>
      <c r="CTB17" s="144"/>
      <c r="CTC17" s="144"/>
      <c r="CTD17" s="144"/>
      <c r="CTE17" s="144"/>
      <c r="CTF17" s="144"/>
      <c r="CTG17" s="144"/>
      <c r="CTH17" s="144"/>
      <c r="CTI17" s="144"/>
      <c r="CTJ17" s="144"/>
      <c r="CTK17" s="144"/>
      <c r="CTL17" s="144"/>
      <c r="CTM17" s="144"/>
      <c r="CTN17" s="144"/>
      <c r="CTO17" s="144"/>
      <c r="CTP17" s="144"/>
      <c r="CTQ17" s="144"/>
      <c r="CTR17" s="144"/>
      <c r="CTS17" s="144"/>
      <c r="CTT17" s="144"/>
      <c r="CTU17" s="144"/>
      <c r="CTV17" s="144"/>
      <c r="CTW17" s="144"/>
      <c r="CTX17" s="144"/>
      <c r="CTY17" s="144"/>
      <c r="CTZ17" s="144"/>
      <c r="CUA17" s="144"/>
    </row>
    <row r="18" spans="1:2575" s="149" customFormat="1" ht="10.35" customHeight="1" x14ac:dyDescent="0.2">
      <c r="A18" s="38" t="s">
        <v>47</v>
      </c>
      <c r="B18" s="272"/>
      <c r="C18" s="272"/>
      <c r="D18" s="272"/>
      <c r="E18" s="272"/>
      <c r="F18" s="272"/>
      <c r="G18" s="272"/>
      <c r="H18" s="272"/>
      <c r="I18" s="272"/>
      <c r="J18" s="272"/>
      <c r="K18" s="272"/>
      <c r="L18" s="272"/>
      <c r="M18" s="272"/>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62"/>
      <c r="AR18" s="262"/>
      <c r="AS18" s="262"/>
      <c r="AT18" s="262"/>
      <c r="AU18" s="262"/>
      <c r="AV18" s="262"/>
      <c r="AW18" s="262"/>
      <c r="AX18" s="262"/>
      <c r="AY18" s="262"/>
      <c r="AZ18" s="262"/>
      <c r="BA18" s="262"/>
      <c r="BB18" s="262"/>
      <c r="BC18" s="262"/>
      <c r="BD18" s="262"/>
      <c r="BE18" s="262"/>
      <c r="BF18" s="262"/>
      <c r="BG18" s="262"/>
      <c r="BH18" s="262"/>
      <c r="BI18" s="262"/>
      <c r="BJ18" s="262"/>
    </row>
    <row r="19" spans="1:2575" s="149" customFormat="1" ht="10.35" customHeight="1" x14ac:dyDescent="0.2">
      <c r="A19" s="9">
        <v>1</v>
      </c>
      <c r="B19" s="272">
        <f>RO!B18</f>
        <v>27300</v>
      </c>
      <c r="C19" s="272">
        <f>RO!C18</f>
        <v>27300</v>
      </c>
      <c r="D19" s="272">
        <f>RO!D18</f>
        <v>26800</v>
      </c>
      <c r="E19" s="272">
        <f>RO!E18</f>
        <v>26800</v>
      </c>
      <c r="F19" s="272">
        <f>RO!F18</f>
        <v>27300</v>
      </c>
      <c r="G19" s="272">
        <f>RO!G18</f>
        <v>27300</v>
      </c>
      <c r="H19" s="272">
        <f>RO!H18</f>
        <v>26800</v>
      </c>
      <c r="I19" s="272">
        <f>RO!I18</f>
        <v>26800</v>
      </c>
      <c r="J19" s="272">
        <f>RO!J18</f>
        <v>27300</v>
      </c>
      <c r="K19" s="272">
        <f>RO!K18</f>
        <v>27300</v>
      </c>
      <c r="L19" s="272">
        <f>RO!L18</f>
        <v>26800</v>
      </c>
      <c r="M19" s="272">
        <f>RO!M18</f>
        <v>26800</v>
      </c>
      <c r="N19" s="262">
        <f>RO!N18</f>
        <v>26800</v>
      </c>
      <c r="O19" s="262">
        <f>RO!O18</f>
        <v>26800</v>
      </c>
      <c r="P19" s="262">
        <f>RO!P18</f>
        <v>28000</v>
      </c>
      <c r="Q19" s="262">
        <f>RO!Q18</f>
        <v>28000</v>
      </c>
      <c r="R19" s="262">
        <f>RO!R18</f>
        <v>26800</v>
      </c>
      <c r="S19" s="262">
        <f>RO!S18</f>
        <v>26800</v>
      </c>
      <c r="T19" s="262">
        <f>RO!T18</f>
        <v>26800</v>
      </c>
      <c r="U19" s="262">
        <f>RO!U18</f>
        <v>26800</v>
      </c>
      <c r="V19" s="262">
        <f>RO!V18</f>
        <v>27300</v>
      </c>
      <c r="W19" s="262">
        <f>RO!W18</f>
        <v>27300</v>
      </c>
      <c r="X19" s="262">
        <f>RO!X18</f>
        <v>26800</v>
      </c>
      <c r="Y19" s="262">
        <f>RO!Y18</f>
        <v>26800</v>
      </c>
      <c r="Z19" s="262">
        <f>RO!Z18</f>
        <v>29200</v>
      </c>
      <c r="AA19" s="262">
        <f>RO!AA18</f>
        <v>29200</v>
      </c>
      <c r="AB19" s="262">
        <f>RO!AB18</f>
        <v>29200</v>
      </c>
      <c r="AC19" s="262">
        <f>RO!AC18</f>
        <v>27300</v>
      </c>
      <c r="AD19" s="262">
        <f>RO!AD18</f>
        <v>27300</v>
      </c>
      <c r="AE19" s="262">
        <f>RO!AE18</f>
        <v>30900</v>
      </c>
      <c r="AF19" s="262">
        <f>RO!AF18</f>
        <v>28500</v>
      </c>
      <c r="AG19" s="262">
        <f>RO!AG18</f>
        <v>28500</v>
      </c>
      <c r="AH19" s="262">
        <f>RO!AH18</f>
        <v>28000</v>
      </c>
      <c r="AI19" s="262">
        <f>RO!AI18</f>
        <v>28500</v>
      </c>
      <c r="AJ19" s="262">
        <f>RO!AJ18</f>
        <v>28500</v>
      </c>
      <c r="AK19" s="262">
        <f>RO!AK18</f>
        <v>28500</v>
      </c>
      <c r="AL19" s="262">
        <f>RO!AL18</f>
        <v>28000</v>
      </c>
      <c r="AM19" s="262">
        <f>RO!AM18</f>
        <v>28000</v>
      </c>
      <c r="AN19" s="262">
        <f>RO!AN18</f>
        <v>28000</v>
      </c>
      <c r="AO19" s="262">
        <f>RO!AO18</f>
        <v>27300</v>
      </c>
      <c r="AP19" s="262">
        <f>RO!AP18</f>
        <v>27300</v>
      </c>
      <c r="AQ19" s="262">
        <f>RO!AQ18</f>
        <v>27300</v>
      </c>
      <c r="AR19" s="262">
        <f>RO!AR18</f>
        <v>27300</v>
      </c>
      <c r="AS19" s="262">
        <f>RO!AS18</f>
        <v>27300</v>
      </c>
      <c r="AT19" s="262">
        <f>RO!AT18</f>
        <v>27300</v>
      </c>
      <c r="AU19" s="262">
        <f>RO!AU18</f>
        <v>27300</v>
      </c>
      <c r="AV19" s="262">
        <f>RO!AV18</f>
        <v>27300</v>
      </c>
      <c r="AW19" s="262">
        <f>RO!AW18</f>
        <v>28500</v>
      </c>
      <c r="AX19" s="262">
        <f>RO!AX18</f>
        <v>28500</v>
      </c>
      <c r="AY19" s="262">
        <f>RO!AY18</f>
        <v>29200</v>
      </c>
      <c r="AZ19" s="262">
        <f>RO!AZ18</f>
        <v>29200</v>
      </c>
      <c r="BA19" s="262">
        <f>RO!BA18</f>
        <v>29200</v>
      </c>
      <c r="BB19" s="262">
        <f>RO!BB18</f>
        <v>27300</v>
      </c>
      <c r="BC19" s="262">
        <f>RO!BC18</f>
        <v>27300</v>
      </c>
      <c r="BD19" s="262">
        <f>RO!BD18</f>
        <v>27300</v>
      </c>
      <c r="BE19" s="262">
        <f>RO!BE18</f>
        <v>27300</v>
      </c>
      <c r="BF19" s="262">
        <f>RO!BF18</f>
        <v>27300</v>
      </c>
      <c r="BG19" s="262">
        <f>RO!BG18</f>
        <v>27300</v>
      </c>
      <c r="BH19" s="262">
        <f>RO!BH18</f>
        <v>27300</v>
      </c>
      <c r="BI19" s="262">
        <f>RO!BI18</f>
        <v>27300</v>
      </c>
      <c r="BJ19" s="262">
        <f>RO!BJ18</f>
        <v>27300</v>
      </c>
      <c r="BK19" s="144"/>
      <c r="BL19" s="144"/>
      <c r="BM19" s="144"/>
      <c r="BN19" s="144"/>
      <c r="BO19" s="144"/>
      <c r="BP19" s="144"/>
      <c r="BQ19" s="144"/>
      <c r="BR19" s="144"/>
      <c r="BS19" s="144"/>
      <c r="BT19" s="144"/>
      <c r="BU19" s="144"/>
      <c r="BV19" s="144"/>
      <c r="BW19" s="144"/>
      <c r="BX19" s="144"/>
      <c r="BY19" s="144"/>
      <c r="BZ19" s="144"/>
      <c r="CA19" s="144"/>
      <c r="CB19" s="144"/>
      <c r="CC19" s="144"/>
      <c r="CD19" s="144"/>
      <c r="CE19" s="144"/>
      <c r="CF19" s="144"/>
      <c r="CG19" s="144"/>
      <c r="CH19" s="144"/>
      <c r="CI19" s="144"/>
      <c r="CJ19" s="144"/>
      <c r="CK19" s="144"/>
      <c r="CL19" s="144"/>
      <c r="CM19" s="144"/>
      <c r="CN19" s="144"/>
      <c r="CO19" s="144"/>
      <c r="CP19" s="144"/>
      <c r="CQ19" s="144"/>
      <c r="CR19" s="144"/>
      <c r="CS19" s="144"/>
      <c r="CT19" s="144"/>
      <c r="CU19" s="144"/>
      <c r="CV19" s="144"/>
      <c r="CW19" s="144"/>
      <c r="CX19" s="144"/>
      <c r="CY19" s="144"/>
      <c r="CZ19" s="144"/>
      <c r="DA19" s="144"/>
      <c r="DB19" s="144"/>
      <c r="DC19" s="144"/>
      <c r="DD19" s="144"/>
      <c r="DE19" s="144"/>
      <c r="DF19" s="144"/>
      <c r="DG19" s="144"/>
      <c r="DH19" s="144"/>
      <c r="DI19" s="144"/>
      <c r="DJ19" s="144"/>
      <c r="DK19" s="144"/>
      <c r="DL19" s="144"/>
      <c r="DM19" s="144"/>
      <c r="DN19" s="144"/>
      <c r="DO19" s="144"/>
      <c r="DP19" s="144"/>
      <c r="DQ19" s="144"/>
      <c r="DR19" s="144"/>
      <c r="DS19" s="144"/>
      <c r="DT19" s="144"/>
      <c r="DU19" s="144"/>
      <c r="DV19" s="144"/>
      <c r="DW19" s="144"/>
      <c r="DX19" s="144"/>
      <c r="DY19" s="144"/>
      <c r="DZ19" s="144"/>
      <c r="EA19" s="144"/>
      <c r="EB19" s="144"/>
      <c r="EC19" s="144"/>
      <c r="ED19" s="144"/>
      <c r="EE19" s="144"/>
      <c r="EF19" s="144"/>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144"/>
      <c r="GL19" s="144"/>
      <c r="GM19" s="144"/>
      <c r="GN19" s="144"/>
      <c r="GO19" s="144"/>
      <c r="GP19" s="144"/>
      <c r="GQ19" s="144"/>
      <c r="GR19" s="144"/>
      <c r="GS19" s="144"/>
      <c r="GT19" s="144"/>
      <c r="GU19" s="144"/>
      <c r="GV19" s="144"/>
      <c r="GW19" s="144"/>
      <c r="GX19" s="144"/>
      <c r="GY19" s="144"/>
      <c r="GZ19" s="144"/>
      <c r="HA19" s="144"/>
      <c r="HB19" s="144"/>
      <c r="HC19" s="144"/>
      <c r="HD19" s="144"/>
      <c r="HE19" s="144"/>
      <c r="HF19" s="144"/>
      <c r="HG19" s="144"/>
      <c r="HH19" s="144"/>
      <c r="HI19" s="144"/>
      <c r="HJ19" s="144"/>
      <c r="HK19" s="144"/>
      <c r="HL19" s="144"/>
      <c r="HM19" s="144"/>
      <c r="HN19" s="144"/>
      <c r="HO19" s="144"/>
      <c r="HP19" s="144"/>
      <c r="HQ19" s="144"/>
      <c r="HR19" s="144"/>
      <c r="HS19" s="144"/>
      <c r="HT19" s="144"/>
      <c r="HU19" s="144"/>
      <c r="HV19" s="144"/>
      <c r="HW19" s="144"/>
      <c r="HX19" s="144"/>
      <c r="HY19" s="144"/>
      <c r="HZ19" s="144"/>
      <c r="IA19" s="144"/>
      <c r="IB19" s="144"/>
      <c r="IC19" s="144"/>
      <c r="ID19" s="144"/>
      <c r="IE19" s="144"/>
      <c r="IF19" s="144"/>
      <c r="IG19" s="144"/>
      <c r="IH19" s="144"/>
      <c r="II19" s="144"/>
      <c r="IJ19" s="144"/>
      <c r="IK19" s="144"/>
      <c r="IL19" s="144"/>
      <c r="IM19" s="144"/>
      <c r="IN19" s="144"/>
      <c r="IO19" s="144"/>
      <c r="IP19" s="144"/>
      <c r="IQ19" s="144"/>
      <c r="IR19" s="144"/>
      <c r="IS19" s="144"/>
      <c r="IT19" s="144"/>
      <c r="IU19" s="144"/>
      <c r="IV19" s="144"/>
      <c r="IW19" s="144"/>
      <c r="IX19" s="144"/>
      <c r="IY19" s="144"/>
      <c r="IZ19" s="144"/>
      <c r="JA19" s="144"/>
      <c r="JB19" s="144"/>
      <c r="JC19" s="144"/>
      <c r="JD19" s="144"/>
      <c r="JE19" s="144"/>
      <c r="JF19" s="144"/>
      <c r="JG19" s="144"/>
      <c r="JH19" s="144"/>
      <c r="JI19" s="144"/>
      <c r="JJ19" s="144"/>
      <c r="JK19" s="144"/>
      <c r="JL19" s="144"/>
      <c r="JM19" s="144"/>
      <c r="JN19" s="144"/>
      <c r="JO19" s="144"/>
      <c r="JP19" s="144"/>
      <c r="JQ19" s="144"/>
      <c r="JR19" s="144"/>
      <c r="JS19" s="144"/>
      <c r="JT19" s="144"/>
      <c r="JU19" s="144"/>
      <c r="JV19" s="144"/>
      <c r="JW19" s="144"/>
      <c r="JX19" s="144"/>
      <c r="JY19" s="144"/>
      <c r="JZ19" s="144"/>
      <c r="KA19" s="144"/>
      <c r="KB19" s="144"/>
      <c r="KC19" s="144"/>
      <c r="KD19" s="144"/>
      <c r="KE19" s="144"/>
      <c r="KF19" s="144"/>
      <c r="KG19" s="144"/>
      <c r="KH19" s="144"/>
      <c r="KI19" s="144"/>
      <c r="KJ19" s="144"/>
      <c r="KK19" s="144"/>
      <c r="KL19" s="144"/>
      <c r="KM19" s="144"/>
      <c r="KN19" s="144"/>
      <c r="KO19" s="144"/>
      <c r="KP19" s="144"/>
      <c r="KQ19" s="144"/>
      <c r="KR19" s="144"/>
      <c r="KS19" s="144"/>
      <c r="KT19" s="144"/>
      <c r="KU19" s="144"/>
      <c r="KV19" s="144"/>
      <c r="KW19" s="144"/>
      <c r="KX19" s="144"/>
      <c r="KY19" s="144"/>
      <c r="KZ19" s="144"/>
      <c r="LA19" s="144"/>
      <c r="LB19" s="144"/>
      <c r="LC19" s="144"/>
      <c r="LD19" s="144"/>
      <c r="LE19" s="144"/>
      <c r="LF19" s="144"/>
      <c r="LG19" s="144"/>
      <c r="LH19" s="144"/>
      <c r="LI19" s="144"/>
      <c r="LJ19" s="144"/>
      <c r="LK19" s="144"/>
      <c r="LL19" s="144"/>
      <c r="LM19" s="144"/>
      <c r="LN19" s="144"/>
      <c r="LO19" s="144"/>
      <c r="LP19" s="144"/>
      <c r="LQ19" s="144"/>
      <c r="LR19" s="144"/>
      <c r="LS19" s="144"/>
      <c r="LT19" s="144"/>
      <c r="LU19" s="144"/>
      <c r="LV19" s="144"/>
      <c r="LW19" s="144"/>
      <c r="LX19" s="144"/>
      <c r="LY19" s="144"/>
      <c r="LZ19" s="144"/>
      <c r="MA19" s="144"/>
      <c r="MB19" s="144"/>
      <c r="MC19" s="144"/>
      <c r="MD19" s="144"/>
      <c r="ME19" s="144"/>
      <c r="MF19" s="144"/>
      <c r="MG19" s="144"/>
      <c r="MH19" s="144"/>
      <c r="MI19" s="144"/>
      <c r="MJ19" s="144"/>
      <c r="MK19" s="144"/>
      <c r="ML19" s="144"/>
      <c r="MM19" s="144"/>
      <c r="MN19" s="144"/>
      <c r="MO19" s="144"/>
      <c r="MP19" s="144"/>
      <c r="MQ19" s="144"/>
      <c r="MR19" s="144"/>
      <c r="MS19" s="144"/>
      <c r="MT19" s="144"/>
      <c r="MU19" s="144"/>
      <c r="MV19" s="144"/>
      <c r="MW19" s="144"/>
      <c r="MX19" s="144"/>
      <c r="MY19" s="144"/>
      <c r="MZ19" s="144"/>
      <c r="NA19" s="144"/>
      <c r="NB19" s="144"/>
      <c r="NC19" s="144"/>
      <c r="ND19" s="144"/>
      <c r="NE19" s="144"/>
      <c r="NF19" s="144"/>
      <c r="NG19" s="144"/>
      <c r="NH19" s="144"/>
      <c r="NI19" s="144"/>
      <c r="NJ19" s="144"/>
      <c r="NK19" s="144"/>
      <c r="NL19" s="144"/>
      <c r="NM19" s="144"/>
      <c r="NN19" s="144"/>
      <c r="NO19" s="144"/>
      <c r="NP19" s="144"/>
      <c r="NQ19" s="144"/>
      <c r="NR19" s="144"/>
      <c r="NS19" s="144"/>
      <c r="NT19" s="144"/>
      <c r="NU19" s="144"/>
      <c r="NV19" s="144"/>
      <c r="NW19" s="144"/>
      <c r="NX19" s="144"/>
      <c r="NY19" s="144"/>
      <c r="NZ19" s="144"/>
      <c r="OA19" s="144"/>
      <c r="OB19" s="144"/>
      <c r="OC19" s="144"/>
      <c r="OD19" s="144"/>
      <c r="OE19" s="144"/>
      <c r="OF19" s="144"/>
      <c r="OG19" s="144"/>
      <c r="OH19" s="144"/>
      <c r="OI19" s="144"/>
      <c r="OJ19" s="144"/>
      <c r="OK19" s="144"/>
      <c r="OL19" s="144"/>
      <c r="OM19" s="144"/>
      <c r="ON19" s="144"/>
      <c r="OO19" s="144"/>
      <c r="OP19" s="144"/>
      <c r="OQ19" s="144"/>
      <c r="OR19" s="144"/>
      <c r="OS19" s="144"/>
      <c r="OT19" s="144"/>
      <c r="OU19" s="144"/>
      <c r="OV19" s="144"/>
      <c r="OW19" s="144"/>
      <c r="OX19" s="144"/>
      <c r="OY19" s="144"/>
      <c r="OZ19" s="144"/>
      <c r="PA19" s="144"/>
      <c r="PB19" s="144"/>
      <c r="PC19" s="144"/>
      <c r="PD19" s="144"/>
      <c r="PE19" s="144"/>
      <c r="PF19" s="144"/>
      <c r="PG19" s="144"/>
      <c r="PH19" s="144"/>
      <c r="PI19" s="144"/>
      <c r="PJ19" s="144"/>
      <c r="PK19" s="144"/>
      <c r="PL19" s="144"/>
      <c r="PM19" s="144"/>
      <c r="PN19" s="144"/>
      <c r="PO19" s="144"/>
      <c r="PP19" s="144"/>
      <c r="PQ19" s="144"/>
      <c r="PR19" s="144"/>
      <c r="PS19" s="144"/>
      <c r="PT19" s="144"/>
      <c r="PU19" s="144"/>
      <c r="PV19" s="144"/>
      <c r="PW19" s="144"/>
      <c r="PX19" s="144"/>
      <c r="PY19" s="144"/>
      <c r="PZ19" s="144"/>
      <c r="QA19" s="144"/>
      <c r="QB19" s="144"/>
      <c r="QC19" s="144"/>
      <c r="QD19" s="144"/>
      <c r="QE19" s="144"/>
      <c r="QF19" s="144"/>
      <c r="QG19" s="144"/>
      <c r="QH19" s="144"/>
      <c r="QI19" s="144"/>
      <c r="QJ19" s="144"/>
      <c r="QK19" s="144"/>
      <c r="QL19" s="144"/>
      <c r="QM19" s="144"/>
      <c r="QN19" s="144"/>
      <c r="QO19" s="144"/>
      <c r="QP19" s="144"/>
      <c r="QQ19" s="144"/>
      <c r="QR19" s="144"/>
      <c r="QS19" s="144"/>
      <c r="QT19" s="144"/>
      <c r="QU19" s="144"/>
      <c r="QV19" s="144"/>
      <c r="QW19" s="144"/>
      <c r="QX19" s="144"/>
      <c r="QY19" s="144"/>
      <c r="QZ19" s="144"/>
      <c r="RA19" s="144"/>
      <c r="RB19" s="144"/>
      <c r="RC19" s="144"/>
      <c r="RD19" s="144"/>
      <c r="RE19" s="144"/>
      <c r="RF19" s="144"/>
      <c r="RG19" s="144"/>
      <c r="RH19" s="144"/>
      <c r="RI19" s="144"/>
      <c r="RJ19" s="144"/>
      <c r="RK19" s="144"/>
      <c r="RL19" s="144"/>
      <c r="RM19" s="144"/>
      <c r="RN19" s="144"/>
      <c r="RO19" s="144"/>
      <c r="RP19" s="144"/>
      <c r="RQ19" s="144"/>
      <c r="RR19" s="144"/>
      <c r="RS19" s="144"/>
      <c r="RT19" s="144"/>
      <c r="RU19" s="144"/>
      <c r="RV19" s="144"/>
      <c r="RW19" s="144"/>
      <c r="RX19" s="144"/>
      <c r="RY19" s="144"/>
      <c r="RZ19" s="144"/>
      <c r="SA19" s="144"/>
      <c r="SB19" s="144"/>
      <c r="SC19" s="144"/>
      <c r="SD19" s="144"/>
      <c r="SE19" s="144"/>
      <c r="SF19" s="144"/>
      <c r="SG19" s="144"/>
      <c r="SH19" s="144"/>
      <c r="SI19" s="144"/>
      <c r="SJ19" s="144"/>
      <c r="SK19" s="144"/>
      <c r="SL19" s="144"/>
      <c r="SM19" s="144"/>
      <c r="SN19" s="144"/>
      <c r="SO19" s="144"/>
      <c r="SP19" s="144"/>
      <c r="SQ19" s="144"/>
      <c r="SR19" s="144"/>
      <c r="SS19" s="144"/>
      <c r="ST19" s="144"/>
      <c r="SU19" s="144"/>
      <c r="SV19" s="144"/>
      <c r="SW19" s="144"/>
      <c r="SX19" s="144"/>
      <c r="SY19" s="144"/>
      <c r="SZ19" s="144"/>
      <c r="TA19" s="144"/>
      <c r="TB19" s="144"/>
      <c r="TC19" s="144"/>
      <c r="TD19" s="144"/>
      <c r="TE19" s="144"/>
      <c r="TF19" s="144"/>
      <c r="TG19" s="144"/>
      <c r="TH19" s="144"/>
      <c r="TI19" s="144"/>
      <c r="TJ19" s="144"/>
      <c r="TK19" s="144"/>
      <c r="TL19" s="144"/>
      <c r="TM19" s="144"/>
      <c r="TN19" s="144"/>
      <c r="TO19" s="144"/>
      <c r="TP19" s="144"/>
      <c r="TQ19" s="144"/>
      <c r="TR19" s="144"/>
      <c r="TS19" s="144"/>
      <c r="TT19" s="144"/>
      <c r="TU19" s="144"/>
      <c r="TV19" s="144"/>
      <c r="TW19" s="144"/>
      <c r="TX19" s="144"/>
      <c r="TY19" s="144"/>
      <c r="TZ19" s="144"/>
      <c r="UA19" s="144"/>
      <c r="UB19" s="144"/>
      <c r="UC19" s="144"/>
      <c r="UD19" s="144"/>
      <c r="UE19" s="144"/>
      <c r="UF19" s="144"/>
      <c r="UG19" s="144"/>
      <c r="UH19" s="144"/>
      <c r="UI19" s="144"/>
      <c r="UJ19" s="144"/>
      <c r="UK19" s="144"/>
      <c r="UL19" s="144"/>
      <c r="UM19" s="144"/>
      <c r="UN19" s="144"/>
      <c r="UO19" s="144"/>
      <c r="UP19" s="144"/>
      <c r="UQ19" s="144"/>
      <c r="UR19" s="144"/>
      <c r="US19" s="144"/>
      <c r="UT19" s="144"/>
      <c r="UU19" s="144"/>
      <c r="UV19" s="144"/>
      <c r="UW19" s="144"/>
      <c r="UX19" s="144"/>
      <c r="UY19" s="144"/>
      <c r="UZ19" s="144"/>
      <c r="VA19" s="144"/>
      <c r="VB19" s="144"/>
      <c r="VC19" s="144"/>
      <c r="VD19" s="144"/>
      <c r="VE19" s="144"/>
      <c r="VF19" s="144"/>
      <c r="VG19" s="144"/>
      <c r="VH19" s="144"/>
      <c r="VI19" s="144"/>
      <c r="VJ19" s="144"/>
      <c r="VK19" s="144"/>
      <c r="VL19" s="144"/>
      <c r="VM19" s="144"/>
      <c r="VN19" s="144"/>
      <c r="VO19" s="144"/>
      <c r="VP19" s="144"/>
      <c r="VQ19" s="144"/>
      <c r="VR19" s="144"/>
      <c r="VS19" s="144"/>
      <c r="VT19" s="144"/>
      <c r="VU19" s="144"/>
      <c r="VV19" s="144"/>
      <c r="VW19" s="144"/>
      <c r="VX19" s="144"/>
      <c r="VY19" s="144"/>
      <c r="VZ19" s="144"/>
      <c r="WA19" s="144"/>
      <c r="WB19" s="144"/>
      <c r="WC19" s="144"/>
      <c r="WD19" s="144"/>
      <c r="WE19" s="144"/>
      <c r="WF19" s="144"/>
      <c r="WG19" s="144"/>
      <c r="WH19" s="144"/>
      <c r="WI19" s="144"/>
      <c r="WJ19" s="144"/>
      <c r="WK19" s="144"/>
      <c r="WL19" s="144"/>
      <c r="WM19" s="144"/>
      <c r="WN19" s="144"/>
      <c r="WO19" s="144"/>
      <c r="WP19" s="144"/>
      <c r="WQ19" s="144"/>
      <c r="WR19" s="144"/>
      <c r="WS19" s="144"/>
      <c r="WT19" s="144"/>
      <c r="WU19" s="144"/>
      <c r="WV19" s="144"/>
      <c r="WW19" s="144"/>
      <c r="WX19" s="144"/>
      <c r="WY19" s="144"/>
      <c r="WZ19" s="144"/>
      <c r="XA19" s="144"/>
      <c r="XB19" s="144"/>
      <c r="XC19" s="144"/>
      <c r="XD19" s="144"/>
      <c r="XE19" s="144"/>
      <c r="XF19" s="144"/>
      <c r="XG19" s="144"/>
      <c r="XH19" s="144"/>
      <c r="XI19" s="144"/>
      <c r="XJ19" s="144"/>
      <c r="XK19" s="144"/>
      <c r="XL19" s="144"/>
      <c r="XM19" s="144"/>
      <c r="XN19" s="144"/>
      <c r="XO19" s="144"/>
      <c r="XP19" s="144"/>
      <c r="XQ19" s="144"/>
      <c r="XR19" s="144"/>
      <c r="XS19" s="144"/>
      <c r="XT19" s="144"/>
      <c r="XU19" s="144"/>
      <c r="XV19" s="144"/>
      <c r="XW19" s="144"/>
      <c r="XX19" s="144"/>
      <c r="XY19" s="144"/>
      <c r="XZ19" s="144"/>
      <c r="YA19" s="144"/>
      <c r="YB19" s="144"/>
      <c r="YC19" s="144"/>
      <c r="YD19" s="144"/>
      <c r="YE19" s="144"/>
      <c r="YF19" s="144"/>
      <c r="YG19" s="144"/>
      <c r="YH19" s="144"/>
      <c r="YI19" s="144"/>
      <c r="YJ19" s="144"/>
      <c r="YK19" s="144"/>
      <c r="YL19" s="144"/>
      <c r="YM19" s="144"/>
      <c r="YN19" s="144"/>
      <c r="YO19" s="144"/>
      <c r="YP19" s="144"/>
      <c r="YQ19" s="144"/>
      <c r="YR19" s="144"/>
      <c r="YS19" s="144"/>
      <c r="YT19" s="144"/>
      <c r="YU19" s="144"/>
      <c r="YV19" s="144"/>
      <c r="YW19" s="144"/>
      <c r="YX19" s="144"/>
      <c r="YY19" s="144"/>
      <c r="YZ19" s="144"/>
      <c r="ZA19" s="144"/>
      <c r="ZB19" s="144"/>
      <c r="ZC19" s="144"/>
      <c r="ZD19" s="144"/>
      <c r="ZE19" s="144"/>
      <c r="ZF19" s="144"/>
      <c r="ZG19" s="144"/>
      <c r="ZH19" s="144"/>
      <c r="ZI19" s="144"/>
      <c r="ZJ19" s="144"/>
      <c r="ZK19" s="144"/>
      <c r="ZL19" s="144"/>
      <c r="ZM19" s="144"/>
      <c r="ZN19" s="144"/>
      <c r="ZO19" s="144"/>
      <c r="ZP19" s="144"/>
      <c r="ZQ19" s="144"/>
      <c r="ZR19" s="144"/>
      <c r="ZS19" s="144"/>
      <c r="ZT19" s="144"/>
      <c r="ZU19" s="144"/>
      <c r="ZV19" s="144"/>
      <c r="ZW19" s="144"/>
      <c r="ZX19" s="144"/>
      <c r="ZY19" s="144"/>
      <c r="ZZ19" s="144"/>
      <c r="AAA19" s="144"/>
      <c r="AAB19" s="144"/>
      <c r="AAC19" s="144"/>
      <c r="AAD19" s="144"/>
      <c r="AAE19" s="144"/>
      <c r="AAF19" s="144"/>
      <c r="AAG19" s="144"/>
      <c r="AAH19" s="144"/>
      <c r="AAI19" s="144"/>
      <c r="AAJ19" s="144"/>
      <c r="AAK19" s="144"/>
      <c r="AAL19" s="144"/>
      <c r="AAM19" s="144"/>
      <c r="AAN19" s="144"/>
      <c r="AAO19" s="144"/>
      <c r="AAP19" s="144"/>
      <c r="AAQ19" s="144"/>
      <c r="AAR19" s="144"/>
      <c r="AAS19" s="144"/>
      <c r="AAT19" s="144"/>
      <c r="AAU19" s="144"/>
      <c r="AAV19" s="144"/>
      <c r="AAW19" s="144"/>
      <c r="AAX19" s="144"/>
      <c r="AAY19" s="144"/>
      <c r="AAZ19" s="144"/>
      <c r="ABA19" s="144"/>
      <c r="ABB19" s="144"/>
      <c r="ABC19" s="144"/>
      <c r="ABD19" s="144"/>
      <c r="ABE19" s="144"/>
      <c r="ABF19" s="144"/>
      <c r="ABG19" s="144"/>
      <c r="ABH19" s="144"/>
      <c r="ABI19" s="144"/>
      <c r="ABJ19" s="144"/>
      <c r="ABK19" s="144"/>
      <c r="ABL19" s="144"/>
      <c r="ABM19" s="144"/>
      <c r="ABN19" s="144"/>
      <c r="ABO19" s="144"/>
      <c r="ABP19" s="144"/>
      <c r="ABQ19" s="144"/>
      <c r="ABR19" s="144"/>
      <c r="ABS19" s="144"/>
      <c r="ABT19" s="144"/>
      <c r="ABU19" s="144"/>
      <c r="ABV19" s="144"/>
      <c r="ABW19" s="144"/>
      <c r="ABX19" s="144"/>
      <c r="ABY19" s="144"/>
      <c r="ABZ19" s="144"/>
      <c r="ACA19" s="144"/>
      <c r="ACB19" s="144"/>
      <c r="ACC19" s="144"/>
      <c r="ACD19" s="144"/>
      <c r="ACE19" s="144"/>
      <c r="ACF19" s="144"/>
      <c r="ACG19" s="144"/>
      <c r="ACH19" s="144"/>
      <c r="ACI19" s="144"/>
      <c r="ACJ19" s="144"/>
      <c r="ACK19" s="144"/>
      <c r="ACL19" s="144"/>
      <c r="ACM19" s="144"/>
      <c r="ACN19" s="144"/>
      <c r="ACO19" s="144"/>
      <c r="ACP19" s="144"/>
      <c r="ACQ19" s="144"/>
      <c r="ACR19" s="144"/>
      <c r="ACS19" s="144"/>
      <c r="ACT19" s="144"/>
      <c r="ACU19" s="144"/>
      <c r="ACV19" s="144"/>
      <c r="ACW19" s="144"/>
      <c r="ACX19" s="144"/>
      <c r="ACY19" s="144"/>
      <c r="ACZ19" s="144"/>
      <c r="ADA19" s="144"/>
      <c r="ADB19" s="144"/>
      <c r="ADC19" s="144"/>
      <c r="ADD19" s="144"/>
      <c r="ADE19" s="144"/>
      <c r="ADF19" s="144"/>
      <c r="ADG19" s="144"/>
      <c r="ADH19" s="144"/>
      <c r="ADI19" s="144"/>
      <c r="ADJ19" s="144"/>
      <c r="ADK19" s="144"/>
      <c r="ADL19" s="144"/>
      <c r="ADM19" s="144"/>
      <c r="ADN19" s="144"/>
      <c r="ADO19" s="144"/>
      <c r="ADP19" s="144"/>
      <c r="ADQ19" s="144"/>
      <c r="ADR19" s="144"/>
      <c r="ADS19" s="144"/>
      <c r="ADT19" s="144"/>
      <c r="ADU19" s="144"/>
      <c r="ADV19" s="144"/>
      <c r="ADW19" s="144"/>
      <c r="ADX19" s="144"/>
      <c r="ADY19" s="144"/>
      <c r="ADZ19" s="144"/>
      <c r="AEA19" s="144"/>
      <c r="AEB19" s="144"/>
      <c r="AEC19" s="144"/>
      <c r="AED19" s="144"/>
      <c r="AEE19" s="144"/>
      <c r="AEF19" s="144"/>
      <c r="AEG19" s="144"/>
      <c r="AEH19" s="144"/>
      <c r="AEI19" s="144"/>
      <c r="AEJ19" s="144"/>
      <c r="AEK19" s="144"/>
      <c r="AEL19" s="144"/>
      <c r="AEM19" s="144"/>
      <c r="AEN19" s="144"/>
      <c r="AEO19" s="144"/>
      <c r="AEP19" s="144"/>
      <c r="AEQ19" s="144"/>
      <c r="AER19" s="144"/>
      <c r="AES19" s="144"/>
      <c r="AET19" s="144"/>
      <c r="AEU19" s="144"/>
      <c r="AEV19" s="144"/>
      <c r="AEW19" s="144"/>
      <c r="AEX19" s="144"/>
      <c r="AEY19" s="144"/>
      <c r="AEZ19" s="144"/>
      <c r="AFA19" s="144"/>
      <c r="AFB19" s="144"/>
      <c r="AFC19" s="144"/>
      <c r="AFD19" s="144"/>
      <c r="AFE19" s="144"/>
      <c r="AFF19" s="144"/>
      <c r="AFG19" s="144"/>
      <c r="AFH19" s="144"/>
      <c r="AFI19" s="144"/>
      <c r="AFJ19" s="144"/>
      <c r="AFK19" s="144"/>
      <c r="AFL19" s="144"/>
      <c r="AFM19" s="144"/>
      <c r="AFN19" s="144"/>
      <c r="AFO19" s="144"/>
      <c r="AFP19" s="144"/>
      <c r="AFQ19" s="144"/>
      <c r="AFR19" s="144"/>
      <c r="AFS19" s="144"/>
      <c r="AFT19" s="144"/>
      <c r="AFU19" s="144"/>
      <c r="AFV19" s="144"/>
      <c r="AFW19" s="144"/>
      <c r="AFX19" s="144"/>
      <c r="AFY19" s="144"/>
      <c r="AFZ19" s="144"/>
      <c r="AGA19" s="144"/>
      <c r="AGB19" s="144"/>
      <c r="AGC19" s="144"/>
      <c r="AGD19" s="144"/>
      <c r="AGE19" s="144"/>
      <c r="AGF19" s="144"/>
      <c r="AGG19" s="144"/>
      <c r="AGH19" s="144"/>
      <c r="AGI19" s="144"/>
      <c r="AGJ19" s="144"/>
      <c r="AGK19" s="144"/>
      <c r="AGL19" s="144"/>
      <c r="AGM19" s="144"/>
      <c r="AGN19" s="144"/>
      <c r="AGO19" s="144"/>
      <c r="AGP19" s="144"/>
      <c r="AGQ19" s="144"/>
      <c r="AGR19" s="144"/>
      <c r="AGS19" s="144"/>
      <c r="AGT19" s="144"/>
      <c r="AGU19" s="144"/>
      <c r="AGV19" s="144"/>
      <c r="AGW19" s="144"/>
      <c r="AGX19" s="144"/>
      <c r="AGY19" s="144"/>
      <c r="AGZ19" s="144"/>
      <c r="AHA19" s="144"/>
      <c r="AHB19" s="144"/>
      <c r="AHC19" s="144"/>
      <c r="AHD19" s="144"/>
      <c r="AHE19" s="144"/>
      <c r="AHF19" s="144"/>
      <c r="AHG19" s="144"/>
      <c r="AHH19" s="144"/>
      <c r="AHI19" s="144"/>
      <c r="AHJ19" s="144"/>
      <c r="AHK19" s="144"/>
      <c r="AHL19" s="144"/>
      <c r="AHM19" s="144"/>
      <c r="AHN19" s="144"/>
      <c r="AHO19" s="144"/>
      <c r="AHP19" s="144"/>
      <c r="AHQ19" s="144"/>
      <c r="AHR19" s="144"/>
      <c r="AHS19" s="144"/>
      <c r="AHT19" s="144"/>
      <c r="AHU19" s="144"/>
      <c r="AHV19" s="144"/>
      <c r="AHW19" s="144"/>
      <c r="AHX19" s="144"/>
      <c r="AHY19" s="144"/>
      <c r="AHZ19" s="144"/>
      <c r="AIA19" s="144"/>
      <c r="AIB19" s="144"/>
      <c r="AIC19" s="144"/>
      <c r="AID19" s="144"/>
      <c r="AIE19" s="144"/>
      <c r="AIF19" s="144"/>
      <c r="AIG19" s="144"/>
      <c r="AIH19" s="144"/>
      <c r="AII19" s="144"/>
      <c r="AIJ19" s="144"/>
      <c r="AIK19" s="144"/>
      <c r="AIL19" s="144"/>
      <c r="AIM19" s="144"/>
      <c r="AIN19" s="144"/>
      <c r="AIO19" s="144"/>
      <c r="AIP19" s="144"/>
      <c r="AIQ19" s="144"/>
      <c r="AIR19" s="144"/>
      <c r="AIS19" s="144"/>
      <c r="AIT19" s="144"/>
      <c r="AIU19" s="144"/>
      <c r="AIV19" s="144"/>
      <c r="AIW19" s="144"/>
      <c r="AIX19" s="144"/>
      <c r="AIY19" s="144"/>
      <c r="AIZ19" s="144"/>
      <c r="AJA19" s="144"/>
      <c r="AJB19" s="144"/>
      <c r="AJC19" s="144"/>
      <c r="AJD19" s="144"/>
      <c r="AJE19" s="144"/>
      <c r="AJF19" s="144"/>
      <c r="AJG19" s="144"/>
      <c r="AJH19" s="144"/>
      <c r="AJI19" s="144"/>
      <c r="AJJ19" s="144"/>
      <c r="AJK19" s="144"/>
      <c r="AJL19" s="144"/>
      <c r="AJM19" s="144"/>
      <c r="AJN19" s="144"/>
      <c r="AJO19" s="144"/>
      <c r="AJP19" s="144"/>
      <c r="AJQ19" s="144"/>
      <c r="AJR19" s="144"/>
      <c r="AJS19" s="144"/>
      <c r="AJT19" s="144"/>
      <c r="AJU19" s="144"/>
      <c r="AJV19" s="144"/>
      <c r="AJW19" s="144"/>
      <c r="AJX19" s="144"/>
      <c r="AJY19" s="144"/>
      <c r="AJZ19" s="144"/>
      <c r="AKA19" s="144"/>
      <c r="AKB19" s="144"/>
      <c r="AKC19" s="144"/>
      <c r="AKD19" s="144"/>
      <c r="AKE19" s="144"/>
      <c r="AKF19" s="144"/>
      <c r="AKG19" s="144"/>
      <c r="AKH19" s="144"/>
      <c r="AKI19" s="144"/>
      <c r="AKJ19" s="144"/>
      <c r="AKK19" s="144"/>
      <c r="AKL19" s="144"/>
      <c r="AKM19" s="144"/>
      <c r="AKN19" s="144"/>
      <c r="AKO19" s="144"/>
      <c r="AKP19" s="144"/>
      <c r="AKQ19" s="144"/>
      <c r="AKR19" s="144"/>
      <c r="AKS19" s="144"/>
      <c r="AKT19" s="144"/>
      <c r="AKU19" s="144"/>
      <c r="AKV19" s="144"/>
      <c r="AKW19" s="144"/>
      <c r="AKX19" s="144"/>
      <c r="AKY19" s="144"/>
      <c r="AKZ19" s="144"/>
      <c r="ALA19" s="144"/>
      <c r="ALB19" s="144"/>
      <c r="ALC19" s="144"/>
      <c r="ALD19" s="144"/>
      <c r="ALE19" s="144"/>
      <c r="ALF19" s="144"/>
      <c r="ALG19" s="144"/>
      <c r="ALH19" s="144"/>
      <c r="ALI19" s="144"/>
      <c r="ALJ19" s="144"/>
      <c r="ALK19" s="144"/>
      <c r="ALL19" s="144"/>
      <c r="ALM19" s="144"/>
      <c r="ALN19" s="144"/>
      <c r="ALO19" s="144"/>
      <c r="ALP19" s="144"/>
      <c r="ALQ19" s="144"/>
      <c r="ALR19" s="144"/>
      <c r="ALS19" s="144"/>
      <c r="ALT19" s="144"/>
      <c r="ALU19" s="144"/>
      <c r="ALV19" s="144"/>
      <c r="ALW19" s="144"/>
      <c r="ALX19" s="144"/>
      <c r="ALY19" s="144"/>
      <c r="ALZ19" s="144"/>
      <c r="AMA19" s="144"/>
      <c r="AMB19" s="144"/>
      <c r="AMC19" s="144"/>
      <c r="AMD19" s="144"/>
      <c r="AME19" s="144"/>
      <c r="AMF19" s="144"/>
      <c r="AMG19" s="144"/>
      <c r="AMH19" s="144"/>
      <c r="AMI19" s="144"/>
      <c r="AMJ19" s="144"/>
      <c r="AMK19" s="144"/>
      <c r="AML19" s="144"/>
      <c r="AMM19" s="144"/>
      <c r="AMN19" s="144"/>
      <c r="AMO19" s="144"/>
      <c r="AMP19" s="144"/>
      <c r="AMQ19" s="144"/>
      <c r="AMR19" s="144"/>
      <c r="AMS19" s="144"/>
      <c r="AMT19" s="144"/>
      <c r="AMU19" s="144"/>
      <c r="AMV19" s="144"/>
      <c r="AMW19" s="144"/>
      <c r="AMX19" s="144"/>
      <c r="AMY19" s="144"/>
      <c r="AMZ19" s="144"/>
      <c r="ANA19" s="144"/>
      <c r="ANB19" s="144"/>
      <c r="ANC19" s="144"/>
      <c r="AND19" s="144"/>
      <c r="ANE19" s="144"/>
      <c r="ANF19" s="144"/>
      <c r="ANG19" s="144"/>
      <c r="ANH19" s="144"/>
      <c r="ANI19" s="144"/>
      <c r="ANJ19" s="144"/>
      <c r="ANK19" s="144"/>
      <c r="ANL19" s="144"/>
      <c r="ANM19" s="144"/>
      <c r="ANN19" s="144"/>
      <c r="ANO19" s="144"/>
      <c r="ANP19" s="144"/>
      <c r="ANQ19" s="144"/>
      <c r="ANR19" s="144"/>
      <c r="ANS19" s="144"/>
      <c r="ANT19" s="144"/>
      <c r="ANU19" s="144"/>
      <c r="ANV19" s="144"/>
      <c r="ANW19" s="144"/>
      <c r="ANX19" s="144"/>
      <c r="ANY19" s="144"/>
      <c r="ANZ19" s="144"/>
      <c r="AOA19" s="144"/>
      <c r="AOB19" s="144"/>
      <c r="AOC19" s="144"/>
      <c r="AOD19" s="144"/>
      <c r="AOE19" s="144"/>
      <c r="AOF19" s="144"/>
      <c r="AOG19" s="144"/>
      <c r="AOH19" s="144"/>
      <c r="AOI19" s="144"/>
      <c r="AOJ19" s="144"/>
      <c r="AOK19" s="144"/>
      <c r="AOL19" s="144"/>
      <c r="AOM19" s="144"/>
      <c r="AON19" s="144"/>
      <c r="AOO19" s="144"/>
      <c r="AOP19" s="144"/>
      <c r="AOQ19" s="144"/>
      <c r="AOR19" s="144"/>
      <c r="AOS19" s="144"/>
      <c r="AOT19" s="144"/>
      <c r="AOU19" s="144"/>
      <c r="AOV19" s="144"/>
      <c r="AOW19" s="144"/>
      <c r="AOX19" s="144"/>
      <c r="AOY19" s="144"/>
      <c r="AOZ19" s="144"/>
      <c r="APA19" s="144"/>
      <c r="APB19" s="144"/>
      <c r="APC19" s="144"/>
      <c r="APD19" s="144"/>
      <c r="APE19" s="144"/>
      <c r="APF19" s="144"/>
      <c r="APG19" s="144"/>
      <c r="APH19" s="144"/>
      <c r="API19" s="144"/>
      <c r="APJ19" s="144"/>
      <c r="APK19" s="144"/>
      <c r="APL19" s="144"/>
      <c r="APM19" s="144"/>
      <c r="APN19" s="144"/>
      <c r="APO19" s="144"/>
      <c r="APP19" s="144"/>
      <c r="APQ19" s="144"/>
      <c r="APR19" s="144"/>
      <c r="APS19" s="144"/>
      <c r="APT19" s="144"/>
      <c r="APU19" s="144"/>
      <c r="APV19" s="144"/>
      <c r="APW19" s="144"/>
      <c r="APX19" s="144"/>
      <c r="APY19" s="144"/>
      <c r="APZ19" s="144"/>
      <c r="AQA19" s="144"/>
      <c r="AQB19" s="144"/>
      <c r="AQC19" s="144"/>
      <c r="AQD19" s="144"/>
      <c r="AQE19" s="144"/>
      <c r="AQF19" s="144"/>
      <c r="AQG19" s="144"/>
      <c r="AQH19" s="144"/>
      <c r="AQI19" s="144"/>
      <c r="AQJ19" s="144"/>
      <c r="AQK19" s="144"/>
      <c r="AQL19" s="144"/>
      <c r="AQM19" s="144"/>
      <c r="AQN19" s="144"/>
      <c r="AQO19" s="144"/>
      <c r="AQP19" s="144"/>
      <c r="AQQ19" s="144"/>
      <c r="AQR19" s="144"/>
      <c r="AQS19" s="144"/>
      <c r="AQT19" s="144"/>
      <c r="AQU19" s="144"/>
      <c r="AQV19" s="144"/>
      <c r="AQW19" s="144"/>
      <c r="AQX19" s="144"/>
      <c r="AQY19" s="144"/>
      <c r="AQZ19" s="144"/>
      <c r="ARA19" s="144"/>
      <c r="ARB19" s="144"/>
      <c r="ARC19" s="144"/>
      <c r="ARD19" s="144"/>
      <c r="ARE19" s="144"/>
      <c r="ARF19" s="144"/>
      <c r="ARG19" s="144"/>
      <c r="ARH19" s="144"/>
      <c r="ARI19" s="144"/>
      <c r="ARJ19" s="144"/>
      <c r="ARK19" s="144"/>
      <c r="ARL19" s="144"/>
      <c r="ARM19" s="144"/>
      <c r="ARN19" s="144"/>
      <c r="ARO19" s="144"/>
      <c r="ARP19" s="144"/>
      <c r="ARQ19" s="144"/>
      <c r="ARR19" s="144"/>
      <c r="ARS19" s="144"/>
      <c r="ART19" s="144"/>
      <c r="ARU19" s="144"/>
      <c r="ARV19" s="144"/>
      <c r="ARW19" s="144"/>
      <c r="ARX19" s="144"/>
      <c r="ARY19" s="144"/>
      <c r="ARZ19" s="144"/>
      <c r="ASA19" s="144"/>
      <c r="ASB19" s="144"/>
      <c r="ASC19" s="144"/>
      <c r="ASD19" s="144"/>
      <c r="ASE19" s="144"/>
      <c r="ASF19" s="144"/>
      <c r="ASG19" s="144"/>
      <c r="ASH19" s="144"/>
      <c r="ASI19" s="144"/>
      <c r="ASJ19" s="144"/>
      <c r="ASK19" s="144"/>
      <c r="ASL19" s="144"/>
      <c r="ASM19" s="144"/>
      <c r="ASN19" s="144"/>
      <c r="ASO19" s="144"/>
      <c r="ASP19" s="144"/>
      <c r="ASQ19" s="144"/>
      <c r="ASR19" s="144"/>
      <c r="ASS19" s="144"/>
      <c r="AST19" s="144"/>
      <c r="ASU19" s="144"/>
      <c r="ASV19" s="144"/>
      <c r="ASW19" s="144"/>
      <c r="ASX19" s="144"/>
      <c r="ASY19" s="144"/>
      <c r="ASZ19" s="144"/>
      <c r="ATA19" s="144"/>
      <c r="ATB19" s="144"/>
      <c r="ATC19" s="144"/>
      <c r="ATD19" s="144"/>
      <c r="ATE19" s="144"/>
      <c r="ATF19" s="144"/>
      <c r="ATG19" s="144"/>
      <c r="ATH19" s="144"/>
      <c r="ATI19" s="144"/>
      <c r="ATJ19" s="144"/>
      <c r="ATK19" s="144"/>
      <c r="ATL19" s="144"/>
      <c r="ATM19" s="144"/>
      <c r="ATN19" s="144"/>
      <c r="ATO19" s="144"/>
      <c r="ATP19" s="144"/>
      <c r="ATQ19" s="144"/>
      <c r="ATR19" s="144"/>
      <c r="ATS19" s="144"/>
      <c r="ATT19" s="144"/>
      <c r="ATU19" s="144"/>
      <c r="ATV19" s="144"/>
      <c r="ATW19" s="144"/>
      <c r="ATX19" s="144"/>
      <c r="ATY19" s="144"/>
      <c r="ATZ19" s="144"/>
      <c r="AUA19" s="144"/>
      <c r="AUB19" s="144"/>
      <c r="AUC19" s="144"/>
      <c r="AUD19" s="144"/>
      <c r="AUE19" s="144"/>
      <c r="AUF19" s="144"/>
      <c r="AUG19" s="144"/>
      <c r="AUH19" s="144"/>
      <c r="AUI19" s="144"/>
      <c r="AUJ19" s="144"/>
      <c r="AUK19" s="144"/>
      <c r="AUL19" s="144"/>
      <c r="AUM19" s="144"/>
      <c r="AUN19" s="144"/>
      <c r="AUO19" s="144"/>
      <c r="AUP19" s="144"/>
      <c r="AUQ19" s="144"/>
      <c r="AUR19" s="144"/>
      <c r="AUS19" s="144"/>
      <c r="AUT19" s="144"/>
      <c r="AUU19" s="144"/>
      <c r="AUV19" s="144"/>
      <c r="AUW19" s="144"/>
      <c r="AUX19" s="144"/>
      <c r="AUY19" s="144"/>
      <c r="AUZ19" s="144"/>
      <c r="AVA19" s="144"/>
      <c r="AVB19" s="144"/>
      <c r="AVC19" s="144"/>
      <c r="AVD19" s="144"/>
      <c r="AVE19" s="144"/>
      <c r="AVF19" s="144"/>
      <c r="AVG19" s="144"/>
      <c r="AVH19" s="144"/>
      <c r="AVI19" s="144"/>
      <c r="AVJ19" s="144"/>
      <c r="AVK19" s="144"/>
      <c r="AVL19" s="144"/>
      <c r="AVM19" s="144"/>
      <c r="AVN19" s="144"/>
      <c r="AVO19" s="144"/>
      <c r="AVP19" s="144"/>
      <c r="AVQ19" s="144"/>
      <c r="AVR19" s="144"/>
      <c r="AVS19" s="144"/>
      <c r="AVT19" s="144"/>
      <c r="AVU19" s="144"/>
      <c r="AVV19" s="144"/>
      <c r="AVW19" s="144"/>
      <c r="AVX19" s="144"/>
      <c r="AVY19" s="144"/>
      <c r="AVZ19" s="144"/>
      <c r="AWA19" s="144"/>
      <c r="AWB19" s="144"/>
      <c r="AWC19" s="144"/>
      <c r="AWD19" s="144"/>
      <c r="AWE19" s="144"/>
      <c r="AWF19" s="144"/>
      <c r="AWG19" s="144"/>
      <c r="AWH19" s="144"/>
      <c r="AWI19" s="144"/>
      <c r="AWJ19" s="144"/>
      <c r="AWK19" s="144"/>
      <c r="AWL19" s="144"/>
      <c r="AWM19" s="144"/>
      <c r="AWN19" s="144"/>
      <c r="AWO19" s="144"/>
      <c r="AWP19" s="144"/>
      <c r="AWQ19" s="144"/>
      <c r="AWR19" s="144"/>
      <c r="AWS19" s="144"/>
      <c r="AWT19" s="144"/>
      <c r="AWU19" s="144"/>
      <c r="AWV19" s="144"/>
      <c r="AWW19" s="144"/>
      <c r="AWX19" s="144"/>
      <c r="AWY19" s="144"/>
      <c r="AWZ19" s="144"/>
      <c r="AXA19" s="144"/>
      <c r="AXB19" s="144"/>
      <c r="AXC19" s="144"/>
      <c r="AXD19" s="144"/>
      <c r="AXE19" s="144"/>
      <c r="AXF19" s="144"/>
      <c r="AXG19" s="144"/>
      <c r="AXH19" s="144"/>
      <c r="AXI19" s="144"/>
      <c r="AXJ19" s="144"/>
      <c r="AXK19" s="144"/>
      <c r="AXL19" s="144"/>
      <c r="AXM19" s="144"/>
      <c r="AXN19" s="144"/>
      <c r="AXO19" s="144"/>
      <c r="AXP19" s="144"/>
      <c r="AXQ19" s="144"/>
      <c r="AXR19" s="144"/>
      <c r="AXS19" s="144"/>
      <c r="AXT19" s="144"/>
      <c r="AXU19" s="144"/>
      <c r="AXV19" s="144"/>
      <c r="AXW19" s="144"/>
      <c r="AXX19" s="144"/>
      <c r="AXY19" s="144"/>
      <c r="AXZ19" s="144"/>
      <c r="AYA19" s="144"/>
      <c r="AYB19" s="144"/>
      <c r="AYC19" s="144"/>
      <c r="AYD19" s="144"/>
      <c r="AYE19" s="144"/>
      <c r="AYF19" s="144"/>
      <c r="AYG19" s="144"/>
      <c r="AYH19" s="144"/>
      <c r="AYI19" s="144"/>
      <c r="AYJ19" s="144"/>
      <c r="AYK19" s="144"/>
      <c r="AYL19" s="144"/>
      <c r="AYM19" s="144"/>
      <c r="AYN19" s="144"/>
      <c r="AYO19" s="144"/>
      <c r="AYP19" s="144"/>
      <c r="AYQ19" s="144"/>
      <c r="AYR19" s="144"/>
      <c r="AYS19" s="144"/>
      <c r="AYT19" s="144"/>
      <c r="AYU19" s="144"/>
      <c r="AYV19" s="144"/>
      <c r="AYW19" s="144"/>
      <c r="AYX19" s="144"/>
      <c r="AYY19" s="144"/>
      <c r="AYZ19" s="144"/>
      <c r="AZA19" s="144"/>
      <c r="AZB19" s="144"/>
      <c r="AZC19" s="144"/>
      <c r="AZD19" s="144"/>
      <c r="AZE19" s="144"/>
      <c r="AZF19" s="144"/>
      <c r="AZG19" s="144"/>
      <c r="AZH19" s="144"/>
      <c r="AZI19" s="144"/>
      <c r="AZJ19" s="144"/>
      <c r="AZK19" s="144"/>
      <c r="AZL19" s="144"/>
      <c r="AZM19" s="144"/>
      <c r="AZN19" s="144"/>
      <c r="AZO19" s="144"/>
      <c r="AZP19" s="144"/>
      <c r="AZQ19" s="144"/>
      <c r="AZR19" s="144"/>
      <c r="AZS19" s="144"/>
      <c r="AZT19" s="144"/>
      <c r="AZU19" s="144"/>
      <c r="AZV19" s="144"/>
      <c r="AZW19" s="144"/>
      <c r="AZX19" s="144"/>
      <c r="AZY19" s="144"/>
      <c r="AZZ19" s="144"/>
      <c r="BAA19" s="144"/>
      <c r="BAB19" s="144"/>
      <c r="BAC19" s="144"/>
      <c r="BAD19" s="144"/>
      <c r="BAE19" s="144"/>
      <c r="BAF19" s="144"/>
      <c r="BAG19" s="144"/>
      <c r="BAH19" s="144"/>
      <c r="BAI19" s="144"/>
      <c r="BAJ19" s="144"/>
      <c r="BAK19" s="144"/>
      <c r="BAL19" s="144"/>
      <c r="BAM19" s="144"/>
      <c r="BAN19" s="144"/>
      <c r="BAO19" s="144"/>
      <c r="BAP19" s="144"/>
      <c r="BAQ19" s="144"/>
      <c r="BAR19" s="144"/>
      <c r="BAS19" s="144"/>
      <c r="BAT19" s="144"/>
      <c r="BAU19" s="144"/>
      <c r="BAV19" s="144"/>
      <c r="BAW19" s="144"/>
      <c r="BAX19" s="144"/>
      <c r="BAY19" s="144"/>
      <c r="BAZ19" s="144"/>
      <c r="BBA19" s="144"/>
      <c r="BBB19" s="144"/>
      <c r="BBC19" s="144"/>
      <c r="BBD19" s="144"/>
      <c r="BBE19" s="144"/>
      <c r="BBF19" s="144"/>
      <c r="BBG19" s="144"/>
      <c r="BBH19" s="144"/>
      <c r="BBI19" s="144"/>
      <c r="BBJ19" s="144"/>
      <c r="BBK19" s="144"/>
      <c r="BBL19" s="144"/>
      <c r="BBM19" s="144"/>
      <c r="BBN19" s="144"/>
      <c r="BBO19" s="144"/>
      <c r="BBP19" s="144"/>
      <c r="BBQ19" s="144"/>
      <c r="BBR19" s="144"/>
      <c r="BBS19" s="144"/>
      <c r="BBT19" s="144"/>
      <c r="BBU19" s="144"/>
      <c r="BBV19" s="144"/>
      <c r="BBW19" s="144"/>
      <c r="BBX19" s="144"/>
      <c r="BBY19" s="144"/>
      <c r="BBZ19" s="144"/>
      <c r="BCA19" s="144"/>
      <c r="BCB19" s="144"/>
      <c r="BCC19" s="144"/>
      <c r="BCD19" s="144"/>
      <c r="BCE19" s="144"/>
      <c r="BCF19" s="144"/>
      <c r="BCG19" s="144"/>
      <c r="BCH19" s="144"/>
      <c r="BCI19" s="144"/>
      <c r="BCJ19" s="144"/>
      <c r="BCK19" s="144"/>
      <c r="BCL19" s="144"/>
      <c r="BCM19" s="144"/>
      <c r="BCN19" s="144"/>
      <c r="BCO19" s="144"/>
      <c r="BCP19" s="144"/>
      <c r="BCQ19" s="144"/>
      <c r="BCR19" s="144"/>
      <c r="BCS19" s="144"/>
      <c r="BCT19" s="144"/>
      <c r="BCU19" s="144"/>
      <c r="BCV19" s="144"/>
      <c r="BCW19" s="144"/>
      <c r="BCX19" s="144"/>
      <c r="BCY19" s="144"/>
      <c r="BCZ19" s="144"/>
      <c r="BDA19" s="144"/>
      <c r="BDB19" s="144"/>
      <c r="BDC19" s="144"/>
      <c r="BDD19" s="144"/>
      <c r="BDE19" s="144"/>
      <c r="BDF19" s="144"/>
      <c r="BDG19" s="144"/>
      <c r="BDH19" s="144"/>
      <c r="BDI19" s="144"/>
      <c r="BDJ19" s="144"/>
      <c r="BDK19" s="144"/>
      <c r="BDL19" s="144"/>
      <c r="BDM19" s="144"/>
      <c r="BDN19" s="144"/>
      <c r="BDO19" s="144"/>
      <c r="BDP19" s="144"/>
      <c r="BDQ19" s="144"/>
      <c r="BDR19" s="144"/>
      <c r="BDS19" s="144"/>
      <c r="BDT19" s="144"/>
      <c r="BDU19" s="144"/>
      <c r="BDV19" s="144"/>
      <c r="BDW19" s="144"/>
      <c r="BDX19" s="144"/>
      <c r="BDY19" s="144"/>
      <c r="BDZ19" s="144"/>
      <c r="BEA19" s="144"/>
      <c r="BEB19" s="144"/>
      <c r="BEC19" s="144"/>
      <c r="BED19" s="144"/>
      <c r="BEE19" s="144"/>
      <c r="BEF19" s="144"/>
      <c r="BEG19" s="144"/>
      <c r="BEH19" s="144"/>
      <c r="BEI19" s="144"/>
      <c r="BEJ19" s="144"/>
      <c r="BEK19" s="144"/>
      <c r="BEL19" s="144"/>
      <c r="BEM19" s="144"/>
      <c r="BEN19" s="144"/>
      <c r="BEO19" s="144"/>
      <c r="BEP19" s="144"/>
      <c r="BEQ19" s="144"/>
      <c r="BER19" s="144"/>
      <c r="BES19" s="144"/>
      <c r="BET19" s="144"/>
      <c r="BEU19" s="144"/>
      <c r="BEV19" s="144"/>
      <c r="BEW19" s="144"/>
      <c r="BEX19" s="144"/>
      <c r="BEY19" s="144"/>
      <c r="BEZ19" s="144"/>
      <c r="BFA19" s="144"/>
      <c r="BFB19" s="144"/>
      <c r="BFC19" s="144"/>
      <c r="BFD19" s="144"/>
      <c r="BFE19" s="144"/>
      <c r="BFF19" s="144"/>
      <c r="BFG19" s="144"/>
      <c r="BFH19" s="144"/>
      <c r="BFI19" s="144"/>
      <c r="BFJ19" s="144"/>
      <c r="BFK19" s="144"/>
      <c r="BFL19" s="144"/>
      <c r="BFM19" s="144"/>
      <c r="BFN19" s="144"/>
      <c r="BFO19" s="144"/>
      <c r="BFP19" s="144"/>
      <c r="BFQ19" s="144"/>
      <c r="BFR19" s="144"/>
      <c r="BFS19" s="144"/>
      <c r="BFT19" s="144"/>
      <c r="BFU19" s="144"/>
      <c r="BFV19" s="144"/>
      <c r="BFW19" s="144"/>
      <c r="BFX19" s="144"/>
      <c r="BFY19" s="144"/>
      <c r="BFZ19" s="144"/>
      <c r="BGA19" s="144"/>
      <c r="BGB19" s="144"/>
      <c r="BGC19" s="144"/>
      <c r="BGD19" s="144"/>
      <c r="BGE19" s="144"/>
      <c r="BGF19" s="144"/>
      <c r="BGG19" s="144"/>
      <c r="BGH19" s="144"/>
      <c r="BGI19" s="144"/>
      <c r="BGJ19" s="144"/>
      <c r="BGK19" s="144"/>
      <c r="BGL19" s="144"/>
      <c r="BGM19" s="144"/>
      <c r="BGN19" s="144"/>
      <c r="BGO19" s="144"/>
      <c r="BGP19" s="144"/>
      <c r="BGQ19" s="144"/>
      <c r="BGR19" s="144"/>
      <c r="BGS19" s="144"/>
      <c r="BGT19" s="144"/>
      <c r="BGU19" s="144"/>
      <c r="BGV19" s="144"/>
      <c r="BGW19" s="144"/>
      <c r="BGX19" s="144"/>
      <c r="BGY19" s="144"/>
      <c r="BGZ19" s="144"/>
      <c r="BHA19" s="144"/>
      <c r="BHB19" s="144"/>
      <c r="BHC19" s="144"/>
      <c r="BHD19" s="144"/>
      <c r="BHE19" s="144"/>
      <c r="BHF19" s="144"/>
      <c r="BHG19" s="144"/>
      <c r="BHH19" s="144"/>
      <c r="BHI19" s="144"/>
      <c r="BHJ19" s="144"/>
      <c r="BHK19" s="144"/>
      <c r="BHL19" s="144"/>
      <c r="BHM19" s="144"/>
      <c r="BHN19" s="144"/>
      <c r="BHO19" s="144"/>
      <c r="BHP19" s="144"/>
      <c r="BHQ19" s="144"/>
      <c r="BHR19" s="144"/>
      <c r="BHS19" s="144"/>
      <c r="BHT19" s="144"/>
      <c r="BHU19" s="144"/>
      <c r="BHV19" s="144"/>
      <c r="BHW19" s="144"/>
      <c r="BHX19" s="144"/>
      <c r="BHY19" s="144"/>
      <c r="BHZ19" s="144"/>
      <c r="BIA19" s="144"/>
      <c r="BIB19" s="144"/>
      <c r="BIC19" s="144"/>
      <c r="BID19" s="144"/>
      <c r="BIE19" s="144"/>
      <c r="BIF19" s="144"/>
      <c r="BIG19" s="144"/>
      <c r="BIH19" s="144"/>
      <c r="BII19" s="144"/>
      <c r="BIJ19" s="144"/>
      <c r="BIK19" s="144"/>
      <c r="BIL19" s="144"/>
      <c r="BIM19" s="144"/>
      <c r="BIN19" s="144"/>
      <c r="BIO19" s="144"/>
      <c r="BIP19" s="144"/>
      <c r="BIQ19" s="144"/>
      <c r="BIR19" s="144"/>
      <c r="BIS19" s="144"/>
      <c r="BIT19" s="144"/>
      <c r="BIU19" s="144"/>
      <c r="BIV19" s="144"/>
      <c r="BIW19" s="144"/>
      <c r="BIX19" s="144"/>
      <c r="BIY19" s="144"/>
      <c r="BIZ19" s="144"/>
      <c r="BJA19" s="144"/>
      <c r="BJB19" s="144"/>
      <c r="BJC19" s="144"/>
      <c r="BJD19" s="144"/>
      <c r="BJE19" s="144"/>
      <c r="BJF19" s="144"/>
      <c r="BJG19" s="144"/>
      <c r="BJH19" s="144"/>
      <c r="BJI19" s="144"/>
      <c r="BJJ19" s="144"/>
      <c r="BJK19" s="144"/>
      <c r="BJL19" s="144"/>
      <c r="BJM19" s="144"/>
      <c r="BJN19" s="144"/>
      <c r="BJO19" s="144"/>
      <c r="BJP19" s="144"/>
      <c r="BJQ19" s="144"/>
      <c r="BJR19" s="144"/>
      <c r="BJS19" s="144"/>
      <c r="BJT19" s="144"/>
      <c r="BJU19" s="144"/>
      <c r="BJV19" s="144"/>
      <c r="BJW19" s="144"/>
      <c r="BJX19" s="144"/>
      <c r="BJY19" s="144"/>
      <c r="BJZ19" s="144"/>
      <c r="BKA19" s="144"/>
      <c r="BKB19" s="144"/>
      <c r="BKC19" s="144"/>
      <c r="BKD19" s="144"/>
      <c r="BKE19" s="144"/>
      <c r="BKF19" s="144"/>
      <c r="BKG19" s="144"/>
      <c r="BKH19" s="144"/>
      <c r="BKI19" s="144"/>
      <c r="BKJ19" s="144"/>
      <c r="BKK19" s="144"/>
      <c r="BKL19" s="144"/>
      <c r="BKM19" s="144"/>
      <c r="BKN19" s="144"/>
      <c r="BKO19" s="144"/>
      <c r="BKP19" s="144"/>
      <c r="BKQ19" s="144"/>
      <c r="BKR19" s="144"/>
      <c r="BKS19" s="144"/>
      <c r="BKT19" s="144"/>
      <c r="BKU19" s="144"/>
      <c r="BKV19" s="144"/>
      <c r="BKW19" s="144"/>
      <c r="BKX19" s="144"/>
      <c r="BKY19" s="144"/>
      <c r="BKZ19" s="144"/>
      <c r="BLA19" s="144"/>
      <c r="BLB19" s="144"/>
      <c r="BLC19" s="144"/>
      <c r="BLD19" s="144"/>
      <c r="BLE19" s="144"/>
      <c r="BLF19" s="144"/>
      <c r="BLG19" s="144"/>
      <c r="BLH19" s="144"/>
      <c r="BLI19" s="144"/>
      <c r="BLJ19" s="144"/>
      <c r="BLK19" s="144"/>
      <c r="BLL19" s="144"/>
      <c r="BLM19" s="144"/>
      <c r="BLN19" s="144"/>
      <c r="BLO19" s="144"/>
      <c r="BLP19" s="144"/>
      <c r="BLQ19" s="144"/>
      <c r="BLR19" s="144"/>
      <c r="BLS19" s="144"/>
      <c r="BLT19" s="144"/>
      <c r="BLU19" s="144"/>
      <c r="BLV19" s="144"/>
      <c r="BLW19" s="144"/>
      <c r="BLX19" s="144"/>
      <c r="BLY19" s="144"/>
      <c r="BLZ19" s="144"/>
      <c r="BMA19" s="144"/>
      <c r="BMB19" s="144"/>
      <c r="BMC19" s="144"/>
      <c r="BMD19" s="144"/>
      <c r="BME19" s="144"/>
      <c r="BMF19" s="144"/>
      <c r="BMG19" s="144"/>
      <c r="BMH19" s="144"/>
      <c r="BMI19" s="144"/>
      <c r="BMJ19" s="144"/>
      <c r="BMK19" s="144"/>
      <c r="BML19" s="144"/>
      <c r="BMM19" s="144"/>
      <c r="BMN19" s="144"/>
      <c r="BMO19" s="144"/>
      <c r="BMP19" s="144"/>
      <c r="BMQ19" s="144"/>
      <c r="BMR19" s="144"/>
      <c r="BMS19" s="144"/>
      <c r="BMT19" s="144"/>
      <c r="BMU19" s="144"/>
      <c r="BMV19" s="144"/>
      <c r="BMW19" s="144"/>
      <c r="BMX19" s="144"/>
      <c r="BMY19" s="144"/>
      <c r="BMZ19" s="144"/>
      <c r="BNA19" s="144"/>
      <c r="BNB19" s="144"/>
      <c r="BNC19" s="144"/>
      <c r="BND19" s="144"/>
      <c r="BNE19" s="144"/>
      <c r="BNF19" s="144"/>
      <c r="BNG19" s="144"/>
      <c r="BNH19" s="144"/>
      <c r="BNI19" s="144"/>
      <c r="BNJ19" s="144"/>
      <c r="BNK19" s="144"/>
      <c r="BNL19" s="144"/>
      <c r="BNM19" s="144"/>
      <c r="BNN19" s="144"/>
      <c r="BNO19" s="144"/>
      <c r="BNP19" s="144"/>
      <c r="BNQ19" s="144"/>
      <c r="BNR19" s="144"/>
      <c r="BNS19" s="144"/>
      <c r="BNT19" s="144"/>
      <c r="BNU19" s="144"/>
      <c r="BNV19" s="144"/>
      <c r="BNW19" s="144"/>
      <c r="BNX19" s="144"/>
      <c r="BNY19" s="144"/>
      <c r="BNZ19" s="144"/>
      <c r="BOA19" s="144"/>
      <c r="BOB19" s="144"/>
      <c r="BOC19" s="144"/>
      <c r="BOD19" s="144"/>
      <c r="BOE19" s="144"/>
      <c r="BOF19" s="144"/>
      <c r="BOG19" s="144"/>
      <c r="BOH19" s="144"/>
      <c r="BOI19" s="144"/>
      <c r="BOJ19" s="144"/>
      <c r="BOK19" s="144"/>
      <c r="BOL19" s="144"/>
      <c r="BOM19" s="144"/>
      <c r="BON19" s="144"/>
      <c r="BOO19" s="144"/>
      <c r="BOP19" s="144"/>
      <c r="BOQ19" s="144"/>
      <c r="BOR19" s="144"/>
      <c r="BOS19" s="144"/>
      <c r="BOT19" s="144"/>
      <c r="BOU19" s="144"/>
      <c r="BOV19" s="144"/>
      <c r="BOW19" s="144"/>
      <c r="BOX19" s="144"/>
      <c r="BOY19" s="144"/>
      <c r="BOZ19" s="144"/>
      <c r="BPA19" s="144"/>
      <c r="BPB19" s="144"/>
      <c r="BPC19" s="144"/>
      <c r="BPD19" s="144"/>
      <c r="BPE19" s="144"/>
      <c r="BPF19" s="144"/>
      <c r="BPG19" s="144"/>
      <c r="BPH19" s="144"/>
      <c r="BPI19" s="144"/>
      <c r="BPJ19" s="144"/>
      <c r="BPK19" s="144"/>
      <c r="BPL19" s="144"/>
      <c r="BPM19" s="144"/>
      <c r="BPN19" s="144"/>
      <c r="BPO19" s="144"/>
      <c r="BPP19" s="144"/>
      <c r="BPQ19" s="144"/>
      <c r="BPR19" s="144"/>
      <c r="BPS19" s="144"/>
      <c r="BPT19" s="144"/>
      <c r="BPU19" s="144"/>
      <c r="BPV19" s="144"/>
      <c r="BPW19" s="144"/>
      <c r="BPX19" s="144"/>
      <c r="BPY19" s="144"/>
      <c r="BPZ19" s="144"/>
      <c r="BQA19" s="144"/>
      <c r="BQB19" s="144"/>
      <c r="BQC19" s="144"/>
      <c r="BQD19" s="144"/>
      <c r="BQE19" s="144"/>
      <c r="BQF19" s="144"/>
      <c r="BQG19" s="144"/>
      <c r="BQH19" s="144"/>
      <c r="BQI19" s="144"/>
      <c r="BQJ19" s="144"/>
      <c r="BQK19" s="144"/>
      <c r="BQL19" s="144"/>
      <c r="BQM19" s="144"/>
      <c r="BQN19" s="144"/>
      <c r="BQO19" s="144"/>
      <c r="BQP19" s="144"/>
      <c r="BQQ19" s="144"/>
      <c r="BQR19" s="144"/>
      <c r="BQS19" s="144"/>
      <c r="BQT19" s="144"/>
      <c r="BQU19" s="144"/>
      <c r="BQV19" s="144"/>
      <c r="BQW19" s="144"/>
      <c r="BQX19" s="144"/>
      <c r="BQY19" s="144"/>
      <c r="BQZ19" s="144"/>
      <c r="BRA19" s="144"/>
      <c r="BRB19" s="144"/>
      <c r="BRC19" s="144"/>
      <c r="BRD19" s="144"/>
      <c r="BRE19" s="144"/>
      <c r="BRF19" s="144"/>
      <c r="BRG19" s="144"/>
      <c r="BRH19" s="144"/>
      <c r="BRI19" s="144"/>
      <c r="BRJ19" s="144"/>
      <c r="BRK19" s="144"/>
      <c r="BRL19" s="144"/>
      <c r="BRM19" s="144"/>
      <c r="BRN19" s="144"/>
      <c r="BRO19" s="144"/>
      <c r="BRP19" s="144"/>
      <c r="BRQ19" s="144"/>
      <c r="BRR19" s="144"/>
      <c r="BRS19" s="144"/>
      <c r="BRT19" s="144"/>
      <c r="BRU19" s="144"/>
      <c r="BRV19" s="144"/>
      <c r="BRW19" s="144"/>
      <c r="BRX19" s="144"/>
      <c r="BRY19" s="144"/>
      <c r="BRZ19" s="144"/>
      <c r="BSA19" s="144"/>
      <c r="BSB19" s="144"/>
      <c r="BSC19" s="144"/>
      <c r="BSD19" s="144"/>
      <c r="BSE19" s="144"/>
      <c r="BSF19" s="144"/>
      <c r="BSG19" s="144"/>
      <c r="BSH19" s="144"/>
      <c r="BSI19" s="144"/>
      <c r="BSJ19" s="144"/>
      <c r="BSK19" s="144"/>
      <c r="BSL19" s="144"/>
      <c r="BSM19" s="144"/>
      <c r="BSN19" s="144"/>
      <c r="BSO19" s="144"/>
      <c r="BSP19" s="144"/>
      <c r="BSQ19" s="144"/>
      <c r="BSR19" s="144"/>
      <c r="BSS19" s="144"/>
      <c r="BST19" s="144"/>
      <c r="BSU19" s="144"/>
      <c r="BSV19" s="144"/>
      <c r="BSW19" s="144"/>
      <c r="BSX19" s="144"/>
      <c r="BSY19" s="144"/>
      <c r="BSZ19" s="144"/>
      <c r="BTA19" s="144"/>
      <c r="BTB19" s="144"/>
      <c r="BTC19" s="144"/>
      <c r="BTD19" s="144"/>
      <c r="BTE19" s="144"/>
      <c r="BTF19" s="144"/>
      <c r="BTG19" s="144"/>
      <c r="BTH19" s="144"/>
      <c r="BTI19" s="144"/>
      <c r="BTJ19" s="144"/>
      <c r="BTK19" s="144"/>
      <c r="BTL19" s="144"/>
      <c r="BTM19" s="144"/>
      <c r="BTN19" s="144"/>
      <c r="BTO19" s="144"/>
      <c r="BTP19" s="144"/>
      <c r="BTQ19" s="144"/>
      <c r="BTR19" s="144"/>
      <c r="BTS19" s="144"/>
      <c r="BTT19" s="144"/>
      <c r="BTU19" s="144"/>
      <c r="BTV19" s="144"/>
      <c r="BTW19" s="144"/>
      <c r="BTX19" s="144"/>
      <c r="BTY19" s="144"/>
      <c r="BTZ19" s="144"/>
      <c r="BUA19" s="144"/>
      <c r="BUB19" s="144"/>
      <c r="BUC19" s="144"/>
      <c r="BUD19" s="144"/>
      <c r="BUE19" s="144"/>
      <c r="BUF19" s="144"/>
      <c r="BUG19" s="144"/>
      <c r="BUH19" s="144"/>
      <c r="BUI19" s="144"/>
      <c r="BUJ19" s="144"/>
      <c r="BUK19" s="144"/>
      <c r="BUL19" s="144"/>
      <c r="BUM19" s="144"/>
      <c r="BUN19" s="144"/>
      <c r="BUO19" s="144"/>
      <c r="BUP19" s="144"/>
      <c r="BUQ19" s="144"/>
      <c r="BUR19" s="144"/>
      <c r="BUS19" s="144"/>
      <c r="BUT19" s="144"/>
      <c r="BUU19" s="144"/>
      <c r="BUV19" s="144"/>
      <c r="BUW19" s="144"/>
      <c r="BUX19" s="144"/>
      <c r="BUY19" s="144"/>
      <c r="BUZ19" s="144"/>
      <c r="BVA19" s="144"/>
      <c r="BVB19" s="144"/>
      <c r="BVC19" s="144"/>
      <c r="BVD19" s="144"/>
      <c r="BVE19" s="144"/>
      <c r="BVF19" s="144"/>
      <c r="BVG19" s="144"/>
      <c r="BVH19" s="144"/>
      <c r="BVI19" s="144"/>
      <c r="BVJ19" s="144"/>
      <c r="BVK19" s="144"/>
      <c r="BVL19" s="144"/>
      <c r="BVM19" s="144"/>
      <c r="BVN19" s="144"/>
      <c r="BVO19" s="144"/>
      <c r="BVP19" s="144"/>
      <c r="BVQ19" s="144"/>
      <c r="BVR19" s="144"/>
      <c r="BVS19" s="144"/>
      <c r="BVT19" s="144"/>
      <c r="BVU19" s="144"/>
      <c r="BVV19" s="144"/>
      <c r="BVW19" s="144"/>
      <c r="BVX19" s="144"/>
      <c r="BVY19" s="144"/>
      <c r="BVZ19" s="144"/>
      <c r="BWA19" s="144"/>
      <c r="BWB19" s="144"/>
      <c r="BWC19" s="144"/>
      <c r="BWD19" s="144"/>
      <c r="BWE19" s="144"/>
      <c r="BWF19" s="144"/>
      <c r="BWG19" s="144"/>
      <c r="BWH19" s="144"/>
      <c r="BWI19" s="144"/>
      <c r="BWJ19" s="144"/>
      <c r="BWK19" s="144"/>
      <c r="BWL19" s="144"/>
      <c r="BWM19" s="144"/>
      <c r="BWN19" s="144"/>
      <c r="BWO19" s="144"/>
      <c r="BWP19" s="144"/>
      <c r="BWQ19" s="144"/>
      <c r="BWR19" s="144"/>
      <c r="BWS19" s="144"/>
      <c r="BWT19" s="144"/>
      <c r="BWU19" s="144"/>
      <c r="BWV19" s="144"/>
      <c r="BWW19" s="144"/>
      <c r="BWX19" s="144"/>
      <c r="BWY19" s="144"/>
      <c r="BWZ19" s="144"/>
      <c r="BXA19" s="144"/>
      <c r="BXB19" s="144"/>
      <c r="BXC19" s="144"/>
      <c r="BXD19" s="144"/>
      <c r="BXE19" s="144"/>
      <c r="BXF19" s="144"/>
      <c r="BXG19" s="144"/>
      <c r="BXH19" s="144"/>
      <c r="BXI19" s="144"/>
      <c r="BXJ19" s="144"/>
      <c r="BXK19" s="144"/>
      <c r="BXL19" s="144"/>
      <c r="BXM19" s="144"/>
      <c r="BXN19" s="144"/>
      <c r="BXO19" s="144"/>
      <c r="BXP19" s="144"/>
      <c r="BXQ19" s="144"/>
      <c r="BXR19" s="144"/>
      <c r="BXS19" s="144"/>
      <c r="BXT19" s="144"/>
      <c r="BXU19" s="144"/>
      <c r="BXV19" s="144"/>
      <c r="BXW19" s="144"/>
      <c r="BXX19" s="144"/>
      <c r="BXY19" s="144"/>
      <c r="BXZ19" s="144"/>
      <c r="BYA19" s="144"/>
      <c r="BYB19" s="144"/>
      <c r="BYC19" s="144"/>
      <c r="BYD19" s="144"/>
      <c r="BYE19" s="144"/>
      <c r="BYF19" s="144"/>
      <c r="BYG19" s="144"/>
      <c r="BYH19" s="144"/>
      <c r="BYI19" s="144"/>
      <c r="BYJ19" s="144"/>
      <c r="BYK19" s="144"/>
      <c r="BYL19" s="144"/>
      <c r="BYM19" s="144"/>
      <c r="BYN19" s="144"/>
      <c r="BYO19" s="144"/>
      <c r="BYP19" s="144"/>
      <c r="BYQ19" s="144"/>
      <c r="BYR19" s="144"/>
      <c r="BYS19" s="144"/>
      <c r="BYT19" s="144"/>
      <c r="BYU19" s="144"/>
      <c r="BYV19" s="144"/>
      <c r="BYW19" s="144"/>
      <c r="BYX19" s="144"/>
      <c r="BYY19" s="144"/>
      <c r="BYZ19" s="144"/>
      <c r="BZA19" s="144"/>
      <c r="BZB19" s="144"/>
      <c r="BZC19" s="144"/>
      <c r="BZD19" s="144"/>
      <c r="BZE19" s="144"/>
      <c r="BZF19" s="144"/>
      <c r="BZG19" s="144"/>
      <c r="BZH19" s="144"/>
      <c r="BZI19" s="144"/>
      <c r="BZJ19" s="144"/>
      <c r="BZK19" s="144"/>
      <c r="BZL19" s="144"/>
      <c r="BZM19" s="144"/>
      <c r="BZN19" s="144"/>
      <c r="BZO19" s="144"/>
      <c r="BZP19" s="144"/>
      <c r="BZQ19" s="144"/>
      <c r="BZR19" s="144"/>
      <c r="BZS19" s="144"/>
      <c r="BZT19" s="144"/>
      <c r="BZU19" s="144"/>
      <c r="BZV19" s="144"/>
      <c r="BZW19" s="144"/>
      <c r="BZX19" s="144"/>
      <c r="BZY19" s="144"/>
      <c r="BZZ19" s="144"/>
      <c r="CAA19" s="144"/>
      <c r="CAB19" s="144"/>
      <c r="CAC19" s="144"/>
      <c r="CAD19" s="144"/>
      <c r="CAE19" s="144"/>
      <c r="CAF19" s="144"/>
      <c r="CAG19" s="144"/>
      <c r="CAH19" s="144"/>
      <c r="CAI19" s="144"/>
      <c r="CAJ19" s="144"/>
      <c r="CAK19" s="144"/>
      <c r="CAL19" s="144"/>
      <c r="CAM19" s="144"/>
      <c r="CAN19" s="144"/>
      <c r="CAO19" s="144"/>
      <c r="CAP19" s="144"/>
      <c r="CAQ19" s="144"/>
      <c r="CAR19" s="144"/>
      <c r="CAS19" s="144"/>
      <c r="CAT19" s="144"/>
      <c r="CAU19" s="144"/>
      <c r="CAV19" s="144"/>
      <c r="CAW19" s="144"/>
      <c r="CAX19" s="144"/>
      <c r="CAY19" s="144"/>
      <c r="CAZ19" s="144"/>
      <c r="CBA19" s="144"/>
      <c r="CBB19" s="144"/>
      <c r="CBC19" s="144"/>
      <c r="CBD19" s="144"/>
      <c r="CBE19" s="144"/>
      <c r="CBF19" s="144"/>
      <c r="CBG19" s="144"/>
      <c r="CBH19" s="144"/>
      <c r="CBI19" s="144"/>
      <c r="CBJ19" s="144"/>
      <c r="CBK19" s="144"/>
      <c r="CBL19" s="144"/>
      <c r="CBM19" s="144"/>
      <c r="CBN19" s="144"/>
      <c r="CBO19" s="144"/>
      <c r="CBP19" s="144"/>
      <c r="CBQ19" s="144"/>
      <c r="CBR19" s="144"/>
      <c r="CBS19" s="144"/>
      <c r="CBT19" s="144"/>
      <c r="CBU19" s="144"/>
      <c r="CBV19" s="144"/>
      <c r="CBW19" s="144"/>
      <c r="CBX19" s="144"/>
      <c r="CBY19" s="144"/>
      <c r="CBZ19" s="144"/>
      <c r="CCA19" s="144"/>
      <c r="CCB19" s="144"/>
      <c r="CCC19" s="144"/>
      <c r="CCD19" s="144"/>
      <c r="CCE19" s="144"/>
      <c r="CCF19" s="144"/>
      <c r="CCG19" s="144"/>
      <c r="CCH19" s="144"/>
      <c r="CCI19" s="144"/>
      <c r="CCJ19" s="144"/>
      <c r="CCK19" s="144"/>
      <c r="CCL19" s="144"/>
      <c r="CCM19" s="144"/>
      <c r="CCN19" s="144"/>
      <c r="CCO19" s="144"/>
      <c r="CCP19" s="144"/>
      <c r="CCQ19" s="144"/>
      <c r="CCR19" s="144"/>
      <c r="CCS19" s="144"/>
      <c r="CCT19" s="144"/>
      <c r="CCU19" s="144"/>
      <c r="CCV19" s="144"/>
      <c r="CCW19" s="144"/>
      <c r="CCX19" s="144"/>
      <c r="CCY19" s="144"/>
      <c r="CCZ19" s="144"/>
      <c r="CDA19" s="144"/>
      <c r="CDB19" s="144"/>
      <c r="CDC19" s="144"/>
      <c r="CDD19" s="144"/>
      <c r="CDE19" s="144"/>
      <c r="CDF19" s="144"/>
      <c r="CDG19" s="144"/>
      <c r="CDH19" s="144"/>
      <c r="CDI19" s="144"/>
      <c r="CDJ19" s="144"/>
      <c r="CDK19" s="144"/>
      <c r="CDL19" s="144"/>
      <c r="CDM19" s="144"/>
      <c r="CDN19" s="144"/>
      <c r="CDO19" s="144"/>
      <c r="CDP19" s="144"/>
      <c r="CDQ19" s="144"/>
      <c r="CDR19" s="144"/>
      <c r="CDS19" s="144"/>
      <c r="CDT19" s="144"/>
      <c r="CDU19" s="144"/>
      <c r="CDV19" s="144"/>
      <c r="CDW19" s="144"/>
      <c r="CDX19" s="144"/>
      <c r="CDY19" s="144"/>
      <c r="CDZ19" s="144"/>
      <c r="CEA19" s="144"/>
      <c r="CEB19" s="144"/>
      <c r="CEC19" s="144"/>
      <c r="CED19" s="144"/>
      <c r="CEE19" s="144"/>
      <c r="CEF19" s="144"/>
      <c r="CEG19" s="144"/>
      <c r="CEH19" s="144"/>
      <c r="CEI19" s="144"/>
      <c r="CEJ19" s="144"/>
      <c r="CEK19" s="144"/>
      <c r="CEL19" s="144"/>
      <c r="CEM19" s="144"/>
      <c r="CEN19" s="144"/>
      <c r="CEO19" s="144"/>
      <c r="CEP19" s="144"/>
      <c r="CEQ19" s="144"/>
      <c r="CER19" s="144"/>
      <c r="CES19" s="144"/>
      <c r="CET19" s="144"/>
      <c r="CEU19" s="144"/>
      <c r="CEV19" s="144"/>
      <c r="CEW19" s="144"/>
      <c r="CEX19" s="144"/>
      <c r="CEY19" s="144"/>
      <c r="CEZ19" s="144"/>
      <c r="CFA19" s="144"/>
      <c r="CFB19" s="144"/>
      <c r="CFC19" s="144"/>
      <c r="CFD19" s="144"/>
      <c r="CFE19" s="144"/>
      <c r="CFF19" s="144"/>
      <c r="CFG19" s="144"/>
      <c r="CFH19" s="144"/>
      <c r="CFI19" s="144"/>
      <c r="CFJ19" s="144"/>
      <c r="CFK19" s="144"/>
      <c r="CFL19" s="144"/>
      <c r="CFM19" s="144"/>
      <c r="CFN19" s="144"/>
      <c r="CFO19" s="144"/>
      <c r="CFP19" s="144"/>
      <c r="CFQ19" s="144"/>
      <c r="CFR19" s="144"/>
      <c r="CFS19" s="144"/>
      <c r="CFT19" s="144"/>
      <c r="CFU19" s="144"/>
      <c r="CFV19" s="144"/>
      <c r="CFW19" s="144"/>
      <c r="CFX19" s="144"/>
      <c r="CFY19" s="144"/>
      <c r="CFZ19" s="144"/>
      <c r="CGA19" s="144"/>
      <c r="CGB19" s="144"/>
      <c r="CGC19" s="144"/>
      <c r="CGD19" s="144"/>
      <c r="CGE19" s="144"/>
      <c r="CGF19" s="144"/>
      <c r="CGG19" s="144"/>
      <c r="CGH19" s="144"/>
      <c r="CGI19" s="144"/>
      <c r="CGJ19" s="144"/>
      <c r="CGK19" s="144"/>
      <c r="CGL19" s="144"/>
      <c r="CGM19" s="144"/>
      <c r="CGN19" s="144"/>
      <c r="CGO19" s="144"/>
      <c r="CGP19" s="144"/>
      <c r="CGQ19" s="144"/>
      <c r="CGR19" s="144"/>
      <c r="CGS19" s="144"/>
      <c r="CGT19" s="144"/>
      <c r="CGU19" s="144"/>
      <c r="CGV19" s="144"/>
      <c r="CGW19" s="144"/>
      <c r="CGX19" s="144"/>
      <c r="CGY19" s="144"/>
      <c r="CGZ19" s="144"/>
      <c r="CHA19" s="144"/>
      <c r="CHB19" s="144"/>
      <c r="CHC19" s="144"/>
      <c r="CHD19" s="144"/>
      <c r="CHE19" s="144"/>
      <c r="CHF19" s="144"/>
      <c r="CHG19" s="144"/>
      <c r="CHH19" s="144"/>
      <c r="CHI19" s="144"/>
      <c r="CHJ19" s="144"/>
      <c r="CHK19" s="144"/>
      <c r="CHL19" s="144"/>
      <c r="CHM19" s="144"/>
      <c r="CHN19" s="144"/>
      <c r="CHO19" s="144"/>
      <c r="CHP19" s="144"/>
      <c r="CHQ19" s="144"/>
      <c r="CHR19" s="144"/>
      <c r="CHS19" s="144"/>
      <c r="CHT19" s="144"/>
      <c r="CHU19" s="144"/>
      <c r="CHV19" s="144"/>
      <c r="CHW19" s="144"/>
      <c r="CHX19" s="144"/>
      <c r="CHY19" s="144"/>
      <c r="CHZ19" s="144"/>
      <c r="CIA19" s="144"/>
      <c r="CIB19" s="144"/>
      <c r="CIC19" s="144"/>
      <c r="CID19" s="144"/>
      <c r="CIE19" s="144"/>
      <c r="CIF19" s="144"/>
      <c r="CIG19" s="144"/>
      <c r="CIH19" s="144"/>
      <c r="CII19" s="144"/>
      <c r="CIJ19" s="144"/>
      <c r="CIK19" s="144"/>
      <c r="CIL19" s="144"/>
      <c r="CIM19" s="144"/>
      <c r="CIN19" s="144"/>
      <c r="CIO19" s="144"/>
      <c r="CIP19" s="144"/>
      <c r="CIQ19" s="144"/>
      <c r="CIR19" s="144"/>
      <c r="CIS19" s="144"/>
      <c r="CIT19" s="144"/>
      <c r="CIU19" s="144"/>
      <c r="CIV19" s="144"/>
      <c r="CIW19" s="144"/>
      <c r="CIX19" s="144"/>
      <c r="CIY19" s="144"/>
      <c r="CIZ19" s="144"/>
      <c r="CJA19" s="144"/>
      <c r="CJB19" s="144"/>
      <c r="CJC19" s="144"/>
      <c r="CJD19" s="144"/>
      <c r="CJE19" s="144"/>
      <c r="CJF19" s="144"/>
      <c r="CJG19" s="144"/>
      <c r="CJH19" s="144"/>
      <c r="CJI19" s="144"/>
      <c r="CJJ19" s="144"/>
      <c r="CJK19" s="144"/>
      <c r="CJL19" s="144"/>
      <c r="CJM19" s="144"/>
      <c r="CJN19" s="144"/>
      <c r="CJO19" s="144"/>
      <c r="CJP19" s="144"/>
      <c r="CJQ19" s="144"/>
      <c r="CJR19" s="144"/>
      <c r="CJS19" s="144"/>
      <c r="CJT19" s="144"/>
      <c r="CJU19" s="144"/>
      <c r="CJV19" s="144"/>
      <c r="CJW19" s="144"/>
      <c r="CJX19" s="144"/>
      <c r="CJY19" s="144"/>
      <c r="CJZ19" s="144"/>
      <c r="CKA19" s="144"/>
      <c r="CKB19" s="144"/>
      <c r="CKC19" s="144"/>
      <c r="CKD19" s="144"/>
      <c r="CKE19" s="144"/>
      <c r="CKF19" s="144"/>
      <c r="CKG19" s="144"/>
      <c r="CKH19" s="144"/>
      <c r="CKI19" s="144"/>
      <c r="CKJ19" s="144"/>
      <c r="CKK19" s="144"/>
      <c r="CKL19" s="144"/>
      <c r="CKM19" s="144"/>
      <c r="CKN19" s="144"/>
      <c r="CKO19" s="144"/>
      <c r="CKP19" s="144"/>
      <c r="CKQ19" s="144"/>
      <c r="CKR19" s="144"/>
      <c r="CKS19" s="144"/>
      <c r="CKT19" s="144"/>
      <c r="CKU19" s="144"/>
      <c r="CKV19" s="144"/>
      <c r="CKW19" s="144"/>
      <c r="CKX19" s="144"/>
      <c r="CKY19" s="144"/>
      <c r="CKZ19" s="144"/>
      <c r="CLA19" s="144"/>
      <c r="CLB19" s="144"/>
      <c r="CLC19" s="144"/>
      <c r="CLD19" s="144"/>
      <c r="CLE19" s="144"/>
      <c r="CLF19" s="144"/>
      <c r="CLG19" s="144"/>
      <c r="CLH19" s="144"/>
      <c r="CLI19" s="144"/>
      <c r="CLJ19" s="144"/>
      <c r="CLK19" s="144"/>
      <c r="CLL19" s="144"/>
      <c r="CLM19" s="144"/>
      <c r="CLN19" s="144"/>
      <c r="CLO19" s="144"/>
      <c r="CLP19" s="144"/>
      <c r="CLQ19" s="144"/>
      <c r="CLR19" s="144"/>
      <c r="CLS19" s="144"/>
      <c r="CLT19" s="144"/>
      <c r="CLU19" s="144"/>
      <c r="CLV19" s="144"/>
      <c r="CLW19" s="144"/>
      <c r="CLX19" s="144"/>
      <c r="CLY19" s="144"/>
      <c r="CLZ19" s="144"/>
      <c r="CMA19" s="144"/>
      <c r="CMB19" s="144"/>
      <c r="CMC19" s="144"/>
      <c r="CMD19" s="144"/>
      <c r="CME19" s="144"/>
      <c r="CMF19" s="144"/>
      <c r="CMG19" s="144"/>
      <c r="CMH19" s="144"/>
      <c r="CMI19" s="144"/>
      <c r="CMJ19" s="144"/>
      <c r="CMK19" s="144"/>
      <c r="CML19" s="144"/>
      <c r="CMM19" s="144"/>
      <c r="CMN19" s="144"/>
      <c r="CMO19" s="144"/>
      <c r="CMP19" s="144"/>
      <c r="CMQ19" s="144"/>
      <c r="CMR19" s="144"/>
      <c r="CMS19" s="144"/>
      <c r="CMT19" s="144"/>
      <c r="CMU19" s="144"/>
      <c r="CMV19" s="144"/>
      <c r="CMW19" s="144"/>
      <c r="CMX19" s="144"/>
      <c r="CMY19" s="144"/>
      <c r="CMZ19" s="144"/>
      <c r="CNA19" s="144"/>
      <c r="CNB19" s="144"/>
      <c r="CNC19" s="144"/>
      <c r="CND19" s="144"/>
      <c r="CNE19" s="144"/>
      <c r="CNF19" s="144"/>
      <c r="CNG19" s="144"/>
      <c r="CNH19" s="144"/>
      <c r="CNI19" s="144"/>
      <c r="CNJ19" s="144"/>
      <c r="CNK19" s="144"/>
      <c r="CNL19" s="144"/>
      <c r="CNM19" s="144"/>
      <c r="CNN19" s="144"/>
      <c r="CNO19" s="144"/>
      <c r="CNP19" s="144"/>
      <c r="CNQ19" s="144"/>
      <c r="CNR19" s="144"/>
      <c r="CNS19" s="144"/>
      <c r="CNT19" s="144"/>
      <c r="CNU19" s="144"/>
      <c r="CNV19" s="144"/>
      <c r="CNW19" s="144"/>
      <c r="CNX19" s="144"/>
      <c r="CNY19" s="144"/>
      <c r="CNZ19" s="144"/>
      <c r="COA19" s="144"/>
      <c r="COB19" s="144"/>
      <c r="COC19" s="144"/>
      <c r="COD19" s="144"/>
      <c r="COE19" s="144"/>
      <c r="COF19" s="144"/>
      <c r="COG19" s="144"/>
      <c r="COH19" s="144"/>
      <c r="COI19" s="144"/>
      <c r="COJ19" s="144"/>
      <c r="COK19" s="144"/>
      <c r="COL19" s="144"/>
      <c r="COM19" s="144"/>
      <c r="CON19" s="144"/>
      <c r="COO19" s="144"/>
      <c r="COP19" s="144"/>
      <c r="COQ19" s="144"/>
      <c r="COR19" s="144"/>
      <c r="COS19" s="144"/>
      <c r="COT19" s="144"/>
      <c r="COU19" s="144"/>
      <c r="COV19" s="144"/>
      <c r="COW19" s="144"/>
      <c r="COX19" s="144"/>
      <c r="COY19" s="144"/>
      <c r="COZ19" s="144"/>
      <c r="CPA19" s="144"/>
      <c r="CPB19" s="144"/>
      <c r="CPC19" s="144"/>
      <c r="CPD19" s="144"/>
      <c r="CPE19" s="144"/>
      <c r="CPF19" s="144"/>
      <c r="CPG19" s="144"/>
      <c r="CPH19" s="144"/>
      <c r="CPI19" s="144"/>
      <c r="CPJ19" s="144"/>
      <c r="CPK19" s="144"/>
      <c r="CPL19" s="144"/>
      <c r="CPM19" s="144"/>
      <c r="CPN19" s="144"/>
      <c r="CPO19" s="144"/>
      <c r="CPP19" s="144"/>
      <c r="CPQ19" s="144"/>
      <c r="CPR19" s="144"/>
      <c r="CPS19" s="144"/>
      <c r="CPT19" s="144"/>
      <c r="CPU19" s="144"/>
      <c r="CPV19" s="144"/>
      <c r="CPW19" s="144"/>
      <c r="CPX19" s="144"/>
      <c r="CPY19" s="144"/>
      <c r="CPZ19" s="144"/>
      <c r="CQA19" s="144"/>
      <c r="CQB19" s="144"/>
      <c r="CQC19" s="144"/>
      <c r="CQD19" s="144"/>
      <c r="CQE19" s="144"/>
      <c r="CQF19" s="144"/>
      <c r="CQG19" s="144"/>
      <c r="CQH19" s="144"/>
      <c r="CQI19" s="144"/>
      <c r="CQJ19" s="144"/>
      <c r="CQK19" s="144"/>
      <c r="CQL19" s="144"/>
      <c r="CQM19" s="144"/>
      <c r="CQN19" s="144"/>
      <c r="CQO19" s="144"/>
      <c r="CQP19" s="144"/>
      <c r="CQQ19" s="144"/>
      <c r="CQR19" s="144"/>
      <c r="CQS19" s="144"/>
      <c r="CQT19" s="144"/>
      <c r="CQU19" s="144"/>
      <c r="CQV19" s="144"/>
      <c r="CQW19" s="144"/>
      <c r="CQX19" s="144"/>
      <c r="CQY19" s="144"/>
      <c r="CQZ19" s="144"/>
      <c r="CRA19" s="144"/>
      <c r="CRB19" s="144"/>
      <c r="CRC19" s="144"/>
      <c r="CRD19" s="144"/>
      <c r="CRE19" s="144"/>
      <c r="CRF19" s="144"/>
      <c r="CRG19" s="144"/>
      <c r="CRH19" s="144"/>
      <c r="CRI19" s="144"/>
      <c r="CRJ19" s="144"/>
      <c r="CRK19" s="144"/>
      <c r="CRL19" s="144"/>
      <c r="CRM19" s="144"/>
      <c r="CRN19" s="144"/>
      <c r="CRO19" s="144"/>
      <c r="CRP19" s="144"/>
      <c r="CRQ19" s="144"/>
      <c r="CRR19" s="144"/>
      <c r="CRS19" s="144"/>
      <c r="CRT19" s="144"/>
      <c r="CRU19" s="144"/>
      <c r="CRV19" s="144"/>
      <c r="CRW19" s="144"/>
      <c r="CRX19" s="144"/>
      <c r="CRY19" s="144"/>
      <c r="CRZ19" s="144"/>
      <c r="CSA19" s="144"/>
      <c r="CSB19" s="144"/>
      <c r="CSC19" s="144"/>
      <c r="CSD19" s="144"/>
      <c r="CSE19" s="144"/>
      <c r="CSF19" s="144"/>
      <c r="CSG19" s="144"/>
      <c r="CSH19" s="144"/>
      <c r="CSI19" s="144"/>
      <c r="CSJ19" s="144"/>
      <c r="CSK19" s="144"/>
      <c r="CSL19" s="144"/>
      <c r="CSM19" s="144"/>
      <c r="CSN19" s="144"/>
      <c r="CSO19" s="144"/>
      <c r="CSP19" s="144"/>
      <c r="CSQ19" s="144"/>
      <c r="CSR19" s="144"/>
      <c r="CSS19" s="144"/>
      <c r="CST19" s="144"/>
      <c r="CSU19" s="144"/>
      <c r="CSV19" s="144"/>
      <c r="CSW19" s="144"/>
      <c r="CSX19" s="144"/>
      <c r="CSY19" s="144"/>
      <c r="CSZ19" s="144"/>
      <c r="CTA19" s="144"/>
      <c r="CTB19" s="144"/>
      <c r="CTC19" s="144"/>
      <c r="CTD19" s="144"/>
      <c r="CTE19" s="144"/>
      <c r="CTF19" s="144"/>
      <c r="CTG19" s="144"/>
      <c r="CTH19" s="144"/>
      <c r="CTI19" s="144"/>
      <c r="CTJ19" s="144"/>
      <c r="CTK19" s="144"/>
      <c r="CTL19" s="144"/>
      <c r="CTM19" s="144"/>
      <c r="CTN19" s="144"/>
      <c r="CTO19" s="144"/>
      <c r="CTP19" s="144"/>
      <c r="CTQ19" s="144"/>
      <c r="CTR19" s="144"/>
      <c r="CTS19" s="144"/>
      <c r="CTT19" s="144"/>
      <c r="CTU19" s="144"/>
      <c r="CTV19" s="144"/>
      <c r="CTW19" s="144"/>
      <c r="CTX19" s="144"/>
      <c r="CTY19" s="144"/>
      <c r="CTZ19" s="144"/>
      <c r="CUA19" s="144"/>
    </row>
    <row r="20" spans="1:2575" s="149" customFormat="1" ht="10.35" customHeight="1" x14ac:dyDescent="0.2">
      <c r="A20" s="29"/>
      <c r="B20" s="273"/>
      <c r="C20" s="273"/>
      <c r="D20" s="273"/>
      <c r="E20" s="273"/>
      <c r="F20" s="273"/>
      <c r="G20" s="273"/>
      <c r="H20" s="273"/>
      <c r="I20" s="273"/>
      <c r="J20" s="273"/>
      <c r="K20" s="273"/>
      <c r="L20" s="273"/>
      <c r="M20" s="27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3"/>
      <c r="BG20" s="263"/>
      <c r="BH20" s="263"/>
      <c r="BI20" s="263"/>
      <c r="BJ20" s="263"/>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c r="GT20" s="144"/>
      <c r="GU20" s="144"/>
      <c r="GV20" s="144"/>
      <c r="GW20" s="144"/>
      <c r="GX20" s="144"/>
      <c r="GY20" s="144"/>
      <c r="GZ20" s="144"/>
      <c r="HA20" s="144"/>
      <c r="HB20" s="144"/>
      <c r="HC20" s="144"/>
      <c r="HD20" s="144"/>
      <c r="HE20" s="144"/>
      <c r="HF20" s="144"/>
      <c r="HG20" s="144"/>
      <c r="HH20" s="144"/>
      <c r="HI20" s="144"/>
      <c r="HJ20" s="144"/>
      <c r="HK20" s="144"/>
      <c r="HL20" s="144"/>
      <c r="HM20" s="144"/>
      <c r="HN20" s="144"/>
      <c r="HO20" s="144"/>
      <c r="HP20" s="144"/>
      <c r="HQ20" s="144"/>
      <c r="HR20" s="144"/>
      <c r="HS20" s="144"/>
      <c r="HT20" s="144"/>
      <c r="HU20" s="144"/>
      <c r="HV20" s="144"/>
      <c r="HW20" s="144"/>
      <c r="HX20" s="144"/>
      <c r="HY20" s="144"/>
      <c r="HZ20" s="144"/>
      <c r="IA20" s="144"/>
      <c r="IB20" s="144"/>
      <c r="IC20" s="144"/>
      <c r="ID20" s="144"/>
      <c r="IE20" s="144"/>
      <c r="IF20" s="144"/>
      <c r="IG20" s="144"/>
      <c r="IH20" s="144"/>
      <c r="II20" s="144"/>
      <c r="IJ20" s="144"/>
      <c r="IK20" s="144"/>
      <c r="IL20" s="144"/>
      <c r="IM20" s="144"/>
      <c r="IN20" s="144"/>
      <c r="IO20" s="144"/>
      <c r="IP20" s="144"/>
      <c r="IQ20" s="144"/>
      <c r="IR20" s="144"/>
      <c r="IS20" s="144"/>
      <c r="IT20" s="144"/>
      <c r="IU20" s="144"/>
      <c r="IV20" s="144"/>
      <c r="IW20" s="144"/>
      <c r="IX20" s="144"/>
      <c r="IY20" s="144"/>
      <c r="IZ20" s="144"/>
      <c r="JA20" s="144"/>
      <c r="JB20" s="144"/>
      <c r="JC20" s="144"/>
      <c r="JD20" s="144"/>
      <c r="JE20" s="144"/>
      <c r="JF20" s="144"/>
      <c r="JG20" s="144"/>
      <c r="JH20" s="144"/>
      <c r="JI20" s="144"/>
      <c r="JJ20" s="144"/>
      <c r="JK20" s="144"/>
      <c r="JL20" s="144"/>
      <c r="JM20" s="144"/>
      <c r="JN20" s="144"/>
      <c r="JO20" s="144"/>
      <c r="JP20" s="144"/>
      <c r="JQ20" s="144"/>
      <c r="JR20" s="144"/>
      <c r="JS20" s="144"/>
      <c r="JT20" s="144"/>
      <c r="JU20" s="144"/>
      <c r="JV20" s="144"/>
      <c r="JW20" s="144"/>
      <c r="JX20" s="144"/>
      <c r="JY20" s="144"/>
      <c r="JZ20" s="144"/>
      <c r="KA20" s="144"/>
      <c r="KB20" s="144"/>
      <c r="KC20" s="144"/>
      <c r="KD20" s="144"/>
      <c r="KE20" s="144"/>
      <c r="KF20" s="144"/>
      <c r="KG20" s="144"/>
      <c r="KH20" s="144"/>
      <c r="KI20" s="144"/>
      <c r="KJ20" s="144"/>
      <c r="KK20" s="144"/>
      <c r="KL20" s="144"/>
      <c r="KM20" s="144"/>
      <c r="KN20" s="144"/>
      <c r="KO20" s="144"/>
      <c r="KP20" s="144"/>
      <c r="KQ20" s="144"/>
      <c r="KR20" s="144"/>
      <c r="KS20" s="144"/>
      <c r="KT20" s="144"/>
      <c r="KU20" s="144"/>
      <c r="KV20" s="144"/>
      <c r="KW20" s="144"/>
      <c r="KX20" s="144"/>
      <c r="KY20" s="144"/>
      <c r="KZ20" s="144"/>
      <c r="LA20" s="144"/>
      <c r="LB20" s="144"/>
      <c r="LC20" s="144"/>
      <c r="LD20" s="144"/>
      <c r="LE20" s="144"/>
      <c r="LF20" s="144"/>
      <c r="LG20" s="144"/>
      <c r="LH20" s="144"/>
      <c r="LI20" s="144"/>
      <c r="LJ20" s="144"/>
      <c r="LK20" s="144"/>
      <c r="LL20" s="144"/>
      <c r="LM20" s="144"/>
      <c r="LN20" s="144"/>
      <c r="LO20" s="144"/>
      <c r="LP20" s="144"/>
      <c r="LQ20" s="144"/>
      <c r="LR20" s="144"/>
      <c r="LS20" s="144"/>
      <c r="LT20" s="144"/>
      <c r="LU20" s="144"/>
      <c r="LV20" s="144"/>
      <c r="LW20" s="144"/>
      <c r="LX20" s="144"/>
      <c r="LY20" s="144"/>
      <c r="LZ20" s="144"/>
      <c r="MA20" s="144"/>
      <c r="MB20" s="144"/>
      <c r="MC20" s="144"/>
      <c r="MD20" s="144"/>
      <c r="ME20" s="144"/>
      <c r="MF20" s="144"/>
      <c r="MG20" s="144"/>
      <c r="MH20" s="144"/>
      <c r="MI20" s="144"/>
      <c r="MJ20" s="144"/>
      <c r="MK20" s="144"/>
      <c r="ML20" s="144"/>
      <c r="MM20" s="144"/>
      <c r="MN20" s="144"/>
      <c r="MO20" s="144"/>
      <c r="MP20" s="144"/>
      <c r="MQ20" s="144"/>
      <c r="MR20" s="144"/>
      <c r="MS20" s="144"/>
      <c r="MT20" s="144"/>
      <c r="MU20" s="144"/>
      <c r="MV20" s="144"/>
      <c r="MW20" s="144"/>
      <c r="MX20" s="144"/>
      <c r="MY20" s="144"/>
      <c r="MZ20" s="144"/>
      <c r="NA20" s="144"/>
      <c r="NB20" s="144"/>
      <c r="NC20" s="144"/>
      <c r="ND20" s="144"/>
      <c r="NE20" s="144"/>
      <c r="NF20" s="144"/>
      <c r="NG20" s="144"/>
      <c r="NH20" s="144"/>
      <c r="NI20" s="144"/>
      <c r="NJ20" s="144"/>
      <c r="NK20" s="144"/>
      <c r="NL20" s="144"/>
      <c r="NM20" s="144"/>
      <c r="NN20" s="144"/>
      <c r="NO20" s="144"/>
      <c r="NP20" s="144"/>
      <c r="NQ20" s="144"/>
      <c r="NR20" s="144"/>
      <c r="NS20" s="144"/>
      <c r="NT20" s="144"/>
      <c r="NU20" s="144"/>
      <c r="NV20" s="144"/>
      <c r="NW20" s="144"/>
      <c r="NX20" s="144"/>
      <c r="NY20" s="144"/>
      <c r="NZ20" s="144"/>
      <c r="OA20" s="144"/>
      <c r="OB20" s="144"/>
      <c r="OC20" s="144"/>
      <c r="OD20" s="144"/>
      <c r="OE20" s="144"/>
      <c r="OF20" s="144"/>
      <c r="OG20" s="144"/>
      <c r="OH20" s="144"/>
      <c r="OI20" s="144"/>
      <c r="OJ20" s="144"/>
      <c r="OK20" s="144"/>
      <c r="OL20" s="144"/>
      <c r="OM20" s="144"/>
      <c r="ON20" s="144"/>
      <c r="OO20" s="144"/>
      <c r="OP20" s="144"/>
      <c r="OQ20" s="144"/>
      <c r="OR20" s="144"/>
      <c r="OS20" s="144"/>
      <c r="OT20" s="144"/>
      <c r="OU20" s="144"/>
      <c r="OV20" s="144"/>
      <c r="OW20" s="144"/>
      <c r="OX20" s="144"/>
      <c r="OY20" s="144"/>
      <c r="OZ20" s="144"/>
      <c r="PA20" s="144"/>
      <c r="PB20" s="144"/>
      <c r="PC20" s="144"/>
      <c r="PD20" s="144"/>
      <c r="PE20" s="144"/>
      <c r="PF20" s="144"/>
      <c r="PG20" s="144"/>
      <c r="PH20" s="144"/>
      <c r="PI20" s="144"/>
      <c r="PJ20" s="144"/>
      <c r="PK20" s="144"/>
      <c r="PL20" s="144"/>
      <c r="PM20" s="144"/>
      <c r="PN20" s="144"/>
      <c r="PO20" s="144"/>
      <c r="PP20" s="144"/>
      <c r="PQ20" s="144"/>
      <c r="PR20" s="144"/>
      <c r="PS20" s="144"/>
      <c r="PT20" s="144"/>
      <c r="PU20" s="144"/>
      <c r="PV20" s="144"/>
      <c r="PW20" s="144"/>
      <c r="PX20" s="144"/>
      <c r="PY20" s="144"/>
      <c r="PZ20" s="144"/>
      <c r="QA20" s="144"/>
      <c r="QB20" s="144"/>
      <c r="QC20" s="144"/>
      <c r="QD20" s="144"/>
      <c r="QE20" s="144"/>
      <c r="QF20" s="144"/>
      <c r="QG20" s="144"/>
      <c r="QH20" s="144"/>
      <c r="QI20" s="144"/>
      <c r="QJ20" s="144"/>
      <c r="QK20" s="144"/>
      <c r="QL20" s="144"/>
      <c r="QM20" s="144"/>
      <c r="QN20" s="144"/>
      <c r="QO20" s="144"/>
      <c r="QP20" s="144"/>
      <c r="QQ20" s="144"/>
      <c r="QR20" s="144"/>
      <c r="QS20" s="144"/>
      <c r="QT20" s="144"/>
      <c r="QU20" s="144"/>
      <c r="QV20" s="144"/>
      <c r="QW20" s="144"/>
      <c r="QX20" s="144"/>
      <c r="QY20" s="144"/>
      <c r="QZ20" s="144"/>
      <c r="RA20" s="144"/>
      <c r="RB20" s="144"/>
      <c r="RC20" s="144"/>
      <c r="RD20" s="144"/>
      <c r="RE20" s="144"/>
      <c r="RF20" s="144"/>
      <c r="RG20" s="144"/>
      <c r="RH20" s="144"/>
      <c r="RI20" s="144"/>
      <c r="RJ20" s="144"/>
      <c r="RK20" s="144"/>
      <c r="RL20" s="144"/>
      <c r="RM20" s="144"/>
      <c r="RN20" s="144"/>
      <c r="RO20" s="144"/>
      <c r="RP20" s="144"/>
      <c r="RQ20" s="144"/>
      <c r="RR20" s="144"/>
      <c r="RS20" s="144"/>
      <c r="RT20" s="144"/>
      <c r="RU20" s="144"/>
      <c r="RV20" s="144"/>
      <c r="RW20" s="144"/>
      <c r="RX20" s="144"/>
      <c r="RY20" s="144"/>
      <c r="RZ20" s="144"/>
      <c r="SA20" s="144"/>
      <c r="SB20" s="144"/>
      <c r="SC20" s="144"/>
      <c r="SD20" s="144"/>
      <c r="SE20" s="144"/>
      <c r="SF20" s="144"/>
      <c r="SG20" s="144"/>
      <c r="SH20" s="144"/>
      <c r="SI20" s="144"/>
      <c r="SJ20" s="144"/>
      <c r="SK20" s="144"/>
      <c r="SL20" s="144"/>
      <c r="SM20" s="144"/>
      <c r="SN20" s="144"/>
      <c r="SO20" s="144"/>
      <c r="SP20" s="144"/>
      <c r="SQ20" s="144"/>
      <c r="SR20" s="144"/>
      <c r="SS20" s="144"/>
      <c r="ST20" s="144"/>
      <c r="SU20" s="144"/>
      <c r="SV20" s="144"/>
      <c r="SW20" s="144"/>
      <c r="SX20" s="144"/>
      <c r="SY20" s="144"/>
      <c r="SZ20" s="144"/>
      <c r="TA20" s="144"/>
      <c r="TB20" s="144"/>
      <c r="TC20" s="144"/>
      <c r="TD20" s="144"/>
      <c r="TE20" s="144"/>
      <c r="TF20" s="144"/>
      <c r="TG20" s="144"/>
      <c r="TH20" s="144"/>
      <c r="TI20" s="144"/>
      <c r="TJ20" s="144"/>
      <c r="TK20" s="144"/>
      <c r="TL20" s="144"/>
      <c r="TM20" s="144"/>
      <c r="TN20" s="144"/>
      <c r="TO20" s="144"/>
      <c r="TP20" s="144"/>
      <c r="TQ20" s="144"/>
      <c r="TR20" s="144"/>
      <c r="TS20" s="144"/>
      <c r="TT20" s="144"/>
      <c r="TU20" s="144"/>
      <c r="TV20" s="144"/>
      <c r="TW20" s="144"/>
      <c r="TX20" s="144"/>
      <c r="TY20" s="144"/>
      <c r="TZ20" s="144"/>
      <c r="UA20" s="144"/>
      <c r="UB20" s="144"/>
      <c r="UC20" s="144"/>
      <c r="UD20" s="144"/>
      <c r="UE20" s="144"/>
      <c r="UF20" s="144"/>
      <c r="UG20" s="144"/>
      <c r="UH20" s="144"/>
      <c r="UI20" s="144"/>
      <c r="UJ20" s="144"/>
      <c r="UK20" s="144"/>
      <c r="UL20" s="144"/>
      <c r="UM20" s="144"/>
      <c r="UN20" s="144"/>
      <c r="UO20" s="144"/>
      <c r="UP20" s="144"/>
      <c r="UQ20" s="144"/>
      <c r="UR20" s="144"/>
      <c r="US20" s="144"/>
      <c r="UT20" s="144"/>
      <c r="UU20" s="144"/>
      <c r="UV20" s="144"/>
      <c r="UW20" s="144"/>
      <c r="UX20" s="144"/>
      <c r="UY20" s="144"/>
      <c r="UZ20" s="144"/>
      <c r="VA20" s="144"/>
      <c r="VB20" s="144"/>
      <c r="VC20" s="144"/>
      <c r="VD20" s="144"/>
      <c r="VE20" s="144"/>
      <c r="VF20" s="144"/>
      <c r="VG20" s="144"/>
      <c r="VH20" s="144"/>
      <c r="VI20" s="144"/>
      <c r="VJ20" s="144"/>
      <c r="VK20" s="144"/>
      <c r="VL20" s="144"/>
      <c r="VM20" s="144"/>
      <c r="VN20" s="144"/>
      <c r="VO20" s="144"/>
      <c r="VP20" s="144"/>
      <c r="VQ20" s="144"/>
      <c r="VR20" s="144"/>
      <c r="VS20" s="144"/>
      <c r="VT20" s="144"/>
      <c r="VU20" s="144"/>
      <c r="VV20" s="144"/>
      <c r="VW20" s="144"/>
      <c r="VX20" s="144"/>
      <c r="VY20" s="144"/>
      <c r="VZ20" s="144"/>
      <c r="WA20" s="144"/>
      <c r="WB20" s="144"/>
      <c r="WC20" s="144"/>
      <c r="WD20" s="144"/>
      <c r="WE20" s="144"/>
      <c r="WF20" s="144"/>
      <c r="WG20" s="144"/>
      <c r="WH20" s="144"/>
      <c r="WI20" s="144"/>
      <c r="WJ20" s="144"/>
      <c r="WK20" s="144"/>
      <c r="WL20" s="144"/>
      <c r="WM20" s="144"/>
      <c r="WN20" s="144"/>
      <c r="WO20" s="144"/>
      <c r="WP20" s="144"/>
      <c r="WQ20" s="144"/>
      <c r="WR20" s="144"/>
      <c r="WS20" s="144"/>
      <c r="WT20" s="144"/>
      <c r="WU20" s="144"/>
      <c r="WV20" s="144"/>
      <c r="WW20" s="144"/>
      <c r="WX20" s="144"/>
      <c r="WY20" s="144"/>
      <c r="WZ20" s="144"/>
      <c r="XA20" s="144"/>
      <c r="XB20" s="144"/>
      <c r="XC20" s="144"/>
      <c r="XD20" s="144"/>
      <c r="XE20" s="144"/>
      <c r="XF20" s="144"/>
      <c r="XG20" s="144"/>
      <c r="XH20" s="144"/>
      <c r="XI20" s="144"/>
      <c r="XJ20" s="144"/>
      <c r="XK20" s="144"/>
      <c r="XL20" s="144"/>
      <c r="XM20" s="144"/>
      <c r="XN20" s="144"/>
      <c r="XO20" s="144"/>
      <c r="XP20" s="144"/>
      <c r="XQ20" s="144"/>
      <c r="XR20" s="144"/>
      <c r="XS20" s="144"/>
      <c r="XT20" s="144"/>
      <c r="XU20" s="144"/>
      <c r="XV20" s="144"/>
      <c r="XW20" s="144"/>
      <c r="XX20" s="144"/>
      <c r="XY20" s="144"/>
      <c r="XZ20" s="144"/>
      <c r="YA20" s="144"/>
      <c r="YB20" s="144"/>
      <c r="YC20" s="144"/>
      <c r="YD20" s="144"/>
      <c r="YE20" s="144"/>
      <c r="YF20" s="144"/>
      <c r="YG20" s="144"/>
      <c r="YH20" s="144"/>
      <c r="YI20" s="144"/>
      <c r="YJ20" s="144"/>
      <c r="YK20" s="144"/>
      <c r="YL20" s="144"/>
      <c r="YM20" s="144"/>
      <c r="YN20" s="144"/>
      <c r="YO20" s="144"/>
      <c r="YP20" s="144"/>
      <c r="YQ20" s="144"/>
      <c r="YR20" s="144"/>
      <c r="YS20" s="144"/>
      <c r="YT20" s="144"/>
      <c r="YU20" s="144"/>
      <c r="YV20" s="144"/>
      <c r="YW20" s="144"/>
      <c r="YX20" s="144"/>
      <c r="YY20" s="144"/>
      <c r="YZ20" s="144"/>
      <c r="ZA20" s="144"/>
      <c r="ZB20" s="144"/>
      <c r="ZC20" s="144"/>
      <c r="ZD20" s="144"/>
      <c r="ZE20" s="144"/>
      <c r="ZF20" s="144"/>
      <c r="ZG20" s="144"/>
      <c r="ZH20" s="144"/>
      <c r="ZI20" s="144"/>
      <c r="ZJ20" s="144"/>
      <c r="ZK20" s="144"/>
      <c r="ZL20" s="144"/>
      <c r="ZM20" s="144"/>
      <c r="ZN20" s="144"/>
      <c r="ZO20" s="144"/>
      <c r="ZP20" s="144"/>
      <c r="ZQ20" s="144"/>
      <c r="ZR20" s="144"/>
      <c r="ZS20" s="144"/>
      <c r="ZT20" s="144"/>
      <c r="ZU20" s="144"/>
      <c r="ZV20" s="144"/>
      <c r="ZW20" s="144"/>
      <c r="ZX20" s="144"/>
      <c r="ZY20" s="144"/>
      <c r="ZZ20" s="144"/>
      <c r="AAA20" s="144"/>
      <c r="AAB20" s="144"/>
      <c r="AAC20" s="144"/>
      <c r="AAD20" s="144"/>
      <c r="AAE20" s="144"/>
      <c r="AAF20" s="144"/>
      <c r="AAG20" s="144"/>
      <c r="AAH20" s="144"/>
      <c r="AAI20" s="144"/>
      <c r="AAJ20" s="144"/>
      <c r="AAK20" s="144"/>
      <c r="AAL20" s="144"/>
      <c r="AAM20" s="144"/>
      <c r="AAN20" s="144"/>
      <c r="AAO20" s="144"/>
      <c r="AAP20" s="144"/>
      <c r="AAQ20" s="144"/>
      <c r="AAR20" s="144"/>
      <c r="AAS20" s="144"/>
      <c r="AAT20" s="144"/>
      <c r="AAU20" s="144"/>
      <c r="AAV20" s="144"/>
      <c r="AAW20" s="144"/>
      <c r="AAX20" s="144"/>
      <c r="AAY20" s="144"/>
      <c r="AAZ20" s="144"/>
      <c r="ABA20" s="144"/>
      <c r="ABB20" s="144"/>
      <c r="ABC20" s="144"/>
      <c r="ABD20" s="144"/>
      <c r="ABE20" s="144"/>
      <c r="ABF20" s="144"/>
      <c r="ABG20" s="144"/>
      <c r="ABH20" s="144"/>
      <c r="ABI20" s="144"/>
      <c r="ABJ20" s="144"/>
      <c r="ABK20" s="144"/>
      <c r="ABL20" s="144"/>
      <c r="ABM20" s="144"/>
      <c r="ABN20" s="144"/>
      <c r="ABO20" s="144"/>
      <c r="ABP20" s="144"/>
      <c r="ABQ20" s="144"/>
      <c r="ABR20" s="144"/>
      <c r="ABS20" s="144"/>
      <c r="ABT20" s="144"/>
      <c r="ABU20" s="144"/>
      <c r="ABV20" s="144"/>
      <c r="ABW20" s="144"/>
      <c r="ABX20" s="144"/>
      <c r="ABY20" s="144"/>
      <c r="ABZ20" s="144"/>
      <c r="ACA20" s="144"/>
      <c r="ACB20" s="144"/>
      <c r="ACC20" s="144"/>
      <c r="ACD20" s="144"/>
      <c r="ACE20" s="144"/>
      <c r="ACF20" s="144"/>
      <c r="ACG20" s="144"/>
      <c r="ACH20" s="144"/>
      <c r="ACI20" s="144"/>
      <c r="ACJ20" s="144"/>
      <c r="ACK20" s="144"/>
      <c r="ACL20" s="144"/>
      <c r="ACM20" s="144"/>
      <c r="ACN20" s="144"/>
      <c r="ACO20" s="144"/>
      <c r="ACP20" s="144"/>
      <c r="ACQ20" s="144"/>
      <c r="ACR20" s="144"/>
      <c r="ACS20" s="144"/>
      <c r="ACT20" s="144"/>
      <c r="ACU20" s="144"/>
      <c r="ACV20" s="144"/>
      <c r="ACW20" s="144"/>
      <c r="ACX20" s="144"/>
      <c r="ACY20" s="144"/>
      <c r="ACZ20" s="144"/>
      <c r="ADA20" s="144"/>
      <c r="ADB20" s="144"/>
      <c r="ADC20" s="144"/>
      <c r="ADD20" s="144"/>
      <c r="ADE20" s="144"/>
      <c r="ADF20" s="144"/>
      <c r="ADG20" s="144"/>
      <c r="ADH20" s="144"/>
      <c r="ADI20" s="144"/>
      <c r="ADJ20" s="144"/>
      <c r="ADK20" s="144"/>
      <c r="ADL20" s="144"/>
      <c r="ADM20" s="144"/>
      <c r="ADN20" s="144"/>
      <c r="ADO20" s="144"/>
      <c r="ADP20" s="144"/>
      <c r="ADQ20" s="144"/>
      <c r="ADR20" s="144"/>
      <c r="ADS20" s="144"/>
      <c r="ADT20" s="144"/>
      <c r="ADU20" s="144"/>
      <c r="ADV20" s="144"/>
      <c r="ADW20" s="144"/>
      <c r="ADX20" s="144"/>
      <c r="ADY20" s="144"/>
      <c r="ADZ20" s="144"/>
      <c r="AEA20" s="144"/>
      <c r="AEB20" s="144"/>
      <c r="AEC20" s="144"/>
      <c r="AED20" s="144"/>
      <c r="AEE20" s="144"/>
      <c r="AEF20" s="144"/>
      <c r="AEG20" s="144"/>
      <c r="AEH20" s="144"/>
      <c r="AEI20" s="144"/>
      <c r="AEJ20" s="144"/>
      <c r="AEK20" s="144"/>
      <c r="AEL20" s="144"/>
      <c r="AEM20" s="144"/>
      <c r="AEN20" s="144"/>
      <c r="AEO20" s="144"/>
      <c r="AEP20" s="144"/>
      <c r="AEQ20" s="144"/>
      <c r="AER20" s="144"/>
      <c r="AES20" s="144"/>
      <c r="AET20" s="144"/>
      <c r="AEU20" s="144"/>
      <c r="AEV20" s="144"/>
      <c r="AEW20" s="144"/>
      <c r="AEX20" s="144"/>
      <c r="AEY20" s="144"/>
      <c r="AEZ20" s="144"/>
      <c r="AFA20" s="144"/>
      <c r="AFB20" s="144"/>
      <c r="AFC20" s="144"/>
      <c r="AFD20" s="144"/>
      <c r="AFE20" s="144"/>
      <c r="AFF20" s="144"/>
      <c r="AFG20" s="144"/>
      <c r="AFH20" s="144"/>
      <c r="AFI20" s="144"/>
      <c r="AFJ20" s="144"/>
      <c r="AFK20" s="144"/>
      <c r="AFL20" s="144"/>
      <c r="AFM20" s="144"/>
      <c r="AFN20" s="144"/>
      <c r="AFO20" s="144"/>
      <c r="AFP20" s="144"/>
      <c r="AFQ20" s="144"/>
      <c r="AFR20" s="144"/>
      <c r="AFS20" s="144"/>
      <c r="AFT20" s="144"/>
      <c r="AFU20" s="144"/>
      <c r="AFV20" s="144"/>
      <c r="AFW20" s="144"/>
      <c r="AFX20" s="144"/>
      <c r="AFY20" s="144"/>
      <c r="AFZ20" s="144"/>
      <c r="AGA20" s="144"/>
      <c r="AGB20" s="144"/>
      <c r="AGC20" s="144"/>
      <c r="AGD20" s="144"/>
      <c r="AGE20" s="144"/>
      <c r="AGF20" s="144"/>
      <c r="AGG20" s="144"/>
      <c r="AGH20" s="144"/>
      <c r="AGI20" s="144"/>
      <c r="AGJ20" s="144"/>
      <c r="AGK20" s="144"/>
      <c r="AGL20" s="144"/>
      <c r="AGM20" s="144"/>
      <c r="AGN20" s="144"/>
      <c r="AGO20" s="144"/>
      <c r="AGP20" s="144"/>
      <c r="AGQ20" s="144"/>
      <c r="AGR20" s="144"/>
      <c r="AGS20" s="144"/>
      <c r="AGT20" s="144"/>
      <c r="AGU20" s="144"/>
      <c r="AGV20" s="144"/>
      <c r="AGW20" s="144"/>
      <c r="AGX20" s="144"/>
      <c r="AGY20" s="144"/>
      <c r="AGZ20" s="144"/>
      <c r="AHA20" s="144"/>
      <c r="AHB20" s="144"/>
      <c r="AHC20" s="144"/>
      <c r="AHD20" s="144"/>
      <c r="AHE20" s="144"/>
      <c r="AHF20" s="144"/>
      <c r="AHG20" s="144"/>
      <c r="AHH20" s="144"/>
      <c r="AHI20" s="144"/>
      <c r="AHJ20" s="144"/>
      <c r="AHK20" s="144"/>
      <c r="AHL20" s="144"/>
      <c r="AHM20" s="144"/>
      <c r="AHN20" s="144"/>
      <c r="AHO20" s="144"/>
      <c r="AHP20" s="144"/>
      <c r="AHQ20" s="144"/>
      <c r="AHR20" s="144"/>
      <c r="AHS20" s="144"/>
      <c r="AHT20" s="144"/>
      <c r="AHU20" s="144"/>
      <c r="AHV20" s="144"/>
      <c r="AHW20" s="144"/>
      <c r="AHX20" s="144"/>
      <c r="AHY20" s="144"/>
      <c r="AHZ20" s="144"/>
      <c r="AIA20" s="144"/>
      <c r="AIB20" s="144"/>
      <c r="AIC20" s="144"/>
      <c r="AID20" s="144"/>
      <c r="AIE20" s="144"/>
      <c r="AIF20" s="144"/>
      <c r="AIG20" s="144"/>
      <c r="AIH20" s="144"/>
      <c r="AII20" s="144"/>
      <c r="AIJ20" s="144"/>
      <c r="AIK20" s="144"/>
      <c r="AIL20" s="144"/>
      <c r="AIM20" s="144"/>
      <c r="AIN20" s="144"/>
      <c r="AIO20" s="144"/>
      <c r="AIP20" s="144"/>
      <c r="AIQ20" s="144"/>
      <c r="AIR20" s="144"/>
      <c r="AIS20" s="144"/>
      <c r="AIT20" s="144"/>
      <c r="AIU20" s="144"/>
      <c r="AIV20" s="144"/>
      <c r="AIW20" s="144"/>
      <c r="AIX20" s="144"/>
      <c r="AIY20" s="144"/>
      <c r="AIZ20" s="144"/>
      <c r="AJA20" s="144"/>
      <c r="AJB20" s="144"/>
      <c r="AJC20" s="144"/>
      <c r="AJD20" s="144"/>
      <c r="AJE20" s="144"/>
      <c r="AJF20" s="144"/>
      <c r="AJG20" s="144"/>
      <c r="AJH20" s="144"/>
      <c r="AJI20" s="144"/>
      <c r="AJJ20" s="144"/>
      <c r="AJK20" s="144"/>
      <c r="AJL20" s="144"/>
      <c r="AJM20" s="144"/>
      <c r="AJN20" s="144"/>
      <c r="AJO20" s="144"/>
      <c r="AJP20" s="144"/>
      <c r="AJQ20" s="144"/>
      <c r="AJR20" s="144"/>
      <c r="AJS20" s="144"/>
      <c r="AJT20" s="144"/>
      <c r="AJU20" s="144"/>
      <c r="AJV20" s="144"/>
      <c r="AJW20" s="144"/>
      <c r="AJX20" s="144"/>
      <c r="AJY20" s="144"/>
      <c r="AJZ20" s="144"/>
      <c r="AKA20" s="144"/>
      <c r="AKB20" s="144"/>
      <c r="AKC20" s="144"/>
      <c r="AKD20" s="144"/>
      <c r="AKE20" s="144"/>
      <c r="AKF20" s="144"/>
      <c r="AKG20" s="144"/>
      <c r="AKH20" s="144"/>
      <c r="AKI20" s="144"/>
      <c r="AKJ20" s="144"/>
      <c r="AKK20" s="144"/>
      <c r="AKL20" s="144"/>
      <c r="AKM20" s="144"/>
      <c r="AKN20" s="144"/>
      <c r="AKO20" s="144"/>
      <c r="AKP20" s="144"/>
      <c r="AKQ20" s="144"/>
      <c r="AKR20" s="144"/>
      <c r="AKS20" s="144"/>
      <c r="AKT20" s="144"/>
      <c r="AKU20" s="144"/>
      <c r="AKV20" s="144"/>
      <c r="AKW20" s="144"/>
      <c r="AKX20" s="144"/>
      <c r="AKY20" s="144"/>
      <c r="AKZ20" s="144"/>
      <c r="ALA20" s="144"/>
      <c r="ALB20" s="144"/>
      <c r="ALC20" s="144"/>
      <c r="ALD20" s="144"/>
      <c r="ALE20" s="144"/>
      <c r="ALF20" s="144"/>
      <c r="ALG20" s="144"/>
      <c r="ALH20" s="144"/>
      <c r="ALI20" s="144"/>
      <c r="ALJ20" s="144"/>
      <c r="ALK20" s="144"/>
      <c r="ALL20" s="144"/>
      <c r="ALM20" s="144"/>
      <c r="ALN20" s="144"/>
      <c r="ALO20" s="144"/>
      <c r="ALP20" s="144"/>
      <c r="ALQ20" s="144"/>
      <c r="ALR20" s="144"/>
      <c r="ALS20" s="144"/>
      <c r="ALT20" s="144"/>
      <c r="ALU20" s="144"/>
      <c r="ALV20" s="144"/>
      <c r="ALW20" s="144"/>
      <c r="ALX20" s="144"/>
      <c r="ALY20" s="144"/>
      <c r="ALZ20" s="144"/>
      <c r="AMA20" s="144"/>
      <c r="AMB20" s="144"/>
      <c r="AMC20" s="144"/>
      <c r="AMD20" s="144"/>
      <c r="AME20" s="144"/>
      <c r="AMF20" s="144"/>
      <c r="AMG20" s="144"/>
      <c r="AMH20" s="144"/>
      <c r="AMI20" s="144"/>
      <c r="AMJ20" s="144"/>
      <c r="AMK20" s="144"/>
      <c r="AML20" s="144"/>
      <c r="AMM20" s="144"/>
      <c r="AMN20" s="144"/>
      <c r="AMO20" s="144"/>
      <c r="AMP20" s="144"/>
      <c r="AMQ20" s="144"/>
      <c r="AMR20" s="144"/>
      <c r="AMS20" s="144"/>
      <c r="AMT20" s="144"/>
      <c r="AMU20" s="144"/>
      <c r="AMV20" s="144"/>
      <c r="AMW20" s="144"/>
      <c r="AMX20" s="144"/>
      <c r="AMY20" s="144"/>
      <c r="AMZ20" s="144"/>
      <c r="ANA20" s="144"/>
      <c r="ANB20" s="144"/>
      <c r="ANC20" s="144"/>
      <c r="AND20" s="144"/>
      <c r="ANE20" s="144"/>
      <c r="ANF20" s="144"/>
      <c r="ANG20" s="144"/>
      <c r="ANH20" s="144"/>
      <c r="ANI20" s="144"/>
      <c r="ANJ20" s="144"/>
      <c r="ANK20" s="144"/>
      <c r="ANL20" s="144"/>
      <c r="ANM20" s="144"/>
      <c r="ANN20" s="144"/>
      <c r="ANO20" s="144"/>
      <c r="ANP20" s="144"/>
      <c r="ANQ20" s="144"/>
      <c r="ANR20" s="144"/>
      <c r="ANS20" s="144"/>
      <c r="ANT20" s="144"/>
      <c r="ANU20" s="144"/>
      <c r="ANV20" s="144"/>
      <c r="ANW20" s="144"/>
      <c r="ANX20" s="144"/>
      <c r="ANY20" s="144"/>
      <c r="ANZ20" s="144"/>
      <c r="AOA20" s="144"/>
      <c r="AOB20" s="144"/>
      <c r="AOC20" s="144"/>
      <c r="AOD20" s="144"/>
      <c r="AOE20" s="144"/>
      <c r="AOF20" s="144"/>
      <c r="AOG20" s="144"/>
      <c r="AOH20" s="144"/>
      <c r="AOI20" s="144"/>
      <c r="AOJ20" s="144"/>
      <c r="AOK20" s="144"/>
      <c r="AOL20" s="144"/>
      <c r="AOM20" s="144"/>
      <c r="AON20" s="144"/>
      <c r="AOO20" s="144"/>
      <c r="AOP20" s="144"/>
      <c r="AOQ20" s="144"/>
      <c r="AOR20" s="144"/>
      <c r="AOS20" s="144"/>
      <c r="AOT20" s="144"/>
      <c r="AOU20" s="144"/>
      <c r="AOV20" s="144"/>
      <c r="AOW20" s="144"/>
      <c r="AOX20" s="144"/>
      <c r="AOY20" s="144"/>
      <c r="AOZ20" s="144"/>
      <c r="APA20" s="144"/>
      <c r="APB20" s="144"/>
      <c r="APC20" s="144"/>
      <c r="APD20" s="144"/>
      <c r="APE20" s="144"/>
      <c r="APF20" s="144"/>
      <c r="APG20" s="144"/>
      <c r="APH20" s="144"/>
      <c r="API20" s="144"/>
      <c r="APJ20" s="144"/>
      <c r="APK20" s="144"/>
      <c r="APL20" s="144"/>
      <c r="APM20" s="144"/>
      <c r="APN20" s="144"/>
      <c r="APO20" s="144"/>
      <c r="APP20" s="144"/>
      <c r="APQ20" s="144"/>
      <c r="APR20" s="144"/>
      <c r="APS20" s="144"/>
      <c r="APT20" s="144"/>
      <c r="APU20" s="144"/>
      <c r="APV20" s="144"/>
      <c r="APW20" s="144"/>
      <c r="APX20" s="144"/>
      <c r="APY20" s="144"/>
      <c r="APZ20" s="144"/>
      <c r="AQA20" s="144"/>
      <c r="AQB20" s="144"/>
      <c r="AQC20" s="144"/>
      <c r="AQD20" s="144"/>
      <c r="AQE20" s="144"/>
      <c r="AQF20" s="144"/>
      <c r="AQG20" s="144"/>
      <c r="AQH20" s="144"/>
      <c r="AQI20" s="144"/>
      <c r="AQJ20" s="144"/>
      <c r="AQK20" s="144"/>
      <c r="AQL20" s="144"/>
      <c r="AQM20" s="144"/>
      <c r="AQN20" s="144"/>
      <c r="AQO20" s="144"/>
      <c r="AQP20" s="144"/>
      <c r="AQQ20" s="144"/>
      <c r="AQR20" s="144"/>
      <c r="AQS20" s="144"/>
      <c r="AQT20" s="144"/>
      <c r="AQU20" s="144"/>
      <c r="AQV20" s="144"/>
      <c r="AQW20" s="144"/>
      <c r="AQX20" s="144"/>
      <c r="AQY20" s="144"/>
      <c r="AQZ20" s="144"/>
      <c r="ARA20" s="144"/>
      <c r="ARB20" s="144"/>
      <c r="ARC20" s="144"/>
      <c r="ARD20" s="144"/>
      <c r="ARE20" s="144"/>
      <c r="ARF20" s="144"/>
      <c r="ARG20" s="144"/>
      <c r="ARH20" s="144"/>
      <c r="ARI20" s="144"/>
      <c r="ARJ20" s="144"/>
      <c r="ARK20" s="144"/>
      <c r="ARL20" s="144"/>
      <c r="ARM20" s="144"/>
      <c r="ARN20" s="144"/>
      <c r="ARO20" s="144"/>
      <c r="ARP20" s="144"/>
      <c r="ARQ20" s="144"/>
      <c r="ARR20" s="144"/>
      <c r="ARS20" s="144"/>
      <c r="ART20" s="144"/>
      <c r="ARU20" s="144"/>
      <c r="ARV20" s="144"/>
      <c r="ARW20" s="144"/>
      <c r="ARX20" s="144"/>
      <c r="ARY20" s="144"/>
      <c r="ARZ20" s="144"/>
      <c r="ASA20" s="144"/>
      <c r="ASB20" s="144"/>
      <c r="ASC20" s="144"/>
      <c r="ASD20" s="144"/>
      <c r="ASE20" s="144"/>
      <c r="ASF20" s="144"/>
      <c r="ASG20" s="144"/>
      <c r="ASH20" s="144"/>
      <c r="ASI20" s="144"/>
      <c r="ASJ20" s="144"/>
      <c r="ASK20" s="144"/>
      <c r="ASL20" s="144"/>
      <c r="ASM20" s="144"/>
      <c r="ASN20" s="144"/>
      <c r="ASO20" s="144"/>
      <c r="ASP20" s="144"/>
      <c r="ASQ20" s="144"/>
      <c r="ASR20" s="144"/>
      <c r="ASS20" s="144"/>
      <c r="AST20" s="144"/>
      <c r="ASU20" s="144"/>
      <c r="ASV20" s="144"/>
      <c r="ASW20" s="144"/>
      <c r="ASX20" s="144"/>
      <c r="ASY20" s="144"/>
      <c r="ASZ20" s="144"/>
      <c r="ATA20" s="144"/>
      <c r="ATB20" s="144"/>
      <c r="ATC20" s="144"/>
      <c r="ATD20" s="144"/>
      <c r="ATE20" s="144"/>
      <c r="ATF20" s="144"/>
      <c r="ATG20" s="144"/>
      <c r="ATH20" s="144"/>
      <c r="ATI20" s="144"/>
      <c r="ATJ20" s="144"/>
      <c r="ATK20" s="144"/>
      <c r="ATL20" s="144"/>
      <c r="ATM20" s="144"/>
      <c r="ATN20" s="144"/>
      <c r="ATO20" s="144"/>
      <c r="ATP20" s="144"/>
      <c r="ATQ20" s="144"/>
      <c r="ATR20" s="144"/>
      <c r="ATS20" s="144"/>
      <c r="ATT20" s="144"/>
      <c r="ATU20" s="144"/>
      <c r="ATV20" s="144"/>
      <c r="ATW20" s="144"/>
      <c r="ATX20" s="144"/>
      <c r="ATY20" s="144"/>
      <c r="ATZ20" s="144"/>
      <c r="AUA20" s="144"/>
      <c r="AUB20" s="144"/>
      <c r="AUC20" s="144"/>
      <c r="AUD20" s="144"/>
      <c r="AUE20" s="144"/>
      <c r="AUF20" s="144"/>
      <c r="AUG20" s="144"/>
      <c r="AUH20" s="144"/>
      <c r="AUI20" s="144"/>
      <c r="AUJ20" s="144"/>
      <c r="AUK20" s="144"/>
      <c r="AUL20" s="144"/>
      <c r="AUM20" s="144"/>
      <c r="AUN20" s="144"/>
      <c r="AUO20" s="144"/>
      <c r="AUP20" s="144"/>
      <c r="AUQ20" s="144"/>
      <c r="AUR20" s="144"/>
      <c r="AUS20" s="144"/>
      <c r="AUT20" s="144"/>
      <c r="AUU20" s="144"/>
      <c r="AUV20" s="144"/>
      <c r="AUW20" s="144"/>
      <c r="AUX20" s="144"/>
      <c r="AUY20" s="144"/>
      <c r="AUZ20" s="144"/>
      <c r="AVA20" s="144"/>
      <c r="AVB20" s="144"/>
      <c r="AVC20" s="144"/>
      <c r="AVD20" s="144"/>
      <c r="AVE20" s="144"/>
      <c r="AVF20" s="144"/>
      <c r="AVG20" s="144"/>
      <c r="AVH20" s="144"/>
      <c r="AVI20" s="144"/>
      <c r="AVJ20" s="144"/>
      <c r="AVK20" s="144"/>
      <c r="AVL20" s="144"/>
      <c r="AVM20" s="144"/>
      <c r="AVN20" s="144"/>
      <c r="AVO20" s="144"/>
      <c r="AVP20" s="144"/>
      <c r="AVQ20" s="144"/>
      <c r="AVR20" s="144"/>
      <c r="AVS20" s="144"/>
      <c r="AVT20" s="144"/>
      <c r="AVU20" s="144"/>
      <c r="AVV20" s="144"/>
      <c r="AVW20" s="144"/>
      <c r="AVX20" s="144"/>
      <c r="AVY20" s="144"/>
      <c r="AVZ20" s="144"/>
      <c r="AWA20" s="144"/>
      <c r="AWB20" s="144"/>
      <c r="AWC20" s="144"/>
      <c r="AWD20" s="144"/>
      <c r="AWE20" s="144"/>
      <c r="AWF20" s="144"/>
      <c r="AWG20" s="144"/>
      <c r="AWH20" s="144"/>
      <c r="AWI20" s="144"/>
      <c r="AWJ20" s="144"/>
      <c r="AWK20" s="144"/>
      <c r="AWL20" s="144"/>
      <c r="AWM20" s="144"/>
      <c r="AWN20" s="144"/>
      <c r="AWO20" s="144"/>
      <c r="AWP20" s="144"/>
      <c r="AWQ20" s="144"/>
      <c r="AWR20" s="144"/>
      <c r="AWS20" s="144"/>
      <c r="AWT20" s="144"/>
      <c r="AWU20" s="144"/>
      <c r="AWV20" s="144"/>
      <c r="AWW20" s="144"/>
      <c r="AWX20" s="144"/>
      <c r="AWY20" s="144"/>
      <c r="AWZ20" s="144"/>
      <c r="AXA20" s="144"/>
      <c r="AXB20" s="144"/>
      <c r="AXC20" s="144"/>
      <c r="AXD20" s="144"/>
      <c r="AXE20" s="144"/>
      <c r="AXF20" s="144"/>
      <c r="AXG20" s="144"/>
      <c r="AXH20" s="144"/>
      <c r="AXI20" s="144"/>
      <c r="AXJ20" s="144"/>
      <c r="AXK20" s="144"/>
      <c r="AXL20" s="144"/>
      <c r="AXM20" s="144"/>
      <c r="AXN20" s="144"/>
      <c r="AXO20" s="144"/>
      <c r="AXP20" s="144"/>
      <c r="AXQ20" s="144"/>
      <c r="AXR20" s="144"/>
      <c r="AXS20" s="144"/>
      <c r="AXT20" s="144"/>
      <c r="AXU20" s="144"/>
      <c r="AXV20" s="144"/>
      <c r="AXW20" s="144"/>
      <c r="AXX20" s="144"/>
      <c r="AXY20" s="144"/>
      <c r="AXZ20" s="144"/>
      <c r="AYA20" s="144"/>
      <c r="AYB20" s="144"/>
      <c r="AYC20" s="144"/>
      <c r="AYD20" s="144"/>
      <c r="AYE20" s="144"/>
      <c r="AYF20" s="144"/>
      <c r="AYG20" s="144"/>
      <c r="AYH20" s="144"/>
      <c r="AYI20" s="144"/>
      <c r="AYJ20" s="144"/>
      <c r="AYK20" s="144"/>
      <c r="AYL20" s="144"/>
      <c r="AYM20" s="144"/>
      <c r="AYN20" s="144"/>
      <c r="AYO20" s="144"/>
      <c r="AYP20" s="144"/>
      <c r="AYQ20" s="144"/>
      <c r="AYR20" s="144"/>
      <c r="AYS20" s="144"/>
      <c r="AYT20" s="144"/>
      <c r="AYU20" s="144"/>
      <c r="AYV20" s="144"/>
      <c r="AYW20" s="144"/>
      <c r="AYX20" s="144"/>
      <c r="AYY20" s="144"/>
      <c r="AYZ20" s="144"/>
      <c r="AZA20" s="144"/>
      <c r="AZB20" s="144"/>
      <c r="AZC20" s="144"/>
      <c r="AZD20" s="144"/>
      <c r="AZE20" s="144"/>
      <c r="AZF20" s="144"/>
      <c r="AZG20" s="144"/>
      <c r="AZH20" s="144"/>
      <c r="AZI20" s="144"/>
      <c r="AZJ20" s="144"/>
      <c r="AZK20" s="144"/>
      <c r="AZL20" s="144"/>
      <c r="AZM20" s="144"/>
      <c r="AZN20" s="144"/>
      <c r="AZO20" s="144"/>
      <c r="AZP20" s="144"/>
      <c r="AZQ20" s="144"/>
      <c r="AZR20" s="144"/>
      <c r="AZS20" s="144"/>
      <c r="AZT20" s="144"/>
      <c r="AZU20" s="144"/>
      <c r="AZV20" s="144"/>
      <c r="AZW20" s="144"/>
      <c r="AZX20" s="144"/>
      <c r="AZY20" s="144"/>
      <c r="AZZ20" s="144"/>
      <c r="BAA20" s="144"/>
      <c r="BAB20" s="144"/>
      <c r="BAC20" s="144"/>
      <c r="BAD20" s="144"/>
      <c r="BAE20" s="144"/>
      <c r="BAF20" s="144"/>
      <c r="BAG20" s="144"/>
      <c r="BAH20" s="144"/>
      <c r="BAI20" s="144"/>
      <c r="BAJ20" s="144"/>
      <c r="BAK20" s="144"/>
      <c r="BAL20" s="144"/>
      <c r="BAM20" s="144"/>
      <c r="BAN20" s="144"/>
      <c r="BAO20" s="144"/>
      <c r="BAP20" s="144"/>
      <c r="BAQ20" s="144"/>
      <c r="BAR20" s="144"/>
      <c r="BAS20" s="144"/>
      <c r="BAT20" s="144"/>
      <c r="BAU20" s="144"/>
      <c r="BAV20" s="144"/>
      <c r="BAW20" s="144"/>
      <c r="BAX20" s="144"/>
      <c r="BAY20" s="144"/>
      <c r="BAZ20" s="144"/>
      <c r="BBA20" s="144"/>
      <c r="BBB20" s="144"/>
      <c r="BBC20" s="144"/>
      <c r="BBD20" s="144"/>
      <c r="BBE20" s="144"/>
      <c r="BBF20" s="144"/>
      <c r="BBG20" s="144"/>
      <c r="BBH20" s="144"/>
      <c r="BBI20" s="144"/>
      <c r="BBJ20" s="144"/>
      <c r="BBK20" s="144"/>
      <c r="BBL20" s="144"/>
      <c r="BBM20" s="144"/>
      <c r="BBN20" s="144"/>
      <c r="BBO20" s="144"/>
      <c r="BBP20" s="144"/>
      <c r="BBQ20" s="144"/>
      <c r="BBR20" s="144"/>
      <c r="BBS20" s="144"/>
      <c r="BBT20" s="144"/>
      <c r="BBU20" s="144"/>
      <c r="BBV20" s="144"/>
      <c r="BBW20" s="144"/>
      <c r="BBX20" s="144"/>
      <c r="BBY20" s="144"/>
      <c r="BBZ20" s="144"/>
      <c r="BCA20" s="144"/>
      <c r="BCB20" s="144"/>
      <c r="BCC20" s="144"/>
      <c r="BCD20" s="144"/>
      <c r="BCE20" s="144"/>
      <c r="BCF20" s="144"/>
      <c r="BCG20" s="144"/>
      <c r="BCH20" s="144"/>
      <c r="BCI20" s="144"/>
      <c r="BCJ20" s="144"/>
      <c r="BCK20" s="144"/>
      <c r="BCL20" s="144"/>
      <c r="BCM20" s="144"/>
      <c r="BCN20" s="144"/>
      <c r="BCO20" s="144"/>
      <c r="BCP20" s="144"/>
      <c r="BCQ20" s="144"/>
      <c r="BCR20" s="144"/>
      <c r="BCS20" s="144"/>
      <c r="BCT20" s="144"/>
      <c r="BCU20" s="144"/>
      <c r="BCV20" s="144"/>
      <c r="BCW20" s="144"/>
      <c r="BCX20" s="144"/>
      <c r="BCY20" s="144"/>
      <c r="BCZ20" s="144"/>
      <c r="BDA20" s="144"/>
      <c r="BDB20" s="144"/>
      <c r="BDC20" s="144"/>
      <c r="BDD20" s="144"/>
      <c r="BDE20" s="144"/>
      <c r="BDF20" s="144"/>
      <c r="BDG20" s="144"/>
      <c r="BDH20" s="144"/>
      <c r="BDI20" s="144"/>
      <c r="BDJ20" s="144"/>
      <c r="BDK20" s="144"/>
      <c r="BDL20" s="144"/>
      <c r="BDM20" s="144"/>
      <c r="BDN20" s="144"/>
      <c r="BDO20" s="144"/>
      <c r="BDP20" s="144"/>
      <c r="BDQ20" s="144"/>
      <c r="BDR20" s="144"/>
      <c r="BDS20" s="144"/>
      <c r="BDT20" s="144"/>
      <c r="BDU20" s="144"/>
      <c r="BDV20" s="144"/>
      <c r="BDW20" s="144"/>
      <c r="BDX20" s="144"/>
      <c r="BDY20" s="144"/>
      <c r="BDZ20" s="144"/>
      <c r="BEA20" s="144"/>
      <c r="BEB20" s="144"/>
      <c r="BEC20" s="144"/>
      <c r="BED20" s="144"/>
      <c r="BEE20" s="144"/>
      <c r="BEF20" s="144"/>
      <c r="BEG20" s="144"/>
      <c r="BEH20" s="144"/>
      <c r="BEI20" s="144"/>
      <c r="BEJ20" s="144"/>
      <c r="BEK20" s="144"/>
      <c r="BEL20" s="144"/>
      <c r="BEM20" s="144"/>
      <c r="BEN20" s="144"/>
      <c r="BEO20" s="144"/>
      <c r="BEP20" s="144"/>
      <c r="BEQ20" s="144"/>
      <c r="BER20" s="144"/>
      <c r="BES20" s="144"/>
      <c r="BET20" s="144"/>
      <c r="BEU20" s="144"/>
      <c r="BEV20" s="144"/>
      <c r="BEW20" s="144"/>
      <c r="BEX20" s="144"/>
      <c r="BEY20" s="144"/>
      <c r="BEZ20" s="144"/>
      <c r="BFA20" s="144"/>
      <c r="BFB20" s="144"/>
      <c r="BFC20" s="144"/>
      <c r="BFD20" s="144"/>
      <c r="BFE20" s="144"/>
      <c r="BFF20" s="144"/>
      <c r="BFG20" s="144"/>
      <c r="BFH20" s="144"/>
      <c r="BFI20" s="144"/>
      <c r="BFJ20" s="144"/>
      <c r="BFK20" s="144"/>
      <c r="BFL20" s="144"/>
      <c r="BFM20" s="144"/>
      <c r="BFN20" s="144"/>
      <c r="BFO20" s="144"/>
      <c r="BFP20" s="144"/>
      <c r="BFQ20" s="144"/>
      <c r="BFR20" s="144"/>
      <c r="BFS20" s="144"/>
      <c r="BFT20" s="144"/>
      <c r="BFU20" s="144"/>
      <c r="BFV20" s="144"/>
      <c r="BFW20" s="144"/>
      <c r="BFX20" s="144"/>
      <c r="BFY20" s="144"/>
      <c r="BFZ20" s="144"/>
      <c r="BGA20" s="144"/>
      <c r="BGB20" s="144"/>
      <c r="BGC20" s="144"/>
      <c r="BGD20" s="144"/>
      <c r="BGE20" s="144"/>
      <c r="BGF20" s="144"/>
      <c r="BGG20" s="144"/>
      <c r="BGH20" s="144"/>
      <c r="BGI20" s="144"/>
      <c r="BGJ20" s="144"/>
      <c r="BGK20" s="144"/>
      <c r="BGL20" s="144"/>
      <c r="BGM20" s="144"/>
      <c r="BGN20" s="144"/>
      <c r="BGO20" s="144"/>
      <c r="BGP20" s="144"/>
      <c r="BGQ20" s="144"/>
      <c r="BGR20" s="144"/>
      <c r="BGS20" s="144"/>
      <c r="BGT20" s="144"/>
      <c r="BGU20" s="144"/>
      <c r="BGV20" s="144"/>
      <c r="BGW20" s="144"/>
      <c r="BGX20" s="144"/>
      <c r="BGY20" s="144"/>
      <c r="BGZ20" s="144"/>
      <c r="BHA20" s="144"/>
      <c r="BHB20" s="144"/>
      <c r="BHC20" s="144"/>
      <c r="BHD20" s="144"/>
      <c r="BHE20" s="144"/>
      <c r="BHF20" s="144"/>
      <c r="BHG20" s="144"/>
      <c r="BHH20" s="144"/>
      <c r="BHI20" s="144"/>
      <c r="BHJ20" s="144"/>
      <c r="BHK20" s="144"/>
      <c r="BHL20" s="144"/>
      <c r="BHM20" s="144"/>
      <c r="BHN20" s="144"/>
      <c r="BHO20" s="144"/>
      <c r="BHP20" s="144"/>
      <c r="BHQ20" s="144"/>
      <c r="BHR20" s="144"/>
      <c r="BHS20" s="144"/>
      <c r="BHT20" s="144"/>
      <c r="BHU20" s="144"/>
      <c r="BHV20" s="144"/>
      <c r="BHW20" s="144"/>
      <c r="BHX20" s="144"/>
      <c r="BHY20" s="144"/>
      <c r="BHZ20" s="144"/>
      <c r="BIA20" s="144"/>
      <c r="BIB20" s="144"/>
      <c r="BIC20" s="144"/>
      <c r="BID20" s="144"/>
      <c r="BIE20" s="144"/>
      <c r="BIF20" s="144"/>
      <c r="BIG20" s="144"/>
      <c r="BIH20" s="144"/>
      <c r="BII20" s="144"/>
      <c r="BIJ20" s="144"/>
      <c r="BIK20" s="144"/>
      <c r="BIL20" s="144"/>
      <c r="BIM20" s="144"/>
      <c r="BIN20" s="144"/>
      <c r="BIO20" s="144"/>
      <c r="BIP20" s="144"/>
      <c r="BIQ20" s="144"/>
      <c r="BIR20" s="144"/>
      <c r="BIS20" s="144"/>
      <c r="BIT20" s="144"/>
      <c r="BIU20" s="144"/>
      <c r="BIV20" s="144"/>
      <c r="BIW20" s="144"/>
      <c r="BIX20" s="144"/>
      <c r="BIY20" s="144"/>
      <c r="BIZ20" s="144"/>
      <c r="BJA20" s="144"/>
      <c r="BJB20" s="144"/>
      <c r="BJC20" s="144"/>
      <c r="BJD20" s="144"/>
      <c r="BJE20" s="144"/>
      <c r="BJF20" s="144"/>
      <c r="BJG20" s="144"/>
      <c r="BJH20" s="144"/>
      <c r="BJI20" s="144"/>
      <c r="BJJ20" s="144"/>
      <c r="BJK20" s="144"/>
      <c r="BJL20" s="144"/>
      <c r="BJM20" s="144"/>
      <c r="BJN20" s="144"/>
      <c r="BJO20" s="144"/>
      <c r="BJP20" s="144"/>
      <c r="BJQ20" s="144"/>
      <c r="BJR20" s="144"/>
      <c r="BJS20" s="144"/>
      <c r="BJT20" s="144"/>
      <c r="BJU20" s="144"/>
      <c r="BJV20" s="144"/>
      <c r="BJW20" s="144"/>
      <c r="BJX20" s="144"/>
      <c r="BJY20" s="144"/>
      <c r="BJZ20" s="144"/>
      <c r="BKA20" s="144"/>
      <c r="BKB20" s="144"/>
      <c r="BKC20" s="144"/>
      <c r="BKD20" s="144"/>
      <c r="BKE20" s="144"/>
      <c r="BKF20" s="144"/>
      <c r="BKG20" s="144"/>
      <c r="BKH20" s="144"/>
      <c r="BKI20" s="144"/>
      <c r="BKJ20" s="144"/>
      <c r="BKK20" s="144"/>
      <c r="BKL20" s="144"/>
      <c r="BKM20" s="144"/>
      <c r="BKN20" s="144"/>
      <c r="BKO20" s="144"/>
      <c r="BKP20" s="144"/>
      <c r="BKQ20" s="144"/>
      <c r="BKR20" s="144"/>
      <c r="BKS20" s="144"/>
      <c r="BKT20" s="144"/>
      <c r="BKU20" s="144"/>
      <c r="BKV20" s="144"/>
      <c r="BKW20" s="144"/>
      <c r="BKX20" s="144"/>
      <c r="BKY20" s="144"/>
      <c r="BKZ20" s="144"/>
      <c r="BLA20" s="144"/>
      <c r="BLB20" s="144"/>
      <c r="BLC20" s="144"/>
      <c r="BLD20" s="144"/>
      <c r="BLE20" s="144"/>
      <c r="BLF20" s="144"/>
      <c r="BLG20" s="144"/>
      <c r="BLH20" s="144"/>
      <c r="BLI20" s="144"/>
      <c r="BLJ20" s="144"/>
      <c r="BLK20" s="144"/>
      <c r="BLL20" s="144"/>
      <c r="BLM20" s="144"/>
      <c r="BLN20" s="144"/>
      <c r="BLO20" s="144"/>
      <c r="BLP20" s="144"/>
      <c r="BLQ20" s="144"/>
      <c r="BLR20" s="144"/>
      <c r="BLS20" s="144"/>
      <c r="BLT20" s="144"/>
      <c r="BLU20" s="144"/>
      <c r="BLV20" s="144"/>
      <c r="BLW20" s="144"/>
      <c r="BLX20" s="144"/>
      <c r="BLY20" s="144"/>
      <c r="BLZ20" s="144"/>
      <c r="BMA20" s="144"/>
      <c r="BMB20" s="144"/>
      <c r="BMC20" s="144"/>
      <c r="BMD20" s="144"/>
      <c r="BME20" s="144"/>
      <c r="BMF20" s="144"/>
      <c r="BMG20" s="144"/>
      <c r="BMH20" s="144"/>
      <c r="BMI20" s="144"/>
      <c r="BMJ20" s="144"/>
      <c r="BMK20" s="144"/>
      <c r="BML20" s="144"/>
      <c r="BMM20" s="144"/>
      <c r="BMN20" s="144"/>
      <c r="BMO20" s="144"/>
      <c r="BMP20" s="144"/>
      <c r="BMQ20" s="144"/>
      <c r="BMR20" s="144"/>
      <c r="BMS20" s="144"/>
      <c r="BMT20" s="144"/>
      <c r="BMU20" s="144"/>
      <c r="BMV20" s="144"/>
      <c r="BMW20" s="144"/>
      <c r="BMX20" s="144"/>
      <c r="BMY20" s="144"/>
      <c r="BMZ20" s="144"/>
      <c r="BNA20" s="144"/>
      <c r="BNB20" s="144"/>
      <c r="BNC20" s="144"/>
      <c r="BND20" s="144"/>
      <c r="BNE20" s="144"/>
      <c r="BNF20" s="144"/>
      <c r="BNG20" s="144"/>
      <c r="BNH20" s="144"/>
      <c r="BNI20" s="144"/>
      <c r="BNJ20" s="144"/>
      <c r="BNK20" s="144"/>
      <c r="BNL20" s="144"/>
      <c r="BNM20" s="144"/>
      <c r="BNN20" s="144"/>
      <c r="BNO20" s="144"/>
      <c r="BNP20" s="144"/>
      <c r="BNQ20" s="144"/>
      <c r="BNR20" s="144"/>
      <c r="BNS20" s="144"/>
      <c r="BNT20" s="144"/>
      <c r="BNU20" s="144"/>
      <c r="BNV20" s="144"/>
      <c r="BNW20" s="144"/>
      <c r="BNX20" s="144"/>
      <c r="BNY20" s="144"/>
      <c r="BNZ20" s="144"/>
      <c r="BOA20" s="144"/>
      <c r="BOB20" s="144"/>
      <c r="BOC20" s="144"/>
      <c r="BOD20" s="144"/>
      <c r="BOE20" s="144"/>
      <c r="BOF20" s="144"/>
      <c r="BOG20" s="144"/>
      <c r="BOH20" s="144"/>
      <c r="BOI20" s="144"/>
      <c r="BOJ20" s="144"/>
      <c r="BOK20" s="144"/>
      <c r="BOL20" s="144"/>
      <c r="BOM20" s="144"/>
      <c r="BON20" s="144"/>
      <c r="BOO20" s="144"/>
      <c r="BOP20" s="144"/>
      <c r="BOQ20" s="144"/>
      <c r="BOR20" s="144"/>
      <c r="BOS20" s="144"/>
      <c r="BOT20" s="144"/>
      <c r="BOU20" s="144"/>
      <c r="BOV20" s="144"/>
      <c r="BOW20" s="144"/>
      <c r="BOX20" s="144"/>
      <c r="BOY20" s="144"/>
      <c r="BOZ20" s="144"/>
      <c r="BPA20" s="144"/>
      <c r="BPB20" s="144"/>
      <c r="BPC20" s="144"/>
      <c r="BPD20" s="144"/>
      <c r="BPE20" s="144"/>
      <c r="BPF20" s="144"/>
      <c r="BPG20" s="144"/>
      <c r="BPH20" s="144"/>
      <c r="BPI20" s="144"/>
      <c r="BPJ20" s="144"/>
      <c r="BPK20" s="144"/>
      <c r="BPL20" s="144"/>
      <c r="BPM20" s="144"/>
      <c r="BPN20" s="144"/>
      <c r="BPO20" s="144"/>
      <c r="BPP20" s="144"/>
      <c r="BPQ20" s="144"/>
      <c r="BPR20" s="144"/>
      <c r="BPS20" s="144"/>
      <c r="BPT20" s="144"/>
      <c r="BPU20" s="144"/>
      <c r="BPV20" s="144"/>
      <c r="BPW20" s="144"/>
      <c r="BPX20" s="144"/>
      <c r="BPY20" s="144"/>
      <c r="BPZ20" s="144"/>
      <c r="BQA20" s="144"/>
      <c r="BQB20" s="144"/>
      <c r="BQC20" s="144"/>
      <c r="BQD20" s="144"/>
      <c r="BQE20" s="144"/>
      <c r="BQF20" s="144"/>
      <c r="BQG20" s="144"/>
      <c r="BQH20" s="144"/>
      <c r="BQI20" s="144"/>
      <c r="BQJ20" s="144"/>
      <c r="BQK20" s="144"/>
      <c r="BQL20" s="144"/>
      <c r="BQM20" s="144"/>
      <c r="BQN20" s="144"/>
      <c r="BQO20" s="144"/>
      <c r="BQP20" s="144"/>
      <c r="BQQ20" s="144"/>
      <c r="BQR20" s="144"/>
      <c r="BQS20" s="144"/>
      <c r="BQT20" s="144"/>
      <c r="BQU20" s="144"/>
      <c r="BQV20" s="144"/>
      <c r="BQW20" s="144"/>
      <c r="BQX20" s="144"/>
      <c r="BQY20" s="144"/>
      <c r="BQZ20" s="144"/>
      <c r="BRA20" s="144"/>
      <c r="BRB20" s="144"/>
      <c r="BRC20" s="144"/>
      <c r="BRD20" s="144"/>
      <c r="BRE20" s="144"/>
      <c r="BRF20" s="144"/>
      <c r="BRG20" s="144"/>
      <c r="BRH20" s="144"/>
      <c r="BRI20" s="144"/>
      <c r="BRJ20" s="144"/>
      <c r="BRK20" s="144"/>
      <c r="BRL20" s="144"/>
      <c r="BRM20" s="144"/>
      <c r="BRN20" s="144"/>
      <c r="BRO20" s="144"/>
      <c r="BRP20" s="144"/>
      <c r="BRQ20" s="144"/>
      <c r="BRR20" s="144"/>
      <c r="BRS20" s="144"/>
      <c r="BRT20" s="144"/>
      <c r="BRU20" s="144"/>
      <c r="BRV20" s="144"/>
      <c r="BRW20" s="144"/>
      <c r="BRX20" s="144"/>
      <c r="BRY20" s="144"/>
      <c r="BRZ20" s="144"/>
      <c r="BSA20" s="144"/>
      <c r="BSB20" s="144"/>
      <c r="BSC20" s="144"/>
      <c r="BSD20" s="144"/>
      <c r="BSE20" s="144"/>
      <c r="BSF20" s="144"/>
      <c r="BSG20" s="144"/>
      <c r="BSH20" s="144"/>
      <c r="BSI20" s="144"/>
      <c r="BSJ20" s="144"/>
      <c r="BSK20" s="144"/>
      <c r="BSL20" s="144"/>
      <c r="BSM20" s="144"/>
      <c r="BSN20" s="144"/>
      <c r="BSO20" s="144"/>
      <c r="BSP20" s="144"/>
      <c r="BSQ20" s="144"/>
      <c r="BSR20" s="144"/>
      <c r="BSS20" s="144"/>
      <c r="BST20" s="144"/>
      <c r="BSU20" s="144"/>
      <c r="BSV20" s="144"/>
      <c r="BSW20" s="144"/>
      <c r="BSX20" s="144"/>
      <c r="BSY20" s="144"/>
      <c r="BSZ20" s="144"/>
      <c r="BTA20" s="144"/>
      <c r="BTB20" s="144"/>
      <c r="BTC20" s="144"/>
      <c r="BTD20" s="144"/>
      <c r="BTE20" s="144"/>
      <c r="BTF20" s="144"/>
      <c r="BTG20" s="144"/>
      <c r="BTH20" s="144"/>
      <c r="BTI20" s="144"/>
      <c r="BTJ20" s="144"/>
      <c r="BTK20" s="144"/>
      <c r="BTL20" s="144"/>
      <c r="BTM20" s="144"/>
      <c r="BTN20" s="144"/>
      <c r="BTO20" s="144"/>
      <c r="BTP20" s="144"/>
      <c r="BTQ20" s="144"/>
      <c r="BTR20" s="144"/>
      <c r="BTS20" s="144"/>
      <c r="BTT20" s="144"/>
      <c r="BTU20" s="144"/>
      <c r="BTV20" s="144"/>
      <c r="BTW20" s="144"/>
      <c r="BTX20" s="144"/>
      <c r="BTY20" s="144"/>
      <c r="BTZ20" s="144"/>
      <c r="BUA20" s="144"/>
      <c r="BUB20" s="144"/>
      <c r="BUC20" s="144"/>
      <c r="BUD20" s="144"/>
      <c r="BUE20" s="144"/>
      <c r="BUF20" s="144"/>
      <c r="BUG20" s="144"/>
      <c r="BUH20" s="144"/>
      <c r="BUI20" s="144"/>
      <c r="BUJ20" s="144"/>
      <c r="BUK20" s="144"/>
      <c r="BUL20" s="144"/>
      <c r="BUM20" s="144"/>
      <c r="BUN20" s="144"/>
      <c r="BUO20" s="144"/>
      <c r="BUP20" s="144"/>
      <c r="BUQ20" s="144"/>
      <c r="BUR20" s="144"/>
      <c r="BUS20" s="144"/>
      <c r="BUT20" s="144"/>
      <c r="BUU20" s="144"/>
      <c r="BUV20" s="144"/>
      <c r="BUW20" s="144"/>
      <c r="BUX20" s="144"/>
      <c r="BUY20" s="144"/>
      <c r="BUZ20" s="144"/>
      <c r="BVA20" s="144"/>
      <c r="BVB20" s="144"/>
      <c r="BVC20" s="144"/>
      <c r="BVD20" s="144"/>
      <c r="BVE20" s="144"/>
      <c r="BVF20" s="144"/>
      <c r="BVG20" s="144"/>
      <c r="BVH20" s="144"/>
      <c r="BVI20" s="144"/>
      <c r="BVJ20" s="144"/>
      <c r="BVK20" s="144"/>
      <c r="BVL20" s="144"/>
      <c r="BVM20" s="144"/>
      <c r="BVN20" s="144"/>
      <c r="BVO20" s="144"/>
      <c r="BVP20" s="144"/>
      <c r="BVQ20" s="144"/>
      <c r="BVR20" s="144"/>
      <c r="BVS20" s="144"/>
      <c r="BVT20" s="144"/>
      <c r="BVU20" s="144"/>
      <c r="BVV20" s="144"/>
      <c r="BVW20" s="144"/>
      <c r="BVX20" s="144"/>
      <c r="BVY20" s="144"/>
      <c r="BVZ20" s="144"/>
      <c r="BWA20" s="144"/>
      <c r="BWB20" s="144"/>
      <c r="BWC20" s="144"/>
      <c r="BWD20" s="144"/>
      <c r="BWE20" s="144"/>
      <c r="BWF20" s="144"/>
      <c r="BWG20" s="144"/>
      <c r="BWH20" s="144"/>
      <c r="BWI20" s="144"/>
      <c r="BWJ20" s="144"/>
      <c r="BWK20" s="144"/>
      <c r="BWL20" s="144"/>
      <c r="BWM20" s="144"/>
      <c r="BWN20" s="144"/>
      <c r="BWO20" s="144"/>
      <c r="BWP20" s="144"/>
      <c r="BWQ20" s="144"/>
      <c r="BWR20" s="144"/>
      <c r="BWS20" s="144"/>
      <c r="BWT20" s="144"/>
      <c r="BWU20" s="144"/>
      <c r="BWV20" s="144"/>
      <c r="BWW20" s="144"/>
      <c r="BWX20" s="144"/>
      <c r="BWY20" s="144"/>
      <c r="BWZ20" s="144"/>
      <c r="BXA20" s="144"/>
      <c r="BXB20" s="144"/>
      <c r="BXC20" s="144"/>
      <c r="BXD20" s="144"/>
      <c r="BXE20" s="144"/>
      <c r="BXF20" s="144"/>
      <c r="BXG20" s="144"/>
      <c r="BXH20" s="144"/>
      <c r="BXI20" s="144"/>
      <c r="BXJ20" s="144"/>
      <c r="BXK20" s="144"/>
      <c r="BXL20" s="144"/>
      <c r="BXM20" s="144"/>
      <c r="BXN20" s="144"/>
      <c r="BXO20" s="144"/>
      <c r="BXP20" s="144"/>
      <c r="BXQ20" s="144"/>
      <c r="BXR20" s="144"/>
      <c r="BXS20" s="144"/>
      <c r="BXT20" s="144"/>
      <c r="BXU20" s="144"/>
      <c r="BXV20" s="144"/>
      <c r="BXW20" s="144"/>
      <c r="BXX20" s="144"/>
      <c r="BXY20" s="144"/>
      <c r="BXZ20" s="144"/>
      <c r="BYA20" s="144"/>
      <c r="BYB20" s="144"/>
      <c r="BYC20" s="144"/>
      <c r="BYD20" s="144"/>
      <c r="BYE20" s="144"/>
      <c r="BYF20" s="144"/>
      <c r="BYG20" s="144"/>
      <c r="BYH20" s="144"/>
      <c r="BYI20" s="144"/>
      <c r="BYJ20" s="144"/>
      <c r="BYK20" s="144"/>
      <c r="BYL20" s="144"/>
      <c r="BYM20" s="144"/>
      <c r="BYN20" s="144"/>
      <c r="BYO20" s="144"/>
      <c r="BYP20" s="144"/>
      <c r="BYQ20" s="144"/>
      <c r="BYR20" s="144"/>
      <c r="BYS20" s="144"/>
      <c r="BYT20" s="144"/>
      <c r="BYU20" s="144"/>
      <c r="BYV20" s="144"/>
      <c r="BYW20" s="144"/>
      <c r="BYX20" s="144"/>
      <c r="BYY20" s="144"/>
      <c r="BYZ20" s="144"/>
      <c r="BZA20" s="144"/>
      <c r="BZB20" s="144"/>
      <c r="BZC20" s="144"/>
      <c r="BZD20" s="144"/>
      <c r="BZE20" s="144"/>
      <c r="BZF20" s="144"/>
      <c r="BZG20" s="144"/>
      <c r="BZH20" s="144"/>
      <c r="BZI20" s="144"/>
      <c r="BZJ20" s="144"/>
      <c r="BZK20" s="144"/>
      <c r="BZL20" s="144"/>
      <c r="BZM20" s="144"/>
      <c r="BZN20" s="144"/>
      <c r="BZO20" s="144"/>
      <c r="BZP20" s="144"/>
      <c r="BZQ20" s="144"/>
      <c r="BZR20" s="144"/>
      <c r="BZS20" s="144"/>
      <c r="BZT20" s="144"/>
      <c r="BZU20" s="144"/>
      <c r="BZV20" s="144"/>
      <c r="BZW20" s="144"/>
      <c r="BZX20" s="144"/>
      <c r="BZY20" s="144"/>
      <c r="BZZ20" s="144"/>
      <c r="CAA20" s="144"/>
      <c r="CAB20" s="144"/>
      <c r="CAC20" s="144"/>
      <c r="CAD20" s="144"/>
      <c r="CAE20" s="144"/>
      <c r="CAF20" s="144"/>
      <c r="CAG20" s="144"/>
      <c r="CAH20" s="144"/>
      <c r="CAI20" s="144"/>
      <c r="CAJ20" s="144"/>
      <c r="CAK20" s="144"/>
      <c r="CAL20" s="144"/>
      <c r="CAM20" s="144"/>
      <c r="CAN20" s="144"/>
      <c r="CAO20" s="144"/>
      <c r="CAP20" s="144"/>
      <c r="CAQ20" s="144"/>
      <c r="CAR20" s="144"/>
      <c r="CAS20" s="144"/>
      <c r="CAT20" s="144"/>
      <c r="CAU20" s="144"/>
      <c r="CAV20" s="144"/>
      <c r="CAW20" s="144"/>
      <c r="CAX20" s="144"/>
      <c r="CAY20" s="144"/>
      <c r="CAZ20" s="144"/>
      <c r="CBA20" s="144"/>
      <c r="CBB20" s="144"/>
      <c r="CBC20" s="144"/>
      <c r="CBD20" s="144"/>
      <c r="CBE20" s="144"/>
      <c r="CBF20" s="144"/>
      <c r="CBG20" s="144"/>
      <c r="CBH20" s="144"/>
      <c r="CBI20" s="144"/>
      <c r="CBJ20" s="144"/>
      <c r="CBK20" s="144"/>
      <c r="CBL20" s="144"/>
      <c r="CBM20" s="144"/>
      <c r="CBN20" s="144"/>
      <c r="CBO20" s="144"/>
      <c r="CBP20" s="144"/>
      <c r="CBQ20" s="144"/>
      <c r="CBR20" s="144"/>
      <c r="CBS20" s="144"/>
      <c r="CBT20" s="144"/>
      <c r="CBU20" s="144"/>
      <c r="CBV20" s="144"/>
      <c r="CBW20" s="144"/>
      <c r="CBX20" s="144"/>
      <c r="CBY20" s="144"/>
      <c r="CBZ20" s="144"/>
      <c r="CCA20" s="144"/>
      <c r="CCB20" s="144"/>
      <c r="CCC20" s="144"/>
      <c r="CCD20" s="144"/>
      <c r="CCE20" s="144"/>
      <c r="CCF20" s="144"/>
      <c r="CCG20" s="144"/>
      <c r="CCH20" s="144"/>
      <c r="CCI20" s="144"/>
      <c r="CCJ20" s="144"/>
      <c r="CCK20" s="144"/>
      <c r="CCL20" s="144"/>
      <c r="CCM20" s="144"/>
      <c r="CCN20" s="144"/>
      <c r="CCO20" s="144"/>
      <c r="CCP20" s="144"/>
      <c r="CCQ20" s="144"/>
      <c r="CCR20" s="144"/>
      <c r="CCS20" s="144"/>
      <c r="CCT20" s="144"/>
      <c r="CCU20" s="144"/>
      <c r="CCV20" s="144"/>
      <c r="CCW20" s="144"/>
      <c r="CCX20" s="144"/>
      <c r="CCY20" s="144"/>
      <c r="CCZ20" s="144"/>
      <c r="CDA20" s="144"/>
      <c r="CDB20" s="144"/>
      <c r="CDC20" s="144"/>
      <c r="CDD20" s="144"/>
      <c r="CDE20" s="144"/>
      <c r="CDF20" s="144"/>
      <c r="CDG20" s="144"/>
      <c r="CDH20" s="144"/>
      <c r="CDI20" s="144"/>
      <c r="CDJ20" s="144"/>
      <c r="CDK20" s="144"/>
      <c r="CDL20" s="144"/>
      <c r="CDM20" s="144"/>
      <c r="CDN20" s="144"/>
      <c r="CDO20" s="144"/>
      <c r="CDP20" s="144"/>
      <c r="CDQ20" s="144"/>
      <c r="CDR20" s="144"/>
      <c r="CDS20" s="144"/>
      <c r="CDT20" s="144"/>
      <c r="CDU20" s="144"/>
      <c r="CDV20" s="144"/>
      <c r="CDW20" s="144"/>
      <c r="CDX20" s="144"/>
      <c r="CDY20" s="144"/>
      <c r="CDZ20" s="144"/>
      <c r="CEA20" s="144"/>
      <c r="CEB20" s="144"/>
      <c r="CEC20" s="144"/>
      <c r="CED20" s="144"/>
      <c r="CEE20" s="144"/>
      <c r="CEF20" s="144"/>
      <c r="CEG20" s="144"/>
      <c r="CEH20" s="144"/>
      <c r="CEI20" s="144"/>
      <c r="CEJ20" s="144"/>
      <c r="CEK20" s="144"/>
      <c r="CEL20" s="144"/>
      <c r="CEM20" s="144"/>
      <c r="CEN20" s="144"/>
      <c r="CEO20" s="144"/>
      <c r="CEP20" s="144"/>
      <c r="CEQ20" s="144"/>
      <c r="CER20" s="144"/>
      <c r="CES20" s="144"/>
      <c r="CET20" s="144"/>
      <c r="CEU20" s="144"/>
      <c r="CEV20" s="144"/>
      <c r="CEW20" s="144"/>
      <c r="CEX20" s="144"/>
      <c r="CEY20" s="144"/>
      <c r="CEZ20" s="144"/>
      <c r="CFA20" s="144"/>
      <c r="CFB20" s="144"/>
      <c r="CFC20" s="144"/>
      <c r="CFD20" s="144"/>
      <c r="CFE20" s="144"/>
      <c r="CFF20" s="144"/>
      <c r="CFG20" s="144"/>
      <c r="CFH20" s="144"/>
      <c r="CFI20" s="144"/>
      <c r="CFJ20" s="144"/>
      <c r="CFK20" s="144"/>
      <c r="CFL20" s="144"/>
      <c r="CFM20" s="144"/>
      <c r="CFN20" s="144"/>
      <c r="CFO20" s="144"/>
      <c r="CFP20" s="144"/>
      <c r="CFQ20" s="144"/>
      <c r="CFR20" s="144"/>
      <c r="CFS20" s="144"/>
      <c r="CFT20" s="144"/>
      <c r="CFU20" s="144"/>
      <c r="CFV20" s="144"/>
      <c r="CFW20" s="144"/>
      <c r="CFX20" s="144"/>
      <c r="CFY20" s="144"/>
      <c r="CFZ20" s="144"/>
      <c r="CGA20" s="144"/>
      <c r="CGB20" s="144"/>
      <c r="CGC20" s="144"/>
      <c r="CGD20" s="144"/>
      <c r="CGE20" s="144"/>
      <c r="CGF20" s="144"/>
      <c r="CGG20" s="144"/>
      <c r="CGH20" s="144"/>
      <c r="CGI20" s="144"/>
      <c r="CGJ20" s="144"/>
      <c r="CGK20" s="144"/>
      <c r="CGL20" s="144"/>
      <c r="CGM20" s="144"/>
      <c r="CGN20" s="144"/>
      <c r="CGO20" s="144"/>
      <c r="CGP20" s="144"/>
      <c r="CGQ20" s="144"/>
      <c r="CGR20" s="144"/>
      <c r="CGS20" s="144"/>
      <c r="CGT20" s="144"/>
      <c r="CGU20" s="144"/>
      <c r="CGV20" s="144"/>
      <c r="CGW20" s="144"/>
      <c r="CGX20" s="144"/>
      <c r="CGY20" s="144"/>
      <c r="CGZ20" s="144"/>
      <c r="CHA20" s="144"/>
      <c r="CHB20" s="144"/>
      <c r="CHC20" s="144"/>
      <c r="CHD20" s="144"/>
      <c r="CHE20" s="144"/>
      <c r="CHF20" s="144"/>
      <c r="CHG20" s="144"/>
      <c r="CHH20" s="144"/>
      <c r="CHI20" s="144"/>
      <c r="CHJ20" s="144"/>
      <c r="CHK20" s="144"/>
      <c r="CHL20" s="144"/>
      <c r="CHM20" s="144"/>
      <c r="CHN20" s="144"/>
      <c r="CHO20" s="144"/>
      <c r="CHP20" s="144"/>
      <c r="CHQ20" s="144"/>
      <c r="CHR20" s="144"/>
      <c r="CHS20" s="144"/>
      <c r="CHT20" s="144"/>
      <c r="CHU20" s="144"/>
      <c r="CHV20" s="144"/>
      <c r="CHW20" s="144"/>
      <c r="CHX20" s="144"/>
      <c r="CHY20" s="144"/>
      <c r="CHZ20" s="144"/>
      <c r="CIA20" s="144"/>
      <c r="CIB20" s="144"/>
      <c r="CIC20" s="144"/>
      <c r="CID20" s="144"/>
      <c r="CIE20" s="144"/>
      <c r="CIF20" s="144"/>
      <c r="CIG20" s="144"/>
      <c r="CIH20" s="144"/>
      <c r="CII20" s="144"/>
      <c r="CIJ20" s="144"/>
      <c r="CIK20" s="144"/>
      <c r="CIL20" s="144"/>
      <c r="CIM20" s="144"/>
      <c r="CIN20" s="144"/>
      <c r="CIO20" s="144"/>
      <c r="CIP20" s="144"/>
      <c r="CIQ20" s="144"/>
      <c r="CIR20" s="144"/>
      <c r="CIS20" s="144"/>
      <c r="CIT20" s="144"/>
      <c r="CIU20" s="144"/>
      <c r="CIV20" s="144"/>
      <c r="CIW20" s="144"/>
      <c r="CIX20" s="144"/>
      <c r="CIY20" s="144"/>
      <c r="CIZ20" s="144"/>
      <c r="CJA20" s="144"/>
      <c r="CJB20" s="144"/>
      <c r="CJC20" s="144"/>
      <c r="CJD20" s="144"/>
      <c r="CJE20" s="144"/>
      <c r="CJF20" s="144"/>
      <c r="CJG20" s="144"/>
      <c r="CJH20" s="144"/>
      <c r="CJI20" s="144"/>
      <c r="CJJ20" s="144"/>
      <c r="CJK20" s="144"/>
      <c r="CJL20" s="144"/>
      <c r="CJM20" s="144"/>
      <c r="CJN20" s="144"/>
      <c r="CJO20" s="144"/>
      <c r="CJP20" s="144"/>
      <c r="CJQ20" s="144"/>
      <c r="CJR20" s="144"/>
      <c r="CJS20" s="144"/>
      <c r="CJT20" s="144"/>
      <c r="CJU20" s="144"/>
      <c r="CJV20" s="144"/>
      <c r="CJW20" s="144"/>
      <c r="CJX20" s="144"/>
      <c r="CJY20" s="144"/>
      <c r="CJZ20" s="144"/>
      <c r="CKA20" s="144"/>
      <c r="CKB20" s="144"/>
      <c r="CKC20" s="144"/>
      <c r="CKD20" s="144"/>
      <c r="CKE20" s="144"/>
      <c r="CKF20" s="144"/>
      <c r="CKG20" s="144"/>
      <c r="CKH20" s="144"/>
      <c r="CKI20" s="144"/>
      <c r="CKJ20" s="144"/>
      <c r="CKK20" s="144"/>
      <c r="CKL20" s="144"/>
      <c r="CKM20" s="144"/>
      <c r="CKN20" s="144"/>
      <c r="CKO20" s="144"/>
      <c r="CKP20" s="144"/>
      <c r="CKQ20" s="144"/>
      <c r="CKR20" s="144"/>
      <c r="CKS20" s="144"/>
      <c r="CKT20" s="144"/>
      <c r="CKU20" s="144"/>
      <c r="CKV20" s="144"/>
      <c r="CKW20" s="144"/>
      <c r="CKX20" s="144"/>
      <c r="CKY20" s="144"/>
      <c r="CKZ20" s="144"/>
      <c r="CLA20" s="144"/>
      <c r="CLB20" s="144"/>
      <c r="CLC20" s="144"/>
      <c r="CLD20" s="144"/>
      <c r="CLE20" s="144"/>
      <c r="CLF20" s="144"/>
      <c r="CLG20" s="144"/>
      <c r="CLH20" s="144"/>
      <c r="CLI20" s="144"/>
      <c r="CLJ20" s="144"/>
      <c r="CLK20" s="144"/>
      <c r="CLL20" s="144"/>
      <c r="CLM20" s="144"/>
      <c r="CLN20" s="144"/>
      <c r="CLO20" s="144"/>
      <c r="CLP20" s="144"/>
      <c r="CLQ20" s="144"/>
      <c r="CLR20" s="144"/>
      <c r="CLS20" s="144"/>
      <c r="CLT20" s="144"/>
      <c r="CLU20" s="144"/>
      <c r="CLV20" s="144"/>
      <c r="CLW20" s="144"/>
      <c r="CLX20" s="144"/>
      <c r="CLY20" s="144"/>
      <c r="CLZ20" s="144"/>
      <c r="CMA20" s="144"/>
      <c r="CMB20" s="144"/>
      <c r="CMC20" s="144"/>
      <c r="CMD20" s="144"/>
      <c r="CME20" s="144"/>
      <c r="CMF20" s="144"/>
      <c r="CMG20" s="144"/>
      <c r="CMH20" s="144"/>
      <c r="CMI20" s="144"/>
      <c r="CMJ20" s="144"/>
      <c r="CMK20" s="144"/>
      <c r="CML20" s="144"/>
      <c r="CMM20" s="144"/>
      <c r="CMN20" s="144"/>
      <c r="CMO20" s="144"/>
      <c r="CMP20" s="144"/>
      <c r="CMQ20" s="144"/>
      <c r="CMR20" s="144"/>
      <c r="CMS20" s="144"/>
      <c r="CMT20" s="144"/>
      <c r="CMU20" s="144"/>
      <c r="CMV20" s="144"/>
      <c r="CMW20" s="144"/>
      <c r="CMX20" s="144"/>
      <c r="CMY20" s="144"/>
      <c r="CMZ20" s="144"/>
      <c r="CNA20" s="144"/>
      <c r="CNB20" s="144"/>
      <c r="CNC20" s="144"/>
      <c r="CND20" s="144"/>
      <c r="CNE20" s="144"/>
      <c r="CNF20" s="144"/>
      <c r="CNG20" s="144"/>
      <c r="CNH20" s="144"/>
      <c r="CNI20" s="144"/>
      <c r="CNJ20" s="144"/>
      <c r="CNK20" s="144"/>
      <c r="CNL20" s="144"/>
      <c r="CNM20" s="144"/>
      <c r="CNN20" s="144"/>
      <c r="CNO20" s="144"/>
      <c r="CNP20" s="144"/>
      <c r="CNQ20" s="144"/>
      <c r="CNR20" s="144"/>
      <c r="CNS20" s="144"/>
      <c r="CNT20" s="144"/>
      <c r="CNU20" s="144"/>
      <c r="CNV20" s="144"/>
      <c r="CNW20" s="144"/>
      <c r="CNX20" s="144"/>
      <c r="CNY20" s="144"/>
      <c r="CNZ20" s="144"/>
      <c r="COA20" s="144"/>
      <c r="COB20" s="144"/>
      <c r="COC20" s="144"/>
      <c r="COD20" s="144"/>
      <c r="COE20" s="144"/>
      <c r="COF20" s="144"/>
      <c r="COG20" s="144"/>
      <c r="COH20" s="144"/>
      <c r="COI20" s="144"/>
      <c r="COJ20" s="144"/>
      <c r="COK20" s="144"/>
      <c r="COL20" s="144"/>
      <c r="COM20" s="144"/>
      <c r="CON20" s="144"/>
      <c r="COO20" s="144"/>
      <c r="COP20" s="144"/>
      <c r="COQ20" s="144"/>
      <c r="COR20" s="144"/>
      <c r="COS20" s="144"/>
      <c r="COT20" s="144"/>
      <c r="COU20" s="144"/>
      <c r="COV20" s="144"/>
      <c r="COW20" s="144"/>
      <c r="COX20" s="144"/>
      <c r="COY20" s="144"/>
      <c r="COZ20" s="144"/>
      <c r="CPA20" s="144"/>
      <c r="CPB20" s="144"/>
      <c r="CPC20" s="144"/>
      <c r="CPD20" s="144"/>
      <c r="CPE20" s="144"/>
      <c r="CPF20" s="144"/>
      <c r="CPG20" s="144"/>
      <c r="CPH20" s="144"/>
      <c r="CPI20" s="144"/>
      <c r="CPJ20" s="144"/>
      <c r="CPK20" s="144"/>
      <c r="CPL20" s="144"/>
      <c r="CPM20" s="144"/>
      <c r="CPN20" s="144"/>
      <c r="CPO20" s="144"/>
      <c r="CPP20" s="144"/>
      <c r="CPQ20" s="144"/>
      <c r="CPR20" s="144"/>
      <c r="CPS20" s="144"/>
      <c r="CPT20" s="144"/>
      <c r="CPU20" s="144"/>
      <c r="CPV20" s="144"/>
      <c r="CPW20" s="144"/>
      <c r="CPX20" s="144"/>
      <c r="CPY20" s="144"/>
      <c r="CPZ20" s="144"/>
      <c r="CQA20" s="144"/>
      <c r="CQB20" s="144"/>
      <c r="CQC20" s="144"/>
      <c r="CQD20" s="144"/>
      <c r="CQE20" s="144"/>
      <c r="CQF20" s="144"/>
      <c r="CQG20" s="144"/>
      <c r="CQH20" s="144"/>
      <c r="CQI20" s="144"/>
      <c r="CQJ20" s="144"/>
      <c r="CQK20" s="144"/>
      <c r="CQL20" s="144"/>
      <c r="CQM20" s="144"/>
      <c r="CQN20" s="144"/>
      <c r="CQO20" s="144"/>
      <c r="CQP20" s="144"/>
      <c r="CQQ20" s="144"/>
      <c r="CQR20" s="144"/>
      <c r="CQS20" s="144"/>
      <c r="CQT20" s="144"/>
      <c r="CQU20" s="144"/>
      <c r="CQV20" s="144"/>
      <c r="CQW20" s="144"/>
      <c r="CQX20" s="144"/>
      <c r="CQY20" s="144"/>
      <c r="CQZ20" s="144"/>
      <c r="CRA20" s="144"/>
      <c r="CRB20" s="144"/>
      <c r="CRC20" s="144"/>
      <c r="CRD20" s="144"/>
      <c r="CRE20" s="144"/>
      <c r="CRF20" s="144"/>
      <c r="CRG20" s="144"/>
      <c r="CRH20" s="144"/>
      <c r="CRI20" s="144"/>
      <c r="CRJ20" s="144"/>
      <c r="CRK20" s="144"/>
      <c r="CRL20" s="144"/>
      <c r="CRM20" s="144"/>
      <c r="CRN20" s="144"/>
      <c r="CRO20" s="144"/>
      <c r="CRP20" s="144"/>
      <c r="CRQ20" s="144"/>
      <c r="CRR20" s="144"/>
      <c r="CRS20" s="144"/>
      <c r="CRT20" s="144"/>
      <c r="CRU20" s="144"/>
      <c r="CRV20" s="144"/>
      <c r="CRW20" s="144"/>
      <c r="CRX20" s="144"/>
      <c r="CRY20" s="144"/>
      <c r="CRZ20" s="144"/>
      <c r="CSA20" s="144"/>
      <c r="CSB20" s="144"/>
      <c r="CSC20" s="144"/>
      <c r="CSD20" s="144"/>
      <c r="CSE20" s="144"/>
      <c r="CSF20" s="144"/>
      <c r="CSG20" s="144"/>
      <c r="CSH20" s="144"/>
      <c r="CSI20" s="144"/>
      <c r="CSJ20" s="144"/>
      <c r="CSK20" s="144"/>
      <c r="CSL20" s="144"/>
      <c r="CSM20" s="144"/>
      <c r="CSN20" s="144"/>
      <c r="CSO20" s="144"/>
      <c r="CSP20" s="144"/>
      <c r="CSQ20" s="144"/>
      <c r="CSR20" s="144"/>
      <c r="CSS20" s="144"/>
      <c r="CST20" s="144"/>
      <c r="CSU20" s="144"/>
      <c r="CSV20" s="144"/>
      <c r="CSW20" s="144"/>
      <c r="CSX20" s="144"/>
      <c r="CSY20" s="144"/>
      <c r="CSZ20" s="144"/>
      <c r="CTA20" s="144"/>
      <c r="CTB20" s="144"/>
      <c r="CTC20" s="144"/>
      <c r="CTD20" s="144"/>
      <c r="CTE20" s="144"/>
      <c r="CTF20" s="144"/>
      <c r="CTG20" s="144"/>
      <c r="CTH20" s="144"/>
      <c r="CTI20" s="144"/>
      <c r="CTJ20" s="144"/>
      <c r="CTK20" s="144"/>
      <c r="CTL20" s="144"/>
      <c r="CTM20" s="144"/>
      <c r="CTN20" s="144"/>
      <c r="CTO20" s="144"/>
      <c r="CTP20" s="144"/>
      <c r="CTQ20" s="144"/>
      <c r="CTR20" s="144"/>
      <c r="CTS20" s="144"/>
      <c r="CTT20" s="144"/>
      <c r="CTU20" s="144"/>
      <c r="CTV20" s="144"/>
      <c r="CTW20" s="144"/>
      <c r="CTX20" s="144"/>
      <c r="CTY20" s="144"/>
      <c r="CTZ20" s="144"/>
      <c r="CUA20" s="144"/>
    </row>
    <row r="21" spans="1:2575" s="149" customFormat="1" ht="10.35" customHeight="1" x14ac:dyDescent="0.2">
      <c r="A21" s="206" t="s">
        <v>22</v>
      </c>
      <c r="B21" s="207" t="e">
        <f t="shared" ref="B21:BJ22" si="1">B4</f>
        <v>#REF!</v>
      </c>
      <c r="C21" s="207" t="e">
        <f t="shared" si="1"/>
        <v>#REF!</v>
      </c>
      <c r="D21" s="207" t="e">
        <f t="shared" si="1"/>
        <v>#REF!</v>
      </c>
      <c r="E21" s="207" t="e">
        <f t="shared" si="1"/>
        <v>#REF!</v>
      </c>
      <c r="F21" s="207" t="e">
        <f t="shared" si="1"/>
        <v>#REF!</v>
      </c>
      <c r="G21" s="207" t="e">
        <f t="shared" si="1"/>
        <v>#REF!</v>
      </c>
      <c r="H21" s="207" t="e">
        <f t="shared" si="1"/>
        <v>#REF!</v>
      </c>
      <c r="I21" s="207" t="e">
        <f t="shared" si="1"/>
        <v>#REF!</v>
      </c>
      <c r="J21" s="207" t="e">
        <f t="shared" si="1"/>
        <v>#REF!</v>
      </c>
      <c r="K21" s="207" t="e">
        <f t="shared" si="1"/>
        <v>#REF!</v>
      </c>
      <c r="L21" s="207" t="e">
        <f t="shared" si="1"/>
        <v>#REF!</v>
      </c>
      <c r="M21" s="207" t="e">
        <f t="shared" si="1"/>
        <v>#REF!</v>
      </c>
      <c r="N21" s="213" t="e">
        <f t="shared" si="1"/>
        <v>#REF!</v>
      </c>
      <c r="O21" s="213" t="e">
        <f t="shared" si="1"/>
        <v>#REF!</v>
      </c>
      <c r="P21" s="213" t="e">
        <f t="shared" si="1"/>
        <v>#REF!</v>
      </c>
      <c r="Q21" s="213" t="e">
        <f t="shared" si="1"/>
        <v>#REF!</v>
      </c>
      <c r="R21" s="213" t="e">
        <f t="shared" si="1"/>
        <v>#REF!</v>
      </c>
      <c r="S21" s="213" t="e">
        <f t="shared" si="1"/>
        <v>#REF!</v>
      </c>
      <c r="T21" s="213" t="e">
        <f t="shared" si="1"/>
        <v>#REF!</v>
      </c>
      <c r="U21" s="213" t="e">
        <f t="shared" si="1"/>
        <v>#REF!</v>
      </c>
      <c r="V21" s="213" t="e">
        <f t="shared" si="1"/>
        <v>#REF!</v>
      </c>
      <c r="W21" s="213" t="e">
        <f t="shared" si="1"/>
        <v>#REF!</v>
      </c>
      <c r="X21" s="213" t="e">
        <f t="shared" si="1"/>
        <v>#REF!</v>
      </c>
      <c r="Y21" s="213" t="e">
        <f t="shared" si="1"/>
        <v>#REF!</v>
      </c>
      <c r="Z21" s="213" t="e">
        <f t="shared" si="1"/>
        <v>#REF!</v>
      </c>
      <c r="AA21" s="213" t="e">
        <f t="shared" si="1"/>
        <v>#REF!</v>
      </c>
      <c r="AB21" s="213" t="e">
        <f t="shared" si="1"/>
        <v>#REF!</v>
      </c>
      <c r="AC21" s="213" t="e">
        <f t="shared" si="1"/>
        <v>#REF!</v>
      </c>
      <c r="AD21" s="213" t="e">
        <f t="shared" si="1"/>
        <v>#REF!</v>
      </c>
      <c r="AE21" s="213" t="e">
        <f t="shared" si="1"/>
        <v>#REF!</v>
      </c>
      <c r="AF21" s="213" t="e">
        <f t="shared" si="1"/>
        <v>#REF!</v>
      </c>
      <c r="AG21" s="213" t="e">
        <f t="shared" si="1"/>
        <v>#REF!</v>
      </c>
      <c r="AH21" s="213" t="e">
        <f t="shared" si="1"/>
        <v>#REF!</v>
      </c>
      <c r="AI21" s="213" t="e">
        <f t="shared" si="1"/>
        <v>#REF!</v>
      </c>
      <c r="AJ21" s="213" t="e">
        <f t="shared" si="1"/>
        <v>#REF!</v>
      </c>
      <c r="AK21" s="213" t="e">
        <f t="shared" si="1"/>
        <v>#REF!</v>
      </c>
      <c r="AL21" s="213" t="e">
        <f t="shared" si="1"/>
        <v>#REF!</v>
      </c>
      <c r="AM21" s="213" t="e">
        <f t="shared" si="1"/>
        <v>#REF!</v>
      </c>
      <c r="AN21" s="213" t="e">
        <f t="shared" si="1"/>
        <v>#REF!</v>
      </c>
      <c r="AO21" s="213" t="e">
        <f t="shared" si="1"/>
        <v>#REF!</v>
      </c>
      <c r="AP21" s="213" t="e">
        <f t="shared" si="1"/>
        <v>#REF!</v>
      </c>
      <c r="AQ21" s="213" t="e">
        <f t="shared" si="1"/>
        <v>#REF!</v>
      </c>
      <c r="AR21" s="213" t="e">
        <f t="shared" si="1"/>
        <v>#REF!</v>
      </c>
      <c r="AS21" s="213" t="e">
        <f t="shared" si="1"/>
        <v>#REF!</v>
      </c>
      <c r="AT21" s="213" t="e">
        <f t="shared" si="1"/>
        <v>#REF!</v>
      </c>
      <c r="AU21" s="213" t="e">
        <f t="shared" si="1"/>
        <v>#REF!</v>
      </c>
      <c r="AV21" s="213" t="e">
        <f t="shared" si="1"/>
        <v>#REF!</v>
      </c>
      <c r="AW21" s="213" t="e">
        <f t="shared" si="1"/>
        <v>#REF!</v>
      </c>
      <c r="AX21" s="213" t="e">
        <f t="shared" si="1"/>
        <v>#REF!</v>
      </c>
      <c r="AY21" s="213" t="e">
        <f t="shared" si="1"/>
        <v>#REF!</v>
      </c>
      <c r="AZ21" s="213" t="e">
        <f t="shared" si="1"/>
        <v>#REF!</v>
      </c>
      <c r="BA21" s="213" t="e">
        <f t="shared" si="1"/>
        <v>#REF!</v>
      </c>
      <c r="BB21" s="213" t="e">
        <f t="shared" si="1"/>
        <v>#REF!</v>
      </c>
      <c r="BC21" s="213" t="e">
        <f t="shared" si="1"/>
        <v>#REF!</v>
      </c>
      <c r="BD21" s="213" t="e">
        <f t="shared" si="1"/>
        <v>#REF!</v>
      </c>
      <c r="BE21" s="213" t="e">
        <f t="shared" si="1"/>
        <v>#REF!</v>
      </c>
      <c r="BF21" s="213" t="e">
        <f t="shared" si="1"/>
        <v>#REF!</v>
      </c>
      <c r="BG21" s="213" t="e">
        <f t="shared" si="1"/>
        <v>#REF!</v>
      </c>
      <c r="BH21" s="213" t="e">
        <f t="shared" si="1"/>
        <v>#REF!</v>
      </c>
      <c r="BI21" s="213" t="e">
        <f t="shared" si="1"/>
        <v>#REF!</v>
      </c>
      <c r="BJ21" s="213" t="e">
        <f t="shared" si="1"/>
        <v>#REF!</v>
      </c>
    </row>
    <row r="22" spans="1:2575" s="149" customFormat="1" ht="20.100000000000001" customHeight="1" x14ac:dyDescent="0.2">
      <c r="A22" s="105"/>
      <c r="B22" s="207">
        <f t="shared" si="1"/>
        <v>46113</v>
      </c>
      <c r="C22" s="207">
        <f t="shared" si="1"/>
        <v>46114</v>
      </c>
      <c r="D22" s="207">
        <f t="shared" si="1"/>
        <v>46115</v>
      </c>
      <c r="E22" s="207">
        <f t="shared" si="1"/>
        <v>46116</v>
      </c>
      <c r="F22" s="207">
        <f t="shared" si="1"/>
        <v>46117</v>
      </c>
      <c r="G22" s="207">
        <f t="shared" si="1"/>
        <v>46118</v>
      </c>
      <c r="H22" s="207">
        <f t="shared" si="1"/>
        <v>46119</v>
      </c>
      <c r="I22" s="207">
        <f t="shared" si="1"/>
        <v>46120</v>
      </c>
      <c r="J22" s="207">
        <f t="shared" si="1"/>
        <v>46121</v>
      </c>
      <c r="K22" s="207">
        <f t="shared" si="1"/>
        <v>46122</v>
      </c>
      <c r="L22" s="207">
        <f t="shared" si="1"/>
        <v>46123</v>
      </c>
      <c r="M22" s="207">
        <f t="shared" si="1"/>
        <v>46124</v>
      </c>
      <c r="N22" s="213">
        <f t="shared" si="1"/>
        <v>46125</v>
      </c>
      <c r="O22" s="213">
        <f t="shared" si="1"/>
        <v>46126</v>
      </c>
      <c r="P22" s="213">
        <f t="shared" si="1"/>
        <v>46127</v>
      </c>
      <c r="Q22" s="213">
        <f t="shared" si="1"/>
        <v>46128</v>
      </c>
      <c r="R22" s="213">
        <f t="shared" si="1"/>
        <v>46129</v>
      </c>
      <c r="S22" s="213">
        <f t="shared" si="1"/>
        <v>46130</v>
      </c>
      <c r="T22" s="213">
        <f t="shared" si="1"/>
        <v>46131</v>
      </c>
      <c r="U22" s="213">
        <f t="shared" si="1"/>
        <v>46132</v>
      </c>
      <c r="V22" s="213">
        <f t="shared" si="1"/>
        <v>46133</v>
      </c>
      <c r="W22" s="213">
        <f t="shared" si="1"/>
        <v>46134</v>
      </c>
      <c r="X22" s="213">
        <f t="shared" si="1"/>
        <v>46135</v>
      </c>
      <c r="Y22" s="213">
        <f t="shared" si="1"/>
        <v>46136</v>
      </c>
      <c r="Z22" s="213">
        <f t="shared" si="1"/>
        <v>46137</v>
      </c>
      <c r="AA22" s="213">
        <f t="shared" si="1"/>
        <v>46138</v>
      </c>
      <c r="AB22" s="213">
        <f t="shared" si="1"/>
        <v>46139</v>
      </c>
      <c r="AC22" s="213">
        <f t="shared" si="1"/>
        <v>46140</v>
      </c>
      <c r="AD22" s="213">
        <f t="shared" si="1"/>
        <v>46141</v>
      </c>
      <c r="AE22" s="213">
        <f t="shared" si="1"/>
        <v>46142</v>
      </c>
      <c r="AF22" s="213">
        <f t="shared" si="1"/>
        <v>46143</v>
      </c>
      <c r="AG22" s="213">
        <f t="shared" si="1"/>
        <v>46144</v>
      </c>
      <c r="AH22" s="213">
        <f t="shared" si="1"/>
        <v>46145</v>
      </c>
      <c r="AI22" s="213">
        <f t="shared" si="1"/>
        <v>46146</v>
      </c>
      <c r="AJ22" s="213">
        <f t="shared" si="1"/>
        <v>46147</v>
      </c>
      <c r="AK22" s="213">
        <f t="shared" si="1"/>
        <v>46148</v>
      </c>
      <c r="AL22" s="213">
        <f t="shared" si="1"/>
        <v>46149</v>
      </c>
      <c r="AM22" s="213">
        <f t="shared" si="1"/>
        <v>46150</v>
      </c>
      <c r="AN22" s="213">
        <f t="shared" si="1"/>
        <v>46151</v>
      </c>
      <c r="AO22" s="213">
        <f t="shared" si="1"/>
        <v>46152</v>
      </c>
      <c r="AP22" s="213">
        <f t="shared" si="1"/>
        <v>46153</v>
      </c>
      <c r="AQ22" s="213">
        <f t="shared" si="1"/>
        <v>46154</v>
      </c>
      <c r="AR22" s="213">
        <f t="shared" si="1"/>
        <v>46155</v>
      </c>
      <c r="AS22" s="213">
        <f t="shared" si="1"/>
        <v>46156</v>
      </c>
      <c r="AT22" s="213">
        <f t="shared" si="1"/>
        <v>46157</v>
      </c>
      <c r="AU22" s="213">
        <f t="shared" si="1"/>
        <v>46158</v>
      </c>
      <c r="AV22" s="213">
        <f t="shared" si="1"/>
        <v>46159</v>
      </c>
      <c r="AW22" s="213">
        <f t="shared" si="1"/>
        <v>46160</v>
      </c>
      <c r="AX22" s="213">
        <f t="shared" si="1"/>
        <v>46161</v>
      </c>
      <c r="AY22" s="213">
        <f t="shared" si="1"/>
        <v>46162</v>
      </c>
      <c r="AZ22" s="213">
        <f t="shared" si="1"/>
        <v>46163</v>
      </c>
      <c r="BA22" s="213">
        <f t="shared" si="1"/>
        <v>46164</v>
      </c>
      <c r="BB22" s="213">
        <f t="shared" si="1"/>
        <v>46165</v>
      </c>
      <c r="BC22" s="213">
        <f t="shared" si="1"/>
        <v>46166</v>
      </c>
      <c r="BD22" s="213">
        <f t="shared" si="1"/>
        <v>46167</v>
      </c>
      <c r="BE22" s="213">
        <f t="shared" si="1"/>
        <v>46168</v>
      </c>
      <c r="BF22" s="213">
        <f t="shared" si="1"/>
        <v>46169</v>
      </c>
      <c r="BG22" s="213">
        <f t="shared" si="1"/>
        <v>46170</v>
      </c>
      <c r="BH22" s="213">
        <f t="shared" si="1"/>
        <v>46171</v>
      </c>
      <c r="BI22" s="213">
        <f t="shared" si="1"/>
        <v>46172</v>
      </c>
      <c r="BJ22" s="213">
        <f t="shared" si="1"/>
        <v>46173</v>
      </c>
    </row>
    <row r="23" spans="1:2575" s="149" customFormat="1" ht="10.35" customHeight="1" x14ac:dyDescent="0.2">
      <c r="A23" s="38" t="s">
        <v>4</v>
      </c>
      <c r="B23" s="204"/>
      <c r="C23" s="204"/>
      <c r="D23" s="204"/>
      <c r="E23" s="204"/>
      <c r="F23" s="204"/>
      <c r="G23" s="204"/>
      <c r="H23" s="204"/>
      <c r="I23" s="204"/>
      <c r="J23" s="204"/>
      <c r="K23" s="204"/>
      <c r="L23" s="204"/>
      <c r="M23" s="204"/>
    </row>
    <row r="24" spans="1:2575" s="149" customFormat="1" ht="10.35" customHeight="1" x14ac:dyDescent="0.2">
      <c r="A24" s="9">
        <v>1</v>
      </c>
      <c r="B24" s="93">
        <f>ROUNDUP(B7*0.87,)+25</f>
        <v>6376</v>
      </c>
      <c r="C24" s="93">
        <f t="shared" ref="C24:BJ24" si="2">ROUNDUP(C7*0.87,)+25</f>
        <v>6376</v>
      </c>
      <c r="D24" s="93">
        <f t="shared" si="2"/>
        <v>5941</v>
      </c>
      <c r="E24" s="93">
        <f t="shared" si="2"/>
        <v>5941</v>
      </c>
      <c r="F24" s="93">
        <f t="shared" si="2"/>
        <v>6376</v>
      </c>
      <c r="G24" s="93">
        <f t="shared" si="2"/>
        <v>6376</v>
      </c>
      <c r="H24" s="93">
        <f t="shared" si="2"/>
        <v>5941</v>
      </c>
      <c r="I24" s="93">
        <f t="shared" si="2"/>
        <v>5941</v>
      </c>
      <c r="J24" s="93">
        <f t="shared" si="2"/>
        <v>6376</v>
      </c>
      <c r="K24" s="93">
        <f t="shared" si="2"/>
        <v>6376</v>
      </c>
      <c r="L24" s="93">
        <f t="shared" si="2"/>
        <v>5941</v>
      </c>
      <c r="M24" s="93">
        <f t="shared" si="2"/>
        <v>5941</v>
      </c>
      <c r="N24" s="38">
        <f t="shared" si="2"/>
        <v>5941</v>
      </c>
      <c r="O24" s="38">
        <f t="shared" si="2"/>
        <v>5941</v>
      </c>
      <c r="P24" s="38">
        <f t="shared" si="2"/>
        <v>6985</v>
      </c>
      <c r="Q24" s="38">
        <f t="shared" si="2"/>
        <v>6985</v>
      </c>
      <c r="R24" s="38">
        <f t="shared" si="2"/>
        <v>5941</v>
      </c>
      <c r="S24" s="38">
        <f t="shared" si="2"/>
        <v>5941</v>
      </c>
      <c r="T24" s="38">
        <f t="shared" si="2"/>
        <v>5941</v>
      </c>
      <c r="U24" s="38">
        <f t="shared" si="2"/>
        <v>5941</v>
      </c>
      <c r="V24" s="38">
        <f t="shared" si="2"/>
        <v>6376</v>
      </c>
      <c r="W24" s="38">
        <f t="shared" si="2"/>
        <v>6376</v>
      </c>
      <c r="X24" s="38">
        <f t="shared" si="2"/>
        <v>5941</v>
      </c>
      <c r="Y24" s="38">
        <f t="shared" si="2"/>
        <v>5941</v>
      </c>
      <c r="Z24" s="38">
        <f t="shared" si="2"/>
        <v>8029</v>
      </c>
      <c r="AA24" s="38">
        <f t="shared" si="2"/>
        <v>8029</v>
      </c>
      <c r="AB24" s="38">
        <f t="shared" si="2"/>
        <v>8029</v>
      </c>
      <c r="AC24" s="38">
        <f t="shared" si="2"/>
        <v>6376</v>
      </c>
      <c r="AD24" s="38">
        <f t="shared" si="2"/>
        <v>6376</v>
      </c>
      <c r="AE24" s="38">
        <f t="shared" si="2"/>
        <v>9508</v>
      </c>
      <c r="AF24" s="38">
        <f t="shared" si="2"/>
        <v>7420</v>
      </c>
      <c r="AG24" s="38">
        <f t="shared" si="2"/>
        <v>7420</v>
      </c>
      <c r="AH24" s="38">
        <f t="shared" si="2"/>
        <v>6985</v>
      </c>
      <c r="AI24" s="38">
        <f t="shared" si="2"/>
        <v>7420</v>
      </c>
      <c r="AJ24" s="38">
        <f t="shared" si="2"/>
        <v>7420</v>
      </c>
      <c r="AK24" s="38">
        <f t="shared" si="2"/>
        <v>7420</v>
      </c>
      <c r="AL24" s="38">
        <f t="shared" si="2"/>
        <v>6985</v>
      </c>
      <c r="AM24" s="38">
        <f t="shared" si="2"/>
        <v>6985</v>
      </c>
      <c r="AN24" s="38">
        <f t="shared" si="2"/>
        <v>6985</v>
      </c>
      <c r="AO24" s="38">
        <f t="shared" si="2"/>
        <v>6376</v>
      </c>
      <c r="AP24" s="38">
        <f t="shared" si="2"/>
        <v>6376</v>
      </c>
      <c r="AQ24" s="38">
        <f t="shared" si="2"/>
        <v>6376</v>
      </c>
      <c r="AR24" s="38">
        <f t="shared" si="2"/>
        <v>6376</v>
      </c>
      <c r="AS24" s="38">
        <f t="shared" si="2"/>
        <v>6376</v>
      </c>
      <c r="AT24" s="38">
        <f t="shared" si="2"/>
        <v>6376</v>
      </c>
      <c r="AU24" s="38">
        <f t="shared" si="2"/>
        <v>6376</v>
      </c>
      <c r="AV24" s="38">
        <f t="shared" si="2"/>
        <v>6376</v>
      </c>
      <c r="AW24" s="38">
        <f t="shared" si="2"/>
        <v>7420</v>
      </c>
      <c r="AX24" s="38">
        <f t="shared" si="2"/>
        <v>7420</v>
      </c>
      <c r="AY24" s="38">
        <f t="shared" si="2"/>
        <v>8029</v>
      </c>
      <c r="AZ24" s="38">
        <f t="shared" si="2"/>
        <v>8029</v>
      </c>
      <c r="BA24" s="38">
        <f t="shared" si="2"/>
        <v>8029</v>
      </c>
      <c r="BB24" s="38">
        <f t="shared" si="2"/>
        <v>6376</v>
      </c>
      <c r="BC24" s="38">
        <f t="shared" si="2"/>
        <v>6376</v>
      </c>
      <c r="BD24" s="38">
        <f t="shared" si="2"/>
        <v>6376</v>
      </c>
      <c r="BE24" s="38">
        <f t="shared" si="2"/>
        <v>6376</v>
      </c>
      <c r="BF24" s="38">
        <f t="shared" si="2"/>
        <v>6376</v>
      </c>
      <c r="BG24" s="38">
        <f t="shared" si="2"/>
        <v>6376</v>
      </c>
      <c r="BH24" s="38">
        <f t="shared" si="2"/>
        <v>6376</v>
      </c>
      <c r="BI24" s="38">
        <f t="shared" si="2"/>
        <v>6376</v>
      </c>
      <c r="BJ24" s="38">
        <f t="shared" si="2"/>
        <v>6376</v>
      </c>
    </row>
    <row r="25" spans="1:2575" s="149" customFormat="1" ht="10.35" customHeight="1" x14ac:dyDescent="0.2">
      <c r="A25" s="38" t="s">
        <v>5</v>
      </c>
      <c r="B25" s="204"/>
      <c r="C25" s="204"/>
      <c r="D25" s="204"/>
      <c r="E25" s="204"/>
      <c r="F25" s="204"/>
      <c r="G25" s="204"/>
      <c r="H25" s="204"/>
      <c r="I25" s="204"/>
      <c r="J25" s="204"/>
      <c r="K25" s="204"/>
      <c r="L25" s="204"/>
      <c r="M25" s="204"/>
    </row>
    <row r="26" spans="1:2575" s="149" customFormat="1" ht="10.35" customHeight="1" x14ac:dyDescent="0.2">
      <c r="A26" s="9">
        <v>1</v>
      </c>
      <c r="B26" s="93">
        <f>ROUNDUP(B9*0.87,)+25</f>
        <v>7246</v>
      </c>
      <c r="C26" s="93">
        <f t="shared" ref="C26:BJ26" si="3">ROUNDUP(C9*0.87,)+25</f>
        <v>7246</v>
      </c>
      <c r="D26" s="93">
        <f t="shared" si="3"/>
        <v>6811</v>
      </c>
      <c r="E26" s="93">
        <f t="shared" si="3"/>
        <v>6811</v>
      </c>
      <c r="F26" s="93">
        <f t="shared" si="3"/>
        <v>7246</v>
      </c>
      <c r="G26" s="93">
        <f t="shared" si="3"/>
        <v>7246</v>
      </c>
      <c r="H26" s="93">
        <f t="shared" si="3"/>
        <v>6811</v>
      </c>
      <c r="I26" s="93">
        <f t="shared" si="3"/>
        <v>6811</v>
      </c>
      <c r="J26" s="93">
        <f t="shared" si="3"/>
        <v>7246</v>
      </c>
      <c r="K26" s="93">
        <f t="shared" si="3"/>
        <v>7246</v>
      </c>
      <c r="L26" s="93">
        <f t="shared" si="3"/>
        <v>6811</v>
      </c>
      <c r="M26" s="93">
        <f t="shared" si="3"/>
        <v>6811</v>
      </c>
      <c r="N26" s="38">
        <f t="shared" si="3"/>
        <v>6811</v>
      </c>
      <c r="O26" s="38">
        <f t="shared" si="3"/>
        <v>6811</v>
      </c>
      <c r="P26" s="38">
        <f t="shared" si="3"/>
        <v>7855</v>
      </c>
      <c r="Q26" s="38">
        <f t="shared" si="3"/>
        <v>7855</v>
      </c>
      <c r="R26" s="38">
        <f t="shared" si="3"/>
        <v>6811</v>
      </c>
      <c r="S26" s="38">
        <f t="shared" si="3"/>
        <v>6811</v>
      </c>
      <c r="T26" s="38">
        <f t="shared" si="3"/>
        <v>6811</v>
      </c>
      <c r="U26" s="38">
        <f t="shared" si="3"/>
        <v>6811</v>
      </c>
      <c r="V26" s="38">
        <f t="shared" si="3"/>
        <v>7246</v>
      </c>
      <c r="W26" s="38">
        <f t="shared" si="3"/>
        <v>7246</v>
      </c>
      <c r="X26" s="38">
        <f t="shared" si="3"/>
        <v>6811</v>
      </c>
      <c r="Y26" s="38">
        <f t="shared" si="3"/>
        <v>6811</v>
      </c>
      <c r="Z26" s="38">
        <f t="shared" si="3"/>
        <v>8899</v>
      </c>
      <c r="AA26" s="38">
        <f t="shared" si="3"/>
        <v>8899</v>
      </c>
      <c r="AB26" s="38">
        <f t="shared" si="3"/>
        <v>8899</v>
      </c>
      <c r="AC26" s="38">
        <f t="shared" si="3"/>
        <v>7246</v>
      </c>
      <c r="AD26" s="38">
        <f t="shared" si="3"/>
        <v>7246</v>
      </c>
      <c r="AE26" s="38">
        <f t="shared" si="3"/>
        <v>10378</v>
      </c>
      <c r="AF26" s="38">
        <f t="shared" si="3"/>
        <v>8290</v>
      </c>
      <c r="AG26" s="38">
        <f t="shared" si="3"/>
        <v>8290</v>
      </c>
      <c r="AH26" s="38">
        <f t="shared" si="3"/>
        <v>7855</v>
      </c>
      <c r="AI26" s="38">
        <f t="shared" si="3"/>
        <v>8290</v>
      </c>
      <c r="AJ26" s="38">
        <f t="shared" si="3"/>
        <v>8290</v>
      </c>
      <c r="AK26" s="38">
        <f t="shared" si="3"/>
        <v>8290</v>
      </c>
      <c r="AL26" s="38">
        <f t="shared" si="3"/>
        <v>7855</v>
      </c>
      <c r="AM26" s="38">
        <f t="shared" si="3"/>
        <v>7855</v>
      </c>
      <c r="AN26" s="38">
        <f t="shared" si="3"/>
        <v>7855</v>
      </c>
      <c r="AO26" s="38">
        <f t="shared" si="3"/>
        <v>7246</v>
      </c>
      <c r="AP26" s="38">
        <f t="shared" si="3"/>
        <v>7246</v>
      </c>
      <c r="AQ26" s="38">
        <f t="shared" si="3"/>
        <v>7246</v>
      </c>
      <c r="AR26" s="38">
        <f t="shared" si="3"/>
        <v>7246</v>
      </c>
      <c r="AS26" s="38">
        <f t="shared" si="3"/>
        <v>7246</v>
      </c>
      <c r="AT26" s="38">
        <f t="shared" si="3"/>
        <v>7246</v>
      </c>
      <c r="AU26" s="38">
        <f t="shared" si="3"/>
        <v>7246</v>
      </c>
      <c r="AV26" s="38">
        <f t="shared" si="3"/>
        <v>7246</v>
      </c>
      <c r="AW26" s="38">
        <f t="shared" si="3"/>
        <v>8290</v>
      </c>
      <c r="AX26" s="38">
        <f t="shared" si="3"/>
        <v>8290</v>
      </c>
      <c r="AY26" s="38">
        <f t="shared" si="3"/>
        <v>8899</v>
      </c>
      <c r="AZ26" s="38">
        <f t="shared" si="3"/>
        <v>8899</v>
      </c>
      <c r="BA26" s="38">
        <f t="shared" si="3"/>
        <v>8899</v>
      </c>
      <c r="BB26" s="38">
        <f t="shared" si="3"/>
        <v>7246</v>
      </c>
      <c r="BC26" s="38">
        <f t="shared" si="3"/>
        <v>7246</v>
      </c>
      <c r="BD26" s="38">
        <f t="shared" si="3"/>
        <v>7246</v>
      </c>
      <c r="BE26" s="38">
        <f t="shared" si="3"/>
        <v>7246</v>
      </c>
      <c r="BF26" s="38">
        <f t="shared" si="3"/>
        <v>7246</v>
      </c>
      <c r="BG26" s="38">
        <f t="shared" si="3"/>
        <v>7246</v>
      </c>
      <c r="BH26" s="38">
        <f t="shared" si="3"/>
        <v>7246</v>
      </c>
      <c r="BI26" s="38">
        <f t="shared" si="3"/>
        <v>7246</v>
      </c>
      <c r="BJ26" s="38">
        <f t="shared" si="3"/>
        <v>7246</v>
      </c>
    </row>
    <row r="27" spans="1:2575" s="149" customFormat="1" ht="10.35" customHeight="1" x14ac:dyDescent="0.2">
      <c r="A27" s="38" t="s">
        <v>6</v>
      </c>
      <c r="B27" s="93"/>
      <c r="C27" s="93"/>
      <c r="D27" s="93"/>
      <c r="E27" s="93"/>
      <c r="F27" s="93"/>
      <c r="G27" s="93"/>
      <c r="H27" s="93"/>
      <c r="I27" s="93"/>
      <c r="J27" s="93"/>
      <c r="K27" s="93"/>
      <c r="L27" s="93"/>
      <c r="M27" s="93"/>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row>
    <row r="28" spans="1:2575" s="149" customFormat="1" ht="10.15" customHeight="1" x14ac:dyDescent="0.2">
      <c r="A28" s="9">
        <v>1</v>
      </c>
      <c r="B28" s="93">
        <f>ROUNDUP(B11*0.87,)+25</f>
        <v>8116</v>
      </c>
      <c r="C28" s="93">
        <f t="shared" ref="C28:BJ28" si="4">ROUNDUP(C11*0.87,)+25</f>
        <v>8116</v>
      </c>
      <c r="D28" s="93">
        <f t="shared" si="4"/>
        <v>7681</v>
      </c>
      <c r="E28" s="93">
        <f t="shared" si="4"/>
        <v>7681</v>
      </c>
      <c r="F28" s="93">
        <f t="shared" si="4"/>
        <v>8116</v>
      </c>
      <c r="G28" s="93">
        <f t="shared" si="4"/>
        <v>8116</v>
      </c>
      <c r="H28" s="93">
        <f t="shared" si="4"/>
        <v>7681</v>
      </c>
      <c r="I28" s="93">
        <f t="shared" si="4"/>
        <v>7681</v>
      </c>
      <c r="J28" s="93">
        <f t="shared" si="4"/>
        <v>8116</v>
      </c>
      <c r="K28" s="93">
        <f t="shared" si="4"/>
        <v>8116</v>
      </c>
      <c r="L28" s="93">
        <f t="shared" si="4"/>
        <v>7681</v>
      </c>
      <c r="M28" s="93">
        <f t="shared" si="4"/>
        <v>7681</v>
      </c>
      <c r="N28" s="38">
        <f t="shared" si="4"/>
        <v>7681</v>
      </c>
      <c r="O28" s="38">
        <f t="shared" si="4"/>
        <v>7681</v>
      </c>
      <c r="P28" s="38">
        <f t="shared" si="4"/>
        <v>8725</v>
      </c>
      <c r="Q28" s="38">
        <f t="shared" si="4"/>
        <v>8725</v>
      </c>
      <c r="R28" s="38">
        <f t="shared" si="4"/>
        <v>7681</v>
      </c>
      <c r="S28" s="38">
        <f t="shared" si="4"/>
        <v>7681</v>
      </c>
      <c r="T28" s="38">
        <f t="shared" si="4"/>
        <v>7681</v>
      </c>
      <c r="U28" s="38">
        <f t="shared" si="4"/>
        <v>7681</v>
      </c>
      <c r="V28" s="38">
        <f t="shared" si="4"/>
        <v>8116</v>
      </c>
      <c r="W28" s="38">
        <f t="shared" si="4"/>
        <v>8116</v>
      </c>
      <c r="X28" s="38">
        <f t="shared" si="4"/>
        <v>7681</v>
      </c>
      <c r="Y28" s="38">
        <f t="shared" si="4"/>
        <v>7681</v>
      </c>
      <c r="Z28" s="38">
        <f t="shared" si="4"/>
        <v>9769</v>
      </c>
      <c r="AA28" s="38">
        <f t="shared" si="4"/>
        <v>9769</v>
      </c>
      <c r="AB28" s="38">
        <f t="shared" si="4"/>
        <v>9769</v>
      </c>
      <c r="AC28" s="38">
        <f t="shared" si="4"/>
        <v>8116</v>
      </c>
      <c r="AD28" s="38">
        <f t="shared" si="4"/>
        <v>8116</v>
      </c>
      <c r="AE28" s="38">
        <f t="shared" si="4"/>
        <v>11248</v>
      </c>
      <c r="AF28" s="38">
        <f t="shared" si="4"/>
        <v>9160</v>
      </c>
      <c r="AG28" s="38">
        <f t="shared" si="4"/>
        <v>9160</v>
      </c>
      <c r="AH28" s="38">
        <f t="shared" si="4"/>
        <v>8725</v>
      </c>
      <c r="AI28" s="38">
        <f t="shared" si="4"/>
        <v>9160</v>
      </c>
      <c r="AJ28" s="38">
        <f t="shared" si="4"/>
        <v>9160</v>
      </c>
      <c r="AK28" s="38">
        <f t="shared" si="4"/>
        <v>9160</v>
      </c>
      <c r="AL28" s="38">
        <f t="shared" si="4"/>
        <v>8725</v>
      </c>
      <c r="AM28" s="38">
        <f t="shared" si="4"/>
        <v>8725</v>
      </c>
      <c r="AN28" s="38">
        <f t="shared" si="4"/>
        <v>8725</v>
      </c>
      <c r="AO28" s="38">
        <f t="shared" si="4"/>
        <v>8116</v>
      </c>
      <c r="AP28" s="38">
        <f t="shared" si="4"/>
        <v>8116</v>
      </c>
      <c r="AQ28" s="38">
        <f t="shared" si="4"/>
        <v>8116</v>
      </c>
      <c r="AR28" s="38">
        <f t="shared" si="4"/>
        <v>8116</v>
      </c>
      <c r="AS28" s="38">
        <f t="shared" si="4"/>
        <v>8116</v>
      </c>
      <c r="AT28" s="38">
        <f t="shared" si="4"/>
        <v>8116</v>
      </c>
      <c r="AU28" s="38">
        <f t="shared" si="4"/>
        <v>8116</v>
      </c>
      <c r="AV28" s="38">
        <f t="shared" si="4"/>
        <v>8116</v>
      </c>
      <c r="AW28" s="38">
        <f t="shared" si="4"/>
        <v>9160</v>
      </c>
      <c r="AX28" s="38">
        <f t="shared" si="4"/>
        <v>9160</v>
      </c>
      <c r="AY28" s="38">
        <f t="shared" si="4"/>
        <v>9769</v>
      </c>
      <c r="AZ28" s="38">
        <f t="shared" si="4"/>
        <v>9769</v>
      </c>
      <c r="BA28" s="38">
        <f t="shared" si="4"/>
        <v>9769</v>
      </c>
      <c r="BB28" s="38">
        <f t="shared" si="4"/>
        <v>8116</v>
      </c>
      <c r="BC28" s="38">
        <f t="shared" si="4"/>
        <v>8116</v>
      </c>
      <c r="BD28" s="38">
        <f t="shared" si="4"/>
        <v>8116</v>
      </c>
      <c r="BE28" s="38">
        <f t="shared" si="4"/>
        <v>8116</v>
      </c>
      <c r="BF28" s="38">
        <f t="shared" si="4"/>
        <v>8116</v>
      </c>
      <c r="BG28" s="38">
        <f t="shared" si="4"/>
        <v>8116</v>
      </c>
      <c r="BH28" s="38">
        <f t="shared" si="4"/>
        <v>8116</v>
      </c>
      <c r="BI28" s="38">
        <f t="shared" si="4"/>
        <v>8116</v>
      </c>
      <c r="BJ28" s="38">
        <f t="shared" si="4"/>
        <v>8116</v>
      </c>
    </row>
    <row r="29" spans="1:2575" s="149" customFormat="1" ht="10.35" customHeight="1" x14ac:dyDescent="0.2">
      <c r="A29" s="38" t="s">
        <v>7</v>
      </c>
      <c r="B29" s="93"/>
      <c r="C29" s="93"/>
      <c r="D29" s="93"/>
      <c r="E29" s="93"/>
      <c r="F29" s="93"/>
      <c r="G29" s="93"/>
      <c r="H29" s="93"/>
      <c r="I29" s="93"/>
      <c r="J29" s="93"/>
      <c r="K29" s="93"/>
      <c r="L29" s="93"/>
      <c r="M29" s="93"/>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row>
    <row r="30" spans="1:2575" s="149" customFormat="1" ht="10.35" customHeight="1" x14ac:dyDescent="0.2">
      <c r="A30" s="9">
        <v>1</v>
      </c>
      <c r="B30" s="93">
        <f>ROUNDUP(B13*0.87,)+25</f>
        <v>9421</v>
      </c>
      <c r="C30" s="93">
        <f t="shared" ref="C30:BJ30" si="5">ROUNDUP(C13*0.87,)+25</f>
        <v>9421</v>
      </c>
      <c r="D30" s="93">
        <f t="shared" si="5"/>
        <v>8986</v>
      </c>
      <c r="E30" s="93">
        <f t="shared" si="5"/>
        <v>8986</v>
      </c>
      <c r="F30" s="93">
        <f t="shared" si="5"/>
        <v>9421</v>
      </c>
      <c r="G30" s="93">
        <f t="shared" si="5"/>
        <v>9421</v>
      </c>
      <c r="H30" s="93">
        <f t="shared" si="5"/>
        <v>8986</v>
      </c>
      <c r="I30" s="93">
        <f t="shared" si="5"/>
        <v>8986</v>
      </c>
      <c r="J30" s="93">
        <f t="shared" si="5"/>
        <v>9421</v>
      </c>
      <c r="K30" s="93">
        <f t="shared" si="5"/>
        <v>9421</v>
      </c>
      <c r="L30" s="93">
        <f t="shared" si="5"/>
        <v>8986</v>
      </c>
      <c r="M30" s="93">
        <f t="shared" si="5"/>
        <v>8986</v>
      </c>
      <c r="N30" s="38">
        <f t="shared" si="5"/>
        <v>8986</v>
      </c>
      <c r="O30" s="38">
        <f t="shared" si="5"/>
        <v>8986</v>
      </c>
      <c r="P30" s="38">
        <f t="shared" si="5"/>
        <v>10030</v>
      </c>
      <c r="Q30" s="38">
        <f t="shared" si="5"/>
        <v>10030</v>
      </c>
      <c r="R30" s="38">
        <f t="shared" si="5"/>
        <v>8986</v>
      </c>
      <c r="S30" s="38">
        <f t="shared" si="5"/>
        <v>8986</v>
      </c>
      <c r="T30" s="38">
        <f t="shared" si="5"/>
        <v>8986</v>
      </c>
      <c r="U30" s="38">
        <f t="shared" si="5"/>
        <v>8986</v>
      </c>
      <c r="V30" s="38">
        <f t="shared" si="5"/>
        <v>9421</v>
      </c>
      <c r="W30" s="38">
        <f t="shared" si="5"/>
        <v>9421</v>
      </c>
      <c r="X30" s="38">
        <f t="shared" si="5"/>
        <v>8986</v>
      </c>
      <c r="Y30" s="38">
        <f t="shared" si="5"/>
        <v>8986</v>
      </c>
      <c r="Z30" s="38">
        <f t="shared" si="5"/>
        <v>11074</v>
      </c>
      <c r="AA30" s="38">
        <f t="shared" si="5"/>
        <v>11074</v>
      </c>
      <c r="AB30" s="38">
        <f t="shared" si="5"/>
        <v>11074</v>
      </c>
      <c r="AC30" s="38">
        <f t="shared" si="5"/>
        <v>9421</v>
      </c>
      <c r="AD30" s="38">
        <f t="shared" si="5"/>
        <v>9421</v>
      </c>
      <c r="AE30" s="38">
        <f t="shared" si="5"/>
        <v>12553</v>
      </c>
      <c r="AF30" s="38">
        <f t="shared" si="5"/>
        <v>10465</v>
      </c>
      <c r="AG30" s="38">
        <f t="shared" si="5"/>
        <v>10465</v>
      </c>
      <c r="AH30" s="38">
        <f t="shared" si="5"/>
        <v>10030</v>
      </c>
      <c r="AI30" s="38">
        <f t="shared" si="5"/>
        <v>10465</v>
      </c>
      <c r="AJ30" s="38">
        <f t="shared" si="5"/>
        <v>10465</v>
      </c>
      <c r="AK30" s="38">
        <f t="shared" si="5"/>
        <v>10465</v>
      </c>
      <c r="AL30" s="38">
        <f t="shared" si="5"/>
        <v>10030</v>
      </c>
      <c r="AM30" s="38">
        <f t="shared" si="5"/>
        <v>10030</v>
      </c>
      <c r="AN30" s="38">
        <f t="shared" si="5"/>
        <v>10030</v>
      </c>
      <c r="AO30" s="38">
        <f t="shared" si="5"/>
        <v>9421</v>
      </c>
      <c r="AP30" s="38">
        <f t="shared" si="5"/>
        <v>9421</v>
      </c>
      <c r="AQ30" s="38">
        <f t="shared" si="5"/>
        <v>9421</v>
      </c>
      <c r="AR30" s="38">
        <f t="shared" si="5"/>
        <v>9421</v>
      </c>
      <c r="AS30" s="38">
        <f t="shared" si="5"/>
        <v>9421</v>
      </c>
      <c r="AT30" s="38">
        <f t="shared" si="5"/>
        <v>9421</v>
      </c>
      <c r="AU30" s="38">
        <f t="shared" si="5"/>
        <v>9421</v>
      </c>
      <c r="AV30" s="38">
        <f t="shared" si="5"/>
        <v>9421</v>
      </c>
      <c r="AW30" s="38">
        <f t="shared" si="5"/>
        <v>10465</v>
      </c>
      <c r="AX30" s="38">
        <f t="shared" si="5"/>
        <v>10465</v>
      </c>
      <c r="AY30" s="38">
        <f t="shared" si="5"/>
        <v>11074</v>
      </c>
      <c r="AZ30" s="38">
        <f t="shared" si="5"/>
        <v>11074</v>
      </c>
      <c r="BA30" s="38">
        <f t="shared" si="5"/>
        <v>11074</v>
      </c>
      <c r="BB30" s="38">
        <f t="shared" si="5"/>
        <v>9421</v>
      </c>
      <c r="BC30" s="38">
        <f t="shared" si="5"/>
        <v>9421</v>
      </c>
      <c r="BD30" s="38">
        <f t="shared" si="5"/>
        <v>9421</v>
      </c>
      <c r="BE30" s="38">
        <f t="shared" si="5"/>
        <v>9421</v>
      </c>
      <c r="BF30" s="38">
        <f t="shared" si="5"/>
        <v>9421</v>
      </c>
      <c r="BG30" s="38">
        <f t="shared" si="5"/>
        <v>9421</v>
      </c>
      <c r="BH30" s="38">
        <f t="shared" si="5"/>
        <v>9421</v>
      </c>
      <c r="BI30" s="38">
        <f t="shared" si="5"/>
        <v>9421</v>
      </c>
      <c r="BJ30" s="38">
        <f t="shared" si="5"/>
        <v>9421</v>
      </c>
    </row>
    <row r="31" spans="1:2575" s="149" customFormat="1" ht="10.35" customHeight="1" x14ac:dyDescent="0.2">
      <c r="A31" s="89" t="s">
        <v>8</v>
      </c>
      <c r="B31" s="93"/>
      <c r="C31" s="93"/>
      <c r="D31" s="93"/>
      <c r="E31" s="93"/>
      <c r="F31" s="93"/>
      <c r="G31" s="93"/>
      <c r="H31" s="93"/>
      <c r="I31" s="93"/>
      <c r="J31" s="93"/>
      <c r="K31" s="93"/>
      <c r="L31" s="93"/>
      <c r="M31" s="93"/>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row>
    <row r="32" spans="1:2575" s="149" customFormat="1" ht="10.35" customHeight="1" x14ac:dyDescent="0.2">
      <c r="A32" s="9">
        <v>1</v>
      </c>
      <c r="B32" s="93">
        <f>B26+25</f>
        <v>7271</v>
      </c>
      <c r="C32" s="93">
        <f t="shared" ref="C32:BJ32" si="6">C26+25</f>
        <v>7271</v>
      </c>
      <c r="D32" s="93">
        <f t="shared" si="6"/>
        <v>6836</v>
      </c>
      <c r="E32" s="93">
        <f t="shared" si="6"/>
        <v>6836</v>
      </c>
      <c r="F32" s="93">
        <f t="shared" si="6"/>
        <v>7271</v>
      </c>
      <c r="G32" s="93">
        <f t="shared" si="6"/>
        <v>7271</v>
      </c>
      <c r="H32" s="93">
        <f t="shared" si="6"/>
        <v>6836</v>
      </c>
      <c r="I32" s="93">
        <f t="shared" si="6"/>
        <v>6836</v>
      </c>
      <c r="J32" s="93">
        <f t="shared" si="6"/>
        <v>7271</v>
      </c>
      <c r="K32" s="93">
        <f t="shared" si="6"/>
        <v>7271</v>
      </c>
      <c r="L32" s="93">
        <f t="shared" si="6"/>
        <v>6836</v>
      </c>
      <c r="M32" s="93">
        <f t="shared" si="6"/>
        <v>6836</v>
      </c>
      <c r="N32" s="38">
        <f t="shared" si="6"/>
        <v>6836</v>
      </c>
      <c r="O32" s="38">
        <f t="shared" si="6"/>
        <v>6836</v>
      </c>
      <c r="P32" s="38">
        <f t="shared" si="6"/>
        <v>7880</v>
      </c>
      <c r="Q32" s="38">
        <f t="shared" si="6"/>
        <v>7880</v>
      </c>
      <c r="R32" s="38">
        <f t="shared" si="6"/>
        <v>6836</v>
      </c>
      <c r="S32" s="38">
        <f t="shared" si="6"/>
        <v>6836</v>
      </c>
      <c r="T32" s="38">
        <f t="shared" si="6"/>
        <v>6836</v>
      </c>
      <c r="U32" s="38">
        <f t="shared" si="6"/>
        <v>6836</v>
      </c>
      <c r="V32" s="38">
        <f t="shared" si="6"/>
        <v>7271</v>
      </c>
      <c r="W32" s="38">
        <f t="shared" si="6"/>
        <v>7271</v>
      </c>
      <c r="X32" s="38">
        <f t="shared" si="6"/>
        <v>6836</v>
      </c>
      <c r="Y32" s="38">
        <f t="shared" si="6"/>
        <v>6836</v>
      </c>
      <c r="Z32" s="38">
        <f t="shared" si="6"/>
        <v>8924</v>
      </c>
      <c r="AA32" s="38">
        <f t="shared" si="6"/>
        <v>8924</v>
      </c>
      <c r="AB32" s="38">
        <f t="shared" si="6"/>
        <v>8924</v>
      </c>
      <c r="AC32" s="38">
        <f t="shared" si="6"/>
        <v>7271</v>
      </c>
      <c r="AD32" s="38">
        <f t="shared" si="6"/>
        <v>7271</v>
      </c>
      <c r="AE32" s="38">
        <f t="shared" si="6"/>
        <v>10403</v>
      </c>
      <c r="AF32" s="38">
        <f t="shared" si="6"/>
        <v>8315</v>
      </c>
      <c r="AG32" s="38">
        <f t="shared" si="6"/>
        <v>8315</v>
      </c>
      <c r="AH32" s="38">
        <f t="shared" si="6"/>
        <v>7880</v>
      </c>
      <c r="AI32" s="38">
        <f t="shared" si="6"/>
        <v>8315</v>
      </c>
      <c r="AJ32" s="38">
        <f t="shared" si="6"/>
        <v>8315</v>
      </c>
      <c r="AK32" s="38">
        <f t="shared" si="6"/>
        <v>8315</v>
      </c>
      <c r="AL32" s="38">
        <f t="shared" si="6"/>
        <v>7880</v>
      </c>
      <c r="AM32" s="38">
        <f t="shared" si="6"/>
        <v>7880</v>
      </c>
      <c r="AN32" s="38">
        <f t="shared" si="6"/>
        <v>7880</v>
      </c>
      <c r="AO32" s="38">
        <f t="shared" si="6"/>
        <v>7271</v>
      </c>
      <c r="AP32" s="38">
        <f t="shared" si="6"/>
        <v>7271</v>
      </c>
      <c r="AQ32" s="38">
        <f t="shared" si="6"/>
        <v>7271</v>
      </c>
      <c r="AR32" s="38">
        <f t="shared" si="6"/>
        <v>7271</v>
      </c>
      <c r="AS32" s="38">
        <f t="shared" si="6"/>
        <v>7271</v>
      </c>
      <c r="AT32" s="38">
        <f t="shared" si="6"/>
        <v>7271</v>
      </c>
      <c r="AU32" s="38">
        <f t="shared" si="6"/>
        <v>7271</v>
      </c>
      <c r="AV32" s="38">
        <f t="shared" si="6"/>
        <v>7271</v>
      </c>
      <c r="AW32" s="38">
        <f t="shared" si="6"/>
        <v>8315</v>
      </c>
      <c r="AX32" s="38">
        <f t="shared" si="6"/>
        <v>8315</v>
      </c>
      <c r="AY32" s="38">
        <f t="shared" si="6"/>
        <v>8924</v>
      </c>
      <c r="AZ32" s="38">
        <f t="shared" si="6"/>
        <v>8924</v>
      </c>
      <c r="BA32" s="38">
        <f t="shared" si="6"/>
        <v>8924</v>
      </c>
      <c r="BB32" s="38">
        <f t="shared" si="6"/>
        <v>7271</v>
      </c>
      <c r="BC32" s="38">
        <f t="shared" si="6"/>
        <v>7271</v>
      </c>
      <c r="BD32" s="38">
        <f t="shared" si="6"/>
        <v>7271</v>
      </c>
      <c r="BE32" s="38">
        <f t="shared" si="6"/>
        <v>7271</v>
      </c>
      <c r="BF32" s="38">
        <f t="shared" si="6"/>
        <v>7271</v>
      </c>
      <c r="BG32" s="38">
        <f t="shared" si="6"/>
        <v>7271</v>
      </c>
      <c r="BH32" s="38">
        <f t="shared" si="6"/>
        <v>7271</v>
      </c>
      <c r="BI32" s="38">
        <f t="shared" si="6"/>
        <v>7271</v>
      </c>
      <c r="BJ32" s="38">
        <f t="shared" si="6"/>
        <v>7271</v>
      </c>
    </row>
    <row r="33" spans="1:2575" s="149" customFormat="1" ht="10.35" customHeight="1" x14ac:dyDescent="0.2">
      <c r="A33" s="38" t="s">
        <v>46</v>
      </c>
      <c r="B33" s="93"/>
      <c r="C33" s="93"/>
      <c r="D33" s="93"/>
      <c r="E33" s="93"/>
      <c r="F33" s="93"/>
      <c r="G33" s="93"/>
      <c r="H33" s="93"/>
      <c r="I33" s="93"/>
      <c r="J33" s="93"/>
      <c r="K33" s="93"/>
      <c r="L33" s="93"/>
      <c r="M33" s="93"/>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row>
    <row r="34" spans="1:2575" s="149" customFormat="1" ht="10.35" customHeight="1" x14ac:dyDescent="0.2">
      <c r="A34" s="9">
        <v>1</v>
      </c>
      <c r="B34" s="93">
        <f>ROUNDUP(B17*0.87,)+25</f>
        <v>12466</v>
      </c>
      <c r="C34" s="93">
        <f t="shared" ref="C34:BJ34" si="7">ROUNDUP(C17*0.87,)+25</f>
        <v>12466</v>
      </c>
      <c r="D34" s="93">
        <f t="shared" si="7"/>
        <v>12031</v>
      </c>
      <c r="E34" s="93">
        <f t="shared" si="7"/>
        <v>12031</v>
      </c>
      <c r="F34" s="93">
        <f t="shared" si="7"/>
        <v>12466</v>
      </c>
      <c r="G34" s="93">
        <f t="shared" si="7"/>
        <v>12466</v>
      </c>
      <c r="H34" s="93">
        <f t="shared" si="7"/>
        <v>12031</v>
      </c>
      <c r="I34" s="93">
        <f t="shared" si="7"/>
        <v>12031</v>
      </c>
      <c r="J34" s="93">
        <f t="shared" si="7"/>
        <v>12466</v>
      </c>
      <c r="K34" s="93">
        <f t="shared" si="7"/>
        <v>12466</v>
      </c>
      <c r="L34" s="93">
        <f t="shared" si="7"/>
        <v>12031</v>
      </c>
      <c r="M34" s="93">
        <f t="shared" si="7"/>
        <v>12031</v>
      </c>
      <c r="N34" s="38">
        <f t="shared" si="7"/>
        <v>12031</v>
      </c>
      <c r="O34" s="38">
        <f t="shared" si="7"/>
        <v>12031</v>
      </c>
      <c r="P34" s="38">
        <f t="shared" si="7"/>
        <v>13075</v>
      </c>
      <c r="Q34" s="38">
        <f t="shared" si="7"/>
        <v>13075</v>
      </c>
      <c r="R34" s="38">
        <f t="shared" si="7"/>
        <v>12031</v>
      </c>
      <c r="S34" s="38">
        <f t="shared" si="7"/>
        <v>12031</v>
      </c>
      <c r="T34" s="38">
        <f t="shared" si="7"/>
        <v>12031</v>
      </c>
      <c r="U34" s="38">
        <f t="shared" si="7"/>
        <v>12031</v>
      </c>
      <c r="V34" s="38">
        <f t="shared" si="7"/>
        <v>12466</v>
      </c>
      <c r="W34" s="38">
        <f t="shared" si="7"/>
        <v>12466</v>
      </c>
      <c r="X34" s="38">
        <f t="shared" si="7"/>
        <v>12031</v>
      </c>
      <c r="Y34" s="38">
        <f t="shared" si="7"/>
        <v>12031</v>
      </c>
      <c r="Z34" s="38">
        <f t="shared" si="7"/>
        <v>14119</v>
      </c>
      <c r="AA34" s="38">
        <f t="shared" si="7"/>
        <v>14119</v>
      </c>
      <c r="AB34" s="38">
        <f t="shared" si="7"/>
        <v>14119</v>
      </c>
      <c r="AC34" s="38">
        <f t="shared" si="7"/>
        <v>12466</v>
      </c>
      <c r="AD34" s="38">
        <f t="shared" si="7"/>
        <v>12466</v>
      </c>
      <c r="AE34" s="38">
        <f t="shared" si="7"/>
        <v>15598</v>
      </c>
      <c r="AF34" s="38">
        <f t="shared" si="7"/>
        <v>13510</v>
      </c>
      <c r="AG34" s="38">
        <f t="shared" si="7"/>
        <v>13510</v>
      </c>
      <c r="AH34" s="38">
        <f t="shared" si="7"/>
        <v>13075</v>
      </c>
      <c r="AI34" s="38">
        <f t="shared" si="7"/>
        <v>13510</v>
      </c>
      <c r="AJ34" s="38">
        <f t="shared" si="7"/>
        <v>13510</v>
      </c>
      <c r="AK34" s="38">
        <f t="shared" si="7"/>
        <v>13510</v>
      </c>
      <c r="AL34" s="38">
        <f t="shared" si="7"/>
        <v>13075</v>
      </c>
      <c r="AM34" s="38">
        <f t="shared" si="7"/>
        <v>13075</v>
      </c>
      <c r="AN34" s="38">
        <f t="shared" si="7"/>
        <v>13075</v>
      </c>
      <c r="AO34" s="38">
        <f t="shared" si="7"/>
        <v>12466</v>
      </c>
      <c r="AP34" s="38">
        <f t="shared" si="7"/>
        <v>12466</v>
      </c>
      <c r="AQ34" s="38">
        <f t="shared" si="7"/>
        <v>12466</v>
      </c>
      <c r="AR34" s="38">
        <f t="shared" si="7"/>
        <v>12466</v>
      </c>
      <c r="AS34" s="38">
        <f t="shared" si="7"/>
        <v>12466</v>
      </c>
      <c r="AT34" s="38">
        <f t="shared" si="7"/>
        <v>12466</v>
      </c>
      <c r="AU34" s="38">
        <f t="shared" si="7"/>
        <v>12466</v>
      </c>
      <c r="AV34" s="38">
        <f t="shared" si="7"/>
        <v>12466</v>
      </c>
      <c r="AW34" s="38">
        <f t="shared" si="7"/>
        <v>13510</v>
      </c>
      <c r="AX34" s="38">
        <f t="shared" si="7"/>
        <v>13510</v>
      </c>
      <c r="AY34" s="38">
        <f t="shared" si="7"/>
        <v>14119</v>
      </c>
      <c r="AZ34" s="38">
        <f t="shared" si="7"/>
        <v>14119</v>
      </c>
      <c r="BA34" s="38">
        <f t="shared" si="7"/>
        <v>14119</v>
      </c>
      <c r="BB34" s="38">
        <f t="shared" si="7"/>
        <v>12466</v>
      </c>
      <c r="BC34" s="38">
        <f t="shared" si="7"/>
        <v>12466</v>
      </c>
      <c r="BD34" s="38">
        <f t="shared" si="7"/>
        <v>12466</v>
      </c>
      <c r="BE34" s="38">
        <f t="shared" si="7"/>
        <v>12466</v>
      </c>
      <c r="BF34" s="38">
        <f t="shared" si="7"/>
        <v>12466</v>
      </c>
      <c r="BG34" s="38">
        <f t="shared" si="7"/>
        <v>12466</v>
      </c>
      <c r="BH34" s="38">
        <f t="shared" si="7"/>
        <v>12466</v>
      </c>
      <c r="BI34" s="38">
        <f t="shared" si="7"/>
        <v>12466</v>
      </c>
      <c r="BJ34" s="38">
        <f t="shared" si="7"/>
        <v>12466</v>
      </c>
    </row>
    <row r="35" spans="1:2575" s="149" customFormat="1" ht="10.35" customHeight="1" x14ac:dyDescent="0.2">
      <c r="A35" s="38" t="s">
        <v>47</v>
      </c>
      <c r="B35" s="93"/>
      <c r="C35" s="93"/>
      <c r="D35" s="93"/>
      <c r="E35" s="93"/>
      <c r="F35" s="93"/>
      <c r="G35" s="93"/>
      <c r="H35" s="93"/>
      <c r="I35" s="93"/>
      <c r="J35" s="93"/>
      <c r="K35" s="93"/>
      <c r="L35" s="93"/>
      <c r="M35" s="93"/>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row>
    <row r="36" spans="1:2575" s="149" customFormat="1" ht="10.35" customHeight="1" x14ac:dyDescent="0.2">
      <c r="A36" s="9">
        <v>1</v>
      </c>
      <c r="B36" s="93">
        <f>ROUNDUP(B19*0.87,)+25</f>
        <v>23776</v>
      </c>
      <c r="C36" s="93">
        <f t="shared" ref="C36:BJ36" si="8">ROUNDUP(C19*0.87,)+25</f>
        <v>23776</v>
      </c>
      <c r="D36" s="93">
        <f t="shared" si="8"/>
        <v>23341</v>
      </c>
      <c r="E36" s="93">
        <f t="shared" si="8"/>
        <v>23341</v>
      </c>
      <c r="F36" s="93">
        <f t="shared" si="8"/>
        <v>23776</v>
      </c>
      <c r="G36" s="93">
        <f t="shared" si="8"/>
        <v>23776</v>
      </c>
      <c r="H36" s="93">
        <f t="shared" si="8"/>
        <v>23341</v>
      </c>
      <c r="I36" s="93">
        <f t="shared" si="8"/>
        <v>23341</v>
      </c>
      <c r="J36" s="93">
        <f t="shared" si="8"/>
        <v>23776</v>
      </c>
      <c r="K36" s="93">
        <f t="shared" si="8"/>
        <v>23776</v>
      </c>
      <c r="L36" s="93">
        <f t="shared" si="8"/>
        <v>23341</v>
      </c>
      <c r="M36" s="93">
        <f t="shared" si="8"/>
        <v>23341</v>
      </c>
      <c r="N36" s="38">
        <f t="shared" si="8"/>
        <v>23341</v>
      </c>
      <c r="O36" s="38">
        <f t="shared" si="8"/>
        <v>23341</v>
      </c>
      <c r="P36" s="38">
        <f t="shared" si="8"/>
        <v>24385</v>
      </c>
      <c r="Q36" s="38">
        <f t="shared" si="8"/>
        <v>24385</v>
      </c>
      <c r="R36" s="38">
        <f t="shared" si="8"/>
        <v>23341</v>
      </c>
      <c r="S36" s="38">
        <f t="shared" si="8"/>
        <v>23341</v>
      </c>
      <c r="T36" s="38">
        <f t="shared" si="8"/>
        <v>23341</v>
      </c>
      <c r="U36" s="38">
        <f t="shared" si="8"/>
        <v>23341</v>
      </c>
      <c r="V36" s="38">
        <f t="shared" si="8"/>
        <v>23776</v>
      </c>
      <c r="W36" s="38">
        <f t="shared" si="8"/>
        <v>23776</v>
      </c>
      <c r="X36" s="38">
        <f t="shared" si="8"/>
        <v>23341</v>
      </c>
      <c r="Y36" s="38">
        <f t="shared" si="8"/>
        <v>23341</v>
      </c>
      <c r="Z36" s="38">
        <f t="shared" si="8"/>
        <v>25429</v>
      </c>
      <c r="AA36" s="38">
        <f t="shared" si="8"/>
        <v>25429</v>
      </c>
      <c r="AB36" s="38">
        <f t="shared" si="8"/>
        <v>25429</v>
      </c>
      <c r="AC36" s="38">
        <f t="shared" si="8"/>
        <v>23776</v>
      </c>
      <c r="AD36" s="38">
        <f t="shared" si="8"/>
        <v>23776</v>
      </c>
      <c r="AE36" s="38">
        <f t="shared" si="8"/>
        <v>26908</v>
      </c>
      <c r="AF36" s="38">
        <f t="shared" si="8"/>
        <v>24820</v>
      </c>
      <c r="AG36" s="38">
        <f t="shared" si="8"/>
        <v>24820</v>
      </c>
      <c r="AH36" s="38">
        <f t="shared" si="8"/>
        <v>24385</v>
      </c>
      <c r="AI36" s="38">
        <f t="shared" si="8"/>
        <v>24820</v>
      </c>
      <c r="AJ36" s="38">
        <f t="shared" si="8"/>
        <v>24820</v>
      </c>
      <c r="AK36" s="38">
        <f t="shared" si="8"/>
        <v>24820</v>
      </c>
      <c r="AL36" s="38">
        <f t="shared" si="8"/>
        <v>24385</v>
      </c>
      <c r="AM36" s="38">
        <f t="shared" si="8"/>
        <v>24385</v>
      </c>
      <c r="AN36" s="38">
        <f t="shared" si="8"/>
        <v>24385</v>
      </c>
      <c r="AO36" s="38">
        <f t="shared" si="8"/>
        <v>23776</v>
      </c>
      <c r="AP36" s="38">
        <f t="shared" si="8"/>
        <v>23776</v>
      </c>
      <c r="AQ36" s="38">
        <f t="shared" si="8"/>
        <v>23776</v>
      </c>
      <c r="AR36" s="38">
        <f t="shared" si="8"/>
        <v>23776</v>
      </c>
      <c r="AS36" s="38">
        <f t="shared" si="8"/>
        <v>23776</v>
      </c>
      <c r="AT36" s="38">
        <f t="shared" si="8"/>
        <v>23776</v>
      </c>
      <c r="AU36" s="38">
        <f t="shared" si="8"/>
        <v>23776</v>
      </c>
      <c r="AV36" s="38">
        <f t="shared" si="8"/>
        <v>23776</v>
      </c>
      <c r="AW36" s="38">
        <f t="shared" si="8"/>
        <v>24820</v>
      </c>
      <c r="AX36" s="38">
        <f t="shared" si="8"/>
        <v>24820</v>
      </c>
      <c r="AY36" s="38">
        <f t="shared" si="8"/>
        <v>25429</v>
      </c>
      <c r="AZ36" s="38">
        <f t="shared" si="8"/>
        <v>25429</v>
      </c>
      <c r="BA36" s="38">
        <f t="shared" si="8"/>
        <v>25429</v>
      </c>
      <c r="BB36" s="38">
        <f t="shared" si="8"/>
        <v>23776</v>
      </c>
      <c r="BC36" s="38">
        <f t="shared" si="8"/>
        <v>23776</v>
      </c>
      <c r="BD36" s="38">
        <f t="shared" si="8"/>
        <v>23776</v>
      </c>
      <c r="BE36" s="38">
        <f t="shared" si="8"/>
        <v>23776</v>
      </c>
      <c r="BF36" s="38">
        <f t="shared" si="8"/>
        <v>23776</v>
      </c>
      <c r="BG36" s="38">
        <f t="shared" si="8"/>
        <v>23776</v>
      </c>
      <c r="BH36" s="38">
        <f t="shared" si="8"/>
        <v>23776</v>
      </c>
      <c r="BI36" s="38">
        <f t="shared" si="8"/>
        <v>23776</v>
      </c>
      <c r="BJ36" s="38">
        <f t="shared" si="8"/>
        <v>23776</v>
      </c>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44"/>
      <c r="DH36" s="144"/>
      <c r="DI36" s="144"/>
      <c r="DJ36" s="144"/>
      <c r="DK36" s="144"/>
      <c r="DL36" s="144"/>
      <c r="DM36" s="144"/>
      <c r="DN36" s="144"/>
      <c r="DO36" s="144"/>
      <c r="DP36" s="144"/>
      <c r="DQ36" s="144"/>
      <c r="DR36" s="144"/>
      <c r="DS36" s="144"/>
      <c r="DT36" s="144"/>
      <c r="DU36" s="144"/>
      <c r="DV36" s="144"/>
      <c r="DW36" s="144"/>
      <c r="DX36" s="144"/>
      <c r="DY36" s="144"/>
      <c r="DZ36" s="144"/>
      <c r="EA36" s="144"/>
      <c r="EB36" s="144"/>
      <c r="EC36" s="144"/>
      <c r="ED36" s="144"/>
      <c r="EE36" s="144"/>
      <c r="EF36" s="144"/>
      <c r="EG36" s="144"/>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144"/>
      <c r="FF36" s="144"/>
      <c r="FG36" s="144"/>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144"/>
      <c r="GF36" s="144"/>
      <c r="GG36" s="144"/>
      <c r="GH36" s="144"/>
      <c r="GI36" s="144"/>
      <c r="GJ36" s="144"/>
      <c r="GK36" s="144"/>
      <c r="GL36" s="144"/>
      <c r="GM36" s="144"/>
      <c r="GN36" s="144"/>
      <c r="GO36" s="144"/>
      <c r="GP36" s="144"/>
      <c r="GQ36" s="144"/>
      <c r="GR36" s="144"/>
      <c r="GS36" s="144"/>
      <c r="GT36" s="144"/>
      <c r="GU36" s="144"/>
      <c r="GV36" s="144"/>
      <c r="GW36" s="144"/>
      <c r="GX36" s="144"/>
      <c r="GY36" s="144"/>
      <c r="GZ36" s="144"/>
      <c r="HA36" s="144"/>
      <c r="HB36" s="144"/>
      <c r="HC36" s="144"/>
      <c r="HD36" s="144"/>
      <c r="HE36" s="144"/>
      <c r="HF36" s="144"/>
      <c r="HG36" s="144"/>
      <c r="HH36" s="144"/>
      <c r="HI36" s="144"/>
      <c r="HJ36" s="144"/>
      <c r="HK36" s="144"/>
      <c r="HL36" s="144"/>
      <c r="HM36" s="144"/>
      <c r="HN36" s="144"/>
      <c r="HO36" s="144"/>
      <c r="HP36" s="144"/>
      <c r="HQ36" s="144"/>
      <c r="HR36" s="144"/>
      <c r="HS36" s="144"/>
      <c r="HT36" s="144"/>
      <c r="HU36" s="144"/>
      <c r="HV36" s="144"/>
      <c r="HW36" s="144"/>
      <c r="HX36" s="144"/>
      <c r="HY36" s="144"/>
      <c r="HZ36" s="144"/>
      <c r="IA36" s="144"/>
      <c r="IB36" s="144"/>
      <c r="IC36" s="144"/>
      <c r="ID36" s="144"/>
      <c r="IE36" s="144"/>
      <c r="IF36" s="144"/>
      <c r="IG36" s="144"/>
      <c r="IH36" s="144"/>
      <c r="II36" s="144"/>
      <c r="IJ36" s="144"/>
      <c r="IK36" s="144"/>
      <c r="IL36" s="144"/>
      <c r="IM36" s="144"/>
      <c r="IN36" s="144"/>
      <c r="IO36" s="144"/>
      <c r="IP36" s="144"/>
      <c r="IQ36" s="144"/>
      <c r="IR36" s="144"/>
      <c r="IS36" s="144"/>
      <c r="IT36" s="144"/>
      <c r="IU36" s="144"/>
      <c r="IV36" s="144"/>
      <c r="IW36" s="144"/>
      <c r="IX36" s="144"/>
      <c r="IY36" s="144"/>
      <c r="IZ36" s="144"/>
      <c r="JA36" s="144"/>
      <c r="JB36" s="144"/>
      <c r="JC36" s="144"/>
      <c r="JD36" s="144"/>
      <c r="JE36" s="144"/>
      <c r="JF36" s="144"/>
      <c r="JG36" s="144"/>
      <c r="JH36" s="144"/>
      <c r="JI36" s="144"/>
      <c r="JJ36" s="144"/>
      <c r="JK36" s="144"/>
      <c r="JL36" s="144"/>
      <c r="JM36" s="144"/>
      <c r="JN36" s="144"/>
      <c r="JO36" s="144"/>
      <c r="JP36" s="144"/>
      <c r="JQ36" s="144"/>
      <c r="JR36" s="144"/>
      <c r="JS36" s="144"/>
      <c r="JT36" s="144"/>
      <c r="JU36" s="144"/>
      <c r="JV36" s="144"/>
      <c r="JW36" s="144"/>
      <c r="JX36" s="144"/>
      <c r="JY36" s="144"/>
      <c r="JZ36" s="144"/>
      <c r="KA36" s="144"/>
      <c r="KB36" s="144"/>
      <c r="KC36" s="144"/>
      <c r="KD36" s="144"/>
      <c r="KE36" s="144"/>
      <c r="KF36" s="144"/>
      <c r="KG36" s="144"/>
      <c r="KH36" s="144"/>
      <c r="KI36" s="144"/>
      <c r="KJ36" s="144"/>
      <c r="KK36" s="144"/>
      <c r="KL36" s="144"/>
      <c r="KM36" s="144"/>
      <c r="KN36" s="144"/>
      <c r="KO36" s="144"/>
      <c r="KP36" s="144"/>
      <c r="KQ36" s="144"/>
      <c r="KR36" s="144"/>
      <c r="KS36" s="144"/>
      <c r="KT36" s="144"/>
      <c r="KU36" s="144"/>
      <c r="KV36" s="144"/>
      <c r="KW36" s="144"/>
      <c r="KX36" s="144"/>
      <c r="KY36" s="144"/>
      <c r="KZ36" s="144"/>
      <c r="LA36" s="144"/>
      <c r="LB36" s="144"/>
      <c r="LC36" s="144"/>
      <c r="LD36" s="144"/>
      <c r="LE36" s="144"/>
      <c r="LF36" s="144"/>
      <c r="LG36" s="144"/>
      <c r="LH36" s="144"/>
      <c r="LI36" s="144"/>
      <c r="LJ36" s="144"/>
      <c r="LK36" s="144"/>
      <c r="LL36" s="144"/>
      <c r="LM36" s="144"/>
      <c r="LN36" s="144"/>
      <c r="LO36" s="144"/>
      <c r="LP36" s="144"/>
      <c r="LQ36" s="144"/>
      <c r="LR36" s="144"/>
      <c r="LS36" s="144"/>
      <c r="LT36" s="144"/>
      <c r="LU36" s="144"/>
      <c r="LV36" s="144"/>
      <c r="LW36" s="144"/>
      <c r="LX36" s="144"/>
      <c r="LY36" s="144"/>
      <c r="LZ36" s="144"/>
      <c r="MA36" s="144"/>
      <c r="MB36" s="144"/>
      <c r="MC36" s="144"/>
      <c r="MD36" s="144"/>
      <c r="ME36" s="144"/>
      <c r="MF36" s="144"/>
      <c r="MG36" s="144"/>
      <c r="MH36" s="144"/>
      <c r="MI36" s="144"/>
      <c r="MJ36" s="144"/>
      <c r="MK36" s="144"/>
      <c r="ML36" s="144"/>
      <c r="MM36" s="144"/>
      <c r="MN36" s="144"/>
      <c r="MO36" s="144"/>
      <c r="MP36" s="144"/>
      <c r="MQ36" s="144"/>
      <c r="MR36" s="144"/>
      <c r="MS36" s="144"/>
      <c r="MT36" s="144"/>
      <c r="MU36" s="144"/>
      <c r="MV36" s="144"/>
      <c r="MW36" s="144"/>
      <c r="MX36" s="144"/>
      <c r="MY36" s="144"/>
      <c r="MZ36" s="144"/>
      <c r="NA36" s="144"/>
      <c r="NB36" s="144"/>
      <c r="NC36" s="144"/>
      <c r="ND36" s="144"/>
      <c r="NE36" s="144"/>
      <c r="NF36" s="144"/>
      <c r="NG36" s="144"/>
      <c r="NH36" s="144"/>
      <c r="NI36" s="144"/>
      <c r="NJ36" s="144"/>
      <c r="NK36" s="144"/>
      <c r="NL36" s="144"/>
      <c r="NM36" s="144"/>
      <c r="NN36" s="144"/>
      <c r="NO36" s="144"/>
      <c r="NP36" s="144"/>
      <c r="NQ36" s="144"/>
      <c r="NR36" s="144"/>
      <c r="NS36" s="144"/>
      <c r="NT36" s="144"/>
      <c r="NU36" s="144"/>
      <c r="NV36" s="144"/>
      <c r="NW36" s="144"/>
      <c r="NX36" s="144"/>
      <c r="NY36" s="144"/>
      <c r="NZ36" s="144"/>
      <c r="OA36" s="144"/>
      <c r="OB36" s="144"/>
      <c r="OC36" s="144"/>
      <c r="OD36" s="144"/>
      <c r="OE36" s="144"/>
      <c r="OF36" s="144"/>
      <c r="OG36" s="144"/>
      <c r="OH36" s="144"/>
      <c r="OI36" s="144"/>
      <c r="OJ36" s="144"/>
      <c r="OK36" s="144"/>
      <c r="OL36" s="144"/>
      <c r="OM36" s="144"/>
      <c r="ON36" s="144"/>
      <c r="OO36" s="144"/>
      <c r="OP36" s="144"/>
      <c r="OQ36" s="144"/>
      <c r="OR36" s="144"/>
      <c r="OS36" s="144"/>
      <c r="OT36" s="144"/>
      <c r="OU36" s="144"/>
      <c r="OV36" s="144"/>
      <c r="OW36" s="144"/>
      <c r="OX36" s="144"/>
      <c r="OY36" s="144"/>
      <c r="OZ36" s="144"/>
      <c r="PA36" s="144"/>
      <c r="PB36" s="144"/>
      <c r="PC36" s="144"/>
      <c r="PD36" s="144"/>
      <c r="PE36" s="144"/>
      <c r="PF36" s="144"/>
      <c r="PG36" s="144"/>
      <c r="PH36" s="144"/>
      <c r="PI36" s="144"/>
      <c r="PJ36" s="144"/>
      <c r="PK36" s="144"/>
      <c r="PL36" s="144"/>
      <c r="PM36" s="144"/>
      <c r="PN36" s="144"/>
      <c r="PO36" s="144"/>
      <c r="PP36" s="144"/>
      <c r="PQ36" s="144"/>
      <c r="PR36" s="144"/>
      <c r="PS36" s="144"/>
      <c r="PT36" s="144"/>
      <c r="PU36" s="144"/>
      <c r="PV36" s="144"/>
      <c r="PW36" s="144"/>
      <c r="PX36" s="144"/>
      <c r="PY36" s="144"/>
      <c r="PZ36" s="144"/>
      <c r="QA36" s="144"/>
      <c r="QB36" s="144"/>
      <c r="QC36" s="144"/>
      <c r="QD36" s="144"/>
      <c r="QE36" s="144"/>
      <c r="QF36" s="144"/>
      <c r="QG36" s="144"/>
      <c r="QH36" s="144"/>
      <c r="QI36" s="144"/>
      <c r="QJ36" s="144"/>
      <c r="QK36" s="144"/>
      <c r="QL36" s="144"/>
      <c r="QM36" s="144"/>
      <c r="QN36" s="144"/>
      <c r="QO36" s="144"/>
      <c r="QP36" s="144"/>
      <c r="QQ36" s="144"/>
      <c r="QR36" s="144"/>
      <c r="QS36" s="144"/>
      <c r="QT36" s="144"/>
      <c r="QU36" s="144"/>
      <c r="QV36" s="144"/>
      <c r="QW36" s="144"/>
      <c r="QX36" s="144"/>
      <c r="QY36" s="144"/>
      <c r="QZ36" s="144"/>
      <c r="RA36" s="144"/>
      <c r="RB36" s="144"/>
      <c r="RC36" s="144"/>
      <c r="RD36" s="144"/>
      <c r="RE36" s="144"/>
      <c r="RF36" s="144"/>
      <c r="RG36" s="144"/>
      <c r="RH36" s="144"/>
      <c r="RI36" s="144"/>
      <c r="RJ36" s="144"/>
      <c r="RK36" s="144"/>
      <c r="RL36" s="144"/>
      <c r="RM36" s="144"/>
      <c r="RN36" s="144"/>
      <c r="RO36" s="144"/>
      <c r="RP36" s="144"/>
      <c r="RQ36" s="144"/>
      <c r="RR36" s="144"/>
      <c r="RS36" s="144"/>
      <c r="RT36" s="144"/>
      <c r="RU36" s="144"/>
      <c r="RV36" s="144"/>
      <c r="RW36" s="144"/>
      <c r="RX36" s="144"/>
      <c r="RY36" s="144"/>
      <c r="RZ36" s="144"/>
      <c r="SA36" s="144"/>
      <c r="SB36" s="144"/>
      <c r="SC36" s="144"/>
      <c r="SD36" s="144"/>
      <c r="SE36" s="144"/>
      <c r="SF36" s="144"/>
      <c r="SG36" s="144"/>
      <c r="SH36" s="144"/>
      <c r="SI36" s="144"/>
      <c r="SJ36" s="144"/>
      <c r="SK36" s="144"/>
      <c r="SL36" s="144"/>
      <c r="SM36" s="144"/>
      <c r="SN36" s="144"/>
      <c r="SO36" s="144"/>
      <c r="SP36" s="144"/>
      <c r="SQ36" s="144"/>
      <c r="SR36" s="144"/>
      <c r="SS36" s="144"/>
      <c r="ST36" s="144"/>
      <c r="SU36" s="144"/>
      <c r="SV36" s="144"/>
      <c r="SW36" s="144"/>
      <c r="SX36" s="144"/>
      <c r="SY36" s="144"/>
      <c r="SZ36" s="144"/>
      <c r="TA36" s="144"/>
      <c r="TB36" s="144"/>
      <c r="TC36" s="144"/>
      <c r="TD36" s="144"/>
      <c r="TE36" s="144"/>
      <c r="TF36" s="144"/>
      <c r="TG36" s="144"/>
      <c r="TH36" s="144"/>
      <c r="TI36" s="144"/>
      <c r="TJ36" s="144"/>
      <c r="TK36" s="144"/>
      <c r="TL36" s="144"/>
      <c r="TM36" s="144"/>
      <c r="TN36" s="144"/>
      <c r="TO36" s="144"/>
      <c r="TP36" s="144"/>
      <c r="TQ36" s="144"/>
      <c r="TR36" s="144"/>
      <c r="TS36" s="144"/>
      <c r="TT36" s="144"/>
      <c r="TU36" s="144"/>
      <c r="TV36" s="144"/>
      <c r="TW36" s="144"/>
      <c r="TX36" s="144"/>
      <c r="TY36" s="144"/>
      <c r="TZ36" s="144"/>
      <c r="UA36" s="144"/>
      <c r="UB36" s="144"/>
      <c r="UC36" s="144"/>
      <c r="UD36" s="144"/>
      <c r="UE36" s="144"/>
      <c r="UF36" s="144"/>
      <c r="UG36" s="144"/>
      <c r="UH36" s="144"/>
      <c r="UI36" s="144"/>
      <c r="UJ36" s="144"/>
      <c r="UK36" s="144"/>
      <c r="UL36" s="144"/>
      <c r="UM36" s="144"/>
      <c r="UN36" s="144"/>
      <c r="UO36" s="144"/>
      <c r="UP36" s="144"/>
      <c r="UQ36" s="144"/>
      <c r="UR36" s="144"/>
      <c r="US36" s="144"/>
      <c r="UT36" s="144"/>
      <c r="UU36" s="144"/>
      <c r="UV36" s="144"/>
      <c r="UW36" s="144"/>
      <c r="UX36" s="144"/>
      <c r="UY36" s="144"/>
      <c r="UZ36" s="144"/>
      <c r="VA36" s="144"/>
      <c r="VB36" s="144"/>
      <c r="VC36" s="144"/>
      <c r="VD36" s="144"/>
      <c r="VE36" s="144"/>
      <c r="VF36" s="144"/>
      <c r="VG36" s="144"/>
      <c r="VH36" s="144"/>
      <c r="VI36" s="144"/>
      <c r="VJ36" s="144"/>
      <c r="VK36" s="144"/>
      <c r="VL36" s="144"/>
      <c r="VM36" s="144"/>
      <c r="VN36" s="144"/>
      <c r="VO36" s="144"/>
      <c r="VP36" s="144"/>
      <c r="VQ36" s="144"/>
      <c r="VR36" s="144"/>
      <c r="VS36" s="144"/>
      <c r="VT36" s="144"/>
      <c r="VU36" s="144"/>
      <c r="VV36" s="144"/>
      <c r="VW36" s="144"/>
      <c r="VX36" s="144"/>
      <c r="VY36" s="144"/>
      <c r="VZ36" s="144"/>
      <c r="WA36" s="144"/>
      <c r="WB36" s="144"/>
      <c r="WC36" s="144"/>
      <c r="WD36" s="144"/>
      <c r="WE36" s="144"/>
      <c r="WF36" s="144"/>
      <c r="WG36" s="144"/>
      <c r="WH36" s="144"/>
      <c r="WI36" s="144"/>
      <c r="WJ36" s="144"/>
      <c r="WK36" s="144"/>
      <c r="WL36" s="144"/>
      <c r="WM36" s="144"/>
      <c r="WN36" s="144"/>
      <c r="WO36" s="144"/>
      <c r="WP36" s="144"/>
      <c r="WQ36" s="144"/>
      <c r="WR36" s="144"/>
      <c r="WS36" s="144"/>
      <c r="WT36" s="144"/>
      <c r="WU36" s="144"/>
      <c r="WV36" s="144"/>
      <c r="WW36" s="144"/>
      <c r="WX36" s="144"/>
      <c r="WY36" s="144"/>
      <c r="WZ36" s="144"/>
      <c r="XA36" s="144"/>
      <c r="XB36" s="144"/>
      <c r="XC36" s="144"/>
      <c r="XD36" s="144"/>
      <c r="XE36" s="144"/>
      <c r="XF36" s="144"/>
      <c r="XG36" s="144"/>
      <c r="XH36" s="144"/>
      <c r="XI36" s="144"/>
      <c r="XJ36" s="144"/>
      <c r="XK36" s="144"/>
      <c r="XL36" s="144"/>
      <c r="XM36" s="144"/>
      <c r="XN36" s="144"/>
      <c r="XO36" s="144"/>
      <c r="XP36" s="144"/>
      <c r="XQ36" s="144"/>
      <c r="XR36" s="144"/>
      <c r="XS36" s="144"/>
      <c r="XT36" s="144"/>
      <c r="XU36" s="144"/>
      <c r="XV36" s="144"/>
      <c r="XW36" s="144"/>
      <c r="XX36" s="144"/>
      <c r="XY36" s="144"/>
      <c r="XZ36" s="144"/>
      <c r="YA36" s="144"/>
      <c r="YB36" s="144"/>
      <c r="YC36" s="144"/>
      <c r="YD36" s="144"/>
      <c r="YE36" s="144"/>
      <c r="YF36" s="144"/>
      <c r="YG36" s="144"/>
      <c r="YH36" s="144"/>
      <c r="YI36" s="144"/>
      <c r="YJ36" s="144"/>
      <c r="YK36" s="144"/>
      <c r="YL36" s="144"/>
      <c r="YM36" s="144"/>
      <c r="YN36" s="144"/>
      <c r="YO36" s="144"/>
      <c r="YP36" s="144"/>
      <c r="YQ36" s="144"/>
      <c r="YR36" s="144"/>
      <c r="YS36" s="144"/>
      <c r="YT36" s="144"/>
      <c r="YU36" s="144"/>
      <c r="YV36" s="144"/>
      <c r="YW36" s="144"/>
      <c r="YX36" s="144"/>
      <c r="YY36" s="144"/>
      <c r="YZ36" s="144"/>
      <c r="ZA36" s="144"/>
      <c r="ZB36" s="144"/>
      <c r="ZC36" s="144"/>
      <c r="ZD36" s="144"/>
      <c r="ZE36" s="144"/>
      <c r="ZF36" s="144"/>
      <c r="ZG36" s="144"/>
      <c r="ZH36" s="144"/>
      <c r="ZI36" s="144"/>
      <c r="ZJ36" s="144"/>
      <c r="ZK36" s="144"/>
      <c r="ZL36" s="144"/>
      <c r="ZM36" s="144"/>
      <c r="ZN36" s="144"/>
      <c r="ZO36" s="144"/>
      <c r="ZP36" s="144"/>
      <c r="ZQ36" s="144"/>
      <c r="ZR36" s="144"/>
      <c r="ZS36" s="144"/>
      <c r="ZT36" s="144"/>
      <c r="ZU36" s="144"/>
      <c r="ZV36" s="144"/>
      <c r="ZW36" s="144"/>
      <c r="ZX36" s="144"/>
      <c r="ZY36" s="144"/>
      <c r="ZZ36" s="144"/>
      <c r="AAA36" s="144"/>
      <c r="AAB36" s="144"/>
      <c r="AAC36" s="144"/>
      <c r="AAD36" s="144"/>
      <c r="AAE36" s="144"/>
      <c r="AAF36" s="144"/>
      <c r="AAG36" s="144"/>
      <c r="AAH36" s="144"/>
      <c r="AAI36" s="144"/>
      <c r="AAJ36" s="144"/>
      <c r="AAK36" s="144"/>
      <c r="AAL36" s="144"/>
      <c r="AAM36" s="144"/>
      <c r="AAN36" s="144"/>
      <c r="AAO36" s="144"/>
      <c r="AAP36" s="144"/>
      <c r="AAQ36" s="144"/>
      <c r="AAR36" s="144"/>
      <c r="AAS36" s="144"/>
      <c r="AAT36" s="144"/>
      <c r="AAU36" s="144"/>
      <c r="AAV36" s="144"/>
      <c r="AAW36" s="144"/>
      <c r="AAX36" s="144"/>
      <c r="AAY36" s="144"/>
      <c r="AAZ36" s="144"/>
      <c r="ABA36" s="144"/>
      <c r="ABB36" s="144"/>
      <c r="ABC36" s="144"/>
      <c r="ABD36" s="144"/>
      <c r="ABE36" s="144"/>
      <c r="ABF36" s="144"/>
      <c r="ABG36" s="144"/>
      <c r="ABH36" s="144"/>
      <c r="ABI36" s="144"/>
      <c r="ABJ36" s="144"/>
      <c r="ABK36" s="144"/>
      <c r="ABL36" s="144"/>
      <c r="ABM36" s="144"/>
      <c r="ABN36" s="144"/>
      <c r="ABO36" s="144"/>
      <c r="ABP36" s="144"/>
      <c r="ABQ36" s="144"/>
      <c r="ABR36" s="144"/>
      <c r="ABS36" s="144"/>
      <c r="ABT36" s="144"/>
      <c r="ABU36" s="144"/>
      <c r="ABV36" s="144"/>
      <c r="ABW36" s="144"/>
      <c r="ABX36" s="144"/>
      <c r="ABY36" s="144"/>
      <c r="ABZ36" s="144"/>
      <c r="ACA36" s="144"/>
      <c r="ACB36" s="144"/>
      <c r="ACC36" s="144"/>
      <c r="ACD36" s="144"/>
      <c r="ACE36" s="144"/>
      <c r="ACF36" s="144"/>
      <c r="ACG36" s="144"/>
      <c r="ACH36" s="144"/>
      <c r="ACI36" s="144"/>
      <c r="ACJ36" s="144"/>
      <c r="ACK36" s="144"/>
      <c r="ACL36" s="144"/>
      <c r="ACM36" s="144"/>
      <c r="ACN36" s="144"/>
      <c r="ACO36" s="144"/>
      <c r="ACP36" s="144"/>
      <c r="ACQ36" s="144"/>
      <c r="ACR36" s="144"/>
      <c r="ACS36" s="144"/>
      <c r="ACT36" s="144"/>
      <c r="ACU36" s="144"/>
      <c r="ACV36" s="144"/>
      <c r="ACW36" s="144"/>
      <c r="ACX36" s="144"/>
      <c r="ACY36" s="144"/>
      <c r="ACZ36" s="144"/>
      <c r="ADA36" s="144"/>
      <c r="ADB36" s="144"/>
      <c r="ADC36" s="144"/>
      <c r="ADD36" s="144"/>
      <c r="ADE36" s="144"/>
      <c r="ADF36" s="144"/>
      <c r="ADG36" s="144"/>
      <c r="ADH36" s="144"/>
      <c r="ADI36" s="144"/>
      <c r="ADJ36" s="144"/>
      <c r="ADK36" s="144"/>
      <c r="ADL36" s="144"/>
      <c r="ADM36" s="144"/>
      <c r="ADN36" s="144"/>
      <c r="ADO36" s="144"/>
      <c r="ADP36" s="144"/>
      <c r="ADQ36" s="144"/>
      <c r="ADR36" s="144"/>
      <c r="ADS36" s="144"/>
      <c r="ADT36" s="144"/>
      <c r="ADU36" s="144"/>
      <c r="ADV36" s="144"/>
      <c r="ADW36" s="144"/>
      <c r="ADX36" s="144"/>
      <c r="ADY36" s="144"/>
      <c r="ADZ36" s="144"/>
      <c r="AEA36" s="144"/>
      <c r="AEB36" s="144"/>
      <c r="AEC36" s="144"/>
      <c r="AED36" s="144"/>
      <c r="AEE36" s="144"/>
      <c r="AEF36" s="144"/>
      <c r="AEG36" s="144"/>
      <c r="AEH36" s="144"/>
      <c r="AEI36" s="144"/>
      <c r="AEJ36" s="144"/>
      <c r="AEK36" s="144"/>
      <c r="AEL36" s="144"/>
      <c r="AEM36" s="144"/>
      <c r="AEN36" s="144"/>
      <c r="AEO36" s="144"/>
      <c r="AEP36" s="144"/>
      <c r="AEQ36" s="144"/>
      <c r="AER36" s="144"/>
      <c r="AES36" s="144"/>
      <c r="AET36" s="144"/>
      <c r="AEU36" s="144"/>
      <c r="AEV36" s="144"/>
      <c r="AEW36" s="144"/>
      <c r="AEX36" s="144"/>
      <c r="AEY36" s="144"/>
      <c r="AEZ36" s="144"/>
      <c r="AFA36" s="144"/>
      <c r="AFB36" s="144"/>
      <c r="AFC36" s="144"/>
      <c r="AFD36" s="144"/>
      <c r="AFE36" s="144"/>
      <c r="AFF36" s="144"/>
      <c r="AFG36" s="144"/>
      <c r="AFH36" s="144"/>
      <c r="AFI36" s="144"/>
      <c r="AFJ36" s="144"/>
      <c r="AFK36" s="144"/>
      <c r="AFL36" s="144"/>
      <c r="AFM36" s="144"/>
      <c r="AFN36" s="144"/>
      <c r="AFO36" s="144"/>
      <c r="AFP36" s="144"/>
      <c r="AFQ36" s="144"/>
      <c r="AFR36" s="144"/>
      <c r="AFS36" s="144"/>
      <c r="AFT36" s="144"/>
      <c r="AFU36" s="144"/>
      <c r="AFV36" s="144"/>
      <c r="AFW36" s="144"/>
      <c r="AFX36" s="144"/>
      <c r="AFY36" s="144"/>
      <c r="AFZ36" s="144"/>
      <c r="AGA36" s="144"/>
      <c r="AGB36" s="144"/>
      <c r="AGC36" s="144"/>
      <c r="AGD36" s="144"/>
      <c r="AGE36" s="144"/>
      <c r="AGF36" s="144"/>
      <c r="AGG36" s="144"/>
      <c r="AGH36" s="144"/>
      <c r="AGI36" s="144"/>
      <c r="AGJ36" s="144"/>
      <c r="AGK36" s="144"/>
      <c r="AGL36" s="144"/>
      <c r="AGM36" s="144"/>
      <c r="AGN36" s="144"/>
      <c r="AGO36" s="144"/>
      <c r="AGP36" s="144"/>
      <c r="AGQ36" s="144"/>
      <c r="AGR36" s="144"/>
      <c r="AGS36" s="144"/>
      <c r="AGT36" s="144"/>
      <c r="AGU36" s="144"/>
      <c r="AGV36" s="144"/>
      <c r="AGW36" s="144"/>
      <c r="AGX36" s="144"/>
      <c r="AGY36" s="144"/>
      <c r="AGZ36" s="144"/>
      <c r="AHA36" s="144"/>
      <c r="AHB36" s="144"/>
      <c r="AHC36" s="144"/>
      <c r="AHD36" s="144"/>
      <c r="AHE36" s="144"/>
      <c r="AHF36" s="144"/>
      <c r="AHG36" s="144"/>
      <c r="AHH36" s="144"/>
      <c r="AHI36" s="144"/>
      <c r="AHJ36" s="144"/>
      <c r="AHK36" s="144"/>
      <c r="AHL36" s="144"/>
      <c r="AHM36" s="144"/>
      <c r="AHN36" s="144"/>
      <c r="AHO36" s="144"/>
      <c r="AHP36" s="144"/>
      <c r="AHQ36" s="144"/>
      <c r="AHR36" s="144"/>
      <c r="AHS36" s="144"/>
      <c r="AHT36" s="144"/>
      <c r="AHU36" s="144"/>
      <c r="AHV36" s="144"/>
      <c r="AHW36" s="144"/>
      <c r="AHX36" s="144"/>
      <c r="AHY36" s="144"/>
      <c r="AHZ36" s="144"/>
      <c r="AIA36" s="144"/>
      <c r="AIB36" s="144"/>
      <c r="AIC36" s="144"/>
      <c r="AID36" s="144"/>
      <c r="AIE36" s="144"/>
      <c r="AIF36" s="144"/>
      <c r="AIG36" s="144"/>
      <c r="AIH36" s="144"/>
      <c r="AII36" s="144"/>
      <c r="AIJ36" s="144"/>
      <c r="AIK36" s="144"/>
      <c r="AIL36" s="144"/>
      <c r="AIM36" s="144"/>
      <c r="AIN36" s="144"/>
      <c r="AIO36" s="144"/>
      <c r="AIP36" s="144"/>
      <c r="AIQ36" s="144"/>
      <c r="AIR36" s="144"/>
      <c r="AIS36" s="144"/>
      <c r="AIT36" s="144"/>
      <c r="AIU36" s="144"/>
      <c r="AIV36" s="144"/>
      <c r="AIW36" s="144"/>
      <c r="AIX36" s="144"/>
      <c r="AIY36" s="144"/>
      <c r="AIZ36" s="144"/>
      <c r="AJA36" s="144"/>
      <c r="AJB36" s="144"/>
      <c r="AJC36" s="144"/>
      <c r="AJD36" s="144"/>
      <c r="AJE36" s="144"/>
      <c r="AJF36" s="144"/>
      <c r="AJG36" s="144"/>
      <c r="AJH36" s="144"/>
      <c r="AJI36" s="144"/>
      <c r="AJJ36" s="144"/>
      <c r="AJK36" s="144"/>
      <c r="AJL36" s="144"/>
      <c r="AJM36" s="144"/>
      <c r="AJN36" s="144"/>
      <c r="AJO36" s="144"/>
      <c r="AJP36" s="144"/>
      <c r="AJQ36" s="144"/>
      <c r="AJR36" s="144"/>
      <c r="AJS36" s="144"/>
      <c r="AJT36" s="144"/>
      <c r="AJU36" s="144"/>
      <c r="AJV36" s="144"/>
      <c r="AJW36" s="144"/>
      <c r="AJX36" s="144"/>
      <c r="AJY36" s="144"/>
      <c r="AJZ36" s="144"/>
      <c r="AKA36" s="144"/>
      <c r="AKB36" s="144"/>
      <c r="AKC36" s="144"/>
      <c r="AKD36" s="144"/>
      <c r="AKE36" s="144"/>
      <c r="AKF36" s="144"/>
      <c r="AKG36" s="144"/>
      <c r="AKH36" s="144"/>
      <c r="AKI36" s="144"/>
      <c r="AKJ36" s="144"/>
      <c r="AKK36" s="144"/>
      <c r="AKL36" s="144"/>
      <c r="AKM36" s="144"/>
      <c r="AKN36" s="144"/>
      <c r="AKO36" s="144"/>
      <c r="AKP36" s="144"/>
      <c r="AKQ36" s="144"/>
      <c r="AKR36" s="144"/>
      <c r="AKS36" s="144"/>
      <c r="AKT36" s="144"/>
      <c r="AKU36" s="144"/>
      <c r="AKV36" s="144"/>
      <c r="AKW36" s="144"/>
      <c r="AKX36" s="144"/>
      <c r="AKY36" s="144"/>
      <c r="AKZ36" s="144"/>
      <c r="ALA36" s="144"/>
      <c r="ALB36" s="144"/>
      <c r="ALC36" s="144"/>
      <c r="ALD36" s="144"/>
      <c r="ALE36" s="144"/>
      <c r="ALF36" s="144"/>
      <c r="ALG36" s="144"/>
      <c r="ALH36" s="144"/>
      <c r="ALI36" s="144"/>
      <c r="ALJ36" s="144"/>
      <c r="ALK36" s="144"/>
      <c r="ALL36" s="144"/>
      <c r="ALM36" s="144"/>
      <c r="ALN36" s="144"/>
      <c r="ALO36" s="144"/>
      <c r="ALP36" s="144"/>
      <c r="ALQ36" s="144"/>
      <c r="ALR36" s="144"/>
      <c r="ALS36" s="144"/>
      <c r="ALT36" s="144"/>
      <c r="ALU36" s="144"/>
      <c r="ALV36" s="144"/>
      <c r="ALW36" s="144"/>
      <c r="ALX36" s="144"/>
      <c r="ALY36" s="144"/>
      <c r="ALZ36" s="144"/>
      <c r="AMA36" s="144"/>
      <c r="AMB36" s="144"/>
      <c r="AMC36" s="144"/>
      <c r="AMD36" s="144"/>
      <c r="AME36" s="144"/>
      <c r="AMF36" s="144"/>
      <c r="AMG36" s="144"/>
      <c r="AMH36" s="144"/>
      <c r="AMI36" s="144"/>
      <c r="AMJ36" s="144"/>
      <c r="AMK36" s="144"/>
      <c r="AML36" s="144"/>
      <c r="AMM36" s="144"/>
      <c r="AMN36" s="144"/>
      <c r="AMO36" s="144"/>
      <c r="AMP36" s="144"/>
      <c r="AMQ36" s="144"/>
      <c r="AMR36" s="144"/>
      <c r="AMS36" s="144"/>
      <c r="AMT36" s="144"/>
      <c r="AMU36" s="144"/>
      <c r="AMV36" s="144"/>
      <c r="AMW36" s="144"/>
      <c r="AMX36" s="144"/>
      <c r="AMY36" s="144"/>
      <c r="AMZ36" s="144"/>
      <c r="ANA36" s="144"/>
      <c r="ANB36" s="144"/>
      <c r="ANC36" s="144"/>
      <c r="AND36" s="144"/>
      <c r="ANE36" s="144"/>
      <c r="ANF36" s="144"/>
      <c r="ANG36" s="144"/>
      <c r="ANH36" s="144"/>
      <c r="ANI36" s="144"/>
      <c r="ANJ36" s="144"/>
      <c r="ANK36" s="144"/>
      <c r="ANL36" s="144"/>
      <c r="ANM36" s="144"/>
      <c r="ANN36" s="144"/>
      <c r="ANO36" s="144"/>
      <c r="ANP36" s="144"/>
      <c r="ANQ36" s="144"/>
      <c r="ANR36" s="144"/>
      <c r="ANS36" s="144"/>
      <c r="ANT36" s="144"/>
      <c r="ANU36" s="144"/>
      <c r="ANV36" s="144"/>
      <c r="ANW36" s="144"/>
      <c r="ANX36" s="144"/>
      <c r="ANY36" s="144"/>
      <c r="ANZ36" s="144"/>
      <c r="AOA36" s="144"/>
      <c r="AOB36" s="144"/>
      <c r="AOC36" s="144"/>
      <c r="AOD36" s="144"/>
      <c r="AOE36" s="144"/>
      <c r="AOF36" s="144"/>
      <c r="AOG36" s="144"/>
      <c r="AOH36" s="144"/>
      <c r="AOI36" s="144"/>
      <c r="AOJ36" s="144"/>
      <c r="AOK36" s="144"/>
      <c r="AOL36" s="144"/>
      <c r="AOM36" s="144"/>
      <c r="AON36" s="144"/>
      <c r="AOO36" s="144"/>
      <c r="AOP36" s="144"/>
      <c r="AOQ36" s="144"/>
      <c r="AOR36" s="144"/>
      <c r="AOS36" s="144"/>
      <c r="AOT36" s="144"/>
      <c r="AOU36" s="144"/>
      <c r="AOV36" s="144"/>
      <c r="AOW36" s="144"/>
      <c r="AOX36" s="144"/>
      <c r="AOY36" s="144"/>
      <c r="AOZ36" s="144"/>
      <c r="APA36" s="144"/>
      <c r="APB36" s="144"/>
      <c r="APC36" s="144"/>
      <c r="APD36" s="144"/>
      <c r="APE36" s="144"/>
      <c r="APF36" s="144"/>
      <c r="APG36" s="144"/>
      <c r="APH36" s="144"/>
      <c r="API36" s="144"/>
      <c r="APJ36" s="144"/>
      <c r="APK36" s="144"/>
      <c r="APL36" s="144"/>
      <c r="APM36" s="144"/>
      <c r="APN36" s="144"/>
      <c r="APO36" s="144"/>
      <c r="APP36" s="144"/>
      <c r="APQ36" s="144"/>
      <c r="APR36" s="144"/>
      <c r="APS36" s="144"/>
      <c r="APT36" s="144"/>
      <c r="APU36" s="144"/>
      <c r="APV36" s="144"/>
      <c r="APW36" s="144"/>
      <c r="APX36" s="144"/>
      <c r="APY36" s="144"/>
      <c r="APZ36" s="144"/>
      <c r="AQA36" s="144"/>
      <c r="AQB36" s="144"/>
      <c r="AQC36" s="144"/>
      <c r="AQD36" s="144"/>
      <c r="AQE36" s="144"/>
      <c r="AQF36" s="144"/>
      <c r="AQG36" s="144"/>
      <c r="AQH36" s="144"/>
      <c r="AQI36" s="144"/>
      <c r="AQJ36" s="144"/>
      <c r="AQK36" s="144"/>
      <c r="AQL36" s="144"/>
      <c r="AQM36" s="144"/>
      <c r="AQN36" s="144"/>
      <c r="AQO36" s="144"/>
      <c r="AQP36" s="144"/>
      <c r="AQQ36" s="144"/>
      <c r="AQR36" s="144"/>
      <c r="AQS36" s="144"/>
      <c r="AQT36" s="144"/>
      <c r="AQU36" s="144"/>
      <c r="AQV36" s="144"/>
      <c r="AQW36" s="144"/>
      <c r="AQX36" s="144"/>
      <c r="AQY36" s="144"/>
      <c r="AQZ36" s="144"/>
      <c r="ARA36" s="144"/>
      <c r="ARB36" s="144"/>
      <c r="ARC36" s="144"/>
      <c r="ARD36" s="144"/>
      <c r="ARE36" s="144"/>
      <c r="ARF36" s="144"/>
      <c r="ARG36" s="144"/>
      <c r="ARH36" s="144"/>
      <c r="ARI36" s="144"/>
      <c r="ARJ36" s="144"/>
      <c r="ARK36" s="144"/>
      <c r="ARL36" s="144"/>
      <c r="ARM36" s="144"/>
      <c r="ARN36" s="144"/>
      <c r="ARO36" s="144"/>
      <c r="ARP36" s="144"/>
      <c r="ARQ36" s="144"/>
      <c r="ARR36" s="144"/>
      <c r="ARS36" s="144"/>
      <c r="ART36" s="144"/>
      <c r="ARU36" s="144"/>
      <c r="ARV36" s="144"/>
      <c r="ARW36" s="144"/>
      <c r="ARX36" s="144"/>
      <c r="ARY36" s="144"/>
      <c r="ARZ36" s="144"/>
      <c r="ASA36" s="144"/>
      <c r="ASB36" s="144"/>
      <c r="ASC36" s="144"/>
      <c r="ASD36" s="144"/>
      <c r="ASE36" s="144"/>
      <c r="ASF36" s="144"/>
      <c r="ASG36" s="144"/>
      <c r="ASH36" s="144"/>
      <c r="ASI36" s="144"/>
      <c r="ASJ36" s="144"/>
      <c r="ASK36" s="144"/>
      <c r="ASL36" s="144"/>
      <c r="ASM36" s="144"/>
      <c r="ASN36" s="144"/>
      <c r="ASO36" s="144"/>
      <c r="ASP36" s="144"/>
      <c r="ASQ36" s="144"/>
      <c r="ASR36" s="144"/>
      <c r="ASS36" s="144"/>
      <c r="AST36" s="144"/>
      <c r="ASU36" s="144"/>
      <c r="ASV36" s="144"/>
      <c r="ASW36" s="144"/>
      <c r="ASX36" s="144"/>
      <c r="ASY36" s="144"/>
      <c r="ASZ36" s="144"/>
      <c r="ATA36" s="144"/>
      <c r="ATB36" s="144"/>
      <c r="ATC36" s="144"/>
      <c r="ATD36" s="144"/>
      <c r="ATE36" s="144"/>
      <c r="ATF36" s="144"/>
      <c r="ATG36" s="144"/>
      <c r="ATH36" s="144"/>
      <c r="ATI36" s="144"/>
      <c r="ATJ36" s="144"/>
      <c r="ATK36" s="144"/>
      <c r="ATL36" s="144"/>
      <c r="ATM36" s="144"/>
      <c r="ATN36" s="144"/>
      <c r="ATO36" s="144"/>
      <c r="ATP36" s="144"/>
      <c r="ATQ36" s="144"/>
      <c r="ATR36" s="144"/>
      <c r="ATS36" s="144"/>
      <c r="ATT36" s="144"/>
      <c r="ATU36" s="144"/>
      <c r="ATV36" s="144"/>
      <c r="ATW36" s="144"/>
      <c r="ATX36" s="144"/>
      <c r="ATY36" s="144"/>
      <c r="ATZ36" s="144"/>
      <c r="AUA36" s="144"/>
      <c r="AUB36" s="144"/>
      <c r="AUC36" s="144"/>
      <c r="AUD36" s="144"/>
      <c r="AUE36" s="144"/>
      <c r="AUF36" s="144"/>
      <c r="AUG36" s="144"/>
      <c r="AUH36" s="144"/>
      <c r="AUI36" s="144"/>
      <c r="AUJ36" s="144"/>
      <c r="AUK36" s="144"/>
      <c r="AUL36" s="144"/>
      <c r="AUM36" s="144"/>
      <c r="AUN36" s="144"/>
      <c r="AUO36" s="144"/>
      <c r="AUP36" s="144"/>
      <c r="AUQ36" s="144"/>
      <c r="AUR36" s="144"/>
      <c r="AUS36" s="144"/>
      <c r="AUT36" s="144"/>
      <c r="AUU36" s="144"/>
      <c r="AUV36" s="144"/>
      <c r="AUW36" s="144"/>
      <c r="AUX36" s="144"/>
      <c r="AUY36" s="144"/>
      <c r="AUZ36" s="144"/>
      <c r="AVA36" s="144"/>
      <c r="AVB36" s="144"/>
      <c r="AVC36" s="144"/>
      <c r="AVD36" s="144"/>
      <c r="AVE36" s="144"/>
      <c r="AVF36" s="144"/>
      <c r="AVG36" s="144"/>
      <c r="AVH36" s="144"/>
      <c r="AVI36" s="144"/>
      <c r="AVJ36" s="144"/>
      <c r="AVK36" s="144"/>
      <c r="AVL36" s="144"/>
      <c r="AVM36" s="144"/>
      <c r="AVN36" s="144"/>
      <c r="AVO36" s="144"/>
      <c r="AVP36" s="144"/>
      <c r="AVQ36" s="144"/>
      <c r="AVR36" s="144"/>
      <c r="AVS36" s="144"/>
      <c r="AVT36" s="144"/>
      <c r="AVU36" s="144"/>
      <c r="AVV36" s="144"/>
      <c r="AVW36" s="144"/>
      <c r="AVX36" s="144"/>
      <c r="AVY36" s="144"/>
      <c r="AVZ36" s="144"/>
      <c r="AWA36" s="144"/>
      <c r="AWB36" s="144"/>
      <c r="AWC36" s="144"/>
      <c r="AWD36" s="144"/>
      <c r="AWE36" s="144"/>
      <c r="AWF36" s="144"/>
      <c r="AWG36" s="144"/>
      <c r="AWH36" s="144"/>
      <c r="AWI36" s="144"/>
      <c r="AWJ36" s="144"/>
      <c r="AWK36" s="144"/>
      <c r="AWL36" s="144"/>
      <c r="AWM36" s="144"/>
      <c r="AWN36" s="144"/>
      <c r="AWO36" s="144"/>
      <c r="AWP36" s="144"/>
      <c r="AWQ36" s="144"/>
      <c r="AWR36" s="144"/>
      <c r="AWS36" s="144"/>
      <c r="AWT36" s="144"/>
      <c r="AWU36" s="144"/>
      <c r="AWV36" s="144"/>
      <c r="AWW36" s="144"/>
      <c r="AWX36" s="144"/>
      <c r="AWY36" s="144"/>
      <c r="AWZ36" s="144"/>
      <c r="AXA36" s="144"/>
      <c r="AXB36" s="144"/>
      <c r="AXC36" s="144"/>
      <c r="AXD36" s="144"/>
      <c r="AXE36" s="144"/>
      <c r="AXF36" s="144"/>
      <c r="AXG36" s="144"/>
      <c r="AXH36" s="144"/>
      <c r="AXI36" s="144"/>
      <c r="AXJ36" s="144"/>
      <c r="AXK36" s="144"/>
      <c r="AXL36" s="144"/>
      <c r="AXM36" s="144"/>
      <c r="AXN36" s="144"/>
      <c r="AXO36" s="144"/>
      <c r="AXP36" s="144"/>
      <c r="AXQ36" s="144"/>
      <c r="AXR36" s="144"/>
      <c r="AXS36" s="144"/>
      <c r="AXT36" s="144"/>
      <c r="AXU36" s="144"/>
      <c r="AXV36" s="144"/>
      <c r="AXW36" s="144"/>
      <c r="AXX36" s="144"/>
      <c r="AXY36" s="144"/>
      <c r="AXZ36" s="144"/>
      <c r="AYA36" s="144"/>
      <c r="AYB36" s="144"/>
      <c r="AYC36" s="144"/>
      <c r="AYD36" s="144"/>
      <c r="AYE36" s="144"/>
      <c r="AYF36" s="144"/>
      <c r="AYG36" s="144"/>
      <c r="AYH36" s="144"/>
      <c r="AYI36" s="144"/>
      <c r="AYJ36" s="144"/>
      <c r="AYK36" s="144"/>
      <c r="AYL36" s="144"/>
      <c r="AYM36" s="144"/>
      <c r="AYN36" s="144"/>
      <c r="AYO36" s="144"/>
      <c r="AYP36" s="144"/>
      <c r="AYQ36" s="144"/>
      <c r="AYR36" s="144"/>
      <c r="AYS36" s="144"/>
      <c r="AYT36" s="144"/>
      <c r="AYU36" s="144"/>
      <c r="AYV36" s="144"/>
      <c r="AYW36" s="144"/>
      <c r="AYX36" s="144"/>
      <c r="AYY36" s="144"/>
      <c r="AYZ36" s="144"/>
      <c r="AZA36" s="144"/>
      <c r="AZB36" s="144"/>
      <c r="AZC36" s="144"/>
      <c r="AZD36" s="144"/>
      <c r="AZE36" s="144"/>
      <c r="AZF36" s="144"/>
      <c r="AZG36" s="144"/>
      <c r="AZH36" s="144"/>
      <c r="AZI36" s="144"/>
      <c r="AZJ36" s="144"/>
      <c r="AZK36" s="144"/>
      <c r="AZL36" s="144"/>
      <c r="AZM36" s="144"/>
      <c r="AZN36" s="144"/>
      <c r="AZO36" s="144"/>
      <c r="AZP36" s="144"/>
      <c r="AZQ36" s="144"/>
      <c r="AZR36" s="144"/>
      <c r="AZS36" s="144"/>
      <c r="AZT36" s="144"/>
      <c r="AZU36" s="144"/>
      <c r="AZV36" s="144"/>
      <c r="AZW36" s="144"/>
      <c r="AZX36" s="144"/>
      <c r="AZY36" s="144"/>
      <c r="AZZ36" s="144"/>
      <c r="BAA36" s="144"/>
      <c r="BAB36" s="144"/>
      <c r="BAC36" s="144"/>
      <c r="BAD36" s="144"/>
      <c r="BAE36" s="144"/>
      <c r="BAF36" s="144"/>
      <c r="BAG36" s="144"/>
      <c r="BAH36" s="144"/>
      <c r="BAI36" s="144"/>
      <c r="BAJ36" s="144"/>
      <c r="BAK36" s="144"/>
      <c r="BAL36" s="144"/>
      <c r="BAM36" s="144"/>
      <c r="BAN36" s="144"/>
      <c r="BAO36" s="144"/>
      <c r="BAP36" s="144"/>
      <c r="BAQ36" s="144"/>
      <c r="BAR36" s="144"/>
      <c r="BAS36" s="144"/>
      <c r="BAT36" s="144"/>
      <c r="BAU36" s="144"/>
      <c r="BAV36" s="144"/>
      <c r="BAW36" s="144"/>
      <c r="BAX36" s="144"/>
      <c r="BAY36" s="144"/>
      <c r="BAZ36" s="144"/>
      <c r="BBA36" s="144"/>
      <c r="BBB36" s="144"/>
      <c r="BBC36" s="144"/>
      <c r="BBD36" s="144"/>
      <c r="BBE36" s="144"/>
      <c r="BBF36" s="144"/>
      <c r="BBG36" s="144"/>
      <c r="BBH36" s="144"/>
      <c r="BBI36" s="144"/>
      <c r="BBJ36" s="144"/>
      <c r="BBK36" s="144"/>
      <c r="BBL36" s="144"/>
      <c r="BBM36" s="144"/>
      <c r="BBN36" s="144"/>
      <c r="BBO36" s="144"/>
      <c r="BBP36" s="144"/>
      <c r="BBQ36" s="144"/>
      <c r="BBR36" s="144"/>
      <c r="BBS36" s="144"/>
      <c r="BBT36" s="144"/>
      <c r="BBU36" s="144"/>
      <c r="BBV36" s="144"/>
      <c r="BBW36" s="144"/>
      <c r="BBX36" s="144"/>
      <c r="BBY36" s="144"/>
      <c r="BBZ36" s="144"/>
      <c r="BCA36" s="144"/>
      <c r="BCB36" s="144"/>
      <c r="BCC36" s="144"/>
      <c r="BCD36" s="144"/>
      <c r="BCE36" s="144"/>
      <c r="BCF36" s="144"/>
      <c r="BCG36" s="144"/>
      <c r="BCH36" s="144"/>
      <c r="BCI36" s="144"/>
      <c r="BCJ36" s="144"/>
      <c r="BCK36" s="144"/>
      <c r="BCL36" s="144"/>
      <c r="BCM36" s="144"/>
      <c r="BCN36" s="144"/>
      <c r="BCO36" s="144"/>
      <c r="BCP36" s="144"/>
      <c r="BCQ36" s="144"/>
      <c r="BCR36" s="144"/>
      <c r="BCS36" s="144"/>
      <c r="BCT36" s="144"/>
      <c r="BCU36" s="144"/>
      <c r="BCV36" s="144"/>
      <c r="BCW36" s="144"/>
      <c r="BCX36" s="144"/>
      <c r="BCY36" s="144"/>
      <c r="BCZ36" s="144"/>
      <c r="BDA36" s="144"/>
      <c r="BDB36" s="144"/>
      <c r="BDC36" s="144"/>
      <c r="BDD36" s="144"/>
      <c r="BDE36" s="144"/>
      <c r="BDF36" s="144"/>
      <c r="BDG36" s="144"/>
      <c r="BDH36" s="144"/>
      <c r="BDI36" s="144"/>
      <c r="BDJ36" s="144"/>
      <c r="BDK36" s="144"/>
      <c r="BDL36" s="144"/>
      <c r="BDM36" s="144"/>
      <c r="BDN36" s="144"/>
      <c r="BDO36" s="144"/>
      <c r="BDP36" s="144"/>
      <c r="BDQ36" s="144"/>
      <c r="BDR36" s="144"/>
      <c r="BDS36" s="144"/>
      <c r="BDT36" s="144"/>
      <c r="BDU36" s="144"/>
      <c r="BDV36" s="144"/>
      <c r="BDW36" s="144"/>
      <c r="BDX36" s="144"/>
      <c r="BDY36" s="144"/>
      <c r="BDZ36" s="144"/>
      <c r="BEA36" s="144"/>
      <c r="BEB36" s="144"/>
      <c r="BEC36" s="144"/>
      <c r="BED36" s="144"/>
      <c r="BEE36" s="144"/>
      <c r="BEF36" s="144"/>
      <c r="BEG36" s="144"/>
      <c r="BEH36" s="144"/>
      <c r="BEI36" s="144"/>
      <c r="BEJ36" s="144"/>
      <c r="BEK36" s="144"/>
      <c r="BEL36" s="144"/>
      <c r="BEM36" s="144"/>
      <c r="BEN36" s="144"/>
      <c r="BEO36" s="144"/>
      <c r="BEP36" s="144"/>
      <c r="BEQ36" s="144"/>
      <c r="BER36" s="144"/>
      <c r="BES36" s="144"/>
      <c r="BET36" s="144"/>
      <c r="BEU36" s="144"/>
      <c r="BEV36" s="144"/>
      <c r="BEW36" s="144"/>
      <c r="BEX36" s="144"/>
      <c r="BEY36" s="144"/>
      <c r="BEZ36" s="144"/>
      <c r="BFA36" s="144"/>
      <c r="BFB36" s="144"/>
      <c r="BFC36" s="144"/>
      <c r="BFD36" s="144"/>
      <c r="BFE36" s="144"/>
      <c r="BFF36" s="144"/>
      <c r="BFG36" s="144"/>
      <c r="BFH36" s="144"/>
      <c r="BFI36" s="144"/>
      <c r="BFJ36" s="144"/>
      <c r="BFK36" s="144"/>
      <c r="BFL36" s="144"/>
      <c r="BFM36" s="144"/>
      <c r="BFN36" s="144"/>
      <c r="BFO36" s="144"/>
      <c r="BFP36" s="144"/>
      <c r="BFQ36" s="144"/>
      <c r="BFR36" s="144"/>
      <c r="BFS36" s="144"/>
      <c r="BFT36" s="144"/>
      <c r="BFU36" s="144"/>
      <c r="BFV36" s="144"/>
      <c r="BFW36" s="144"/>
      <c r="BFX36" s="144"/>
      <c r="BFY36" s="144"/>
      <c r="BFZ36" s="144"/>
      <c r="BGA36" s="144"/>
      <c r="BGB36" s="144"/>
      <c r="BGC36" s="144"/>
      <c r="BGD36" s="144"/>
      <c r="BGE36" s="144"/>
      <c r="BGF36" s="144"/>
      <c r="BGG36" s="144"/>
      <c r="BGH36" s="144"/>
      <c r="BGI36" s="144"/>
      <c r="BGJ36" s="144"/>
      <c r="BGK36" s="144"/>
      <c r="BGL36" s="144"/>
      <c r="BGM36" s="144"/>
      <c r="BGN36" s="144"/>
      <c r="BGO36" s="144"/>
      <c r="BGP36" s="144"/>
      <c r="BGQ36" s="144"/>
      <c r="BGR36" s="144"/>
      <c r="BGS36" s="144"/>
      <c r="BGT36" s="144"/>
      <c r="BGU36" s="144"/>
      <c r="BGV36" s="144"/>
      <c r="BGW36" s="144"/>
      <c r="BGX36" s="144"/>
      <c r="BGY36" s="144"/>
      <c r="BGZ36" s="144"/>
      <c r="BHA36" s="144"/>
      <c r="BHB36" s="144"/>
      <c r="BHC36" s="144"/>
      <c r="BHD36" s="144"/>
      <c r="BHE36" s="144"/>
      <c r="BHF36" s="144"/>
      <c r="BHG36" s="144"/>
      <c r="BHH36" s="144"/>
      <c r="BHI36" s="144"/>
      <c r="BHJ36" s="144"/>
      <c r="BHK36" s="144"/>
      <c r="BHL36" s="144"/>
      <c r="BHM36" s="144"/>
      <c r="BHN36" s="144"/>
      <c r="BHO36" s="144"/>
      <c r="BHP36" s="144"/>
      <c r="BHQ36" s="144"/>
      <c r="BHR36" s="144"/>
      <c r="BHS36" s="144"/>
      <c r="BHT36" s="144"/>
      <c r="BHU36" s="144"/>
      <c r="BHV36" s="144"/>
      <c r="BHW36" s="144"/>
      <c r="BHX36" s="144"/>
      <c r="BHY36" s="144"/>
      <c r="BHZ36" s="144"/>
      <c r="BIA36" s="144"/>
      <c r="BIB36" s="144"/>
      <c r="BIC36" s="144"/>
      <c r="BID36" s="144"/>
      <c r="BIE36" s="144"/>
      <c r="BIF36" s="144"/>
      <c r="BIG36" s="144"/>
      <c r="BIH36" s="144"/>
      <c r="BII36" s="144"/>
      <c r="BIJ36" s="144"/>
      <c r="BIK36" s="144"/>
      <c r="BIL36" s="144"/>
      <c r="BIM36" s="144"/>
      <c r="BIN36" s="144"/>
      <c r="BIO36" s="144"/>
      <c r="BIP36" s="144"/>
      <c r="BIQ36" s="144"/>
      <c r="BIR36" s="144"/>
      <c r="BIS36" s="144"/>
      <c r="BIT36" s="144"/>
      <c r="BIU36" s="144"/>
      <c r="BIV36" s="144"/>
      <c r="BIW36" s="144"/>
      <c r="BIX36" s="144"/>
      <c r="BIY36" s="144"/>
      <c r="BIZ36" s="144"/>
      <c r="BJA36" s="144"/>
      <c r="BJB36" s="144"/>
      <c r="BJC36" s="144"/>
      <c r="BJD36" s="144"/>
      <c r="BJE36" s="144"/>
      <c r="BJF36" s="144"/>
      <c r="BJG36" s="144"/>
      <c r="BJH36" s="144"/>
      <c r="BJI36" s="144"/>
      <c r="BJJ36" s="144"/>
      <c r="BJK36" s="144"/>
      <c r="BJL36" s="144"/>
      <c r="BJM36" s="144"/>
      <c r="BJN36" s="144"/>
      <c r="BJO36" s="144"/>
      <c r="BJP36" s="144"/>
      <c r="BJQ36" s="144"/>
      <c r="BJR36" s="144"/>
      <c r="BJS36" s="144"/>
      <c r="BJT36" s="144"/>
      <c r="BJU36" s="144"/>
      <c r="BJV36" s="144"/>
      <c r="BJW36" s="144"/>
      <c r="BJX36" s="144"/>
      <c r="BJY36" s="144"/>
      <c r="BJZ36" s="144"/>
      <c r="BKA36" s="144"/>
      <c r="BKB36" s="144"/>
      <c r="BKC36" s="144"/>
      <c r="BKD36" s="144"/>
      <c r="BKE36" s="144"/>
      <c r="BKF36" s="144"/>
      <c r="BKG36" s="144"/>
      <c r="BKH36" s="144"/>
      <c r="BKI36" s="144"/>
      <c r="BKJ36" s="144"/>
      <c r="BKK36" s="144"/>
      <c r="BKL36" s="144"/>
      <c r="BKM36" s="144"/>
      <c r="BKN36" s="144"/>
      <c r="BKO36" s="144"/>
      <c r="BKP36" s="144"/>
      <c r="BKQ36" s="144"/>
      <c r="BKR36" s="144"/>
      <c r="BKS36" s="144"/>
      <c r="BKT36" s="144"/>
      <c r="BKU36" s="144"/>
      <c r="BKV36" s="144"/>
      <c r="BKW36" s="144"/>
      <c r="BKX36" s="144"/>
      <c r="BKY36" s="144"/>
      <c r="BKZ36" s="144"/>
      <c r="BLA36" s="144"/>
      <c r="BLB36" s="144"/>
      <c r="BLC36" s="144"/>
      <c r="BLD36" s="144"/>
      <c r="BLE36" s="144"/>
      <c r="BLF36" s="144"/>
      <c r="BLG36" s="144"/>
      <c r="BLH36" s="144"/>
      <c r="BLI36" s="144"/>
      <c r="BLJ36" s="144"/>
      <c r="BLK36" s="144"/>
      <c r="BLL36" s="144"/>
      <c r="BLM36" s="144"/>
      <c r="BLN36" s="144"/>
      <c r="BLO36" s="144"/>
      <c r="BLP36" s="144"/>
      <c r="BLQ36" s="144"/>
      <c r="BLR36" s="144"/>
      <c r="BLS36" s="144"/>
      <c r="BLT36" s="144"/>
      <c r="BLU36" s="144"/>
      <c r="BLV36" s="144"/>
      <c r="BLW36" s="144"/>
      <c r="BLX36" s="144"/>
      <c r="BLY36" s="144"/>
      <c r="BLZ36" s="144"/>
      <c r="BMA36" s="144"/>
      <c r="BMB36" s="144"/>
      <c r="BMC36" s="144"/>
      <c r="BMD36" s="144"/>
      <c r="BME36" s="144"/>
      <c r="BMF36" s="144"/>
      <c r="BMG36" s="144"/>
      <c r="BMH36" s="144"/>
      <c r="BMI36" s="144"/>
      <c r="BMJ36" s="144"/>
      <c r="BMK36" s="144"/>
      <c r="BML36" s="144"/>
      <c r="BMM36" s="144"/>
      <c r="BMN36" s="144"/>
      <c r="BMO36" s="144"/>
      <c r="BMP36" s="144"/>
      <c r="BMQ36" s="144"/>
      <c r="BMR36" s="144"/>
      <c r="BMS36" s="144"/>
      <c r="BMT36" s="144"/>
      <c r="BMU36" s="144"/>
      <c r="BMV36" s="144"/>
      <c r="BMW36" s="144"/>
      <c r="BMX36" s="144"/>
      <c r="BMY36" s="144"/>
      <c r="BMZ36" s="144"/>
      <c r="BNA36" s="144"/>
      <c r="BNB36" s="144"/>
      <c r="BNC36" s="144"/>
      <c r="BND36" s="144"/>
      <c r="BNE36" s="144"/>
      <c r="BNF36" s="144"/>
      <c r="BNG36" s="144"/>
      <c r="BNH36" s="144"/>
      <c r="BNI36" s="144"/>
      <c r="BNJ36" s="144"/>
      <c r="BNK36" s="144"/>
      <c r="BNL36" s="144"/>
      <c r="BNM36" s="144"/>
      <c r="BNN36" s="144"/>
      <c r="BNO36" s="144"/>
      <c r="BNP36" s="144"/>
      <c r="BNQ36" s="144"/>
      <c r="BNR36" s="144"/>
      <c r="BNS36" s="144"/>
      <c r="BNT36" s="144"/>
      <c r="BNU36" s="144"/>
      <c r="BNV36" s="144"/>
      <c r="BNW36" s="144"/>
      <c r="BNX36" s="144"/>
      <c r="BNY36" s="144"/>
      <c r="BNZ36" s="144"/>
      <c r="BOA36" s="144"/>
      <c r="BOB36" s="144"/>
      <c r="BOC36" s="144"/>
      <c r="BOD36" s="144"/>
      <c r="BOE36" s="144"/>
      <c r="BOF36" s="144"/>
      <c r="BOG36" s="144"/>
      <c r="BOH36" s="144"/>
      <c r="BOI36" s="144"/>
      <c r="BOJ36" s="144"/>
      <c r="BOK36" s="144"/>
      <c r="BOL36" s="144"/>
      <c r="BOM36" s="144"/>
      <c r="BON36" s="144"/>
      <c r="BOO36" s="144"/>
      <c r="BOP36" s="144"/>
      <c r="BOQ36" s="144"/>
      <c r="BOR36" s="144"/>
      <c r="BOS36" s="144"/>
      <c r="BOT36" s="144"/>
      <c r="BOU36" s="144"/>
      <c r="BOV36" s="144"/>
      <c r="BOW36" s="144"/>
      <c r="BOX36" s="144"/>
      <c r="BOY36" s="144"/>
      <c r="BOZ36" s="144"/>
      <c r="BPA36" s="144"/>
      <c r="BPB36" s="144"/>
      <c r="BPC36" s="144"/>
      <c r="BPD36" s="144"/>
      <c r="BPE36" s="144"/>
      <c r="BPF36" s="144"/>
      <c r="BPG36" s="144"/>
      <c r="BPH36" s="144"/>
      <c r="BPI36" s="144"/>
      <c r="BPJ36" s="144"/>
      <c r="BPK36" s="144"/>
      <c r="BPL36" s="144"/>
      <c r="BPM36" s="144"/>
      <c r="BPN36" s="144"/>
      <c r="BPO36" s="144"/>
      <c r="BPP36" s="144"/>
      <c r="BPQ36" s="144"/>
      <c r="BPR36" s="144"/>
      <c r="BPS36" s="144"/>
      <c r="BPT36" s="144"/>
      <c r="BPU36" s="144"/>
      <c r="BPV36" s="144"/>
      <c r="BPW36" s="144"/>
      <c r="BPX36" s="144"/>
      <c r="BPY36" s="144"/>
      <c r="BPZ36" s="144"/>
      <c r="BQA36" s="144"/>
      <c r="BQB36" s="144"/>
      <c r="BQC36" s="144"/>
      <c r="BQD36" s="144"/>
      <c r="BQE36" s="144"/>
      <c r="BQF36" s="144"/>
      <c r="BQG36" s="144"/>
      <c r="BQH36" s="144"/>
      <c r="BQI36" s="144"/>
      <c r="BQJ36" s="144"/>
      <c r="BQK36" s="144"/>
      <c r="BQL36" s="144"/>
      <c r="BQM36" s="144"/>
      <c r="BQN36" s="144"/>
      <c r="BQO36" s="144"/>
      <c r="BQP36" s="144"/>
      <c r="BQQ36" s="144"/>
      <c r="BQR36" s="144"/>
      <c r="BQS36" s="144"/>
      <c r="BQT36" s="144"/>
      <c r="BQU36" s="144"/>
      <c r="BQV36" s="144"/>
      <c r="BQW36" s="144"/>
      <c r="BQX36" s="144"/>
      <c r="BQY36" s="144"/>
      <c r="BQZ36" s="144"/>
      <c r="BRA36" s="144"/>
      <c r="BRB36" s="144"/>
      <c r="BRC36" s="144"/>
      <c r="BRD36" s="144"/>
      <c r="BRE36" s="144"/>
      <c r="BRF36" s="144"/>
      <c r="BRG36" s="144"/>
      <c r="BRH36" s="144"/>
      <c r="BRI36" s="144"/>
      <c r="BRJ36" s="144"/>
      <c r="BRK36" s="144"/>
      <c r="BRL36" s="144"/>
      <c r="BRM36" s="144"/>
      <c r="BRN36" s="144"/>
      <c r="BRO36" s="144"/>
      <c r="BRP36" s="144"/>
      <c r="BRQ36" s="144"/>
      <c r="BRR36" s="144"/>
      <c r="BRS36" s="144"/>
      <c r="BRT36" s="144"/>
      <c r="BRU36" s="144"/>
      <c r="BRV36" s="144"/>
      <c r="BRW36" s="144"/>
      <c r="BRX36" s="144"/>
      <c r="BRY36" s="144"/>
      <c r="BRZ36" s="144"/>
      <c r="BSA36" s="144"/>
      <c r="BSB36" s="144"/>
      <c r="BSC36" s="144"/>
      <c r="BSD36" s="144"/>
      <c r="BSE36" s="144"/>
      <c r="BSF36" s="144"/>
      <c r="BSG36" s="144"/>
      <c r="BSH36" s="144"/>
      <c r="BSI36" s="144"/>
      <c r="BSJ36" s="144"/>
      <c r="BSK36" s="144"/>
      <c r="BSL36" s="144"/>
      <c r="BSM36" s="144"/>
      <c r="BSN36" s="144"/>
      <c r="BSO36" s="144"/>
      <c r="BSP36" s="144"/>
      <c r="BSQ36" s="144"/>
      <c r="BSR36" s="144"/>
      <c r="BSS36" s="144"/>
      <c r="BST36" s="144"/>
      <c r="BSU36" s="144"/>
      <c r="BSV36" s="144"/>
      <c r="BSW36" s="144"/>
      <c r="BSX36" s="144"/>
      <c r="BSY36" s="144"/>
      <c r="BSZ36" s="144"/>
      <c r="BTA36" s="144"/>
      <c r="BTB36" s="144"/>
      <c r="BTC36" s="144"/>
      <c r="BTD36" s="144"/>
      <c r="BTE36" s="144"/>
      <c r="BTF36" s="144"/>
      <c r="BTG36" s="144"/>
      <c r="BTH36" s="144"/>
      <c r="BTI36" s="144"/>
      <c r="BTJ36" s="144"/>
      <c r="BTK36" s="144"/>
      <c r="BTL36" s="144"/>
      <c r="BTM36" s="144"/>
      <c r="BTN36" s="144"/>
      <c r="BTO36" s="144"/>
      <c r="BTP36" s="144"/>
      <c r="BTQ36" s="144"/>
      <c r="BTR36" s="144"/>
      <c r="BTS36" s="144"/>
      <c r="BTT36" s="144"/>
      <c r="BTU36" s="144"/>
      <c r="BTV36" s="144"/>
      <c r="BTW36" s="144"/>
      <c r="BTX36" s="144"/>
      <c r="BTY36" s="144"/>
      <c r="BTZ36" s="144"/>
      <c r="BUA36" s="144"/>
      <c r="BUB36" s="144"/>
      <c r="BUC36" s="144"/>
      <c r="BUD36" s="144"/>
      <c r="BUE36" s="144"/>
      <c r="BUF36" s="144"/>
      <c r="BUG36" s="144"/>
      <c r="BUH36" s="144"/>
      <c r="BUI36" s="144"/>
      <c r="BUJ36" s="144"/>
      <c r="BUK36" s="144"/>
      <c r="BUL36" s="144"/>
      <c r="BUM36" s="144"/>
      <c r="BUN36" s="144"/>
      <c r="BUO36" s="144"/>
      <c r="BUP36" s="144"/>
      <c r="BUQ36" s="144"/>
      <c r="BUR36" s="144"/>
      <c r="BUS36" s="144"/>
      <c r="BUT36" s="144"/>
      <c r="BUU36" s="144"/>
      <c r="BUV36" s="144"/>
      <c r="BUW36" s="144"/>
      <c r="BUX36" s="144"/>
      <c r="BUY36" s="144"/>
      <c r="BUZ36" s="144"/>
      <c r="BVA36" s="144"/>
      <c r="BVB36" s="144"/>
      <c r="BVC36" s="144"/>
      <c r="BVD36" s="144"/>
      <c r="BVE36" s="144"/>
      <c r="BVF36" s="144"/>
      <c r="BVG36" s="144"/>
      <c r="BVH36" s="144"/>
      <c r="BVI36" s="144"/>
      <c r="BVJ36" s="144"/>
      <c r="BVK36" s="144"/>
      <c r="BVL36" s="144"/>
      <c r="BVM36" s="144"/>
      <c r="BVN36" s="144"/>
      <c r="BVO36" s="144"/>
      <c r="BVP36" s="144"/>
      <c r="BVQ36" s="144"/>
      <c r="BVR36" s="144"/>
      <c r="BVS36" s="144"/>
      <c r="BVT36" s="144"/>
      <c r="BVU36" s="144"/>
      <c r="BVV36" s="144"/>
      <c r="BVW36" s="144"/>
      <c r="BVX36" s="144"/>
      <c r="BVY36" s="144"/>
      <c r="BVZ36" s="144"/>
      <c r="BWA36" s="144"/>
      <c r="BWB36" s="144"/>
      <c r="BWC36" s="144"/>
      <c r="BWD36" s="144"/>
      <c r="BWE36" s="144"/>
      <c r="BWF36" s="144"/>
      <c r="BWG36" s="144"/>
      <c r="BWH36" s="144"/>
      <c r="BWI36" s="144"/>
      <c r="BWJ36" s="144"/>
      <c r="BWK36" s="144"/>
      <c r="BWL36" s="144"/>
      <c r="BWM36" s="144"/>
      <c r="BWN36" s="144"/>
      <c r="BWO36" s="144"/>
      <c r="BWP36" s="144"/>
      <c r="BWQ36" s="144"/>
      <c r="BWR36" s="144"/>
      <c r="BWS36" s="144"/>
      <c r="BWT36" s="144"/>
      <c r="BWU36" s="144"/>
      <c r="BWV36" s="144"/>
      <c r="BWW36" s="144"/>
      <c r="BWX36" s="144"/>
      <c r="BWY36" s="144"/>
      <c r="BWZ36" s="144"/>
      <c r="BXA36" s="144"/>
      <c r="BXB36" s="144"/>
      <c r="BXC36" s="144"/>
      <c r="BXD36" s="144"/>
      <c r="BXE36" s="144"/>
      <c r="BXF36" s="144"/>
      <c r="BXG36" s="144"/>
      <c r="BXH36" s="144"/>
      <c r="BXI36" s="144"/>
      <c r="BXJ36" s="144"/>
      <c r="BXK36" s="144"/>
      <c r="BXL36" s="144"/>
      <c r="BXM36" s="144"/>
      <c r="BXN36" s="144"/>
      <c r="BXO36" s="144"/>
      <c r="BXP36" s="144"/>
      <c r="BXQ36" s="144"/>
      <c r="BXR36" s="144"/>
      <c r="BXS36" s="144"/>
      <c r="BXT36" s="144"/>
      <c r="BXU36" s="144"/>
      <c r="BXV36" s="144"/>
      <c r="BXW36" s="144"/>
      <c r="BXX36" s="144"/>
      <c r="BXY36" s="144"/>
      <c r="BXZ36" s="144"/>
      <c r="BYA36" s="144"/>
      <c r="BYB36" s="144"/>
      <c r="BYC36" s="144"/>
      <c r="BYD36" s="144"/>
      <c r="BYE36" s="144"/>
      <c r="BYF36" s="144"/>
      <c r="BYG36" s="144"/>
      <c r="BYH36" s="144"/>
      <c r="BYI36" s="144"/>
      <c r="BYJ36" s="144"/>
      <c r="BYK36" s="144"/>
      <c r="BYL36" s="144"/>
      <c r="BYM36" s="144"/>
      <c r="BYN36" s="144"/>
      <c r="BYO36" s="144"/>
      <c r="BYP36" s="144"/>
      <c r="BYQ36" s="144"/>
      <c r="BYR36" s="144"/>
      <c r="BYS36" s="144"/>
      <c r="BYT36" s="144"/>
      <c r="BYU36" s="144"/>
      <c r="BYV36" s="144"/>
      <c r="BYW36" s="144"/>
      <c r="BYX36" s="144"/>
      <c r="BYY36" s="144"/>
      <c r="BYZ36" s="144"/>
      <c r="BZA36" s="144"/>
      <c r="BZB36" s="144"/>
      <c r="BZC36" s="144"/>
      <c r="BZD36" s="144"/>
      <c r="BZE36" s="144"/>
      <c r="BZF36" s="144"/>
      <c r="BZG36" s="144"/>
      <c r="BZH36" s="144"/>
      <c r="BZI36" s="144"/>
      <c r="BZJ36" s="144"/>
      <c r="BZK36" s="144"/>
      <c r="BZL36" s="144"/>
      <c r="BZM36" s="144"/>
      <c r="BZN36" s="144"/>
      <c r="BZO36" s="144"/>
      <c r="BZP36" s="144"/>
      <c r="BZQ36" s="144"/>
      <c r="BZR36" s="144"/>
      <c r="BZS36" s="144"/>
      <c r="BZT36" s="144"/>
      <c r="BZU36" s="144"/>
      <c r="BZV36" s="144"/>
      <c r="BZW36" s="144"/>
      <c r="BZX36" s="144"/>
      <c r="BZY36" s="144"/>
      <c r="BZZ36" s="144"/>
      <c r="CAA36" s="144"/>
      <c r="CAB36" s="144"/>
      <c r="CAC36" s="144"/>
      <c r="CAD36" s="144"/>
      <c r="CAE36" s="144"/>
      <c r="CAF36" s="144"/>
      <c r="CAG36" s="144"/>
      <c r="CAH36" s="144"/>
      <c r="CAI36" s="144"/>
      <c r="CAJ36" s="144"/>
      <c r="CAK36" s="144"/>
      <c r="CAL36" s="144"/>
      <c r="CAM36" s="144"/>
      <c r="CAN36" s="144"/>
      <c r="CAO36" s="144"/>
      <c r="CAP36" s="144"/>
      <c r="CAQ36" s="144"/>
      <c r="CAR36" s="144"/>
      <c r="CAS36" s="144"/>
      <c r="CAT36" s="144"/>
      <c r="CAU36" s="144"/>
      <c r="CAV36" s="144"/>
      <c r="CAW36" s="144"/>
      <c r="CAX36" s="144"/>
      <c r="CAY36" s="144"/>
      <c r="CAZ36" s="144"/>
      <c r="CBA36" s="144"/>
      <c r="CBB36" s="144"/>
      <c r="CBC36" s="144"/>
      <c r="CBD36" s="144"/>
      <c r="CBE36" s="144"/>
      <c r="CBF36" s="144"/>
      <c r="CBG36" s="144"/>
      <c r="CBH36" s="144"/>
      <c r="CBI36" s="144"/>
      <c r="CBJ36" s="144"/>
      <c r="CBK36" s="144"/>
      <c r="CBL36" s="144"/>
      <c r="CBM36" s="144"/>
      <c r="CBN36" s="144"/>
      <c r="CBO36" s="144"/>
      <c r="CBP36" s="144"/>
      <c r="CBQ36" s="144"/>
      <c r="CBR36" s="144"/>
      <c r="CBS36" s="144"/>
      <c r="CBT36" s="144"/>
      <c r="CBU36" s="144"/>
      <c r="CBV36" s="144"/>
      <c r="CBW36" s="144"/>
      <c r="CBX36" s="144"/>
      <c r="CBY36" s="144"/>
      <c r="CBZ36" s="144"/>
      <c r="CCA36" s="144"/>
      <c r="CCB36" s="144"/>
      <c r="CCC36" s="144"/>
      <c r="CCD36" s="144"/>
      <c r="CCE36" s="144"/>
      <c r="CCF36" s="144"/>
      <c r="CCG36" s="144"/>
      <c r="CCH36" s="144"/>
      <c r="CCI36" s="144"/>
      <c r="CCJ36" s="144"/>
      <c r="CCK36" s="144"/>
      <c r="CCL36" s="144"/>
      <c r="CCM36" s="144"/>
      <c r="CCN36" s="144"/>
      <c r="CCO36" s="144"/>
      <c r="CCP36" s="144"/>
      <c r="CCQ36" s="144"/>
      <c r="CCR36" s="144"/>
      <c r="CCS36" s="144"/>
      <c r="CCT36" s="144"/>
      <c r="CCU36" s="144"/>
      <c r="CCV36" s="144"/>
      <c r="CCW36" s="144"/>
      <c r="CCX36" s="144"/>
      <c r="CCY36" s="144"/>
      <c r="CCZ36" s="144"/>
      <c r="CDA36" s="144"/>
      <c r="CDB36" s="144"/>
      <c r="CDC36" s="144"/>
      <c r="CDD36" s="144"/>
      <c r="CDE36" s="144"/>
      <c r="CDF36" s="144"/>
      <c r="CDG36" s="144"/>
      <c r="CDH36" s="144"/>
      <c r="CDI36" s="144"/>
      <c r="CDJ36" s="144"/>
      <c r="CDK36" s="144"/>
      <c r="CDL36" s="144"/>
      <c r="CDM36" s="144"/>
      <c r="CDN36" s="144"/>
      <c r="CDO36" s="144"/>
      <c r="CDP36" s="144"/>
      <c r="CDQ36" s="144"/>
      <c r="CDR36" s="144"/>
      <c r="CDS36" s="144"/>
      <c r="CDT36" s="144"/>
      <c r="CDU36" s="144"/>
      <c r="CDV36" s="144"/>
      <c r="CDW36" s="144"/>
      <c r="CDX36" s="144"/>
      <c r="CDY36" s="144"/>
      <c r="CDZ36" s="144"/>
      <c r="CEA36" s="144"/>
      <c r="CEB36" s="144"/>
      <c r="CEC36" s="144"/>
      <c r="CED36" s="144"/>
      <c r="CEE36" s="144"/>
      <c r="CEF36" s="144"/>
      <c r="CEG36" s="144"/>
      <c r="CEH36" s="144"/>
      <c r="CEI36" s="144"/>
      <c r="CEJ36" s="144"/>
      <c r="CEK36" s="144"/>
      <c r="CEL36" s="144"/>
      <c r="CEM36" s="144"/>
      <c r="CEN36" s="144"/>
      <c r="CEO36" s="144"/>
      <c r="CEP36" s="144"/>
      <c r="CEQ36" s="144"/>
      <c r="CER36" s="144"/>
      <c r="CES36" s="144"/>
      <c r="CET36" s="144"/>
      <c r="CEU36" s="144"/>
      <c r="CEV36" s="144"/>
      <c r="CEW36" s="144"/>
      <c r="CEX36" s="144"/>
      <c r="CEY36" s="144"/>
      <c r="CEZ36" s="144"/>
      <c r="CFA36" s="144"/>
      <c r="CFB36" s="144"/>
      <c r="CFC36" s="144"/>
      <c r="CFD36" s="144"/>
      <c r="CFE36" s="144"/>
      <c r="CFF36" s="144"/>
      <c r="CFG36" s="144"/>
      <c r="CFH36" s="144"/>
      <c r="CFI36" s="144"/>
      <c r="CFJ36" s="144"/>
      <c r="CFK36" s="144"/>
      <c r="CFL36" s="144"/>
      <c r="CFM36" s="144"/>
      <c r="CFN36" s="144"/>
      <c r="CFO36" s="144"/>
      <c r="CFP36" s="144"/>
      <c r="CFQ36" s="144"/>
      <c r="CFR36" s="144"/>
      <c r="CFS36" s="144"/>
      <c r="CFT36" s="144"/>
      <c r="CFU36" s="144"/>
      <c r="CFV36" s="144"/>
      <c r="CFW36" s="144"/>
      <c r="CFX36" s="144"/>
      <c r="CFY36" s="144"/>
      <c r="CFZ36" s="144"/>
      <c r="CGA36" s="144"/>
      <c r="CGB36" s="144"/>
      <c r="CGC36" s="144"/>
      <c r="CGD36" s="144"/>
      <c r="CGE36" s="144"/>
      <c r="CGF36" s="144"/>
      <c r="CGG36" s="144"/>
      <c r="CGH36" s="144"/>
      <c r="CGI36" s="144"/>
      <c r="CGJ36" s="144"/>
      <c r="CGK36" s="144"/>
      <c r="CGL36" s="144"/>
      <c r="CGM36" s="144"/>
      <c r="CGN36" s="144"/>
      <c r="CGO36" s="144"/>
      <c r="CGP36" s="144"/>
      <c r="CGQ36" s="144"/>
      <c r="CGR36" s="144"/>
      <c r="CGS36" s="144"/>
      <c r="CGT36" s="144"/>
      <c r="CGU36" s="144"/>
      <c r="CGV36" s="144"/>
      <c r="CGW36" s="144"/>
      <c r="CGX36" s="144"/>
      <c r="CGY36" s="144"/>
      <c r="CGZ36" s="144"/>
      <c r="CHA36" s="144"/>
      <c r="CHB36" s="144"/>
      <c r="CHC36" s="144"/>
      <c r="CHD36" s="144"/>
      <c r="CHE36" s="144"/>
      <c r="CHF36" s="144"/>
      <c r="CHG36" s="144"/>
      <c r="CHH36" s="144"/>
      <c r="CHI36" s="144"/>
      <c r="CHJ36" s="144"/>
      <c r="CHK36" s="144"/>
      <c r="CHL36" s="144"/>
      <c r="CHM36" s="144"/>
      <c r="CHN36" s="144"/>
      <c r="CHO36" s="144"/>
      <c r="CHP36" s="144"/>
      <c r="CHQ36" s="144"/>
      <c r="CHR36" s="144"/>
      <c r="CHS36" s="144"/>
      <c r="CHT36" s="144"/>
      <c r="CHU36" s="144"/>
      <c r="CHV36" s="144"/>
      <c r="CHW36" s="144"/>
      <c r="CHX36" s="144"/>
      <c r="CHY36" s="144"/>
      <c r="CHZ36" s="144"/>
      <c r="CIA36" s="144"/>
      <c r="CIB36" s="144"/>
      <c r="CIC36" s="144"/>
      <c r="CID36" s="144"/>
      <c r="CIE36" s="144"/>
      <c r="CIF36" s="144"/>
      <c r="CIG36" s="144"/>
      <c r="CIH36" s="144"/>
      <c r="CII36" s="144"/>
      <c r="CIJ36" s="144"/>
      <c r="CIK36" s="144"/>
      <c r="CIL36" s="144"/>
      <c r="CIM36" s="144"/>
      <c r="CIN36" s="144"/>
      <c r="CIO36" s="144"/>
      <c r="CIP36" s="144"/>
      <c r="CIQ36" s="144"/>
      <c r="CIR36" s="144"/>
      <c r="CIS36" s="144"/>
      <c r="CIT36" s="144"/>
      <c r="CIU36" s="144"/>
      <c r="CIV36" s="144"/>
      <c r="CIW36" s="144"/>
      <c r="CIX36" s="144"/>
      <c r="CIY36" s="144"/>
      <c r="CIZ36" s="144"/>
      <c r="CJA36" s="144"/>
      <c r="CJB36" s="144"/>
      <c r="CJC36" s="144"/>
      <c r="CJD36" s="144"/>
      <c r="CJE36" s="144"/>
      <c r="CJF36" s="144"/>
      <c r="CJG36" s="144"/>
      <c r="CJH36" s="144"/>
      <c r="CJI36" s="144"/>
      <c r="CJJ36" s="144"/>
      <c r="CJK36" s="144"/>
      <c r="CJL36" s="144"/>
      <c r="CJM36" s="144"/>
      <c r="CJN36" s="144"/>
      <c r="CJO36" s="144"/>
      <c r="CJP36" s="144"/>
      <c r="CJQ36" s="144"/>
      <c r="CJR36" s="144"/>
      <c r="CJS36" s="144"/>
      <c r="CJT36" s="144"/>
      <c r="CJU36" s="144"/>
      <c r="CJV36" s="144"/>
      <c r="CJW36" s="144"/>
      <c r="CJX36" s="144"/>
      <c r="CJY36" s="144"/>
      <c r="CJZ36" s="144"/>
      <c r="CKA36" s="144"/>
      <c r="CKB36" s="144"/>
      <c r="CKC36" s="144"/>
      <c r="CKD36" s="144"/>
      <c r="CKE36" s="144"/>
      <c r="CKF36" s="144"/>
      <c r="CKG36" s="144"/>
      <c r="CKH36" s="144"/>
      <c r="CKI36" s="144"/>
      <c r="CKJ36" s="144"/>
      <c r="CKK36" s="144"/>
      <c r="CKL36" s="144"/>
      <c r="CKM36" s="144"/>
      <c r="CKN36" s="144"/>
      <c r="CKO36" s="144"/>
      <c r="CKP36" s="144"/>
      <c r="CKQ36" s="144"/>
      <c r="CKR36" s="144"/>
      <c r="CKS36" s="144"/>
      <c r="CKT36" s="144"/>
      <c r="CKU36" s="144"/>
      <c r="CKV36" s="144"/>
      <c r="CKW36" s="144"/>
      <c r="CKX36" s="144"/>
      <c r="CKY36" s="144"/>
      <c r="CKZ36" s="144"/>
      <c r="CLA36" s="144"/>
      <c r="CLB36" s="144"/>
      <c r="CLC36" s="144"/>
      <c r="CLD36" s="144"/>
      <c r="CLE36" s="144"/>
      <c r="CLF36" s="144"/>
      <c r="CLG36" s="144"/>
      <c r="CLH36" s="144"/>
      <c r="CLI36" s="144"/>
      <c r="CLJ36" s="144"/>
      <c r="CLK36" s="144"/>
      <c r="CLL36" s="144"/>
      <c r="CLM36" s="144"/>
      <c r="CLN36" s="144"/>
      <c r="CLO36" s="144"/>
      <c r="CLP36" s="144"/>
      <c r="CLQ36" s="144"/>
      <c r="CLR36" s="144"/>
      <c r="CLS36" s="144"/>
      <c r="CLT36" s="144"/>
      <c r="CLU36" s="144"/>
      <c r="CLV36" s="144"/>
      <c r="CLW36" s="144"/>
      <c r="CLX36" s="144"/>
      <c r="CLY36" s="144"/>
      <c r="CLZ36" s="144"/>
      <c r="CMA36" s="144"/>
      <c r="CMB36" s="144"/>
      <c r="CMC36" s="144"/>
      <c r="CMD36" s="144"/>
      <c r="CME36" s="144"/>
      <c r="CMF36" s="144"/>
      <c r="CMG36" s="144"/>
      <c r="CMH36" s="144"/>
      <c r="CMI36" s="144"/>
      <c r="CMJ36" s="144"/>
      <c r="CMK36" s="144"/>
      <c r="CML36" s="144"/>
      <c r="CMM36" s="144"/>
      <c r="CMN36" s="144"/>
      <c r="CMO36" s="144"/>
      <c r="CMP36" s="144"/>
      <c r="CMQ36" s="144"/>
      <c r="CMR36" s="144"/>
      <c r="CMS36" s="144"/>
      <c r="CMT36" s="144"/>
      <c r="CMU36" s="144"/>
      <c r="CMV36" s="144"/>
      <c r="CMW36" s="144"/>
      <c r="CMX36" s="144"/>
      <c r="CMY36" s="144"/>
      <c r="CMZ36" s="144"/>
      <c r="CNA36" s="144"/>
      <c r="CNB36" s="144"/>
      <c r="CNC36" s="144"/>
      <c r="CND36" s="144"/>
      <c r="CNE36" s="144"/>
      <c r="CNF36" s="144"/>
      <c r="CNG36" s="144"/>
      <c r="CNH36" s="144"/>
      <c r="CNI36" s="144"/>
      <c r="CNJ36" s="144"/>
      <c r="CNK36" s="144"/>
      <c r="CNL36" s="144"/>
      <c r="CNM36" s="144"/>
      <c r="CNN36" s="144"/>
      <c r="CNO36" s="144"/>
      <c r="CNP36" s="144"/>
      <c r="CNQ36" s="144"/>
      <c r="CNR36" s="144"/>
      <c r="CNS36" s="144"/>
      <c r="CNT36" s="144"/>
      <c r="CNU36" s="144"/>
      <c r="CNV36" s="144"/>
      <c r="CNW36" s="144"/>
      <c r="CNX36" s="144"/>
      <c r="CNY36" s="144"/>
      <c r="CNZ36" s="144"/>
      <c r="COA36" s="144"/>
      <c r="COB36" s="144"/>
      <c r="COC36" s="144"/>
      <c r="COD36" s="144"/>
      <c r="COE36" s="144"/>
      <c r="COF36" s="144"/>
      <c r="COG36" s="144"/>
      <c r="COH36" s="144"/>
      <c r="COI36" s="144"/>
      <c r="COJ36" s="144"/>
      <c r="COK36" s="144"/>
      <c r="COL36" s="144"/>
      <c r="COM36" s="144"/>
      <c r="CON36" s="144"/>
      <c r="COO36" s="144"/>
      <c r="COP36" s="144"/>
      <c r="COQ36" s="144"/>
      <c r="COR36" s="144"/>
      <c r="COS36" s="144"/>
      <c r="COT36" s="144"/>
      <c r="COU36" s="144"/>
      <c r="COV36" s="144"/>
      <c r="COW36" s="144"/>
      <c r="COX36" s="144"/>
      <c r="COY36" s="144"/>
      <c r="COZ36" s="144"/>
      <c r="CPA36" s="144"/>
      <c r="CPB36" s="144"/>
      <c r="CPC36" s="144"/>
      <c r="CPD36" s="144"/>
      <c r="CPE36" s="144"/>
      <c r="CPF36" s="144"/>
      <c r="CPG36" s="144"/>
      <c r="CPH36" s="144"/>
      <c r="CPI36" s="144"/>
      <c r="CPJ36" s="144"/>
      <c r="CPK36" s="144"/>
      <c r="CPL36" s="144"/>
      <c r="CPM36" s="144"/>
      <c r="CPN36" s="144"/>
      <c r="CPO36" s="144"/>
      <c r="CPP36" s="144"/>
      <c r="CPQ36" s="144"/>
      <c r="CPR36" s="144"/>
      <c r="CPS36" s="144"/>
      <c r="CPT36" s="144"/>
      <c r="CPU36" s="144"/>
      <c r="CPV36" s="144"/>
      <c r="CPW36" s="144"/>
      <c r="CPX36" s="144"/>
      <c r="CPY36" s="144"/>
      <c r="CPZ36" s="144"/>
      <c r="CQA36" s="144"/>
      <c r="CQB36" s="144"/>
      <c r="CQC36" s="144"/>
      <c r="CQD36" s="144"/>
      <c r="CQE36" s="144"/>
      <c r="CQF36" s="144"/>
      <c r="CQG36" s="144"/>
      <c r="CQH36" s="144"/>
      <c r="CQI36" s="144"/>
      <c r="CQJ36" s="144"/>
      <c r="CQK36" s="144"/>
      <c r="CQL36" s="144"/>
      <c r="CQM36" s="144"/>
      <c r="CQN36" s="144"/>
      <c r="CQO36" s="144"/>
      <c r="CQP36" s="144"/>
      <c r="CQQ36" s="144"/>
      <c r="CQR36" s="144"/>
      <c r="CQS36" s="144"/>
      <c r="CQT36" s="144"/>
      <c r="CQU36" s="144"/>
      <c r="CQV36" s="144"/>
      <c r="CQW36" s="144"/>
      <c r="CQX36" s="144"/>
      <c r="CQY36" s="144"/>
      <c r="CQZ36" s="144"/>
      <c r="CRA36" s="144"/>
      <c r="CRB36" s="144"/>
      <c r="CRC36" s="144"/>
      <c r="CRD36" s="144"/>
      <c r="CRE36" s="144"/>
      <c r="CRF36" s="144"/>
      <c r="CRG36" s="144"/>
      <c r="CRH36" s="144"/>
      <c r="CRI36" s="144"/>
      <c r="CRJ36" s="144"/>
      <c r="CRK36" s="144"/>
      <c r="CRL36" s="144"/>
      <c r="CRM36" s="144"/>
      <c r="CRN36" s="144"/>
      <c r="CRO36" s="144"/>
      <c r="CRP36" s="144"/>
      <c r="CRQ36" s="144"/>
      <c r="CRR36" s="144"/>
      <c r="CRS36" s="144"/>
      <c r="CRT36" s="144"/>
      <c r="CRU36" s="144"/>
      <c r="CRV36" s="144"/>
      <c r="CRW36" s="144"/>
      <c r="CRX36" s="144"/>
      <c r="CRY36" s="144"/>
      <c r="CRZ36" s="144"/>
      <c r="CSA36" s="144"/>
      <c r="CSB36" s="144"/>
      <c r="CSC36" s="144"/>
      <c r="CSD36" s="144"/>
      <c r="CSE36" s="144"/>
      <c r="CSF36" s="144"/>
      <c r="CSG36" s="144"/>
      <c r="CSH36" s="144"/>
      <c r="CSI36" s="144"/>
      <c r="CSJ36" s="144"/>
      <c r="CSK36" s="144"/>
      <c r="CSL36" s="144"/>
      <c r="CSM36" s="144"/>
      <c r="CSN36" s="144"/>
      <c r="CSO36" s="144"/>
      <c r="CSP36" s="144"/>
      <c r="CSQ36" s="144"/>
      <c r="CSR36" s="144"/>
      <c r="CSS36" s="144"/>
      <c r="CST36" s="144"/>
      <c r="CSU36" s="144"/>
      <c r="CSV36" s="144"/>
      <c r="CSW36" s="144"/>
      <c r="CSX36" s="144"/>
      <c r="CSY36" s="144"/>
      <c r="CSZ36" s="144"/>
      <c r="CTA36" s="144"/>
      <c r="CTB36" s="144"/>
      <c r="CTC36" s="144"/>
      <c r="CTD36" s="144"/>
      <c r="CTE36" s="144"/>
      <c r="CTF36" s="144"/>
      <c r="CTG36" s="144"/>
      <c r="CTH36" s="144"/>
      <c r="CTI36" s="144"/>
      <c r="CTJ36" s="144"/>
      <c r="CTK36" s="144"/>
      <c r="CTL36" s="144"/>
      <c r="CTM36" s="144"/>
      <c r="CTN36" s="144"/>
      <c r="CTO36" s="144"/>
      <c r="CTP36" s="144"/>
      <c r="CTQ36" s="144"/>
      <c r="CTR36" s="144"/>
      <c r="CTS36" s="144"/>
      <c r="CTT36" s="144"/>
      <c r="CTU36" s="144"/>
      <c r="CTV36" s="144"/>
      <c r="CTW36" s="144"/>
      <c r="CTX36" s="144"/>
      <c r="CTY36" s="144"/>
      <c r="CTZ36" s="144"/>
      <c r="CUA36" s="144"/>
    </row>
    <row r="37" spans="1:2575" s="149" customFormat="1" ht="10.35" customHeight="1" x14ac:dyDescent="0.2">
      <c r="A37" s="29"/>
      <c r="B37" s="204"/>
      <c r="C37" s="204"/>
      <c r="D37" s="204"/>
      <c r="E37" s="204"/>
      <c r="F37" s="204"/>
      <c r="G37" s="204"/>
      <c r="H37" s="204"/>
      <c r="I37" s="204"/>
      <c r="J37" s="204"/>
      <c r="K37" s="204"/>
      <c r="L37" s="204"/>
      <c r="M37" s="204"/>
    </row>
    <row r="38" spans="1:2575" s="149" customFormat="1" ht="10.35" customHeight="1" x14ac:dyDescent="0.2">
      <c r="A38" s="29"/>
      <c r="B38" s="204"/>
      <c r="C38" s="204"/>
      <c r="D38" s="204"/>
      <c r="E38" s="204"/>
      <c r="F38" s="204"/>
      <c r="G38" s="204"/>
      <c r="H38" s="204"/>
      <c r="I38" s="204"/>
      <c r="J38" s="204"/>
      <c r="K38" s="204"/>
      <c r="L38" s="204"/>
      <c r="M38" s="204"/>
    </row>
    <row r="39" spans="1:2575" s="149" customFormat="1" ht="10.35" customHeight="1" x14ac:dyDescent="0.2">
      <c r="A39" s="29"/>
      <c r="B39" s="208"/>
      <c r="C39" s="208"/>
      <c r="D39" s="208"/>
      <c r="E39" s="208"/>
      <c r="F39" s="208"/>
      <c r="G39" s="208"/>
      <c r="H39" s="208"/>
      <c r="I39" s="208"/>
      <c r="J39" s="208"/>
      <c r="K39" s="208"/>
      <c r="L39" s="208"/>
      <c r="M39" s="208"/>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144"/>
      <c r="DF39" s="144"/>
      <c r="DG39" s="144"/>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144"/>
      <c r="FF39" s="144"/>
      <c r="FG39" s="144"/>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144"/>
      <c r="GF39" s="144"/>
      <c r="GG39" s="144"/>
      <c r="GH39" s="144"/>
      <c r="GI39" s="144"/>
      <c r="GJ39" s="144"/>
      <c r="GK39" s="144"/>
      <c r="GL39" s="144"/>
      <c r="GM39" s="144"/>
      <c r="GN39" s="144"/>
      <c r="GO39" s="144"/>
      <c r="GP39" s="144"/>
      <c r="GQ39" s="144"/>
      <c r="GR39" s="144"/>
      <c r="GS39" s="144"/>
      <c r="GT39" s="144"/>
      <c r="GU39" s="144"/>
      <c r="GV39" s="144"/>
      <c r="GW39" s="144"/>
      <c r="GX39" s="144"/>
      <c r="GY39" s="144"/>
      <c r="GZ39" s="144"/>
      <c r="HA39" s="144"/>
      <c r="HB39" s="144"/>
      <c r="HC39" s="144"/>
      <c r="HD39" s="144"/>
      <c r="HE39" s="144"/>
      <c r="HF39" s="144"/>
      <c r="HG39" s="144"/>
      <c r="HH39" s="144"/>
      <c r="HI39" s="144"/>
      <c r="HJ39" s="144"/>
      <c r="HK39" s="144"/>
      <c r="HL39" s="144"/>
      <c r="HM39" s="144"/>
      <c r="HN39" s="144"/>
      <c r="HO39" s="144"/>
      <c r="HP39" s="144"/>
      <c r="HQ39" s="144"/>
      <c r="HR39" s="144"/>
      <c r="HS39" s="144"/>
      <c r="HT39" s="144"/>
      <c r="HU39" s="144"/>
      <c r="HV39" s="144"/>
      <c r="HW39" s="144"/>
      <c r="HX39" s="144"/>
      <c r="HY39" s="144"/>
      <c r="HZ39" s="144"/>
      <c r="IA39" s="144"/>
      <c r="IB39" s="144"/>
      <c r="IC39" s="144"/>
      <c r="ID39" s="144"/>
      <c r="IE39" s="144"/>
      <c r="IF39" s="144"/>
      <c r="IG39" s="144"/>
      <c r="IH39" s="144"/>
      <c r="II39" s="144"/>
      <c r="IJ39" s="144"/>
      <c r="IK39" s="144"/>
      <c r="IL39" s="144"/>
      <c r="IM39" s="144"/>
      <c r="IN39" s="144"/>
      <c r="IO39" s="144"/>
      <c r="IP39" s="144"/>
      <c r="IQ39" s="144"/>
      <c r="IR39" s="144"/>
      <c r="IS39" s="144"/>
      <c r="IT39" s="144"/>
      <c r="IU39" s="144"/>
      <c r="IV39" s="144"/>
      <c r="IW39" s="144"/>
      <c r="IX39" s="144"/>
      <c r="IY39" s="144"/>
      <c r="IZ39" s="144"/>
      <c r="JA39" s="144"/>
      <c r="JB39" s="144"/>
      <c r="JC39" s="144"/>
      <c r="JD39" s="144"/>
      <c r="JE39" s="144"/>
      <c r="JF39" s="144"/>
      <c r="JG39" s="144"/>
      <c r="JH39" s="144"/>
      <c r="JI39" s="144"/>
      <c r="JJ39" s="144"/>
      <c r="JK39" s="144"/>
      <c r="JL39" s="144"/>
      <c r="JM39" s="144"/>
      <c r="JN39" s="144"/>
      <c r="JO39" s="144"/>
      <c r="JP39" s="144"/>
      <c r="JQ39" s="144"/>
      <c r="JR39" s="144"/>
      <c r="JS39" s="144"/>
      <c r="JT39" s="144"/>
      <c r="JU39" s="144"/>
      <c r="JV39" s="144"/>
      <c r="JW39" s="144"/>
      <c r="JX39" s="144"/>
      <c r="JY39" s="144"/>
      <c r="JZ39" s="144"/>
      <c r="KA39" s="144"/>
      <c r="KB39" s="144"/>
      <c r="KC39" s="144"/>
      <c r="KD39" s="144"/>
      <c r="KE39" s="144"/>
      <c r="KF39" s="144"/>
      <c r="KG39" s="144"/>
      <c r="KH39" s="144"/>
      <c r="KI39" s="144"/>
      <c r="KJ39" s="144"/>
      <c r="KK39" s="144"/>
      <c r="KL39" s="144"/>
      <c r="KM39" s="144"/>
      <c r="KN39" s="144"/>
      <c r="KO39" s="144"/>
      <c r="KP39" s="144"/>
      <c r="KQ39" s="144"/>
      <c r="KR39" s="144"/>
      <c r="KS39" s="144"/>
      <c r="KT39" s="144"/>
      <c r="KU39" s="144"/>
      <c r="KV39" s="144"/>
      <c r="KW39" s="144"/>
      <c r="KX39" s="144"/>
      <c r="KY39" s="144"/>
      <c r="KZ39" s="144"/>
      <c r="LA39" s="144"/>
      <c r="LB39" s="144"/>
      <c r="LC39" s="144"/>
      <c r="LD39" s="144"/>
      <c r="LE39" s="144"/>
      <c r="LF39" s="144"/>
      <c r="LG39" s="144"/>
      <c r="LH39" s="144"/>
      <c r="LI39" s="144"/>
      <c r="LJ39" s="144"/>
      <c r="LK39" s="144"/>
      <c r="LL39" s="144"/>
      <c r="LM39" s="144"/>
      <c r="LN39" s="144"/>
      <c r="LO39" s="144"/>
      <c r="LP39" s="144"/>
      <c r="LQ39" s="144"/>
      <c r="LR39" s="144"/>
      <c r="LS39" s="144"/>
      <c r="LT39" s="144"/>
      <c r="LU39" s="144"/>
      <c r="LV39" s="144"/>
      <c r="LW39" s="144"/>
      <c r="LX39" s="144"/>
      <c r="LY39" s="144"/>
      <c r="LZ39" s="144"/>
      <c r="MA39" s="144"/>
      <c r="MB39" s="144"/>
      <c r="MC39" s="144"/>
      <c r="MD39" s="144"/>
      <c r="ME39" s="144"/>
      <c r="MF39" s="144"/>
      <c r="MG39" s="144"/>
      <c r="MH39" s="144"/>
      <c r="MI39" s="144"/>
      <c r="MJ39" s="144"/>
      <c r="MK39" s="144"/>
      <c r="ML39" s="144"/>
      <c r="MM39" s="144"/>
      <c r="MN39" s="144"/>
      <c r="MO39" s="144"/>
      <c r="MP39" s="144"/>
      <c r="MQ39" s="144"/>
      <c r="MR39" s="144"/>
      <c r="MS39" s="144"/>
      <c r="MT39" s="144"/>
      <c r="MU39" s="144"/>
      <c r="MV39" s="144"/>
      <c r="MW39" s="144"/>
      <c r="MX39" s="144"/>
      <c r="MY39" s="144"/>
      <c r="MZ39" s="144"/>
      <c r="NA39" s="144"/>
      <c r="NB39" s="144"/>
      <c r="NC39" s="144"/>
      <c r="ND39" s="144"/>
      <c r="NE39" s="144"/>
      <c r="NF39" s="144"/>
      <c r="NG39" s="144"/>
      <c r="NH39" s="144"/>
      <c r="NI39" s="144"/>
      <c r="NJ39" s="144"/>
      <c r="NK39" s="144"/>
      <c r="NL39" s="144"/>
      <c r="NM39" s="144"/>
      <c r="NN39" s="144"/>
      <c r="NO39" s="144"/>
      <c r="NP39" s="144"/>
      <c r="NQ39" s="144"/>
      <c r="NR39" s="144"/>
      <c r="NS39" s="144"/>
      <c r="NT39" s="144"/>
      <c r="NU39" s="144"/>
      <c r="NV39" s="144"/>
      <c r="NW39" s="144"/>
      <c r="NX39" s="144"/>
      <c r="NY39" s="144"/>
      <c r="NZ39" s="144"/>
      <c r="OA39" s="144"/>
      <c r="OB39" s="144"/>
      <c r="OC39" s="144"/>
      <c r="OD39" s="144"/>
      <c r="OE39" s="144"/>
      <c r="OF39" s="144"/>
      <c r="OG39" s="144"/>
      <c r="OH39" s="144"/>
      <c r="OI39" s="144"/>
      <c r="OJ39" s="144"/>
      <c r="OK39" s="144"/>
      <c r="OL39" s="144"/>
      <c r="OM39" s="144"/>
      <c r="ON39" s="144"/>
      <c r="OO39" s="144"/>
      <c r="OP39" s="144"/>
      <c r="OQ39" s="144"/>
      <c r="OR39" s="144"/>
      <c r="OS39" s="144"/>
      <c r="OT39" s="144"/>
      <c r="OU39" s="144"/>
      <c r="OV39" s="144"/>
      <c r="OW39" s="144"/>
      <c r="OX39" s="144"/>
      <c r="OY39" s="144"/>
      <c r="OZ39" s="144"/>
      <c r="PA39" s="144"/>
      <c r="PB39" s="144"/>
      <c r="PC39" s="144"/>
      <c r="PD39" s="144"/>
      <c r="PE39" s="144"/>
      <c r="PF39" s="144"/>
      <c r="PG39" s="144"/>
      <c r="PH39" s="144"/>
      <c r="PI39" s="144"/>
      <c r="PJ39" s="144"/>
      <c r="PK39" s="144"/>
      <c r="PL39" s="144"/>
      <c r="PM39" s="144"/>
      <c r="PN39" s="144"/>
      <c r="PO39" s="144"/>
      <c r="PP39" s="144"/>
      <c r="PQ39" s="144"/>
      <c r="PR39" s="144"/>
      <c r="PS39" s="144"/>
      <c r="PT39" s="144"/>
      <c r="PU39" s="144"/>
      <c r="PV39" s="144"/>
      <c r="PW39" s="144"/>
      <c r="PX39" s="144"/>
      <c r="PY39" s="144"/>
      <c r="PZ39" s="144"/>
      <c r="QA39" s="144"/>
      <c r="QB39" s="144"/>
      <c r="QC39" s="144"/>
      <c r="QD39" s="144"/>
      <c r="QE39" s="144"/>
      <c r="QF39" s="144"/>
      <c r="QG39" s="144"/>
      <c r="QH39" s="144"/>
      <c r="QI39" s="144"/>
      <c r="QJ39" s="144"/>
      <c r="QK39" s="144"/>
      <c r="QL39" s="144"/>
      <c r="QM39" s="144"/>
      <c r="QN39" s="144"/>
      <c r="QO39" s="144"/>
      <c r="QP39" s="144"/>
      <c r="QQ39" s="144"/>
      <c r="QR39" s="144"/>
      <c r="QS39" s="144"/>
      <c r="QT39" s="144"/>
      <c r="QU39" s="144"/>
      <c r="QV39" s="144"/>
      <c r="QW39" s="144"/>
      <c r="QX39" s="144"/>
      <c r="QY39" s="144"/>
      <c r="QZ39" s="144"/>
      <c r="RA39" s="144"/>
      <c r="RB39" s="144"/>
      <c r="RC39" s="144"/>
      <c r="RD39" s="144"/>
      <c r="RE39" s="144"/>
      <c r="RF39" s="144"/>
      <c r="RG39" s="144"/>
      <c r="RH39" s="144"/>
      <c r="RI39" s="144"/>
      <c r="RJ39" s="144"/>
      <c r="RK39" s="144"/>
      <c r="RL39" s="144"/>
      <c r="RM39" s="144"/>
      <c r="RN39" s="144"/>
      <c r="RO39" s="144"/>
      <c r="RP39" s="144"/>
      <c r="RQ39" s="144"/>
      <c r="RR39" s="144"/>
      <c r="RS39" s="144"/>
      <c r="RT39" s="144"/>
      <c r="RU39" s="144"/>
      <c r="RV39" s="144"/>
      <c r="RW39" s="144"/>
      <c r="RX39" s="144"/>
      <c r="RY39" s="144"/>
      <c r="RZ39" s="144"/>
      <c r="SA39" s="144"/>
      <c r="SB39" s="144"/>
      <c r="SC39" s="144"/>
      <c r="SD39" s="144"/>
      <c r="SE39" s="144"/>
      <c r="SF39" s="144"/>
      <c r="SG39" s="144"/>
      <c r="SH39" s="144"/>
      <c r="SI39" s="144"/>
      <c r="SJ39" s="144"/>
      <c r="SK39" s="144"/>
      <c r="SL39" s="144"/>
      <c r="SM39" s="144"/>
      <c r="SN39" s="144"/>
      <c r="SO39" s="144"/>
      <c r="SP39" s="144"/>
      <c r="SQ39" s="144"/>
      <c r="SR39" s="144"/>
      <c r="SS39" s="144"/>
      <c r="ST39" s="144"/>
      <c r="SU39" s="144"/>
      <c r="SV39" s="144"/>
      <c r="SW39" s="144"/>
      <c r="SX39" s="144"/>
      <c r="SY39" s="144"/>
      <c r="SZ39" s="144"/>
      <c r="TA39" s="144"/>
      <c r="TB39" s="144"/>
      <c r="TC39" s="144"/>
      <c r="TD39" s="144"/>
      <c r="TE39" s="144"/>
      <c r="TF39" s="144"/>
      <c r="TG39" s="144"/>
      <c r="TH39" s="144"/>
      <c r="TI39" s="144"/>
      <c r="TJ39" s="144"/>
      <c r="TK39" s="144"/>
      <c r="TL39" s="144"/>
      <c r="TM39" s="144"/>
      <c r="TN39" s="144"/>
      <c r="TO39" s="144"/>
      <c r="TP39" s="144"/>
      <c r="TQ39" s="144"/>
      <c r="TR39" s="144"/>
      <c r="TS39" s="144"/>
      <c r="TT39" s="144"/>
      <c r="TU39" s="144"/>
      <c r="TV39" s="144"/>
      <c r="TW39" s="144"/>
      <c r="TX39" s="144"/>
      <c r="TY39" s="144"/>
      <c r="TZ39" s="144"/>
      <c r="UA39" s="144"/>
      <c r="UB39" s="144"/>
      <c r="UC39" s="144"/>
      <c r="UD39" s="144"/>
      <c r="UE39" s="144"/>
      <c r="UF39" s="144"/>
      <c r="UG39" s="144"/>
      <c r="UH39" s="144"/>
      <c r="UI39" s="144"/>
      <c r="UJ39" s="144"/>
      <c r="UK39" s="144"/>
      <c r="UL39" s="144"/>
      <c r="UM39" s="144"/>
      <c r="UN39" s="144"/>
      <c r="UO39" s="144"/>
      <c r="UP39" s="144"/>
      <c r="UQ39" s="144"/>
      <c r="UR39" s="144"/>
      <c r="US39" s="144"/>
      <c r="UT39" s="144"/>
      <c r="UU39" s="144"/>
      <c r="UV39" s="144"/>
      <c r="UW39" s="144"/>
      <c r="UX39" s="144"/>
      <c r="UY39" s="144"/>
      <c r="UZ39" s="144"/>
      <c r="VA39" s="144"/>
      <c r="VB39" s="144"/>
      <c r="VC39" s="144"/>
      <c r="VD39" s="144"/>
      <c r="VE39" s="144"/>
      <c r="VF39" s="144"/>
      <c r="VG39" s="144"/>
      <c r="VH39" s="144"/>
      <c r="VI39" s="144"/>
      <c r="VJ39" s="144"/>
      <c r="VK39" s="144"/>
      <c r="VL39" s="144"/>
      <c r="VM39" s="144"/>
      <c r="VN39" s="144"/>
      <c r="VO39" s="144"/>
      <c r="VP39" s="144"/>
      <c r="VQ39" s="144"/>
      <c r="VR39" s="144"/>
      <c r="VS39" s="144"/>
      <c r="VT39" s="144"/>
      <c r="VU39" s="144"/>
      <c r="VV39" s="144"/>
      <c r="VW39" s="144"/>
      <c r="VX39" s="144"/>
      <c r="VY39" s="144"/>
      <c r="VZ39" s="144"/>
      <c r="WA39" s="144"/>
      <c r="WB39" s="144"/>
      <c r="WC39" s="144"/>
      <c r="WD39" s="144"/>
      <c r="WE39" s="144"/>
      <c r="WF39" s="144"/>
      <c r="WG39" s="144"/>
      <c r="WH39" s="144"/>
      <c r="WI39" s="144"/>
      <c r="WJ39" s="144"/>
      <c r="WK39" s="144"/>
      <c r="WL39" s="144"/>
      <c r="WM39" s="144"/>
      <c r="WN39" s="144"/>
      <c r="WO39" s="144"/>
      <c r="WP39" s="144"/>
      <c r="WQ39" s="144"/>
      <c r="WR39" s="144"/>
      <c r="WS39" s="144"/>
      <c r="WT39" s="144"/>
      <c r="WU39" s="144"/>
      <c r="WV39" s="144"/>
      <c r="WW39" s="144"/>
      <c r="WX39" s="144"/>
      <c r="WY39" s="144"/>
      <c r="WZ39" s="144"/>
      <c r="XA39" s="144"/>
      <c r="XB39" s="144"/>
      <c r="XC39" s="144"/>
      <c r="XD39" s="144"/>
      <c r="XE39" s="144"/>
      <c r="XF39" s="144"/>
      <c r="XG39" s="144"/>
      <c r="XH39" s="144"/>
      <c r="XI39" s="144"/>
      <c r="XJ39" s="144"/>
      <c r="XK39" s="144"/>
      <c r="XL39" s="144"/>
      <c r="XM39" s="144"/>
      <c r="XN39" s="144"/>
      <c r="XO39" s="144"/>
      <c r="XP39" s="144"/>
      <c r="XQ39" s="144"/>
      <c r="XR39" s="144"/>
      <c r="XS39" s="144"/>
      <c r="XT39" s="144"/>
      <c r="XU39" s="144"/>
      <c r="XV39" s="144"/>
      <c r="XW39" s="144"/>
      <c r="XX39" s="144"/>
      <c r="XY39" s="144"/>
      <c r="XZ39" s="144"/>
      <c r="YA39" s="144"/>
      <c r="YB39" s="144"/>
      <c r="YC39" s="144"/>
      <c r="YD39" s="144"/>
      <c r="YE39" s="144"/>
      <c r="YF39" s="144"/>
      <c r="YG39" s="144"/>
      <c r="YH39" s="144"/>
      <c r="YI39" s="144"/>
      <c r="YJ39" s="144"/>
      <c r="YK39" s="144"/>
      <c r="YL39" s="144"/>
      <c r="YM39" s="144"/>
      <c r="YN39" s="144"/>
      <c r="YO39" s="144"/>
      <c r="YP39" s="144"/>
      <c r="YQ39" s="144"/>
      <c r="YR39" s="144"/>
      <c r="YS39" s="144"/>
      <c r="YT39" s="144"/>
      <c r="YU39" s="144"/>
      <c r="YV39" s="144"/>
      <c r="YW39" s="144"/>
      <c r="YX39" s="144"/>
      <c r="YY39" s="144"/>
      <c r="YZ39" s="144"/>
      <c r="ZA39" s="144"/>
      <c r="ZB39" s="144"/>
      <c r="ZC39" s="144"/>
      <c r="ZD39" s="144"/>
      <c r="ZE39" s="144"/>
      <c r="ZF39" s="144"/>
      <c r="ZG39" s="144"/>
      <c r="ZH39" s="144"/>
      <c r="ZI39" s="144"/>
      <c r="ZJ39" s="144"/>
      <c r="ZK39" s="144"/>
      <c r="ZL39" s="144"/>
      <c r="ZM39" s="144"/>
      <c r="ZN39" s="144"/>
      <c r="ZO39" s="144"/>
      <c r="ZP39" s="144"/>
      <c r="ZQ39" s="144"/>
      <c r="ZR39" s="144"/>
      <c r="ZS39" s="144"/>
      <c r="ZT39" s="144"/>
      <c r="ZU39" s="144"/>
      <c r="ZV39" s="144"/>
      <c r="ZW39" s="144"/>
      <c r="ZX39" s="144"/>
      <c r="ZY39" s="144"/>
      <c r="ZZ39" s="144"/>
      <c r="AAA39" s="144"/>
      <c r="AAB39" s="144"/>
      <c r="AAC39" s="144"/>
      <c r="AAD39" s="144"/>
      <c r="AAE39" s="144"/>
      <c r="AAF39" s="144"/>
      <c r="AAG39" s="144"/>
      <c r="AAH39" s="144"/>
      <c r="AAI39" s="144"/>
      <c r="AAJ39" s="144"/>
      <c r="AAK39" s="144"/>
      <c r="AAL39" s="144"/>
      <c r="AAM39" s="144"/>
      <c r="AAN39" s="144"/>
      <c r="AAO39" s="144"/>
      <c r="AAP39" s="144"/>
      <c r="AAQ39" s="144"/>
      <c r="AAR39" s="144"/>
      <c r="AAS39" s="144"/>
      <c r="AAT39" s="144"/>
      <c r="AAU39" s="144"/>
      <c r="AAV39" s="144"/>
      <c r="AAW39" s="144"/>
      <c r="AAX39" s="144"/>
      <c r="AAY39" s="144"/>
      <c r="AAZ39" s="144"/>
      <c r="ABA39" s="144"/>
      <c r="ABB39" s="144"/>
      <c r="ABC39" s="144"/>
      <c r="ABD39" s="144"/>
      <c r="ABE39" s="144"/>
      <c r="ABF39" s="144"/>
      <c r="ABG39" s="144"/>
      <c r="ABH39" s="144"/>
      <c r="ABI39" s="144"/>
      <c r="ABJ39" s="144"/>
      <c r="ABK39" s="144"/>
      <c r="ABL39" s="144"/>
      <c r="ABM39" s="144"/>
      <c r="ABN39" s="144"/>
      <c r="ABO39" s="144"/>
      <c r="ABP39" s="144"/>
      <c r="ABQ39" s="144"/>
      <c r="ABR39" s="144"/>
      <c r="ABS39" s="144"/>
      <c r="ABT39" s="144"/>
      <c r="ABU39" s="144"/>
      <c r="ABV39" s="144"/>
      <c r="ABW39" s="144"/>
      <c r="ABX39" s="144"/>
      <c r="ABY39" s="144"/>
      <c r="ABZ39" s="144"/>
      <c r="ACA39" s="144"/>
      <c r="ACB39" s="144"/>
      <c r="ACC39" s="144"/>
      <c r="ACD39" s="144"/>
      <c r="ACE39" s="144"/>
      <c r="ACF39" s="144"/>
      <c r="ACG39" s="144"/>
      <c r="ACH39" s="144"/>
      <c r="ACI39" s="144"/>
      <c r="ACJ39" s="144"/>
      <c r="ACK39" s="144"/>
      <c r="ACL39" s="144"/>
      <c r="ACM39" s="144"/>
      <c r="ACN39" s="144"/>
      <c r="ACO39" s="144"/>
      <c r="ACP39" s="144"/>
      <c r="ACQ39" s="144"/>
      <c r="ACR39" s="144"/>
      <c r="ACS39" s="144"/>
      <c r="ACT39" s="144"/>
      <c r="ACU39" s="144"/>
      <c r="ACV39" s="144"/>
      <c r="ACW39" s="144"/>
      <c r="ACX39" s="144"/>
      <c r="ACY39" s="144"/>
      <c r="ACZ39" s="144"/>
      <c r="ADA39" s="144"/>
      <c r="ADB39" s="144"/>
      <c r="ADC39" s="144"/>
      <c r="ADD39" s="144"/>
      <c r="ADE39" s="144"/>
      <c r="ADF39" s="144"/>
      <c r="ADG39" s="144"/>
      <c r="ADH39" s="144"/>
      <c r="ADI39" s="144"/>
      <c r="ADJ39" s="144"/>
      <c r="ADK39" s="144"/>
      <c r="ADL39" s="144"/>
      <c r="ADM39" s="144"/>
      <c r="ADN39" s="144"/>
      <c r="ADO39" s="144"/>
      <c r="ADP39" s="144"/>
      <c r="ADQ39" s="144"/>
      <c r="ADR39" s="144"/>
      <c r="ADS39" s="144"/>
      <c r="ADT39" s="144"/>
      <c r="ADU39" s="144"/>
      <c r="ADV39" s="144"/>
      <c r="ADW39" s="144"/>
      <c r="ADX39" s="144"/>
      <c r="ADY39" s="144"/>
      <c r="ADZ39" s="144"/>
      <c r="AEA39" s="144"/>
      <c r="AEB39" s="144"/>
      <c r="AEC39" s="144"/>
      <c r="AED39" s="144"/>
      <c r="AEE39" s="144"/>
      <c r="AEF39" s="144"/>
      <c r="AEG39" s="144"/>
      <c r="AEH39" s="144"/>
      <c r="AEI39" s="144"/>
      <c r="AEJ39" s="144"/>
      <c r="AEK39" s="144"/>
      <c r="AEL39" s="144"/>
      <c r="AEM39" s="144"/>
      <c r="AEN39" s="144"/>
      <c r="AEO39" s="144"/>
      <c r="AEP39" s="144"/>
      <c r="AEQ39" s="144"/>
      <c r="AER39" s="144"/>
      <c r="AES39" s="144"/>
      <c r="AET39" s="144"/>
      <c r="AEU39" s="144"/>
      <c r="AEV39" s="144"/>
      <c r="AEW39" s="144"/>
      <c r="AEX39" s="144"/>
      <c r="AEY39" s="144"/>
      <c r="AEZ39" s="144"/>
      <c r="AFA39" s="144"/>
      <c r="AFB39" s="144"/>
      <c r="AFC39" s="144"/>
      <c r="AFD39" s="144"/>
      <c r="AFE39" s="144"/>
      <c r="AFF39" s="144"/>
      <c r="AFG39" s="144"/>
      <c r="AFH39" s="144"/>
      <c r="AFI39" s="144"/>
      <c r="AFJ39" s="144"/>
      <c r="AFK39" s="144"/>
      <c r="AFL39" s="144"/>
      <c r="AFM39" s="144"/>
      <c r="AFN39" s="144"/>
      <c r="AFO39" s="144"/>
      <c r="AFP39" s="144"/>
      <c r="AFQ39" s="144"/>
      <c r="AFR39" s="144"/>
      <c r="AFS39" s="144"/>
      <c r="AFT39" s="144"/>
      <c r="AFU39" s="144"/>
      <c r="AFV39" s="144"/>
      <c r="AFW39" s="144"/>
      <c r="AFX39" s="144"/>
      <c r="AFY39" s="144"/>
      <c r="AFZ39" s="144"/>
      <c r="AGA39" s="144"/>
      <c r="AGB39" s="144"/>
      <c r="AGC39" s="144"/>
      <c r="AGD39" s="144"/>
      <c r="AGE39" s="144"/>
      <c r="AGF39" s="144"/>
      <c r="AGG39" s="144"/>
      <c r="AGH39" s="144"/>
      <c r="AGI39" s="144"/>
      <c r="AGJ39" s="144"/>
      <c r="AGK39" s="144"/>
      <c r="AGL39" s="144"/>
      <c r="AGM39" s="144"/>
      <c r="AGN39" s="144"/>
      <c r="AGO39" s="144"/>
      <c r="AGP39" s="144"/>
      <c r="AGQ39" s="144"/>
      <c r="AGR39" s="144"/>
      <c r="AGS39" s="144"/>
      <c r="AGT39" s="144"/>
      <c r="AGU39" s="144"/>
      <c r="AGV39" s="144"/>
      <c r="AGW39" s="144"/>
      <c r="AGX39" s="144"/>
      <c r="AGY39" s="144"/>
      <c r="AGZ39" s="144"/>
      <c r="AHA39" s="144"/>
      <c r="AHB39" s="144"/>
      <c r="AHC39" s="144"/>
      <c r="AHD39" s="144"/>
      <c r="AHE39" s="144"/>
      <c r="AHF39" s="144"/>
      <c r="AHG39" s="144"/>
      <c r="AHH39" s="144"/>
      <c r="AHI39" s="144"/>
      <c r="AHJ39" s="144"/>
      <c r="AHK39" s="144"/>
      <c r="AHL39" s="144"/>
      <c r="AHM39" s="144"/>
      <c r="AHN39" s="144"/>
      <c r="AHO39" s="144"/>
      <c r="AHP39" s="144"/>
      <c r="AHQ39" s="144"/>
      <c r="AHR39" s="144"/>
      <c r="AHS39" s="144"/>
      <c r="AHT39" s="144"/>
      <c r="AHU39" s="144"/>
      <c r="AHV39" s="144"/>
      <c r="AHW39" s="144"/>
      <c r="AHX39" s="144"/>
      <c r="AHY39" s="144"/>
      <c r="AHZ39" s="144"/>
      <c r="AIA39" s="144"/>
      <c r="AIB39" s="144"/>
      <c r="AIC39" s="144"/>
      <c r="AID39" s="144"/>
      <c r="AIE39" s="144"/>
      <c r="AIF39" s="144"/>
      <c r="AIG39" s="144"/>
      <c r="AIH39" s="144"/>
      <c r="AII39" s="144"/>
      <c r="AIJ39" s="144"/>
      <c r="AIK39" s="144"/>
      <c r="AIL39" s="144"/>
      <c r="AIM39" s="144"/>
      <c r="AIN39" s="144"/>
      <c r="AIO39" s="144"/>
      <c r="AIP39" s="144"/>
      <c r="AIQ39" s="144"/>
      <c r="AIR39" s="144"/>
      <c r="AIS39" s="144"/>
      <c r="AIT39" s="144"/>
      <c r="AIU39" s="144"/>
      <c r="AIV39" s="144"/>
      <c r="AIW39" s="144"/>
      <c r="AIX39" s="144"/>
      <c r="AIY39" s="144"/>
      <c r="AIZ39" s="144"/>
      <c r="AJA39" s="144"/>
      <c r="AJB39" s="144"/>
      <c r="AJC39" s="144"/>
      <c r="AJD39" s="144"/>
      <c r="AJE39" s="144"/>
      <c r="AJF39" s="144"/>
      <c r="AJG39" s="144"/>
      <c r="AJH39" s="144"/>
      <c r="AJI39" s="144"/>
      <c r="AJJ39" s="144"/>
      <c r="AJK39" s="144"/>
      <c r="AJL39" s="144"/>
      <c r="AJM39" s="144"/>
      <c r="AJN39" s="144"/>
      <c r="AJO39" s="144"/>
      <c r="AJP39" s="144"/>
      <c r="AJQ39" s="144"/>
      <c r="AJR39" s="144"/>
      <c r="AJS39" s="144"/>
      <c r="AJT39" s="144"/>
      <c r="AJU39" s="144"/>
      <c r="AJV39" s="144"/>
      <c r="AJW39" s="144"/>
      <c r="AJX39" s="144"/>
      <c r="AJY39" s="144"/>
      <c r="AJZ39" s="144"/>
      <c r="AKA39" s="144"/>
      <c r="AKB39" s="144"/>
      <c r="AKC39" s="144"/>
      <c r="AKD39" s="144"/>
      <c r="AKE39" s="144"/>
      <c r="AKF39" s="144"/>
      <c r="AKG39" s="144"/>
      <c r="AKH39" s="144"/>
      <c r="AKI39" s="144"/>
      <c r="AKJ39" s="144"/>
      <c r="AKK39" s="144"/>
      <c r="AKL39" s="144"/>
      <c r="AKM39" s="144"/>
      <c r="AKN39" s="144"/>
      <c r="AKO39" s="144"/>
      <c r="AKP39" s="144"/>
      <c r="AKQ39" s="144"/>
      <c r="AKR39" s="144"/>
      <c r="AKS39" s="144"/>
      <c r="AKT39" s="144"/>
      <c r="AKU39" s="144"/>
      <c r="AKV39" s="144"/>
      <c r="AKW39" s="144"/>
      <c r="AKX39" s="144"/>
      <c r="AKY39" s="144"/>
      <c r="AKZ39" s="144"/>
      <c r="ALA39" s="144"/>
      <c r="ALB39" s="144"/>
      <c r="ALC39" s="144"/>
      <c r="ALD39" s="144"/>
      <c r="ALE39" s="144"/>
      <c r="ALF39" s="144"/>
      <c r="ALG39" s="144"/>
      <c r="ALH39" s="144"/>
      <c r="ALI39" s="144"/>
      <c r="ALJ39" s="144"/>
      <c r="ALK39" s="144"/>
      <c r="ALL39" s="144"/>
      <c r="ALM39" s="144"/>
      <c r="ALN39" s="144"/>
      <c r="ALO39" s="144"/>
      <c r="ALP39" s="144"/>
      <c r="ALQ39" s="144"/>
      <c r="ALR39" s="144"/>
      <c r="ALS39" s="144"/>
      <c r="ALT39" s="144"/>
      <c r="ALU39" s="144"/>
      <c r="ALV39" s="144"/>
      <c r="ALW39" s="144"/>
      <c r="ALX39" s="144"/>
      <c r="ALY39" s="144"/>
      <c r="ALZ39" s="144"/>
      <c r="AMA39" s="144"/>
      <c r="AMB39" s="144"/>
      <c r="AMC39" s="144"/>
      <c r="AMD39" s="144"/>
      <c r="AME39" s="144"/>
      <c r="AMF39" s="144"/>
      <c r="AMG39" s="144"/>
      <c r="AMH39" s="144"/>
      <c r="AMI39" s="144"/>
      <c r="AMJ39" s="144"/>
      <c r="AMK39" s="144"/>
      <c r="AML39" s="144"/>
      <c r="AMM39" s="144"/>
      <c r="AMN39" s="144"/>
      <c r="AMO39" s="144"/>
      <c r="AMP39" s="144"/>
      <c r="AMQ39" s="144"/>
      <c r="AMR39" s="144"/>
      <c r="AMS39" s="144"/>
      <c r="AMT39" s="144"/>
      <c r="AMU39" s="144"/>
      <c r="AMV39" s="144"/>
      <c r="AMW39" s="144"/>
      <c r="AMX39" s="144"/>
      <c r="AMY39" s="144"/>
      <c r="AMZ39" s="144"/>
      <c r="ANA39" s="144"/>
      <c r="ANB39" s="144"/>
      <c r="ANC39" s="144"/>
      <c r="AND39" s="144"/>
      <c r="ANE39" s="144"/>
      <c r="ANF39" s="144"/>
      <c r="ANG39" s="144"/>
      <c r="ANH39" s="144"/>
      <c r="ANI39" s="144"/>
      <c r="ANJ39" s="144"/>
      <c r="ANK39" s="144"/>
      <c r="ANL39" s="144"/>
      <c r="ANM39" s="144"/>
      <c r="ANN39" s="144"/>
      <c r="ANO39" s="144"/>
      <c r="ANP39" s="144"/>
      <c r="ANQ39" s="144"/>
      <c r="ANR39" s="144"/>
      <c r="ANS39" s="144"/>
      <c r="ANT39" s="144"/>
      <c r="ANU39" s="144"/>
      <c r="ANV39" s="144"/>
      <c r="ANW39" s="144"/>
      <c r="ANX39" s="144"/>
      <c r="ANY39" s="144"/>
      <c r="ANZ39" s="144"/>
      <c r="AOA39" s="144"/>
      <c r="AOB39" s="144"/>
      <c r="AOC39" s="144"/>
      <c r="AOD39" s="144"/>
      <c r="AOE39" s="144"/>
      <c r="AOF39" s="144"/>
      <c r="AOG39" s="144"/>
      <c r="AOH39" s="144"/>
      <c r="AOI39" s="144"/>
      <c r="AOJ39" s="144"/>
      <c r="AOK39" s="144"/>
      <c r="AOL39" s="144"/>
      <c r="AOM39" s="144"/>
      <c r="AON39" s="144"/>
      <c r="AOO39" s="144"/>
      <c r="AOP39" s="144"/>
      <c r="AOQ39" s="144"/>
      <c r="AOR39" s="144"/>
      <c r="AOS39" s="144"/>
      <c r="AOT39" s="144"/>
      <c r="AOU39" s="144"/>
      <c r="AOV39" s="144"/>
      <c r="AOW39" s="144"/>
      <c r="AOX39" s="144"/>
      <c r="AOY39" s="144"/>
      <c r="AOZ39" s="144"/>
      <c r="APA39" s="144"/>
      <c r="APB39" s="144"/>
      <c r="APC39" s="144"/>
      <c r="APD39" s="144"/>
      <c r="APE39" s="144"/>
      <c r="APF39" s="144"/>
      <c r="APG39" s="144"/>
      <c r="APH39" s="144"/>
      <c r="API39" s="144"/>
      <c r="APJ39" s="144"/>
      <c r="APK39" s="144"/>
      <c r="APL39" s="144"/>
      <c r="APM39" s="144"/>
      <c r="APN39" s="144"/>
      <c r="APO39" s="144"/>
      <c r="APP39" s="144"/>
      <c r="APQ39" s="144"/>
      <c r="APR39" s="144"/>
      <c r="APS39" s="144"/>
      <c r="APT39" s="144"/>
      <c r="APU39" s="144"/>
      <c r="APV39" s="144"/>
      <c r="APW39" s="144"/>
      <c r="APX39" s="144"/>
      <c r="APY39" s="144"/>
      <c r="APZ39" s="144"/>
      <c r="AQA39" s="144"/>
      <c r="AQB39" s="144"/>
      <c r="AQC39" s="144"/>
      <c r="AQD39" s="144"/>
      <c r="AQE39" s="144"/>
      <c r="AQF39" s="144"/>
      <c r="AQG39" s="144"/>
      <c r="AQH39" s="144"/>
      <c r="AQI39" s="144"/>
      <c r="AQJ39" s="144"/>
      <c r="AQK39" s="144"/>
      <c r="AQL39" s="144"/>
      <c r="AQM39" s="144"/>
      <c r="AQN39" s="144"/>
      <c r="AQO39" s="144"/>
      <c r="AQP39" s="144"/>
      <c r="AQQ39" s="144"/>
      <c r="AQR39" s="144"/>
      <c r="AQS39" s="144"/>
      <c r="AQT39" s="144"/>
      <c r="AQU39" s="144"/>
      <c r="AQV39" s="144"/>
      <c r="AQW39" s="144"/>
      <c r="AQX39" s="144"/>
      <c r="AQY39" s="144"/>
      <c r="AQZ39" s="144"/>
      <c r="ARA39" s="144"/>
      <c r="ARB39" s="144"/>
      <c r="ARC39" s="144"/>
      <c r="ARD39" s="144"/>
      <c r="ARE39" s="144"/>
      <c r="ARF39" s="144"/>
      <c r="ARG39" s="144"/>
      <c r="ARH39" s="144"/>
      <c r="ARI39" s="144"/>
      <c r="ARJ39" s="144"/>
      <c r="ARK39" s="144"/>
      <c r="ARL39" s="144"/>
      <c r="ARM39" s="144"/>
      <c r="ARN39" s="144"/>
      <c r="ARO39" s="144"/>
      <c r="ARP39" s="144"/>
      <c r="ARQ39" s="144"/>
      <c r="ARR39" s="144"/>
      <c r="ARS39" s="144"/>
      <c r="ART39" s="144"/>
      <c r="ARU39" s="144"/>
      <c r="ARV39" s="144"/>
      <c r="ARW39" s="144"/>
      <c r="ARX39" s="144"/>
      <c r="ARY39" s="144"/>
      <c r="ARZ39" s="144"/>
      <c r="ASA39" s="144"/>
      <c r="ASB39" s="144"/>
      <c r="ASC39" s="144"/>
      <c r="ASD39" s="144"/>
      <c r="ASE39" s="144"/>
      <c r="ASF39" s="144"/>
      <c r="ASG39" s="144"/>
      <c r="ASH39" s="144"/>
      <c r="ASI39" s="144"/>
      <c r="ASJ39" s="144"/>
      <c r="ASK39" s="144"/>
      <c r="ASL39" s="144"/>
      <c r="ASM39" s="144"/>
      <c r="ASN39" s="144"/>
      <c r="ASO39" s="144"/>
      <c r="ASP39" s="144"/>
      <c r="ASQ39" s="144"/>
      <c r="ASR39" s="144"/>
      <c r="ASS39" s="144"/>
      <c r="AST39" s="144"/>
      <c r="ASU39" s="144"/>
      <c r="ASV39" s="144"/>
      <c r="ASW39" s="144"/>
      <c r="ASX39" s="144"/>
      <c r="ASY39" s="144"/>
      <c r="ASZ39" s="144"/>
      <c r="ATA39" s="144"/>
      <c r="ATB39" s="144"/>
      <c r="ATC39" s="144"/>
      <c r="ATD39" s="144"/>
      <c r="ATE39" s="144"/>
      <c r="ATF39" s="144"/>
      <c r="ATG39" s="144"/>
      <c r="ATH39" s="144"/>
      <c r="ATI39" s="144"/>
      <c r="ATJ39" s="144"/>
      <c r="ATK39" s="144"/>
      <c r="ATL39" s="144"/>
      <c r="ATM39" s="144"/>
      <c r="ATN39" s="144"/>
      <c r="ATO39" s="144"/>
      <c r="ATP39" s="144"/>
      <c r="ATQ39" s="144"/>
      <c r="ATR39" s="144"/>
      <c r="ATS39" s="144"/>
      <c r="ATT39" s="144"/>
      <c r="ATU39" s="144"/>
      <c r="ATV39" s="144"/>
      <c r="ATW39" s="144"/>
      <c r="ATX39" s="144"/>
      <c r="ATY39" s="144"/>
      <c r="ATZ39" s="144"/>
      <c r="AUA39" s="144"/>
      <c r="AUB39" s="144"/>
      <c r="AUC39" s="144"/>
      <c r="AUD39" s="144"/>
      <c r="AUE39" s="144"/>
      <c r="AUF39" s="144"/>
      <c r="AUG39" s="144"/>
      <c r="AUH39" s="144"/>
      <c r="AUI39" s="144"/>
      <c r="AUJ39" s="144"/>
      <c r="AUK39" s="144"/>
      <c r="AUL39" s="144"/>
      <c r="AUM39" s="144"/>
      <c r="AUN39" s="144"/>
      <c r="AUO39" s="144"/>
      <c r="AUP39" s="144"/>
      <c r="AUQ39" s="144"/>
      <c r="AUR39" s="144"/>
      <c r="AUS39" s="144"/>
      <c r="AUT39" s="144"/>
      <c r="AUU39" s="144"/>
      <c r="AUV39" s="144"/>
      <c r="AUW39" s="144"/>
      <c r="AUX39" s="144"/>
      <c r="AUY39" s="144"/>
      <c r="AUZ39" s="144"/>
      <c r="AVA39" s="144"/>
      <c r="AVB39" s="144"/>
      <c r="AVC39" s="144"/>
      <c r="AVD39" s="144"/>
      <c r="AVE39" s="144"/>
      <c r="AVF39" s="144"/>
      <c r="AVG39" s="144"/>
      <c r="AVH39" s="144"/>
      <c r="AVI39" s="144"/>
      <c r="AVJ39" s="144"/>
      <c r="AVK39" s="144"/>
      <c r="AVL39" s="144"/>
      <c r="AVM39" s="144"/>
      <c r="AVN39" s="144"/>
      <c r="AVO39" s="144"/>
      <c r="AVP39" s="144"/>
      <c r="AVQ39" s="144"/>
      <c r="AVR39" s="144"/>
      <c r="AVS39" s="144"/>
      <c r="AVT39" s="144"/>
      <c r="AVU39" s="144"/>
      <c r="AVV39" s="144"/>
      <c r="AVW39" s="144"/>
      <c r="AVX39" s="144"/>
      <c r="AVY39" s="144"/>
      <c r="AVZ39" s="144"/>
      <c r="AWA39" s="144"/>
      <c r="AWB39" s="144"/>
      <c r="AWC39" s="144"/>
      <c r="AWD39" s="144"/>
      <c r="AWE39" s="144"/>
      <c r="AWF39" s="144"/>
      <c r="AWG39" s="144"/>
      <c r="AWH39" s="144"/>
      <c r="AWI39" s="144"/>
      <c r="AWJ39" s="144"/>
      <c r="AWK39" s="144"/>
      <c r="AWL39" s="144"/>
      <c r="AWM39" s="144"/>
      <c r="AWN39" s="144"/>
      <c r="AWO39" s="144"/>
      <c r="AWP39" s="144"/>
      <c r="AWQ39" s="144"/>
      <c r="AWR39" s="144"/>
      <c r="AWS39" s="144"/>
      <c r="AWT39" s="144"/>
      <c r="AWU39" s="144"/>
      <c r="AWV39" s="144"/>
      <c r="AWW39" s="144"/>
      <c r="AWX39" s="144"/>
      <c r="AWY39" s="144"/>
      <c r="AWZ39" s="144"/>
      <c r="AXA39" s="144"/>
      <c r="AXB39" s="144"/>
      <c r="AXC39" s="144"/>
      <c r="AXD39" s="144"/>
      <c r="AXE39" s="144"/>
      <c r="AXF39" s="144"/>
      <c r="AXG39" s="144"/>
      <c r="AXH39" s="144"/>
      <c r="AXI39" s="144"/>
      <c r="AXJ39" s="144"/>
      <c r="AXK39" s="144"/>
      <c r="AXL39" s="144"/>
      <c r="AXM39" s="144"/>
      <c r="AXN39" s="144"/>
      <c r="AXO39" s="144"/>
      <c r="AXP39" s="144"/>
      <c r="AXQ39" s="144"/>
      <c r="AXR39" s="144"/>
      <c r="AXS39" s="144"/>
      <c r="AXT39" s="144"/>
      <c r="AXU39" s="144"/>
      <c r="AXV39" s="144"/>
      <c r="AXW39" s="144"/>
      <c r="AXX39" s="144"/>
      <c r="AXY39" s="144"/>
      <c r="AXZ39" s="144"/>
      <c r="AYA39" s="144"/>
      <c r="AYB39" s="144"/>
      <c r="AYC39" s="144"/>
      <c r="AYD39" s="144"/>
      <c r="AYE39" s="144"/>
      <c r="AYF39" s="144"/>
      <c r="AYG39" s="144"/>
      <c r="AYH39" s="144"/>
      <c r="AYI39" s="144"/>
      <c r="AYJ39" s="144"/>
      <c r="AYK39" s="144"/>
      <c r="AYL39" s="144"/>
      <c r="AYM39" s="144"/>
      <c r="AYN39" s="144"/>
      <c r="AYO39" s="144"/>
      <c r="AYP39" s="144"/>
      <c r="AYQ39" s="144"/>
      <c r="AYR39" s="144"/>
      <c r="AYS39" s="144"/>
      <c r="AYT39" s="144"/>
      <c r="AYU39" s="144"/>
      <c r="AYV39" s="144"/>
      <c r="AYW39" s="144"/>
      <c r="AYX39" s="144"/>
      <c r="AYY39" s="144"/>
      <c r="AYZ39" s="144"/>
      <c r="AZA39" s="144"/>
      <c r="AZB39" s="144"/>
      <c r="AZC39" s="144"/>
      <c r="AZD39" s="144"/>
      <c r="AZE39" s="144"/>
      <c r="AZF39" s="144"/>
      <c r="AZG39" s="144"/>
      <c r="AZH39" s="144"/>
      <c r="AZI39" s="144"/>
      <c r="AZJ39" s="144"/>
      <c r="AZK39" s="144"/>
      <c r="AZL39" s="144"/>
      <c r="AZM39" s="144"/>
      <c r="AZN39" s="144"/>
      <c r="AZO39" s="144"/>
      <c r="AZP39" s="144"/>
      <c r="AZQ39" s="144"/>
      <c r="AZR39" s="144"/>
      <c r="AZS39" s="144"/>
      <c r="AZT39" s="144"/>
      <c r="AZU39" s="144"/>
      <c r="AZV39" s="144"/>
      <c r="AZW39" s="144"/>
      <c r="AZX39" s="144"/>
      <c r="AZY39" s="144"/>
      <c r="AZZ39" s="144"/>
      <c r="BAA39" s="144"/>
      <c r="BAB39" s="144"/>
      <c r="BAC39" s="144"/>
      <c r="BAD39" s="144"/>
      <c r="BAE39" s="144"/>
      <c r="BAF39" s="144"/>
      <c r="BAG39" s="144"/>
      <c r="BAH39" s="144"/>
      <c r="BAI39" s="144"/>
      <c r="BAJ39" s="144"/>
      <c r="BAK39" s="144"/>
      <c r="BAL39" s="144"/>
      <c r="BAM39" s="144"/>
      <c r="BAN39" s="144"/>
      <c r="BAO39" s="144"/>
      <c r="BAP39" s="144"/>
      <c r="BAQ39" s="144"/>
      <c r="BAR39" s="144"/>
      <c r="BAS39" s="144"/>
      <c r="BAT39" s="144"/>
      <c r="BAU39" s="144"/>
      <c r="BAV39" s="144"/>
      <c r="BAW39" s="144"/>
      <c r="BAX39" s="144"/>
      <c r="BAY39" s="144"/>
      <c r="BAZ39" s="144"/>
      <c r="BBA39" s="144"/>
      <c r="BBB39" s="144"/>
      <c r="BBC39" s="144"/>
      <c r="BBD39" s="144"/>
      <c r="BBE39" s="144"/>
      <c r="BBF39" s="144"/>
      <c r="BBG39" s="144"/>
      <c r="BBH39" s="144"/>
      <c r="BBI39" s="144"/>
      <c r="BBJ39" s="144"/>
      <c r="BBK39" s="144"/>
      <c r="BBL39" s="144"/>
      <c r="BBM39" s="144"/>
      <c r="BBN39" s="144"/>
      <c r="BBO39" s="144"/>
      <c r="BBP39" s="144"/>
      <c r="BBQ39" s="144"/>
      <c r="BBR39" s="144"/>
      <c r="BBS39" s="144"/>
      <c r="BBT39" s="144"/>
      <c r="BBU39" s="144"/>
      <c r="BBV39" s="144"/>
      <c r="BBW39" s="144"/>
      <c r="BBX39" s="144"/>
      <c r="BBY39" s="144"/>
      <c r="BBZ39" s="144"/>
      <c r="BCA39" s="144"/>
      <c r="BCB39" s="144"/>
      <c r="BCC39" s="144"/>
      <c r="BCD39" s="144"/>
      <c r="BCE39" s="144"/>
      <c r="BCF39" s="144"/>
      <c r="BCG39" s="144"/>
      <c r="BCH39" s="144"/>
      <c r="BCI39" s="144"/>
      <c r="BCJ39" s="144"/>
      <c r="BCK39" s="144"/>
      <c r="BCL39" s="144"/>
      <c r="BCM39" s="144"/>
      <c r="BCN39" s="144"/>
      <c r="BCO39" s="144"/>
      <c r="BCP39" s="144"/>
      <c r="BCQ39" s="144"/>
      <c r="BCR39" s="144"/>
      <c r="BCS39" s="144"/>
      <c r="BCT39" s="144"/>
      <c r="BCU39" s="144"/>
      <c r="BCV39" s="144"/>
      <c r="BCW39" s="144"/>
      <c r="BCX39" s="144"/>
      <c r="BCY39" s="144"/>
      <c r="BCZ39" s="144"/>
      <c r="BDA39" s="144"/>
      <c r="BDB39" s="144"/>
      <c r="BDC39" s="144"/>
      <c r="BDD39" s="144"/>
      <c r="BDE39" s="144"/>
      <c r="BDF39" s="144"/>
      <c r="BDG39" s="144"/>
      <c r="BDH39" s="144"/>
      <c r="BDI39" s="144"/>
      <c r="BDJ39" s="144"/>
      <c r="BDK39" s="144"/>
      <c r="BDL39" s="144"/>
      <c r="BDM39" s="144"/>
      <c r="BDN39" s="144"/>
      <c r="BDO39" s="144"/>
      <c r="BDP39" s="144"/>
      <c r="BDQ39" s="144"/>
      <c r="BDR39" s="144"/>
      <c r="BDS39" s="144"/>
      <c r="BDT39" s="144"/>
      <c r="BDU39" s="144"/>
      <c r="BDV39" s="144"/>
      <c r="BDW39" s="144"/>
      <c r="BDX39" s="144"/>
      <c r="BDY39" s="144"/>
      <c r="BDZ39" s="144"/>
      <c r="BEA39" s="144"/>
      <c r="BEB39" s="144"/>
      <c r="BEC39" s="144"/>
      <c r="BED39" s="144"/>
      <c r="BEE39" s="144"/>
      <c r="BEF39" s="144"/>
      <c r="BEG39" s="144"/>
      <c r="BEH39" s="144"/>
      <c r="BEI39" s="144"/>
      <c r="BEJ39" s="144"/>
      <c r="BEK39" s="144"/>
      <c r="BEL39" s="144"/>
      <c r="BEM39" s="144"/>
      <c r="BEN39" s="144"/>
      <c r="BEO39" s="144"/>
      <c r="BEP39" s="144"/>
      <c r="BEQ39" s="144"/>
      <c r="BER39" s="144"/>
      <c r="BES39" s="144"/>
      <c r="BET39" s="144"/>
      <c r="BEU39" s="144"/>
      <c r="BEV39" s="144"/>
      <c r="BEW39" s="144"/>
      <c r="BEX39" s="144"/>
      <c r="BEY39" s="144"/>
      <c r="BEZ39" s="144"/>
      <c r="BFA39" s="144"/>
      <c r="BFB39" s="144"/>
      <c r="BFC39" s="144"/>
      <c r="BFD39" s="144"/>
      <c r="BFE39" s="144"/>
      <c r="BFF39" s="144"/>
      <c r="BFG39" s="144"/>
      <c r="BFH39" s="144"/>
      <c r="BFI39" s="144"/>
      <c r="BFJ39" s="144"/>
      <c r="BFK39" s="144"/>
      <c r="BFL39" s="144"/>
      <c r="BFM39" s="144"/>
      <c r="BFN39" s="144"/>
      <c r="BFO39" s="144"/>
      <c r="BFP39" s="144"/>
      <c r="BFQ39" s="144"/>
      <c r="BFR39" s="144"/>
      <c r="BFS39" s="144"/>
      <c r="BFT39" s="144"/>
      <c r="BFU39" s="144"/>
      <c r="BFV39" s="144"/>
      <c r="BFW39" s="144"/>
      <c r="BFX39" s="144"/>
      <c r="BFY39" s="144"/>
      <c r="BFZ39" s="144"/>
      <c r="BGA39" s="144"/>
      <c r="BGB39" s="144"/>
      <c r="BGC39" s="144"/>
      <c r="BGD39" s="144"/>
      <c r="BGE39" s="144"/>
      <c r="BGF39" s="144"/>
      <c r="BGG39" s="144"/>
      <c r="BGH39" s="144"/>
      <c r="BGI39" s="144"/>
      <c r="BGJ39" s="144"/>
      <c r="BGK39" s="144"/>
      <c r="BGL39" s="144"/>
      <c r="BGM39" s="144"/>
      <c r="BGN39" s="144"/>
      <c r="BGO39" s="144"/>
      <c r="BGP39" s="144"/>
      <c r="BGQ39" s="144"/>
      <c r="BGR39" s="144"/>
      <c r="BGS39" s="144"/>
      <c r="BGT39" s="144"/>
      <c r="BGU39" s="144"/>
      <c r="BGV39" s="144"/>
      <c r="BGW39" s="144"/>
      <c r="BGX39" s="144"/>
      <c r="BGY39" s="144"/>
      <c r="BGZ39" s="144"/>
      <c r="BHA39" s="144"/>
      <c r="BHB39" s="144"/>
      <c r="BHC39" s="144"/>
      <c r="BHD39" s="144"/>
      <c r="BHE39" s="144"/>
      <c r="BHF39" s="144"/>
      <c r="BHG39" s="144"/>
      <c r="BHH39" s="144"/>
      <c r="BHI39" s="144"/>
      <c r="BHJ39" s="144"/>
      <c r="BHK39" s="144"/>
      <c r="BHL39" s="144"/>
      <c r="BHM39" s="144"/>
      <c r="BHN39" s="144"/>
      <c r="BHO39" s="144"/>
      <c r="BHP39" s="144"/>
      <c r="BHQ39" s="144"/>
      <c r="BHR39" s="144"/>
      <c r="BHS39" s="144"/>
      <c r="BHT39" s="144"/>
      <c r="BHU39" s="144"/>
      <c r="BHV39" s="144"/>
      <c r="BHW39" s="144"/>
      <c r="BHX39" s="144"/>
      <c r="BHY39" s="144"/>
      <c r="BHZ39" s="144"/>
      <c r="BIA39" s="144"/>
      <c r="BIB39" s="144"/>
      <c r="BIC39" s="144"/>
      <c r="BID39" s="144"/>
      <c r="BIE39" s="144"/>
      <c r="BIF39" s="144"/>
      <c r="BIG39" s="144"/>
      <c r="BIH39" s="144"/>
      <c r="BII39" s="144"/>
      <c r="BIJ39" s="144"/>
      <c r="BIK39" s="144"/>
      <c r="BIL39" s="144"/>
      <c r="BIM39" s="144"/>
      <c r="BIN39" s="144"/>
      <c r="BIO39" s="144"/>
      <c r="BIP39" s="144"/>
      <c r="BIQ39" s="144"/>
      <c r="BIR39" s="144"/>
      <c r="BIS39" s="144"/>
      <c r="BIT39" s="144"/>
      <c r="BIU39" s="144"/>
      <c r="BIV39" s="144"/>
      <c r="BIW39" s="144"/>
      <c r="BIX39" s="144"/>
      <c r="BIY39" s="144"/>
      <c r="BIZ39" s="144"/>
      <c r="BJA39" s="144"/>
      <c r="BJB39" s="144"/>
      <c r="BJC39" s="144"/>
      <c r="BJD39" s="144"/>
      <c r="BJE39" s="144"/>
      <c r="BJF39" s="144"/>
      <c r="BJG39" s="144"/>
      <c r="BJH39" s="144"/>
      <c r="BJI39" s="144"/>
      <c r="BJJ39" s="144"/>
      <c r="BJK39" s="144"/>
      <c r="BJL39" s="144"/>
      <c r="BJM39" s="144"/>
      <c r="BJN39" s="144"/>
      <c r="BJO39" s="144"/>
      <c r="BJP39" s="144"/>
      <c r="BJQ39" s="144"/>
      <c r="BJR39" s="144"/>
      <c r="BJS39" s="144"/>
      <c r="BJT39" s="144"/>
      <c r="BJU39" s="144"/>
      <c r="BJV39" s="144"/>
      <c r="BJW39" s="144"/>
      <c r="BJX39" s="144"/>
      <c r="BJY39" s="144"/>
      <c r="BJZ39" s="144"/>
      <c r="BKA39" s="144"/>
      <c r="BKB39" s="144"/>
      <c r="BKC39" s="144"/>
      <c r="BKD39" s="144"/>
      <c r="BKE39" s="144"/>
      <c r="BKF39" s="144"/>
      <c r="BKG39" s="144"/>
      <c r="BKH39" s="144"/>
      <c r="BKI39" s="144"/>
      <c r="BKJ39" s="144"/>
      <c r="BKK39" s="144"/>
      <c r="BKL39" s="144"/>
      <c r="BKM39" s="144"/>
      <c r="BKN39" s="144"/>
      <c r="BKO39" s="144"/>
      <c r="BKP39" s="144"/>
      <c r="BKQ39" s="144"/>
      <c r="BKR39" s="144"/>
      <c r="BKS39" s="144"/>
      <c r="BKT39" s="144"/>
      <c r="BKU39" s="144"/>
      <c r="BKV39" s="144"/>
      <c r="BKW39" s="144"/>
      <c r="BKX39" s="144"/>
      <c r="BKY39" s="144"/>
      <c r="BKZ39" s="144"/>
      <c r="BLA39" s="144"/>
      <c r="BLB39" s="144"/>
      <c r="BLC39" s="144"/>
      <c r="BLD39" s="144"/>
      <c r="BLE39" s="144"/>
      <c r="BLF39" s="144"/>
      <c r="BLG39" s="144"/>
      <c r="BLH39" s="144"/>
      <c r="BLI39" s="144"/>
      <c r="BLJ39" s="144"/>
      <c r="BLK39" s="144"/>
      <c r="BLL39" s="144"/>
      <c r="BLM39" s="144"/>
      <c r="BLN39" s="144"/>
      <c r="BLO39" s="144"/>
      <c r="BLP39" s="144"/>
      <c r="BLQ39" s="144"/>
      <c r="BLR39" s="144"/>
      <c r="BLS39" s="144"/>
      <c r="BLT39" s="144"/>
      <c r="BLU39" s="144"/>
      <c r="BLV39" s="144"/>
      <c r="BLW39" s="144"/>
      <c r="BLX39" s="144"/>
      <c r="BLY39" s="144"/>
      <c r="BLZ39" s="144"/>
      <c r="BMA39" s="144"/>
      <c r="BMB39" s="144"/>
      <c r="BMC39" s="144"/>
      <c r="BMD39" s="144"/>
      <c r="BME39" s="144"/>
      <c r="BMF39" s="144"/>
      <c r="BMG39" s="144"/>
      <c r="BMH39" s="144"/>
      <c r="BMI39" s="144"/>
      <c r="BMJ39" s="144"/>
      <c r="BMK39" s="144"/>
      <c r="BML39" s="144"/>
      <c r="BMM39" s="144"/>
      <c r="BMN39" s="144"/>
      <c r="BMO39" s="144"/>
      <c r="BMP39" s="144"/>
      <c r="BMQ39" s="144"/>
      <c r="BMR39" s="144"/>
      <c r="BMS39" s="144"/>
      <c r="BMT39" s="144"/>
      <c r="BMU39" s="144"/>
      <c r="BMV39" s="144"/>
      <c r="BMW39" s="144"/>
      <c r="BMX39" s="144"/>
      <c r="BMY39" s="144"/>
      <c r="BMZ39" s="144"/>
      <c r="BNA39" s="144"/>
      <c r="BNB39" s="144"/>
      <c r="BNC39" s="144"/>
      <c r="BND39" s="144"/>
      <c r="BNE39" s="144"/>
      <c r="BNF39" s="144"/>
      <c r="BNG39" s="144"/>
      <c r="BNH39" s="144"/>
      <c r="BNI39" s="144"/>
      <c r="BNJ39" s="144"/>
      <c r="BNK39" s="144"/>
      <c r="BNL39" s="144"/>
      <c r="BNM39" s="144"/>
      <c r="BNN39" s="144"/>
      <c r="BNO39" s="144"/>
      <c r="BNP39" s="144"/>
      <c r="BNQ39" s="144"/>
      <c r="BNR39" s="144"/>
      <c r="BNS39" s="144"/>
      <c r="BNT39" s="144"/>
      <c r="BNU39" s="144"/>
      <c r="BNV39" s="144"/>
      <c r="BNW39" s="144"/>
      <c r="BNX39" s="144"/>
      <c r="BNY39" s="144"/>
      <c r="BNZ39" s="144"/>
      <c r="BOA39" s="144"/>
      <c r="BOB39" s="144"/>
      <c r="BOC39" s="144"/>
      <c r="BOD39" s="144"/>
      <c r="BOE39" s="144"/>
      <c r="BOF39" s="144"/>
      <c r="BOG39" s="144"/>
      <c r="BOH39" s="144"/>
      <c r="BOI39" s="144"/>
      <c r="BOJ39" s="144"/>
      <c r="BOK39" s="144"/>
      <c r="BOL39" s="144"/>
      <c r="BOM39" s="144"/>
      <c r="BON39" s="144"/>
      <c r="BOO39" s="144"/>
      <c r="BOP39" s="144"/>
      <c r="BOQ39" s="144"/>
      <c r="BOR39" s="144"/>
      <c r="BOS39" s="144"/>
      <c r="BOT39" s="144"/>
      <c r="BOU39" s="144"/>
      <c r="BOV39" s="144"/>
      <c r="BOW39" s="144"/>
      <c r="BOX39" s="144"/>
      <c r="BOY39" s="144"/>
      <c r="BOZ39" s="144"/>
      <c r="BPA39" s="144"/>
      <c r="BPB39" s="144"/>
      <c r="BPC39" s="144"/>
      <c r="BPD39" s="144"/>
      <c r="BPE39" s="144"/>
      <c r="BPF39" s="144"/>
      <c r="BPG39" s="144"/>
      <c r="BPH39" s="144"/>
      <c r="BPI39" s="144"/>
      <c r="BPJ39" s="144"/>
      <c r="BPK39" s="144"/>
      <c r="BPL39" s="144"/>
      <c r="BPM39" s="144"/>
      <c r="BPN39" s="144"/>
      <c r="BPO39" s="144"/>
      <c r="BPP39" s="144"/>
      <c r="BPQ39" s="144"/>
      <c r="BPR39" s="144"/>
      <c r="BPS39" s="144"/>
      <c r="BPT39" s="144"/>
      <c r="BPU39" s="144"/>
      <c r="BPV39" s="144"/>
      <c r="BPW39" s="144"/>
      <c r="BPX39" s="144"/>
      <c r="BPY39" s="144"/>
      <c r="BPZ39" s="144"/>
      <c r="BQA39" s="144"/>
      <c r="BQB39" s="144"/>
      <c r="BQC39" s="144"/>
      <c r="BQD39" s="144"/>
      <c r="BQE39" s="144"/>
      <c r="BQF39" s="144"/>
      <c r="BQG39" s="144"/>
      <c r="BQH39" s="144"/>
      <c r="BQI39" s="144"/>
      <c r="BQJ39" s="144"/>
      <c r="BQK39" s="144"/>
      <c r="BQL39" s="144"/>
      <c r="BQM39" s="144"/>
      <c r="BQN39" s="144"/>
      <c r="BQO39" s="144"/>
      <c r="BQP39" s="144"/>
      <c r="BQQ39" s="144"/>
      <c r="BQR39" s="144"/>
      <c r="BQS39" s="144"/>
      <c r="BQT39" s="144"/>
      <c r="BQU39" s="144"/>
      <c r="BQV39" s="144"/>
      <c r="BQW39" s="144"/>
      <c r="BQX39" s="144"/>
      <c r="BQY39" s="144"/>
      <c r="BQZ39" s="144"/>
      <c r="BRA39" s="144"/>
      <c r="BRB39" s="144"/>
      <c r="BRC39" s="144"/>
      <c r="BRD39" s="144"/>
      <c r="BRE39" s="144"/>
      <c r="BRF39" s="144"/>
      <c r="BRG39" s="144"/>
      <c r="BRH39" s="144"/>
      <c r="BRI39" s="144"/>
      <c r="BRJ39" s="144"/>
      <c r="BRK39" s="144"/>
      <c r="BRL39" s="144"/>
      <c r="BRM39" s="144"/>
      <c r="BRN39" s="144"/>
      <c r="BRO39" s="144"/>
      <c r="BRP39" s="144"/>
      <c r="BRQ39" s="144"/>
      <c r="BRR39" s="144"/>
      <c r="BRS39" s="144"/>
      <c r="BRT39" s="144"/>
      <c r="BRU39" s="144"/>
      <c r="BRV39" s="144"/>
      <c r="BRW39" s="144"/>
      <c r="BRX39" s="144"/>
      <c r="BRY39" s="144"/>
      <c r="BRZ39" s="144"/>
      <c r="BSA39" s="144"/>
      <c r="BSB39" s="144"/>
      <c r="BSC39" s="144"/>
      <c r="BSD39" s="144"/>
      <c r="BSE39" s="144"/>
      <c r="BSF39" s="144"/>
      <c r="BSG39" s="144"/>
      <c r="BSH39" s="144"/>
      <c r="BSI39" s="144"/>
      <c r="BSJ39" s="144"/>
      <c r="BSK39" s="144"/>
      <c r="BSL39" s="144"/>
      <c r="BSM39" s="144"/>
      <c r="BSN39" s="144"/>
      <c r="BSO39" s="144"/>
      <c r="BSP39" s="144"/>
      <c r="BSQ39" s="144"/>
      <c r="BSR39" s="144"/>
      <c r="BSS39" s="144"/>
      <c r="BST39" s="144"/>
      <c r="BSU39" s="144"/>
      <c r="BSV39" s="144"/>
      <c r="BSW39" s="144"/>
      <c r="BSX39" s="144"/>
      <c r="BSY39" s="144"/>
      <c r="BSZ39" s="144"/>
      <c r="BTA39" s="144"/>
      <c r="BTB39" s="144"/>
      <c r="BTC39" s="144"/>
      <c r="BTD39" s="144"/>
      <c r="BTE39" s="144"/>
      <c r="BTF39" s="144"/>
      <c r="BTG39" s="144"/>
      <c r="BTH39" s="144"/>
      <c r="BTI39" s="144"/>
      <c r="BTJ39" s="144"/>
      <c r="BTK39" s="144"/>
      <c r="BTL39" s="144"/>
      <c r="BTM39" s="144"/>
      <c r="BTN39" s="144"/>
      <c r="BTO39" s="144"/>
      <c r="BTP39" s="144"/>
      <c r="BTQ39" s="144"/>
      <c r="BTR39" s="144"/>
      <c r="BTS39" s="144"/>
      <c r="BTT39" s="144"/>
      <c r="BTU39" s="144"/>
      <c r="BTV39" s="144"/>
      <c r="BTW39" s="144"/>
      <c r="BTX39" s="144"/>
      <c r="BTY39" s="144"/>
      <c r="BTZ39" s="144"/>
      <c r="BUA39" s="144"/>
      <c r="BUB39" s="144"/>
      <c r="BUC39" s="144"/>
      <c r="BUD39" s="144"/>
      <c r="BUE39" s="144"/>
      <c r="BUF39" s="144"/>
      <c r="BUG39" s="144"/>
      <c r="BUH39" s="144"/>
      <c r="BUI39" s="144"/>
      <c r="BUJ39" s="144"/>
      <c r="BUK39" s="144"/>
      <c r="BUL39" s="144"/>
      <c r="BUM39" s="144"/>
      <c r="BUN39" s="144"/>
      <c r="BUO39" s="144"/>
      <c r="BUP39" s="144"/>
      <c r="BUQ39" s="144"/>
      <c r="BUR39" s="144"/>
      <c r="BUS39" s="144"/>
      <c r="BUT39" s="144"/>
      <c r="BUU39" s="144"/>
      <c r="BUV39" s="144"/>
      <c r="BUW39" s="144"/>
      <c r="BUX39" s="144"/>
      <c r="BUY39" s="144"/>
      <c r="BUZ39" s="144"/>
      <c r="BVA39" s="144"/>
      <c r="BVB39" s="144"/>
      <c r="BVC39" s="144"/>
      <c r="BVD39" s="144"/>
      <c r="BVE39" s="144"/>
      <c r="BVF39" s="144"/>
      <c r="BVG39" s="144"/>
      <c r="BVH39" s="144"/>
      <c r="BVI39" s="144"/>
      <c r="BVJ39" s="144"/>
      <c r="BVK39" s="144"/>
      <c r="BVL39" s="144"/>
      <c r="BVM39" s="144"/>
      <c r="BVN39" s="144"/>
      <c r="BVO39" s="144"/>
      <c r="BVP39" s="144"/>
      <c r="BVQ39" s="144"/>
      <c r="BVR39" s="144"/>
      <c r="BVS39" s="144"/>
      <c r="BVT39" s="144"/>
      <c r="BVU39" s="144"/>
      <c r="BVV39" s="144"/>
      <c r="BVW39" s="144"/>
      <c r="BVX39" s="144"/>
      <c r="BVY39" s="144"/>
      <c r="BVZ39" s="144"/>
      <c r="BWA39" s="144"/>
      <c r="BWB39" s="144"/>
      <c r="BWC39" s="144"/>
      <c r="BWD39" s="144"/>
      <c r="BWE39" s="144"/>
      <c r="BWF39" s="144"/>
      <c r="BWG39" s="144"/>
      <c r="BWH39" s="144"/>
      <c r="BWI39" s="144"/>
      <c r="BWJ39" s="144"/>
      <c r="BWK39" s="144"/>
      <c r="BWL39" s="144"/>
      <c r="BWM39" s="144"/>
      <c r="BWN39" s="144"/>
      <c r="BWO39" s="144"/>
      <c r="BWP39" s="144"/>
      <c r="BWQ39" s="144"/>
      <c r="BWR39" s="144"/>
      <c r="BWS39" s="144"/>
      <c r="BWT39" s="144"/>
      <c r="BWU39" s="144"/>
      <c r="BWV39" s="144"/>
      <c r="BWW39" s="144"/>
      <c r="BWX39" s="144"/>
      <c r="BWY39" s="144"/>
      <c r="BWZ39" s="144"/>
      <c r="BXA39" s="144"/>
      <c r="BXB39" s="144"/>
      <c r="BXC39" s="144"/>
      <c r="BXD39" s="144"/>
      <c r="BXE39" s="144"/>
      <c r="BXF39" s="144"/>
      <c r="BXG39" s="144"/>
      <c r="BXH39" s="144"/>
      <c r="BXI39" s="144"/>
      <c r="BXJ39" s="144"/>
      <c r="BXK39" s="144"/>
      <c r="BXL39" s="144"/>
      <c r="BXM39" s="144"/>
      <c r="BXN39" s="144"/>
      <c r="BXO39" s="144"/>
      <c r="BXP39" s="144"/>
      <c r="BXQ39" s="144"/>
      <c r="BXR39" s="144"/>
      <c r="BXS39" s="144"/>
      <c r="BXT39" s="144"/>
      <c r="BXU39" s="144"/>
      <c r="BXV39" s="144"/>
      <c r="BXW39" s="144"/>
      <c r="BXX39" s="144"/>
      <c r="BXY39" s="144"/>
      <c r="BXZ39" s="144"/>
      <c r="BYA39" s="144"/>
      <c r="BYB39" s="144"/>
      <c r="BYC39" s="144"/>
      <c r="BYD39" s="144"/>
      <c r="BYE39" s="144"/>
      <c r="BYF39" s="144"/>
      <c r="BYG39" s="144"/>
      <c r="BYH39" s="144"/>
      <c r="BYI39" s="144"/>
      <c r="BYJ39" s="144"/>
      <c r="BYK39" s="144"/>
      <c r="BYL39" s="144"/>
      <c r="BYM39" s="144"/>
      <c r="BYN39" s="144"/>
      <c r="BYO39" s="144"/>
      <c r="BYP39" s="144"/>
      <c r="BYQ39" s="144"/>
      <c r="BYR39" s="144"/>
      <c r="BYS39" s="144"/>
      <c r="BYT39" s="144"/>
      <c r="BYU39" s="144"/>
      <c r="BYV39" s="144"/>
      <c r="BYW39" s="144"/>
      <c r="BYX39" s="144"/>
      <c r="BYY39" s="144"/>
      <c r="BYZ39" s="144"/>
      <c r="BZA39" s="144"/>
      <c r="BZB39" s="144"/>
      <c r="BZC39" s="144"/>
      <c r="BZD39" s="144"/>
      <c r="BZE39" s="144"/>
      <c r="BZF39" s="144"/>
      <c r="BZG39" s="144"/>
      <c r="BZH39" s="144"/>
      <c r="BZI39" s="144"/>
      <c r="BZJ39" s="144"/>
      <c r="BZK39" s="144"/>
      <c r="BZL39" s="144"/>
      <c r="BZM39" s="144"/>
      <c r="BZN39" s="144"/>
      <c r="BZO39" s="144"/>
      <c r="BZP39" s="144"/>
      <c r="BZQ39" s="144"/>
      <c r="BZR39" s="144"/>
      <c r="BZS39" s="144"/>
      <c r="BZT39" s="144"/>
      <c r="BZU39" s="144"/>
      <c r="BZV39" s="144"/>
      <c r="BZW39" s="144"/>
      <c r="BZX39" s="144"/>
      <c r="BZY39" s="144"/>
      <c r="BZZ39" s="144"/>
      <c r="CAA39" s="144"/>
      <c r="CAB39" s="144"/>
      <c r="CAC39" s="144"/>
      <c r="CAD39" s="144"/>
      <c r="CAE39" s="144"/>
      <c r="CAF39" s="144"/>
      <c r="CAG39" s="144"/>
      <c r="CAH39" s="144"/>
      <c r="CAI39" s="144"/>
      <c r="CAJ39" s="144"/>
      <c r="CAK39" s="144"/>
      <c r="CAL39" s="144"/>
      <c r="CAM39" s="144"/>
      <c r="CAN39" s="144"/>
      <c r="CAO39" s="144"/>
      <c r="CAP39" s="144"/>
      <c r="CAQ39" s="144"/>
      <c r="CAR39" s="144"/>
      <c r="CAS39" s="144"/>
      <c r="CAT39" s="144"/>
      <c r="CAU39" s="144"/>
      <c r="CAV39" s="144"/>
      <c r="CAW39" s="144"/>
      <c r="CAX39" s="144"/>
      <c r="CAY39" s="144"/>
      <c r="CAZ39" s="144"/>
      <c r="CBA39" s="144"/>
      <c r="CBB39" s="144"/>
      <c r="CBC39" s="144"/>
      <c r="CBD39" s="144"/>
      <c r="CBE39" s="144"/>
      <c r="CBF39" s="144"/>
      <c r="CBG39" s="144"/>
      <c r="CBH39" s="144"/>
      <c r="CBI39" s="144"/>
      <c r="CBJ39" s="144"/>
      <c r="CBK39" s="144"/>
      <c r="CBL39" s="144"/>
      <c r="CBM39" s="144"/>
      <c r="CBN39" s="144"/>
      <c r="CBO39" s="144"/>
      <c r="CBP39" s="144"/>
      <c r="CBQ39" s="144"/>
      <c r="CBR39" s="144"/>
      <c r="CBS39" s="144"/>
      <c r="CBT39" s="144"/>
      <c r="CBU39" s="144"/>
      <c r="CBV39" s="144"/>
      <c r="CBW39" s="144"/>
      <c r="CBX39" s="144"/>
      <c r="CBY39" s="144"/>
      <c r="CBZ39" s="144"/>
      <c r="CCA39" s="144"/>
      <c r="CCB39" s="144"/>
      <c r="CCC39" s="144"/>
      <c r="CCD39" s="144"/>
      <c r="CCE39" s="144"/>
      <c r="CCF39" s="144"/>
      <c r="CCG39" s="144"/>
      <c r="CCH39" s="144"/>
      <c r="CCI39" s="144"/>
      <c r="CCJ39" s="144"/>
      <c r="CCK39" s="144"/>
      <c r="CCL39" s="144"/>
      <c r="CCM39" s="144"/>
      <c r="CCN39" s="144"/>
      <c r="CCO39" s="144"/>
      <c r="CCP39" s="144"/>
      <c r="CCQ39" s="144"/>
      <c r="CCR39" s="144"/>
      <c r="CCS39" s="144"/>
      <c r="CCT39" s="144"/>
      <c r="CCU39" s="144"/>
      <c r="CCV39" s="144"/>
      <c r="CCW39" s="144"/>
      <c r="CCX39" s="144"/>
      <c r="CCY39" s="144"/>
      <c r="CCZ39" s="144"/>
      <c r="CDA39" s="144"/>
      <c r="CDB39" s="144"/>
      <c r="CDC39" s="144"/>
      <c r="CDD39" s="144"/>
      <c r="CDE39" s="144"/>
      <c r="CDF39" s="144"/>
      <c r="CDG39" s="144"/>
      <c r="CDH39" s="144"/>
      <c r="CDI39" s="144"/>
      <c r="CDJ39" s="144"/>
      <c r="CDK39" s="144"/>
      <c r="CDL39" s="144"/>
      <c r="CDM39" s="144"/>
      <c r="CDN39" s="144"/>
      <c r="CDO39" s="144"/>
      <c r="CDP39" s="144"/>
      <c r="CDQ39" s="144"/>
      <c r="CDR39" s="144"/>
      <c r="CDS39" s="144"/>
      <c r="CDT39" s="144"/>
      <c r="CDU39" s="144"/>
      <c r="CDV39" s="144"/>
      <c r="CDW39" s="144"/>
      <c r="CDX39" s="144"/>
      <c r="CDY39" s="144"/>
      <c r="CDZ39" s="144"/>
      <c r="CEA39" s="144"/>
      <c r="CEB39" s="144"/>
      <c r="CEC39" s="144"/>
      <c r="CED39" s="144"/>
      <c r="CEE39" s="144"/>
      <c r="CEF39" s="144"/>
      <c r="CEG39" s="144"/>
      <c r="CEH39" s="144"/>
      <c r="CEI39" s="144"/>
      <c r="CEJ39" s="144"/>
      <c r="CEK39" s="144"/>
      <c r="CEL39" s="144"/>
      <c r="CEM39" s="144"/>
      <c r="CEN39" s="144"/>
      <c r="CEO39" s="144"/>
      <c r="CEP39" s="144"/>
      <c r="CEQ39" s="144"/>
      <c r="CER39" s="144"/>
      <c r="CES39" s="144"/>
      <c r="CET39" s="144"/>
      <c r="CEU39" s="144"/>
      <c r="CEV39" s="144"/>
      <c r="CEW39" s="144"/>
      <c r="CEX39" s="144"/>
      <c r="CEY39" s="144"/>
      <c r="CEZ39" s="144"/>
      <c r="CFA39" s="144"/>
      <c r="CFB39" s="144"/>
      <c r="CFC39" s="144"/>
      <c r="CFD39" s="144"/>
      <c r="CFE39" s="144"/>
      <c r="CFF39" s="144"/>
      <c r="CFG39" s="144"/>
      <c r="CFH39" s="144"/>
      <c r="CFI39" s="144"/>
      <c r="CFJ39" s="144"/>
      <c r="CFK39" s="144"/>
      <c r="CFL39" s="144"/>
      <c r="CFM39" s="144"/>
      <c r="CFN39" s="144"/>
      <c r="CFO39" s="144"/>
      <c r="CFP39" s="144"/>
      <c r="CFQ39" s="144"/>
      <c r="CFR39" s="144"/>
      <c r="CFS39" s="144"/>
      <c r="CFT39" s="144"/>
      <c r="CFU39" s="144"/>
      <c r="CFV39" s="144"/>
      <c r="CFW39" s="144"/>
      <c r="CFX39" s="144"/>
      <c r="CFY39" s="144"/>
      <c r="CFZ39" s="144"/>
      <c r="CGA39" s="144"/>
      <c r="CGB39" s="144"/>
      <c r="CGC39" s="144"/>
      <c r="CGD39" s="144"/>
      <c r="CGE39" s="144"/>
      <c r="CGF39" s="144"/>
      <c r="CGG39" s="144"/>
      <c r="CGH39" s="144"/>
      <c r="CGI39" s="144"/>
      <c r="CGJ39" s="144"/>
      <c r="CGK39" s="144"/>
      <c r="CGL39" s="144"/>
      <c r="CGM39" s="144"/>
      <c r="CGN39" s="144"/>
      <c r="CGO39" s="144"/>
      <c r="CGP39" s="144"/>
      <c r="CGQ39" s="144"/>
      <c r="CGR39" s="144"/>
      <c r="CGS39" s="144"/>
      <c r="CGT39" s="144"/>
      <c r="CGU39" s="144"/>
      <c r="CGV39" s="144"/>
      <c r="CGW39" s="144"/>
      <c r="CGX39" s="144"/>
      <c r="CGY39" s="144"/>
      <c r="CGZ39" s="144"/>
      <c r="CHA39" s="144"/>
      <c r="CHB39" s="144"/>
      <c r="CHC39" s="144"/>
      <c r="CHD39" s="144"/>
      <c r="CHE39" s="144"/>
      <c r="CHF39" s="144"/>
      <c r="CHG39" s="144"/>
      <c r="CHH39" s="144"/>
      <c r="CHI39" s="144"/>
      <c r="CHJ39" s="144"/>
      <c r="CHK39" s="144"/>
      <c r="CHL39" s="144"/>
      <c r="CHM39" s="144"/>
      <c r="CHN39" s="144"/>
      <c r="CHO39" s="144"/>
      <c r="CHP39" s="144"/>
      <c r="CHQ39" s="144"/>
      <c r="CHR39" s="144"/>
      <c r="CHS39" s="144"/>
      <c r="CHT39" s="144"/>
      <c r="CHU39" s="144"/>
      <c r="CHV39" s="144"/>
      <c r="CHW39" s="144"/>
      <c r="CHX39" s="144"/>
      <c r="CHY39" s="144"/>
      <c r="CHZ39" s="144"/>
      <c r="CIA39" s="144"/>
      <c r="CIB39" s="144"/>
      <c r="CIC39" s="144"/>
      <c r="CID39" s="144"/>
      <c r="CIE39" s="144"/>
      <c r="CIF39" s="144"/>
      <c r="CIG39" s="144"/>
      <c r="CIH39" s="144"/>
      <c r="CII39" s="144"/>
      <c r="CIJ39" s="144"/>
      <c r="CIK39" s="144"/>
      <c r="CIL39" s="144"/>
      <c r="CIM39" s="144"/>
      <c r="CIN39" s="144"/>
      <c r="CIO39" s="144"/>
      <c r="CIP39" s="144"/>
      <c r="CIQ39" s="144"/>
      <c r="CIR39" s="144"/>
      <c r="CIS39" s="144"/>
      <c r="CIT39" s="144"/>
      <c r="CIU39" s="144"/>
      <c r="CIV39" s="144"/>
      <c r="CIW39" s="144"/>
      <c r="CIX39" s="144"/>
      <c r="CIY39" s="144"/>
      <c r="CIZ39" s="144"/>
      <c r="CJA39" s="144"/>
      <c r="CJB39" s="144"/>
      <c r="CJC39" s="144"/>
      <c r="CJD39" s="144"/>
      <c r="CJE39" s="144"/>
      <c r="CJF39" s="144"/>
      <c r="CJG39" s="144"/>
      <c r="CJH39" s="144"/>
      <c r="CJI39" s="144"/>
      <c r="CJJ39" s="144"/>
      <c r="CJK39" s="144"/>
      <c r="CJL39" s="144"/>
      <c r="CJM39" s="144"/>
      <c r="CJN39" s="144"/>
      <c r="CJO39" s="144"/>
      <c r="CJP39" s="144"/>
      <c r="CJQ39" s="144"/>
      <c r="CJR39" s="144"/>
      <c r="CJS39" s="144"/>
      <c r="CJT39" s="144"/>
      <c r="CJU39" s="144"/>
      <c r="CJV39" s="144"/>
      <c r="CJW39" s="144"/>
      <c r="CJX39" s="144"/>
      <c r="CJY39" s="144"/>
      <c r="CJZ39" s="144"/>
      <c r="CKA39" s="144"/>
      <c r="CKB39" s="144"/>
      <c r="CKC39" s="144"/>
      <c r="CKD39" s="144"/>
      <c r="CKE39" s="144"/>
      <c r="CKF39" s="144"/>
      <c r="CKG39" s="144"/>
      <c r="CKH39" s="144"/>
      <c r="CKI39" s="144"/>
      <c r="CKJ39" s="144"/>
      <c r="CKK39" s="144"/>
      <c r="CKL39" s="144"/>
      <c r="CKM39" s="144"/>
      <c r="CKN39" s="144"/>
      <c r="CKO39" s="144"/>
      <c r="CKP39" s="144"/>
      <c r="CKQ39" s="144"/>
      <c r="CKR39" s="144"/>
      <c r="CKS39" s="144"/>
      <c r="CKT39" s="144"/>
      <c r="CKU39" s="144"/>
      <c r="CKV39" s="144"/>
      <c r="CKW39" s="144"/>
      <c r="CKX39" s="144"/>
      <c r="CKY39" s="144"/>
      <c r="CKZ39" s="144"/>
      <c r="CLA39" s="144"/>
      <c r="CLB39" s="144"/>
      <c r="CLC39" s="144"/>
      <c r="CLD39" s="144"/>
      <c r="CLE39" s="144"/>
      <c r="CLF39" s="144"/>
      <c r="CLG39" s="144"/>
      <c r="CLH39" s="144"/>
      <c r="CLI39" s="144"/>
      <c r="CLJ39" s="144"/>
      <c r="CLK39" s="144"/>
      <c r="CLL39" s="144"/>
      <c r="CLM39" s="144"/>
      <c r="CLN39" s="144"/>
      <c r="CLO39" s="144"/>
      <c r="CLP39" s="144"/>
      <c r="CLQ39" s="144"/>
      <c r="CLR39" s="144"/>
      <c r="CLS39" s="144"/>
      <c r="CLT39" s="144"/>
      <c r="CLU39" s="144"/>
      <c r="CLV39" s="144"/>
      <c r="CLW39" s="144"/>
      <c r="CLX39" s="144"/>
      <c r="CLY39" s="144"/>
      <c r="CLZ39" s="144"/>
      <c r="CMA39" s="144"/>
      <c r="CMB39" s="144"/>
      <c r="CMC39" s="144"/>
      <c r="CMD39" s="144"/>
      <c r="CME39" s="144"/>
      <c r="CMF39" s="144"/>
      <c r="CMG39" s="144"/>
      <c r="CMH39" s="144"/>
      <c r="CMI39" s="144"/>
      <c r="CMJ39" s="144"/>
      <c r="CMK39" s="144"/>
      <c r="CML39" s="144"/>
      <c r="CMM39" s="144"/>
      <c r="CMN39" s="144"/>
      <c r="CMO39" s="144"/>
      <c r="CMP39" s="144"/>
      <c r="CMQ39" s="144"/>
      <c r="CMR39" s="144"/>
      <c r="CMS39" s="144"/>
      <c r="CMT39" s="144"/>
      <c r="CMU39" s="144"/>
      <c r="CMV39" s="144"/>
      <c r="CMW39" s="144"/>
      <c r="CMX39" s="144"/>
      <c r="CMY39" s="144"/>
      <c r="CMZ39" s="144"/>
      <c r="CNA39" s="144"/>
      <c r="CNB39" s="144"/>
      <c r="CNC39" s="144"/>
      <c r="CND39" s="144"/>
      <c r="CNE39" s="144"/>
      <c r="CNF39" s="144"/>
      <c r="CNG39" s="144"/>
      <c r="CNH39" s="144"/>
      <c r="CNI39" s="144"/>
      <c r="CNJ39" s="144"/>
      <c r="CNK39" s="144"/>
      <c r="CNL39" s="144"/>
      <c r="CNM39" s="144"/>
      <c r="CNN39" s="144"/>
      <c r="CNO39" s="144"/>
      <c r="CNP39" s="144"/>
      <c r="CNQ39" s="144"/>
      <c r="CNR39" s="144"/>
      <c r="CNS39" s="144"/>
      <c r="CNT39" s="144"/>
      <c r="CNU39" s="144"/>
      <c r="CNV39" s="144"/>
      <c r="CNW39" s="144"/>
      <c r="CNX39" s="144"/>
      <c r="CNY39" s="144"/>
      <c r="CNZ39" s="144"/>
      <c r="COA39" s="144"/>
      <c r="COB39" s="144"/>
      <c r="COC39" s="144"/>
      <c r="COD39" s="144"/>
      <c r="COE39" s="144"/>
      <c r="COF39" s="144"/>
      <c r="COG39" s="144"/>
      <c r="COH39" s="144"/>
      <c r="COI39" s="144"/>
      <c r="COJ39" s="144"/>
      <c r="COK39" s="144"/>
      <c r="COL39" s="144"/>
      <c r="COM39" s="144"/>
      <c r="CON39" s="144"/>
      <c r="COO39" s="144"/>
      <c r="COP39" s="144"/>
      <c r="COQ39" s="144"/>
      <c r="COR39" s="144"/>
      <c r="COS39" s="144"/>
      <c r="COT39" s="144"/>
      <c r="COU39" s="144"/>
      <c r="COV39" s="144"/>
      <c r="COW39" s="144"/>
      <c r="COX39" s="144"/>
      <c r="COY39" s="144"/>
      <c r="COZ39" s="144"/>
      <c r="CPA39" s="144"/>
      <c r="CPB39" s="144"/>
      <c r="CPC39" s="144"/>
      <c r="CPD39" s="144"/>
      <c r="CPE39" s="144"/>
      <c r="CPF39" s="144"/>
      <c r="CPG39" s="144"/>
      <c r="CPH39" s="144"/>
      <c r="CPI39" s="144"/>
      <c r="CPJ39" s="144"/>
      <c r="CPK39" s="144"/>
      <c r="CPL39" s="144"/>
      <c r="CPM39" s="144"/>
      <c r="CPN39" s="144"/>
      <c r="CPO39" s="144"/>
      <c r="CPP39" s="144"/>
      <c r="CPQ39" s="144"/>
      <c r="CPR39" s="144"/>
      <c r="CPS39" s="144"/>
      <c r="CPT39" s="144"/>
      <c r="CPU39" s="144"/>
      <c r="CPV39" s="144"/>
      <c r="CPW39" s="144"/>
      <c r="CPX39" s="144"/>
      <c r="CPY39" s="144"/>
      <c r="CPZ39" s="144"/>
      <c r="CQA39" s="144"/>
      <c r="CQB39" s="144"/>
      <c r="CQC39" s="144"/>
      <c r="CQD39" s="144"/>
      <c r="CQE39" s="144"/>
      <c r="CQF39" s="144"/>
      <c r="CQG39" s="144"/>
      <c r="CQH39" s="144"/>
      <c r="CQI39" s="144"/>
      <c r="CQJ39" s="144"/>
      <c r="CQK39" s="144"/>
      <c r="CQL39" s="144"/>
      <c r="CQM39" s="144"/>
      <c r="CQN39" s="144"/>
      <c r="CQO39" s="144"/>
      <c r="CQP39" s="144"/>
      <c r="CQQ39" s="144"/>
      <c r="CQR39" s="144"/>
      <c r="CQS39" s="144"/>
      <c r="CQT39" s="144"/>
      <c r="CQU39" s="144"/>
      <c r="CQV39" s="144"/>
      <c r="CQW39" s="144"/>
      <c r="CQX39" s="144"/>
      <c r="CQY39" s="144"/>
      <c r="CQZ39" s="144"/>
      <c r="CRA39" s="144"/>
      <c r="CRB39" s="144"/>
      <c r="CRC39" s="144"/>
      <c r="CRD39" s="144"/>
      <c r="CRE39" s="144"/>
      <c r="CRF39" s="144"/>
      <c r="CRG39" s="144"/>
      <c r="CRH39" s="144"/>
      <c r="CRI39" s="144"/>
      <c r="CRJ39" s="144"/>
      <c r="CRK39" s="144"/>
      <c r="CRL39" s="144"/>
      <c r="CRM39" s="144"/>
      <c r="CRN39" s="144"/>
      <c r="CRO39" s="144"/>
      <c r="CRP39" s="144"/>
      <c r="CRQ39" s="144"/>
      <c r="CRR39" s="144"/>
      <c r="CRS39" s="144"/>
      <c r="CRT39" s="144"/>
      <c r="CRU39" s="144"/>
      <c r="CRV39" s="144"/>
      <c r="CRW39" s="144"/>
      <c r="CRX39" s="144"/>
      <c r="CRY39" s="144"/>
      <c r="CRZ39" s="144"/>
      <c r="CSA39" s="144"/>
      <c r="CSB39" s="144"/>
      <c r="CSC39" s="144"/>
      <c r="CSD39" s="144"/>
      <c r="CSE39" s="144"/>
      <c r="CSF39" s="144"/>
      <c r="CSG39" s="144"/>
      <c r="CSH39" s="144"/>
      <c r="CSI39" s="144"/>
      <c r="CSJ39" s="144"/>
      <c r="CSK39" s="144"/>
      <c r="CSL39" s="144"/>
      <c r="CSM39" s="144"/>
      <c r="CSN39" s="144"/>
      <c r="CSO39" s="144"/>
      <c r="CSP39" s="144"/>
      <c r="CSQ39" s="144"/>
      <c r="CSR39" s="144"/>
      <c r="CSS39" s="144"/>
      <c r="CST39" s="144"/>
      <c r="CSU39" s="144"/>
      <c r="CSV39" s="144"/>
      <c r="CSW39" s="144"/>
      <c r="CSX39" s="144"/>
      <c r="CSY39" s="144"/>
      <c r="CSZ39" s="144"/>
      <c r="CTA39" s="144"/>
      <c r="CTB39" s="144"/>
      <c r="CTC39" s="144"/>
      <c r="CTD39" s="144"/>
      <c r="CTE39" s="144"/>
      <c r="CTF39" s="144"/>
      <c r="CTG39" s="144"/>
      <c r="CTH39" s="144"/>
      <c r="CTI39" s="144"/>
      <c r="CTJ39" s="144"/>
      <c r="CTK39" s="144"/>
      <c r="CTL39" s="144"/>
      <c r="CTM39" s="144"/>
      <c r="CTN39" s="144"/>
      <c r="CTO39" s="144"/>
      <c r="CTP39" s="144"/>
      <c r="CTQ39" s="144"/>
      <c r="CTR39" s="144"/>
      <c r="CTS39" s="144"/>
      <c r="CTT39" s="144"/>
      <c r="CTU39" s="144"/>
      <c r="CTV39" s="144"/>
      <c r="CTW39" s="144"/>
      <c r="CTX39" s="144"/>
      <c r="CTY39" s="144"/>
      <c r="CTZ39" s="144"/>
      <c r="CUA39" s="144"/>
    </row>
    <row r="40" spans="1:2575" x14ac:dyDescent="0.2">
      <c r="A40" s="45" t="s">
        <v>23</v>
      </c>
    </row>
    <row r="41" spans="1:2575" x14ac:dyDescent="0.2">
      <c r="A41" s="68" t="s">
        <v>9</v>
      </c>
    </row>
    <row r="42" spans="1:2575" x14ac:dyDescent="0.2">
      <c r="A42" s="68" t="s">
        <v>10</v>
      </c>
    </row>
    <row r="43" spans="1:2575" ht="11.45" customHeight="1" x14ac:dyDescent="0.2">
      <c r="A43" s="69" t="s">
        <v>11</v>
      </c>
    </row>
    <row r="44" spans="1:2575" x14ac:dyDescent="0.2">
      <c r="A44" s="46" t="s">
        <v>12</v>
      </c>
    </row>
    <row r="46" spans="1:2575" x14ac:dyDescent="0.2">
      <c r="A46" s="45" t="s">
        <v>20</v>
      </c>
    </row>
    <row r="47" spans="1:2575" ht="60" x14ac:dyDescent="0.2">
      <c r="A47" s="77" t="s">
        <v>45</v>
      </c>
    </row>
    <row r="48" spans="1:2575" ht="38.25" customHeight="1" x14ac:dyDescent="0.2">
      <c r="A48" s="209" t="e">
        <f>RO!#REF!</f>
        <v>#REF!</v>
      </c>
    </row>
    <row r="49" spans="1:1" x14ac:dyDescent="0.2">
      <c r="A49" s="210" t="e">
        <f>RO!#REF!</f>
        <v>#REF!</v>
      </c>
    </row>
  </sheetData>
  <pageMargins left="0.7" right="0.7" top="0.75" bottom="0.75" header="0.3" footer="0.3"/>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I43"/>
  <sheetViews>
    <sheetView workbookViewId="0">
      <pane xSplit="1" topLeftCell="H1" activePane="topRight" state="frozen"/>
      <selection pane="topRight" activeCell="I1" sqref="I1:J1048576"/>
    </sheetView>
  </sheetViews>
  <sheetFormatPr defaultColWidth="9" defaultRowHeight="12" x14ac:dyDescent="0.2"/>
  <cols>
    <col min="1" max="1" width="81.5703125" style="33" customWidth="1"/>
    <col min="2" max="8" width="9" style="63" hidden="1" customWidth="1"/>
    <col min="9" max="16384" width="9" style="63"/>
  </cols>
  <sheetData>
    <row r="1" spans="1:9" ht="11.45" customHeight="1" x14ac:dyDescent="0.2">
      <c r="A1" s="2" t="s">
        <v>0</v>
      </c>
    </row>
    <row r="2" spans="1:9" x14ac:dyDescent="0.2">
      <c r="A2" s="64" t="s">
        <v>273</v>
      </c>
    </row>
    <row r="3" spans="1:9" ht="11.45" customHeight="1" x14ac:dyDescent="0.2">
      <c r="A3" s="4" t="s">
        <v>2</v>
      </c>
    </row>
    <row r="4" spans="1:9" ht="11.45" customHeight="1" x14ac:dyDescent="0.2">
      <c r="A4" s="297" t="s">
        <v>3</v>
      </c>
      <c r="B4" s="65" t="e">
        <f>'Отдыхай катай |FIT15'!B4</f>
        <v>#REF!</v>
      </c>
      <c r="C4" s="65" t="e">
        <f>'Отдыхай катай |FIT15'!C4</f>
        <v>#REF!</v>
      </c>
      <c r="D4" s="65" t="e">
        <f>'Отдыхай катай |FIT15'!D4</f>
        <v>#REF!</v>
      </c>
      <c r="E4" s="65" t="e">
        <f>'Отдыхай катай |FIT15'!E4</f>
        <v>#REF!</v>
      </c>
      <c r="F4" s="65" t="e">
        <f>'Отдыхай катай |FIT15'!F4</f>
        <v>#REF!</v>
      </c>
      <c r="G4" s="65" t="e">
        <f>'Отдыхай катай |FIT15'!G4</f>
        <v>#REF!</v>
      </c>
      <c r="H4" s="65" t="e">
        <f>'Отдыхай катай |FIT15'!#REF!</f>
        <v>#REF!</v>
      </c>
      <c r="I4" s="65" t="e">
        <f>'Отдыхай катай |FIT15'!J4</f>
        <v>#REF!</v>
      </c>
    </row>
    <row r="5" spans="1:9" s="61" customFormat="1" ht="10.5" x14ac:dyDescent="0.15">
      <c r="A5" s="298"/>
      <c r="B5" s="65" t="e">
        <f>'Отдыхай катай |FIT15'!B5</f>
        <v>#REF!</v>
      </c>
      <c r="C5" s="65" t="e">
        <f>'Отдыхай катай |FIT15'!C5</f>
        <v>#REF!</v>
      </c>
      <c r="D5" s="65" t="e">
        <f>'Отдыхай катай |FIT15'!D5</f>
        <v>#REF!</v>
      </c>
      <c r="E5" s="65" t="e">
        <f>'Отдыхай катай |FIT15'!E5</f>
        <v>#REF!</v>
      </c>
      <c r="F5" s="65" t="e">
        <f>'Отдыхай катай |FIT15'!F5</f>
        <v>#REF!</v>
      </c>
      <c r="G5" s="65" t="e">
        <f>'Отдыхай катай |FIT15'!G5</f>
        <v>#REF!</v>
      </c>
      <c r="H5" s="65" t="e">
        <f>'Отдыхай катай |FIT15'!#REF!</f>
        <v>#REF!</v>
      </c>
      <c r="I5" s="65" t="e">
        <f>'Отдыхай катай |FIT15'!J5</f>
        <v>#REF!</v>
      </c>
    </row>
    <row r="6" spans="1:9" ht="10.7" customHeight="1" x14ac:dyDescent="0.2">
      <c r="A6" s="38" t="s">
        <v>4</v>
      </c>
    </row>
    <row r="7" spans="1:9" ht="10.7" customHeight="1" x14ac:dyDescent="0.2">
      <c r="A7" s="9">
        <v>1</v>
      </c>
      <c r="B7" s="66" t="e">
        <f>'Отдыхай катай |FIT15'!B7</f>
        <v>#REF!</v>
      </c>
      <c r="C7" s="66" t="e">
        <f>'Отдыхай катай |FIT15'!C7</f>
        <v>#REF!</v>
      </c>
      <c r="D7" s="66" t="e">
        <f>'Отдыхай катай |FIT15'!D7</f>
        <v>#REF!</v>
      </c>
      <c r="E7" s="66" t="e">
        <f>'Отдыхай катай |FIT15'!E7</f>
        <v>#REF!</v>
      </c>
      <c r="F7" s="66" t="e">
        <f>'Отдыхай катай |FIT15'!F7</f>
        <v>#REF!</v>
      </c>
      <c r="G7" s="66" t="e">
        <f>'Отдыхай катай |FIT15'!G7</f>
        <v>#REF!</v>
      </c>
      <c r="H7" s="66" t="e">
        <f>'Отдыхай катай |FIT15'!#REF!</f>
        <v>#REF!</v>
      </c>
      <c r="I7" s="66" t="e">
        <f>'Отдыхай катай |FIT15'!J7</f>
        <v>#REF!</v>
      </c>
    </row>
    <row r="8" spans="1:9" ht="10.7" customHeight="1" x14ac:dyDescent="0.2">
      <c r="A8" s="9">
        <v>2</v>
      </c>
      <c r="B8" s="66" t="e">
        <f>'Отдыхай катай |FIT15'!B8</f>
        <v>#REF!</v>
      </c>
      <c r="C8" s="66" t="e">
        <f>'Отдыхай катай |FIT15'!C8</f>
        <v>#REF!</v>
      </c>
      <c r="D8" s="66" t="e">
        <f>'Отдыхай катай |FIT15'!D8</f>
        <v>#REF!</v>
      </c>
      <c r="E8" s="66" t="e">
        <f>'Отдыхай катай |FIT15'!E8</f>
        <v>#REF!</v>
      </c>
      <c r="F8" s="66" t="e">
        <f>'Отдыхай катай |FIT15'!F8</f>
        <v>#REF!</v>
      </c>
      <c r="G8" s="66" t="e">
        <f>'Отдыхай катай |FIT15'!G8</f>
        <v>#REF!</v>
      </c>
      <c r="H8" s="66" t="e">
        <f>'Отдыхай катай |FIT15'!#REF!</f>
        <v>#REF!</v>
      </c>
      <c r="I8" s="66" t="e">
        <f>'Отдыхай катай |FIT15'!J8</f>
        <v>#REF!</v>
      </c>
    </row>
    <row r="9" spans="1:9" ht="10.7" customHeight="1" x14ac:dyDescent="0.2">
      <c r="A9" s="38" t="s">
        <v>5</v>
      </c>
      <c r="B9" s="66"/>
      <c r="C9" s="66"/>
      <c r="D9" s="66"/>
      <c r="E9" s="66"/>
      <c r="F9" s="66"/>
      <c r="G9" s="66"/>
      <c r="H9" s="66"/>
      <c r="I9" s="66"/>
    </row>
    <row r="10" spans="1:9" s="62" customFormat="1" ht="10.7" customHeight="1" x14ac:dyDescent="0.2">
      <c r="A10" s="9">
        <v>1</v>
      </c>
      <c r="B10" s="66" t="e">
        <f>'Отдыхай катай |FIT15'!B10</f>
        <v>#REF!</v>
      </c>
      <c r="C10" s="66" t="e">
        <f>'Отдыхай катай |FIT15'!C10</f>
        <v>#REF!</v>
      </c>
      <c r="D10" s="66" t="e">
        <f>'Отдыхай катай |FIT15'!D10</f>
        <v>#REF!</v>
      </c>
      <c r="E10" s="66" t="e">
        <f>'Отдыхай катай |FIT15'!E10</f>
        <v>#REF!</v>
      </c>
      <c r="F10" s="66" t="e">
        <f>'Отдыхай катай |FIT15'!F10</f>
        <v>#REF!</v>
      </c>
      <c r="G10" s="66" t="e">
        <f>'Отдыхай катай |FIT15'!G10</f>
        <v>#REF!</v>
      </c>
      <c r="H10" s="66" t="e">
        <f>'Отдыхай катай |FIT15'!#REF!</f>
        <v>#REF!</v>
      </c>
      <c r="I10" s="66" t="e">
        <f>'Отдыхай катай |FIT15'!J10</f>
        <v>#REF!</v>
      </c>
    </row>
    <row r="11" spans="1:9" ht="10.7" customHeight="1" x14ac:dyDescent="0.2">
      <c r="A11" s="9">
        <v>2</v>
      </c>
      <c r="B11" s="66" t="e">
        <f>'Отдыхай катай |FIT15'!B11</f>
        <v>#REF!</v>
      </c>
      <c r="C11" s="66" t="e">
        <f>'Отдыхай катай |FIT15'!C11</f>
        <v>#REF!</v>
      </c>
      <c r="D11" s="66" t="e">
        <f>'Отдыхай катай |FIT15'!D11</f>
        <v>#REF!</v>
      </c>
      <c r="E11" s="66" t="e">
        <f>'Отдыхай катай |FIT15'!E11</f>
        <v>#REF!</v>
      </c>
      <c r="F11" s="66" t="e">
        <f>'Отдыхай катай |FIT15'!F11</f>
        <v>#REF!</v>
      </c>
      <c r="G11" s="66" t="e">
        <f>'Отдыхай катай |FIT15'!G11</f>
        <v>#REF!</v>
      </c>
      <c r="H11" s="66" t="e">
        <f>'Отдыхай катай |FIT15'!#REF!</f>
        <v>#REF!</v>
      </c>
      <c r="I11" s="66" t="e">
        <f>'Отдыхай катай |FIT15'!J11</f>
        <v>#REF!</v>
      </c>
    </row>
    <row r="12" spans="1:9" ht="10.7" customHeight="1" x14ac:dyDescent="0.2">
      <c r="A12" s="38" t="s">
        <v>6</v>
      </c>
      <c r="B12" s="66"/>
      <c r="C12" s="66"/>
      <c r="D12" s="66"/>
      <c r="E12" s="66"/>
      <c r="F12" s="66"/>
      <c r="G12" s="66"/>
      <c r="H12" s="66"/>
      <c r="I12" s="66"/>
    </row>
    <row r="13" spans="1:9" ht="10.7" customHeight="1" x14ac:dyDescent="0.2">
      <c r="A13" s="9">
        <v>1</v>
      </c>
      <c r="B13" s="66" t="e">
        <f>'Отдыхай катай |FIT15'!B13</f>
        <v>#REF!</v>
      </c>
      <c r="C13" s="66" t="e">
        <f>'Отдыхай катай |FIT15'!C13</f>
        <v>#REF!</v>
      </c>
      <c r="D13" s="66" t="e">
        <f>'Отдыхай катай |FIT15'!D13</f>
        <v>#REF!</v>
      </c>
      <c r="E13" s="66" t="e">
        <f>'Отдыхай катай |FIT15'!E13</f>
        <v>#REF!</v>
      </c>
      <c r="F13" s="66" t="e">
        <f>'Отдыхай катай |FIT15'!F13</f>
        <v>#REF!</v>
      </c>
      <c r="G13" s="66" t="e">
        <f>'Отдыхай катай |FIT15'!G13</f>
        <v>#REF!</v>
      </c>
      <c r="H13" s="66" t="e">
        <f>'Отдыхай катай |FIT15'!#REF!</f>
        <v>#REF!</v>
      </c>
      <c r="I13" s="66" t="e">
        <f>'Отдыхай катай |FIT15'!J13</f>
        <v>#REF!</v>
      </c>
    </row>
    <row r="14" spans="1:9" ht="10.7" customHeight="1" x14ac:dyDescent="0.2">
      <c r="A14" s="9">
        <v>2</v>
      </c>
      <c r="B14" s="66" t="e">
        <f>'Отдыхай катай |FIT15'!B14</f>
        <v>#REF!</v>
      </c>
      <c r="C14" s="66" t="e">
        <f>'Отдыхай катай |FIT15'!C14</f>
        <v>#REF!</v>
      </c>
      <c r="D14" s="66" t="e">
        <f>'Отдыхай катай |FIT15'!D14</f>
        <v>#REF!</v>
      </c>
      <c r="E14" s="66" t="e">
        <f>'Отдыхай катай |FIT15'!E14</f>
        <v>#REF!</v>
      </c>
      <c r="F14" s="66" t="e">
        <f>'Отдыхай катай |FIT15'!F14</f>
        <v>#REF!</v>
      </c>
      <c r="G14" s="66" t="e">
        <f>'Отдыхай катай |FIT15'!G14</f>
        <v>#REF!</v>
      </c>
      <c r="H14" s="66" t="e">
        <f>'Отдыхай катай |FIT15'!#REF!</f>
        <v>#REF!</v>
      </c>
      <c r="I14" s="66" t="e">
        <f>'Отдыхай катай |FIT15'!J14</f>
        <v>#REF!</v>
      </c>
    </row>
    <row r="15" spans="1:9" ht="10.7" customHeight="1" x14ac:dyDescent="0.2">
      <c r="A15" s="38" t="s">
        <v>7</v>
      </c>
      <c r="B15" s="66"/>
      <c r="C15" s="66"/>
      <c r="D15" s="66"/>
      <c r="E15" s="66"/>
      <c r="F15" s="66"/>
      <c r="G15" s="66"/>
      <c r="H15" s="66"/>
      <c r="I15" s="66"/>
    </row>
    <row r="16" spans="1:9" ht="10.7" customHeight="1" x14ac:dyDescent="0.2">
      <c r="A16" s="9">
        <v>1</v>
      </c>
      <c r="B16" s="66" t="e">
        <f>'Отдыхай катай |FIT15'!B16</f>
        <v>#REF!</v>
      </c>
      <c r="C16" s="66" t="e">
        <f>'Отдыхай катай |FIT15'!C16</f>
        <v>#REF!</v>
      </c>
      <c r="D16" s="66" t="e">
        <f>'Отдыхай катай |FIT15'!D16</f>
        <v>#REF!</v>
      </c>
      <c r="E16" s="66" t="e">
        <f>'Отдыхай катай |FIT15'!E16</f>
        <v>#REF!</v>
      </c>
      <c r="F16" s="66" t="e">
        <f>'Отдыхай катай |FIT15'!F16</f>
        <v>#REF!</v>
      </c>
      <c r="G16" s="66" t="e">
        <f>'Отдыхай катай |FIT15'!G16</f>
        <v>#REF!</v>
      </c>
      <c r="H16" s="66" t="e">
        <f>'Отдыхай катай |FIT15'!#REF!</f>
        <v>#REF!</v>
      </c>
      <c r="I16" s="66" t="e">
        <f>'Отдыхай катай |FIT15'!J16</f>
        <v>#REF!</v>
      </c>
    </row>
    <row r="17" spans="1:9" ht="10.7" customHeight="1" x14ac:dyDescent="0.2">
      <c r="A17" s="9">
        <v>2</v>
      </c>
      <c r="B17" s="66" t="e">
        <f>'Отдыхай катай |FIT15'!B17</f>
        <v>#REF!</v>
      </c>
      <c r="C17" s="66" t="e">
        <f>'Отдыхай катай |FIT15'!C17</f>
        <v>#REF!</v>
      </c>
      <c r="D17" s="66" t="e">
        <f>'Отдыхай катай |FIT15'!D17</f>
        <v>#REF!</v>
      </c>
      <c r="E17" s="66" t="e">
        <f>'Отдыхай катай |FIT15'!E17</f>
        <v>#REF!</v>
      </c>
      <c r="F17" s="66" t="e">
        <f>'Отдыхай катай |FIT15'!F17</f>
        <v>#REF!</v>
      </c>
      <c r="G17" s="66" t="e">
        <f>'Отдыхай катай |FIT15'!G17</f>
        <v>#REF!</v>
      </c>
      <c r="H17" s="66" t="e">
        <f>'Отдыхай катай |FIT15'!#REF!</f>
        <v>#REF!</v>
      </c>
      <c r="I17" s="66" t="e">
        <f>'Отдыхай катай |FIT15'!J17</f>
        <v>#REF!</v>
      </c>
    </row>
    <row r="18" spans="1:9" ht="10.7" customHeight="1" x14ac:dyDescent="0.2">
      <c r="A18" s="38" t="s">
        <v>46</v>
      </c>
      <c r="B18" s="66"/>
      <c r="C18" s="66"/>
      <c r="D18" s="66"/>
      <c r="E18" s="66"/>
      <c r="F18" s="66"/>
      <c r="G18" s="66"/>
      <c r="H18" s="66"/>
      <c r="I18" s="66"/>
    </row>
    <row r="19" spans="1:9" ht="10.7" customHeight="1" x14ac:dyDescent="0.2">
      <c r="A19" s="9">
        <v>1</v>
      </c>
      <c r="B19" s="66" t="e">
        <f>'Отдыхай катай |FIT15'!B19</f>
        <v>#REF!</v>
      </c>
      <c r="C19" s="66" t="e">
        <f>'Отдыхай катай |FIT15'!C19</f>
        <v>#REF!</v>
      </c>
      <c r="D19" s="66" t="e">
        <f>'Отдыхай катай |FIT15'!D19</f>
        <v>#REF!</v>
      </c>
      <c r="E19" s="66" t="e">
        <f>'Отдыхай катай |FIT15'!E19</f>
        <v>#REF!</v>
      </c>
      <c r="F19" s="66" t="e">
        <f>'Отдыхай катай |FIT15'!F19</f>
        <v>#REF!</v>
      </c>
      <c r="G19" s="66" t="e">
        <f>'Отдыхай катай |FIT15'!G19</f>
        <v>#REF!</v>
      </c>
      <c r="H19" s="66" t="e">
        <f>'Отдыхай катай |FIT15'!#REF!</f>
        <v>#REF!</v>
      </c>
      <c r="I19" s="66" t="e">
        <f>'Отдыхай катай |FIT15'!J19</f>
        <v>#REF!</v>
      </c>
    </row>
    <row r="20" spans="1:9" ht="10.7" customHeight="1" x14ac:dyDescent="0.2">
      <c r="A20" s="9">
        <v>2</v>
      </c>
      <c r="B20" s="66" t="e">
        <f>'Отдыхай катай |FIT15'!B20</f>
        <v>#REF!</v>
      </c>
      <c r="C20" s="66" t="e">
        <f>'Отдыхай катай |FIT15'!C20</f>
        <v>#REF!</v>
      </c>
      <c r="D20" s="66" t="e">
        <f>'Отдыхай катай |FIT15'!D20</f>
        <v>#REF!</v>
      </c>
      <c r="E20" s="66" t="e">
        <f>'Отдыхай катай |FIT15'!E20</f>
        <v>#REF!</v>
      </c>
      <c r="F20" s="66" t="e">
        <f>'Отдыхай катай |FIT15'!F20</f>
        <v>#REF!</v>
      </c>
      <c r="G20" s="66" t="e">
        <f>'Отдыхай катай |FIT15'!G20</f>
        <v>#REF!</v>
      </c>
      <c r="H20" s="66" t="e">
        <f>'Отдыхай катай |FIT15'!#REF!</f>
        <v>#REF!</v>
      </c>
      <c r="I20" s="66" t="e">
        <f>'Отдыхай катай |FIT15'!J20</f>
        <v>#REF!</v>
      </c>
    </row>
    <row r="21" spans="1:9" ht="10.7" customHeight="1" x14ac:dyDescent="0.2">
      <c r="A21" s="38" t="s">
        <v>47</v>
      </c>
      <c r="B21" s="66"/>
      <c r="C21" s="66"/>
      <c r="D21" s="66"/>
      <c r="E21" s="66"/>
      <c r="F21" s="66"/>
      <c r="G21" s="66"/>
      <c r="H21" s="66"/>
      <c r="I21" s="66"/>
    </row>
    <row r="22" spans="1:9" ht="10.7" customHeight="1" x14ac:dyDescent="0.2">
      <c r="A22" s="9">
        <v>1</v>
      </c>
      <c r="B22" s="66" t="e">
        <f>'Отдыхай катай |FIT15'!B22</f>
        <v>#REF!</v>
      </c>
      <c r="C22" s="66" t="e">
        <f>'Отдыхай катай |FIT15'!C22</f>
        <v>#REF!</v>
      </c>
      <c r="D22" s="66" t="e">
        <f>'Отдыхай катай |FIT15'!D22</f>
        <v>#REF!</v>
      </c>
      <c r="E22" s="66" t="e">
        <f>'Отдыхай катай |FIT15'!E22</f>
        <v>#REF!</v>
      </c>
      <c r="F22" s="66" t="e">
        <f>'Отдыхай катай |FIT15'!F22</f>
        <v>#REF!</v>
      </c>
      <c r="G22" s="66" t="e">
        <f>'Отдыхай катай |FIT15'!G22</f>
        <v>#REF!</v>
      </c>
      <c r="H22" s="66" t="e">
        <f>'Отдыхай катай |FIT15'!#REF!</f>
        <v>#REF!</v>
      </c>
      <c r="I22" s="66" t="e">
        <f>'Отдыхай катай |FIT15'!J22</f>
        <v>#REF!</v>
      </c>
    </row>
    <row r="23" spans="1:9" ht="10.5" customHeight="1" x14ac:dyDescent="0.2">
      <c r="A23" s="9">
        <v>2</v>
      </c>
      <c r="B23" s="66" t="e">
        <f>'Отдыхай катай |FIT15'!B23</f>
        <v>#REF!</v>
      </c>
      <c r="C23" s="66" t="e">
        <f>'Отдыхай катай |FIT15'!C23</f>
        <v>#REF!</v>
      </c>
      <c r="D23" s="66" t="e">
        <f>'Отдыхай катай |FIT15'!D23</f>
        <v>#REF!</v>
      </c>
      <c r="E23" s="66" t="e">
        <f>'Отдыхай катай |FIT15'!E23</f>
        <v>#REF!</v>
      </c>
      <c r="F23" s="66" t="e">
        <f>'Отдыхай катай |FIT15'!F23</f>
        <v>#REF!</v>
      </c>
      <c r="G23" s="66" t="e">
        <f>'Отдыхай катай |FIT15'!G23</f>
        <v>#REF!</v>
      </c>
      <c r="H23" s="66" t="e">
        <f>'Отдыхай катай |FIT15'!#REF!</f>
        <v>#REF!</v>
      </c>
      <c r="I23" s="66" t="e">
        <f>'Отдыхай катай |FIT15'!J23</f>
        <v>#REF!</v>
      </c>
    </row>
    <row r="24" spans="1:9" x14ac:dyDescent="0.2">
      <c r="A24" s="38" t="s">
        <v>83</v>
      </c>
      <c r="B24" s="66"/>
      <c r="C24" s="66"/>
      <c r="D24" s="66"/>
      <c r="E24" s="66"/>
      <c r="F24" s="66"/>
      <c r="G24" s="66"/>
      <c r="H24" s="66"/>
      <c r="I24" s="66"/>
    </row>
    <row r="25" spans="1:9" x14ac:dyDescent="0.2">
      <c r="A25" s="9" t="s">
        <v>32</v>
      </c>
      <c r="B25" s="66" t="e">
        <f>'Отдыхай катай |FIT15'!B25</f>
        <v>#REF!</v>
      </c>
      <c r="C25" s="66" t="e">
        <f>'Отдыхай катай |FIT15'!C25</f>
        <v>#REF!</v>
      </c>
      <c r="D25" s="66" t="e">
        <f>'Отдыхай катай |FIT15'!D25</f>
        <v>#REF!</v>
      </c>
      <c r="E25" s="66" t="e">
        <f>'Отдыхай катай |FIT15'!E25</f>
        <v>#REF!</v>
      </c>
      <c r="F25" s="66" t="e">
        <f>'Отдыхай катай |FIT15'!F25</f>
        <v>#REF!</v>
      </c>
      <c r="G25" s="66" t="e">
        <f>'Отдыхай катай |FIT15'!G25</f>
        <v>#REF!</v>
      </c>
      <c r="H25" s="66" t="e">
        <f>'Отдыхай катай |FIT15'!#REF!</f>
        <v>#REF!</v>
      </c>
      <c r="I25" s="66" t="e">
        <f>'Отдыхай катай |FIT15'!J25</f>
        <v>#REF!</v>
      </c>
    </row>
    <row r="26" spans="1:9" ht="12" customHeight="1" x14ac:dyDescent="0.2">
      <c r="A26" s="42" t="s">
        <v>75</v>
      </c>
    </row>
    <row r="27" spans="1:9" x14ac:dyDescent="0.2">
      <c r="A27" s="67" t="s">
        <v>23</v>
      </c>
    </row>
    <row r="28" spans="1:9" x14ac:dyDescent="0.2">
      <c r="A28" s="68" t="s">
        <v>9</v>
      </c>
    </row>
    <row r="29" spans="1:9" x14ac:dyDescent="0.2">
      <c r="A29" s="68" t="s">
        <v>10</v>
      </c>
    </row>
    <row r="30" spans="1:9" ht="24" x14ac:dyDescent="0.2">
      <c r="A30" s="69" t="s">
        <v>11</v>
      </c>
    </row>
    <row r="31" spans="1:9" x14ac:dyDescent="0.2">
      <c r="A31" s="46" t="s">
        <v>12</v>
      </c>
    </row>
    <row r="32" spans="1:9" ht="84" x14ac:dyDescent="0.2">
      <c r="A32" s="70" t="s">
        <v>274</v>
      </c>
    </row>
    <row r="34" spans="1:1" x14ac:dyDescent="0.2">
      <c r="A34" s="71" t="s">
        <v>93</v>
      </c>
    </row>
    <row r="35" spans="1:1" ht="12" customHeight="1" x14ac:dyDescent="0.2">
      <c r="A35" s="72" t="s">
        <v>275</v>
      </c>
    </row>
    <row r="36" spans="1:1" ht="36" x14ac:dyDescent="0.2">
      <c r="A36" s="73" t="s">
        <v>276</v>
      </c>
    </row>
    <row r="37" spans="1:1" ht="12" customHeight="1" x14ac:dyDescent="0.2">
      <c r="A37" s="299" t="s">
        <v>277</v>
      </c>
    </row>
    <row r="38" spans="1:1" ht="96.6" customHeight="1" x14ac:dyDescent="0.2">
      <c r="A38" s="292"/>
    </row>
    <row r="39" spans="1:1" ht="48" x14ac:dyDescent="0.2">
      <c r="A39" s="74" t="s">
        <v>278</v>
      </c>
    </row>
    <row r="40" spans="1:1" ht="24" x14ac:dyDescent="0.2">
      <c r="A40" s="75" t="s">
        <v>279</v>
      </c>
    </row>
    <row r="42" spans="1:1" x14ac:dyDescent="0.2">
      <c r="A42" s="76" t="s">
        <v>20</v>
      </c>
    </row>
    <row r="43" spans="1:1" ht="60" x14ac:dyDescent="0.2">
      <c r="A43" s="77" t="s">
        <v>267</v>
      </c>
    </row>
  </sheetData>
  <mergeCells count="2">
    <mergeCell ref="A4:A5"/>
    <mergeCell ref="A37:A38"/>
  </mergeCells>
  <pageMargins left="0.25" right="0.25" top="0.75" bottom="0.75" header="0.3" footer="0.3"/>
  <pageSetup scale="51" fitToHeight="0" orientation="landscape"/>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D77"/>
  <sheetViews>
    <sheetView zoomScale="90" zoomScaleNormal="90" workbookViewId="0">
      <selection activeCell="I26" sqref="I26"/>
    </sheetView>
  </sheetViews>
  <sheetFormatPr defaultColWidth="8.7109375" defaultRowHeight="12.75" x14ac:dyDescent="0.2"/>
  <cols>
    <col min="1" max="1" width="72.5703125" style="1" customWidth="1"/>
    <col min="2" max="4" width="9.7109375" style="1" customWidth="1"/>
    <col min="5" max="16384" width="8.7109375" style="1"/>
  </cols>
  <sheetData>
    <row r="1" spans="1:4" x14ac:dyDescent="0.2">
      <c r="A1" s="2" t="s">
        <v>0</v>
      </c>
    </row>
    <row r="2" spans="1:4" x14ac:dyDescent="0.2">
      <c r="A2" s="51" t="s">
        <v>238</v>
      </c>
    </row>
    <row r="3" spans="1:4" x14ac:dyDescent="0.2">
      <c r="A3" s="51" t="s">
        <v>2</v>
      </c>
      <c r="B3" s="52" t="e">
        <f>ВВ!#REF!</f>
        <v>#REF!</v>
      </c>
      <c r="C3" s="52" t="e">
        <f>ВВ!#REF!</f>
        <v>#REF!</v>
      </c>
      <c r="D3" s="52" t="e">
        <f>ВВ!#REF!</f>
        <v>#REF!</v>
      </c>
    </row>
    <row r="4" spans="1:4" ht="23.1" customHeight="1" x14ac:dyDescent="0.2">
      <c r="A4" s="7" t="s">
        <v>3</v>
      </c>
      <c r="B4" s="52" t="e">
        <f>ВВ!#REF!</f>
        <v>#REF!</v>
      </c>
      <c r="C4" s="52" t="e">
        <f>ВВ!#REF!</f>
        <v>#REF!</v>
      </c>
      <c r="D4" s="52" t="e">
        <f>ВВ!#REF!</f>
        <v>#REF!</v>
      </c>
    </row>
    <row r="5" spans="1:4" x14ac:dyDescent="0.2">
      <c r="A5" s="38" t="s">
        <v>4</v>
      </c>
    </row>
    <row r="6" spans="1:4" x14ac:dyDescent="0.2">
      <c r="A6" s="9">
        <v>1</v>
      </c>
      <c r="B6" s="10" t="e">
        <f>ВВ!#REF!*0.9</f>
        <v>#REF!</v>
      </c>
      <c r="C6" s="10" t="e">
        <f>ВВ!#REF!*0.9</f>
        <v>#REF!</v>
      </c>
      <c r="D6" s="10" t="e">
        <f>ВВ!#REF!*0.9</f>
        <v>#REF!</v>
      </c>
    </row>
    <row r="7" spans="1:4" x14ac:dyDescent="0.2">
      <c r="A7" s="9">
        <v>2</v>
      </c>
      <c r="B7" s="10" t="e">
        <f>ВВ!#REF!*0.9</f>
        <v>#REF!</v>
      </c>
      <c r="C7" s="10" t="e">
        <f>ВВ!#REF!*0.9</f>
        <v>#REF!</v>
      </c>
      <c r="D7" s="10" t="e">
        <f>ВВ!#REF!*0.9</f>
        <v>#REF!</v>
      </c>
    </row>
    <row r="8" spans="1:4" x14ac:dyDescent="0.2">
      <c r="A8" s="38" t="s">
        <v>5</v>
      </c>
      <c r="B8" s="10"/>
      <c r="C8" s="10"/>
      <c r="D8" s="10"/>
    </row>
    <row r="9" spans="1:4" x14ac:dyDescent="0.2">
      <c r="A9" s="9">
        <v>1</v>
      </c>
      <c r="B9" s="10" t="e">
        <f>ВВ!#REF!*0.9</f>
        <v>#REF!</v>
      </c>
      <c r="C9" s="10" t="e">
        <f>ВВ!#REF!*0.9</f>
        <v>#REF!</v>
      </c>
      <c r="D9" s="10" t="e">
        <f>ВВ!#REF!*0.9</f>
        <v>#REF!</v>
      </c>
    </row>
    <row r="10" spans="1:4" x14ac:dyDescent="0.2">
      <c r="A10" s="9">
        <v>2</v>
      </c>
      <c r="B10" s="10" t="e">
        <f>ВВ!#REF!*0.9</f>
        <v>#REF!</v>
      </c>
      <c r="C10" s="10" t="e">
        <f>ВВ!#REF!*0.9</f>
        <v>#REF!</v>
      </c>
      <c r="D10" s="10" t="e">
        <f>ВВ!#REF!*0.9</f>
        <v>#REF!</v>
      </c>
    </row>
    <row r="11" spans="1:4" x14ac:dyDescent="0.2">
      <c r="A11" s="38" t="s">
        <v>6</v>
      </c>
      <c r="B11" s="10"/>
      <c r="C11" s="10"/>
      <c r="D11" s="10"/>
    </row>
    <row r="12" spans="1:4" x14ac:dyDescent="0.2">
      <c r="A12" s="9">
        <v>1</v>
      </c>
      <c r="B12" s="10" t="e">
        <f>ВВ!#REF!*0.9</f>
        <v>#REF!</v>
      </c>
      <c r="C12" s="10" t="e">
        <f>ВВ!#REF!*0.9</f>
        <v>#REF!</v>
      </c>
      <c r="D12" s="10" t="e">
        <f>ВВ!#REF!*0.9</f>
        <v>#REF!</v>
      </c>
    </row>
    <row r="13" spans="1:4" x14ac:dyDescent="0.2">
      <c r="A13" s="9">
        <v>2</v>
      </c>
      <c r="B13" s="10" t="e">
        <f>ВВ!#REF!*0.9</f>
        <v>#REF!</v>
      </c>
      <c r="C13" s="10" t="e">
        <f>ВВ!#REF!*0.9</f>
        <v>#REF!</v>
      </c>
      <c r="D13" s="10" t="e">
        <f>ВВ!#REF!*0.9</f>
        <v>#REF!</v>
      </c>
    </row>
    <row r="14" spans="1:4" x14ac:dyDescent="0.2">
      <c r="A14" s="38" t="s">
        <v>7</v>
      </c>
      <c r="B14" s="10"/>
      <c r="C14" s="10"/>
      <c r="D14" s="10"/>
    </row>
    <row r="15" spans="1:4" x14ac:dyDescent="0.2">
      <c r="A15" s="9">
        <v>1</v>
      </c>
      <c r="B15" s="10" t="e">
        <f>ВВ!#REF!*0.9</f>
        <v>#REF!</v>
      </c>
      <c r="C15" s="10" t="e">
        <f>ВВ!#REF!*0.9</f>
        <v>#REF!</v>
      </c>
      <c r="D15" s="10" t="e">
        <f>ВВ!#REF!*0.9</f>
        <v>#REF!</v>
      </c>
    </row>
    <row r="16" spans="1:4" x14ac:dyDescent="0.2">
      <c r="A16" s="9">
        <v>2</v>
      </c>
      <c r="B16" s="10" t="e">
        <f>ВВ!#REF!*0.9</f>
        <v>#REF!</v>
      </c>
      <c r="C16" s="10" t="e">
        <f>ВВ!#REF!*0.9</f>
        <v>#REF!</v>
      </c>
      <c r="D16" s="10" t="e">
        <f>ВВ!#REF!*0.9</f>
        <v>#REF!</v>
      </c>
    </row>
    <row r="17" spans="1:4" x14ac:dyDescent="0.2">
      <c r="A17" s="38" t="s">
        <v>46</v>
      </c>
      <c r="B17" s="10"/>
      <c r="C17" s="10"/>
      <c r="D17" s="10"/>
    </row>
    <row r="18" spans="1:4" x14ac:dyDescent="0.2">
      <c r="A18" s="9">
        <v>1</v>
      </c>
      <c r="B18" s="10" t="e">
        <f>ВВ!#REF!*0.9</f>
        <v>#REF!</v>
      </c>
      <c r="C18" s="10" t="e">
        <f>ВВ!#REF!*0.9</f>
        <v>#REF!</v>
      </c>
      <c r="D18" s="10" t="e">
        <f>ВВ!#REF!*0.9</f>
        <v>#REF!</v>
      </c>
    </row>
    <row r="19" spans="1:4" x14ac:dyDescent="0.2">
      <c r="A19" s="9">
        <v>2</v>
      </c>
      <c r="B19" s="10" t="e">
        <f>ВВ!#REF!*0.9</f>
        <v>#REF!</v>
      </c>
      <c r="C19" s="10" t="e">
        <f>ВВ!#REF!*0.9</f>
        <v>#REF!</v>
      </c>
      <c r="D19" s="10" t="e">
        <f>ВВ!#REF!*0.9</f>
        <v>#REF!</v>
      </c>
    </row>
    <row r="20" spans="1:4" x14ac:dyDescent="0.2">
      <c r="A20" s="38" t="s">
        <v>47</v>
      </c>
      <c r="B20" s="10"/>
      <c r="C20" s="10"/>
      <c r="D20" s="10"/>
    </row>
    <row r="21" spans="1:4" x14ac:dyDescent="0.2">
      <c r="A21" s="9">
        <v>1</v>
      </c>
      <c r="B21" s="10" t="e">
        <f>ВВ!#REF!*0.9</f>
        <v>#REF!</v>
      </c>
      <c r="C21" s="10" t="e">
        <f>ВВ!#REF!*0.9</f>
        <v>#REF!</v>
      </c>
      <c r="D21" s="10" t="e">
        <f>ВВ!#REF!*0.9</f>
        <v>#REF!</v>
      </c>
    </row>
    <row r="22" spans="1:4" x14ac:dyDescent="0.2">
      <c r="A22" s="9">
        <v>2</v>
      </c>
      <c r="B22" s="10" t="e">
        <f>ВВ!#REF!*0.9</f>
        <v>#REF!</v>
      </c>
      <c r="C22" s="10" t="e">
        <f>ВВ!#REF!*0.9</f>
        <v>#REF!</v>
      </c>
      <c r="D22" s="10" t="e">
        <f>ВВ!#REF!*0.9</f>
        <v>#REF!</v>
      </c>
    </row>
    <row r="23" spans="1:4" x14ac:dyDescent="0.2">
      <c r="A23" s="38" t="s">
        <v>83</v>
      </c>
      <c r="B23" s="10"/>
      <c r="C23" s="10"/>
      <c r="D23" s="10"/>
    </row>
    <row r="24" spans="1:4" x14ac:dyDescent="0.2">
      <c r="A24" s="9" t="s">
        <v>32</v>
      </c>
      <c r="B24" s="10" t="e">
        <f>ВВ!#REF!*0.9</f>
        <v>#REF!</v>
      </c>
      <c r="C24" s="10" t="e">
        <f>ВВ!#REF!*0.9</f>
        <v>#REF!</v>
      </c>
      <c r="D24" s="10" t="e">
        <f>ВВ!#REF!*0.9</f>
        <v>#REF!</v>
      </c>
    </row>
    <row r="25" spans="1:4" x14ac:dyDescent="0.2">
      <c r="A25" s="53"/>
    </row>
    <row r="26" spans="1:4" x14ac:dyDescent="0.2">
      <c r="A26" s="51" t="s">
        <v>74</v>
      </c>
    </row>
    <row r="27" spans="1:4" x14ac:dyDescent="0.2">
      <c r="A27" s="29"/>
      <c r="B27" s="28" t="e">
        <f t="shared" ref="B27" si="0">B3</f>
        <v>#REF!</v>
      </c>
      <c r="C27" s="28" t="e">
        <f t="shared" ref="C27:D27" si="1">C3</f>
        <v>#REF!</v>
      </c>
      <c r="D27" s="28" t="e">
        <f t="shared" si="1"/>
        <v>#REF!</v>
      </c>
    </row>
    <row r="28" spans="1:4" x14ac:dyDescent="0.2">
      <c r="A28" s="30" t="s">
        <v>3</v>
      </c>
      <c r="B28" s="28" t="e">
        <f t="shared" ref="B28" si="2">B4</f>
        <v>#REF!</v>
      </c>
      <c r="C28" s="28" t="e">
        <f t="shared" ref="C28:D28" si="3">C4</f>
        <v>#REF!</v>
      </c>
      <c r="D28" s="28" t="e">
        <f t="shared" si="3"/>
        <v>#REF!</v>
      </c>
    </row>
    <row r="29" spans="1:4" x14ac:dyDescent="0.2">
      <c r="A29" s="38" t="s">
        <v>4</v>
      </c>
    </row>
    <row r="30" spans="1:4" x14ac:dyDescent="0.2">
      <c r="A30" s="9">
        <v>1</v>
      </c>
      <c r="B30" s="10" t="e">
        <f t="shared" ref="B30" si="4">B6*0.9</f>
        <v>#REF!</v>
      </c>
      <c r="C30" s="10" t="e">
        <f t="shared" ref="C30:D30" si="5">C6*0.9</f>
        <v>#REF!</v>
      </c>
      <c r="D30" s="10" t="e">
        <f t="shared" si="5"/>
        <v>#REF!</v>
      </c>
    </row>
    <row r="31" spans="1:4" x14ac:dyDescent="0.2">
      <c r="A31" s="9">
        <v>2</v>
      </c>
      <c r="B31" s="10" t="e">
        <f t="shared" ref="B31" si="6">B7*0.9</f>
        <v>#REF!</v>
      </c>
      <c r="C31" s="10" t="e">
        <f t="shared" ref="C31:D31" si="7">C7*0.9</f>
        <v>#REF!</v>
      </c>
      <c r="D31" s="10" t="e">
        <f t="shared" si="7"/>
        <v>#REF!</v>
      </c>
    </row>
    <row r="32" spans="1:4" x14ac:dyDescent="0.2">
      <c r="A32" s="38" t="s">
        <v>5</v>
      </c>
      <c r="B32" s="10"/>
      <c r="C32" s="10"/>
      <c r="D32" s="10"/>
    </row>
    <row r="33" spans="1:4" x14ac:dyDescent="0.2">
      <c r="A33" s="9">
        <v>1</v>
      </c>
      <c r="B33" s="10" t="e">
        <f t="shared" ref="B33" si="8">B9*0.9</f>
        <v>#REF!</v>
      </c>
      <c r="C33" s="10" t="e">
        <f t="shared" ref="C33:D33" si="9">C9*0.9</f>
        <v>#REF!</v>
      </c>
      <c r="D33" s="10" t="e">
        <f t="shared" si="9"/>
        <v>#REF!</v>
      </c>
    </row>
    <row r="34" spans="1:4" x14ac:dyDescent="0.2">
      <c r="A34" s="9">
        <v>2</v>
      </c>
      <c r="B34" s="10" t="e">
        <f t="shared" ref="B34" si="10">B10*0.9</f>
        <v>#REF!</v>
      </c>
      <c r="C34" s="10" t="e">
        <f t="shared" ref="C34:D34" si="11">C10*0.9</f>
        <v>#REF!</v>
      </c>
      <c r="D34" s="10" t="e">
        <f t="shared" si="11"/>
        <v>#REF!</v>
      </c>
    </row>
    <row r="35" spans="1:4" x14ac:dyDescent="0.2">
      <c r="A35" s="38" t="s">
        <v>6</v>
      </c>
      <c r="B35" s="10"/>
      <c r="C35" s="10"/>
      <c r="D35" s="10"/>
    </row>
    <row r="36" spans="1:4" x14ac:dyDescent="0.2">
      <c r="A36" s="9">
        <v>1</v>
      </c>
      <c r="B36" s="10" t="e">
        <f t="shared" ref="B36" si="12">B12*0.9</f>
        <v>#REF!</v>
      </c>
      <c r="C36" s="10" t="e">
        <f t="shared" ref="C36:D36" si="13">C12*0.9</f>
        <v>#REF!</v>
      </c>
      <c r="D36" s="10" t="e">
        <f t="shared" si="13"/>
        <v>#REF!</v>
      </c>
    </row>
    <row r="37" spans="1:4" x14ac:dyDescent="0.2">
      <c r="A37" s="9">
        <v>2</v>
      </c>
      <c r="B37" s="10" t="e">
        <f t="shared" ref="B37" si="14">B13*0.9</f>
        <v>#REF!</v>
      </c>
      <c r="C37" s="10" t="e">
        <f t="shared" ref="C37:D37" si="15">C13*0.9</f>
        <v>#REF!</v>
      </c>
      <c r="D37" s="10" t="e">
        <f t="shared" si="15"/>
        <v>#REF!</v>
      </c>
    </row>
    <row r="38" spans="1:4" x14ac:dyDescent="0.2">
      <c r="A38" s="38" t="s">
        <v>7</v>
      </c>
      <c r="B38" s="10"/>
      <c r="C38" s="10"/>
      <c r="D38" s="10"/>
    </row>
    <row r="39" spans="1:4" x14ac:dyDescent="0.2">
      <c r="A39" s="9">
        <v>1</v>
      </c>
      <c r="B39" s="10" t="e">
        <f t="shared" ref="B39" si="16">B15*0.9</f>
        <v>#REF!</v>
      </c>
      <c r="C39" s="10" t="e">
        <f t="shared" ref="C39:D39" si="17">C15*0.9</f>
        <v>#REF!</v>
      </c>
      <c r="D39" s="10" t="e">
        <f t="shared" si="17"/>
        <v>#REF!</v>
      </c>
    </row>
    <row r="40" spans="1:4" x14ac:dyDescent="0.2">
      <c r="A40" s="9">
        <v>2</v>
      </c>
      <c r="B40" s="10" t="e">
        <f t="shared" ref="B40" si="18">B16*0.9</f>
        <v>#REF!</v>
      </c>
      <c r="C40" s="10" t="e">
        <f t="shared" ref="C40:D40" si="19">C16*0.9</f>
        <v>#REF!</v>
      </c>
      <c r="D40" s="10" t="e">
        <f t="shared" si="19"/>
        <v>#REF!</v>
      </c>
    </row>
    <row r="41" spans="1:4" x14ac:dyDescent="0.2">
      <c r="A41" s="38" t="s">
        <v>46</v>
      </c>
      <c r="B41" s="10"/>
      <c r="C41" s="10"/>
      <c r="D41" s="10"/>
    </row>
    <row r="42" spans="1:4" x14ac:dyDescent="0.2">
      <c r="A42" s="9">
        <v>1</v>
      </c>
      <c r="B42" s="10" t="e">
        <f t="shared" ref="B42" si="20">B18*0.9</f>
        <v>#REF!</v>
      </c>
      <c r="C42" s="10" t="e">
        <f t="shared" ref="C42:D42" si="21">C18*0.9</f>
        <v>#REF!</v>
      </c>
      <c r="D42" s="10" t="e">
        <f t="shared" si="21"/>
        <v>#REF!</v>
      </c>
    </row>
    <row r="43" spans="1:4" x14ac:dyDescent="0.2">
      <c r="A43" s="9">
        <v>2</v>
      </c>
      <c r="B43" s="10" t="e">
        <f t="shared" ref="B43" si="22">B19*0.9</f>
        <v>#REF!</v>
      </c>
      <c r="C43" s="10" t="e">
        <f t="shared" ref="C43:D43" si="23">C19*0.9</f>
        <v>#REF!</v>
      </c>
      <c r="D43" s="10" t="e">
        <f t="shared" si="23"/>
        <v>#REF!</v>
      </c>
    </row>
    <row r="44" spans="1:4" x14ac:dyDescent="0.2">
      <c r="A44" s="38" t="s">
        <v>47</v>
      </c>
      <c r="B44" s="10"/>
      <c r="C44" s="10"/>
      <c r="D44" s="10"/>
    </row>
    <row r="45" spans="1:4" x14ac:dyDescent="0.2">
      <c r="A45" s="9">
        <v>1</v>
      </c>
      <c r="B45" s="10" t="e">
        <f t="shared" ref="B45" si="24">B21*0.9</f>
        <v>#REF!</v>
      </c>
      <c r="C45" s="10" t="e">
        <f t="shared" ref="C45:D45" si="25">C21*0.9</f>
        <v>#REF!</v>
      </c>
      <c r="D45" s="10" t="e">
        <f t="shared" si="25"/>
        <v>#REF!</v>
      </c>
    </row>
    <row r="46" spans="1:4" x14ac:dyDescent="0.2">
      <c r="A46" s="9">
        <v>2</v>
      </c>
      <c r="B46" s="10" t="e">
        <f t="shared" ref="B46" si="26">B22*0.9</f>
        <v>#REF!</v>
      </c>
      <c r="C46" s="10" t="e">
        <f t="shared" ref="C46:D46" si="27">C22*0.9</f>
        <v>#REF!</v>
      </c>
      <c r="D46" s="10" t="e">
        <f t="shared" si="27"/>
        <v>#REF!</v>
      </c>
    </row>
    <row r="47" spans="1:4" x14ac:dyDescent="0.2">
      <c r="A47" s="38" t="s">
        <v>83</v>
      </c>
      <c r="B47" s="10"/>
      <c r="C47" s="10"/>
      <c r="D47" s="10"/>
    </row>
    <row r="48" spans="1:4" x14ac:dyDescent="0.2">
      <c r="A48" s="9" t="s">
        <v>32</v>
      </c>
      <c r="B48" s="10" t="e">
        <f t="shared" ref="B48" si="28">B24*0.9</f>
        <v>#REF!</v>
      </c>
      <c r="C48" s="10" t="e">
        <f t="shared" ref="C48:D48" si="29">C24*0.9</f>
        <v>#REF!</v>
      </c>
      <c r="D48" s="10" t="e">
        <f t="shared" si="29"/>
        <v>#REF!</v>
      </c>
    </row>
    <row r="50" spans="1:1" ht="150" x14ac:dyDescent="0.2">
      <c r="A50" s="54" t="s">
        <v>281</v>
      </c>
    </row>
    <row r="51" spans="1:1" x14ac:dyDescent="0.2">
      <c r="A51" s="55" t="s">
        <v>93</v>
      </c>
    </row>
    <row r="52" spans="1:1" x14ac:dyDescent="0.2">
      <c r="A52" s="56" t="s">
        <v>282</v>
      </c>
    </row>
    <row r="53" spans="1:1" x14ac:dyDescent="0.2">
      <c r="A53" s="56" t="s">
        <v>283</v>
      </c>
    </row>
    <row r="55" spans="1:1" x14ac:dyDescent="0.2">
      <c r="A55" s="55" t="s">
        <v>23</v>
      </c>
    </row>
    <row r="56" spans="1:1" x14ac:dyDescent="0.2">
      <c r="A56" s="57" t="s">
        <v>284</v>
      </c>
    </row>
    <row r="57" spans="1:1" x14ac:dyDescent="0.2">
      <c r="A57" s="57" t="s">
        <v>285</v>
      </c>
    </row>
    <row r="58" spans="1:1" x14ac:dyDescent="0.2">
      <c r="A58" s="57" t="s">
        <v>286</v>
      </c>
    </row>
    <row r="59" spans="1:1" x14ac:dyDescent="0.2">
      <c r="A59" s="57" t="s">
        <v>287</v>
      </c>
    </row>
    <row r="60" spans="1:1" x14ac:dyDescent="0.2">
      <c r="A60" s="57" t="s">
        <v>288</v>
      </c>
    </row>
    <row r="61" spans="1:1" ht="42" x14ac:dyDescent="0.2">
      <c r="A61" s="58" t="s">
        <v>289</v>
      </c>
    </row>
    <row r="62" spans="1:1" ht="42" x14ac:dyDescent="0.2">
      <c r="A62" s="59" t="s">
        <v>290</v>
      </c>
    </row>
    <row r="63" spans="1:1" ht="31.5" x14ac:dyDescent="0.2">
      <c r="A63" s="59" t="s">
        <v>291</v>
      </c>
    </row>
    <row r="64" spans="1:1" ht="36.75" customHeight="1" x14ac:dyDescent="0.2">
      <c r="A64" s="59" t="s">
        <v>292</v>
      </c>
    </row>
    <row r="65" spans="1:1" ht="60.75" customHeight="1" x14ac:dyDescent="0.2">
      <c r="A65" s="59" t="s">
        <v>293</v>
      </c>
    </row>
    <row r="66" spans="1:1" ht="28.5" customHeight="1" x14ac:dyDescent="0.2">
      <c r="A66" s="58" t="s">
        <v>294</v>
      </c>
    </row>
    <row r="67" spans="1:1" ht="31.5" x14ac:dyDescent="0.2">
      <c r="A67" s="59" t="s">
        <v>295</v>
      </c>
    </row>
    <row r="68" spans="1:1" ht="33" customHeight="1" x14ac:dyDescent="0.2">
      <c r="A68" s="59" t="s">
        <v>296</v>
      </c>
    </row>
    <row r="69" spans="1:1" ht="42" x14ac:dyDescent="0.2">
      <c r="A69" s="22" t="s">
        <v>137</v>
      </c>
    </row>
    <row r="70" spans="1:1" ht="63" hidden="1" x14ac:dyDescent="0.2">
      <c r="A70" s="60" t="s">
        <v>297</v>
      </c>
    </row>
    <row r="71" spans="1:1" ht="21" x14ac:dyDescent="0.2">
      <c r="A71" s="23" t="s">
        <v>138</v>
      </c>
    </row>
    <row r="72" spans="1:1" ht="53.25" x14ac:dyDescent="0.2">
      <c r="A72" s="24" t="s">
        <v>250</v>
      </c>
    </row>
    <row r="73" spans="1:1" ht="31.5" x14ac:dyDescent="0.2">
      <c r="A73" s="25" t="s">
        <v>140</v>
      </c>
    </row>
    <row r="75" spans="1:1" x14ac:dyDescent="0.2">
      <c r="A75" s="26" t="s">
        <v>20</v>
      </c>
    </row>
    <row r="76" spans="1:1" ht="24" x14ac:dyDescent="0.2">
      <c r="A76" s="27" t="s">
        <v>141</v>
      </c>
    </row>
    <row r="77" spans="1:1" ht="24" x14ac:dyDescent="0.2">
      <c r="A77" s="27" t="s">
        <v>142</v>
      </c>
    </row>
  </sheetData>
  <pageMargins left="0.7" right="0.7" top="0.75" bottom="0.75" header="0.3" footer="0.3"/>
  <pageSetup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D77"/>
  <sheetViews>
    <sheetView topLeftCell="A21" workbookViewId="0">
      <selection activeCell="I37" sqref="I37:I38"/>
    </sheetView>
  </sheetViews>
  <sheetFormatPr defaultColWidth="8.7109375" defaultRowHeight="12.75" x14ac:dyDescent="0.2"/>
  <cols>
    <col min="1" max="1" width="72.5703125" style="1" customWidth="1"/>
    <col min="2" max="16384" width="8.7109375" style="1"/>
  </cols>
  <sheetData>
    <row r="1" spans="1:4" x14ac:dyDescent="0.2">
      <c r="A1" s="2" t="s">
        <v>0</v>
      </c>
    </row>
    <row r="2" spans="1:4" x14ac:dyDescent="0.2">
      <c r="A2" s="51" t="s">
        <v>238</v>
      </c>
    </row>
    <row r="3" spans="1:4" x14ac:dyDescent="0.2">
      <c r="A3" s="51" t="s">
        <v>2</v>
      </c>
      <c r="B3" s="52" t="e">
        <f>ВВ!#REF!</f>
        <v>#REF!</v>
      </c>
      <c r="C3" s="52" t="e">
        <f>ВВ!#REF!</f>
        <v>#REF!</v>
      </c>
      <c r="D3" s="52" t="e">
        <f>ВВ!#REF!</f>
        <v>#REF!</v>
      </c>
    </row>
    <row r="4" spans="1:4" ht="23.1" customHeight="1" x14ac:dyDescent="0.2">
      <c r="A4" s="7" t="s">
        <v>3</v>
      </c>
      <c r="B4" s="52" t="e">
        <f>ВВ!#REF!</f>
        <v>#REF!</v>
      </c>
      <c r="C4" s="52" t="e">
        <f>ВВ!#REF!</f>
        <v>#REF!</v>
      </c>
      <c r="D4" s="52" t="e">
        <f>ВВ!#REF!</f>
        <v>#REF!</v>
      </c>
    </row>
    <row r="5" spans="1:4" x14ac:dyDescent="0.2">
      <c r="A5" s="38" t="s">
        <v>4</v>
      </c>
    </row>
    <row r="6" spans="1:4" x14ac:dyDescent="0.2">
      <c r="A6" s="9">
        <v>1</v>
      </c>
      <c r="B6" s="10" t="e">
        <f>ВВ!#REF!*0.9</f>
        <v>#REF!</v>
      </c>
      <c r="C6" s="10" t="e">
        <f>ВВ!#REF!*0.9</f>
        <v>#REF!</v>
      </c>
      <c r="D6" s="10" t="e">
        <f>ВВ!#REF!*0.9</f>
        <v>#REF!</v>
      </c>
    </row>
    <row r="7" spans="1:4" x14ac:dyDescent="0.2">
      <c r="A7" s="9">
        <v>2</v>
      </c>
      <c r="B7" s="10" t="e">
        <f>ВВ!#REF!*0.9</f>
        <v>#REF!</v>
      </c>
      <c r="C7" s="10" t="e">
        <f>ВВ!#REF!*0.9</f>
        <v>#REF!</v>
      </c>
      <c r="D7" s="10" t="e">
        <f>ВВ!#REF!*0.9</f>
        <v>#REF!</v>
      </c>
    </row>
    <row r="8" spans="1:4" x14ac:dyDescent="0.2">
      <c r="A8" s="38" t="s">
        <v>5</v>
      </c>
      <c r="B8" s="10"/>
      <c r="C8" s="10"/>
      <c r="D8" s="10"/>
    </row>
    <row r="9" spans="1:4" x14ac:dyDescent="0.2">
      <c r="A9" s="9">
        <v>1</v>
      </c>
      <c r="B9" s="10" t="e">
        <f>ВВ!#REF!*0.9</f>
        <v>#REF!</v>
      </c>
      <c r="C9" s="10" t="e">
        <f>ВВ!#REF!*0.9</f>
        <v>#REF!</v>
      </c>
      <c r="D9" s="10" t="e">
        <f>ВВ!#REF!*0.9</f>
        <v>#REF!</v>
      </c>
    </row>
    <row r="10" spans="1:4" x14ac:dyDescent="0.2">
      <c r="A10" s="9">
        <v>2</v>
      </c>
      <c r="B10" s="10" t="e">
        <f>ВВ!#REF!*0.9</f>
        <v>#REF!</v>
      </c>
      <c r="C10" s="10" t="e">
        <f>ВВ!#REF!*0.9</f>
        <v>#REF!</v>
      </c>
      <c r="D10" s="10" t="e">
        <f>ВВ!#REF!*0.9</f>
        <v>#REF!</v>
      </c>
    </row>
    <row r="11" spans="1:4" x14ac:dyDescent="0.2">
      <c r="A11" s="38" t="s">
        <v>6</v>
      </c>
      <c r="B11" s="10"/>
      <c r="C11" s="10"/>
      <c r="D11" s="10"/>
    </row>
    <row r="12" spans="1:4" x14ac:dyDescent="0.2">
      <c r="A12" s="9">
        <v>1</v>
      </c>
      <c r="B12" s="10" t="e">
        <f>ВВ!#REF!*0.9</f>
        <v>#REF!</v>
      </c>
      <c r="C12" s="10" t="e">
        <f>ВВ!#REF!*0.9</f>
        <v>#REF!</v>
      </c>
      <c r="D12" s="10" t="e">
        <f>ВВ!#REF!*0.9</f>
        <v>#REF!</v>
      </c>
    </row>
    <row r="13" spans="1:4" x14ac:dyDescent="0.2">
      <c r="A13" s="9">
        <v>2</v>
      </c>
      <c r="B13" s="10" t="e">
        <f>ВВ!#REF!*0.9</f>
        <v>#REF!</v>
      </c>
      <c r="C13" s="10" t="e">
        <f>ВВ!#REF!*0.9</f>
        <v>#REF!</v>
      </c>
      <c r="D13" s="10" t="e">
        <f>ВВ!#REF!*0.9</f>
        <v>#REF!</v>
      </c>
    </row>
    <row r="14" spans="1:4" x14ac:dyDescent="0.2">
      <c r="A14" s="38" t="s">
        <v>7</v>
      </c>
      <c r="B14" s="10"/>
      <c r="C14" s="10"/>
      <c r="D14" s="10"/>
    </row>
    <row r="15" spans="1:4" x14ac:dyDescent="0.2">
      <c r="A15" s="9">
        <v>1</v>
      </c>
      <c r="B15" s="10" t="e">
        <f>ВВ!#REF!*0.9</f>
        <v>#REF!</v>
      </c>
      <c r="C15" s="10" t="e">
        <f>ВВ!#REF!*0.9</f>
        <v>#REF!</v>
      </c>
      <c r="D15" s="10" t="e">
        <f>ВВ!#REF!*0.9</f>
        <v>#REF!</v>
      </c>
    </row>
    <row r="16" spans="1:4" x14ac:dyDescent="0.2">
      <c r="A16" s="9">
        <v>2</v>
      </c>
      <c r="B16" s="10" t="e">
        <f>ВВ!#REF!*0.9</f>
        <v>#REF!</v>
      </c>
      <c r="C16" s="10" t="e">
        <f>ВВ!#REF!*0.9</f>
        <v>#REF!</v>
      </c>
      <c r="D16" s="10" t="e">
        <f>ВВ!#REF!*0.9</f>
        <v>#REF!</v>
      </c>
    </row>
    <row r="17" spans="1:4" x14ac:dyDescent="0.2">
      <c r="A17" s="38" t="s">
        <v>46</v>
      </c>
      <c r="B17" s="10"/>
      <c r="C17" s="10"/>
      <c r="D17" s="10"/>
    </row>
    <row r="18" spans="1:4" x14ac:dyDescent="0.2">
      <c r="A18" s="9">
        <v>1</v>
      </c>
      <c r="B18" s="10" t="e">
        <f>ВВ!#REF!*0.9</f>
        <v>#REF!</v>
      </c>
      <c r="C18" s="10" t="e">
        <f>ВВ!#REF!*0.9</f>
        <v>#REF!</v>
      </c>
      <c r="D18" s="10" t="e">
        <f>ВВ!#REF!*0.9</f>
        <v>#REF!</v>
      </c>
    </row>
    <row r="19" spans="1:4" x14ac:dyDescent="0.2">
      <c r="A19" s="9">
        <v>2</v>
      </c>
      <c r="B19" s="10" t="e">
        <f>ВВ!#REF!*0.9</f>
        <v>#REF!</v>
      </c>
      <c r="C19" s="10" t="e">
        <f>ВВ!#REF!*0.9</f>
        <v>#REF!</v>
      </c>
      <c r="D19" s="10" t="e">
        <f>ВВ!#REF!*0.9</f>
        <v>#REF!</v>
      </c>
    </row>
    <row r="20" spans="1:4" x14ac:dyDescent="0.2">
      <c r="A20" s="38" t="s">
        <v>47</v>
      </c>
      <c r="B20" s="10"/>
      <c r="C20" s="10"/>
      <c r="D20" s="10"/>
    </row>
    <row r="21" spans="1:4" x14ac:dyDescent="0.2">
      <c r="A21" s="9">
        <v>1</v>
      </c>
      <c r="B21" s="10" t="e">
        <f>ВВ!#REF!*0.9</f>
        <v>#REF!</v>
      </c>
      <c r="C21" s="10" t="e">
        <f>ВВ!#REF!*0.9</f>
        <v>#REF!</v>
      </c>
      <c r="D21" s="10" t="e">
        <f>ВВ!#REF!*0.9</f>
        <v>#REF!</v>
      </c>
    </row>
    <row r="22" spans="1:4" x14ac:dyDescent="0.2">
      <c r="A22" s="9">
        <v>2</v>
      </c>
      <c r="B22" s="10" t="e">
        <f>ВВ!#REF!*0.9</f>
        <v>#REF!</v>
      </c>
      <c r="C22" s="10" t="e">
        <f>ВВ!#REF!*0.9</f>
        <v>#REF!</v>
      </c>
      <c r="D22" s="10" t="e">
        <f>ВВ!#REF!*0.9</f>
        <v>#REF!</v>
      </c>
    </row>
    <row r="23" spans="1:4" x14ac:dyDescent="0.2">
      <c r="A23" s="38" t="s">
        <v>83</v>
      </c>
      <c r="B23" s="10"/>
      <c r="C23" s="10"/>
      <c r="D23" s="10"/>
    </row>
    <row r="24" spans="1:4" x14ac:dyDescent="0.2">
      <c r="A24" s="9" t="s">
        <v>32</v>
      </c>
      <c r="B24" s="10" t="e">
        <f>ВВ!#REF!*0.9</f>
        <v>#REF!</v>
      </c>
      <c r="C24" s="10" t="e">
        <f>ВВ!#REF!*0.9</f>
        <v>#REF!</v>
      </c>
      <c r="D24" s="10" t="e">
        <f>ВВ!#REF!*0.9</f>
        <v>#REF!</v>
      </c>
    </row>
    <row r="25" spans="1:4" x14ac:dyDescent="0.2">
      <c r="A25" s="53"/>
    </row>
    <row r="26" spans="1:4" x14ac:dyDescent="0.2">
      <c r="A26" s="51" t="s">
        <v>74</v>
      </c>
    </row>
    <row r="27" spans="1:4" x14ac:dyDescent="0.2">
      <c r="A27" s="29"/>
      <c r="B27" s="28" t="e">
        <f t="shared" ref="B27:D27" si="0">B3</f>
        <v>#REF!</v>
      </c>
      <c r="C27" s="28" t="e">
        <f t="shared" si="0"/>
        <v>#REF!</v>
      </c>
      <c r="D27" s="28" t="e">
        <f t="shared" si="0"/>
        <v>#REF!</v>
      </c>
    </row>
    <row r="28" spans="1:4" x14ac:dyDescent="0.2">
      <c r="A28" s="30" t="s">
        <v>3</v>
      </c>
      <c r="B28" s="28" t="e">
        <f t="shared" ref="B28:D28" si="1">B4</f>
        <v>#REF!</v>
      </c>
      <c r="C28" s="28" t="e">
        <f t="shared" si="1"/>
        <v>#REF!</v>
      </c>
      <c r="D28" s="28" t="e">
        <f t="shared" si="1"/>
        <v>#REF!</v>
      </c>
    </row>
    <row r="29" spans="1:4" x14ac:dyDescent="0.2">
      <c r="A29" s="38" t="s">
        <v>4</v>
      </c>
    </row>
    <row r="30" spans="1:4" x14ac:dyDescent="0.2">
      <c r="A30" s="9">
        <v>1</v>
      </c>
      <c r="B30" s="10" t="e">
        <f t="shared" ref="B30:D30" si="2">B6*0.87</f>
        <v>#REF!</v>
      </c>
      <c r="C30" s="10" t="e">
        <f t="shared" si="2"/>
        <v>#REF!</v>
      </c>
      <c r="D30" s="10" t="e">
        <f t="shared" si="2"/>
        <v>#REF!</v>
      </c>
    </row>
    <row r="31" spans="1:4" x14ac:dyDescent="0.2">
      <c r="A31" s="9">
        <v>2</v>
      </c>
      <c r="B31" s="10" t="e">
        <f t="shared" ref="B31:D31" si="3">B7*0.87</f>
        <v>#REF!</v>
      </c>
      <c r="C31" s="10" t="e">
        <f t="shared" si="3"/>
        <v>#REF!</v>
      </c>
      <c r="D31" s="10" t="e">
        <f t="shared" si="3"/>
        <v>#REF!</v>
      </c>
    </row>
    <row r="32" spans="1:4" x14ac:dyDescent="0.2">
      <c r="A32" s="38" t="s">
        <v>5</v>
      </c>
      <c r="B32" s="10"/>
      <c r="C32" s="10"/>
      <c r="D32" s="10"/>
    </row>
    <row r="33" spans="1:4" x14ac:dyDescent="0.2">
      <c r="A33" s="9">
        <v>1</v>
      </c>
      <c r="B33" s="10" t="e">
        <f t="shared" ref="B33:D33" si="4">B9*0.87</f>
        <v>#REF!</v>
      </c>
      <c r="C33" s="10" t="e">
        <f t="shared" si="4"/>
        <v>#REF!</v>
      </c>
      <c r="D33" s="10" t="e">
        <f t="shared" si="4"/>
        <v>#REF!</v>
      </c>
    </row>
    <row r="34" spans="1:4" x14ac:dyDescent="0.2">
      <c r="A34" s="9">
        <v>2</v>
      </c>
      <c r="B34" s="10" t="e">
        <f t="shared" ref="B34:D34" si="5">B10*0.87</f>
        <v>#REF!</v>
      </c>
      <c r="C34" s="10" t="e">
        <f t="shared" si="5"/>
        <v>#REF!</v>
      </c>
      <c r="D34" s="10" t="e">
        <f t="shared" si="5"/>
        <v>#REF!</v>
      </c>
    </row>
    <row r="35" spans="1:4" x14ac:dyDescent="0.2">
      <c r="A35" s="38" t="s">
        <v>6</v>
      </c>
      <c r="B35" s="10"/>
      <c r="C35" s="10"/>
      <c r="D35" s="10"/>
    </row>
    <row r="36" spans="1:4" x14ac:dyDescent="0.2">
      <c r="A36" s="9">
        <v>1</v>
      </c>
      <c r="B36" s="10" t="e">
        <f t="shared" ref="B36:D36" si="6">B12*0.87</f>
        <v>#REF!</v>
      </c>
      <c r="C36" s="10" t="e">
        <f t="shared" si="6"/>
        <v>#REF!</v>
      </c>
      <c r="D36" s="10" t="e">
        <f t="shared" si="6"/>
        <v>#REF!</v>
      </c>
    </row>
    <row r="37" spans="1:4" x14ac:dyDescent="0.2">
      <c r="A37" s="9">
        <v>2</v>
      </c>
      <c r="B37" s="10" t="e">
        <f t="shared" ref="B37:D37" si="7">B13*0.87</f>
        <v>#REF!</v>
      </c>
      <c r="C37" s="10" t="e">
        <f t="shared" si="7"/>
        <v>#REF!</v>
      </c>
      <c r="D37" s="10" t="e">
        <f t="shared" si="7"/>
        <v>#REF!</v>
      </c>
    </row>
    <row r="38" spans="1:4" x14ac:dyDescent="0.2">
      <c r="A38" s="38" t="s">
        <v>7</v>
      </c>
      <c r="B38" s="10"/>
      <c r="C38" s="10"/>
      <c r="D38" s="10"/>
    </row>
    <row r="39" spans="1:4" x14ac:dyDescent="0.2">
      <c r="A39" s="9">
        <v>1</v>
      </c>
      <c r="B39" s="10" t="e">
        <f t="shared" ref="B39:D39" si="8">B15*0.87</f>
        <v>#REF!</v>
      </c>
      <c r="C39" s="10" t="e">
        <f t="shared" si="8"/>
        <v>#REF!</v>
      </c>
      <c r="D39" s="10" t="e">
        <f t="shared" si="8"/>
        <v>#REF!</v>
      </c>
    </row>
    <row r="40" spans="1:4" x14ac:dyDescent="0.2">
      <c r="A40" s="9">
        <v>2</v>
      </c>
      <c r="B40" s="10" t="e">
        <f t="shared" ref="B40:D40" si="9">B16*0.87</f>
        <v>#REF!</v>
      </c>
      <c r="C40" s="10" t="e">
        <f t="shared" si="9"/>
        <v>#REF!</v>
      </c>
      <c r="D40" s="10" t="e">
        <f t="shared" si="9"/>
        <v>#REF!</v>
      </c>
    </row>
    <row r="41" spans="1:4" x14ac:dyDescent="0.2">
      <c r="A41" s="38" t="s">
        <v>46</v>
      </c>
      <c r="B41" s="10"/>
      <c r="C41" s="10"/>
      <c r="D41" s="10"/>
    </row>
    <row r="42" spans="1:4" x14ac:dyDescent="0.2">
      <c r="A42" s="9">
        <v>1</v>
      </c>
      <c r="B42" s="10" t="e">
        <f t="shared" ref="B42:D42" si="10">B18*0.87</f>
        <v>#REF!</v>
      </c>
      <c r="C42" s="10" t="e">
        <f t="shared" si="10"/>
        <v>#REF!</v>
      </c>
      <c r="D42" s="10" t="e">
        <f t="shared" si="10"/>
        <v>#REF!</v>
      </c>
    </row>
    <row r="43" spans="1:4" x14ac:dyDescent="0.2">
      <c r="A43" s="9">
        <v>2</v>
      </c>
      <c r="B43" s="10" t="e">
        <f t="shared" ref="B43:D43" si="11">B19*0.87</f>
        <v>#REF!</v>
      </c>
      <c r="C43" s="10" t="e">
        <f t="shared" si="11"/>
        <v>#REF!</v>
      </c>
      <c r="D43" s="10" t="e">
        <f t="shared" si="11"/>
        <v>#REF!</v>
      </c>
    </row>
    <row r="44" spans="1:4" x14ac:dyDescent="0.2">
      <c r="A44" s="38" t="s">
        <v>47</v>
      </c>
      <c r="B44" s="10"/>
      <c r="C44" s="10"/>
      <c r="D44" s="10"/>
    </row>
    <row r="45" spans="1:4" x14ac:dyDescent="0.2">
      <c r="A45" s="9">
        <v>1</v>
      </c>
      <c r="B45" s="10" t="e">
        <f t="shared" ref="B45:D45" si="12">B21*0.87</f>
        <v>#REF!</v>
      </c>
      <c r="C45" s="10" t="e">
        <f t="shared" si="12"/>
        <v>#REF!</v>
      </c>
      <c r="D45" s="10" t="e">
        <f t="shared" si="12"/>
        <v>#REF!</v>
      </c>
    </row>
    <row r="46" spans="1:4" x14ac:dyDescent="0.2">
      <c r="A46" s="9">
        <v>2</v>
      </c>
      <c r="B46" s="10" t="e">
        <f t="shared" ref="B46:D46" si="13">B22*0.87</f>
        <v>#REF!</v>
      </c>
      <c r="C46" s="10" t="e">
        <f t="shared" si="13"/>
        <v>#REF!</v>
      </c>
      <c r="D46" s="10" t="e">
        <f t="shared" si="13"/>
        <v>#REF!</v>
      </c>
    </row>
    <row r="47" spans="1:4" x14ac:dyDescent="0.2">
      <c r="A47" s="38" t="s">
        <v>83</v>
      </c>
      <c r="B47" s="10"/>
      <c r="C47" s="10"/>
      <c r="D47" s="10"/>
    </row>
    <row r="48" spans="1:4" x14ac:dyDescent="0.2">
      <c r="A48" s="9" t="s">
        <v>32</v>
      </c>
      <c r="B48" s="10" t="e">
        <f t="shared" ref="B48:D48" si="14">B24*0.87</f>
        <v>#REF!</v>
      </c>
      <c r="C48" s="10" t="e">
        <f t="shared" si="14"/>
        <v>#REF!</v>
      </c>
      <c r="D48" s="10" t="e">
        <f t="shared" si="14"/>
        <v>#REF!</v>
      </c>
    </row>
    <row r="50" spans="1:1" ht="150" x14ac:dyDescent="0.2">
      <c r="A50" s="54" t="s">
        <v>281</v>
      </c>
    </row>
    <row r="51" spans="1:1" x14ac:dyDescent="0.2">
      <c r="A51" s="55" t="s">
        <v>93</v>
      </c>
    </row>
    <row r="52" spans="1:1" x14ac:dyDescent="0.2">
      <c r="A52" s="56" t="s">
        <v>282</v>
      </c>
    </row>
    <row r="53" spans="1:1" x14ac:dyDescent="0.2">
      <c r="A53" s="56" t="s">
        <v>283</v>
      </c>
    </row>
    <row r="55" spans="1:1" x14ac:dyDescent="0.2">
      <c r="A55" s="55" t="s">
        <v>23</v>
      </c>
    </row>
    <row r="56" spans="1:1" x14ac:dyDescent="0.2">
      <c r="A56" s="57" t="s">
        <v>284</v>
      </c>
    </row>
    <row r="57" spans="1:1" x14ac:dyDescent="0.2">
      <c r="A57" s="57" t="s">
        <v>285</v>
      </c>
    </row>
    <row r="58" spans="1:1" x14ac:dyDescent="0.2">
      <c r="A58" s="57" t="s">
        <v>286</v>
      </c>
    </row>
    <row r="59" spans="1:1" x14ac:dyDescent="0.2">
      <c r="A59" s="57" t="s">
        <v>287</v>
      </c>
    </row>
    <row r="60" spans="1:1" x14ac:dyDescent="0.2">
      <c r="A60" s="57" t="s">
        <v>288</v>
      </c>
    </row>
    <row r="61" spans="1:1" ht="42" x14ac:dyDescent="0.2">
      <c r="A61" s="58" t="s">
        <v>289</v>
      </c>
    </row>
    <row r="62" spans="1:1" ht="42" x14ac:dyDescent="0.2">
      <c r="A62" s="59" t="s">
        <v>290</v>
      </c>
    </row>
    <row r="63" spans="1:1" ht="31.5" x14ac:dyDescent="0.2">
      <c r="A63" s="59" t="s">
        <v>291</v>
      </c>
    </row>
    <row r="64" spans="1:1" ht="36.75" customHeight="1" x14ac:dyDescent="0.2">
      <c r="A64" s="59" t="s">
        <v>292</v>
      </c>
    </row>
    <row r="65" spans="1:1" ht="60.75" customHeight="1" x14ac:dyDescent="0.2">
      <c r="A65" s="59" t="s">
        <v>293</v>
      </c>
    </row>
    <row r="66" spans="1:1" ht="28.5" customHeight="1" x14ac:dyDescent="0.2">
      <c r="A66" s="58" t="s">
        <v>294</v>
      </c>
    </row>
    <row r="67" spans="1:1" ht="31.5" x14ac:dyDescent="0.2">
      <c r="A67" s="59" t="s">
        <v>295</v>
      </c>
    </row>
    <row r="68" spans="1:1" ht="33" customHeight="1" x14ac:dyDescent="0.2">
      <c r="A68" s="59" t="s">
        <v>296</v>
      </c>
    </row>
    <row r="69" spans="1:1" ht="42" x14ac:dyDescent="0.2">
      <c r="A69" s="22" t="s">
        <v>137</v>
      </c>
    </row>
    <row r="70" spans="1:1" ht="63" hidden="1" x14ac:dyDescent="0.2">
      <c r="A70" s="60" t="s">
        <v>297</v>
      </c>
    </row>
    <row r="71" spans="1:1" ht="21" x14ac:dyDescent="0.2">
      <c r="A71" s="23" t="s">
        <v>138</v>
      </c>
    </row>
    <row r="72" spans="1:1" ht="53.25" x14ac:dyDescent="0.2">
      <c r="A72" s="24" t="s">
        <v>250</v>
      </c>
    </row>
    <row r="73" spans="1:1" ht="31.5" x14ac:dyDescent="0.2">
      <c r="A73" s="25" t="s">
        <v>140</v>
      </c>
    </row>
    <row r="75" spans="1:1" x14ac:dyDescent="0.2">
      <c r="A75" s="26" t="s">
        <v>20</v>
      </c>
    </row>
    <row r="76" spans="1:1" ht="24" x14ac:dyDescent="0.2">
      <c r="A76" s="27" t="s">
        <v>141</v>
      </c>
    </row>
    <row r="77" spans="1:1" ht="24" x14ac:dyDescent="0.2">
      <c r="A77" s="27" t="s">
        <v>142</v>
      </c>
    </row>
  </sheetData>
  <pageMargins left="0.7" right="0.7" top="0.75" bottom="0.75" header="0.3" footer="0.3"/>
  <pageSetup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000"/>
  </sheetPr>
  <dimension ref="A1:D54"/>
  <sheetViews>
    <sheetView workbookViewId="0">
      <selection activeCell="K18" sqref="K18"/>
    </sheetView>
  </sheetViews>
  <sheetFormatPr defaultColWidth="8.7109375" defaultRowHeight="12.75" x14ac:dyDescent="0.2"/>
  <cols>
    <col min="1" max="1" width="72.5703125" style="1" customWidth="1"/>
    <col min="2" max="16384" width="8.7109375" style="1"/>
  </cols>
  <sheetData>
    <row r="1" spans="1:4" x14ac:dyDescent="0.2">
      <c r="A1" s="2" t="s">
        <v>0</v>
      </c>
    </row>
    <row r="2" spans="1:4" x14ac:dyDescent="0.2">
      <c r="A2" s="51" t="s">
        <v>238</v>
      </c>
    </row>
    <row r="3" spans="1:4" x14ac:dyDescent="0.2">
      <c r="A3" s="51" t="s">
        <v>74</v>
      </c>
    </row>
    <row r="4" spans="1:4" x14ac:dyDescent="0.2">
      <c r="A4" s="29"/>
      <c r="B4" s="28" t="e">
        <f>'Наполни свое лето|FIT18'!B27</f>
        <v>#REF!</v>
      </c>
      <c r="C4" s="28" t="e">
        <f>'Наполни свое лето|FIT18'!C27</f>
        <v>#REF!</v>
      </c>
      <c r="D4" s="28" t="e">
        <f>'Наполни свое лето|FIT18'!D27</f>
        <v>#REF!</v>
      </c>
    </row>
    <row r="5" spans="1:4" x14ac:dyDescent="0.2">
      <c r="A5" s="30" t="s">
        <v>3</v>
      </c>
      <c r="B5" s="28" t="e">
        <f>'Наполни свое лето|FIT18'!B28</f>
        <v>#REF!</v>
      </c>
      <c r="C5" s="28" t="e">
        <f>'Наполни свое лето|FIT18'!C28</f>
        <v>#REF!</v>
      </c>
      <c r="D5" s="28" t="e">
        <f>'Наполни свое лето|FIT18'!D28</f>
        <v>#REF!</v>
      </c>
    </row>
    <row r="6" spans="1:4" x14ac:dyDescent="0.2">
      <c r="A6" s="38" t="s">
        <v>4</v>
      </c>
    </row>
    <row r="7" spans="1:4" x14ac:dyDescent="0.2">
      <c r="A7" s="9">
        <v>1</v>
      </c>
      <c r="B7" s="10" t="e">
        <f>'Наполни свое лето|FIT18'!B30+25</f>
        <v>#REF!</v>
      </c>
      <c r="C7" s="10" t="e">
        <f>'Наполни свое лето|FIT18'!C30+25</f>
        <v>#REF!</v>
      </c>
      <c r="D7" s="10" t="e">
        <f>'Наполни свое лето|FIT18'!D30+25</f>
        <v>#REF!</v>
      </c>
    </row>
    <row r="8" spans="1:4" x14ac:dyDescent="0.2">
      <c r="A8" s="9">
        <v>2</v>
      </c>
      <c r="B8" s="10" t="e">
        <f>'Наполни свое лето|FIT18'!B31+25</f>
        <v>#REF!</v>
      </c>
      <c r="C8" s="10" t="e">
        <f>'Наполни свое лето|FIT18'!C31+25</f>
        <v>#REF!</v>
      </c>
      <c r="D8" s="10" t="e">
        <f>'Наполни свое лето|FIT18'!D31+25</f>
        <v>#REF!</v>
      </c>
    </row>
    <row r="9" spans="1:4" x14ac:dyDescent="0.2">
      <c r="A9" s="38" t="s">
        <v>5</v>
      </c>
      <c r="B9" s="10"/>
      <c r="C9" s="10"/>
      <c r="D9" s="10"/>
    </row>
    <row r="10" spans="1:4" x14ac:dyDescent="0.2">
      <c r="A10" s="9">
        <v>1</v>
      </c>
      <c r="B10" s="10" t="e">
        <f>'Наполни свое лето|FIT18'!B33+25</f>
        <v>#REF!</v>
      </c>
      <c r="C10" s="10" t="e">
        <f>'Наполни свое лето|FIT18'!C33+25</f>
        <v>#REF!</v>
      </c>
      <c r="D10" s="10" t="e">
        <f>'Наполни свое лето|FIT18'!D33+25</f>
        <v>#REF!</v>
      </c>
    </row>
    <row r="11" spans="1:4" x14ac:dyDescent="0.2">
      <c r="A11" s="9">
        <v>2</v>
      </c>
      <c r="B11" s="10" t="e">
        <f>'Наполни свое лето|FIT18'!B34+25</f>
        <v>#REF!</v>
      </c>
      <c r="C11" s="10" t="e">
        <f>'Наполни свое лето|FIT18'!C34+25</f>
        <v>#REF!</v>
      </c>
      <c r="D11" s="10" t="e">
        <f>'Наполни свое лето|FIT18'!D34+25</f>
        <v>#REF!</v>
      </c>
    </row>
    <row r="12" spans="1:4" x14ac:dyDescent="0.2">
      <c r="A12" s="38" t="s">
        <v>6</v>
      </c>
      <c r="B12" s="10"/>
      <c r="C12" s="10"/>
      <c r="D12" s="10"/>
    </row>
    <row r="13" spans="1:4" x14ac:dyDescent="0.2">
      <c r="A13" s="9">
        <v>1</v>
      </c>
      <c r="B13" s="10" t="e">
        <f>'Наполни свое лето|FIT18'!B36+25</f>
        <v>#REF!</v>
      </c>
      <c r="C13" s="10" t="e">
        <f>'Наполни свое лето|FIT18'!C36+25</f>
        <v>#REF!</v>
      </c>
      <c r="D13" s="10" t="e">
        <f>'Наполни свое лето|FIT18'!D36+25</f>
        <v>#REF!</v>
      </c>
    </row>
    <row r="14" spans="1:4" x14ac:dyDescent="0.2">
      <c r="A14" s="9">
        <v>2</v>
      </c>
      <c r="B14" s="10" t="e">
        <f>'Наполни свое лето|FIT18'!B37+25</f>
        <v>#REF!</v>
      </c>
      <c r="C14" s="10" t="e">
        <f>'Наполни свое лето|FIT18'!C37+25</f>
        <v>#REF!</v>
      </c>
      <c r="D14" s="10" t="e">
        <f>'Наполни свое лето|FIT18'!D37+25</f>
        <v>#REF!</v>
      </c>
    </row>
    <row r="15" spans="1:4" x14ac:dyDescent="0.2">
      <c r="A15" s="38" t="s">
        <v>7</v>
      </c>
      <c r="B15" s="10"/>
      <c r="C15" s="10"/>
      <c r="D15" s="10"/>
    </row>
    <row r="16" spans="1:4" x14ac:dyDescent="0.2">
      <c r="A16" s="9">
        <v>1</v>
      </c>
      <c r="B16" s="10" t="e">
        <f>'Наполни свое лето|FIT18'!B39+25</f>
        <v>#REF!</v>
      </c>
      <c r="C16" s="10" t="e">
        <f>'Наполни свое лето|FIT18'!C39+25</f>
        <v>#REF!</v>
      </c>
      <c r="D16" s="10" t="e">
        <f>'Наполни свое лето|FIT18'!D39+25</f>
        <v>#REF!</v>
      </c>
    </row>
    <row r="17" spans="1:4" x14ac:dyDescent="0.2">
      <c r="A17" s="9">
        <v>2</v>
      </c>
      <c r="B17" s="10" t="e">
        <f>'Наполни свое лето|FIT18'!B40+25</f>
        <v>#REF!</v>
      </c>
      <c r="C17" s="10" t="e">
        <f>'Наполни свое лето|FIT18'!C40+25</f>
        <v>#REF!</v>
      </c>
      <c r="D17" s="10" t="e">
        <f>'Наполни свое лето|FIT18'!D40+25</f>
        <v>#REF!</v>
      </c>
    </row>
    <row r="18" spans="1:4" x14ac:dyDescent="0.2">
      <c r="A18" s="38" t="s">
        <v>46</v>
      </c>
      <c r="B18" s="10"/>
      <c r="C18" s="10"/>
      <c r="D18" s="10"/>
    </row>
    <row r="19" spans="1:4" x14ac:dyDescent="0.2">
      <c r="A19" s="9">
        <v>1</v>
      </c>
      <c r="B19" s="10" t="e">
        <f>'Наполни свое лето|FIT18'!B42+25</f>
        <v>#REF!</v>
      </c>
      <c r="C19" s="10" t="e">
        <f>'Наполни свое лето|FIT18'!C42+25</f>
        <v>#REF!</v>
      </c>
      <c r="D19" s="10" t="e">
        <f>'Наполни свое лето|FIT18'!D42+25</f>
        <v>#REF!</v>
      </c>
    </row>
    <row r="20" spans="1:4" x14ac:dyDescent="0.2">
      <c r="A20" s="9">
        <v>2</v>
      </c>
      <c r="B20" s="10" t="e">
        <f>'Наполни свое лето|FIT18'!B43+25</f>
        <v>#REF!</v>
      </c>
      <c r="C20" s="10" t="e">
        <f>'Наполни свое лето|FIT18'!C43+25</f>
        <v>#REF!</v>
      </c>
      <c r="D20" s="10" t="e">
        <f>'Наполни свое лето|FIT18'!D43+25</f>
        <v>#REF!</v>
      </c>
    </row>
    <row r="21" spans="1:4" x14ac:dyDescent="0.2">
      <c r="A21" s="38" t="s">
        <v>47</v>
      </c>
      <c r="B21" s="10"/>
      <c r="C21" s="10"/>
      <c r="D21" s="10"/>
    </row>
    <row r="22" spans="1:4" x14ac:dyDescent="0.2">
      <c r="A22" s="9">
        <v>1</v>
      </c>
      <c r="B22" s="10" t="e">
        <f>'Наполни свое лето|FIT18'!B45+25</f>
        <v>#REF!</v>
      </c>
      <c r="C22" s="10" t="e">
        <f>'Наполни свое лето|FIT18'!C45+25</f>
        <v>#REF!</v>
      </c>
      <c r="D22" s="10" t="e">
        <f>'Наполни свое лето|FIT18'!D45+25</f>
        <v>#REF!</v>
      </c>
    </row>
    <row r="23" spans="1:4" x14ac:dyDescent="0.2">
      <c r="A23" s="9">
        <v>2</v>
      </c>
      <c r="B23" s="10" t="e">
        <f>'Наполни свое лето|FIT18'!B46+25</f>
        <v>#REF!</v>
      </c>
      <c r="C23" s="10" t="e">
        <f>'Наполни свое лето|FIT18'!C46+25</f>
        <v>#REF!</v>
      </c>
      <c r="D23" s="10" t="e">
        <f>'Наполни свое лето|FIT18'!D46+25</f>
        <v>#REF!</v>
      </c>
    </row>
    <row r="24" spans="1:4" x14ac:dyDescent="0.2">
      <c r="A24" s="38" t="s">
        <v>83</v>
      </c>
      <c r="B24" s="10"/>
      <c r="C24" s="10"/>
      <c r="D24" s="10"/>
    </row>
    <row r="25" spans="1:4" x14ac:dyDescent="0.2">
      <c r="A25" s="9" t="s">
        <v>32</v>
      </c>
      <c r="B25" s="10" t="e">
        <f>'Наполни свое лето|FIT18'!B48+25</f>
        <v>#REF!</v>
      </c>
      <c r="C25" s="10" t="e">
        <f>'Наполни свое лето|FIT18'!C48+25</f>
        <v>#REF!</v>
      </c>
      <c r="D25" s="10" t="e">
        <f>'Наполни свое лето|FIT18'!D48+25</f>
        <v>#REF!</v>
      </c>
    </row>
    <row r="27" spans="1:4" ht="150" x14ac:dyDescent="0.2">
      <c r="A27" s="54" t="s">
        <v>281</v>
      </c>
    </row>
    <row r="28" spans="1:4" x14ac:dyDescent="0.2">
      <c r="A28" s="55" t="s">
        <v>93</v>
      </c>
    </row>
    <row r="29" spans="1:4" x14ac:dyDescent="0.2">
      <c r="A29" s="56" t="s">
        <v>282</v>
      </c>
    </row>
    <row r="30" spans="1:4" x14ac:dyDescent="0.2">
      <c r="A30" s="56" t="s">
        <v>283</v>
      </c>
    </row>
    <row r="32" spans="1:4" x14ac:dyDescent="0.2">
      <c r="A32" s="55" t="s">
        <v>23</v>
      </c>
    </row>
    <row r="33" spans="1:1" x14ac:dyDescent="0.2">
      <c r="A33" s="57" t="s">
        <v>284</v>
      </c>
    </row>
    <row r="34" spans="1:1" x14ac:dyDescent="0.2">
      <c r="A34" s="57" t="s">
        <v>285</v>
      </c>
    </row>
    <row r="35" spans="1:1" x14ac:dyDescent="0.2">
      <c r="A35" s="57" t="s">
        <v>286</v>
      </c>
    </row>
    <row r="36" spans="1:1" x14ac:dyDescent="0.2">
      <c r="A36" s="57" t="s">
        <v>287</v>
      </c>
    </row>
    <row r="37" spans="1:1" x14ac:dyDescent="0.2">
      <c r="A37" s="57" t="s">
        <v>288</v>
      </c>
    </row>
    <row r="38" spans="1:1" ht="42" x14ac:dyDescent="0.2">
      <c r="A38" s="58" t="s">
        <v>289</v>
      </c>
    </row>
    <row r="39" spans="1:1" ht="42" x14ac:dyDescent="0.2">
      <c r="A39" s="59" t="s">
        <v>290</v>
      </c>
    </row>
    <row r="40" spans="1:1" ht="31.5" x14ac:dyDescent="0.2">
      <c r="A40" s="59" t="s">
        <v>291</v>
      </c>
    </row>
    <row r="41" spans="1:1" ht="36.75" customHeight="1" x14ac:dyDescent="0.2">
      <c r="A41" s="59" t="s">
        <v>292</v>
      </c>
    </row>
    <row r="42" spans="1:1" ht="60.75" customHeight="1" x14ac:dyDescent="0.2">
      <c r="A42" s="59" t="s">
        <v>293</v>
      </c>
    </row>
    <row r="43" spans="1:1" ht="28.5" customHeight="1" x14ac:dyDescent="0.2">
      <c r="A43" s="58" t="s">
        <v>294</v>
      </c>
    </row>
    <row r="44" spans="1:1" ht="31.5" x14ac:dyDescent="0.2">
      <c r="A44" s="59" t="s">
        <v>295</v>
      </c>
    </row>
    <row r="45" spans="1:1" ht="33" customHeight="1" x14ac:dyDescent="0.2">
      <c r="A45" s="59" t="s">
        <v>296</v>
      </c>
    </row>
    <row r="46" spans="1:1" ht="42" x14ac:dyDescent="0.2">
      <c r="A46" s="22" t="s">
        <v>137</v>
      </c>
    </row>
    <row r="47" spans="1:1" ht="63" hidden="1" x14ac:dyDescent="0.2">
      <c r="A47" s="60" t="s">
        <v>297</v>
      </c>
    </row>
    <row r="48" spans="1:1" ht="21" x14ac:dyDescent="0.2">
      <c r="A48" s="23" t="s">
        <v>138</v>
      </c>
    </row>
    <row r="49" spans="1:1" ht="53.25" x14ac:dyDescent="0.2">
      <c r="A49" s="24" t="s">
        <v>250</v>
      </c>
    </row>
    <row r="50" spans="1:1" ht="31.5" x14ac:dyDescent="0.2">
      <c r="A50" s="25" t="s">
        <v>140</v>
      </c>
    </row>
    <row r="52" spans="1:1" x14ac:dyDescent="0.2">
      <c r="A52" s="26" t="s">
        <v>20</v>
      </c>
    </row>
    <row r="53" spans="1:1" ht="24" x14ac:dyDescent="0.2">
      <c r="A53" s="27" t="s">
        <v>141</v>
      </c>
    </row>
    <row r="54" spans="1:1" ht="24" x14ac:dyDescent="0.2">
      <c r="A54" s="27" t="s">
        <v>142</v>
      </c>
    </row>
  </sheetData>
  <pageMargins left="0.7" right="0.7" top="0.75" bottom="0.75" header="0.3" footer="0.3"/>
  <pageSetup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0000"/>
  </sheetPr>
  <dimension ref="A1:D54"/>
  <sheetViews>
    <sheetView workbookViewId="0">
      <selection activeCell="H19" sqref="H19"/>
    </sheetView>
  </sheetViews>
  <sheetFormatPr defaultColWidth="8.7109375" defaultRowHeight="12.75" x14ac:dyDescent="0.2"/>
  <cols>
    <col min="1" max="1" width="72.5703125" style="1" customWidth="1"/>
    <col min="2" max="16384" width="8.7109375" style="1"/>
  </cols>
  <sheetData>
    <row r="1" spans="1:4" x14ac:dyDescent="0.2">
      <c r="A1" s="2" t="s">
        <v>0</v>
      </c>
    </row>
    <row r="2" spans="1:4" ht="13.5" customHeight="1" x14ac:dyDescent="0.2">
      <c r="A2" s="51" t="s">
        <v>238</v>
      </c>
    </row>
    <row r="3" spans="1:4" x14ac:dyDescent="0.2">
      <c r="A3" s="51" t="s">
        <v>74</v>
      </c>
    </row>
    <row r="4" spans="1:4" x14ac:dyDescent="0.2">
      <c r="A4" s="29"/>
      <c r="B4" s="28" t="e">
        <f>'Наполни свое лето| FIT15'!B27</f>
        <v>#REF!</v>
      </c>
      <c r="C4" s="28" t="e">
        <f>'Наполни свое лето| FIT15'!C27</f>
        <v>#REF!</v>
      </c>
      <c r="D4" s="28" t="e">
        <f>'Наполни свое лето| FIT15'!D27</f>
        <v>#REF!</v>
      </c>
    </row>
    <row r="5" spans="1:4" x14ac:dyDescent="0.2">
      <c r="A5" s="30" t="s">
        <v>3</v>
      </c>
      <c r="B5" s="28" t="e">
        <f>'Наполни свое лето| FIT15'!B28</f>
        <v>#REF!</v>
      </c>
      <c r="C5" s="28" t="e">
        <f>'Наполни свое лето| FIT15'!C28</f>
        <v>#REF!</v>
      </c>
      <c r="D5" s="28" t="e">
        <f>'Наполни свое лето| FIT15'!D28</f>
        <v>#REF!</v>
      </c>
    </row>
    <row r="6" spans="1:4" x14ac:dyDescent="0.2">
      <c r="A6" s="38" t="s">
        <v>4</v>
      </c>
    </row>
    <row r="7" spans="1:4" x14ac:dyDescent="0.2">
      <c r="A7" s="9">
        <v>1</v>
      </c>
      <c r="B7" s="10" t="e">
        <f>'Наполни свое лето| FIT15'!B6*0.85</f>
        <v>#REF!</v>
      </c>
      <c r="C7" s="10" t="e">
        <f>'Наполни свое лето| FIT15'!C6*0.85</f>
        <v>#REF!</v>
      </c>
      <c r="D7" s="10" t="e">
        <f>'Наполни свое лето| FIT15'!D6*0.85</f>
        <v>#REF!</v>
      </c>
    </row>
    <row r="8" spans="1:4" x14ac:dyDescent="0.2">
      <c r="A8" s="9">
        <v>2</v>
      </c>
      <c r="B8" s="10" t="e">
        <f>'Наполни свое лето| FIT15'!B7*0.85</f>
        <v>#REF!</v>
      </c>
      <c r="C8" s="10" t="e">
        <f>'Наполни свое лето| FIT15'!C7*0.85</f>
        <v>#REF!</v>
      </c>
      <c r="D8" s="10" t="e">
        <f>'Наполни свое лето| FIT15'!D7*0.85</f>
        <v>#REF!</v>
      </c>
    </row>
    <row r="9" spans="1:4" x14ac:dyDescent="0.2">
      <c r="A9" s="38" t="s">
        <v>5</v>
      </c>
      <c r="B9" s="10"/>
      <c r="C9" s="10"/>
      <c r="D9" s="10"/>
    </row>
    <row r="10" spans="1:4" x14ac:dyDescent="0.2">
      <c r="A10" s="9">
        <v>1</v>
      </c>
      <c r="B10" s="10" t="e">
        <f>'Наполни свое лето| FIT15'!B9*0.85</f>
        <v>#REF!</v>
      </c>
      <c r="C10" s="10" t="e">
        <f>'Наполни свое лето| FIT15'!C9*0.85</f>
        <v>#REF!</v>
      </c>
      <c r="D10" s="10" t="e">
        <f>'Наполни свое лето| FIT15'!D9*0.85</f>
        <v>#REF!</v>
      </c>
    </row>
    <row r="11" spans="1:4" x14ac:dyDescent="0.2">
      <c r="A11" s="9">
        <v>2</v>
      </c>
      <c r="B11" s="10" t="e">
        <f>'Наполни свое лето| FIT15'!B10*0.85</f>
        <v>#REF!</v>
      </c>
      <c r="C11" s="10" t="e">
        <f>'Наполни свое лето| FIT15'!C10*0.85</f>
        <v>#REF!</v>
      </c>
      <c r="D11" s="10" t="e">
        <f>'Наполни свое лето| FIT15'!D10*0.85</f>
        <v>#REF!</v>
      </c>
    </row>
    <row r="12" spans="1:4" x14ac:dyDescent="0.2">
      <c r="A12" s="38" t="s">
        <v>6</v>
      </c>
      <c r="B12" s="10"/>
      <c r="C12" s="10"/>
      <c r="D12" s="10"/>
    </row>
    <row r="13" spans="1:4" x14ac:dyDescent="0.2">
      <c r="A13" s="9">
        <v>1</v>
      </c>
      <c r="B13" s="10" t="e">
        <f>'Наполни свое лето| FIT15'!B12*0.85</f>
        <v>#REF!</v>
      </c>
      <c r="C13" s="10" t="e">
        <f>'Наполни свое лето| FIT15'!C12*0.85</f>
        <v>#REF!</v>
      </c>
      <c r="D13" s="10" t="e">
        <f>'Наполни свое лето| FIT15'!D12*0.85</f>
        <v>#REF!</v>
      </c>
    </row>
    <row r="14" spans="1:4" x14ac:dyDescent="0.2">
      <c r="A14" s="9">
        <v>2</v>
      </c>
      <c r="B14" s="10" t="e">
        <f>'Наполни свое лето| FIT15'!B13*0.85</f>
        <v>#REF!</v>
      </c>
      <c r="C14" s="10" t="e">
        <f>'Наполни свое лето| FIT15'!C13*0.85</f>
        <v>#REF!</v>
      </c>
      <c r="D14" s="10" t="e">
        <f>'Наполни свое лето| FIT15'!D13*0.85</f>
        <v>#REF!</v>
      </c>
    </row>
    <row r="15" spans="1:4" x14ac:dyDescent="0.2">
      <c r="A15" s="38" t="s">
        <v>7</v>
      </c>
      <c r="B15" s="10"/>
      <c r="C15" s="10"/>
      <c r="D15" s="10"/>
    </row>
    <row r="16" spans="1:4" x14ac:dyDescent="0.2">
      <c r="A16" s="9">
        <v>1</v>
      </c>
      <c r="B16" s="10" t="e">
        <f>'Наполни свое лето| FIT15'!B15*0.85</f>
        <v>#REF!</v>
      </c>
      <c r="C16" s="10" t="e">
        <f>'Наполни свое лето| FIT15'!C15*0.85</f>
        <v>#REF!</v>
      </c>
      <c r="D16" s="10" t="e">
        <f>'Наполни свое лето| FIT15'!D15*0.85</f>
        <v>#REF!</v>
      </c>
    </row>
    <row r="17" spans="1:4" x14ac:dyDescent="0.2">
      <c r="A17" s="9">
        <v>2</v>
      </c>
      <c r="B17" s="10" t="e">
        <f>'Наполни свое лето| FIT15'!B16*0.85</f>
        <v>#REF!</v>
      </c>
      <c r="C17" s="10" t="e">
        <f>'Наполни свое лето| FIT15'!C16*0.85</f>
        <v>#REF!</v>
      </c>
      <c r="D17" s="10" t="e">
        <f>'Наполни свое лето| FIT15'!D16*0.85</f>
        <v>#REF!</v>
      </c>
    </row>
    <row r="18" spans="1:4" x14ac:dyDescent="0.2">
      <c r="A18" s="38" t="s">
        <v>46</v>
      </c>
      <c r="B18" s="10"/>
      <c r="C18" s="10"/>
      <c r="D18" s="10"/>
    </row>
    <row r="19" spans="1:4" x14ac:dyDescent="0.2">
      <c r="A19" s="9">
        <v>1</v>
      </c>
      <c r="B19" s="10" t="e">
        <f>'Наполни свое лето| FIT15'!B18*0.85</f>
        <v>#REF!</v>
      </c>
      <c r="C19" s="10" t="e">
        <f>'Наполни свое лето| FIT15'!C18*0.85</f>
        <v>#REF!</v>
      </c>
      <c r="D19" s="10" t="e">
        <f>'Наполни свое лето| FIT15'!D18*0.85</f>
        <v>#REF!</v>
      </c>
    </row>
    <row r="20" spans="1:4" x14ac:dyDescent="0.2">
      <c r="A20" s="9">
        <v>2</v>
      </c>
      <c r="B20" s="10" t="e">
        <f>'Наполни свое лето| FIT15'!B19*0.85</f>
        <v>#REF!</v>
      </c>
      <c r="C20" s="10" t="e">
        <f>'Наполни свое лето| FIT15'!C19*0.85</f>
        <v>#REF!</v>
      </c>
      <c r="D20" s="10" t="e">
        <f>'Наполни свое лето| FIT15'!D19*0.85</f>
        <v>#REF!</v>
      </c>
    </row>
    <row r="21" spans="1:4" x14ac:dyDescent="0.2">
      <c r="A21" s="38" t="s">
        <v>47</v>
      </c>
      <c r="B21" s="10"/>
      <c r="C21" s="10"/>
      <c r="D21" s="10"/>
    </row>
    <row r="22" spans="1:4" x14ac:dyDescent="0.2">
      <c r="A22" s="9">
        <v>1</v>
      </c>
      <c r="B22" s="10" t="e">
        <f>'Наполни свое лето| FIT15'!B21*0.85</f>
        <v>#REF!</v>
      </c>
      <c r="C22" s="10" t="e">
        <f>'Наполни свое лето| FIT15'!C21*0.85</f>
        <v>#REF!</v>
      </c>
      <c r="D22" s="10" t="e">
        <f>'Наполни свое лето| FIT15'!D21*0.85</f>
        <v>#REF!</v>
      </c>
    </row>
    <row r="23" spans="1:4" x14ac:dyDescent="0.2">
      <c r="A23" s="9">
        <v>2</v>
      </c>
      <c r="B23" s="10" t="e">
        <f>'Наполни свое лето| FIT15'!B22*0.85</f>
        <v>#REF!</v>
      </c>
      <c r="C23" s="10" t="e">
        <f>'Наполни свое лето| FIT15'!C22*0.85</f>
        <v>#REF!</v>
      </c>
      <c r="D23" s="10" t="e">
        <f>'Наполни свое лето| FIT15'!D22*0.85</f>
        <v>#REF!</v>
      </c>
    </row>
    <row r="24" spans="1:4" x14ac:dyDescent="0.2">
      <c r="A24" s="38" t="s">
        <v>83</v>
      </c>
      <c r="B24" s="10"/>
      <c r="C24" s="10"/>
      <c r="D24" s="10"/>
    </row>
    <row r="25" spans="1:4" x14ac:dyDescent="0.2">
      <c r="A25" s="9" t="s">
        <v>32</v>
      </c>
      <c r="B25" s="10" t="e">
        <f>'Наполни свое лето| FIT15'!B24*0.85</f>
        <v>#REF!</v>
      </c>
      <c r="C25" s="10" t="e">
        <f>'Наполни свое лето| FIT15'!C24*0.85</f>
        <v>#REF!</v>
      </c>
      <c r="D25" s="10" t="e">
        <f>'Наполни свое лето| FIT15'!D24*0.85</f>
        <v>#REF!</v>
      </c>
    </row>
    <row r="27" spans="1:4" ht="150" x14ac:dyDescent="0.2">
      <c r="A27" s="54" t="s">
        <v>281</v>
      </c>
    </row>
    <row r="28" spans="1:4" x14ac:dyDescent="0.2">
      <c r="A28" s="55" t="s">
        <v>93</v>
      </c>
    </row>
    <row r="29" spans="1:4" x14ac:dyDescent="0.2">
      <c r="A29" s="56" t="s">
        <v>282</v>
      </c>
    </row>
    <row r="30" spans="1:4" x14ac:dyDescent="0.2">
      <c r="A30" s="56" t="s">
        <v>283</v>
      </c>
    </row>
    <row r="32" spans="1:4" x14ac:dyDescent="0.2">
      <c r="A32" s="55" t="s">
        <v>23</v>
      </c>
    </row>
    <row r="33" spans="1:1" x14ac:dyDescent="0.2">
      <c r="A33" s="57" t="s">
        <v>284</v>
      </c>
    </row>
    <row r="34" spans="1:1" x14ac:dyDescent="0.2">
      <c r="A34" s="57" t="s">
        <v>285</v>
      </c>
    </row>
    <row r="35" spans="1:1" x14ac:dyDescent="0.2">
      <c r="A35" s="57" t="s">
        <v>286</v>
      </c>
    </row>
    <row r="36" spans="1:1" x14ac:dyDescent="0.2">
      <c r="A36" s="57" t="s">
        <v>287</v>
      </c>
    </row>
    <row r="37" spans="1:1" x14ac:dyDescent="0.2">
      <c r="A37" s="57" t="s">
        <v>288</v>
      </c>
    </row>
    <row r="38" spans="1:1" ht="42" x14ac:dyDescent="0.2">
      <c r="A38" s="58" t="s">
        <v>289</v>
      </c>
    </row>
    <row r="39" spans="1:1" ht="42" x14ac:dyDescent="0.2">
      <c r="A39" s="59" t="s">
        <v>290</v>
      </c>
    </row>
    <row r="40" spans="1:1" ht="31.5" x14ac:dyDescent="0.2">
      <c r="A40" s="59" t="s">
        <v>291</v>
      </c>
    </row>
    <row r="41" spans="1:1" ht="36.75" customHeight="1" x14ac:dyDescent="0.2">
      <c r="A41" s="59" t="s">
        <v>292</v>
      </c>
    </row>
    <row r="42" spans="1:1" ht="60.75" customHeight="1" x14ac:dyDescent="0.2">
      <c r="A42" s="59" t="s">
        <v>293</v>
      </c>
    </row>
    <row r="43" spans="1:1" ht="28.5" customHeight="1" x14ac:dyDescent="0.2">
      <c r="A43" s="58" t="s">
        <v>294</v>
      </c>
    </row>
    <row r="44" spans="1:1" ht="31.5" x14ac:dyDescent="0.2">
      <c r="A44" s="59" t="s">
        <v>295</v>
      </c>
    </row>
    <row r="45" spans="1:1" ht="33" customHeight="1" x14ac:dyDescent="0.2">
      <c r="A45" s="59" t="s">
        <v>296</v>
      </c>
    </row>
    <row r="46" spans="1:1" ht="42" x14ac:dyDescent="0.2">
      <c r="A46" s="22" t="s">
        <v>137</v>
      </c>
    </row>
    <row r="47" spans="1:1" ht="63" hidden="1" x14ac:dyDescent="0.2">
      <c r="A47" s="60" t="s">
        <v>297</v>
      </c>
    </row>
    <row r="48" spans="1:1" ht="21" x14ac:dyDescent="0.2">
      <c r="A48" s="23" t="s">
        <v>138</v>
      </c>
    </row>
    <row r="49" spans="1:1" ht="53.25" x14ac:dyDescent="0.2">
      <c r="A49" s="24" t="s">
        <v>250</v>
      </c>
    </row>
    <row r="50" spans="1:1" ht="31.5" x14ac:dyDescent="0.2">
      <c r="A50" s="25" t="s">
        <v>140</v>
      </c>
    </row>
    <row r="52" spans="1:1" x14ac:dyDescent="0.2">
      <c r="A52" s="26" t="s">
        <v>20</v>
      </c>
    </row>
    <row r="53" spans="1:1" ht="24" x14ac:dyDescent="0.2">
      <c r="A53" s="27" t="s">
        <v>141</v>
      </c>
    </row>
    <row r="54" spans="1:1" ht="24" x14ac:dyDescent="0.2">
      <c r="A54" s="27" t="s">
        <v>142</v>
      </c>
    </row>
  </sheetData>
  <pageMargins left="0.7" right="0.7" top="0.75" bottom="0.75" header="0.3" footer="0.3"/>
  <pageSetup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D53"/>
  <sheetViews>
    <sheetView workbookViewId="0">
      <selection activeCell="I20" sqref="I20:J20"/>
    </sheetView>
  </sheetViews>
  <sheetFormatPr defaultColWidth="8.7109375" defaultRowHeight="12.75" x14ac:dyDescent="0.2"/>
  <cols>
    <col min="1" max="1" width="72.5703125" style="1" customWidth="1"/>
    <col min="2" max="16384" width="8.7109375" style="1"/>
  </cols>
  <sheetData>
    <row r="1" spans="1:4" x14ac:dyDescent="0.2">
      <c r="A1" s="2" t="s">
        <v>0</v>
      </c>
    </row>
    <row r="2" spans="1:4" x14ac:dyDescent="0.2">
      <c r="A2" s="51" t="s">
        <v>238</v>
      </c>
    </row>
    <row r="3" spans="1:4" x14ac:dyDescent="0.2">
      <c r="A3" s="51" t="s">
        <v>2</v>
      </c>
      <c r="B3" s="28" t="e">
        <f>ВВ!#REF!</f>
        <v>#REF!</v>
      </c>
      <c r="C3" s="28" t="e">
        <f>ВВ!#REF!</f>
        <v>#REF!</v>
      </c>
      <c r="D3" s="28" t="e">
        <f>ВВ!#REF!</f>
        <v>#REF!</v>
      </c>
    </row>
    <row r="4" spans="1:4" ht="23.1" customHeight="1" x14ac:dyDescent="0.2">
      <c r="A4" s="7" t="s">
        <v>3</v>
      </c>
      <c r="B4" s="28" t="e">
        <f>ВВ!#REF!</f>
        <v>#REF!</v>
      </c>
      <c r="C4" s="28" t="e">
        <f>ВВ!#REF!</f>
        <v>#REF!</v>
      </c>
      <c r="D4" s="28" t="e">
        <f>ВВ!#REF!</f>
        <v>#REF!</v>
      </c>
    </row>
    <row r="5" spans="1:4" x14ac:dyDescent="0.2">
      <c r="A5" s="38" t="s">
        <v>4</v>
      </c>
    </row>
    <row r="6" spans="1:4" x14ac:dyDescent="0.2">
      <c r="A6" s="9">
        <v>1</v>
      </c>
      <c r="B6" s="10" t="e">
        <f>ВВ!#REF!*0.9</f>
        <v>#REF!</v>
      </c>
      <c r="C6" s="10" t="e">
        <f>ВВ!#REF!*0.9</f>
        <v>#REF!</v>
      </c>
      <c r="D6" s="10" t="e">
        <f>ВВ!#REF!*0.9</f>
        <v>#REF!</v>
      </c>
    </row>
    <row r="7" spans="1:4" x14ac:dyDescent="0.2">
      <c r="A7" s="9">
        <v>2</v>
      </c>
      <c r="B7" s="10" t="e">
        <f>ВВ!#REF!*0.9</f>
        <v>#REF!</v>
      </c>
      <c r="C7" s="10" t="e">
        <f>ВВ!#REF!*0.9</f>
        <v>#REF!</v>
      </c>
      <c r="D7" s="10" t="e">
        <f>ВВ!#REF!*0.9</f>
        <v>#REF!</v>
      </c>
    </row>
    <row r="8" spans="1:4" x14ac:dyDescent="0.2">
      <c r="A8" s="38" t="s">
        <v>5</v>
      </c>
      <c r="B8" s="10"/>
      <c r="C8" s="10"/>
      <c r="D8" s="10"/>
    </row>
    <row r="9" spans="1:4" x14ac:dyDescent="0.2">
      <c r="A9" s="9">
        <v>1</v>
      </c>
      <c r="B9" s="10" t="e">
        <f>ВВ!#REF!*0.9</f>
        <v>#REF!</v>
      </c>
      <c r="C9" s="10" t="e">
        <f>ВВ!#REF!*0.9</f>
        <v>#REF!</v>
      </c>
      <c r="D9" s="10" t="e">
        <f>ВВ!#REF!*0.9</f>
        <v>#REF!</v>
      </c>
    </row>
    <row r="10" spans="1:4" x14ac:dyDescent="0.2">
      <c r="A10" s="9">
        <v>2</v>
      </c>
      <c r="B10" s="10" t="e">
        <f>ВВ!#REF!*0.9</f>
        <v>#REF!</v>
      </c>
      <c r="C10" s="10" t="e">
        <f>ВВ!#REF!*0.9</f>
        <v>#REF!</v>
      </c>
      <c r="D10" s="10" t="e">
        <f>ВВ!#REF!*0.9</f>
        <v>#REF!</v>
      </c>
    </row>
    <row r="11" spans="1:4" x14ac:dyDescent="0.2">
      <c r="A11" s="38" t="s">
        <v>6</v>
      </c>
      <c r="B11" s="10"/>
      <c r="C11" s="10"/>
      <c r="D11" s="10"/>
    </row>
    <row r="12" spans="1:4" x14ac:dyDescent="0.2">
      <c r="A12" s="9">
        <v>1</v>
      </c>
      <c r="B12" s="10" t="e">
        <f>ВВ!#REF!*0.9</f>
        <v>#REF!</v>
      </c>
      <c r="C12" s="10" t="e">
        <f>ВВ!#REF!*0.9</f>
        <v>#REF!</v>
      </c>
      <c r="D12" s="10" t="e">
        <f>ВВ!#REF!*0.9</f>
        <v>#REF!</v>
      </c>
    </row>
    <row r="13" spans="1:4" x14ac:dyDescent="0.2">
      <c r="A13" s="9">
        <v>2</v>
      </c>
      <c r="B13" s="10" t="e">
        <f>ВВ!#REF!*0.9</f>
        <v>#REF!</v>
      </c>
      <c r="C13" s="10" t="e">
        <f>ВВ!#REF!*0.9</f>
        <v>#REF!</v>
      </c>
      <c r="D13" s="10" t="e">
        <f>ВВ!#REF!*0.9</f>
        <v>#REF!</v>
      </c>
    </row>
    <row r="14" spans="1:4" x14ac:dyDescent="0.2">
      <c r="A14" s="38" t="s">
        <v>7</v>
      </c>
      <c r="B14" s="10"/>
      <c r="C14" s="10"/>
      <c r="D14" s="10"/>
    </row>
    <row r="15" spans="1:4" x14ac:dyDescent="0.2">
      <c r="A15" s="9">
        <v>1</v>
      </c>
      <c r="B15" s="10" t="e">
        <f>ВВ!#REF!*0.9</f>
        <v>#REF!</v>
      </c>
      <c r="C15" s="10" t="e">
        <f>ВВ!#REF!*0.9</f>
        <v>#REF!</v>
      </c>
      <c r="D15" s="10" t="e">
        <f>ВВ!#REF!*0.9</f>
        <v>#REF!</v>
      </c>
    </row>
    <row r="16" spans="1:4" x14ac:dyDescent="0.2">
      <c r="A16" s="9">
        <v>2</v>
      </c>
      <c r="B16" s="10" t="e">
        <f>ВВ!#REF!*0.9</f>
        <v>#REF!</v>
      </c>
      <c r="C16" s="10" t="e">
        <f>ВВ!#REF!*0.9</f>
        <v>#REF!</v>
      </c>
      <c r="D16" s="10" t="e">
        <f>ВВ!#REF!*0.9</f>
        <v>#REF!</v>
      </c>
    </row>
    <row r="17" spans="1:4" x14ac:dyDescent="0.2">
      <c r="A17" s="38" t="s">
        <v>46</v>
      </c>
      <c r="B17" s="10"/>
      <c r="C17" s="10"/>
      <c r="D17" s="10"/>
    </row>
    <row r="18" spans="1:4" x14ac:dyDescent="0.2">
      <c r="A18" s="9">
        <v>1</v>
      </c>
      <c r="B18" s="10" t="e">
        <f>ВВ!#REF!*0.9</f>
        <v>#REF!</v>
      </c>
      <c r="C18" s="10" t="e">
        <f>ВВ!#REF!*0.9</f>
        <v>#REF!</v>
      </c>
      <c r="D18" s="10" t="e">
        <f>ВВ!#REF!*0.9</f>
        <v>#REF!</v>
      </c>
    </row>
    <row r="19" spans="1:4" x14ac:dyDescent="0.2">
      <c r="A19" s="9">
        <v>2</v>
      </c>
      <c r="B19" s="10" t="e">
        <f>ВВ!#REF!*0.9</f>
        <v>#REF!</v>
      </c>
      <c r="C19" s="10" t="e">
        <f>ВВ!#REF!*0.9</f>
        <v>#REF!</v>
      </c>
      <c r="D19" s="10" t="e">
        <f>ВВ!#REF!*0.9</f>
        <v>#REF!</v>
      </c>
    </row>
    <row r="20" spans="1:4" x14ac:dyDescent="0.2">
      <c r="A20" s="38" t="s">
        <v>47</v>
      </c>
      <c r="B20" s="10"/>
      <c r="C20" s="10"/>
      <c r="D20" s="10"/>
    </row>
    <row r="21" spans="1:4" x14ac:dyDescent="0.2">
      <c r="A21" s="9">
        <v>1</v>
      </c>
      <c r="B21" s="10" t="e">
        <f>ВВ!#REF!*0.9</f>
        <v>#REF!</v>
      </c>
      <c r="C21" s="10" t="e">
        <f>ВВ!#REF!*0.9</f>
        <v>#REF!</v>
      </c>
      <c r="D21" s="10" t="e">
        <f>ВВ!#REF!*0.9</f>
        <v>#REF!</v>
      </c>
    </row>
    <row r="22" spans="1:4" x14ac:dyDescent="0.2">
      <c r="A22" s="9">
        <v>2</v>
      </c>
      <c r="B22" s="10" t="e">
        <f>ВВ!#REF!*0.9</f>
        <v>#REF!</v>
      </c>
      <c r="C22" s="10" t="e">
        <f>ВВ!#REF!*0.9</f>
        <v>#REF!</v>
      </c>
      <c r="D22" s="10" t="e">
        <f>ВВ!#REF!*0.9</f>
        <v>#REF!</v>
      </c>
    </row>
    <row r="23" spans="1:4" x14ac:dyDescent="0.2">
      <c r="A23" s="38" t="s">
        <v>83</v>
      </c>
      <c r="B23" s="10"/>
      <c r="C23" s="10"/>
      <c r="D23" s="10"/>
    </row>
    <row r="24" spans="1:4" x14ac:dyDescent="0.2">
      <c r="A24" s="9" t="s">
        <v>32</v>
      </c>
      <c r="B24" s="10" t="e">
        <f>ВВ!#REF!*0.9</f>
        <v>#REF!</v>
      </c>
      <c r="C24" s="10" t="e">
        <f>ВВ!#REF!*0.9</f>
        <v>#REF!</v>
      </c>
      <c r="D24" s="10" t="e">
        <f>ВВ!#REF!*0.9</f>
        <v>#REF!</v>
      </c>
    </row>
    <row r="26" spans="1:4" ht="150" x14ac:dyDescent="0.2">
      <c r="A26" s="54" t="s">
        <v>281</v>
      </c>
    </row>
    <row r="27" spans="1:4" x14ac:dyDescent="0.2">
      <c r="A27" s="55" t="s">
        <v>93</v>
      </c>
    </row>
    <row r="28" spans="1:4" x14ac:dyDescent="0.2">
      <c r="A28" s="56" t="s">
        <v>282</v>
      </c>
    </row>
    <row r="29" spans="1:4" x14ac:dyDescent="0.2">
      <c r="A29" s="56" t="s">
        <v>283</v>
      </c>
    </row>
    <row r="31" spans="1:4" x14ac:dyDescent="0.2">
      <c r="A31" s="55" t="s">
        <v>23</v>
      </c>
    </row>
    <row r="32" spans="1:4" x14ac:dyDescent="0.2">
      <c r="A32" s="57" t="s">
        <v>284</v>
      </c>
    </row>
    <row r="33" spans="1:1" x14ac:dyDescent="0.2">
      <c r="A33" s="57" t="s">
        <v>285</v>
      </c>
    </row>
    <row r="34" spans="1:1" x14ac:dyDescent="0.2">
      <c r="A34" s="57" t="s">
        <v>286</v>
      </c>
    </row>
    <row r="35" spans="1:1" x14ac:dyDescent="0.2">
      <c r="A35" s="57" t="s">
        <v>287</v>
      </c>
    </row>
    <row r="36" spans="1:1" x14ac:dyDescent="0.2">
      <c r="A36" s="57" t="s">
        <v>288</v>
      </c>
    </row>
    <row r="37" spans="1:1" ht="42" x14ac:dyDescent="0.2">
      <c r="A37" s="58" t="s">
        <v>289</v>
      </c>
    </row>
    <row r="38" spans="1:1" ht="42" x14ac:dyDescent="0.2">
      <c r="A38" s="59" t="s">
        <v>290</v>
      </c>
    </row>
    <row r="39" spans="1:1" ht="31.5" x14ac:dyDescent="0.2">
      <c r="A39" s="59" t="s">
        <v>291</v>
      </c>
    </row>
    <row r="40" spans="1:1" ht="36.75" customHeight="1" x14ac:dyDescent="0.2">
      <c r="A40" s="59" t="s">
        <v>292</v>
      </c>
    </row>
    <row r="41" spans="1:1" ht="60.75" customHeight="1" x14ac:dyDescent="0.2">
      <c r="A41" s="59" t="s">
        <v>293</v>
      </c>
    </row>
    <row r="42" spans="1:1" ht="28.5" customHeight="1" x14ac:dyDescent="0.2">
      <c r="A42" s="58" t="s">
        <v>294</v>
      </c>
    </row>
    <row r="43" spans="1:1" ht="31.5" x14ac:dyDescent="0.2">
      <c r="A43" s="59" t="s">
        <v>295</v>
      </c>
    </row>
    <row r="44" spans="1:1" ht="33" customHeight="1" x14ac:dyDescent="0.2">
      <c r="A44" s="59" t="s">
        <v>296</v>
      </c>
    </row>
    <row r="45" spans="1:1" ht="42" x14ac:dyDescent="0.2">
      <c r="A45" s="22" t="s">
        <v>137</v>
      </c>
    </row>
    <row r="46" spans="1:1" ht="63" hidden="1" x14ac:dyDescent="0.2">
      <c r="A46" s="60" t="s">
        <v>297</v>
      </c>
    </row>
    <row r="47" spans="1:1" ht="21" x14ac:dyDescent="0.2">
      <c r="A47" s="23" t="s">
        <v>138</v>
      </c>
    </row>
    <row r="48" spans="1:1" ht="53.25" x14ac:dyDescent="0.2">
      <c r="A48" s="24" t="s">
        <v>250</v>
      </c>
    </row>
    <row r="49" spans="1:1" ht="31.5" x14ac:dyDescent="0.2">
      <c r="A49" s="25" t="s">
        <v>140</v>
      </c>
    </row>
    <row r="51" spans="1:1" x14ac:dyDescent="0.2">
      <c r="A51" s="26" t="s">
        <v>20</v>
      </c>
    </row>
    <row r="52" spans="1:1" ht="24" x14ac:dyDescent="0.2">
      <c r="A52" s="27" t="s">
        <v>141</v>
      </c>
    </row>
    <row r="53" spans="1:1" ht="24" x14ac:dyDescent="0.2">
      <c r="A53" s="27" t="s">
        <v>142</v>
      </c>
    </row>
  </sheetData>
  <pageMargins left="0.7" right="0.7" top="0.75" bottom="0.75" header="0.3" footer="0.3"/>
  <pageSetup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F75"/>
  <sheetViews>
    <sheetView workbookViewId="0">
      <selection activeCell="B1" sqref="B1:E1048576"/>
    </sheetView>
  </sheetViews>
  <sheetFormatPr defaultColWidth="8.7109375" defaultRowHeight="12.75" x14ac:dyDescent="0.2"/>
  <cols>
    <col min="1" max="1" width="72.5703125" style="1" customWidth="1"/>
    <col min="2" max="16384" width="8.7109375" style="1"/>
  </cols>
  <sheetData>
    <row r="1" spans="1:6" x14ac:dyDescent="0.2">
      <c r="A1" s="2" t="s">
        <v>0</v>
      </c>
    </row>
    <row r="2" spans="1:6" x14ac:dyDescent="0.2">
      <c r="A2" s="51" t="s">
        <v>238</v>
      </c>
    </row>
    <row r="3" spans="1:6" x14ac:dyDescent="0.2">
      <c r="A3" s="51" t="s">
        <v>2</v>
      </c>
      <c r="B3" s="52" t="e">
        <f>ВВ!#REF!</f>
        <v>#REF!</v>
      </c>
      <c r="C3" s="52" t="e">
        <f>ВВ!#REF!</f>
        <v>#REF!</v>
      </c>
      <c r="D3" s="52" t="e">
        <f>ВВ!#REF!</f>
        <v>#REF!</v>
      </c>
      <c r="E3" s="52" t="e">
        <f>ВВ!#REF!</f>
        <v>#REF!</v>
      </c>
      <c r="F3" s="52" t="e">
        <f>ВВ!#REF!</f>
        <v>#REF!</v>
      </c>
    </row>
    <row r="4" spans="1:6" ht="23.1" customHeight="1" x14ac:dyDescent="0.2">
      <c r="A4" s="7" t="s">
        <v>3</v>
      </c>
      <c r="B4" s="52" t="e">
        <f>ВВ!#REF!</f>
        <v>#REF!</v>
      </c>
      <c r="C4" s="52" t="e">
        <f>ВВ!#REF!</f>
        <v>#REF!</v>
      </c>
      <c r="D4" s="52" t="e">
        <f>ВВ!#REF!</f>
        <v>#REF!</v>
      </c>
      <c r="E4" s="52" t="e">
        <f>ВВ!#REF!</f>
        <v>#REF!</v>
      </c>
      <c r="F4" s="52" t="e">
        <f>ВВ!#REF!</f>
        <v>#REF!</v>
      </c>
    </row>
    <row r="5" spans="1:6" x14ac:dyDescent="0.2">
      <c r="A5" s="38" t="s">
        <v>4</v>
      </c>
    </row>
    <row r="6" spans="1:6" x14ac:dyDescent="0.2">
      <c r="A6" s="9">
        <v>1</v>
      </c>
      <c r="B6" s="10" t="e">
        <f>ВВ!#REF!*0.9</f>
        <v>#REF!</v>
      </c>
      <c r="C6" s="10" t="e">
        <f>ВВ!#REF!*0.9</f>
        <v>#REF!</v>
      </c>
      <c r="D6" s="10" t="e">
        <f>ВВ!#REF!*0.9</f>
        <v>#REF!</v>
      </c>
      <c r="E6" s="10" t="e">
        <f>ВВ!#REF!*0.9</f>
        <v>#REF!</v>
      </c>
      <c r="F6" s="10" t="e">
        <f>ВВ!#REF!*0.9</f>
        <v>#REF!</v>
      </c>
    </row>
    <row r="7" spans="1:6" x14ac:dyDescent="0.2">
      <c r="A7" s="9">
        <v>2</v>
      </c>
      <c r="B7" s="10" t="e">
        <f>ВВ!#REF!*0.9</f>
        <v>#REF!</v>
      </c>
      <c r="C7" s="10" t="e">
        <f>ВВ!#REF!*0.9</f>
        <v>#REF!</v>
      </c>
      <c r="D7" s="10" t="e">
        <f>ВВ!#REF!*0.9</f>
        <v>#REF!</v>
      </c>
      <c r="E7" s="10" t="e">
        <f>ВВ!#REF!*0.9</f>
        <v>#REF!</v>
      </c>
      <c r="F7" s="10" t="e">
        <f>ВВ!#REF!*0.9</f>
        <v>#REF!</v>
      </c>
    </row>
    <row r="8" spans="1:6" x14ac:dyDescent="0.2">
      <c r="A8" s="38" t="s">
        <v>5</v>
      </c>
      <c r="B8" s="10"/>
      <c r="C8" s="10"/>
      <c r="D8" s="10"/>
      <c r="E8" s="10"/>
      <c r="F8" s="10"/>
    </row>
    <row r="9" spans="1:6" x14ac:dyDescent="0.2">
      <c r="A9" s="9">
        <v>1</v>
      </c>
      <c r="B9" s="10" t="e">
        <f>ВВ!#REF!*0.9</f>
        <v>#REF!</v>
      </c>
      <c r="C9" s="10" t="e">
        <f>ВВ!#REF!*0.9</f>
        <v>#REF!</v>
      </c>
      <c r="D9" s="10" t="e">
        <f>ВВ!#REF!*0.9</f>
        <v>#REF!</v>
      </c>
      <c r="E9" s="10" t="e">
        <f>ВВ!#REF!*0.9</f>
        <v>#REF!</v>
      </c>
      <c r="F9" s="10" t="e">
        <f>ВВ!#REF!*0.9</f>
        <v>#REF!</v>
      </c>
    </row>
    <row r="10" spans="1:6" x14ac:dyDescent="0.2">
      <c r="A10" s="9">
        <v>2</v>
      </c>
      <c r="B10" s="10" t="e">
        <f>ВВ!#REF!*0.9</f>
        <v>#REF!</v>
      </c>
      <c r="C10" s="10" t="e">
        <f>ВВ!#REF!*0.9</f>
        <v>#REF!</v>
      </c>
      <c r="D10" s="10" t="e">
        <f>ВВ!#REF!*0.9</f>
        <v>#REF!</v>
      </c>
      <c r="E10" s="10" t="e">
        <f>ВВ!#REF!*0.9</f>
        <v>#REF!</v>
      </c>
      <c r="F10" s="10" t="e">
        <f>ВВ!#REF!*0.9</f>
        <v>#REF!</v>
      </c>
    </row>
    <row r="11" spans="1:6" x14ac:dyDescent="0.2">
      <c r="A11" s="38" t="s">
        <v>6</v>
      </c>
      <c r="B11" s="10"/>
      <c r="C11" s="10"/>
      <c r="D11" s="10"/>
      <c r="E11" s="10"/>
      <c r="F11" s="10"/>
    </row>
    <row r="12" spans="1:6" x14ac:dyDescent="0.2">
      <c r="A12" s="9">
        <v>1</v>
      </c>
      <c r="B12" s="10" t="e">
        <f>ВВ!#REF!*0.9</f>
        <v>#REF!</v>
      </c>
      <c r="C12" s="10" t="e">
        <f>ВВ!#REF!*0.9</f>
        <v>#REF!</v>
      </c>
      <c r="D12" s="10" t="e">
        <f>ВВ!#REF!*0.9</f>
        <v>#REF!</v>
      </c>
      <c r="E12" s="10" t="e">
        <f>ВВ!#REF!*0.9</f>
        <v>#REF!</v>
      </c>
      <c r="F12" s="10" t="e">
        <f>ВВ!#REF!*0.9</f>
        <v>#REF!</v>
      </c>
    </row>
    <row r="13" spans="1:6" x14ac:dyDescent="0.2">
      <c r="A13" s="9">
        <v>2</v>
      </c>
      <c r="B13" s="10" t="e">
        <f>ВВ!#REF!*0.9</f>
        <v>#REF!</v>
      </c>
      <c r="C13" s="10" t="e">
        <f>ВВ!#REF!*0.9</f>
        <v>#REF!</v>
      </c>
      <c r="D13" s="10" t="e">
        <f>ВВ!#REF!*0.9</f>
        <v>#REF!</v>
      </c>
      <c r="E13" s="10" t="e">
        <f>ВВ!#REF!*0.9</f>
        <v>#REF!</v>
      </c>
      <c r="F13" s="10" t="e">
        <f>ВВ!#REF!*0.9</f>
        <v>#REF!</v>
      </c>
    </row>
    <row r="14" spans="1:6" x14ac:dyDescent="0.2">
      <c r="A14" s="38" t="s">
        <v>7</v>
      </c>
      <c r="B14" s="10"/>
      <c r="C14" s="10"/>
      <c r="D14" s="10"/>
      <c r="E14" s="10"/>
      <c r="F14" s="10"/>
    </row>
    <row r="15" spans="1:6" x14ac:dyDescent="0.2">
      <c r="A15" s="9">
        <v>1</v>
      </c>
      <c r="B15" s="10" t="e">
        <f>ВВ!#REF!*0.9</f>
        <v>#REF!</v>
      </c>
      <c r="C15" s="10" t="e">
        <f>ВВ!#REF!*0.9</f>
        <v>#REF!</v>
      </c>
      <c r="D15" s="10" t="e">
        <f>ВВ!#REF!*0.9</f>
        <v>#REF!</v>
      </c>
      <c r="E15" s="10" t="e">
        <f>ВВ!#REF!*0.9</f>
        <v>#REF!</v>
      </c>
      <c r="F15" s="10" t="e">
        <f>ВВ!#REF!*0.9</f>
        <v>#REF!</v>
      </c>
    </row>
    <row r="16" spans="1:6" x14ac:dyDescent="0.2">
      <c r="A16" s="9">
        <v>2</v>
      </c>
      <c r="B16" s="10" t="e">
        <f>ВВ!#REF!*0.9</f>
        <v>#REF!</v>
      </c>
      <c r="C16" s="10" t="e">
        <f>ВВ!#REF!*0.9</f>
        <v>#REF!</v>
      </c>
      <c r="D16" s="10" t="e">
        <f>ВВ!#REF!*0.9</f>
        <v>#REF!</v>
      </c>
      <c r="E16" s="10" t="e">
        <f>ВВ!#REF!*0.9</f>
        <v>#REF!</v>
      </c>
      <c r="F16" s="10" t="e">
        <f>ВВ!#REF!*0.9</f>
        <v>#REF!</v>
      </c>
    </row>
    <row r="17" spans="1:6" x14ac:dyDescent="0.2">
      <c r="A17" s="38" t="s">
        <v>46</v>
      </c>
      <c r="B17" s="10"/>
      <c r="C17" s="10"/>
      <c r="D17" s="10"/>
      <c r="E17" s="10"/>
      <c r="F17" s="10"/>
    </row>
    <row r="18" spans="1:6" x14ac:dyDescent="0.2">
      <c r="A18" s="9">
        <v>1</v>
      </c>
      <c r="B18" s="10" t="e">
        <f>ВВ!#REF!*0.9</f>
        <v>#REF!</v>
      </c>
      <c r="C18" s="10" t="e">
        <f>ВВ!#REF!*0.9</f>
        <v>#REF!</v>
      </c>
      <c r="D18" s="10" t="e">
        <f>ВВ!#REF!*0.9</f>
        <v>#REF!</v>
      </c>
      <c r="E18" s="10" t="e">
        <f>ВВ!#REF!*0.9</f>
        <v>#REF!</v>
      </c>
      <c r="F18" s="10" t="e">
        <f>ВВ!#REF!*0.9</f>
        <v>#REF!</v>
      </c>
    </row>
    <row r="19" spans="1:6" x14ac:dyDescent="0.2">
      <c r="A19" s="9">
        <v>2</v>
      </c>
      <c r="B19" s="10" t="e">
        <f>ВВ!#REF!*0.9</f>
        <v>#REF!</v>
      </c>
      <c r="C19" s="10" t="e">
        <f>ВВ!#REF!*0.9</f>
        <v>#REF!</v>
      </c>
      <c r="D19" s="10" t="e">
        <f>ВВ!#REF!*0.9</f>
        <v>#REF!</v>
      </c>
      <c r="E19" s="10" t="e">
        <f>ВВ!#REF!*0.9</f>
        <v>#REF!</v>
      </c>
      <c r="F19" s="10" t="e">
        <f>ВВ!#REF!*0.9</f>
        <v>#REF!</v>
      </c>
    </row>
    <row r="20" spans="1:6" x14ac:dyDescent="0.2">
      <c r="A20" s="38" t="s">
        <v>47</v>
      </c>
      <c r="B20" s="10"/>
      <c r="C20" s="10"/>
      <c r="D20" s="10"/>
      <c r="E20" s="10"/>
      <c r="F20" s="10"/>
    </row>
    <row r="21" spans="1:6" x14ac:dyDescent="0.2">
      <c r="A21" s="9">
        <v>1</v>
      </c>
      <c r="B21" s="10" t="e">
        <f>ВВ!#REF!*0.9</f>
        <v>#REF!</v>
      </c>
      <c r="C21" s="10" t="e">
        <f>ВВ!#REF!*0.9</f>
        <v>#REF!</v>
      </c>
      <c r="D21" s="10" t="e">
        <f>ВВ!#REF!*0.9</f>
        <v>#REF!</v>
      </c>
      <c r="E21" s="10" t="e">
        <f>ВВ!#REF!*0.9</f>
        <v>#REF!</v>
      </c>
      <c r="F21" s="10" t="e">
        <f>ВВ!#REF!*0.9</f>
        <v>#REF!</v>
      </c>
    </row>
    <row r="22" spans="1:6" x14ac:dyDescent="0.2">
      <c r="A22" s="9">
        <v>2</v>
      </c>
      <c r="B22" s="10" t="e">
        <f>ВВ!#REF!*0.9</f>
        <v>#REF!</v>
      </c>
      <c r="C22" s="10" t="e">
        <f>ВВ!#REF!*0.9</f>
        <v>#REF!</v>
      </c>
      <c r="D22" s="10" t="e">
        <f>ВВ!#REF!*0.9</f>
        <v>#REF!</v>
      </c>
      <c r="E22" s="10" t="e">
        <f>ВВ!#REF!*0.9</f>
        <v>#REF!</v>
      </c>
      <c r="F22" s="10" t="e">
        <f>ВВ!#REF!*0.9</f>
        <v>#REF!</v>
      </c>
    </row>
    <row r="23" spans="1:6" x14ac:dyDescent="0.2">
      <c r="A23" s="38" t="s">
        <v>83</v>
      </c>
      <c r="B23" s="10"/>
      <c r="C23" s="10"/>
      <c r="D23" s="10"/>
      <c r="E23" s="10"/>
      <c r="F23" s="10"/>
    </row>
    <row r="24" spans="1:6" x14ac:dyDescent="0.2">
      <c r="A24" s="9" t="s">
        <v>32</v>
      </c>
      <c r="B24" s="10" t="e">
        <f>ВВ!#REF!*0.9</f>
        <v>#REF!</v>
      </c>
      <c r="C24" s="10" t="e">
        <f>ВВ!#REF!*0.9</f>
        <v>#REF!</v>
      </c>
      <c r="D24" s="10" t="e">
        <f>ВВ!#REF!*0.9</f>
        <v>#REF!</v>
      </c>
      <c r="E24" s="10" t="e">
        <f>ВВ!#REF!*0.9</f>
        <v>#REF!</v>
      </c>
      <c r="F24" s="10" t="e">
        <f>ВВ!#REF!*0.9</f>
        <v>#REF!</v>
      </c>
    </row>
    <row r="25" spans="1:6" x14ac:dyDescent="0.2">
      <c r="A25" s="53"/>
    </row>
    <row r="26" spans="1:6" x14ac:dyDescent="0.2">
      <c r="A26" s="51" t="s">
        <v>74</v>
      </c>
    </row>
    <row r="27" spans="1:6" x14ac:dyDescent="0.2">
      <c r="A27" s="29"/>
      <c r="B27" s="28" t="e">
        <f t="shared" ref="B27:F27" si="0">B3</f>
        <v>#REF!</v>
      </c>
      <c r="C27" s="28" t="e">
        <f t="shared" si="0"/>
        <v>#REF!</v>
      </c>
      <c r="D27" s="28" t="e">
        <f t="shared" si="0"/>
        <v>#REF!</v>
      </c>
      <c r="E27" s="28" t="e">
        <f t="shared" si="0"/>
        <v>#REF!</v>
      </c>
      <c r="F27" s="28" t="e">
        <f t="shared" si="0"/>
        <v>#REF!</v>
      </c>
    </row>
    <row r="28" spans="1:6" x14ac:dyDescent="0.2">
      <c r="A28" s="30" t="s">
        <v>3</v>
      </c>
      <c r="B28" s="28" t="e">
        <f t="shared" ref="B28:F28" si="1">B4</f>
        <v>#REF!</v>
      </c>
      <c r="C28" s="28" t="e">
        <f t="shared" si="1"/>
        <v>#REF!</v>
      </c>
      <c r="D28" s="28" t="e">
        <f t="shared" si="1"/>
        <v>#REF!</v>
      </c>
      <c r="E28" s="28" t="e">
        <f t="shared" si="1"/>
        <v>#REF!</v>
      </c>
      <c r="F28" s="28" t="e">
        <f t="shared" si="1"/>
        <v>#REF!</v>
      </c>
    </row>
    <row r="29" spans="1:6" x14ac:dyDescent="0.2">
      <c r="A29" s="38" t="s">
        <v>4</v>
      </c>
    </row>
    <row r="30" spans="1:6" x14ac:dyDescent="0.2">
      <c r="A30" s="9">
        <v>1</v>
      </c>
      <c r="B30" s="10" t="e">
        <f t="shared" ref="B30:F30" si="2">B6*0.87</f>
        <v>#REF!</v>
      </c>
      <c r="C30" s="10" t="e">
        <f t="shared" si="2"/>
        <v>#REF!</v>
      </c>
      <c r="D30" s="10" t="e">
        <f t="shared" si="2"/>
        <v>#REF!</v>
      </c>
      <c r="E30" s="10" t="e">
        <f t="shared" si="2"/>
        <v>#REF!</v>
      </c>
      <c r="F30" s="10" t="e">
        <f t="shared" si="2"/>
        <v>#REF!</v>
      </c>
    </row>
    <row r="31" spans="1:6" x14ac:dyDescent="0.2">
      <c r="A31" s="9">
        <v>2</v>
      </c>
      <c r="B31" s="10" t="e">
        <f t="shared" ref="B31:F31" si="3">B7*0.87</f>
        <v>#REF!</v>
      </c>
      <c r="C31" s="10" t="e">
        <f t="shared" si="3"/>
        <v>#REF!</v>
      </c>
      <c r="D31" s="10" t="e">
        <f t="shared" si="3"/>
        <v>#REF!</v>
      </c>
      <c r="E31" s="10" t="e">
        <f t="shared" si="3"/>
        <v>#REF!</v>
      </c>
      <c r="F31" s="10" t="e">
        <f t="shared" si="3"/>
        <v>#REF!</v>
      </c>
    </row>
    <row r="32" spans="1:6" x14ac:dyDescent="0.2">
      <c r="A32" s="38" t="s">
        <v>5</v>
      </c>
      <c r="B32" s="10"/>
      <c r="C32" s="10"/>
      <c r="D32" s="10"/>
      <c r="E32" s="10"/>
      <c r="F32" s="10"/>
    </row>
    <row r="33" spans="1:6" x14ac:dyDescent="0.2">
      <c r="A33" s="9">
        <v>1</v>
      </c>
      <c r="B33" s="10" t="e">
        <f t="shared" ref="B33:F33" si="4">B9*0.87</f>
        <v>#REF!</v>
      </c>
      <c r="C33" s="10" t="e">
        <f t="shared" si="4"/>
        <v>#REF!</v>
      </c>
      <c r="D33" s="10" t="e">
        <f t="shared" si="4"/>
        <v>#REF!</v>
      </c>
      <c r="E33" s="10" t="e">
        <f t="shared" si="4"/>
        <v>#REF!</v>
      </c>
      <c r="F33" s="10" t="e">
        <f t="shared" si="4"/>
        <v>#REF!</v>
      </c>
    </row>
    <row r="34" spans="1:6" x14ac:dyDescent="0.2">
      <c r="A34" s="9">
        <v>2</v>
      </c>
      <c r="B34" s="10" t="e">
        <f t="shared" ref="B34:F34" si="5">B10*0.87</f>
        <v>#REF!</v>
      </c>
      <c r="C34" s="10" t="e">
        <f t="shared" si="5"/>
        <v>#REF!</v>
      </c>
      <c r="D34" s="10" t="e">
        <f t="shared" si="5"/>
        <v>#REF!</v>
      </c>
      <c r="E34" s="10" t="e">
        <f t="shared" si="5"/>
        <v>#REF!</v>
      </c>
      <c r="F34" s="10" t="e">
        <f t="shared" si="5"/>
        <v>#REF!</v>
      </c>
    </row>
    <row r="35" spans="1:6" x14ac:dyDescent="0.2">
      <c r="A35" s="38" t="s">
        <v>6</v>
      </c>
      <c r="B35" s="10"/>
      <c r="C35" s="10"/>
      <c r="D35" s="10"/>
      <c r="E35" s="10"/>
      <c r="F35" s="10"/>
    </row>
    <row r="36" spans="1:6" x14ac:dyDescent="0.2">
      <c r="A36" s="9">
        <v>1</v>
      </c>
      <c r="B36" s="10" t="e">
        <f t="shared" ref="B36:F36" si="6">B12*0.87</f>
        <v>#REF!</v>
      </c>
      <c r="C36" s="10" t="e">
        <f t="shared" si="6"/>
        <v>#REF!</v>
      </c>
      <c r="D36" s="10" t="e">
        <f t="shared" si="6"/>
        <v>#REF!</v>
      </c>
      <c r="E36" s="10" t="e">
        <f t="shared" si="6"/>
        <v>#REF!</v>
      </c>
      <c r="F36" s="10" t="e">
        <f t="shared" si="6"/>
        <v>#REF!</v>
      </c>
    </row>
    <row r="37" spans="1:6" x14ac:dyDescent="0.2">
      <c r="A37" s="9">
        <v>2</v>
      </c>
      <c r="B37" s="10" t="e">
        <f t="shared" ref="B37:F37" si="7">B13*0.87</f>
        <v>#REF!</v>
      </c>
      <c r="C37" s="10" t="e">
        <f t="shared" si="7"/>
        <v>#REF!</v>
      </c>
      <c r="D37" s="10" t="e">
        <f t="shared" si="7"/>
        <v>#REF!</v>
      </c>
      <c r="E37" s="10" t="e">
        <f t="shared" si="7"/>
        <v>#REF!</v>
      </c>
      <c r="F37" s="10" t="e">
        <f t="shared" si="7"/>
        <v>#REF!</v>
      </c>
    </row>
    <row r="38" spans="1:6" x14ac:dyDescent="0.2">
      <c r="A38" s="38" t="s">
        <v>7</v>
      </c>
      <c r="B38" s="10"/>
      <c r="C38" s="10"/>
      <c r="D38" s="10"/>
      <c r="E38" s="10"/>
      <c r="F38" s="10"/>
    </row>
    <row r="39" spans="1:6" x14ac:dyDescent="0.2">
      <c r="A39" s="9">
        <v>1</v>
      </c>
      <c r="B39" s="10" t="e">
        <f t="shared" ref="B39:F39" si="8">B15*0.87</f>
        <v>#REF!</v>
      </c>
      <c r="C39" s="10" t="e">
        <f t="shared" si="8"/>
        <v>#REF!</v>
      </c>
      <c r="D39" s="10" t="e">
        <f t="shared" si="8"/>
        <v>#REF!</v>
      </c>
      <c r="E39" s="10" t="e">
        <f t="shared" si="8"/>
        <v>#REF!</v>
      </c>
      <c r="F39" s="10" t="e">
        <f t="shared" si="8"/>
        <v>#REF!</v>
      </c>
    </row>
    <row r="40" spans="1:6" x14ac:dyDescent="0.2">
      <c r="A40" s="9">
        <v>2</v>
      </c>
      <c r="B40" s="10" t="e">
        <f t="shared" ref="B40:F40" si="9">B16*0.87</f>
        <v>#REF!</v>
      </c>
      <c r="C40" s="10" t="e">
        <f t="shared" si="9"/>
        <v>#REF!</v>
      </c>
      <c r="D40" s="10" t="e">
        <f t="shared" si="9"/>
        <v>#REF!</v>
      </c>
      <c r="E40" s="10" t="e">
        <f t="shared" si="9"/>
        <v>#REF!</v>
      </c>
      <c r="F40" s="10" t="e">
        <f t="shared" si="9"/>
        <v>#REF!</v>
      </c>
    </row>
    <row r="41" spans="1:6" x14ac:dyDescent="0.2">
      <c r="A41" s="38" t="s">
        <v>46</v>
      </c>
      <c r="B41" s="10"/>
      <c r="C41" s="10"/>
      <c r="D41" s="10"/>
      <c r="E41" s="10"/>
      <c r="F41" s="10"/>
    </row>
    <row r="42" spans="1:6" x14ac:dyDescent="0.2">
      <c r="A42" s="9">
        <v>1</v>
      </c>
      <c r="B42" s="10" t="e">
        <f t="shared" ref="B42:F42" si="10">B18*0.87</f>
        <v>#REF!</v>
      </c>
      <c r="C42" s="10" t="e">
        <f t="shared" si="10"/>
        <v>#REF!</v>
      </c>
      <c r="D42" s="10" t="e">
        <f t="shared" si="10"/>
        <v>#REF!</v>
      </c>
      <c r="E42" s="10" t="e">
        <f t="shared" si="10"/>
        <v>#REF!</v>
      </c>
      <c r="F42" s="10" t="e">
        <f t="shared" si="10"/>
        <v>#REF!</v>
      </c>
    </row>
    <row r="43" spans="1:6" x14ac:dyDescent="0.2">
      <c r="A43" s="9">
        <v>2</v>
      </c>
      <c r="B43" s="10" t="e">
        <f t="shared" ref="B43:F43" si="11">B19*0.87</f>
        <v>#REF!</v>
      </c>
      <c r="C43" s="10" t="e">
        <f t="shared" si="11"/>
        <v>#REF!</v>
      </c>
      <c r="D43" s="10" t="e">
        <f t="shared" si="11"/>
        <v>#REF!</v>
      </c>
      <c r="E43" s="10" t="e">
        <f t="shared" si="11"/>
        <v>#REF!</v>
      </c>
      <c r="F43" s="10" t="e">
        <f t="shared" si="11"/>
        <v>#REF!</v>
      </c>
    </row>
    <row r="44" spans="1:6" x14ac:dyDescent="0.2">
      <c r="A44" s="38" t="s">
        <v>47</v>
      </c>
      <c r="B44" s="10"/>
      <c r="C44" s="10"/>
      <c r="D44" s="10"/>
      <c r="E44" s="10"/>
      <c r="F44" s="10"/>
    </row>
    <row r="45" spans="1:6" x14ac:dyDescent="0.2">
      <c r="A45" s="9">
        <v>1</v>
      </c>
      <c r="B45" s="10" t="e">
        <f t="shared" ref="B45:F45" si="12">B21*0.87</f>
        <v>#REF!</v>
      </c>
      <c r="C45" s="10" t="e">
        <f t="shared" si="12"/>
        <v>#REF!</v>
      </c>
      <c r="D45" s="10" t="e">
        <f t="shared" si="12"/>
        <v>#REF!</v>
      </c>
      <c r="E45" s="10" t="e">
        <f t="shared" si="12"/>
        <v>#REF!</v>
      </c>
      <c r="F45" s="10" t="e">
        <f t="shared" si="12"/>
        <v>#REF!</v>
      </c>
    </row>
    <row r="46" spans="1:6" x14ac:dyDescent="0.2">
      <c r="A46" s="9">
        <v>2</v>
      </c>
      <c r="B46" s="10" t="e">
        <f t="shared" ref="B46:F46" si="13">B22*0.87</f>
        <v>#REF!</v>
      </c>
      <c r="C46" s="10" t="e">
        <f t="shared" si="13"/>
        <v>#REF!</v>
      </c>
      <c r="D46" s="10" t="e">
        <f t="shared" si="13"/>
        <v>#REF!</v>
      </c>
      <c r="E46" s="10" t="e">
        <f t="shared" si="13"/>
        <v>#REF!</v>
      </c>
      <c r="F46" s="10" t="e">
        <f t="shared" si="13"/>
        <v>#REF!</v>
      </c>
    </row>
    <row r="47" spans="1:6" x14ac:dyDescent="0.2">
      <c r="A47" s="38" t="s">
        <v>83</v>
      </c>
      <c r="B47" s="10"/>
      <c r="C47" s="10"/>
      <c r="D47" s="10"/>
      <c r="E47" s="10"/>
      <c r="F47" s="10"/>
    </row>
    <row r="48" spans="1:6" x14ac:dyDescent="0.2">
      <c r="A48" s="9" t="s">
        <v>32</v>
      </c>
      <c r="B48" s="10" t="e">
        <f t="shared" ref="B48:F48" si="14">B24*0.87</f>
        <v>#REF!</v>
      </c>
      <c r="C48" s="10" t="e">
        <f t="shared" si="14"/>
        <v>#REF!</v>
      </c>
      <c r="D48" s="10" t="e">
        <f t="shared" si="14"/>
        <v>#REF!</v>
      </c>
      <c r="E48" s="10" t="e">
        <f t="shared" si="14"/>
        <v>#REF!</v>
      </c>
      <c r="F48" s="10" t="e">
        <f t="shared" si="14"/>
        <v>#REF!</v>
      </c>
    </row>
    <row r="50" spans="1:1" ht="150" x14ac:dyDescent="0.2">
      <c r="A50" s="54" t="s">
        <v>298</v>
      </c>
    </row>
    <row r="51" spans="1:1" x14ac:dyDescent="0.2">
      <c r="A51" s="55" t="s">
        <v>93</v>
      </c>
    </row>
    <row r="52" spans="1:1" x14ac:dyDescent="0.2">
      <c r="A52" s="56" t="s">
        <v>299</v>
      </c>
    </row>
    <row r="53" spans="1:1" x14ac:dyDescent="0.2">
      <c r="A53" s="56" t="s">
        <v>300</v>
      </c>
    </row>
    <row r="55" spans="1:1" x14ac:dyDescent="0.2">
      <c r="A55" s="55" t="s">
        <v>23</v>
      </c>
    </row>
    <row r="56" spans="1:1" x14ac:dyDescent="0.2">
      <c r="A56" s="57" t="s">
        <v>284</v>
      </c>
    </row>
    <row r="57" spans="1:1" x14ac:dyDescent="0.2">
      <c r="A57" s="57" t="s">
        <v>285</v>
      </c>
    </row>
    <row r="58" spans="1:1" x14ac:dyDescent="0.2">
      <c r="A58" s="57" t="s">
        <v>286</v>
      </c>
    </row>
    <row r="59" spans="1:1" x14ac:dyDescent="0.2">
      <c r="A59" s="57" t="s">
        <v>287</v>
      </c>
    </row>
    <row r="60" spans="1:1" x14ac:dyDescent="0.2">
      <c r="A60" s="57" t="s">
        <v>288</v>
      </c>
    </row>
    <row r="61" spans="1:1" ht="42" x14ac:dyDescent="0.2">
      <c r="A61" s="58" t="s">
        <v>289</v>
      </c>
    </row>
    <row r="62" spans="1:1" ht="42" x14ac:dyDescent="0.2">
      <c r="A62" s="59" t="s">
        <v>290</v>
      </c>
    </row>
    <row r="63" spans="1:1" ht="31.5" x14ac:dyDescent="0.2">
      <c r="A63" s="59" t="s">
        <v>291</v>
      </c>
    </row>
    <row r="64" spans="1:1" ht="21" x14ac:dyDescent="0.2">
      <c r="A64" s="59" t="s">
        <v>301</v>
      </c>
    </row>
    <row r="65" spans="1:1" ht="31.5" x14ac:dyDescent="0.2">
      <c r="A65" s="59" t="s">
        <v>302</v>
      </c>
    </row>
    <row r="66" spans="1:1" ht="31.5" x14ac:dyDescent="0.2">
      <c r="A66" s="59" t="s">
        <v>303</v>
      </c>
    </row>
    <row r="67" spans="1:1" ht="42" x14ac:dyDescent="0.2">
      <c r="A67" s="22" t="s">
        <v>137</v>
      </c>
    </row>
    <row r="68" spans="1:1" ht="63" x14ac:dyDescent="0.2">
      <c r="A68" s="60" t="s">
        <v>297</v>
      </c>
    </row>
    <row r="69" spans="1:1" ht="21" x14ac:dyDescent="0.2">
      <c r="A69" s="23" t="s">
        <v>138</v>
      </c>
    </row>
    <row r="70" spans="1:1" ht="53.25" x14ac:dyDescent="0.2">
      <c r="A70" s="24" t="s">
        <v>250</v>
      </c>
    </row>
    <row r="71" spans="1:1" ht="31.5" x14ac:dyDescent="0.2">
      <c r="A71" s="25" t="s">
        <v>140</v>
      </c>
    </row>
    <row r="73" spans="1:1" x14ac:dyDescent="0.2">
      <c r="A73" s="26" t="s">
        <v>20</v>
      </c>
    </row>
    <row r="74" spans="1:1" ht="24" x14ac:dyDescent="0.2">
      <c r="A74" s="27" t="s">
        <v>141</v>
      </c>
    </row>
    <row r="75" spans="1:1" ht="24" x14ac:dyDescent="0.2">
      <c r="A75" s="27" t="s">
        <v>142</v>
      </c>
    </row>
  </sheetData>
  <pageMargins left="0.7" right="0.7" top="0.75" bottom="0.75" header="0.3" footer="0.3"/>
  <pageSetup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F52"/>
  <sheetViews>
    <sheetView workbookViewId="0">
      <selection activeCell="B1" sqref="B1:E1048576"/>
    </sheetView>
  </sheetViews>
  <sheetFormatPr defaultColWidth="8.7109375" defaultRowHeight="12.75" x14ac:dyDescent="0.2"/>
  <cols>
    <col min="1" max="1" width="72.5703125" style="1" customWidth="1"/>
    <col min="2" max="16384" width="8.7109375" style="1"/>
  </cols>
  <sheetData>
    <row r="1" spans="1:6" x14ac:dyDescent="0.2">
      <c r="A1" s="2" t="s">
        <v>0</v>
      </c>
    </row>
    <row r="2" spans="1:6" x14ac:dyDescent="0.2">
      <c r="A2" s="51" t="s">
        <v>238</v>
      </c>
    </row>
    <row r="3" spans="1:6" x14ac:dyDescent="0.2">
      <c r="A3" s="51" t="s">
        <v>2</v>
      </c>
      <c r="B3" s="28" t="e">
        <f>ВВ!#REF!</f>
        <v>#REF!</v>
      </c>
      <c r="C3" s="28" t="e">
        <f>ВВ!#REF!</f>
        <v>#REF!</v>
      </c>
      <c r="D3" s="28" t="e">
        <f>ВВ!#REF!</f>
        <v>#REF!</v>
      </c>
      <c r="E3" s="28" t="e">
        <f>ВВ!#REF!</f>
        <v>#REF!</v>
      </c>
      <c r="F3" s="28" t="e">
        <f>ВВ!#REF!</f>
        <v>#REF!</v>
      </c>
    </row>
    <row r="4" spans="1:6" ht="23.1" customHeight="1" x14ac:dyDescent="0.2">
      <c r="A4" s="7" t="s">
        <v>3</v>
      </c>
      <c r="B4" s="28" t="e">
        <f>ВВ!#REF!</f>
        <v>#REF!</v>
      </c>
      <c r="C4" s="28" t="e">
        <f>ВВ!#REF!</f>
        <v>#REF!</v>
      </c>
      <c r="D4" s="28" t="e">
        <f>ВВ!#REF!</f>
        <v>#REF!</v>
      </c>
      <c r="E4" s="28" t="e">
        <f>ВВ!#REF!</f>
        <v>#REF!</v>
      </c>
      <c r="F4" s="28" t="e">
        <f>ВВ!#REF!</f>
        <v>#REF!</v>
      </c>
    </row>
    <row r="5" spans="1:6" x14ac:dyDescent="0.2">
      <c r="A5" s="38" t="s">
        <v>4</v>
      </c>
    </row>
    <row r="6" spans="1:6" x14ac:dyDescent="0.2">
      <c r="A6" s="9">
        <v>1</v>
      </c>
      <c r="B6" s="10" t="e">
        <f>ВВ!#REF!*0.9</f>
        <v>#REF!</v>
      </c>
      <c r="C6" s="10" t="e">
        <f>ВВ!#REF!*0.9</f>
        <v>#REF!</v>
      </c>
      <c r="D6" s="10" t="e">
        <f>ВВ!#REF!*0.9</f>
        <v>#REF!</v>
      </c>
      <c r="E6" s="10" t="e">
        <f>ВВ!#REF!*0.9</f>
        <v>#REF!</v>
      </c>
      <c r="F6" s="10" t="e">
        <f>ВВ!#REF!*0.9</f>
        <v>#REF!</v>
      </c>
    </row>
    <row r="7" spans="1:6" x14ac:dyDescent="0.2">
      <c r="A7" s="9">
        <v>2</v>
      </c>
      <c r="B7" s="10" t="e">
        <f>ВВ!#REF!*0.9</f>
        <v>#REF!</v>
      </c>
      <c r="C7" s="10" t="e">
        <f>ВВ!#REF!*0.9</f>
        <v>#REF!</v>
      </c>
      <c r="D7" s="10" t="e">
        <f>ВВ!#REF!*0.9</f>
        <v>#REF!</v>
      </c>
      <c r="E7" s="10" t="e">
        <f>ВВ!#REF!*0.9</f>
        <v>#REF!</v>
      </c>
      <c r="F7" s="10" t="e">
        <f>ВВ!#REF!*0.9</f>
        <v>#REF!</v>
      </c>
    </row>
    <row r="8" spans="1:6" x14ac:dyDescent="0.2">
      <c r="A8" s="38" t="s">
        <v>5</v>
      </c>
      <c r="B8" s="10"/>
      <c r="C8" s="10"/>
      <c r="D8" s="10"/>
      <c r="E8" s="10"/>
      <c r="F8" s="10"/>
    </row>
    <row r="9" spans="1:6" x14ac:dyDescent="0.2">
      <c r="A9" s="9">
        <v>1</v>
      </c>
      <c r="B9" s="10" t="e">
        <f>ВВ!#REF!*0.9</f>
        <v>#REF!</v>
      </c>
      <c r="C9" s="10" t="e">
        <f>ВВ!#REF!*0.9</f>
        <v>#REF!</v>
      </c>
      <c r="D9" s="10" t="e">
        <f>ВВ!#REF!*0.9</f>
        <v>#REF!</v>
      </c>
      <c r="E9" s="10" t="e">
        <f>ВВ!#REF!*0.9</f>
        <v>#REF!</v>
      </c>
      <c r="F9" s="10" t="e">
        <f>ВВ!#REF!*0.9</f>
        <v>#REF!</v>
      </c>
    </row>
    <row r="10" spans="1:6" x14ac:dyDescent="0.2">
      <c r="A10" s="9">
        <v>2</v>
      </c>
      <c r="B10" s="10" t="e">
        <f>ВВ!#REF!*0.9</f>
        <v>#REF!</v>
      </c>
      <c r="C10" s="10" t="e">
        <f>ВВ!#REF!*0.9</f>
        <v>#REF!</v>
      </c>
      <c r="D10" s="10" t="e">
        <f>ВВ!#REF!*0.9</f>
        <v>#REF!</v>
      </c>
      <c r="E10" s="10" t="e">
        <f>ВВ!#REF!*0.9</f>
        <v>#REF!</v>
      </c>
      <c r="F10" s="10" t="e">
        <f>ВВ!#REF!*0.9</f>
        <v>#REF!</v>
      </c>
    </row>
    <row r="11" spans="1:6" x14ac:dyDescent="0.2">
      <c r="A11" s="38" t="s">
        <v>6</v>
      </c>
      <c r="B11" s="10"/>
      <c r="C11" s="10"/>
      <c r="D11" s="10"/>
      <c r="E11" s="10"/>
      <c r="F11" s="10"/>
    </row>
    <row r="12" spans="1:6" x14ac:dyDescent="0.2">
      <c r="A12" s="9">
        <v>1</v>
      </c>
      <c r="B12" s="10" t="e">
        <f>ВВ!#REF!*0.9</f>
        <v>#REF!</v>
      </c>
      <c r="C12" s="10" t="e">
        <f>ВВ!#REF!*0.9</f>
        <v>#REF!</v>
      </c>
      <c r="D12" s="10" t="e">
        <f>ВВ!#REF!*0.9</f>
        <v>#REF!</v>
      </c>
      <c r="E12" s="10" t="e">
        <f>ВВ!#REF!*0.9</f>
        <v>#REF!</v>
      </c>
      <c r="F12" s="10" t="e">
        <f>ВВ!#REF!*0.9</f>
        <v>#REF!</v>
      </c>
    </row>
    <row r="13" spans="1:6" x14ac:dyDescent="0.2">
      <c r="A13" s="9">
        <v>2</v>
      </c>
      <c r="B13" s="10" t="e">
        <f>ВВ!#REF!*0.9</f>
        <v>#REF!</v>
      </c>
      <c r="C13" s="10" t="e">
        <f>ВВ!#REF!*0.9</f>
        <v>#REF!</v>
      </c>
      <c r="D13" s="10" t="e">
        <f>ВВ!#REF!*0.9</f>
        <v>#REF!</v>
      </c>
      <c r="E13" s="10" t="e">
        <f>ВВ!#REF!*0.9</f>
        <v>#REF!</v>
      </c>
      <c r="F13" s="10" t="e">
        <f>ВВ!#REF!*0.9</f>
        <v>#REF!</v>
      </c>
    </row>
    <row r="14" spans="1:6" x14ac:dyDescent="0.2">
      <c r="A14" s="38" t="s">
        <v>7</v>
      </c>
      <c r="B14" s="10"/>
      <c r="C14" s="10"/>
      <c r="D14" s="10"/>
      <c r="E14" s="10"/>
      <c r="F14" s="10"/>
    </row>
    <row r="15" spans="1:6" x14ac:dyDescent="0.2">
      <c r="A15" s="9">
        <v>1</v>
      </c>
      <c r="B15" s="10" t="e">
        <f>ВВ!#REF!*0.9</f>
        <v>#REF!</v>
      </c>
      <c r="C15" s="10" t="e">
        <f>ВВ!#REF!*0.9</f>
        <v>#REF!</v>
      </c>
      <c r="D15" s="10" t="e">
        <f>ВВ!#REF!*0.9</f>
        <v>#REF!</v>
      </c>
      <c r="E15" s="10" t="e">
        <f>ВВ!#REF!*0.9</f>
        <v>#REF!</v>
      </c>
      <c r="F15" s="10" t="e">
        <f>ВВ!#REF!*0.9</f>
        <v>#REF!</v>
      </c>
    </row>
    <row r="16" spans="1:6" x14ac:dyDescent="0.2">
      <c r="A16" s="9">
        <v>2</v>
      </c>
      <c r="B16" s="10" t="e">
        <f>ВВ!#REF!*0.9</f>
        <v>#REF!</v>
      </c>
      <c r="C16" s="10" t="e">
        <f>ВВ!#REF!*0.9</f>
        <v>#REF!</v>
      </c>
      <c r="D16" s="10" t="e">
        <f>ВВ!#REF!*0.9</f>
        <v>#REF!</v>
      </c>
      <c r="E16" s="10" t="e">
        <f>ВВ!#REF!*0.9</f>
        <v>#REF!</v>
      </c>
      <c r="F16" s="10" t="e">
        <f>ВВ!#REF!*0.9</f>
        <v>#REF!</v>
      </c>
    </row>
    <row r="17" spans="1:6" x14ac:dyDescent="0.2">
      <c r="A17" s="38" t="s">
        <v>46</v>
      </c>
      <c r="B17" s="10"/>
      <c r="C17" s="10"/>
      <c r="D17" s="10"/>
      <c r="E17" s="10"/>
      <c r="F17" s="10"/>
    </row>
    <row r="18" spans="1:6" x14ac:dyDescent="0.2">
      <c r="A18" s="9">
        <v>1</v>
      </c>
      <c r="B18" s="10" t="e">
        <f>ВВ!#REF!*0.9</f>
        <v>#REF!</v>
      </c>
      <c r="C18" s="10" t="e">
        <f>ВВ!#REF!*0.9</f>
        <v>#REF!</v>
      </c>
      <c r="D18" s="10" t="e">
        <f>ВВ!#REF!*0.9</f>
        <v>#REF!</v>
      </c>
      <c r="E18" s="10" t="e">
        <f>ВВ!#REF!*0.9</f>
        <v>#REF!</v>
      </c>
      <c r="F18" s="10" t="e">
        <f>ВВ!#REF!*0.9</f>
        <v>#REF!</v>
      </c>
    </row>
    <row r="19" spans="1:6" x14ac:dyDescent="0.2">
      <c r="A19" s="9">
        <v>2</v>
      </c>
      <c r="B19" s="10" t="e">
        <f>ВВ!#REF!*0.9</f>
        <v>#REF!</v>
      </c>
      <c r="C19" s="10" t="e">
        <f>ВВ!#REF!*0.9</f>
        <v>#REF!</v>
      </c>
      <c r="D19" s="10" t="e">
        <f>ВВ!#REF!*0.9</f>
        <v>#REF!</v>
      </c>
      <c r="E19" s="10" t="e">
        <f>ВВ!#REF!*0.9</f>
        <v>#REF!</v>
      </c>
      <c r="F19" s="10" t="e">
        <f>ВВ!#REF!*0.9</f>
        <v>#REF!</v>
      </c>
    </row>
    <row r="20" spans="1:6" x14ac:dyDescent="0.2">
      <c r="A20" s="38" t="s">
        <v>47</v>
      </c>
      <c r="B20" s="10"/>
      <c r="C20" s="10"/>
      <c r="D20" s="10"/>
      <c r="E20" s="10"/>
      <c r="F20" s="10"/>
    </row>
    <row r="21" spans="1:6" x14ac:dyDescent="0.2">
      <c r="A21" s="9">
        <v>1</v>
      </c>
      <c r="B21" s="10" t="e">
        <f>ВВ!#REF!*0.9</f>
        <v>#REF!</v>
      </c>
      <c r="C21" s="10" t="e">
        <f>ВВ!#REF!*0.9</f>
        <v>#REF!</v>
      </c>
      <c r="D21" s="10" t="e">
        <f>ВВ!#REF!*0.9</f>
        <v>#REF!</v>
      </c>
      <c r="E21" s="10" t="e">
        <f>ВВ!#REF!*0.9</f>
        <v>#REF!</v>
      </c>
      <c r="F21" s="10" t="e">
        <f>ВВ!#REF!*0.9</f>
        <v>#REF!</v>
      </c>
    </row>
    <row r="22" spans="1:6" x14ac:dyDescent="0.2">
      <c r="A22" s="9">
        <v>2</v>
      </c>
      <c r="B22" s="10" t="e">
        <f>ВВ!#REF!*0.9</f>
        <v>#REF!</v>
      </c>
      <c r="C22" s="10" t="e">
        <f>ВВ!#REF!*0.9</f>
        <v>#REF!</v>
      </c>
      <c r="D22" s="10" t="e">
        <f>ВВ!#REF!*0.9</f>
        <v>#REF!</v>
      </c>
      <c r="E22" s="10" t="e">
        <f>ВВ!#REF!*0.9</f>
        <v>#REF!</v>
      </c>
      <c r="F22" s="10" t="e">
        <f>ВВ!#REF!*0.9</f>
        <v>#REF!</v>
      </c>
    </row>
    <row r="23" spans="1:6" x14ac:dyDescent="0.2">
      <c r="A23" s="38" t="s">
        <v>83</v>
      </c>
      <c r="B23" s="10"/>
      <c r="C23" s="10"/>
      <c r="D23" s="10"/>
      <c r="E23" s="10"/>
      <c r="F23" s="10"/>
    </row>
    <row r="24" spans="1:6" x14ac:dyDescent="0.2">
      <c r="A24" s="9" t="s">
        <v>32</v>
      </c>
      <c r="B24" s="10" t="e">
        <f>ВВ!#REF!*0.9</f>
        <v>#REF!</v>
      </c>
      <c r="C24" s="10" t="e">
        <f>ВВ!#REF!*0.9</f>
        <v>#REF!</v>
      </c>
      <c r="D24" s="10" t="e">
        <f>ВВ!#REF!*0.9</f>
        <v>#REF!</v>
      </c>
      <c r="E24" s="10" t="e">
        <f>ВВ!#REF!*0.9</f>
        <v>#REF!</v>
      </c>
      <c r="F24" s="10" t="e">
        <f>ВВ!#REF!*0.9</f>
        <v>#REF!</v>
      </c>
    </row>
    <row r="26" spans="1:6" ht="150" x14ac:dyDescent="0.2">
      <c r="A26" s="54" t="s">
        <v>298</v>
      </c>
    </row>
    <row r="27" spans="1:6" x14ac:dyDescent="0.2">
      <c r="A27" s="55" t="s">
        <v>93</v>
      </c>
    </row>
    <row r="28" spans="1:6" x14ac:dyDescent="0.2">
      <c r="A28" s="56" t="s">
        <v>299</v>
      </c>
    </row>
    <row r="29" spans="1:6" x14ac:dyDescent="0.2">
      <c r="A29" s="56" t="s">
        <v>300</v>
      </c>
    </row>
    <row r="31" spans="1:6" x14ac:dyDescent="0.2">
      <c r="A31" s="55" t="s">
        <v>23</v>
      </c>
    </row>
    <row r="32" spans="1:6" x14ac:dyDescent="0.2">
      <c r="A32" s="57" t="s">
        <v>284</v>
      </c>
    </row>
    <row r="33" spans="1:1" x14ac:dyDescent="0.2">
      <c r="A33" s="57" t="s">
        <v>285</v>
      </c>
    </row>
    <row r="34" spans="1:1" x14ac:dyDescent="0.2">
      <c r="A34" s="57" t="s">
        <v>286</v>
      </c>
    </row>
    <row r="35" spans="1:1" x14ac:dyDescent="0.2">
      <c r="A35" s="57" t="s">
        <v>287</v>
      </c>
    </row>
    <row r="36" spans="1:1" x14ac:dyDescent="0.2">
      <c r="A36" s="57" t="s">
        <v>288</v>
      </c>
    </row>
    <row r="37" spans="1:1" ht="42" x14ac:dyDescent="0.2">
      <c r="A37" s="58" t="s">
        <v>289</v>
      </c>
    </row>
    <row r="38" spans="1:1" ht="42" x14ac:dyDescent="0.2">
      <c r="A38" s="59" t="s">
        <v>290</v>
      </c>
    </row>
    <row r="39" spans="1:1" ht="31.5" x14ac:dyDescent="0.2">
      <c r="A39" s="59" t="s">
        <v>291</v>
      </c>
    </row>
    <row r="40" spans="1:1" ht="21" x14ac:dyDescent="0.2">
      <c r="A40" s="59" t="s">
        <v>301</v>
      </c>
    </row>
    <row r="41" spans="1:1" ht="31.5" x14ac:dyDescent="0.2">
      <c r="A41" s="59" t="s">
        <v>302</v>
      </c>
    </row>
    <row r="42" spans="1:1" ht="31.5" x14ac:dyDescent="0.2">
      <c r="A42" s="59" t="s">
        <v>303</v>
      </c>
    </row>
    <row r="43" spans="1:1" ht="42" x14ac:dyDescent="0.2">
      <c r="A43" s="22" t="s">
        <v>137</v>
      </c>
    </row>
    <row r="44" spans="1:1" ht="63" x14ac:dyDescent="0.2">
      <c r="A44" s="60" t="s">
        <v>297</v>
      </c>
    </row>
    <row r="45" spans="1:1" ht="21" x14ac:dyDescent="0.2">
      <c r="A45" s="23" t="s">
        <v>138</v>
      </c>
    </row>
    <row r="46" spans="1:1" ht="53.25" x14ac:dyDescent="0.2">
      <c r="A46" s="24" t="s">
        <v>250</v>
      </c>
    </row>
    <row r="47" spans="1:1" ht="31.5" x14ac:dyDescent="0.2">
      <c r="A47" s="25" t="s">
        <v>140</v>
      </c>
    </row>
    <row r="49" spans="1:1" x14ac:dyDescent="0.2">
      <c r="A49" s="26" t="s">
        <v>20</v>
      </c>
    </row>
    <row r="50" spans="1:1" ht="24" x14ac:dyDescent="0.2">
      <c r="A50" s="27" t="s">
        <v>141</v>
      </c>
    </row>
    <row r="51" spans="1:1" ht="24" x14ac:dyDescent="0.2">
      <c r="A51" s="27" t="s">
        <v>142</v>
      </c>
    </row>
    <row r="52" spans="1:1" ht="24" x14ac:dyDescent="0.2">
      <c r="A52" s="27" t="s">
        <v>142</v>
      </c>
    </row>
  </sheetData>
  <pageMargins left="0.7" right="0.7" top="0.75" bottom="0.75" header="0.3" footer="0.3"/>
  <pageSetup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FFC000"/>
  </sheetPr>
  <dimension ref="A1:F53"/>
  <sheetViews>
    <sheetView workbookViewId="0">
      <selection activeCell="B1" sqref="B1:E1048576"/>
    </sheetView>
  </sheetViews>
  <sheetFormatPr defaultColWidth="8.7109375" defaultRowHeight="12.75" x14ac:dyDescent="0.2"/>
  <cols>
    <col min="1" max="1" width="72.5703125" style="1" customWidth="1"/>
    <col min="2" max="16384" width="8.7109375" style="1"/>
  </cols>
  <sheetData>
    <row r="1" spans="1:6" x14ac:dyDescent="0.2">
      <c r="A1" s="2" t="s">
        <v>0</v>
      </c>
    </row>
    <row r="2" spans="1:6" x14ac:dyDescent="0.2">
      <c r="A2" s="51" t="s">
        <v>238</v>
      </c>
    </row>
    <row r="3" spans="1:6" x14ac:dyDescent="0.2">
      <c r="A3" s="51" t="s">
        <v>74</v>
      </c>
    </row>
    <row r="4" spans="1:6" x14ac:dyDescent="0.2">
      <c r="A4" s="29"/>
      <c r="B4" s="28" t="e">
        <f>'Наполни свое лето | FIT18'!B27</f>
        <v>#REF!</v>
      </c>
      <c r="C4" s="28" t="e">
        <f>'Наполни свое лето | FIT18'!C27</f>
        <v>#REF!</v>
      </c>
      <c r="D4" s="28" t="e">
        <f>'Наполни свое лето | FIT18'!D27</f>
        <v>#REF!</v>
      </c>
      <c r="E4" s="28" t="e">
        <f>'Наполни свое лето | FIT18'!E27</f>
        <v>#REF!</v>
      </c>
      <c r="F4" s="28" t="e">
        <f>'Наполни свое лето | FIT18'!F27</f>
        <v>#REF!</v>
      </c>
    </row>
    <row r="5" spans="1:6" x14ac:dyDescent="0.2">
      <c r="A5" s="30" t="s">
        <v>3</v>
      </c>
      <c r="B5" s="28" t="e">
        <f>'Наполни свое лето | FIT18'!B28</f>
        <v>#REF!</v>
      </c>
      <c r="C5" s="28" t="e">
        <f>'Наполни свое лето | FIT18'!C28</f>
        <v>#REF!</v>
      </c>
      <c r="D5" s="28" t="e">
        <f>'Наполни свое лето | FIT18'!D28</f>
        <v>#REF!</v>
      </c>
      <c r="E5" s="28" t="e">
        <f>'Наполни свое лето | FIT18'!E28</f>
        <v>#REF!</v>
      </c>
      <c r="F5" s="28" t="e">
        <f>'Наполни свое лето | FIT18'!F28</f>
        <v>#REF!</v>
      </c>
    </row>
    <row r="6" spans="1:6" x14ac:dyDescent="0.2">
      <c r="A6" s="38" t="s">
        <v>4</v>
      </c>
    </row>
    <row r="7" spans="1:6" x14ac:dyDescent="0.2">
      <c r="A7" s="9">
        <v>1</v>
      </c>
      <c r="B7" s="10" t="e">
        <f>'Наполни свое лето | FIT18'!B30+25</f>
        <v>#REF!</v>
      </c>
      <c r="C7" s="10" t="e">
        <f>'Наполни свое лето | FIT18'!C30+25</f>
        <v>#REF!</v>
      </c>
      <c r="D7" s="10" t="e">
        <f>'Наполни свое лето | FIT18'!D30+25</f>
        <v>#REF!</v>
      </c>
      <c r="E7" s="10" t="e">
        <f>'Наполни свое лето | FIT18'!E30+25</f>
        <v>#REF!</v>
      </c>
      <c r="F7" s="10" t="e">
        <f>'Наполни свое лето | FIT18'!F30+25</f>
        <v>#REF!</v>
      </c>
    </row>
    <row r="8" spans="1:6" x14ac:dyDescent="0.2">
      <c r="A8" s="9">
        <v>2</v>
      </c>
      <c r="B8" s="10" t="e">
        <f>'Наполни свое лето | FIT18'!B31+25</f>
        <v>#REF!</v>
      </c>
      <c r="C8" s="10" t="e">
        <f>'Наполни свое лето | FIT18'!C31+25</f>
        <v>#REF!</v>
      </c>
      <c r="D8" s="10" t="e">
        <f>'Наполни свое лето | FIT18'!D31+25</f>
        <v>#REF!</v>
      </c>
      <c r="E8" s="10" t="e">
        <f>'Наполни свое лето | FIT18'!E31+25</f>
        <v>#REF!</v>
      </c>
      <c r="F8" s="10" t="e">
        <f>'Наполни свое лето | FIT18'!F31+25</f>
        <v>#REF!</v>
      </c>
    </row>
    <row r="9" spans="1:6" x14ac:dyDescent="0.2">
      <c r="A9" s="38" t="s">
        <v>5</v>
      </c>
      <c r="B9" s="10"/>
      <c r="C9" s="10"/>
      <c r="D9" s="10"/>
      <c r="E9" s="10"/>
      <c r="F9" s="10"/>
    </row>
    <row r="10" spans="1:6" x14ac:dyDescent="0.2">
      <c r="A10" s="9">
        <v>1</v>
      </c>
      <c r="B10" s="10" t="e">
        <f>'Наполни свое лето | FIT18'!B33+25</f>
        <v>#REF!</v>
      </c>
      <c r="C10" s="10" t="e">
        <f>'Наполни свое лето | FIT18'!C33+25</f>
        <v>#REF!</v>
      </c>
      <c r="D10" s="10" t="e">
        <f>'Наполни свое лето | FIT18'!D33+25</f>
        <v>#REF!</v>
      </c>
      <c r="E10" s="10" t="e">
        <f>'Наполни свое лето | FIT18'!E33+25</f>
        <v>#REF!</v>
      </c>
      <c r="F10" s="10" t="e">
        <f>'Наполни свое лето | FIT18'!F33+25</f>
        <v>#REF!</v>
      </c>
    </row>
    <row r="11" spans="1:6" x14ac:dyDescent="0.2">
      <c r="A11" s="9">
        <v>2</v>
      </c>
      <c r="B11" s="10" t="e">
        <f>'Наполни свое лето | FIT18'!B34+25</f>
        <v>#REF!</v>
      </c>
      <c r="C11" s="10" t="e">
        <f>'Наполни свое лето | FIT18'!C34+25</f>
        <v>#REF!</v>
      </c>
      <c r="D11" s="10" t="e">
        <f>'Наполни свое лето | FIT18'!D34+25</f>
        <v>#REF!</v>
      </c>
      <c r="E11" s="10" t="e">
        <f>'Наполни свое лето | FIT18'!E34+25</f>
        <v>#REF!</v>
      </c>
      <c r="F11" s="10" t="e">
        <f>'Наполни свое лето | FIT18'!F34+25</f>
        <v>#REF!</v>
      </c>
    </row>
    <row r="12" spans="1:6" x14ac:dyDescent="0.2">
      <c r="A12" s="38" t="s">
        <v>6</v>
      </c>
      <c r="B12" s="10"/>
      <c r="C12" s="10"/>
      <c r="D12" s="10"/>
      <c r="E12" s="10"/>
      <c r="F12" s="10"/>
    </row>
    <row r="13" spans="1:6" x14ac:dyDescent="0.2">
      <c r="A13" s="9">
        <v>1</v>
      </c>
      <c r="B13" s="10" t="e">
        <f>'Наполни свое лето | FIT18'!B36+25</f>
        <v>#REF!</v>
      </c>
      <c r="C13" s="10" t="e">
        <f>'Наполни свое лето | FIT18'!C36+25</f>
        <v>#REF!</v>
      </c>
      <c r="D13" s="10" t="e">
        <f>'Наполни свое лето | FIT18'!D36+25</f>
        <v>#REF!</v>
      </c>
      <c r="E13" s="10" t="e">
        <f>'Наполни свое лето | FIT18'!E36+25</f>
        <v>#REF!</v>
      </c>
      <c r="F13" s="10" t="e">
        <f>'Наполни свое лето | FIT18'!F36+25</f>
        <v>#REF!</v>
      </c>
    </row>
    <row r="14" spans="1:6" x14ac:dyDescent="0.2">
      <c r="A14" s="9">
        <v>2</v>
      </c>
      <c r="B14" s="10" t="e">
        <f>'Наполни свое лето | FIT18'!B37+25</f>
        <v>#REF!</v>
      </c>
      <c r="C14" s="10" t="e">
        <f>'Наполни свое лето | FIT18'!C37+25</f>
        <v>#REF!</v>
      </c>
      <c r="D14" s="10" t="e">
        <f>'Наполни свое лето | FIT18'!D37+25</f>
        <v>#REF!</v>
      </c>
      <c r="E14" s="10" t="e">
        <f>'Наполни свое лето | FIT18'!E37+25</f>
        <v>#REF!</v>
      </c>
      <c r="F14" s="10" t="e">
        <f>'Наполни свое лето | FIT18'!F37+25</f>
        <v>#REF!</v>
      </c>
    </row>
    <row r="15" spans="1:6" x14ac:dyDescent="0.2">
      <c r="A15" s="38" t="s">
        <v>7</v>
      </c>
      <c r="B15" s="10"/>
      <c r="C15" s="10"/>
      <c r="D15" s="10"/>
      <c r="E15" s="10"/>
      <c r="F15" s="10"/>
    </row>
    <row r="16" spans="1:6" x14ac:dyDescent="0.2">
      <c r="A16" s="9">
        <v>1</v>
      </c>
      <c r="B16" s="10" t="e">
        <f>'Наполни свое лето | FIT18'!B39+25</f>
        <v>#REF!</v>
      </c>
      <c r="C16" s="10" t="e">
        <f>'Наполни свое лето | FIT18'!C39+25</f>
        <v>#REF!</v>
      </c>
      <c r="D16" s="10" t="e">
        <f>'Наполни свое лето | FIT18'!D39+25</f>
        <v>#REF!</v>
      </c>
      <c r="E16" s="10" t="e">
        <f>'Наполни свое лето | FIT18'!E39+25</f>
        <v>#REF!</v>
      </c>
      <c r="F16" s="10" t="e">
        <f>'Наполни свое лето | FIT18'!F39+25</f>
        <v>#REF!</v>
      </c>
    </row>
    <row r="17" spans="1:6" x14ac:dyDescent="0.2">
      <c r="A17" s="9">
        <v>2</v>
      </c>
      <c r="B17" s="10" t="e">
        <f>'Наполни свое лето | FIT18'!B40+25</f>
        <v>#REF!</v>
      </c>
      <c r="C17" s="10" t="e">
        <f>'Наполни свое лето | FIT18'!C40+25</f>
        <v>#REF!</v>
      </c>
      <c r="D17" s="10" t="e">
        <f>'Наполни свое лето | FIT18'!D40+25</f>
        <v>#REF!</v>
      </c>
      <c r="E17" s="10" t="e">
        <f>'Наполни свое лето | FIT18'!E40+25</f>
        <v>#REF!</v>
      </c>
      <c r="F17" s="10" t="e">
        <f>'Наполни свое лето | FIT18'!F40+25</f>
        <v>#REF!</v>
      </c>
    </row>
    <row r="18" spans="1:6" x14ac:dyDescent="0.2">
      <c r="A18" s="38" t="s">
        <v>46</v>
      </c>
      <c r="B18" s="10"/>
      <c r="C18" s="10"/>
      <c r="D18" s="10"/>
      <c r="E18" s="10"/>
      <c r="F18" s="10"/>
    </row>
    <row r="19" spans="1:6" x14ac:dyDescent="0.2">
      <c r="A19" s="9">
        <v>1</v>
      </c>
      <c r="B19" s="10" t="e">
        <f>'Наполни свое лето | FIT18'!B42+25</f>
        <v>#REF!</v>
      </c>
      <c r="C19" s="10" t="e">
        <f>'Наполни свое лето | FIT18'!C42+25</f>
        <v>#REF!</v>
      </c>
      <c r="D19" s="10" t="e">
        <f>'Наполни свое лето | FIT18'!D42+25</f>
        <v>#REF!</v>
      </c>
      <c r="E19" s="10" t="e">
        <f>'Наполни свое лето | FIT18'!E42+25</f>
        <v>#REF!</v>
      </c>
      <c r="F19" s="10" t="e">
        <f>'Наполни свое лето | FIT18'!F42+25</f>
        <v>#REF!</v>
      </c>
    </row>
    <row r="20" spans="1:6" x14ac:dyDescent="0.2">
      <c r="A20" s="9">
        <v>2</v>
      </c>
      <c r="B20" s="10" t="e">
        <f>'Наполни свое лето | FIT18'!B43+25</f>
        <v>#REF!</v>
      </c>
      <c r="C20" s="10" t="e">
        <f>'Наполни свое лето | FIT18'!C43+25</f>
        <v>#REF!</v>
      </c>
      <c r="D20" s="10" t="e">
        <f>'Наполни свое лето | FIT18'!D43+25</f>
        <v>#REF!</v>
      </c>
      <c r="E20" s="10" t="e">
        <f>'Наполни свое лето | FIT18'!E43+25</f>
        <v>#REF!</v>
      </c>
      <c r="F20" s="10" t="e">
        <f>'Наполни свое лето | FIT18'!F43+25</f>
        <v>#REF!</v>
      </c>
    </row>
    <row r="21" spans="1:6" x14ac:dyDescent="0.2">
      <c r="A21" s="38" t="s">
        <v>47</v>
      </c>
      <c r="B21" s="10"/>
      <c r="C21" s="10"/>
      <c r="D21" s="10"/>
      <c r="E21" s="10"/>
      <c r="F21" s="10"/>
    </row>
    <row r="22" spans="1:6" x14ac:dyDescent="0.2">
      <c r="A22" s="9">
        <v>1</v>
      </c>
      <c r="B22" s="10" t="e">
        <f>'Наполни свое лето | FIT18'!B45+25</f>
        <v>#REF!</v>
      </c>
      <c r="C22" s="10" t="e">
        <f>'Наполни свое лето | FIT18'!C45+25</f>
        <v>#REF!</v>
      </c>
      <c r="D22" s="10" t="e">
        <f>'Наполни свое лето | FIT18'!D45+25</f>
        <v>#REF!</v>
      </c>
      <c r="E22" s="10" t="e">
        <f>'Наполни свое лето | FIT18'!E45+25</f>
        <v>#REF!</v>
      </c>
      <c r="F22" s="10" t="e">
        <f>'Наполни свое лето | FIT18'!F45+25</f>
        <v>#REF!</v>
      </c>
    </row>
    <row r="23" spans="1:6" x14ac:dyDescent="0.2">
      <c r="A23" s="9">
        <v>2</v>
      </c>
      <c r="B23" s="10" t="e">
        <f>'Наполни свое лето | FIT18'!B46+25</f>
        <v>#REF!</v>
      </c>
      <c r="C23" s="10" t="e">
        <f>'Наполни свое лето | FIT18'!C46+25</f>
        <v>#REF!</v>
      </c>
      <c r="D23" s="10" t="e">
        <f>'Наполни свое лето | FIT18'!D46+25</f>
        <v>#REF!</v>
      </c>
      <c r="E23" s="10" t="e">
        <f>'Наполни свое лето | FIT18'!E46+25</f>
        <v>#REF!</v>
      </c>
      <c r="F23" s="10" t="e">
        <f>'Наполни свое лето | FIT18'!F46+25</f>
        <v>#REF!</v>
      </c>
    </row>
    <row r="24" spans="1:6" x14ac:dyDescent="0.2">
      <c r="A24" s="38" t="s">
        <v>83</v>
      </c>
      <c r="B24" s="10"/>
      <c r="C24" s="10"/>
      <c r="D24" s="10"/>
      <c r="E24" s="10"/>
      <c r="F24" s="10"/>
    </row>
    <row r="25" spans="1:6" x14ac:dyDescent="0.2">
      <c r="A25" s="9" t="s">
        <v>32</v>
      </c>
      <c r="B25" s="10" t="e">
        <f>'Наполни свое лето | FIT18'!B48+25</f>
        <v>#REF!</v>
      </c>
      <c r="C25" s="10" t="e">
        <f>'Наполни свое лето | FIT18'!C48+25</f>
        <v>#REF!</v>
      </c>
      <c r="D25" s="10" t="e">
        <f>'Наполни свое лето | FIT18'!D48+25</f>
        <v>#REF!</v>
      </c>
      <c r="E25" s="10" t="e">
        <f>'Наполни свое лето | FIT18'!E48+25</f>
        <v>#REF!</v>
      </c>
      <c r="F25" s="10" t="e">
        <f>'Наполни свое лето | FIT18'!F48+25</f>
        <v>#REF!</v>
      </c>
    </row>
    <row r="27" spans="1:6" ht="150" x14ac:dyDescent="0.2">
      <c r="A27" s="54" t="s">
        <v>298</v>
      </c>
    </row>
    <row r="28" spans="1:6" x14ac:dyDescent="0.2">
      <c r="A28" s="55" t="s">
        <v>93</v>
      </c>
    </row>
    <row r="29" spans="1:6" x14ac:dyDescent="0.2">
      <c r="A29" s="56" t="s">
        <v>299</v>
      </c>
    </row>
    <row r="30" spans="1:6" x14ac:dyDescent="0.2">
      <c r="A30" s="56" t="s">
        <v>300</v>
      </c>
    </row>
    <row r="32" spans="1:6" x14ac:dyDescent="0.2">
      <c r="A32" s="55" t="s">
        <v>23</v>
      </c>
    </row>
    <row r="33" spans="1:1" x14ac:dyDescent="0.2">
      <c r="A33" s="57" t="s">
        <v>284</v>
      </c>
    </row>
    <row r="34" spans="1:1" x14ac:dyDescent="0.2">
      <c r="A34" s="57" t="s">
        <v>285</v>
      </c>
    </row>
    <row r="35" spans="1:1" x14ac:dyDescent="0.2">
      <c r="A35" s="57" t="s">
        <v>286</v>
      </c>
    </row>
    <row r="36" spans="1:1" x14ac:dyDescent="0.2">
      <c r="A36" s="57" t="s">
        <v>287</v>
      </c>
    </row>
    <row r="37" spans="1:1" x14ac:dyDescent="0.2">
      <c r="A37" s="57" t="s">
        <v>288</v>
      </c>
    </row>
    <row r="38" spans="1:1" ht="42" x14ac:dyDescent="0.2">
      <c r="A38" s="58" t="s">
        <v>289</v>
      </c>
    </row>
    <row r="39" spans="1:1" ht="42" x14ac:dyDescent="0.2">
      <c r="A39" s="59" t="s">
        <v>290</v>
      </c>
    </row>
    <row r="40" spans="1:1" ht="31.5" x14ac:dyDescent="0.2">
      <c r="A40" s="59" t="s">
        <v>291</v>
      </c>
    </row>
    <row r="41" spans="1:1" ht="21" x14ac:dyDescent="0.2">
      <c r="A41" s="59" t="s">
        <v>301</v>
      </c>
    </row>
    <row r="42" spans="1:1" ht="31.5" x14ac:dyDescent="0.2">
      <c r="A42" s="59" t="s">
        <v>302</v>
      </c>
    </row>
    <row r="43" spans="1:1" ht="31.5" x14ac:dyDescent="0.2">
      <c r="A43" s="59" t="s">
        <v>303</v>
      </c>
    </row>
    <row r="44" spans="1:1" ht="42" x14ac:dyDescent="0.2">
      <c r="A44" s="22" t="s">
        <v>137</v>
      </c>
    </row>
    <row r="45" spans="1:1" ht="63" x14ac:dyDescent="0.2">
      <c r="A45" s="60" t="s">
        <v>297</v>
      </c>
    </row>
    <row r="46" spans="1:1" ht="21" x14ac:dyDescent="0.2">
      <c r="A46" s="23" t="s">
        <v>138</v>
      </c>
    </row>
    <row r="47" spans="1:1" ht="53.25" x14ac:dyDescent="0.2">
      <c r="A47" s="24" t="s">
        <v>250</v>
      </c>
    </row>
    <row r="48" spans="1:1" ht="31.5" x14ac:dyDescent="0.2">
      <c r="A48" s="25" t="s">
        <v>140</v>
      </c>
    </row>
    <row r="50" spans="1:1" x14ac:dyDescent="0.2">
      <c r="A50" s="26" t="s">
        <v>20</v>
      </c>
    </row>
    <row r="51" spans="1:1" ht="24" x14ac:dyDescent="0.2">
      <c r="A51" s="27" t="s">
        <v>141</v>
      </c>
    </row>
    <row r="52" spans="1:1" ht="24" x14ac:dyDescent="0.2">
      <c r="A52" s="27" t="s">
        <v>142</v>
      </c>
    </row>
    <row r="53" spans="1:1" ht="24" x14ac:dyDescent="0.2">
      <c r="A53" s="27" t="s">
        <v>142</v>
      </c>
    </row>
  </sheetData>
  <pageMargins left="0.7" right="0.7" top="0.75" bottom="0.75" header="0.3" footer="0.3"/>
  <pageSetup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FF0000"/>
  </sheetPr>
  <dimension ref="A1:F76"/>
  <sheetViews>
    <sheetView workbookViewId="0">
      <selection activeCell="A32" sqref="A32"/>
    </sheetView>
  </sheetViews>
  <sheetFormatPr defaultColWidth="8.7109375" defaultRowHeight="12.75" x14ac:dyDescent="0.2"/>
  <cols>
    <col min="1" max="1" width="72.5703125" style="1" customWidth="1"/>
    <col min="2" max="16384" width="8.7109375" style="1"/>
  </cols>
  <sheetData>
    <row r="1" spans="1:6" x14ac:dyDescent="0.2">
      <c r="A1" s="2" t="s">
        <v>0</v>
      </c>
    </row>
    <row r="2" spans="1:6" x14ac:dyDescent="0.2">
      <c r="A2" s="51" t="s">
        <v>238</v>
      </c>
    </row>
    <row r="3" spans="1:6" x14ac:dyDescent="0.2">
      <c r="A3" s="51" t="s">
        <v>2</v>
      </c>
      <c r="B3" s="52" t="e">
        <f>ВВ!#REF!</f>
        <v>#REF!</v>
      </c>
      <c r="C3" s="52" t="e">
        <f>ВВ!#REF!</f>
        <v>#REF!</v>
      </c>
      <c r="D3" s="52" t="e">
        <f>ВВ!#REF!</f>
        <v>#REF!</v>
      </c>
      <c r="E3" s="52" t="e">
        <f>ВВ!#REF!</f>
        <v>#REF!</v>
      </c>
      <c r="F3" s="52" t="e">
        <f>ВВ!#REF!</f>
        <v>#REF!</v>
      </c>
    </row>
    <row r="4" spans="1:6" ht="23.1" customHeight="1" x14ac:dyDescent="0.2">
      <c r="A4" s="7" t="s">
        <v>3</v>
      </c>
      <c r="B4" s="52" t="e">
        <f>ВВ!#REF!</f>
        <v>#REF!</v>
      </c>
      <c r="C4" s="52" t="e">
        <f>ВВ!#REF!</f>
        <v>#REF!</v>
      </c>
      <c r="D4" s="52" t="e">
        <f>ВВ!#REF!</f>
        <v>#REF!</v>
      </c>
      <c r="E4" s="52" t="e">
        <f>ВВ!#REF!</f>
        <v>#REF!</v>
      </c>
      <c r="F4" s="52" t="e">
        <f>ВВ!#REF!</f>
        <v>#REF!</v>
      </c>
    </row>
    <row r="5" spans="1:6" x14ac:dyDescent="0.2">
      <c r="A5" s="38" t="s">
        <v>4</v>
      </c>
    </row>
    <row r="6" spans="1:6" x14ac:dyDescent="0.2">
      <c r="A6" s="9">
        <v>1</v>
      </c>
      <c r="B6" s="10" t="e">
        <f>ВВ!#REF!*0.9</f>
        <v>#REF!</v>
      </c>
      <c r="C6" s="10" t="e">
        <f>ВВ!#REF!*0.9</f>
        <v>#REF!</v>
      </c>
      <c r="D6" s="10" t="e">
        <f>ВВ!#REF!*0.9</f>
        <v>#REF!</v>
      </c>
      <c r="E6" s="10" t="e">
        <f>ВВ!#REF!*0.9</f>
        <v>#REF!</v>
      </c>
      <c r="F6" s="10" t="e">
        <f>ВВ!#REF!*0.9</f>
        <v>#REF!</v>
      </c>
    </row>
    <row r="7" spans="1:6" x14ac:dyDescent="0.2">
      <c r="A7" s="9">
        <v>2</v>
      </c>
      <c r="B7" s="10" t="e">
        <f>ВВ!#REF!*0.9</f>
        <v>#REF!</v>
      </c>
      <c r="C7" s="10" t="e">
        <f>ВВ!#REF!*0.9</f>
        <v>#REF!</v>
      </c>
      <c r="D7" s="10" t="e">
        <f>ВВ!#REF!*0.9</f>
        <v>#REF!</v>
      </c>
      <c r="E7" s="10" t="e">
        <f>ВВ!#REF!*0.9</f>
        <v>#REF!</v>
      </c>
      <c r="F7" s="10" t="e">
        <f>ВВ!#REF!*0.9</f>
        <v>#REF!</v>
      </c>
    </row>
    <row r="8" spans="1:6" x14ac:dyDescent="0.2">
      <c r="A8" s="38" t="s">
        <v>5</v>
      </c>
      <c r="B8" s="10"/>
      <c r="C8" s="10"/>
      <c r="D8" s="10"/>
      <c r="E8" s="10"/>
      <c r="F8" s="10"/>
    </row>
    <row r="9" spans="1:6" x14ac:dyDescent="0.2">
      <c r="A9" s="9">
        <v>1</v>
      </c>
      <c r="B9" s="10" t="e">
        <f>ВВ!#REF!*0.9</f>
        <v>#REF!</v>
      </c>
      <c r="C9" s="10" t="e">
        <f>ВВ!#REF!*0.9</f>
        <v>#REF!</v>
      </c>
      <c r="D9" s="10" t="e">
        <f>ВВ!#REF!*0.9</f>
        <v>#REF!</v>
      </c>
      <c r="E9" s="10" t="e">
        <f>ВВ!#REF!*0.9</f>
        <v>#REF!</v>
      </c>
      <c r="F9" s="10" t="e">
        <f>ВВ!#REF!*0.9</f>
        <v>#REF!</v>
      </c>
    </row>
    <row r="10" spans="1:6" x14ac:dyDescent="0.2">
      <c r="A10" s="9">
        <v>2</v>
      </c>
      <c r="B10" s="10" t="e">
        <f>ВВ!#REF!*0.9</f>
        <v>#REF!</v>
      </c>
      <c r="C10" s="10" t="e">
        <f>ВВ!#REF!*0.9</f>
        <v>#REF!</v>
      </c>
      <c r="D10" s="10" t="e">
        <f>ВВ!#REF!*0.9</f>
        <v>#REF!</v>
      </c>
      <c r="E10" s="10" t="e">
        <f>ВВ!#REF!*0.9</f>
        <v>#REF!</v>
      </c>
      <c r="F10" s="10" t="e">
        <f>ВВ!#REF!*0.9</f>
        <v>#REF!</v>
      </c>
    </row>
    <row r="11" spans="1:6" x14ac:dyDescent="0.2">
      <c r="A11" s="38" t="s">
        <v>6</v>
      </c>
      <c r="B11" s="10"/>
      <c r="C11" s="10"/>
      <c r="D11" s="10"/>
      <c r="E11" s="10"/>
      <c r="F11" s="10"/>
    </row>
    <row r="12" spans="1:6" x14ac:dyDescent="0.2">
      <c r="A12" s="9">
        <v>1</v>
      </c>
      <c r="B12" s="10" t="e">
        <f>ВВ!#REF!*0.9</f>
        <v>#REF!</v>
      </c>
      <c r="C12" s="10" t="e">
        <f>ВВ!#REF!*0.9</f>
        <v>#REF!</v>
      </c>
      <c r="D12" s="10" t="e">
        <f>ВВ!#REF!*0.9</f>
        <v>#REF!</v>
      </c>
      <c r="E12" s="10" t="e">
        <f>ВВ!#REF!*0.9</f>
        <v>#REF!</v>
      </c>
      <c r="F12" s="10" t="e">
        <f>ВВ!#REF!*0.9</f>
        <v>#REF!</v>
      </c>
    </row>
    <row r="13" spans="1:6" x14ac:dyDescent="0.2">
      <c r="A13" s="9">
        <v>2</v>
      </c>
      <c r="B13" s="10" t="e">
        <f>ВВ!#REF!*0.9</f>
        <v>#REF!</v>
      </c>
      <c r="C13" s="10" t="e">
        <f>ВВ!#REF!*0.9</f>
        <v>#REF!</v>
      </c>
      <c r="D13" s="10" t="e">
        <f>ВВ!#REF!*0.9</f>
        <v>#REF!</v>
      </c>
      <c r="E13" s="10" t="e">
        <f>ВВ!#REF!*0.9</f>
        <v>#REF!</v>
      </c>
      <c r="F13" s="10" t="e">
        <f>ВВ!#REF!*0.9</f>
        <v>#REF!</v>
      </c>
    </row>
    <row r="14" spans="1:6" x14ac:dyDescent="0.2">
      <c r="A14" s="38" t="s">
        <v>7</v>
      </c>
      <c r="B14" s="10"/>
      <c r="C14" s="10"/>
      <c r="D14" s="10"/>
      <c r="E14" s="10"/>
      <c r="F14" s="10"/>
    </row>
    <row r="15" spans="1:6" x14ac:dyDescent="0.2">
      <c r="A15" s="9">
        <v>1</v>
      </c>
      <c r="B15" s="10" t="e">
        <f>ВВ!#REF!*0.9</f>
        <v>#REF!</v>
      </c>
      <c r="C15" s="10" t="e">
        <f>ВВ!#REF!*0.9</f>
        <v>#REF!</v>
      </c>
      <c r="D15" s="10" t="e">
        <f>ВВ!#REF!*0.9</f>
        <v>#REF!</v>
      </c>
      <c r="E15" s="10" t="e">
        <f>ВВ!#REF!*0.9</f>
        <v>#REF!</v>
      </c>
      <c r="F15" s="10" t="e">
        <f>ВВ!#REF!*0.9</f>
        <v>#REF!</v>
      </c>
    </row>
    <row r="16" spans="1:6" x14ac:dyDescent="0.2">
      <c r="A16" s="9">
        <v>2</v>
      </c>
      <c r="B16" s="10" t="e">
        <f>ВВ!#REF!*0.9</f>
        <v>#REF!</v>
      </c>
      <c r="C16" s="10" t="e">
        <f>ВВ!#REF!*0.9</f>
        <v>#REF!</v>
      </c>
      <c r="D16" s="10" t="e">
        <f>ВВ!#REF!*0.9</f>
        <v>#REF!</v>
      </c>
      <c r="E16" s="10" t="e">
        <f>ВВ!#REF!*0.9</f>
        <v>#REF!</v>
      </c>
      <c r="F16" s="10" t="e">
        <f>ВВ!#REF!*0.9</f>
        <v>#REF!</v>
      </c>
    </row>
    <row r="17" spans="1:6" x14ac:dyDescent="0.2">
      <c r="A17" s="38" t="s">
        <v>46</v>
      </c>
      <c r="B17" s="10"/>
      <c r="C17" s="10"/>
      <c r="D17" s="10"/>
      <c r="E17" s="10"/>
      <c r="F17" s="10"/>
    </row>
    <row r="18" spans="1:6" x14ac:dyDescent="0.2">
      <c r="A18" s="9">
        <v>1</v>
      </c>
      <c r="B18" s="10" t="e">
        <f>ВВ!#REF!*0.9</f>
        <v>#REF!</v>
      </c>
      <c r="C18" s="10" t="e">
        <f>ВВ!#REF!*0.9</f>
        <v>#REF!</v>
      </c>
      <c r="D18" s="10" t="e">
        <f>ВВ!#REF!*0.9</f>
        <v>#REF!</v>
      </c>
      <c r="E18" s="10" t="e">
        <f>ВВ!#REF!*0.9</f>
        <v>#REF!</v>
      </c>
      <c r="F18" s="10" t="e">
        <f>ВВ!#REF!*0.9</f>
        <v>#REF!</v>
      </c>
    </row>
    <row r="19" spans="1:6" x14ac:dyDescent="0.2">
      <c r="A19" s="9">
        <v>2</v>
      </c>
      <c r="B19" s="10" t="e">
        <f>ВВ!#REF!*0.9</f>
        <v>#REF!</v>
      </c>
      <c r="C19" s="10" t="e">
        <f>ВВ!#REF!*0.9</f>
        <v>#REF!</v>
      </c>
      <c r="D19" s="10" t="e">
        <f>ВВ!#REF!*0.9</f>
        <v>#REF!</v>
      </c>
      <c r="E19" s="10" t="e">
        <f>ВВ!#REF!*0.9</f>
        <v>#REF!</v>
      </c>
      <c r="F19" s="10" t="e">
        <f>ВВ!#REF!*0.9</f>
        <v>#REF!</v>
      </c>
    </row>
    <row r="20" spans="1:6" x14ac:dyDescent="0.2">
      <c r="A20" s="38" t="s">
        <v>47</v>
      </c>
      <c r="B20" s="10"/>
      <c r="C20" s="10"/>
      <c r="D20" s="10"/>
      <c r="E20" s="10"/>
      <c r="F20" s="10"/>
    </row>
    <row r="21" spans="1:6" x14ac:dyDescent="0.2">
      <c r="A21" s="9">
        <v>1</v>
      </c>
      <c r="B21" s="10" t="e">
        <f>ВВ!#REF!*0.9</f>
        <v>#REF!</v>
      </c>
      <c r="C21" s="10" t="e">
        <f>ВВ!#REF!*0.9</f>
        <v>#REF!</v>
      </c>
      <c r="D21" s="10" t="e">
        <f>ВВ!#REF!*0.9</f>
        <v>#REF!</v>
      </c>
      <c r="E21" s="10" t="e">
        <f>ВВ!#REF!*0.9</f>
        <v>#REF!</v>
      </c>
      <c r="F21" s="10" t="e">
        <f>ВВ!#REF!*0.9</f>
        <v>#REF!</v>
      </c>
    </row>
    <row r="22" spans="1:6" x14ac:dyDescent="0.2">
      <c r="A22" s="9">
        <v>2</v>
      </c>
      <c r="B22" s="10" t="e">
        <f>ВВ!#REF!*0.9</f>
        <v>#REF!</v>
      </c>
      <c r="C22" s="10" t="e">
        <f>ВВ!#REF!*0.9</f>
        <v>#REF!</v>
      </c>
      <c r="D22" s="10" t="e">
        <f>ВВ!#REF!*0.9</f>
        <v>#REF!</v>
      </c>
      <c r="E22" s="10" t="e">
        <f>ВВ!#REF!*0.9</f>
        <v>#REF!</v>
      </c>
      <c r="F22" s="10" t="e">
        <f>ВВ!#REF!*0.9</f>
        <v>#REF!</v>
      </c>
    </row>
    <row r="23" spans="1:6" x14ac:dyDescent="0.2">
      <c r="A23" s="38" t="s">
        <v>83</v>
      </c>
      <c r="B23" s="10"/>
      <c r="C23" s="10"/>
      <c r="D23" s="10"/>
      <c r="E23" s="10"/>
      <c r="F23" s="10"/>
    </row>
    <row r="24" spans="1:6" x14ac:dyDescent="0.2">
      <c r="A24" s="9" t="s">
        <v>32</v>
      </c>
      <c r="B24" s="10" t="e">
        <f>ВВ!#REF!*0.9</f>
        <v>#REF!</v>
      </c>
      <c r="C24" s="10" t="e">
        <f>ВВ!#REF!*0.9</f>
        <v>#REF!</v>
      </c>
      <c r="D24" s="10" t="e">
        <f>ВВ!#REF!*0.9</f>
        <v>#REF!</v>
      </c>
      <c r="E24" s="10" t="e">
        <f>ВВ!#REF!*0.9</f>
        <v>#REF!</v>
      </c>
      <c r="F24" s="10" t="e">
        <f>ВВ!#REF!*0.9</f>
        <v>#REF!</v>
      </c>
    </row>
    <row r="25" spans="1:6" x14ac:dyDescent="0.2">
      <c r="A25" s="53"/>
    </row>
    <row r="26" spans="1:6" x14ac:dyDescent="0.2">
      <c r="A26" s="51" t="s">
        <v>74</v>
      </c>
    </row>
    <row r="27" spans="1:6" x14ac:dyDescent="0.2">
      <c r="A27" s="29"/>
      <c r="B27" s="28" t="e">
        <f t="shared" ref="B27:E27" si="0">B3</f>
        <v>#REF!</v>
      </c>
      <c r="C27" s="28" t="e">
        <f t="shared" si="0"/>
        <v>#REF!</v>
      </c>
      <c r="D27" s="28" t="e">
        <f t="shared" si="0"/>
        <v>#REF!</v>
      </c>
      <c r="E27" s="28" t="e">
        <f t="shared" si="0"/>
        <v>#REF!</v>
      </c>
      <c r="F27" s="28" t="e">
        <f t="shared" ref="F27" si="1">F3</f>
        <v>#REF!</v>
      </c>
    </row>
    <row r="28" spans="1:6" x14ac:dyDescent="0.2">
      <c r="A28" s="30" t="s">
        <v>3</v>
      </c>
      <c r="B28" s="28" t="e">
        <f t="shared" ref="B28:E28" si="2">B4</f>
        <v>#REF!</v>
      </c>
      <c r="C28" s="28" t="e">
        <f t="shared" si="2"/>
        <v>#REF!</v>
      </c>
      <c r="D28" s="28" t="e">
        <f t="shared" si="2"/>
        <v>#REF!</v>
      </c>
      <c r="E28" s="28" t="e">
        <f t="shared" si="2"/>
        <v>#REF!</v>
      </c>
      <c r="F28" s="28" t="e">
        <f t="shared" ref="F28" si="3">F4</f>
        <v>#REF!</v>
      </c>
    </row>
    <row r="29" spans="1:6" x14ac:dyDescent="0.2">
      <c r="A29" s="38" t="s">
        <v>4</v>
      </c>
    </row>
    <row r="30" spans="1:6" x14ac:dyDescent="0.2">
      <c r="A30" s="9">
        <v>1</v>
      </c>
      <c r="B30" s="10" t="e">
        <f t="shared" ref="B30:E30" si="4">B6*0.85+35</f>
        <v>#REF!</v>
      </c>
      <c r="C30" s="10" t="e">
        <f t="shared" si="4"/>
        <v>#REF!</v>
      </c>
      <c r="D30" s="10" t="e">
        <f t="shared" si="4"/>
        <v>#REF!</v>
      </c>
      <c r="E30" s="10" t="e">
        <f t="shared" si="4"/>
        <v>#REF!</v>
      </c>
      <c r="F30" s="10" t="e">
        <f t="shared" ref="F30" si="5">F6*0.85+35</f>
        <v>#REF!</v>
      </c>
    </row>
    <row r="31" spans="1:6" x14ac:dyDescent="0.2">
      <c r="A31" s="9">
        <v>2</v>
      </c>
      <c r="B31" s="10" t="e">
        <f t="shared" ref="B31:E31" si="6">B7*0.85+35</f>
        <v>#REF!</v>
      </c>
      <c r="C31" s="10" t="e">
        <f t="shared" si="6"/>
        <v>#REF!</v>
      </c>
      <c r="D31" s="10" t="e">
        <f t="shared" si="6"/>
        <v>#REF!</v>
      </c>
      <c r="E31" s="10" t="e">
        <f t="shared" si="6"/>
        <v>#REF!</v>
      </c>
      <c r="F31" s="10" t="e">
        <f t="shared" ref="F31" si="7">F7*0.85+35</f>
        <v>#REF!</v>
      </c>
    </row>
    <row r="32" spans="1:6" x14ac:dyDescent="0.2">
      <c r="A32" s="38" t="s">
        <v>5</v>
      </c>
      <c r="B32" s="10"/>
      <c r="C32" s="10"/>
      <c r="D32" s="10"/>
      <c r="E32" s="10"/>
      <c r="F32" s="10"/>
    </row>
    <row r="33" spans="1:6" x14ac:dyDescent="0.2">
      <c r="A33" s="9">
        <v>1</v>
      </c>
      <c r="B33" s="10" t="e">
        <f t="shared" ref="B33:E33" si="8">B9*0.85+35</f>
        <v>#REF!</v>
      </c>
      <c r="C33" s="10" t="e">
        <f t="shared" si="8"/>
        <v>#REF!</v>
      </c>
      <c r="D33" s="10" t="e">
        <f t="shared" si="8"/>
        <v>#REF!</v>
      </c>
      <c r="E33" s="10" t="e">
        <f t="shared" si="8"/>
        <v>#REF!</v>
      </c>
      <c r="F33" s="10" t="e">
        <f t="shared" ref="F33" si="9">F9*0.85+35</f>
        <v>#REF!</v>
      </c>
    </row>
    <row r="34" spans="1:6" x14ac:dyDescent="0.2">
      <c r="A34" s="9">
        <v>2</v>
      </c>
      <c r="B34" s="10" t="e">
        <f t="shared" ref="B34:E34" si="10">B10*0.85+35</f>
        <v>#REF!</v>
      </c>
      <c r="C34" s="10" t="e">
        <f t="shared" si="10"/>
        <v>#REF!</v>
      </c>
      <c r="D34" s="10" t="e">
        <f t="shared" si="10"/>
        <v>#REF!</v>
      </c>
      <c r="E34" s="10" t="e">
        <f t="shared" si="10"/>
        <v>#REF!</v>
      </c>
      <c r="F34" s="10" t="e">
        <f t="shared" ref="F34" si="11">F10*0.85+35</f>
        <v>#REF!</v>
      </c>
    </row>
    <row r="35" spans="1:6" x14ac:dyDescent="0.2">
      <c r="A35" s="38" t="s">
        <v>6</v>
      </c>
      <c r="B35" s="10"/>
      <c r="C35" s="10"/>
      <c r="D35" s="10"/>
      <c r="E35" s="10"/>
      <c r="F35" s="10"/>
    </row>
    <row r="36" spans="1:6" x14ac:dyDescent="0.2">
      <c r="A36" s="9">
        <v>1</v>
      </c>
      <c r="B36" s="10" t="e">
        <f t="shared" ref="B36:E36" si="12">B12*0.85+35</f>
        <v>#REF!</v>
      </c>
      <c r="C36" s="10" t="e">
        <f t="shared" si="12"/>
        <v>#REF!</v>
      </c>
      <c r="D36" s="10" t="e">
        <f t="shared" si="12"/>
        <v>#REF!</v>
      </c>
      <c r="E36" s="10" t="e">
        <f t="shared" si="12"/>
        <v>#REF!</v>
      </c>
      <c r="F36" s="10" t="e">
        <f t="shared" ref="F36" si="13">F12*0.85+35</f>
        <v>#REF!</v>
      </c>
    </row>
    <row r="37" spans="1:6" x14ac:dyDescent="0.2">
      <c r="A37" s="9">
        <v>2</v>
      </c>
      <c r="B37" s="10" t="e">
        <f t="shared" ref="B37:E37" si="14">B13*0.85+35</f>
        <v>#REF!</v>
      </c>
      <c r="C37" s="10" t="e">
        <f t="shared" si="14"/>
        <v>#REF!</v>
      </c>
      <c r="D37" s="10" t="e">
        <f t="shared" si="14"/>
        <v>#REF!</v>
      </c>
      <c r="E37" s="10" t="e">
        <f t="shared" si="14"/>
        <v>#REF!</v>
      </c>
      <c r="F37" s="10" t="e">
        <f t="shared" ref="F37" si="15">F13*0.85+35</f>
        <v>#REF!</v>
      </c>
    </row>
    <row r="38" spans="1:6" x14ac:dyDescent="0.2">
      <c r="A38" s="38" t="s">
        <v>7</v>
      </c>
      <c r="B38" s="10"/>
      <c r="C38" s="10"/>
      <c r="D38" s="10"/>
      <c r="E38" s="10"/>
      <c r="F38" s="10"/>
    </row>
    <row r="39" spans="1:6" x14ac:dyDescent="0.2">
      <c r="A39" s="9">
        <v>1</v>
      </c>
      <c r="B39" s="10" t="e">
        <f t="shared" ref="B39:E39" si="16">B15*0.85+35</f>
        <v>#REF!</v>
      </c>
      <c r="C39" s="10" t="e">
        <f t="shared" si="16"/>
        <v>#REF!</v>
      </c>
      <c r="D39" s="10" t="e">
        <f t="shared" si="16"/>
        <v>#REF!</v>
      </c>
      <c r="E39" s="10" t="e">
        <f t="shared" si="16"/>
        <v>#REF!</v>
      </c>
      <c r="F39" s="10" t="e">
        <f t="shared" ref="F39" si="17">F15*0.85+35</f>
        <v>#REF!</v>
      </c>
    </row>
    <row r="40" spans="1:6" x14ac:dyDescent="0.2">
      <c r="A40" s="9">
        <v>2</v>
      </c>
      <c r="B40" s="10" t="e">
        <f t="shared" ref="B40:E40" si="18">B16*0.85+35</f>
        <v>#REF!</v>
      </c>
      <c r="C40" s="10" t="e">
        <f t="shared" si="18"/>
        <v>#REF!</v>
      </c>
      <c r="D40" s="10" t="e">
        <f t="shared" si="18"/>
        <v>#REF!</v>
      </c>
      <c r="E40" s="10" t="e">
        <f t="shared" si="18"/>
        <v>#REF!</v>
      </c>
      <c r="F40" s="10" t="e">
        <f t="shared" ref="F40" si="19">F16*0.85+35</f>
        <v>#REF!</v>
      </c>
    </row>
    <row r="41" spans="1:6" x14ac:dyDescent="0.2">
      <c r="A41" s="38" t="s">
        <v>46</v>
      </c>
      <c r="B41" s="10"/>
      <c r="C41" s="10"/>
      <c r="D41" s="10"/>
      <c r="E41" s="10"/>
      <c r="F41" s="10"/>
    </row>
    <row r="42" spans="1:6" x14ac:dyDescent="0.2">
      <c r="A42" s="9">
        <v>1</v>
      </c>
      <c r="B42" s="10" t="e">
        <f t="shared" ref="B42:E42" si="20">B18*0.85+35</f>
        <v>#REF!</v>
      </c>
      <c r="C42" s="10" t="e">
        <f t="shared" si="20"/>
        <v>#REF!</v>
      </c>
      <c r="D42" s="10" t="e">
        <f t="shared" si="20"/>
        <v>#REF!</v>
      </c>
      <c r="E42" s="10" t="e">
        <f t="shared" si="20"/>
        <v>#REF!</v>
      </c>
      <c r="F42" s="10" t="e">
        <f t="shared" ref="F42" si="21">F18*0.85+35</f>
        <v>#REF!</v>
      </c>
    </row>
    <row r="43" spans="1:6" x14ac:dyDescent="0.2">
      <c r="A43" s="9">
        <v>2</v>
      </c>
      <c r="B43" s="10" t="e">
        <f t="shared" ref="B43:E43" si="22">B19*0.85+35</f>
        <v>#REF!</v>
      </c>
      <c r="C43" s="10" t="e">
        <f t="shared" si="22"/>
        <v>#REF!</v>
      </c>
      <c r="D43" s="10" t="e">
        <f t="shared" si="22"/>
        <v>#REF!</v>
      </c>
      <c r="E43" s="10" t="e">
        <f t="shared" si="22"/>
        <v>#REF!</v>
      </c>
      <c r="F43" s="10" t="e">
        <f t="shared" ref="F43" si="23">F19*0.85+35</f>
        <v>#REF!</v>
      </c>
    </row>
    <row r="44" spans="1:6" x14ac:dyDescent="0.2">
      <c r="A44" s="38" t="s">
        <v>47</v>
      </c>
      <c r="B44" s="10"/>
      <c r="C44" s="10"/>
      <c r="D44" s="10"/>
      <c r="E44" s="10"/>
      <c r="F44" s="10"/>
    </row>
    <row r="45" spans="1:6" x14ac:dyDescent="0.2">
      <c r="A45" s="9">
        <v>1</v>
      </c>
      <c r="B45" s="10" t="e">
        <f t="shared" ref="B45:E45" si="24">B21*0.85+35</f>
        <v>#REF!</v>
      </c>
      <c r="C45" s="10" t="e">
        <f t="shared" si="24"/>
        <v>#REF!</v>
      </c>
      <c r="D45" s="10" t="e">
        <f t="shared" si="24"/>
        <v>#REF!</v>
      </c>
      <c r="E45" s="10" t="e">
        <f t="shared" si="24"/>
        <v>#REF!</v>
      </c>
      <c r="F45" s="10" t="e">
        <f t="shared" ref="F45" si="25">F21*0.85+35</f>
        <v>#REF!</v>
      </c>
    </row>
    <row r="46" spans="1:6" x14ac:dyDescent="0.2">
      <c r="A46" s="9">
        <v>2</v>
      </c>
      <c r="B46" s="10" t="e">
        <f t="shared" ref="B46:E46" si="26">B22*0.85+35</f>
        <v>#REF!</v>
      </c>
      <c r="C46" s="10" t="e">
        <f t="shared" si="26"/>
        <v>#REF!</v>
      </c>
      <c r="D46" s="10" t="e">
        <f t="shared" si="26"/>
        <v>#REF!</v>
      </c>
      <c r="E46" s="10" t="e">
        <f t="shared" si="26"/>
        <v>#REF!</v>
      </c>
      <c r="F46" s="10" t="e">
        <f t="shared" ref="F46" si="27">F22*0.85+35</f>
        <v>#REF!</v>
      </c>
    </row>
    <row r="47" spans="1:6" x14ac:dyDescent="0.2">
      <c r="A47" s="38" t="s">
        <v>83</v>
      </c>
      <c r="B47" s="10"/>
      <c r="C47" s="10"/>
      <c r="D47" s="10"/>
      <c r="E47" s="10"/>
      <c r="F47" s="10"/>
    </row>
    <row r="48" spans="1:6" x14ac:dyDescent="0.2">
      <c r="A48" s="9" t="s">
        <v>32</v>
      </c>
      <c r="B48" s="10" t="e">
        <f t="shared" ref="B48:E48" si="28">B24*0.85+35</f>
        <v>#REF!</v>
      </c>
      <c r="C48" s="10" t="e">
        <f t="shared" si="28"/>
        <v>#REF!</v>
      </c>
      <c r="D48" s="10" t="e">
        <f t="shared" si="28"/>
        <v>#REF!</v>
      </c>
      <c r="E48" s="10" t="e">
        <f t="shared" si="28"/>
        <v>#REF!</v>
      </c>
      <c r="F48" s="10" t="e">
        <f t="shared" ref="F48" si="29">F24*0.85+35</f>
        <v>#REF!</v>
      </c>
    </row>
    <row r="50" spans="1:1" ht="150" x14ac:dyDescent="0.2">
      <c r="A50" s="54" t="s">
        <v>298</v>
      </c>
    </row>
    <row r="51" spans="1:1" x14ac:dyDescent="0.2">
      <c r="A51" s="55" t="s">
        <v>93</v>
      </c>
    </row>
    <row r="52" spans="1:1" x14ac:dyDescent="0.2">
      <c r="A52" s="56" t="s">
        <v>299</v>
      </c>
    </row>
    <row r="53" spans="1:1" x14ac:dyDescent="0.2">
      <c r="A53" s="56" t="s">
        <v>300</v>
      </c>
    </row>
    <row r="55" spans="1:1" x14ac:dyDescent="0.2">
      <c r="A55" s="55" t="s">
        <v>23</v>
      </c>
    </row>
    <row r="56" spans="1:1" x14ac:dyDescent="0.2">
      <c r="A56" s="57" t="s">
        <v>284</v>
      </c>
    </row>
    <row r="57" spans="1:1" x14ac:dyDescent="0.2">
      <c r="A57" s="57" t="s">
        <v>285</v>
      </c>
    </row>
    <row r="58" spans="1:1" x14ac:dyDescent="0.2">
      <c r="A58" s="57" t="s">
        <v>286</v>
      </c>
    </row>
    <row r="59" spans="1:1" x14ac:dyDescent="0.2">
      <c r="A59" s="57" t="s">
        <v>287</v>
      </c>
    </row>
    <row r="60" spans="1:1" x14ac:dyDescent="0.2">
      <c r="A60" s="57" t="s">
        <v>288</v>
      </c>
    </row>
    <row r="61" spans="1:1" ht="42" x14ac:dyDescent="0.2">
      <c r="A61" s="58" t="s">
        <v>289</v>
      </c>
    </row>
    <row r="62" spans="1:1" ht="42" x14ac:dyDescent="0.2">
      <c r="A62" s="59" t="s">
        <v>290</v>
      </c>
    </row>
    <row r="63" spans="1:1" ht="31.5" x14ac:dyDescent="0.2">
      <c r="A63" s="59" t="s">
        <v>291</v>
      </c>
    </row>
    <row r="64" spans="1:1" ht="21" x14ac:dyDescent="0.2">
      <c r="A64" s="59" t="s">
        <v>301</v>
      </c>
    </row>
    <row r="65" spans="1:1" ht="31.5" x14ac:dyDescent="0.2">
      <c r="A65" s="59" t="s">
        <v>302</v>
      </c>
    </row>
    <row r="66" spans="1:1" ht="31.5" x14ac:dyDescent="0.2">
      <c r="A66" s="59" t="s">
        <v>303</v>
      </c>
    </row>
    <row r="67" spans="1:1" ht="42" x14ac:dyDescent="0.2">
      <c r="A67" s="22" t="s">
        <v>137</v>
      </c>
    </row>
    <row r="68" spans="1:1" ht="63" x14ac:dyDescent="0.2">
      <c r="A68" s="60" t="s">
        <v>297</v>
      </c>
    </row>
    <row r="69" spans="1:1" ht="21" x14ac:dyDescent="0.2">
      <c r="A69" s="23" t="s">
        <v>138</v>
      </c>
    </row>
    <row r="70" spans="1:1" ht="53.25" x14ac:dyDescent="0.2">
      <c r="A70" s="24" t="s">
        <v>250</v>
      </c>
    </row>
    <row r="71" spans="1:1" ht="31.5" x14ac:dyDescent="0.2">
      <c r="A71" s="25" t="s">
        <v>140</v>
      </c>
    </row>
    <row r="73" spans="1:1" x14ac:dyDescent="0.2">
      <c r="A73" s="26" t="s">
        <v>20</v>
      </c>
    </row>
    <row r="74" spans="1:1" ht="24" x14ac:dyDescent="0.2">
      <c r="A74" s="27" t="s">
        <v>141</v>
      </c>
    </row>
    <row r="75" spans="1:1" ht="24" x14ac:dyDescent="0.2">
      <c r="A75" s="27" t="s">
        <v>142</v>
      </c>
    </row>
    <row r="76" spans="1:1" ht="24" x14ac:dyDescent="0.2">
      <c r="A76" s="27" t="s">
        <v>142</v>
      </c>
    </row>
  </sheetData>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39991454817346722"/>
    <pageSetUpPr fitToPage="1"/>
  </sheetPr>
  <dimension ref="A1:Q37"/>
  <sheetViews>
    <sheetView zoomScale="115" zoomScaleNormal="115" workbookViewId="0">
      <pane xSplit="1" topLeftCell="B1" activePane="topRight" state="frozen"/>
      <selection pane="topRight" activeCell="G11" sqref="G11"/>
    </sheetView>
  </sheetViews>
  <sheetFormatPr defaultColWidth="9" defaultRowHeight="12" x14ac:dyDescent="0.2"/>
  <cols>
    <col min="1" max="1" width="75.7109375" style="33" customWidth="1"/>
    <col min="2" max="17" width="10.85546875" style="33" customWidth="1"/>
    <col min="18" max="16384" width="9" style="33"/>
  </cols>
  <sheetData>
    <row r="1" spans="1:17" ht="11.45" customHeight="1" x14ac:dyDescent="0.2">
      <c r="A1" s="2" t="s">
        <v>0</v>
      </c>
    </row>
    <row r="2" spans="1:17" ht="11.45" customHeight="1" x14ac:dyDescent="0.2">
      <c r="A2" s="35" t="s">
        <v>2</v>
      </c>
    </row>
    <row r="3" spans="1:17" s="31" customFormat="1" ht="22.35" customHeight="1" x14ac:dyDescent="0.2">
      <c r="A3" s="37" t="s">
        <v>3</v>
      </c>
      <c r="B3" s="197">
        <f>ВВ!B4</f>
        <v>46108</v>
      </c>
      <c r="C3" s="197">
        <f>ВВ!C4</f>
        <v>46109</v>
      </c>
      <c r="D3" s="197">
        <f>ВВ!D4</f>
        <v>46110</v>
      </c>
      <c r="E3" s="270">
        <f>ВВ!E4</f>
        <v>46111</v>
      </c>
      <c r="F3" s="270">
        <f>ВВ!F4</f>
        <v>46112</v>
      </c>
      <c r="G3" s="197">
        <f>ВВ!G4</f>
        <v>46113</v>
      </c>
      <c r="H3" s="197">
        <f>ВВ!H4</f>
        <v>46114</v>
      </c>
      <c r="I3" s="197">
        <f>ВВ!I4</f>
        <v>46115</v>
      </c>
      <c r="J3" s="197">
        <f>ВВ!J4</f>
        <v>46116</v>
      </c>
      <c r="K3" s="197">
        <f>ВВ!K4</f>
        <v>46117</v>
      </c>
      <c r="L3" s="197">
        <f>ВВ!L4</f>
        <v>46118</v>
      </c>
      <c r="M3" s="197">
        <f>ВВ!M4</f>
        <v>46119</v>
      </c>
      <c r="N3" s="197">
        <f>ВВ!N4</f>
        <v>46120</v>
      </c>
      <c r="O3" s="197">
        <f>ВВ!O4</f>
        <v>46121</v>
      </c>
      <c r="P3" s="197">
        <f>ВВ!P4</f>
        <v>46122</v>
      </c>
      <c r="Q3" s="197">
        <f>ВВ!Q4</f>
        <v>46123</v>
      </c>
    </row>
    <row r="4" spans="1:17" ht="10.7" customHeight="1" x14ac:dyDescent="0.2">
      <c r="A4" s="38" t="s">
        <v>24</v>
      </c>
      <c r="B4" s="63"/>
      <c r="C4" s="63"/>
      <c r="D4" s="63"/>
      <c r="E4" s="63"/>
      <c r="F4" s="63"/>
      <c r="G4" s="63"/>
      <c r="H4" s="63"/>
      <c r="I4" s="63"/>
      <c r="J4" s="63"/>
      <c r="K4" s="63"/>
      <c r="L4" s="63"/>
      <c r="M4" s="63"/>
      <c r="N4" s="63"/>
      <c r="O4" s="63"/>
      <c r="P4" s="63"/>
      <c r="Q4" s="63"/>
    </row>
    <row r="5" spans="1:17" ht="10.7" customHeight="1" x14ac:dyDescent="0.2">
      <c r="A5" s="9">
        <v>1</v>
      </c>
      <c r="B5" s="66">
        <f>ВВ!B6*0.9</f>
        <v>15885</v>
      </c>
      <c r="C5" s="66">
        <f>ВВ!C6*0.9</f>
        <v>15885</v>
      </c>
      <c r="D5" s="66">
        <f>ВВ!D6*0.9</f>
        <v>14085</v>
      </c>
      <c r="E5" s="66">
        <f>ВВ!E6*0.9</f>
        <v>10485</v>
      </c>
      <c r="F5" s="66">
        <f>ВВ!F6*0.9</f>
        <v>10485</v>
      </c>
      <c r="G5" s="66">
        <f>ВВ!G6*0.9</f>
        <v>8550</v>
      </c>
      <c r="H5" s="66">
        <f>ВВ!H6*0.9</f>
        <v>8550</v>
      </c>
      <c r="I5" s="66">
        <f>ВВ!I6*0.9</f>
        <v>8100</v>
      </c>
      <c r="J5" s="66">
        <f>ВВ!J6*0.9</f>
        <v>8100</v>
      </c>
      <c r="K5" s="66">
        <f>ВВ!K6*0.9</f>
        <v>8550</v>
      </c>
      <c r="L5" s="66">
        <f>ВВ!L6*0.9</f>
        <v>8550</v>
      </c>
      <c r="M5" s="66">
        <f>ВВ!M6*0.9</f>
        <v>8100</v>
      </c>
      <c r="N5" s="66">
        <f>ВВ!N6*0.9</f>
        <v>8100</v>
      </c>
      <c r="O5" s="66">
        <f>ВВ!O6*0.9</f>
        <v>8550</v>
      </c>
      <c r="P5" s="66">
        <f>ВВ!P6*0.9</f>
        <v>8550</v>
      </c>
      <c r="Q5" s="66">
        <f>ВВ!Q6*0.9</f>
        <v>8100</v>
      </c>
    </row>
    <row r="6" spans="1:17" ht="10.7" customHeight="1" x14ac:dyDescent="0.2">
      <c r="A6" s="9">
        <v>2</v>
      </c>
      <c r="B6" s="66">
        <f>ВВ!B7*0.9</f>
        <v>18270</v>
      </c>
      <c r="C6" s="66">
        <f>ВВ!C7*0.9</f>
        <v>18270</v>
      </c>
      <c r="D6" s="66">
        <f>ВВ!D7*0.9</f>
        <v>16470</v>
      </c>
      <c r="E6" s="66">
        <f>ВВ!E7*0.9</f>
        <v>12870</v>
      </c>
      <c r="F6" s="66">
        <f>ВВ!F7*0.9</f>
        <v>12870</v>
      </c>
      <c r="G6" s="66">
        <f>ВВ!G7*0.9</f>
        <v>10530</v>
      </c>
      <c r="H6" s="66">
        <f>ВВ!H7*0.9</f>
        <v>10530</v>
      </c>
      <c r="I6" s="66">
        <f>ВВ!I7*0.9</f>
        <v>10080</v>
      </c>
      <c r="J6" s="66">
        <f>ВВ!J7*0.9</f>
        <v>10080</v>
      </c>
      <c r="K6" s="66">
        <f>ВВ!K7*0.9</f>
        <v>10530</v>
      </c>
      <c r="L6" s="66">
        <f>ВВ!L7*0.9</f>
        <v>10530</v>
      </c>
      <c r="M6" s="66">
        <f>ВВ!M7*0.9</f>
        <v>10080</v>
      </c>
      <c r="N6" s="66">
        <f>ВВ!N7*0.9</f>
        <v>10080</v>
      </c>
      <c r="O6" s="66">
        <f>ВВ!O7*0.9</f>
        <v>10530</v>
      </c>
      <c r="P6" s="66">
        <f>ВВ!P7*0.9</f>
        <v>10530</v>
      </c>
      <c r="Q6" s="66">
        <f>ВВ!Q7*0.9</f>
        <v>10080</v>
      </c>
    </row>
    <row r="7" spans="1:17" ht="10.7" customHeight="1" x14ac:dyDescent="0.2">
      <c r="A7" s="38" t="s">
        <v>25</v>
      </c>
      <c r="B7" s="66"/>
      <c r="C7" s="66"/>
      <c r="D7" s="66"/>
      <c r="E7" s="66"/>
      <c r="F7" s="66"/>
      <c r="G7" s="66"/>
      <c r="H7" s="66"/>
      <c r="I7" s="66"/>
      <c r="J7" s="66"/>
      <c r="K7" s="66"/>
      <c r="L7" s="66"/>
      <c r="M7" s="66"/>
      <c r="N7" s="66"/>
      <c r="O7" s="66"/>
      <c r="P7" s="66"/>
      <c r="Q7" s="66"/>
    </row>
    <row r="8" spans="1:17" s="32" customFormat="1" ht="10.7" customHeight="1" x14ac:dyDescent="0.2">
      <c r="A8" s="9">
        <v>1</v>
      </c>
      <c r="B8" s="66">
        <f>ВВ!B9*0.9</f>
        <v>16785</v>
      </c>
      <c r="C8" s="66">
        <f>ВВ!C9*0.9</f>
        <v>16785</v>
      </c>
      <c r="D8" s="66">
        <f>ВВ!D9*0.9</f>
        <v>14985</v>
      </c>
      <c r="E8" s="66">
        <f>ВВ!E9*0.9</f>
        <v>11385</v>
      </c>
      <c r="F8" s="66">
        <f>ВВ!F9*0.9</f>
        <v>11385</v>
      </c>
      <c r="G8" s="66">
        <f>ВВ!G9*0.9</f>
        <v>9450</v>
      </c>
      <c r="H8" s="66">
        <f>ВВ!H9*0.9</f>
        <v>9450</v>
      </c>
      <c r="I8" s="66">
        <f>ВВ!I9*0.9</f>
        <v>9000</v>
      </c>
      <c r="J8" s="66">
        <f>ВВ!J9*0.9</f>
        <v>9000</v>
      </c>
      <c r="K8" s="66">
        <f>ВВ!K9*0.9</f>
        <v>9450</v>
      </c>
      <c r="L8" s="66">
        <f>ВВ!L9*0.9</f>
        <v>9450</v>
      </c>
      <c r="M8" s="66">
        <f>ВВ!M9*0.9</f>
        <v>9000</v>
      </c>
      <c r="N8" s="66">
        <f>ВВ!N9*0.9</f>
        <v>9000</v>
      </c>
      <c r="O8" s="66">
        <f>ВВ!O9*0.9</f>
        <v>9450</v>
      </c>
      <c r="P8" s="66">
        <f>ВВ!P9*0.9</f>
        <v>9450</v>
      </c>
      <c r="Q8" s="66">
        <f>ВВ!Q9*0.9</f>
        <v>9000</v>
      </c>
    </row>
    <row r="9" spans="1:17" ht="10.7" customHeight="1" x14ac:dyDescent="0.2">
      <c r="A9" s="9">
        <v>2</v>
      </c>
      <c r="B9" s="66">
        <f>ВВ!B10*0.9</f>
        <v>19170</v>
      </c>
      <c r="C9" s="66">
        <f>ВВ!C10*0.9</f>
        <v>19170</v>
      </c>
      <c r="D9" s="66">
        <f>ВВ!D10*0.9</f>
        <v>17370</v>
      </c>
      <c r="E9" s="66">
        <f>ВВ!E10*0.9</f>
        <v>13770</v>
      </c>
      <c r="F9" s="66">
        <f>ВВ!F10*0.9</f>
        <v>13770</v>
      </c>
      <c r="G9" s="66">
        <f>ВВ!G10*0.9</f>
        <v>11430</v>
      </c>
      <c r="H9" s="66">
        <f>ВВ!H10*0.9</f>
        <v>11430</v>
      </c>
      <c r="I9" s="66">
        <f>ВВ!I10*0.9</f>
        <v>10980</v>
      </c>
      <c r="J9" s="66">
        <f>ВВ!J10*0.9</f>
        <v>10980</v>
      </c>
      <c r="K9" s="66">
        <f>ВВ!K10*0.9</f>
        <v>11430</v>
      </c>
      <c r="L9" s="66">
        <f>ВВ!L10*0.9</f>
        <v>11430</v>
      </c>
      <c r="M9" s="66">
        <f>ВВ!M10*0.9</f>
        <v>10980</v>
      </c>
      <c r="N9" s="66">
        <f>ВВ!N10*0.9</f>
        <v>10980</v>
      </c>
      <c r="O9" s="66">
        <f>ВВ!O10*0.9</f>
        <v>11430</v>
      </c>
      <c r="P9" s="66">
        <f>ВВ!P10*0.9</f>
        <v>11430</v>
      </c>
      <c r="Q9" s="66">
        <f>ВВ!Q10*0.9</f>
        <v>10980</v>
      </c>
    </row>
    <row r="10" spans="1:17" ht="10.7" customHeight="1" x14ac:dyDescent="0.2">
      <c r="A10" s="38" t="s">
        <v>26</v>
      </c>
      <c r="B10" s="66"/>
      <c r="C10" s="66"/>
      <c r="D10" s="66"/>
      <c r="E10" s="66"/>
      <c r="F10" s="66"/>
      <c r="G10" s="66"/>
      <c r="H10" s="66"/>
      <c r="I10" s="66"/>
      <c r="J10" s="66"/>
      <c r="K10" s="66"/>
      <c r="L10" s="66"/>
      <c r="M10" s="66"/>
      <c r="N10" s="66"/>
      <c r="O10" s="66"/>
      <c r="P10" s="66"/>
      <c r="Q10" s="66"/>
    </row>
    <row r="11" spans="1:17" ht="10.7" customHeight="1" x14ac:dyDescent="0.2">
      <c r="A11" s="9">
        <v>1</v>
      </c>
      <c r="B11" s="66">
        <f>ВВ!B12*0.9</f>
        <v>17685</v>
      </c>
      <c r="C11" s="66">
        <f>ВВ!C12*0.9</f>
        <v>17685</v>
      </c>
      <c r="D11" s="66">
        <f>ВВ!D12*0.9</f>
        <v>15885</v>
      </c>
      <c r="E11" s="66">
        <f>ВВ!E12*0.9</f>
        <v>12285</v>
      </c>
      <c r="F11" s="66">
        <f>ВВ!F12*0.9</f>
        <v>12285</v>
      </c>
      <c r="G11" s="66">
        <f>ВВ!G12*0.9</f>
        <v>10350</v>
      </c>
      <c r="H11" s="66">
        <f>ВВ!H12*0.9</f>
        <v>10350</v>
      </c>
      <c r="I11" s="66">
        <f>ВВ!I12*0.9</f>
        <v>9900</v>
      </c>
      <c r="J11" s="66">
        <f>ВВ!J12*0.9</f>
        <v>9900</v>
      </c>
      <c r="K11" s="66">
        <f>ВВ!K12*0.9</f>
        <v>10350</v>
      </c>
      <c r="L11" s="66">
        <f>ВВ!L12*0.9</f>
        <v>10350</v>
      </c>
      <c r="M11" s="66">
        <f>ВВ!M12*0.9</f>
        <v>9900</v>
      </c>
      <c r="N11" s="66">
        <f>ВВ!N12*0.9</f>
        <v>9900</v>
      </c>
      <c r="O11" s="66">
        <f>ВВ!O12*0.9</f>
        <v>10350</v>
      </c>
      <c r="P11" s="66">
        <f>ВВ!P12*0.9</f>
        <v>10350</v>
      </c>
      <c r="Q11" s="66">
        <f>ВВ!Q12*0.9</f>
        <v>9900</v>
      </c>
    </row>
    <row r="12" spans="1:17" ht="10.7" customHeight="1" x14ac:dyDescent="0.2">
      <c r="A12" s="9">
        <v>2</v>
      </c>
      <c r="B12" s="66">
        <f>ВВ!B13*0.9</f>
        <v>20070</v>
      </c>
      <c r="C12" s="66">
        <f>ВВ!C13*0.9</f>
        <v>20070</v>
      </c>
      <c r="D12" s="66">
        <f>ВВ!D13*0.9</f>
        <v>18270</v>
      </c>
      <c r="E12" s="66">
        <f>ВВ!E13*0.9</f>
        <v>14670</v>
      </c>
      <c r="F12" s="66">
        <f>ВВ!F13*0.9</f>
        <v>14670</v>
      </c>
      <c r="G12" s="66">
        <f>ВВ!G13*0.9</f>
        <v>12330</v>
      </c>
      <c r="H12" s="66">
        <f>ВВ!H13*0.9</f>
        <v>12330</v>
      </c>
      <c r="I12" s="66">
        <f>ВВ!I13*0.9</f>
        <v>11880</v>
      </c>
      <c r="J12" s="66">
        <f>ВВ!J13*0.9</f>
        <v>11880</v>
      </c>
      <c r="K12" s="66">
        <f>ВВ!K13*0.9</f>
        <v>12330</v>
      </c>
      <c r="L12" s="66">
        <f>ВВ!L13*0.9</f>
        <v>12330</v>
      </c>
      <c r="M12" s="66">
        <f>ВВ!M13*0.9</f>
        <v>11880</v>
      </c>
      <c r="N12" s="66">
        <f>ВВ!N13*0.9</f>
        <v>11880</v>
      </c>
      <c r="O12" s="66">
        <f>ВВ!O13*0.9</f>
        <v>12330</v>
      </c>
      <c r="P12" s="66">
        <f>ВВ!P13*0.9</f>
        <v>12330</v>
      </c>
      <c r="Q12" s="66">
        <f>ВВ!Q13*0.9</f>
        <v>11880</v>
      </c>
    </row>
    <row r="13" spans="1:17" ht="10.7" customHeight="1" x14ac:dyDescent="0.2">
      <c r="A13" s="38" t="s">
        <v>27</v>
      </c>
      <c r="B13" s="66"/>
      <c r="C13" s="66"/>
      <c r="D13" s="66"/>
      <c r="E13" s="66"/>
      <c r="F13" s="66"/>
      <c r="G13" s="66"/>
      <c r="H13" s="66"/>
      <c r="I13" s="66"/>
      <c r="J13" s="66"/>
      <c r="K13" s="66"/>
      <c r="L13" s="66"/>
      <c r="M13" s="66"/>
      <c r="N13" s="66"/>
      <c r="O13" s="66"/>
      <c r="P13" s="66"/>
      <c r="Q13" s="66"/>
    </row>
    <row r="14" spans="1:17" ht="10.7" customHeight="1" x14ac:dyDescent="0.2">
      <c r="A14" s="9">
        <v>1</v>
      </c>
      <c r="B14" s="66">
        <f>ВВ!B15*0.9</f>
        <v>19035</v>
      </c>
      <c r="C14" s="66">
        <f>ВВ!C15*0.9</f>
        <v>19035</v>
      </c>
      <c r="D14" s="66">
        <f>ВВ!D15*0.9</f>
        <v>17235</v>
      </c>
      <c r="E14" s="66">
        <f>ВВ!E15*0.9</f>
        <v>13635</v>
      </c>
      <c r="F14" s="66">
        <f>ВВ!F15*0.9</f>
        <v>13635</v>
      </c>
      <c r="G14" s="66">
        <f>ВВ!G15*0.9</f>
        <v>11700</v>
      </c>
      <c r="H14" s="66">
        <f>ВВ!H15*0.9</f>
        <v>11700</v>
      </c>
      <c r="I14" s="66">
        <f>ВВ!I15*0.9</f>
        <v>11250</v>
      </c>
      <c r="J14" s="66">
        <f>ВВ!J15*0.9</f>
        <v>11250</v>
      </c>
      <c r="K14" s="66">
        <f>ВВ!K15*0.9</f>
        <v>11700</v>
      </c>
      <c r="L14" s="66">
        <f>ВВ!L15*0.9</f>
        <v>11700</v>
      </c>
      <c r="M14" s="66">
        <f>ВВ!M15*0.9</f>
        <v>11250</v>
      </c>
      <c r="N14" s="66">
        <f>ВВ!N15*0.9</f>
        <v>11250</v>
      </c>
      <c r="O14" s="66">
        <f>ВВ!O15*0.9</f>
        <v>11700</v>
      </c>
      <c r="P14" s="66">
        <f>ВВ!P15*0.9</f>
        <v>11700</v>
      </c>
      <c r="Q14" s="66">
        <f>ВВ!Q15*0.9</f>
        <v>11250</v>
      </c>
    </row>
    <row r="15" spans="1:17" ht="10.7" customHeight="1" x14ac:dyDescent="0.2">
      <c r="A15" s="9">
        <v>2</v>
      </c>
      <c r="B15" s="66">
        <f>ВВ!B16*0.9</f>
        <v>21420</v>
      </c>
      <c r="C15" s="66">
        <f>ВВ!C16*0.9</f>
        <v>21420</v>
      </c>
      <c r="D15" s="66">
        <f>ВВ!D16*0.9</f>
        <v>19620</v>
      </c>
      <c r="E15" s="66">
        <f>ВВ!E16*0.9</f>
        <v>16020</v>
      </c>
      <c r="F15" s="66">
        <f>ВВ!F16*0.9</f>
        <v>16020</v>
      </c>
      <c r="G15" s="66">
        <f>ВВ!G16*0.9</f>
        <v>13680</v>
      </c>
      <c r="H15" s="66">
        <f>ВВ!H16*0.9</f>
        <v>13680</v>
      </c>
      <c r="I15" s="66">
        <f>ВВ!I16*0.9</f>
        <v>13230</v>
      </c>
      <c r="J15" s="66">
        <f>ВВ!J16*0.9</f>
        <v>13230</v>
      </c>
      <c r="K15" s="66">
        <f>ВВ!K16*0.9</f>
        <v>13680</v>
      </c>
      <c r="L15" s="66">
        <f>ВВ!L16*0.9</f>
        <v>13680</v>
      </c>
      <c r="M15" s="66">
        <f>ВВ!M16*0.9</f>
        <v>13230</v>
      </c>
      <c r="N15" s="66">
        <f>ВВ!N16*0.9</f>
        <v>13230</v>
      </c>
      <c r="O15" s="66">
        <f>ВВ!O16*0.9</f>
        <v>13680</v>
      </c>
      <c r="P15" s="66">
        <f>ВВ!P16*0.9</f>
        <v>13680</v>
      </c>
      <c r="Q15" s="66">
        <f>ВВ!Q16*0.9</f>
        <v>13230</v>
      </c>
    </row>
    <row r="16" spans="1:17" ht="10.7" customHeight="1" x14ac:dyDescent="0.2">
      <c r="A16" s="89" t="s">
        <v>28</v>
      </c>
      <c r="B16" s="38"/>
      <c r="C16" s="38"/>
      <c r="D16" s="38"/>
      <c r="E16" s="38"/>
      <c r="F16" s="38"/>
      <c r="G16" s="38"/>
      <c r="H16" s="38"/>
      <c r="I16" s="38"/>
      <c r="J16" s="38"/>
      <c r="K16" s="38"/>
      <c r="L16" s="38"/>
      <c r="M16" s="38"/>
      <c r="N16" s="38"/>
      <c r="O16" s="38"/>
      <c r="P16" s="38"/>
      <c r="Q16" s="38"/>
    </row>
    <row r="17" spans="1:17" ht="10.7" customHeight="1" x14ac:dyDescent="0.2">
      <c r="A17" s="126">
        <v>1</v>
      </c>
      <c r="B17" s="85">
        <f t="shared" ref="B17:Q18" si="0">B8</f>
        <v>16785</v>
      </c>
      <c r="C17" s="85">
        <f t="shared" si="0"/>
        <v>16785</v>
      </c>
      <c r="D17" s="85">
        <f t="shared" si="0"/>
        <v>14985</v>
      </c>
      <c r="E17" s="85">
        <f t="shared" si="0"/>
        <v>11385</v>
      </c>
      <c r="F17" s="85">
        <f t="shared" si="0"/>
        <v>11385</v>
      </c>
      <c r="G17" s="85">
        <f t="shared" si="0"/>
        <v>9450</v>
      </c>
      <c r="H17" s="85">
        <f t="shared" si="0"/>
        <v>9450</v>
      </c>
      <c r="I17" s="85">
        <f t="shared" si="0"/>
        <v>9000</v>
      </c>
      <c r="J17" s="85">
        <f t="shared" si="0"/>
        <v>9000</v>
      </c>
      <c r="K17" s="85">
        <f t="shared" si="0"/>
        <v>9450</v>
      </c>
      <c r="L17" s="85">
        <f t="shared" si="0"/>
        <v>9450</v>
      </c>
      <c r="M17" s="85">
        <f t="shared" si="0"/>
        <v>9000</v>
      </c>
      <c r="N17" s="85">
        <f t="shared" si="0"/>
        <v>9000</v>
      </c>
      <c r="O17" s="85">
        <f t="shared" si="0"/>
        <v>9450</v>
      </c>
      <c r="P17" s="85">
        <f t="shared" si="0"/>
        <v>9450</v>
      </c>
      <c r="Q17" s="85">
        <f t="shared" si="0"/>
        <v>9000</v>
      </c>
    </row>
    <row r="18" spans="1:17" ht="10.7" customHeight="1" x14ac:dyDescent="0.2">
      <c r="A18" s="126">
        <v>2</v>
      </c>
      <c r="B18" s="85">
        <f t="shared" si="0"/>
        <v>19170</v>
      </c>
      <c r="C18" s="85">
        <f t="shared" si="0"/>
        <v>19170</v>
      </c>
      <c r="D18" s="85">
        <f t="shared" si="0"/>
        <v>17370</v>
      </c>
      <c r="E18" s="85">
        <f t="shared" si="0"/>
        <v>13770</v>
      </c>
      <c r="F18" s="85">
        <f t="shared" si="0"/>
        <v>13770</v>
      </c>
      <c r="G18" s="85">
        <f t="shared" si="0"/>
        <v>11430</v>
      </c>
      <c r="H18" s="85">
        <f t="shared" si="0"/>
        <v>11430</v>
      </c>
      <c r="I18" s="85">
        <f t="shared" si="0"/>
        <v>10980</v>
      </c>
      <c r="J18" s="85">
        <f t="shared" si="0"/>
        <v>10980</v>
      </c>
      <c r="K18" s="85">
        <f t="shared" si="0"/>
        <v>11430</v>
      </c>
      <c r="L18" s="85">
        <f t="shared" si="0"/>
        <v>11430</v>
      </c>
      <c r="M18" s="85">
        <f t="shared" si="0"/>
        <v>10980</v>
      </c>
      <c r="N18" s="85">
        <f t="shared" si="0"/>
        <v>10980</v>
      </c>
      <c r="O18" s="85">
        <f t="shared" si="0"/>
        <v>11430</v>
      </c>
      <c r="P18" s="85">
        <f t="shared" si="0"/>
        <v>11430</v>
      </c>
      <c r="Q18" s="85">
        <f t="shared" si="0"/>
        <v>10980</v>
      </c>
    </row>
    <row r="19" spans="1:17" ht="10.7" customHeight="1" x14ac:dyDescent="0.2">
      <c r="A19" s="38" t="s">
        <v>29</v>
      </c>
      <c r="B19" s="66"/>
      <c r="C19" s="66"/>
      <c r="D19" s="66"/>
      <c r="E19" s="66"/>
      <c r="F19" s="66"/>
      <c r="G19" s="66"/>
      <c r="H19" s="66"/>
      <c r="I19" s="66"/>
      <c r="J19" s="66"/>
      <c r="K19" s="66"/>
      <c r="L19" s="66"/>
      <c r="M19" s="66"/>
      <c r="N19" s="66"/>
      <c r="O19" s="66"/>
      <c r="P19" s="66"/>
      <c r="Q19" s="66"/>
    </row>
    <row r="20" spans="1:17" ht="10.7" customHeight="1" x14ac:dyDescent="0.2">
      <c r="A20" s="9">
        <v>1</v>
      </c>
      <c r="B20" s="66">
        <f>ВВ!B21*0.9</f>
        <v>22185</v>
      </c>
      <c r="C20" s="66">
        <f>ВВ!C21*0.9</f>
        <v>22185</v>
      </c>
      <c r="D20" s="66">
        <f>ВВ!D21*0.9</f>
        <v>20385</v>
      </c>
      <c r="E20" s="66">
        <f>ВВ!E21*0.9</f>
        <v>16785</v>
      </c>
      <c r="F20" s="66">
        <f>ВВ!F21*0.9</f>
        <v>16785</v>
      </c>
      <c r="G20" s="66">
        <f>ВВ!G21*0.9</f>
        <v>14850</v>
      </c>
      <c r="H20" s="66">
        <f>ВВ!H21*0.9</f>
        <v>14850</v>
      </c>
      <c r="I20" s="66">
        <f>ВВ!I21*0.9</f>
        <v>14400</v>
      </c>
      <c r="J20" s="66">
        <f>ВВ!J21*0.9</f>
        <v>14400</v>
      </c>
      <c r="K20" s="66">
        <f>ВВ!K21*0.9</f>
        <v>14850</v>
      </c>
      <c r="L20" s="66">
        <f>ВВ!L21*0.9</f>
        <v>14850</v>
      </c>
      <c r="M20" s="66">
        <f>ВВ!M21*0.9</f>
        <v>14400</v>
      </c>
      <c r="N20" s="66">
        <f>ВВ!N21*0.9</f>
        <v>14400</v>
      </c>
      <c r="O20" s="66">
        <f>ВВ!O21*0.9</f>
        <v>14850</v>
      </c>
      <c r="P20" s="66">
        <f>ВВ!P21*0.9</f>
        <v>14850</v>
      </c>
      <c r="Q20" s="66">
        <f>ВВ!Q21*0.9</f>
        <v>14400</v>
      </c>
    </row>
    <row r="21" spans="1:17" ht="10.7" customHeight="1" x14ac:dyDescent="0.2">
      <c r="A21" s="9">
        <v>2</v>
      </c>
      <c r="B21" s="66">
        <f>ВВ!B22*0.9</f>
        <v>24570</v>
      </c>
      <c r="C21" s="66">
        <f>ВВ!C22*0.9</f>
        <v>24570</v>
      </c>
      <c r="D21" s="66">
        <f>ВВ!D22*0.9</f>
        <v>22770</v>
      </c>
      <c r="E21" s="66">
        <f>ВВ!E22*0.9</f>
        <v>19170</v>
      </c>
      <c r="F21" s="66">
        <f>ВВ!F22*0.9</f>
        <v>19170</v>
      </c>
      <c r="G21" s="66">
        <f>ВВ!G22*0.9</f>
        <v>16830</v>
      </c>
      <c r="H21" s="66">
        <f>ВВ!H22*0.9</f>
        <v>16830</v>
      </c>
      <c r="I21" s="66">
        <f>ВВ!I22*0.9</f>
        <v>16380</v>
      </c>
      <c r="J21" s="66">
        <f>ВВ!J22*0.9</f>
        <v>16380</v>
      </c>
      <c r="K21" s="66">
        <f>ВВ!K22*0.9</f>
        <v>16830</v>
      </c>
      <c r="L21" s="66">
        <f>ВВ!L22*0.9</f>
        <v>16830</v>
      </c>
      <c r="M21" s="66">
        <f>ВВ!M22*0.9</f>
        <v>16380</v>
      </c>
      <c r="N21" s="66">
        <f>ВВ!N22*0.9</f>
        <v>16380</v>
      </c>
      <c r="O21" s="66">
        <f>ВВ!O22*0.9</f>
        <v>16830</v>
      </c>
      <c r="P21" s="66">
        <f>ВВ!P22*0.9</f>
        <v>16830</v>
      </c>
      <c r="Q21" s="66">
        <f>ВВ!Q22*0.9</f>
        <v>16380</v>
      </c>
    </row>
    <row r="22" spans="1:17" ht="10.7" customHeight="1" x14ac:dyDescent="0.2">
      <c r="A22" s="38" t="s">
        <v>30</v>
      </c>
      <c r="B22" s="66"/>
      <c r="C22" s="66"/>
      <c r="D22" s="66"/>
      <c r="E22" s="66"/>
      <c r="F22" s="66"/>
      <c r="G22" s="66"/>
      <c r="H22" s="66"/>
      <c r="I22" s="66"/>
      <c r="J22" s="66"/>
      <c r="K22" s="66"/>
      <c r="L22" s="66"/>
      <c r="M22" s="66"/>
      <c r="N22" s="66"/>
      <c r="O22" s="66"/>
      <c r="P22" s="66"/>
      <c r="Q22" s="66"/>
    </row>
    <row r="23" spans="1:17" ht="10.7" customHeight="1" x14ac:dyDescent="0.2">
      <c r="A23" s="9">
        <v>1</v>
      </c>
      <c r="B23" s="66">
        <f>ВВ!B24*0.9</f>
        <v>33885</v>
      </c>
      <c r="C23" s="66">
        <f>ВВ!C24*0.9</f>
        <v>33885</v>
      </c>
      <c r="D23" s="66">
        <f>ВВ!D24*0.9</f>
        <v>32085</v>
      </c>
      <c r="E23" s="66">
        <f>ВВ!E24*0.9</f>
        <v>28485</v>
      </c>
      <c r="F23" s="66">
        <f>ВВ!F24*0.9</f>
        <v>28485</v>
      </c>
      <c r="G23" s="66">
        <f>ВВ!G24*0.9</f>
        <v>26550</v>
      </c>
      <c r="H23" s="66">
        <f>ВВ!H24*0.9</f>
        <v>26550</v>
      </c>
      <c r="I23" s="66">
        <f>ВВ!I24*0.9</f>
        <v>26100</v>
      </c>
      <c r="J23" s="66">
        <f>ВВ!J24*0.9</f>
        <v>26100</v>
      </c>
      <c r="K23" s="66">
        <f>ВВ!K24*0.9</f>
        <v>26550</v>
      </c>
      <c r="L23" s="66">
        <f>ВВ!L24*0.9</f>
        <v>26550</v>
      </c>
      <c r="M23" s="66">
        <f>ВВ!M24*0.9</f>
        <v>26100</v>
      </c>
      <c r="N23" s="66">
        <f>ВВ!N24*0.9</f>
        <v>26100</v>
      </c>
      <c r="O23" s="66">
        <f>ВВ!O24*0.9</f>
        <v>26550</v>
      </c>
      <c r="P23" s="66">
        <f>ВВ!P24*0.9</f>
        <v>26550</v>
      </c>
      <c r="Q23" s="66">
        <f>ВВ!Q24*0.9</f>
        <v>26100</v>
      </c>
    </row>
    <row r="24" spans="1:17" ht="10.5" customHeight="1" x14ac:dyDescent="0.2">
      <c r="A24" s="9">
        <v>2</v>
      </c>
      <c r="B24" s="66">
        <f>ВВ!B25*0.9</f>
        <v>36270</v>
      </c>
      <c r="C24" s="66">
        <f>ВВ!C25*0.9</f>
        <v>36270</v>
      </c>
      <c r="D24" s="66">
        <f>ВВ!D25*0.9</f>
        <v>34470</v>
      </c>
      <c r="E24" s="66">
        <f>ВВ!E25*0.9</f>
        <v>30870</v>
      </c>
      <c r="F24" s="66">
        <f>ВВ!F25*0.9</f>
        <v>30870</v>
      </c>
      <c r="G24" s="66">
        <f>ВВ!G25*0.9</f>
        <v>28530</v>
      </c>
      <c r="H24" s="66">
        <f>ВВ!H25*0.9</f>
        <v>28530</v>
      </c>
      <c r="I24" s="66">
        <f>ВВ!I25*0.9</f>
        <v>28080</v>
      </c>
      <c r="J24" s="66">
        <f>ВВ!J25*0.9</f>
        <v>28080</v>
      </c>
      <c r="K24" s="66">
        <f>ВВ!K25*0.9</f>
        <v>28530</v>
      </c>
      <c r="L24" s="66">
        <f>ВВ!L25*0.9</f>
        <v>28530</v>
      </c>
      <c r="M24" s="66">
        <f>ВВ!M25*0.9</f>
        <v>28080</v>
      </c>
      <c r="N24" s="66">
        <f>ВВ!N25*0.9</f>
        <v>28080</v>
      </c>
      <c r="O24" s="66">
        <f>ВВ!O25*0.9</f>
        <v>28530</v>
      </c>
      <c r="P24" s="66">
        <f>ВВ!P25*0.9</f>
        <v>28530</v>
      </c>
      <c r="Q24" s="66">
        <f>ВВ!Q25*0.9</f>
        <v>28080</v>
      </c>
    </row>
    <row r="25" spans="1:17" ht="10.5" customHeight="1" x14ac:dyDescent="0.2">
      <c r="A25" s="38" t="s">
        <v>31</v>
      </c>
      <c r="B25" s="66"/>
      <c r="C25" s="66"/>
      <c r="D25" s="66"/>
      <c r="E25" s="66"/>
      <c r="F25" s="66"/>
      <c r="G25" s="66"/>
      <c r="H25" s="66"/>
      <c r="I25" s="66"/>
      <c r="J25" s="66"/>
      <c r="K25" s="66"/>
      <c r="L25" s="66"/>
      <c r="M25" s="66"/>
      <c r="N25" s="66"/>
      <c r="O25" s="66"/>
      <c r="P25" s="66"/>
      <c r="Q25" s="66"/>
    </row>
    <row r="26" spans="1:17" ht="10.5" customHeight="1" x14ac:dyDescent="0.2">
      <c r="A26" s="9" t="s">
        <v>32</v>
      </c>
      <c r="B26" s="66">
        <f>ВВ!B27*0.9</f>
        <v>144000</v>
      </c>
      <c r="C26" s="66">
        <f>ВВ!C27*0.9</f>
        <v>144000</v>
      </c>
      <c r="D26" s="66">
        <f>ВВ!D27*0.9</f>
        <v>144000</v>
      </c>
      <c r="E26" s="66">
        <f>ВВ!E27*0.9</f>
        <v>144000</v>
      </c>
      <c r="F26" s="66">
        <f>ВВ!F27*0.9</f>
        <v>144000</v>
      </c>
      <c r="G26" s="66">
        <f>ВВ!G27*0.9</f>
        <v>99450</v>
      </c>
      <c r="H26" s="66">
        <f>ВВ!H27*0.9</f>
        <v>99450</v>
      </c>
      <c r="I26" s="66">
        <f>ВВ!I27*0.9</f>
        <v>99000</v>
      </c>
      <c r="J26" s="66">
        <f>ВВ!J27*0.9</f>
        <v>99000</v>
      </c>
      <c r="K26" s="66">
        <f>ВВ!K27*0.9</f>
        <v>99450</v>
      </c>
      <c r="L26" s="66">
        <f>ВВ!L27*0.9</f>
        <v>99450</v>
      </c>
      <c r="M26" s="66">
        <f>ВВ!M27*0.9</f>
        <v>99000</v>
      </c>
      <c r="N26" s="66">
        <f>ВВ!N27*0.9</f>
        <v>99000</v>
      </c>
      <c r="O26" s="66">
        <f>ВВ!O27*0.9</f>
        <v>99450</v>
      </c>
      <c r="P26" s="66">
        <f>ВВ!P27*0.9</f>
        <v>99450</v>
      </c>
      <c r="Q26" s="66">
        <f>ВВ!Q27*0.9</f>
        <v>99000</v>
      </c>
    </row>
    <row r="27" spans="1:17" ht="11.45" customHeight="1" x14ac:dyDescent="0.2">
      <c r="A27" s="117" t="s">
        <v>49</v>
      </c>
    </row>
    <row r="28" spans="1:17" customFormat="1" ht="71.25" customHeight="1" x14ac:dyDescent="0.2">
      <c r="A28" s="118" t="s">
        <v>54</v>
      </c>
    </row>
    <row r="29" spans="1:17" ht="65.25" customHeight="1" x14ac:dyDescent="0.2">
      <c r="A29" s="127" t="s">
        <v>55</v>
      </c>
    </row>
    <row r="30" spans="1:17" s="1" customFormat="1" ht="36" x14ac:dyDescent="0.2">
      <c r="A30" s="70" t="s">
        <v>56</v>
      </c>
    </row>
    <row r="31" spans="1:17" x14ac:dyDescent="0.2">
      <c r="A31" s="117" t="s">
        <v>57</v>
      </c>
    </row>
    <row r="32" spans="1:17" ht="100.5" customHeight="1" x14ac:dyDescent="0.2">
      <c r="A32" s="119" t="s">
        <v>58</v>
      </c>
    </row>
    <row r="33" spans="1:1" x14ac:dyDescent="0.2">
      <c r="A33" s="121" t="s">
        <v>59</v>
      </c>
    </row>
    <row r="34" spans="1:1" ht="24" x14ac:dyDescent="0.2">
      <c r="A34" s="128" t="s">
        <v>60</v>
      </c>
    </row>
    <row r="35" spans="1:1" x14ac:dyDescent="0.2">
      <c r="A35" s="121" t="s">
        <v>61</v>
      </c>
    </row>
    <row r="36" spans="1:1" ht="24" x14ac:dyDescent="0.2">
      <c r="A36" s="123" t="s">
        <v>62</v>
      </c>
    </row>
    <row r="37" spans="1:1" ht="108" x14ac:dyDescent="0.2">
      <c r="A37" s="125" t="s">
        <v>39</v>
      </c>
    </row>
  </sheetData>
  <pageMargins left="0.25" right="0.25" top="0.75" bottom="0.75" header="0.3" footer="0.3"/>
  <pageSetup scale="51" fitToHeight="0" orientation="landscape"/>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BB66"/>
  <sheetViews>
    <sheetView workbookViewId="0">
      <pane xSplit="1" topLeftCell="B1" activePane="topRight" state="frozen"/>
      <selection pane="topRight" activeCell="B4" sqref="B4:BB49"/>
    </sheetView>
  </sheetViews>
  <sheetFormatPr defaultColWidth="9" defaultRowHeight="12" x14ac:dyDescent="0.2"/>
  <cols>
    <col min="1" max="1" width="81.5703125" style="33" customWidth="1"/>
    <col min="2" max="16384" width="9" style="33"/>
  </cols>
  <sheetData>
    <row r="1" spans="1:54" ht="11.45" customHeight="1" x14ac:dyDescent="0.2">
      <c r="A1" s="2" t="s">
        <v>0</v>
      </c>
    </row>
    <row r="2" spans="1:54" ht="11.45" customHeight="1" x14ac:dyDescent="0.2">
      <c r="A2" s="34" t="s">
        <v>101</v>
      </c>
    </row>
    <row r="3" spans="1:54" ht="11.45" customHeight="1" x14ac:dyDescent="0.2">
      <c r="A3" s="2"/>
    </row>
    <row r="4" spans="1:54" ht="11.45" customHeight="1" x14ac:dyDescent="0.2">
      <c r="A4" s="35" t="s">
        <v>2</v>
      </c>
      <c r="B4" s="36" t="e">
        <f>ВВ!#REF!</f>
        <v>#REF!</v>
      </c>
      <c r="C4" s="36" t="e">
        <f>ВВ!#REF!</f>
        <v>#REF!</v>
      </c>
      <c r="D4" s="36" t="e">
        <f>ВВ!#REF!</f>
        <v>#REF!</v>
      </c>
      <c r="E4" s="36" t="e">
        <f>ВВ!#REF!</f>
        <v>#REF!</v>
      </c>
      <c r="F4" s="36" t="e">
        <f>ВВ!#REF!</f>
        <v>#REF!</v>
      </c>
      <c r="G4" s="36" t="e">
        <f>ВВ!#REF!</f>
        <v>#REF!</v>
      </c>
      <c r="H4" s="36" t="e">
        <f>ВВ!#REF!</f>
        <v>#REF!</v>
      </c>
      <c r="I4" s="36" t="e">
        <f>ВВ!#REF!</f>
        <v>#REF!</v>
      </c>
      <c r="J4" s="36" t="e">
        <f>ВВ!#REF!</f>
        <v>#REF!</v>
      </c>
      <c r="K4" s="36" t="e">
        <f>ВВ!#REF!</f>
        <v>#REF!</v>
      </c>
      <c r="L4" s="36" t="e">
        <f>ВВ!#REF!</f>
        <v>#REF!</v>
      </c>
      <c r="M4" s="36" t="e">
        <f>ВВ!#REF!</f>
        <v>#REF!</v>
      </c>
      <c r="N4" s="36" t="e">
        <f>ВВ!#REF!</f>
        <v>#REF!</v>
      </c>
      <c r="O4" s="36" t="e">
        <f>ВВ!#REF!</f>
        <v>#REF!</v>
      </c>
      <c r="P4" s="36" t="e">
        <f>ВВ!#REF!</f>
        <v>#REF!</v>
      </c>
      <c r="Q4" s="36" t="e">
        <f>ВВ!#REF!</f>
        <v>#REF!</v>
      </c>
      <c r="R4" s="36" t="e">
        <f>ВВ!#REF!</f>
        <v>#REF!</v>
      </c>
      <c r="S4" s="36" t="e">
        <f>ВВ!#REF!</f>
        <v>#REF!</v>
      </c>
      <c r="T4" s="36" t="e">
        <f>ВВ!#REF!</f>
        <v>#REF!</v>
      </c>
      <c r="U4" s="36" t="e">
        <f>ВВ!#REF!</f>
        <v>#REF!</v>
      </c>
      <c r="V4" s="36" t="e">
        <f>ВВ!#REF!</f>
        <v>#REF!</v>
      </c>
      <c r="W4" s="36" t="e">
        <f>ВВ!#REF!</f>
        <v>#REF!</v>
      </c>
      <c r="X4" s="36" t="e">
        <f>ВВ!#REF!</f>
        <v>#REF!</v>
      </c>
      <c r="Y4" s="36" t="e">
        <f>ВВ!#REF!</f>
        <v>#REF!</v>
      </c>
      <c r="Z4" s="36" t="e">
        <f>ВВ!#REF!</f>
        <v>#REF!</v>
      </c>
      <c r="AA4" s="36" t="e">
        <f>ВВ!#REF!</f>
        <v>#REF!</v>
      </c>
      <c r="AB4" s="36" t="e">
        <f>ВВ!#REF!</f>
        <v>#REF!</v>
      </c>
      <c r="AC4" s="36" t="e">
        <f>ВВ!#REF!</f>
        <v>#REF!</v>
      </c>
      <c r="AD4" s="36" t="e">
        <f>ВВ!#REF!</f>
        <v>#REF!</v>
      </c>
      <c r="AE4" s="36" t="e">
        <f>ВВ!#REF!</f>
        <v>#REF!</v>
      </c>
      <c r="AF4" s="36" t="e">
        <f>ВВ!#REF!</f>
        <v>#REF!</v>
      </c>
      <c r="AG4" s="36" t="e">
        <f>ВВ!#REF!</f>
        <v>#REF!</v>
      </c>
      <c r="AH4" s="36" t="e">
        <f>ВВ!#REF!</f>
        <v>#REF!</v>
      </c>
      <c r="AI4" s="36" t="e">
        <f>ВВ!#REF!</f>
        <v>#REF!</v>
      </c>
      <c r="AJ4" s="36" t="e">
        <f>ВВ!#REF!</f>
        <v>#REF!</v>
      </c>
      <c r="AK4" s="36" t="e">
        <f>ВВ!#REF!</f>
        <v>#REF!</v>
      </c>
      <c r="AL4" s="36" t="e">
        <f>ВВ!#REF!</f>
        <v>#REF!</v>
      </c>
      <c r="AM4" s="36" t="e">
        <f>ВВ!#REF!</f>
        <v>#REF!</v>
      </c>
      <c r="AN4" s="36" t="e">
        <f>ВВ!#REF!</f>
        <v>#REF!</v>
      </c>
      <c r="AO4" s="36" t="e">
        <f>ВВ!#REF!</f>
        <v>#REF!</v>
      </c>
      <c r="AP4" s="36" t="e">
        <f>ВВ!#REF!</f>
        <v>#REF!</v>
      </c>
      <c r="AQ4" s="36" t="e">
        <f>ВВ!#REF!</f>
        <v>#REF!</v>
      </c>
      <c r="AR4" s="36" t="e">
        <f>ВВ!#REF!</f>
        <v>#REF!</v>
      </c>
      <c r="AS4" s="36" t="e">
        <f>ВВ!#REF!</f>
        <v>#REF!</v>
      </c>
      <c r="AT4" s="36" t="e">
        <f>ВВ!#REF!</f>
        <v>#REF!</v>
      </c>
      <c r="AU4" s="36" t="e">
        <f>ВВ!#REF!</f>
        <v>#REF!</v>
      </c>
      <c r="AV4" s="36" t="e">
        <f>ВВ!#REF!</f>
        <v>#REF!</v>
      </c>
      <c r="AW4" s="36" t="e">
        <f>ВВ!#REF!</f>
        <v>#REF!</v>
      </c>
      <c r="AX4" s="36" t="e">
        <f>ВВ!#REF!</f>
        <v>#REF!</v>
      </c>
      <c r="AY4" s="36" t="e">
        <f>ВВ!#REF!</f>
        <v>#REF!</v>
      </c>
      <c r="AZ4" s="36" t="e">
        <f>ВВ!#REF!</f>
        <v>#REF!</v>
      </c>
      <c r="BA4" s="36" t="e">
        <f>ВВ!#REF!</f>
        <v>#REF!</v>
      </c>
      <c r="BB4" s="36" t="e">
        <f>ВВ!#REF!</f>
        <v>#REF!</v>
      </c>
    </row>
    <row r="5" spans="1:54" s="31" customFormat="1" ht="22.35" customHeight="1" x14ac:dyDescent="0.2">
      <c r="A5" s="37" t="s">
        <v>3</v>
      </c>
      <c r="B5" s="36" t="e">
        <f>ВВ!#REF!</f>
        <v>#REF!</v>
      </c>
      <c r="C5" s="36" t="e">
        <f>ВВ!#REF!</f>
        <v>#REF!</v>
      </c>
      <c r="D5" s="36" t="e">
        <f>ВВ!#REF!</f>
        <v>#REF!</v>
      </c>
      <c r="E5" s="36" t="e">
        <f>ВВ!#REF!</f>
        <v>#REF!</v>
      </c>
      <c r="F5" s="36" t="e">
        <f>ВВ!#REF!</f>
        <v>#REF!</v>
      </c>
      <c r="G5" s="36" t="e">
        <f>ВВ!#REF!</f>
        <v>#REF!</v>
      </c>
      <c r="H5" s="36" t="e">
        <f>ВВ!#REF!</f>
        <v>#REF!</v>
      </c>
      <c r="I5" s="36" t="e">
        <f>ВВ!#REF!</f>
        <v>#REF!</v>
      </c>
      <c r="J5" s="36" t="e">
        <f>ВВ!#REF!</f>
        <v>#REF!</v>
      </c>
      <c r="K5" s="36" t="e">
        <f>ВВ!#REF!</f>
        <v>#REF!</v>
      </c>
      <c r="L5" s="36" t="e">
        <f>ВВ!#REF!</f>
        <v>#REF!</v>
      </c>
      <c r="M5" s="36" t="e">
        <f>ВВ!#REF!</f>
        <v>#REF!</v>
      </c>
      <c r="N5" s="36" t="e">
        <f>ВВ!#REF!</f>
        <v>#REF!</v>
      </c>
      <c r="O5" s="36" t="e">
        <f>ВВ!#REF!</f>
        <v>#REF!</v>
      </c>
      <c r="P5" s="36" t="e">
        <f>ВВ!#REF!</f>
        <v>#REF!</v>
      </c>
      <c r="Q5" s="36" t="e">
        <f>ВВ!#REF!</f>
        <v>#REF!</v>
      </c>
      <c r="R5" s="36" t="e">
        <f>ВВ!#REF!</f>
        <v>#REF!</v>
      </c>
      <c r="S5" s="36" t="e">
        <f>ВВ!#REF!</f>
        <v>#REF!</v>
      </c>
      <c r="T5" s="36" t="e">
        <f>ВВ!#REF!</f>
        <v>#REF!</v>
      </c>
      <c r="U5" s="36" t="e">
        <f>ВВ!#REF!</f>
        <v>#REF!</v>
      </c>
      <c r="V5" s="36" t="e">
        <f>ВВ!#REF!</f>
        <v>#REF!</v>
      </c>
      <c r="W5" s="36" t="e">
        <f>ВВ!#REF!</f>
        <v>#REF!</v>
      </c>
      <c r="X5" s="36" t="e">
        <f>ВВ!#REF!</f>
        <v>#REF!</v>
      </c>
      <c r="Y5" s="36" t="e">
        <f>ВВ!#REF!</f>
        <v>#REF!</v>
      </c>
      <c r="Z5" s="36" t="e">
        <f>ВВ!#REF!</f>
        <v>#REF!</v>
      </c>
      <c r="AA5" s="36" t="e">
        <f>ВВ!#REF!</f>
        <v>#REF!</v>
      </c>
      <c r="AB5" s="36" t="e">
        <f>ВВ!#REF!</f>
        <v>#REF!</v>
      </c>
      <c r="AC5" s="36" t="e">
        <f>ВВ!#REF!</f>
        <v>#REF!</v>
      </c>
      <c r="AD5" s="36" t="e">
        <f>ВВ!#REF!</f>
        <v>#REF!</v>
      </c>
      <c r="AE5" s="36" t="e">
        <f>ВВ!#REF!</f>
        <v>#REF!</v>
      </c>
      <c r="AF5" s="36" t="e">
        <f>ВВ!#REF!</f>
        <v>#REF!</v>
      </c>
      <c r="AG5" s="36" t="e">
        <f>ВВ!#REF!</f>
        <v>#REF!</v>
      </c>
      <c r="AH5" s="36" t="e">
        <f>ВВ!#REF!</f>
        <v>#REF!</v>
      </c>
      <c r="AI5" s="36" t="e">
        <f>ВВ!#REF!</f>
        <v>#REF!</v>
      </c>
      <c r="AJ5" s="36" t="e">
        <f>ВВ!#REF!</f>
        <v>#REF!</v>
      </c>
      <c r="AK5" s="36" t="e">
        <f>ВВ!#REF!</f>
        <v>#REF!</v>
      </c>
      <c r="AL5" s="36" t="e">
        <f>ВВ!#REF!</f>
        <v>#REF!</v>
      </c>
      <c r="AM5" s="36" t="e">
        <f>ВВ!#REF!</f>
        <v>#REF!</v>
      </c>
      <c r="AN5" s="36" t="e">
        <f>ВВ!#REF!</f>
        <v>#REF!</v>
      </c>
      <c r="AO5" s="36" t="e">
        <f>ВВ!#REF!</f>
        <v>#REF!</v>
      </c>
      <c r="AP5" s="36" t="e">
        <f>ВВ!#REF!</f>
        <v>#REF!</v>
      </c>
      <c r="AQ5" s="36" t="e">
        <f>ВВ!#REF!</f>
        <v>#REF!</v>
      </c>
      <c r="AR5" s="36" t="e">
        <f>ВВ!#REF!</f>
        <v>#REF!</v>
      </c>
      <c r="AS5" s="36" t="e">
        <f>ВВ!#REF!</f>
        <v>#REF!</v>
      </c>
      <c r="AT5" s="36" t="e">
        <f>ВВ!#REF!</f>
        <v>#REF!</v>
      </c>
      <c r="AU5" s="36" t="e">
        <f>ВВ!#REF!</f>
        <v>#REF!</v>
      </c>
      <c r="AV5" s="36" t="e">
        <f>ВВ!#REF!</f>
        <v>#REF!</v>
      </c>
      <c r="AW5" s="36" t="e">
        <f>ВВ!#REF!</f>
        <v>#REF!</v>
      </c>
      <c r="AX5" s="36" t="e">
        <f>ВВ!#REF!</f>
        <v>#REF!</v>
      </c>
      <c r="AY5" s="36" t="e">
        <f>ВВ!#REF!</f>
        <v>#REF!</v>
      </c>
      <c r="AZ5" s="36" t="e">
        <f>ВВ!#REF!</f>
        <v>#REF!</v>
      </c>
      <c r="BA5" s="36" t="e">
        <f>ВВ!#REF!</f>
        <v>#REF!</v>
      </c>
      <c r="BB5" s="36" t="e">
        <f>ВВ!#REF!</f>
        <v>#REF!</v>
      </c>
    </row>
    <row r="6" spans="1:54" ht="10.7" customHeight="1" x14ac:dyDescent="0.2">
      <c r="A6" s="38" t="s">
        <v>4</v>
      </c>
    </row>
    <row r="7" spans="1:54" ht="10.7" customHeight="1" x14ac:dyDescent="0.2">
      <c r="A7" s="9">
        <v>1</v>
      </c>
      <c r="B7" s="39" t="e">
        <f>ВВ!#REF!*0.85</f>
        <v>#REF!</v>
      </c>
      <c r="C7" s="39" t="e">
        <f>ВВ!#REF!*0.85</f>
        <v>#REF!</v>
      </c>
      <c r="D7" s="39" t="e">
        <f>ВВ!#REF!*0.85</f>
        <v>#REF!</v>
      </c>
      <c r="E7" s="39" t="e">
        <f>ВВ!#REF!*0.85</f>
        <v>#REF!</v>
      </c>
      <c r="F7" s="39" t="e">
        <f>ВВ!#REF!*0.85</f>
        <v>#REF!</v>
      </c>
      <c r="G7" s="39" t="e">
        <f>ВВ!#REF!*0.85</f>
        <v>#REF!</v>
      </c>
      <c r="H7" s="39" t="e">
        <f>ВВ!#REF!*0.85</f>
        <v>#REF!</v>
      </c>
      <c r="I7" s="39" t="e">
        <f>ВВ!#REF!*0.85</f>
        <v>#REF!</v>
      </c>
      <c r="J7" s="39" t="e">
        <f>ВВ!#REF!*0.85</f>
        <v>#REF!</v>
      </c>
      <c r="K7" s="39" t="e">
        <f>ВВ!#REF!*0.85</f>
        <v>#REF!</v>
      </c>
      <c r="L7" s="39" t="e">
        <f>ВВ!#REF!*0.85</f>
        <v>#REF!</v>
      </c>
      <c r="M7" s="39" t="e">
        <f>ВВ!#REF!*0.85</f>
        <v>#REF!</v>
      </c>
      <c r="N7" s="39" t="e">
        <f>ВВ!#REF!*0.85</f>
        <v>#REF!</v>
      </c>
      <c r="O7" s="39" t="e">
        <f>ВВ!#REF!*0.85</f>
        <v>#REF!</v>
      </c>
      <c r="P7" s="39" t="e">
        <f>ВВ!#REF!*0.85</f>
        <v>#REF!</v>
      </c>
      <c r="Q7" s="39" t="e">
        <f>ВВ!#REF!*0.85</f>
        <v>#REF!</v>
      </c>
      <c r="R7" s="39" t="e">
        <f>ВВ!#REF!*0.85</f>
        <v>#REF!</v>
      </c>
      <c r="S7" s="39" t="e">
        <f>ВВ!#REF!*0.85</f>
        <v>#REF!</v>
      </c>
      <c r="T7" s="39" t="e">
        <f>ВВ!#REF!*0.85</f>
        <v>#REF!</v>
      </c>
      <c r="U7" s="39" t="e">
        <f>ВВ!#REF!*0.85</f>
        <v>#REF!</v>
      </c>
      <c r="V7" s="39" t="e">
        <f>ВВ!#REF!*0.85</f>
        <v>#REF!</v>
      </c>
      <c r="W7" s="39" t="e">
        <f>ВВ!#REF!*0.85</f>
        <v>#REF!</v>
      </c>
      <c r="X7" s="39" t="e">
        <f>ВВ!#REF!*0.85</f>
        <v>#REF!</v>
      </c>
      <c r="Y7" s="39" t="e">
        <f>ВВ!#REF!*0.85</f>
        <v>#REF!</v>
      </c>
      <c r="Z7" s="39" t="e">
        <f>ВВ!#REF!*0.85</f>
        <v>#REF!</v>
      </c>
      <c r="AA7" s="39" t="e">
        <f>ВВ!#REF!*0.85</f>
        <v>#REF!</v>
      </c>
      <c r="AB7" s="39" t="e">
        <f>ВВ!#REF!*0.85</f>
        <v>#REF!</v>
      </c>
      <c r="AC7" s="39" t="e">
        <f>ВВ!#REF!*0.85</f>
        <v>#REF!</v>
      </c>
      <c r="AD7" s="39" t="e">
        <f>ВВ!#REF!*0.85</f>
        <v>#REF!</v>
      </c>
      <c r="AE7" s="39" t="e">
        <f>ВВ!#REF!*0.85</f>
        <v>#REF!</v>
      </c>
      <c r="AF7" s="39" t="e">
        <f>ВВ!#REF!*0.85</f>
        <v>#REF!</v>
      </c>
      <c r="AG7" s="39" t="e">
        <f>ВВ!#REF!*0.85</f>
        <v>#REF!</v>
      </c>
      <c r="AH7" s="39" t="e">
        <f>ВВ!#REF!*0.85</f>
        <v>#REF!</v>
      </c>
      <c r="AI7" s="39" t="e">
        <f>ВВ!#REF!*0.85</f>
        <v>#REF!</v>
      </c>
      <c r="AJ7" s="39" t="e">
        <f>ВВ!#REF!*0.85</f>
        <v>#REF!</v>
      </c>
      <c r="AK7" s="39" t="e">
        <f>ВВ!#REF!*0.85</f>
        <v>#REF!</v>
      </c>
      <c r="AL7" s="39" t="e">
        <f>ВВ!#REF!*0.85</f>
        <v>#REF!</v>
      </c>
      <c r="AM7" s="39" t="e">
        <f>ВВ!#REF!*0.85</f>
        <v>#REF!</v>
      </c>
      <c r="AN7" s="39" t="e">
        <f>ВВ!#REF!*0.85</f>
        <v>#REF!</v>
      </c>
      <c r="AO7" s="39" t="e">
        <f>ВВ!#REF!*0.85</f>
        <v>#REF!</v>
      </c>
      <c r="AP7" s="39" t="e">
        <f>ВВ!#REF!*0.85</f>
        <v>#REF!</v>
      </c>
      <c r="AQ7" s="39" t="e">
        <f>ВВ!#REF!*0.85</f>
        <v>#REF!</v>
      </c>
      <c r="AR7" s="39" t="e">
        <f>ВВ!#REF!*0.85</f>
        <v>#REF!</v>
      </c>
      <c r="AS7" s="39" t="e">
        <f>ВВ!#REF!*0.85</f>
        <v>#REF!</v>
      </c>
      <c r="AT7" s="39" t="e">
        <f>ВВ!#REF!*0.85</f>
        <v>#REF!</v>
      </c>
      <c r="AU7" s="39" t="e">
        <f>ВВ!#REF!*0.85</f>
        <v>#REF!</v>
      </c>
      <c r="AV7" s="39" t="e">
        <f>ВВ!#REF!*0.85</f>
        <v>#REF!</v>
      </c>
      <c r="AW7" s="39" t="e">
        <f>ВВ!#REF!*0.85</f>
        <v>#REF!</v>
      </c>
      <c r="AX7" s="39" t="e">
        <f>ВВ!#REF!*0.85</f>
        <v>#REF!</v>
      </c>
      <c r="AY7" s="39" t="e">
        <f>ВВ!#REF!*0.85</f>
        <v>#REF!</v>
      </c>
      <c r="AZ7" s="39" t="e">
        <f>ВВ!#REF!*0.85</f>
        <v>#REF!</v>
      </c>
      <c r="BA7" s="39" t="e">
        <f>ВВ!#REF!*0.85</f>
        <v>#REF!</v>
      </c>
      <c r="BB7" s="39" t="e">
        <f>ВВ!#REF!*0.85</f>
        <v>#REF!</v>
      </c>
    </row>
    <row r="8" spans="1:54" ht="10.7" customHeight="1" x14ac:dyDescent="0.2">
      <c r="A8" s="9">
        <v>2</v>
      </c>
      <c r="B8" s="39" t="e">
        <f>ВВ!#REF!*0.85</f>
        <v>#REF!</v>
      </c>
      <c r="C8" s="39" t="e">
        <f>ВВ!#REF!*0.85</f>
        <v>#REF!</v>
      </c>
      <c r="D8" s="39" t="e">
        <f>ВВ!#REF!*0.85</f>
        <v>#REF!</v>
      </c>
      <c r="E8" s="39" t="e">
        <f>ВВ!#REF!*0.85</f>
        <v>#REF!</v>
      </c>
      <c r="F8" s="39" t="e">
        <f>ВВ!#REF!*0.85</f>
        <v>#REF!</v>
      </c>
      <c r="G8" s="39" t="e">
        <f>ВВ!#REF!*0.85</f>
        <v>#REF!</v>
      </c>
      <c r="H8" s="39" t="e">
        <f>ВВ!#REF!*0.85</f>
        <v>#REF!</v>
      </c>
      <c r="I8" s="39" t="e">
        <f>ВВ!#REF!*0.85</f>
        <v>#REF!</v>
      </c>
      <c r="J8" s="39" t="e">
        <f>ВВ!#REF!*0.85</f>
        <v>#REF!</v>
      </c>
      <c r="K8" s="39" t="e">
        <f>ВВ!#REF!*0.85</f>
        <v>#REF!</v>
      </c>
      <c r="L8" s="39" t="e">
        <f>ВВ!#REF!*0.85</f>
        <v>#REF!</v>
      </c>
      <c r="M8" s="39" t="e">
        <f>ВВ!#REF!*0.85</f>
        <v>#REF!</v>
      </c>
      <c r="N8" s="39" t="e">
        <f>ВВ!#REF!*0.85</f>
        <v>#REF!</v>
      </c>
      <c r="O8" s="39" t="e">
        <f>ВВ!#REF!*0.85</f>
        <v>#REF!</v>
      </c>
      <c r="P8" s="39" t="e">
        <f>ВВ!#REF!*0.85</f>
        <v>#REF!</v>
      </c>
      <c r="Q8" s="39" t="e">
        <f>ВВ!#REF!*0.85</f>
        <v>#REF!</v>
      </c>
      <c r="R8" s="39" t="e">
        <f>ВВ!#REF!*0.85</f>
        <v>#REF!</v>
      </c>
      <c r="S8" s="39" t="e">
        <f>ВВ!#REF!*0.85</f>
        <v>#REF!</v>
      </c>
      <c r="T8" s="39" t="e">
        <f>ВВ!#REF!*0.85</f>
        <v>#REF!</v>
      </c>
      <c r="U8" s="39" t="e">
        <f>ВВ!#REF!*0.85</f>
        <v>#REF!</v>
      </c>
      <c r="V8" s="39" t="e">
        <f>ВВ!#REF!*0.85</f>
        <v>#REF!</v>
      </c>
      <c r="W8" s="39" t="e">
        <f>ВВ!#REF!*0.85</f>
        <v>#REF!</v>
      </c>
      <c r="X8" s="39" t="e">
        <f>ВВ!#REF!*0.85</f>
        <v>#REF!</v>
      </c>
      <c r="Y8" s="39" t="e">
        <f>ВВ!#REF!*0.85</f>
        <v>#REF!</v>
      </c>
      <c r="Z8" s="39" t="e">
        <f>ВВ!#REF!*0.85</f>
        <v>#REF!</v>
      </c>
      <c r="AA8" s="39" t="e">
        <f>ВВ!#REF!*0.85</f>
        <v>#REF!</v>
      </c>
      <c r="AB8" s="39" t="e">
        <f>ВВ!#REF!*0.85</f>
        <v>#REF!</v>
      </c>
      <c r="AC8" s="39" t="e">
        <f>ВВ!#REF!*0.85</f>
        <v>#REF!</v>
      </c>
      <c r="AD8" s="39" t="e">
        <f>ВВ!#REF!*0.85</f>
        <v>#REF!</v>
      </c>
      <c r="AE8" s="39" t="e">
        <f>ВВ!#REF!*0.85</f>
        <v>#REF!</v>
      </c>
      <c r="AF8" s="39" t="e">
        <f>ВВ!#REF!*0.85</f>
        <v>#REF!</v>
      </c>
      <c r="AG8" s="39" t="e">
        <f>ВВ!#REF!*0.85</f>
        <v>#REF!</v>
      </c>
      <c r="AH8" s="39" t="e">
        <f>ВВ!#REF!*0.85</f>
        <v>#REF!</v>
      </c>
      <c r="AI8" s="39" t="e">
        <f>ВВ!#REF!*0.85</f>
        <v>#REF!</v>
      </c>
      <c r="AJ8" s="39" t="e">
        <f>ВВ!#REF!*0.85</f>
        <v>#REF!</v>
      </c>
      <c r="AK8" s="39" t="e">
        <f>ВВ!#REF!*0.85</f>
        <v>#REF!</v>
      </c>
      <c r="AL8" s="39" t="e">
        <f>ВВ!#REF!*0.85</f>
        <v>#REF!</v>
      </c>
      <c r="AM8" s="39" t="e">
        <f>ВВ!#REF!*0.85</f>
        <v>#REF!</v>
      </c>
      <c r="AN8" s="39" t="e">
        <f>ВВ!#REF!*0.85</f>
        <v>#REF!</v>
      </c>
      <c r="AO8" s="39" t="e">
        <f>ВВ!#REF!*0.85</f>
        <v>#REF!</v>
      </c>
      <c r="AP8" s="39" t="e">
        <f>ВВ!#REF!*0.85</f>
        <v>#REF!</v>
      </c>
      <c r="AQ8" s="39" t="e">
        <f>ВВ!#REF!*0.85</f>
        <v>#REF!</v>
      </c>
      <c r="AR8" s="39" t="e">
        <f>ВВ!#REF!*0.85</f>
        <v>#REF!</v>
      </c>
      <c r="AS8" s="39" t="e">
        <f>ВВ!#REF!*0.85</f>
        <v>#REF!</v>
      </c>
      <c r="AT8" s="39" t="e">
        <f>ВВ!#REF!*0.85</f>
        <v>#REF!</v>
      </c>
      <c r="AU8" s="39" t="e">
        <f>ВВ!#REF!*0.85</f>
        <v>#REF!</v>
      </c>
      <c r="AV8" s="39" t="e">
        <f>ВВ!#REF!*0.85</f>
        <v>#REF!</v>
      </c>
      <c r="AW8" s="39" t="e">
        <f>ВВ!#REF!*0.85</f>
        <v>#REF!</v>
      </c>
      <c r="AX8" s="39" t="e">
        <f>ВВ!#REF!*0.85</f>
        <v>#REF!</v>
      </c>
      <c r="AY8" s="39" t="e">
        <f>ВВ!#REF!*0.85</f>
        <v>#REF!</v>
      </c>
      <c r="AZ8" s="39" t="e">
        <f>ВВ!#REF!*0.85</f>
        <v>#REF!</v>
      </c>
      <c r="BA8" s="39" t="e">
        <f>ВВ!#REF!*0.85</f>
        <v>#REF!</v>
      </c>
      <c r="BB8" s="39" t="e">
        <f>ВВ!#REF!*0.85</f>
        <v>#REF!</v>
      </c>
    </row>
    <row r="9" spans="1:54" ht="10.7" customHeight="1" x14ac:dyDescent="0.2">
      <c r="A9" s="38" t="s">
        <v>5</v>
      </c>
      <c r="B9" s="39"/>
      <c r="C9" s="39"/>
      <c r="D9" s="39"/>
      <c r="E9" s="39"/>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row>
    <row r="10" spans="1:54" s="32" customFormat="1" ht="10.7" customHeight="1" x14ac:dyDescent="0.2">
      <c r="A10" s="9">
        <v>1</v>
      </c>
      <c r="B10" s="39" t="e">
        <f>ВВ!#REF!*0.85</f>
        <v>#REF!</v>
      </c>
      <c r="C10" s="39" t="e">
        <f>ВВ!#REF!*0.85</f>
        <v>#REF!</v>
      </c>
      <c r="D10" s="39" t="e">
        <f>ВВ!#REF!*0.85</f>
        <v>#REF!</v>
      </c>
      <c r="E10" s="39" t="e">
        <f>ВВ!#REF!*0.85</f>
        <v>#REF!</v>
      </c>
      <c r="F10" s="39" t="e">
        <f>ВВ!#REF!*0.85</f>
        <v>#REF!</v>
      </c>
      <c r="G10" s="39" t="e">
        <f>ВВ!#REF!*0.85</f>
        <v>#REF!</v>
      </c>
      <c r="H10" s="39" t="e">
        <f>ВВ!#REF!*0.85</f>
        <v>#REF!</v>
      </c>
      <c r="I10" s="39" t="e">
        <f>ВВ!#REF!*0.85</f>
        <v>#REF!</v>
      </c>
      <c r="J10" s="39" t="e">
        <f>ВВ!#REF!*0.85</f>
        <v>#REF!</v>
      </c>
      <c r="K10" s="39" t="e">
        <f>ВВ!#REF!*0.85</f>
        <v>#REF!</v>
      </c>
      <c r="L10" s="39" t="e">
        <f>ВВ!#REF!*0.85</f>
        <v>#REF!</v>
      </c>
      <c r="M10" s="39" t="e">
        <f>ВВ!#REF!*0.85</f>
        <v>#REF!</v>
      </c>
      <c r="N10" s="39" t="e">
        <f>ВВ!#REF!*0.85</f>
        <v>#REF!</v>
      </c>
      <c r="O10" s="39" t="e">
        <f>ВВ!#REF!*0.85</f>
        <v>#REF!</v>
      </c>
      <c r="P10" s="39" t="e">
        <f>ВВ!#REF!*0.85</f>
        <v>#REF!</v>
      </c>
      <c r="Q10" s="39" t="e">
        <f>ВВ!#REF!*0.85</f>
        <v>#REF!</v>
      </c>
      <c r="R10" s="39" t="e">
        <f>ВВ!#REF!*0.85</f>
        <v>#REF!</v>
      </c>
      <c r="S10" s="39" t="e">
        <f>ВВ!#REF!*0.85</f>
        <v>#REF!</v>
      </c>
      <c r="T10" s="39" t="e">
        <f>ВВ!#REF!*0.85</f>
        <v>#REF!</v>
      </c>
      <c r="U10" s="39" t="e">
        <f>ВВ!#REF!*0.85</f>
        <v>#REF!</v>
      </c>
      <c r="V10" s="39" t="e">
        <f>ВВ!#REF!*0.85</f>
        <v>#REF!</v>
      </c>
      <c r="W10" s="39" t="e">
        <f>ВВ!#REF!*0.85</f>
        <v>#REF!</v>
      </c>
      <c r="X10" s="39" t="e">
        <f>ВВ!#REF!*0.85</f>
        <v>#REF!</v>
      </c>
      <c r="Y10" s="39" t="e">
        <f>ВВ!#REF!*0.85</f>
        <v>#REF!</v>
      </c>
      <c r="Z10" s="39" t="e">
        <f>ВВ!#REF!*0.85</f>
        <v>#REF!</v>
      </c>
      <c r="AA10" s="39" t="e">
        <f>ВВ!#REF!*0.85</f>
        <v>#REF!</v>
      </c>
      <c r="AB10" s="39" t="e">
        <f>ВВ!#REF!*0.85</f>
        <v>#REF!</v>
      </c>
      <c r="AC10" s="39" t="e">
        <f>ВВ!#REF!*0.85</f>
        <v>#REF!</v>
      </c>
      <c r="AD10" s="39" t="e">
        <f>ВВ!#REF!*0.85</f>
        <v>#REF!</v>
      </c>
      <c r="AE10" s="39" t="e">
        <f>ВВ!#REF!*0.85</f>
        <v>#REF!</v>
      </c>
      <c r="AF10" s="39" t="e">
        <f>ВВ!#REF!*0.85</f>
        <v>#REF!</v>
      </c>
      <c r="AG10" s="39" t="e">
        <f>ВВ!#REF!*0.85</f>
        <v>#REF!</v>
      </c>
      <c r="AH10" s="39" t="e">
        <f>ВВ!#REF!*0.85</f>
        <v>#REF!</v>
      </c>
      <c r="AI10" s="39" t="e">
        <f>ВВ!#REF!*0.85</f>
        <v>#REF!</v>
      </c>
      <c r="AJ10" s="39" t="e">
        <f>ВВ!#REF!*0.85</f>
        <v>#REF!</v>
      </c>
      <c r="AK10" s="39" t="e">
        <f>ВВ!#REF!*0.85</f>
        <v>#REF!</v>
      </c>
      <c r="AL10" s="39" t="e">
        <f>ВВ!#REF!*0.85</f>
        <v>#REF!</v>
      </c>
      <c r="AM10" s="39" t="e">
        <f>ВВ!#REF!*0.85</f>
        <v>#REF!</v>
      </c>
      <c r="AN10" s="39" t="e">
        <f>ВВ!#REF!*0.85</f>
        <v>#REF!</v>
      </c>
      <c r="AO10" s="39" t="e">
        <f>ВВ!#REF!*0.85</f>
        <v>#REF!</v>
      </c>
      <c r="AP10" s="39" t="e">
        <f>ВВ!#REF!*0.85</f>
        <v>#REF!</v>
      </c>
      <c r="AQ10" s="39" t="e">
        <f>ВВ!#REF!*0.85</f>
        <v>#REF!</v>
      </c>
      <c r="AR10" s="39" t="e">
        <f>ВВ!#REF!*0.85</f>
        <v>#REF!</v>
      </c>
      <c r="AS10" s="39" t="e">
        <f>ВВ!#REF!*0.85</f>
        <v>#REF!</v>
      </c>
      <c r="AT10" s="39" t="e">
        <f>ВВ!#REF!*0.85</f>
        <v>#REF!</v>
      </c>
      <c r="AU10" s="39" t="e">
        <f>ВВ!#REF!*0.85</f>
        <v>#REF!</v>
      </c>
      <c r="AV10" s="39" t="e">
        <f>ВВ!#REF!*0.85</f>
        <v>#REF!</v>
      </c>
      <c r="AW10" s="39" t="e">
        <f>ВВ!#REF!*0.85</f>
        <v>#REF!</v>
      </c>
      <c r="AX10" s="39" t="e">
        <f>ВВ!#REF!*0.85</f>
        <v>#REF!</v>
      </c>
      <c r="AY10" s="39" t="e">
        <f>ВВ!#REF!*0.85</f>
        <v>#REF!</v>
      </c>
      <c r="AZ10" s="39" t="e">
        <f>ВВ!#REF!*0.85</f>
        <v>#REF!</v>
      </c>
      <c r="BA10" s="39" t="e">
        <f>ВВ!#REF!*0.85</f>
        <v>#REF!</v>
      </c>
      <c r="BB10" s="39" t="e">
        <f>ВВ!#REF!*0.85</f>
        <v>#REF!</v>
      </c>
    </row>
    <row r="11" spans="1:54" ht="10.7" customHeight="1" x14ac:dyDescent="0.2">
      <c r="A11" s="9">
        <v>2</v>
      </c>
      <c r="B11" s="39" t="e">
        <f>ВВ!#REF!*0.85</f>
        <v>#REF!</v>
      </c>
      <c r="C11" s="39" t="e">
        <f>ВВ!#REF!*0.85</f>
        <v>#REF!</v>
      </c>
      <c r="D11" s="39" t="e">
        <f>ВВ!#REF!*0.85</f>
        <v>#REF!</v>
      </c>
      <c r="E11" s="39" t="e">
        <f>ВВ!#REF!*0.85</f>
        <v>#REF!</v>
      </c>
      <c r="F11" s="39" t="e">
        <f>ВВ!#REF!*0.85</f>
        <v>#REF!</v>
      </c>
      <c r="G11" s="39" t="e">
        <f>ВВ!#REF!*0.85</f>
        <v>#REF!</v>
      </c>
      <c r="H11" s="39" t="e">
        <f>ВВ!#REF!*0.85</f>
        <v>#REF!</v>
      </c>
      <c r="I11" s="39" t="e">
        <f>ВВ!#REF!*0.85</f>
        <v>#REF!</v>
      </c>
      <c r="J11" s="39" t="e">
        <f>ВВ!#REF!*0.85</f>
        <v>#REF!</v>
      </c>
      <c r="K11" s="39" t="e">
        <f>ВВ!#REF!*0.85</f>
        <v>#REF!</v>
      </c>
      <c r="L11" s="39" t="e">
        <f>ВВ!#REF!*0.85</f>
        <v>#REF!</v>
      </c>
      <c r="M11" s="39" t="e">
        <f>ВВ!#REF!*0.85</f>
        <v>#REF!</v>
      </c>
      <c r="N11" s="39" t="e">
        <f>ВВ!#REF!*0.85</f>
        <v>#REF!</v>
      </c>
      <c r="O11" s="39" t="e">
        <f>ВВ!#REF!*0.85</f>
        <v>#REF!</v>
      </c>
      <c r="P11" s="39" t="e">
        <f>ВВ!#REF!*0.85</f>
        <v>#REF!</v>
      </c>
      <c r="Q11" s="39" t="e">
        <f>ВВ!#REF!*0.85</f>
        <v>#REF!</v>
      </c>
      <c r="R11" s="39" t="e">
        <f>ВВ!#REF!*0.85</f>
        <v>#REF!</v>
      </c>
      <c r="S11" s="39" t="e">
        <f>ВВ!#REF!*0.85</f>
        <v>#REF!</v>
      </c>
      <c r="T11" s="39" t="e">
        <f>ВВ!#REF!*0.85</f>
        <v>#REF!</v>
      </c>
      <c r="U11" s="39" t="e">
        <f>ВВ!#REF!*0.85</f>
        <v>#REF!</v>
      </c>
      <c r="V11" s="39" t="e">
        <f>ВВ!#REF!*0.85</f>
        <v>#REF!</v>
      </c>
      <c r="W11" s="39" t="e">
        <f>ВВ!#REF!*0.85</f>
        <v>#REF!</v>
      </c>
      <c r="X11" s="39" t="e">
        <f>ВВ!#REF!*0.85</f>
        <v>#REF!</v>
      </c>
      <c r="Y11" s="39" t="e">
        <f>ВВ!#REF!*0.85</f>
        <v>#REF!</v>
      </c>
      <c r="Z11" s="39" t="e">
        <f>ВВ!#REF!*0.85</f>
        <v>#REF!</v>
      </c>
      <c r="AA11" s="39" t="e">
        <f>ВВ!#REF!*0.85</f>
        <v>#REF!</v>
      </c>
      <c r="AB11" s="39" t="e">
        <f>ВВ!#REF!*0.85</f>
        <v>#REF!</v>
      </c>
      <c r="AC11" s="39" t="e">
        <f>ВВ!#REF!*0.85</f>
        <v>#REF!</v>
      </c>
      <c r="AD11" s="39" t="e">
        <f>ВВ!#REF!*0.85</f>
        <v>#REF!</v>
      </c>
      <c r="AE11" s="39" t="e">
        <f>ВВ!#REF!*0.85</f>
        <v>#REF!</v>
      </c>
      <c r="AF11" s="39" t="e">
        <f>ВВ!#REF!*0.85</f>
        <v>#REF!</v>
      </c>
      <c r="AG11" s="39" t="e">
        <f>ВВ!#REF!*0.85</f>
        <v>#REF!</v>
      </c>
      <c r="AH11" s="39" t="e">
        <f>ВВ!#REF!*0.85</f>
        <v>#REF!</v>
      </c>
      <c r="AI11" s="39" t="e">
        <f>ВВ!#REF!*0.85</f>
        <v>#REF!</v>
      </c>
      <c r="AJ11" s="39" t="e">
        <f>ВВ!#REF!*0.85</f>
        <v>#REF!</v>
      </c>
      <c r="AK11" s="39" t="e">
        <f>ВВ!#REF!*0.85</f>
        <v>#REF!</v>
      </c>
      <c r="AL11" s="39" t="e">
        <f>ВВ!#REF!*0.85</f>
        <v>#REF!</v>
      </c>
      <c r="AM11" s="39" t="e">
        <f>ВВ!#REF!*0.85</f>
        <v>#REF!</v>
      </c>
      <c r="AN11" s="39" t="e">
        <f>ВВ!#REF!*0.85</f>
        <v>#REF!</v>
      </c>
      <c r="AO11" s="39" t="e">
        <f>ВВ!#REF!*0.85</f>
        <v>#REF!</v>
      </c>
      <c r="AP11" s="39" t="e">
        <f>ВВ!#REF!*0.85</f>
        <v>#REF!</v>
      </c>
      <c r="AQ11" s="39" t="e">
        <f>ВВ!#REF!*0.85</f>
        <v>#REF!</v>
      </c>
      <c r="AR11" s="39" t="e">
        <f>ВВ!#REF!*0.85</f>
        <v>#REF!</v>
      </c>
      <c r="AS11" s="39" t="e">
        <f>ВВ!#REF!*0.85</f>
        <v>#REF!</v>
      </c>
      <c r="AT11" s="39" t="e">
        <f>ВВ!#REF!*0.85</f>
        <v>#REF!</v>
      </c>
      <c r="AU11" s="39" t="e">
        <f>ВВ!#REF!*0.85</f>
        <v>#REF!</v>
      </c>
      <c r="AV11" s="39" t="e">
        <f>ВВ!#REF!*0.85</f>
        <v>#REF!</v>
      </c>
      <c r="AW11" s="39" t="e">
        <f>ВВ!#REF!*0.85</f>
        <v>#REF!</v>
      </c>
      <c r="AX11" s="39" t="e">
        <f>ВВ!#REF!*0.85</f>
        <v>#REF!</v>
      </c>
      <c r="AY11" s="39" t="e">
        <f>ВВ!#REF!*0.85</f>
        <v>#REF!</v>
      </c>
      <c r="AZ11" s="39" t="e">
        <f>ВВ!#REF!*0.85</f>
        <v>#REF!</v>
      </c>
      <c r="BA11" s="39" t="e">
        <f>ВВ!#REF!*0.85</f>
        <v>#REF!</v>
      </c>
      <c r="BB11" s="39" t="e">
        <f>ВВ!#REF!*0.85</f>
        <v>#REF!</v>
      </c>
    </row>
    <row r="12" spans="1:54" ht="10.7" customHeight="1" x14ac:dyDescent="0.2">
      <c r="A12" s="38" t="s">
        <v>6</v>
      </c>
      <c r="B12" s="39"/>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row>
    <row r="13" spans="1:54" ht="10.7" customHeight="1" x14ac:dyDescent="0.2">
      <c r="A13" s="9">
        <v>1</v>
      </c>
      <c r="B13" s="39" t="e">
        <f>ВВ!#REF!*0.85</f>
        <v>#REF!</v>
      </c>
      <c r="C13" s="39" t="e">
        <f>ВВ!#REF!*0.85</f>
        <v>#REF!</v>
      </c>
      <c r="D13" s="39" t="e">
        <f>ВВ!#REF!*0.85</f>
        <v>#REF!</v>
      </c>
      <c r="E13" s="39" t="e">
        <f>ВВ!#REF!*0.85</f>
        <v>#REF!</v>
      </c>
      <c r="F13" s="39" t="e">
        <f>ВВ!#REF!*0.85</f>
        <v>#REF!</v>
      </c>
      <c r="G13" s="39" t="e">
        <f>ВВ!#REF!*0.85</f>
        <v>#REF!</v>
      </c>
      <c r="H13" s="39" t="e">
        <f>ВВ!#REF!*0.85</f>
        <v>#REF!</v>
      </c>
      <c r="I13" s="39" t="e">
        <f>ВВ!#REF!*0.85</f>
        <v>#REF!</v>
      </c>
      <c r="J13" s="39" t="e">
        <f>ВВ!#REF!*0.85</f>
        <v>#REF!</v>
      </c>
      <c r="K13" s="39" t="e">
        <f>ВВ!#REF!*0.85</f>
        <v>#REF!</v>
      </c>
      <c r="L13" s="39" t="e">
        <f>ВВ!#REF!*0.85</f>
        <v>#REF!</v>
      </c>
      <c r="M13" s="39" t="e">
        <f>ВВ!#REF!*0.85</f>
        <v>#REF!</v>
      </c>
      <c r="N13" s="39" t="e">
        <f>ВВ!#REF!*0.85</f>
        <v>#REF!</v>
      </c>
      <c r="O13" s="39" t="e">
        <f>ВВ!#REF!*0.85</f>
        <v>#REF!</v>
      </c>
      <c r="P13" s="39" t="e">
        <f>ВВ!#REF!*0.85</f>
        <v>#REF!</v>
      </c>
      <c r="Q13" s="39" t="e">
        <f>ВВ!#REF!*0.85</f>
        <v>#REF!</v>
      </c>
      <c r="R13" s="39" t="e">
        <f>ВВ!#REF!*0.85</f>
        <v>#REF!</v>
      </c>
      <c r="S13" s="39" t="e">
        <f>ВВ!#REF!*0.85</f>
        <v>#REF!</v>
      </c>
      <c r="T13" s="39" t="e">
        <f>ВВ!#REF!*0.85</f>
        <v>#REF!</v>
      </c>
      <c r="U13" s="39" t="e">
        <f>ВВ!#REF!*0.85</f>
        <v>#REF!</v>
      </c>
      <c r="V13" s="39" t="e">
        <f>ВВ!#REF!*0.85</f>
        <v>#REF!</v>
      </c>
      <c r="W13" s="39" t="e">
        <f>ВВ!#REF!*0.85</f>
        <v>#REF!</v>
      </c>
      <c r="X13" s="39" t="e">
        <f>ВВ!#REF!*0.85</f>
        <v>#REF!</v>
      </c>
      <c r="Y13" s="39" t="e">
        <f>ВВ!#REF!*0.85</f>
        <v>#REF!</v>
      </c>
      <c r="Z13" s="39" t="e">
        <f>ВВ!#REF!*0.85</f>
        <v>#REF!</v>
      </c>
      <c r="AA13" s="39" t="e">
        <f>ВВ!#REF!*0.85</f>
        <v>#REF!</v>
      </c>
      <c r="AB13" s="39" t="e">
        <f>ВВ!#REF!*0.85</f>
        <v>#REF!</v>
      </c>
      <c r="AC13" s="39" t="e">
        <f>ВВ!#REF!*0.85</f>
        <v>#REF!</v>
      </c>
      <c r="AD13" s="39" t="e">
        <f>ВВ!#REF!*0.85</f>
        <v>#REF!</v>
      </c>
      <c r="AE13" s="39" t="e">
        <f>ВВ!#REF!*0.85</f>
        <v>#REF!</v>
      </c>
      <c r="AF13" s="39" t="e">
        <f>ВВ!#REF!*0.85</f>
        <v>#REF!</v>
      </c>
      <c r="AG13" s="39" t="e">
        <f>ВВ!#REF!*0.85</f>
        <v>#REF!</v>
      </c>
      <c r="AH13" s="39" t="e">
        <f>ВВ!#REF!*0.85</f>
        <v>#REF!</v>
      </c>
      <c r="AI13" s="39" t="e">
        <f>ВВ!#REF!*0.85</f>
        <v>#REF!</v>
      </c>
      <c r="AJ13" s="39" t="e">
        <f>ВВ!#REF!*0.85</f>
        <v>#REF!</v>
      </c>
      <c r="AK13" s="39" t="e">
        <f>ВВ!#REF!*0.85</f>
        <v>#REF!</v>
      </c>
      <c r="AL13" s="39" t="e">
        <f>ВВ!#REF!*0.85</f>
        <v>#REF!</v>
      </c>
      <c r="AM13" s="39" t="e">
        <f>ВВ!#REF!*0.85</f>
        <v>#REF!</v>
      </c>
      <c r="AN13" s="39" t="e">
        <f>ВВ!#REF!*0.85</f>
        <v>#REF!</v>
      </c>
      <c r="AO13" s="39" t="e">
        <f>ВВ!#REF!*0.85</f>
        <v>#REF!</v>
      </c>
      <c r="AP13" s="39" t="e">
        <f>ВВ!#REF!*0.85</f>
        <v>#REF!</v>
      </c>
      <c r="AQ13" s="39" t="e">
        <f>ВВ!#REF!*0.85</f>
        <v>#REF!</v>
      </c>
      <c r="AR13" s="39" t="e">
        <f>ВВ!#REF!*0.85</f>
        <v>#REF!</v>
      </c>
      <c r="AS13" s="39" t="e">
        <f>ВВ!#REF!*0.85</f>
        <v>#REF!</v>
      </c>
      <c r="AT13" s="39" t="e">
        <f>ВВ!#REF!*0.85</f>
        <v>#REF!</v>
      </c>
      <c r="AU13" s="39" t="e">
        <f>ВВ!#REF!*0.85</f>
        <v>#REF!</v>
      </c>
      <c r="AV13" s="39" t="e">
        <f>ВВ!#REF!*0.85</f>
        <v>#REF!</v>
      </c>
      <c r="AW13" s="39" t="e">
        <f>ВВ!#REF!*0.85</f>
        <v>#REF!</v>
      </c>
      <c r="AX13" s="39" t="e">
        <f>ВВ!#REF!*0.85</f>
        <v>#REF!</v>
      </c>
      <c r="AY13" s="39" t="e">
        <f>ВВ!#REF!*0.85</f>
        <v>#REF!</v>
      </c>
      <c r="AZ13" s="39" t="e">
        <f>ВВ!#REF!*0.85</f>
        <v>#REF!</v>
      </c>
      <c r="BA13" s="39" t="e">
        <f>ВВ!#REF!*0.85</f>
        <v>#REF!</v>
      </c>
      <c r="BB13" s="39" t="e">
        <f>ВВ!#REF!*0.85</f>
        <v>#REF!</v>
      </c>
    </row>
    <row r="14" spans="1:54" ht="10.7" customHeight="1" x14ac:dyDescent="0.2">
      <c r="A14" s="9">
        <v>2</v>
      </c>
      <c r="B14" s="39" t="e">
        <f>ВВ!#REF!*0.85</f>
        <v>#REF!</v>
      </c>
      <c r="C14" s="39" t="e">
        <f>ВВ!#REF!*0.85</f>
        <v>#REF!</v>
      </c>
      <c r="D14" s="39" t="e">
        <f>ВВ!#REF!*0.85</f>
        <v>#REF!</v>
      </c>
      <c r="E14" s="39" t="e">
        <f>ВВ!#REF!*0.85</f>
        <v>#REF!</v>
      </c>
      <c r="F14" s="39" t="e">
        <f>ВВ!#REF!*0.85</f>
        <v>#REF!</v>
      </c>
      <c r="G14" s="39" t="e">
        <f>ВВ!#REF!*0.85</f>
        <v>#REF!</v>
      </c>
      <c r="H14" s="39" t="e">
        <f>ВВ!#REF!*0.85</f>
        <v>#REF!</v>
      </c>
      <c r="I14" s="39" t="e">
        <f>ВВ!#REF!*0.85</f>
        <v>#REF!</v>
      </c>
      <c r="J14" s="39" t="e">
        <f>ВВ!#REF!*0.85</f>
        <v>#REF!</v>
      </c>
      <c r="K14" s="39" t="e">
        <f>ВВ!#REF!*0.85</f>
        <v>#REF!</v>
      </c>
      <c r="L14" s="39" t="e">
        <f>ВВ!#REF!*0.85</f>
        <v>#REF!</v>
      </c>
      <c r="M14" s="39" t="e">
        <f>ВВ!#REF!*0.85</f>
        <v>#REF!</v>
      </c>
      <c r="N14" s="39" t="e">
        <f>ВВ!#REF!*0.85</f>
        <v>#REF!</v>
      </c>
      <c r="O14" s="39" t="e">
        <f>ВВ!#REF!*0.85</f>
        <v>#REF!</v>
      </c>
      <c r="P14" s="39" t="e">
        <f>ВВ!#REF!*0.85</f>
        <v>#REF!</v>
      </c>
      <c r="Q14" s="39" t="e">
        <f>ВВ!#REF!*0.85</f>
        <v>#REF!</v>
      </c>
      <c r="R14" s="39" t="e">
        <f>ВВ!#REF!*0.85</f>
        <v>#REF!</v>
      </c>
      <c r="S14" s="39" t="e">
        <f>ВВ!#REF!*0.85</f>
        <v>#REF!</v>
      </c>
      <c r="T14" s="39" t="e">
        <f>ВВ!#REF!*0.85</f>
        <v>#REF!</v>
      </c>
      <c r="U14" s="39" t="e">
        <f>ВВ!#REF!*0.85</f>
        <v>#REF!</v>
      </c>
      <c r="V14" s="39" t="e">
        <f>ВВ!#REF!*0.85</f>
        <v>#REF!</v>
      </c>
      <c r="W14" s="39" t="e">
        <f>ВВ!#REF!*0.85</f>
        <v>#REF!</v>
      </c>
      <c r="X14" s="39" t="e">
        <f>ВВ!#REF!*0.85</f>
        <v>#REF!</v>
      </c>
      <c r="Y14" s="39" t="e">
        <f>ВВ!#REF!*0.85</f>
        <v>#REF!</v>
      </c>
      <c r="Z14" s="39" t="e">
        <f>ВВ!#REF!*0.85</f>
        <v>#REF!</v>
      </c>
      <c r="AA14" s="39" t="e">
        <f>ВВ!#REF!*0.85</f>
        <v>#REF!</v>
      </c>
      <c r="AB14" s="39" t="e">
        <f>ВВ!#REF!*0.85</f>
        <v>#REF!</v>
      </c>
      <c r="AC14" s="39" t="e">
        <f>ВВ!#REF!*0.85</f>
        <v>#REF!</v>
      </c>
      <c r="AD14" s="39" t="e">
        <f>ВВ!#REF!*0.85</f>
        <v>#REF!</v>
      </c>
      <c r="AE14" s="39" t="e">
        <f>ВВ!#REF!*0.85</f>
        <v>#REF!</v>
      </c>
      <c r="AF14" s="39" t="e">
        <f>ВВ!#REF!*0.85</f>
        <v>#REF!</v>
      </c>
      <c r="AG14" s="39" t="e">
        <f>ВВ!#REF!*0.85</f>
        <v>#REF!</v>
      </c>
      <c r="AH14" s="39" t="e">
        <f>ВВ!#REF!*0.85</f>
        <v>#REF!</v>
      </c>
      <c r="AI14" s="39" t="e">
        <f>ВВ!#REF!*0.85</f>
        <v>#REF!</v>
      </c>
      <c r="AJ14" s="39" t="e">
        <f>ВВ!#REF!*0.85</f>
        <v>#REF!</v>
      </c>
      <c r="AK14" s="39" t="e">
        <f>ВВ!#REF!*0.85</f>
        <v>#REF!</v>
      </c>
      <c r="AL14" s="39" t="e">
        <f>ВВ!#REF!*0.85</f>
        <v>#REF!</v>
      </c>
      <c r="AM14" s="39" t="e">
        <f>ВВ!#REF!*0.85</f>
        <v>#REF!</v>
      </c>
      <c r="AN14" s="39" t="e">
        <f>ВВ!#REF!*0.85</f>
        <v>#REF!</v>
      </c>
      <c r="AO14" s="39" t="e">
        <f>ВВ!#REF!*0.85</f>
        <v>#REF!</v>
      </c>
      <c r="AP14" s="39" t="e">
        <f>ВВ!#REF!*0.85</f>
        <v>#REF!</v>
      </c>
      <c r="AQ14" s="39" t="e">
        <f>ВВ!#REF!*0.85</f>
        <v>#REF!</v>
      </c>
      <c r="AR14" s="39" t="e">
        <f>ВВ!#REF!*0.85</f>
        <v>#REF!</v>
      </c>
      <c r="AS14" s="39" t="e">
        <f>ВВ!#REF!*0.85</f>
        <v>#REF!</v>
      </c>
      <c r="AT14" s="39" t="e">
        <f>ВВ!#REF!*0.85</f>
        <v>#REF!</v>
      </c>
      <c r="AU14" s="39" t="e">
        <f>ВВ!#REF!*0.85</f>
        <v>#REF!</v>
      </c>
      <c r="AV14" s="39" t="e">
        <f>ВВ!#REF!*0.85</f>
        <v>#REF!</v>
      </c>
      <c r="AW14" s="39" t="e">
        <f>ВВ!#REF!*0.85</f>
        <v>#REF!</v>
      </c>
      <c r="AX14" s="39" t="e">
        <f>ВВ!#REF!*0.85</f>
        <v>#REF!</v>
      </c>
      <c r="AY14" s="39" t="e">
        <f>ВВ!#REF!*0.85</f>
        <v>#REF!</v>
      </c>
      <c r="AZ14" s="39" t="e">
        <f>ВВ!#REF!*0.85</f>
        <v>#REF!</v>
      </c>
      <c r="BA14" s="39" t="e">
        <f>ВВ!#REF!*0.85</f>
        <v>#REF!</v>
      </c>
      <c r="BB14" s="39" t="e">
        <f>ВВ!#REF!*0.85</f>
        <v>#REF!</v>
      </c>
    </row>
    <row r="15" spans="1:54" ht="10.7" customHeight="1" x14ac:dyDescent="0.2">
      <c r="A15" s="38" t="s">
        <v>7</v>
      </c>
      <c r="B15" s="39"/>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row>
    <row r="16" spans="1:54" ht="10.7" customHeight="1" x14ac:dyDescent="0.2">
      <c r="A16" s="9">
        <v>1</v>
      </c>
      <c r="B16" s="39" t="e">
        <f>ВВ!#REF!*0.85</f>
        <v>#REF!</v>
      </c>
      <c r="C16" s="39" t="e">
        <f>ВВ!#REF!*0.85</f>
        <v>#REF!</v>
      </c>
      <c r="D16" s="39" t="e">
        <f>ВВ!#REF!*0.85</f>
        <v>#REF!</v>
      </c>
      <c r="E16" s="39" t="e">
        <f>ВВ!#REF!*0.85</f>
        <v>#REF!</v>
      </c>
      <c r="F16" s="39" t="e">
        <f>ВВ!#REF!*0.85</f>
        <v>#REF!</v>
      </c>
      <c r="G16" s="39" t="e">
        <f>ВВ!#REF!*0.85</f>
        <v>#REF!</v>
      </c>
      <c r="H16" s="39" t="e">
        <f>ВВ!#REF!*0.85</f>
        <v>#REF!</v>
      </c>
      <c r="I16" s="39" t="e">
        <f>ВВ!#REF!*0.85</f>
        <v>#REF!</v>
      </c>
      <c r="J16" s="39" t="e">
        <f>ВВ!#REF!*0.85</f>
        <v>#REF!</v>
      </c>
      <c r="K16" s="39" t="e">
        <f>ВВ!#REF!*0.85</f>
        <v>#REF!</v>
      </c>
      <c r="L16" s="39" t="e">
        <f>ВВ!#REF!*0.85</f>
        <v>#REF!</v>
      </c>
      <c r="M16" s="39" t="e">
        <f>ВВ!#REF!*0.85</f>
        <v>#REF!</v>
      </c>
      <c r="N16" s="39" t="e">
        <f>ВВ!#REF!*0.85</f>
        <v>#REF!</v>
      </c>
      <c r="O16" s="39" t="e">
        <f>ВВ!#REF!*0.85</f>
        <v>#REF!</v>
      </c>
      <c r="P16" s="39" t="e">
        <f>ВВ!#REF!*0.85</f>
        <v>#REF!</v>
      </c>
      <c r="Q16" s="39" t="e">
        <f>ВВ!#REF!*0.85</f>
        <v>#REF!</v>
      </c>
      <c r="R16" s="39" t="e">
        <f>ВВ!#REF!*0.85</f>
        <v>#REF!</v>
      </c>
      <c r="S16" s="39" t="e">
        <f>ВВ!#REF!*0.85</f>
        <v>#REF!</v>
      </c>
      <c r="T16" s="39" t="e">
        <f>ВВ!#REF!*0.85</f>
        <v>#REF!</v>
      </c>
      <c r="U16" s="39" t="e">
        <f>ВВ!#REF!*0.85</f>
        <v>#REF!</v>
      </c>
      <c r="V16" s="39" t="e">
        <f>ВВ!#REF!*0.85</f>
        <v>#REF!</v>
      </c>
      <c r="W16" s="39" t="e">
        <f>ВВ!#REF!*0.85</f>
        <v>#REF!</v>
      </c>
      <c r="X16" s="39" t="e">
        <f>ВВ!#REF!*0.85</f>
        <v>#REF!</v>
      </c>
      <c r="Y16" s="39" t="e">
        <f>ВВ!#REF!*0.85</f>
        <v>#REF!</v>
      </c>
      <c r="Z16" s="39" t="e">
        <f>ВВ!#REF!*0.85</f>
        <v>#REF!</v>
      </c>
      <c r="AA16" s="39" t="e">
        <f>ВВ!#REF!*0.85</f>
        <v>#REF!</v>
      </c>
      <c r="AB16" s="39" t="e">
        <f>ВВ!#REF!*0.85</f>
        <v>#REF!</v>
      </c>
      <c r="AC16" s="39" t="e">
        <f>ВВ!#REF!*0.85</f>
        <v>#REF!</v>
      </c>
      <c r="AD16" s="39" t="e">
        <f>ВВ!#REF!*0.85</f>
        <v>#REF!</v>
      </c>
      <c r="AE16" s="39" t="e">
        <f>ВВ!#REF!*0.85</f>
        <v>#REF!</v>
      </c>
      <c r="AF16" s="39" t="e">
        <f>ВВ!#REF!*0.85</f>
        <v>#REF!</v>
      </c>
      <c r="AG16" s="39" t="e">
        <f>ВВ!#REF!*0.85</f>
        <v>#REF!</v>
      </c>
      <c r="AH16" s="39" t="e">
        <f>ВВ!#REF!*0.85</f>
        <v>#REF!</v>
      </c>
      <c r="AI16" s="39" t="e">
        <f>ВВ!#REF!*0.85</f>
        <v>#REF!</v>
      </c>
      <c r="AJ16" s="39" t="e">
        <f>ВВ!#REF!*0.85</f>
        <v>#REF!</v>
      </c>
      <c r="AK16" s="39" t="e">
        <f>ВВ!#REF!*0.85</f>
        <v>#REF!</v>
      </c>
      <c r="AL16" s="39" t="e">
        <f>ВВ!#REF!*0.85</f>
        <v>#REF!</v>
      </c>
      <c r="AM16" s="39" t="e">
        <f>ВВ!#REF!*0.85</f>
        <v>#REF!</v>
      </c>
      <c r="AN16" s="39" t="e">
        <f>ВВ!#REF!*0.85</f>
        <v>#REF!</v>
      </c>
      <c r="AO16" s="39" t="e">
        <f>ВВ!#REF!*0.85</f>
        <v>#REF!</v>
      </c>
      <c r="AP16" s="39" t="e">
        <f>ВВ!#REF!*0.85</f>
        <v>#REF!</v>
      </c>
      <c r="AQ16" s="39" t="e">
        <f>ВВ!#REF!*0.85</f>
        <v>#REF!</v>
      </c>
      <c r="AR16" s="39" t="e">
        <f>ВВ!#REF!*0.85</f>
        <v>#REF!</v>
      </c>
      <c r="AS16" s="39" t="e">
        <f>ВВ!#REF!*0.85</f>
        <v>#REF!</v>
      </c>
      <c r="AT16" s="39" t="e">
        <f>ВВ!#REF!*0.85</f>
        <v>#REF!</v>
      </c>
      <c r="AU16" s="39" t="e">
        <f>ВВ!#REF!*0.85</f>
        <v>#REF!</v>
      </c>
      <c r="AV16" s="39" t="e">
        <f>ВВ!#REF!*0.85</f>
        <v>#REF!</v>
      </c>
      <c r="AW16" s="39" t="e">
        <f>ВВ!#REF!*0.85</f>
        <v>#REF!</v>
      </c>
      <c r="AX16" s="39" t="e">
        <f>ВВ!#REF!*0.85</f>
        <v>#REF!</v>
      </c>
      <c r="AY16" s="39" t="e">
        <f>ВВ!#REF!*0.85</f>
        <v>#REF!</v>
      </c>
      <c r="AZ16" s="39" t="e">
        <f>ВВ!#REF!*0.85</f>
        <v>#REF!</v>
      </c>
      <c r="BA16" s="39" t="e">
        <f>ВВ!#REF!*0.85</f>
        <v>#REF!</v>
      </c>
      <c r="BB16" s="39" t="e">
        <f>ВВ!#REF!*0.85</f>
        <v>#REF!</v>
      </c>
    </row>
    <row r="17" spans="1:54" ht="10.7" customHeight="1" x14ac:dyDescent="0.2">
      <c r="A17" s="9">
        <v>2</v>
      </c>
      <c r="B17" s="39" t="e">
        <f>ВВ!#REF!*0.85</f>
        <v>#REF!</v>
      </c>
      <c r="C17" s="39" t="e">
        <f>ВВ!#REF!*0.85</f>
        <v>#REF!</v>
      </c>
      <c r="D17" s="39" t="e">
        <f>ВВ!#REF!*0.85</f>
        <v>#REF!</v>
      </c>
      <c r="E17" s="39" t="e">
        <f>ВВ!#REF!*0.85</f>
        <v>#REF!</v>
      </c>
      <c r="F17" s="39" t="e">
        <f>ВВ!#REF!*0.85</f>
        <v>#REF!</v>
      </c>
      <c r="G17" s="39" t="e">
        <f>ВВ!#REF!*0.85</f>
        <v>#REF!</v>
      </c>
      <c r="H17" s="39" t="e">
        <f>ВВ!#REF!*0.85</f>
        <v>#REF!</v>
      </c>
      <c r="I17" s="39" t="e">
        <f>ВВ!#REF!*0.85</f>
        <v>#REF!</v>
      </c>
      <c r="J17" s="39" t="e">
        <f>ВВ!#REF!*0.85</f>
        <v>#REF!</v>
      </c>
      <c r="K17" s="39" t="e">
        <f>ВВ!#REF!*0.85</f>
        <v>#REF!</v>
      </c>
      <c r="L17" s="39" t="e">
        <f>ВВ!#REF!*0.85</f>
        <v>#REF!</v>
      </c>
      <c r="M17" s="39" t="e">
        <f>ВВ!#REF!*0.85</f>
        <v>#REF!</v>
      </c>
      <c r="N17" s="39" t="e">
        <f>ВВ!#REF!*0.85</f>
        <v>#REF!</v>
      </c>
      <c r="O17" s="39" t="e">
        <f>ВВ!#REF!*0.85</f>
        <v>#REF!</v>
      </c>
      <c r="P17" s="39" t="e">
        <f>ВВ!#REF!*0.85</f>
        <v>#REF!</v>
      </c>
      <c r="Q17" s="39" t="e">
        <f>ВВ!#REF!*0.85</f>
        <v>#REF!</v>
      </c>
      <c r="R17" s="39" t="e">
        <f>ВВ!#REF!*0.85</f>
        <v>#REF!</v>
      </c>
      <c r="S17" s="39" t="e">
        <f>ВВ!#REF!*0.85</f>
        <v>#REF!</v>
      </c>
      <c r="T17" s="39" t="e">
        <f>ВВ!#REF!*0.85</f>
        <v>#REF!</v>
      </c>
      <c r="U17" s="39" t="e">
        <f>ВВ!#REF!*0.85</f>
        <v>#REF!</v>
      </c>
      <c r="V17" s="39" t="e">
        <f>ВВ!#REF!*0.85</f>
        <v>#REF!</v>
      </c>
      <c r="W17" s="39" t="e">
        <f>ВВ!#REF!*0.85</f>
        <v>#REF!</v>
      </c>
      <c r="X17" s="39" t="e">
        <f>ВВ!#REF!*0.85</f>
        <v>#REF!</v>
      </c>
      <c r="Y17" s="39" t="e">
        <f>ВВ!#REF!*0.85</f>
        <v>#REF!</v>
      </c>
      <c r="Z17" s="39" t="e">
        <f>ВВ!#REF!*0.85</f>
        <v>#REF!</v>
      </c>
      <c r="AA17" s="39" t="e">
        <f>ВВ!#REF!*0.85</f>
        <v>#REF!</v>
      </c>
      <c r="AB17" s="39" t="e">
        <f>ВВ!#REF!*0.85</f>
        <v>#REF!</v>
      </c>
      <c r="AC17" s="39" t="e">
        <f>ВВ!#REF!*0.85</f>
        <v>#REF!</v>
      </c>
      <c r="AD17" s="39" t="e">
        <f>ВВ!#REF!*0.85</f>
        <v>#REF!</v>
      </c>
      <c r="AE17" s="39" t="e">
        <f>ВВ!#REF!*0.85</f>
        <v>#REF!</v>
      </c>
      <c r="AF17" s="39" t="e">
        <f>ВВ!#REF!*0.85</f>
        <v>#REF!</v>
      </c>
      <c r="AG17" s="39" t="e">
        <f>ВВ!#REF!*0.85</f>
        <v>#REF!</v>
      </c>
      <c r="AH17" s="39" t="e">
        <f>ВВ!#REF!*0.85</f>
        <v>#REF!</v>
      </c>
      <c r="AI17" s="39" t="e">
        <f>ВВ!#REF!*0.85</f>
        <v>#REF!</v>
      </c>
      <c r="AJ17" s="39" t="e">
        <f>ВВ!#REF!*0.85</f>
        <v>#REF!</v>
      </c>
      <c r="AK17" s="39" t="e">
        <f>ВВ!#REF!*0.85</f>
        <v>#REF!</v>
      </c>
      <c r="AL17" s="39" t="e">
        <f>ВВ!#REF!*0.85</f>
        <v>#REF!</v>
      </c>
      <c r="AM17" s="39" t="e">
        <f>ВВ!#REF!*0.85</f>
        <v>#REF!</v>
      </c>
      <c r="AN17" s="39" t="e">
        <f>ВВ!#REF!*0.85</f>
        <v>#REF!</v>
      </c>
      <c r="AO17" s="39" t="e">
        <f>ВВ!#REF!*0.85</f>
        <v>#REF!</v>
      </c>
      <c r="AP17" s="39" t="e">
        <f>ВВ!#REF!*0.85</f>
        <v>#REF!</v>
      </c>
      <c r="AQ17" s="39" t="e">
        <f>ВВ!#REF!*0.85</f>
        <v>#REF!</v>
      </c>
      <c r="AR17" s="39" t="e">
        <f>ВВ!#REF!*0.85</f>
        <v>#REF!</v>
      </c>
      <c r="AS17" s="39" t="e">
        <f>ВВ!#REF!*0.85</f>
        <v>#REF!</v>
      </c>
      <c r="AT17" s="39" t="e">
        <f>ВВ!#REF!*0.85</f>
        <v>#REF!</v>
      </c>
      <c r="AU17" s="39" t="e">
        <f>ВВ!#REF!*0.85</f>
        <v>#REF!</v>
      </c>
      <c r="AV17" s="39" t="e">
        <f>ВВ!#REF!*0.85</f>
        <v>#REF!</v>
      </c>
      <c r="AW17" s="39" t="e">
        <f>ВВ!#REF!*0.85</f>
        <v>#REF!</v>
      </c>
      <c r="AX17" s="39" t="e">
        <f>ВВ!#REF!*0.85</f>
        <v>#REF!</v>
      </c>
      <c r="AY17" s="39" t="e">
        <f>ВВ!#REF!*0.85</f>
        <v>#REF!</v>
      </c>
      <c r="AZ17" s="39" t="e">
        <f>ВВ!#REF!*0.85</f>
        <v>#REF!</v>
      </c>
      <c r="BA17" s="39" t="e">
        <f>ВВ!#REF!*0.85</f>
        <v>#REF!</v>
      </c>
      <c r="BB17" s="39" t="e">
        <f>ВВ!#REF!*0.85</f>
        <v>#REF!</v>
      </c>
    </row>
    <row r="18" spans="1:54" ht="10.7" customHeight="1" x14ac:dyDescent="0.2">
      <c r="A18" s="38" t="s">
        <v>46</v>
      </c>
      <c r="B18" s="39"/>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row>
    <row r="19" spans="1:54" ht="10.7" customHeight="1" x14ac:dyDescent="0.2">
      <c r="A19" s="9">
        <v>1</v>
      </c>
      <c r="B19" s="39" t="e">
        <f>ВВ!#REF!*0.85</f>
        <v>#REF!</v>
      </c>
      <c r="C19" s="39" t="e">
        <f>ВВ!#REF!*0.85</f>
        <v>#REF!</v>
      </c>
      <c r="D19" s="39" t="e">
        <f>ВВ!#REF!*0.85</f>
        <v>#REF!</v>
      </c>
      <c r="E19" s="39" t="e">
        <f>ВВ!#REF!*0.85</f>
        <v>#REF!</v>
      </c>
      <c r="F19" s="39" t="e">
        <f>ВВ!#REF!*0.85</f>
        <v>#REF!</v>
      </c>
      <c r="G19" s="39" t="e">
        <f>ВВ!#REF!*0.85</f>
        <v>#REF!</v>
      </c>
      <c r="H19" s="39" t="e">
        <f>ВВ!#REF!*0.85</f>
        <v>#REF!</v>
      </c>
      <c r="I19" s="39" t="e">
        <f>ВВ!#REF!*0.85</f>
        <v>#REF!</v>
      </c>
      <c r="J19" s="39" t="e">
        <f>ВВ!#REF!*0.85</f>
        <v>#REF!</v>
      </c>
      <c r="K19" s="39" t="e">
        <f>ВВ!#REF!*0.85</f>
        <v>#REF!</v>
      </c>
      <c r="L19" s="39" t="e">
        <f>ВВ!#REF!*0.85</f>
        <v>#REF!</v>
      </c>
      <c r="M19" s="39" t="e">
        <f>ВВ!#REF!*0.85</f>
        <v>#REF!</v>
      </c>
      <c r="N19" s="39" t="e">
        <f>ВВ!#REF!*0.85</f>
        <v>#REF!</v>
      </c>
      <c r="O19" s="39" t="e">
        <f>ВВ!#REF!*0.85</f>
        <v>#REF!</v>
      </c>
      <c r="P19" s="39" t="e">
        <f>ВВ!#REF!*0.85</f>
        <v>#REF!</v>
      </c>
      <c r="Q19" s="39" t="e">
        <f>ВВ!#REF!*0.85</f>
        <v>#REF!</v>
      </c>
      <c r="R19" s="39" t="e">
        <f>ВВ!#REF!*0.85</f>
        <v>#REF!</v>
      </c>
      <c r="S19" s="39" t="e">
        <f>ВВ!#REF!*0.85</f>
        <v>#REF!</v>
      </c>
      <c r="T19" s="39" t="e">
        <f>ВВ!#REF!*0.85</f>
        <v>#REF!</v>
      </c>
      <c r="U19" s="39" t="e">
        <f>ВВ!#REF!*0.85</f>
        <v>#REF!</v>
      </c>
      <c r="V19" s="39" t="e">
        <f>ВВ!#REF!*0.85</f>
        <v>#REF!</v>
      </c>
      <c r="W19" s="39" t="e">
        <f>ВВ!#REF!*0.85</f>
        <v>#REF!</v>
      </c>
      <c r="X19" s="39" t="e">
        <f>ВВ!#REF!*0.85</f>
        <v>#REF!</v>
      </c>
      <c r="Y19" s="39" t="e">
        <f>ВВ!#REF!*0.85</f>
        <v>#REF!</v>
      </c>
      <c r="Z19" s="39" t="e">
        <f>ВВ!#REF!*0.85</f>
        <v>#REF!</v>
      </c>
      <c r="AA19" s="39" t="e">
        <f>ВВ!#REF!*0.85</f>
        <v>#REF!</v>
      </c>
      <c r="AB19" s="39" t="e">
        <f>ВВ!#REF!*0.85</f>
        <v>#REF!</v>
      </c>
      <c r="AC19" s="39" t="e">
        <f>ВВ!#REF!*0.85</f>
        <v>#REF!</v>
      </c>
      <c r="AD19" s="39" t="e">
        <f>ВВ!#REF!*0.85</f>
        <v>#REF!</v>
      </c>
      <c r="AE19" s="39" t="e">
        <f>ВВ!#REF!*0.85</f>
        <v>#REF!</v>
      </c>
      <c r="AF19" s="39" t="e">
        <f>ВВ!#REF!*0.85</f>
        <v>#REF!</v>
      </c>
      <c r="AG19" s="39" t="e">
        <f>ВВ!#REF!*0.85</f>
        <v>#REF!</v>
      </c>
      <c r="AH19" s="39" t="e">
        <f>ВВ!#REF!*0.85</f>
        <v>#REF!</v>
      </c>
      <c r="AI19" s="39" t="e">
        <f>ВВ!#REF!*0.85</f>
        <v>#REF!</v>
      </c>
      <c r="AJ19" s="39" t="e">
        <f>ВВ!#REF!*0.85</f>
        <v>#REF!</v>
      </c>
      <c r="AK19" s="39" t="e">
        <f>ВВ!#REF!*0.85</f>
        <v>#REF!</v>
      </c>
      <c r="AL19" s="39" t="e">
        <f>ВВ!#REF!*0.85</f>
        <v>#REF!</v>
      </c>
      <c r="AM19" s="39" t="e">
        <f>ВВ!#REF!*0.85</f>
        <v>#REF!</v>
      </c>
      <c r="AN19" s="39" t="e">
        <f>ВВ!#REF!*0.85</f>
        <v>#REF!</v>
      </c>
      <c r="AO19" s="39" t="e">
        <f>ВВ!#REF!*0.85</f>
        <v>#REF!</v>
      </c>
      <c r="AP19" s="39" t="e">
        <f>ВВ!#REF!*0.85</f>
        <v>#REF!</v>
      </c>
      <c r="AQ19" s="39" t="e">
        <f>ВВ!#REF!*0.85</f>
        <v>#REF!</v>
      </c>
      <c r="AR19" s="39" t="e">
        <f>ВВ!#REF!*0.85</f>
        <v>#REF!</v>
      </c>
      <c r="AS19" s="39" t="e">
        <f>ВВ!#REF!*0.85</f>
        <v>#REF!</v>
      </c>
      <c r="AT19" s="39" t="e">
        <f>ВВ!#REF!*0.85</f>
        <v>#REF!</v>
      </c>
      <c r="AU19" s="39" t="e">
        <f>ВВ!#REF!*0.85</f>
        <v>#REF!</v>
      </c>
      <c r="AV19" s="39" t="e">
        <f>ВВ!#REF!*0.85</f>
        <v>#REF!</v>
      </c>
      <c r="AW19" s="39" t="e">
        <f>ВВ!#REF!*0.85</f>
        <v>#REF!</v>
      </c>
      <c r="AX19" s="39" t="e">
        <f>ВВ!#REF!*0.85</f>
        <v>#REF!</v>
      </c>
      <c r="AY19" s="39" t="e">
        <f>ВВ!#REF!*0.85</f>
        <v>#REF!</v>
      </c>
      <c r="AZ19" s="39" t="e">
        <f>ВВ!#REF!*0.85</f>
        <v>#REF!</v>
      </c>
      <c r="BA19" s="39" t="e">
        <f>ВВ!#REF!*0.85</f>
        <v>#REF!</v>
      </c>
      <c r="BB19" s="39" t="e">
        <f>ВВ!#REF!*0.85</f>
        <v>#REF!</v>
      </c>
    </row>
    <row r="20" spans="1:54" ht="10.7" customHeight="1" x14ac:dyDescent="0.2">
      <c r="A20" s="9">
        <v>2</v>
      </c>
      <c r="B20" s="39" t="e">
        <f>ВВ!#REF!*0.85</f>
        <v>#REF!</v>
      </c>
      <c r="C20" s="39" t="e">
        <f>ВВ!#REF!*0.85</f>
        <v>#REF!</v>
      </c>
      <c r="D20" s="39" t="e">
        <f>ВВ!#REF!*0.85</f>
        <v>#REF!</v>
      </c>
      <c r="E20" s="39" t="e">
        <f>ВВ!#REF!*0.85</f>
        <v>#REF!</v>
      </c>
      <c r="F20" s="39" t="e">
        <f>ВВ!#REF!*0.85</f>
        <v>#REF!</v>
      </c>
      <c r="G20" s="39" t="e">
        <f>ВВ!#REF!*0.85</f>
        <v>#REF!</v>
      </c>
      <c r="H20" s="39" t="e">
        <f>ВВ!#REF!*0.85</f>
        <v>#REF!</v>
      </c>
      <c r="I20" s="39" t="e">
        <f>ВВ!#REF!*0.85</f>
        <v>#REF!</v>
      </c>
      <c r="J20" s="39" t="e">
        <f>ВВ!#REF!*0.85</f>
        <v>#REF!</v>
      </c>
      <c r="K20" s="39" t="e">
        <f>ВВ!#REF!*0.85</f>
        <v>#REF!</v>
      </c>
      <c r="L20" s="39" t="e">
        <f>ВВ!#REF!*0.85</f>
        <v>#REF!</v>
      </c>
      <c r="M20" s="39" t="e">
        <f>ВВ!#REF!*0.85</f>
        <v>#REF!</v>
      </c>
      <c r="N20" s="39" t="e">
        <f>ВВ!#REF!*0.85</f>
        <v>#REF!</v>
      </c>
      <c r="O20" s="39" t="e">
        <f>ВВ!#REF!*0.85</f>
        <v>#REF!</v>
      </c>
      <c r="P20" s="39" t="e">
        <f>ВВ!#REF!*0.85</f>
        <v>#REF!</v>
      </c>
      <c r="Q20" s="39" t="e">
        <f>ВВ!#REF!*0.85</f>
        <v>#REF!</v>
      </c>
      <c r="R20" s="39" t="e">
        <f>ВВ!#REF!*0.85</f>
        <v>#REF!</v>
      </c>
      <c r="S20" s="39" t="e">
        <f>ВВ!#REF!*0.85</f>
        <v>#REF!</v>
      </c>
      <c r="T20" s="39" t="e">
        <f>ВВ!#REF!*0.85</f>
        <v>#REF!</v>
      </c>
      <c r="U20" s="39" t="e">
        <f>ВВ!#REF!*0.85</f>
        <v>#REF!</v>
      </c>
      <c r="V20" s="39" t="e">
        <f>ВВ!#REF!*0.85</f>
        <v>#REF!</v>
      </c>
      <c r="W20" s="39" t="e">
        <f>ВВ!#REF!*0.85</f>
        <v>#REF!</v>
      </c>
      <c r="X20" s="39" t="e">
        <f>ВВ!#REF!*0.85</f>
        <v>#REF!</v>
      </c>
      <c r="Y20" s="39" t="e">
        <f>ВВ!#REF!*0.85</f>
        <v>#REF!</v>
      </c>
      <c r="Z20" s="39" t="e">
        <f>ВВ!#REF!*0.85</f>
        <v>#REF!</v>
      </c>
      <c r="AA20" s="39" t="e">
        <f>ВВ!#REF!*0.85</f>
        <v>#REF!</v>
      </c>
      <c r="AB20" s="39" t="e">
        <f>ВВ!#REF!*0.85</f>
        <v>#REF!</v>
      </c>
      <c r="AC20" s="39" t="e">
        <f>ВВ!#REF!*0.85</f>
        <v>#REF!</v>
      </c>
      <c r="AD20" s="39" t="e">
        <f>ВВ!#REF!*0.85</f>
        <v>#REF!</v>
      </c>
      <c r="AE20" s="39" t="e">
        <f>ВВ!#REF!*0.85</f>
        <v>#REF!</v>
      </c>
      <c r="AF20" s="39" t="e">
        <f>ВВ!#REF!*0.85</f>
        <v>#REF!</v>
      </c>
      <c r="AG20" s="39" t="e">
        <f>ВВ!#REF!*0.85</f>
        <v>#REF!</v>
      </c>
      <c r="AH20" s="39" t="e">
        <f>ВВ!#REF!*0.85</f>
        <v>#REF!</v>
      </c>
      <c r="AI20" s="39" t="e">
        <f>ВВ!#REF!*0.85</f>
        <v>#REF!</v>
      </c>
      <c r="AJ20" s="39" t="e">
        <f>ВВ!#REF!*0.85</f>
        <v>#REF!</v>
      </c>
      <c r="AK20" s="39" t="e">
        <f>ВВ!#REF!*0.85</f>
        <v>#REF!</v>
      </c>
      <c r="AL20" s="39" t="e">
        <f>ВВ!#REF!*0.85</f>
        <v>#REF!</v>
      </c>
      <c r="AM20" s="39" t="e">
        <f>ВВ!#REF!*0.85</f>
        <v>#REF!</v>
      </c>
      <c r="AN20" s="39" t="e">
        <f>ВВ!#REF!*0.85</f>
        <v>#REF!</v>
      </c>
      <c r="AO20" s="39" t="e">
        <f>ВВ!#REF!*0.85</f>
        <v>#REF!</v>
      </c>
      <c r="AP20" s="39" t="e">
        <f>ВВ!#REF!*0.85</f>
        <v>#REF!</v>
      </c>
      <c r="AQ20" s="39" t="e">
        <f>ВВ!#REF!*0.85</f>
        <v>#REF!</v>
      </c>
      <c r="AR20" s="39" t="e">
        <f>ВВ!#REF!*0.85</f>
        <v>#REF!</v>
      </c>
      <c r="AS20" s="39" t="e">
        <f>ВВ!#REF!*0.85</f>
        <v>#REF!</v>
      </c>
      <c r="AT20" s="39" t="e">
        <f>ВВ!#REF!*0.85</f>
        <v>#REF!</v>
      </c>
      <c r="AU20" s="39" t="e">
        <f>ВВ!#REF!*0.85</f>
        <v>#REF!</v>
      </c>
      <c r="AV20" s="39" t="e">
        <f>ВВ!#REF!*0.85</f>
        <v>#REF!</v>
      </c>
      <c r="AW20" s="39" t="e">
        <f>ВВ!#REF!*0.85</f>
        <v>#REF!</v>
      </c>
      <c r="AX20" s="39" t="e">
        <f>ВВ!#REF!*0.85</f>
        <v>#REF!</v>
      </c>
      <c r="AY20" s="39" t="e">
        <f>ВВ!#REF!*0.85</f>
        <v>#REF!</v>
      </c>
      <c r="AZ20" s="39" t="e">
        <f>ВВ!#REF!*0.85</f>
        <v>#REF!</v>
      </c>
      <c r="BA20" s="39" t="e">
        <f>ВВ!#REF!*0.85</f>
        <v>#REF!</v>
      </c>
      <c r="BB20" s="39" t="e">
        <f>ВВ!#REF!*0.85</f>
        <v>#REF!</v>
      </c>
    </row>
    <row r="21" spans="1:54" ht="10.7" customHeight="1" x14ac:dyDescent="0.2">
      <c r="A21" s="38" t="s">
        <v>47</v>
      </c>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row>
    <row r="22" spans="1:54" ht="10.7" customHeight="1" x14ac:dyDescent="0.2">
      <c r="A22" s="9">
        <v>1</v>
      </c>
      <c r="B22" s="39" t="e">
        <f>ВВ!#REF!*0.85</f>
        <v>#REF!</v>
      </c>
      <c r="C22" s="39" t="e">
        <f>ВВ!#REF!*0.85</f>
        <v>#REF!</v>
      </c>
      <c r="D22" s="39" t="e">
        <f>ВВ!#REF!*0.85</f>
        <v>#REF!</v>
      </c>
      <c r="E22" s="39" t="e">
        <f>ВВ!#REF!*0.85</f>
        <v>#REF!</v>
      </c>
      <c r="F22" s="39" t="e">
        <f>ВВ!#REF!*0.85</f>
        <v>#REF!</v>
      </c>
      <c r="G22" s="39" t="e">
        <f>ВВ!#REF!*0.85</f>
        <v>#REF!</v>
      </c>
      <c r="H22" s="39" t="e">
        <f>ВВ!#REF!*0.85</f>
        <v>#REF!</v>
      </c>
      <c r="I22" s="39" t="e">
        <f>ВВ!#REF!*0.85</f>
        <v>#REF!</v>
      </c>
      <c r="J22" s="39" t="e">
        <f>ВВ!#REF!*0.85</f>
        <v>#REF!</v>
      </c>
      <c r="K22" s="39" t="e">
        <f>ВВ!#REF!*0.85</f>
        <v>#REF!</v>
      </c>
      <c r="L22" s="39" t="e">
        <f>ВВ!#REF!*0.85</f>
        <v>#REF!</v>
      </c>
      <c r="M22" s="39" t="e">
        <f>ВВ!#REF!*0.85</f>
        <v>#REF!</v>
      </c>
      <c r="N22" s="39" t="e">
        <f>ВВ!#REF!*0.85</f>
        <v>#REF!</v>
      </c>
      <c r="O22" s="39" t="e">
        <f>ВВ!#REF!*0.85</f>
        <v>#REF!</v>
      </c>
      <c r="P22" s="39" t="e">
        <f>ВВ!#REF!*0.85</f>
        <v>#REF!</v>
      </c>
      <c r="Q22" s="39" t="e">
        <f>ВВ!#REF!*0.85</f>
        <v>#REF!</v>
      </c>
      <c r="R22" s="39" t="e">
        <f>ВВ!#REF!*0.85</f>
        <v>#REF!</v>
      </c>
      <c r="S22" s="39" t="e">
        <f>ВВ!#REF!*0.85</f>
        <v>#REF!</v>
      </c>
      <c r="T22" s="39" t="e">
        <f>ВВ!#REF!*0.85</f>
        <v>#REF!</v>
      </c>
      <c r="U22" s="39" t="e">
        <f>ВВ!#REF!*0.85</f>
        <v>#REF!</v>
      </c>
      <c r="V22" s="39" t="e">
        <f>ВВ!#REF!*0.85</f>
        <v>#REF!</v>
      </c>
      <c r="W22" s="39" t="e">
        <f>ВВ!#REF!*0.85</f>
        <v>#REF!</v>
      </c>
      <c r="X22" s="39" t="e">
        <f>ВВ!#REF!*0.85</f>
        <v>#REF!</v>
      </c>
      <c r="Y22" s="39" t="e">
        <f>ВВ!#REF!*0.85</f>
        <v>#REF!</v>
      </c>
      <c r="Z22" s="39" t="e">
        <f>ВВ!#REF!*0.85</f>
        <v>#REF!</v>
      </c>
      <c r="AA22" s="39" t="e">
        <f>ВВ!#REF!*0.85</f>
        <v>#REF!</v>
      </c>
      <c r="AB22" s="39" t="e">
        <f>ВВ!#REF!*0.85</f>
        <v>#REF!</v>
      </c>
      <c r="AC22" s="39" t="e">
        <f>ВВ!#REF!*0.85</f>
        <v>#REF!</v>
      </c>
      <c r="AD22" s="39" t="e">
        <f>ВВ!#REF!*0.85</f>
        <v>#REF!</v>
      </c>
      <c r="AE22" s="39" t="e">
        <f>ВВ!#REF!*0.85</f>
        <v>#REF!</v>
      </c>
      <c r="AF22" s="39" t="e">
        <f>ВВ!#REF!*0.85</f>
        <v>#REF!</v>
      </c>
      <c r="AG22" s="39" t="e">
        <f>ВВ!#REF!*0.85</f>
        <v>#REF!</v>
      </c>
      <c r="AH22" s="39" t="e">
        <f>ВВ!#REF!*0.85</f>
        <v>#REF!</v>
      </c>
      <c r="AI22" s="39" t="e">
        <f>ВВ!#REF!*0.85</f>
        <v>#REF!</v>
      </c>
      <c r="AJ22" s="39" t="e">
        <f>ВВ!#REF!*0.85</f>
        <v>#REF!</v>
      </c>
      <c r="AK22" s="39" t="e">
        <f>ВВ!#REF!*0.85</f>
        <v>#REF!</v>
      </c>
      <c r="AL22" s="39" t="e">
        <f>ВВ!#REF!*0.85</f>
        <v>#REF!</v>
      </c>
      <c r="AM22" s="39" t="e">
        <f>ВВ!#REF!*0.85</f>
        <v>#REF!</v>
      </c>
      <c r="AN22" s="39" t="e">
        <f>ВВ!#REF!*0.85</f>
        <v>#REF!</v>
      </c>
      <c r="AO22" s="39" t="e">
        <f>ВВ!#REF!*0.85</f>
        <v>#REF!</v>
      </c>
      <c r="AP22" s="39" t="e">
        <f>ВВ!#REF!*0.85</f>
        <v>#REF!</v>
      </c>
      <c r="AQ22" s="39" t="e">
        <f>ВВ!#REF!*0.85</f>
        <v>#REF!</v>
      </c>
      <c r="AR22" s="39" t="e">
        <f>ВВ!#REF!*0.85</f>
        <v>#REF!</v>
      </c>
      <c r="AS22" s="39" t="e">
        <f>ВВ!#REF!*0.85</f>
        <v>#REF!</v>
      </c>
      <c r="AT22" s="39" t="e">
        <f>ВВ!#REF!*0.85</f>
        <v>#REF!</v>
      </c>
      <c r="AU22" s="39" t="e">
        <f>ВВ!#REF!*0.85</f>
        <v>#REF!</v>
      </c>
      <c r="AV22" s="39" t="e">
        <f>ВВ!#REF!*0.85</f>
        <v>#REF!</v>
      </c>
      <c r="AW22" s="39" t="e">
        <f>ВВ!#REF!*0.85</f>
        <v>#REF!</v>
      </c>
      <c r="AX22" s="39" t="e">
        <f>ВВ!#REF!*0.85</f>
        <v>#REF!</v>
      </c>
      <c r="AY22" s="39" t="e">
        <f>ВВ!#REF!*0.85</f>
        <v>#REF!</v>
      </c>
      <c r="AZ22" s="39" t="e">
        <f>ВВ!#REF!*0.85</f>
        <v>#REF!</v>
      </c>
      <c r="BA22" s="39" t="e">
        <f>ВВ!#REF!*0.85</f>
        <v>#REF!</v>
      </c>
      <c r="BB22" s="39" t="e">
        <f>ВВ!#REF!*0.85</f>
        <v>#REF!</v>
      </c>
    </row>
    <row r="23" spans="1:54" ht="10.5" customHeight="1" x14ac:dyDescent="0.2">
      <c r="A23" s="9">
        <v>2</v>
      </c>
      <c r="B23" s="39" t="e">
        <f>ВВ!#REF!*0.85</f>
        <v>#REF!</v>
      </c>
      <c r="C23" s="39" t="e">
        <f>ВВ!#REF!*0.85</f>
        <v>#REF!</v>
      </c>
      <c r="D23" s="39" t="e">
        <f>ВВ!#REF!*0.85</f>
        <v>#REF!</v>
      </c>
      <c r="E23" s="39" t="e">
        <f>ВВ!#REF!*0.85</f>
        <v>#REF!</v>
      </c>
      <c r="F23" s="39" t="e">
        <f>ВВ!#REF!*0.85</f>
        <v>#REF!</v>
      </c>
      <c r="G23" s="39" t="e">
        <f>ВВ!#REF!*0.85</f>
        <v>#REF!</v>
      </c>
      <c r="H23" s="39" t="e">
        <f>ВВ!#REF!*0.85</f>
        <v>#REF!</v>
      </c>
      <c r="I23" s="39" t="e">
        <f>ВВ!#REF!*0.85</f>
        <v>#REF!</v>
      </c>
      <c r="J23" s="39" t="e">
        <f>ВВ!#REF!*0.85</f>
        <v>#REF!</v>
      </c>
      <c r="K23" s="39" t="e">
        <f>ВВ!#REF!*0.85</f>
        <v>#REF!</v>
      </c>
      <c r="L23" s="39" t="e">
        <f>ВВ!#REF!*0.85</f>
        <v>#REF!</v>
      </c>
      <c r="M23" s="39" t="e">
        <f>ВВ!#REF!*0.85</f>
        <v>#REF!</v>
      </c>
      <c r="N23" s="39" t="e">
        <f>ВВ!#REF!*0.85</f>
        <v>#REF!</v>
      </c>
      <c r="O23" s="39" t="e">
        <f>ВВ!#REF!*0.85</f>
        <v>#REF!</v>
      </c>
      <c r="P23" s="39" t="e">
        <f>ВВ!#REF!*0.85</f>
        <v>#REF!</v>
      </c>
      <c r="Q23" s="39" t="e">
        <f>ВВ!#REF!*0.85</f>
        <v>#REF!</v>
      </c>
      <c r="R23" s="39" t="e">
        <f>ВВ!#REF!*0.85</f>
        <v>#REF!</v>
      </c>
      <c r="S23" s="39" t="e">
        <f>ВВ!#REF!*0.85</f>
        <v>#REF!</v>
      </c>
      <c r="T23" s="39" t="e">
        <f>ВВ!#REF!*0.85</f>
        <v>#REF!</v>
      </c>
      <c r="U23" s="39" t="e">
        <f>ВВ!#REF!*0.85</f>
        <v>#REF!</v>
      </c>
      <c r="V23" s="39" t="e">
        <f>ВВ!#REF!*0.85</f>
        <v>#REF!</v>
      </c>
      <c r="W23" s="39" t="e">
        <f>ВВ!#REF!*0.85</f>
        <v>#REF!</v>
      </c>
      <c r="X23" s="39" t="e">
        <f>ВВ!#REF!*0.85</f>
        <v>#REF!</v>
      </c>
      <c r="Y23" s="39" t="e">
        <f>ВВ!#REF!*0.85</f>
        <v>#REF!</v>
      </c>
      <c r="Z23" s="39" t="e">
        <f>ВВ!#REF!*0.85</f>
        <v>#REF!</v>
      </c>
      <c r="AA23" s="39" t="e">
        <f>ВВ!#REF!*0.85</f>
        <v>#REF!</v>
      </c>
      <c r="AB23" s="39" t="e">
        <f>ВВ!#REF!*0.85</f>
        <v>#REF!</v>
      </c>
      <c r="AC23" s="39" t="e">
        <f>ВВ!#REF!*0.85</f>
        <v>#REF!</v>
      </c>
      <c r="AD23" s="39" t="e">
        <f>ВВ!#REF!*0.85</f>
        <v>#REF!</v>
      </c>
      <c r="AE23" s="39" t="e">
        <f>ВВ!#REF!*0.85</f>
        <v>#REF!</v>
      </c>
      <c r="AF23" s="39" t="e">
        <f>ВВ!#REF!*0.85</f>
        <v>#REF!</v>
      </c>
      <c r="AG23" s="39" t="e">
        <f>ВВ!#REF!*0.85</f>
        <v>#REF!</v>
      </c>
      <c r="AH23" s="39" t="e">
        <f>ВВ!#REF!*0.85</f>
        <v>#REF!</v>
      </c>
      <c r="AI23" s="39" t="e">
        <f>ВВ!#REF!*0.85</f>
        <v>#REF!</v>
      </c>
      <c r="AJ23" s="39" t="e">
        <f>ВВ!#REF!*0.85</f>
        <v>#REF!</v>
      </c>
      <c r="AK23" s="39" t="e">
        <f>ВВ!#REF!*0.85</f>
        <v>#REF!</v>
      </c>
      <c r="AL23" s="39" t="e">
        <f>ВВ!#REF!*0.85</f>
        <v>#REF!</v>
      </c>
      <c r="AM23" s="39" t="e">
        <f>ВВ!#REF!*0.85</f>
        <v>#REF!</v>
      </c>
      <c r="AN23" s="39" t="e">
        <f>ВВ!#REF!*0.85</f>
        <v>#REF!</v>
      </c>
      <c r="AO23" s="39" t="e">
        <f>ВВ!#REF!*0.85</f>
        <v>#REF!</v>
      </c>
      <c r="AP23" s="39" t="e">
        <f>ВВ!#REF!*0.85</f>
        <v>#REF!</v>
      </c>
      <c r="AQ23" s="39" t="e">
        <f>ВВ!#REF!*0.85</f>
        <v>#REF!</v>
      </c>
      <c r="AR23" s="39" t="e">
        <f>ВВ!#REF!*0.85</f>
        <v>#REF!</v>
      </c>
      <c r="AS23" s="39" t="e">
        <f>ВВ!#REF!*0.85</f>
        <v>#REF!</v>
      </c>
      <c r="AT23" s="39" t="e">
        <f>ВВ!#REF!*0.85</f>
        <v>#REF!</v>
      </c>
      <c r="AU23" s="39" t="e">
        <f>ВВ!#REF!*0.85</f>
        <v>#REF!</v>
      </c>
      <c r="AV23" s="39" t="e">
        <f>ВВ!#REF!*0.85</f>
        <v>#REF!</v>
      </c>
      <c r="AW23" s="39" t="e">
        <f>ВВ!#REF!*0.85</f>
        <v>#REF!</v>
      </c>
      <c r="AX23" s="39" t="e">
        <f>ВВ!#REF!*0.85</f>
        <v>#REF!</v>
      </c>
      <c r="AY23" s="39" t="e">
        <f>ВВ!#REF!*0.85</f>
        <v>#REF!</v>
      </c>
      <c r="AZ23" s="39" t="e">
        <f>ВВ!#REF!*0.85</f>
        <v>#REF!</v>
      </c>
      <c r="BA23" s="39" t="e">
        <f>ВВ!#REF!*0.85</f>
        <v>#REF!</v>
      </c>
      <c r="BB23" s="39" t="e">
        <f>ВВ!#REF!*0.85</f>
        <v>#REF!</v>
      </c>
    </row>
    <row r="24" spans="1:54" ht="10.5" customHeight="1" x14ac:dyDescent="0.2">
      <c r="A24" s="38" t="s">
        <v>83</v>
      </c>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row>
    <row r="25" spans="1:54" ht="10.5" customHeight="1" x14ac:dyDescent="0.2">
      <c r="A25" s="9" t="s">
        <v>32</v>
      </c>
      <c r="B25" s="39" t="e">
        <f>ВВ!#REF!*0.85</f>
        <v>#REF!</v>
      </c>
      <c r="C25" s="39" t="e">
        <f>ВВ!#REF!*0.85</f>
        <v>#REF!</v>
      </c>
      <c r="D25" s="39" t="e">
        <f>ВВ!#REF!*0.85</f>
        <v>#REF!</v>
      </c>
      <c r="E25" s="39" t="e">
        <f>ВВ!#REF!*0.85</f>
        <v>#REF!</v>
      </c>
      <c r="F25" s="39" t="e">
        <f>ВВ!#REF!*0.85</f>
        <v>#REF!</v>
      </c>
      <c r="G25" s="39" t="e">
        <f>ВВ!#REF!*0.85</f>
        <v>#REF!</v>
      </c>
      <c r="H25" s="39" t="e">
        <f>ВВ!#REF!*0.85</f>
        <v>#REF!</v>
      </c>
      <c r="I25" s="39" t="e">
        <f>ВВ!#REF!*0.85</f>
        <v>#REF!</v>
      </c>
      <c r="J25" s="39" t="e">
        <f>ВВ!#REF!*0.85</f>
        <v>#REF!</v>
      </c>
      <c r="K25" s="39" t="e">
        <f>ВВ!#REF!*0.85</f>
        <v>#REF!</v>
      </c>
      <c r="L25" s="39" t="e">
        <f>ВВ!#REF!*0.85</f>
        <v>#REF!</v>
      </c>
      <c r="M25" s="39" t="e">
        <f>ВВ!#REF!*0.85</f>
        <v>#REF!</v>
      </c>
      <c r="N25" s="39" t="e">
        <f>ВВ!#REF!*0.85</f>
        <v>#REF!</v>
      </c>
      <c r="O25" s="39" t="e">
        <f>ВВ!#REF!*0.85</f>
        <v>#REF!</v>
      </c>
      <c r="P25" s="39" t="e">
        <f>ВВ!#REF!*0.85</f>
        <v>#REF!</v>
      </c>
      <c r="Q25" s="39" t="e">
        <f>ВВ!#REF!*0.85</f>
        <v>#REF!</v>
      </c>
      <c r="R25" s="39" t="e">
        <f>ВВ!#REF!*0.85</f>
        <v>#REF!</v>
      </c>
      <c r="S25" s="39" t="e">
        <f>ВВ!#REF!*0.85</f>
        <v>#REF!</v>
      </c>
      <c r="T25" s="39" t="e">
        <f>ВВ!#REF!*0.85</f>
        <v>#REF!</v>
      </c>
      <c r="U25" s="39" t="e">
        <f>ВВ!#REF!*0.85</f>
        <v>#REF!</v>
      </c>
      <c r="V25" s="39" t="e">
        <f>ВВ!#REF!*0.85</f>
        <v>#REF!</v>
      </c>
      <c r="W25" s="39" t="e">
        <f>ВВ!#REF!*0.85</f>
        <v>#REF!</v>
      </c>
      <c r="X25" s="39" t="e">
        <f>ВВ!#REF!*0.85</f>
        <v>#REF!</v>
      </c>
      <c r="Y25" s="39" t="e">
        <f>ВВ!#REF!*0.85</f>
        <v>#REF!</v>
      </c>
      <c r="Z25" s="39" t="e">
        <f>ВВ!#REF!*0.85</f>
        <v>#REF!</v>
      </c>
      <c r="AA25" s="39" t="e">
        <f>ВВ!#REF!*0.85</f>
        <v>#REF!</v>
      </c>
      <c r="AB25" s="39" t="e">
        <f>ВВ!#REF!*0.85</f>
        <v>#REF!</v>
      </c>
      <c r="AC25" s="39" t="e">
        <f>ВВ!#REF!*0.85</f>
        <v>#REF!</v>
      </c>
      <c r="AD25" s="39" t="e">
        <f>ВВ!#REF!*0.85</f>
        <v>#REF!</v>
      </c>
      <c r="AE25" s="39" t="e">
        <f>ВВ!#REF!*0.85</f>
        <v>#REF!</v>
      </c>
      <c r="AF25" s="39" t="e">
        <f>ВВ!#REF!*0.85</f>
        <v>#REF!</v>
      </c>
      <c r="AG25" s="39" t="e">
        <f>ВВ!#REF!*0.85</f>
        <v>#REF!</v>
      </c>
      <c r="AH25" s="39" t="e">
        <f>ВВ!#REF!*0.85</f>
        <v>#REF!</v>
      </c>
      <c r="AI25" s="39" t="e">
        <f>ВВ!#REF!*0.85</f>
        <v>#REF!</v>
      </c>
      <c r="AJ25" s="39" t="e">
        <f>ВВ!#REF!*0.85</f>
        <v>#REF!</v>
      </c>
      <c r="AK25" s="39" t="e">
        <f>ВВ!#REF!*0.85</f>
        <v>#REF!</v>
      </c>
      <c r="AL25" s="39" t="e">
        <f>ВВ!#REF!*0.85</f>
        <v>#REF!</v>
      </c>
      <c r="AM25" s="39" t="e">
        <f>ВВ!#REF!*0.85</f>
        <v>#REF!</v>
      </c>
      <c r="AN25" s="39" t="e">
        <f>ВВ!#REF!*0.85</f>
        <v>#REF!</v>
      </c>
      <c r="AO25" s="39" t="e">
        <f>ВВ!#REF!*0.85</f>
        <v>#REF!</v>
      </c>
      <c r="AP25" s="39" t="e">
        <f>ВВ!#REF!*0.85</f>
        <v>#REF!</v>
      </c>
      <c r="AQ25" s="39" t="e">
        <f>ВВ!#REF!*0.85</f>
        <v>#REF!</v>
      </c>
      <c r="AR25" s="39" t="e">
        <f>ВВ!#REF!*0.85</f>
        <v>#REF!</v>
      </c>
      <c r="AS25" s="39" t="e">
        <f>ВВ!#REF!*0.85</f>
        <v>#REF!</v>
      </c>
      <c r="AT25" s="39" t="e">
        <f>ВВ!#REF!*0.85</f>
        <v>#REF!</v>
      </c>
      <c r="AU25" s="39" t="e">
        <f>ВВ!#REF!*0.85</f>
        <v>#REF!</v>
      </c>
      <c r="AV25" s="39" t="e">
        <f>ВВ!#REF!*0.85</f>
        <v>#REF!</v>
      </c>
      <c r="AW25" s="39" t="e">
        <f>ВВ!#REF!*0.85</f>
        <v>#REF!</v>
      </c>
      <c r="AX25" s="39" t="e">
        <f>ВВ!#REF!*0.85</f>
        <v>#REF!</v>
      </c>
      <c r="AY25" s="39" t="e">
        <f>ВВ!#REF!*0.85</f>
        <v>#REF!</v>
      </c>
      <c r="AZ25" s="39" t="e">
        <f>ВВ!#REF!*0.85</f>
        <v>#REF!</v>
      </c>
      <c r="BA25" s="39" t="e">
        <f>ВВ!#REF!*0.85</f>
        <v>#REF!</v>
      </c>
      <c r="BB25" s="39" t="e">
        <f>ВВ!#REF!*0.85</f>
        <v>#REF!</v>
      </c>
    </row>
    <row r="26" spans="1:54" ht="10.5" customHeight="1" x14ac:dyDescent="0.2">
      <c r="A26" s="40"/>
      <c r="B26" s="41"/>
      <c r="C26" s="41"/>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row>
    <row r="27" spans="1:54" ht="10.5" customHeight="1" x14ac:dyDescent="0.2">
      <c r="A27" s="4" t="s">
        <v>74</v>
      </c>
      <c r="B27" s="41"/>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row>
    <row r="28" spans="1:54" ht="10.5" customHeight="1" x14ac:dyDescent="0.2">
      <c r="A28" s="40"/>
      <c r="B28" s="28" t="e">
        <f t="shared" ref="B28:Q29" si="0">B4</f>
        <v>#REF!</v>
      </c>
      <c r="C28" s="28" t="e">
        <f t="shared" si="0"/>
        <v>#REF!</v>
      </c>
      <c r="D28" s="28" t="e">
        <f t="shared" si="0"/>
        <v>#REF!</v>
      </c>
      <c r="E28" s="28" t="e">
        <f t="shared" si="0"/>
        <v>#REF!</v>
      </c>
      <c r="F28" s="28" t="e">
        <f t="shared" si="0"/>
        <v>#REF!</v>
      </c>
      <c r="G28" s="28" t="e">
        <f t="shared" si="0"/>
        <v>#REF!</v>
      </c>
      <c r="H28" s="28" t="e">
        <f t="shared" si="0"/>
        <v>#REF!</v>
      </c>
      <c r="I28" s="28" t="e">
        <f t="shared" si="0"/>
        <v>#REF!</v>
      </c>
      <c r="J28" s="28" t="e">
        <f t="shared" si="0"/>
        <v>#REF!</v>
      </c>
      <c r="K28" s="28" t="e">
        <f t="shared" si="0"/>
        <v>#REF!</v>
      </c>
      <c r="L28" s="28" t="e">
        <f t="shared" si="0"/>
        <v>#REF!</v>
      </c>
      <c r="M28" s="28" t="e">
        <f t="shared" si="0"/>
        <v>#REF!</v>
      </c>
      <c r="N28" s="28" t="e">
        <f t="shared" si="0"/>
        <v>#REF!</v>
      </c>
      <c r="O28" s="28" t="e">
        <f t="shared" si="0"/>
        <v>#REF!</v>
      </c>
      <c r="P28" s="28" t="e">
        <f t="shared" si="0"/>
        <v>#REF!</v>
      </c>
      <c r="Q28" s="28" t="e">
        <f t="shared" si="0"/>
        <v>#REF!</v>
      </c>
      <c r="R28" s="28" t="e">
        <f t="shared" ref="C28:BB29" si="1">R4</f>
        <v>#REF!</v>
      </c>
      <c r="S28" s="28" t="e">
        <f t="shared" si="1"/>
        <v>#REF!</v>
      </c>
      <c r="T28" s="28" t="e">
        <f t="shared" si="1"/>
        <v>#REF!</v>
      </c>
      <c r="U28" s="28" t="e">
        <f t="shared" si="1"/>
        <v>#REF!</v>
      </c>
      <c r="V28" s="28" t="e">
        <f t="shared" si="1"/>
        <v>#REF!</v>
      </c>
      <c r="W28" s="28" t="e">
        <f t="shared" si="1"/>
        <v>#REF!</v>
      </c>
      <c r="X28" s="28" t="e">
        <f t="shared" si="1"/>
        <v>#REF!</v>
      </c>
      <c r="Y28" s="28" t="e">
        <f t="shared" si="1"/>
        <v>#REF!</v>
      </c>
      <c r="Z28" s="28" t="e">
        <f t="shared" si="1"/>
        <v>#REF!</v>
      </c>
      <c r="AA28" s="28" t="e">
        <f t="shared" si="1"/>
        <v>#REF!</v>
      </c>
      <c r="AB28" s="28" t="e">
        <f t="shared" si="1"/>
        <v>#REF!</v>
      </c>
      <c r="AC28" s="28" t="e">
        <f t="shared" si="1"/>
        <v>#REF!</v>
      </c>
      <c r="AD28" s="28" t="e">
        <f t="shared" si="1"/>
        <v>#REF!</v>
      </c>
      <c r="AE28" s="28" t="e">
        <f t="shared" si="1"/>
        <v>#REF!</v>
      </c>
      <c r="AF28" s="28" t="e">
        <f t="shared" si="1"/>
        <v>#REF!</v>
      </c>
      <c r="AG28" s="28" t="e">
        <f t="shared" si="1"/>
        <v>#REF!</v>
      </c>
      <c r="AH28" s="28" t="e">
        <f t="shared" si="1"/>
        <v>#REF!</v>
      </c>
      <c r="AI28" s="28" t="e">
        <f t="shared" si="1"/>
        <v>#REF!</v>
      </c>
      <c r="AJ28" s="28" t="e">
        <f t="shared" si="1"/>
        <v>#REF!</v>
      </c>
      <c r="AK28" s="28" t="e">
        <f t="shared" si="1"/>
        <v>#REF!</v>
      </c>
      <c r="AL28" s="28" t="e">
        <f t="shared" si="1"/>
        <v>#REF!</v>
      </c>
      <c r="AM28" s="28" t="e">
        <f t="shared" si="1"/>
        <v>#REF!</v>
      </c>
      <c r="AN28" s="28" t="e">
        <f t="shared" si="1"/>
        <v>#REF!</v>
      </c>
      <c r="AO28" s="28" t="e">
        <f t="shared" si="1"/>
        <v>#REF!</v>
      </c>
      <c r="AP28" s="28" t="e">
        <f t="shared" si="1"/>
        <v>#REF!</v>
      </c>
      <c r="AQ28" s="28" t="e">
        <f t="shared" si="1"/>
        <v>#REF!</v>
      </c>
      <c r="AR28" s="28" t="e">
        <f t="shared" si="1"/>
        <v>#REF!</v>
      </c>
      <c r="AS28" s="28" t="e">
        <f t="shared" si="1"/>
        <v>#REF!</v>
      </c>
      <c r="AT28" s="28" t="e">
        <f t="shared" si="1"/>
        <v>#REF!</v>
      </c>
      <c r="AU28" s="28" t="e">
        <f t="shared" si="1"/>
        <v>#REF!</v>
      </c>
      <c r="AV28" s="28" t="e">
        <f t="shared" si="1"/>
        <v>#REF!</v>
      </c>
      <c r="AW28" s="28" t="e">
        <f t="shared" si="1"/>
        <v>#REF!</v>
      </c>
      <c r="AX28" s="28" t="e">
        <f t="shared" si="1"/>
        <v>#REF!</v>
      </c>
      <c r="AY28" s="28" t="e">
        <f t="shared" si="1"/>
        <v>#REF!</v>
      </c>
      <c r="AZ28" s="28" t="e">
        <f t="shared" si="1"/>
        <v>#REF!</v>
      </c>
      <c r="BA28" s="28" t="e">
        <f t="shared" si="1"/>
        <v>#REF!</v>
      </c>
      <c r="BB28" s="28" t="e">
        <f t="shared" si="1"/>
        <v>#REF!</v>
      </c>
    </row>
    <row r="29" spans="1:54" ht="24.6" customHeight="1" x14ac:dyDescent="0.2">
      <c r="A29" s="37" t="s">
        <v>3</v>
      </c>
      <c r="B29" s="28" t="e">
        <f t="shared" si="0"/>
        <v>#REF!</v>
      </c>
      <c r="C29" s="28" t="e">
        <f t="shared" si="1"/>
        <v>#REF!</v>
      </c>
      <c r="D29" s="28" t="e">
        <f t="shared" si="1"/>
        <v>#REF!</v>
      </c>
      <c r="E29" s="28" t="e">
        <f t="shared" si="1"/>
        <v>#REF!</v>
      </c>
      <c r="F29" s="28" t="e">
        <f t="shared" si="1"/>
        <v>#REF!</v>
      </c>
      <c r="G29" s="28" t="e">
        <f t="shared" si="1"/>
        <v>#REF!</v>
      </c>
      <c r="H29" s="28" t="e">
        <f t="shared" si="1"/>
        <v>#REF!</v>
      </c>
      <c r="I29" s="28" t="e">
        <f t="shared" si="1"/>
        <v>#REF!</v>
      </c>
      <c r="J29" s="28" t="e">
        <f t="shared" si="1"/>
        <v>#REF!</v>
      </c>
      <c r="K29" s="28" t="e">
        <f t="shared" si="1"/>
        <v>#REF!</v>
      </c>
      <c r="L29" s="28" t="e">
        <f t="shared" si="1"/>
        <v>#REF!</v>
      </c>
      <c r="M29" s="28" t="e">
        <f t="shared" si="1"/>
        <v>#REF!</v>
      </c>
      <c r="N29" s="28" t="e">
        <f t="shared" si="1"/>
        <v>#REF!</v>
      </c>
      <c r="O29" s="28" t="e">
        <f t="shared" si="1"/>
        <v>#REF!</v>
      </c>
      <c r="P29" s="28" t="e">
        <f t="shared" si="1"/>
        <v>#REF!</v>
      </c>
      <c r="Q29" s="28" t="e">
        <f t="shared" si="1"/>
        <v>#REF!</v>
      </c>
      <c r="R29" s="28" t="e">
        <f t="shared" si="1"/>
        <v>#REF!</v>
      </c>
      <c r="S29" s="28" t="e">
        <f t="shared" si="1"/>
        <v>#REF!</v>
      </c>
      <c r="T29" s="28" t="e">
        <f t="shared" si="1"/>
        <v>#REF!</v>
      </c>
      <c r="U29" s="28" t="e">
        <f t="shared" si="1"/>
        <v>#REF!</v>
      </c>
      <c r="V29" s="28" t="e">
        <f t="shared" si="1"/>
        <v>#REF!</v>
      </c>
      <c r="W29" s="28" t="e">
        <f t="shared" si="1"/>
        <v>#REF!</v>
      </c>
      <c r="X29" s="28" t="e">
        <f t="shared" si="1"/>
        <v>#REF!</v>
      </c>
      <c r="Y29" s="28" t="e">
        <f t="shared" si="1"/>
        <v>#REF!</v>
      </c>
      <c r="Z29" s="28" t="e">
        <f t="shared" si="1"/>
        <v>#REF!</v>
      </c>
      <c r="AA29" s="28" t="e">
        <f t="shared" si="1"/>
        <v>#REF!</v>
      </c>
      <c r="AB29" s="28" t="e">
        <f t="shared" si="1"/>
        <v>#REF!</v>
      </c>
      <c r="AC29" s="28" t="e">
        <f t="shared" si="1"/>
        <v>#REF!</v>
      </c>
      <c r="AD29" s="28" t="e">
        <f t="shared" si="1"/>
        <v>#REF!</v>
      </c>
      <c r="AE29" s="28" t="e">
        <f t="shared" si="1"/>
        <v>#REF!</v>
      </c>
      <c r="AF29" s="28" t="e">
        <f t="shared" si="1"/>
        <v>#REF!</v>
      </c>
      <c r="AG29" s="28" t="e">
        <f t="shared" si="1"/>
        <v>#REF!</v>
      </c>
      <c r="AH29" s="28" t="e">
        <f t="shared" si="1"/>
        <v>#REF!</v>
      </c>
      <c r="AI29" s="28" t="e">
        <f t="shared" si="1"/>
        <v>#REF!</v>
      </c>
      <c r="AJ29" s="28" t="e">
        <f t="shared" si="1"/>
        <v>#REF!</v>
      </c>
      <c r="AK29" s="28" t="e">
        <f t="shared" si="1"/>
        <v>#REF!</v>
      </c>
      <c r="AL29" s="28" t="e">
        <f t="shared" si="1"/>
        <v>#REF!</v>
      </c>
      <c r="AM29" s="28" t="e">
        <f t="shared" si="1"/>
        <v>#REF!</v>
      </c>
      <c r="AN29" s="28" t="e">
        <f t="shared" si="1"/>
        <v>#REF!</v>
      </c>
      <c r="AO29" s="28" t="e">
        <f t="shared" si="1"/>
        <v>#REF!</v>
      </c>
      <c r="AP29" s="28" t="e">
        <f t="shared" si="1"/>
        <v>#REF!</v>
      </c>
      <c r="AQ29" s="28" t="e">
        <f t="shared" si="1"/>
        <v>#REF!</v>
      </c>
      <c r="AR29" s="28" t="e">
        <f t="shared" si="1"/>
        <v>#REF!</v>
      </c>
      <c r="AS29" s="28" t="e">
        <f t="shared" si="1"/>
        <v>#REF!</v>
      </c>
      <c r="AT29" s="28" t="e">
        <f t="shared" si="1"/>
        <v>#REF!</v>
      </c>
      <c r="AU29" s="28" t="e">
        <f t="shared" si="1"/>
        <v>#REF!</v>
      </c>
      <c r="AV29" s="28" t="e">
        <f t="shared" si="1"/>
        <v>#REF!</v>
      </c>
      <c r="AW29" s="28" t="e">
        <f t="shared" si="1"/>
        <v>#REF!</v>
      </c>
      <c r="AX29" s="28" t="e">
        <f t="shared" si="1"/>
        <v>#REF!</v>
      </c>
      <c r="AY29" s="28" t="e">
        <f t="shared" si="1"/>
        <v>#REF!</v>
      </c>
      <c r="AZ29" s="28" t="e">
        <f t="shared" si="1"/>
        <v>#REF!</v>
      </c>
      <c r="BA29" s="28" t="e">
        <f t="shared" si="1"/>
        <v>#REF!</v>
      </c>
      <c r="BB29" s="28" t="e">
        <f t="shared" si="1"/>
        <v>#REF!</v>
      </c>
    </row>
    <row r="30" spans="1:54" ht="10.5" customHeight="1" x14ac:dyDescent="0.2">
      <c r="A30" s="38" t="s">
        <v>4</v>
      </c>
      <c r="B30" s="50"/>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row>
    <row r="31" spans="1:54" ht="10.5" customHeight="1" x14ac:dyDescent="0.2">
      <c r="A31" s="9">
        <v>1</v>
      </c>
      <c r="B31" s="38" t="e">
        <f t="shared" ref="B31:Q32" si="2">ROUNDUP(B7*0.9,)</f>
        <v>#REF!</v>
      </c>
      <c r="C31" s="38" t="e">
        <f t="shared" si="2"/>
        <v>#REF!</v>
      </c>
      <c r="D31" s="38" t="e">
        <f t="shared" si="2"/>
        <v>#REF!</v>
      </c>
      <c r="E31" s="38" t="e">
        <f t="shared" si="2"/>
        <v>#REF!</v>
      </c>
      <c r="F31" s="38" t="e">
        <f t="shared" si="2"/>
        <v>#REF!</v>
      </c>
      <c r="G31" s="38" t="e">
        <f t="shared" si="2"/>
        <v>#REF!</v>
      </c>
      <c r="H31" s="38" t="e">
        <f t="shared" si="2"/>
        <v>#REF!</v>
      </c>
      <c r="I31" s="38" t="e">
        <f t="shared" si="2"/>
        <v>#REF!</v>
      </c>
      <c r="J31" s="38" t="e">
        <f t="shared" si="2"/>
        <v>#REF!</v>
      </c>
      <c r="K31" s="38" t="e">
        <f t="shared" si="2"/>
        <v>#REF!</v>
      </c>
      <c r="L31" s="38" t="e">
        <f t="shared" si="2"/>
        <v>#REF!</v>
      </c>
      <c r="M31" s="38" t="e">
        <f t="shared" si="2"/>
        <v>#REF!</v>
      </c>
      <c r="N31" s="38" t="e">
        <f t="shared" si="2"/>
        <v>#REF!</v>
      </c>
      <c r="O31" s="38" t="e">
        <f t="shared" si="2"/>
        <v>#REF!</v>
      </c>
      <c r="P31" s="38" t="e">
        <f t="shared" si="2"/>
        <v>#REF!</v>
      </c>
      <c r="Q31" s="38" t="e">
        <f t="shared" si="2"/>
        <v>#REF!</v>
      </c>
      <c r="R31" s="38" t="e">
        <f t="shared" ref="C31:BB32" si="3">ROUNDUP(R7*0.9,)</f>
        <v>#REF!</v>
      </c>
      <c r="S31" s="38" t="e">
        <f t="shared" si="3"/>
        <v>#REF!</v>
      </c>
      <c r="T31" s="38" t="e">
        <f t="shared" si="3"/>
        <v>#REF!</v>
      </c>
      <c r="U31" s="38" t="e">
        <f t="shared" si="3"/>
        <v>#REF!</v>
      </c>
      <c r="V31" s="38" t="e">
        <f t="shared" si="3"/>
        <v>#REF!</v>
      </c>
      <c r="W31" s="38" t="e">
        <f t="shared" si="3"/>
        <v>#REF!</v>
      </c>
      <c r="X31" s="38" t="e">
        <f t="shared" si="3"/>
        <v>#REF!</v>
      </c>
      <c r="Y31" s="38" t="e">
        <f t="shared" si="3"/>
        <v>#REF!</v>
      </c>
      <c r="Z31" s="38" t="e">
        <f t="shared" si="3"/>
        <v>#REF!</v>
      </c>
      <c r="AA31" s="38" t="e">
        <f t="shared" si="3"/>
        <v>#REF!</v>
      </c>
      <c r="AB31" s="38" t="e">
        <f t="shared" si="3"/>
        <v>#REF!</v>
      </c>
      <c r="AC31" s="38" t="e">
        <f t="shared" si="3"/>
        <v>#REF!</v>
      </c>
      <c r="AD31" s="38" t="e">
        <f t="shared" si="3"/>
        <v>#REF!</v>
      </c>
      <c r="AE31" s="38" t="e">
        <f t="shared" si="3"/>
        <v>#REF!</v>
      </c>
      <c r="AF31" s="38" t="e">
        <f t="shared" si="3"/>
        <v>#REF!</v>
      </c>
      <c r="AG31" s="38" t="e">
        <f t="shared" si="3"/>
        <v>#REF!</v>
      </c>
      <c r="AH31" s="38" t="e">
        <f t="shared" si="3"/>
        <v>#REF!</v>
      </c>
      <c r="AI31" s="38" t="e">
        <f t="shared" si="3"/>
        <v>#REF!</v>
      </c>
      <c r="AJ31" s="38" t="e">
        <f t="shared" si="3"/>
        <v>#REF!</v>
      </c>
      <c r="AK31" s="38" t="e">
        <f t="shared" si="3"/>
        <v>#REF!</v>
      </c>
      <c r="AL31" s="38" t="e">
        <f t="shared" si="3"/>
        <v>#REF!</v>
      </c>
      <c r="AM31" s="38" t="e">
        <f t="shared" si="3"/>
        <v>#REF!</v>
      </c>
      <c r="AN31" s="38" t="e">
        <f t="shared" si="3"/>
        <v>#REF!</v>
      </c>
      <c r="AO31" s="38" t="e">
        <f t="shared" si="3"/>
        <v>#REF!</v>
      </c>
      <c r="AP31" s="38" t="e">
        <f t="shared" si="3"/>
        <v>#REF!</v>
      </c>
      <c r="AQ31" s="38" t="e">
        <f t="shared" si="3"/>
        <v>#REF!</v>
      </c>
      <c r="AR31" s="38" t="e">
        <f t="shared" si="3"/>
        <v>#REF!</v>
      </c>
      <c r="AS31" s="38" t="e">
        <f t="shared" si="3"/>
        <v>#REF!</v>
      </c>
      <c r="AT31" s="38" t="e">
        <f t="shared" si="3"/>
        <v>#REF!</v>
      </c>
      <c r="AU31" s="38" t="e">
        <f t="shared" si="3"/>
        <v>#REF!</v>
      </c>
      <c r="AV31" s="38" t="e">
        <f t="shared" si="3"/>
        <v>#REF!</v>
      </c>
      <c r="AW31" s="38" t="e">
        <f t="shared" si="3"/>
        <v>#REF!</v>
      </c>
      <c r="AX31" s="38" t="e">
        <f t="shared" si="3"/>
        <v>#REF!</v>
      </c>
      <c r="AY31" s="38" t="e">
        <f t="shared" si="3"/>
        <v>#REF!</v>
      </c>
      <c r="AZ31" s="38" t="e">
        <f t="shared" si="3"/>
        <v>#REF!</v>
      </c>
      <c r="BA31" s="38" t="e">
        <f t="shared" si="3"/>
        <v>#REF!</v>
      </c>
      <c r="BB31" s="38" t="e">
        <f t="shared" si="3"/>
        <v>#REF!</v>
      </c>
    </row>
    <row r="32" spans="1:54" ht="10.5" customHeight="1" x14ac:dyDescent="0.2">
      <c r="A32" s="9">
        <v>2</v>
      </c>
      <c r="B32" s="38" t="e">
        <f t="shared" si="2"/>
        <v>#REF!</v>
      </c>
      <c r="C32" s="38" t="e">
        <f t="shared" si="3"/>
        <v>#REF!</v>
      </c>
      <c r="D32" s="38" t="e">
        <f t="shared" si="3"/>
        <v>#REF!</v>
      </c>
      <c r="E32" s="38" t="e">
        <f t="shared" si="3"/>
        <v>#REF!</v>
      </c>
      <c r="F32" s="38" t="e">
        <f t="shared" si="3"/>
        <v>#REF!</v>
      </c>
      <c r="G32" s="38" t="e">
        <f t="shared" si="3"/>
        <v>#REF!</v>
      </c>
      <c r="H32" s="38" t="e">
        <f t="shared" si="3"/>
        <v>#REF!</v>
      </c>
      <c r="I32" s="38" t="e">
        <f t="shared" si="3"/>
        <v>#REF!</v>
      </c>
      <c r="J32" s="38" t="e">
        <f t="shared" si="3"/>
        <v>#REF!</v>
      </c>
      <c r="K32" s="38" t="e">
        <f t="shared" si="3"/>
        <v>#REF!</v>
      </c>
      <c r="L32" s="38" t="e">
        <f t="shared" si="3"/>
        <v>#REF!</v>
      </c>
      <c r="M32" s="38" t="e">
        <f t="shared" si="3"/>
        <v>#REF!</v>
      </c>
      <c r="N32" s="38" t="e">
        <f t="shared" si="3"/>
        <v>#REF!</v>
      </c>
      <c r="O32" s="38" t="e">
        <f t="shared" si="3"/>
        <v>#REF!</v>
      </c>
      <c r="P32" s="38" t="e">
        <f t="shared" si="3"/>
        <v>#REF!</v>
      </c>
      <c r="Q32" s="38" t="e">
        <f t="shared" si="3"/>
        <v>#REF!</v>
      </c>
      <c r="R32" s="38" t="e">
        <f t="shared" si="3"/>
        <v>#REF!</v>
      </c>
      <c r="S32" s="38" t="e">
        <f t="shared" si="3"/>
        <v>#REF!</v>
      </c>
      <c r="T32" s="38" t="e">
        <f t="shared" si="3"/>
        <v>#REF!</v>
      </c>
      <c r="U32" s="38" t="e">
        <f t="shared" si="3"/>
        <v>#REF!</v>
      </c>
      <c r="V32" s="38" t="e">
        <f t="shared" si="3"/>
        <v>#REF!</v>
      </c>
      <c r="W32" s="38" t="e">
        <f t="shared" si="3"/>
        <v>#REF!</v>
      </c>
      <c r="X32" s="38" t="e">
        <f t="shared" si="3"/>
        <v>#REF!</v>
      </c>
      <c r="Y32" s="38" t="e">
        <f t="shared" si="3"/>
        <v>#REF!</v>
      </c>
      <c r="Z32" s="38" t="e">
        <f t="shared" si="3"/>
        <v>#REF!</v>
      </c>
      <c r="AA32" s="38" t="e">
        <f t="shared" si="3"/>
        <v>#REF!</v>
      </c>
      <c r="AB32" s="38" t="e">
        <f t="shared" si="3"/>
        <v>#REF!</v>
      </c>
      <c r="AC32" s="38" t="e">
        <f t="shared" si="3"/>
        <v>#REF!</v>
      </c>
      <c r="AD32" s="38" t="e">
        <f t="shared" si="3"/>
        <v>#REF!</v>
      </c>
      <c r="AE32" s="38" t="e">
        <f t="shared" si="3"/>
        <v>#REF!</v>
      </c>
      <c r="AF32" s="38" t="e">
        <f t="shared" si="3"/>
        <v>#REF!</v>
      </c>
      <c r="AG32" s="38" t="e">
        <f t="shared" si="3"/>
        <v>#REF!</v>
      </c>
      <c r="AH32" s="38" t="e">
        <f t="shared" si="3"/>
        <v>#REF!</v>
      </c>
      <c r="AI32" s="38" t="e">
        <f t="shared" si="3"/>
        <v>#REF!</v>
      </c>
      <c r="AJ32" s="38" t="e">
        <f t="shared" si="3"/>
        <v>#REF!</v>
      </c>
      <c r="AK32" s="38" t="e">
        <f t="shared" si="3"/>
        <v>#REF!</v>
      </c>
      <c r="AL32" s="38" t="e">
        <f t="shared" si="3"/>
        <v>#REF!</v>
      </c>
      <c r="AM32" s="38" t="e">
        <f t="shared" si="3"/>
        <v>#REF!</v>
      </c>
      <c r="AN32" s="38" t="e">
        <f t="shared" si="3"/>
        <v>#REF!</v>
      </c>
      <c r="AO32" s="38" t="e">
        <f t="shared" si="3"/>
        <v>#REF!</v>
      </c>
      <c r="AP32" s="38" t="e">
        <f t="shared" si="3"/>
        <v>#REF!</v>
      </c>
      <c r="AQ32" s="38" t="e">
        <f t="shared" si="3"/>
        <v>#REF!</v>
      </c>
      <c r="AR32" s="38" t="e">
        <f t="shared" si="3"/>
        <v>#REF!</v>
      </c>
      <c r="AS32" s="38" t="e">
        <f t="shared" si="3"/>
        <v>#REF!</v>
      </c>
      <c r="AT32" s="38" t="e">
        <f t="shared" si="3"/>
        <v>#REF!</v>
      </c>
      <c r="AU32" s="38" t="e">
        <f t="shared" si="3"/>
        <v>#REF!</v>
      </c>
      <c r="AV32" s="38" t="e">
        <f t="shared" si="3"/>
        <v>#REF!</v>
      </c>
      <c r="AW32" s="38" t="e">
        <f t="shared" si="3"/>
        <v>#REF!</v>
      </c>
      <c r="AX32" s="38" t="e">
        <f t="shared" si="3"/>
        <v>#REF!</v>
      </c>
      <c r="AY32" s="38" t="e">
        <f t="shared" si="3"/>
        <v>#REF!</v>
      </c>
      <c r="AZ32" s="38" t="e">
        <f t="shared" si="3"/>
        <v>#REF!</v>
      </c>
      <c r="BA32" s="38" t="e">
        <f t="shared" si="3"/>
        <v>#REF!</v>
      </c>
      <c r="BB32" s="38" t="e">
        <f t="shared" si="3"/>
        <v>#REF!</v>
      </c>
    </row>
    <row r="33" spans="1:54" ht="10.5" customHeight="1" x14ac:dyDescent="0.2">
      <c r="A33" s="38" t="s">
        <v>5</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row>
    <row r="34" spans="1:54" ht="10.5" customHeight="1" x14ac:dyDescent="0.2">
      <c r="A34" s="9">
        <v>1</v>
      </c>
      <c r="B34" s="38" t="e">
        <f t="shared" ref="B34:Q35" si="4">ROUNDUP(B10*0.9,)</f>
        <v>#REF!</v>
      </c>
      <c r="C34" s="38" t="e">
        <f t="shared" si="4"/>
        <v>#REF!</v>
      </c>
      <c r="D34" s="38" t="e">
        <f t="shared" si="4"/>
        <v>#REF!</v>
      </c>
      <c r="E34" s="38" t="e">
        <f t="shared" si="4"/>
        <v>#REF!</v>
      </c>
      <c r="F34" s="38" t="e">
        <f t="shared" si="4"/>
        <v>#REF!</v>
      </c>
      <c r="G34" s="38" t="e">
        <f t="shared" si="4"/>
        <v>#REF!</v>
      </c>
      <c r="H34" s="38" t="e">
        <f t="shared" si="4"/>
        <v>#REF!</v>
      </c>
      <c r="I34" s="38" t="e">
        <f t="shared" si="4"/>
        <v>#REF!</v>
      </c>
      <c r="J34" s="38" t="e">
        <f t="shared" si="4"/>
        <v>#REF!</v>
      </c>
      <c r="K34" s="38" t="e">
        <f t="shared" si="4"/>
        <v>#REF!</v>
      </c>
      <c r="L34" s="38" t="e">
        <f t="shared" si="4"/>
        <v>#REF!</v>
      </c>
      <c r="M34" s="38" t="e">
        <f t="shared" si="4"/>
        <v>#REF!</v>
      </c>
      <c r="N34" s="38" t="e">
        <f t="shared" si="4"/>
        <v>#REF!</v>
      </c>
      <c r="O34" s="38" t="e">
        <f t="shared" si="4"/>
        <v>#REF!</v>
      </c>
      <c r="P34" s="38" t="e">
        <f t="shared" si="4"/>
        <v>#REF!</v>
      </c>
      <c r="Q34" s="38" t="e">
        <f t="shared" si="4"/>
        <v>#REF!</v>
      </c>
      <c r="R34" s="38" t="e">
        <f t="shared" ref="C34:BB35" si="5">ROUNDUP(R10*0.9,)</f>
        <v>#REF!</v>
      </c>
      <c r="S34" s="38" t="e">
        <f t="shared" si="5"/>
        <v>#REF!</v>
      </c>
      <c r="T34" s="38" t="e">
        <f t="shared" si="5"/>
        <v>#REF!</v>
      </c>
      <c r="U34" s="38" t="e">
        <f t="shared" si="5"/>
        <v>#REF!</v>
      </c>
      <c r="V34" s="38" t="e">
        <f t="shared" si="5"/>
        <v>#REF!</v>
      </c>
      <c r="W34" s="38" t="e">
        <f t="shared" si="5"/>
        <v>#REF!</v>
      </c>
      <c r="X34" s="38" t="e">
        <f t="shared" si="5"/>
        <v>#REF!</v>
      </c>
      <c r="Y34" s="38" t="e">
        <f t="shared" si="5"/>
        <v>#REF!</v>
      </c>
      <c r="Z34" s="38" t="e">
        <f t="shared" si="5"/>
        <v>#REF!</v>
      </c>
      <c r="AA34" s="38" t="e">
        <f t="shared" si="5"/>
        <v>#REF!</v>
      </c>
      <c r="AB34" s="38" t="e">
        <f t="shared" si="5"/>
        <v>#REF!</v>
      </c>
      <c r="AC34" s="38" t="e">
        <f t="shared" si="5"/>
        <v>#REF!</v>
      </c>
      <c r="AD34" s="38" t="e">
        <f t="shared" si="5"/>
        <v>#REF!</v>
      </c>
      <c r="AE34" s="38" t="e">
        <f t="shared" si="5"/>
        <v>#REF!</v>
      </c>
      <c r="AF34" s="38" t="e">
        <f t="shared" si="5"/>
        <v>#REF!</v>
      </c>
      <c r="AG34" s="38" t="e">
        <f t="shared" si="5"/>
        <v>#REF!</v>
      </c>
      <c r="AH34" s="38" t="e">
        <f t="shared" si="5"/>
        <v>#REF!</v>
      </c>
      <c r="AI34" s="38" t="e">
        <f t="shared" si="5"/>
        <v>#REF!</v>
      </c>
      <c r="AJ34" s="38" t="e">
        <f t="shared" si="5"/>
        <v>#REF!</v>
      </c>
      <c r="AK34" s="38" t="e">
        <f t="shared" si="5"/>
        <v>#REF!</v>
      </c>
      <c r="AL34" s="38" t="e">
        <f t="shared" si="5"/>
        <v>#REF!</v>
      </c>
      <c r="AM34" s="38" t="e">
        <f t="shared" si="5"/>
        <v>#REF!</v>
      </c>
      <c r="AN34" s="38" t="e">
        <f t="shared" si="5"/>
        <v>#REF!</v>
      </c>
      <c r="AO34" s="38" t="e">
        <f t="shared" si="5"/>
        <v>#REF!</v>
      </c>
      <c r="AP34" s="38" t="e">
        <f t="shared" si="5"/>
        <v>#REF!</v>
      </c>
      <c r="AQ34" s="38" t="e">
        <f t="shared" si="5"/>
        <v>#REF!</v>
      </c>
      <c r="AR34" s="38" t="e">
        <f t="shared" si="5"/>
        <v>#REF!</v>
      </c>
      <c r="AS34" s="38" t="e">
        <f t="shared" si="5"/>
        <v>#REF!</v>
      </c>
      <c r="AT34" s="38" t="e">
        <f t="shared" si="5"/>
        <v>#REF!</v>
      </c>
      <c r="AU34" s="38" t="e">
        <f t="shared" si="5"/>
        <v>#REF!</v>
      </c>
      <c r="AV34" s="38" t="e">
        <f t="shared" si="5"/>
        <v>#REF!</v>
      </c>
      <c r="AW34" s="38" t="e">
        <f t="shared" si="5"/>
        <v>#REF!</v>
      </c>
      <c r="AX34" s="38" t="e">
        <f t="shared" si="5"/>
        <v>#REF!</v>
      </c>
      <c r="AY34" s="38" t="e">
        <f t="shared" si="5"/>
        <v>#REF!</v>
      </c>
      <c r="AZ34" s="38" t="e">
        <f t="shared" si="5"/>
        <v>#REF!</v>
      </c>
      <c r="BA34" s="38" t="e">
        <f t="shared" si="5"/>
        <v>#REF!</v>
      </c>
      <c r="BB34" s="38" t="e">
        <f t="shared" si="5"/>
        <v>#REF!</v>
      </c>
    </row>
    <row r="35" spans="1:54" ht="10.5" customHeight="1" x14ac:dyDescent="0.2">
      <c r="A35" s="9">
        <v>2</v>
      </c>
      <c r="B35" s="38" t="e">
        <f t="shared" si="4"/>
        <v>#REF!</v>
      </c>
      <c r="C35" s="38" t="e">
        <f t="shared" si="5"/>
        <v>#REF!</v>
      </c>
      <c r="D35" s="38" t="e">
        <f t="shared" si="5"/>
        <v>#REF!</v>
      </c>
      <c r="E35" s="38" t="e">
        <f t="shared" si="5"/>
        <v>#REF!</v>
      </c>
      <c r="F35" s="38" t="e">
        <f t="shared" si="5"/>
        <v>#REF!</v>
      </c>
      <c r="G35" s="38" t="e">
        <f t="shared" si="5"/>
        <v>#REF!</v>
      </c>
      <c r="H35" s="38" t="e">
        <f t="shared" si="5"/>
        <v>#REF!</v>
      </c>
      <c r="I35" s="38" t="e">
        <f t="shared" si="5"/>
        <v>#REF!</v>
      </c>
      <c r="J35" s="38" t="e">
        <f t="shared" si="5"/>
        <v>#REF!</v>
      </c>
      <c r="K35" s="38" t="e">
        <f t="shared" si="5"/>
        <v>#REF!</v>
      </c>
      <c r="L35" s="38" t="e">
        <f t="shared" si="5"/>
        <v>#REF!</v>
      </c>
      <c r="M35" s="38" t="e">
        <f t="shared" si="5"/>
        <v>#REF!</v>
      </c>
      <c r="N35" s="38" t="e">
        <f t="shared" si="5"/>
        <v>#REF!</v>
      </c>
      <c r="O35" s="38" t="e">
        <f t="shared" si="5"/>
        <v>#REF!</v>
      </c>
      <c r="P35" s="38" t="e">
        <f t="shared" si="5"/>
        <v>#REF!</v>
      </c>
      <c r="Q35" s="38" t="e">
        <f t="shared" si="5"/>
        <v>#REF!</v>
      </c>
      <c r="R35" s="38" t="e">
        <f t="shared" si="5"/>
        <v>#REF!</v>
      </c>
      <c r="S35" s="38" t="e">
        <f t="shared" si="5"/>
        <v>#REF!</v>
      </c>
      <c r="T35" s="38" t="e">
        <f t="shared" si="5"/>
        <v>#REF!</v>
      </c>
      <c r="U35" s="38" t="e">
        <f t="shared" si="5"/>
        <v>#REF!</v>
      </c>
      <c r="V35" s="38" t="e">
        <f t="shared" si="5"/>
        <v>#REF!</v>
      </c>
      <c r="W35" s="38" t="e">
        <f t="shared" si="5"/>
        <v>#REF!</v>
      </c>
      <c r="X35" s="38" t="e">
        <f t="shared" si="5"/>
        <v>#REF!</v>
      </c>
      <c r="Y35" s="38" t="e">
        <f t="shared" si="5"/>
        <v>#REF!</v>
      </c>
      <c r="Z35" s="38" t="e">
        <f t="shared" si="5"/>
        <v>#REF!</v>
      </c>
      <c r="AA35" s="38" t="e">
        <f t="shared" si="5"/>
        <v>#REF!</v>
      </c>
      <c r="AB35" s="38" t="e">
        <f t="shared" si="5"/>
        <v>#REF!</v>
      </c>
      <c r="AC35" s="38" t="e">
        <f t="shared" si="5"/>
        <v>#REF!</v>
      </c>
      <c r="AD35" s="38" t="e">
        <f t="shared" si="5"/>
        <v>#REF!</v>
      </c>
      <c r="AE35" s="38" t="e">
        <f t="shared" si="5"/>
        <v>#REF!</v>
      </c>
      <c r="AF35" s="38" t="e">
        <f t="shared" si="5"/>
        <v>#REF!</v>
      </c>
      <c r="AG35" s="38" t="e">
        <f t="shared" si="5"/>
        <v>#REF!</v>
      </c>
      <c r="AH35" s="38" t="e">
        <f t="shared" si="5"/>
        <v>#REF!</v>
      </c>
      <c r="AI35" s="38" t="e">
        <f t="shared" si="5"/>
        <v>#REF!</v>
      </c>
      <c r="AJ35" s="38" t="e">
        <f t="shared" si="5"/>
        <v>#REF!</v>
      </c>
      <c r="AK35" s="38" t="e">
        <f t="shared" si="5"/>
        <v>#REF!</v>
      </c>
      <c r="AL35" s="38" t="e">
        <f t="shared" si="5"/>
        <v>#REF!</v>
      </c>
      <c r="AM35" s="38" t="e">
        <f t="shared" si="5"/>
        <v>#REF!</v>
      </c>
      <c r="AN35" s="38" t="e">
        <f t="shared" si="5"/>
        <v>#REF!</v>
      </c>
      <c r="AO35" s="38" t="e">
        <f t="shared" si="5"/>
        <v>#REF!</v>
      </c>
      <c r="AP35" s="38" t="e">
        <f t="shared" si="5"/>
        <v>#REF!</v>
      </c>
      <c r="AQ35" s="38" t="e">
        <f t="shared" si="5"/>
        <v>#REF!</v>
      </c>
      <c r="AR35" s="38" t="e">
        <f t="shared" si="5"/>
        <v>#REF!</v>
      </c>
      <c r="AS35" s="38" t="e">
        <f t="shared" si="5"/>
        <v>#REF!</v>
      </c>
      <c r="AT35" s="38" t="e">
        <f t="shared" si="5"/>
        <v>#REF!</v>
      </c>
      <c r="AU35" s="38" t="e">
        <f t="shared" si="5"/>
        <v>#REF!</v>
      </c>
      <c r="AV35" s="38" t="e">
        <f t="shared" si="5"/>
        <v>#REF!</v>
      </c>
      <c r="AW35" s="38" t="e">
        <f t="shared" si="5"/>
        <v>#REF!</v>
      </c>
      <c r="AX35" s="38" t="e">
        <f t="shared" si="5"/>
        <v>#REF!</v>
      </c>
      <c r="AY35" s="38" t="e">
        <f t="shared" si="5"/>
        <v>#REF!</v>
      </c>
      <c r="AZ35" s="38" t="e">
        <f t="shared" si="5"/>
        <v>#REF!</v>
      </c>
      <c r="BA35" s="38" t="e">
        <f t="shared" si="5"/>
        <v>#REF!</v>
      </c>
      <c r="BB35" s="38" t="e">
        <f t="shared" si="5"/>
        <v>#REF!</v>
      </c>
    </row>
    <row r="36" spans="1:54" ht="10.5" customHeight="1" x14ac:dyDescent="0.2">
      <c r="A36" s="38" t="s">
        <v>6</v>
      </c>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row>
    <row r="37" spans="1:54" ht="10.5" customHeight="1" x14ac:dyDescent="0.2">
      <c r="A37" s="9">
        <v>1</v>
      </c>
      <c r="B37" s="38" t="e">
        <f t="shared" ref="B37:Q38" si="6">ROUNDUP(B13*0.9,)</f>
        <v>#REF!</v>
      </c>
      <c r="C37" s="38" t="e">
        <f t="shared" si="6"/>
        <v>#REF!</v>
      </c>
      <c r="D37" s="38" t="e">
        <f t="shared" si="6"/>
        <v>#REF!</v>
      </c>
      <c r="E37" s="38" t="e">
        <f t="shared" si="6"/>
        <v>#REF!</v>
      </c>
      <c r="F37" s="38" t="e">
        <f t="shared" si="6"/>
        <v>#REF!</v>
      </c>
      <c r="G37" s="38" t="e">
        <f t="shared" si="6"/>
        <v>#REF!</v>
      </c>
      <c r="H37" s="38" t="e">
        <f t="shared" si="6"/>
        <v>#REF!</v>
      </c>
      <c r="I37" s="38" t="e">
        <f t="shared" si="6"/>
        <v>#REF!</v>
      </c>
      <c r="J37" s="38" t="e">
        <f t="shared" si="6"/>
        <v>#REF!</v>
      </c>
      <c r="K37" s="38" t="e">
        <f t="shared" si="6"/>
        <v>#REF!</v>
      </c>
      <c r="L37" s="38" t="e">
        <f t="shared" si="6"/>
        <v>#REF!</v>
      </c>
      <c r="M37" s="38" t="e">
        <f t="shared" si="6"/>
        <v>#REF!</v>
      </c>
      <c r="N37" s="38" t="e">
        <f t="shared" si="6"/>
        <v>#REF!</v>
      </c>
      <c r="O37" s="38" t="e">
        <f t="shared" si="6"/>
        <v>#REF!</v>
      </c>
      <c r="P37" s="38" t="e">
        <f t="shared" si="6"/>
        <v>#REF!</v>
      </c>
      <c r="Q37" s="38" t="e">
        <f t="shared" si="6"/>
        <v>#REF!</v>
      </c>
      <c r="R37" s="38" t="e">
        <f t="shared" ref="C37:BB38" si="7">ROUNDUP(R13*0.9,)</f>
        <v>#REF!</v>
      </c>
      <c r="S37" s="38" t="e">
        <f t="shared" si="7"/>
        <v>#REF!</v>
      </c>
      <c r="T37" s="38" t="e">
        <f t="shared" si="7"/>
        <v>#REF!</v>
      </c>
      <c r="U37" s="38" t="e">
        <f t="shared" si="7"/>
        <v>#REF!</v>
      </c>
      <c r="V37" s="38" t="e">
        <f t="shared" si="7"/>
        <v>#REF!</v>
      </c>
      <c r="W37" s="38" t="e">
        <f t="shared" si="7"/>
        <v>#REF!</v>
      </c>
      <c r="X37" s="38" t="e">
        <f t="shared" si="7"/>
        <v>#REF!</v>
      </c>
      <c r="Y37" s="38" t="e">
        <f t="shared" si="7"/>
        <v>#REF!</v>
      </c>
      <c r="Z37" s="38" t="e">
        <f t="shared" si="7"/>
        <v>#REF!</v>
      </c>
      <c r="AA37" s="38" t="e">
        <f t="shared" si="7"/>
        <v>#REF!</v>
      </c>
      <c r="AB37" s="38" t="e">
        <f t="shared" si="7"/>
        <v>#REF!</v>
      </c>
      <c r="AC37" s="38" t="e">
        <f t="shared" si="7"/>
        <v>#REF!</v>
      </c>
      <c r="AD37" s="38" t="e">
        <f t="shared" si="7"/>
        <v>#REF!</v>
      </c>
      <c r="AE37" s="38" t="e">
        <f t="shared" si="7"/>
        <v>#REF!</v>
      </c>
      <c r="AF37" s="38" t="e">
        <f t="shared" si="7"/>
        <v>#REF!</v>
      </c>
      <c r="AG37" s="38" t="e">
        <f t="shared" si="7"/>
        <v>#REF!</v>
      </c>
      <c r="AH37" s="38" t="e">
        <f t="shared" si="7"/>
        <v>#REF!</v>
      </c>
      <c r="AI37" s="38" t="e">
        <f t="shared" si="7"/>
        <v>#REF!</v>
      </c>
      <c r="AJ37" s="38" t="e">
        <f t="shared" si="7"/>
        <v>#REF!</v>
      </c>
      <c r="AK37" s="38" t="e">
        <f t="shared" si="7"/>
        <v>#REF!</v>
      </c>
      <c r="AL37" s="38" t="e">
        <f t="shared" si="7"/>
        <v>#REF!</v>
      </c>
      <c r="AM37" s="38" t="e">
        <f t="shared" si="7"/>
        <v>#REF!</v>
      </c>
      <c r="AN37" s="38" t="e">
        <f t="shared" si="7"/>
        <v>#REF!</v>
      </c>
      <c r="AO37" s="38" t="e">
        <f t="shared" si="7"/>
        <v>#REF!</v>
      </c>
      <c r="AP37" s="38" t="e">
        <f t="shared" si="7"/>
        <v>#REF!</v>
      </c>
      <c r="AQ37" s="38" t="e">
        <f t="shared" si="7"/>
        <v>#REF!</v>
      </c>
      <c r="AR37" s="38" t="e">
        <f t="shared" si="7"/>
        <v>#REF!</v>
      </c>
      <c r="AS37" s="38" t="e">
        <f t="shared" si="7"/>
        <v>#REF!</v>
      </c>
      <c r="AT37" s="38" t="e">
        <f t="shared" si="7"/>
        <v>#REF!</v>
      </c>
      <c r="AU37" s="38" t="e">
        <f t="shared" si="7"/>
        <v>#REF!</v>
      </c>
      <c r="AV37" s="38" t="e">
        <f t="shared" si="7"/>
        <v>#REF!</v>
      </c>
      <c r="AW37" s="38" t="e">
        <f t="shared" si="7"/>
        <v>#REF!</v>
      </c>
      <c r="AX37" s="38" t="e">
        <f t="shared" si="7"/>
        <v>#REF!</v>
      </c>
      <c r="AY37" s="38" t="e">
        <f t="shared" si="7"/>
        <v>#REF!</v>
      </c>
      <c r="AZ37" s="38" t="e">
        <f t="shared" si="7"/>
        <v>#REF!</v>
      </c>
      <c r="BA37" s="38" t="e">
        <f t="shared" si="7"/>
        <v>#REF!</v>
      </c>
      <c r="BB37" s="38" t="e">
        <f t="shared" si="7"/>
        <v>#REF!</v>
      </c>
    </row>
    <row r="38" spans="1:54" ht="10.5" customHeight="1" x14ac:dyDescent="0.2">
      <c r="A38" s="9">
        <v>2</v>
      </c>
      <c r="B38" s="38" t="e">
        <f t="shared" si="6"/>
        <v>#REF!</v>
      </c>
      <c r="C38" s="38" t="e">
        <f t="shared" si="7"/>
        <v>#REF!</v>
      </c>
      <c r="D38" s="38" t="e">
        <f t="shared" si="7"/>
        <v>#REF!</v>
      </c>
      <c r="E38" s="38" t="e">
        <f t="shared" si="7"/>
        <v>#REF!</v>
      </c>
      <c r="F38" s="38" t="e">
        <f t="shared" si="7"/>
        <v>#REF!</v>
      </c>
      <c r="G38" s="38" t="e">
        <f t="shared" si="7"/>
        <v>#REF!</v>
      </c>
      <c r="H38" s="38" t="e">
        <f t="shared" si="7"/>
        <v>#REF!</v>
      </c>
      <c r="I38" s="38" t="e">
        <f t="shared" si="7"/>
        <v>#REF!</v>
      </c>
      <c r="J38" s="38" t="e">
        <f t="shared" si="7"/>
        <v>#REF!</v>
      </c>
      <c r="K38" s="38" t="e">
        <f t="shared" si="7"/>
        <v>#REF!</v>
      </c>
      <c r="L38" s="38" t="e">
        <f t="shared" si="7"/>
        <v>#REF!</v>
      </c>
      <c r="M38" s="38" t="e">
        <f t="shared" si="7"/>
        <v>#REF!</v>
      </c>
      <c r="N38" s="38" t="e">
        <f t="shared" si="7"/>
        <v>#REF!</v>
      </c>
      <c r="O38" s="38" t="e">
        <f t="shared" si="7"/>
        <v>#REF!</v>
      </c>
      <c r="P38" s="38" t="e">
        <f t="shared" si="7"/>
        <v>#REF!</v>
      </c>
      <c r="Q38" s="38" t="e">
        <f t="shared" si="7"/>
        <v>#REF!</v>
      </c>
      <c r="R38" s="38" t="e">
        <f t="shared" si="7"/>
        <v>#REF!</v>
      </c>
      <c r="S38" s="38" t="e">
        <f t="shared" si="7"/>
        <v>#REF!</v>
      </c>
      <c r="T38" s="38" t="e">
        <f t="shared" si="7"/>
        <v>#REF!</v>
      </c>
      <c r="U38" s="38" t="e">
        <f t="shared" si="7"/>
        <v>#REF!</v>
      </c>
      <c r="V38" s="38" t="e">
        <f t="shared" si="7"/>
        <v>#REF!</v>
      </c>
      <c r="W38" s="38" t="e">
        <f t="shared" si="7"/>
        <v>#REF!</v>
      </c>
      <c r="X38" s="38" t="e">
        <f t="shared" si="7"/>
        <v>#REF!</v>
      </c>
      <c r="Y38" s="38" t="e">
        <f t="shared" si="7"/>
        <v>#REF!</v>
      </c>
      <c r="Z38" s="38" t="e">
        <f t="shared" si="7"/>
        <v>#REF!</v>
      </c>
      <c r="AA38" s="38" t="e">
        <f t="shared" si="7"/>
        <v>#REF!</v>
      </c>
      <c r="AB38" s="38" t="e">
        <f t="shared" si="7"/>
        <v>#REF!</v>
      </c>
      <c r="AC38" s="38" t="e">
        <f t="shared" si="7"/>
        <v>#REF!</v>
      </c>
      <c r="AD38" s="38" t="e">
        <f t="shared" si="7"/>
        <v>#REF!</v>
      </c>
      <c r="AE38" s="38" t="e">
        <f t="shared" si="7"/>
        <v>#REF!</v>
      </c>
      <c r="AF38" s="38" t="e">
        <f t="shared" si="7"/>
        <v>#REF!</v>
      </c>
      <c r="AG38" s="38" t="e">
        <f t="shared" si="7"/>
        <v>#REF!</v>
      </c>
      <c r="AH38" s="38" t="e">
        <f t="shared" si="7"/>
        <v>#REF!</v>
      </c>
      <c r="AI38" s="38" t="e">
        <f t="shared" si="7"/>
        <v>#REF!</v>
      </c>
      <c r="AJ38" s="38" t="e">
        <f t="shared" si="7"/>
        <v>#REF!</v>
      </c>
      <c r="AK38" s="38" t="e">
        <f t="shared" si="7"/>
        <v>#REF!</v>
      </c>
      <c r="AL38" s="38" t="e">
        <f t="shared" si="7"/>
        <v>#REF!</v>
      </c>
      <c r="AM38" s="38" t="e">
        <f t="shared" si="7"/>
        <v>#REF!</v>
      </c>
      <c r="AN38" s="38" t="e">
        <f t="shared" si="7"/>
        <v>#REF!</v>
      </c>
      <c r="AO38" s="38" t="e">
        <f t="shared" si="7"/>
        <v>#REF!</v>
      </c>
      <c r="AP38" s="38" t="e">
        <f t="shared" si="7"/>
        <v>#REF!</v>
      </c>
      <c r="AQ38" s="38" t="e">
        <f t="shared" si="7"/>
        <v>#REF!</v>
      </c>
      <c r="AR38" s="38" t="e">
        <f t="shared" si="7"/>
        <v>#REF!</v>
      </c>
      <c r="AS38" s="38" t="e">
        <f t="shared" si="7"/>
        <v>#REF!</v>
      </c>
      <c r="AT38" s="38" t="e">
        <f t="shared" si="7"/>
        <v>#REF!</v>
      </c>
      <c r="AU38" s="38" t="e">
        <f t="shared" si="7"/>
        <v>#REF!</v>
      </c>
      <c r="AV38" s="38" t="e">
        <f t="shared" si="7"/>
        <v>#REF!</v>
      </c>
      <c r="AW38" s="38" t="e">
        <f t="shared" si="7"/>
        <v>#REF!</v>
      </c>
      <c r="AX38" s="38" t="e">
        <f t="shared" si="7"/>
        <v>#REF!</v>
      </c>
      <c r="AY38" s="38" t="e">
        <f t="shared" si="7"/>
        <v>#REF!</v>
      </c>
      <c r="AZ38" s="38" t="e">
        <f t="shared" si="7"/>
        <v>#REF!</v>
      </c>
      <c r="BA38" s="38" t="e">
        <f t="shared" si="7"/>
        <v>#REF!</v>
      </c>
      <c r="BB38" s="38" t="e">
        <f t="shared" si="7"/>
        <v>#REF!</v>
      </c>
    </row>
    <row r="39" spans="1:54" ht="10.5" customHeight="1" x14ac:dyDescent="0.2">
      <c r="A39" s="38" t="s">
        <v>7</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row>
    <row r="40" spans="1:54" ht="10.5" customHeight="1" x14ac:dyDescent="0.2">
      <c r="A40" s="9">
        <v>1</v>
      </c>
      <c r="B40" s="38" t="e">
        <f t="shared" ref="B40:Q41" si="8">ROUNDUP(B16*0.9,)</f>
        <v>#REF!</v>
      </c>
      <c r="C40" s="38" t="e">
        <f t="shared" si="8"/>
        <v>#REF!</v>
      </c>
      <c r="D40" s="38" t="e">
        <f t="shared" si="8"/>
        <v>#REF!</v>
      </c>
      <c r="E40" s="38" t="e">
        <f t="shared" si="8"/>
        <v>#REF!</v>
      </c>
      <c r="F40" s="38" t="e">
        <f t="shared" si="8"/>
        <v>#REF!</v>
      </c>
      <c r="G40" s="38" t="e">
        <f t="shared" si="8"/>
        <v>#REF!</v>
      </c>
      <c r="H40" s="38" t="e">
        <f t="shared" si="8"/>
        <v>#REF!</v>
      </c>
      <c r="I40" s="38" t="e">
        <f t="shared" si="8"/>
        <v>#REF!</v>
      </c>
      <c r="J40" s="38" t="e">
        <f t="shared" si="8"/>
        <v>#REF!</v>
      </c>
      <c r="K40" s="38" t="e">
        <f t="shared" si="8"/>
        <v>#REF!</v>
      </c>
      <c r="L40" s="38" t="e">
        <f t="shared" si="8"/>
        <v>#REF!</v>
      </c>
      <c r="M40" s="38" t="e">
        <f t="shared" si="8"/>
        <v>#REF!</v>
      </c>
      <c r="N40" s="38" t="e">
        <f t="shared" si="8"/>
        <v>#REF!</v>
      </c>
      <c r="O40" s="38" t="e">
        <f t="shared" si="8"/>
        <v>#REF!</v>
      </c>
      <c r="P40" s="38" t="e">
        <f t="shared" si="8"/>
        <v>#REF!</v>
      </c>
      <c r="Q40" s="38" t="e">
        <f t="shared" si="8"/>
        <v>#REF!</v>
      </c>
      <c r="R40" s="38" t="e">
        <f t="shared" ref="C40:BB41" si="9">ROUNDUP(R16*0.9,)</f>
        <v>#REF!</v>
      </c>
      <c r="S40" s="38" t="e">
        <f t="shared" si="9"/>
        <v>#REF!</v>
      </c>
      <c r="T40" s="38" t="e">
        <f t="shared" si="9"/>
        <v>#REF!</v>
      </c>
      <c r="U40" s="38" t="e">
        <f t="shared" si="9"/>
        <v>#REF!</v>
      </c>
      <c r="V40" s="38" t="e">
        <f t="shared" si="9"/>
        <v>#REF!</v>
      </c>
      <c r="W40" s="38" t="e">
        <f t="shared" si="9"/>
        <v>#REF!</v>
      </c>
      <c r="X40" s="38" t="e">
        <f t="shared" si="9"/>
        <v>#REF!</v>
      </c>
      <c r="Y40" s="38" t="e">
        <f t="shared" si="9"/>
        <v>#REF!</v>
      </c>
      <c r="Z40" s="38" t="e">
        <f t="shared" si="9"/>
        <v>#REF!</v>
      </c>
      <c r="AA40" s="38" t="e">
        <f t="shared" si="9"/>
        <v>#REF!</v>
      </c>
      <c r="AB40" s="38" t="e">
        <f t="shared" si="9"/>
        <v>#REF!</v>
      </c>
      <c r="AC40" s="38" t="e">
        <f t="shared" si="9"/>
        <v>#REF!</v>
      </c>
      <c r="AD40" s="38" t="e">
        <f t="shared" si="9"/>
        <v>#REF!</v>
      </c>
      <c r="AE40" s="38" t="e">
        <f t="shared" si="9"/>
        <v>#REF!</v>
      </c>
      <c r="AF40" s="38" t="e">
        <f t="shared" si="9"/>
        <v>#REF!</v>
      </c>
      <c r="AG40" s="38" t="e">
        <f t="shared" si="9"/>
        <v>#REF!</v>
      </c>
      <c r="AH40" s="38" t="e">
        <f t="shared" si="9"/>
        <v>#REF!</v>
      </c>
      <c r="AI40" s="38" t="e">
        <f t="shared" si="9"/>
        <v>#REF!</v>
      </c>
      <c r="AJ40" s="38" t="e">
        <f t="shared" si="9"/>
        <v>#REF!</v>
      </c>
      <c r="AK40" s="38" t="e">
        <f t="shared" si="9"/>
        <v>#REF!</v>
      </c>
      <c r="AL40" s="38" t="e">
        <f t="shared" si="9"/>
        <v>#REF!</v>
      </c>
      <c r="AM40" s="38" t="e">
        <f t="shared" si="9"/>
        <v>#REF!</v>
      </c>
      <c r="AN40" s="38" t="e">
        <f t="shared" si="9"/>
        <v>#REF!</v>
      </c>
      <c r="AO40" s="38" t="e">
        <f t="shared" si="9"/>
        <v>#REF!</v>
      </c>
      <c r="AP40" s="38" t="e">
        <f t="shared" si="9"/>
        <v>#REF!</v>
      </c>
      <c r="AQ40" s="38" t="e">
        <f t="shared" si="9"/>
        <v>#REF!</v>
      </c>
      <c r="AR40" s="38" t="e">
        <f t="shared" si="9"/>
        <v>#REF!</v>
      </c>
      <c r="AS40" s="38" t="e">
        <f t="shared" si="9"/>
        <v>#REF!</v>
      </c>
      <c r="AT40" s="38" t="e">
        <f t="shared" si="9"/>
        <v>#REF!</v>
      </c>
      <c r="AU40" s="38" t="e">
        <f t="shared" si="9"/>
        <v>#REF!</v>
      </c>
      <c r="AV40" s="38" t="e">
        <f t="shared" si="9"/>
        <v>#REF!</v>
      </c>
      <c r="AW40" s="38" t="e">
        <f t="shared" si="9"/>
        <v>#REF!</v>
      </c>
      <c r="AX40" s="38" t="e">
        <f t="shared" si="9"/>
        <v>#REF!</v>
      </c>
      <c r="AY40" s="38" t="e">
        <f t="shared" si="9"/>
        <v>#REF!</v>
      </c>
      <c r="AZ40" s="38" t="e">
        <f t="shared" si="9"/>
        <v>#REF!</v>
      </c>
      <c r="BA40" s="38" t="e">
        <f t="shared" si="9"/>
        <v>#REF!</v>
      </c>
      <c r="BB40" s="38" t="e">
        <f t="shared" si="9"/>
        <v>#REF!</v>
      </c>
    </row>
    <row r="41" spans="1:54" ht="10.7" customHeight="1" x14ac:dyDescent="0.2">
      <c r="A41" s="9">
        <v>2</v>
      </c>
      <c r="B41" s="38" t="e">
        <f t="shared" si="8"/>
        <v>#REF!</v>
      </c>
      <c r="C41" s="38" t="e">
        <f t="shared" si="9"/>
        <v>#REF!</v>
      </c>
      <c r="D41" s="38" t="e">
        <f t="shared" si="9"/>
        <v>#REF!</v>
      </c>
      <c r="E41" s="38" t="e">
        <f t="shared" si="9"/>
        <v>#REF!</v>
      </c>
      <c r="F41" s="38" t="e">
        <f t="shared" si="9"/>
        <v>#REF!</v>
      </c>
      <c r="G41" s="38" t="e">
        <f t="shared" si="9"/>
        <v>#REF!</v>
      </c>
      <c r="H41" s="38" t="e">
        <f t="shared" si="9"/>
        <v>#REF!</v>
      </c>
      <c r="I41" s="38" t="e">
        <f t="shared" si="9"/>
        <v>#REF!</v>
      </c>
      <c r="J41" s="38" t="e">
        <f t="shared" si="9"/>
        <v>#REF!</v>
      </c>
      <c r="K41" s="38" t="e">
        <f t="shared" si="9"/>
        <v>#REF!</v>
      </c>
      <c r="L41" s="38" t="e">
        <f t="shared" si="9"/>
        <v>#REF!</v>
      </c>
      <c r="M41" s="38" t="e">
        <f t="shared" si="9"/>
        <v>#REF!</v>
      </c>
      <c r="N41" s="38" t="e">
        <f t="shared" si="9"/>
        <v>#REF!</v>
      </c>
      <c r="O41" s="38" t="e">
        <f t="shared" si="9"/>
        <v>#REF!</v>
      </c>
      <c r="P41" s="38" t="e">
        <f t="shared" si="9"/>
        <v>#REF!</v>
      </c>
      <c r="Q41" s="38" t="e">
        <f t="shared" si="9"/>
        <v>#REF!</v>
      </c>
      <c r="R41" s="38" t="e">
        <f t="shared" si="9"/>
        <v>#REF!</v>
      </c>
      <c r="S41" s="38" t="e">
        <f t="shared" si="9"/>
        <v>#REF!</v>
      </c>
      <c r="T41" s="38" t="e">
        <f t="shared" si="9"/>
        <v>#REF!</v>
      </c>
      <c r="U41" s="38" t="e">
        <f t="shared" si="9"/>
        <v>#REF!</v>
      </c>
      <c r="V41" s="38" t="e">
        <f t="shared" si="9"/>
        <v>#REF!</v>
      </c>
      <c r="W41" s="38" t="e">
        <f t="shared" si="9"/>
        <v>#REF!</v>
      </c>
      <c r="X41" s="38" t="e">
        <f t="shared" si="9"/>
        <v>#REF!</v>
      </c>
      <c r="Y41" s="38" t="e">
        <f t="shared" si="9"/>
        <v>#REF!</v>
      </c>
      <c r="Z41" s="38" t="e">
        <f t="shared" si="9"/>
        <v>#REF!</v>
      </c>
      <c r="AA41" s="38" t="e">
        <f t="shared" si="9"/>
        <v>#REF!</v>
      </c>
      <c r="AB41" s="38" t="e">
        <f t="shared" si="9"/>
        <v>#REF!</v>
      </c>
      <c r="AC41" s="38" t="e">
        <f t="shared" si="9"/>
        <v>#REF!</v>
      </c>
      <c r="AD41" s="38" t="e">
        <f t="shared" si="9"/>
        <v>#REF!</v>
      </c>
      <c r="AE41" s="38" t="e">
        <f t="shared" si="9"/>
        <v>#REF!</v>
      </c>
      <c r="AF41" s="38" t="e">
        <f t="shared" si="9"/>
        <v>#REF!</v>
      </c>
      <c r="AG41" s="38" t="e">
        <f t="shared" si="9"/>
        <v>#REF!</v>
      </c>
      <c r="AH41" s="38" t="e">
        <f t="shared" si="9"/>
        <v>#REF!</v>
      </c>
      <c r="AI41" s="38" t="e">
        <f t="shared" si="9"/>
        <v>#REF!</v>
      </c>
      <c r="AJ41" s="38" t="e">
        <f t="shared" si="9"/>
        <v>#REF!</v>
      </c>
      <c r="AK41" s="38" t="e">
        <f t="shared" si="9"/>
        <v>#REF!</v>
      </c>
      <c r="AL41" s="38" t="e">
        <f t="shared" si="9"/>
        <v>#REF!</v>
      </c>
      <c r="AM41" s="38" t="e">
        <f t="shared" si="9"/>
        <v>#REF!</v>
      </c>
      <c r="AN41" s="38" t="e">
        <f t="shared" si="9"/>
        <v>#REF!</v>
      </c>
      <c r="AO41" s="38" t="e">
        <f t="shared" si="9"/>
        <v>#REF!</v>
      </c>
      <c r="AP41" s="38" t="e">
        <f t="shared" si="9"/>
        <v>#REF!</v>
      </c>
      <c r="AQ41" s="38" t="e">
        <f t="shared" si="9"/>
        <v>#REF!</v>
      </c>
      <c r="AR41" s="38" t="e">
        <f t="shared" si="9"/>
        <v>#REF!</v>
      </c>
      <c r="AS41" s="38" t="e">
        <f t="shared" si="9"/>
        <v>#REF!</v>
      </c>
      <c r="AT41" s="38" t="e">
        <f t="shared" si="9"/>
        <v>#REF!</v>
      </c>
      <c r="AU41" s="38" t="e">
        <f t="shared" si="9"/>
        <v>#REF!</v>
      </c>
      <c r="AV41" s="38" t="e">
        <f t="shared" si="9"/>
        <v>#REF!</v>
      </c>
      <c r="AW41" s="38" t="e">
        <f t="shared" si="9"/>
        <v>#REF!</v>
      </c>
      <c r="AX41" s="38" t="e">
        <f t="shared" si="9"/>
        <v>#REF!</v>
      </c>
      <c r="AY41" s="38" t="e">
        <f t="shared" si="9"/>
        <v>#REF!</v>
      </c>
      <c r="AZ41" s="38" t="e">
        <f t="shared" si="9"/>
        <v>#REF!</v>
      </c>
      <c r="BA41" s="38" t="e">
        <f t="shared" si="9"/>
        <v>#REF!</v>
      </c>
      <c r="BB41" s="38" t="e">
        <f t="shared" si="9"/>
        <v>#REF!</v>
      </c>
    </row>
    <row r="42" spans="1:54" ht="10.7" customHeight="1" x14ac:dyDescent="0.2">
      <c r="A42" s="38" t="s">
        <v>46</v>
      </c>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row>
    <row r="43" spans="1:54" ht="10.7" customHeight="1" x14ac:dyDescent="0.2">
      <c r="A43" s="9">
        <v>1</v>
      </c>
      <c r="B43" s="38" t="e">
        <f t="shared" ref="B43:Q44" si="10">ROUNDUP(B19*0.9,)</f>
        <v>#REF!</v>
      </c>
      <c r="C43" s="38" t="e">
        <f t="shared" si="10"/>
        <v>#REF!</v>
      </c>
      <c r="D43" s="38" t="e">
        <f t="shared" si="10"/>
        <v>#REF!</v>
      </c>
      <c r="E43" s="38" t="e">
        <f t="shared" si="10"/>
        <v>#REF!</v>
      </c>
      <c r="F43" s="38" t="e">
        <f t="shared" si="10"/>
        <v>#REF!</v>
      </c>
      <c r="G43" s="38" t="e">
        <f t="shared" si="10"/>
        <v>#REF!</v>
      </c>
      <c r="H43" s="38" t="e">
        <f t="shared" si="10"/>
        <v>#REF!</v>
      </c>
      <c r="I43" s="38" t="e">
        <f t="shared" si="10"/>
        <v>#REF!</v>
      </c>
      <c r="J43" s="38" t="e">
        <f t="shared" si="10"/>
        <v>#REF!</v>
      </c>
      <c r="K43" s="38" t="e">
        <f t="shared" si="10"/>
        <v>#REF!</v>
      </c>
      <c r="L43" s="38" t="e">
        <f t="shared" si="10"/>
        <v>#REF!</v>
      </c>
      <c r="M43" s="38" t="e">
        <f t="shared" si="10"/>
        <v>#REF!</v>
      </c>
      <c r="N43" s="38" t="e">
        <f t="shared" si="10"/>
        <v>#REF!</v>
      </c>
      <c r="O43" s="38" t="e">
        <f t="shared" si="10"/>
        <v>#REF!</v>
      </c>
      <c r="P43" s="38" t="e">
        <f t="shared" si="10"/>
        <v>#REF!</v>
      </c>
      <c r="Q43" s="38" t="e">
        <f t="shared" si="10"/>
        <v>#REF!</v>
      </c>
      <c r="R43" s="38" t="e">
        <f t="shared" ref="C43:BB44" si="11">ROUNDUP(R19*0.9,)</f>
        <v>#REF!</v>
      </c>
      <c r="S43" s="38" t="e">
        <f t="shared" si="11"/>
        <v>#REF!</v>
      </c>
      <c r="T43" s="38" t="e">
        <f t="shared" si="11"/>
        <v>#REF!</v>
      </c>
      <c r="U43" s="38" t="e">
        <f t="shared" si="11"/>
        <v>#REF!</v>
      </c>
      <c r="V43" s="38" t="e">
        <f t="shared" si="11"/>
        <v>#REF!</v>
      </c>
      <c r="W43" s="38" t="e">
        <f t="shared" si="11"/>
        <v>#REF!</v>
      </c>
      <c r="X43" s="38" t="e">
        <f t="shared" si="11"/>
        <v>#REF!</v>
      </c>
      <c r="Y43" s="38" t="e">
        <f t="shared" si="11"/>
        <v>#REF!</v>
      </c>
      <c r="Z43" s="38" t="e">
        <f t="shared" si="11"/>
        <v>#REF!</v>
      </c>
      <c r="AA43" s="38" t="e">
        <f t="shared" si="11"/>
        <v>#REF!</v>
      </c>
      <c r="AB43" s="38" t="e">
        <f t="shared" si="11"/>
        <v>#REF!</v>
      </c>
      <c r="AC43" s="38" t="e">
        <f t="shared" si="11"/>
        <v>#REF!</v>
      </c>
      <c r="AD43" s="38" t="e">
        <f t="shared" si="11"/>
        <v>#REF!</v>
      </c>
      <c r="AE43" s="38" t="e">
        <f t="shared" si="11"/>
        <v>#REF!</v>
      </c>
      <c r="AF43" s="38" t="e">
        <f t="shared" si="11"/>
        <v>#REF!</v>
      </c>
      <c r="AG43" s="38" t="e">
        <f t="shared" si="11"/>
        <v>#REF!</v>
      </c>
      <c r="AH43" s="38" t="e">
        <f t="shared" si="11"/>
        <v>#REF!</v>
      </c>
      <c r="AI43" s="38" t="e">
        <f t="shared" si="11"/>
        <v>#REF!</v>
      </c>
      <c r="AJ43" s="38" t="e">
        <f t="shared" si="11"/>
        <v>#REF!</v>
      </c>
      <c r="AK43" s="38" t="e">
        <f t="shared" si="11"/>
        <v>#REF!</v>
      </c>
      <c r="AL43" s="38" t="e">
        <f t="shared" si="11"/>
        <v>#REF!</v>
      </c>
      <c r="AM43" s="38" t="e">
        <f t="shared" si="11"/>
        <v>#REF!</v>
      </c>
      <c r="AN43" s="38" t="e">
        <f t="shared" si="11"/>
        <v>#REF!</v>
      </c>
      <c r="AO43" s="38" t="e">
        <f t="shared" si="11"/>
        <v>#REF!</v>
      </c>
      <c r="AP43" s="38" t="e">
        <f t="shared" si="11"/>
        <v>#REF!</v>
      </c>
      <c r="AQ43" s="38" t="e">
        <f t="shared" si="11"/>
        <v>#REF!</v>
      </c>
      <c r="AR43" s="38" t="e">
        <f t="shared" si="11"/>
        <v>#REF!</v>
      </c>
      <c r="AS43" s="38" t="e">
        <f t="shared" si="11"/>
        <v>#REF!</v>
      </c>
      <c r="AT43" s="38" t="e">
        <f t="shared" si="11"/>
        <v>#REF!</v>
      </c>
      <c r="AU43" s="38" t="e">
        <f t="shared" si="11"/>
        <v>#REF!</v>
      </c>
      <c r="AV43" s="38" t="e">
        <f t="shared" si="11"/>
        <v>#REF!</v>
      </c>
      <c r="AW43" s="38" t="e">
        <f t="shared" si="11"/>
        <v>#REF!</v>
      </c>
      <c r="AX43" s="38" t="e">
        <f t="shared" si="11"/>
        <v>#REF!</v>
      </c>
      <c r="AY43" s="38" t="e">
        <f t="shared" si="11"/>
        <v>#REF!</v>
      </c>
      <c r="AZ43" s="38" t="e">
        <f t="shared" si="11"/>
        <v>#REF!</v>
      </c>
      <c r="BA43" s="38" t="e">
        <f t="shared" si="11"/>
        <v>#REF!</v>
      </c>
      <c r="BB43" s="38" t="e">
        <f t="shared" si="11"/>
        <v>#REF!</v>
      </c>
    </row>
    <row r="44" spans="1:54" ht="10.7" customHeight="1" x14ac:dyDescent="0.2">
      <c r="A44" s="9">
        <v>2</v>
      </c>
      <c r="B44" s="38" t="e">
        <f t="shared" si="10"/>
        <v>#REF!</v>
      </c>
      <c r="C44" s="38" t="e">
        <f t="shared" si="11"/>
        <v>#REF!</v>
      </c>
      <c r="D44" s="38" t="e">
        <f t="shared" si="11"/>
        <v>#REF!</v>
      </c>
      <c r="E44" s="38" t="e">
        <f t="shared" si="11"/>
        <v>#REF!</v>
      </c>
      <c r="F44" s="38" t="e">
        <f t="shared" si="11"/>
        <v>#REF!</v>
      </c>
      <c r="G44" s="38" t="e">
        <f t="shared" si="11"/>
        <v>#REF!</v>
      </c>
      <c r="H44" s="38" t="e">
        <f t="shared" si="11"/>
        <v>#REF!</v>
      </c>
      <c r="I44" s="38" t="e">
        <f t="shared" si="11"/>
        <v>#REF!</v>
      </c>
      <c r="J44" s="38" t="e">
        <f t="shared" si="11"/>
        <v>#REF!</v>
      </c>
      <c r="K44" s="38" t="e">
        <f t="shared" si="11"/>
        <v>#REF!</v>
      </c>
      <c r="L44" s="38" t="e">
        <f t="shared" si="11"/>
        <v>#REF!</v>
      </c>
      <c r="M44" s="38" t="e">
        <f t="shared" si="11"/>
        <v>#REF!</v>
      </c>
      <c r="N44" s="38" t="e">
        <f t="shared" si="11"/>
        <v>#REF!</v>
      </c>
      <c r="O44" s="38" t="e">
        <f t="shared" si="11"/>
        <v>#REF!</v>
      </c>
      <c r="P44" s="38" t="e">
        <f t="shared" si="11"/>
        <v>#REF!</v>
      </c>
      <c r="Q44" s="38" t="e">
        <f t="shared" si="11"/>
        <v>#REF!</v>
      </c>
      <c r="R44" s="38" t="e">
        <f t="shared" si="11"/>
        <v>#REF!</v>
      </c>
      <c r="S44" s="38" t="e">
        <f t="shared" si="11"/>
        <v>#REF!</v>
      </c>
      <c r="T44" s="38" t="e">
        <f t="shared" si="11"/>
        <v>#REF!</v>
      </c>
      <c r="U44" s="38" t="e">
        <f t="shared" si="11"/>
        <v>#REF!</v>
      </c>
      <c r="V44" s="38" t="e">
        <f t="shared" si="11"/>
        <v>#REF!</v>
      </c>
      <c r="W44" s="38" t="e">
        <f t="shared" si="11"/>
        <v>#REF!</v>
      </c>
      <c r="X44" s="38" t="e">
        <f t="shared" si="11"/>
        <v>#REF!</v>
      </c>
      <c r="Y44" s="38" t="e">
        <f t="shared" si="11"/>
        <v>#REF!</v>
      </c>
      <c r="Z44" s="38" t="e">
        <f t="shared" si="11"/>
        <v>#REF!</v>
      </c>
      <c r="AA44" s="38" t="e">
        <f t="shared" si="11"/>
        <v>#REF!</v>
      </c>
      <c r="AB44" s="38" t="e">
        <f t="shared" si="11"/>
        <v>#REF!</v>
      </c>
      <c r="AC44" s="38" t="e">
        <f t="shared" si="11"/>
        <v>#REF!</v>
      </c>
      <c r="AD44" s="38" t="e">
        <f t="shared" si="11"/>
        <v>#REF!</v>
      </c>
      <c r="AE44" s="38" t="e">
        <f t="shared" si="11"/>
        <v>#REF!</v>
      </c>
      <c r="AF44" s="38" t="e">
        <f t="shared" si="11"/>
        <v>#REF!</v>
      </c>
      <c r="AG44" s="38" t="e">
        <f t="shared" si="11"/>
        <v>#REF!</v>
      </c>
      <c r="AH44" s="38" t="e">
        <f t="shared" si="11"/>
        <v>#REF!</v>
      </c>
      <c r="AI44" s="38" t="e">
        <f t="shared" si="11"/>
        <v>#REF!</v>
      </c>
      <c r="AJ44" s="38" t="e">
        <f t="shared" si="11"/>
        <v>#REF!</v>
      </c>
      <c r="AK44" s="38" t="e">
        <f t="shared" si="11"/>
        <v>#REF!</v>
      </c>
      <c r="AL44" s="38" t="e">
        <f t="shared" si="11"/>
        <v>#REF!</v>
      </c>
      <c r="AM44" s="38" t="e">
        <f t="shared" si="11"/>
        <v>#REF!</v>
      </c>
      <c r="AN44" s="38" t="e">
        <f t="shared" si="11"/>
        <v>#REF!</v>
      </c>
      <c r="AO44" s="38" t="e">
        <f t="shared" si="11"/>
        <v>#REF!</v>
      </c>
      <c r="AP44" s="38" t="e">
        <f t="shared" si="11"/>
        <v>#REF!</v>
      </c>
      <c r="AQ44" s="38" t="e">
        <f t="shared" si="11"/>
        <v>#REF!</v>
      </c>
      <c r="AR44" s="38" t="e">
        <f t="shared" si="11"/>
        <v>#REF!</v>
      </c>
      <c r="AS44" s="38" t="e">
        <f t="shared" si="11"/>
        <v>#REF!</v>
      </c>
      <c r="AT44" s="38" t="e">
        <f t="shared" si="11"/>
        <v>#REF!</v>
      </c>
      <c r="AU44" s="38" t="e">
        <f t="shared" si="11"/>
        <v>#REF!</v>
      </c>
      <c r="AV44" s="38" t="e">
        <f t="shared" si="11"/>
        <v>#REF!</v>
      </c>
      <c r="AW44" s="38" t="e">
        <f t="shared" si="11"/>
        <v>#REF!</v>
      </c>
      <c r="AX44" s="38" t="e">
        <f t="shared" si="11"/>
        <v>#REF!</v>
      </c>
      <c r="AY44" s="38" t="e">
        <f t="shared" si="11"/>
        <v>#REF!</v>
      </c>
      <c r="AZ44" s="38" t="e">
        <f t="shared" si="11"/>
        <v>#REF!</v>
      </c>
      <c r="BA44" s="38" t="e">
        <f t="shared" si="11"/>
        <v>#REF!</v>
      </c>
      <c r="BB44" s="38" t="e">
        <f t="shared" si="11"/>
        <v>#REF!</v>
      </c>
    </row>
    <row r="45" spans="1:54" ht="10.7" customHeight="1" x14ac:dyDescent="0.2">
      <c r="A45" s="38" t="s">
        <v>47</v>
      </c>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row>
    <row r="46" spans="1:54" ht="10.7" customHeight="1" x14ac:dyDescent="0.2">
      <c r="A46" s="9">
        <v>1</v>
      </c>
      <c r="B46" s="38" t="e">
        <f t="shared" ref="B46:Q47" si="12">ROUNDUP(B22*0.9,)</f>
        <v>#REF!</v>
      </c>
      <c r="C46" s="38" t="e">
        <f t="shared" si="12"/>
        <v>#REF!</v>
      </c>
      <c r="D46" s="38" t="e">
        <f t="shared" si="12"/>
        <v>#REF!</v>
      </c>
      <c r="E46" s="38" t="e">
        <f t="shared" si="12"/>
        <v>#REF!</v>
      </c>
      <c r="F46" s="38" t="e">
        <f t="shared" si="12"/>
        <v>#REF!</v>
      </c>
      <c r="G46" s="38" t="e">
        <f t="shared" si="12"/>
        <v>#REF!</v>
      </c>
      <c r="H46" s="38" t="e">
        <f t="shared" si="12"/>
        <v>#REF!</v>
      </c>
      <c r="I46" s="38" t="e">
        <f t="shared" si="12"/>
        <v>#REF!</v>
      </c>
      <c r="J46" s="38" t="e">
        <f t="shared" si="12"/>
        <v>#REF!</v>
      </c>
      <c r="K46" s="38" t="e">
        <f t="shared" si="12"/>
        <v>#REF!</v>
      </c>
      <c r="L46" s="38" t="e">
        <f t="shared" si="12"/>
        <v>#REF!</v>
      </c>
      <c r="M46" s="38" t="e">
        <f t="shared" si="12"/>
        <v>#REF!</v>
      </c>
      <c r="N46" s="38" t="e">
        <f t="shared" si="12"/>
        <v>#REF!</v>
      </c>
      <c r="O46" s="38" t="e">
        <f t="shared" si="12"/>
        <v>#REF!</v>
      </c>
      <c r="P46" s="38" t="e">
        <f t="shared" si="12"/>
        <v>#REF!</v>
      </c>
      <c r="Q46" s="38" t="e">
        <f t="shared" si="12"/>
        <v>#REF!</v>
      </c>
      <c r="R46" s="38" t="e">
        <f t="shared" ref="C46:BB47" si="13">ROUNDUP(R22*0.9,)</f>
        <v>#REF!</v>
      </c>
      <c r="S46" s="38" t="e">
        <f t="shared" si="13"/>
        <v>#REF!</v>
      </c>
      <c r="T46" s="38" t="e">
        <f t="shared" si="13"/>
        <v>#REF!</v>
      </c>
      <c r="U46" s="38" t="e">
        <f t="shared" si="13"/>
        <v>#REF!</v>
      </c>
      <c r="V46" s="38" t="e">
        <f t="shared" si="13"/>
        <v>#REF!</v>
      </c>
      <c r="W46" s="38" t="e">
        <f t="shared" si="13"/>
        <v>#REF!</v>
      </c>
      <c r="X46" s="38" t="e">
        <f t="shared" si="13"/>
        <v>#REF!</v>
      </c>
      <c r="Y46" s="38" t="e">
        <f t="shared" si="13"/>
        <v>#REF!</v>
      </c>
      <c r="Z46" s="38" t="e">
        <f t="shared" si="13"/>
        <v>#REF!</v>
      </c>
      <c r="AA46" s="38" t="e">
        <f t="shared" si="13"/>
        <v>#REF!</v>
      </c>
      <c r="AB46" s="38" t="e">
        <f t="shared" si="13"/>
        <v>#REF!</v>
      </c>
      <c r="AC46" s="38" t="e">
        <f t="shared" si="13"/>
        <v>#REF!</v>
      </c>
      <c r="AD46" s="38" t="e">
        <f t="shared" si="13"/>
        <v>#REF!</v>
      </c>
      <c r="AE46" s="38" t="e">
        <f t="shared" si="13"/>
        <v>#REF!</v>
      </c>
      <c r="AF46" s="38" t="e">
        <f t="shared" si="13"/>
        <v>#REF!</v>
      </c>
      <c r="AG46" s="38" t="e">
        <f t="shared" si="13"/>
        <v>#REF!</v>
      </c>
      <c r="AH46" s="38" t="e">
        <f t="shared" si="13"/>
        <v>#REF!</v>
      </c>
      <c r="AI46" s="38" t="e">
        <f t="shared" si="13"/>
        <v>#REF!</v>
      </c>
      <c r="AJ46" s="38" t="e">
        <f t="shared" si="13"/>
        <v>#REF!</v>
      </c>
      <c r="AK46" s="38" t="e">
        <f t="shared" si="13"/>
        <v>#REF!</v>
      </c>
      <c r="AL46" s="38" t="e">
        <f t="shared" si="13"/>
        <v>#REF!</v>
      </c>
      <c r="AM46" s="38" t="e">
        <f t="shared" si="13"/>
        <v>#REF!</v>
      </c>
      <c r="AN46" s="38" t="e">
        <f t="shared" si="13"/>
        <v>#REF!</v>
      </c>
      <c r="AO46" s="38" t="e">
        <f t="shared" si="13"/>
        <v>#REF!</v>
      </c>
      <c r="AP46" s="38" t="e">
        <f t="shared" si="13"/>
        <v>#REF!</v>
      </c>
      <c r="AQ46" s="38" t="e">
        <f t="shared" si="13"/>
        <v>#REF!</v>
      </c>
      <c r="AR46" s="38" t="e">
        <f t="shared" si="13"/>
        <v>#REF!</v>
      </c>
      <c r="AS46" s="38" t="e">
        <f t="shared" si="13"/>
        <v>#REF!</v>
      </c>
      <c r="AT46" s="38" t="e">
        <f t="shared" si="13"/>
        <v>#REF!</v>
      </c>
      <c r="AU46" s="38" t="e">
        <f t="shared" si="13"/>
        <v>#REF!</v>
      </c>
      <c r="AV46" s="38" t="e">
        <f t="shared" si="13"/>
        <v>#REF!</v>
      </c>
      <c r="AW46" s="38" t="e">
        <f t="shared" si="13"/>
        <v>#REF!</v>
      </c>
      <c r="AX46" s="38" t="e">
        <f t="shared" si="13"/>
        <v>#REF!</v>
      </c>
      <c r="AY46" s="38" t="e">
        <f t="shared" si="13"/>
        <v>#REF!</v>
      </c>
      <c r="AZ46" s="38" t="e">
        <f t="shared" si="13"/>
        <v>#REF!</v>
      </c>
      <c r="BA46" s="38" t="e">
        <f t="shared" si="13"/>
        <v>#REF!</v>
      </c>
      <c r="BB46" s="38" t="e">
        <f t="shared" si="13"/>
        <v>#REF!</v>
      </c>
    </row>
    <row r="47" spans="1:54" ht="10.7" customHeight="1" x14ac:dyDescent="0.2">
      <c r="A47" s="9">
        <v>2</v>
      </c>
      <c r="B47" s="38" t="e">
        <f t="shared" si="12"/>
        <v>#REF!</v>
      </c>
      <c r="C47" s="38" t="e">
        <f t="shared" si="13"/>
        <v>#REF!</v>
      </c>
      <c r="D47" s="38" t="e">
        <f t="shared" si="13"/>
        <v>#REF!</v>
      </c>
      <c r="E47" s="38" t="e">
        <f t="shared" si="13"/>
        <v>#REF!</v>
      </c>
      <c r="F47" s="38" t="e">
        <f t="shared" si="13"/>
        <v>#REF!</v>
      </c>
      <c r="G47" s="38" t="e">
        <f t="shared" si="13"/>
        <v>#REF!</v>
      </c>
      <c r="H47" s="38" t="e">
        <f t="shared" si="13"/>
        <v>#REF!</v>
      </c>
      <c r="I47" s="38" t="e">
        <f t="shared" si="13"/>
        <v>#REF!</v>
      </c>
      <c r="J47" s="38" t="e">
        <f t="shared" si="13"/>
        <v>#REF!</v>
      </c>
      <c r="K47" s="38" t="e">
        <f t="shared" si="13"/>
        <v>#REF!</v>
      </c>
      <c r="L47" s="38" t="e">
        <f t="shared" si="13"/>
        <v>#REF!</v>
      </c>
      <c r="M47" s="38" t="e">
        <f t="shared" si="13"/>
        <v>#REF!</v>
      </c>
      <c r="N47" s="38" t="e">
        <f t="shared" si="13"/>
        <v>#REF!</v>
      </c>
      <c r="O47" s="38" t="e">
        <f t="shared" si="13"/>
        <v>#REF!</v>
      </c>
      <c r="P47" s="38" t="e">
        <f t="shared" si="13"/>
        <v>#REF!</v>
      </c>
      <c r="Q47" s="38" t="e">
        <f t="shared" si="13"/>
        <v>#REF!</v>
      </c>
      <c r="R47" s="38" t="e">
        <f t="shared" si="13"/>
        <v>#REF!</v>
      </c>
      <c r="S47" s="38" t="e">
        <f t="shared" si="13"/>
        <v>#REF!</v>
      </c>
      <c r="T47" s="38" t="e">
        <f t="shared" si="13"/>
        <v>#REF!</v>
      </c>
      <c r="U47" s="38" t="e">
        <f t="shared" si="13"/>
        <v>#REF!</v>
      </c>
      <c r="V47" s="38" t="e">
        <f t="shared" si="13"/>
        <v>#REF!</v>
      </c>
      <c r="W47" s="38" t="e">
        <f t="shared" si="13"/>
        <v>#REF!</v>
      </c>
      <c r="X47" s="38" t="e">
        <f t="shared" si="13"/>
        <v>#REF!</v>
      </c>
      <c r="Y47" s="38" t="e">
        <f t="shared" si="13"/>
        <v>#REF!</v>
      </c>
      <c r="Z47" s="38" t="e">
        <f t="shared" si="13"/>
        <v>#REF!</v>
      </c>
      <c r="AA47" s="38" t="e">
        <f t="shared" si="13"/>
        <v>#REF!</v>
      </c>
      <c r="AB47" s="38" t="e">
        <f t="shared" si="13"/>
        <v>#REF!</v>
      </c>
      <c r="AC47" s="38" t="e">
        <f t="shared" si="13"/>
        <v>#REF!</v>
      </c>
      <c r="AD47" s="38" t="e">
        <f t="shared" si="13"/>
        <v>#REF!</v>
      </c>
      <c r="AE47" s="38" t="e">
        <f t="shared" si="13"/>
        <v>#REF!</v>
      </c>
      <c r="AF47" s="38" t="e">
        <f t="shared" si="13"/>
        <v>#REF!</v>
      </c>
      <c r="AG47" s="38" t="e">
        <f t="shared" si="13"/>
        <v>#REF!</v>
      </c>
      <c r="AH47" s="38" t="e">
        <f t="shared" si="13"/>
        <v>#REF!</v>
      </c>
      <c r="AI47" s="38" t="e">
        <f t="shared" si="13"/>
        <v>#REF!</v>
      </c>
      <c r="AJ47" s="38" t="e">
        <f t="shared" si="13"/>
        <v>#REF!</v>
      </c>
      <c r="AK47" s="38" t="e">
        <f t="shared" si="13"/>
        <v>#REF!</v>
      </c>
      <c r="AL47" s="38" t="e">
        <f t="shared" si="13"/>
        <v>#REF!</v>
      </c>
      <c r="AM47" s="38" t="e">
        <f t="shared" si="13"/>
        <v>#REF!</v>
      </c>
      <c r="AN47" s="38" t="e">
        <f t="shared" si="13"/>
        <v>#REF!</v>
      </c>
      <c r="AO47" s="38" t="e">
        <f t="shared" si="13"/>
        <v>#REF!</v>
      </c>
      <c r="AP47" s="38" t="e">
        <f t="shared" si="13"/>
        <v>#REF!</v>
      </c>
      <c r="AQ47" s="38" t="e">
        <f t="shared" si="13"/>
        <v>#REF!</v>
      </c>
      <c r="AR47" s="38" t="e">
        <f t="shared" si="13"/>
        <v>#REF!</v>
      </c>
      <c r="AS47" s="38" t="e">
        <f t="shared" si="13"/>
        <v>#REF!</v>
      </c>
      <c r="AT47" s="38" t="e">
        <f t="shared" si="13"/>
        <v>#REF!</v>
      </c>
      <c r="AU47" s="38" t="e">
        <f t="shared" si="13"/>
        <v>#REF!</v>
      </c>
      <c r="AV47" s="38" t="e">
        <f t="shared" si="13"/>
        <v>#REF!</v>
      </c>
      <c r="AW47" s="38" t="e">
        <f t="shared" si="13"/>
        <v>#REF!</v>
      </c>
      <c r="AX47" s="38" t="e">
        <f t="shared" si="13"/>
        <v>#REF!</v>
      </c>
      <c r="AY47" s="38" t="e">
        <f t="shared" si="13"/>
        <v>#REF!</v>
      </c>
      <c r="AZ47" s="38" t="e">
        <f t="shared" si="13"/>
        <v>#REF!</v>
      </c>
      <c r="BA47" s="38" t="e">
        <f t="shared" si="13"/>
        <v>#REF!</v>
      </c>
      <c r="BB47" s="38" t="e">
        <f t="shared" si="13"/>
        <v>#REF!</v>
      </c>
    </row>
    <row r="48" spans="1:54" ht="12.75" customHeight="1" x14ac:dyDescent="0.2">
      <c r="A48" s="38" t="s">
        <v>83</v>
      </c>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row>
    <row r="49" spans="1:54" x14ac:dyDescent="0.2">
      <c r="A49" s="9" t="s">
        <v>32</v>
      </c>
      <c r="B49" s="38" t="e">
        <f t="shared" ref="B49:BB49" si="14">ROUNDUP(B25*0.9,)</f>
        <v>#REF!</v>
      </c>
      <c r="C49" s="38" t="e">
        <f t="shared" si="14"/>
        <v>#REF!</v>
      </c>
      <c r="D49" s="38" t="e">
        <f t="shared" si="14"/>
        <v>#REF!</v>
      </c>
      <c r="E49" s="38" t="e">
        <f t="shared" si="14"/>
        <v>#REF!</v>
      </c>
      <c r="F49" s="38" t="e">
        <f t="shared" si="14"/>
        <v>#REF!</v>
      </c>
      <c r="G49" s="38" t="e">
        <f t="shared" si="14"/>
        <v>#REF!</v>
      </c>
      <c r="H49" s="38" t="e">
        <f t="shared" si="14"/>
        <v>#REF!</v>
      </c>
      <c r="I49" s="38" t="e">
        <f t="shared" si="14"/>
        <v>#REF!</v>
      </c>
      <c r="J49" s="38" t="e">
        <f t="shared" si="14"/>
        <v>#REF!</v>
      </c>
      <c r="K49" s="38" t="e">
        <f t="shared" si="14"/>
        <v>#REF!</v>
      </c>
      <c r="L49" s="38" t="e">
        <f t="shared" si="14"/>
        <v>#REF!</v>
      </c>
      <c r="M49" s="38" t="e">
        <f t="shared" si="14"/>
        <v>#REF!</v>
      </c>
      <c r="N49" s="38" t="e">
        <f t="shared" si="14"/>
        <v>#REF!</v>
      </c>
      <c r="O49" s="38" t="e">
        <f t="shared" si="14"/>
        <v>#REF!</v>
      </c>
      <c r="P49" s="38" t="e">
        <f t="shared" si="14"/>
        <v>#REF!</v>
      </c>
      <c r="Q49" s="38" t="e">
        <f t="shared" si="14"/>
        <v>#REF!</v>
      </c>
      <c r="R49" s="38" t="e">
        <f t="shared" si="14"/>
        <v>#REF!</v>
      </c>
      <c r="S49" s="38" t="e">
        <f t="shared" si="14"/>
        <v>#REF!</v>
      </c>
      <c r="T49" s="38" t="e">
        <f t="shared" si="14"/>
        <v>#REF!</v>
      </c>
      <c r="U49" s="38" t="e">
        <f t="shared" si="14"/>
        <v>#REF!</v>
      </c>
      <c r="V49" s="38" t="e">
        <f t="shared" si="14"/>
        <v>#REF!</v>
      </c>
      <c r="W49" s="38" t="e">
        <f t="shared" si="14"/>
        <v>#REF!</v>
      </c>
      <c r="X49" s="38" t="e">
        <f t="shared" si="14"/>
        <v>#REF!</v>
      </c>
      <c r="Y49" s="38" t="e">
        <f t="shared" si="14"/>
        <v>#REF!</v>
      </c>
      <c r="Z49" s="38" t="e">
        <f t="shared" si="14"/>
        <v>#REF!</v>
      </c>
      <c r="AA49" s="38" t="e">
        <f t="shared" si="14"/>
        <v>#REF!</v>
      </c>
      <c r="AB49" s="38" t="e">
        <f t="shared" si="14"/>
        <v>#REF!</v>
      </c>
      <c r="AC49" s="38" t="e">
        <f t="shared" si="14"/>
        <v>#REF!</v>
      </c>
      <c r="AD49" s="38" t="e">
        <f t="shared" si="14"/>
        <v>#REF!</v>
      </c>
      <c r="AE49" s="38" t="e">
        <f t="shared" si="14"/>
        <v>#REF!</v>
      </c>
      <c r="AF49" s="38" t="e">
        <f t="shared" si="14"/>
        <v>#REF!</v>
      </c>
      <c r="AG49" s="38" t="e">
        <f t="shared" si="14"/>
        <v>#REF!</v>
      </c>
      <c r="AH49" s="38" t="e">
        <f t="shared" si="14"/>
        <v>#REF!</v>
      </c>
      <c r="AI49" s="38" t="e">
        <f t="shared" si="14"/>
        <v>#REF!</v>
      </c>
      <c r="AJ49" s="38" t="e">
        <f t="shared" si="14"/>
        <v>#REF!</v>
      </c>
      <c r="AK49" s="38" t="e">
        <f t="shared" si="14"/>
        <v>#REF!</v>
      </c>
      <c r="AL49" s="38" t="e">
        <f t="shared" si="14"/>
        <v>#REF!</v>
      </c>
      <c r="AM49" s="38" t="e">
        <f t="shared" si="14"/>
        <v>#REF!</v>
      </c>
      <c r="AN49" s="38" t="e">
        <f t="shared" si="14"/>
        <v>#REF!</v>
      </c>
      <c r="AO49" s="38" t="e">
        <f t="shared" si="14"/>
        <v>#REF!</v>
      </c>
      <c r="AP49" s="38" t="e">
        <f t="shared" si="14"/>
        <v>#REF!</v>
      </c>
      <c r="AQ49" s="38" t="e">
        <f t="shared" si="14"/>
        <v>#REF!</v>
      </c>
      <c r="AR49" s="38" t="e">
        <f t="shared" si="14"/>
        <v>#REF!</v>
      </c>
      <c r="AS49" s="38" t="e">
        <f t="shared" si="14"/>
        <v>#REF!</v>
      </c>
      <c r="AT49" s="38" t="e">
        <f t="shared" si="14"/>
        <v>#REF!</v>
      </c>
      <c r="AU49" s="38" t="e">
        <f t="shared" si="14"/>
        <v>#REF!</v>
      </c>
      <c r="AV49" s="38" t="e">
        <f t="shared" si="14"/>
        <v>#REF!</v>
      </c>
      <c r="AW49" s="38" t="e">
        <f t="shared" si="14"/>
        <v>#REF!</v>
      </c>
      <c r="AX49" s="38" t="e">
        <f t="shared" si="14"/>
        <v>#REF!</v>
      </c>
      <c r="AY49" s="38" t="e">
        <f t="shared" si="14"/>
        <v>#REF!</v>
      </c>
      <c r="AZ49" s="38" t="e">
        <f t="shared" si="14"/>
        <v>#REF!</v>
      </c>
      <c r="BA49" s="38" t="e">
        <f t="shared" si="14"/>
        <v>#REF!</v>
      </c>
      <c r="BB49" s="38" t="e">
        <f t="shared" si="14"/>
        <v>#REF!</v>
      </c>
    </row>
    <row r="51" spans="1:54" hidden="1" x14ac:dyDescent="0.2">
      <c r="A51" s="42" t="s">
        <v>75</v>
      </c>
    </row>
    <row r="52" spans="1:54" hidden="1" x14ac:dyDescent="0.2">
      <c r="A52" s="43" t="s">
        <v>77</v>
      </c>
    </row>
    <row r="53" spans="1:54" ht="25.5" hidden="1" x14ac:dyDescent="0.2">
      <c r="A53" s="44" t="s">
        <v>78</v>
      </c>
    </row>
    <row r="54" spans="1:54" hidden="1" x14ac:dyDescent="0.2">
      <c r="A54" s="43" t="s">
        <v>79</v>
      </c>
    </row>
    <row r="56" spans="1:54" x14ac:dyDescent="0.2">
      <c r="A56" s="45" t="s">
        <v>23</v>
      </c>
    </row>
    <row r="57" spans="1:54" x14ac:dyDescent="0.2">
      <c r="A57" s="46" t="s">
        <v>9</v>
      </c>
    </row>
    <row r="58" spans="1:54" x14ac:dyDescent="0.2">
      <c r="A58" s="46" t="s">
        <v>10</v>
      </c>
    </row>
    <row r="59" spans="1:54" ht="12" customHeight="1" x14ac:dyDescent="0.2">
      <c r="A59" s="47" t="s">
        <v>11</v>
      </c>
    </row>
    <row r="60" spans="1:54" x14ac:dyDescent="0.2">
      <c r="A60" s="46" t="s">
        <v>12</v>
      </c>
    </row>
    <row r="62" spans="1:54" x14ac:dyDescent="0.2">
      <c r="A62" s="45" t="s">
        <v>93</v>
      </c>
    </row>
    <row r="63" spans="1:54" x14ac:dyDescent="0.2">
      <c r="A63" s="48" t="s">
        <v>304</v>
      </c>
    </row>
    <row r="65" spans="1:1" x14ac:dyDescent="0.2">
      <c r="A65" s="49" t="s">
        <v>20</v>
      </c>
    </row>
    <row r="66" spans="1:1" ht="48" x14ac:dyDescent="0.2">
      <c r="A66" s="27" t="s">
        <v>51</v>
      </c>
    </row>
  </sheetData>
  <pageMargins left="0.25" right="0.25" top="0.75" bottom="0.75" header="0.3" footer="0.3"/>
  <pageSetup scale="51" fitToHeight="0" orientation="landscape"/>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BB66"/>
  <sheetViews>
    <sheetView topLeftCell="A16" workbookViewId="0">
      <pane xSplit="1" topLeftCell="B1" activePane="topRight" state="frozen"/>
      <selection pane="topRight" activeCell="B4" sqref="B4:BB49"/>
    </sheetView>
  </sheetViews>
  <sheetFormatPr defaultColWidth="9" defaultRowHeight="12" x14ac:dyDescent="0.2"/>
  <cols>
    <col min="1" max="1" width="81.5703125" style="33" customWidth="1"/>
    <col min="2" max="16384" width="9" style="33"/>
  </cols>
  <sheetData>
    <row r="1" spans="1:54" ht="11.45" customHeight="1" x14ac:dyDescent="0.2">
      <c r="A1" s="2" t="s">
        <v>0</v>
      </c>
    </row>
    <row r="2" spans="1:54" ht="11.45" customHeight="1" x14ac:dyDescent="0.2">
      <c r="A2" s="34" t="s">
        <v>101</v>
      </c>
    </row>
    <row r="3" spans="1:54" ht="11.45" customHeight="1" x14ac:dyDescent="0.2">
      <c r="A3" s="2"/>
    </row>
    <row r="4" spans="1:54" ht="11.45" customHeight="1" x14ac:dyDescent="0.2">
      <c r="A4" s="35" t="s">
        <v>2</v>
      </c>
      <c r="B4" s="36" t="e">
        <f>ВВ!#REF!</f>
        <v>#REF!</v>
      </c>
      <c r="C4" s="36" t="e">
        <f>ВВ!#REF!</f>
        <v>#REF!</v>
      </c>
      <c r="D4" s="36" t="e">
        <f>ВВ!#REF!</f>
        <v>#REF!</v>
      </c>
      <c r="E4" s="36" t="e">
        <f>ВВ!#REF!</f>
        <v>#REF!</v>
      </c>
      <c r="F4" s="36" t="e">
        <f>ВВ!#REF!</f>
        <v>#REF!</v>
      </c>
      <c r="G4" s="36" t="e">
        <f>ВВ!#REF!</f>
        <v>#REF!</v>
      </c>
      <c r="H4" s="36" t="e">
        <f>ВВ!#REF!</f>
        <v>#REF!</v>
      </c>
      <c r="I4" s="36" t="e">
        <f>ВВ!#REF!</f>
        <v>#REF!</v>
      </c>
      <c r="J4" s="36" t="e">
        <f>ВВ!#REF!</f>
        <v>#REF!</v>
      </c>
      <c r="K4" s="36" t="e">
        <f>ВВ!#REF!</f>
        <v>#REF!</v>
      </c>
      <c r="L4" s="36" t="e">
        <f>ВВ!#REF!</f>
        <v>#REF!</v>
      </c>
      <c r="M4" s="36" t="e">
        <f>ВВ!#REF!</f>
        <v>#REF!</v>
      </c>
      <c r="N4" s="36" t="e">
        <f>ВВ!#REF!</f>
        <v>#REF!</v>
      </c>
      <c r="O4" s="36" t="e">
        <f>ВВ!#REF!</f>
        <v>#REF!</v>
      </c>
      <c r="P4" s="36" t="e">
        <f>ВВ!#REF!</f>
        <v>#REF!</v>
      </c>
      <c r="Q4" s="36" t="e">
        <f>ВВ!#REF!</f>
        <v>#REF!</v>
      </c>
      <c r="R4" s="36" t="e">
        <f>ВВ!#REF!</f>
        <v>#REF!</v>
      </c>
      <c r="S4" s="36" t="e">
        <f>ВВ!#REF!</f>
        <v>#REF!</v>
      </c>
      <c r="T4" s="36" t="e">
        <f>ВВ!#REF!</f>
        <v>#REF!</v>
      </c>
      <c r="U4" s="36" t="e">
        <f>ВВ!#REF!</f>
        <v>#REF!</v>
      </c>
      <c r="V4" s="36" t="e">
        <f>ВВ!#REF!</f>
        <v>#REF!</v>
      </c>
      <c r="W4" s="36" t="e">
        <f>ВВ!#REF!</f>
        <v>#REF!</v>
      </c>
      <c r="X4" s="36" t="e">
        <f>ВВ!#REF!</f>
        <v>#REF!</v>
      </c>
      <c r="Y4" s="36" t="e">
        <f>ВВ!#REF!</f>
        <v>#REF!</v>
      </c>
      <c r="Z4" s="36" t="e">
        <f>ВВ!#REF!</f>
        <v>#REF!</v>
      </c>
      <c r="AA4" s="36" t="e">
        <f>ВВ!#REF!</f>
        <v>#REF!</v>
      </c>
      <c r="AB4" s="36" t="e">
        <f>ВВ!#REF!</f>
        <v>#REF!</v>
      </c>
      <c r="AC4" s="36" t="e">
        <f>ВВ!#REF!</f>
        <v>#REF!</v>
      </c>
      <c r="AD4" s="36" t="e">
        <f>ВВ!#REF!</f>
        <v>#REF!</v>
      </c>
      <c r="AE4" s="36" t="e">
        <f>ВВ!#REF!</f>
        <v>#REF!</v>
      </c>
      <c r="AF4" s="36" t="e">
        <f>ВВ!#REF!</f>
        <v>#REF!</v>
      </c>
      <c r="AG4" s="36" t="e">
        <f>ВВ!#REF!</f>
        <v>#REF!</v>
      </c>
      <c r="AH4" s="36" t="e">
        <f>ВВ!#REF!</f>
        <v>#REF!</v>
      </c>
      <c r="AI4" s="36" t="e">
        <f>ВВ!#REF!</f>
        <v>#REF!</v>
      </c>
      <c r="AJ4" s="36" t="e">
        <f>ВВ!#REF!</f>
        <v>#REF!</v>
      </c>
      <c r="AK4" s="36" t="e">
        <f>ВВ!#REF!</f>
        <v>#REF!</v>
      </c>
      <c r="AL4" s="36" t="e">
        <f>ВВ!#REF!</f>
        <v>#REF!</v>
      </c>
      <c r="AM4" s="36" t="e">
        <f>ВВ!#REF!</f>
        <v>#REF!</v>
      </c>
      <c r="AN4" s="36" t="e">
        <f>ВВ!#REF!</f>
        <v>#REF!</v>
      </c>
      <c r="AO4" s="36" t="e">
        <f>ВВ!#REF!</f>
        <v>#REF!</v>
      </c>
      <c r="AP4" s="36" t="e">
        <f>ВВ!#REF!</f>
        <v>#REF!</v>
      </c>
      <c r="AQ4" s="36" t="e">
        <f>ВВ!#REF!</f>
        <v>#REF!</v>
      </c>
      <c r="AR4" s="36" t="e">
        <f>ВВ!#REF!</f>
        <v>#REF!</v>
      </c>
      <c r="AS4" s="36" t="e">
        <f>ВВ!#REF!</f>
        <v>#REF!</v>
      </c>
      <c r="AT4" s="36" t="e">
        <f>ВВ!#REF!</f>
        <v>#REF!</v>
      </c>
      <c r="AU4" s="36" t="e">
        <f>ВВ!#REF!</f>
        <v>#REF!</v>
      </c>
      <c r="AV4" s="36" t="e">
        <f>ВВ!#REF!</f>
        <v>#REF!</v>
      </c>
      <c r="AW4" s="36" t="e">
        <f>ВВ!#REF!</f>
        <v>#REF!</v>
      </c>
      <c r="AX4" s="36" t="e">
        <f>ВВ!#REF!</f>
        <v>#REF!</v>
      </c>
      <c r="AY4" s="36" t="e">
        <f>ВВ!#REF!</f>
        <v>#REF!</v>
      </c>
      <c r="AZ4" s="36" t="e">
        <f>ВВ!#REF!</f>
        <v>#REF!</v>
      </c>
      <c r="BA4" s="36" t="e">
        <f>ВВ!#REF!</f>
        <v>#REF!</v>
      </c>
      <c r="BB4" s="36" t="e">
        <f>ВВ!#REF!</f>
        <v>#REF!</v>
      </c>
    </row>
    <row r="5" spans="1:54" s="31" customFormat="1" ht="22.35" customHeight="1" x14ac:dyDescent="0.2">
      <c r="A5" s="37" t="s">
        <v>3</v>
      </c>
      <c r="B5" s="36" t="e">
        <f>ВВ!#REF!</f>
        <v>#REF!</v>
      </c>
      <c r="C5" s="36" t="e">
        <f>ВВ!#REF!</f>
        <v>#REF!</v>
      </c>
      <c r="D5" s="36" t="e">
        <f>ВВ!#REF!</f>
        <v>#REF!</v>
      </c>
      <c r="E5" s="36" t="e">
        <f>ВВ!#REF!</f>
        <v>#REF!</v>
      </c>
      <c r="F5" s="36" t="e">
        <f>ВВ!#REF!</f>
        <v>#REF!</v>
      </c>
      <c r="G5" s="36" t="e">
        <f>ВВ!#REF!</f>
        <v>#REF!</v>
      </c>
      <c r="H5" s="36" t="e">
        <f>ВВ!#REF!</f>
        <v>#REF!</v>
      </c>
      <c r="I5" s="36" t="e">
        <f>ВВ!#REF!</f>
        <v>#REF!</v>
      </c>
      <c r="J5" s="36" t="e">
        <f>ВВ!#REF!</f>
        <v>#REF!</v>
      </c>
      <c r="K5" s="36" t="e">
        <f>ВВ!#REF!</f>
        <v>#REF!</v>
      </c>
      <c r="L5" s="36" t="e">
        <f>ВВ!#REF!</f>
        <v>#REF!</v>
      </c>
      <c r="M5" s="36" t="e">
        <f>ВВ!#REF!</f>
        <v>#REF!</v>
      </c>
      <c r="N5" s="36" t="e">
        <f>ВВ!#REF!</f>
        <v>#REF!</v>
      </c>
      <c r="O5" s="36" t="e">
        <f>ВВ!#REF!</f>
        <v>#REF!</v>
      </c>
      <c r="P5" s="36" t="e">
        <f>ВВ!#REF!</f>
        <v>#REF!</v>
      </c>
      <c r="Q5" s="36" t="e">
        <f>ВВ!#REF!</f>
        <v>#REF!</v>
      </c>
      <c r="R5" s="36" t="e">
        <f>ВВ!#REF!</f>
        <v>#REF!</v>
      </c>
      <c r="S5" s="36" t="e">
        <f>ВВ!#REF!</f>
        <v>#REF!</v>
      </c>
      <c r="T5" s="36" t="e">
        <f>ВВ!#REF!</f>
        <v>#REF!</v>
      </c>
      <c r="U5" s="36" t="e">
        <f>ВВ!#REF!</f>
        <v>#REF!</v>
      </c>
      <c r="V5" s="36" t="e">
        <f>ВВ!#REF!</f>
        <v>#REF!</v>
      </c>
      <c r="W5" s="36" t="e">
        <f>ВВ!#REF!</f>
        <v>#REF!</v>
      </c>
      <c r="X5" s="36" t="e">
        <f>ВВ!#REF!</f>
        <v>#REF!</v>
      </c>
      <c r="Y5" s="36" t="e">
        <f>ВВ!#REF!</f>
        <v>#REF!</v>
      </c>
      <c r="Z5" s="36" t="e">
        <f>ВВ!#REF!</f>
        <v>#REF!</v>
      </c>
      <c r="AA5" s="36" t="e">
        <f>ВВ!#REF!</f>
        <v>#REF!</v>
      </c>
      <c r="AB5" s="36" t="e">
        <f>ВВ!#REF!</f>
        <v>#REF!</v>
      </c>
      <c r="AC5" s="36" t="e">
        <f>ВВ!#REF!</f>
        <v>#REF!</v>
      </c>
      <c r="AD5" s="36" t="e">
        <f>ВВ!#REF!</f>
        <v>#REF!</v>
      </c>
      <c r="AE5" s="36" t="e">
        <f>ВВ!#REF!</f>
        <v>#REF!</v>
      </c>
      <c r="AF5" s="36" t="e">
        <f>ВВ!#REF!</f>
        <v>#REF!</v>
      </c>
      <c r="AG5" s="36" t="e">
        <f>ВВ!#REF!</f>
        <v>#REF!</v>
      </c>
      <c r="AH5" s="36" t="e">
        <f>ВВ!#REF!</f>
        <v>#REF!</v>
      </c>
      <c r="AI5" s="36" t="e">
        <f>ВВ!#REF!</f>
        <v>#REF!</v>
      </c>
      <c r="AJ5" s="36" t="e">
        <f>ВВ!#REF!</f>
        <v>#REF!</v>
      </c>
      <c r="AK5" s="36" t="e">
        <f>ВВ!#REF!</f>
        <v>#REF!</v>
      </c>
      <c r="AL5" s="36" t="e">
        <f>ВВ!#REF!</f>
        <v>#REF!</v>
      </c>
      <c r="AM5" s="36" t="e">
        <f>ВВ!#REF!</f>
        <v>#REF!</v>
      </c>
      <c r="AN5" s="36" t="e">
        <f>ВВ!#REF!</f>
        <v>#REF!</v>
      </c>
      <c r="AO5" s="36" t="e">
        <f>ВВ!#REF!</f>
        <v>#REF!</v>
      </c>
      <c r="AP5" s="36" t="e">
        <f>ВВ!#REF!</f>
        <v>#REF!</v>
      </c>
      <c r="AQ5" s="36" t="e">
        <f>ВВ!#REF!</f>
        <v>#REF!</v>
      </c>
      <c r="AR5" s="36" t="e">
        <f>ВВ!#REF!</f>
        <v>#REF!</v>
      </c>
      <c r="AS5" s="36" t="e">
        <f>ВВ!#REF!</f>
        <v>#REF!</v>
      </c>
      <c r="AT5" s="36" t="e">
        <f>ВВ!#REF!</f>
        <v>#REF!</v>
      </c>
      <c r="AU5" s="36" t="e">
        <f>ВВ!#REF!</f>
        <v>#REF!</v>
      </c>
      <c r="AV5" s="36" t="e">
        <f>ВВ!#REF!</f>
        <v>#REF!</v>
      </c>
      <c r="AW5" s="36" t="e">
        <f>ВВ!#REF!</f>
        <v>#REF!</v>
      </c>
      <c r="AX5" s="36" t="e">
        <f>ВВ!#REF!</f>
        <v>#REF!</v>
      </c>
      <c r="AY5" s="36" t="e">
        <f>ВВ!#REF!</f>
        <v>#REF!</v>
      </c>
      <c r="AZ5" s="36" t="e">
        <f>ВВ!#REF!</f>
        <v>#REF!</v>
      </c>
      <c r="BA5" s="36" t="e">
        <f>ВВ!#REF!</f>
        <v>#REF!</v>
      </c>
      <c r="BB5" s="36" t="e">
        <f>ВВ!#REF!</f>
        <v>#REF!</v>
      </c>
    </row>
    <row r="6" spans="1:54" ht="10.7" customHeight="1" x14ac:dyDescent="0.2">
      <c r="A6" s="38" t="s">
        <v>4</v>
      </c>
    </row>
    <row r="7" spans="1:54" ht="10.7" customHeight="1" x14ac:dyDescent="0.2">
      <c r="A7" s="9">
        <v>1</v>
      </c>
      <c r="B7" s="39" t="e">
        <f>ВВ!#REF!*0.85</f>
        <v>#REF!</v>
      </c>
      <c r="C7" s="39" t="e">
        <f>ВВ!#REF!*0.85</f>
        <v>#REF!</v>
      </c>
      <c r="D7" s="39" t="e">
        <f>ВВ!#REF!*0.85</f>
        <v>#REF!</v>
      </c>
      <c r="E7" s="39" t="e">
        <f>ВВ!#REF!*0.85</f>
        <v>#REF!</v>
      </c>
      <c r="F7" s="39" t="e">
        <f>ВВ!#REF!*0.85</f>
        <v>#REF!</v>
      </c>
      <c r="G7" s="39" t="e">
        <f>ВВ!#REF!*0.85</f>
        <v>#REF!</v>
      </c>
      <c r="H7" s="39" t="e">
        <f>ВВ!#REF!*0.85</f>
        <v>#REF!</v>
      </c>
      <c r="I7" s="39" t="e">
        <f>ВВ!#REF!*0.85</f>
        <v>#REF!</v>
      </c>
      <c r="J7" s="39" t="e">
        <f>ВВ!#REF!*0.85</f>
        <v>#REF!</v>
      </c>
      <c r="K7" s="39" t="e">
        <f>ВВ!#REF!*0.85</f>
        <v>#REF!</v>
      </c>
      <c r="L7" s="39" t="e">
        <f>ВВ!#REF!*0.85</f>
        <v>#REF!</v>
      </c>
      <c r="M7" s="39" t="e">
        <f>ВВ!#REF!*0.85</f>
        <v>#REF!</v>
      </c>
      <c r="N7" s="39" t="e">
        <f>ВВ!#REF!*0.85</f>
        <v>#REF!</v>
      </c>
      <c r="O7" s="39" t="e">
        <f>ВВ!#REF!*0.85</f>
        <v>#REF!</v>
      </c>
      <c r="P7" s="39" t="e">
        <f>ВВ!#REF!*0.85</f>
        <v>#REF!</v>
      </c>
      <c r="Q7" s="39" t="e">
        <f>ВВ!#REF!*0.85</f>
        <v>#REF!</v>
      </c>
      <c r="R7" s="39" t="e">
        <f>ВВ!#REF!*0.85</f>
        <v>#REF!</v>
      </c>
      <c r="S7" s="39" t="e">
        <f>ВВ!#REF!*0.85</f>
        <v>#REF!</v>
      </c>
      <c r="T7" s="39" t="e">
        <f>ВВ!#REF!*0.85</f>
        <v>#REF!</v>
      </c>
      <c r="U7" s="39" t="e">
        <f>ВВ!#REF!*0.85</f>
        <v>#REF!</v>
      </c>
      <c r="V7" s="39" t="e">
        <f>ВВ!#REF!*0.85</f>
        <v>#REF!</v>
      </c>
      <c r="W7" s="39" t="e">
        <f>ВВ!#REF!*0.85</f>
        <v>#REF!</v>
      </c>
      <c r="X7" s="39" t="e">
        <f>ВВ!#REF!*0.85</f>
        <v>#REF!</v>
      </c>
      <c r="Y7" s="39" t="e">
        <f>ВВ!#REF!*0.85</f>
        <v>#REF!</v>
      </c>
      <c r="Z7" s="39" t="e">
        <f>ВВ!#REF!*0.85</f>
        <v>#REF!</v>
      </c>
      <c r="AA7" s="39" t="e">
        <f>ВВ!#REF!*0.85</f>
        <v>#REF!</v>
      </c>
      <c r="AB7" s="39" t="e">
        <f>ВВ!#REF!*0.85</f>
        <v>#REF!</v>
      </c>
      <c r="AC7" s="39" t="e">
        <f>ВВ!#REF!*0.85</f>
        <v>#REF!</v>
      </c>
      <c r="AD7" s="39" t="e">
        <f>ВВ!#REF!*0.85</f>
        <v>#REF!</v>
      </c>
      <c r="AE7" s="39" t="e">
        <f>ВВ!#REF!*0.85</f>
        <v>#REF!</v>
      </c>
      <c r="AF7" s="39" t="e">
        <f>ВВ!#REF!*0.85</f>
        <v>#REF!</v>
      </c>
      <c r="AG7" s="39" t="e">
        <f>ВВ!#REF!*0.85</f>
        <v>#REF!</v>
      </c>
      <c r="AH7" s="39" t="e">
        <f>ВВ!#REF!*0.85</f>
        <v>#REF!</v>
      </c>
      <c r="AI7" s="39" t="e">
        <f>ВВ!#REF!*0.85</f>
        <v>#REF!</v>
      </c>
      <c r="AJ7" s="39" t="e">
        <f>ВВ!#REF!*0.85</f>
        <v>#REF!</v>
      </c>
      <c r="AK7" s="39" t="e">
        <f>ВВ!#REF!*0.85</f>
        <v>#REF!</v>
      </c>
      <c r="AL7" s="39" t="e">
        <f>ВВ!#REF!*0.85</f>
        <v>#REF!</v>
      </c>
      <c r="AM7" s="39" t="e">
        <f>ВВ!#REF!*0.85</f>
        <v>#REF!</v>
      </c>
      <c r="AN7" s="39" t="e">
        <f>ВВ!#REF!*0.85</f>
        <v>#REF!</v>
      </c>
      <c r="AO7" s="39" t="e">
        <f>ВВ!#REF!*0.85</f>
        <v>#REF!</v>
      </c>
      <c r="AP7" s="39" t="e">
        <f>ВВ!#REF!*0.85</f>
        <v>#REF!</v>
      </c>
      <c r="AQ7" s="39" t="e">
        <f>ВВ!#REF!*0.85</f>
        <v>#REF!</v>
      </c>
      <c r="AR7" s="39" t="e">
        <f>ВВ!#REF!*0.85</f>
        <v>#REF!</v>
      </c>
      <c r="AS7" s="39" t="e">
        <f>ВВ!#REF!*0.85</f>
        <v>#REF!</v>
      </c>
      <c r="AT7" s="39" t="e">
        <f>ВВ!#REF!*0.85</f>
        <v>#REF!</v>
      </c>
      <c r="AU7" s="39" t="e">
        <f>ВВ!#REF!*0.85</f>
        <v>#REF!</v>
      </c>
      <c r="AV7" s="39" t="e">
        <f>ВВ!#REF!*0.85</f>
        <v>#REF!</v>
      </c>
      <c r="AW7" s="39" t="e">
        <f>ВВ!#REF!*0.85</f>
        <v>#REF!</v>
      </c>
      <c r="AX7" s="39" t="e">
        <f>ВВ!#REF!*0.85</f>
        <v>#REF!</v>
      </c>
      <c r="AY7" s="39" t="e">
        <f>ВВ!#REF!*0.85</f>
        <v>#REF!</v>
      </c>
      <c r="AZ7" s="39" t="e">
        <f>ВВ!#REF!*0.85</f>
        <v>#REF!</v>
      </c>
      <c r="BA7" s="39" t="e">
        <f>ВВ!#REF!*0.85</f>
        <v>#REF!</v>
      </c>
      <c r="BB7" s="39" t="e">
        <f>ВВ!#REF!*0.85</f>
        <v>#REF!</v>
      </c>
    </row>
    <row r="8" spans="1:54" ht="10.7" customHeight="1" x14ac:dyDescent="0.2">
      <c r="A8" s="9">
        <v>2</v>
      </c>
      <c r="B8" s="39" t="e">
        <f>ВВ!#REF!*0.85</f>
        <v>#REF!</v>
      </c>
      <c r="C8" s="39" t="e">
        <f>ВВ!#REF!*0.85</f>
        <v>#REF!</v>
      </c>
      <c r="D8" s="39" t="e">
        <f>ВВ!#REF!*0.85</f>
        <v>#REF!</v>
      </c>
      <c r="E8" s="39" t="e">
        <f>ВВ!#REF!*0.85</f>
        <v>#REF!</v>
      </c>
      <c r="F8" s="39" t="e">
        <f>ВВ!#REF!*0.85</f>
        <v>#REF!</v>
      </c>
      <c r="G8" s="39" t="e">
        <f>ВВ!#REF!*0.85</f>
        <v>#REF!</v>
      </c>
      <c r="H8" s="39" t="e">
        <f>ВВ!#REF!*0.85</f>
        <v>#REF!</v>
      </c>
      <c r="I8" s="39" t="e">
        <f>ВВ!#REF!*0.85</f>
        <v>#REF!</v>
      </c>
      <c r="J8" s="39" t="e">
        <f>ВВ!#REF!*0.85</f>
        <v>#REF!</v>
      </c>
      <c r="K8" s="39" t="e">
        <f>ВВ!#REF!*0.85</f>
        <v>#REF!</v>
      </c>
      <c r="L8" s="39" t="e">
        <f>ВВ!#REF!*0.85</f>
        <v>#REF!</v>
      </c>
      <c r="M8" s="39" t="e">
        <f>ВВ!#REF!*0.85</f>
        <v>#REF!</v>
      </c>
      <c r="N8" s="39" t="e">
        <f>ВВ!#REF!*0.85</f>
        <v>#REF!</v>
      </c>
      <c r="O8" s="39" t="e">
        <f>ВВ!#REF!*0.85</f>
        <v>#REF!</v>
      </c>
      <c r="P8" s="39" t="e">
        <f>ВВ!#REF!*0.85</f>
        <v>#REF!</v>
      </c>
      <c r="Q8" s="39" t="e">
        <f>ВВ!#REF!*0.85</f>
        <v>#REF!</v>
      </c>
      <c r="R8" s="39" t="e">
        <f>ВВ!#REF!*0.85</f>
        <v>#REF!</v>
      </c>
      <c r="S8" s="39" t="e">
        <f>ВВ!#REF!*0.85</f>
        <v>#REF!</v>
      </c>
      <c r="T8" s="39" t="e">
        <f>ВВ!#REF!*0.85</f>
        <v>#REF!</v>
      </c>
      <c r="U8" s="39" t="e">
        <f>ВВ!#REF!*0.85</f>
        <v>#REF!</v>
      </c>
      <c r="V8" s="39" t="e">
        <f>ВВ!#REF!*0.85</f>
        <v>#REF!</v>
      </c>
      <c r="W8" s="39" t="e">
        <f>ВВ!#REF!*0.85</f>
        <v>#REF!</v>
      </c>
      <c r="X8" s="39" t="e">
        <f>ВВ!#REF!*0.85</f>
        <v>#REF!</v>
      </c>
      <c r="Y8" s="39" t="e">
        <f>ВВ!#REF!*0.85</f>
        <v>#REF!</v>
      </c>
      <c r="Z8" s="39" t="e">
        <f>ВВ!#REF!*0.85</f>
        <v>#REF!</v>
      </c>
      <c r="AA8" s="39" t="e">
        <f>ВВ!#REF!*0.85</f>
        <v>#REF!</v>
      </c>
      <c r="AB8" s="39" t="e">
        <f>ВВ!#REF!*0.85</f>
        <v>#REF!</v>
      </c>
      <c r="AC8" s="39" t="e">
        <f>ВВ!#REF!*0.85</f>
        <v>#REF!</v>
      </c>
      <c r="AD8" s="39" t="e">
        <f>ВВ!#REF!*0.85</f>
        <v>#REF!</v>
      </c>
      <c r="AE8" s="39" t="e">
        <f>ВВ!#REF!*0.85</f>
        <v>#REF!</v>
      </c>
      <c r="AF8" s="39" t="e">
        <f>ВВ!#REF!*0.85</f>
        <v>#REF!</v>
      </c>
      <c r="AG8" s="39" t="e">
        <f>ВВ!#REF!*0.85</f>
        <v>#REF!</v>
      </c>
      <c r="AH8" s="39" t="e">
        <f>ВВ!#REF!*0.85</f>
        <v>#REF!</v>
      </c>
      <c r="AI8" s="39" t="e">
        <f>ВВ!#REF!*0.85</f>
        <v>#REF!</v>
      </c>
      <c r="AJ8" s="39" t="e">
        <f>ВВ!#REF!*0.85</f>
        <v>#REF!</v>
      </c>
      <c r="AK8" s="39" t="e">
        <f>ВВ!#REF!*0.85</f>
        <v>#REF!</v>
      </c>
      <c r="AL8" s="39" t="e">
        <f>ВВ!#REF!*0.85</f>
        <v>#REF!</v>
      </c>
      <c r="AM8" s="39" t="e">
        <f>ВВ!#REF!*0.85</f>
        <v>#REF!</v>
      </c>
      <c r="AN8" s="39" t="e">
        <f>ВВ!#REF!*0.85</f>
        <v>#REF!</v>
      </c>
      <c r="AO8" s="39" t="e">
        <f>ВВ!#REF!*0.85</f>
        <v>#REF!</v>
      </c>
      <c r="AP8" s="39" t="e">
        <f>ВВ!#REF!*0.85</f>
        <v>#REF!</v>
      </c>
      <c r="AQ8" s="39" t="e">
        <f>ВВ!#REF!*0.85</f>
        <v>#REF!</v>
      </c>
      <c r="AR8" s="39" t="e">
        <f>ВВ!#REF!*0.85</f>
        <v>#REF!</v>
      </c>
      <c r="AS8" s="39" t="e">
        <f>ВВ!#REF!*0.85</f>
        <v>#REF!</v>
      </c>
      <c r="AT8" s="39" t="e">
        <f>ВВ!#REF!*0.85</f>
        <v>#REF!</v>
      </c>
      <c r="AU8" s="39" t="e">
        <f>ВВ!#REF!*0.85</f>
        <v>#REF!</v>
      </c>
      <c r="AV8" s="39" t="e">
        <f>ВВ!#REF!*0.85</f>
        <v>#REF!</v>
      </c>
      <c r="AW8" s="39" t="e">
        <f>ВВ!#REF!*0.85</f>
        <v>#REF!</v>
      </c>
      <c r="AX8" s="39" t="e">
        <f>ВВ!#REF!*0.85</f>
        <v>#REF!</v>
      </c>
      <c r="AY8" s="39" t="e">
        <f>ВВ!#REF!*0.85</f>
        <v>#REF!</v>
      </c>
      <c r="AZ8" s="39" t="e">
        <f>ВВ!#REF!*0.85</f>
        <v>#REF!</v>
      </c>
      <c r="BA8" s="39" t="e">
        <f>ВВ!#REF!*0.85</f>
        <v>#REF!</v>
      </c>
      <c r="BB8" s="39" t="e">
        <f>ВВ!#REF!*0.85</f>
        <v>#REF!</v>
      </c>
    </row>
    <row r="9" spans="1:54" ht="10.7" customHeight="1" x14ac:dyDescent="0.2">
      <c r="A9" s="38" t="s">
        <v>5</v>
      </c>
      <c r="B9" s="39"/>
      <c r="C9" s="39"/>
      <c r="D9" s="39"/>
      <c r="E9" s="39"/>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row>
    <row r="10" spans="1:54" s="32" customFormat="1" ht="10.7" customHeight="1" x14ac:dyDescent="0.2">
      <c r="A10" s="9">
        <v>1</v>
      </c>
      <c r="B10" s="39" t="e">
        <f>ВВ!#REF!*0.85</f>
        <v>#REF!</v>
      </c>
      <c r="C10" s="39" t="e">
        <f>ВВ!#REF!*0.85</f>
        <v>#REF!</v>
      </c>
      <c r="D10" s="39" t="e">
        <f>ВВ!#REF!*0.85</f>
        <v>#REF!</v>
      </c>
      <c r="E10" s="39" t="e">
        <f>ВВ!#REF!*0.85</f>
        <v>#REF!</v>
      </c>
      <c r="F10" s="39" t="e">
        <f>ВВ!#REF!*0.85</f>
        <v>#REF!</v>
      </c>
      <c r="G10" s="39" t="e">
        <f>ВВ!#REF!*0.85</f>
        <v>#REF!</v>
      </c>
      <c r="H10" s="39" t="e">
        <f>ВВ!#REF!*0.85</f>
        <v>#REF!</v>
      </c>
      <c r="I10" s="39" t="e">
        <f>ВВ!#REF!*0.85</f>
        <v>#REF!</v>
      </c>
      <c r="J10" s="39" t="e">
        <f>ВВ!#REF!*0.85</f>
        <v>#REF!</v>
      </c>
      <c r="K10" s="39" t="e">
        <f>ВВ!#REF!*0.85</f>
        <v>#REF!</v>
      </c>
      <c r="L10" s="39" t="e">
        <f>ВВ!#REF!*0.85</f>
        <v>#REF!</v>
      </c>
      <c r="M10" s="39" t="e">
        <f>ВВ!#REF!*0.85</f>
        <v>#REF!</v>
      </c>
      <c r="N10" s="39" t="e">
        <f>ВВ!#REF!*0.85</f>
        <v>#REF!</v>
      </c>
      <c r="O10" s="39" t="e">
        <f>ВВ!#REF!*0.85</f>
        <v>#REF!</v>
      </c>
      <c r="P10" s="39" t="e">
        <f>ВВ!#REF!*0.85</f>
        <v>#REF!</v>
      </c>
      <c r="Q10" s="39" t="e">
        <f>ВВ!#REF!*0.85</f>
        <v>#REF!</v>
      </c>
      <c r="R10" s="39" t="e">
        <f>ВВ!#REF!*0.85</f>
        <v>#REF!</v>
      </c>
      <c r="S10" s="39" t="e">
        <f>ВВ!#REF!*0.85</f>
        <v>#REF!</v>
      </c>
      <c r="T10" s="39" t="e">
        <f>ВВ!#REF!*0.85</f>
        <v>#REF!</v>
      </c>
      <c r="U10" s="39" t="e">
        <f>ВВ!#REF!*0.85</f>
        <v>#REF!</v>
      </c>
      <c r="V10" s="39" t="e">
        <f>ВВ!#REF!*0.85</f>
        <v>#REF!</v>
      </c>
      <c r="W10" s="39" t="e">
        <f>ВВ!#REF!*0.85</f>
        <v>#REF!</v>
      </c>
      <c r="X10" s="39" t="e">
        <f>ВВ!#REF!*0.85</f>
        <v>#REF!</v>
      </c>
      <c r="Y10" s="39" t="e">
        <f>ВВ!#REF!*0.85</f>
        <v>#REF!</v>
      </c>
      <c r="Z10" s="39" t="e">
        <f>ВВ!#REF!*0.85</f>
        <v>#REF!</v>
      </c>
      <c r="AA10" s="39" t="e">
        <f>ВВ!#REF!*0.85</f>
        <v>#REF!</v>
      </c>
      <c r="AB10" s="39" t="e">
        <f>ВВ!#REF!*0.85</f>
        <v>#REF!</v>
      </c>
      <c r="AC10" s="39" t="e">
        <f>ВВ!#REF!*0.85</f>
        <v>#REF!</v>
      </c>
      <c r="AD10" s="39" t="e">
        <f>ВВ!#REF!*0.85</f>
        <v>#REF!</v>
      </c>
      <c r="AE10" s="39" t="e">
        <f>ВВ!#REF!*0.85</f>
        <v>#REF!</v>
      </c>
      <c r="AF10" s="39" t="e">
        <f>ВВ!#REF!*0.85</f>
        <v>#REF!</v>
      </c>
      <c r="AG10" s="39" t="e">
        <f>ВВ!#REF!*0.85</f>
        <v>#REF!</v>
      </c>
      <c r="AH10" s="39" t="e">
        <f>ВВ!#REF!*0.85</f>
        <v>#REF!</v>
      </c>
      <c r="AI10" s="39" t="e">
        <f>ВВ!#REF!*0.85</f>
        <v>#REF!</v>
      </c>
      <c r="AJ10" s="39" t="e">
        <f>ВВ!#REF!*0.85</f>
        <v>#REF!</v>
      </c>
      <c r="AK10" s="39" t="e">
        <f>ВВ!#REF!*0.85</f>
        <v>#REF!</v>
      </c>
      <c r="AL10" s="39" t="e">
        <f>ВВ!#REF!*0.85</f>
        <v>#REF!</v>
      </c>
      <c r="AM10" s="39" t="e">
        <f>ВВ!#REF!*0.85</f>
        <v>#REF!</v>
      </c>
      <c r="AN10" s="39" t="e">
        <f>ВВ!#REF!*0.85</f>
        <v>#REF!</v>
      </c>
      <c r="AO10" s="39" t="e">
        <f>ВВ!#REF!*0.85</f>
        <v>#REF!</v>
      </c>
      <c r="AP10" s="39" t="e">
        <f>ВВ!#REF!*0.85</f>
        <v>#REF!</v>
      </c>
      <c r="AQ10" s="39" t="e">
        <f>ВВ!#REF!*0.85</f>
        <v>#REF!</v>
      </c>
      <c r="AR10" s="39" t="e">
        <f>ВВ!#REF!*0.85</f>
        <v>#REF!</v>
      </c>
      <c r="AS10" s="39" t="e">
        <f>ВВ!#REF!*0.85</f>
        <v>#REF!</v>
      </c>
      <c r="AT10" s="39" t="e">
        <f>ВВ!#REF!*0.85</f>
        <v>#REF!</v>
      </c>
      <c r="AU10" s="39" t="e">
        <f>ВВ!#REF!*0.85</f>
        <v>#REF!</v>
      </c>
      <c r="AV10" s="39" t="e">
        <f>ВВ!#REF!*0.85</f>
        <v>#REF!</v>
      </c>
      <c r="AW10" s="39" t="e">
        <f>ВВ!#REF!*0.85</f>
        <v>#REF!</v>
      </c>
      <c r="AX10" s="39" t="e">
        <f>ВВ!#REF!*0.85</f>
        <v>#REF!</v>
      </c>
      <c r="AY10" s="39" t="e">
        <f>ВВ!#REF!*0.85</f>
        <v>#REF!</v>
      </c>
      <c r="AZ10" s="39" t="e">
        <f>ВВ!#REF!*0.85</f>
        <v>#REF!</v>
      </c>
      <c r="BA10" s="39" t="e">
        <f>ВВ!#REF!*0.85</f>
        <v>#REF!</v>
      </c>
      <c r="BB10" s="39" t="e">
        <f>ВВ!#REF!*0.85</f>
        <v>#REF!</v>
      </c>
    </row>
    <row r="11" spans="1:54" ht="10.7" customHeight="1" x14ac:dyDescent="0.2">
      <c r="A11" s="9">
        <v>2</v>
      </c>
      <c r="B11" s="39" t="e">
        <f>ВВ!#REF!*0.85</f>
        <v>#REF!</v>
      </c>
      <c r="C11" s="39" t="e">
        <f>ВВ!#REF!*0.85</f>
        <v>#REF!</v>
      </c>
      <c r="D11" s="39" t="e">
        <f>ВВ!#REF!*0.85</f>
        <v>#REF!</v>
      </c>
      <c r="E11" s="39" t="e">
        <f>ВВ!#REF!*0.85</f>
        <v>#REF!</v>
      </c>
      <c r="F11" s="39" t="e">
        <f>ВВ!#REF!*0.85</f>
        <v>#REF!</v>
      </c>
      <c r="G11" s="39" t="e">
        <f>ВВ!#REF!*0.85</f>
        <v>#REF!</v>
      </c>
      <c r="H11" s="39" t="e">
        <f>ВВ!#REF!*0.85</f>
        <v>#REF!</v>
      </c>
      <c r="I11" s="39" t="e">
        <f>ВВ!#REF!*0.85</f>
        <v>#REF!</v>
      </c>
      <c r="J11" s="39" t="e">
        <f>ВВ!#REF!*0.85</f>
        <v>#REF!</v>
      </c>
      <c r="K11" s="39" t="e">
        <f>ВВ!#REF!*0.85</f>
        <v>#REF!</v>
      </c>
      <c r="L11" s="39" t="e">
        <f>ВВ!#REF!*0.85</f>
        <v>#REF!</v>
      </c>
      <c r="M11" s="39" t="e">
        <f>ВВ!#REF!*0.85</f>
        <v>#REF!</v>
      </c>
      <c r="N11" s="39" t="e">
        <f>ВВ!#REF!*0.85</f>
        <v>#REF!</v>
      </c>
      <c r="O11" s="39" t="e">
        <f>ВВ!#REF!*0.85</f>
        <v>#REF!</v>
      </c>
      <c r="P11" s="39" t="e">
        <f>ВВ!#REF!*0.85</f>
        <v>#REF!</v>
      </c>
      <c r="Q11" s="39" t="e">
        <f>ВВ!#REF!*0.85</f>
        <v>#REF!</v>
      </c>
      <c r="R11" s="39" t="e">
        <f>ВВ!#REF!*0.85</f>
        <v>#REF!</v>
      </c>
      <c r="S11" s="39" t="e">
        <f>ВВ!#REF!*0.85</f>
        <v>#REF!</v>
      </c>
      <c r="T11" s="39" t="e">
        <f>ВВ!#REF!*0.85</f>
        <v>#REF!</v>
      </c>
      <c r="U11" s="39" t="e">
        <f>ВВ!#REF!*0.85</f>
        <v>#REF!</v>
      </c>
      <c r="V11" s="39" t="e">
        <f>ВВ!#REF!*0.85</f>
        <v>#REF!</v>
      </c>
      <c r="W11" s="39" t="e">
        <f>ВВ!#REF!*0.85</f>
        <v>#REF!</v>
      </c>
      <c r="X11" s="39" t="e">
        <f>ВВ!#REF!*0.85</f>
        <v>#REF!</v>
      </c>
      <c r="Y11" s="39" t="e">
        <f>ВВ!#REF!*0.85</f>
        <v>#REF!</v>
      </c>
      <c r="Z11" s="39" t="e">
        <f>ВВ!#REF!*0.85</f>
        <v>#REF!</v>
      </c>
      <c r="AA11" s="39" t="e">
        <f>ВВ!#REF!*0.85</f>
        <v>#REF!</v>
      </c>
      <c r="AB11" s="39" t="e">
        <f>ВВ!#REF!*0.85</f>
        <v>#REF!</v>
      </c>
      <c r="AC11" s="39" t="e">
        <f>ВВ!#REF!*0.85</f>
        <v>#REF!</v>
      </c>
      <c r="AD11" s="39" t="e">
        <f>ВВ!#REF!*0.85</f>
        <v>#REF!</v>
      </c>
      <c r="AE11" s="39" t="e">
        <f>ВВ!#REF!*0.85</f>
        <v>#REF!</v>
      </c>
      <c r="AF11" s="39" t="e">
        <f>ВВ!#REF!*0.85</f>
        <v>#REF!</v>
      </c>
      <c r="AG11" s="39" t="e">
        <f>ВВ!#REF!*0.85</f>
        <v>#REF!</v>
      </c>
      <c r="AH11" s="39" t="e">
        <f>ВВ!#REF!*0.85</f>
        <v>#REF!</v>
      </c>
      <c r="AI11" s="39" t="e">
        <f>ВВ!#REF!*0.85</f>
        <v>#REF!</v>
      </c>
      <c r="AJ11" s="39" t="e">
        <f>ВВ!#REF!*0.85</f>
        <v>#REF!</v>
      </c>
      <c r="AK11" s="39" t="e">
        <f>ВВ!#REF!*0.85</f>
        <v>#REF!</v>
      </c>
      <c r="AL11" s="39" t="e">
        <f>ВВ!#REF!*0.85</f>
        <v>#REF!</v>
      </c>
      <c r="AM11" s="39" t="e">
        <f>ВВ!#REF!*0.85</f>
        <v>#REF!</v>
      </c>
      <c r="AN11" s="39" t="e">
        <f>ВВ!#REF!*0.85</f>
        <v>#REF!</v>
      </c>
      <c r="AO11" s="39" t="e">
        <f>ВВ!#REF!*0.85</f>
        <v>#REF!</v>
      </c>
      <c r="AP11" s="39" t="e">
        <f>ВВ!#REF!*0.85</f>
        <v>#REF!</v>
      </c>
      <c r="AQ11" s="39" t="e">
        <f>ВВ!#REF!*0.85</f>
        <v>#REF!</v>
      </c>
      <c r="AR11" s="39" t="e">
        <f>ВВ!#REF!*0.85</f>
        <v>#REF!</v>
      </c>
      <c r="AS11" s="39" t="e">
        <f>ВВ!#REF!*0.85</f>
        <v>#REF!</v>
      </c>
      <c r="AT11" s="39" t="e">
        <f>ВВ!#REF!*0.85</f>
        <v>#REF!</v>
      </c>
      <c r="AU11" s="39" t="e">
        <f>ВВ!#REF!*0.85</f>
        <v>#REF!</v>
      </c>
      <c r="AV11" s="39" t="e">
        <f>ВВ!#REF!*0.85</f>
        <v>#REF!</v>
      </c>
      <c r="AW11" s="39" t="e">
        <f>ВВ!#REF!*0.85</f>
        <v>#REF!</v>
      </c>
      <c r="AX11" s="39" t="e">
        <f>ВВ!#REF!*0.85</f>
        <v>#REF!</v>
      </c>
      <c r="AY11" s="39" t="e">
        <f>ВВ!#REF!*0.85</f>
        <v>#REF!</v>
      </c>
      <c r="AZ11" s="39" t="e">
        <f>ВВ!#REF!*0.85</f>
        <v>#REF!</v>
      </c>
      <c r="BA11" s="39" t="e">
        <f>ВВ!#REF!*0.85</f>
        <v>#REF!</v>
      </c>
      <c r="BB11" s="39" t="e">
        <f>ВВ!#REF!*0.85</f>
        <v>#REF!</v>
      </c>
    </row>
    <row r="12" spans="1:54" ht="10.7" customHeight="1" x14ac:dyDescent="0.2">
      <c r="A12" s="38" t="s">
        <v>6</v>
      </c>
      <c r="B12" s="39"/>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row>
    <row r="13" spans="1:54" ht="10.7" customHeight="1" x14ac:dyDescent="0.2">
      <c r="A13" s="9">
        <v>1</v>
      </c>
      <c r="B13" s="39" t="e">
        <f>ВВ!#REF!*0.85</f>
        <v>#REF!</v>
      </c>
      <c r="C13" s="39" t="e">
        <f>ВВ!#REF!*0.85</f>
        <v>#REF!</v>
      </c>
      <c r="D13" s="39" t="e">
        <f>ВВ!#REF!*0.85</f>
        <v>#REF!</v>
      </c>
      <c r="E13" s="39" t="e">
        <f>ВВ!#REF!*0.85</f>
        <v>#REF!</v>
      </c>
      <c r="F13" s="39" t="e">
        <f>ВВ!#REF!*0.85</f>
        <v>#REF!</v>
      </c>
      <c r="G13" s="39" t="e">
        <f>ВВ!#REF!*0.85</f>
        <v>#REF!</v>
      </c>
      <c r="H13" s="39" t="e">
        <f>ВВ!#REF!*0.85</f>
        <v>#REF!</v>
      </c>
      <c r="I13" s="39" t="e">
        <f>ВВ!#REF!*0.85</f>
        <v>#REF!</v>
      </c>
      <c r="J13" s="39" t="e">
        <f>ВВ!#REF!*0.85</f>
        <v>#REF!</v>
      </c>
      <c r="K13" s="39" t="e">
        <f>ВВ!#REF!*0.85</f>
        <v>#REF!</v>
      </c>
      <c r="L13" s="39" t="e">
        <f>ВВ!#REF!*0.85</f>
        <v>#REF!</v>
      </c>
      <c r="M13" s="39" t="e">
        <f>ВВ!#REF!*0.85</f>
        <v>#REF!</v>
      </c>
      <c r="N13" s="39" t="e">
        <f>ВВ!#REF!*0.85</f>
        <v>#REF!</v>
      </c>
      <c r="O13" s="39" t="e">
        <f>ВВ!#REF!*0.85</f>
        <v>#REF!</v>
      </c>
      <c r="P13" s="39" t="e">
        <f>ВВ!#REF!*0.85</f>
        <v>#REF!</v>
      </c>
      <c r="Q13" s="39" t="e">
        <f>ВВ!#REF!*0.85</f>
        <v>#REF!</v>
      </c>
      <c r="R13" s="39" t="e">
        <f>ВВ!#REF!*0.85</f>
        <v>#REF!</v>
      </c>
      <c r="S13" s="39" t="e">
        <f>ВВ!#REF!*0.85</f>
        <v>#REF!</v>
      </c>
      <c r="T13" s="39" t="e">
        <f>ВВ!#REF!*0.85</f>
        <v>#REF!</v>
      </c>
      <c r="U13" s="39" t="e">
        <f>ВВ!#REF!*0.85</f>
        <v>#REF!</v>
      </c>
      <c r="V13" s="39" t="e">
        <f>ВВ!#REF!*0.85</f>
        <v>#REF!</v>
      </c>
      <c r="W13" s="39" t="e">
        <f>ВВ!#REF!*0.85</f>
        <v>#REF!</v>
      </c>
      <c r="X13" s="39" t="e">
        <f>ВВ!#REF!*0.85</f>
        <v>#REF!</v>
      </c>
      <c r="Y13" s="39" t="e">
        <f>ВВ!#REF!*0.85</f>
        <v>#REF!</v>
      </c>
      <c r="Z13" s="39" t="e">
        <f>ВВ!#REF!*0.85</f>
        <v>#REF!</v>
      </c>
      <c r="AA13" s="39" t="e">
        <f>ВВ!#REF!*0.85</f>
        <v>#REF!</v>
      </c>
      <c r="AB13" s="39" t="e">
        <f>ВВ!#REF!*0.85</f>
        <v>#REF!</v>
      </c>
      <c r="AC13" s="39" t="e">
        <f>ВВ!#REF!*0.85</f>
        <v>#REF!</v>
      </c>
      <c r="AD13" s="39" t="e">
        <f>ВВ!#REF!*0.85</f>
        <v>#REF!</v>
      </c>
      <c r="AE13" s="39" t="e">
        <f>ВВ!#REF!*0.85</f>
        <v>#REF!</v>
      </c>
      <c r="AF13" s="39" t="e">
        <f>ВВ!#REF!*0.85</f>
        <v>#REF!</v>
      </c>
      <c r="AG13" s="39" t="e">
        <f>ВВ!#REF!*0.85</f>
        <v>#REF!</v>
      </c>
      <c r="AH13" s="39" t="e">
        <f>ВВ!#REF!*0.85</f>
        <v>#REF!</v>
      </c>
      <c r="AI13" s="39" t="e">
        <f>ВВ!#REF!*0.85</f>
        <v>#REF!</v>
      </c>
      <c r="AJ13" s="39" t="e">
        <f>ВВ!#REF!*0.85</f>
        <v>#REF!</v>
      </c>
      <c r="AK13" s="39" t="e">
        <f>ВВ!#REF!*0.85</f>
        <v>#REF!</v>
      </c>
      <c r="AL13" s="39" t="e">
        <f>ВВ!#REF!*0.85</f>
        <v>#REF!</v>
      </c>
      <c r="AM13" s="39" t="e">
        <f>ВВ!#REF!*0.85</f>
        <v>#REF!</v>
      </c>
      <c r="AN13" s="39" t="e">
        <f>ВВ!#REF!*0.85</f>
        <v>#REF!</v>
      </c>
      <c r="AO13" s="39" t="e">
        <f>ВВ!#REF!*0.85</f>
        <v>#REF!</v>
      </c>
      <c r="AP13" s="39" t="e">
        <f>ВВ!#REF!*0.85</f>
        <v>#REF!</v>
      </c>
      <c r="AQ13" s="39" t="e">
        <f>ВВ!#REF!*0.85</f>
        <v>#REF!</v>
      </c>
      <c r="AR13" s="39" t="e">
        <f>ВВ!#REF!*0.85</f>
        <v>#REF!</v>
      </c>
      <c r="AS13" s="39" t="e">
        <f>ВВ!#REF!*0.85</f>
        <v>#REF!</v>
      </c>
      <c r="AT13" s="39" t="e">
        <f>ВВ!#REF!*0.85</f>
        <v>#REF!</v>
      </c>
      <c r="AU13" s="39" t="e">
        <f>ВВ!#REF!*0.85</f>
        <v>#REF!</v>
      </c>
      <c r="AV13" s="39" t="e">
        <f>ВВ!#REF!*0.85</f>
        <v>#REF!</v>
      </c>
      <c r="AW13" s="39" t="e">
        <f>ВВ!#REF!*0.85</f>
        <v>#REF!</v>
      </c>
      <c r="AX13" s="39" t="e">
        <f>ВВ!#REF!*0.85</f>
        <v>#REF!</v>
      </c>
      <c r="AY13" s="39" t="e">
        <f>ВВ!#REF!*0.85</f>
        <v>#REF!</v>
      </c>
      <c r="AZ13" s="39" t="e">
        <f>ВВ!#REF!*0.85</f>
        <v>#REF!</v>
      </c>
      <c r="BA13" s="39" t="e">
        <f>ВВ!#REF!*0.85</f>
        <v>#REF!</v>
      </c>
      <c r="BB13" s="39" t="e">
        <f>ВВ!#REF!*0.85</f>
        <v>#REF!</v>
      </c>
    </row>
    <row r="14" spans="1:54" ht="10.7" customHeight="1" x14ac:dyDescent="0.2">
      <c r="A14" s="9">
        <v>2</v>
      </c>
      <c r="B14" s="39" t="e">
        <f>ВВ!#REF!*0.85</f>
        <v>#REF!</v>
      </c>
      <c r="C14" s="39" t="e">
        <f>ВВ!#REF!*0.85</f>
        <v>#REF!</v>
      </c>
      <c r="D14" s="39" t="e">
        <f>ВВ!#REF!*0.85</f>
        <v>#REF!</v>
      </c>
      <c r="E14" s="39" t="e">
        <f>ВВ!#REF!*0.85</f>
        <v>#REF!</v>
      </c>
      <c r="F14" s="39" t="e">
        <f>ВВ!#REF!*0.85</f>
        <v>#REF!</v>
      </c>
      <c r="G14" s="39" t="e">
        <f>ВВ!#REF!*0.85</f>
        <v>#REF!</v>
      </c>
      <c r="H14" s="39" t="e">
        <f>ВВ!#REF!*0.85</f>
        <v>#REF!</v>
      </c>
      <c r="I14" s="39" t="e">
        <f>ВВ!#REF!*0.85</f>
        <v>#REF!</v>
      </c>
      <c r="J14" s="39" t="e">
        <f>ВВ!#REF!*0.85</f>
        <v>#REF!</v>
      </c>
      <c r="K14" s="39" t="e">
        <f>ВВ!#REF!*0.85</f>
        <v>#REF!</v>
      </c>
      <c r="L14" s="39" t="e">
        <f>ВВ!#REF!*0.85</f>
        <v>#REF!</v>
      </c>
      <c r="M14" s="39" t="e">
        <f>ВВ!#REF!*0.85</f>
        <v>#REF!</v>
      </c>
      <c r="N14" s="39" t="e">
        <f>ВВ!#REF!*0.85</f>
        <v>#REF!</v>
      </c>
      <c r="O14" s="39" t="e">
        <f>ВВ!#REF!*0.85</f>
        <v>#REF!</v>
      </c>
      <c r="P14" s="39" t="e">
        <f>ВВ!#REF!*0.85</f>
        <v>#REF!</v>
      </c>
      <c r="Q14" s="39" t="e">
        <f>ВВ!#REF!*0.85</f>
        <v>#REF!</v>
      </c>
      <c r="R14" s="39" t="e">
        <f>ВВ!#REF!*0.85</f>
        <v>#REF!</v>
      </c>
      <c r="S14" s="39" t="e">
        <f>ВВ!#REF!*0.85</f>
        <v>#REF!</v>
      </c>
      <c r="T14" s="39" t="e">
        <f>ВВ!#REF!*0.85</f>
        <v>#REF!</v>
      </c>
      <c r="U14" s="39" t="e">
        <f>ВВ!#REF!*0.85</f>
        <v>#REF!</v>
      </c>
      <c r="V14" s="39" t="e">
        <f>ВВ!#REF!*0.85</f>
        <v>#REF!</v>
      </c>
      <c r="W14" s="39" t="e">
        <f>ВВ!#REF!*0.85</f>
        <v>#REF!</v>
      </c>
      <c r="X14" s="39" t="e">
        <f>ВВ!#REF!*0.85</f>
        <v>#REF!</v>
      </c>
      <c r="Y14" s="39" t="e">
        <f>ВВ!#REF!*0.85</f>
        <v>#REF!</v>
      </c>
      <c r="Z14" s="39" t="e">
        <f>ВВ!#REF!*0.85</f>
        <v>#REF!</v>
      </c>
      <c r="AA14" s="39" t="e">
        <f>ВВ!#REF!*0.85</f>
        <v>#REF!</v>
      </c>
      <c r="AB14" s="39" t="e">
        <f>ВВ!#REF!*0.85</f>
        <v>#REF!</v>
      </c>
      <c r="AC14" s="39" t="e">
        <f>ВВ!#REF!*0.85</f>
        <v>#REF!</v>
      </c>
      <c r="AD14" s="39" t="e">
        <f>ВВ!#REF!*0.85</f>
        <v>#REF!</v>
      </c>
      <c r="AE14" s="39" t="e">
        <f>ВВ!#REF!*0.85</f>
        <v>#REF!</v>
      </c>
      <c r="AF14" s="39" t="e">
        <f>ВВ!#REF!*0.85</f>
        <v>#REF!</v>
      </c>
      <c r="AG14" s="39" t="e">
        <f>ВВ!#REF!*0.85</f>
        <v>#REF!</v>
      </c>
      <c r="AH14" s="39" t="e">
        <f>ВВ!#REF!*0.85</f>
        <v>#REF!</v>
      </c>
      <c r="AI14" s="39" t="e">
        <f>ВВ!#REF!*0.85</f>
        <v>#REF!</v>
      </c>
      <c r="AJ14" s="39" t="e">
        <f>ВВ!#REF!*0.85</f>
        <v>#REF!</v>
      </c>
      <c r="AK14" s="39" t="e">
        <f>ВВ!#REF!*0.85</f>
        <v>#REF!</v>
      </c>
      <c r="AL14" s="39" t="e">
        <f>ВВ!#REF!*0.85</f>
        <v>#REF!</v>
      </c>
      <c r="AM14" s="39" t="e">
        <f>ВВ!#REF!*0.85</f>
        <v>#REF!</v>
      </c>
      <c r="AN14" s="39" t="e">
        <f>ВВ!#REF!*0.85</f>
        <v>#REF!</v>
      </c>
      <c r="AO14" s="39" t="e">
        <f>ВВ!#REF!*0.85</f>
        <v>#REF!</v>
      </c>
      <c r="AP14" s="39" t="e">
        <f>ВВ!#REF!*0.85</f>
        <v>#REF!</v>
      </c>
      <c r="AQ14" s="39" t="e">
        <f>ВВ!#REF!*0.85</f>
        <v>#REF!</v>
      </c>
      <c r="AR14" s="39" t="e">
        <f>ВВ!#REF!*0.85</f>
        <v>#REF!</v>
      </c>
      <c r="AS14" s="39" t="e">
        <f>ВВ!#REF!*0.85</f>
        <v>#REF!</v>
      </c>
      <c r="AT14" s="39" t="e">
        <f>ВВ!#REF!*0.85</f>
        <v>#REF!</v>
      </c>
      <c r="AU14" s="39" t="e">
        <f>ВВ!#REF!*0.85</f>
        <v>#REF!</v>
      </c>
      <c r="AV14" s="39" t="e">
        <f>ВВ!#REF!*0.85</f>
        <v>#REF!</v>
      </c>
      <c r="AW14" s="39" t="e">
        <f>ВВ!#REF!*0.85</f>
        <v>#REF!</v>
      </c>
      <c r="AX14" s="39" t="e">
        <f>ВВ!#REF!*0.85</f>
        <v>#REF!</v>
      </c>
      <c r="AY14" s="39" t="e">
        <f>ВВ!#REF!*0.85</f>
        <v>#REF!</v>
      </c>
      <c r="AZ14" s="39" t="e">
        <f>ВВ!#REF!*0.85</f>
        <v>#REF!</v>
      </c>
      <c r="BA14" s="39" t="e">
        <f>ВВ!#REF!*0.85</f>
        <v>#REF!</v>
      </c>
      <c r="BB14" s="39" t="e">
        <f>ВВ!#REF!*0.85</f>
        <v>#REF!</v>
      </c>
    </row>
    <row r="15" spans="1:54" ht="10.7" customHeight="1" x14ac:dyDescent="0.2">
      <c r="A15" s="38" t="s">
        <v>7</v>
      </c>
      <c r="B15" s="39"/>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row>
    <row r="16" spans="1:54" ht="10.7" customHeight="1" x14ac:dyDescent="0.2">
      <c r="A16" s="9">
        <v>1</v>
      </c>
      <c r="B16" s="39" t="e">
        <f>ВВ!#REF!*0.85</f>
        <v>#REF!</v>
      </c>
      <c r="C16" s="39" t="e">
        <f>ВВ!#REF!*0.85</f>
        <v>#REF!</v>
      </c>
      <c r="D16" s="39" t="e">
        <f>ВВ!#REF!*0.85</f>
        <v>#REF!</v>
      </c>
      <c r="E16" s="39" t="e">
        <f>ВВ!#REF!*0.85</f>
        <v>#REF!</v>
      </c>
      <c r="F16" s="39" t="e">
        <f>ВВ!#REF!*0.85</f>
        <v>#REF!</v>
      </c>
      <c r="G16" s="39" t="e">
        <f>ВВ!#REF!*0.85</f>
        <v>#REF!</v>
      </c>
      <c r="H16" s="39" t="e">
        <f>ВВ!#REF!*0.85</f>
        <v>#REF!</v>
      </c>
      <c r="I16" s="39" t="e">
        <f>ВВ!#REF!*0.85</f>
        <v>#REF!</v>
      </c>
      <c r="J16" s="39" t="e">
        <f>ВВ!#REF!*0.85</f>
        <v>#REF!</v>
      </c>
      <c r="K16" s="39" t="e">
        <f>ВВ!#REF!*0.85</f>
        <v>#REF!</v>
      </c>
      <c r="L16" s="39" t="e">
        <f>ВВ!#REF!*0.85</f>
        <v>#REF!</v>
      </c>
      <c r="M16" s="39" t="e">
        <f>ВВ!#REF!*0.85</f>
        <v>#REF!</v>
      </c>
      <c r="N16" s="39" t="e">
        <f>ВВ!#REF!*0.85</f>
        <v>#REF!</v>
      </c>
      <c r="O16" s="39" t="e">
        <f>ВВ!#REF!*0.85</f>
        <v>#REF!</v>
      </c>
      <c r="P16" s="39" t="e">
        <f>ВВ!#REF!*0.85</f>
        <v>#REF!</v>
      </c>
      <c r="Q16" s="39" t="e">
        <f>ВВ!#REF!*0.85</f>
        <v>#REF!</v>
      </c>
      <c r="R16" s="39" t="e">
        <f>ВВ!#REF!*0.85</f>
        <v>#REF!</v>
      </c>
      <c r="S16" s="39" t="e">
        <f>ВВ!#REF!*0.85</f>
        <v>#REF!</v>
      </c>
      <c r="T16" s="39" t="e">
        <f>ВВ!#REF!*0.85</f>
        <v>#REF!</v>
      </c>
      <c r="U16" s="39" t="e">
        <f>ВВ!#REF!*0.85</f>
        <v>#REF!</v>
      </c>
      <c r="V16" s="39" t="e">
        <f>ВВ!#REF!*0.85</f>
        <v>#REF!</v>
      </c>
      <c r="W16" s="39" t="e">
        <f>ВВ!#REF!*0.85</f>
        <v>#REF!</v>
      </c>
      <c r="X16" s="39" t="e">
        <f>ВВ!#REF!*0.85</f>
        <v>#REF!</v>
      </c>
      <c r="Y16" s="39" t="e">
        <f>ВВ!#REF!*0.85</f>
        <v>#REF!</v>
      </c>
      <c r="Z16" s="39" t="e">
        <f>ВВ!#REF!*0.85</f>
        <v>#REF!</v>
      </c>
      <c r="AA16" s="39" t="e">
        <f>ВВ!#REF!*0.85</f>
        <v>#REF!</v>
      </c>
      <c r="AB16" s="39" t="e">
        <f>ВВ!#REF!*0.85</f>
        <v>#REF!</v>
      </c>
      <c r="AC16" s="39" t="e">
        <f>ВВ!#REF!*0.85</f>
        <v>#REF!</v>
      </c>
      <c r="AD16" s="39" t="e">
        <f>ВВ!#REF!*0.85</f>
        <v>#REF!</v>
      </c>
      <c r="AE16" s="39" t="e">
        <f>ВВ!#REF!*0.85</f>
        <v>#REF!</v>
      </c>
      <c r="AF16" s="39" t="e">
        <f>ВВ!#REF!*0.85</f>
        <v>#REF!</v>
      </c>
      <c r="AG16" s="39" t="e">
        <f>ВВ!#REF!*0.85</f>
        <v>#REF!</v>
      </c>
      <c r="AH16" s="39" t="e">
        <f>ВВ!#REF!*0.85</f>
        <v>#REF!</v>
      </c>
      <c r="AI16" s="39" t="e">
        <f>ВВ!#REF!*0.85</f>
        <v>#REF!</v>
      </c>
      <c r="AJ16" s="39" t="e">
        <f>ВВ!#REF!*0.85</f>
        <v>#REF!</v>
      </c>
      <c r="AK16" s="39" t="e">
        <f>ВВ!#REF!*0.85</f>
        <v>#REF!</v>
      </c>
      <c r="AL16" s="39" t="e">
        <f>ВВ!#REF!*0.85</f>
        <v>#REF!</v>
      </c>
      <c r="AM16" s="39" t="e">
        <f>ВВ!#REF!*0.85</f>
        <v>#REF!</v>
      </c>
      <c r="AN16" s="39" t="e">
        <f>ВВ!#REF!*0.85</f>
        <v>#REF!</v>
      </c>
      <c r="AO16" s="39" t="e">
        <f>ВВ!#REF!*0.85</f>
        <v>#REF!</v>
      </c>
      <c r="AP16" s="39" t="e">
        <f>ВВ!#REF!*0.85</f>
        <v>#REF!</v>
      </c>
      <c r="AQ16" s="39" t="e">
        <f>ВВ!#REF!*0.85</f>
        <v>#REF!</v>
      </c>
      <c r="AR16" s="39" t="e">
        <f>ВВ!#REF!*0.85</f>
        <v>#REF!</v>
      </c>
      <c r="AS16" s="39" t="e">
        <f>ВВ!#REF!*0.85</f>
        <v>#REF!</v>
      </c>
      <c r="AT16" s="39" t="e">
        <f>ВВ!#REF!*0.85</f>
        <v>#REF!</v>
      </c>
      <c r="AU16" s="39" t="e">
        <f>ВВ!#REF!*0.85</f>
        <v>#REF!</v>
      </c>
      <c r="AV16" s="39" t="e">
        <f>ВВ!#REF!*0.85</f>
        <v>#REF!</v>
      </c>
      <c r="AW16" s="39" t="e">
        <f>ВВ!#REF!*0.85</f>
        <v>#REF!</v>
      </c>
      <c r="AX16" s="39" t="e">
        <f>ВВ!#REF!*0.85</f>
        <v>#REF!</v>
      </c>
      <c r="AY16" s="39" t="e">
        <f>ВВ!#REF!*0.85</f>
        <v>#REF!</v>
      </c>
      <c r="AZ16" s="39" t="e">
        <f>ВВ!#REF!*0.85</f>
        <v>#REF!</v>
      </c>
      <c r="BA16" s="39" t="e">
        <f>ВВ!#REF!*0.85</f>
        <v>#REF!</v>
      </c>
      <c r="BB16" s="39" t="e">
        <f>ВВ!#REF!*0.85</f>
        <v>#REF!</v>
      </c>
    </row>
    <row r="17" spans="1:54" ht="10.7" customHeight="1" x14ac:dyDescent="0.2">
      <c r="A17" s="9">
        <v>2</v>
      </c>
      <c r="B17" s="39" t="e">
        <f>ВВ!#REF!*0.85</f>
        <v>#REF!</v>
      </c>
      <c r="C17" s="39" t="e">
        <f>ВВ!#REF!*0.85</f>
        <v>#REF!</v>
      </c>
      <c r="D17" s="39" t="e">
        <f>ВВ!#REF!*0.85</f>
        <v>#REF!</v>
      </c>
      <c r="E17" s="39" t="e">
        <f>ВВ!#REF!*0.85</f>
        <v>#REF!</v>
      </c>
      <c r="F17" s="39" t="e">
        <f>ВВ!#REF!*0.85</f>
        <v>#REF!</v>
      </c>
      <c r="G17" s="39" t="e">
        <f>ВВ!#REF!*0.85</f>
        <v>#REF!</v>
      </c>
      <c r="H17" s="39" t="e">
        <f>ВВ!#REF!*0.85</f>
        <v>#REF!</v>
      </c>
      <c r="I17" s="39" t="e">
        <f>ВВ!#REF!*0.85</f>
        <v>#REF!</v>
      </c>
      <c r="J17" s="39" t="e">
        <f>ВВ!#REF!*0.85</f>
        <v>#REF!</v>
      </c>
      <c r="K17" s="39" t="e">
        <f>ВВ!#REF!*0.85</f>
        <v>#REF!</v>
      </c>
      <c r="L17" s="39" t="e">
        <f>ВВ!#REF!*0.85</f>
        <v>#REF!</v>
      </c>
      <c r="M17" s="39" t="e">
        <f>ВВ!#REF!*0.85</f>
        <v>#REF!</v>
      </c>
      <c r="N17" s="39" t="e">
        <f>ВВ!#REF!*0.85</f>
        <v>#REF!</v>
      </c>
      <c r="O17" s="39" t="e">
        <f>ВВ!#REF!*0.85</f>
        <v>#REF!</v>
      </c>
      <c r="P17" s="39" t="e">
        <f>ВВ!#REF!*0.85</f>
        <v>#REF!</v>
      </c>
      <c r="Q17" s="39" t="e">
        <f>ВВ!#REF!*0.85</f>
        <v>#REF!</v>
      </c>
      <c r="R17" s="39" t="e">
        <f>ВВ!#REF!*0.85</f>
        <v>#REF!</v>
      </c>
      <c r="S17" s="39" t="e">
        <f>ВВ!#REF!*0.85</f>
        <v>#REF!</v>
      </c>
      <c r="T17" s="39" t="e">
        <f>ВВ!#REF!*0.85</f>
        <v>#REF!</v>
      </c>
      <c r="U17" s="39" t="e">
        <f>ВВ!#REF!*0.85</f>
        <v>#REF!</v>
      </c>
      <c r="V17" s="39" t="e">
        <f>ВВ!#REF!*0.85</f>
        <v>#REF!</v>
      </c>
      <c r="W17" s="39" t="e">
        <f>ВВ!#REF!*0.85</f>
        <v>#REF!</v>
      </c>
      <c r="X17" s="39" t="e">
        <f>ВВ!#REF!*0.85</f>
        <v>#REF!</v>
      </c>
      <c r="Y17" s="39" t="e">
        <f>ВВ!#REF!*0.85</f>
        <v>#REF!</v>
      </c>
      <c r="Z17" s="39" t="e">
        <f>ВВ!#REF!*0.85</f>
        <v>#REF!</v>
      </c>
      <c r="AA17" s="39" t="e">
        <f>ВВ!#REF!*0.85</f>
        <v>#REF!</v>
      </c>
      <c r="AB17" s="39" t="e">
        <f>ВВ!#REF!*0.85</f>
        <v>#REF!</v>
      </c>
      <c r="AC17" s="39" t="e">
        <f>ВВ!#REF!*0.85</f>
        <v>#REF!</v>
      </c>
      <c r="AD17" s="39" t="e">
        <f>ВВ!#REF!*0.85</f>
        <v>#REF!</v>
      </c>
      <c r="AE17" s="39" t="e">
        <f>ВВ!#REF!*0.85</f>
        <v>#REF!</v>
      </c>
      <c r="AF17" s="39" t="e">
        <f>ВВ!#REF!*0.85</f>
        <v>#REF!</v>
      </c>
      <c r="AG17" s="39" t="e">
        <f>ВВ!#REF!*0.85</f>
        <v>#REF!</v>
      </c>
      <c r="AH17" s="39" t="e">
        <f>ВВ!#REF!*0.85</f>
        <v>#REF!</v>
      </c>
      <c r="AI17" s="39" t="e">
        <f>ВВ!#REF!*0.85</f>
        <v>#REF!</v>
      </c>
      <c r="AJ17" s="39" t="e">
        <f>ВВ!#REF!*0.85</f>
        <v>#REF!</v>
      </c>
      <c r="AK17" s="39" t="e">
        <f>ВВ!#REF!*0.85</f>
        <v>#REF!</v>
      </c>
      <c r="AL17" s="39" t="e">
        <f>ВВ!#REF!*0.85</f>
        <v>#REF!</v>
      </c>
      <c r="AM17" s="39" t="e">
        <f>ВВ!#REF!*0.85</f>
        <v>#REF!</v>
      </c>
      <c r="AN17" s="39" t="e">
        <f>ВВ!#REF!*0.85</f>
        <v>#REF!</v>
      </c>
      <c r="AO17" s="39" t="e">
        <f>ВВ!#REF!*0.85</f>
        <v>#REF!</v>
      </c>
      <c r="AP17" s="39" t="e">
        <f>ВВ!#REF!*0.85</f>
        <v>#REF!</v>
      </c>
      <c r="AQ17" s="39" t="e">
        <f>ВВ!#REF!*0.85</f>
        <v>#REF!</v>
      </c>
      <c r="AR17" s="39" t="e">
        <f>ВВ!#REF!*0.85</f>
        <v>#REF!</v>
      </c>
      <c r="AS17" s="39" t="e">
        <f>ВВ!#REF!*0.85</f>
        <v>#REF!</v>
      </c>
      <c r="AT17" s="39" t="e">
        <f>ВВ!#REF!*0.85</f>
        <v>#REF!</v>
      </c>
      <c r="AU17" s="39" t="e">
        <f>ВВ!#REF!*0.85</f>
        <v>#REF!</v>
      </c>
      <c r="AV17" s="39" t="e">
        <f>ВВ!#REF!*0.85</f>
        <v>#REF!</v>
      </c>
      <c r="AW17" s="39" t="e">
        <f>ВВ!#REF!*0.85</f>
        <v>#REF!</v>
      </c>
      <c r="AX17" s="39" t="e">
        <f>ВВ!#REF!*0.85</f>
        <v>#REF!</v>
      </c>
      <c r="AY17" s="39" t="e">
        <f>ВВ!#REF!*0.85</f>
        <v>#REF!</v>
      </c>
      <c r="AZ17" s="39" t="e">
        <f>ВВ!#REF!*0.85</f>
        <v>#REF!</v>
      </c>
      <c r="BA17" s="39" t="e">
        <f>ВВ!#REF!*0.85</f>
        <v>#REF!</v>
      </c>
      <c r="BB17" s="39" t="e">
        <f>ВВ!#REF!*0.85</f>
        <v>#REF!</v>
      </c>
    </row>
    <row r="18" spans="1:54" ht="10.7" customHeight="1" x14ac:dyDescent="0.2">
      <c r="A18" s="38" t="s">
        <v>46</v>
      </c>
      <c r="B18" s="39"/>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row>
    <row r="19" spans="1:54" ht="10.7" customHeight="1" x14ac:dyDescent="0.2">
      <c r="A19" s="9">
        <v>1</v>
      </c>
      <c r="B19" s="39" t="e">
        <f>ВВ!#REF!*0.85</f>
        <v>#REF!</v>
      </c>
      <c r="C19" s="39" t="e">
        <f>ВВ!#REF!*0.85</f>
        <v>#REF!</v>
      </c>
      <c r="D19" s="39" t="e">
        <f>ВВ!#REF!*0.85</f>
        <v>#REF!</v>
      </c>
      <c r="E19" s="39" t="e">
        <f>ВВ!#REF!*0.85</f>
        <v>#REF!</v>
      </c>
      <c r="F19" s="39" t="e">
        <f>ВВ!#REF!*0.85</f>
        <v>#REF!</v>
      </c>
      <c r="G19" s="39" t="e">
        <f>ВВ!#REF!*0.85</f>
        <v>#REF!</v>
      </c>
      <c r="H19" s="39" t="e">
        <f>ВВ!#REF!*0.85</f>
        <v>#REF!</v>
      </c>
      <c r="I19" s="39" t="e">
        <f>ВВ!#REF!*0.85</f>
        <v>#REF!</v>
      </c>
      <c r="J19" s="39" t="e">
        <f>ВВ!#REF!*0.85</f>
        <v>#REF!</v>
      </c>
      <c r="K19" s="39" t="e">
        <f>ВВ!#REF!*0.85</f>
        <v>#REF!</v>
      </c>
      <c r="L19" s="39" t="e">
        <f>ВВ!#REF!*0.85</f>
        <v>#REF!</v>
      </c>
      <c r="M19" s="39" t="e">
        <f>ВВ!#REF!*0.85</f>
        <v>#REF!</v>
      </c>
      <c r="N19" s="39" t="e">
        <f>ВВ!#REF!*0.85</f>
        <v>#REF!</v>
      </c>
      <c r="O19" s="39" t="e">
        <f>ВВ!#REF!*0.85</f>
        <v>#REF!</v>
      </c>
      <c r="P19" s="39" t="e">
        <f>ВВ!#REF!*0.85</f>
        <v>#REF!</v>
      </c>
      <c r="Q19" s="39" t="e">
        <f>ВВ!#REF!*0.85</f>
        <v>#REF!</v>
      </c>
      <c r="R19" s="39" t="e">
        <f>ВВ!#REF!*0.85</f>
        <v>#REF!</v>
      </c>
      <c r="S19" s="39" t="e">
        <f>ВВ!#REF!*0.85</f>
        <v>#REF!</v>
      </c>
      <c r="T19" s="39" t="e">
        <f>ВВ!#REF!*0.85</f>
        <v>#REF!</v>
      </c>
      <c r="U19" s="39" t="e">
        <f>ВВ!#REF!*0.85</f>
        <v>#REF!</v>
      </c>
      <c r="V19" s="39" t="e">
        <f>ВВ!#REF!*0.85</f>
        <v>#REF!</v>
      </c>
      <c r="W19" s="39" t="e">
        <f>ВВ!#REF!*0.85</f>
        <v>#REF!</v>
      </c>
      <c r="X19" s="39" t="e">
        <f>ВВ!#REF!*0.85</f>
        <v>#REF!</v>
      </c>
      <c r="Y19" s="39" t="e">
        <f>ВВ!#REF!*0.85</f>
        <v>#REF!</v>
      </c>
      <c r="Z19" s="39" t="e">
        <f>ВВ!#REF!*0.85</f>
        <v>#REF!</v>
      </c>
      <c r="AA19" s="39" t="e">
        <f>ВВ!#REF!*0.85</f>
        <v>#REF!</v>
      </c>
      <c r="AB19" s="39" t="e">
        <f>ВВ!#REF!*0.85</f>
        <v>#REF!</v>
      </c>
      <c r="AC19" s="39" t="e">
        <f>ВВ!#REF!*0.85</f>
        <v>#REF!</v>
      </c>
      <c r="AD19" s="39" t="e">
        <f>ВВ!#REF!*0.85</f>
        <v>#REF!</v>
      </c>
      <c r="AE19" s="39" t="e">
        <f>ВВ!#REF!*0.85</f>
        <v>#REF!</v>
      </c>
      <c r="AF19" s="39" t="e">
        <f>ВВ!#REF!*0.85</f>
        <v>#REF!</v>
      </c>
      <c r="AG19" s="39" t="e">
        <f>ВВ!#REF!*0.85</f>
        <v>#REF!</v>
      </c>
      <c r="AH19" s="39" t="e">
        <f>ВВ!#REF!*0.85</f>
        <v>#REF!</v>
      </c>
      <c r="AI19" s="39" t="e">
        <f>ВВ!#REF!*0.85</f>
        <v>#REF!</v>
      </c>
      <c r="AJ19" s="39" t="e">
        <f>ВВ!#REF!*0.85</f>
        <v>#REF!</v>
      </c>
      <c r="AK19" s="39" t="e">
        <f>ВВ!#REF!*0.85</f>
        <v>#REF!</v>
      </c>
      <c r="AL19" s="39" t="e">
        <f>ВВ!#REF!*0.85</f>
        <v>#REF!</v>
      </c>
      <c r="AM19" s="39" t="e">
        <f>ВВ!#REF!*0.85</f>
        <v>#REF!</v>
      </c>
      <c r="AN19" s="39" t="e">
        <f>ВВ!#REF!*0.85</f>
        <v>#REF!</v>
      </c>
      <c r="AO19" s="39" t="e">
        <f>ВВ!#REF!*0.85</f>
        <v>#REF!</v>
      </c>
      <c r="AP19" s="39" t="e">
        <f>ВВ!#REF!*0.85</f>
        <v>#REF!</v>
      </c>
      <c r="AQ19" s="39" t="e">
        <f>ВВ!#REF!*0.85</f>
        <v>#REF!</v>
      </c>
      <c r="AR19" s="39" t="e">
        <f>ВВ!#REF!*0.85</f>
        <v>#REF!</v>
      </c>
      <c r="AS19" s="39" t="e">
        <f>ВВ!#REF!*0.85</f>
        <v>#REF!</v>
      </c>
      <c r="AT19" s="39" t="e">
        <f>ВВ!#REF!*0.85</f>
        <v>#REF!</v>
      </c>
      <c r="AU19" s="39" t="e">
        <f>ВВ!#REF!*0.85</f>
        <v>#REF!</v>
      </c>
      <c r="AV19" s="39" t="e">
        <f>ВВ!#REF!*0.85</f>
        <v>#REF!</v>
      </c>
      <c r="AW19" s="39" t="e">
        <f>ВВ!#REF!*0.85</f>
        <v>#REF!</v>
      </c>
      <c r="AX19" s="39" t="e">
        <f>ВВ!#REF!*0.85</f>
        <v>#REF!</v>
      </c>
      <c r="AY19" s="39" t="e">
        <f>ВВ!#REF!*0.85</f>
        <v>#REF!</v>
      </c>
      <c r="AZ19" s="39" t="e">
        <f>ВВ!#REF!*0.85</f>
        <v>#REF!</v>
      </c>
      <c r="BA19" s="39" t="e">
        <f>ВВ!#REF!*0.85</f>
        <v>#REF!</v>
      </c>
      <c r="BB19" s="39" t="e">
        <f>ВВ!#REF!*0.85</f>
        <v>#REF!</v>
      </c>
    </row>
    <row r="20" spans="1:54" ht="10.7" customHeight="1" x14ac:dyDescent="0.2">
      <c r="A20" s="9">
        <v>2</v>
      </c>
      <c r="B20" s="39" t="e">
        <f>ВВ!#REF!*0.85</f>
        <v>#REF!</v>
      </c>
      <c r="C20" s="39" t="e">
        <f>ВВ!#REF!*0.85</f>
        <v>#REF!</v>
      </c>
      <c r="D20" s="39" t="e">
        <f>ВВ!#REF!*0.85</f>
        <v>#REF!</v>
      </c>
      <c r="E20" s="39" t="e">
        <f>ВВ!#REF!*0.85</f>
        <v>#REF!</v>
      </c>
      <c r="F20" s="39" t="e">
        <f>ВВ!#REF!*0.85</f>
        <v>#REF!</v>
      </c>
      <c r="G20" s="39" t="e">
        <f>ВВ!#REF!*0.85</f>
        <v>#REF!</v>
      </c>
      <c r="H20" s="39" t="e">
        <f>ВВ!#REF!*0.85</f>
        <v>#REF!</v>
      </c>
      <c r="I20" s="39" t="e">
        <f>ВВ!#REF!*0.85</f>
        <v>#REF!</v>
      </c>
      <c r="J20" s="39" t="e">
        <f>ВВ!#REF!*0.85</f>
        <v>#REF!</v>
      </c>
      <c r="K20" s="39" t="e">
        <f>ВВ!#REF!*0.85</f>
        <v>#REF!</v>
      </c>
      <c r="L20" s="39" t="e">
        <f>ВВ!#REF!*0.85</f>
        <v>#REF!</v>
      </c>
      <c r="M20" s="39" t="e">
        <f>ВВ!#REF!*0.85</f>
        <v>#REF!</v>
      </c>
      <c r="N20" s="39" t="e">
        <f>ВВ!#REF!*0.85</f>
        <v>#REF!</v>
      </c>
      <c r="O20" s="39" t="e">
        <f>ВВ!#REF!*0.85</f>
        <v>#REF!</v>
      </c>
      <c r="P20" s="39" t="e">
        <f>ВВ!#REF!*0.85</f>
        <v>#REF!</v>
      </c>
      <c r="Q20" s="39" t="e">
        <f>ВВ!#REF!*0.85</f>
        <v>#REF!</v>
      </c>
      <c r="R20" s="39" t="e">
        <f>ВВ!#REF!*0.85</f>
        <v>#REF!</v>
      </c>
      <c r="S20" s="39" t="e">
        <f>ВВ!#REF!*0.85</f>
        <v>#REF!</v>
      </c>
      <c r="T20" s="39" t="e">
        <f>ВВ!#REF!*0.85</f>
        <v>#REF!</v>
      </c>
      <c r="U20" s="39" t="e">
        <f>ВВ!#REF!*0.85</f>
        <v>#REF!</v>
      </c>
      <c r="V20" s="39" t="e">
        <f>ВВ!#REF!*0.85</f>
        <v>#REF!</v>
      </c>
      <c r="W20" s="39" t="e">
        <f>ВВ!#REF!*0.85</f>
        <v>#REF!</v>
      </c>
      <c r="X20" s="39" t="e">
        <f>ВВ!#REF!*0.85</f>
        <v>#REF!</v>
      </c>
      <c r="Y20" s="39" t="e">
        <f>ВВ!#REF!*0.85</f>
        <v>#REF!</v>
      </c>
      <c r="Z20" s="39" t="e">
        <f>ВВ!#REF!*0.85</f>
        <v>#REF!</v>
      </c>
      <c r="AA20" s="39" t="e">
        <f>ВВ!#REF!*0.85</f>
        <v>#REF!</v>
      </c>
      <c r="AB20" s="39" t="e">
        <f>ВВ!#REF!*0.85</f>
        <v>#REF!</v>
      </c>
      <c r="AC20" s="39" t="e">
        <f>ВВ!#REF!*0.85</f>
        <v>#REF!</v>
      </c>
      <c r="AD20" s="39" t="e">
        <f>ВВ!#REF!*0.85</f>
        <v>#REF!</v>
      </c>
      <c r="AE20" s="39" t="e">
        <f>ВВ!#REF!*0.85</f>
        <v>#REF!</v>
      </c>
      <c r="AF20" s="39" t="e">
        <f>ВВ!#REF!*0.85</f>
        <v>#REF!</v>
      </c>
      <c r="AG20" s="39" t="e">
        <f>ВВ!#REF!*0.85</f>
        <v>#REF!</v>
      </c>
      <c r="AH20" s="39" t="e">
        <f>ВВ!#REF!*0.85</f>
        <v>#REF!</v>
      </c>
      <c r="AI20" s="39" t="e">
        <f>ВВ!#REF!*0.85</f>
        <v>#REF!</v>
      </c>
      <c r="AJ20" s="39" t="e">
        <f>ВВ!#REF!*0.85</f>
        <v>#REF!</v>
      </c>
      <c r="AK20" s="39" t="e">
        <f>ВВ!#REF!*0.85</f>
        <v>#REF!</v>
      </c>
      <c r="AL20" s="39" t="e">
        <f>ВВ!#REF!*0.85</f>
        <v>#REF!</v>
      </c>
      <c r="AM20" s="39" t="e">
        <f>ВВ!#REF!*0.85</f>
        <v>#REF!</v>
      </c>
      <c r="AN20" s="39" t="e">
        <f>ВВ!#REF!*0.85</f>
        <v>#REF!</v>
      </c>
      <c r="AO20" s="39" t="e">
        <f>ВВ!#REF!*0.85</f>
        <v>#REF!</v>
      </c>
      <c r="AP20" s="39" t="e">
        <f>ВВ!#REF!*0.85</f>
        <v>#REF!</v>
      </c>
      <c r="AQ20" s="39" t="e">
        <f>ВВ!#REF!*0.85</f>
        <v>#REF!</v>
      </c>
      <c r="AR20" s="39" t="e">
        <f>ВВ!#REF!*0.85</f>
        <v>#REF!</v>
      </c>
      <c r="AS20" s="39" t="e">
        <f>ВВ!#REF!*0.85</f>
        <v>#REF!</v>
      </c>
      <c r="AT20" s="39" t="e">
        <f>ВВ!#REF!*0.85</f>
        <v>#REF!</v>
      </c>
      <c r="AU20" s="39" t="e">
        <f>ВВ!#REF!*0.85</f>
        <v>#REF!</v>
      </c>
      <c r="AV20" s="39" t="e">
        <f>ВВ!#REF!*0.85</f>
        <v>#REF!</v>
      </c>
      <c r="AW20" s="39" t="e">
        <f>ВВ!#REF!*0.85</f>
        <v>#REF!</v>
      </c>
      <c r="AX20" s="39" t="e">
        <f>ВВ!#REF!*0.85</f>
        <v>#REF!</v>
      </c>
      <c r="AY20" s="39" t="e">
        <f>ВВ!#REF!*0.85</f>
        <v>#REF!</v>
      </c>
      <c r="AZ20" s="39" t="e">
        <f>ВВ!#REF!*0.85</f>
        <v>#REF!</v>
      </c>
      <c r="BA20" s="39" t="e">
        <f>ВВ!#REF!*0.85</f>
        <v>#REF!</v>
      </c>
      <c r="BB20" s="39" t="e">
        <f>ВВ!#REF!*0.85</f>
        <v>#REF!</v>
      </c>
    </row>
    <row r="21" spans="1:54" ht="10.7" customHeight="1" x14ac:dyDescent="0.2">
      <c r="A21" s="38" t="s">
        <v>47</v>
      </c>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row>
    <row r="22" spans="1:54" ht="10.7" customHeight="1" x14ac:dyDescent="0.2">
      <c r="A22" s="9">
        <v>1</v>
      </c>
      <c r="B22" s="39" t="e">
        <f>ВВ!#REF!*0.85</f>
        <v>#REF!</v>
      </c>
      <c r="C22" s="39" t="e">
        <f>ВВ!#REF!*0.85</f>
        <v>#REF!</v>
      </c>
      <c r="D22" s="39" t="e">
        <f>ВВ!#REF!*0.85</f>
        <v>#REF!</v>
      </c>
      <c r="E22" s="39" t="e">
        <f>ВВ!#REF!*0.85</f>
        <v>#REF!</v>
      </c>
      <c r="F22" s="39" t="e">
        <f>ВВ!#REF!*0.85</f>
        <v>#REF!</v>
      </c>
      <c r="G22" s="39" t="e">
        <f>ВВ!#REF!*0.85</f>
        <v>#REF!</v>
      </c>
      <c r="H22" s="39" t="e">
        <f>ВВ!#REF!*0.85</f>
        <v>#REF!</v>
      </c>
      <c r="I22" s="39" t="e">
        <f>ВВ!#REF!*0.85</f>
        <v>#REF!</v>
      </c>
      <c r="J22" s="39" t="e">
        <f>ВВ!#REF!*0.85</f>
        <v>#REF!</v>
      </c>
      <c r="K22" s="39" t="e">
        <f>ВВ!#REF!*0.85</f>
        <v>#REF!</v>
      </c>
      <c r="L22" s="39" t="e">
        <f>ВВ!#REF!*0.85</f>
        <v>#REF!</v>
      </c>
      <c r="M22" s="39" t="e">
        <f>ВВ!#REF!*0.85</f>
        <v>#REF!</v>
      </c>
      <c r="N22" s="39" t="e">
        <f>ВВ!#REF!*0.85</f>
        <v>#REF!</v>
      </c>
      <c r="O22" s="39" t="e">
        <f>ВВ!#REF!*0.85</f>
        <v>#REF!</v>
      </c>
      <c r="P22" s="39" t="e">
        <f>ВВ!#REF!*0.85</f>
        <v>#REF!</v>
      </c>
      <c r="Q22" s="39" t="e">
        <f>ВВ!#REF!*0.85</f>
        <v>#REF!</v>
      </c>
      <c r="R22" s="39" t="e">
        <f>ВВ!#REF!*0.85</f>
        <v>#REF!</v>
      </c>
      <c r="S22" s="39" t="e">
        <f>ВВ!#REF!*0.85</f>
        <v>#REF!</v>
      </c>
      <c r="T22" s="39" t="e">
        <f>ВВ!#REF!*0.85</f>
        <v>#REF!</v>
      </c>
      <c r="U22" s="39" t="e">
        <f>ВВ!#REF!*0.85</f>
        <v>#REF!</v>
      </c>
      <c r="V22" s="39" t="e">
        <f>ВВ!#REF!*0.85</f>
        <v>#REF!</v>
      </c>
      <c r="W22" s="39" t="e">
        <f>ВВ!#REF!*0.85</f>
        <v>#REF!</v>
      </c>
      <c r="X22" s="39" t="e">
        <f>ВВ!#REF!*0.85</f>
        <v>#REF!</v>
      </c>
      <c r="Y22" s="39" t="e">
        <f>ВВ!#REF!*0.85</f>
        <v>#REF!</v>
      </c>
      <c r="Z22" s="39" t="e">
        <f>ВВ!#REF!*0.85</f>
        <v>#REF!</v>
      </c>
      <c r="AA22" s="39" t="e">
        <f>ВВ!#REF!*0.85</f>
        <v>#REF!</v>
      </c>
      <c r="AB22" s="39" t="e">
        <f>ВВ!#REF!*0.85</f>
        <v>#REF!</v>
      </c>
      <c r="AC22" s="39" t="e">
        <f>ВВ!#REF!*0.85</f>
        <v>#REF!</v>
      </c>
      <c r="AD22" s="39" t="e">
        <f>ВВ!#REF!*0.85</f>
        <v>#REF!</v>
      </c>
      <c r="AE22" s="39" t="e">
        <f>ВВ!#REF!*0.85</f>
        <v>#REF!</v>
      </c>
      <c r="AF22" s="39" t="e">
        <f>ВВ!#REF!*0.85</f>
        <v>#REF!</v>
      </c>
      <c r="AG22" s="39" t="e">
        <f>ВВ!#REF!*0.85</f>
        <v>#REF!</v>
      </c>
      <c r="AH22" s="39" t="e">
        <f>ВВ!#REF!*0.85</f>
        <v>#REF!</v>
      </c>
      <c r="AI22" s="39" t="e">
        <f>ВВ!#REF!*0.85</f>
        <v>#REF!</v>
      </c>
      <c r="AJ22" s="39" t="e">
        <f>ВВ!#REF!*0.85</f>
        <v>#REF!</v>
      </c>
      <c r="AK22" s="39" t="e">
        <f>ВВ!#REF!*0.85</f>
        <v>#REF!</v>
      </c>
      <c r="AL22" s="39" t="e">
        <f>ВВ!#REF!*0.85</f>
        <v>#REF!</v>
      </c>
      <c r="AM22" s="39" t="e">
        <f>ВВ!#REF!*0.85</f>
        <v>#REF!</v>
      </c>
      <c r="AN22" s="39" t="e">
        <f>ВВ!#REF!*0.85</f>
        <v>#REF!</v>
      </c>
      <c r="AO22" s="39" t="e">
        <f>ВВ!#REF!*0.85</f>
        <v>#REF!</v>
      </c>
      <c r="AP22" s="39" t="e">
        <f>ВВ!#REF!*0.85</f>
        <v>#REF!</v>
      </c>
      <c r="AQ22" s="39" t="e">
        <f>ВВ!#REF!*0.85</f>
        <v>#REF!</v>
      </c>
      <c r="AR22" s="39" t="e">
        <f>ВВ!#REF!*0.85</f>
        <v>#REF!</v>
      </c>
      <c r="AS22" s="39" t="e">
        <f>ВВ!#REF!*0.85</f>
        <v>#REF!</v>
      </c>
      <c r="AT22" s="39" t="e">
        <f>ВВ!#REF!*0.85</f>
        <v>#REF!</v>
      </c>
      <c r="AU22" s="39" t="e">
        <f>ВВ!#REF!*0.85</f>
        <v>#REF!</v>
      </c>
      <c r="AV22" s="39" t="e">
        <f>ВВ!#REF!*0.85</f>
        <v>#REF!</v>
      </c>
      <c r="AW22" s="39" t="e">
        <f>ВВ!#REF!*0.85</f>
        <v>#REF!</v>
      </c>
      <c r="AX22" s="39" t="e">
        <f>ВВ!#REF!*0.85</f>
        <v>#REF!</v>
      </c>
      <c r="AY22" s="39" t="e">
        <f>ВВ!#REF!*0.85</f>
        <v>#REF!</v>
      </c>
      <c r="AZ22" s="39" t="e">
        <f>ВВ!#REF!*0.85</f>
        <v>#REF!</v>
      </c>
      <c r="BA22" s="39" t="e">
        <f>ВВ!#REF!*0.85</f>
        <v>#REF!</v>
      </c>
      <c r="BB22" s="39" t="e">
        <f>ВВ!#REF!*0.85</f>
        <v>#REF!</v>
      </c>
    </row>
    <row r="23" spans="1:54" ht="10.5" customHeight="1" x14ac:dyDescent="0.2">
      <c r="A23" s="9">
        <v>2</v>
      </c>
      <c r="B23" s="39" t="e">
        <f>ВВ!#REF!*0.85</f>
        <v>#REF!</v>
      </c>
      <c r="C23" s="39" t="e">
        <f>ВВ!#REF!*0.85</f>
        <v>#REF!</v>
      </c>
      <c r="D23" s="39" t="e">
        <f>ВВ!#REF!*0.85</f>
        <v>#REF!</v>
      </c>
      <c r="E23" s="39" t="e">
        <f>ВВ!#REF!*0.85</f>
        <v>#REF!</v>
      </c>
      <c r="F23" s="39" t="e">
        <f>ВВ!#REF!*0.85</f>
        <v>#REF!</v>
      </c>
      <c r="G23" s="39" t="e">
        <f>ВВ!#REF!*0.85</f>
        <v>#REF!</v>
      </c>
      <c r="H23" s="39" t="e">
        <f>ВВ!#REF!*0.85</f>
        <v>#REF!</v>
      </c>
      <c r="I23" s="39" t="e">
        <f>ВВ!#REF!*0.85</f>
        <v>#REF!</v>
      </c>
      <c r="J23" s="39" t="e">
        <f>ВВ!#REF!*0.85</f>
        <v>#REF!</v>
      </c>
      <c r="K23" s="39" t="e">
        <f>ВВ!#REF!*0.85</f>
        <v>#REF!</v>
      </c>
      <c r="L23" s="39" t="e">
        <f>ВВ!#REF!*0.85</f>
        <v>#REF!</v>
      </c>
      <c r="M23" s="39" t="e">
        <f>ВВ!#REF!*0.85</f>
        <v>#REF!</v>
      </c>
      <c r="N23" s="39" t="e">
        <f>ВВ!#REF!*0.85</f>
        <v>#REF!</v>
      </c>
      <c r="O23" s="39" t="e">
        <f>ВВ!#REF!*0.85</f>
        <v>#REF!</v>
      </c>
      <c r="P23" s="39" t="e">
        <f>ВВ!#REF!*0.85</f>
        <v>#REF!</v>
      </c>
      <c r="Q23" s="39" t="e">
        <f>ВВ!#REF!*0.85</f>
        <v>#REF!</v>
      </c>
      <c r="R23" s="39" t="e">
        <f>ВВ!#REF!*0.85</f>
        <v>#REF!</v>
      </c>
      <c r="S23" s="39" t="e">
        <f>ВВ!#REF!*0.85</f>
        <v>#REF!</v>
      </c>
      <c r="T23" s="39" t="e">
        <f>ВВ!#REF!*0.85</f>
        <v>#REF!</v>
      </c>
      <c r="U23" s="39" t="e">
        <f>ВВ!#REF!*0.85</f>
        <v>#REF!</v>
      </c>
      <c r="V23" s="39" t="e">
        <f>ВВ!#REF!*0.85</f>
        <v>#REF!</v>
      </c>
      <c r="W23" s="39" t="e">
        <f>ВВ!#REF!*0.85</f>
        <v>#REF!</v>
      </c>
      <c r="X23" s="39" t="e">
        <f>ВВ!#REF!*0.85</f>
        <v>#REF!</v>
      </c>
      <c r="Y23" s="39" t="e">
        <f>ВВ!#REF!*0.85</f>
        <v>#REF!</v>
      </c>
      <c r="Z23" s="39" t="e">
        <f>ВВ!#REF!*0.85</f>
        <v>#REF!</v>
      </c>
      <c r="AA23" s="39" t="e">
        <f>ВВ!#REF!*0.85</f>
        <v>#REF!</v>
      </c>
      <c r="AB23" s="39" t="e">
        <f>ВВ!#REF!*0.85</f>
        <v>#REF!</v>
      </c>
      <c r="AC23" s="39" t="e">
        <f>ВВ!#REF!*0.85</f>
        <v>#REF!</v>
      </c>
      <c r="AD23" s="39" t="e">
        <f>ВВ!#REF!*0.85</f>
        <v>#REF!</v>
      </c>
      <c r="AE23" s="39" t="e">
        <f>ВВ!#REF!*0.85</f>
        <v>#REF!</v>
      </c>
      <c r="AF23" s="39" t="e">
        <f>ВВ!#REF!*0.85</f>
        <v>#REF!</v>
      </c>
      <c r="AG23" s="39" t="e">
        <f>ВВ!#REF!*0.85</f>
        <v>#REF!</v>
      </c>
      <c r="AH23" s="39" t="e">
        <f>ВВ!#REF!*0.85</f>
        <v>#REF!</v>
      </c>
      <c r="AI23" s="39" t="e">
        <f>ВВ!#REF!*0.85</f>
        <v>#REF!</v>
      </c>
      <c r="AJ23" s="39" t="e">
        <f>ВВ!#REF!*0.85</f>
        <v>#REF!</v>
      </c>
      <c r="AK23" s="39" t="e">
        <f>ВВ!#REF!*0.85</f>
        <v>#REF!</v>
      </c>
      <c r="AL23" s="39" t="e">
        <f>ВВ!#REF!*0.85</f>
        <v>#REF!</v>
      </c>
      <c r="AM23" s="39" t="e">
        <f>ВВ!#REF!*0.85</f>
        <v>#REF!</v>
      </c>
      <c r="AN23" s="39" t="e">
        <f>ВВ!#REF!*0.85</f>
        <v>#REF!</v>
      </c>
      <c r="AO23" s="39" t="e">
        <f>ВВ!#REF!*0.85</f>
        <v>#REF!</v>
      </c>
      <c r="AP23" s="39" t="e">
        <f>ВВ!#REF!*0.85</f>
        <v>#REF!</v>
      </c>
      <c r="AQ23" s="39" t="e">
        <f>ВВ!#REF!*0.85</f>
        <v>#REF!</v>
      </c>
      <c r="AR23" s="39" t="e">
        <f>ВВ!#REF!*0.85</f>
        <v>#REF!</v>
      </c>
      <c r="AS23" s="39" t="e">
        <f>ВВ!#REF!*0.85</f>
        <v>#REF!</v>
      </c>
      <c r="AT23" s="39" t="e">
        <f>ВВ!#REF!*0.85</f>
        <v>#REF!</v>
      </c>
      <c r="AU23" s="39" t="e">
        <f>ВВ!#REF!*0.85</f>
        <v>#REF!</v>
      </c>
      <c r="AV23" s="39" t="e">
        <f>ВВ!#REF!*0.85</f>
        <v>#REF!</v>
      </c>
      <c r="AW23" s="39" t="e">
        <f>ВВ!#REF!*0.85</f>
        <v>#REF!</v>
      </c>
      <c r="AX23" s="39" t="e">
        <f>ВВ!#REF!*0.85</f>
        <v>#REF!</v>
      </c>
      <c r="AY23" s="39" t="e">
        <f>ВВ!#REF!*0.85</f>
        <v>#REF!</v>
      </c>
      <c r="AZ23" s="39" t="e">
        <f>ВВ!#REF!*0.85</f>
        <v>#REF!</v>
      </c>
      <c r="BA23" s="39" t="e">
        <f>ВВ!#REF!*0.85</f>
        <v>#REF!</v>
      </c>
      <c r="BB23" s="39" t="e">
        <f>ВВ!#REF!*0.85</f>
        <v>#REF!</v>
      </c>
    </row>
    <row r="24" spans="1:54" ht="10.5" customHeight="1" x14ac:dyDescent="0.2">
      <c r="A24" s="38" t="s">
        <v>83</v>
      </c>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row>
    <row r="25" spans="1:54" ht="10.5" customHeight="1" x14ac:dyDescent="0.2">
      <c r="A25" s="9" t="s">
        <v>32</v>
      </c>
      <c r="B25" s="39" t="e">
        <f>ВВ!#REF!*0.85</f>
        <v>#REF!</v>
      </c>
      <c r="C25" s="39" t="e">
        <f>ВВ!#REF!*0.85</f>
        <v>#REF!</v>
      </c>
      <c r="D25" s="39" t="e">
        <f>ВВ!#REF!*0.85</f>
        <v>#REF!</v>
      </c>
      <c r="E25" s="39" t="e">
        <f>ВВ!#REF!*0.85</f>
        <v>#REF!</v>
      </c>
      <c r="F25" s="39" t="e">
        <f>ВВ!#REF!*0.85</f>
        <v>#REF!</v>
      </c>
      <c r="G25" s="39" t="e">
        <f>ВВ!#REF!*0.85</f>
        <v>#REF!</v>
      </c>
      <c r="H25" s="39" t="e">
        <f>ВВ!#REF!*0.85</f>
        <v>#REF!</v>
      </c>
      <c r="I25" s="39" t="e">
        <f>ВВ!#REF!*0.85</f>
        <v>#REF!</v>
      </c>
      <c r="J25" s="39" t="e">
        <f>ВВ!#REF!*0.85</f>
        <v>#REF!</v>
      </c>
      <c r="K25" s="39" t="e">
        <f>ВВ!#REF!*0.85</f>
        <v>#REF!</v>
      </c>
      <c r="L25" s="39" t="e">
        <f>ВВ!#REF!*0.85</f>
        <v>#REF!</v>
      </c>
      <c r="M25" s="39" t="e">
        <f>ВВ!#REF!*0.85</f>
        <v>#REF!</v>
      </c>
      <c r="N25" s="39" t="e">
        <f>ВВ!#REF!*0.85</f>
        <v>#REF!</v>
      </c>
      <c r="O25" s="39" t="e">
        <f>ВВ!#REF!*0.85</f>
        <v>#REF!</v>
      </c>
      <c r="P25" s="39" t="e">
        <f>ВВ!#REF!*0.85</f>
        <v>#REF!</v>
      </c>
      <c r="Q25" s="39" t="e">
        <f>ВВ!#REF!*0.85</f>
        <v>#REF!</v>
      </c>
      <c r="R25" s="39" t="e">
        <f>ВВ!#REF!*0.85</f>
        <v>#REF!</v>
      </c>
      <c r="S25" s="39" t="e">
        <f>ВВ!#REF!*0.85</f>
        <v>#REF!</v>
      </c>
      <c r="T25" s="39" t="e">
        <f>ВВ!#REF!*0.85</f>
        <v>#REF!</v>
      </c>
      <c r="U25" s="39" t="e">
        <f>ВВ!#REF!*0.85</f>
        <v>#REF!</v>
      </c>
      <c r="V25" s="39" t="e">
        <f>ВВ!#REF!*0.85</f>
        <v>#REF!</v>
      </c>
      <c r="W25" s="39" t="e">
        <f>ВВ!#REF!*0.85</f>
        <v>#REF!</v>
      </c>
      <c r="X25" s="39" t="e">
        <f>ВВ!#REF!*0.85</f>
        <v>#REF!</v>
      </c>
      <c r="Y25" s="39" t="e">
        <f>ВВ!#REF!*0.85</f>
        <v>#REF!</v>
      </c>
      <c r="Z25" s="39" t="e">
        <f>ВВ!#REF!*0.85</f>
        <v>#REF!</v>
      </c>
      <c r="AA25" s="39" t="e">
        <f>ВВ!#REF!*0.85</f>
        <v>#REF!</v>
      </c>
      <c r="AB25" s="39" t="e">
        <f>ВВ!#REF!*0.85</f>
        <v>#REF!</v>
      </c>
      <c r="AC25" s="39" t="e">
        <f>ВВ!#REF!*0.85</f>
        <v>#REF!</v>
      </c>
      <c r="AD25" s="39" t="e">
        <f>ВВ!#REF!*0.85</f>
        <v>#REF!</v>
      </c>
      <c r="AE25" s="39" t="e">
        <f>ВВ!#REF!*0.85</f>
        <v>#REF!</v>
      </c>
      <c r="AF25" s="39" t="e">
        <f>ВВ!#REF!*0.85</f>
        <v>#REF!</v>
      </c>
      <c r="AG25" s="39" t="e">
        <f>ВВ!#REF!*0.85</f>
        <v>#REF!</v>
      </c>
      <c r="AH25" s="39" t="e">
        <f>ВВ!#REF!*0.85</f>
        <v>#REF!</v>
      </c>
      <c r="AI25" s="39" t="e">
        <f>ВВ!#REF!*0.85</f>
        <v>#REF!</v>
      </c>
      <c r="AJ25" s="39" t="e">
        <f>ВВ!#REF!*0.85</f>
        <v>#REF!</v>
      </c>
      <c r="AK25" s="39" t="e">
        <f>ВВ!#REF!*0.85</f>
        <v>#REF!</v>
      </c>
      <c r="AL25" s="39" t="e">
        <f>ВВ!#REF!*0.85</f>
        <v>#REF!</v>
      </c>
      <c r="AM25" s="39" t="e">
        <f>ВВ!#REF!*0.85</f>
        <v>#REF!</v>
      </c>
      <c r="AN25" s="39" t="e">
        <f>ВВ!#REF!*0.85</f>
        <v>#REF!</v>
      </c>
      <c r="AO25" s="39" t="e">
        <f>ВВ!#REF!*0.85</f>
        <v>#REF!</v>
      </c>
      <c r="AP25" s="39" t="e">
        <f>ВВ!#REF!*0.85</f>
        <v>#REF!</v>
      </c>
      <c r="AQ25" s="39" t="e">
        <f>ВВ!#REF!*0.85</f>
        <v>#REF!</v>
      </c>
      <c r="AR25" s="39" t="e">
        <f>ВВ!#REF!*0.85</f>
        <v>#REF!</v>
      </c>
      <c r="AS25" s="39" t="e">
        <f>ВВ!#REF!*0.85</f>
        <v>#REF!</v>
      </c>
      <c r="AT25" s="39" t="e">
        <f>ВВ!#REF!*0.85</f>
        <v>#REF!</v>
      </c>
      <c r="AU25" s="39" t="e">
        <f>ВВ!#REF!*0.85</f>
        <v>#REF!</v>
      </c>
      <c r="AV25" s="39" t="e">
        <f>ВВ!#REF!*0.85</f>
        <v>#REF!</v>
      </c>
      <c r="AW25" s="39" t="e">
        <f>ВВ!#REF!*0.85</f>
        <v>#REF!</v>
      </c>
      <c r="AX25" s="39" t="e">
        <f>ВВ!#REF!*0.85</f>
        <v>#REF!</v>
      </c>
      <c r="AY25" s="39" t="e">
        <f>ВВ!#REF!*0.85</f>
        <v>#REF!</v>
      </c>
      <c r="AZ25" s="39" t="e">
        <f>ВВ!#REF!*0.85</f>
        <v>#REF!</v>
      </c>
      <c r="BA25" s="39" t="e">
        <f>ВВ!#REF!*0.85</f>
        <v>#REF!</v>
      </c>
      <c r="BB25" s="39" t="e">
        <f>ВВ!#REF!*0.85</f>
        <v>#REF!</v>
      </c>
    </row>
    <row r="26" spans="1:54" ht="10.5" customHeight="1" x14ac:dyDescent="0.2">
      <c r="A26" s="40"/>
      <c r="B26" s="41"/>
      <c r="C26" s="41"/>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row>
    <row r="27" spans="1:54" ht="10.5" customHeight="1" x14ac:dyDescent="0.2">
      <c r="A27" s="4" t="s">
        <v>74</v>
      </c>
      <c r="B27" s="41"/>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row>
    <row r="28" spans="1:54" ht="10.5" customHeight="1" x14ac:dyDescent="0.2">
      <c r="A28" s="40"/>
      <c r="B28" s="28" t="e">
        <f t="shared" ref="B28:Q29" si="0">B4</f>
        <v>#REF!</v>
      </c>
      <c r="C28" s="28" t="e">
        <f t="shared" si="0"/>
        <v>#REF!</v>
      </c>
      <c r="D28" s="28" t="e">
        <f t="shared" si="0"/>
        <v>#REF!</v>
      </c>
      <c r="E28" s="28" t="e">
        <f t="shared" si="0"/>
        <v>#REF!</v>
      </c>
      <c r="F28" s="28" t="e">
        <f t="shared" si="0"/>
        <v>#REF!</v>
      </c>
      <c r="G28" s="28" t="e">
        <f t="shared" si="0"/>
        <v>#REF!</v>
      </c>
      <c r="H28" s="28" t="e">
        <f t="shared" si="0"/>
        <v>#REF!</v>
      </c>
      <c r="I28" s="28" t="e">
        <f t="shared" si="0"/>
        <v>#REF!</v>
      </c>
      <c r="J28" s="28" t="e">
        <f t="shared" si="0"/>
        <v>#REF!</v>
      </c>
      <c r="K28" s="28" t="e">
        <f t="shared" si="0"/>
        <v>#REF!</v>
      </c>
      <c r="L28" s="28" t="e">
        <f t="shared" si="0"/>
        <v>#REF!</v>
      </c>
      <c r="M28" s="28" t="e">
        <f t="shared" si="0"/>
        <v>#REF!</v>
      </c>
      <c r="N28" s="28" t="e">
        <f t="shared" si="0"/>
        <v>#REF!</v>
      </c>
      <c r="O28" s="28" t="e">
        <f t="shared" si="0"/>
        <v>#REF!</v>
      </c>
      <c r="P28" s="28" t="e">
        <f t="shared" si="0"/>
        <v>#REF!</v>
      </c>
      <c r="Q28" s="28" t="e">
        <f t="shared" si="0"/>
        <v>#REF!</v>
      </c>
      <c r="R28" s="28" t="e">
        <f t="shared" ref="C28:BB29" si="1">R4</f>
        <v>#REF!</v>
      </c>
      <c r="S28" s="28" t="e">
        <f t="shared" si="1"/>
        <v>#REF!</v>
      </c>
      <c r="T28" s="28" t="e">
        <f t="shared" si="1"/>
        <v>#REF!</v>
      </c>
      <c r="U28" s="28" t="e">
        <f t="shared" si="1"/>
        <v>#REF!</v>
      </c>
      <c r="V28" s="28" t="e">
        <f t="shared" si="1"/>
        <v>#REF!</v>
      </c>
      <c r="W28" s="28" t="e">
        <f t="shared" si="1"/>
        <v>#REF!</v>
      </c>
      <c r="X28" s="28" t="e">
        <f t="shared" si="1"/>
        <v>#REF!</v>
      </c>
      <c r="Y28" s="28" t="e">
        <f t="shared" si="1"/>
        <v>#REF!</v>
      </c>
      <c r="Z28" s="28" t="e">
        <f t="shared" si="1"/>
        <v>#REF!</v>
      </c>
      <c r="AA28" s="28" t="e">
        <f t="shared" si="1"/>
        <v>#REF!</v>
      </c>
      <c r="AB28" s="28" t="e">
        <f t="shared" si="1"/>
        <v>#REF!</v>
      </c>
      <c r="AC28" s="28" t="e">
        <f t="shared" si="1"/>
        <v>#REF!</v>
      </c>
      <c r="AD28" s="28" t="e">
        <f t="shared" si="1"/>
        <v>#REF!</v>
      </c>
      <c r="AE28" s="28" t="e">
        <f t="shared" si="1"/>
        <v>#REF!</v>
      </c>
      <c r="AF28" s="28" t="e">
        <f t="shared" si="1"/>
        <v>#REF!</v>
      </c>
      <c r="AG28" s="28" t="e">
        <f t="shared" si="1"/>
        <v>#REF!</v>
      </c>
      <c r="AH28" s="28" t="e">
        <f t="shared" si="1"/>
        <v>#REF!</v>
      </c>
      <c r="AI28" s="28" t="e">
        <f t="shared" si="1"/>
        <v>#REF!</v>
      </c>
      <c r="AJ28" s="28" t="e">
        <f t="shared" si="1"/>
        <v>#REF!</v>
      </c>
      <c r="AK28" s="28" t="e">
        <f t="shared" si="1"/>
        <v>#REF!</v>
      </c>
      <c r="AL28" s="28" t="e">
        <f t="shared" si="1"/>
        <v>#REF!</v>
      </c>
      <c r="AM28" s="28" t="e">
        <f t="shared" si="1"/>
        <v>#REF!</v>
      </c>
      <c r="AN28" s="28" t="e">
        <f t="shared" si="1"/>
        <v>#REF!</v>
      </c>
      <c r="AO28" s="28" t="e">
        <f t="shared" si="1"/>
        <v>#REF!</v>
      </c>
      <c r="AP28" s="28" t="e">
        <f t="shared" si="1"/>
        <v>#REF!</v>
      </c>
      <c r="AQ28" s="28" t="e">
        <f t="shared" si="1"/>
        <v>#REF!</v>
      </c>
      <c r="AR28" s="28" t="e">
        <f t="shared" si="1"/>
        <v>#REF!</v>
      </c>
      <c r="AS28" s="28" t="e">
        <f t="shared" si="1"/>
        <v>#REF!</v>
      </c>
      <c r="AT28" s="28" t="e">
        <f t="shared" si="1"/>
        <v>#REF!</v>
      </c>
      <c r="AU28" s="28" t="e">
        <f t="shared" si="1"/>
        <v>#REF!</v>
      </c>
      <c r="AV28" s="28" t="e">
        <f t="shared" si="1"/>
        <v>#REF!</v>
      </c>
      <c r="AW28" s="28" t="e">
        <f t="shared" si="1"/>
        <v>#REF!</v>
      </c>
      <c r="AX28" s="28" t="e">
        <f t="shared" si="1"/>
        <v>#REF!</v>
      </c>
      <c r="AY28" s="28" t="e">
        <f t="shared" si="1"/>
        <v>#REF!</v>
      </c>
      <c r="AZ28" s="28" t="e">
        <f t="shared" si="1"/>
        <v>#REF!</v>
      </c>
      <c r="BA28" s="28" t="e">
        <f t="shared" si="1"/>
        <v>#REF!</v>
      </c>
      <c r="BB28" s="28" t="e">
        <f t="shared" si="1"/>
        <v>#REF!</v>
      </c>
    </row>
    <row r="29" spans="1:54" ht="24.6" customHeight="1" x14ac:dyDescent="0.2">
      <c r="A29" s="37" t="s">
        <v>3</v>
      </c>
      <c r="B29" s="28" t="e">
        <f t="shared" si="0"/>
        <v>#REF!</v>
      </c>
      <c r="C29" s="28" t="e">
        <f t="shared" si="1"/>
        <v>#REF!</v>
      </c>
      <c r="D29" s="28" t="e">
        <f t="shared" si="1"/>
        <v>#REF!</v>
      </c>
      <c r="E29" s="28" t="e">
        <f t="shared" si="1"/>
        <v>#REF!</v>
      </c>
      <c r="F29" s="28" t="e">
        <f t="shared" si="1"/>
        <v>#REF!</v>
      </c>
      <c r="G29" s="28" t="e">
        <f t="shared" si="1"/>
        <v>#REF!</v>
      </c>
      <c r="H29" s="28" t="e">
        <f t="shared" si="1"/>
        <v>#REF!</v>
      </c>
      <c r="I29" s="28" t="e">
        <f t="shared" si="1"/>
        <v>#REF!</v>
      </c>
      <c r="J29" s="28" t="e">
        <f t="shared" si="1"/>
        <v>#REF!</v>
      </c>
      <c r="K29" s="28" t="e">
        <f t="shared" si="1"/>
        <v>#REF!</v>
      </c>
      <c r="L29" s="28" t="e">
        <f t="shared" si="1"/>
        <v>#REF!</v>
      </c>
      <c r="M29" s="28" t="e">
        <f t="shared" si="1"/>
        <v>#REF!</v>
      </c>
      <c r="N29" s="28" t="e">
        <f t="shared" si="1"/>
        <v>#REF!</v>
      </c>
      <c r="O29" s="28" t="e">
        <f t="shared" si="1"/>
        <v>#REF!</v>
      </c>
      <c r="P29" s="28" t="e">
        <f t="shared" si="1"/>
        <v>#REF!</v>
      </c>
      <c r="Q29" s="28" t="e">
        <f t="shared" si="1"/>
        <v>#REF!</v>
      </c>
      <c r="R29" s="28" t="e">
        <f t="shared" si="1"/>
        <v>#REF!</v>
      </c>
      <c r="S29" s="28" t="e">
        <f t="shared" si="1"/>
        <v>#REF!</v>
      </c>
      <c r="T29" s="28" t="e">
        <f t="shared" si="1"/>
        <v>#REF!</v>
      </c>
      <c r="U29" s="28" t="e">
        <f t="shared" si="1"/>
        <v>#REF!</v>
      </c>
      <c r="V29" s="28" t="e">
        <f t="shared" si="1"/>
        <v>#REF!</v>
      </c>
      <c r="W29" s="28" t="e">
        <f t="shared" si="1"/>
        <v>#REF!</v>
      </c>
      <c r="X29" s="28" t="e">
        <f t="shared" si="1"/>
        <v>#REF!</v>
      </c>
      <c r="Y29" s="28" t="e">
        <f t="shared" si="1"/>
        <v>#REF!</v>
      </c>
      <c r="Z29" s="28" t="e">
        <f t="shared" si="1"/>
        <v>#REF!</v>
      </c>
      <c r="AA29" s="28" t="e">
        <f t="shared" si="1"/>
        <v>#REF!</v>
      </c>
      <c r="AB29" s="28" t="e">
        <f t="shared" si="1"/>
        <v>#REF!</v>
      </c>
      <c r="AC29" s="28" t="e">
        <f t="shared" si="1"/>
        <v>#REF!</v>
      </c>
      <c r="AD29" s="28" t="e">
        <f t="shared" si="1"/>
        <v>#REF!</v>
      </c>
      <c r="AE29" s="28" t="e">
        <f t="shared" si="1"/>
        <v>#REF!</v>
      </c>
      <c r="AF29" s="28" t="e">
        <f t="shared" si="1"/>
        <v>#REF!</v>
      </c>
      <c r="AG29" s="28" t="e">
        <f t="shared" si="1"/>
        <v>#REF!</v>
      </c>
      <c r="AH29" s="28" t="e">
        <f t="shared" si="1"/>
        <v>#REF!</v>
      </c>
      <c r="AI29" s="28" t="e">
        <f t="shared" si="1"/>
        <v>#REF!</v>
      </c>
      <c r="AJ29" s="28" t="e">
        <f t="shared" si="1"/>
        <v>#REF!</v>
      </c>
      <c r="AK29" s="28" t="e">
        <f t="shared" si="1"/>
        <v>#REF!</v>
      </c>
      <c r="AL29" s="28" t="e">
        <f t="shared" si="1"/>
        <v>#REF!</v>
      </c>
      <c r="AM29" s="28" t="e">
        <f t="shared" si="1"/>
        <v>#REF!</v>
      </c>
      <c r="AN29" s="28" t="e">
        <f t="shared" si="1"/>
        <v>#REF!</v>
      </c>
      <c r="AO29" s="28" t="e">
        <f t="shared" si="1"/>
        <v>#REF!</v>
      </c>
      <c r="AP29" s="28" t="e">
        <f t="shared" si="1"/>
        <v>#REF!</v>
      </c>
      <c r="AQ29" s="28" t="e">
        <f t="shared" si="1"/>
        <v>#REF!</v>
      </c>
      <c r="AR29" s="28" t="e">
        <f t="shared" si="1"/>
        <v>#REF!</v>
      </c>
      <c r="AS29" s="28" t="e">
        <f t="shared" si="1"/>
        <v>#REF!</v>
      </c>
      <c r="AT29" s="28" t="e">
        <f t="shared" si="1"/>
        <v>#REF!</v>
      </c>
      <c r="AU29" s="28" t="e">
        <f t="shared" si="1"/>
        <v>#REF!</v>
      </c>
      <c r="AV29" s="28" t="e">
        <f t="shared" si="1"/>
        <v>#REF!</v>
      </c>
      <c r="AW29" s="28" t="e">
        <f t="shared" si="1"/>
        <v>#REF!</v>
      </c>
      <c r="AX29" s="28" t="e">
        <f t="shared" si="1"/>
        <v>#REF!</v>
      </c>
      <c r="AY29" s="28" t="e">
        <f t="shared" si="1"/>
        <v>#REF!</v>
      </c>
      <c r="AZ29" s="28" t="e">
        <f t="shared" si="1"/>
        <v>#REF!</v>
      </c>
      <c r="BA29" s="28" t="e">
        <f t="shared" si="1"/>
        <v>#REF!</v>
      </c>
      <c r="BB29" s="28" t="e">
        <f t="shared" si="1"/>
        <v>#REF!</v>
      </c>
    </row>
    <row r="30" spans="1:54" ht="10.5" customHeight="1" x14ac:dyDescent="0.2">
      <c r="A30" s="38" t="s">
        <v>4</v>
      </c>
      <c r="B30" s="50"/>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row>
    <row r="31" spans="1:54" ht="10.5" customHeight="1" x14ac:dyDescent="0.2">
      <c r="A31" s="9">
        <v>1</v>
      </c>
      <c r="B31" s="38" t="e">
        <f>ROUNDUP(B7*0.87,)</f>
        <v>#REF!</v>
      </c>
      <c r="C31" s="38" t="e">
        <f t="shared" ref="C31:BB31" si="2">ROUNDUP(C7*0.87,)</f>
        <v>#REF!</v>
      </c>
      <c r="D31" s="38" t="e">
        <f t="shared" si="2"/>
        <v>#REF!</v>
      </c>
      <c r="E31" s="38" t="e">
        <f t="shared" si="2"/>
        <v>#REF!</v>
      </c>
      <c r="F31" s="38" t="e">
        <f t="shared" si="2"/>
        <v>#REF!</v>
      </c>
      <c r="G31" s="38" t="e">
        <f t="shared" si="2"/>
        <v>#REF!</v>
      </c>
      <c r="H31" s="38" t="e">
        <f t="shared" si="2"/>
        <v>#REF!</v>
      </c>
      <c r="I31" s="38" t="e">
        <f t="shared" si="2"/>
        <v>#REF!</v>
      </c>
      <c r="J31" s="38" t="e">
        <f t="shared" si="2"/>
        <v>#REF!</v>
      </c>
      <c r="K31" s="38" t="e">
        <f t="shared" si="2"/>
        <v>#REF!</v>
      </c>
      <c r="L31" s="38" t="e">
        <f t="shared" si="2"/>
        <v>#REF!</v>
      </c>
      <c r="M31" s="38" t="e">
        <f t="shared" si="2"/>
        <v>#REF!</v>
      </c>
      <c r="N31" s="38" t="e">
        <f t="shared" si="2"/>
        <v>#REF!</v>
      </c>
      <c r="O31" s="38" t="e">
        <f t="shared" si="2"/>
        <v>#REF!</v>
      </c>
      <c r="P31" s="38" t="e">
        <f t="shared" si="2"/>
        <v>#REF!</v>
      </c>
      <c r="Q31" s="38" t="e">
        <f t="shared" si="2"/>
        <v>#REF!</v>
      </c>
      <c r="R31" s="38" t="e">
        <f t="shared" si="2"/>
        <v>#REF!</v>
      </c>
      <c r="S31" s="38" t="e">
        <f t="shared" si="2"/>
        <v>#REF!</v>
      </c>
      <c r="T31" s="38" t="e">
        <f t="shared" si="2"/>
        <v>#REF!</v>
      </c>
      <c r="U31" s="38" t="e">
        <f t="shared" si="2"/>
        <v>#REF!</v>
      </c>
      <c r="V31" s="38" t="e">
        <f t="shared" si="2"/>
        <v>#REF!</v>
      </c>
      <c r="W31" s="38" t="e">
        <f t="shared" si="2"/>
        <v>#REF!</v>
      </c>
      <c r="X31" s="38" t="e">
        <f t="shared" si="2"/>
        <v>#REF!</v>
      </c>
      <c r="Y31" s="38" t="e">
        <f t="shared" si="2"/>
        <v>#REF!</v>
      </c>
      <c r="Z31" s="38" t="e">
        <f t="shared" si="2"/>
        <v>#REF!</v>
      </c>
      <c r="AA31" s="38" t="e">
        <f t="shared" si="2"/>
        <v>#REF!</v>
      </c>
      <c r="AB31" s="38" t="e">
        <f t="shared" si="2"/>
        <v>#REF!</v>
      </c>
      <c r="AC31" s="38" t="e">
        <f t="shared" si="2"/>
        <v>#REF!</v>
      </c>
      <c r="AD31" s="38" t="e">
        <f t="shared" si="2"/>
        <v>#REF!</v>
      </c>
      <c r="AE31" s="38" t="e">
        <f t="shared" si="2"/>
        <v>#REF!</v>
      </c>
      <c r="AF31" s="38" t="e">
        <f t="shared" si="2"/>
        <v>#REF!</v>
      </c>
      <c r="AG31" s="38" t="e">
        <f t="shared" si="2"/>
        <v>#REF!</v>
      </c>
      <c r="AH31" s="38" t="e">
        <f t="shared" si="2"/>
        <v>#REF!</v>
      </c>
      <c r="AI31" s="38" t="e">
        <f t="shared" si="2"/>
        <v>#REF!</v>
      </c>
      <c r="AJ31" s="38" t="e">
        <f t="shared" si="2"/>
        <v>#REF!</v>
      </c>
      <c r="AK31" s="38" t="e">
        <f t="shared" si="2"/>
        <v>#REF!</v>
      </c>
      <c r="AL31" s="38" t="e">
        <f t="shared" si="2"/>
        <v>#REF!</v>
      </c>
      <c r="AM31" s="38" t="e">
        <f t="shared" si="2"/>
        <v>#REF!</v>
      </c>
      <c r="AN31" s="38" t="e">
        <f t="shared" si="2"/>
        <v>#REF!</v>
      </c>
      <c r="AO31" s="38" t="e">
        <f t="shared" si="2"/>
        <v>#REF!</v>
      </c>
      <c r="AP31" s="38" t="e">
        <f t="shared" si="2"/>
        <v>#REF!</v>
      </c>
      <c r="AQ31" s="38" t="e">
        <f t="shared" si="2"/>
        <v>#REF!</v>
      </c>
      <c r="AR31" s="38" t="e">
        <f t="shared" si="2"/>
        <v>#REF!</v>
      </c>
      <c r="AS31" s="38" t="e">
        <f t="shared" si="2"/>
        <v>#REF!</v>
      </c>
      <c r="AT31" s="38" t="e">
        <f t="shared" si="2"/>
        <v>#REF!</v>
      </c>
      <c r="AU31" s="38" t="e">
        <f t="shared" si="2"/>
        <v>#REF!</v>
      </c>
      <c r="AV31" s="38" t="e">
        <f t="shared" si="2"/>
        <v>#REF!</v>
      </c>
      <c r="AW31" s="38" t="e">
        <f t="shared" si="2"/>
        <v>#REF!</v>
      </c>
      <c r="AX31" s="38" t="e">
        <f t="shared" si="2"/>
        <v>#REF!</v>
      </c>
      <c r="AY31" s="38" t="e">
        <f t="shared" si="2"/>
        <v>#REF!</v>
      </c>
      <c r="AZ31" s="38" t="e">
        <f t="shared" si="2"/>
        <v>#REF!</v>
      </c>
      <c r="BA31" s="38" t="e">
        <f t="shared" si="2"/>
        <v>#REF!</v>
      </c>
      <c r="BB31" s="38" t="e">
        <f t="shared" si="2"/>
        <v>#REF!</v>
      </c>
    </row>
    <row r="32" spans="1:54" ht="10.5" customHeight="1" x14ac:dyDescent="0.2">
      <c r="A32" s="9">
        <v>2</v>
      </c>
      <c r="B32" s="38" t="e">
        <f>ROUNDUP(B8*0.87,)</f>
        <v>#REF!</v>
      </c>
      <c r="C32" s="38" t="e">
        <f t="shared" ref="C32:BB32" si="3">ROUNDUP(C8*0.87,)</f>
        <v>#REF!</v>
      </c>
      <c r="D32" s="38" t="e">
        <f t="shared" si="3"/>
        <v>#REF!</v>
      </c>
      <c r="E32" s="38" t="e">
        <f t="shared" si="3"/>
        <v>#REF!</v>
      </c>
      <c r="F32" s="38" t="e">
        <f t="shared" si="3"/>
        <v>#REF!</v>
      </c>
      <c r="G32" s="38" t="e">
        <f t="shared" si="3"/>
        <v>#REF!</v>
      </c>
      <c r="H32" s="38" t="e">
        <f t="shared" si="3"/>
        <v>#REF!</v>
      </c>
      <c r="I32" s="38" t="e">
        <f t="shared" si="3"/>
        <v>#REF!</v>
      </c>
      <c r="J32" s="38" t="e">
        <f t="shared" si="3"/>
        <v>#REF!</v>
      </c>
      <c r="K32" s="38" t="e">
        <f t="shared" si="3"/>
        <v>#REF!</v>
      </c>
      <c r="L32" s="38" t="e">
        <f t="shared" si="3"/>
        <v>#REF!</v>
      </c>
      <c r="M32" s="38" t="e">
        <f t="shared" si="3"/>
        <v>#REF!</v>
      </c>
      <c r="N32" s="38" t="e">
        <f t="shared" si="3"/>
        <v>#REF!</v>
      </c>
      <c r="O32" s="38" t="e">
        <f t="shared" si="3"/>
        <v>#REF!</v>
      </c>
      <c r="P32" s="38" t="e">
        <f t="shared" si="3"/>
        <v>#REF!</v>
      </c>
      <c r="Q32" s="38" t="e">
        <f t="shared" si="3"/>
        <v>#REF!</v>
      </c>
      <c r="R32" s="38" t="e">
        <f t="shared" si="3"/>
        <v>#REF!</v>
      </c>
      <c r="S32" s="38" t="e">
        <f t="shared" si="3"/>
        <v>#REF!</v>
      </c>
      <c r="T32" s="38" t="e">
        <f t="shared" si="3"/>
        <v>#REF!</v>
      </c>
      <c r="U32" s="38" t="e">
        <f t="shared" si="3"/>
        <v>#REF!</v>
      </c>
      <c r="V32" s="38" t="e">
        <f t="shared" si="3"/>
        <v>#REF!</v>
      </c>
      <c r="W32" s="38" t="e">
        <f t="shared" si="3"/>
        <v>#REF!</v>
      </c>
      <c r="X32" s="38" t="e">
        <f t="shared" si="3"/>
        <v>#REF!</v>
      </c>
      <c r="Y32" s="38" t="e">
        <f t="shared" si="3"/>
        <v>#REF!</v>
      </c>
      <c r="Z32" s="38" t="e">
        <f t="shared" si="3"/>
        <v>#REF!</v>
      </c>
      <c r="AA32" s="38" t="e">
        <f t="shared" si="3"/>
        <v>#REF!</v>
      </c>
      <c r="AB32" s="38" t="e">
        <f t="shared" si="3"/>
        <v>#REF!</v>
      </c>
      <c r="AC32" s="38" t="e">
        <f t="shared" si="3"/>
        <v>#REF!</v>
      </c>
      <c r="AD32" s="38" t="e">
        <f t="shared" si="3"/>
        <v>#REF!</v>
      </c>
      <c r="AE32" s="38" t="e">
        <f t="shared" si="3"/>
        <v>#REF!</v>
      </c>
      <c r="AF32" s="38" t="e">
        <f t="shared" si="3"/>
        <v>#REF!</v>
      </c>
      <c r="AG32" s="38" t="e">
        <f t="shared" si="3"/>
        <v>#REF!</v>
      </c>
      <c r="AH32" s="38" t="e">
        <f t="shared" si="3"/>
        <v>#REF!</v>
      </c>
      <c r="AI32" s="38" t="e">
        <f t="shared" si="3"/>
        <v>#REF!</v>
      </c>
      <c r="AJ32" s="38" t="e">
        <f t="shared" si="3"/>
        <v>#REF!</v>
      </c>
      <c r="AK32" s="38" t="e">
        <f t="shared" si="3"/>
        <v>#REF!</v>
      </c>
      <c r="AL32" s="38" t="e">
        <f t="shared" si="3"/>
        <v>#REF!</v>
      </c>
      <c r="AM32" s="38" t="e">
        <f t="shared" si="3"/>
        <v>#REF!</v>
      </c>
      <c r="AN32" s="38" t="e">
        <f t="shared" si="3"/>
        <v>#REF!</v>
      </c>
      <c r="AO32" s="38" t="e">
        <f t="shared" si="3"/>
        <v>#REF!</v>
      </c>
      <c r="AP32" s="38" t="e">
        <f t="shared" si="3"/>
        <v>#REF!</v>
      </c>
      <c r="AQ32" s="38" t="e">
        <f t="shared" si="3"/>
        <v>#REF!</v>
      </c>
      <c r="AR32" s="38" t="e">
        <f t="shared" si="3"/>
        <v>#REF!</v>
      </c>
      <c r="AS32" s="38" t="e">
        <f t="shared" si="3"/>
        <v>#REF!</v>
      </c>
      <c r="AT32" s="38" t="e">
        <f t="shared" si="3"/>
        <v>#REF!</v>
      </c>
      <c r="AU32" s="38" t="e">
        <f t="shared" si="3"/>
        <v>#REF!</v>
      </c>
      <c r="AV32" s="38" t="e">
        <f t="shared" si="3"/>
        <v>#REF!</v>
      </c>
      <c r="AW32" s="38" t="e">
        <f t="shared" si="3"/>
        <v>#REF!</v>
      </c>
      <c r="AX32" s="38" t="e">
        <f t="shared" si="3"/>
        <v>#REF!</v>
      </c>
      <c r="AY32" s="38" t="e">
        <f t="shared" si="3"/>
        <v>#REF!</v>
      </c>
      <c r="AZ32" s="38" t="e">
        <f t="shared" si="3"/>
        <v>#REF!</v>
      </c>
      <c r="BA32" s="38" t="e">
        <f t="shared" si="3"/>
        <v>#REF!</v>
      </c>
      <c r="BB32" s="38" t="e">
        <f t="shared" si="3"/>
        <v>#REF!</v>
      </c>
    </row>
    <row r="33" spans="1:54" ht="10.5" customHeight="1" x14ac:dyDescent="0.2">
      <c r="A33" s="38" t="s">
        <v>5</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row>
    <row r="34" spans="1:54" ht="10.5" customHeight="1" x14ac:dyDescent="0.2">
      <c r="A34" s="9">
        <v>1</v>
      </c>
      <c r="B34" s="38" t="e">
        <f t="shared" ref="B34:Q49" si="4">ROUNDUP(B10*0.87,)</f>
        <v>#REF!</v>
      </c>
      <c r="C34" s="38" t="e">
        <f t="shared" si="4"/>
        <v>#REF!</v>
      </c>
      <c r="D34" s="38" t="e">
        <f t="shared" si="4"/>
        <v>#REF!</v>
      </c>
      <c r="E34" s="38" t="e">
        <f t="shared" si="4"/>
        <v>#REF!</v>
      </c>
      <c r="F34" s="38" t="e">
        <f t="shared" si="4"/>
        <v>#REF!</v>
      </c>
      <c r="G34" s="38" t="e">
        <f t="shared" si="4"/>
        <v>#REF!</v>
      </c>
      <c r="H34" s="38" t="e">
        <f t="shared" si="4"/>
        <v>#REF!</v>
      </c>
      <c r="I34" s="38" t="e">
        <f t="shared" si="4"/>
        <v>#REF!</v>
      </c>
      <c r="J34" s="38" t="e">
        <f t="shared" si="4"/>
        <v>#REF!</v>
      </c>
      <c r="K34" s="38" t="e">
        <f t="shared" si="4"/>
        <v>#REF!</v>
      </c>
      <c r="L34" s="38" t="e">
        <f t="shared" si="4"/>
        <v>#REF!</v>
      </c>
      <c r="M34" s="38" t="e">
        <f t="shared" si="4"/>
        <v>#REF!</v>
      </c>
      <c r="N34" s="38" t="e">
        <f t="shared" si="4"/>
        <v>#REF!</v>
      </c>
      <c r="O34" s="38" t="e">
        <f t="shared" si="4"/>
        <v>#REF!</v>
      </c>
      <c r="P34" s="38" t="e">
        <f t="shared" si="4"/>
        <v>#REF!</v>
      </c>
      <c r="Q34" s="38" t="e">
        <f t="shared" si="4"/>
        <v>#REF!</v>
      </c>
      <c r="R34" s="38" t="e">
        <f t="shared" ref="C34:BB41" si="5">ROUNDUP(R10*0.87,)</f>
        <v>#REF!</v>
      </c>
      <c r="S34" s="38" t="e">
        <f t="shared" si="5"/>
        <v>#REF!</v>
      </c>
      <c r="T34" s="38" t="e">
        <f t="shared" si="5"/>
        <v>#REF!</v>
      </c>
      <c r="U34" s="38" t="e">
        <f t="shared" si="5"/>
        <v>#REF!</v>
      </c>
      <c r="V34" s="38" t="e">
        <f t="shared" si="5"/>
        <v>#REF!</v>
      </c>
      <c r="W34" s="38" t="e">
        <f t="shared" si="5"/>
        <v>#REF!</v>
      </c>
      <c r="X34" s="38" t="e">
        <f t="shared" si="5"/>
        <v>#REF!</v>
      </c>
      <c r="Y34" s="38" t="e">
        <f t="shared" si="5"/>
        <v>#REF!</v>
      </c>
      <c r="Z34" s="38" t="e">
        <f t="shared" si="5"/>
        <v>#REF!</v>
      </c>
      <c r="AA34" s="38" t="e">
        <f t="shared" si="5"/>
        <v>#REF!</v>
      </c>
      <c r="AB34" s="38" t="e">
        <f t="shared" si="5"/>
        <v>#REF!</v>
      </c>
      <c r="AC34" s="38" t="e">
        <f t="shared" si="5"/>
        <v>#REF!</v>
      </c>
      <c r="AD34" s="38" t="e">
        <f t="shared" si="5"/>
        <v>#REF!</v>
      </c>
      <c r="AE34" s="38" t="e">
        <f t="shared" si="5"/>
        <v>#REF!</v>
      </c>
      <c r="AF34" s="38" t="e">
        <f t="shared" si="5"/>
        <v>#REF!</v>
      </c>
      <c r="AG34" s="38" t="e">
        <f t="shared" si="5"/>
        <v>#REF!</v>
      </c>
      <c r="AH34" s="38" t="e">
        <f t="shared" si="5"/>
        <v>#REF!</v>
      </c>
      <c r="AI34" s="38" t="e">
        <f t="shared" si="5"/>
        <v>#REF!</v>
      </c>
      <c r="AJ34" s="38" t="e">
        <f t="shared" si="5"/>
        <v>#REF!</v>
      </c>
      <c r="AK34" s="38" t="e">
        <f t="shared" si="5"/>
        <v>#REF!</v>
      </c>
      <c r="AL34" s="38" t="e">
        <f t="shared" si="5"/>
        <v>#REF!</v>
      </c>
      <c r="AM34" s="38" t="e">
        <f t="shared" si="5"/>
        <v>#REF!</v>
      </c>
      <c r="AN34" s="38" t="e">
        <f t="shared" si="5"/>
        <v>#REF!</v>
      </c>
      <c r="AO34" s="38" t="e">
        <f t="shared" si="5"/>
        <v>#REF!</v>
      </c>
      <c r="AP34" s="38" t="e">
        <f t="shared" si="5"/>
        <v>#REF!</v>
      </c>
      <c r="AQ34" s="38" t="e">
        <f t="shared" si="5"/>
        <v>#REF!</v>
      </c>
      <c r="AR34" s="38" t="e">
        <f t="shared" si="5"/>
        <v>#REF!</v>
      </c>
      <c r="AS34" s="38" t="e">
        <f t="shared" si="5"/>
        <v>#REF!</v>
      </c>
      <c r="AT34" s="38" t="e">
        <f t="shared" si="5"/>
        <v>#REF!</v>
      </c>
      <c r="AU34" s="38" t="e">
        <f t="shared" si="5"/>
        <v>#REF!</v>
      </c>
      <c r="AV34" s="38" t="e">
        <f t="shared" si="5"/>
        <v>#REF!</v>
      </c>
      <c r="AW34" s="38" t="e">
        <f t="shared" si="5"/>
        <v>#REF!</v>
      </c>
      <c r="AX34" s="38" t="e">
        <f t="shared" si="5"/>
        <v>#REF!</v>
      </c>
      <c r="AY34" s="38" t="e">
        <f t="shared" si="5"/>
        <v>#REF!</v>
      </c>
      <c r="AZ34" s="38" t="e">
        <f t="shared" si="5"/>
        <v>#REF!</v>
      </c>
      <c r="BA34" s="38" t="e">
        <f t="shared" si="5"/>
        <v>#REF!</v>
      </c>
      <c r="BB34" s="38" t="e">
        <f t="shared" si="5"/>
        <v>#REF!</v>
      </c>
    </row>
    <row r="35" spans="1:54" ht="10.5" customHeight="1" x14ac:dyDescent="0.2">
      <c r="A35" s="9">
        <v>2</v>
      </c>
      <c r="B35" s="38" t="e">
        <f t="shared" si="4"/>
        <v>#REF!</v>
      </c>
      <c r="C35" s="38" t="e">
        <f t="shared" si="5"/>
        <v>#REF!</v>
      </c>
      <c r="D35" s="38" t="e">
        <f t="shared" si="5"/>
        <v>#REF!</v>
      </c>
      <c r="E35" s="38" t="e">
        <f t="shared" si="5"/>
        <v>#REF!</v>
      </c>
      <c r="F35" s="38" t="e">
        <f t="shared" si="5"/>
        <v>#REF!</v>
      </c>
      <c r="G35" s="38" t="e">
        <f t="shared" si="5"/>
        <v>#REF!</v>
      </c>
      <c r="H35" s="38" t="e">
        <f t="shared" si="5"/>
        <v>#REF!</v>
      </c>
      <c r="I35" s="38" t="e">
        <f t="shared" si="5"/>
        <v>#REF!</v>
      </c>
      <c r="J35" s="38" t="e">
        <f t="shared" si="5"/>
        <v>#REF!</v>
      </c>
      <c r="K35" s="38" t="e">
        <f t="shared" si="5"/>
        <v>#REF!</v>
      </c>
      <c r="L35" s="38" t="e">
        <f t="shared" si="5"/>
        <v>#REF!</v>
      </c>
      <c r="M35" s="38" t="e">
        <f t="shared" si="5"/>
        <v>#REF!</v>
      </c>
      <c r="N35" s="38" t="e">
        <f t="shared" si="5"/>
        <v>#REF!</v>
      </c>
      <c r="O35" s="38" t="e">
        <f t="shared" si="5"/>
        <v>#REF!</v>
      </c>
      <c r="P35" s="38" t="e">
        <f t="shared" si="5"/>
        <v>#REF!</v>
      </c>
      <c r="Q35" s="38" t="e">
        <f t="shared" si="5"/>
        <v>#REF!</v>
      </c>
      <c r="R35" s="38" t="e">
        <f t="shared" si="5"/>
        <v>#REF!</v>
      </c>
      <c r="S35" s="38" t="e">
        <f t="shared" si="5"/>
        <v>#REF!</v>
      </c>
      <c r="T35" s="38" t="e">
        <f t="shared" si="5"/>
        <v>#REF!</v>
      </c>
      <c r="U35" s="38" t="e">
        <f t="shared" si="5"/>
        <v>#REF!</v>
      </c>
      <c r="V35" s="38" t="e">
        <f t="shared" si="5"/>
        <v>#REF!</v>
      </c>
      <c r="W35" s="38" t="e">
        <f t="shared" si="5"/>
        <v>#REF!</v>
      </c>
      <c r="X35" s="38" t="e">
        <f t="shared" si="5"/>
        <v>#REF!</v>
      </c>
      <c r="Y35" s="38" t="e">
        <f t="shared" si="5"/>
        <v>#REF!</v>
      </c>
      <c r="Z35" s="38" t="e">
        <f t="shared" si="5"/>
        <v>#REF!</v>
      </c>
      <c r="AA35" s="38" t="e">
        <f t="shared" si="5"/>
        <v>#REF!</v>
      </c>
      <c r="AB35" s="38" t="e">
        <f t="shared" si="5"/>
        <v>#REF!</v>
      </c>
      <c r="AC35" s="38" t="e">
        <f t="shared" si="5"/>
        <v>#REF!</v>
      </c>
      <c r="AD35" s="38" t="e">
        <f t="shared" si="5"/>
        <v>#REF!</v>
      </c>
      <c r="AE35" s="38" t="e">
        <f t="shared" si="5"/>
        <v>#REF!</v>
      </c>
      <c r="AF35" s="38" t="e">
        <f t="shared" si="5"/>
        <v>#REF!</v>
      </c>
      <c r="AG35" s="38" t="e">
        <f t="shared" si="5"/>
        <v>#REF!</v>
      </c>
      <c r="AH35" s="38" t="e">
        <f t="shared" si="5"/>
        <v>#REF!</v>
      </c>
      <c r="AI35" s="38" t="e">
        <f t="shared" si="5"/>
        <v>#REF!</v>
      </c>
      <c r="AJ35" s="38" t="e">
        <f t="shared" si="5"/>
        <v>#REF!</v>
      </c>
      <c r="AK35" s="38" t="e">
        <f t="shared" si="5"/>
        <v>#REF!</v>
      </c>
      <c r="AL35" s="38" t="e">
        <f t="shared" si="5"/>
        <v>#REF!</v>
      </c>
      <c r="AM35" s="38" t="e">
        <f t="shared" si="5"/>
        <v>#REF!</v>
      </c>
      <c r="AN35" s="38" t="e">
        <f t="shared" si="5"/>
        <v>#REF!</v>
      </c>
      <c r="AO35" s="38" t="e">
        <f t="shared" si="5"/>
        <v>#REF!</v>
      </c>
      <c r="AP35" s="38" t="e">
        <f t="shared" si="5"/>
        <v>#REF!</v>
      </c>
      <c r="AQ35" s="38" t="e">
        <f t="shared" si="5"/>
        <v>#REF!</v>
      </c>
      <c r="AR35" s="38" t="e">
        <f t="shared" si="5"/>
        <v>#REF!</v>
      </c>
      <c r="AS35" s="38" t="e">
        <f t="shared" si="5"/>
        <v>#REF!</v>
      </c>
      <c r="AT35" s="38" t="e">
        <f t="shared" si="5"/>
        <v>#REF!</v>
      </c>
      <c r="AU35" s="38" t="e">
        <f t="shared" si="5"/>
        <v>#REF!</v>
      </c>
      <c r="AV35" s="38" t="e">
        <f t="shared" si="5"/>
        <v>#REF!</v>
      </c>
      <c r="AW35" s="38" t="e">
        <f t="shared" si="5"/>
        <v>#REF!</v>
      </c>
      <c r="AX35" s="38" t="e">
        <f t="shared" si="5"/>
        <v>#REF!</v>
      </c>
      <c r="AY35" s="38" t="e">
        <f t="shared" si="5"/>
        <v>#REF!</v>
      </c>
      <c r="AZ35" s="38" t="e">
        <f t="shared" si="5"/>
        <v>#REF!</v>
      </c>
      <c r="BA35" s="38" t="e">
        <f t="shared" si="5"/>
        <v>#REF!</v>
      </c>
      <c r="BB35" s="38" t="e">
        <f t="shared" si="5"/>
        <v>#REF!</v>
      </c>
    </row>
    <row r="36" spans="1:54" ht="10.5" customHeight="1" x14ac:dyDescent="0.2">
      <c r="A36" s="38" t="s">
        <v>6</v>
      </c>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row>
    <row r="37" spans="1:54" ht="10.5" customHeight="1" x14ac:dyDescent="0.2">
      <c r="A37" s="9">
        <v>1</v>
      </c>
      <c r="B37" s="38" t="e">
        <f t="shared" si="4"/>
        <v>#REF!</v>
      </c>
      <c r="C37" s="38" t="e">
        <f t="shared" si="5"/>
        <v>#REF!</v>
      </c>
      <c r="D37" s="38" t="e">
        <f t="shared" si="5"/>
        <v>#REF!</v>
      </c>
      <c r="E37" s="38" t="e">
        <f t="shared" si="5"/>
        <v>#REF!</v>
      </c>
      <c r="F37" s="38" t="e">
        <f t="shared" si="5"/>
        <v>#REF!</v>
      </c>
      <c r="G37" s="38" t="e">
        <f t="shared" si="5"/>
        <v>#REF!</v>
      </c>
      <c r="H37" s="38" t="e">
        <f t="shared" si="5"/>
        <v>#REF!</v>
      </c>
      <c r="I37" s="38" t="e">
        <f t="shared" si="5"/>
        <v>#REF!</v>
      </c>
      <c r="J37" s="38" t="e">
        <f t="shared" si="5"/>
        <v>#REF!</v>
      </c>
      <c r="K37" s="38" t="e">
        <f t="shared" si="5"/>
        <v>#REF!</v>
      </c>
      <c r="L37" s="38" t="e">
        <f t="shared" si="5"/>
        <v>#REF!</v>
      </c>
      <c r="M37" s="38" t="e">
        <f t="shared" si="5"/>
        <v>#REF!</v>
      </c>
      <c r="N37" s="38" t="e">
        <f t="shared" si="5"/>
        <v>#REF!</v>
      </c>
      <c r="O37" s="38" t="e">
        <f t="shared" si="5"/>
        <v>#REF!</v>
      </c>
      <c r="P37" s="38" t="e">
        <f t="shared" si="5"/>
        <v>#REF!</v>
      </c>
      <c r="Q37" s="38" t="e">
        <f t="shared" si="5"/>
        <v>#REF!</v>
      </c>
      <c r="R37" s="38" t="e">
        <f t="shared" si="5"/>
        <v>#REF!</v>
      </c>
      <c r="S37" s="38" t="e">
        <f t="shared" si="5"/>
        <v>#REF!</v>
      </c>
      <c r="T37" s="38" t="e">
        <f t="shared" si="5"/>
        <v>#REF!</v>
      </c>
      <c r="U37" s="38" t="e">
        <f t="shared" si="5"/>
        <v>#REF!</v>
      </c>
      <c r="V37" s="38" t="e">
        <f t="shared" si="5"/>
        <v>#REF!</v>
      </c>
      <c r="W37" s="38" t="e">
        <f t="shared" si="5"/>
        <v>#REF!</v>
      </c>
      <c r="X37" s="38" t="e">
        <f t="shared" si="5"/>
        <v>#REF!</v>
      </c>
      <c r="Y37" s="38" t="e">
        <f t="shared" si="5"/>
        <v>#REF!</v>
      </c>
      <c r="Z37" s="38" t="e">
        <f t="shared" si="5"/>
        <v>#REF!</v>
      </c>
      <c r="AA37" s="38" t="e">
        <f t="shared" si="5"/>
        <v>#REF!</v>
      </c>
      <c r="AB37" s="38" t="e">
        <f t="shared" si="5"/>
        <v>#REF!</v>
      </c>
      <c r="AC37" s="38" t="e">
        <f t="shared" si="5"/>
        <v>#REF!</v>
      </c>
      <c r="AD37" s="38" t="e">
        <f t="shared" si="5"/>
        <v>#REF!</v>
      </c>
      <c r="AE37" s="38" t="e">
        <f t="shared" si="5"/>
        <v>#REF!</v>
      </c>
      <c r="AF37" s="38" t="e">
        <f t="shared" si="5"/>
        <v>#REF!</v>
      </c>
      <c r="AG37" s="38" t="e">
        <f t="shared" si="5"/>
        <v>#REF!</v>
      </c>
      <c r="AH37" s="38" t="e">
        <f t="shared" si="5"/>
        <v>#REF!</v>
      </c>
      <c r="AI37" s="38" t="e">
        <f t="shared" si="5"/>
        <v>#REF!</v>
      </c>
      <c r="AJ37" s="38" t="e">
        <f t="shared" si="5"/>
        <v>#REF!</v>
      </c>
      <c r="AK37" s="38" t="e">
        <f t="shared" si="5"/>
        <v>#REF!</v>
      </c>
      <c r="AL37" s="38" t="e">
        <f t="shared" si="5"/>
        <v>#REF!</v>
      </c>
      <c r="AM37" s="38" t="e">
        <f t="shared" si="5"/>
        <v>#REF!</v>
      </c>
      <c r="AN37" s="38" t="e">
        <f t="shared" si="5"/>
        <v>#REF!</v>
      </c>
      <c r="AO37" s="38" t="e">
        <f t="shared" si="5"/>
        <v>#REF!</v>
      </c>
      <c r="AP37" s="38" t="e">
        <f t="shared" si="5"/>
        <v>#REF!</v>
      </c>
      <c r="AQ37" s="38" t="e">
        <f t="shared" si="5"/>
        <v>#REF!</v>
      </c>
      <c r="AR37" s="38" t="e">
        <f t="shared" si="5"/>
        <v>#REF!</v>
      </c>
      <c r="AS37" s="38" t="e">
        <f t="shared" si="5"/>
        <v>#REF!</v>
      </c>
      <c r="AT37" s="38" t="e">
        <f t="shared" si="5"/>
        <v>#REF!</v>
      </c>
      <c r="AU37" s="38" t="e">
        <f t="shared" si="5"/>
        <v>#REF!</v>
      </c>
      <c r="AV37" s="38" t="e">
        <f t="shared" si="5"/>
        <v>#REF!</v>
      </c>
      <c r="AW37" s="38" t="e">
        <f t="shared" si="5"/>
        <v>#REF!</v>
      </c>
      <c r="AX37" s="38" t="e">
        <f t="shared" si="5"/>
        <v>#REF!</v>
      </c>
      <c r="AY37" s="38" t="e">
        <f t="shared" si="5"/>
        <v>#REF!</v>
      </c>
      <c r="AZ37" s="38" t="e">
        <f t="shared" si="5"/>
        <v>#REF!</v>
      </c>
      <c r="BA37" s="38" t="e">
        <f t="shared" si="5"/>
        <v>#REF!</v>
      </c>
      <c r="BB37" s="38" t="e">
        <f t="shared" si="5"/>
        <v>#REF!</v>
      </c>
    </row>
    <row r="38" spans="1:54" ht="10.5" customHeight="1" x14ac:dyDescent="0.2">
      <c r="A38" s="9">
        <v>2</v>
      </c>
      <c r="B38" s="38" t="e">
        <f t="shared" si="4"/>
        <v>#REF!</v>
      </c>
      <c r="C38" s="38" t="e">
        <f t="shared" si="5"/>
        <v>#REF!</v>
      </c>
      <c r="D38" s="38" t="e">
        <f t="shared" si="5"/>
        <v>#REF!</v>
      </c>
      <c r="E38" s="38" t="e">
        <f t="shared" si="5"/>
        <v>#REF!</v>
      </c>
      <c r="F38" s="38" t="e">
        <f t="shared" si="5"/>
        <v>#REF!</v>
      </c>
      <c r="G38" s="38" t="e">
        <f t="shared" si="5"/>
        <v>#REF!</v>
      </c>
      <c r="H38" s="38" t="e">
        <f t="shared" si="5"/>
        <v>#REF!</v>
      </c>
      <c r="I38" s="38" t="e">
        <f t="shared" si="5"/>
        <v>#REF!</v>
      </c>
      <c r="J38" s="38" t="e">
        <f t="shared" si="5"/>
        <v>#REF!</v>
      </c>
      <c r="K38" s="38" t="e">
        <f t="shared" si="5"/>
        <v>#REF!</v>
      </c>
      <c r="L38" s="38" t="e">
        <f t="shared" si="5"/>
        <v>#REF!</v>
      </c>
      <c r="M38" s="38" t="e">
        <f t="shared" si="5"/>
        <v>#REF!</v>
      </c>
      <c r="N38" s="38" t="e">
        <f t="shared" si="5"/>
        <v>#REF!</v>
      </c>
      <c r="O38" s="38" t="e">
        <f t="shared" si="5"/>
        <v>#REF!</v>
      </c>
      <c r="P38" s="38" t="e">
        <f t="shared" si="5"/>
        <v>#REF!</v>
      </c>
      <c r="Q38" s="38" t="e">
        <f t="shared" si="5"/>
        <v>#REF!</v>
      </c>
      <c r="R38" s="38" t="e">
        <f t="shared" si="5"/>
        <v>#REF!</v>
      </c>
      <c r="S38" s="38" t="e">
        <f t="shared" si="5"/>
        <v>#REF!</v>
      </c>
      <c r="T38" s="38" t="e">
        <f t="shared" si="5"/>
        <v>#REF!</v>
      </c>
      <c r="U38" s="38" t="e">
        <f t="shared" si="5"/>
        <v>#REF!</v>
      </c>
      <c r="V38" s="38" t="e">
        <f t="shared" si="5"/>
        <v>#REF!</v>
      </c>
      <c r="W38" s="38" t="e">
        <f t="shared" si="5"/>
        <v>#REF!</v>
      </c>
      <c r="X38" s="38" t="e">
        <f t="shared" si="5"/>
        <v>#REF!</v>
      </c>
      <c r="Y38" s="38" t="e">
        <f t="shared" si="5"/>
        <v>#REF!</v>
      </c>
      <c r="Z38" s="38" t="e">
        <f t="shared" si="5"/>
        <v>#REF!</v>
      </c>
      <c r="AA38" s="38" t="e">
        <f t="shared" si="5"/>
        <v>#REF!</v>
      </c>
      <c r="AB38" s="38" t="e">
        <f t="shared" si="5"/>
        <v>#REF!</v>
      </c>
      <c r="AC38" s="38" t="e">
        <f t="shared" si="5"/>
        <v>#REF!</v>
      </c>
      <c r="AD38" s="38" t="e">
        <f t="shared" si="5"/>
        <v>#REF!</v>
      </c>
      <c r="AE38" s="38" t="e">
        <f t="shared" si="5"/>
        <v>#REF!</v>
      </c>
      <c r="AF38" s="38" t="e">
        <f t="shared" si="5"/>
        <v>#REF!</v>
      </c>
      <c r="AG38" s="38" t="e">
        <f t="shared" si="5"/>
        <v>#REF!</v>
      </c>
      <c r="AH38" s="38" t="e">
        <f t="shared" si="5"/>
        <v>#REF!</v>
      </c>
      <c r="AI38" s="38" t="e">
        <f t="shared" si="5"/>
        <v>#REF!</v>
      </c>
      <c r="AJ38" s="38" t="e">
        <f t="shared" si="5"/>
        <v>#REF!</v>
      </c>
      <c r="AK38" s="38" t="e">
        <f t="shared" si="5"/>
        <v>#REF!</v>
      </c>
      <c r="AL38" s="38" t="e">
        <f t="shared" si="5"/>
        <v>#REF!</v>
      </c>
      <c r="AM38" s="38" t="e">
        <f t="shared" si="5"/>
        <v>#REF!</v>
      </c>
      <c r="AN38" s="38" t="e">
        <f t="shared" si="5"/>
        <v>#REF!</v>
      </c>
      <c r="AO38" s="38" t="e">
        <f t="shared" si="5"/>
        <v>#REF!</v>
      </c>
      <c r="AP38" s="38" t="e">
        <f t="shared" si="5"/>
        <v>#REF!</v>
      </c>
      <c r="AQ38" s="38" t="e">
        <f t="shared" si="5"/>
        <v>#REF!</v>
      </c>
      <c r="AR38" s="38" t="e">
        <f t="shared" si="5"/>
        <v>#REF!</v>
      </c>
      <c r="AS38" s="38" t="e">
        <f t="shared" si="5"/>
        <v>#REF!</v>
      </c>
      <c r="AT38" s="38" t="e">
        <f t="shared" si="5"/>
        <v>#REF!</v>
      </c>
      <c r="AU38" s="38" t="e">
        <f t="shared" si="5"/>
        <v>#REF!</v>
      </c>
      <c r="AV38" s="38" t="e">
        <f t="shared" si="5"/>
        <v>#REF!</v>
      </c>
      <c r="AW38" s="38" t="e">
        <f t="shared" si="5"/>
        <v>#REF!</v>
      </c>
      <c r="AX38" s="38" t="e">
        <f t="shared" si="5"/>
        <v>#REF!</v>
      </c>
      <c r="AY38" s="38" t="e">
        <f t="shared" si="5"/>
        <v>#REF!</v>
      </c>
      <c r="AZ38" s="38" t="e">
        <f t="shared" si="5"/>
        <v>#REF!</v>
      </c>
      <c r="BA38" s="38" t="e">
        <f t="shared" si="5"/>
        <v>#REF!</v>
      </c>
      <c r="BB38" s="38" t="e">
        <f t="shared" si="5"/>
        <v>#REF!</v>
      </c>
    </row>
    <row r="39" spans="1:54" ht="10.5" customHeight="1" x14ac:dyDescent="0.2">
      <c r="A39" s="38" t="s">
        <v>7</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row>
    <row r="40" spans="1:54" ht="10.5" customHeight="1" x14ac:dyDescent="0.2">
      <c r="A40" s="9">
        <v>1</v>
      </c>
      <c r="B40" s="38" t="e">
        <f t="shared" si="4"/>
        <v>#REF!</v>
      </c>
      <c r="C40" s="38" t="e">
        <f t="shared" si="5"/>
        <v>#REF!</v>
      </c>
      <c r="D40" s="38" t="e">
        <f t="shared" si="5"/>
        <v>#REF!</v>
      </c>
      <c r="E40" s="38" t="e">
        <f t="shared" si="5"/>
        <v>#REF!</v>
      </c>
      <c r="F40" s="38" t="e">
        <f t="shared" si="5"/>
        <v>#REF!</v>
      </c>
      <c r="G40" s="38" t="e">
        <f t="shared" si="5"/>
        <v>#REF!</v>
      </c>
      <c r="H40" s="38" t="e">
        <f t="shared" si="5"/>
        <v>#REF!</v>
      </c>
      <c r="I40" s="38" t="e">
        <f t="shared" si="5"/>
        <v>#REF!</v>
      </c>
      <c r="J40" s="38" t="e">
        <f t="shared" si="5"/>
        <v>#REF!</v>
      </c>
      <c r="K40" s="38" t="e">
        <f t="shared" si="5"/>
        <v>#REF!</v>
      </c>
      <c r="L40" s="38" t="e">
        <f t="shared" si="5"/>
        <v>#REF!</v>
      </c>
      <c r="M40" s="38" t="e">
        <f t="shared" si="5"/>
        <v>#REF!</v>
      </c>
      <c r="N40" s="38" t="e">
        <f t="shared" si="5"/>
        <v>#REF!</v>
      </c>
      <c r="O40" s="38" t="e">
        <f t="shared" si="5"/>
        <v>#REF!</v>
      </c>
      <c r="P40" s="38" t="e">
        <f t="shared" si="5"/>
        <v>#REF!</v>
      </c>
      <c r="Q40" s="38" t="e">
        <f t="shared" si="5"/>
        <v>#REF!</v>
      </c>
      <c r="R40" s="38" t="e">
        <f t="shared" si="5"/>
        <v>#REF!</v>
      </c>
      <c r="S40" s="38" t="e">
        <f t="shared" si="5"/>
        <v>#REF!</v>
      </c>
      <c r="T40" s="38" t="e">
        <f t="shared" si="5"/>
        <v>#REF!</v>
      </c>
      <c r="U40" s="38" t="e">
        <f t="shared" si="5"/>
        <v>#REF!</v>
      </c>
      <c r="V40" s="38" t="e">
        <f t="shared" si="5"/>
        <v>#REF!</v>
      </c>
      <c r="W40" s="38" t="e">
        <f t="shared" si="5"/>
        <v>#REF!</v>
      </c>
      <c r="X40" s="38" t="e">
        <f t="shared" si="5"/>
        <v>#REF!</v>
      </c>
      <c r="Y40" s="38" t="e">
        <f t="shared" si="5"/>
        <v>#REF!</v>
      </c>
      <c r="Z40" s="38" t="e">
        <f t="shared" si="5"/>
        <v>#REF!</v>
      </c>
      <c r="AA40" s="38" t="e">
        <f t="shared" si="5"/>
        <v>#REF!</v>
      </c>
      <c r="AB40" s="38" t="e">
        <f t="shared" si="5"/>
        <v>#REF!</v>
      </c>
      <c r="AC40" s="38" t="e">
        <f t="shared" si="5"/>
        <v>#REF!</v>
      </c>
      <c r="AD40" s="38" t="e">
        <f t="shared" si="5"/>
        <v>#REF!</v>
      </c>
      <c r="AE40" s="38" t="e">
        <f t="shared" si="5"/>
        <v>#REF!</v>
      </c>
      <c r="AF40" s="38" t="e">
        <f t="shared" si="5"/>
        <v>#REF!</v>
      </c>
      <c r="AG40" s="38" t="e">
        <f t="shared" si="5"/>
        <v>#REF!</v>
      </c>
      <c r="AH40" s="38" t="e">
        <f t="shared" si="5"/>
        <v>#REF!</v>
      </c>
      <c r="AI40" s="38" t="e">
        <f t="shared" si="5"/>
        <v>#REF!</v>
      </c>
      <c r="AJ40" s="38" t="e">
        <f t="shared" si="5"/>
        <v>#REF!</v>
      </c>
      <c r="AK40" s="38" t="e">
        <f t="shared" si="5"/>
        <v>#REF!</v>
      </c>
      <c r="AL40" s="38" t="e">
        <f t="shared" si="5"/>
        <v>#REF!</v>
      </c>
      <c r="AM40" s="38" t="e">
        <f t="shared" si="5"/>
        <v>#REF!</v>
      </c>
      <c r="AN40" s="38" t="e">
        <f t="shared" si="5"/>
        <v>#REF!</v>
      </c>
      <c r="AO40" s="38" t="e">
        <f t="shared" si="5"/>
        <v>#REF!</v>
      </c>
      <c r="AP40" s="38" t="e">
        <f t="shared" si="5"/>
        <v>#REF!</v>
      </c>
      <c r="AQ40" s="38" t="e">
        <f t="shared" si="5"/>
        <v>#REF!</v>
      </c>
      <c r="AR40" s="38" t="e">
        <f t="shared" si="5"/>
        <v>#REF!</v>
      </c>
      <c r="AS40" s="38" t="e">
        <f t="shared" si="5"/>
        <v>#REF!</v>
      </c>
      <c r="AT40" s="38" t="e">
        <f t="shared" si="5"/>
        <v>#REF!</v>
      </c>
      <c r="AU40" s="38" t="e">
        <f t="shared" si="5"/>
        <v>#REF!</v>
      </c>
      <c r="AV40" s="38" t="e">
        <f t="shared" si="5"/>
        <v>#REF!</v>
      </c>
      <c r="AW40" s="38" t="e">
        <f t="shared" si="5"/>
        <v>#REF!</v>
      </c>
      <c r="AX40" s="38" t="e">
        <f t="shared" si="5"/>
        <v>#REF!</v>
      </c>
      <c r="AY40" s="38" t="e">
        <f t="shared" si="5"/>
        <v>#REF!</v>
      </c>
      <c r="AZ40" s="38" t="e">
        <f t="shared" si="5"/>
        <v>#REF!</v>
      </c>
      <c r="BA40" s="38" t="e">
        <f t="shared" si="5"/>
        <v>#REF!</v>
      </c>
      <c r="BB40" s="38" t="e">
        <f t="shared" si="5"/>
        <v>#REF!</v>
      </c>
    </row>
    <row r="41" spans="1:54" ht="10.7" customHeight="1" x14ac:dyDescent="0.2">
      <c r="A41" s="9">
        <v>2</v>
      </c>
      <c r="B41" s="38" t="e">
        <f t="shared" si="4"/>
        <v>#REF!</v>
      </c>
      <c r="C41" s="38" t="e">
        <f t="shared" si="5"/>
        <v>#REF!</v>
      </c>
      <c r="D41" s="38" t="e">
        <f t="shared" si="5"/>
        <v>#REF!</v>
      </c>
      <c r="E41" s="38" t="e">
        <f t="shared" si="5"/>
        <v>#REF!</v>
      </c>
      <c r="F41" s="38" t="e">
        <f t="shared" si="5"/>
        <v>#REF!</v>
      </c>
      <c r="G41" s="38" t="e">
        <f t="shared" si="5"/>
        <v>#REF!</v>
      </c>
      <c r="H41" s="38" t="e">
        <f t="shared" si="5"/>
        <v>#REF!</v>
      </c>
      <c r="I41" s="38" t="e">
        <f t="shared" si="5"/>
        <v>#REF!</v>
      </c>
      <c r="J41" s="38" t="e">
        <f t="shared" si="5"/>
        <v>#REF!</v>
      </c>
      <c r="K41" s="38" t="e">
        <f t="shared" si="5"/>
        <v>#REF!</v>
      </c>
      <c r="L41" s="38" t="e">
        <f t="shared" si="5"/>
        <v>#REF!</v>
      </c>
      <c r="M41" s="38" t="e">
        <f t="shared" ref="C41:BB49" si="6">ROUNDUP(M17*0.87,)</f>
        <v>#REF!</v>
      </c>
      <c r="N41" s="38" t="e">
        <f t="shared" si="6"/>
        <v>#REF!</v>
      </c>
      <c r="O41" s="38" t="e">
        <f t="shared" si="6"/>
        <v>#REF!</v>
      </c>
      <c r="P41" s="38" t="e">
        <f t="shared" si="6"/>
        <v>#REF!</v>
      </c>
      <c r="Q41" s="38" t="e">
        <f t="shared" si="6"/>
        <v>#REF!</v>
      </c>
      <c r="R41" s="38" t="e">
        <f t="shared" si="6"/>
        <v>#REF!</v>
      </c>
      <c r="S41" s="38" t="e">
        <f t="shared" si="6"/>
        <v>#REF!</v>
      </c>
      <c r="T41" s="38" t="e">
        <f t="shared" si="6"/>
        <v>#REF!</v>
      </c>
      <c r="U41" s="38" t="e">
        <f t="shared" si="6"/>
        <v>#REF!</v>
      </c>
      <c r="V41" s="38" t="e">
        <f t="shared" si="6"/>
        <v>#REF!</v>
      </c>
      <c r="W41" s="38" t="e">
        <f t="shared" si="6"/>
        <v>#REF!</v>
      </c>
      <c r="X41" s="38" t="e">
        <f t="shared" si="6"/>
        <v>#REF!</v>
      </c>
      <c r="Y41" s="38" t="e">
        <f t="shared" si="6"/>
        <v>#REF!</v>
      </c>
      <c r="Z41" s="38" t="e">
        <f t="shared" si="6"/>
        <v>#REF!</v>
      </c>
      <c r="AA41" s="38" t="e">
        <f t="shared" si="6"/>
        <v>#REF!</v>
      </c>
      <c r="AB41" s="38" t="e">
        <f t="shared" si="6"/>
        <v>#REF!</v>
      </c>
      <c r="AC41" s="38" t="e">
        <f t="shared" si="6"/>
        <v>#REF!</v>
      </c>
      <c r="AD41" s="38" t="e">
        <f t="shared" si="6"/>
        <v>#REF!</v>
      </c>
      <c r="AE41" s="38" t="e">
        <f t="shared" si="6"/>
        <v>#REF!</v>
      </c>
      <c r="AF41" s="38" t="e">
        <f t="shared" si="6"/>
        <v>#REF!</v>
      </c>
      <c r="AG41" s="38" t="e">
        <f t="shared" si="6"/>
        <v>#REF!</v>
      </c>
      <c r="AH41" s="38" t="e">
        <f t="shared" si="6"/>
        <v>#REF!</v>
      </c>
      <c r="AI41" s="38" t="e">
        <f t="shared" si="6"/>
        <v>#REF!</v>
      </c>
      <c r="AJ41" s="38" t="e">
        <f t="shared" si="6"/>
        <v>#REF!</v>
      </c>
      <c r="AK41" s="38" t="e">
        <f t="shared" si="6"/>
        <v>#REF!</v>
      </c>
      <c r="AL41" s="38" t="e">
        <f t="shared" si="6"/>
        <v>#REF!</v>
      </c>
      <c r="AM41" s="38" t="e">
        <f t="shared" si="6"/>
        <v>#REF!</v>
      </c>
      <c r="AN41" s="38" t="e">
        <f t="shared" si="6"/>
        <v>#REF!</v>
      </c>
      <c r="AO41" s="38" t="e">
        <f t="shared" si="6"/>
        <v>#REF!</v>
      </c>
      <c r="AP41" s="38" t="e">
        <f t="shared" si="6"/>
        <v>#REF!</v>
      </c>
      <c r="AQ41" s="38" t="e">
        <f t="shared" si="6"/>
        <v>#REF!</v>
      </c>
      <c r="AR41" s="38" t="e">
        <f t="shared" si="6"/>
        <v>#REF!</v>
      </c>
      <c r="AS41" s="38" t="e">
        <f t="shared" si="6"/>
        <v>#REF!</v>
      </c>
      <c r="AT41" s="38" t="e">
        <f t="shared" si="6"/>
        <v>#REF!</v>
      </c>
      <c r="AU41" s="38" t="e">
        <f t="shared" si="6"/>
        <v>#REF!</v>
      </c>
      <c r="AV41" s="38" t="e">
        <f t="shared" si="6"/>
        <v>#REF!</v>
      </c>
      <c r="AW41" s="38" t="e">
        <f t="shared" si="6"/>
        <v>#REF!</v>
      </c>
      <c r="AX41" s="38" t="e">
        <f t="shared" si="6"/>
        <v>#REF!</v>
      </c>
      <c r="AY41" s="38" t="e">
        <f t="shared" si="6"/>
        <v>#REF!</v>
      </c>
      <c r="AZ41" s="38" t="e">
        <f t="shared" si="6"/>
        <v>#REF!</v>
      </c>
      <c r="BA41" s="38" t="e">
        <f t="shared" si="6"/>
        <v>#REF!</v>
      </c>
      <c r="BB41" s="38" t="e">
        <f t="shared" si="6"/>
        <v>#REF!</v>
      </c>
    </row>
    <row r="42" spans="1:54" ht="10.7" customHeight="1" x14ac:dyDescent="0.2">
      <c r="A42" s="38" t="s">
        <v>46</v>
      </c>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row>
    <row r="43" spans="1:54" ht="10.7" customHeight="1" x14ac:dyDescent="0.2">
      <c r="A43" s="9">
        <v>1</v>
      </c>
      <c r="B43" s="38" t="e">
        <f t="shared" si="4"/>
        <v>#REF!</v>
      </c>
      <c r="C43" s="38" t="e">
        <f t="shared" si="6"/>
        <v>#REF!</v>
      </c>
      <c r="D43" s="38" t="e">
        <f t="shared" si="6"/>
        <v>#REF!</v>
      </c>
      <c r="E43" s="38" t="e">
        <f t="shared" si="6"/>
        <v>#REF!</v>
      </c>
      <c r="F43" s="38" t="e">
        <f t="shared" si="6"/>
        <v>#REF!</v>
      </c>
      <c r="G43" s="38" t="e">
        <f t="shared" si="6"/>
        <v>#REF!</v>
      </c>
      <c r="H43" s="38" t="e">
        <f t="shared" si="6"/>
        <v>#REF!</v>
      </c>
      <c r="I43" s="38" t="e">
        <f t="shared" si="6"/>
        <v>#REF!</v>
      </c>
      <c r="J43" s="38" t="e">
        <f t="shared" si="6"/>
        <v>#REF!</v>
      </c>
      <c r="K43" s="38" t="e">
        <f t="shared" si="6"/>
        <v>#REF!</v>
      </c>
      <c r="L43" s="38" t="e">
        <f t="shared" si="6"/>
        <v>#REF!</v>
      </c>
      <c r="M43" s="38" t="e">
        <f t="shared" si="6"/>
        <v>#REF!</v>
      </c>
      <c r="N43" s="38" t="e">
        <f t="shared" si="6"/>
        <v>#REF!</v>
      </c>
      <c r="O43" s="38" t="e">
        <f t="shared" si="6"/>
        <v>#REF!</v>
      </c>
      <c r="P43" s="38" t="e">
        <f t="shared" si="6"/>
        <v>#REF!</v>
      </c>
      <c r="Q43" s="38" t="e">
        <f t="shared" si="6"/>
        <v>#REF!</v>
      </c>
      <c r="R43" s="38" t="e">
        <f t="shared" si="6"/>
        <v>#REF!</v>
      </c>
      <c r="S43" s="38" t="e">
        <f t="shared" si="6"/>
        <v>#REF!</v>
      </c>
      <c r="T43" s="38" t="e">
        <f t="shared" si="6"/>
        <v>#REF!</v>
      </c>
      <c r="U43" s="38" t="e">
        <f t="shared" si="6"/>
        <v>#REF!</v>
      </c>
      <c r="V43" s="38" t="e">
        <f t="shared" si="6"/>
        <v>#REF!</v>
      </c>
      <c r="W43" s="38" t="e">
        <f t="shared" si="6"/>
        <v>#REF!</v>
      </c>
      <c r="X43" s="38" t="e">
        <f t="shared" si="6"/>
        <v>#REF!</v>
      </c>
      <c r="Y43" s="38" t="e">
        <f t="shared" si="6"/>
        <v>#REF!</v>
      </c>
      <c r="Z43" s="38" t="e">
        <f t="shared" si="6"/>
        <v>#REF!</v>
      </c>
      <c r="AA43" s="38" t="e">
        <f t="shared" si="6"/>
        <v>#REF!</v>
      </c>
      <c r="AB43" s="38" t="e">
        <f t="shared" si="6"/>
        <v>#REF!</v>
      </c>
      <c r="AC43" s="38" t="e">
        <f t="shared" si="6"/>
        <v>#REF!</v>
      </c>
      <c r="AD43" s="38" t="e">
        <f t="shared" si="6"/>
        <v>#REF!</v>
      </c>
      <c r="AE43" s="38" t="e">
        <f t="shared" si="6"/>
        <v>#REF!</v>
      </c>
      <c r="AF43" s="38" t="e">
        <f t="shared" si="6"/>
        <v>#REF!</v>
      </c>
      <c r="AG43" s="38" t="e">
        <f t="shared" si="6"/>
        <v>#REF!</v>
      </c>
      <c r="AH43" s="38" t="e">
        <f t="shared" si="6"/>
        <v>#REF!</v>
      </c>
      <c r="AI43" s="38" t="e">
        <f t="shared" si="6"/>
        <v>#REF!</v>
      </c>
      <c r="AJ43" s="38" t="e">
        <f t="shared" si="6"/>
        <v>#REF!</v>
      </c>
      <c r="AK43" s="38" t="e">
        <f t="shared" si="6"/>
        <v>#REF!</v>
      </c>
      <c r="AL43" s="38" t="e">
        <f t="shared" si="6"/>
        <v>#REF!</v>
      </c>
      <c r="AM43" s="38" t="e">
        <f t="shared" si="6"/>
        <v>#REF!</v>
      </c>
      <c r="AN43" s="38" t="e">
        <f t="shared" si="6"/>
        <v>#REF!</v>
      </c>
      <c r="AO43" s="38" t="e">
        <f t="shared" si="6"/>
        <v>#REF!</v>
      </c>
      <c r="AP43" s="38" t="e">
        <f t="shared" si="6"/>
        <v>#REF!</v>
      </c>
      <c r="AQ43" s="38" t="e">
        <f t="shared" si="6"/>
        <v>#REF!</v>
      </c>
      <c r="AR43" s="38" t="e">
        <f t="shared" si="6"/>
        <v>#REF!</v>
      </c>
      <c r="AS43" s="38" t="e">
        <f t="shared" si="6"/>
        <v>#REF!</v>
      </c>
      <c r="AT43" s="38" t="e">
        <f t="shared" si="6"/>
        <v>#REF!</v>
      </c>
      <c r="AU43" s="38" t="e">
        <f t="shared" si="6"/>
        <v>#REF!</v>
      </c>
      <c r="AV43" s="38" t="e">
        <f t="shared" si="6"/>
        <v>#REF!</v>
      </c>
      <c r="AW43" s="38" t="e">
        <f t="shared" si="6"/>
        <v>#REF!</v>
      </c>
      <c r="AX43" s="38" t="e">
        <f t="shared" si="6"/>
        <v>#REF!</v>
      </c>
      <c r="AY43" s="38" t="e">
        <f t="shared" si="6"/>
        <v>#REF!</v>
      </c>
      <c r="AZ43" s="38" t="e">
        <f t="shared" si="6"/>
        <v>#REF!</v>
      </c>
      <c r="BA43" s="38" t="e">
        <f t="shared" si="6"/>
        <v>#REF!</v>
      </c>
      <c r="BB43" s="38" t="e">
        <f t="shared" si="6"/>
        <v>#REF!</v>
      </c>
    </row>
    <row r="44" spans="1:54" ht="10.7" customHeight="1" x14ac:dyDescent="0.2">
      <c r="A44" s="9">
        <v>2</v>
      </c>
      <c r="B44" s="38" t="e">
        <f t="shared" si="4"/>
        <v>#REF!</v>
      </c>
      <c r="C44" s="38" t="e">
        <f t="shared" si="6"/>
        <v>#REF!</v>
      </c>
      <c r="D44" s="38" t="e">
        <f t="shared" si="6"/>
        <v>#REF!</v>
      </c>
      <c r="E44" s="38" t="e">
        <f t="shared" si="6"/>
        <v>#REF!</v>
      </c>
      <c r="F44" s="38" t="e">
        <f t="shared" si="6"/>
        <v>#REF!</v>
      </c>
      <c r="G44" s="38" t="e">
        <f t="shared" si="6"/>
        <v>#REF!</v>
      </c>
      <c r="H44" s="38" t="e">
        <f t="shared" si="6"/>
        <v>#REF!</v>
      </c>
      <c r="I44" s="38" t="e">
        <f t="shared" si="6"/>
        <v>#REF!</v>
      </c>
      <c r="J44" s="38" t="e">
        <f t="shared" si="6"/>
        <v>#REF!</v>
      </c>
      <c r="K44" s="38" t="e">
        <f t="shared" si="6"/>
        <v>#REF!</v>
      </c>
      <c r="L44" s="38" t="e">
        <f t="shared" si="6"/>
        <v>#REF!</v>
      </c>
      <c r="M44" s="38" t="e">
        <f t="shared" si="6"/>
        <v>#REF!</v>
      </c>
      <c r="N44" s="38" t="e">
        <f t="shared" si="6"/>
        <v>#REF!</v>
      </c>
      <c r="O44" s="38" t="e">
        <f t="shared" si="6"/>
        <v>#REF!</v>
      </c>
      <c r="P44" s="38" t="e">
        <f t="shared" si="6"/>
        <v>#REF!</v>
      </c>
      <c r="Q44" s="38" t="e">
        <f t="shared" si="6"/>
        <v>#REF!</v>
      </c>
      <c r="R44" s="38" t="e">
        <f t="shared" si="6"/>
        <v>#REF!</v>
      </c>
      <c r="S44" s="38" t="e">
        <f t="shared" si="6"/>
        <v>#REF!</v>
      </c>
      <c r="T44" s="38" t="e">
        <f t="shared" si="6"/>
        <v>#REF!</v>
      </c>
      <c r="U44" s="38" t="e">
        <f t="shared" si="6"/>
        <v>#REF!</v>
      </c>
      <c r="V44" s="38" t="e">
        <f t="shared" si="6"/>
        <v>#REF!</v>
      </c>
      <c r="W44" s="38" t="e">
        <f t="shared" si="6"/>
        <v>#REF!</v>
      </c>
      <c r="X44" s="38" t="e">
        <f t="shared" si="6"/>
        <v>#REF!</v>
      </c>
      <c r="Y44" s="38" t="e">
        <f t="shared" si="6"/>
        <v>#REF!</v>
      </c>
      <c r="Z44" s="38" t="e">
        <f t="shared" si="6"/>
        <v>#REF!</v>
      </c>
      <c r="AA44" s="38" t="e">
        <f t="shared" si="6"/>
        <v>#REF!</v>
      </c>
      <c r="AB44" s="38" t="e">
        <f t="shared" si="6"/>
        <v>#REF!</v>
      </c>
      <c r="AC44" s="38" t="e">
        <f t="shared" si="6"/>
        <v>#REF!</v>
      </c>
      <c r="AD44" s="38" t="e">
        <f t="shared" si="6"/>
        <v>#REF!</v>
      </c>
      <c r="AE44" s="38" t="e">
        <f t="shared" si="6"/>
        <v>#REF!</v>
      </c>
      <c r="AF44" s="38" t="e">
        <f t="shared" si="6"/>
        <v>#REF!</v>
      </c>
      <c r="AG44" s="38" t="e">
        <f t="shared" si="6"/>
        <v>#REF!</v>
      </c>
      <c r="AH44" s="38" t="e">
        <f t="shared" si="6"/>
        <v>#REF!</v>
      </c>
      <c r="AI44" s="38" t="e">
        <f t="shared" si="6"/>
        <v>#REF!</v>
      </c>
      <c r="AJ44" s="38" t="e">
        <f t="shared" si="6"/>
        <v>#REF!</v>
      </c>
      <c r="AK44" s="38" t="e">
        <f t="shared" si="6"/>
        <v>#REF!</v>
      </c>
      <c r="AL44" s="38" t="e">
        <f t="shared" si="6"/>
        <v>#REF!</v>
      </c>
      <c r="AM44" s="38" t="e">
        <f t="shared" si="6"/>
        <v>#REF!</v>
      </c>
      <c r="AN44" s="38" t="e">
        <f t="shared" si="6"/>
        <v>#REF!</v>
      </c>
      <c r="AO44" s="38" t="e">
        <f t="shared" si="6"/>
        <v>#REF!</v>
      </c>
      <c r="AP44" s="38" t="e">
        <f t="shared" si="6"/>
        <v>#REF!</v>
      </c>
      <c r="AQ44" s="38" t="e">
        <f t="shared" si="6"/>
        <v>#REF!</v>
      </c>
      <c r="AR44" s="38" t="e">
        <f t="shared" si="6"/>
        <v>#REF!</v>
      </c>
      <c r="AS44" s="38" t="e">
        <f t="shared" si="6"/>
        <v>#REF!</v>
      </c>
      <c r="AT44" s="38" t="e">
        <f t="shared" si="6"/>
        <v>#REF!</v>
      </c>
      <c r="AU44" s="38" t="e">
        <f t="shared" si="6"/>
        <v>#REF!</v>
      </c>
      <c r="AV44" s="38" t="e">
        <f t="shared" si="6"/>
        <v>#REF!</v>
      </c>
      <c r="AW44" s="38" t="e">
        <f t="shared" si="6"/>
        <v>#REF!</v>
      </c>
      <c r="AX44" s="38" t="e">
        <f t="shared" si="6"/>
        <v>#REF!</v>
      </c>
      <c r="AY44" s="38" t="e">
        <f t="shared" si="6"/>
        <v>#REF!</v>
      </c>
      <c r="AZ44" s="38" t="e">
        <f t="shared" si="6"/>
        <v>#REF!</v>
      </c>
      <c r="BA44" s="38" t="e">
        <f t="shared" si="6"/>
        <v>#REF!</v>
      </c>
      <c r="BB44" s="38" t="e">
        <f t="shared" si="6"/>
        <v>#REF!</v>
      </c>
    </row>
    <row r="45" spans="1:54" ht="10.7" customHeight="1" x14ac:dyDescent="0.2">
      <c r="A45" s="38" t="s">
        <v>47</v>
      </c>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row>
    <row r="46" spans="1:54" ht="10.7" customHeight="1" x14ac:dyDescent="0.2">
      <c r="A46" s="9">
        <v>1</v>
      </c>
      <c r="B46" s="38" t="e">
        <f t="shared" si="4"/>
        <v>#REF!</v>
      </c>
      <c r="C46" s="38" t="e">
        <f t="shared" si="6"/>
        <v>#REF!</v>
      </c>
      <c r="D46" s="38" t="e">
        <f t="shared" si="6"/>
        <v>#REF!</v>
      </c>
      <c r="E46" s="38" t="e">
        <f t="shared" si="6"/>
        <v>#REF!</v>
      </c>
      <c r="F46" s="38" t="e">
        <f t="shared" si="6"/>
        <v>#REF!</v>
      </c>
      <c r="G46" s="38" t="e">
        <f t="shared" si="6"/>
        <v>#REF!</v>
      </c>
      <c r="H46" s="38" t="e">
        <f t="shared" si="6"/>
        <v>#REF!</v>
      </c>
      <c r="I46" s="38" t="e">
        <f t="shared" si="6"/>
        <v>#REF!</v>
      </c>
      <c r="J46" s="38" t="e">
        <f t="shared" si="6"/>
        <v>#REF!</v>
      </c>
      <c r="K46" s="38" t="e">
        <f t="shared" si="6"/>
        <v>#REF!</v>
      </c>
      <c r="L46" s="38" t="e">
        <f t="shared" si="6"/>
        <v>#REF!</v>
      </c>
      <c r="M46" s="38" t="e">
        <f t="shared" si="6"/>
        <v>#REF!</v>
      </c>
      <c r="N46" s="38" t="e">
        <f t="shared" si="6"/>
        <v>#REF!</v>
      </c>
      <c r="O46" s="38" t="e">
        <f t="shared" si="6"/>
        <v>#REF!</v>
      </c>
      <c r="P46" s="38" t="e">
        <f t="shared" si="6"/>
        <v>#REF!</v>
      </c>
      <c r="Q46" s="38" t="e">
        <f t="shared" si="6"/>
        <v>#REF!</v>
      </c>
      <c r="R46" s="38" t="e">
        <f t="shared" si="6"/>
        <v>#REF!</v>
      </c>
      <c r="S46" s="38" t="e">
        <f t="shared" si="6"/>
        <v>#REF!</v>
      </c>
      <c r="T46" s="38" t="e">
        <f t="shared" si="6"/>
        <v>#REF!</v>
      </c>
      <c r="U46" s="38" t="e">
        <f t="shared" si="6"/>
        <v>#REF!</v>
      </c>
      <c r="V46" s="38" t="e">
        <f t="shared" si="6"/>
        <v>#REF!</v>
      </c>
      <c r="W46" s="38" t="e">
        <f t="shared" si="6"/>
        <v>#REF!</v>
      </c>
      <c r="X46" s="38" t="e">
        <f t="shared" si="6"/>
        <v>#REF!</v>
      </c>
      <c r="Y46" s="38" t="e">
        <f t="shared" si="6"/>
        <v>#REF!</v>
      </c>
      <c r="Z46" s="38" t="e">
        <f t="shared" si="6"/>
        <v>#REF!</v>
      </c>
      <c r="AA46" s="38" t="e">
        <f t="shared" si="6"/>
        <v>#REF!</v>
      </c>
      <c r="AB46" s="38" t="e">
        <f t="shared" si="6"/>
        <v>#REF!</v>
      </c>
      <c r="AC46" s="38" t="e">
        <f t="shared" si="6"/>
        <v>#REF!</v>
      </c>
      <c r="AD46" s="38" t="e">
        <f t="shared" si="6"/>
        <v>#REF!</v>
      </c>
      <c r="AE46" s="38" t="e">
        <f t="shared" si="6"/>
        <v>#REF!</v>
      </c>
      <c r="AF46" s="38" t="e">
        <f t="shared" si="6"/>
        <v>#REF!</v>
      </c>
      <c r="AG46" s="38" t="e">
        <f t="shared" si="6"/>
        <v>#REF!</v>
      </c>
      <c r="AH46" s="38" t="e">
        <f t="shared" si="6"/>
        <v>#REF!</v>
      </c>
      <c r="AI46" s="38" t="e">
        <f t="shared" si="6"/>
        <v>#REF!</v>
      </c>
      <c r="AJ46" s="38" t="e">
        <f t="shared" si="6"/>
        <v>#REF!</v>
      </c>
      <c r="AK46" s="38" t="e">
        <f t="shared" si="6"/>
        <v>#REF!</v>
      </c>
      <c r="AL46" s="38" t="e">
        <f t="shared" si="6"/>
        <v>#REF!</v>
      </c>
      <c r="AM46" s="38" t="e">
        <f t="shared" si="6"/>
        <v>#REF!</v>
      </c>
      <c r="AN46" s="38" t="e">
        <f t="shared" si="6"/>
        <v>#REF!</v>
      </c>
      <c r="AO46" s="38" t="e">
        <f t="shared" si="6"/>
        <v>#REF!</v>
      </c>
      <c r="AP46" s="38" t="e">
        <f t="shared" si="6"/>
        <v>#REF!</v>
      </c>
      <c r="AQ46" s="38" t="e">
        <f t="shared" si="6"/>
        <v>#REF!</v>
      </c>
      <c r="AR46" s="38" t="e">
        <f t="shared" si="6"/>
        <v>#REF!</v>
      </c>
      <c r="AS46" s="38" t="e">
        <f t="shared" si="6"/>
        <v>#REF!</v>
      </c>
      <c r="AT46" s="38" t="e">
        <f t="shared" si="6"/>
        <v>#REF!</v>
      </c>
      <c r="AU46" s="38" t="e">
        <f t="shared" si="6"/>
        <v>#REF!</v>
      </c>
      <c r="AV46" s="38" t="e">
        <f t="shared" si="6"/>
        <v>#REF!</v>
      </c>
      <c r="AW46" s="38" t="e">
        <f t="shared" si="6"/>
        <v>#REF!</v>
      </c>
      <c r="AX46" s="38" t="e">
        <f t="shared" si="6"/>
        <v>#REF!</v>
      </c>
      <c r="AY46" s="38" t="e">
        <f t="shared" si="6"/>
        <v>#REF!</v>
      </c>
      <c r="AZ46" s="38" t="e">
        <f t="shared" si="6"/>
        <v>#REF!</v>
      </c>
      <c r="BA46" s="38" t="e">
        <f t="shared" si="6"/>
        <v>#REF!</v>
      </c>
      <c r="BB46" s="38" t="e">
        <f t="shared" si="6"/>
        <v>#REF!</v>
      </c>
    </row>
    <row r="47" spans="1:54" ht="10.7" customHeight="1" x14ac:dyDescent="0.2">
      <c r="A47" s="9">
        <v>2</v>
      </c>
      <c r="B47" s="38" t="e">
        <f t="shared" si="4"/>
        <v>#REF!</v>
      </c>
      <c r="C47" s="38" t="e">
        <f t="shared" si="6"/>
        <v>#REF!</v>
      </c>
      <c r="D47" s="38" t="e">
        <f t="shared" si="6"/>
        <v>#REF!</v>
      </c>
      <c r="E47" s="38" t="e">
        <f t="shared" si="6"/>
        <v>#REF!</v>
      </c>
      <c r="F47" s="38" t="e">
        <f t="shared" si="6"/>
        <v>#REF!</v>
      </c>
      <c r="G47" s="38" t="e">
        <f t="shared" si="6"/>
        <v>#REF!</v>
      </c>
      <c r="H47" s="38" t="e">
        <f t="shared" si="6"/>
        <v>#REF!</v>
      </c>
      <c r="I47" s="38" t="e">
        <f t="shared" si="6"/>
        <v>#REF!</v>
      </c>
      <c r="J47" s="38" t="e">
        <f t="shared" si="6"/>
        <v>#REF!</v>
      </c>
      <c r="K47" s="38" t="e">
        <f t="shared" si="6"/>
        <v>#REF!</v>
      </c>
      <c r="L47" s="38" t="e">
        <f t="shared" si="6"/>
        <v>#REF!</v>
      </c>
      <c r="M47" s="38" t="e">
        <f t="shared" si="6"/>
        <v>#REF!</v>
      </c>
      <c r="N47" s="38" t="e">
        <f t="shared" si="6"/>
        <v>#REF!</v>
      </c>
      <c r="O47" s="38" t="e">
        <f t="shared" si="6"/>
        <v>#REF!</v>
      </c>
      <c r="P47" s="38" t="e">
        <f t="shared" si="6"/>
        <v>#REF!</v>
      </c>
      <c r="Q47" s="38" t="e">
        <f t="shared" si="6"/>
        <v>#REF!</v>
      </c>
      <c r="R47" s="38" t="e">
        <f t="shared" si="6"/>
        <v>#REF!</v>
      </c>
      <c r="S47" s="38" t="e">
        <f t="shared" si="6"/>
        <v>#REF!</v>
      </c>
      <c r="T47" s="38" t="e">
        <f t="shared" si="6"/>
        <v>#REF!</v>
      </c>
      <c r="U47" s="38" t="e">
        <f t="shared" si="6"/>
        <v>#REF!</v>
      </c>
      <c r="V47" s="38" t="e">
        <f t="shared" si="6"/>
        <v>#REF!</v>
      </c>
      <c r="W47" s="38" t="e">
        <f t="shared" si="6"/>
        <v>#REF!</v>
      </c>
      <c r="X47" s="38" t="e">
        <f t="shared" si="6"/>
        <v>#REF!</v>
      </c>
      <c r="Y47" s="38" t="e">
        <f t="shared" si="6"/>
        <v>#REF!</v>
      </c>
      <c r="Z47" s="38" t="e">
        <f t="shared" si="6"/>
        <v>#REF!</v>
      </c>
      <c r="AA47" s="38" t="e">
        <f t="shared" si="6"/>
        <v>#REF!</v>
      </c>
      <c r="AB47" s="38" t="e">
        <f t="shared" si="6"/>
        <v>#REF!</v>
      </c>
      <c r="AC47" s="38" t="e">
        <f t="shared" si="6"/>
        <v>#REF!</v>
      </c>
      <c r="AD47" s="38" t="e">
        <f t="shared" si="6"/>
        <v>#REF!</v>
      </c>
      <c r="AE47" s="38" t="e">
        <f t="shared" si="6"/>
        <v>#REF!</v>
      </c>
      <c r="AF47" s="38" t="e">
        <f t="shared" si="6"/>
        <v>#REF!</v>
      </c>
      <c r="AG47" s="38" t="e">
        <f t="shared" si="6"/>
        <v>#REF!</v>
      </c>
      <c r="AH47" s="38" t="e">
        <f t="shared" si="6"/>
        <v>#REF!</v>
      </c>
      <c r="AI47" s="38" t="e">
        <f t="shared" si="6"/>
        <v>#REF!</v>
      </c>
      <c r="AJ47" s="38" t="e">
        <f t="shared" si="6"/>
        <v>#REF!</v>
      </c>
      <c r="AK47" s="38" t="e">
        <f t="shared" si="6"/>
        <v>#REF!</v>
      </c>
      <c r="AL47" s="38" t="e">
        <f t="shared" si="6"/>
        <v>#REF!</v>
      </c>
      <c r="AM47" s="38" t="e">
        <f t="shared" si="6"/>
        <v>#REF!</v>
      </c>
      <c r="AN47" s="38" t="e">
        <f t="shared" si="6"/>
        <v>#REF!</v>
      </c>
      <c r="AO47" s="38" t="e">
        <f t="shared" si="6"/>
        <v>#REF!</v>
      </c>
      <c r="AP47" s="38" t="e">
        <f t="shared" si="6"/>
        <v>#REF!</v>
      </c>
      <c r="AQ47" s="38" t="e">
        <f t="shared" si="6"/>
        <v>#REF!</v>
      </c>
      <c r="AR47" s="38" t="e">
        <f t="shared" si="6"/>
        <v>#REF!</v>
      </c>
      <c r="AS47" s="38" t="e">
        <f t="shared" si="6"/>
        <v>#REF!</v>
      </c>
      <c r="AT47" s="38" t="e">
        <f t="shared" si="6"/>
        <v>#REF!</v>
      </c>
      <c r="AU47" s="38" t="e">
        <f t="shared" si="6"/>
        <v>#REF!</v>
      </c>
      <c r="AV47" s="38" t="e">
        <f t="shared" si="6"/>
        <v>#REF!</v>
      </c>
      <c r="AW47" s="38" t="e">
        <f t="shared" si="6"/>
        <v>#REF!</v>
      </c>
      <c r="AX47" s="38" t="e">
        <f t="shared" si="6"/>
        <v>#REF!</v>
      </c>
      <c r="AY47" s="38" t="e">
        <f t="shared" si="6"/>
        <v>#REF!</v>
      </c>
      <c r="AZ47" s="38" t="e">
        <f t="shared" si="6"/>
        <v>#REF!</v>
      </c>
      <c r="BA47" s="38" t="e">
        <f t="shared" si="6"/>
        <v>#REF!</v>
      </c>
      <c r="BB47" s="38" t="e">
        <f t="shared" si="6"/>
        <v>#REF!</v>
      </c>
    </row>
    <row r="48" spans="1:54" ht="12.75" customHeight="1" x14ac:dyDescent="0.2">
      <c r="A48" s="38" t="s">
        <v>83</v>
      </c>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row>
    <row r="49" spans="1:54" x14ac:dyDescent="0.2">
      <c r="A49" s="9" t="s">
        <v>32</v>
      </c>
      <c r="B49" s="38" t="e">
        <f t="shared" si="4"/>
        <v>#REF!</v>
      </c>
      <c r="C49" s="38" t="e">
        <f t="shared" si="6"/>
        <v>#REF!</v>
      </c>
      <c r="D49" s="38" t="e">
        <f t="shared" si="6"/>
        <v>#REF!</v>
      </c>
      <c r="E49" s="38" t="e">
        <f t="shared" si="6"/>
        <v>#REF!</v>
      </c>
      <c r="F49" s="38" t="e">
        <f t="shared" si="6"/>
        <v>#REF!</v>
      </c>
      <c r="G49" s="38" t="e">
        <f t="shared" si="6"/>
        <v>#REF!</v>
      </c>
      <c r="H49" s="38" t="e">
        <f t="shared" ref="H49:BB49" si="7">ROUNDUP(H25*0.87,)</f>
        <v>#REF!</v>
      </c>
      <c r="I49" s="38" t="e">
        <f t="shared" si="7"/>
        <v>#REF!</v>
      </c>
      <c r="J49" s="38" t="e">
        <f t="shared" si="7"/>
        <v>#REF!</v>
      </c>
      <c r="K49" s="38" t="e">
        <f t="shared" si="7"/>
        <v>#REF!</v>
      </c>
      <c r="L49" s="38" t="e">
        <f t="shared" si="7"/>
        <v>#REF!</v>
      </c>
      <c r="M49" s="38" t="e">
        <f t="shared" si="7"/>
        <v>#REF!</v>
      </c>
      <c r="N49" s="38" t="e">
        <f t="shared" si="7"/>
        <v>#REF!</v>
      </c>
      <c r="O49" s="38" t="e">
        <f t="shared" si="7"/>
        <v>#REF!</v>
      </c>
      <c r="P49" s="38" t="e">
        <f t="shared" si="7"/>
        <v>#REF!</v>
      </c>
      <c r="Q49" s="38" t="e">
        <f t="shared" si="7"/>
        <v>#REF!</v>
      </c>
      <c r="R49" s="38" t="e">
        <f t="shared" si="7"/>
        <v>#REF!</v>
      </c>
      <c r="S49" s="38" t="e">
        <f t="shared" si="7"/>
        <v>#REF!</v>
      </c>
      <c r="T49" s="38" t="e">
        <f t="shared" si="7"/>
        <v>#REF!</v>
      </c>
      <c r="U49" s="38" t="e">
        <f t="shared" si="7"/>
        <v>#REF!</v>
      </c>
      <c r="V49" s="38" t="e">
        <f t="shared" si="7"/>
        <v>#REF!</v>
      </c>
      <c r="W49" s="38" t="e">
        <f t="shared" si="7"/>
        <v>#REF!</v>
      </c>
      <c r="X49" s="38" t="e">
        <f t="shared" si="7"/>
        <v>#REF!</v>
      </c>
      <c r="Y49" s="38" t="e">
        <f t="shared" si="7"/>
        <v>#REF!</v>
      </c>
      <c r="Z49" s="38" t="e">
        <f t="shared" si="7"/>
        <v>#REF!</v>
      </c>
      <c r="AA49" s="38" t="e">
        <f t="shared" si="7"/>
        <v>#REF!</v>
      </c>
      <c r="AB49" s="38" t="e">
        <f t="shared" si="7"/>
        <v>#REF!</v>
      </c>
      <c r="AC49" s="38" t="e">
        <f t="shared" si="7"/>
        <v>#REF!</v>
      </c>
      <c r="AD49" s="38" t="e">
        <f t="shared" si="7"/>
        <v>#REF!</v>
      </c>
      <c r="AE49" s="38" t="e">
        <f t="shared" si="7"/>
        <v>#REF!</v>
      </c>
      <c r="AF49" s="38" t="e">
        <f t="shared" si="7"/>
        <v>#REF!</v>
      </c>
      <c r="AG49" s="38" t="e">
        <f t="shared" si="7"/>
        <v>#REF!</v>
      </c>
      <c r="AH49" s="38" t="e">
        <f t="shared" si="7"/>
        <v>#REF!</v>
      </c>
      <c r="AI49" s="38" t="e">
        <f t="shared" si="7"/>
        <v>#REF!</v>
      </c>
      <c r="AJ49" s="38" t="e">
        <f t="shared" si="7"/>
        <v>#REF!</v>
      </c>
      <c r="AK49" s="38" t="e">
        <f t="shared" si="7"/>
        <v>#REF!</v>
      </c>
      <c r="AL49" s="38" t="e">
        <f t="shared" si="7"/>
        <v>#REF!</v>
      </c>
      <c r="AM49" s="38" t="e">
        <f t="shared" si="7"/>
        <v>#REF!</v>
      </c>
      <c r="AN49" s="38" t="e">
        <f t="shared" si="7"/>
        <v>#REF!</v>
      </c>
      <c r="AO49" s="38" t="e">
        <f t="shared" si="7"/>
        <v>#REF!</v>
      </c>
      <c r="AP49" s="38" t="e">
        <f t="shared" si="7"/>
        <v>#REF!</v>
      </c>
      <c r="AQ49" s="38" t="e">
        <f t="shared" si="7"/>
        <v>#REF!</v>
      </c>
      <c r="AR49" s="38" t="e">
        <f t="shared" si="7"/>
        <v>#REF!</v>
      </c>
      <c r="AS49" s="38" t="e">
        <f t="shared" si="7"/>
        <v>#REF!</v>
      </c>
      <c r="AT49" s="38" t="e">
        <f t="shared" si="7"/>
        <v>#REF!</v>
      </c>
      <c r="AU49" s="38" t="e">
        <f t="shared" si="7"/>
        <v>#REF!</v>
      </c>
      <c r="AV49" s="38" t="e">
        <f t="shared" si="7"/>
        <v>#REF!</v>
      </c>
      <c r="AW49" s="38" t="e">
        <f t="shared" si="7"/>
        <v>#REF!</v>
      </c>
      <c r="AX49" s="38" t="e">
        <f t="shared" si="7"/>
        <v>#REF!</v>
      </c>
      <c r="AY49" s="38" t="e">
        <f t="shared" si="7"/>
        <v>#REF!</v>
      </c>
      <c r="AZ49" s="38" t="e">
        <f t="shared" si="7"/>
        <v>#REF!</v>
      </c>
      <c r="BA49" s="38" t="e">
        <f t="shared" si="7"/>
        <v>#REF!</v>
      </c>
      <c r="BB49" s="38" t="e">
        <f t="shared" si="7"/>
        <v>#REF!</v>
      </c>
    </row>
    <row r="51" spans="1:54" hidden="1" x14ac:dyDescent="0.2">
      <c r="A51" s="42" t="s">
        <v>75</v>
      </c>
    </row>
    <row r="52" spans="1:54" hidden="1" x14ac:dyDescent="0.2">
      <c r="A52" s="43" t="s">
        <v>77</v>
      </c>
    </row>
    <row r="53" spans="1:54" ht="25.5" hidden="1" x14ac:dyDescent="0.2">
      <c r="A53" s="44" t="s">
        <v>78</v>
      </c>
    </row>
    <row r="54" spans="1:54" hidden="1" x14ac:dyDescent="0.2">
      <c r="A54" s="43" t="s">
        <v>79</v>
      </c>
    </row>
    <row r="56" spans="1:54" x14ac:dyDescent="0.2">
      <c r="A56" s="45" t="s">
        <v>23</v>
      </c>
    </row>
    <row r="57" spans="1:54" x14ac:dyDescent="0.2">
      <c r="A57" s="46" t="s">
        <v>9</v>
      </c>
    </row>
    <row r="58" spans="1:54" x14ac:dyDescent="0.2">
      <c r="A58" s="46" t="s">
        <v>10</v>
      </c>
    </row>
    <row r="59" spans="1:54" ht="12" customHeight="1" x14ac:dyDescent="0.2">
      <c r="A59" s="47" t="s">
        <v>11</v>
      </c>
    </row>
    <row r="60" spans="1:54" x14ac:dyDescent="0.2">
      <c r="A60" s="46" t="s">
        <v>12</v>
      </c>
    </row>
    <row r="62" spans="1:54" x14ac:dyDescent="0.2">
      <c r="A62" s="45" t="s">
        <v>93</v>
      </c>
    </row>
    <row r="63" spans="1:54" x14ac:dyDescent="0.2">
      <c r="A63" s="48" t="s">
        <v>304</v>
      </c>
    </row>
    <row r="65" spans="1:1" x14ac:dyDescent="0.2">
      <c r="A65" s="49" t="s">
        <v>20</v>
      </c>
    </row>
    <row r="66" spans="1:1" ht="48" x14ac:dyDescent="0.2">
      <c r="A66" s="27" t="s">
        <v>51</v>
      </c>
    </row>
  </sheetData>
  <pageMargins left="0.25" right="0.25" top="0.75" bottom="0.75" header="0.3" footer="0.3"/>
  <pageSetup scale="51" fitToHeight="0" orientation="landscape"/>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FFC000"/>
    <pageSetUpPr fitToPage="1"/>
  </sheetPr>
  <dimension ref="A1:BB42"/>
  <sheetViews>
    <sheetView workbookViewId="0">
      <pane xSplit="1" topLeftCell="AP1" activePane="topRight" state="frozen"/>
      <selection pane="topRight" activeCell="B4" sqref="B4:BB25"/>
    </sheetView>
  </sheetViews>
  <sheetFormatPr defaultColWidth="9" defaultRowHeight="12" x14ac:dyDescent="0.2"/>
  <cols>
    <col min="1" max="1" width="81.5703125" style="33" customWidth="1"/>
    <col min="2" max="16384" width="9" style="33"/>
  </cols>
  <sheetData>
    <row r="1" spans="1:54" ht="11.45" customHeight="1" x14ac:dyDescent="0.2">
      <c r="A1" s="2" t="s">
        <v>0</v>
      </c>
    </row>
    <row r="2" spans="1:54" ht="11.45" customHeight="1" x14ac:dyDescent="0.2">
      <c r="A2" s="34" t="s">
        <v>101</v>
      </c>
    </row>
    <row r="3" spans="1:54" ht="10.5" customHeight="1" x14ac:dyDescent="0.2">
      <c r="A3" s="4" t="s">
        <v>74</v>
      </c>
      <c r="B3" s="41"/>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row>
    <row r="4" spans="1:54" ht="10.5" customHeight="1" x14ac:dyDescent="0.2">
      <c r="A4" s="40"/>
      <c r="B4" s="28" t="e">
        <f>'РБ ББ15% (2024)| FIT18'!B28</f>
        <v>#REF!</v>
      </c>
      <c r="C4" s="28" t="e">
        <f>'РБ ББ15% (2024)| FIT18'!C28</f>
        <v>#REF!</v>
      </c>
      <c r="D4" s="28" t="e">
        <f>'РБ ББ15% (2024)| FIT18'!D28</f>
        <v>#REF!</v>
      </c>
      <c r="E4" s="28" t="e">
        <f>'РБ ББ15% (2024)| FIT18'!E28</f>
        <v>#REF!</v>
      </c>
      <c r="F4" s="28" t="e">
        <f>'РБ ББ15% (2024)| FIT18'!F28</f>
        <v>#REF!</v>
      </c>
      <c r="G4" s="28" t="e">
        <f>'РБ ББ15% (2024)| FIT18'!G28</f>
        <v>#REF!</v>
      </c>
      <c r="H4" s="28" t="e">
        <f>'РБ ББ15% (2024)| FIT18'!H28</f>
        <v>#REF!</v>
      </c>
      <c r="I4" s="28" t="e">
        <f>'РБ ББ15% (2024)| FIT18'!I28</f>
        <v>#REF!</v>
      </c>
      <c r="J4" s="28" t="e">
        <f>'РБ ББ15% (2024)| FIT18'!J28</f>
        <v>#REF!</v>
      </c>
      <c r="K4" s="28" t="e">
        <f>'РБ ББ15% (2024)| FIT18'!K28</f>
        <v>#REF!</v>
      </c>
      <c r="L4" s="28" t="e">
        <f>'РБ ББ15% (2024)| FIT18'!L28</f>
        <v>#REF!</v>
      </c>
      <c r="M4" s="28" t="e">
        <f>'РБ ББ15% (2024)| FIT18'!M28</f>
        <v>#REF!</v>
      </c>
      <c r="N4" s="28" t="e">
        <f>'РБ ББ15% (2024)| FIT18'!N28</f>
        <v>#REF!</v>
      </c>
      <c r="O4" s="28" t="e">
        <f>'РБ ББ15% (2024)| FIT18'!O28</f>
        <v>#REF!</v>
      </c>
      <c r="P4" s="28" t="e">
        <f>'РБ ББ15% (2024)| FIT18'!P28</f>
        <v>#REF!</v>
      </c>
      <c r="Q4" s="28" t="e">
        <f>'РБ ББ15% (2024)| FIT18'!Q28</f>
        <v>#REF!</v>
      </c>
      <c r="R4" s="28" t="e">
        <f>'РБ ББ15% (2024)| FIT18'!R28</f>
        <v>#REF!</v>
      </c>
      <c r="S4" s="28" t="e">
        <f>'РБ ББ15% (2024)| FIT18'!S28</f>
        <v>#REF!</v>
      </c>
      <c r="T4" s="28" t="e">
        <f>'РБ ББ15% (2024)| FIT18'!T28</f>
        <v>#REF!</v>
      </c>
      <c r="U4" s="28" t="e">
        <f>'РБ ББ15% (2024)| FIT18'!U28</f>
        <v>#REF!</v>
      </c>
      <c r="V4" s="28" t="e">
        <f>'РБ ББ15% (2024)| FIT18'!V28</f>
        <v>#REF!</v>
      </c>
      <c r="W4" s="28" t="e">
        <f>'РБ ББ15% (2024)| FIT18'!W28</f>
        <v>#REF!</v>
      </c>
      <c r="X4" s="28" t="e">
        <f>'РБ ББ15% (2024)| FIT18'!X28</f>
        <v>#REF!</v>
      </c>
      <c r="Y4" s="28" t="e">
        <f>'РБ ББ15% (2024)| FIT18'!Y28</f>
        <v>#REF!</v>
      </c>
      <c r="Z4" s="28" t="e">
        <f>'РБ ББ15% (2024)| FIT18'!Z28</f>
        <v>#REF!</v>
      </c>
      <c r="AA4" s="28" t="e">
        <f>'РБ ББ15% (2024)| FIT18'!AA28</f>
        <v>#REF!</v>
      </c>
      <c r="AB4" s="28" t="e">
        <f>'РБ ББ15% (2024)| FIT18'!AB28</f>
        <v>#REF!</v>
      </c>
      <c r="AC4" s="28" t="e">
        <f>'РБ ББ15% (2024)| FIT18'!AC28</f>
        <v>#REF!</v>
      </c>
      <c r="AD4" s="28" t="e">
        <f>'РБ ББ15% (2024)| FIT18'!AD28</f>
        <v>#REF!</v>
      </c>
      <c r="AE4" s="28" t="e">
        <f>'РБ ББ15% (2024)| FIT18'!AE28</f>
        <v>#REF!</v>
      </c>
      <c r="AF4" s="28" t="e">
        <f>'РБ ББ15% (2024)| FIT18'!AF28</f>
        <v>#REF!</v>
      </c>
      <c r="AG4" s="28" t="e">
        <f>'РБ ББ15% (2024)| FIT18'!AG28</f>
        <v>#REF!</v>
      </c>
      <c r="AH4" s="28" t="e">
        <f>'РБ ББ15% (2024)| FIT18'!AH28</f>
        <v>#REF!</v>
      </c>
      <c r="AI4" s="28" t="e">
        <f>'РБ ББ15% (2024)| FIT18'!AI28</f>
        <v>#REF!</v>
      </c>
      <c r="AJ4" s="28" t="e">
        <f>'РБ ББ15% (2024)| FIT18'!AJ28</f>
        <v>#REF!</v>
      </c>
      <c r="AK4" s="28" t="e">
        <f>'РБ ББ15% (2024)| FIT18'!AK28</f>
        <v>#REF!</v>
      </c>
      <c r="AL4" s="28" t="e">
        <f>'РБ ББ15% (2024)| FIT18'!AL28</f>
        <v>#REF!</v>
      </c>
      <c r="AM4" s="28" t="e">
        <f>'РБ ББ15% (2024)| FIT18'!AM28</f>
        <v>#REF!</v>
      </c>
      <c r="AN4" s="28" t="e">
        <f>'РБ ББ15% (2024)| FIT18'!AN28</f>
        <v>#REF!</v>
      </c>
      <c r="AO4" s="28" t="e">
        <f>'РБ ББ15% (2024)| FIT18'!AO28</f>
        <v>#REF!</v>
      </c>
      <c r="AP4" s="28" t="e">
        <f>'РБ ББ15% (2024)| FIT18'!AP28</f>
        <v>#REF!</v>
      </c>
      <c r="AQ4" s="28" t="e">
        <f>'РБ ББ15% (2024)| FIT18'!AQ28</f>
        <v>#REF!</v>
      </c>
      <c r="AR4" s="28" t="e">
        <f>'РБ ББ15% (2024)| FIT18'!AR28</f>
        <v>#REF!</v>
      </c>
      <c r="AS4" s="28" t="e">
        <f>'РБ ББ15% (2024)| FIT18'!AS28</f>
        <v>#REF!</v>
      </c>
      <c r="AT4" s="28" t="e">
        <f>'РБ ББ15% (2024)| FIT18'!AT28</f>
        <v>#REF!</v>
      </c>
      <c r="AU4" s="28" t="e">
        <f>'РБ ББ15% (2024)| FIT18'!AU28</f>
        <v>#REF!</v>
      </c>
      <c r="AV4" s="28" t="e">
        <f>'РБ ББ15% (2024)| FIT18'!AV28</f>
        <v>#REF!</v>
      </c>
      <c r="AW4" s="28" t="e">
        <f>'РБ ББ15% (2024)| FIT18'!AW28</f>
        <v>#REF!</v>
      </c>
      <c r="AX4" s="28" t="e">
        <f>'РБ ББ15% (2024)| FIT18'!AX28</f>
        <v>#REF!</v>
      </c>
      <c r="AY4" s="28" t="e">
        <f>'РБ ББ15% (2024)| FIT18'!AY28</f>
        <v>#REF!</v>
      </c>
      <c r="AZ4" s="28" t="e">
        <f>'РБ ББ15% (2024)| FIT18'!AZ28</f>
        <v>#REF!</v>
      </c>
      <c r="BA4" s="28" t="e">
        <f>'РБ ББ15% (2024)| FIT18'!BA28</f>
        <v>#REF!</v>
      </c>
      <c r="BB4" s="28" t="e">
        <f>'РБ ББ15% (2024)| FIT18'!BB28</f>
        <v>#REF!</v>
      </c>
    </row>
    <row r="5" spans="1:54" ht="24.6" customHeight="1" x14ac:dyDescent="0.2">
      <c r="A5" s="37" t="s">
        <v>3</v>
      </c>
      <c r="B5" s="28" t="e">
        <f>'РБ ББ15% (2024)| FIT18'!B29</f>
        <v>#REF!</v>
      </c>
      <c r="C5" s="28" t="e">
        <f>'РБ ББ15% (2024)| FIT18'!C29</f>
        <v>#REF!</v>
      </c>
      <c r="D5" s="28" t="e">
        <f>'РБ ББ15% (2024)| FIT18'!D29</f>
        <v>#REF!</v>
      </c>
      <c r="E5" s="28" t="e">
        <f>'РБ ББ15% (2024)| FIT18'!E29</f>
        <v>#REF!</v>
      </c>
      <c r="F5" s="28" t="e">
        <f>'РБ ББ15% (2024)| FIT18'!F29</f>
        <v>#REF!</v>
      </c>
      <c r="G5" s="28" t="e">
        <f>'РБ ББ15% (2024)| FIT18'!G29</f>
        <v>#REF!</v>
      </c>
      <c r="H5" s="28" t="e">
        <f>'РБ ББ15% (2024)| FIT18'!H29</f>
        <v>#REF!</v>
      </c>
      <c r="I5" s="28" t="e">
        <f>'РБ ББ15% (2024)| FIT18'!I29</f>
        <v>#REF!</v>
      </c>
      <c r="J5" s="28" t="e">
        <f>'РБ ББ15% (2024)| FIT18'!J29</f>
        <v>#REF!</v>
      </c>
      <c r="K5" s="28" t="e">
        <f>'РБ ББ15% (2024)| FIT18'!K29</f>
        <v>#REF!</v>
      </c>
      <c r="L5" s="28" t="e">
        <f>'РБ ББ15% (2024)| FIT18'!L29</f>
        <v>#REF!</v>
      </c>
      <c r="M5" s="28" t="e">
        <f>'РБ ББ15% (2024)| FIT18'!M29</f>
        <v>#REF!</v>
      </c>
      <c r="N5" s="28" t="e">
        <f>'РБ ББ15% (2024)| FIT18'!N29</f>
        <v>#REF!</v>
      </c>
      <c r="O5" s="28" t="e">
        <f>'РБ ББ15% (2024)| FIT18'!O29</f>
        <v>#REF!</v>
      </c>
      <c r="P5" s="28" t="e">
        <f>'РБ ББ15% (2024)| FIT18'!P29</f>
        <v>#REF!</v>
      </c>
      <c r="Q5" s="28" t="e">
        <f>'РБ ББ15% (2024)| FIT18'!Q29</f>
        <v>#REF!</v>
      </c>
      <c r="R5" s="28" t="e">
        <f>'РБ ББ15% (2024)| FIT18'!R29</f>
        <v>#REF!</v>
      </c>
      <c r="S5" s="28" t="e">
        <f>'РБ ББ15% (2024)| FIT18'!S29</f>
        <v>#REF!</v>
      </c>
      <c r="T5" s="28" t="e">
        <f>'РБ ББ15% (2024)| FIT18'!T29</f>
        <v>#REF!</v>
      </c>
      <c r="U5" s="28" t="e">
        <f>'РБ ББ15% (2024)| FIT18'!U29</f>
        <v>#REF!</v>
      </c>
      <c r="V5" s="28" t="e">
        <f>'РБ ББ15% (2024)| FIT18'!V29</f>
        <v>#REF!</v>
      </c>
      <c r="W5" s="28" t="e">
        <f>'РБ ББ15% (2024)| FIT18'!W29</f>
        <v>#REF!</v>
      </c>
      <c r="X5" s="28" t="e">
        <f>'РБ ББ15% (2024)| FIT18'!X29</f>
        <v>#REF!</v>
      </c>
      <c r="Y5" s="28" t="e">
        <f>'РБ ББ15% (2024)| FIT18'!Y29</f>
        <v>#REF!</v>
      </c>
      <c r="Z5" s="28" t="e">
        <f>'РБ ББ15% (2024)| FIT18'!Z29</f>
        <v>#REF!</v>
      </c>
      <c r="AA5" s="28" t="e">
        <f>'РБ ББ15% (2024)| FIT18'!AA29</f>
        <v>#REF!</v>
      </c>
      <c r="AB5" s="28" t="e">
        <f>'РБ ББ15% (2024)| FIT18'!AB29</f>
        <v>#REF!</v>
      </c>
      <c r="AC5" s="28" t="e">
        <f>'РБ ББ15% (2024)| FIT18'!AC29</f>
        <v>#REF!</v>
      </c>
      <c r="AD5" s="28" t="e">
        <f>'РБ ББ15% (2024)| FIT18'!AD29</f>
        <v>#REF!</v>
      </c>
      <c r="AE5" s="28" t="e">
        <f>'РБ ББ15% (2024)| FIT18'!AE29</f>
        <v>#REF!</v>
      </c>
      <c r="AF5" s="28" t="e">
        <f>'РБ ББ15% (2024)| FIT18'!AF29</f>
        <v>#REF!</v>
      </c>
      <c r="AG5" s="28" t="e">
        <f>'РБ ББ15% (2024)| FIT18'!AG29</f>
        <v>#REF!</v>
      </c>
      <c r="AH5" s="28" t="e">
        <f>'РБ ББ15% (2024)| FIT18'!AH29</f>
        <v>#REF!</v>
      </c>
      <c r="AI5" s="28" t="e">
        <f>'РБ ББ15% (2024)| FIT18'!AI29</f>
        <v>#REF!</v>
      </c>
      <c r="AJ5" s="28" t="e">
        <f>'РБ ББ15% (2024)| FIT18'!AJ29</f>
        <v>#REF!</v>
      </c>
      <c r="AK5" s="28" t="e">
        <f>'РБ ББ15% (2024)| FIT18'!AK29</f>
        <v>#REF!</v>
      </c>
      <c r="AL5" s="28" t="e">
        <f>'РБ ББ15% (2024)| FIT18'!AL29</f>
        <v>#REF!</v>
      </c>
      <c r="AM5" s="28" t="e">
        <f>'РБ ББ15% (2024)| FIT18'!AM29</f>
        <v>#REF!</v>
      </c>
      <c r="AN5" s="28" t="e">
        <f>'РБ ББ15% (2024)| FIT18'!AN29</f>
        <v>#REF!</v>
      </c>
      <c r="AO5" s="28" t="e">
        <f>'РБ ББ15% (2024)| FIT18'!AO29</f>
        <v>#REF!</v>
      </c>
      <c r="AP5" s="28" t="e">
        <f>'РБ ББ15% (2024)| FIT18'!AP29</f>
        <v>#REF!</v>
      </c>
      <c r="AQ5" s="28" t="e">
        <f>'РБ ББ15% (2024)| FIT18'!AQ29</f>
        <v>#REF!</v>
      </c>
      <c r="AR5" s="28" t="e">
        <f>'РБ ББ15% (2024)| FIT18'!AR29</f>
        <v>#REF!</v>
      </c>
      <c r="AS5" s="28" t="e">
        <f>'РБ ББ15% (2024)| FIT18'!AS29</f>
        <v>#REF!</v>
      </c>
      <c r="AT5" s="28" t="e">
        <f>'РБ ББ15% (2024)| FIT18'!AT29</f>
        <v>#REF!</v>
      </c>
      <c r="AU5" s="28" t="e">
        <f>'РБ ББ15% (2024)| FIT18'!AU29</f>
        <v>#REF!</v>
      </c>
      <c r="AV5" s="28" t="e">
        <f>'РБ ББ15% (2024)| FIT18'!AV29</f>
        <v>#REF!</v>
      </c>
      <c r="AW5" s="28" t="e">
        <f>'РБ ББ15% (2024)| FIT18'!AW29</f>
        <v>#REF!</v>
      </c>
      <c r="AX5" s="28" t="e">
        <f>'РБ ББ15% (2024)| FIT18'!AX29</f>
        <v>#REF!</v>
      </c>
      <c r="AY5" s="28" t="e">
        <f>'РБ ББ15% (2024)| FIT18'!AY29</f>
        <v>#REF!</v>
      </c>
      <c r="AZ5" s="28" t="e">
        <f>'РБ ББ15% (2024)| FIT18'!AZ29</f>
        <v>#REF!</v>
      </c>
      <c r="BA5" s="28" t="e">
        <f>'РБ ББ15% (2024)| FIT18'!BA29</f>
        <v>#REF!</v>
      </c>
      <c r="BB5" s="28" t="e">
        <f>'РБ ББ15% (2024)| FIT18'!BB29</f>
        <v>#REF!</v>
      </c>
    </row>
    <row r="6" spans="1:54" ht="10.5" customHeight="1" x14ac:dyDescent="0.2">
      <c r="A6" s="38" t="s">
        <v>4</v>
      </c>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row>
    <row r="7" spans="1:54" ht="10.5" customHeight="1" x14ac:dyDescent="0.2">
      <c r="A7" s="9">
        <v>1</v>
      </c>
      <c r="B7" s="38" t="e">
        <f>'РБ ББ15% (2024)| FIT18'!B31+25</f>
        <v>#REF!</v>
      </c>
      <c r="C7" s="38" t="e">
        <f>'РБ ББ15% (2024)| FIT18'!C31+25</f>
        <v>#REF!</v>
      </c>
      <c r="D7" s="38" t="e">
        <f>'РБ ББ15% (2024)| FIT18'!D31+25</f>
        <v>#REF!</v>
      </c>
      <c r="E7" s="38" t="e">
        <f>'РБ ББ15% (2024)| FIT18'!E31+25</f>
        <v>#REF!</v>
      </c>
      <c r="F7" s="38" t="e">
        <f>'РБ ББ15% (2024)| FIT18'!F31+25</f>
        <v>#REF!</v>
      </c>
      <c r="G7" s="38" t="e">
        <f>'РБ ББ15% (2024)| FIT18'!G31+25</f>
        <v>#REF!</v>
      </c>
      <c r="H7" s="38" t="e">
        <f>'РБ ББ15% (2024)| FIT18'!H31+25</f>
        <v>#REF!</v>
      </c>
      <c r="I7" s="38" t="e">
        <f>'РБ ББ15% (2024)| FIT18'!I31+25</f>
        <v>#REF!</v>
      </c>
      <c r="J7" s="38" t="e">
        <f>'РБ ББ15% (2024)| FIT18'!J31+25</f>
        <v>#REF!</v>
      </c>
      <c r="K7" s="38" t="e">
        <f>'РБ ББ15% (2024)| FIT18'!K31+25</f>
        <v>#REF!</v>
      </c>
      <c r="L7" s="38" t="e">
        <f>'РБ ББ15% (2024)| FIT18'!L31+25</f>
        <v>#REF!</v>
      </c>
      <c r="M7" s="38" t="e">
        <f>'РБ ББ15% (2024)| FIT18'!M31+25</f>
        <v>#REF!</v>
      </c>
      <c r="N7" s="38" t="e">
        <f>'РБ ББ15% (2024)| FIT18'!N31+25</f>
        <v>#REF!</v>
      </c>
      <c r="O7" s="38" t="e">
        <f>'РБ ББ15% (2024)| FIT18'!O31+25</f>
        <v>#REF!</v>
      </c>
      <c r="P7" s="38" t="e">
        <f>'РБ ББ15% (2024)| FIT18'!P31+25</f>
        <v>#REF!</v>
      </c>
      <c r="Q7" s="38" t="e">
        <f>'РБ ББ15% (2024)| FIT18'!Q31+25</f>
        <v>#REF!</v>
      </c>
      <c r="R7" s="38" t="e">
        <f>'РБ ББ15% (2024)| FIT18'!R31+25</f>
        <v>#REF!</v>
      </c>
      <c r="S7" s="38" t="e">
        <f>'РБ ББ15% (2024)| FIT18'!S31+25</f>
        <v>#REF!</v>
      </c>
      <c r="T7" s="38" t="e">
        <f>'РБ ББ15% (2024)| FIT18'!T31+25</f>
        <v>#REF!</v>
      </c>
      <c r="U7" s="38" t="e">
        <f>'РБ ББ15% (2024)| FIT18'!U31+25</f>
        <v>#REF!</v>
      </c>
      <c r="V7" s="38" t="e">
        <f>'РБ ББ15% (2024)| FIT18'!V31+25</f>
        <v>#REF!</v>
      </c>
      <c r="W7" s="38" t="e">
        <f>'РБ ББ15% (2024)| FIT18'!W31+25</f>
        <v>#REF!</v>
      </c>
      <c r="X7" s="38" t="e">
        <f>'РБ ББ15% (2024)| FIT18'!X31+25</f>
        <v>#REF!</v>
      </c>
      <c r="Y7" s="38" t="e">
        <f>'РБ ББ15% (2024)| FIT18'!Y31+25</f>
        <v>#REF!</v>
      </c>
      <c r="Z7" s="38" t="e">
        <f>'РБ ББ15% (2024)| FIT18'!Z31+25</f>
        <v>#REF!</v>
      </c>
      <c r="AA7" s="38" t="e">
        <f>'РБ ББ15% (2024)| FIT18'!AA31+25</f>
        <v>#REF!</v>
      </c>
      <c r="AB7" s="38" t="e">
        <f>'РБ ББ15% (2024)| FIT18'!AB31+25</f>
        <v>#REF!</v>
      </c>
      <c r="AC7" s="38" t="e">
        <f>'РБ ББ15% (2024)| FIT18'!AC31+25</f>
        <v>#REF!</v>
      </c>
      <c r="AD7" s="38" t="e">
        <f>'РБ ББ15% (2024)| FIT18'!AD31+25</f>
        <v>#REF!</v>
      </c>
      <c r="AE7" s="38" t="e">
        <f>'РБ ББ15% (2024)| FIT18'!AE31+25</f>
        <v>#REF!</v>
      </c>
      <c r="AF7" s="38" t="e">
        <f>'РБ ББ15% (2024)| FIT18'!AF31+25</f>
        <v>#REF!</v>
      </c>
      <c r="AG7" s="38" t="e">
        <f>'РБ ББ15% (2024)| FIT18'!AG31+25</f>
        <v>#REF!</v>
      </c>
      <c r="AH7" s="38" t="e">
        <f>'РБ ББ15% (2024)| FIT18'!AH31+25</f>
        <v>#REF!</v>
      </c>
      <c r="AI7" s="38" t="e">
        <f>'РБ ББ15% (2024)| FIT18'!AI31+25</f>
        <v>#REF!</v>
      </c>
      <c r="AJ7" s="38" t="e">
        <f>'РБ ББ15% (2024)| FIT18'!AJ31+25</f>
        <v>#REF!</v>
      </c>
      <c r="AK7" s="38" t="e">
        <f>'РБ ББ15% (2024)| FIT18'!AK31+25</f>
        <v>#REF!</v>
      </c>
      <c r="AL7" s="38" t="e">
        <f>'РБ ББ15% (2024)| FIT18'!AL31+25</f>
        <v>#REF!</v>
      </c>
      <c r="AM7" s="38" t="e">
        <f>'РБ ББ15% (2024)| FIT18'!AM31+25</f>
        <v>#REF!</v>
      </c>
      <c r="AN7" s="38" t="e">
        <f>'РБ ББ15% (2024)| FIT18'!AN31+25</f>
        <v>#REF!</v>
      </c>
      <c r="AO7" s="38" t="e">
        <f>'РБ ББ15% (2024)| FIT18'!AO31+25</f>
        <v>#REF!</v>
      </c>
      <c r="AP7" s="38" t="e">
        <f>'РБ ББ15% (2024)| FIT18'!AP31+25</f>
        <v>#REF!</v>
      </c>
      <c r="AQ7" s="38" t="e">
        <f>'РБ ББ15% (2024)| FIT18'!AQ31+25</f>
        <v>#REF!</v>
      </c>
      <c r="AR7" s="38" t="e">
        <f>'РБ ББ15% (2024)| FIT18'!AR31+25</f>
        <v>#REF!</v>
      </c>
      <c r="AS7" s="38" t="e">
        <f>'РБ ББ15% (2024)| FIT18'!AS31+25</f>
        <v>#REF!</v>
      </c>
      <c r="AT7" s="38" t="e">
        <f>'РБ ББ15% (2024)| FIT18'!AT31+25</f>
        <v>#REF!</v>
      </c>
      <c r="AU7" s="38" t="e">
        <f>'РБ ББ15% (2024)| FIT18'!AU31+25</f>
        <v>#REF!</v>
      </c>
      <c r="AV7" s="38" t="e">
        <f>'РБ ББ15% (2024)| FIT18'!AV31+25</f>
        <v>#REF!</v>
      </c>
      <c r="AW7" s="38" t="e">
        <f>'РБ ББ15% (2024)| FIT18'!AW31+25</f>
        <v>#REF!</v>
      </c>
      <c r="AX7" s="38" t="e">
        <f>'РБ ББ15% (2024)| FIT18'!AX31+25</f>
        <v>#REF!</v>
      </c>
      <c r="AY7" s="38" t="e">
        <f>'РБ ББ15% (2024)| FIT18'!AY31+25</f>
        <v>#REF!</v>
      </c>
      <c r="AZ7" s="38" t="e">
        <f>'РБ ББ15% (2024)| FIT18'!AZ31+25</f>
        <v>#REF!</v>
      </c>
      <c r="BA7" s="38" t="e">
        <f>'РБ ББ15% (2024)| FIT18'!BA31+25</f>
        <v>#REF!</v>
      </c>
      <c r="BB7" s="38" t="e">
        <f>'РБ ББ15% (2024)| FIT18'!BB31+25</f>
        <v>#REF!</v>
      </c>
    </row>
    <row r="8" spans="1:54" ht="10.5" customHeight="1" x14ac:dyDescent="0.2">
      <c r="A8" s="9">
        <v>2</v>
      </c>
      <c r="B8" s="38" t="e">
        <f>'РБ ББ15% (2024)| FIT18'!B32+25</f>
        <v>#REF!</v>
      </c>
      <c r="C8" s="38" t="e">
        <f>'РБ ББ15% (2024)| FIT18'!C32+25</f>
        <v>#REF!</v>
      </c>
      <c r="D8" s="38" t="e">
        <f>'РБ ББ15% (2024)| FIT18'!D32+25</f>
        <v>#REF!</v>
      </c>
      <c r="E8" s="38" t="e">
        <f>'РБ ББ15% (2024)| FIT18'!E32+25</f>
        <v>#REF!</v>
      </c>
      <c r="F8" s="38" t="e">
        <f>'РБ ББ15% (2024)| FIT18'!F32+25</f>
        <v>#REF!</v>
      </c>
      <c r="G8" s="38" t="e">
        <f>'РБ ББ15% (2024)| FIT18'!G32+25</f>
        <v>#REF!</v>
      </c>
      <c r="H8" s="38" t="e">
        <f>'РБ ББ15% (2024)| FIT18'!H32+25</f>
        <v>#REF!</v>
      </c>
      <c r="I8" s="38" t="e">
        <f>'РБ ББ15% (2024)| FIT18'!I32+25</f>
        <v>#REF!</v>
      </c>
      <c r="J8" s="38" t="e">
        <f>'РБ ББ15% (2024)| FIT18'!J32+25</f>
        <v>#REF!</v>
      </c>
      <c r="K8" s="38" t="e">
        <f>'РБ ББ15% (2024)| FIT18'!K32+25</f>
        <v>#REF!</v>
      </c>
      <c r="L8" s="38" t="e">
        <f>'РБ ББ15% (2024)| FIT18'!L32+25</f>
        <v>#REF!</v>
      </c>
      <c r="M8" s="38" t="e">
        <f>'РБ ББ15% (2024)| FIT18'!M32+25</f>
        <v>#REF!</v>
      </c>
      <c r="N8" s="38" t="e">
        <f>'РБ ББ15% (2024)| FIT18'!N32+25</f>
        <v>#REF!</v>
      </c>
      <c r="O8" s="38" t="e">
        <f>'РБ ББ15% (2024)| FIT18'!O32+25</f>
        <v>#REF!</v>
      </c>
      <c r="P8" s="38" t="e">
        <f>'РБ ББ15% (2024)| FIT18'!P32+25</f>
        <v>#REF!</v>
      </c>
      <c r="Q8" s="38" t="e">
        <f>'РБ ББ15% (2024)| FIT18'!Q32+25</f>
        <v>#REF!</v>
      </c>
      <c r="R8" s="38" t="e">
        <f>'РБ ББ15% (2024)| FIT18'!R32+25</f>
        <v>#REF!</v>
      </c>
      <c r="S8" s="38" t="e">
        <f>'РБ ББ15% (2024)| FIT18'!S32+25</f>
        <v>#REF!</v>
      </c>
      <c r="T8" s="38" t="e">
        <f>'РБ ББ15% (2024)| FIT18'!T32+25</f>
        <v>#REF!</v>
      </c>
      <c r="U8" s="38" t="e">
        <f>'РБ ББ15% (2024)| FIT18'!U32+25</f>
        <v>#REF!</v>
      </c>
      <c r="V8" s="38" t="e">
        <f>'РБ ББ15% (2024)| FIT18'!V32+25</f>
        <v>#REF!</v>
      </c>
      <c r="W8" s="38" t="e">
        <f>'РБ ББ15% (2024)| FIT18'!W32+25</f>
        <v>#REF!</v>
      </c>
      <c r="X8" s="38" t="e">
        <f>'РБ ББ15% (2024)| FIT18'!X32+25</f>
        <v>#REF!</v>
      </c>
      <c r="Y8" s="38" t="e">
        <f>'РБ ББ15% (2024)| FIT18'!Y32+25</f>
        <v>#REF!</v>
      </c>
      <c r="Z8" s="38" t="e">
        <f>'РБ ББ15% (2024)| FIT18'!Z32+25</f>
        <v>#REF!</v>
      </c>
      <c r="AA8" s="38" t="e">
        <f>'РБ ББ15% (2024)| FIT18'!AA32+25</f>
        <v>#REF!</v>
      </c>
      <c r="AB8" s="38" t="e">
        <f>'РБ ББ15% (2024)| FIT18'!AB32+25</f>
        <v>#REF!</v>
      </c>
      <c r="AC8" s="38" t="e">
        <f>'РБ ББ15% (2024)| FIT18'!AC32+25</f>
        <v>#REF!</v>
      </c>
      <c r="AD8" s="38" t="e">
        <f>'РБ ББ15% (2024)| FIT18'!AD32+25</f>
        <v>#REF!</v>
      </c>
      <c r="AE8" s="38" t="e">
        <f>'РБ ББ15% (2024)| FIT18'!AE32+25</f>
        <v>#REF!</v>
      </c>
      <c r="AF8" s="38" t="e">
        <f>'РБ ББ15% (2024)| FIT18'!AF32+25</f>
        <v>#REF!</v>
      </c>
      <c r="AG8" s="38" t="e">
        <f>'РБ ББ15% (2024)| FIT18'!AG32+25</f>
        <v>#REF!</v>
      </c>
      <c r="AH8" s="38" t="e">
        <f>'РБ ББ15% (2024)| FIT18'!AH32+25</f>
        <v>#REF!</v>
      </c>
      <c r="AI8" s="38" t="e">
        <f>'РБ ББ15% (2024)| FIT18'!AI32+25</f>
        <v>#REF!</v>
      </c>
      <c r="AJ8" s="38" t="e">
        <f>'РБ ББ15% (2024)| FIT18'!AJ32+25</f>
        <v>#REF!</v>
      </c>
      <c r="AK8" s="38" t="e">
        <f>'РБ ББ15% (2024)| FIT18'!AK32+25</f>
        <v>#REF!</v>
      </c>
      <c r="AL8" s="38" t="e">
        <f>'РБ ББ15% (2024)| FIT18'!AL32+25</f>
        <v>#REF!</v>
      </c>
      <c r="AM8" s="38" t="e">
        <f>'РБ ББ15% (2024)| FIT18'!AM32+25</f>
        <v>#REF!</v>
      </c>
      <c r="AN8" s="38" t="e">
        <f>'РБ ББ15% (2024)| FIT18'!AN32+25</f>
        <v>#REF!</v>
      </c>
      <c r="AO8" s="38" t="e">
        <f>'РБ ББ15% (2024)| FIT18'!AO32+25</f>
        <v>#REF!</v>
      </c>
      <c r="AP8" s="38" t="e">
        <f>'РБ ББ15% (2024)| FIT18'!AP32+25</f>
        <v>#REF!</v>
      </c>
      <c r="AQ8" s="38" t="e">
        <f>'РБ ББ15% (2024)| FIT18'!AQ32+25</f>
        <v>#REF!</v>
      </c>
      <c r="AR8" s="38" t="e">
        <f>'РБ ББ15% (2024)| FIT18'!AR32+25</f>
        <v>#REF!</v>
      </c>
      <c r="AS8" s="38" t="e">
        <f>'РБ ББ15% (2024)| FIT18'!AS32+25</f>
        <v>#REF!</v>
      </c>
      <c r="AT8" s="38" t="e">
        <f>'РБ ББ15% (2024)| FIT18'!AT32+25</f>
        <v>#REF!</v>
      </c>
      <c r="AU8" s="38" t="e">
        <f>'РБ ББ15% (2024)| FIT18'!AU32+25</f>
        <v>#REF!</v>
      </c>
      <c r="AV8" s="38" t="e">
        <f>'РБ ББ15% (2024)| FIT18'!AV32+25</f>
        <v>#REF!</v>
      </c>
      <c r="AW8" s="38" t="e">
        <f>'РБ ББ15% (2024)| FIT18'!AW32+25</f>
        <v>#REF!</v>
      </c>
      <c r="AX8" s="38" t="e">
        <f>'РБ ББ15% (2024)| FIT18'!AX32+25</f>
        <v>#REF!</v>
      </c>
      <c r="AY8" s="38" t="e">
        <f>'РБ ББ15% (2024)| FIT18'!AY32+25</f>
        <v>#REF!</v>
      </c>
      <c r="AZ8" s="38" t="e">
        <f>'РБ ББ15% (2024)| FIT18'!AZ32+25</f>
        <v>#REF!</v>
      </c>
      <c r="BA8" s="38" t="e">
        <f>'РБ ББ15% (2024)| FIT18'!BA32+25</f>
        <v>#REF!</v>
      </c>
      <c r="BB8" s="38" t="e">
        <f>'РБ ББ15% (2024)| FIT18'!BB32+25</f>
        <v>#REF!</v>
      </c>
    </row>
    <row r="9" spans="1:54" ht="10.5" customHeight="1" x14ac:dyDescent="0.2">
      <c r="A9" s="38" t="s">
        <v>5</v>
      </c>
      <c r="B9" s="38"/>
      <c r="C9" s="38"/>
      <c r="D9" s="38"/>
      <c r="E9" s="38"/>
      <c r="F9" s="38"/>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row>
    <row r="10" spans="1:54" ht="10.5" customHeight="1" x14ac:dyDescent="0.2">
      <c r="A10" s="9">
        <v>1</v>
      </c>
      <c r="B10" s="38" t="e">
        <f>'РБ ББ15% (2024)| FIT18'!B34+25</f>
        <v>#REF!</v>
      </c>
      <c r="C10" s="38" t="e">
        <f>'РБ ББ15% (2024)| FIT18'!C34+25</f>
        <v>#REF!</v>
      </c>
      <c r="D10" s="38" t="e">
        <f>'РБ ББ15% (2024)| FIT18'!D34+25</f>
        <v>#REF!</v>
      </c>
      <c r="E10" s="38" t="e">
        <f>'РБ ББ15% (2024)| FIT18'!E34+25</f>
        <v>#REF!</v>
      </c>
      <c r="F10" s="38" t="e">
        <f>'РБ ББ15% (2024)| FIT18'!F34+25</f>
        <v>#REF!</v>
      </c>
      <c r="G10" s="38" t="e">
        <f>'РБ ББ15% (2024)| FIT18'!G34+25</f>
        <v>#REF!</v>
      </c>
      <c r="H10" s="38" t="e">
        <f>'РБ ББ15% (2024)| FIT18'!H34+25</f>
        <v>#REF!</v>
      </c>
      <c r="I10" s="38" t="e">
        <f>'РБ ББ15% (2024)| FIT18'!I34+25</f>
        <v>#REF!</v>
      </c>
      <c r="J10" s="38" t="e">
        <f>'РБ ББ15% (2024)| FIT18'!J34+25</f>
        <v>#REF!</v>
      </c>
      <c r="K10" s="38" t="e">
        <f>'РБ ББ15% (2024)| FIT18'!K34+25</f>
        <v>#REF!</v>
      </c>
      <c r="L10" s="38" t="e">
        <f>'РБ ББ15% (2024)| FIT18'!L34+25</f>
        <v>#REF!</v>
      </c>
      <c r="M10" s="38" t="e">
        <f>'РБ ББ15% (2024)| FIT18'!M34+25</f>
        <v>#REF!</v>
      </c>
      <c r="N10" s="38" t="e">
        <f>'РБ ББ15% (2024)| FIT18'!N34+25</f>
        <v>#REF!</v>
      </c>
      <c r="O10" s="38" t="e">
        <f>'РБ ББ15% (2024)| FIT18'!O34+25</f>
        <v>#REF!</v>
      </c>
      <c r="P10" s="38" t="e">
        <f>'РБ ББ15% (2024)| FIT18'!P34+25</f>
        <v>#REF!</v>
      </c>
      <c r="Q10" s="38" t="e">
        <f>'РБ ББ15% (2024)| FIT18'!Q34+25</f>
        <v>#REF!</v>
      </c>
      <c r="R10" s="38" t="e">
        <f>'РБ ББ15% (2024)| FIT18'!R34+25</f>
        <v>#REF!</v>
      </c>
      <c r="S10" s="38" t="e">
        <f>'РБ ББ15% (2024)| FIT18'!S34+25</f>
        <v>#REF!</v>
      </c>
      <c r="T10" s="38" t="e">
        <f>'РБ ББ15% (2024)| FIT18'!T34+25</f>
        <v>#REF!</v>
      </c>
      <c r="U10" s="38" t="e">
        <f>'РБ ББ15% (2024)| FIT18'!U34+25</f>
        <v>#REF!</v>
      </c>
      <c r="V10" s="38" t="e">
        <f>'РБ ББ15% (2024)| FIT18'!V34+25</f>
        <v>#REF!</v>
      </c>
      <c r="W10" s="38" t="e">
        <f>'РБ ББ15% (2024)| FIT18'!W34+25</f>
        <v>#REF!</v>
      </c>
      <c r="X10" s="38" t="e">
        <f>'РБ ББ15% (2024)| FIT18'!X34+25</f>
        <v>#REF!</v>
      </c>
      <c r="Y10" s="38" t="e">
        <f>'РБ ББ15% (2024)| FIT18'!Y34+25</f>
        <v>#REF!</v>
      </c>
      <c r="Z10" s="38" t="e">
        <f>'РБ ББ15% (2024)| FIT18'!Z34+25</f>
        <v>#REF!</v>
      </c>
      <c r="AA10" s="38" t="e">
        <f>'РБ ББ15% (2024)| FIT18'!AA34+25</f>
        <v>#REF!</v>
      </c>
      <c r="AB10" s="38" t="e">
        <f>'РБ ББ15% (2024)| FIT18'!AB34+25</f>
        <v>#REF!</v>
      </c>
      <c r="AC10" s="38" t="e">
        <f>'РБ ББ15% (2024)| FIT18'!AC34+25</f>
        <v>#REF!</v>
      </c>
      <c r="AD10" s="38" t="e">
        <f>'РБ ББ15% (2024)| FIT18'!AD34+25</f>
        <v>#REF!</v>
      </c>
      <c r="AE10" s="38" t="e">
        <f>'РБ ББ15% (2024)| FIT18'!AE34+25</f>
        <v>#REF!</v>
      </c>
      <c r="AF10" s="38" t="e">
        <f>'РБ ББ15% (2024)| FIT18'!AF34+25</f>
        <v>#REF!</v>
      </c>
      <c r="AG10" s="38" t="e">
        <f>'РБ ББ15% (2024)| FIT18'!AG34+25</f>
        <v>#REF!</v>
      </c>
      <c r="AH10" s="38" t="e">
        <f>'РБ ББ15% (2024)| FIT18'!AH34+25</f>
        <v>#REF!</v>
      </c>
      <c r="AI10" s="38" t="e">
        <f>'РБ ББ15% (2024)| FIT18'!AI34+25</f>
        <v>#REF!</v>
      </c>
      <c r="AJ10" s="38" t="e">
        <f>'РБ ББ15% (2024)| FIT18'!AJ34+25</f>
        <v>#REF!</v>
      </c>
      <c r="AK10" s="38" t="e">
        <f>'РБ ББ15% (2024)| FIT18'!AK34+25</f>
        <v>#REF!</v>
      </c>
      <c r="AL10" s="38" t="e">
        <f>'РБ ББ15% (2024)| FIT18'!AL34+25</f>
        <v>#REF!</v>
      </c>
      <c r="AM10" s="38" t="e">
        <f>'РБ ББ15% (2024)| FIT18'!AM34+25</f>
        <v>#REF!</v>
      </c>
      <c r="AN10" s="38" t="e">
        <f>'РБ ББ15% (2024)| FIT18'!AN34+25</f>
        <v>#REF!</v>
      </c>
      <c r="AO10" s="38" t="e">
        <f>'РБ ББ15% (2024)| FIT18'!AO34+25</f>
        <v>#REF!</v>
      </c>
      <c r="AP10" s="38" t="e">
        <f>'РБ ББ15% (2024)| FIT18'!AP34+25</f>
        <v>#REF!</v>
      </c>
      <c r="AQ10" s="38" t="e">
        <f>'РБ ББ15% (2024)| FIT18'!AQ34+25</f>
        <v>#REF!</v>
      </c>
      <c r="AR10" s="38" t="e">
        <f>'РБ ББ15% (2024)| FIT18'!AR34+25</f>
        <v>#REF!</v>
      </c>
      <c r="AS10" s="38" t="e">
        <f>'РБ ББ15% (2024)| FIT18'!AS34+25</f>
        <v>#REF!</v>
      </c>
      <c r="AT10" s="38" t="e">
        <f>'РБ ББ15% (2024)| FIT18'!AT34+25</f>
        <v>#REF!</v>
      </c>
      <c r="AU10" s="38" t="e">
        <f>'РБ ББ15% (2024)| FIT18'!AU34+25</f>
        <v>#REF!</v>
      </c>
      <c r="AV10" s="38" t="e">
        <f>'РБ ББ15% (2024)| FIT18'!AV34+25</f>
        <v>#REF!</v>
      </c>
      <c r="AW10" s="38" t="e">
        <f>'РБ ББ15% (2024)| FIT18'!AW34+25</f>
        <v>#REF!</v>
      </c>
      <c r="AX10" s="38" t="e">
        <f>'РБ ББ15% (2024)| FIT18'!AX34+25</f>
        <v>#REF!</v>
      </c>
      <c r="AY10" s="38" t="e">
        <f>'РБ ББ15% (2024)| FIT18'!AY34+25</f>
        <v>#REF!</v>
      </c>
      <c r="AZ10" s="38" t="e">
        <f>'РБ ББ15% (2024)| FIT18'!AZ34+25</f>
        <v>#REF!</v>
      </c>
      <c r="BA10" s="38" t="e">
        <f>'РБ ББ15% (2024)| FIT18'!BA34+25</f>
        <v>#REF!</v>
      </c>
      <c r="BB10" s="38" t="e">
        <f>'РБ ББ15% (2024)| FIT18'!BB34+25</f>
        <v>#REF!</v>
      </c>
    </row>
    <row r="11" spans="1:54" ht="10.5" customHeight="1" x14ac:dyDescent="0.2">
      <c r="A11" s="9">
        <v>2</v>
      </c>
      <c r="B11" s="38" t="e">
        <f>'РБ ББ15% (2024)| FIT18'!B35+25</f>
        <v>#REF!</v>
      </c>
      <c r="C11" s="38" t="e">
        <f>'РБ ББ15% (2024)| FIT18'!C35+25</f>
        <v>#REF!</v>
      </c>
      <c r="D11" s="38" t="e">
        <f>'РБ ББ15% (2024)| FIT18'!D35+25</f>
        <v>#REF!</v>
      </c>
      <c r="E11" s="38" t="e">
        <f>'РБ ББ15% (2024)| FIT18'!E35+25</f>
        <v>#REF!</v>
      </c>
      <c r="F11" s="38" t="e">
        <f>'РБ ББ15% (2024)| FIT18'!F35+25</f>
        <v>#REF!</v>
      </c>
      <c r="G11" s="38" t="e">
        <f>'РБ ББ15% (2024)| FIT18'!G35+25</f>
        <v>#REF!</v>
      </c>
      <c r="H11" s="38" t="e">
        <f>'РБ ББ15% (2024)| FIT18'!H35+25</f>
        <v>#REF!</v>
      </c>
      <c r="I11" s="38" t="e">
        <f>'РБ ББ15% (2024)| FIT18'!I35+25</f>
        <v>#REF!</v>
      </c>
      <c r="J11" s="38" t="e">
        <f>'РБ ББ15% (2024)| FIT18'!J35+25</f>
        <v>#REF!</v>
      </c>
      <c r="K11" s="38" t="e">
        <f>'РБ ББ15% (2024)| FIT18'!K35+25</f>
        <v>#REF!</v>
      </c>
      <c r="L11" s="38" t="e">
        <f>'РБ ББ15% (2024)| FIT18'!L35+25</f>
        <v>#REF!</v>
      </c>
      <c r="M11" s="38" t="e">
        <f>'РБ ББ15% (2024)| FIT18'!M35+25</f>
        <v>#REF!</v>
      </c>
      <c r="N11" s="38" t="e">
        <f>'РБ ББ15% (2024)| FIT18'!N35+25</f>
        <v>#REF!</v>
      </c>
      <c r="O11" s="38" t="e">
        <f>'РБ ББ15% (2024)| FIT18'!O35+25</f>
        <v>#REF!</v>
      </c>
      <c r="P11" s="38" t="e">
        <f>'РБ ББ15% (2024)| FIT18'!P35+25</f>
        <v>#REF!</v>
      </c>
      <c r="Q11" s="38" t="e">
        <f>'РБ ББ15% (2024)| FIT18'!Q35+25</f>
        <v>#REF!</v>
      </c>
      <c r="R11" s="38" t="e">
        <f>'РБ ББ15% (2024)| FIT18'!R35+25</f>
        <v>#REF!</v>
      </c>
      <c r="S11" s="38" t="e">
        <f>'РБ ББ15% (2024)| FIT18'!S35+25</f>
        <v>#REF!</v>
      </c>
      <c r="T11" s="38" t="e">
        <f>'РБ ББ15% (2024)| FIT18'!T35+25</f>
        <v>#REF!</v>
      </c>
      <c r="U11" s="38" t="e">
        <f>'РБ ББ15% (2024)| FIT18'!U35+25</f>
        <v>#REF!</v>
      </c>
      <c r="V11" s="38" t="e">
        <f>'РБ ББ15% (2024)| FIT18'!V35+25</f>
        <v>#REF!</v>
      </c>
      <c r="W11" s="38" t="e">
        <f>'РБ ББ15% (2024)| FIT18'!W35+25</f>
        <v>#REF!</v>
      </c>
      <c r="X11" s="38" t="e">
        <f>'РБ ББ15% (2024)| FIT18'!X35+25</f>
        <v>#REF!</v>
      </c>
      <c r="Y11" s="38" t="e">
        <f>'РБ ББ15% (2024)| FIT18'!Y35+25</f>
        <v>#REF!</v>
      </c>
      <c r="Z11" s="38" t="e">
        <f>'РБ ББ15% (2024)| FIT18'!Z35+25</f>
        <v>#REF!</v>
      </c>
      <c r="AA11" s="38" t="e">
        <f>'РБ ББ15% (2024)| FIT18'!AA35+25</f>
        <v>#REF!</v>
      </c>
      <c r="AB11" s="38" t="e">
        <f>'РБ ББ15% (2024)| FIT18'!AB35+25</f>
        <v>#REF!</v>
      </c>
      <c r="AC11" s="38" t="e">
        <f>'РБ ББ15% (2024)| FIT18'!AC35+25</f>
        <v>#REF!</v>
      </c>
      <c r="AD11" s="38" t="e">
        <f>'РБ ББ15% (2024)| FIT18'!AD35+25</f>
        <v>#REF!</v>
      </c>
      <c r="AE11" s="38" t="e">
        <f>'РБ ББ15% (2024)| FIT18'!AE35+25</f>
        <v>#REF!</v>
      </c>
      <c r="AF11" s="38" t="e">
        <f>'РБ ББ15% (2024)| FIT18'!AF35+25</f>
        <v>#REF!</v>
      </c>
      <c r="AG11" s="38" t="e">
        <f>'РБ ББ15% (2024)| FIT18'!AG35+25</f>
        <v>#REF!</v>
      </c>
      <c r="AH11" s="38" t="e">
        <f>'РБ ББ15% (2024)| FIT18'!AH35+25</f>
        <v>#REF!</v>
      </c>
      <c r="AI11" s="38" t="e">
        <f>'РБ ББ15% (2024)| FIT18'!AI35+25</f>
        <v>#REF!</v>
      </c>
      <c r="AJ11" s="38" t="e">
        <f>'РБ ББ15% (2024)| FIT18'!AJ35+25</f>
        <v>#REF!</v>
      </c>
      <c r="AK11" s="38" t="e">
        <f>'РБ ББ15% (2024)| FIT18'!AK35+25</f>
        <v>#REF!</v>
      </c>
      <c r="AL11" s="38" t="e">
        <f>'РБ ББ15% (2024)| FIT18'!AL35+25</f>
        <v>#REF!</v>
      </c>
      <c r="AM11" s="38" t="e">
        <f>'РБ ББ15% (2024)| FIT18'!AM35+25</f>
        <v>#REF!</v>
      </c>
      <c r="AN11" s="38" t="e">
        <f>'РБ ББ15% (2024)| FIT18'!AN35+25</f>
        <v>#REF!</v>
      </c>
      <c r="AO11" s="38" t="e">
        <f>'РБ ББ15% (2024)| FIT18'!AO35+25</f>
        <v>#REF!</v>
      </c>
      <c r="AP11" s="38" t="e">
        <f>'РБ ББ15% (2024)| FIT18'!AP35+25</f>
        <v>#REF!</v>
      </c>
      <c r="AQ11" s="38" t="e">
        <f>'РБ ББ15% (2024)| FIT18'!AQ35+25</f>
        <v>#REF!</v>
      </c>
      <c r="AR11" s="38" t="e">
        <f>'РБ ББ15% (2024)| FIT18'!AR35+25</f>
        <v>#REF!</v>
      </c>
      <c r="AS11" s="38" t="e">
        <f>'РБ ББ15% (2024)| FIT18'!AS35+25</f>
        <v>#REF!</v>
      </c>
      <c r="AT11" s="38" t="e">
        <f>'РБ ББ15% (2024)| FIT18'!AT35+25</f>
        <v>#REF!</v>
      </c>
      <c r="AU11" s="38" t="e">
        <f>'РБ ББ15% (2024)| FIT18'!AU35+25</f>
        <v>#REF!</v>
      </c>
      <c r="AV11" s="38" t="e">
        <f>'РБ ББ15% (2024)| FIT18'!AV35+25</f>
        <v>#REF!</v>
      </c>
      <c r="AW11" s="38" t="e">
        <f>'РБ ББ15% (2024)| FIT18'!AW35+25</f>
        <v>#REF!</v>
      </c>
      <c r="AX11" s="38" t="e">
        <f>'РБ ББ15% (2024)| FIT18'!AX35+25</f>
        <v>#REF!</v>
      </c>
      <c r="AY11" s="38" t="e">
        <f>'РБ ББ15% (2024)| FIT18'!AY35+25</f>
        <v>#REF!</v>
      </c>
      <c r="AZ11" s="38" t="e">
        <f>'РБ ББ15% (2024)| FIT18'!AZ35+25</f>
        <v>#REF!</v>
      </c>
      <c r="BA11" s="38" t="e">
        <f>'РБ ББ15% (2024)| FIT18'!BA35+25</f>
        <v>#REF!</v>
      </c>
      <c r="BB11" s="38" t="e">
        <f>'РБ ББ15% (2024)| FIT18'!BB35+25</f>
        <v>#REF!</v>
      </c>
    </row>
    <row r="12" spans="1:54" ht="10.5" customHeight="1" x14ac:dyDescent="0.2">
      <c r="A12" s="38" t="s">
        <v>6</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row>
    <row r="13" spans="1:54" ht="10.5" customHeight="1" x14ac:dyDescent="0.2">
      <c r="A13" s="9">
        <v>1</v>
      </c>
      <c r="B13" s="38" t="e">
        <f>'РБ ББ15% (2024)| FIT18'!B37+25</f>
        <v>#REF!</v>
      </c>
      <c r="C13" s="38" t="e">
        <f>'РБ ББ15% (2024)| FIT18'!C37+25</f>
        <v>#REF!</v>
      </c>
      <c r="D13" s="38" t="e">
        <f>'РБ ББ15% (2024)| FIT18'!D37+25</f>
        <v>#REF!</v>
      </c>
      <c r="E13" s="38" t="e">
        <f>'РБ ББ15% (2024)| FIT18'!E37+25</f>
        <v>#REF!</v>
      </c>
      <c r="F13" s="38" t="e">
        <f>'РБ ББ15% (2024)| FIT18'!F37+25</f>
        <v>#REF!</v>
      </c>
      <c r="G13" s="38" t="e">
        <f>'РБ ББ15% (2024)| FIT18'!G37+25</f>
        <v>#REF!</v>
      </c>
      <c r="H13" s="38" t="e">
        <f>'РБ ББ15% (2024)| FIT18'!H37+25</f>
        <v>#REF!</v>
      </c>
      <c r="I13" s="38" t="e">
        <f>'РБ ББ15% (2024)| FIT18'!I37+25</f>
        <v>#REF!</v>
      </c>
      <c r="J13" s="38" t="e">
        <f>'РБ ББ15% (2024)| FIT18'!J37+25</f>
        <v>#REF!</v>
      </c>
      <c r="K13" s="38" t="e">
        <f>'РБ ББ15% (2024)| FIT18'!K37+25</f>
        <v>#REF!</v>
      </c>
      <c r="L13" s="38" t="e">
        <f>'РБ ББ15% (2024)| FIT18'!L37+25</f>
        <v>#REF!</v>
      </c>
      <c r="M13" s="38" t="e">
        <f>'РБ ББ15% (2024)| FIT18'!M37+25</f>
        <v>#REF!</v>
      </c>
      <c r="N13" s="38" t="e">
        <f>'РБ ББ15% (2024)| FIT18'!N37+25</f>
        <v>#REF!</v>
      </c>
      <c r="O13" s="38" t="e">
        <f>'РБ ББ15% (2024)| FIT18'!O37+25</f>
        <v>#REF!</v>
      </c>
      <c r="P13" s="38" t="e">
        <f>'РБ ББ15% (2024)| FIT18'!P37+25</f>
        <v>#REF!</v>
      </c>
      <c r="Q13" s="38" t="e">
        <f>'РБ ББ15% (2024)| FIT18'!Q37+25</f>
        <v>#REF!</v>
      </c>
      <c r="R13" s="38" t="e">
        <f>'РБ ББ15% (2024)| FIT18'!R37+25</f>
        <v>#REF!</v>
      </c>
      <c r="S13" s="38" t="e">
        <f>'РБ ББ15% (2024)| FIT18'!S37+25</f>
        <v>#REF!</v>
      </c>
      <c r="T13" s="38" t="e">
        <f>'РБ ББ15% (2024)| FIT18'!T37+25</f>
        <v>#REF!</v>
      </c>
      <c r="U13" s="38" t="e">
        <f>'РБ ББ15% (2024)| FIT18'!U37+25</f>
        <v>#REF!</v>
      </c>
      <c r="V13" s="38" t="e">
        <f>'РБ ББ15% (2024)| FIT18'!V37+25</f>
        <v>#REF!</v>
      </c>
      <c r="W13" s="38" t="e">
        <f>'РБ ББ15% (2024)| FIT18'!W37+25</f>
        <v>#REF!</v>
      </c>
      <c r="X13" s="38" t="e">
        <f>'РБ ББ15% (2024)| FIT18'!X37+25</f>
        <v>#REF!</v>
      </c>
      <c r="Y13" s="38" t="e">
        <f>'РБ ББ15% (2024)| FIT18'!Y37+25</f>
        <v>#REF!</v>
      </c>
      <c r="Z13" s="38" t="e">
        <f>'РБ ББ15% (2024)| FIT18'!Z37+25</f>
        <v>#REF!</v>
      </c>
      <c r="AA13" s="38" t="e">
        <f>'РБ ББ15% (2024)| FIT18'!AA37+25</f>
        <v>#REF!</v>
      </c>
      <c r="AB13" s="38" t="e">
        <f>'РБ ББ15% (2024)| FIT18'!AB37+25</f>
        <v>#REF!</v>
      </c>
      <c r="AC13" s="38" t="e">
        <f>'РБ ББ15% (2024)| FIT18'!AC37+25</f>
        <v>#REF!</v>
      </c>
      <c r="AD13" s="38" t="e">
        <f>'РБ ББ15% (2024)| FIT18'!AD37+25</f>
        <v>#REF!</v>
      </c>
      <c r="AE13" s="38" t="e">
        <f>'РБ ББ15% (2024)| FIT18'!AE37+25</f>
        <v>#REF!</v>
      </c>
      <c r="AF13" s="38" t="e">
        <f>'РБ ББ15% (2024)| FIT18'!AF37+25</f>
        <v>#REF!</v>
      </c>
      <c r="AG13" s="38" t="e">
        <f>'РБ ББ15% (2024)| FIT18'!AG37+25</f>
        <v>#REF!</v>
      </c>
      <c r="AH13" s="38" t="e">
        <f>'РБ ББ15% (2024)| FIT18'!AH37+25</f>
        <v>#REF!</v>
      </c>
      <c r="AI13" s="38" t="e">
        <f>'РБ ББ15% (2024)| FIT18'!AI37+25</f>
        <v>#REF!</v>
      </c>
      <c r="AJ13" s="38" t="e">
        <f>'РБ ББ15% (2024)| FIT18'!AJ37+25</f>
        <v>#REF!</v>
      </c>
      <c r="AK13" s="38" t="e">
        <f>'РБ ББ15% (2024)| FIT18'!AK37+25</f>
        <v>#REF!</v>
      </c>
      <c r="AL13" s="38" t="e">
        <f>'РБ ББ15% (2024)| FIT18'!AL37+25</f>
        <v>#REF!</v>
      </c>
      <c r="AM13" s="38" t="e">
        <f>'РБ ББ15% (2024)| FIT18'!AM37+25</f>
        <v>#REF!</v>
      </c>
      <c r="AN13" s="38" t="e">
        <f>'РБ ББ15% (2024)| FIT18'!AN37+25</f>
        <v>#REF!</v>
      </c>
      <c r="AO13" s="38" t="e">
        <f>'РБ ББ15% (2024)| FIT18'!AO37+25</f>
        <v>#REF!</v>
      </c>
      <c r="AP13" s="38" t="e">
        <f>'РБ ББ15% (2024)| FIT18'!AP37+25</f>
        <v>#REF!</v>
      </c>
      <c r="AQ13" s="38" t="e">
        <f>'РБ ББ15% (2024)| FIT18'!AQ37+25</f>
        <v>#REF!</v>
      </c>
      <c r="AR13" s="38" t="e">
        <f>'РБ ББ15% (2024)| FIT18'!AR37+25</f>
        <v>#REF!</v>
      </c>
      <c r="AS13" s="38" t="e">
        <f>'РБ ББ15% (2024)| FIT18'!AS37+25</f>
        <v>#REF!</v>
      </c>
      <c r="AT13" s="38" t="e">
        <f>'РБ ББ15% (2024)| FIT18'!AT37+25</f>
        <v>#REF!</v>
      </c>
      <c r="AU13" s="38" t="e">
        <f>'РБ ББ15% (2024)| FIT18'!AU37+25</f>
        <v>#REF!</v>
      </c>
      <c r="AV13" s="38" t="e">
        <f>'РБ ББ15% (2024)| FIT18'!AV37+25</f>
        <v>#REF!</v>
      </c>
      <c r="AW13" s="38" t="e">
        <f>'РБ ББ15% (2024)| FIT18'!AW37+25</f>
        <v>#REF!</v>
      </c>
      <c r="AX13" s="38" t="e">
        <f>'РБ ББ15% (2024)| FIT18'!AX37+25</f>
        <v>#REF!</v>
      </c>
      <c r="AY13" s="38" t="e">
        <f>'РБ ББ15% (2024)| FIT18'!AY37+25</f>
        <v>#REF!</v>
      </c>
      <c r="AZ13" s="38" t="e">
        <f>'РБ ББ15% (2024)| FIT18'!AZ37+25</f>
        <v>#REF!</v>
      </c>
      <c r="BA13" s="38" t="e">
        <f>'РБ ББ15% (2024)| FIT18'!BA37+25</f>
        <v>#REF!</v>
      </c>
      <c r="BB13" s="38" t="e">
        <f>'РБ ББ15% (2024)| FIT18'!BB37+25</f>
        <v>#REF!</v>
      </c>
    </row>
    <row r="14" spans="1:54" ht="10.5" customHeight="1" x14ac:dyDescent="0.2">
      <c r="A14" s="9">
        <v>2</v>
      </c>
      <c r="B14" s="38" t="e">
        <f>'РБ ББ15% (2024)| FIT18'!B38+25</f>
        <v>#REF!</v>
      </c>
      <c r="C14" s="38" t="e">
        <f>'РБ ББ15% (2024)| FIT18'!C38+25</f>
        <v>#REF!</v>
      </c>
      <c r="D14" s="38" t="e">
        <f>'РБ ББ15% (2024)| FIT18'!D38+25</f>
        <v>#REF!</v>
      </c>
      <c r="E14" s="38" t="e">
        <f>'РБ ББ15% (2024)| FIT18'!E38+25</f>
        <v>#REF!</v>
      </c>
      <c r="F14" s="38" t="e">
        <f>'РБ ББ15% (2024)| FIT18'!F38+25</f>
        <v>#REF!</v>
      </c>
      <c r="G14" s="38" t="e">
        <f>'РБ ББ15% (2024)| FIT18'!G38+25</f>
        <v>#REF!</v>
      </c>
      <c r="H14" s="38" t="e">
        <f>'РБ ББ15% (2024)| FIT18'!H38+25</f>
        <v>#REF!</v>
      </c>
      <c r="I14" s="38" t="e">
        <f>'РБ ББ15% (2024)| FIT18'!I38+25</f>
        <v>#REF!</v>
      </c>
      <c r="J14" s="38" t="e">
        <f>'РБ ББ15% (2024)| FIT18'!J38+25</f>
        <v>#REF!</v>
      </c>
      <c r="K14" s="38" t="e">
        <f>'РБ ББ15% (2024)| FIT18'!K38+25</f>
        <v>#REF!</v>
      </c>
      <c r="L14" s="38" t="e">
        <f>'РБ ББ15% (2024)| FIT18'!L38+25</f>
        <v>#REF!</v>
      </c>
      <c r="M14" s="38" t="e">
        <f>'РБ ББ15% (2024)| FIT18'!M38+25</f>
        <v>#REF!</v>
      </c>
      <c r="N14" s="38" t="e">
        <f>'РБ ББ15% (2024)| FIT18'!N38+25</f>
        <v>#REF!</v>
      </c>
      <c r="O14" s="38" t="e">
        <f>'РБ ББ15% (2024)| FIT18'!O38+25</f>
        <v>#REF!</v>
      </c>
      <c r="P14" s="38" t="e">
        <f>'РБ ББ15% (2024)| FIT18'!P38+25</f>
        <v>#REF!</v>
      </c>
      <c r="Q14" s="38" t="e">
        <f>'РБ ББ15% (2024)| FIT18'!Q38+25</f>
        <v>#REF!</v>
      </c>
      <c r="R14" s="38" t="e">
        <f>'РБ ББ15% (2024)| FIT18'!R38+25</f>
        <v>#REF!</v>
      </c>
      <c r="S14" s="38" t="e">
        <f>'РБ ББ15% (2024)| FIT18'!S38+25</f>
        <v>#REF!</v>
      </c>
      <c r="T14" s="38" t="e">
        <f>'РБ ББ15% (2024)| FIT18'!T38+25</f>
        <v>#REF!</v>
      </c>
      <c r="U14" s="38" t="e">
        <f>'РБ ББ15% (2024)| FIT18'!U38+25</f>
        <v>#REF!</v>
      </c>
      <c r="V14" s="38" t="e">
        <f>'РБ ББ15% (2024)| FIT18'!V38+25</f>
        <v>#REF!</v>
      </c>
      <c r="W14" s="38" t="e">
        <f>'РБ ББ15% (2024)| FIT18'!W38+25</f>
        <v>#REF!</v>
      </c>
      <c r="X14" s="38" t="e">
        <f>'РБ ББ15% (2024)| FIT18'!X38+25</f>
        <v>#REF!</v>
      </c>
      <c r="Y14" s="38" t="e">
        <f>'РБ ББ15% (2024)| FIT18'!Y38+25</f>
        <v>#REF!</v>
      </c>
      <c r="Z14" s="38" t="e">
        <f>'РБ ББ15% (2024)| FIT18'!Z38+25</f>
        <v>#REF!</v>
      </c>
      <c r="AA14" s="38" t="e">
        <f>'РБ ББ15% (2024)| FIT18'!AA38+25</f>
        <v>#REF!</v>
      </c>
      <c r="AB14" s="38" t="e">
        <f>'РБ ББ15% (2024)| FIT18'!AB38+25</f>
        <v>#REF!</v>
      </c>
      <c r="AC14" s="38" t="e">
        <f>'РБ ББ15% (2024)| FIT18'!AC38+25</f>
        <v>#REF!</v>
      </c>
      <c r="AD14" s="38" t="e">
        <f>'РБ ББ15% (2024)| FIT18'!AD38+25</f>
        <v>#REF!</v>
      </c>
      <c r="AE14" s="38" t="e">
        <f>'РБ ББ15% (2024)| FIT18'!AE38+25</f>
        <v>#REF!</v>
      </c>
      <c r="AF14" s="38" t="e">
        <f>'РБ ББ15% (2024)| FIT18'!AF38+25</f>
        <v>#REF!</v>
      </c>
      <c r="AG14" s="38" t="e">
        <f>'РБ ББ15% (2024)| FIT18'!AG38+25</f>
        <v>#REF!</v>
      </c>
      <c r="AH14" s="38" t="e">
        <f>'РБ ББ15% (2024)| FIT18'!AH38+25</f>
        <v>#REF!</v>
      </c>
      <c r="AI14" s="38" t="e">
        <f>'РБ ББ15% (2024)| FIT18'!AI38+25</f>
        <v>#REF!</v>
      </c>
      <c r="AJ14" s="38" t="e">
        <f>'РБ ББ15% (2024)| FIT18'!AJ38+25</f>
        <v>#REF!</v>
      </c>
      <c r="AK14" s="38" t="e">
        <f>'РБ ББ15% (2024)| FIT18'!AK38+25</f>
        <v>#REF!</v>
      </c>
      <c r="AL14" s="38" t="e">
        <f>'РБ ББ15% (2024)| FIT18'!AL38+25</f>
        <v>#REF!</v>
      </c>
      <c r="AM14" s="38" t="e">
        <f>'РБ ББ15% (2024)| FIT18'!AM38+25</f>
        <v>#REF!</v>
      </c>
      <c r="AN14" s="38" t="e">
        <f>'РБ ББ15% (2024)| FIT18'!AN38+25</f>
        <v>#REF!</v>
      </c>
      <c r="AO14" s="38" t="e">
        <f>'РБ ББ15% (2024)| FIT18'!AO38+25</f>
        <v>#REF!</v>
      </c>
      <c r="AP14" s="38" t="e">
        <f>'РБ ББ15% (2024)| FIT18'!AP38+25</f>
        <v>#REF!</v>
      </c>
      <c r="AQ14" s="38" t="e">
        <f>'РБ ББ15% (2024)| FIT18'!AQ38+25</f>
        <v>#REF!</v>
      </c>
      <c r="AR14" s="38" t="e">
        <f>'РБ ББ15% (2024)| FIT18'!AR38+25</f>
        <v>#REF!</v>
      </c>
      <c r="AS14" s="38" t="e">
        <f>'РБ ББ15% (2024)| FIT18'!AS38+25</f>
        <v>#REF!</v>
      </c>
      <c r="AT14" s="38" t="e">
        <f>'РБ ББ15% (2024)| FIT18'!AT38+25</f>
        <v>#REF!</v>
      </c>
      <c r="AU14" s="38" t="e">
        <f>'РБ ББ15% (2024)| FIT18'!AU38+25</f>
        <v>#REF!</v>
      </c>
      <c r="AV14" s="38" t="e">
        <f>'РБ ББ15% (2024)| FIT18'!AV38+25</f>
        <v>#REF!</v>
      </c>
      <c r="AW14" s="38" t="e">
        <f>'РБ ББ15% (2024)| FIT18'!AW38+25</f>
        <v>#REF!</v>
      </c>
      <c r="AX14" s="38" t="e">
        <f>'РБ ББ15% (2024)| FIT18'!AX38+25</f>
        <v>#REF!</v>
      </c>
      <c r="AY14" s="38" t="e">
        <f>'РБ ББ15% (2024)| FIT18'!AY38+25</f>
        <v>#REF!</v>
      </c>
      <c r="AZ14" s="38" t="e">
        <f>'РБ ББ15% (2024)| FIT18'!AZ38+25</f>
        <v>#REF!</v>
      </c>
      <c r="BA14" s="38" t="e">
        <f>'РБ ББ15% (2024)| FIT18'!BA38+25</f>
        <v>#REF!</v>
      </c>
      <c r="BB14" s="38" t="e">
        <f>'РБ ББ15% (2024)| FIT18'!BB38+25</f>
        <v>#REF!</v>
      </c>
    </row>
    <row r="15" spans="1:54" ht="10.5" customHeight="1" x14ac:dyDescent="0.2">
      <c r="A15" s="38" t="s">
        <v>7</v>
      </c>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row>
    <row r="16" spans="1:54" ht="10.5" customHeight="1" x14ac:dyDescent="0.2">
      <c r="A16" s="9">
        <v>1</v>
      </c>
      <c r="B16" s="38" t="e">
        <f>'РБ ББ15% (2024)| FIT18'!B40+25</f>
        <v>#REF!</v>
      </c>
      <c r="C16" s="38" t="e">
        <f>'РБ ББ15% (2024)| FIT18'!C40+25</f>
        <v>#REF!</v>
      </c>
      <c r="D16" s="38" t="e">
        <f>'РБ ББ15% (2024)| FIT18'!D40+25</f>
        <v>#REF!</v>
      </c>
      <c r="E16" s="38" t="e">
        <f>'РБ ББ15% (2024)| FIT18'!E40+25</f>
        <v>#REF!</v>
      </c>
      <c r="F16" s="38" t="e">
        <f>'РБ ББ15% (2024)| FIT18'!F40+25</f>
        <v>#REF!</v>
      </c>
      <c r="G16" s="38" t="e">
        <f>'РБ ББ15% (2024)| FIT18'!G40+25</f>
        <v>#REF!</v>
      </c>
      <c r="H16" s="38" t="e">
        <f>'РБ ББ15% (2024)| FIT18'!H40+25</f>
        <v>#REF!</v>
      </c>
      <c r="I16" s="38" t="e">
        <f>'РБ ББ15% (2024)| FIT18'!I40+25</f>
        <v>#REF!</v>
      </c>
      <c r="J16" s="38" t="e">
        <f>'РБ ББ15% (2024)| FIT18'!J40+25</f>
        <v>#REF!</v>
      </c>
      <c r="K16" s="38" t="e">
        <f>'РБ ББ15% (2024)| FIT18'!K40+25</f>
        <v>#REF!</v>
      </c>
      <c r="L16" s="38" t="e">
        <f>'РБ ББ15% (2024)| FIT18'!L40+25</f>
        <v>#REF!</v>
      </c>
      <c r="M16" s="38" t="e">
        <f>'РБ ББ15% (2024)| FIT18'!M40+25</f>
        <v>#REF!</v>
      </c>
      <c r="N16" s="38" t="e">
        <f>'РБ ББ15% (2024)| FIT18'!N40+25</f>
        <v>#REF!</v>
      </c>
      <c r="O16" s="38" t="e">
        <f>'РБ ББ15% (2024)| FIT18'!O40+25</f>
        <v>#REF!</v>
      </c>
      <c r="P16" s="38" t="e">
        <f>'РБ ББ15% (2024)| FIT18'!P40+25</f>
        <v>#REF!</v>
      </c>
      <c r="Q16" s="38" t="e">
        <f>'РБ ББ15% (2024)| FIT18'!Q40+25</f>
        <v>#REF!</v>
      </c>
      <c r="R16" s="38" t="e">
        <f>'РБ ББ15% (2024)| FIT18'!R40+25</f>
        <v>#REF!</v>
      </c>
      <c r="S16" s="38" t="e">
        <f>'РБ ББ15% (2024)| FIT18'!S40+25</f>
        <v>#REF!</v>
      </c>
      <c r="T16" s="38" t="e">
        <f>'РБ ББ15% (2024)| FIT18'!T40+25</f>
        <v>#REF!</v>
      </c>
      <c r="U16" s="38" t="e">
        <f>'РБ ББ15% (2024)| FIT18'!U40+25</f>
        <v>#REF!</v>
      </c>
      <c r="V16" s="38" t="e">
        <f>'РБ ББ15% (2024)| FIT18'!V40+25</f>
        <v>#REF!</v>
      </c>
      <c r="W16" s="38" t="e">
        <f>'РБ ББ15% (2024)| FIT18'!W40+25</f>
        <v>#REF!</v>
      </c>
      <c r="X16" s="38" t="e">
        <f>'РБ ББ15% (2024)| FIT18'!X40+25</f>
        <v>#REF!</v>
      </c>
      <c r="Y16" s="38" t="e">
        <f>'РБ ББ15% (2024)| FIT18'!Y40+25</f>
        <v>#REF!</v>
      </c>
      <c r="Z16" s="38" t="e">
        <f>'РБ ББ15% (2024)| FIT18'!Z40+25</f>
        <v>#REF!</v>
      </c>
      <c r="AA16" s="38" t="e">
        <f>'РБ ББ15% (2024)| FIT18'!AA40+25</f>
        <v>#REF!</v>
      </c>
      <c r="AB16" s="38" t="e">
        <f>'РБ ББ15% (2024)| FIT18'!AB40+25</f>
        <v>#REF!</v>
      </c>
      <c r="AC16" s="38" t="e">
        <f>'РБ ББ15% (2024)| FIT18'!AC40+25</f>
        <v>#REF!</v>
      </c>
      <c r="AD16" s="38" t="e">
        <f>'РБ ББ15% (2024)| FIT18'!AD40+25</f>
        <v>#REF!</v>
      </c>
      <c r="AE16" s="38" t="e">
        <f>'РБ ББ15% (2024)| FIT18'!AE40+25</f>
        <v>#REF!</v>
      </c>
      <c r="AF16" s="38" t="e">
        <f>'РБ ББ15% (2024)| FIT18'!AF40+25</f>
        <v>#REF!</v>
      </c>
      <c r="AG16" s="38" t="e">
        <f>'РБ ББ15% (2024)| FIT18'!AG40+25</f>
        <v>#REF!</v>
      </c>
      <c r="AH16" s="38" t="e">
        <f>'РБ ББ15% (2024)| FIT18'!AH40+25</f>
        <v>#REF!</v>
      </c>
      <c r="AI16" s="38" t="e">
        <f>'РБ ББ15% (2024)| FIT18'!AI40+25</f>
        <v>#REF!</v>
      </c>
      <c r="AJ16" s="38" t="e">
        <f>'РБ ББ15% (2024)| FIT18'!AJ40+25</f>
        <v>#REF!</v>
      </c>
      <c r="AK16" s="38" t="e">
        <f>'РБ ББ15% (2024)| FIT18'!AK40+25</f>
        <v>#REF!</v>
      </c>
      <c r="AL16" s="38" t="e">
        <f>'РБ ББ15% (2024)| FIT18'!AL40+25</f>
        <v>#REF!</v>
      </c>
      <c r="AM16" s="38" t="e">
        <f>'РБ ББ15% (2024)| FIT18'!AM40+25</f>
        <v>#REF!</v>
      </c>
      <c r="AN16" s="38" t="e">
        <f>'РБ ББ15% (2024)| FIT18'!AN40+25</f>
        <v>#REF!</v>
      </c>
      <c r="AO16" s="38" t="e">
        <f>'РБ ББ15% (2024)| FIT18'!AO40+25</f>
        <v>#REF!</v>
      </c>
      <c r="AP16" s="38" t="e">
        <f>'РБ ББ15% (2024)| FIT18'!AP40+25</f>
        <v>#REF!</v>
      </c>
      <c r="AQ16" s="38" t="e">
        <f>'РБ ББ15% (2024)| FIT18'!AQ40+25</f>
        <v>#REF!</v>
      </c>
      <c r="AR16" s="38" t="e">
        <f>'РБ ББ15% (2024)| FIT18'!AR40+25</f>
        <v>#REF!</v>
      </c>
      <c r="AS16" s="38" t="e">
        <f>'РБ ББ15% (2024)| FIT18'!AS40+25</f>
        <v>#REF!</v>
      </c>
      <c r="AT16" s="38" t="e">
        <f>'РБ ББ15% (2024)| FIT18'!AT40+25</f>
        <v>#REF!</v>
      </c>
      <c r="AU16" s="38" t="e">
        <f>'РБ ББ15% (2024)| FIT18'!AU40+25</f>
        <v>#REF!</v>
      </c>
      <c r="AV16" s="38" t="e">
        <f>'РБ ББ15% (2024)| FIT18'!AV40+25</f>
        <v>#REF!</v>
      </c>
      <c r="AW16" s="38" t="e">
        <f>'РБ ББ15% (2024)| FIT18'!AW40+25</f>
        <v>#REF!</v>
      </c>
      <c r="AX16" s="38" t="e">
        <f>'РБ ББ15% (2024)| FIT18'!AX40+25</f>
        <v>#REF!</v>
      </c>
      <c r="AY16" s="38" t="e">
        <f>'РБ ББ15% (2024)| FIT18'!AY40+25</f>
        <v>#REF!</v>
      </c>
      <c r="AZ16" s="38" t="e">
        <f>'РБ ББ15% (2024)| FIT18'!AZ40+25</f>
        <v>#REF!</v>
      </c>
      <c r="BA16" s="38" t="e">
        <f>'РБ ББ15% (2024)| FIT18'!BA40+25</f>
        <v>#REF!</v>
      </c>
      <c r="BB16" s="38" t="e">
        <f>'РБ ББ15% (2024)| FIT18'!BB40+25</f>
        <v>#REF!</v>
      </c>
    </row>
    <row r="17" spans="1:54" ht="10.7" customHeight="1" x14ac:dyDescent="0.2">
      <c r="A17" s="9">
        <v>2</v>
      </c>
      <c r="B17" s="38" t="e">
        <f>'РБ ББ15% (2024)| FIT18'!B41+25</f>
        <v>#REF!</v>
      </c>
      <c r="C17" s="38" t="e">
        <f>'РБ ББ15% (2024)| FIT18'!C41+25</f>
        <v>#REF!</v>
      </c>
      <c r="D17" s="38" t="e">
        <f>'РБ ББ15% (2024)| FIT18'!D41+25</f>
        <v>#REF!</v>
      </c>
      <c r="E17" s="38" t="e">
        <f>'РБ ББ15% (2024)| FIT18'!E41+25</f>
        <v>#REF!</v>
      </c>
      <c r="F17" s="38" t="e">
        <f>'РБ ББ15% (2024)| FIT18'!F41+25</f>
        <v>#REF!</v>
      </c>
      <c r="G17" s="38" t="e">
        <f>'РБ ББ15% (2024)| FIT18'!G41+25</f>
        <v>#REF!</v>
      </c>
      <c r="H17" s="38" t="e">
        <f>'РБ ББ15% (2024)| FIT18'!H41+25</f>
        <v>#REF!</v>
      </c>
      <c r="I17" s="38" t="e">
        <f>'РБ ББ15% (2024)| FIT18'!I41+25</f>
        <v>#REF!</v>
      </c>
      <c r="J17" s="38" t="e">
        <f>'РБ ББ15% (2024)| FIT18'!J41+25</f>
        <v>#REF!</v>
      </c>
      <c r="K17" s="38" t="e">
        <f>'РБ ББ15% (2024)| FIT18'!K41+25</f>
        <v>#REF!</v>
      </c>
      <c r="L17" s="38" t="e">
        <f>'РБ ББ15% (2024)| FIT18'!L41+25</f>
        <v>#REF!</v>
      </c>
      <c r="M17" s="38" t="e">
        <f>'РБ ББ15% (2024)| FIT18'!M41+25</f>
        <v>#REF!</v>
      </c>
      <c r="N17" s="38" t="e">
        <f>'РБ ББ15% (2024)| FIT18'!N41+25</f>
        <v>#REF!</v>
      </c>
      <c r="O17" s="38" t="e">
        <f>'РБ ББ15% (2024)| FIT18'!O41+25</f>
        <v>#REF!</v>
      </c>
      <c r="P17" s="38" t="e">
        <f>'РБ ББ15% (2024)| FIT18'!P41+25</f>
        <v>#REF!</v>
      </c>
      <c r="Q17" s="38" t="e">
        <f>'РБ ББ15% (2024)| FIT18'!Q41+25</f>
        <v>#REF!</v>
      </c>
      <c r="R17" s="38" t="e">
        <f>'РБ ББ15% (2024)| FIT18'!R41+25</f>
        <v>#REF!</v>
      </c>
      <c r="S17" s="38" t="e">
        <f>'РБ ББ15% (2024)| FIT18'!S41+25</f>
        <v>#REF!</v>
      </c>
      <c r="T17" s="38" t="e">
        <f>'РБ ББ15% (2024)| FIT18'!T41+25</f>
        <v>#REF!</v>
      </c>
      <c r="U17" s="38" t="e">
        <f>'РБ ББ15% (2024)| FIT18'!U41+25</f>
        <v>#REF!</v>
      </c>
      <c r="V17" s="38" t="e">
        <f>'РБ ББ15% (2024)| FIT18'!V41+25</f>
        <v>#REF!</v>
      </c>
      <c r="W17" s="38" t="e">
        <f>'РБ ББ15% (2024)| FIT18'!W41+25</f>
        <v>#REF!</v>
      </c>
      <c r="X17" s="38" t="e">
        <f>'РБ ББ15% (2024)| FIT18'!X41+25</f>
        <v>#REF!</v>
      </c>
      <c r="Y17" s="38" t="e">
        <f>'РБ ББ15% (2024)| FIT18'!Y41+25</f>
        <v>#REF!</v>
      </c>
      <c r="Z17" s="38" t="e">
        <f>'РБ ББ15% (2024)| FIT18'!Z41+25</f>
        <v>#REF!</v>
      </c>
      <c r="AA17" s="38" t="e">
        <f>'РБ ББ15% (2024)| FIT18'!AA41+25</f>
        <v>#REF!</v>
      </c>
      <c r="AB17" s="38" t="e">
        <f>'РБ ББ15% (2024)| FIT18'!AB41+25</f>
        <v>#REF!</v>
      </c>
      <c r="AC17" s="38" t="e">
        <f>'РБ ББ15% (2024)| FIT18'!AC41+25</f>
        <v>#REF!</v>
      </c>
      <c r="AD17" s="38" t="e">
        <f>'РБ ББ15% (2024)| FIT18'!AD41+25</f>
        <v>#REF!</v>
      </c>
      <c r="AE17" s="38" t="e">
        <f>'РБ ББ15% (2024)| FIT18'!AE41+25</f>
        <v>#REF!</v>
      </c>
      <c r="AF17" s="38" t="e">
        <f>'РБ ББ15% (2024)| FIT18'!AF41+25</f>
        <v>#REF!</v>
      </c>
      <c r="AG17" s="38" t="e">
        <f>'РБ ББ15% (2024)| FIT18'!AG41+25</f>
        <v>#REF!</v>
      </c>
      <c r="AH17" s="38" t="e">
        <f>'РБ ББ15% (2024)| FIT18'!AH41+25</f>
        <v>#REF!</v>
      </c>
      <c r="AI17" s="38" t="e">
        <f>'РБ ББ15% (2024)| FIT18'!AI41+25</f>
        <v>#REF!</v>
      </c>
      <c r="AJ17" s="38" t="e">
        <f>'РБ ББ15% (2024)| FIT18'!AJ41+25</f>
        <v>#REF!</v>
      </c>
      <c r="AK17" s="38" t="e">
        <f>'РБ ББ15% (2024)| FIT18'!AK41+25</f>
        <v>#REF!</v>
      </c>
      <c r="AL17" s="38" t="e">
        <f>'РБ ББ15% (2024)| FIT18'!AL41+25</f>
        <v>#REF!</v>
      </c>
      <c r="AM17" s="38" t="e">
        <f>'РБ ББ15% (2024)| FIT18'!AM41+25</f>
        <v>#REF!</v>
      </c>
      <c r="AN17" s="38" t="e">
        <f>'РБ ББ15% (2024)| FIT18'!AN41+25</f>
        <v>#REF!</v>
      </c>
      <c r="AO17" s="38" t="e">
        <f>'РБ ББ15% (2024)| FIT18'!AO41+25</f>
        <v>#REF!</v>
      </c>
      <c r="AP17" s="38" t="e">
        <f>'РБ ББ15% (2024)| FIT18'!AP41+25</f>
        <v>#REF!</v>
      </c>
      <c r="AQ17" s="38" t="e">
        <f>'РБ ББ15% (2024)| FIT18'!AQ41+25</f>
        <v>#REF!</v>
      </c>
      <c r="AR17" s="38" t="e">
        <f>'РБ ББ15% (2024)| FIT18'!AR41+25</f>
        <v>#REF!</v>
      </c>
      <c r="AS17" s="38" t="e">
        <f>'РБ ББ15% (2024)| FIT18'!AS41+25</f>
        <v>#REF!</v>
      </c>
      <c r="AT17" s="38" t="e">
        <f>'РБ ББ15% (2024)| FIT18'!AT41+25</f>
        <v>#REF!</v>
      </c>
      <c r="AU17" s="38" t="e">
        <f>'РБ ББ15% (2024)| FIT18'!AU41+25</f>
        <v>#REF!</v>
      </c>
      <c r="AV17" s="38" t="e">
        <f>'РБ ББ15% (2024)| FIT18'!AV41+25</f>
        <v>#REF!</v>
      </c>
      <c r="AW17" s="38" t="e">
        <f>'РБ ББ15% (2024)| FIT18'!AW41+25</f>
        <v>#REF!</v>
      </c>
      <c r="AX17" s="38" t="e">
        <f>'РБ ББ15% (2024)| FIT18'!AX41+25</f>
        <v>#REF!</v>
      </c>
      <c r="AY17" s="38" t="e">
        <f>'РБ ББ15% (2024)| FIT18'!AY41+25</f>
        <v>#REF!</v>
      </c>
      <c r="AZ17" s="38" t="e">
        <f>'РБ ББ15% (2024)| FIT18'!AZ41+25</f>
        <v>#REF!</v>
      </c>
      <c r="BA17" s="38" t="e">
        <f>'РБ ББ15% (2024)| FIT18'!BA41+25</f>
        <v>#REF!</v>
      </c>
      <c r="BB17" s="38" t="e">
        <f>'РБ ББ15% (2024)| FIT18'!BB41+25</f>
        <v>#REF!</v>
      </c>
    </row>
    <row r="18" spans="1:54" ht="10.7" customHeight="1" x14ac:dyDescent="0.2">
      <c r="A18" s="38" t="s">
        <v>46</v>
      </c>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row>
    <row r="19" spans="1:54" ht="10.7" customHeight="1" x14ac:dyDescent="0.2">
      <c r="A19" s="9">
        <v>1</v>
      </c>
      <c r="B19" s="38" t="e">
        <f>'РБ ББ15% (2024)| FIT18'!B43+25</f>
        <v>#REF!</v>
      </c>
      <c r="C19" s="38" t="e">
        <f>'РБ ББ15% (2024)| FIT18'!C43+25</f>
        <v>#REF!</v>
      </c>
      <c r="D19" s="38" t="e">
        <f>'РБ ББ15% (2024)| FIT18'!D43+25</f>
        <v>#REF!</v>
      </c>
      <c r="E19" s="38" t="e">
        <f>'РБ ББ15% (2024)| FIT18'!E43+25</f>
        <v>#REF!</v>
      </c>
      <c r="F19" s="38" t="e">
        <f>'РБ ББ15% (2024)| FIT18'!F43+25</f>
        <v>#REF!</v>
      </c>
      <c r="G19" s="38" t="e">
        <f>'РБ ББ15% (2024)| FIT18'!G43+25</f>
        <v>#REF!</v>
      </c>
      <c r="H19" s="38" t="e">
        <f>'РБ ББ15% (2024)| FIT18'!H43+25</f>
        <v>#REF!</v>
      </c>
      <c r="I19" s="38" t="e">
        <f>'РБ ББ15% (2024)| FIT18'!I43+25</f>
        <v>#REF!</v>
      </c>
      <c r="J19" s="38" t="e">
        <f>'РБ ББ15% (2024)| FIT18'!J43+25</f>
        <v>#REF!</v>
      </c>
      <c r="K19" s="38" t="e">
        <f>'РБ ББ15% (2024)| FIT18'!K43+25</f>
        <v>#REF!</v>
      </c>
      <c r="L19" s="38" t="e">
        <f>'РБ ББ15% (2024)| FIT18'!L43+25</f>
        <v>#REF!</v>
      </c>
      <c r="M19" s="38" t="e">
        <f>'РБ ББ15% (2024)| FIT18'!M43+25</f>
        <v>#REF!</v>
      </c>
      <c r="N19" s="38" t="e">
        <f>'РБ ББ15% (2024)| FIT18'!N43+25</f>
        <v>#REF!</v>
      </c>
      <c r="O19" s="38" t="e">
        <f>'РБ ББ15% (2024)| FIT18'!O43+25</f>
        <v>#REF!</v>
      </c>
      <c r="P19" s="38" t="e">
        <f>'РБ ББ15% (2024)| FIT18'!P43+25</f>
        <v>#REF!</v>
      </c>
      <c r="Q19" s="38" t="e">
        <f>'РБ ББ15% (2024)| FIT18'!Q43+25</f>
        <v>#REF!</v>
      </c>
      <c r="R19" s="38" t="e">
        <f>'РБ ББ15% (2024)| FIT18'!R43+25</f>
        <v>#REF!</v>
      </c>
      <c r="S19" s="38" t="e">
        <f>'РБ ББ15% (2024)| FIT18'!S43+25</f>
        <v>#REF!</v>
      </c>
      <c r="T19" s="38" t="e">
        <f>'РБ ББ15% (2024)| FIT18'!T43+25</f>
        <v>#REF!</v>
      </c>
      <c r="U19" s="38" t="e">
        <f>'РБ ББ15% (2024)| FIT18'!U43+25</f>
        <v>#REF!</v>
      </c>
      <c r="V19" s="38" t="e">
        <f>'РБ ББ15% (2024)| FIT18'!V43+25</f>
        <v>#REF!</v>
      </c>
      <c r="W19" s="38" t="e">
        <f>'РБ ББ15% (2024)| FIT18'!W43+25</f>
        <v>#REF!</v>
      </c>
      <c r="X19" s="38" t="e">
        <f>'РБ ББ15% (2024)| FIT18'!X43+25</f>
        <v>#REF!</v>
      </c>
      <c r="Y19" s="38" t="e">
        <f>'РБ ББ15% (2024)| FIT18'!Y43+25</f>
        <v>#REF!</v>
      </c>
      <c r="Z19" s="38" t="e">
        <f>'РБ ББ15% (2024)| FIT18'!Z43+25</f>
        <v>#REF!</v>
      </c>
      <c r="AA19" s="38" t="e">
        <f>'РБ ББ15% (2024)| FIT18'!AA43+25</f>
        <v>#REF!</v>
      </c>
      <c r="AB19" s="38" t="e">
        <f>'РБ ББ15% (2024)| FIT18'!AB43+25</f>
        <v>#REF!</v>
      </c>
      <c r="AC19" s="38" t="e">
        <f>'РБ ББ15% (2024)| FIT18'!AC43+25</f>
        <v>#REF!</v>
      </c>
      <c r="AD19" s="38" t="e">
        <f>'РБ ББ15% (2024)| FIT18'!AD43+25</f>
        <v>#REF!</v>
      </c>
      <c r="AE19" s="38" t="e">
        <f>'РБ ББ15% (2024)| FIT18'!AE43+25</f>
        <v>#REF!</v>
      </c>
      <c r="AF19" s="38" t="e">
        <f>'РБ ББ15% (2024)| FIT18'!AF43+25</f>
        <v>#REF!</v>
      </c>
      <c r="AG19" s="38" t="e">
        <f>'РБ ББ15% (2024)| FIT18'!AG43+25</f>
        <v>#REF!</v>
      </c>
      <c r="AH19" s="38" t="e">
        <f>'РБ ББ15% (2024)| FIT18'!AH43+25</f>
        <v>#REF!</v>
      </c>
      <c r="AI19" s="38" t="e">
        <f>'РБ ББ15% (2024)| FIT18'!AI43+25</f>
        <v>#REF!</v>
      </c>
      <c r="AJ19" s="38" t="e">
        <f>'РБ ББ15% (2024)| FIT18'!AJ43+25</f>
        <v>#REF!</v>
      </c>
      <c r="AK19" s="38" t="e">
        <f>'РБ ББ15% (2024)| FIT18'!AK43+25</f>
        <v>#REF!</v>
      </c>
      <c r="AL19" s="38" t="e">
        <f>'РБ ББ15% (2024)| FIT18'!AL43+25</f>
        <v>#REF!</v>
      </c>
      <c r="AM19" s="38" t="e">
        <f>'РБ ББ15% (2024)| FIT18'!AM43+25</f>
        <v>#REF!</v>
      </c>
      <c r="AN19" s="38" t="e">
        <f>'РБ ББ15% (2024)| FIT18'!AN43+25</f>
        <v>#REF!</v>
      </c>
      <c r="AO19" s="38" t="e">
        <f>'РБ ББ15% (2024)| FIT18'!AO43+25</f>
        <v>#REF!</v>
      </c>
      <c r="AP19" s="38" t="e">
        <f>'РБ ББ15% (2024)| FIT18'!AP43+25</f>
        <v>#REF!</v>
      </c>
      <c r="AQ19" s="38" t="e">
        <f>'РБ ББ15% (2024)| FIT18'!AQ43+25</f>
        <v>#REF!</v>
      </c>
      <c r="AR19" s="38" t="e">
        <f>'РБ ББ15% (2024)| FIT18'!AR43+25</f>
        <v>#REF!</v>
      </c>
      <c r="AS19" s="38" t="e">
        <f>'РБ ББ15% (2024)| FIT18'!AS43+25</f>
        <v>#REF!</v>
      </c>
      <c r="AT19" s="38" t="e">
        <f>'РБ ББ15% (2024)| FIT18'!AT43+25</f>
        <v>#REF!</v>
      </c>
      <c r="AU19" s="38" t="e">
        <f>'РБ ББ15% (2024)| FIT18'!AU43+25</f>
        <v>#REF!</v>
      </c>
      <c r="AV19" s="38" t="e">
        <f>'РБ ББ15% (2024)| FIT18'!AV43+25</f>
        <v>#REF!</v>
      </c>
      <c r="AW19" s="38" t="e">
        <f>'РБ ББ15% (2024)| FIT18'!AW43+25</f>
        <v>#REF!</v>
      </c>
      <c r="AX19" s="38" t="e">
        <f>'РБ ББ15% (2024)| FIT18'!AX43+25</f>
        <v>#REF!</v>
      </c>
      <c r="AY19" s="38" t="e">
        <f>'РБ ББ15% (2024)| FIT18'!AY43+25</f>
        <v>#REF!</v>
      </c>
      <c r="AZ19" s="38" t="e">
        <f>'РБ ББ15% (2024)| FIT18'!AZ43+25</f>
        <v>#REF!</v>
      </c>
      <c r="BA19" s="38" t="e">
        <f>'РБ ББ15% (2024)| FIT18'!BA43+25</f>
        <v>#REF!</v>
      </c>
      <c r="BB19" s="38" t="e">
        <f>'РБ ББ15% (2024)| FIT18'!BB43+25</f>
        <v>#REF!</v>
      </c>
    </row>
    <row r="20" spans="1:54" ht="10.7" customHeight="1" x14ac:dyDescent="0.2">
      <c r="A20" s="9">
        <v>2</v>
      </c>
      <c r="B20" s="38" t="e">
        <f>'РБ ББ15% (2024)| FIT18'!B44+25</f>
        <v>#REF!</v>
      </c>
      <c r="C20" s="38" t="e">
        <f>'РБ ББ15% (2024)| FIT18'!C44+25</f>
        <v>#REF!</v>
      </c>
      <c r="D20" s="38" t="e">
        <f>'РБ ББ15% (2024)| FIT18'!D44+25</f>
        <v>#REF!</v>
      </c>
      <c r="E20" s="38" t="e">
        <f>'РБ ББ15% (2024)| FIT18'!E44+25</f>
        <v>#REF!</v>
      </c>
      <c r="F20" s="38" t="e">
        <f>'РБ ББ15% (2024)| FIT18'!F44+25</f>
        <v>#REF!</v>
      </c>
      <c r="G20" s="38" t="e">
        <f>'РБ ББ15% (2024)| FIT18'!G44+25</f>
        <v>#REF!</v>
      </c>
      <c r="H20" s="38" t="e">
        <f>'РБ ББ15% (2024)| FIT18'!H44+25</f>
        <v>#REF!</v>
      </c>
      <c r="I20" s="38" t="e">
        <f>'РБ ББ15% (2024)| FIT18'!I44+25</f>
        <v>#REF!</v>
      </c>
      <c r="J20" s="38" t="e">
        <f>'РБ ББ15% (2024)| FIT18'!J44+25</f>
        <v>#REF!</v>
      </c>
      <c r="K20" s="38" t="e">
        <f>'РБ ББ15% (2024)| FIT18'!K44+25</f>
        <v>#REF!</v>
      </c>
      <c r="L20" s="38" t="e">
        <f>'РБ ББ15% (2024)| FIT18'!L44+25</f>
        <v>#REF!</v>
      </c>
      <c r="M20" s="38" t="e">
        <f>'РБ ББ15% (2024)| FIT18'!M44+25</f>
        <v>#REF!</v>
      </c>
      <c r="N20" s="38" t="e">
        <f>'РБ ББ15% (2024)| FIT18'!N44+25</f>
        <v>#REF!</v>
      </c>
      <c r="O20" s="38" t="e">
        <f>'РБ ББ15% (2024)| FIT18'!O44+25</f>
        <v>#REF!</v>
      </c>
      <c r="P20" s="38" t="e">
        <f>'РБ ББ15% (2024)| FIT18'!P44+25</f>
        <v>#REF!</v>
      </c>
      <c r="Q20" s="38" t="e">
        <f>'РБ ББ15% (2024)| FIT18'!Q44+25</f>
        <v>#REF!</v>
      </c>
      <c r="R20" s="38" t="e">
        <f>'РБ ББ15% (2024)| FIT18'!R44+25</f>
        <v>#REF!</v>
      </c>
      <c r="S20" s="38" t="e">
        <f>'РБ ББ15% (2024)| FIT18'!S44+25</f>
        <v>#REF!</v>
      </c>
      <c r="T20" s="38" t="e">
        <f>'РБ ББ15% (2024)| FIT18'!T44+25</f>
        <v>#REF!</v>
      </c>
      <c r="U20" s="38" t="e">
        <f>'РБ ББ15% (2024)| FIT18'!U44+25</f>
        <v>#REF!</v>
      </c>
      <c r="V20" s="38" t="e">
        <f>'РБ ББ15% (2024)| FIT18'!V44+25</f>
        <v>#REF!</v>
      </c>
      <c r="W20" s="38" t="e">
        <f>'РБ ББ15% (2024)| FIT18'!W44+25</f>
        <v>#REF!</v>
      </c>
      <c r="X20" s="38" t="e">
        <f>'РБ ББ15% (2024)| FIT18'!X44+25</f>
        <v>#REF!</v>
      </c>
      <c r="Y20" s="38" t="e">
        <f>'РБ ББ15% (2024)| FIT18'!Y44+25</f>
        <v>#REF!</v>
      </c>
      <c r="Z20" s="38" t="e">
        <f>'РБ ББ15% (2024)| FIT18'!Z44+25</f>
        <v>#REF!</v>
      </c>
      <c r="AA20" s="38" t="e">
        <f>'РБ ББ15% (2024)| FIT18'!AA44+25</f>
        <v>#REF!</v>
      </c>
      <c r="AB20" s="38" t="e">
        <f>'РБ ББ15% (2024)| FIT18'!AB44+25</f>
        <v>#REF!</v>
      </c>
      <c r="AC20" s="38" t="e">
        <f>'РБ ББ15% (2024)| FIT18'!AC44+25</f>
        <v>#REF!</v>
      </c>
      <c r="AD20" s="38" t="e">
        <f>'РБ ББ15% (2024)| FIT18'!AD44+25</f>
        <v>#REF!</v>
      </c>
      <c r="AE20" s="38" t="e">
        <f>'РБ ББ15% (2024)| FIT18'!AE44+25</f>
        <v>#REF!</v>
      </c>
      <c r="AF20" s="38" t="e">
        <f>'РБ ББ15% (2024)| FIT18'!AF44+25</f>
        <v>#REF!</v>
      </c>
      <c r="AG20" s="38" t="e">
        <f>'РБ ББ15% (2024)| FIT18'!AG44+25</f>
        <v>#REF!</v>
      </c>
      <c r="AH20" s="38" t="e">
        <f>'РБ ББ15% (2024)| FIT18'!AH44+25</f>
        <v>#REF!</v>
      </c>
      <c r="AI20" s="38" t="e">
        <f>'РБ ББ15% (2024)| FIT18'!AI44+25</f>
        <v>#REF!</v>
      </c>
      <c r="AJ20" s="38" t="e">
        <f>'РБ ББ15% (2024)| FIT18'!AJ44+25</f>
        <v>#REF!</v>
      </c>
      <c r="AK20" s="38" t="e">
        <f>'РБ ББ15% (2024)| FIT18'!AK44+25</f>
        <v>#REF!</v>
      </c>
      <c r="AL20" s="38" t="e">
        <f>'РБ ББ15% (2024)| FIT18'!AL44+25</f>
        <v>#REF!</v>
      </c>
      <c r="AM20" s="38" t="e">
        <f>'РБ ББ15% (2024)| FIT18'!AM44+25</f>
        <v>#REF!</v>
      </c>
      <c r="AN20" s="38" t="e">
        <f>'РБ ББ15% (2024)| FIT18'!AN44+25</f>
        <v>#REF!</v>
      </c>
      <c r="AO20" s="38" t="e">
        <f>'РБ ББ15% (2024)| FIT18'!AO44+25</f>
        <v>#REF!</v>
      </c>
      <c r="AP20" s="38" t="e">
        <f>'РБ ББ15% (2024)| FIT18'!AP44+25</f>
        <v>#REF!</v>
      </c>
      <c r="AQ20" s="38" t="e">
        <f>'РБ ББ15% (2024)| FIT18'!AQ44+25</f>
        <v>#REF!</v>
      </c>
      <c r="AR20" s="38" t="e">
        <f>'РБ ББ15% (2024)| FIT18'!AR44+25</f>
        <v>#REF!</v>
      </c>
      <c r="AS20" s="38" t="e">
        <f>'РБ ББ15% (2024)| FIT18'!AS44+25</f>
        <v>#REF!</v>
      </c>
      <c r="AT20" s="38" t="e">
        <f>'РБ ББ15% (2024)| FIT18'!AT44+25</f>
        <v>#REF!</v>
      </c>
      <c r="AU20" s="38" t="e">
        <f>'РБ ББ15% (2024)| FIT18'!AU44+25</f>
        <v>#REF!</v>
      </c>
      <c r="AV20" s="38" t="e">
        <f>'РБ ББ15% (2024)| FIT18'!AV44+25</f>
        <v>#REF!</v>
      </c>
      <c r="AW20" s="38" t="e">
        <f>'РБ ББ15% (2024)| FIT18'!AW44+25</f>
        <v>#REF!</v>
      </c>
      <c r="AX20" s="38" t="e">
        <f>'РБ ББ15% (2024)| FIT18'!AX44+25</f>
        <v>#REF!</v>
      </c>
      <c r="AY20" s="38" t="e">
        <f>'РБ ББ15% (2024)| FIT18'!AY44+25</f>
        <v>#REF!</v>
      </c>
      <c r="AZ20" s="38" t="e">
        <f>'РБ ББ15% (2024)| FIT18'!AZ44+25</f>
        <v>#REF!</v>
      </c>
      <c r="BA20" s="38" t="e">
        <f>'РБ ББ15% (2024)| FIT18'!BA44+25</f>
        <v>#REF!</v>
      </c>
      <c r="BB20" s="38" t="e">
        <f>'РБ ББ15% (2024)| FIT18'!BB44+25</f>
        <v>#REF!</v>
      </c>
    </row>
    <row r="21" spans="1:54" ht="10.7" customHeight="1" x14ac:dyDescent="0.2">
      <c r="A21" s="38" t="s">
        <v>47</v>
      </c>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row>
    <row r="22" spans="1:54" ht="10.7" customHeight="1" x14ac:dyDescent="0.2">
      <c r="A22" s="9">
        <v>1</v>
      </c>
      <c r="B22" s="38" t="e">
        <f>'РБ ББ15% (2024)| FIT18'!B46+25</f>
        <v>#REF!</v>
      </c>
      <c r="C22" s="38" t="e">
        <f>'РБ ББ15% (2024)| FIT18'!C46+25</f>
        <v>#REF!</v>
      </c>
      <c r="D22" s="38" t="e">
        <f>'РБ ББ15% (2024)| FIT18'!D46+25</f>
        <v>#REF!</v>
      </c>
      <c r="E22" s="38" t="e">
        <f>'РБ ББ15% (2024)| FIT18'!E46+25</f>
        <v>#REF!</v>
      </c>
      <c r="F22" s="38" t="e">
        <f>'РБ ББ15% (2024)| FIT18'!F46+25</f>
        <v>#REF!</v>
      </c>
      <c r="G22" s="38" t="e">
        <f>'РБ ББ15% (2024)| FIT18'!G46+25</f>
        <v>#REF!</v>
      </c>
      <c r="H22" s="38" t="e">
        <f>'РБ ББ15% (2024)| FIT18'!H46+25</f>
        <v>#REF!</v>
      </c>
      <c r="I22" s="38" t="e">
        <f>'РБ ББ15% (2024)| FIT18'!I46+25</f>
        <v>#REF!</v>
      </c>
      <c r="J22" s="38" t="e">
        <f>'РБ ББ15% (2024)| FIT18'!J46+25</f>
        <v>#REF!</v>
      </c>
      <c r="K22" s="38" t="e">
        <f>'РБ ББ15% (2024)| FIT18'!K46+25</f>
        <v>#REF!</v>
      </c>
      <c r="L22" s="38" t="e">
        <f>'РБ ББ15% (2024)| FIT18'!L46+25</f>
        <v>#REF!</v>
      </c>
      <c r="M22" s="38" t="e">
        <f>'РБ ББ15% (2024)| FIT18'!M46+25</f>
        <v>#REF!</v>
      </c>
      <c r="N22" s="38" t="e">
        <f>'РБ ББ15% (2024)| FIT18'!N46+25</f>
        <v>#REF!</v>
      </c>
      <c r="O22" s="38" t="e">
        <f>'РБ ББ15% (2024)| FIT18'!O46+25</f>
        <v>#REF!</v>
      </c>
      <c r="P22" s="38" t="e">
        <f>'РБ ББ15% (2024)| FIT18'!P46+25</f>
        <v>#REF!</v>
      </c>
      <c r="Q22" s="38" t="e">
        <f>'РБ ББ15% (2024)| FIT18'!Q46+25</f>
        <v>#REF!</v>
      </c>
      <c r="R22" s="38" t="e">
        <f>'РБ ББ15% (2024)| FIT18'!R46+25</f>
        <v>#REF!</v>
      </c>
      <c r="S22" s="38" t="e">
        <f>'РБ ББ15% (2024)| FIT18'!S46+25</f>
        <v>#REF!</v>
      </c>
      <c r="T22" s="38" t="e">
        <f>'РБ ББ15% (2024)| FIT18'!T46+25</f>
        <v>#REF!</v>
      </c>
      <c r="U22" s="38" t="e">
        <f>'РБ ББ15% (2024)| FIT18'!U46+25</f>
        <v>#REF!</v>
      </c>
      <c r="V22" s="38" t="e">
        <f>'РБ ББ15% (2024)| FIT18'!V46+25</f>
        <v>#REF!</v>
      </c>
      <c r="W22" s="38" t="e">
        <f>'РБ ББ15% (2024)| FIT18'!W46+25</f>
        <v>#REF!</v>
      </c>
      <c r="X22" s="38" t="e">
        <f>'РБ ББ15% (2024)| FIT18'!X46+25</f>
        <v>#REF!</v>
      </c>
      <c r="Y22" s="38" t="e">
        <f>'РБ ББ15% (2024)| FIT18'!Y46+25</f>
        <v>#REF!</v>
      </c>
      <c r="Z22" s="38" t="e">
        <f>'РБ ББ15% (2024)| FIT18'!Z46+25</f>
        <v>#REF!</v>
      </c>
      <c r="AA22" s="38" t="e">
        <f>'РБ ББ15% (2024)| FIT18'!AA46+25</f>
        <v>#REF!</v>
      </c>
      <c r="AB22" s="38" t="e">
        <f>'РБ ББ15% (2024)| FIT18'!AB46+25</f>
        <v>#REF!</v>
      </c>
      <c r="AC22" s="38" t="e">
        <f>'РБ ББ15% (2024)| FIT18'!AC46+25</f>
        <v>#REF!</v>
      </c>
      <c r="AD22" s="38" t="e">
        <f>'РБ ББ15% (2024)| FIT18'!AD46+25</f>
        <v>#REF!</v>
      </c>
      <c r="AE22" s="38" t="e">
        <f>'РБ ББ15% (2024)| FIT18'!AE46+25</f>
        <v>#REF!</v>
      </c>
      <c r="AF22" s="38" t="e">
        <f>'РБ ББ15% (2024)| FIT18'!AF46+25</f>
        <v>#REF!</v>
      </c>
      <c r="AG22" s="38" t="e">
        <f>'РБ ББ15% (2024)| FIT18'!AG46+25</f>
        <v>#REF!</v>
      </c>
      <c r="AH22" s="38" t="e">
        <f>'РБ ББ15% (2024)| FIT18'!AH46+25</f>
        <v>#REF!</v>
      </c>
      <c r="AI22" s="38" t="e">
        <f>'РБ ББ15% (2024)| FIT18'!AI46+25</f>
        <v>#REF!</v>
      </c>
      <c r="AJ22" s="38" t="e">
        <f>'РБ ББ15% (2024)| FIT18'!AJ46+25</f>
        <v>#REF!</v>
      </c>
      <c r="AK22" s="38" t="e">
        <f>'РБ ББ15% (2024)| FIT18'!AK46+25</f>
        <v>#REF!</v>
      </c>
      <c r="AL22" s="38" t="e">
        <f>'РБ ББ15% (2024)| FIT18'!AL46+25</f>
        <v>#REF!</v>
      </c>
      <c r="AM22" s="38" t="e">
        <f>'РБ ББ15% (2024)| FIT18'!AM46+25</f>
        <v>#REF!</v>
      </c>
      <c r="AN22" s="38" t="e">
        <f>'РБ ББ15% (2024)| FIT18'!AN46+25</f>
        <v>#REF!</v>
      </c>
      <c r="AO22" s="38" t="e">
        <f>'РБ ББ15% (2024)| FIT18'!AO46+25</f>
        <v>#REF!</v>
      </c>
      <c r="AP22" s="38" t="e">
        <f>'РБ ББ15% (2024)| FIT18'!AP46+25</f>
        <v>#REF!</v>
      </c>
      <c r="AQ22" s="38" t="e">
        <f>'РБ ББ15% (2024)| FIT18'!AQ46+25</f>
        <v>#REF!</v>
      </c>
      <c r="AR22" s="38" t="e">
        <f>'РБ ББ15% (2024)| FIT18'!AR46+25</f>
        <v>#REF!</v>
      </c>
      <c r="AS22" s="38" t="e">
        <f>'РБ ББ15% (2024)| FIT18'!AS46+25</f>
        <v>#REF!</v>
      </c>
      <c r="AT22" s="38" t="e">
        <f>'РБ ББ15% (2024)| FIT18'!AT46+25</f>
        <v>#REF!</v>
      </c>
      <c r="AU22" s="38" t="e">
        <f>'РБ ББ15% (2024)| FIT18'!AU46+25</f>
        <v>#REF!</v>
      </c>
      <c r="AV22" s="38" t="e">
        <f>'РБ ББ15% (2024)| FIT18'!AV46+25</f>
        <v>#REF!</v>
      </c>
      <c r="AW22" s="38" t="e">
        <f>'РБ ББ15% (2024)| FIT18'!AW46+25</f>
        <v>#REF!</v>
      </c>
      <c r="AX22" s="38" t="e">
        <f>'РБ ББ15% (2024)| FIT18'!AX46+25</f>
        <v>#REF!</v>
      </c>
      <c r="AY22" s="38" t="e">
        <f>'РБ ББ15% (2024)| FIT18'!AY46+25</f>
        <v>#REF!</v>
      </c>
      <c r="AZ22" s="38" t="e">
        <f>'РБ ББ15% (2024)| FIT18'!AZ46+25</f>
        <v>#REF!</v>
      </c>
      <c r="BA22" s="38" t="e">
        <f>'РБ ББ15% (2024)| FIT18'!BA46+25</f>
        <v>#REF!</v>
      </c>
      <c r="BB22" s="38" t="e">
        <f>'РБ ББ15% (2024)| FIT18'!BB46+25</f>
        <v>#REF!</v>
      </c>
    </row>
    <row r="23" spans="1:54" ht="10.7" customHeight="1" x14ac:dyDescent="0.2">
      <c r="A23" s="9">
        <v>2</v>
      </c>
      <c r="B23" s="38" t="e">
        <f>'РБ ББ15% (2024)| FIT18'!B47+25</f>
        <v>#REF!</v>
      </c>
      <c r="C23" s="38" t="e">
        <f>'РБ ББ15% (2024)| FIT18'!C47+25</f>
        <v>#REF!</v>
      </c>
      <c r="D23" s="38" t="e">
        <f>'РБ ББ15% (2024)| FIT18'!D47+25</f>
        <v>#REF!</v>
      </c>
      <c r="E23" s="38" t="e">
        <f>'РБ ББ15% (2024)| FIT18'!E47+25</f>
        <v>#REF!</v>
      </c>
      <c r="F23" s="38" t="e">
        <f>'РБ ББ15% (2024)| FIT18'!F47+25</f>
        <v>#REF!</v>
      </c>
      <c r="G23" s="38" t="e">
        <f>'РБ ББ15% (2024)| FIT18'!G47+25</f>
        <v>#REF!</v>
      </c>
      <c r="H23" s="38" t="e">
        <f>'РБ ББ15% (2024)| FIT18'!H47+25</f>
        <v>#REF!</v>
      </c>
      <c r="I23" s="38" t="e">
        <f>'РБ ББ15% (2024)| FIT18'!I47+25</f>
        <v>#REF!</v>
      </c>
      <c r="J23" s="38" t="e">
        <f>'РБ ББ15% (2024)| FIT18'!J47+25</f>
        <v>#REF!</v>
      </c>
      <c r="K23" s="38" t="e">
        <f>'РБ ББ15% (2024)| FIT18'!K47+25</f>
        <v>#REF!</v>
      </c>
      <c r="L23" s="38" t="e">
        <f>'РБ ББ15% (2024)| FIT18'!L47+25</f>
        <v>#REF!</v>
      </c>
      <c r="M23" s="38" t="e">
        <f>'РБ ББ15% (2024)| FIT18'!M47+25</f>
        <v>#REF!</v>
      </c>
      <c r="N23" s="38" t="e">
        <f>'РБ ББ15% (2024)| FIT18'!N47+25</f>
        <v>#REF!</v>
      </c>
      <c r="O23" s="38" t="e">
        <f>'РБ ББ15% (2024)| FIT18'!O47+25</f>
        <v>#REF!</v>
      </c>
      <c r="P23" s="38" t="e">
        <f>'РБ ББ15% (2024)| FIT18'!P47+25</f>
        <v>#REF!</v>
      </c>
      <c r="Q23" s="38" t="e">
        <f>'РБ ББ15% (2024)| FIT18'!Q47+25</f>
        <v>#REF!</v>
      </c>
      <c r="R23" s="38" t="e">
        <f>'РБ ББ15% (2024)| FIT18'!R47+25</f>
        <v>#REF!</v>
      </c>
      <c r="S23" s="38" t="e">
        <f>'РБ ББ15% (2024)| FIT18'!S47+25</f>
        <v>#REF!</v>
      </c>
      <c r="T23" s="38" t="e">
        <f>'РБ ББ15% (2024)| FIT18'!T47+25</f>
        <v>#REF!</v>
      </c>
      <c r="U23" s="38" t="e">
        <f>'РБ ББ15% (2024)| FIT18'!U47+25</f>
        <v>#REF!</v>
      </c>
      <c r="V23" s="38" t="e">
        <f>'РБ ББ15% (2024)| FIT18'!V47+25</f>
        <v>#REF!</v>
      </c>
      <c r="W23" s="38" t="e">
        <f>'РБ ББ15% (2024)| FIT18'!W47+25</f>
        <v>#REF!</v>
      </c>
      <c r="X23" s="38" t="e">
        <f>'РБ ББ15% (2024)| FIT18'!X47+25</f>
        <v>#REF!</v>
      </c>
      <c r="Y23" s="38" t="e">
        <f>'РБ ББ15% (2024)| FIT18'!Y47+25</f>
        <v>#REF!</v>
      </c>
      <c r="Z23" s="38" t="e">
        <f>'РБ ББ15% (2024)| FIT18'!Z47+25</f>
        <v>#REF!</v>
      </c>
      <c r="AA23" s="38" t="e">
        <f>'РБ ББ15% (2024)| FIT18'!AA47+25</f>
        <v>#REF!</v>
      </c>
      <c r="AB23" s="38" t="e">
        <f>'РБ ББ15% (2024)| FIT18'!AB47+25</f>
        <v>#REF!</v>
      </c>
      <c r="AC23" s="38" t="e">
        <f>'РБ ББ15% (2024)| FIT18'!AC47+25</f>
        <v>#REF!</v>
      </c>
      <c r="AD23" s="38" t="e">
        <f>'РБ ББ15% (2024)| FIT18'!AD47+25</f>
        <v>#REF!</v>
      </c>
      <c r="AE23" s="38" t="e">
        <f>'РБ ББ15% (2024)| FIT18'!AE47+25</f>
        <v>#REF!</v>
      </c>
      <c r="AF23" s="38" t="e">
        <f>'РБ ББ15% (2024)| FIT18'!AF47+25</f>
        <v>#REF!</v>
      </c>
      <c r="AG23" s="38" t="e">
        <f>'РБ ББ15% (2024)| FIT18'!AG47+25</f>
        <v>#REF!</v>
      </c>
      <c r="AH23" s="38" t="e">
        <f>'РБ ББ15% (2024)| FIT18'!AH47+25</f>
        <v>#REF!</v>
      </c>
      <c r="AI23" s="38" t="e">
        <f>'РБ ББ15% (2024)| FIT18'!AI47+25</f>
        <v>#REF!</v>
      </c>
      <c r="AJ23" s="38" t="e">
        <f>'РБ ББ15% (2024)| FIT18'!AJ47+25</f>
        <v>#REF!</v>
      </c>
      <c r="AK23" s="38" t="e">
        <f>'РБ ББ15% (2024)| FIT18'!AK47+25</f>
        <v>#REF!</v>
      </c>
      <c r="AL23" s="38" t="e">
        <f>'РБ ББ15% (2024)| FIT18'!AL47+25</f>
        <v>#REF!</v>
      </c>
      <c r="AM23" s="38" t="e">
        <f>'РБ ББ15% (2024)| FIT18'!AM47+25</f>
        <v>#REF!</v>
      </c>
      <c r="AN23" s="38" t="e">
        <f>'РБ ББ15% (2024)| FIT18'!AN47+25</f>
        <v>#REF!</v>
      </c>
      <c r="AO23" s="38" t="e">
        <f>'РБ ББ15% (2024)| FIT18'!AO47+25</f>
        <v>#REF!</v>
      </c>
      <c r="AP23" s="38" t="e">
        <f>'РБ ББ15% (2024)| FIT18'!AP47+25</f>
        <v>#REF!</v>
      </c>
      <c r="AQ23" s="38" t="e">
        <f>'РБ ББ15% (2024)| FIT18'!AQ47+25</f>
        <v>#REF!</v>
      </c>
      <c r="AR23" s="38" t="e">
        <f>'РБ ББ15% (2024)| FIT18'!AR47+25</f>
        <v>#REF!</v>
      </c>
      <c r="AS23" s="38" t="e">
        <f>'РБ ББ15% (2024)| FIT18'!AS47+25</f>
        <v>#REF!</v>
      </c>
      <c r="AT23" s="38" t="e">
        <f>'РБ ББ15% (2024)| FIT18'!AT47+25</f>
        <v>#REF!</v>
      </c>
      <c r="AU23" s="38" t="e">
        <f>'РБ ББ15% (2024)| FIT18'!AU47+25</f>
        <v>#REF!</v>
      </c>
      <c r="AV23" s="38" t="e">
        <f>'РБ ББ15% (2024)| FIT18'!AV47+25</f>
        <v>#REF!</v>
      </c>
      <c r="AW23" s="38" t="e">
        <f>'РБ ББ15% (2024)| FIT18'!AW47+25</f>
        <v>#REF!</v>
      </c>
      <c r="AX23" s="38" t="e">
        <f>'РБ ББ15% (2024)| FIT18'!AX47+25</f>
        <v>#REF!</v>
      </c>
      <c r="AY23" s="38" t="e">
        <f>'РБ ББ15% (2024)| FIT18'!AY47+25</f>
        <v>#REF!</v>
      </c>
      <c r="AZ23" s="38" t="e">
        <f>'РБ ББ15% (2024)| FIT18'!AZ47+25</f>
        <v>#REF!</v>
      </c>
      <c r="BA23" s="38" t="e">
        <f>'РБ ББ15% (2024)| FIT18'!BA47+25</f>
        <v>#REF!</v>
      </c>
      <c r="BB23" s="38" t="e">
        <f>'РБ ББ15% (2024)| FIT18'!BB47+25</f>
        <v>#REF!</v>
      </c>
    </row>
    <row r="24" spans="1:54" ht="12.75" customHeight="1" x14ac:dyDescent="0.2">
      <c r="A24" s="38" t="s">
        <v>83</v>
      </c>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row>
    <row r="25" spans="1:54" x14ac:dyDescent="0.2">
      <c r="A25" s="9" t="s">
        <v>32</v>
      </c>
      <c r="B25" s="38" t="e">
        <f>'РБ ББ15% (2024)| FIT18'!B49+25</f>
        <v>#REF!</v>
      </c>
      <c r="C25" s="38" t="e">
        <f>'РБ ББ15% (2024)| FIT18'!C49+25</f>
        <v>#REF!</v>
      </c>
      <c r="D25" s="38" t="e">
        <f>'РБ ББ15% (2024)| FIT18'!D49+25</f>
        <v>#REF!</v>
      </c>
      <c r="E25" s="38" t="e">
        <f>'РБ ББ15% (2024)| FIT18'!E49+25</f>
        <v>#REF!</v>
      </c>
      <c r="F25" s="38" t="e">
        <f>'РБ ББ15% (2024)| FIT18'!F49+25</f>
        <v>#REF!</v>
      </c>
      <c r="G25" s="38" t="e">
        <f>'РБ ББ15% (2024)| FIT18'!G49+25</f>
        <v>#REF!</v>
      </c>
      <c r="H25" s="38" t="e">
        <f>'РБ ББ15% (2024)| FIT18'!H49+25</f>
        <v>#REF!</v>
      </c>
      <c r="I25" s="38" t="e">
        <f>'РБ ББ15% (2024)| FIT18'!I49+25</f>
        <v>#REF!</v>
      </c>
      <c r="J25" s="38" t="e">
        <f>'РБ ББ15% (2024)| FIT18'!J49+25</f>
        <v>#REF!</v>
      </c>
      <c r="K25" s="38" t="e">
        <f>'РБ ББ15% (2024)| FIT18'!K49+25</f>
        <v>#REF!</v>
      </c>
      <c r="L25" s="38" t="e">
        <f>'РБ ББ15% (2024)| FIT18'!L49+25</f>
        <v>#REF!</v>
      </c>
      <c r="M25" s="38" t="e">
        <f>'РБ ББ15% (2024)| FIT18'!M49+25</f>
        <v>#REF!</v>
      </c>
      <c r="N25" s="38" t="e">
        <f>'РБ ББ15% (2024)| FIT18'!N49+25</f>
        <v>#REF!</v>
      </c>
      <c r="O25" s="38" t="e">
        <f>'РБ ББ15% (2024)| FIT18'!O49+25</f>
        <v>#REF!</v>
      </c>
      <c r="P25" s="38" t="e">
        <f>'РБ ББ15% (2024)| FIT18'!P49+25</f>
        <v>#REF!</v>
      </c>
      <c r="Q25" s="38" t="e">
        <f>'РБ ББ15% (2024)| FIT18'!Q49+25</f>
        <v>#REF!</v>
      </c>
      <c r="R25" s="38" t="e">
        <f>'РБ ББ15% (2024)| FIT18'!R49+25</f>
        <v>#REF!</v>
      </c>
      <c r="S25" s="38" t="e">
        <f>'РБ ББ15% (2024)| FIT18'!S49+25</f>
        <v>#REF!</v>
      </c>
      <c r="T25" s="38" t="e">
        <f>'РБ ББ15% (2024)| FIT18'!T49+25</f>
        <v>#REF!</v>
      </c>
      <c r="U25" s="38" t="e">
        <f>'РБ ББ15% (2024)| FIT18'!U49+25</f>
        <v>#REF!</v>
      </c>
      <c r="V25" s="38" t="e">
        <f>'РБ ББ15% (2024)| FIT18'!V49+25</f>
        <v>#REF!</v>
      </c>
      <c r="W25" s="38" t="e">
        <f>'РБ ББ15% (2024)| FIT18'!W49+25</f>
        <v>#REF!</v>
      </c>
      <c r="X25" s="38" t="e">
        <f>'РБ ББ15% (2024)| FIT18'!X49+25</f>
        <v>#REF!</v>
      </c>
      <c r="Y25" s="38" t="e">
        <f>'РБ ББ15% (2024)| FIT18'!Y49+25</f>
        <v>#REF!</v>
      </c>
      <c r="Z25" s="38" t="e">
        <f>'РБ ББ15% (2024)| FIT18'!Z49+25</f>
        <v>#REF!</v>
      </c>
      <c r="AA25" s="38" t="e">
        <f>'РБ ББ15% (2024)| FIT18'!AA49+25</f>
        <v>#REF!</v>
      </c>
      <c r="AB25" s="38" t="e">
        <f>'РБ ББ15% (2024)| FIT18'!AB49+25</f>
        <v>#REF!</v>
      </c>
      <c r="AC25" s="38" t="e">
        <f>'РБ ББ15% (2024)| FIT18'!AC49+25</f>
        <v>#REF!</v>
      </c>
      <c r="AD25" s="38" t="e">
        <f>'РБ ББ15% (2024)| FIT18'!AD49+25</f>
        <v>#REF!</v>
      </c>
      <c r="AE25" s="38" t="e">
        <f>'РБ ББ15% (2024)| FIT18'!AE49+25</f>
        <v>#REF!</v>
      </c>
      <c r="AF25" s="38" t="e">
        <f>'РБ ББ15% (2024)| FIT18'!AF49+25</f>
        <v>#REF!</v>
      </c>
      <c r="AG25" s="38" t="e">
        <f>'РБ ББ15% (2024)| FIT18'!AG49+25</f>
        <v>#REF!</v>
      </c>
      <c r="AH25" s="38" t="e">
        <f>'РБ ББ15% (2024)| FIT18'!AH49+25</f>
        <v>#REF!</v>
      </c>
      <c r="AI25" s="38" t="e">
        <f>'РБ ББ15% (2024)| FIT18'!AI49+25</f>
        <v>#REF!</v>
      </c>
      <c r="AJ25" s="38" t="e">
        <f>'РБ ББ15% (2024)| FIT18'!AJ49+25</f>
        <v>#REF!</v>
      </c>
      <c r="AK25" s="38" t="e">
        <f>'РБ ББ15% (2024)| FIT18'!AK49+25</f>
        <v>#REF!</v>
      </c>
      <c r="AL25" s="38" t="e">
        <f>'РБ ББ15% (2024)| FIT18'!AL49+25</f>
        <v>#REF!</v>
      </c>
      <c r="AM25" s="38" t="e">
        <f>'РБ ББ15% (2024)| FIT18'!AM49+25</f>
        <v>#REF!</v>
      </c>
      <c r="AN25" s="38" t="e">
        <f>'РБ ББ15% (2024)| FIT18'!AN49+25</f>
        <v>#REF!</v>
      </c>
      <c r="AO25" s="38" t="e">
        <f>'РБ ББ15% (2024)| FIT18'!AO49+25</f>
        <v>#REF!</v>
      </c>
      <c r="AP25" s="38" t="e">
        <f>'РБ ББ15% (2024)| FIT18'!AP49+25</f>
        <v>#REF!</v>
      </c>
      <c r="AQ25" s="38" t="e">
        <f>'РБ ББ15% (2024)| FIT18'!AQ49+25</f>
        <v>#REF!</v>
      </c>
      <c r="AR25" s="38" t="e">
        <f>'РБ ББ15% (2024)| FIT18'!AR49+25</f>
        <v>#REF!</v>
      </c>
      <c r="AS25" s="38" t="e">
        <f>'РБ ББ15% (2024)| FIT18'!AS49+25</f>
        <v>#REF!</v>
      </c>
      <c r="AT25" s="38" t="e">
        <f>'РБ ББ15% (2024)| FIT18'!AT49+25</f>
        <v>#REF!</v>
      </c>
      <c r="AU25" s="38" t="e">
        <f>'РБ ББ15% (2024)| FIT18'!AU49+25</f>
        <v>#REF!</v>
      </c>
      <c r="AV25" s="38" t="e">
        <f>'РБ ББ15% (2024)| FIT18'!AV49+25</f>
        <v>#REF!</v>
      </c>
      <c r="AW25" s="38" t="e">
        <f>'РБ ББ15% (2024)| FIT18'!AW49+25</f>
        <v>#REF!</v>
      </c>
      <c r="AX25" s="38" t="e">
        <f>'РБ ББ15% (2024)| FIT18'!AX49+25</f>
        <v>#REF!</v>
      </c>
      <c r="AY25" s="38" t="e">
        <f>'РБ ББ15% (2024)| FIT18'!AY49+25</f>
        <v>#REF!</v>
      </c>
      <c r="AZ25" s="38" t="e">
        <f>'РБ ББ15% (2024)| FIT18'!AZ49+25</f>
        <v>#REF!</v>
      </c>
      <c r="BA25" s="38" t="e">
        <f>'РБ ББ15% (2024)| FIT18'!BA49+25</f>
        <v>#REF!</v>
      </c>
      <c r="BB25" s="38" t="e">
        <f>'РБ ББ15% (2024)| FIT18'!BB49+25</f>
        <v>#REF!</v>
      </c>
    </row>
    <row r="27" spans="1:54" hidden="1" x14ac:dyDescent="0.2">
      <c r="A27" s="42" t="s">
        <v>75</v>
      </c>
    </row>
    <row r="28" spans="1:54" hidden="1" x14ac:dyDescent="0.2">
      <c r="A28" s="43" t="s">
        <v>77</v>
      </c>
    </row>
    <row r="29" spans="1:54" ht="25.5" hidden="1" x14ac:dyDescent="0.2">
      <c r="A29" s="44" t="s">
        <v>78</v>
      </c>
    </row>
    <row r="30" spans="1:54" hidden="1" x14ac:dyDescent="0.2">
      <c r="A30" s="43" t="s">
        <v>79</v>
      </c>
    </row>
    <row r="32" spans="1:54" x14ac:dyDescent="0.2">
      <c r="A32" s="45" t="s">
        <v>23</v>
      </c>
    </row>
    <row r="33" spans="1:1" x14ac:dyDescent="0.2">
      <c r="A33" s="46" t="s">
        <v>9</v>
      </c>
    </row>
    <row r="34" spans="1:1" x14ac:dyDescent="0.2">
      <c r="A34" s="46" t="s">
        <v>10</v>
      </c>
    </row>
    <row r="35" spans="1:1" ht="12" customHeight="1" x14ac:dyDescent="0.2">
      <c r="A35" s="47" t="s">
        <v>11</v>
      </c>
    </row>
    <row r="36" spans="1:1" x14ac:dyDescent="0.2">
      <c r="A36" s="46" t="s">
        <v>12</v>
      </c>
    </row>
    <row r="38" spans="1:1" x14ac:dyDescent="0.2">
      <c r="A38" s="45" t="s">
        <v>93</v>
      </c>
    </row>
    <row r="39" spans="1:1" x14ac:dyDescent="0.2">
      <c r="A39" s="48" t="s">
        <v>304</v>
      </c>
    </row>
    <row r="41" spans="1:1" x14ac:dyDescent="0.2">
      <c r="A41" s="49" t="s">
        <v>20</v>
      </c>
    </row>
    <row r="42" spans="1:1" ht="48" x14ac:dyDescent="0.2">
      <c r="A42" s="27" t="s">
        <v>51</v>
      </c>
    </row>
  </sheetData>
  <pageMargins left="0.25" right="0.25" top="0.75" bottom="0.75" header="0.3" footer="0.3"/>
  <pageSetup scale="51" fitToHeight="0" orientation="landscape"/>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FF0000"/>
    <pageSetUpPr fitToPage="1"/>
  </sheetPr>
  <dimension ref="A1:BB66"/>
  <sheetViews>
    <sheetView topLeftCell="A16" workbookViewId="0">
      <pane xSplit="1" topLeftCell="B1" activePane="topRight" state="frozen"/>
      <selection pane="topRight" activeCell="B4" sqref="B4:BB49"/>
    </sheetView>
  </sheetViews>
  <sheetFormatPr defaultColWidth="9" defaultRowHeight="12" x14ac:dyDescent="0.2"/>
  <cols>
    <col min="1" max="1" width="81.5703125" style="33" customWidth="1"/>
    <col min="2" max="16384" width="9" style="33"/>
  </cols>
  <sheetData>
    <row r="1" spans="1:54" ht="11.45" customHeight="1" x14ac:dyDescent="0.2">
      <c r="A1" s="2" t="s">
        <v>0</v>
      </c>
    </row>
    <row r="2" spans="1:54" ht="11.45" customHeight="1" x14ac:dyDescent="0.2">
      <c r="A2" s="34" t="s">
        <v>101</v>
      </c>
    </row>
    <row r="3" spans="1:54" ht="11.45" customHeight="1" x14ac:dyDescent="0.2">
      <c r="A3" s="2"/>
    </row>
    <row r="4" spans="1:54" ht="11.45" customHeight="1" x14ac:dyDescent="0.2">
      <c r="A4" s="35" t="s">
        <v>2</v>
      </c>
      <c r="B4" s="36" t="e">
        <f>ВВ!#REF!</f>
        <v>#REF!</v>
      </c>
      <c r="C4" s="36" t="e">
        <f>ВВ!#REF!</f>
        <v>#REF!</v>
      </c>
      <c r="D4" s="36" t="e">
        <f>ВВ!#REF!</f>
        <v>#REF!</v>
      </c>
      <c r="E4" s="36" t="e">
        <f>ВВ!#REF!</f>
        <v>#REF!</v>
      </c>
      <c r="F4" s="36" t="e">
        <f>ВВ!#REF!</f>
        <v>#REF!</v>
      </c>
      <c r="G4" s="36" t="e">
        <f>ВВ!#REF!</f>
        <v>#REF!</v>
      </c>
      <c r="H4" s="36" t="e">
        <f>ВВ!#REF!</f>
        <v>#REF!</v>
      </c>
      <c r="I4" s="36" t="e">
        <f>ВВ!#REF!</f>
        <v>#REF!</v>
      </c>
      <c r="J4" s="36" t="e">
        <f>ВВ!#REF!</f>
        <v>#REF!</v>
      </c>
      <c r="K4" s="36" t="e">
        <f>ВВ!#REF!</f>
        <v>#REF!</v>
      </c>
      <c r="L4" s="36" t="e">
        <f>ВВ!#REF!</f>
        <v>#REF!</v>
      </c>
      <c r="M4" s="36" t="e">
        <f>ВВ!#REF!</f>
        <v>#REF!</v>
      </c>
      <c r="N4" s="36" t="e">
        <f>ВВ!#REF!</f>
        <v>#REF!</v>
      </c>
      <c r="O4" s="36" t="e">
        <f>ВВ!#REF!</f>
        <v>#REF!</v>
      </c>
      <c r="P4" s="36" t="e">
        <f>ВВ!#REF!</f>
        <v>#REF!</v>
      </c>
      <c r="Q4" s="36" t="e">
        <f>ВВ!#REF!</f>
        <v>#REF!</v>
      </c>
      <c r="R4" s="36" t="e">
        <f>ВВ!#REF!</f>
        <v>#REF!</v>
      </c>
      <c r="S4" s="36" t="e">
        <f>ВВ!#REF!</f>
        <v>#REF!</v>
      </c>
      <c r="T4" s="36" t="e">
        <f>ВВ!#REF!</f>
        <v>#REF!</v>
      </c>
      <c r="U4" s="36" t="e">
        <f>ВВ!#REF!</f>
        <v>#REF!</v>
      </c>
      <c r="V4" s="36" t="e">
        <f>ВВ!#REF!</f>
        <v>#REF!</v>
      </c>
      <c r="W4" s="36" t="e">
        <f>ВВ!#REF!</f>
        <v>#REF!</v>
      </c>
      <c r="X4" s="36" t="e">
        <f>ВВ!#REF!</f>
        <v>#REF!</v>
      </c>
      <c r="Y4" s="36" t="e">
        <f>ВВ!#REF!</f>
        <v>#REF!</v>
      </c>
      <c r="Z4" s="36" t="e">
        <f>ВВ!#REF!</f>
        <v>#REF!</v>
      </c>
      <c r="AA4" s="36" t="e">
        <f>ВВ!#REF!</f>
        <v>#REF!</v>
      </c>
      <c r="AB4" s="36" t="e">
        <f>ВВ!#REF!</f>
        <v>#REF!</v>
      </c>
      <c r="AC4" s="36" t="e">
        <f>ВВ!#REF!</f>
        <v>#REF!</v>
      </c>
      <c r="AD4" s="36" t="e">
        <f>ВВ!#REF!</f>
        <v>#REF!</v>
      </c>
      <c r="AE4" s="36" t="e">
        <f>ВВ!#REF!</f>
        <v>#REF!</v>
      </c>
      <c r="AF4" s="36" t="e">
        <f>ВВ!#REF!</f>
        <v>#REF!</v>
      </c>
      <c r="AG4" s="36" t="e">
        <f>ВВ!#REF!</f>
        <v>#REF!</v>
      </c>
      <c r="AH4" s="36" t="e">
        <f>ВВ!#REF!</f>
        <v>#REF!</v>
      </c>
      <c r="AI4" s="36" t="e">
        <f>ВВ!#REF!</f>
        <v>#REF!</v>
      </c>
      <c r="AJ4" s="36" t="e">
        <f>ВВ!#REF!</f>
        <v>#REF!</v>
      </c>
      <c r="AK4" s="36" t="e">
        <f>ВВ!#REF!</f>
        <v>#REF!</v>
      </c>
      <c r="AL4" s="36" t="e">
        <f>ВВ!#REF!</f>
        <v>#REF!</v>
      </c>
      <c r="AM4" s="36" t="e">
        <f>ВВ!#REF!</f>
        <v>#REF!</v>
      </c>
      <c r="AN4" s="36" t="e">
        <f>ВВ!#REF!</f>
        <v>#REF!</v>
      </c>
      <c r="AO4" s="36" t="e">
        <f>ВВ!#REF!</f>
        <v>#REF!</v>
      </c>
      <c r="AP4" s="36" t="e">
        <f>ВВ!#REF!</f>
        <v>#REF!</v>
      </c>
      <c r="AQ4" s="36" t="e">
        <f>ВВ!#REF!</f>
        <v>#REF!</v>
      </c>
      <c r="AR4" s="36" t="e">
        <f>ВВ!#REF!</f>
        <v>#REF!</v>
      </c>
      <c r="AS4" s="36" t="e">
        <f>ВВ!#REF!</f>
        <v>#REF!</v>
      </c>
      <c r="AT4" s="36" t="e">
        <f>ВВ!#REF!</f>
        <v>#REF!</v>
      </c>
      <c r="AU4" s="36" t="e">
        <f>ВВ!#REF!</f>
        <v>#REF!</v>
      </c>
      <c r="AV4" s="36" t="e">
        <f>ВВ!#REF!</f>
        <v>#REF!</v>
      </c>
      <c r="AW4" s="36" t="e">
        <f>ВВ!#REF!</f>
        <v>#REF!</v>
      </c>
      <c r="AX4" s="36" t="e">
        <f>ВВ!#REF!</f>
        <v>#REF!</v>
      </c>
      <c r="AY4" s="36" t="e">
        <f>ВВ!#REF!</f>
        <v>#REF!</v>
      </c>
      <c r="AZ4" s="36" t="e">
        <f>ВВ!#REF!</f>
        <v>#REF!</v>
      </c>
      <c r="BA4" s="36" t="e">
        <f>ВВ!#REF!</f>
        <v>#REF!</v>
      </c>
      <c r="BB4" s="36" t="e">
        <f>ВВ!#REF!</f>
        <v>#REF!</v>
      </c>
    </row>
    <row r="5" spans="1:54" s="31" customFormat="1" ht="22.35" customHeight="1" x14ac:dyDescent="0.2">
      <c r="A5" s="37" t="s">
        <v>3</v>
      </c>
      <c r="B5" s="36" t="e">
        <f>ВВ!#REF!</f>
        <v>#REF!</v>
      </c>
      <c r="C5" s="36" t="e">
        <f>ВВ!#REF!</f>
        <v>#REF!</v>
      </c>
      <c r="D5" s="36" t="e">
        <f>ВВ!#REF!</f>
        <v>#REF!</v>
      </c>
      <c r="E5" s="36" t="e">
        <f>ВВ!#REF!</f>
        <v>#REF!</v>
      </c>
      <c r="F5" s="36" t="e">
        <f>ВВ!#REF!</f>
        <v>#REF!</v>
      </c>
      <c r="G5" s="36" t="e">
        <f>ВВ!#REF!</f>
        <v>#REF!</v>
      </c>
      <c r="H5" s="36" t="e">
        <f>ВВ!#REF!</f>
        <v>#REF!</v>
      </c>
      <c r="I5" s="36" t="e">
        <f>ВВ!#REF!</f>
        <v>#REF!</v>
      </c>
      <c r="J5" s="36" t="e">
        <f>ВВ!#REF!</f>
        <v>#REF!</v>
      </c>
      <c r="K5" s="36" t="e">
        <f>ВВ!#REF!</f>
        <v>#REF!</v>
      </c>
      <c r="L5" s="36" t="e">
        <f>ВВ!#REF!</f>
        <v>#REF!</v>
      </c>
      <c r="M5" s="36" t="e">
        <f>ВВ!#REF!</f>
        <v>#REF!</v>
      </c>
      <c r="N5" s="36" t="e">
        <f>ВВ!#REF!</f>
        <v>#REF!</v>
      </c>
      <c r="O5" s="36" t="e">
        <f>ВВ!#REF!</f>
        <v>#REF!</v>
      </c>
      <c r="P5" s="36" t="e">
        <f>ВВ!#REF!</f>
        <v>#REF!</v>
      </c>
      <c r="Q5" s="36" t="e">
        <f>ВВ!#REF!</f>
        <v>#REF!</v>
      </c>
      <c r="R5" s="36" t="e">
        <f>ВВ!#REF!</f>
        <v>#REF!</v>
      </c>
      <c r="S5" s="36" t="e">
        <f>ВВ!#REF!</f>
        <v>#REF!</v>
      </c>
      <c r="T5" s="36" t="e">
        <f>ВВ!#REF!</f>
        <v>#REF!</v>
      </c>
      <c r="U5" s="36" t="e">
        <f>ВВ!#REF!</f>
        <v>#REF!</v>
      </c>
      <c r="V5" s="36" t="e">
        <f>ВВ!#REF!</f>
        <v>#REF!</v>
      </c>
      <c r="W5" s="36" t="e">
        <f>ВВ!#REF!</f>
        <v>#REF!</v>
      </c>
      <c r="X5" s="36" t="e">
        <f>ВВ!#REF!</f>
        <v>#REF!</v>
      </c>
      <c r="Y5" s="36" t="e">
        <f>ВВ!#REF!</f>
        <v>#REF!</v>
      </c>
      <c r="Z5" s="36" t="e">
        <f>ВВ!#REF!</f>
        <v>#REF!</v>
      </c>
      <c r="AA5" s="36" t="e">
        <f>ВВ!#REF!</f>
        <v>#REF!</v>
      </c>
      <c r="AB5" s="36" t="e">
        <f>ВВ!#REF!</f>
        <v>#REF!</v>
      </c>
      <c r="AC5" s="36" t="e">
        <f>ВВ!#REF!</f>
        <v>#REF!</v>
      </c>
      <c r="AD5" s="36" t="e">
        <f>ВВ!#REF!</f>
        <v>#REF!</v>
      </c>
      <c r="AE5" s="36" t="e">
        <f>ВВ!#REF!</f>
        <v>#REF!</v>
      </c>
      <c r="AF5" s="36" t="e">
        <f>ВВ!#REF!</f>
        <v>#REF!</v>
      </c>
      <c r="AG5" s="36" t="e">
        <f>ВВ!#REF!</f>
        <v>#REF!</v>
      </c>
      <c r="AH5" s="36" t="e">
        <f>ВВ!#REF!</f>
        <v>#REF!</v>
      </c>
      <c r="AI5" s="36" t="e">
        <f>ВВ!#REF!</f>
        <v>#REF!</v>
      </c>
      <c r="AJ5" s="36" t="e">
        <f>ВВ!#REF!</f>
        <v>#REF!</v>
      </c>
      <c r="AK5" s="36" t="e">
        <f>ВВ!#REF!</f>
        <v>#REF!</v>
      </c>
      <c r="AL5" s="36" t="e">
        <f>ВВ!#REF!</f>
        <v>#REF!</v>
      </c>
      <c r="AM5" s="36" t="e">
        <f>ВВ!#REF!</f>
        <v>#REF!</v>
      </c>
      <c r="AN5" s="36" t="e">
        <f>ВВ!#REF!</f>
        <v>#REF!</v>
      </c>
      <c r="AO5" s="36" t="e">
        <f>ВВ!#REF!</f>
        <v>#REF!</v>
      </c>
      <c r="AP5" s="36" t="e">
        <f>ВВ!#REF!</f>
        <v>#REF!</v>
      </c>
      <c r="AQ5" s="36" t="e">
        <f>ВВ!#REF!</f>
        <v>#REF!</v>
      </c>
      <c r="AR5" s="36" t="e">
        <f>ВВ!#REF!</f>
        <v>#REF!</v>
      </c>
      <c r="AS5" s="36" t="e">
        <f>ВВ!#REF!</f>
        <v>#REF!</v>
      </c>
      <c r="AT5" s="36" t="e">
        <f>ВВ!#REF!</f>
        <v>#REF!</v>
      </c>
      <c r="AU5" s="36" t="e">
        <f>ВВ!#REF!</f>
        <v>#REF!</v>
      </c>
      <c r="AV5" s="36" t="e">
        <f>ВВ!#REF!</f>
        <v>#REF!</v>
      </c>
      <c r="AW5" s="36" t="e">
        <f>ВВ!#REF!</f>
        <v>#REF!</v>
      </c>
      <c r="AX5" s="36" t="e">
        <f>ВВ!#REF!</f>
        <v>#REF!</v>
      </c>
      <c r="AY5" s="36" t="e">
        <f>ВВ!#REF!</f>
        <v>#REF!</v>
      </c>
      <c r="AZ5" s="36" t="e">
        <f>ВВ!#REF!</f>
        <v>#REF!</v>
      </c>
      <c r="BA5" s="36" t="e">
        <f>ВВ!#REF!</f>
        <v>#REF!</v>
      </c>
      <c r="BB5" s="36" t="e">
        <f>ВВ!#REF!</f>
        <v>#REF!</v>
      </c>
    </row>
    <row r="6" spans="1:54" ht="10.7" customHeight="1" x14ac:dyDescent="0.2">
      <c r="A6" s="38" t="s">
        <v>4</v>
      </c>
    </row>
    <row r="7" spans="1:54" ht="10.7" customHeight="1" x14ac:dyDescent="0.2">
      <c r="A7" s="9">
        <v>1</v>
      </c>
      <c r="B7" s="39" t="e">
        <f>ВВ!#REF!*0.85</f>
        <v>#REF!</v>
      </c>
      <c r="C7" s="39" t="e">
        <f>ВВ!#REF!*0.85</f>
        <v>#REF!</v>
      </c>
      <c r="D7" s="39" t="e">
        <f>ВВ!#REF!*0.85</f>
        <v>#REF!</v>
      </c>
      <c r="E7" s="39" t="e">
        <f>ВВ!#REF!*0.85</f>
        <v>#REF!</v>
      </c>
      <c r="F7" s="39" t="e">
        <f>ВВ!#REF!*0.85</f>
        <v>#REF!</v>
      </c>
      <c r="G7" s="39" t="e">
        <f>ВВ!#REF!*0.85</f>
        <v>#REF!</v>
      </c>
      <c r="H7" s="39" t="e">
        <f>ВВ!#REF!*0.85</f>
        <v>#REF!</v>
      </c>
      <c r="I7" s="39" t="e">
        <f>ВВ!#REF!*0.85</f>
        <v>#REF!</v>
      </c>
      <c r="J7" s="39" t="e">
        <f>ВВ!#REF!*0.85</f>
        <v>#REF!</v>
      </c>
      <c r="K7" s="39" t="e">
        <f>ВВ!#REF!*0.85</f>
        <v>#REF!</v>
      </c>
      <c r="L7" s="39" t="e">
        <f>ВВ!#REF!*0.85</f>
        <v>#REF!</v>
      </c>
      <c r="M7" s="39" t="e">
        <f>ВВ!#REF!*0.85</f>
        <v>#REF!</v>
      </c>
      <c r="N7" s="39" t="e">
        <f>ВВ!#REF!*0.85</f>
        <v>#REF!</v>
      </c>
      <c r="O7" s="39" t="e">
        <f>ВВ!#REF!*0.85</f>
        <v>#REF!</v>
      </c>
      <c r="P7" s="39" t="e">
        <f>ВВ!#REF!*0.85</f>
        <v>#REF!</v>
      </c>
      <c r="Q7" s="39" t="e">
        <f>ВВ!#REF!*0.85</f>
        <v>#REF!</v>
      </c>
      <c r="R7" s="39" t="e">
        <f>ВВ!#REF!*0.85</f>
        <v>#REF!</v>
      </c>
      <c r="S7" s="39" t="e">
        <f>ВВ!#REF!*0.85</f>
        <v>#REF!</v>
      </c>
      <c r="T7" s="39" t="e">
        <f>ВВ!#REF!*0.85</f>
        <v>#REF!</v>
      </c>
      <c r="U7" s="39" t="e">
        <f>ВВ!#REF!*0.85</f>
        <v>#REF!</v>
      </c>
      <c r="V7" s="39" t="e">
        <f>ВВ!#REF!*0.85</f>
        <v>#REF!</v>
      </c>
      <c r="W7" s="39" t="e">
        <f>ВВ!#REF!*0.85</f>
        <v>#REF!</v>
      </c>
      <c r="X7" s="39" t="e">
        <f>ВВ!#REF!*0.85</f>
        <v>#REF!</v>
      </c>
      <c r="Y7" s="39" t="e">
        <f>ВВ!#REF!*0.85</f>
        <v>#REF!</v>
      </c>
      <c r="Z7" s="39" t="e">
        <f>ВВ!#REF!*0.85</f>
        <v>#REF!</v>
      </c>
      <c r="AA7" s="39" t="e">
        <f>ВВ!#REF!*0.85</f>
        <v>#REF!</v>
      </c>
      <c r="AB7" s="39" t="e">
        <f>ВВ!#REF!*0.85</f>
        <v>#REF!</v>
      </c>
      <c r="AC7" s="39" t="e">
        <f>ВВ!#REF!*0.85</f>
        <v>#REF!</v>
      </c>
      <c r="AD7" s="39" t="e">
        <f>ВВ!#REF!*0.85</f>
        <v>#REF!</v>
      </c>
      <c r="AE7" s="39" t="e">
        <f>ВВ!#REF!*0.85</f>
        <v>#REF!</v>
      </c>
      <c r="AF7" s="39" t="e">
        <f>ВВ!#REF!*0.85</f>
        <v>#REF!</v>
      </c>
      <c r="AG7" s="39" t="e">
        <f>ВВ!#REF!*0.85</f>
        <v>#REF!</v>
      </c>
      <c r="AH7" s="39" t="e">
        <f>ВВ!#REF!*0.85</f>
        <v>#REF!</v>
      </c>
      <c r="AI7" s="39" t="e">
        <f>ВВ!#REF!*0.85</f>
        <v>#REF!</v>
      </c>
      <c r="AJ7" s="39" t="e">
        <f>ВВ!#REF!*0.85</f>
        <v>#REF!</v>
      </c>
      <c r="AK7" s="39" t="e">
        <f>ВВ!#REF!*0.85</f>
        <v>#REF!</v>
      </c>
      <c r="AL7" s="39" t="e">
        <f>ВВ!#REF!*0.85</f>
        <v>#REF!</v>
      </c>
      <c r="AM7" s="39" t="e">
        <f>ВВ!#REF!*0.85</f>
        <v>#REF!</v>
      </c>
      <c r="AN7" s="39" t="e">
        <f>ВВ!#REF!*0.85</f>
        <v>#REF!</v>
      </c>
      <c r="AO7" s="39" t="e">
        <f>ВВ!#REF!*0.85</f>
        <v>#REF!</v>
      </c>
      <c r="AP7" s="39" t="e">
        <f>ВВ!#REF!*0.85</f>
        <v>#REF!</v>
      </c>
      <c r="AQ7" s="39" t="e">
        <f>ВВ!#REF!*0.85</f>
        <v>#REF!</v>
      </c>
      <c r="AR7" s="39" t="e">
        <f>ВВ!#REF!*0.85</f>
        <v>#REF!</v>
      </c>
      <c r="AS7" s="39" t="e">
        <f>ВВ!#REF!*0.85</f>
        <v>#REF!</v>
      </c>
      <c r="AT7" s="39" t="e">
        <f>ВВ!#REF!*0.85</f>
        <v>#REF!</v>
      </c>
      <c r="AU7" s="39" t="e">
        <f>ВВ!#REF!*0.85</f>
        <v>#REF!</v>
      </c>
      <c r="AV7" s="39" t="e">
        <f>ВВ!#REF!*0.85</f>
        <v>#REF!</v>
      </c>
      <c r="AW7" s="39" t="e">
        <f>ВВ!#REF!*0.85</f>
        <v>#REF!</v>
      </c>
      <c r="AX7" s="39" t="e">
        <f>ВВ!#REF!*0.85</f>
        <v>#REF!</v>
      </c>
      <c r="AY7" s="39" t="e">
        <f>ВВ!#REF!*0.85</f>
        <v>#REF!</v>
      </c>
      <c r="AZ7" s="39" t="e">
        <f>ВВ!#REF!*0.85</f>
        <v>#REF!</v>
      </c>
      <c r="BA7" s="39" t="e">
        <f>ВВ!#REF!*0.85</f>
        <v>#REF!</v>
      </c>
      <c r="BB7" s="39" t="e">
        <f>ВВ!#REF!*0.85</f>
        <v>#REF!</v>
      </c>
    </row>
    <row r="8" spans="1:54" ht="10.7" customHeight="1" x14ac:dyDescent="0.2">
      <c r="A8" s="9">
        <v>2</v>
      </c>
      <c r="B8" s="39" t="e">
        <f>ВВ!#REF!*0.85</f>
        <v>#REF!</v>
      </c>
      <c r="C8" s="39" t="e">
        <f>ВВ!#REF!*0.85</f>
        <v>#REF!</v>
      </c>
      <c r="D8" s="39" t="e">
        <f>ВВ!#REF!*0.85</f>
        <v>#REF!</v>
      </c>
      <c r="E8" s="39" t="e">
        <f>ВВ!#REF!*0.85</f>
        <v>#REF!</v>
      </c>
      <c r="F8" s="39" t="e">
        <f>ВВ!#REF!*0.85</f>
        <v>#REF!</v>
      </c>
      <c r="G8" s="39" t="e">
        <f>ВВ!#REF!*0.85</f>
        <v>#REF!</v>
      </c>
      <c r="H8" s="39" t="e">
        <f>ВВ!#REF!*0.85</f>
        <v>#REF!</v>
      </c>
      <c r="I8" s="39" t="e">
        <f>ВВ!#REF!*0.85</f>
        <v>#REF!</v>
      </c>
      <c r="J8" s="39" t="e">
        <f>ВВ!#REF!*0.85</f>
        <v>#REF!</v>
      </c>
      <c r="K8" s="39" t="e">
        <f>ВВ!#REF!*0.85</f>
        <v>#REF!</v>
      </c>
      <c r="L8" s="39" t="e">
        <f>ВВ!#REF!*0.85</f>
        <v>#REF!</v>
      </c>
      <c r="M8" s="39" t="e">
        <f>ВВ!#REF!*0.85</f>
        <v>#REF!</v>
      </c>
      <c r="N8" s="39" t="e">
        <f>ВВ!#REF!*0.85</f>
        <v>#REF!</v>
      </c>
      <c r="O8" s="39" t="e">
        <f>ВВ!#REF!*0.85</f>
        <v>#REF!</v>
      </c>
      <c r="P8" s="39" t="e">
        <f>ВВ!#REF!*0.85</f>
        <v>#REF!</v>
      </c>
      <c r="Q8" s="39" t="e">
        <f>ВВ!#REF!*0.85</f>
        <v>#REF!</v>
      </c>
      <c r="R8" s="39" t="e">
        <f>ВВ!#REF!*0.85</f>
        <v>#REF!</v>
      </c>
      <c r="S8" s="39" t="e">
        <f>ВВ!#REF!*0.85</f>
        <v>#REF!</v>
      </c>
      <c r="T8" s="39" t="e">
        <f>ВВ!#REF!*0.85</f>
        <v>#REF!</v>
      </c>
      <c r="U8" s="39" t="e">
        <f>ВВ!#REF!*0.85</f>
        <v>#REF!</v>
      </c>
      <c r="V8" s="39" t="e">
        <f>ВВ!#REF!*0.85</f>
        <v>#REF!</v>
      </c>
      <c r="W8" s="39" t="e">
        <f>ВВ!#REF!*0.85</f>
        <v>#REF!</v>
      </c>
      <c r="X8" s="39" t="e">
        <f>ВВ!#REF!*0.85</f>
        <v>#REF!</v>
      </c>
      <c r="Y8" s="39" t="e">
        <f>ВВ!#REF!*0.85</f>
        <v>#REF!</v>
      </c>
      <c r="Z8" s="39" t="e">
        <f>ВВ!#REF!*0.85</f>
        <v>#REF!</v>
      </c>
      <c r="AA8" s="39" t="e">
        <f>ВВ!#REF!*0.85</f>
        <v>#REF!</v>
      </c>
      <c r="AB8" s="39" t="e">
        <f>ВВ!#REF!*0.85</f>
        <v>#REF!</v>
      </c>
      <c r="AC8" s="39" t="e">
        <f>ВВ!#REF!*0.85</f>
        <v>#REF!</v>
      </c>
      <c r="AD8" s="39" t="e">
        <f>ВВ!#REF!*0.85</f>
        <v>#REF!</v>
      </c>
      <c r="AE8" s="39" t="e">
        <f>ВВ!#REF!*0.85</f>
        <v>#REF!</v>
      </c>
      <c r="AF8" s="39" t="e">
        <f>ВВ!#REF!*0.85</f>
        <v>#REF!</v>
      </c>
      <c r="AG8" s="39" t="e">
        <f>ВВ!#REF!*0.85</f>
        <v>#REF!</v>
      </c>
      <c r="AH8" s="39" t="e">
        <f>ВВ!#REF!*0.85</f>
        <v>#REF!</v>
      </c>
      <c r="AI8" s="39" t="e">
        <f>ВВ!#REF!*0.85</f>
        <v>#REF!</v>
      </c>
      <c r="AJ8" s="39" t="e">
        <f>ВВ!#REF!*0.85</f>
        <v>#REF!</v>
      </c>
      <c r="AK8" s="39" t="e">
        <f>ВВ!#REF!*0.85</f>
        <v>#REF!</v>
      </c>
      <c r="AL8" s="39" t="e">
        <f>ВВ!#REF!*0.85</f>
        <v>#REF!</v>
      </c>
      <c r="AM8" s="39" t="e">
        <f>ВВ!#REF!*0.85</f>
        <v>#REF!</v>
      </c>
      <c r="AN8" s="39" t="e">
        <f>ВВ!#REF!*0.85</f>
        <v>#REF!</v>
      </c>
      <c r="AO8" s="39" t="e">
        <f>ВВ!#REF!*0.85</f>
        <v>#REF!</v>
      </c>
      <c r="AP8" s="39" t="e">
        <f>ВВ!#REF!*0.85</f>
        <v>#REF!</v>
      </c>
      <c r="AQ8" s="39" t="e">
        <f>ВВ!#REF!*0.85</f>
        <v>#REF!</v>
      </c>
      <c r="AR8" s="39" t="e">
        <f>ВВ!#REF!*0.85</f>
        <v>#REF!</v>
      </c>
      <c r="AS8" s="39" t="e">
        <f>ВВ!#REF!*0.85</f>
        <v>#REF!</v>
      </c>
      <c r="AT8" s="39" t="e">
        <f>ВВ!#REF!*0.85</f>
        <v>#REF!</v>
      </c>
      <c r="AU8" s="39" t="e">
        <f>ВВ!#REF!*0.85</f>
        <v>#REF!</v>
      </c>
      <c r="AV8" s="39" t="e">
        <f>ВВ!#REF!*0.85</f>
        <v>#REF!</v>
      </c>
      <c r="AW8" s="39" t="e">
        <f>ВВ!#REF!*0.85</f>
        <v>#REF!</v>
      </c>
      <c r="AX8" s="39" t="e">
        <f>ВВ!#REF!*0.85</f>
        <v>#REF!</v>
      </c>
      <c r="AY8" s="39" t="e">
        <f>ВВ!#REF!*0.85</f>
        <v>#REF!</v>
      </c>
      <c r="AZ8" s="39" t="e">
        <f>ВВ!#REF!*0.85</f>
        <v>#REF!</v>
      </c>
      <c r="BA8" s="39" t="e">
        <f>ВВ!#REF!*0.85</f>
        <v>#REF!</v>
      </c>
      <c r="BB8" s="39" t="e">
        <f>ВВ!#REF!*0.85</f>
        <v>#REF!</v>
      </c>
    </row>
    <row r="9" spans="1:54" ht="10.7" customHeight="1" x14ac:dyDescent="0.2">
      <c r="A9" s="38" t="s">
        <v>5</v>
      </c>
      <c r="B9" s="39"/>
      <c r="C9" s="39"/>
      <c r="D9" s="39"/>
      <c r="E9" s="39"/>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row>
    <row r="10" spans="1:54" s="32" customFormat="1" ht="10.7" customHeight="1" x14ac:dyDescent="0.2">
      <c r="A10" s="9">
        <v>1</v>
      </c>
      <c r="B10" s="39" t="e">
        <f>ВВ!#REF!*0.85</f>
        <v>#REF!</v>
      </c>
      <c r="C10" s="39" t="e">
        <f>ВВ!#REF!*0.85</f>
        <v>#REF!</v>
      </c>
      <c r="D10" s="39" t="e">
        <f>ВВ!#REF!*0.85</f>
        <v>#REF!</v>
      </c>
      <c r="E10" s="39" t="e">
        <f>ВВ!#REF!*0.85</f>
        <v>#REF!</v>
      </c>
      <c r="F10" s="39" t="e">
        <f>ВВ!#REF!*0.85</f>
        <v>#REF!</v>
      </c>
      <c r="G10" s="39" t="e">
        <f>ВВ!#REF!*0.85</f>
        <v>#REF!</v>
      </c>
      <c r="H10" s="39" t="e">
        <f>ВВ!#REF!*0.85</f>
        <v>#REF!</v>
      </c>
      <c r="I10" s="39" t="e">
        <f>ВВ!#REF!*0.85</f>
        <v>#REF!</v>
      </c>
      <c r="J10" s="39" t="e">
        <f>ВВ!#REF!*0.85</f>
        <v>#REF!</v>
      </c>
      <c r="K10" s="39" t="e">
        <f>ВВ!#REF!*0.85</f>
        <v>#REF!</v>
      </c>
      <c r="L10" s="39" t="e">
        <f>ВВ!#REF!*0.85</f>
        <v>#REF!</v>
      </c>
      <c r="M10" s="39" t="e">
        <f>ВВ!#REF!*0.85</f>
        <v>#REF!</v>
      </c>
      <c r="N10" s="39" t="e">
        <f>ВВ!#REF!*0.85</f>
        <v>#REF!</v>
      </c>
      <c r="O10" s="39" t="e">
        <f>ВВ!#REF!*0.85</f>
        <v>#REF!</v>
      </c>
      <c r="P10" s="39" t="e">
        <f>ВВ!#REF!*0.85</f>
        <v>#REF!</v>
      </c>
      <c r="Q10" s="39" t="e">
        <f>ВВ!#REF!*0.85</f>
        <v>#REF!</v>
      </c>
      <c r="R10" s="39" t="e">
        <f>ВВ!#REF!*0.85</f>
        <v>#REF!</v>
      </c>
      <c r="S10" s="39" t="e">
        <f>ВВ!#REF!*0.85</f>
        <v>#REF!</v>
      </c>
      <c r="T10" s="39" t="e">
        <f>ВВ!#REF!*0.85</f>
        <v>#REF!</v>
      </c>
      <c r="U10" s="39" t="e">
        <f>ВВ!#REF!*0.85</f>
        <v>#REF!</v>
      </c>
      <c r="V10" s="39" t="e">
        <f>ВВ!#REF!*0.85</f>
        <v>#REF!</v>
      </c>
      <c r="W10" s="39" t="e">
        <f>ВВ!#REF!*0.85</f>
        <v>#REF!</v>
      </c>
      <c r="X10" s="39" t="e">
        <f>ВВ!#REF!*0.85</f>
        <v>#REF!</v>
      </c>
      <c r="Y10" s="39" t="e">
        <f>ВВ!#REF!*0.85</f>
        <v>#REF!</v>
      </c>
      <c r="Z10" s="39" t="e">
        <f>ВВ!#REF!*0.85</f>
        <v>#REF!</v>
      </c>
      <c r="AA10" s="39" t="e">
        <f>ВВ!#REF!*0.85</f>
        <v>#REF!</v>
      </c>
      <c r="AB10" s="39" t="e">
        <f>ВВ!#REF!*0.85</f>
        <v>#REF!</v>
      </c>
      <c r="AC10" s="39" t="e">
        <f>ВВ!#REF!*0.85</f>
        <v>#REF!</v>
      </c>
      <c r="AD10" s="39" t="e">
        <f>ВВ!#REF!*0.85</f>
        <v>#REF!</v>
      </c>
      <c r="AE10" s="39" t="e">
        <f>ВВ!#REF!*0.85</f>
        <v>#REF!</v>
      </c>
      <c r="AF10" s="39" t="e">
        <f>ВВ!#REF!*0.85</f>
        <v>#REF!</v>
      </c>
      <c r="AG10" s="39" t="e">
        <f>ВВ!#REF!*0.85</f>
        <v>#REF!</v>
      </c>
      <c r="AH10" s="39" t="e">
        <f>ВВ!#REF!*0.85</f>
        <v>#REF!</v>
      </c>
      <c r="AI10" s="39" t="e">
        <f>ВВ!#REF!*0.85</f>
        <v>#REF!</v>
      </c>
      <c r="AJ10" s="39" t="e">
        <f>ВВ!#REF!*0.85</f>
        <v>#REF!</v>
      </c>
      <c r="AK10" s="39" t="e">
        <f>ВВ!#REF!*0.85</f>
        <v>#REF!</v>
      </c>
      <c r="AL10" s="39" t="e">
        <f>ВВ!#REF!*0.85</f>
        <v>#REF!</v>
      </c>
      <c r="AM10" s="39" t="e">
        <f>ВВ!#REF!*0.85</f>
        <v>#REF!</v>
      </c>
      <c r="AN10" s="39" t="e">
        <f>ВВ!#REF!*0.85</f>
        <v>#REF!</v>
      </c>
      <c r="AO10" s="39" t="e">
        <f>ВВ!#REF!*0.85</f>
        <v>#REF!</v>
      </c>
      <c r="AP10" s="39" t="e">
        <f>ВВ!#REF!*0.85</f>
        <v>#REF!</v>
      </c>
      <c r="AQ10" s="39" t="e">
        <f>ВВ!#REF!*0.85</f>
        <v>#REF!</v>
      </c>
      <c r="AR10" s="39" t="e">
        <f>ВВ!#REF!*0.85</f>
        <v>#REF!</v>
      </c>
      <c r="AS10" s="39" t="e">
        <f>ВВ!#REF!*0.85</f>
        <v>#REF!</v>
      </c>
      <c r="AT10" s="39" t="e">
        <f>ВВ!#REF!*0.85</f>
        <v>#REF!</v>
      </c>
      <c r="AU10" s="39" t="e">
        <f>ВВ!#REF!*0.85</f>
        <v>#REF!</v>
      </c>
      <c r="AV10" s="39" t="e">
        <f>ВВ!#REF!*0.85</f>
        <v>#REF!</v>
      </c>
      <c r="AW10" s="39" t="e">
        <f>ВВ!#REF!*0.85</f>
        <v>#REF!</v>
      </c>
      <c r="AX10" s="39" t="e">
        <f>ВВ!#REF!*0.85</f>
        <v>#REF!</v>
      </c>
      <c r="AY10" s="39" t="e">
        <f>ВВ!#REF!*0.85</f>
        <v>#REF!</v>
      </c>
      <c r="AZ10" s="39" t="e">
        <f>ВВ!#REF!*0.85</f>
        <v>#REF!</v>
      </c>
      <c r="BA10" s="39" t="e">
        <f>ВВ!#REF!*0.85</f>
        <v>#REF!</v>
      </c>
      <c r="BB10" s="39" t="e">
        <f>ВВ!#REF!*0.85</f>
        <v>#REF!</v>
      </c>
    </row>
    <row r="11" spans="1:54" ht="10.7" customHeight="1" x14ac:dyDescent="0.2">
      <c r="A11" s="9">
        <v>2</v>
      </c>
      <c r="B11" s="39" t="e">
        <f>ВВ!#REF!*0.85</f>
        <v>#REF!</v>
      </c>
      <c r="C11" s="39" t="e">
        <f>ВВ!#REF!*0.85</f>
        <v>#REF!</v>
      </c>
      <c r="D11" s="39" t="e">
        <f>ВВ!#REF!*0.85</f>
        <v>#REF!</v>
      </c>
      <c r="E11" s="39" t="e">
        <f>ВВ!#REF!*0.85</f>
        <v>#REF!</v>
      </c>
      <c r="F11" s="39" t="e">
        <f>ВВ!#REF!*0.85</f>
        <v>#REF!</v>
      </c>
      <c r="G11" s="39" t="e">
        <f>ВВ!#REF!*0.85</f>
        <v>#REF!</v>
      </c>
      <c r="H11" s="39" t="e">
        <f>ВВ!#REF!*0.85</f>
        <v>#REF!</v>
      </c>
      <c r="I11" s="39" t="e">
        <f>ВВ!#REF!*0.85</f>
        <v>#REF!</v>
      </c>
      <c r="J11" s="39" t="e">
        <f>ВВ!#REF!*0.85</f>
        <v>#REF!</v>
      </c>
      <c r="K11" s="39" t="e">
        <f>ВВ!#REF!*0.85</f>
        <v>#REF!</v>
      </c>
      <c r="L11" s="39" t="e">
        <f>ВВ!#REF!*0.85</f>
        <v>#REF!</v>
      </c>
      <c r="M11" s="39" t="e">
        <f>ВВ!#REF!*0.85</f>
        <v>#REF!</v>
      </c>
      <c r="N11" s="39" t="e">
        <f>ВВ!#REF!*0.85</f>
        <v>#REF!</v>
      </c>
      <c r="O11" s="39" t="e">
        <f>ВВ!#REF!*0.85</f>
        <v>#REF!</v>
      </c>
      <c r="P11" s="39" t="e">
        <f>ВВ!#REF!*0.85</f>
        <v>#REF!</v>
      </c>
      <c r="Q11" s="39" t="e">
        <f>ВВ!#REF!*0.85</f>
        <v>#REF!</v>
      </c>
      <c r="R11" s="39" t="e">
        <f>ВВ!#REF!*0.85</f>
        <v>#REF!</v>
      </c>
      <c r="S11" s="39" t="e">
        <f>ВВ!#REF!*0.85</f>
        <v>#REF!</v>
      </c>
      <c r="T11" s="39" t="e">
        <f>ВВ!#REF!*0.85</f>
        <v>#REF!</v>
      </c>
      <c r="U11" s="39" t="e">
        <f>ВВ!#REF!*0.85</f>
        <v>#REF!</v>
      </c>
      <c r="V11" s="39" t="e">
        <f>ВВ!#REF!*0.85</f>
        <v>#REF!</v>
      </c>
      <c r="W11" s="39" t="e">
        <f>ВВ!#REF!*0.85</f>
        <v>#REF!</v>
      </c>
      <c r="X11" s="39" t="e">
        <f>ВВ!#REF!*0.85</f>
        <v>#REF!</v>
      </c>
      <c r="Y11" s="39" t="e">
        <f>ВВ!#REF!*0.85</f>
        <v>#REF!</v>
      </c>
      <c r="Z11" s="39" t="e">
        <f>ВВ!#REF!*0.85</f>
        <v>#REF!</v>
      </c>
      <c r="AA11" s="39" t="e">
        <f>ВВ!#REF!*0.85</f>
        <v>#REF!</v>
      </c>
      <c r="AB11" s="39" t="e">
        <f>ВВ!#REF!*0.85</f>
        <v>#REF!</v>
      </c>
      <c r="AC11" s="39" t="e">
        <f>ВВ!#REF!*0.85</f>
        <v>#REF!</v>
      </c>
      <c r="AD11" s="39" t="e">
        <f>ВВ!#REF!*0.85</f>
        <v>#REF!</v>
      </c>
      <c r="AE11" s="39" t="e">
        <f>ВВ!#REF!*0.85</f>
        <v>#REF!</v>
      </c>
      <c r="AF11" s="39" t="e">
        <f>ВВ!#REF!*0.85</f>
        <v>#REF!</v>
      </c>
      <c r="AG11" s="39" t="e">
        <f>ВВ!#REF!*0.85</f>
        <v>#REF!</v>
      </c>
      <c r="AH11" s="39" t="e">
        <f>ВВ!#REF!*0.85</f>
        <v>#REF!</v>
      </c>
      <c r="AI11" s="39" t="e">
        <f>ВВ!#REF!*0.85</f>
        <v>#REF!</v>
      </c>
      <c r="AJ11" s="39" t="e">
        <f>ВВ!#REF!*0.85</f>
        <v>#REF!</v>
      </c>
      <c r="AK11" s="39" t="e">
        <f>ВВ!#REF!*0.85</f>
        <v>#REF!</v>
      </c>
      <c r="AL11" s="39" t="e">
        <f>ВВ!#REF!*0.85</f>
        <v>#REF!</v>
      </c>
      <c r="AM11" s="39" t="e">
        <f>ВВ!#REF!*0.85</f>
        <v>#REF!</v>
      </c>
      <c r="AN11" s="39" t="e">
        <f>ВВ!#REF!*0.85</f>
        <v>#REF!</v>
      </c>
      <c r="AO11" s="39" t="e">
        <f>ВВ!#REF!*0.85</f>
        <v>#REF!</v>
      </c>
      <c r="AP11" s="39" t="e">
        <f>ВВ!#REF!*0.85</f>
        <v>#REF!</v>
      </c>
      <c r="AQ11" s="39" t="e">
        <f>ВВ!#REF!*0.85</f>
        <v>#REF!</v>
      </c>
      <c r="AR11" s="39" t="e">
        <f>ВВ!#REF!*0.85</f>
        <v>#REF!</v>
      </c>
      <c r="AS11" s="39" t="e">
        <f>ВВ!#REF!*0.85</f>
        <v>#REF!</v>
      </c>
      <c r="AT11" s="39" t="e">
        <f>ВВ!#REF!*0.85</f>
        <v>#REF!</v>
      </c>
      <c r="AU11" s="39" t="e">
        <f>ВВ!#REF!*0.85</f>
        <v>#REF!</v>
      </c>
      <c r="AV11" s="39" t="e">
        <f>ВВ!#REF!*0.85</f>
        <v>#REF!</v>
      </c>
      <c r="AW11" s="39" t="e">
        <f>ВВ!#REF!*0.85</f>
        <v>#REF!</v>
      </c>
      <c r="AX11" s="39" t="e">
        <f>ВВ!#REF!*0.85</f>
        <v>#REF!</v>
      </c>
      <c r="AY11" s="39" t="e">
        <f>ВВ!#REF!*0.85</f>
        <v>#REF!</v>
      </c>
      <c r="AZ11" s="39" t="e">
        <f>ВВ!#REF!*0.85</f>
        <v>#REF!</v>
      </c>
      <c r="BA11" s="39" t="e">
        <f>ВВ!#REF!*0.85</f>
        <v>#REF!</v>
      </c>
      <c r="BB11" s="39" t="e">
        <f>ВВ!#REF!*0.85</f>
        <v>#REF!</v>
      </c>
    </row>
    <row r="12" spans="1:54" ht="10.7" customHeight="1" x14ac:dyDescent="0.2">
      <c r="A12" s="38" t="s">
        <v>6</v>
      </c>
      <c r="B12" s="39"/>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row>
    <row r="13" spans="1:54" ht="10.7" customHeight="1" x14ac:dyDescent="0.2">
      <c r="A13" s="9">
        <v>1</v>
      </c>
      <c r="B13" s="39" t="e">
        <f>ВВ!#REF!*0.85</f>
        <v>#REF!</v>
      </c>
      <c r="C13" s="39" t="e">
        <f>ВВ!#REF!*0.85</f>
        <v>#REF!</v>
      </c>
      <c r="D13" s="39" t="e">
        <f>ВВ!#REF!*0.85</f>
        <v>#REF!</v>
      </c>
      <c r="E13" s="39" t="e">
        <f>ВВ!#REF!*0.85</f>
        <v>#REF!</v>
      </c>
      <c r="F13" s="39" t="e">
        <f>ВВ!#REF!*0.85</f>
        <v>#REF!</v>
      </c>
      <c r="G13" s="39" t="e">
        <f>ВВ!#REF!*0.85</f>
        <v>#REF!</v>
      </c>
      <c r="H13" s="39" t="e">
        <f>ВВ!#REF!*0.85</f>
        <v>#REF!</v>
      </c>
      <c r="I13" s="39" t="e">
        <f>ВВ!#REF!*0.85</f>
        <v>#REF!</v>
      </c>
      <c r="J13" s="39" t="e">
        <f>ВВ!#REF!*0.85</f>
        <v>#REF!</v>
      </c>
      <c r="K13" s="39" t="e">
        <f>ВВ!#REF!*0.85</f>
        <v>#REF!</v>
      </c>
      <c r="L13" s="39" t="e">
        <f>ВВ!#REF!*0.85</f>
        <v>#REF!</v>
      </c>
      <c r="M13" s="39" t="e">
        <f>ВВ!#REF!*0.85</f>
        <v>#REF!</v>
      </c>
      <c r="N13" s="39" t="e">
        <f>ВВ!#REF!*0.85</f>
        <v>#REF!</v>
      </c>
      <c r="O13" s="39" t="e">
        <f>ВВ!#REF!*0.85</f>
        <v>#REF!</v>
      </c>
      <c r="P13" s="39" t="e">
        <f>ВВ!#REF!*0.85</f>
        <v>#REF!</v>
      </c>
      <c r="Q13" s="39" t="e">
        <f>ВВ!#REF!*0.85</f>
        <v>#REF!</v>
      </c>
      <c r="R13" s="39" t="e">
        <f>ВВ!#REF!*0.85</f>
        <v>#REF!</v>
      </c>
      <c r="S13" s="39" t="e">
        <f>ВВ!#REF!*0.85</f>
        <v>#REF!</v>
      </c>
      <c r="T13" s="39" t="e">
        <f>ВВ!#REF!*0.85</f>
        <v>#REF!</v>
      </c>
      <c r="U13" s="39" t="e">
        <f>ВВ!#REF!*0.85</f>
        <v>#REF!</v>
      </c>
      <c r="V13" s="39" t="e">
        <f>ВВ!#REF!*0.85</f>
        <v>#REF!</v>
      </c>
      <c r="W13" s="39" t="e">
        <f>ВВ!#REF!*0.85</f>
        <v>#REF!</v>
      </c>
      <c r="X13" s="39" t="e">
        <f>ВВ!#REF!*0.85</f>
        <v>#REF!</v>
      </c>
      <c r="Y13" s="39" t="e">
        <f>ВВ!#REF!*0.85</f>
        <v>#REF!</v>
      </c>
      <c r="Z13" s="39" t="e">
        <f>ВВ!#REF!*0.85</f>
        <v>#REF!</v>
      </c>
      <c r="AA13" s="39" t="e">
        <f>ВВ!#REF!*0.85</f>
        <v>#REF!</v>
      </c>
      <c r="AB13" s="39" t="e">
        <f>ВВ!#REF!*0.85</f>
        <v>#REF!</v>
      </c>
      <c r="AC13" s="39" t="e">
        <f>ВВ!#REF!*0.85</f>
        <v>#REF!</v>
      </c>
      <c r="AD13" s="39" t="e">
        <f>ВВ!#REF!*0.85</f>
        <v>#REF!</v>
      </c>
      <c r="AE13" s="39" t="e">
        <f>ВВ!#REF!*0.85</f>
        <v>#REF!</v>
      </c>
      <c r="AF13" s="39" t="e">
        <f>ВВ!#REF!*0.85</f>
        <v>#REF!</v>
      </c>
      <c r="AG13" s="39" t="e">
        <f>ВВ!#REF!*0.85</f>
        <v>#REF!</v>
      </c>
      <c r="AH13" s="39" t="e">
        <f>ВВ!#REF!*0.85</f>
        <v>#REF!</v>
      </c>
      <c r="AI13" s="39" t="e">
        <f>ВВ!#REF!*0.85</f>
        <v>#REF!</v>
      </c>
      <c r="AJ13" s="39" t="e">
        <f>ВВ!#REF!*0.85</f>
        <v>#REF!</v>
      </c>
      <c r="AK13" s="39" t="e">
        <f>ВВ!#REF!*0.85</f>
        <v>#REF!</v>
      </c>
      <c r="AL13" s="39" t="e">
        <f>ВВ!#REF!*0.85</f>
        <v>#REF!</v>
      </c>
      <c r="AM13" s="39" t="e">
        <f>ВВ!#REF!*0.85</f>
        <v>#REF!</v>
      </c>
      <c r="AN13" s="39" t="e">
        <f>ВВ!#REF!*0.85</f>
        <v>#REF!</v>
      </c>
      <c r="AO13" s="39" t="e">
        <f>ВВ!#REF!*0.85</f>
        <v>#REF!</v>
      </c>
      <c r="AP13" s="39" t="e">
        <f>ВВ!#REF!*0.85</f>
        <v>#REF!</v>
      </c>
      <c r="AQ13" s="39" t="e">
        <f>ВВ!#REF!*0.85</f>
        <v>#REF!</v>
      </c>
      <c r="AR13" s="39" t="e">
        <f>ВВ!#REF!*0.85</f>
        <v>#REF!</v>
      </c>
      <c r="AS13" s="39" t="e">
        <f>ВВ!#REF!*0.85</f>
        <v>#REF!</v>
      </c>
      <c r="AT13" s="39" t="e">
        <f>ВВ!#REF!*0.85</f>
        <v>#REF!</v>
      </c>
      <c r="AU13" s="39" t="e">
        <f>ВВ!#REF!*0.85</f>
        <v>#REF!</v>
      </c>
      <c r="AV13" s="39" t="e">
        <f>ВВ!#REF!*0.85</f>
        <v>#REF!</v>
      </c>
      <c r="AW13" s="39" t="e">
        <f>ВВ!#REF!*0.85</f>
        <v>#REF!</v>
      </c>
      <c r="AX13" s="39" t="e">
        <f>ВВ!#REF!*0.85</f>
        <v>#REF!</v>
      </c>
      <c r="AY13" s="39" t="e">
        <f>ВВ!#REF!*0.85</f>
        <v>#REF!</v>
      </c>
      <c r="AZ13" s="39" t="e">
        <f>ВВ!#REF!*0.85</f>
        <v>#REF!</v>
      </c>
      <c r="BA13" s="39" t="e">
        <f>ВВ!#REF!*0.85</f>
        <v>#REF!</v>
      </c>
      <c r="BB13" s="39" t="e">
        <f>ВВ!#REF!*0.85</f>
        <v>#REF!</v>
      </c>
    </row>
    <row r="14" spans="1:54" ht="10.7" customHeight="1" x14ac:dyDescent="0.2">
      <c r="A14" s="9">
        <v>2</v>
      </c>
      <c r="B14" s="39" t="e">
        <f>ВВ!#REF!*0.85</f>
        <v>#REF!</v>
      </c>
      <c r="C14" s="39" t="e">
        <f>ВВ!#REF!*0.85</f>
        <v>#REF!</v>
      </c>
      <c r="D14" s="39" t="e">
        <f>ВВ!#REF!*0.85</f>
        <v>#REF!</v>
      </c>
      <c r="E14" s="39" t="e">
        <f>ВВ!#REF!*0.85</f>
        <v>#REF!</v>
      </c>
      <c r="F14" s="39" t="e">
        <f>ВВ!#REF!*0.85</f>
        <v>#REF!</v>
      </c>
      <c r="G14" s="39" t="e">
        <f>ВВ!#REF!*0.85</f>
        <v>#REF!</v>
      </c>
      <c r="H14" s="39" t="e">
        <f>ВВ!#REF!*0.85</f>
        <v>#REF!</v>
      </c>
      <c r="I14" s="39" t="e">
        <f>ВВ!#REF!*0.85</f>
        <v>#REF!</v>
      </c>
      <c r="J14" s="39" t="e">
        <f>ВВ!#REF!*0.85</f>
        <v>#REF!</v>
      </c>
      <c r="K14" s="39" t="e">
        <f>ВВ!#REF!*0.85</f>
        <v>#REF!</v>
      </c>
      <c r="L14" s="39" t="e">
        <f>ВВ!#REF!*0.85</f>
        <v>#REF!</v>
      </c>
      <c r="M14" s="39" t="e">
        <f>ВВ!#REF!*0.85</f>
        <v>#REF!</v>
      </c>
      <c r="N14" s="39" t="e">
        <f>ВВ!#REF!*0.85</f>
        <v>#REF!</v>
      </c>
      <c r="O14" s="39" t="e">
        <f>ВВ!#REF!*0.85</f>
        <v>#REF!</v>
      </c>
      <c r="P14" s="39" t="e">
        <f>ВВ!#REF!*0.85</f>
        <v>#REF!</v>
      </c>
      <c r="Q14" s="39" t="e">
        <f>ВВ!#REF!*0.85</f>
        <v>#REF!</v>
      </c>
      <c r="R14" s="39" t="e">
        <f>ВВ!#REF!*0.85</f>
        <v>#REF!</v>
      </c>
      <c r="S14" s="39" t="e">
        <f>ВВ!#REF!*0.85</f>
        <v>#REF!</v>
      </c>
      <c r="T14" s="39" t="e">
        <f>ВВ!#REF!*0.85</f>
        <v>#REF!</v>
      </c>
      <c r="U14" s="39" t="e">
        <f>ВВ!#REF!*0.85</f>
        <v>#REF!</v>
      </c>
      <c r="V14" s="39" t="e">
        <f>ВВ!#REF!*0.85</f>
        <v>#REF!</v>
      </c>
      <c r="W14" s="39" t="e">
        <f>ВВ!#REF!*0.85</f>
        <v>#REF!</v>
      </c>
      <c r="X14" s="39" t="e">
        <f>ВВ!#REF!*0.85</f>
        <v>#REF!</v>
      </c>
      <c r="Y14" s="39" t="e">
        <f>ВВ!#REF!*0.85</f>
        <v>#REF!</v>
      </c>
      <c r="Z14" s="39" t="e">
        <f>ВВ!#REF!*0.85</f>
        <v>#REF!</v>
      </c>
      <c r="AA14" s="39" t="e">
        <f>ВВ!#REF!*0.85</f>
        <v>#REF!</v>
      </c>
      <c r="AB14" s="39" t="e">
        <f>ВВ!#REF!*0.85</f>
        <v>#REF!</v>
      </c>
      <c r="AC14" s="39" t="e">
        <f>ВВ!#REF!*0.85</f>
        <v>#REF!</v>
      </c>
      <c r="AD14" s="39" t="e">
        <f>ВВ!#REF!*0.85</f>
        <v>#REF!</v>
      </c>
      <c r="AE14" s="39" t="e">
        <f>ВВ!#REF!*0.85</f>
        <v>#REF!</v>
      </c>
      <c r="AF14" s="39" t="e">
        <f>ВВ!#REF!*0.85</f>
        <v>#REF!</v>
      </c>
      <c r="AG14" s="39" t="e">
        <f>ВВ!#REF!*0.85</f>
        <v>#REF!</v>
      </c>
      <c r="AH14" s="39" t="e">
        <f>ВВ!#REF!*0.85</f>
        <v>#REF!</v>
      </c>
      <c r="AI14" s="39" t="e">
        <f>ВВ!#REF!*0.85</f>
        <v>#REF!</v>
      </c>
      <c r="AJ14" s="39" t="e">
        <f>ВВ!#REF!*0.85</f>
        <v>#REF!</v>
      </c>
      <c r="AK14" s="39" t="e">
        <f>ВВ!#REF!*0.85</f>
        <v>#REF!</v>
      </c>
      <c r="AL14" s="39" t="e">
        <f>ВВ!#REF!*0.85</f>
        <v>#REF!</v>
      </c>
      <c r="AM14" s="39" t="e">
        <f>ВВ!#REF!*0.85</f>
        <v>#REF!</v>
      </c>
      <c r="AN14" s="39" t="e">
        <f>ВВ!#REF!*0.85</f>
        <v>#REF!</v>
      </c>
      <c r="AO14" s="39" t="e">
        <f>ВВ!#REF!*0.85</f>
        <v>#REF!</v>
      </c>
      <c r="AP14" s="39" t="e">
        <f>ВВ!#REF!*0.85</f>
        <v>#REF!</v>
      </c>
      <c r="AQ14" s="39" t="e">
        <f>ВВ!#REF!*0.85</f>
        <v>#REF!</v>
      </c>
      <c r="AR14" s="39" t="e">
        <f>ВВ!#REF!*0.85</f>
        <v>#REF!</v>
      </c>
      <c r="AS14" s="39" t="e">
        <f>ВВ!#REF!*0.85</f>
        <v>#REF!</v>
      </c>
      <c r="AT14" s="39" t="e">
        <f>ВВ!#REF!*0.85</f>
        <v>#REF!</v>
      </c>
      <c r="AU14" s="39" t="e">
        <f>ВВ!#REF!*0.85</f>
        <v>#REF!</v>
      </c>
      <c r="AV14" s="39" t="e">
        <f>ВВ!#REF!*0.85</f>
        <v>#REF!</v>
      </c>
      <c r="AW14" s="39" t="e">
        <f>ВВ!#REF!*0.85</f>
        <v>#REF!</v>
      </c>
      <c r="AX14" s="39" t="e">
        <f>ВВ!#REF!*0.85</f>
        <v>#REF!</v>
      </c>
      <c r="AY14" s="39" t="e">
        <f>ВВ!#REF!*0.85</f>
        <v>#REF!</v>
      </c>
      <c r="AZ14" s="39" t="e">
        <f>ВВ!#REF!*0.85</f>
        <v>#REF!</v>
      </c>
      <c r="BA14" s="39" t="e">
        <f>ВВ!#REF!*0.85</f>
        <v>#REF!</v>
      </c>
      <c r="BB14" s="39" t="e">
        <f>ВВ!#REF!*0.85</f>
        <v>#REF!</v>
      </c>
    </row>
    <row r="15" spans="1:54" ht="10.7" customHeight="1" x14ac:dyDescent="0.2">
      <c r="A15" s="38" t="s">
        <v>7</v>
      </c>
      <c r="B15" s="39"/>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row>
    <row r="16" spans="1:54" ht="10.7" customHeight="1" x14ac:dyDescent="0.2">
      <c r="A16" s="9">
        <v>1</v>
      </c>
      <c r="B16" s="39" t="e">
        <f>ВВ!#REF!*0.85</f>
        <v>#REF!</v>
      </c>
      <c r="C16" s="39" t="e">
        <f>ВВ!#REF!*0.85</f>
        <v>#REF!</v>
      </c>
      <c r="D16" s="39" t="e">
        <f>ВВ!#REF!*0.85</f>
        <v>#REF!</v>
      </c>
      <c r="E16" s="39" t="e">
        <f>ВВ!#REF!*0.85</f>
        <v>#REF!</v>
      </c>
      <c r="F16" s="39" t="e">
        <f>ВВ!#REF!*0.85</f>
        <v>#REF!</v>
      </c>
      <c r="G16" s="39" t="e">
        <f>ВВ!#REF!*0.85</f>
        <v>#REF!</v>
      </c>
      <c r="H16" s="39" t="e">
        <f>ВВ!#REF!*0.85</f>
        <v>#REF!</v>
      </c>
      <c r="I16" s="39" t="e">
        <f>ВВ!#REF!*0.85</f>
        <v>#REF!</v>
      </c>
      <c r="J16" s="39" t="e">
        <f>ВВ!#REF!*0.85</f>
        <v>#REF!</v>
      </c>
      <c r="K16" s="39" t="e">
        <f>ВВ!#REF!*0.85</f>
        <v>#REF!</v>
      </c>
      <c r="L16" s="39" t="e">
        <f>ВВ!#REF!*0.85</f>
        <v>#REF!</v>
      </c>
      <c r="M16" s="39" t="e">
        <f>ВВ!#REF!*0.85</f>
        <v>#REF!</v>
      </c>
      <c r="N16" s="39" t="e">
        <f>ВВ!#REF!*0.85</f>
        <v>#REF!</v>
      </c>
      <c r="O16" s="39" t="e">
        <f>ВВ!#REF!*0.85</f>
        <v>#REF!</v>
      </c>
      <c r="P16" s="39" t="e">
        <f>ВВ!#REF!*0.85</f>
        <v>#REF!</v>
      </c>
      <c r="Q16" s="39" t="e">
        <f>ВВ!#REF!*0.85</f>
        <v>#REF!</v>
      </c>
      <c r="R16" s="39" t="e">
        <f>ВВ!#REF!*0.85</f>
        <v>#REF!</v>
      </c>
      <c r="S16" s="39" t="e">
        <f>ВВ!#REF!*0.85</f>
        <v>#REF!</v>
      </c>
      <c r="T16" s="39" t="e">
        <f>ВВ!#REF!*0.85</f>
        <v>#REF!</v>
      </c>
      <c r="U16" s="39" t="e">
        <f>ВВ!#REF!*0.85</f>
        <v>#REF!</v>
      </c>
      <c r="V16" s="39" t="e">
        <f>ВВ!#REF!*0.85</f>
        <v>#REF!</v>
      </c>
      <c r="W16" s="39" t="e">
        <f>ВВ!#REF!*0.85</f>
        <v>#REF!</v>
      </c>
      <c r="X16" s="39" t="e">
        <f>ВВ!#REF!*0.85</f>
        <v>#REF!</v>
      </c>
      <c r="Y16" s="39" t="e">
        <f>ВВ!#REF!*0.85</f>
        <v>#REF!</v>
      </c>
      <c r="Z16" s="39" t="e">
        <f>ВВ!#REF!*0.85</f>
        <v>#REF!</v>
      </c>
      <c r="AA16" s="39" t="e">
        <f>ВВ!#REF!*0.85</f>
        <v>#REF!</v>
      </c>
      <c r="AB16" s="39" t="e">
        <f>ВВ!#REF!*0.85</f>
        <v>#REF!</v>
      </c>
      <c r="AC16" s="39" t="e">
        <f>ВВ!#REF!*0.85</f>
        <v>#REF!</v>
      </c>
      <c r="AD16" s="39" t="e">
        <f>ВВ!#REF!*0.85</f>
        <v>#REF!</v>
      </c>
      <c r="AE16" s="39" t="e">
        <f>ВВ!#REF!*0.85</f>
        <v>#REF!</v>
      </c>
      <c r="AF16" s="39" t="e">
        <f>ВВ!#REF!*0.85</f>
        <v>#REF!</v>
      </c>
      <c r="AG16" s="39" t="e">
        <f>ВВ!#REF!*0.85</f>
        <v>#REF!</v>
      </c>
      <c r="AH16" s="39" t="e">
        <f>ВВ!#REF!*0.85</f>
        <v>#REF!</v>
      </c>
      <c r="AI16" s="39" t="e">
        <f>ВВ!#REF!*0.85</f>
        <v>#REF!</v>
      </c>
      <c r="AJ16" s="39" t="e">
        <f>ВВ!#REF!*0.85</f>
        <v>#REF!</v>
      </c>
      <c r="AK16" s="39" t="e">
        <f>ВВ!#REF!*0.85</f>
        <v>#REF!</v>
      </c>
      <c r="AL16" s="39" t="e">
        <f>ВВ!#REF!*0.85</f>
        <v>#REF!</v>
      </c>
      <c r="AM16" s="39" t="e">
        <f>ВВ!#REF!*0.85</f>
        <v>#REF!</v>
      </c>
      <c r="AN16" s="39" t="e">
        <f>ВВ!#REF!*0.85</f>
        <v>#REF!</v>
      </c>
      <c r="AO16" s="39" t="e">
        <f>ВВ!#REF!*0.85</f>
        <v>#REF!</v>
      </c>
      <c r="AP16" s="39" t="e">
        <f>ВВ!#REF!*0.85</f>
        <v>#REF!</v>
      </c>
      <c r="AQ16" s="39" t="e">
        <f>ВВ!#REF!*0.85</f>
        <v>#REF!</v>
      </c>
      <c r="AR16" s="39" t="e">
        <f>ВВ!#REF!*0.85</f>
        <v>#REF!</v>
      </c>
      <c r="AS16" s="39" t="e">
        <f>ВВ!#REF!*0.85</f>
        <v>#REF!</v>
      </c>
      <c r="AT16" s="39" t="e">
        <f>ВВ!#REF!*0.85</f>
        <v>#REF!</v>
      </c>
      <c r="AU16" s="39" t="e">
        <f>ВВ!#REF!*0.85</f>
        <v>#REF!</v>
      </c>
      <c r="AV16" s="39" t="e">
        <f>ВВ!#REF!*0.85</f>
        <v>#REF!</v>
      </c>
      <c r="AW16" s="39" t="e">
        <f>ВВ!#REF!*0.85</f>
        <v>#REF!</v>
      </c>
      <c r="AX16" s="39" t="e">
        <f>ВВ!#REF!*0.85</f>
        <v>#REF!</v>
      </c>
      <c r="AY16" s="39" t="e">
        <f>ВВ!#REF!*0.85</f>
        <v>#REF!</v>
      </c>
      <c r="AZ16" s="39" t="e">
        <f>ВВ!#REF!*0.85</f>
        <v>#REF!</v>
      </c>
      <c r="BA16" s="39" t="e">
        <f>ВВ!#REF!*0.85</f>
        <v>#REF!</v>
      </c>
      <c r="BB16" s="39" t="e">
        <f>ВВ!#REF!*0.85</f>
        <v>#REF!</v>
      </c>
    </row>
    <row r="17" spans="1:54" ht="10.7" customHeight="1" x14ac:dyDescent="0.2">
      <c r="A17" s="9">
        <v>2</v>
      </c>
      <c r="B17" s="39" t="e">
        <f>ВВ!#REF!*0.85</f>
        <v>#REF!</v>
      </c>
      <c r="C17" s="39" t="e">
        <f>ВВ!#REF!*0.85</f>
        <v>#REF!</v>
      </c>
      <c r="D17" s="39" t="e">
        <f>ВВ!#REF!*0.85</f>
        <v>#REF!</v>
      </c>
      <c r="E17" s="39" t="e">
        <f>ВВ!#REF!*0.85</f>
        <v>#REF!</v>
      </c>
      <c r="F17" s="39" t="e">
        <f>ВВ!#REF!*0.85</f>
        <v>#REF!</v>
      </c>
      <c r="G17" s="39" t="e">
        <f>ВВ!#REF!*0.85</f>
        <v>#REF!</v>
      </c>
      <c r="H17" s="39" t="e">
        <f>ВВ!#REF!*0.85</f>
        <v>#REF!</v>
      </c>
      <c r="I17" s="39" t="e">
        <f>ВВ!#REF!*0.85</f>
        <v>#REF!</v>
      </c>
      <c r="J17" s="39" t="e">
        <f>ВВ!#REF!*0.85</f>
        <v>#REF!</v>
      </c>
      <c r="K17" s="39" t="e">
        <f>ВВ!#REF!*0.85</f>
        <v>#REF!</v>
      </c>
      <c r="L17" s="39" t="e">
        <f>ВВ!#REF!*0.85</f>
        <v>#REF!</v>
      </c>
      <c r="M17" s="39" t="e">
        <f>ВВ!#REF!*0.85</f>
        <v>#REF!</v>
      </c>
      <c r="N17" s="39" t="e">
        <f>ВВ!#REF!*0.85</f>
        <v>#REF!</v>
      </c>
      <c r="O17" s="39" t="e">
        <f>ВВ!#REF!*0.85</f>
        <v>#REF!</v>
      </c>
      <c r="P17" s="39" t="e">
        <f>ВВ!#REF!*0.85</f>
        <v>#REF!</v>
      </c>
      <c r="Q17" s="39" t="e">
        <f>ВВ!#REF!*0.85</f>
        <v>#REF!</v>
      </c>
      <c r="R17" s="39" t="e">
        <f>ВВ!#REF!*0.85</f>
        <v>#REF!</v>
      </c>
      <c r="S17" s="39" t="e">
        <f>ВВ!#REF!*0.85</f>
        <v>#REF!</v>
      </c>
      <c r="T17" s="39" t="e">
        <f>ВВ!#REF!*0.85</f>
        <v>#REF!</v>
      </c>
      <c r="U17" s="39" t="e">
        <f>ВВ!#REF!*0.85</f>
        <v>#REF!</v>
      </c>
      <c r="V17" s="39" t="e">
        <f>ВВ!#REF!*0.85</f>
        <v>#REF!</v>
      </c>
      <c r="W17" s="39" t="e">
        <f>ВВ!#REF!*0.85</f>
        <v>#REF!</v>
      </c>
      <c r="X17" s="39" t="e">
        <f>ВВ!#REF!*0.85</f>
        <v>#REF!</v>
      </c>
      <c r="Y17" s="39" t="e">
        <f>ВВ!#REF!*0.85</f>
        <v>#REF!</v>
      </c>
      <c r="Z17" s="39" t="e">
        <f>ВВ!#REF!*0.85</f>
        <v>#REF!</v>
      </c>
      <c r="AA17" s="39" t="e">
        <f>ВВ!#REF!*0.85</f>
        <v>#REF!</v>
      </c>
      <c r="AB17" s="39" t="e">
        <f>ВВ!#REF!*0.85</f>
        <v>#REF!</v>
      </c>
      <c r="AC17" s="39" t="e">
        <f>ВВ!#REF!*0.85</f>
        <v>#REF!</v>
      </c>
      <c r="AD17" s="39" t="e">
        <f>ВВ!#REF!*0.85</f>
        <v>#REF!</v>
      </c>
      <c r="AE17" s="39" t="e">
        <f>ВВ!#REF!*0.85</f>
        <v>#REF!</v>
      </c>
      <c r="AF17" s="39" t="e">
        <f>ВВ!#REF!*0.85</f>
        <v>#REF!</v>
      </c>
      <c r="AG17" s="39" t="e">
        <f>ВВ!#REF!*0.85</f>
        <v>#REF!</v>
      </c>
      <c r="AH17" s="39" t="e">
        <f>ВВ!#REF!*0.85</f>
        <v>#REF!</v>
      </c>
      <c r="AI17" s="39" t="e">
        <f>ВВ!#REF!*0.85</f>
        <v>#REF!</v>
      </c>
      <c r="AJ17" s="39" t="e">
        <f>ВВ!#REF!*0.85</f>
        <v>#REF!</v>
      </c>
      <c r="AK17" s="39" t="e">
        <f>ВВ!#REF!*0.85</f>
        <v>#REF!</v>
      </c>
      <c r="AL17" s="39" t="e">
        <f>ВВ!#REF!*0.85</f>
        <v>#REF!</v>
      </c>
      <c r="AM17" s="39" t="e">
        <f>ВВ!#REF!*0.85</f>
        <v>#REF!</v>
      </c>
      <c r="AN17" s="39" t="e">
        <f>ВВ!#REF!*0.85</f>
        <v>#REF!</v>
      </c>
      <c r="AO17" s="39" t="e">
        <f>ВВ!#REF!*0.85</f>
        <v>#REF!</v>
      </c>
      <c r="AP17" s="39" t="e">
        <f>ВВ!#REF!*0.85</f>
        <v>#REF!</v>
      </c>
      <c r="AQ17" s="39" t="e">
        <f>ВВ!#REF!*0.85</f>
        <v>#REF!</v>
      </c>
      <c r="AR17" s="39" t="e">
        <f>ВВ!#REF!*0.85</f>
        <v>#REF!</v>
      </c>
      <c r="AS17" s="39" t="e">
        <f>ВВ!#REF!*0.85</f>
        <v>#REF!</v>
      </c>
      <c r="AT17" s="39" t="e">
        <f>ВВ!#REF!*0.85</f>
        <v>#REF!</v>
      </c>
      <c r="AU17" s="39" t="e">
        <f>ВВ!#REF!*0.85</f>
        <v>#REF!</v>
      </c>
      <c r="AV17" s="39" t="e">
        <f>ВВ!#REF!*0.85</f>
        <v>#REF!</v>
      </c>
      <c r="AW17" s="39" t="e">
        <f>ВВ!#REF!*0.85</f>
        <v>#REF!</v>
      </c>
      <c r="AX17" s="39" t="e">
        <f>ВВ!#REF!*0.85</f>
        <v>#REF!</v>
      </c>
      <c r="AY17" s="39" t="e">
        <f>ВВ!#REF!*0.85</f>
        <v>#REF!</v>
      </c>
      <c r="AZ17" s="39" t="e">
        <f>ВВ!#REF!*0.85</f>
        <v>#REF!</v>
      </c>
      <c r="BA17" s="39" t="e">
        <f>ВВ!#REF!*0.85</f>
        <v>#REF!</v>
      </c>
      <c r="BB17" s="39" t="e">
        <f>ВВ!#REF!*0.85</f>
        <v>#REF!</v>
      </c>
    </row>
    <row r="18" spans="1:54" ht="10.7" customHeight="1" x14ac:dyDescent="0.2">
      <c r="A18" s="38" t="s">
        <v>46</v>
      </c>
      <c r="B18" s="39"/>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row>
    <row r="19" spans="1:54" ht="10.7" customHeight="1" x14ac:dyDescent="0.2">
      <c r="A19" s="9">
        <v>1</v>
      </c>
      <c r="B19" s="39" t="e">
        <f>ВВ!#REF!*0.85</f>
        <v>#REF!</v>
      </c>
      <c r="C19" s="39" t="e">
        <f>ВВ!#REF!*0.85</f>
        <v>#REF!</v>
      </c>
      <c r="D19" s="39" t="e">
        <f>ВВ!#REF!*0.85</f>
        <v>#REF!</v>
      </c>
      <c r="E19" s="39" t="e">
        <f>ВВ!#REF!*0.85</f>
        <v>#REF!</v>
      </c>
      <c r="F19" s="39" t="e">
        <f>ВВ!#REF!*0.85</f>
        <v>#REF!</v>
      </c>
      <c r="G19" s="39" t="e">
        <f>ВВ!#REF!*0.85</f>
        <v>#REF!</v>
      </c>
      <c r="H19" s="39" t="e">
        <f>ВВ!#REF!*0.85</f>
        <v>#REF!</v>
      </c>
      <c r="I19" s="39" t="e">
        <f>ВВ!#REF!*0.85</f>
        <v>#REF!</v>
      </c>
      <c r="J19" s="39" t="e">
        <f>ВВ!#REF!*0.85</f>
        <v>#REF!</v>
      </c>
      <c r="K19" s="39" t="e">
        <f>ВВ!#REF!*0.85</f>
        <v>#REF!</v>
      </c>
      <c r="L19" s="39" t="e">
        <f>ВВ!#REF!*0.85</f>
        <v>#REF!</v>
      </c>
      <c r="M19" s="39" t="e">
        <f>ВВ!#REF!*0.85</f>
        <v>#REF!</v>
      </c>
      <c r="N19" s="39" t="e">
        <f>ВВ!#REF!*0.85</f>
        <v>#REF!</v>
      </c>
      <c r="O19" s="39" t="e">
        <f>ВВ!#REF!*0.85</f>
        <v>#REF!</v>
      </c>
      <c r="P19" s="39" t="e">
        <f>ВВ!#REF!*0.85</f>
        <v>#REF!</v>
      </c>
      <c r="Q19" s="39" t="e">
        <f>ВВ!#REF!*0.85</f>
        <v>#REF!</v>
      </c>
      <c r="R19" s="39" t="e">
        <f>ВВ!#REF!*0.85</f>
        <v>#REF!</v>
      </c>
      <c r="S19" s="39" t="e">
        <f>ВВ!#REF!*0.85</f>
        <v>#REF!</v>
      </c>
      <c r="T19" s="39" t="e">
        <f>ВВ!#REF!*0.85</f>
        <v>#REF!</v>
      </c>
      <c r="U19" s="39" t="e">
        <f>ВВ!#REF!*0.85</f>
        <v>#REF!</v>
      </c>
      <c r="V19" s="39" t="e">
        <f>ВВ!#REF!*0.85</f>
        <v>#REF!</v>
      </c>
      <c r="W19" s="39" t="e">
        <f>ВВ!#REF!*0.85</f>
        <v>#REF!</v>
      </c>
      <c r="X19" s="39" t="e">
        <f>ВВ!#REF!*0.85</f>
        <v>#REF!</v>
      </c>
      <c r="Y19" s="39" t="e">
        <f>ВВ!#REF!*0.85</f>
        <v>#REF!</v>
      </c>
      <c r="Z19" s="39" t="e">
        <f>ВВ!#REF!*0.85</f>
        <v>#REF!</v>
      </c>
      <c r="AA19" s="39" t="e">
        <f>ВВ!#REF!*0.85</f>
        <v>#REF!</v>
      </c>
      <c r="AB19" s="39" t="e">
        <f>ВВ!#REF!*0.85</f>
        <v>#REF!</v>
      </c>
      <c r="AC19" s="39" t="e">
        <f>ВВ!#REF!*0.85</f>
        <v>#REF!</v>
      </c>
      <c r="AD19" s="39" t="e">
        <f>ВВ!#REF!*0.85</f>
        <v>#REF!</v>
      </c>
      <c r="AE19" s="39" t="e">
        <f>ВВ!#REF!*0.85</f>
        <v>#REF!</v>
      </c>
      <c r="AF19" s="39" t="e">
        <f>ВВ!#REF!*0.85</f>
        <v>#REF!</v>
      </c>
      <c r="AG19" s="39" t="e">
        <f>ВВ!#REF!*0.85</f>
        <v>#REF!</v>
      </c>
      <c r="AH19" s="39" t="e">
        <f>ВВ!#REF!*0.85</f>
        <v>#REF!</v>
      </c>
      <c r="AI19" s="39" t="e">
        <f>ВВ!#REF!*0.85</f>
        <v>#REF!</v>
      </c>
      <c r="AJ19" s="39" t="e">
        <f>ВВ!#REF!*0.85</f>
        <v>#REF!</v>
      </c>
      <c r="AK19" s="39" t="e">
        <f>ВВ!#REF!*0.85</f>
        <v>#REF!</v>
      </c>
      <c r="AL19" s="39" t="e">
        <f>ВВ!#REF!*0.85</f>
        <v>#REF!</v>
      </c>
      <c r="AM19" s="39" t="e">
        <f>ВВ!#REF!*0.85</f>
        <v>#REF!</v>
      </c>
      <c r="AN19" s="39" t="e">
        <f>ВВ!#REF!*0.85</f>
        <v>#REF!</v>
      </c>
      <c r="AO19" s="39" t="e">
        <f>ВВ!#REF!*0.85</f>
        <v>#REF!</v>
      </c>
      <c r="AP19" s="39" t="e">
        <f>ВВ!#REF!*0.85</f>
        <v>#REF!</v>
      </c>
      <c r="AQ19" s="39" t="e">
        <f>ВВ!#REF!*0.85</f>
        <v>#REF!</v>
      </c>
      <c r="AR19" s="39" t="e">
        <f>ВВ!#REF!*0.85</f>
        <v>#REF!</v>
      </c>
      <c r="AS19" s="39" t="e">
        <f>ВВ!#REF!*0.85</f>
        <v>#REF!</v>
      </c>
      <c r="AT19" s="39" t="e">
        <f>ВВ!#REF!*0.85</f>
        <v>#REF!</v>
      </c>
      <c r="AU19" s="39" t="e">
        <f>ВВ!#REF!*0.85</f>
        <v>#REF!</v>
      </c>
      <c r="AV19" s="39" t="e">
        <f>ВВ!#REF!*0.85</f>
        <v>#REF!</v>
      </c>
      <c r="AW19" s="39" t="e">
        <f>ВВ!#REF!*0.85</f>
        <v>#REF!</v>
      </c>
      <c r="AX19" s="39" t="e">
        <f>ВВ!#REF!*0.85</f>
        <v>#REF!</v>
      </c>
      <c r="AY19" s="39" t="e">
        <f>ВВ!#REF!*0.85</f>
        <v>#REF!</v>
      </c>
      <c r="AZ19" s="39" t="e">
        <f>ВВ!#REF!*0.85</f>
        <v>#REF!</v>
      </c>
      <c r="BA19" s="39" t="e">
        <f>ВВ!#REF!*0.85</f>
        <v>#REF!</v>
      </c>
      <c r="BB19" s="39" t="e">
        <f>ВВ!#REF!*0.85</f>
        <v>#REF!</v>
      </c>
    </row>
    <row r="20" spans="1:54" ht="10.7" customHeight="1" x14ac:dyDescent="0.2">
      <c r="A20" s="9">
        <v>2</v>
      </c>
      <c r="B20" s="39" t="e">
        <f>ВВ!#REF!*0.85</f>
        <v>#REF!</v>
      </c>
      <c r="C20" s="39" t="e">
        <f>ВВ!#REF!*0.85</f>
        <v>#REF!</v>
      </c>
      <c r="D20" s="39" t="e">
        <f>ВВ!#REF!*0.85</f>
        <v>#REF!</v>
      </c>
      <c r="E20" s="39" t="e">
        <f>ВВ!#REF!*0.85</f>
        <v>#REF!</v>
      </c>
      <c r="F20" s="39" t="e">
        <f>ВВ!#REF!*0.85</f>
        <v>#REF!</v>
      </c>
      <c r="G20" s="39" t="e">
        <f>ВВ!#REF!*0.85</f>
        <v>#REF!</v>
      </c>
      <c r="H20" s="39" t="e">
        <f>ВВ!#REF!*0.85</f>
        <v>#REF!</v>
      </c>
      <c r="I20" s="39" t="e">
        <f>ВВ!#REF!*0.85</f>
        <v>#REF!</v>
      </c>
      <c r="J20" s="39" t="e">
        <f>ВВ!#REF!*0.85</f>
        <v>#REF!</v>
      </c>
      <c r="K20" s="39" t="e">
        <f>ВВ!#REF!*0.85</f>
        <v>#REF!</v>
      </c>
      <c r="L20" s="39" t="e">
        <f>ВВ!#REF!*0.85</f>
        <v>#REF!</v>
      </c>
      <c r="M20" s="39" t="e">
        <f>ВВ!#REF!*0.85</f>
        <v>#REF!</v>
      </c>
      <c r="N20" s="39" t="e">
        <f>ВВ!#REF!*0.85</f>
        <v>#REF!</v>
      </c>
      <c r="O20" s="39" t="e">
        <f>ВВ!#REF!*0.85</f>
        <v>#REF!</v>
      </c>
      <c r="P20" s="39" t="e">
        <f>ВВ!#REF!*0.85</f>
        <v>#REF!</v>
      </c>
      <c r="Q20" s="39" t="e">
        <f>ВВ!#REF!*0.85</f>
        <v>#REF!</v>
      </c>
      <c r="R20" s="39" t="e">
        <f>ВВ!#REF!*0.85</f>
        <v>#REF!</v>
      </c>
      <c r="S20" s="39" t="e">
        <f>ВВ!#REF!*0.85</f>
        <v>#REF!</v>
      </c>
      <c r="T20" s="39" t="e">
        <f>ВВ!#REF!*0.85</f>
        <v>#REF!</v>
      </c>
      <c r="U20" s="39" t="e">
        <f>ВВ!#REF!*0.85</f>
        <v>#REF!</v>
      </c>
      <c r="V20" s="39" t="e">
        <f>ВВ!#REF!*0.85</f>
        <v>#REF!</v>
      </c>
      <c r="W20" s="39" t="e">
        <f>ВВ!#REF!*0.85</f>
        <v>#REF!</v>
      </c>
      <c r="X20" s="39" t="e">
        <f>ВВ!#REF!*0.85</f>
        <v>#REF!</v>
      </c>
      <c r="Y20" s="39" t="e">
        <f>ВВ!#REF!*0.85</f>
        <v>#REF!</v>
      </c>
      <c r="Z20" s="39" t="e">
        <f>ВВ!#REF!*0.85</f>
        <v>#REF!</v>
      </c>
      <c r="AA20" s="39" t="e">
        <f>ВВ!#REF!*0.85</f>
        <v>#REF!</v>
      </c>
      <c r="AB20" s="39" t="e">
        <f>ВВ!#REF!*0.85</f>
        <v>#REF!</v>
      </c>
      <c r="AC20" s="39" t="e">
        <f>ВВ!#REF!*0.85</f>
        <v>#REF!</v>
      </c>
      <c r="AD20" s="39" t="e">
        <f>ВВ!#REF!*0.85</f>
        <v>#REF!</v>
      </c>
      <c r="AE20" s="39" t="e">
        <f>ВВ!#REF!*0.85</f>
        <v>#REF!</v>
      </c>
      <c r="AF20" s="39" t="e">
        <f>ВВ!#REF!*0.85</f>
        <v>#REF!</v>
      </c>
      <c r="AG20" s="39" t="e">
        <f>ВВ!#REF!*0.85</f>
        <v>#REF!</v>
      </c>
      <c r="AH20" s="39" t="e">
        <f>ВВ!#REF!*0.85</f>
        <v>#REF!</v>
      </c>
      <c r="AI20" s="39" t="e">
        <f>ВВ!#REF!*0.85</f>
        <v>#REF!</v>
      </c>
      <c r="AJ20" s="39" t="e">
        <f>ВВ!#REF!*0.85</f>
        <v>#REF!</v>
      </c>
      <c r="AK20" s="39" t="e">
        <f>ВВ!#REF!*0.85</f>
        <v>#REF!</v>
      </c>
      <c r="AL20" s="39" t="e">
        <f>ВВ!#REF!*0.85</f>
        <v>#REF!</v>
      </c>
      <c r="AM20" s="39" t="e">
        <f>ВВ!#REF!*0.85</f>
        <v>#REF!</v>
      </c>
      <c r="AN20" s="39" t="e">
        <f>ВВ!#REF!*0.85</f>
        <v>#REF!</v>
      </c>
      <c r="AO20" s="39" t="e">
        <f>ВВ!#REF!*0.85</f>
        <v>#REF!</v>
      </c>
      <c r="AP20" s="39" t="e">
        <f>ВВ!#REF!*0.85</f>
        <v>#REF!</v>
      </c>
      <c r="AQ20" s="39" t="e">
        <f>ВВ!#REF!*0.85</f>
        <v>#REF!</v>
      </c>
      <c r="AR20" s="39" t="e">
        <f>ВВ!#REF!*0.85</f>
        <v>#REF!</v>
      </c>
      <c r="AS20" s="39" t="e">
        <f>ВВ!#REF!*0.85</f>
        <v>#REF!</v>
      </c>
      <c r="AT20" s="39" t="e">
        <f>ВВ!#REF!*0.85</f>
        <v>#REF!</v>
      </c>
      <c r="AU20" s="39" t="e">
        <f>ВВ!#REF!*0.85</f>
        <v>#REF!</v>
      </c>
      <c r="AV20" s="39" t="e">
        <f>ВВ!#REF!*0.85</f>
        <v>#REF!</v>
      </c>
      <c r="AW20" s="39" t="e">
        <f>ВВ!#REF!*0.85</f>
        <v>#REF!</v>
      </c>
      <c r="AX20" s="39" t="e">
        <f>ВВ!#REF!*0.85</f>
        <v>#REF!</v>
      </c>
      <c r="AY20" s="39" t="e">
        <f>ВВ!#REF!*0.85</f>
        <v>#REF!</v>
      </c>
      <c r="AZ20" s="39" t="e">
        <f>ВВ!#REF!*0.85</f>
        <v>#REF!</v>
      </c>
      <c r="BA20" s="39" t="e">
        <f>ВВ!#REF!*0.85</f>
        <v>#REF!</v>
      </c>
      <c r="BB20" s="39" t="e">
        <f>ВВ!#REF!*0.85</f>
        <v>#REF!</v>
      </c>
    </row>
    <row r="21" spans="1:54" ht="10.7" customHeight="1" x14ac:dyDescent="0.2">
      <c r="A21" s="38" t="s">
        <v>47</v>
      </c>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row>
    <row r="22" spans="1:54" ht="10.7" customHeight="1" x14ac:dyDescent="0.2">
      <c r="A22" s="9">
        <v>1</v>
      </c>
      <c r="B22" s="39" t="e">
        <f>ВВ!#REF!*0.85</f>
        <v>#REF!</v>
      </c>
      <c r="C22" s="39" t="e">
        <f>ВВ!#REF!*0.85</f>
        <v>#REF!</v>
      </c>
      <c r="D22" s="39" t="e">
        <f>ВВ!#REF!*0.85</f>
        <v>#REF!</v>
      </c>
      <c r="E22" s="39" t="e">
        <f>ВВ!#REF!*0.85</f>
        <v>#REF!</v>
      </c>
      <c r="F22" s="39" t="e">
        <f>ВВ!#REF!*0.85</f>
        <v>#REF!</v>
      </c>
      <c r="G22" s="39" t="e">
        <f>ВВ!#REF!*0.85</f>
        <v>#REF!</v>
      </c>
      <c r="H22" s="39" t="e">
        <f>ВВ!#REF!*0.85</f>
        <v>#REF!</v>
      </c>
      <c r="I22" s="39" t="e">
        <f>ВВ!#REF!*0.85</f>
        <v>#REF!</v>
      </c>
      <c r="J22" s="39" t="e">
        <f>ВВ!#REF!*0.85</f>
        <v>#REF!</v>
      </c>
      <c r="K22" s="39" t="e">
        <f>ВВ!#REF!*0.85</f>
        <v>#REF!</v>
      </c>
      <c r="L22" s="39" t="e">
        <f>ВВ!#REF!*0.85</f>
        <v>#REF!</v>
      </c>
      <c r="M22" s="39" t="e">
        <f>ВВ!#REF!*0.85</f>
        <v>#REF!</v>
      </c>
      <c r="N22" s="39" t="e">
        <f>ВВ!#REF!*0.85</f>
        <v>#REF!</v>
      </c>
      <c r="O22" s="39" t="e">
        <f>ВВ!#REF!*0.85</f>
        <v>#REF!</v>
      </c>
      <c r="P22" s="39" t="e">
        <f>ВВ!#REF!*0.85</f>
        <v>#REF!</v>
      </c>
      <c r="Q22" s="39" t="e">
        <f>ВВ!#REF!*0.85</f>
        <v>#REF!</v>
      </c>
      <c r="R22" s="39" t="e">
        <f>ВВ!#REF!*0.85</f>
        <v>#REF!</v>
      </c>
      <c r="S22" s="39" t="e">
        <f>ВВ!#REF!*0.85</f>
        <v>#REF!</v>
      </c>
      <c r="T22" s="39" t="e">
        <f>ВВ!#REF!*0.85</f>
        <v>#REF!</v>
      </c>
      <c r="U22" s="39" t="e">
        <f>ВВ!#REF!*0.85</f>
        <v>#REF!</v>
      </c>
      <c r="V22" s="39" t="e">
        <f>ВВ!#REF!*0.85</f>
        <v>#REF!</v>
      </c>
      <c r="W22" s="39" t="e">
        <f>ВВ!#REF!*0.85</f>
        <v>#REF!</v>
      </c>
      <c r="X22" s="39" t="e">
        <f>ВВ!#REF!*0.85</f>
        <v>#REF!</v>
      </c>
      <c r="Y22" s="39" t="e">
        <f>ВВ!#REF!*0.85</f>
        <v>#REF!</v>
      </c>
      <c r="Z22" s="39" t="e">
        <f>ВВ!#REF!*0.85</f>
        <v>#REF!</v>
      </c>
      <c r="AA22" s="39" t="e">
        <f>ВВ!#REF!*0.85</f>
        <v>#REF!</v>
      </c>
      <c r="AB22" s="39" t="e">
        <f>ВВ!#REF!*0.85</f>
        <v>#REF!</v>
      </c>
      <c r="AC22" s="39" t="e">
        <f>ВВ!#REF!*0.85</f>
        <v>#REF!</v>
      </c>
      <c r="AD22" s="39" t="e">
        <f>ВВ!#REF!*0.85</f>
        <v>#REF!</v>
      </c>
      <c r="AE22" s="39" t="e">
        <f>ВВ!#REF!*0.85</f>
        <v>#REF!</v>
      </c>
      <c r="AF22" s="39" t="e">
        <f>ВВ!#REF!*0.85</f>
        <v>#REF!</v>
      </c>
      <c r="AG22" s="39" t="e">
        <f>ВВ!#REF!*0.85</f>
        <v>#REF!</v>
      </c>
      <c r="AH22" s="39" t="e">
        <f>ВВ!#REF!*0.85</f>
        <v>#REF!</v>
      </c>
      <c r="AI22" s="39" t="e">
        <f>ВВ!#REF!*0.85</f>
        <v>#REF!</v>
      </c>
      <c r="AJ22" s="39" t="e">
        <f>ВВ!#REF!*0.85</f>
        <v>#REF!</v>
      </c>
      <c r="AK22" s="39" t="e">
        <f>ВВ!#REF!*0.85</f>
        <v>#REF!</v>
      </c>
      <c r="AL22" s="39" t="e">
        <f>ВВ!#REF!*0.85</f>
        <v>#REF!</v>
      </c>
      <c r="AM22" s="39" t="e">
        <f>ВВ!#REF!*0.85</f>
        <v>#REF!</v>
      </c>
      <c r="AN22" s="39" t="e">
        <f>ВВ!#REF!*0.85</f>
        <v>#REF!</v>
      </c>
      <c r="AO22" s="39" t="e">
        <f>ВВ!#REF!*0.85</f>
        <v>#REF!</v>
      </c>
      <c r="AP22" s="39" t="e">
        <f>ВВ!#REF!*0.85</f>
        <v>#REF!</v>
      </c>
      <c r="AQ22" s="39" t="e">
        <f>ВВ!#REF!*0.85</f>
        <v>#REF!</v>
      </c>
      <c r="AR22" s="39" t="e">
        <f>ВВ!#REF!*0.85</f>
        <v>#REF!</v>
      </c>
      <c r="AS22" s="39" t="e">
        <f>ВВ!#REF!*0.85</f>
        <v>#REF!</v>
      </c>
      <c r="AT22" s="39" t="e">
        <f>ВВ!#REF!*0.85</f>
        <v>#REF!</v>
      </c>
      <c r="AU22" s="39" t="e">
        <f>ВВ!#REF!*0.85</f>
        <v>#REF!</v>
      </c>
      <c r="AV22" s="39" t="e">
        <f>ВВ!#REF!*0.85</f>
        <v>#REF!</v>
      </c>
      <c r="AW22" s="39" t="e">
        <f>ВВ!#REF!*0.85</f>
        <v>#REF!</v>
      </c>
      <c r="AX22" s="39" t="e">
        <f>ВВ!#REF!*0.85</f>
        <v>#REF!</v>
      </c>
      <c r="AY22" s="39" t="e">
        <f>ВВ!#REF!*0.85</f>
        <v>#REF!</v>
      </c>
      <c r="AZ22" s="39" t="e">
        <f>ВВ!#REF!*0.85</f>
        <v>#REF!</v>
      </c>
      <c r="BA22" s="39" t="e">
        <f>ВВ!#REF!*0.85</f>
        <v>#REF!</v>
      </c>
      <c r="BB22" s="39" t="e">
        <f>ВВ!#REF!*0.85</f>
        <v>#REF!</v>
      </c>
    </row>
    <row r="23" spans="1:54" ht="10.5" customHeight="1" x14ac:dyDescent="0.2">
      <c r="A23" s="9">
        <v>2</v>
      </c>
      <c r="B23" s="39" t="e">
        <f>ВВ!#REF!*0.85</f>
        <v>#REF!</v>
      </c>
      <c r="C23" s="39" t="e">
        <f>ВВ!#REF!*0.85</f>
        <v>#REF!</v>
      </c>
      <c r="D23" s="39" t="e">
        <f>ВВ!#REF!*0.85</f>
        <v>#REF!</v>
      </c>
      <c r="E23" s="39" t="e">
        <f>ВВ!#REF!*0.85</f>
        <v>#REF!</v>
      </c>
      <c r="F23" s="39" t="e">
        <f>ВВ!#REF!*0.85</f>
        <v>#REF!</v>
      </c>
      <c r="G23" s="39" t="e">
        <f>ВВ!#REF!*0.85</f>
        <v>#REF!</v>
      </c>
      <c r="H23" s="39" t="e">
        <f>ВВ!#REF!*0.85</f>
        <v>#REF!</v>
      </c>
      <c r="I23" s="39" t="e">
        <f>ВВ!#REF!*0.85</f>
        <v>#REF!</v>
      </c>
      <c r="J23" s="39" t="e">
        <f>ВВ!#REF!*0.85</f>
        <v>#REF!</v>
      </c>
      <c r="K23" s="39" t="e">
        <f>ВВ!#REF!*0.85</f>
        <v>#REF!</v>
      </c>
      <c r="L23" s="39" t="e">
        <f>ВВ!#REF!*0.85</f>
        <v>#REF!</v>
      </c>
      <c r="M23" s="39" t="e">
        <f>ВВ!#REF!*0.85</f>
        <v>#REF!</v>
      </c>
      <c r="N23" s="39" t="e">
        <f>ВВ!#REF!*0.85</f>
        <v>#REF!</v>
      </c>
      <c r="O23" s="39" t="e">
        <f>ВВ!#REF!*0.85</f>
        <v>#REF!</v>
      </c>
      <c r="P23" s="39" t="e">
        <f>ВВ!#REF!*0.85</f>
        <v>#REF!</v>
      </c>
      <c r="Q23" s="39" t="e">
        <f>ВВ!#REF!*0.85</f>
        <v>#REF!</v>
      </c>
      <c r="R23" s="39" t="e">
        <f>ВВ!#REF!*0.85</f>
        <v>#REF!</v>
      </c>
      <c r="S23" s="39" t="e">
        <f>ВВ!#REF!*0.85</f>
        <v>#REF!</v>
      </c>
      <c r="T23" s="39" t="e">
        <f>ВВ!#REF!*0.85</f>
        <v>#REF!</v>
      </c>
      <c r="U23" s="39" t="e">
        <f>ВВ!#REF!*0.85</f>
        <v>#REF!</v>
      </c>
      <c r="V23" s="39" t="e">
        <f>ВВ!#REF!*0.85</f>
        <v>#REF!</v>
      </c>
      <c r="W23" s="39" t="e">
        <f>ВВ!#REF!*0.85</f>
        <v>#REF!</v>
      </c>
      <c r="X23" s="39" t="e">
        <f>ВВ!#REF!*0.85</f>
        <v>#REF!</v>
      </c>
      <c r="Y23" s="39" t="e">
        <f>ВВ!#REF!*0.85</f>
        <v>#REF!</v>
      </c>
      <c r="Z23" s="39" t="e">
        <f>ВВ!#REF!*0.85</f>
        <v>#REF!</v>
      </c>
      <c r="AA23" s="39" t="e">
        <f>ВВ!#REF!*0.85</f>
        <v>#REF!</v>
      </c>
      <c r="AB23" s="39" t="e">
        <f>ВВ!#REF!*0.85</f>
        <v>#REF!</v>
      </c>
      <c r="AC23" s="39" t="e">
        <f>ВВ!#REF!*0.85</f>
        <v>#REF!</v>
      </c>
      <c r="AD23" s="39" t="e">
        <f>ВВ!#REF!*0.85</f>
        <v>#REF!</v>
      </c>
      <c r="AE23" s="39" t="e">
        <f>ВВ!#REF!*0.85</f>
        <v>#REF!</v>
      </c>
      <c r="AF23" s="39" t="e">
        <f>ВВ!#REF!*0.85</f>
        <v>#REF!</v>
      </c>
      <c r="AG23" s="39" t="e">
        <f>ВВ!#REF!*0.85</f>
        <v>#REF!</v>
      </c>
      <c r="AH23" s="39" t="e">
        <f>ВВ!#REF!*0.85</f>
        <v>#REF!</v>
      </c>
      <c r="AI23" s="39" t="e">
        <f>ВВ!#REF!*0.85</f>
        <v>#REF!</v>
      </c>
      <c r="AJ23" s="39" t="e">
        <f>ВВ!#REF!*0.85</f>
        <v>#REF!</v>
      </c>
      <c r="AK23" s="39" t="e">
        <f>ВВ!#REF!*0.85</f>
        <v>#REF!</v>
      </c>
      <c r="AL23" s="39" t="e">
        <f>ВВ!#REF!*0.85</f>
        <v>#REF!</v>
      </c>
      <c r="AM23" s="39" t="e">
        <f>ВВ!#REF!*0.85</f>
        <v>#REF!</v>
      </c>
      <c r="AN23" s="39" t="e">
        <f>ВВ!#REF!*0.85</f>
        <v>#REF!</v>
      </c>
      <c r="AO23" s="39" t="e">
        <f>ВВ!#REF!*0.85</f>
        <v>#REF!</v>
      </c>
      <c r="AP23" s="39" t="e">
        <f>ВВ!#REF!*0.85</f>
        <v>#REF!</v>
      </c>
      <c r="AQ23" s="39" t="e">
        <f>ВВ!#REF!*0.85</f>
        <v>#REF!</v>
      </c>
      <c r="AR23" s="39" t="e">
        <f>ВВ!#REF!*0.85</f>
        <v>#REF!</v>
      </c>
      <c r="AS23" s="39" t="e">
        <f>ВВ!#REF!*0.85</f>
        <v>#REF!</v>
      </c>
      <c r="AT23" s="39" t="e">
        <f>ВВ!#REF!*0.85</f>
        <v>#REF!</v>
      </c>
      <c r="AU23" s="39" t="e">
        <f>ВВ!#REF!*0.85</f>
        <v>#REF!</v>
      </c>
      <c r="AV23" s="39" t="e">
        <f>ВВ!#REF!*0.85</f>
        <v>#REF!</v>
      </c>
      <c r="AW23" s="39" t="e">
        <f>ВВ!#REF!*0.85</f>
        <v>#REF!</v>
      </c>
      <c r="AX23" s="39" t="e">
        <f>ВВ!#REF!*0.85</f>
        <v>#REF!</v>
      </c>
      <c r="AY23" s="39" t="e">
        <f>ВВ!#REF!*0.85</f>
        <v>#REF!</v>
      </c>
      <c r="AZ23" s="39" t="e">
        <f>ВВ!#REF!*0.85</f>
        <v>#REF!</v>
      </c>
      <c r="BA23" s="39" t="e">
        <f>ВВ!#REF!*0.85</f>
        <v>#REF!</v>
      </c>
      <c r="BB23" s="39" t="e">
        <f>ВВ!#REF!*0.85</f>
        <v>#REF!</v>
      </c>
    </row>
    <row r="24" spans="1:54" ht="10.5" customHeight="1" x14ac:dyDescent="0.2">
      <c r="A24" s="38" t="s">
        <v>83</v>
      </c>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row>
    <row r="25" spans="1:54" ht="10.5" customHeight="1" x14ac:dyDescent="0.2">
      <c r="A25" s="9" t="s">
        <v>32</v>
      </c>
      <c r="B25" s="39" t="e">
        <f>ВВ!#REF!*0.85</f>
        <v>#REF!</v>
      </c>
      <c r="C25" s="39" t="e">
        <f>ВВ!#REF!*0.85</f>
        <v>#REF!</v>
      </c>
      <c r="D25" s="39" t="e">
        <f>ВВ!#REF!*0.85</f>
        <v>#REF!</v>
      </c>
      <c r="E25" s="39" t="e">
        <f>ВВ!#REF!*0.85</f>
        <v>#REF!</v>
      </c>
      <c r="F25" s="39" t="e">
        <f>ВВ!#REF!*0.85</f>
        <v>#REF!</v>
      </c>
      <c r="G25" s="39" t="e">
        <f>ВВ!#REF!*0.85</f>
        <v>#REF!</v>
      </c>
      <c r="H25" s="39" t="e">
        <f>ВВ!#REF!*0.85</f>
        <v>#REF!</v>
      </c>
      <c r="I25" s="39" t="e">
        <f>ВВ!#REF!*0.85</f>
        <v>#REF!</v>
      </c>
      <c r="J25" s="39" t="e">
        <f>ВВ!#REF!*0.85</f>
        <v>#REF!</v>
      </c>
      <c r="K25" s="39" t="e">
        <f>ВВ!#REF!*0.85</f>
        <v>#REF!</v>
      </c>
      <c r="L25" s="39" t="e">
        <f>ВВ!#REF!*0.85</f>
        <v>#REF!</v>
      </c>
      <c r="M25" s="39" t="e">
        <f>ВВ!#REF!*0.85</f>
        <v>#REF!</v>
      </c>
      <c r="N25" s="39" t="e">
        <f>ВВ!#REF!*0.85</f>
        <v>#REF!</v>
      </c>
      <c r="O25" s="39" t="e">
        <f>ВВ!#REF!*0.85</f>
        <v>#REF!</v>
      </c>
      <c r="P25" s="39" t="e">
        <f>ВВ!#REF!*0.85</f>
        <v>#REF!</v>
      </c>
      <c r="Q25" s="39" t="e">
        <f>ВВ!#REF!*0.85</f>
        <v>#REF!</v>
      </c>
      <c r="R25" s="39" t="e">
        <f>ВВ!#REF!*0.85</f>
        <v>#REF!</v>
      </c>
      <c r="S25" s="39" t="e">
        <f>ВВ!#REF!*0.85</f>
        <v>#REF!</v>
      </c>
      <c r="T25" s="39" t="e">
        <f>ВВ!#REF!*0.85</f>
        <v>#REF!</v>
      </c>
      <c r="U25" s="39" t="e">
        <f>ВВ!#REF!*0.85</f>
        <v>#REF!</v>
      </c>
      <c r="V25" s="39" t="e">
        <f>ВВ!#REF!*0.85</f>
        <v>#REF!</v>
      </c>
      <c r="W25" s="39" t="e">
        <f>ВВ!#REF!*0.85</f>
        <v>#REF!</v>
      </c>
      <c r="X25" s="39" t="e">
        <f>ВВ!#REF!*0.85</f>
        <v>#REF!</v>
      </c>
      <c r="Y25" s="39" t="e">
        <f>ВВ!#REF!*0.85</f>
        <v>#REF!</v>
      </c>
      <c r="Z25" s="39" t="e">
        <f>ВВ!#REF!*0.85</f>
        <v>#REF!</v>
      </c>
      <c r="AA25" s="39" t="e">
        <f>ВВ!#REF!*0.85</f>
        <v>#REF!</v>
      </c>
      <c r="AB25" s="39" t="e">
        <f>ВВ!#REF!*0.85</f>
        <v>#REF!</v>
      </c>
      <c r="AC25" s="39" t="e">
        <f>ВВ!#REF!*0.85</f>
        <v>#REF!</v>
      </c>
      <c r="AD25" s="39" t="e">
        <f>ВВ!#REF!*0.85</f>
        <v>#REF!</v>
      </c>
      <c r="AE25" s="39" t="e">
        <f>ВВ!#REF!*0.85</f>
        <v>#REF!</v>
      </c>
      <c r="AF25" s="39" t="e">
        <f>ВВ!#REF!*0.85</f>
        <v>#REF!</v>
      </c>
      <c r="AG25" s="39" t="e">
        <f>ВВ!#REF!*0.85</f>
        <v>#REF!</v>
      </c>
      <c r="AH25" s="39" t="e">
        <f>ВВ!#REF!*0.85</f>
        <v>#REF!</v>
      </c>
      <c r="AI25" s="39" t="e">
        <f>ВВ!#REF!*0.85</f>
        <v>#REF!</v>
      </c>
      <c r="AJ25" s="39" t="e">
        <f>ВВ!#REF!*0.85</f>
        <v>#REF!</v>
      </c>
      <c r="AK25" s="39" t="e">
        <f>ВВ!#REF!*0.85</f>
        <v>#REF!</v>
      </c>
      <c r="AL25" s="39" t="e">
        <f>ВВ!#REF!*0.85</f>
        <v>#REF!</v>
      </c>
      <c r="AM25" s="39" t="e">
        <f>ВВ!#REF!*0.85</f>
        <v>#REF!</v>
      </c>
      <c r="AN25" s="39" t="e">
        <f>ВВ!#REF!*0.85</f>
        <v>#REF!</v>
      </c>
      <c r="AO25" s="39" t="e">
        <f>ВВ!#REF!*0.85</f>
        <v>#REF!</v>
      </c>
      <c r="AP25" s="39" t="e">
        <f>ВВ!#REF!*0.85</f>
        <v>#REF!</v>
      </c>
      <c r="AQ25" s="39" t="e">
        <f>ВВ!#REF!*0.85</f>
        <v>#REF!</v>
      </c>
      <c r="AR25" s="39" t="e">
        <f>ВВ!#REF!*0.85</f>
        <v>#REF!</v>
      </c>
      <c r="AS25" s="39" t="e">
        <f>ВВ!#REF!*0.85</f>
        <v>#REF!</v>
      </c>
      <c r="AT25" s="39" t="e">
        <f>ВВ!#REF!*0.85</f>
        <v>#REF!</v>
      </c>
      <c r="AU25" s="39" t="e">
        <f>ВВ!#REF!*0.85</f>
        <v>#REF!</v>
      </c>
      <c r="AV25" s="39" t="e">
        <f>ВВ!#REF!*0.85</f>
        <v>#REF!</v>
      </c>
      <c r="AW25" s="39" t="e">
        <f>ВВ!#REF!*0.85</f>
        <v>#REF!</v>
      </c>
      <c r="AX25" s="39" t="e">
        <f>ВВ!#REF!*0.85</f>
        <v>#REF!</v>
      </c>
      <c r="AY25" s="39" t="e">
        <f>ВВ!#REF!*0.85</f>
        <v>#REF!</v>
      </c>
      <c r="AZ25" s="39" t="e">
        <f>ВВ!#REF!*0.85</f>
        <v>#REF!</v>
      </c>
      <c r="BA25" s="39" t="e">
        <f>ВВ!#REF!*0.85</f>
        <v>#REF!</v>
      </c>
      <c r="BB25" s="39" t="e">
        <f>ВВ!#REF!*0.85</f>
        <v>#REF!</v>
      </c>
    </row>
    <row r="26" spans="1:54" ht="10.5" customHeight="1" x14ac:dyDescent="0.2">
      <c r="A26" s="40"/>
      <c r="B26" s="41"/>
      <c r="C26" s="41"/>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row>
    <row r="27" spans="1:54" ht="10.5" customHeight="1" x14ac:dyDescent="0.2">
      <c r="A27" s="4" t="s">
        <v>74</v>
      </c>
      <c r="B27" s="41"/>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row>
    <row r="28" spans="1:54" ht="10.5" customHeight="1" x14ac:dyDescent="0.2">
      <c r="A28" s="40"/>
      <c r="B28" s="28" t="e">
        <f t="shared" ref="B28:B29" si="0">B4</f>
        <v>#REF!</v>
      </c>
      <c r="C28" s="28" t="e">
        <f t="shared" ref="C28:BB28" si="1">C4</f>
        <v>#REF!</v>
      </c>
      <c r="D28" s="28" t="e">
        <f t="shared" si="1"/>
        <v>#REF!</v>
      </c>
      <c r="E28" s="28" t="e">
        <f t="shared" si="1"/>
        <v>#REF!</v>
      </c>
      <c r="F28" s="28" t="e">
        <f t="shared" si="1"/>
        <v>#REF!</v>
      </c>
      <c r="G28" s="28" t="e">
        <f t="shared" si="1"/>
        <v>#REF!</v>
      </c>
      <c r="H28" s="28" t="e">
        <f t="shared" si="1"/>
        <v>#REF!</v>
      </c>
      <c r="I28" s="28" t="e">
        <f t="shared" si="1"/>
        <v>#REF!</v>
      </c>
      <c r="J28" s="28" t="e">
        <f t="shared" si="1"/>
        <v>#REF!</v>
      </c>
      <c r="K28" s="28" t="e">
        <f t="shared" si="1"/>
        <v>#REF!</v>
      </c>
      <c r="L28" s="28" t="e">
        <f t="shared" si="1"/>
        <v>#REF!</v>
      </c>
      <c r="M28" s="28" t="e">
        <f t="shared" si="1"/>
        <v>#REF!</v>
      </c>
      <c r="N28" s="28" t="e">
        <f t="shared" si="1"/>
        <v>#REF!</v>
      </c>
      <c r="O28" s="28" t="e">
        <f t="shared" si="1"/>
        <v>#REF!</v>
      </c>
      <c r="P28" s="28" t="e">
        <f t="shared" si="1"/>
        <v>#REF!</v>
      </c>
      <c r="Q28" s="28" t="e">
        <f t="shared" si="1"/>
        <v>#REF!</v>
      </c>
      <c r="R28" s="28" t="e">
        <f t="shared" si="1"/>
        <v>#REF!</v>
      </c>
      <c r="S28" s="28" t="e">
        <f t="shared" si="1"/>
        <v>#REF!</v>
      </c>
      <c r="T28" s="28" t="e">
        <f t="shared" si="1"/>
        <v>#REF!</v>
      </c>
      <c r="U28" s="28" t="e">
        <f t="shared" si="1"/>
        <v>#REF!</v>
      </c>
      <c r="V28" s="28" t="e">
        <f t="shared" si="1"/>
        <v>#REF!</v>
      </c>
      <c r="W28" s="28" t="e">
        <f t="shared" si="1"/>
        <v>#REF!</v>
      </c>
      <c r="X28" s="28" t="e">
        <f t="shared" si="1"/>
        <v>#REF!</v>
      </c>
      <c r="Y28" s="28" t="e">
        <f t="shared" si="1"/>
        <v>#REF!</v>
      </c>
      <c r="Z28" s="28" t="e">
        <f t="shared" si="1"/>
        <v>#REF!</v>
      </c>
      <c r="AA28" s="28" t="e">
        <f t="shared" si="1"/>
        <v>#REF!</v>
      </c>
      <c r="AB28" s="28" t="e">
        <f t="shared" si="1"/>
        <v>#REF!</v>
      </c>
      <c r="AC28" s="28" t="e">
        <f t="shared" si="1"/>
        <v>#REF!</v>
      </c>
      <c r="AD28" s="28" t="e">
        <f t="shared" si="1"/>
        <v>#REF!</v>
      </c>
      <c r="AE28" s="28" t="e">
        <f t="shared" si="1"/>
        <v>#REF!</v>
      </c>
      <c r="AF28" s="28" t="e">
        <f t="shared" si="1"/>
        <v>#REF!</v>
      </c>
      <c r="AG28" s="28" t="e">
        <f t="shared" si="1"/>
        <v>#REF!</v>
      </c>
      <c r="AH28" s="28" t="e">
        <f t="shared" si="1"/>
        <v>#REF!</v>
      </c>
      <c r="AI28" s="28" t="e">
        <f t="shared" si="1"/>
        <v>#REF!</v>
      </c>
      <c r="AJ28" s="28" t="e">
        <f t="shared" si="1"/>
        <v>#REF!</v>
      </c>
      <c r="AK28" s="28" t="e">
        <f t="shared" si="1"/>
        <v>#REF!</v>
      </c>
      <c r="AL28" s="28" t="e">
        <f t="shared" si="1"/>
        <v>#REF!</v>
      </c>
      <c r="AM28" s="28" t="e">
        <f t="shared" si="1"/>
        <v>#REF!</v>
      </c>
      <c r="AN28" s="28" t="e">
        <f t="shared" si="1"/>
        <v>#REF!</v>
      </c>
      <c r="AO28" s="28" t="e">
        <f t="shared" si="1"/>
        <v>#REF!</v>
      </c>
      <c r="AP28" s="28" t="e">
        <f t="shared" si="1"/>
        <v>#REF!</v>
      </c>
      <c r="AQ28" s="28" t="e">
        <f t="shared" si="1"/>
        <v>#REF!</v>
      </c>
      <c r="AR28" s="28" t="e">
        <f t="shared" si="1"/>
        <v>#REF!</v>
      </c>
      <c r="AS28" s="28" t="e">
        <f t="shared" si="1"/>
        <v>#REF!</v>
      </c>
      <c r="AT28" s="28" t="e">
        <f t="shared" si="1"/>
        <v>#REF!</v>
      </c>
      <c r="AU28" s="28" t="e">
        <f t="shared" si="1"/>
        <v>#REF!</v>
      </c>
      <c r="AV28" s="28" t="e">
        <f t="shared" si="1"/>
        <v>#REF!</v>
      </c>
      <c r="AW28" s="28" t="e">
        <f t="shared" si="1"/>
        <v>#REF!</v>
      </c>
      <c r="AX28" s="28" t="e">
        <f t="shared" si="1"/>
        <v>#REF!</v>
      </c>
      <c r="AY28" s="28" t="e">
        <f t="shared" si="1"/>
        <v>#REF!</v>
      </c>
      <c r="AZ28" s="28" t="e">
        <f t="shared" si="1"/>
        <v>#REF!</v>
      </c>
      <c r="BA28" s="28" t="e">
        <f t="shared" si="1"/>
        <v>#REF!</v>
      </c>
      <c r="BB28" s="28" t="e">
        <f t="shared" si="1"/>
        <v>#REF!</v>
      </c>
    </row>
    <row r="29" spans="1:54" ht="24.6" customHeight="1" x14ac:dyDescent="0.2">
      <c r="A29" s="37" t="s">
        <v>3</v>
      </c>
      <c r="B29" s="28" t="e">
        <f t="shared" si="0"/>
        <v>#REF!</v>
      </c>
      <c r="C29" s="28" t="e">
        <f t="shared" ref="C29:BB29" si="2">C5</f>
        <v>#REF!</v>
      </c>
      <c r="D29" s="28" t="e">
        <f t="shared" si="2"/>
        <v>#REF!</v>
      </c>
      <c r="E29" s="28" t="e">
        <f t="shared" si="2"/>
        <v>#REF!</v>
      </c>
      <c r="F29" s="28" t="e">
        <f t="shared" si="2"/>
        <v>#REF!</v>
      </c>
      <c r="G29" s="28" t="e">
        <f t="shared" si="2"/>
        <v>#REF!</v>
      </c>
      <c r="H29" s="28" t="e">
        <f t="shared" si="2"/>
        <v>#REF!</v>
      </c>
      <c r="I29" s="28" t="e">
        <f t="shared" si="2"/>
        <v>#REF!</v>
      </c>
      <c r="J29" s="28" t="e">
        <f t="shared" si="2"/>
        <v>#REF!</v>
      </c>
      <c r="K29" s="28" t="e">
        <f t="shared" si="2"/>
        <v>#REF!</v>
      </c>
      <c r="L29" s="28" t="e">
        <f t="shared" si="2"/>
        <v>#REF!</v>
      </c>
      <c r="M29" s="28" t="e">
        <f t="shared" si="2"/>
        <v>#REF!</v>
      </c>
      <c r="N29" s="28" t="e">
        <f t="shared" si="2"/>
        <v>#REF!</v>
      </c>
      <c r="O29" s="28" t="e">
        <f t="shared" si="2"/>
        <v>#REF!</v>
      </c>
      <c r="P29" s="28" t="e">
        <f t="shared" si="2"/>
        <v>#REF!</v>
      </c>
      <c r="Q29" s="28" t="e">
        <f t="shared" si="2"/>
        <v>#REF!</v>
      </c>
      <c r="R29" s="28" t="e">
        <f t="shared" si="2"/>
        <v>#REF!</v>
      </c>
      <c r="S29" s="28" t="e">
        <f t="shared" si="2"/>
        <v>#REF!</v>
      </c>
      <c r="T29" s="28" t="e">
        <f t="shared" si="2"/>
        <v>#REF!</v>
      </c>
      <c r="U29" s="28" t="e">
        <f t="shared" si="2"/>
        <v>#REF!</v>
      </c>
      <c r="V29" s="28" t="e">
        <f t="shared" si="2"/>
        <v>#REF!</v>
      </c>
      <c r="W29" s="28" t="e">
        <f t="shared" si="2"/>
        <v>#REF!</v>
      </c>
      <c r="X29" s="28" t="e">
        <f t="shared" si="2"/>
        <v>#REF!</v>
      </c>
      <c r="Y29" s="28" t="e">
        <f t="shared" si="2"/>
        <v>#REF!</v>
      </c>
      <c r="Z29" s="28" t="e">
        <f t="shared" si="2"/>
        <v>#REF!</v>
      </c>
      <c r="AA29" s="28" t="e">
        <f t="shared" si="2"/>
        <v>#REF!</v>
      </c>
      <c r="AB29" s="28" t="e">
        <f t="shared" si="2"/>
        <v>#REF!</v>
      </c>
      <c r="AC29" s="28" t="e">
        <f t="shared" si="2"/>
        <v>#REF!</v>
      </c>
      <c r="AD29" s="28" t="e">
        <f t="shared" si="2"/>
        <v>#REF!</v>
      </c>
      <c r="AE29" s="28" t="e">
        <f t="shared" si="2"/>
        <v>#REF!</v>
      </c>
      <c r="AF29" s="28" t="e">
        <f t="shared" si="2"/>
        <v>#REF!</v>
      </c>
      <c r="AG29" s="28" t="e">
        <f t="shared" si="2"/>
        <v>#REF!</v>
      </c>
      <c r="AH29" s="28" t="e">
        <f t="shared" si="2"/>
        <v>#REF!</v>
      </c>
      <c r="AI29" s="28" t="e">
        <f t="shared" si="2"/>
        <v>#REF!</v>
      </c>
      <c r="AJ29" s="28" t="e">
        <f t="shared" si="2"/>
        <v>#REF!</v>
      </c>
      <c r="AK29" s="28" t="e">
        <f t="shared" si="2"/>
        <v>#REF!</v>
      </c>
      <c r="AL29" s="28" t="e">
        <f t="shared" si="2"/>
        <v>#REF!</v>
      </c>
      <c r="AM29" s="28" t="e">
        <f t="shared" si="2"/>
        <v>#REF!</v>
      </c>
      <c r="AN29" s="28" t="e">
        <f t="shared" si="2"/>
        <v>#REF!</v>
      </c>
      <c r="AO29" s="28" t="e">
        <f t="shared" si="2"/>
        <v>#REF!</v>
      </c>
      <c r="AP29" s="28" t="e">
        <f t="shared" si="2"/>
        <v>#REF!</v>
      </c>
      <c r="AQ29" s="28" t="e">
        <f t="shared" si="2"/>
        <v>#REF!</v>
      </c>
      <c r="AR29" s="28" t="e">
        <f t="shared" si="2"/>
        <v>#REF!</v>
      </c>
      <c r="AS29" s="28" t="e">
        <f t="shared" si="2"/>
        <v>#REF!</v>
      </c>
      <c r="AT29" s="28" t="e">
        <f t="shared" si="2"/>
        <v>#REF!</v>
      </c>
      <c r="AU29" s="28" t="e">
        <f t="shared" si="2"/>
        <v>#REF!</v>
      </c>
      <c r="AV29" s="28" t="e">
        <f t="shared" si="2"/>
        <v>#REF!</v>
      </c>
      <c r="AW29" s="28" t="e">
        <f t="shared" si="2"/>
        <v>#REF!</v>
      </c>
      <c r="AX29" s="28" t="e">
        <f t="shared" si="2"/>
        <v>#REF!</v>
      </c>
      <c r="AY29" s="28" t="e">
        <f t="shared" si="2"/>
        <v>#REF!</v>
      </c>
      <c r="AZ29" s="28" t="e">
        <f t="shared" si="2"/>
        <v>#REF!</v>
      </c>
      <c r="BA29" s="28" t="e">
        <f t="shared" si="2"/>
        <v>#REF!</v>
      </c>
      <c r="BB29" s="28" t="e">
        <f t="shared" si="2"/>
        <v>#REF!</v>
      </c>
    </row>
    <row r="30" spans="1:54" ht="10.5" customHeight="1" x14ac:dyDescent="0.2">
      <c r="A30" s="38" t="s">
        <v>4</v>
      </c>
      <c r="B30" s="50"/>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row>
    <row r="31" spans="1:54" ht="10.5" customHeight="1" x14ac:dyDescent="0.2">
      <c r="A31" s="9">
        <v>1</v>
      </c>
      <c r="B31" s="38" t="e">
        <f>ROUNDUP(B7*0.85,)+35</f>
        <v>#REF!</v>
      </c>
      <c r="C31" s="38" t="e">
        <f t="shared" ref="C31:BB31" si="3">ROUNDUP(C7*0.85,)+35</f>
        <v>#REF!</v>
      </c>
      <c r="D31" s="38" t="e">
        <f t="shared" si="3"/>
        <v>#REF!</v>
      </c>
      <c r="E31" s="38" t="e">
        <f t="shared" si="3"/>
        <v>#REF!</v>
      </c>
      <c r="F31" s="38" t="e">
        <f t="shared" si="3"/>
        <v>#REF!</v>
      </c>
      <c r="G31" s="38" t="e">
        <f t="shared" si="3"/>
        <v>#REF!</v>
      </c>
      <c r="H31" s="38" t="e">
        <f t="shared" si="3"/>
        <v>#REF!</v>
      </c>
      <c r="I31" s="38" t="e">
        <f t="shared" si="3"/>
        <v>#REF!</v>
      </c>
      <c r="J31" s="38" t="e">
        <f t="shared" si="3"/>
        <v>#REF!</v>
      </c>
      <c r="K31" s="38" t="e">
        <f t="shared" si="3"/>
        <v>#REF!</v>
      </c>
      <c r="L31" s="38" t="e">
        <f t="shared" si="3"/>
        <v>#REF!</v>
      </c>
      <c r="M31" s="38" t="e">
        <f t="shared" si="3"/>
        <v>#REF!</v>
      </c>
      <c r="N31" s="38" t="e">
        <f t="shared" si="3"/>
        <v>#REF!</v>
      </c>
      <c r="O31" s="38" t="e">
        <f t="shared" si="3"/>
        <v>#REF!</v>
      </c>
      <c r="P31" s="38" t="e">
        <f t="shared" si="3"/>
        <v>#REF!</v>
      </c>
      <c r="Q31" s="38" t="e">
        <f t="shared" si="3"/>
        <v>#REF!</v>
      </c>
      <c r="R31" s="38" t="e">
        <f t="shared" si="3"/>
        <v>#REF!</v>
      </c>
      <c r="S31" s="38" t="e">
        <f t="shared" si="3"/>
        <v>#REF!</v>
      </c>
      <c r="T31" s="38" t="e">
        <f t="shared" si="3"/>
        <v>#REF!</v>
      </c>
      <c r="U31" s="38" t="e">
        <f t="shared" si="3"/>
        <v>#REF!</v>
      </c>
      <c r="V31" s="38" t="e">
        <f t="shared" si="3"/>
        <v>#REF!</v>
      </c>
      <c r="W31" s="38" t="e">
        <f t="shared" si="3"/>
        <v>#REF!</v>
      </c>
      <c r="X31" s="38" t="e">
        <f t="shared" si="3"/>
        <v>#REF!</v>
      </c>
      <c r="Y31" s="38" t="e">
        <f t="shared" si="3"/>
        <v>#REF!</v>
      </c>
      <c r="Z31" s="38" t="e">
        <f t="shared" si="3"/>
        <v>#REF!</v>
      </c>
      <c r="AA31" s="38" t="e">
        <f t="shared" si="3"/>
        <v>#REF!</v>
      </c>
      <c r="AB31" s="38" t="e">
        <f t="shared" si="3"/>
        <v>#REF!</v>
      </c>
      <c r="AC31" s="38" t="e">
        <f t="shared" si="3"/>
        <v>#REF!</v>
      </c>
      <c r="AD31" s="38" t="e">
        <f t="shared" si="3"/>
        <v>#REF!</v>
      </c>
      <c r="AE31" s="38" t="e">
        <f t="shared" si="3"/>
        <v>#REF!</v>
      </c>
      <c r="AF31" s="38" t="e">
        <f t="shared" si="3"/>
        <v>#REF!</v>
      </c>
      <c r="AG31" s="38" t="e">
        <f t="shared" si="3"/>
        <v>#REF!</v>
      </c>
      <c r="AH31" s="38" t="e">
        <f t="shared" si="3"/>
        <v>#REF!</v>
      </c>
      <c r="AI31" s="38" t="e">
        <f t="shared" si="3"/>
        <v>#REF!</v>
      </c>
      <c r="AJ31" s="38" t="e">
        <f t="shared" si="3"/>
        <v>#REF!</v>
      </c>
      <c r="AK31" s="38" t="e">
        <f t="shared" si="3"/>
        <v>#REF!</v>
      </c>
      <c r="AL31" s="38" t="e">
        <f t="shared" si="3"/>
        <v>#REF!</v>
      </c>
      <c r="AM31" s="38" t="e">
        <f t="shared" si="3"/>
        <v>#REF!</v>
      </c>
      <c r="AN31" s="38" t="e">
        <f t="shared" si="3"/>
        <v>#REF!</v>
      </c>
      <c r="AO31" s="38" t="e">
        <f t="shared" si="3"/>
        <v>#REF!</v>
      </c>
      <c r="AP31" s="38" t="e">
        <f t="shared" si="3"/>
        <v>#REF!</v>
      </c>
      <c r="AQ31" s="38" t="e">
        <f t="shared" si="3"/>
        <v>#REF!</v>
      </c>
      <c r="AR31" s="38" t="e">
        <f t="shared" si="3"/>
        <v>#REF!</v>
      </c>
      <c r="AS31" s="38" t="e">
        <f t="shared" si="3"/>
        <v>#REF!</v>
      </c>
      <c r="AT31" s="38" t="e">
        <f t="shared" si="3"/>
        <v>#REF!</v>
      </c>
      <c r="AU31" s="38" t="e">
        <f t="shared" si="3"/>
        <v>#REF!</v>
      </c>
      <c r="AV31" s="38" t="e">
        <f t="shared" si="3"/>
        <v>#REF!</v>
      </c>
      <c r="AW31" s="38" t="e">
        <f t="shared" si="3"/>
        <v>#REF!</v>
      </c>
      <c r="AX31" s="38" t="e">
        <f t="shared" si="3"/>
        <v>#REF!</v>
      </c>
      <c r="AY31" s="38" t="e">
        <f t="shared" si="3"/>
        <v>#REF!</v>
      </c>
      <c r="AZ31" s="38" t="e">
        <f t="shared" si="3"/>
        <v>#REF!</v>
      </c>
      <c r="BA31" s="38" t="e">
        <f t="shared" si="3"/>
        <v>#REF!</v>
      </c>
      <c r="BB31" s="38" t="e">
        <f t="shared" si="3"/>
        <v>#REF!</v>
      </c>
    </row>
    <row r="32" spans="1:54" ht="10.5" customHeight="1" x14ac:dyDescent="0.2">
      <c r="A32" s="9">
        <v>2</v>
      </c>
      <c r="B32" s="38" t="e">
        <f t="shared" ref="B32:B49" si="4">ROUNDUP(B8*0.85,)+35</f>
        <v>#REF!</v>
      </c>
      <c r="C32" s="38" t="e">
        <f t="shared" ref="C32:BB32" si="5">ROUNDUP(C8*0.85,)+35</f>
        <v>#REF!</v>
      </c>
      <c r="D32" s="38" t="e">
        <f t="shared" si="5"/>
        <v>#REF!</v>
      </c>
      <c r="E32" s="38" t="e">
        <f t="shared" si="5"/>
        <v>#REF!</v>
      </c>
      <c r="F32" s="38" t="e">
        <f t="shared" si="5"/>
        <v>#REF!</v>
      </c>
      <c r="G32" s="38" t="e">
        <f t="shared" si="5"/>
        <v>#REF!</v>
      </c>
      <c r="H32" s="38" t="e">
        <f t="shared" si="5"/>
        <v>#REF!</v>
      </c>
      <c r="I32" s="38" t="e">
        <f t="shared" si="5"/>
        <v>#REF!</v>
      </c>
      <c r="J32" s="38" t="e">
        <f t="shared" si="5"/>
        <v>#REF!</v>
      </c>
      <c r="K32" s="38" t="e">
        <f t="shared" si="5"/>
        <v>#REF!</v>
      </c>
      <c r="L32" s="38" t="e">
        <f t="shared" si="5"/>
        <v>#REF!</v>
      </c>
      <c r="M32" s="38" t="e">
        <f t="shared" si="5"/>
        <v>#REF!</v>
      </c>
      <c r="N32" s="38" t="e">
        <f t="shared" si="5"/>
        <v>#REF!</v>
      </c>
      <c r="O32" s="38" t="e">
        <f t="shared" si="5"/>
        <v>#REF!</v>
      </c>
      <c r="P32" s="38" t="e">
        <f t="shared" si="5"/>
        <v>#REF!</v>
      </c>
      <c r="Q32" s="38" t="e">
        <f t="shared" si="5"/>
        <v>#REF!</v>
      </c>
      <c r="R32" s="38" t="e">
        <f t="shared" si="5"/>
        <v>#REF!</v>
      </c>
      <c r="S32" s="38" t="e">
        <f t="shared" si="5"/>
        <v>#REF!</v>
      </c>
      <c r="T32" s="38" t="e">
        <f t="shared" si="5"/>
        <v>#REF!</v>
      </c>
      <c r="U32" s="38" t="e">
        <f t="shared" si="5"/>
        <v>#REF!</v>
      </c>
      <c r="V32" s="38" t="e">
        <f t="shared" si="5"/>
        <v>#REF!</v>
      </c>
      <c r="W32" s="38" t="e">
        <f t="shared" si="5"/>
        <v>#REF!</v>
      </c>
      <c r="X32" s="38" t="e">
        <f t="shared" si="5"/>
        <v>#REF!</v>
      </c>
      <c r="Y32" s="38" t="e">
        <f t="shared" si="5"/>
        <v>#REF!</v>
      </c>
      <c r="Z32" s="38" t="e">
        <f t="shared" si="5"/>
        <v>#REF!</v>
      </c>
      <c r="AA32" s="38" t="e">
        <f t="shared" si="5"/>
        <v>#REF!</v>
      </c>
      <c r="AB32" s="38" t="e">
        <f t="shared" si="5"/>
        <v>#REF!</v>
      </c>
      <c r="AC32" s="38" t="e">
        <f t="shared" si="5"/>
        <v>#REF!</v>
      </c>
      <c r="AD32" s="38" t="e">
        <f t="shared" si="5"/>
        <v>#REF!</v>
      </c>
      <c r="AE32" s="38" t="e">
        <f t="shared" si="5"/>
        <v>#REF!</v>
      </c>
      <c r="AF32" s="38" t="e">
        <f t="shared" si="5"/>
        <v>#REF!</v>
      </c>
      <c r="AG32" s="38" t="e">
        <f t="shared" si="5"/>
        <v>#REF!</v>
      </c>
      <c r="AH32" s="38" t="e">
        <f t="shared" si="5"/>
        <v>#REF!</v>
      </c>
      <c r="AI32" s="38" t="e">
        <f t="shared" si="5"/>
        <v>#REF!</v>
      </c>
      <c r="AJ32" s="38" t="e">
        <f t="shared" si="5"/>
        <v>#REF!</v>
      </c>
      <c r="AK32" s="38" t="e">
        <f t="shared" si="5"/>
        <v>#REF!</v>
      </c>
      <c r="AL32" s="38" t="e">
        <f t="shared" si="5"/>
        <v>#REF!</v>
      </c>
      <c r="AM32" s="38" t="e">
        <f t="shared" si="5"/>
        <v>#REF!</v>
      </c>
      <c r="AN32" s="38" t="e">
        <f t="shared" si="5"/>
        <v>#REF!</v>
      </c>
      <c r="AO32" s="38" t="e">
        <f t="shared" si="5"/>
        <v>#REF!</v>
      </c>
      <c r="AP32" s="38" t="e">
        <f t="shared" si="5"/>
        <v>#REF!</v>
      </c>
      <c r="AQ32" s="38" t="e">
        <f t="shared" si="5"/>
        <v>#REF!</v>
      </c>
      <c r="AR32" s="38" t="e">
        <f t="shared" si="5"/>
        <v>#REF!</v>
      </c>
      <c r="AS32" s="38" t="e">
        <f t="shared" si="5"/>
        <v>#REF!</v>
      </c>
      <c r="AT32" s="38" t="e">
        <f t="shared" si="5"/>
        <v>#REF!</v>
      </c>
      <c r="AU32" s="38" t="e">
        <f t="shared" si="5"/>
        <v>#REF!</v>
      </c>
      <c r="AV32" s="38" t="e">
        <f t="shared" si="5"/>
        <v>#REF!</v>
      </c>
      <c r="AW32" s="38" t="e">
        <f t="shared" si="5"/>
        <v>#REF!</v>
      </c>
      <c r="AX32" s="38" t="e">
        <f t="shared" si="5"/>
        <v>#REF!</v>
      </c>
      <c r="AY32" s="38" t="e">
        <f t="shared" si="5"/>
        <v>#REF!</v>
      </c>
      <c r="AZ32" s="38" t="e">
        <f t="shared" si="5"/>
        <v>#REF!</v>
      </c>
      <c r="BA32" s="38" t="e">
        <f t="shared" si="5"/>
        <v>#REF!</v>
      </c>
      <c r="BB32" s="38" t="e">
        <f t="shared" si="5"/>
        <v>#REF!</v>
      </c>
    </row>
    <row r="33" spans="1:54" ht="10.5" customHeight="1" x14ac:dyDescent="0.2">
      <c r="A33" s="38" t="s">
        <v>5</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row>
    <row r="34" spans="1:54" ht="10.5" customHeight="1" x14ac:dyDescent="0.2">
      <c r="A34" s="9">
        <v>1</v>
      </c>
      <c r="B34" s="38" t="e">
        <f t="shared" si="4"/>
        <v>#REF!</v>
      </c>
      <c r="C34" s="38" t="e">
        <f t="shared" ref="C34:BB34" si="6">ROUNDUP(C10*0.85,)+35</f>
        <v>#REF!</v>
      </c>
      <c r="D34" s="38" t="e">
        <f t="shared" si="6"/>
        <v>#REF!</v>
      </c>
      <c r="E34" s="38" t="e">
        <f t="shared" si="6"/>
        <v>#REF!</v>
      </c>
      <c r="F34" s="38" t="e">
        <f t="shared" si="6"/>
        <v>#REF!</v>
      </c>
      <c r="G34" s="38" t="e">
        <f t="shared" si="6"/>
        <v>#REF!</v>
      </c>
      <c r="H34" s="38" t="e">
        <f t="shared" si="6"/>
        <v>#REF!</v>
      </c>
      <c r="I34" s="38" t="e">
        <f t="shared" si="6"/>
        <v>#REF!</v>
      </c>
      <c r="J34" s="38" t="e">
        <f t="shared" si="6"/>
        <v>#REF!</v>
      </c>
      <c r="K34" s="38" t="e">
        <f t="shared" si="6"/>
        <v>#REF!</v>
      </c>
      <c r="L34" s="38" t="e">
        <f t="shared" si="6"/>
        <v>#REF!</v>
      </c>
      <c r="M34" s="38" t="e">
        <f t="shared" si="6"/>
        <v>#REF!</v>
      </c>
      <c r="N34" s="38" t="e">
        <f t="shared" si="6"/>
        <v>#REF!</v>
      </c>
      <c r="O34" s="38" t="e">
        <f t="shared" si="6"/>
        <v>#REF!</v>
      </c>
      <c r="P34" s="38" t="e">
        <f t="shared" si="6"/>
        <v>#REF!</v>
      </c>
      <c r="Q34" s="38" t="e">
        <f t="shared" si="6"/>
        <v>#REF!</v>
      </c>
      <c r="R34" s="38" t="e">
        <f t="shared" si="6"/>
        <v>#REF!</v>
      </c>
      <c r="S34" s="38" t="e">
        <f t="shared" si="6"/>
        <v>#REF!</v>
      </c>
      <c r="T34" s="38" t="e">
        <f t="shared" si="6"/>
        <v>#REF!</v>
      </c>
      <c r="U34" s="38" t="e">
        <f t="shared" si="6"/>
        <v>#REF!</v>
      </c>
      <c r="V34" s="38" t="e">
        <f t="shared" si="6"/>
        <v>#REF!</v>
      </c>
      <c r="W34" s="38" t="e">
        <f t="shared" si="6"/>
        <v>#REF!</v>
      </c>
      <c r="X34" s="38" t="e">
        <f t="shared" si="6"/>
        <v>#REF!</v>
      </c>
      <c r="Y34" s="38" t="e">
        <f t="shared" si="6"/>
        <v>#REF!</v>
      </c>
      <c r="Z34" s="38" t="e">
        <f t="shared" si="6"/>
        <v>#REF!</v>
      </c>
      <c r="AA34" s="38" t="e">
        <f t="shared" si="6"/>
        <v>#REF!</v>
      </c>
      <c r="AB34" s="38" t="e">
        <f t="shared" si="6"/>
        <v>#REF!</v>
      </c>
      <c r="AC34" s="38" t="e">
        <f t="shared" si="6"/>
        <v>#REF!</v>
      </c>
      <c r="AD34" s="38" t="e">
        <f t="shared" si="6"/>
        <v>#REF!</v>
      </c>
      <c r="AE34" s="38" t="e">
        <f t="shared" si="6"/>
        <v>#REF!</v>
      </c>
      <c r="AF34" s="38" t="e">
        <f t="shared" si="6"/>
        <v>#REF!</v>
      </c>
      <c r="AG34" s="38" t="e">
        <f t="shared" si="6"/>
        <v>#REF!</v>
      </c>
      <c r="AH34" s="38" t="e">
        <f t="shared" si="6"/>
        <v>#REF!</v>
      </c>
      <c r="AI34" s="38" t="e">
        <f t="shared" si="6"/>
        <v>#REF!</v>
      </c>
      <c r="AJ34" s="38" t="e">
        <f t="shared" si="6"/>
        <v>#REF!</v>
      </c>
      <c r="AK34" s="38" t="e">
        <f t="shared" si="6"/>
        <v>#REF!</v>
      </c>
      <c r="AL34" s="38" t="e">
        <f t="shared" si="6"/>
        <v>#REF!</v>
      </c>
      <c r="AM34" s="38" t="e">
        <f t="shared" si="6"/>
        <v>#REF!</v>
      </c>
      <c r="AN34" s="38" t="e">
        <f t="shared" si="6"/>
        <v>#REF!</v>
      </c>
      <c r="AO34" s="38" t="e">
        <f t="shared" si="6"/>
        <v>#REF!</v>
      </c>
      <c r="AP34" s="38" t="e">
        <f t="shared" si="6"/>
        <v>#REF!</v>
      </c>
      <c r="AQ34" s="38" t="e">
        <f t="shared" si="6"/>
        <v>#REF!</v>
      </c>
      <c r="AR34" s="38" t="e">
        <f t="shared" si="6"/>
        <v>#REF!</v>
      </c>
      <c r="AS34" s="38" t="e">
        <f t="shared" si="6"/>
        <v>#REF!</v>
      </c>
      <c r="AT34" s="38" t="e">
        <f t="shared" si="6"/>
        <v>#REF!</v>
      </c>
      <c r="AU34" s="38" t="e">
        <f t="shared" si="6"/>
        <v>#REF!</v>
      </c>
      <c r="AV34" s="38" t="e">
        <f t="shared" si="6"/>
        <v>#REF!</v>
      </c>
      <c r="AW34" s="38" t="e">
        <f t="shared" si="6"/>
        <v>#REF!</v>
      </c>
      <c r="AX34" s="38" t="e">
        <f t="shared" si="6"/>
        <v>#REF!</v>
      </c>
      <c r="AY34" s="38" t="e">
        <f t="shared" si="6"/>
        <v>#REF!</v>
      </c>
      <c r="AZ34" s="38" t="e">
        <f t="shared" si="6"/>
        <v>#REF!</v>
      </c>
      <c r="BA34" s="38" t="e">
        <f t="shared" si="6"/>
        <v>#REF!</v>
      </c>
      <c r="BB34" s="38" t="e">
        <f t="shared" si="6"/>
        <v>#REF!</v>
      </c>
    </row>
    <row r="35" spans="1:54" ht="10.5" customHeight="1" x14ac:dyDescent="0.2">
      <c r="A35" s="9">
        <v>2</v>
      </c>
      <c r="B35" s="38" t="e">
        <f t="shared" si="4"/>
        <v>#REF!</v>
      </c>
      <c r="C35" s="38" t="e">
        <f t="shared" ref="C35:BB35" si="7">ROUNDUP(C11*0.85,)+35</f>
        <v>#REF!</v>
      </c>
      <c r="D35" s="38" t="e">
        <f t="shared" si="7"/>
        <v>#REF!</v>
      </c>
      <c r="E35" s="38" t="e">
        <f t="shared" si="7"/>
        <v>#REF!</v>
      </c>
      <c r="F35" s="38" t="e">
        <f t="shared" si="7"/>
        <v>#REF!</v>
      </c>
      <c r="G35" s="38" t="e">
        <f t="shared" si="7"/>
        <v>#REF!</v>
      </c>
      <c r="H35" s="38" t="e">
        <f t="shared" si="7"/>
        <v>#REF!</v>
      </c>
      <c r="I35" s="38" t="e">
        <f t="shared" si="7"/>
        <v>#REF!</v>
      </c>
      <c r="J35" s="38" t="e">
        <f t="shared" si="7"/>
        <v>#REF!</v>
      </c>
      <c r="K35" s="38" t="e">
        <f t="shared" si="7"/>
        <v>#REF!</v>
      </c>
      <c r="L35" s="38" t="e">
        <f t="shared" si="7"/>
        <v>#REF!</v>
      </c>
      <c r="M35" s="38" t="e">
        <f t="shared" si="7"/>
        <v>#REF!</v>
      </c>
      <c r="N35" s="38" t="e">
        <f t="shared" si="7"/>
        <v>#REF!</v>
      </c>
      <c r="O35" s="38" t="e">
        <f t="shared" si="7"/>
        <v>#REF!</v>
      </c>
      <c r="P35" s="38" t="e">
        <f t="shared" si="7"/>
        <v>#REF!</v>
      </c>
      <c r="Q35" s="38" t="e">
        <f t="shared" si="7"/>
        <v>#REF!</v>
      </c>
      <c r="R35" s="38" t="e">
        <f t="shared" si="7"/>
        <v>#REF!</v>
      </c>
      <c r="S35" s="38" t="e">
        <f t="shared" si="7"/>
        <v>#REF!</v>
      </c>
      <c r="T35" s="38" t="e">
        <f t="shared" si="7"/>
        <v>#REF!</v>
      </c>
      <c r="U35" s="38" t="e">
        <f t="shared" si="7"/>
        <v>#REF!</v>
      </c>
      <c r="V35" s="38" t="e">
        <f t="shared" si="7"/>
        <v>#REF!</v>
      </c>
      <c r="W35" s="38" t="e">
        <f t="shared" si="7"/>
        <v>#REF!</v>
      </c>
      <c r="X35" s="38" t="e">
        <f t="shared" si="7"/>
        <v>#REF!</v>
      </c>
      <c r="Y35" s="38" t="e">
        <f t="shared" si="7"/>
        <v>#REF!</v>
      </c>
      <c r="Z35" s="38" t="e">
        <f t="shared" si="7"/>
        <v>#REF!</v>
      </c>
      <c r="AA35" s="38" t="e">
        <f t="shared" si="7"/>
        <v>#REF!</v>
      </c>
      <c r="AB35" s="38" t="e">
        <f t="shared" si="7"/>
        <v>#REF!</v>
      </c>
      <c r="AC35" s="38" t="e">
        <f t="shared" si="7"/>
        <v>#REF!</v>
      </c>
      <c r="AD35" s="38" t="e">
        <f t="shared" si="7"/>
        <v>#REF!</v>
      </c>
      <c r="AE35" s="38" t="e">
        <f t="shared" si="7"/>
        <v>#REF!</v>
      </c>
      <c r="AF35" s="38" t="e">
        <f t="shared" si="7"/>
        <v>#REF!</v>
      </c>
      <c r="AG35" s="38" t="e">
        <f t="shared" si="7"/>
        <v>#REF!</v>
      </c>
      <c r="AH35" s="38" t="e">
        <f t="shared" si="7"/>
        <v>#REF!</v>
      </c>
      <c r="AI35" s="38" t="e">
        <f t="shared" si="7"/>
        <v>#REF!</v>
      </c>
      <c r="AJ35" s="38" t="e">
        <f t="shared" si="7"/>
        <v>#REF!</v>
      </c>
      <c r="AK35" s="38" t="e">
        <f t="shared" si="7"/>
        <v>#REF!</v>
      </c>
      <c r="AL35" s="38" t="e">
        <f t="shared" si="7"/>
        <v>#REF!</v>
      </c>
      <c r="AM35" s="38" t="e">
        <f t="shared" si="7"/>
        <v>#REF!</v>
      </c>
      <c r="AN35" s="38" t="e">
        <f t="shared" si="7"/>
        <v>#REF!</v>
      </c>
      <c r="AO35" s="38" t="e">
        <f t="shared" si="7"/>
        <v>#REF!</v>
      </c>
      <c r="AP35" s="38" t="e">
        <f t="shared" si="7"/>
        <v>#REF!</v>
      </c>
      <c r="AQ35" s="38" t="e">
        <f t="shared" si="7"/>
        <v>#REF!</v>
      </c>
      <c r="AR35" s="38" t="e">
        <f t="shared" si="7"/>
        <v>#REF!</v>
      </c>
      <c r="AS35" s="38" t="e">
        <f t="shared" si="7"/>
        <v>#REF!</v>
      </c>
      <c r="AT35" s="38" t="e">
        <f t="shared" si="7"/>
        <v>#REF!</v>
      </c>
      <c r="AU35" s="38" t="e">
        <f t="shared" si="7"/>
        <v>#REF!</v>
      </c>
      <c r="AV35" s="38" t="e">
        <f t="shared" si="7"/>
        <v>#REF!</v>
      </c>
      <c r="AW35" s="38" t="e">
        <f t="shared" si="7"/>
        <v>#REF!</v>
      </c>
      <c r="AX35" s="38" t="e">
        <f t="shared" si="7"/>
        <v>#REF!</v>
      </c>
      <c r="AY35" s="38" t="e">
        <f t="shared" si="7"/>
        <v>#REF!</v>
      </c>
      <c r="AZ35" s="38" t="e">
        <f t="shared" si="7"/>
        <v>#REF!</v>
      </c>
      <c r="BA35" s="38" t="e">
        <f t="shared" si="7"/>
        <v>#REF!</v>
      </c>
      <c r="BB35" s="38" t="e">
        <f t="shared" si="7"/>
        <v>#REF!</v>
      </c>
    </row>
    <row r="36" spans="1:54" ht="10.5" customHeight="1" x14ac:dyDescent="0.2">
      <c r="A36" s="38" t="s">
        <v>6</v>
      </c>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row>
    <row r="37" spans="1:54" ht="10.5" customHeight="1" x14ac:dyDescent="0.2">
      <c r="A37" s="9">
        <v>1</v>
      </c>
      <c r="B37" s="38" t="e">
        <f t="shared" si="4"/>
        <v>#REF!</v>
      </c>
      <c r="C37" s="38" t="e">
        <f t="shared" ref="C37:BB37" si="8">ROUNDUP(C13*0.85,)+35</f>
        <v>#REF!</v>
      </c>
      <c r="D37" s="38" t="e">
        <f t="shared" si="8"/>
        <v>#REF!</v>
      </c>
      <c r="E37" s="38" t="e">
        <f t="shared" si="8"/>
        <v>#REF!</v>
      </c>
      <c r="F37" s="38" t="e">
        <f t="shared" si="8"/>
        <v>#REF!</v>
      </c>
      <c r="G37" s="38" t="e">
        <f t="shared" si="8"/>
        <v>#REF!</v>
      </c>
      <c r="H37" s="38" t="e">
        <f t="shared" si="8"/>
        <v>#REF!</v>
      </c>
      <c r="I37" s="38" t="e">
        <f t="shared" si="8"/>
        <v>#REF!</v>
      </c>
      <c r="J37" s="38" t="e">
        <f t="shared" si="8"/>
        <v>#REF!</v>
      </c>
      <c r="K37" s="38" t="e">
        <f t="shared" si="8"/>
        <v>#REF!</v>
      </c>
      <c r="L37" s="38" t="e">
        <f t="shared" si="8"/>
        <v>#REF!</v>
      </c>
      <c r="M37" s="38" t="e">
        <f t="shared" si="8"/>
        <v>#REF!</v>
      </c>
      <c r="N37" s="38" t="e">
        <f t="shared" si="8"/>
        <v>#REF!</v>
      </c>
      <c r="O37" s="38" t="e">
        <f t="shared" si="8"/>
        <v>#REF!</v>
      </c>
      <c r="P37" s="38" t="e">
        <f t="shared" si="8"/>
        <v>#REF!</v>
      </c>
      <c r="Q37" s="38" t="e">
        <f t="shared" si="8"/>
        <v>#REF!</v>
      </c>
      <c r="R37" s="38" t="e">
        <f t="shared" si="8"/>
        <v>#REF!</v>
      </c>
      <c r="S37" s="38" t="e">
        <f t="shared" si="8"/>
        <v>#REF!</v>
      </c>
      <c r="T37" s="38" t="e">
        <f t="shared" si="8"/>
        <v>#REF!</v>
      </c>
      <c r="U37" s="38" t="e">
        <f t="shared" si="8"/>
        <v>#REF!</v>
      </c>
      <c r="V37" s="38" t="e">
        <f t="shared" si="8"/>
        <v>#REF!</v>
      </c>
      <c r="W37" s="38" t="e">
        <f t="shared" si="8"/>
        <v>#REF!</v>
      </c>
      <c r="X37" s="38" t="e">
        <f t="shared" si="8"/>
        <v>#REF!</v>
      </c>
      <c r="Y37" s="38" t="e">
        <f t="shared" si="8"/>
        <v>#REF!</v>
      </c>
      <c r="Z37" s="38" t="e">
        <f t="shared" si="8"/>
        <v>#REF!</v>
      </c>
      <c r="AA37" s="38" t="e">
        <f t="shared" si="8"/>
        <v>#REF!</v>
      </c>
      <c r="AB37" s="38" t="e">
        <f t="shared" si="8"/>
        <v>#REF!</v>
      </c>
      <c r="AC37" s="38" t="e">
        <f t="shared" si="8"/>
        <v>#REF!</v>
      </c>
      <c r="AD37" s="38" t="e">
        <f t="shared" si="8"/>
        <v>#REF!</v>
      </c>
      <c r="AE37" s="38" t="e">
        <f t="shared" si="8"/>
        <v>#REF!</v>
      </c>
      <c r="AF37" s="38" t="e">
        <f t="shared" si="8"/>
        <v>#REF!</v>
      </c>
      <c r="AG37" s="38" t="e">
        <f t="shared" si="8"/>
        <v>#REF!</v>
      </c>
      <c r="AH37" s="38" t="e">
        <f t="shared" si="8"/>
        <v>#REF!</v>
      </c>
      <c r="AI37" s="38" t="e">
        <f t="shared" si="8"/>
        <v>#REF!</v>
      </c>
      <c r="AJ37" s="38" t="e">
        <f t="shared" si="8"/>
        <v>#REF!</v>
      </c>
      <c r="AK37" s="38" t="e">
        <f t="shared" si="8"/>
        <v>#REF!</v>
      </c>
      <c r="AL37" s="38" t="e">
        <f t="shared" si="8"/>
        <v>#REF!</v>
      </c>
      <c r="AM37" s="38" t="e">
        <f t="shared" si="8"/>
        <v>#REF!</v>
      </c>
      <c r="AN37" s="38" t="e">
        <f t="shared" si="8"/>
        <v>#REF!</v>
      </c>
      <c r="AO37" s="38" t="e">
        <f t="shared" si="8"/>
        <v>#REF!</v>
      </c>
      <c r="AP37" s="38" t="e">
        <f t="shared" si="8"/>
        <v>#REF!</v>
      </c>
      <c r="AQ37" s="38" t="e">
        <f t="shared" si="8"/>
        <v>#REF!</v>
      </c>
      <c r="AR37" s="38" t="e">
        <f t="shared" si="8"/>
        <v>#REF!</v>
      </c>
      <c r="AS37" s="38" t="e">
        <f t="shared" si="8"/>
        <v>#REF!</v>
      </c>
      <c r="AT37" s="38" t="e">
        <f t="shared" si="8"/>
        <v>#REF!</v>
      </c>
      <c r="AU37" s="38" t="e">
        <f t="shared" si="8"/>
        <v>#REF!</v>
      </c>
      <c r="AV37" s="38" t="e">
        <f t="shared" si="8"/>
        <v>#REF!</v>
      </c>
      <c r="AW37" s="38" t="e">
        <f t="shared" si="8"/>
        <v>#REF!</v>
      </c>
      <c r="AX37" s="38" t="e">
        <f t="shared" si="8"/>
        <v>#REF!</v>
      </c>
      <c r="AY37" s="38" t="e">
        <f t="shared" si="8"/>
        <v>#REF!</v>
      </c>
      <c r="AZ37" s="38" t="e">
        <f t="shared" si="8"/>
        <v>#REF!</v>
      </c>
      <c r="BA37" s="38" t="e">
        <f t="shared" si="8"/>
        <v>#REF!</v>
      </c>
      <c r="BB37" s="38" t="e">
        <f t="shared" si="8"/>
        <v>#REF!</v>
      </c>
    </row>
    <row r="38" spans="1:54" ht="10.5" customHeight="1" x14ac:dyDescent="0.2">
      <c r="A38" s="9">
        <v>2</v>
      </c>
      <c r="B38" s="38" t="e">
        <f t="shared" si="4"/>
        <v>#REF!</v>
      </c>
      <c r="C38" s="38" t="e">
        <f t="shared" ref="C38:BB38" si="9">ROUNDUP(C14*0.85,)+35</f>
        <v>#REF!</v>
      </c>
      <c r="D38" s="38" t="e">
        <f t="shared" si="9"/>
        <v>#REF!</v>
      </c>
      <c r="E38" s="38" t="e">
        <f t="shared" si="9"/>
        <v>#REF!</v>
      </c>
      <c r="F38" s="38" t="e">
        <f t="shared" si="9"/>
        <v>#REF!</v>
      </c>
      <c r="G38" s="38" t="e">
        <f t="shared" si="9"/>
        <v>#REF!</v>
      </c>
      <c r="H38" s="38" t="e">
        <f t="shared" si="9"/>
        <v>#REF!</v>
      </c>
      <c r="I38" s="38" t="e">
        <f t="shared" si="9"/>
        <v>#REF!</v>
      </c>
      <c r="J38" s="38" t="e">
        <f t="shared" si="9"/>
        <v>#REF!</v>
      </c>
      <c r="K38" s="38" t="e">
        <f t="shared" si="9"/>
        <v>#REF!</v>
      </c>
      <c r="L38" s="38" t="e">
        <f t="shared" si="9"/>
        <v>#REF!</v>
      </c>
      <c r="M38" s="38" t="e">
        <f t="shared" si="9"/>
        <v>#REF!</v>
      </c>
      <c r="N38" s="38" t="e">
        <f t="shared" si="9"/>
        <v>#REF!</v>
      </c>
      <c r="O38" s="38" t="e">
        <f t="shared" si="9"/>
        <v>#REF!</v>
      </c>
      <c r="P38" s="38" t="e">
        <f t="shared" si="9"/>
        <v>#REF!</v>
      </c>
      <c r="Q38" s="38" t="e">
        <f t="shared" si="9"/>
        <v>#REF!</v>
      </c>
      <c r="R38" s="38" t="e">
        <f t="shared" si="9"/>
        <v>#REF!</v>
      </c>
      <c r="S38" s="38" t="e">
        <f t="shared" si="9"/>
        <v>#REF!</v>
      </c>
      <c r="T38" s="38" t="e">
        <f t="shared" si="9"/>
        <v>#REF!</v>
      </c>
      <c r="U38" s="38" t="e">
        <f t="shared" si="9"/>
        <v>#REF!</v>
      </c>
      <c r="V38" s="38" t="e">
        <f t="shared" si="9"/>
        <v>#REF!</v>
      </c>
      <c r="W38" s="38" t="e">
        <f t="shared" si="9"/>
        <v>#REF!</v>
      </c>
      <c r="X38" s="38" t="e">
        <f t="shared" si="9"/>
        <v>#REF!</v>
      </c>
      <c r="Y38" s="38" t="e">
        <f t="shared" si="9"/>
        <v>#REF!</v>
      </c>
      <c r="Z38" s="38" t="e">
        <f t="shared" si="9"/>
        <v>#REF!</v>
      </c>
      <c r="AA38" s="38" t="e">
        <f t="shared" si="9"/>
        <v>#REF!</v>
      </c>
      <c r="AB38" s="38" t="e">
        <f t="shared" si="9"/>
        <v>#REF!</v>
      </c>
      <c r="AC38" s="38" t="e">
        <f t="shared" si="9"/>
        <v>#REF!</v>
      </c>
      <c r="AD38" s="38" t="e">
        <f t="shared" si="9"/>
        <v>#REF!</v>
      </c>
      <c r="AE38" s="38" t="e">
        <f t="shared" si="9"/>
        <v>#REF!</v>
      </c>
      <c r="AF38" s="38" t="e">
        <f t="shared" si="9"/>
        <v>#REF!</v>
      </c>
      <c r="AG38" s="38" t="e">
        <f t="shared" si="9"/>
        <v>#REF!</v>
      </c>
      <c r="AH38" s="38" t="e">
        <f t="shared" si="9"/>
        <v>#REF!</v>
      </c>
      <c r="AI38" s="38" t="e">
        <f t="shared" si="9"/>
        <v>#REF!</v>
      </c>
      <c r="AJ38" s="38" t="e">
        <f t="shared" si="9"/>
        <v>#REF!</v>
      </c>
      <c r="AK38" s="38" t="e">
        <f t="shared" si="9"/>
        <v>#REF!</v>
      </c>
      <c r="AL38" s="38" t="e">
        <f t="shared" si="9"/>
        <v>#REF!</v>
      </c>
      <c r="AM38" s="38" t="e">
        <f t="shared" si="9"/>
        <v>#REF!</v>
      </c>
      <c r="AN38" s="38" t="e">
        <f t="shared" si="9"/>
        <v>#REF!</v>
      </c>
      <c r="AO38" s="38" t="e">
        <f t="shared" si="9"/>
        <v>#REF!</v>
      </c>
      <c r="AP38" s="38" t="e">
        <f t="shared" si="9"/>
        <v>#REF!</v>
      </c>
      <c r="AQ38" s="38" t="e">
        <f t="shared" si="9"/>
        <v>#REF!</v>
      </c>
      <c r="AR38" s="38" t="e">
        <f t="shared" si="9"/>
        <v>#REF!</v>
      </c>
      <c r="AS38" s="38" t="e">
        <f t="shared" si="9"/>
        <v>#REF!</v>
      </c>
      <c r="AT38" s="38" t="e">
        <f t="shared" si="9"/>
        <v>#REF!</v>
      </c>
      <c r="AU38" s="38" t="e">
        <f t="shared" si="9"/>
        <v>#REF!</v>
      </c>
      <c r="AV38" s="38" t="e">
        <f t="shared" si="9"/>
        <v>#REF!</v>
      </c>
      <c r="AW38" s="38" t="e">
        <f t="shared" si="9"/>
        <v>#REF!</v>
      </c>
      <c r="AX38" s="38" t="e">
        <f t="shared" si="9"/>
        <v>#REF!</v>
      </c>
      <c r="AY38" s="38" t="e">
        <f t="shared" si="9"/>
        <v>#REF!</v>
      </c>
      <c r="AZ38" s="38" t="e">
        <f t="shared" si="9"/>
        <v>#REF!</v>
      </c>
      <c r="BA38" s="38" t="e">
        <f t="shared" si="9"/>
        <v>#REF!</v>
      </c>
      <c r="BB38" s="38" t="e">
        <f t="shared" si="9"/>
        <v>#REF!</v>
      </c>
    </row>
    <row r="39" spans="1:54" ht="10.5" customHeight="1" x14ac:dyDescent="0.2">
      <c r="A39" s="38" t="s">
        <v>7</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row>
    <row r="40" spans="1:54" ht="10.5" customHeight="1" x14ac:dyDescent="0.2">
      <c r="A40" s="9">
        <v>1</v>
      </c>
      <c r="B40" s="38" t="e">
        <f t="shared" si="4"/>
        <v>#REF!</v>
      </c>
      <c r="C40" s="38" t="e">
        <f t="shared" ref="C40:BB40" si="10">ROUNDUP(C16*0.85,)+35</f>
        <v>#REF!</v>
      </c>
      <c r="D40" s="38" t="e">
        <f t="shared" si="10"/>
        <v>#REF!</v>
      </c>
      <c r="E40" s="38" t="e">
        <f t="shared" si="10"/>
        <v>#REF!</v>
      </c>
      <c r="F40" s="38" t="e">
        <f t="shared" si="10"/>
        <v>#REF!</v>
      </c>
      <c r="G40" s="38" t="e">
        <f t="shared" si="10"/>
        <v>#REF!</v>
      </c>
      <c r="H40" s="38" t="e">
        <f t="shared" si="10"/>
        <v>#REF!</v>
      </c>
      <c r="I40" s="38" t="e">
        <f t="shared" si="10"/>
        <v>#REF!</v>
      </c>
      <c r="J40" s="38" t="e">
        <f t="shared" si="10"/>
        <v>#REF!</v>
      </c>
      <c r="K40" s="38" t="e">
        <f t="shared" si="10"/>
        <v>#REF!</v>
      </c>
      <c r="L40" s="38" t="e">
        <f t="shared" si="10"/>
        <v>#REF!</v>
      </c>
      <c r="M40" s="38" t="e">
        <f t="shared" si="10"/>
        <v>#REF!</v>
      </c>
      <c r="N40" s="38" t="e">
        <f t="shared" si="10"/>
        <v>#REF!</v>
      </c>
      <c r="O40" s="38" t="e">
        <f t="shared" si="10"/>
        <v>#REF!</v>
      </c>
      <c r="P40" s="38" t="e">
        <f t="shared" si="10"/>
        <v>#REF!</v>
      </c>
      <c r="Q40" s="38" t="e">
        <f t="shared" si="10"/>
        <v>#REF!</v>
      </c>
      <c r="R40" s="38" t="e">
        <f t="shared" si="10"/>
        <v>#REF!</v>
      </c>
      <c r="S40" s="38" t="e">
        <f t="shared" si="10"/>
        <v>#REF!</v>
      </c>
      <c r="T40" s="38" t="e">
        <f t="shared" si="10"/>
        <v>#REF!</v>
      </c>
      <c r="U40" s="38" t="e">
        <f t="shared" si="10"/>
        <v>#REF!</v>
      </c>
      <c r="V40" s="38" t="e">
        <f t="shared" si="10"/>
        <v>#REF!</v>
      </c>
      <c r="W40" s="38" t="e">
        <f t="shared" si="10"/>
        <v>#REF!</v>
      </c>
      <c r="X40" s="38" t="e">
        <f t="shared" si="10"/>
        <v>#REF!</v>
      </c>
      <c r="Y40" s="38" t="e">
        <f t="shared" si="10"/>
        <v>#REF!</v>
      </c>
      <c r="Z40" s="38" t="e">
        <f t="shared" si="10"/>
        <v>#REF!</v>
      </c>
      <c r="AA40" s="38" t="e">
        <f t="shared" si="10"/>
        <v>#REF!</v>
      </c>
      <c r="AB40" s="38" t="e">
        <f t="shared" si="10"/>
        <v>#REF!</v>
      </c>
      <c r="AC40" s="38" t="e">
        <f t="shared" si="10"/>
        <v>#REF!</v>
      </c>
      <c r="AD40" s="38" t="e">
        <f t="shared" si="10"/>
        <v>#REF!</v>
      </c>
      <c r="AE40" s="38" t="e">
        <f t="shared" si="10"/>
        <v>#REF!</v>
      </c>
      <c r="AF40" s="38" t="e">
        <f t="shared" si="10"/>
        <v>#REF!</v>
      </c>
      <c r="AG40" s="38" t="e">
        <f t="shared" si="10"/>
        <v>#REF!</v>
      </c>
      <c r="AH40" s="38" t="e">
        <f t="shared" si="10"/>
        <v>#REF!</v>
      </c>
      <c r="AI40" s="38" t="e">
        <f t="shared" si="10"/>
        <v>#REF!</v>
      </c>
      <c r="AJ40" s="38" t="e">
        <f t="shared" si="10"/>
        <v>#REF!</v>
      </c>
      <c r="AK40" s="38" t="e">
        <f t="shared" si="10"/>
        <v>#REF!</v>
      </c>
      <c r="AL40" s="38" t="e">
        <f t="shared" si="10"/>
        <v>#REF!</v>
      </c>
      <c r="AM40" s="38" t="e">
        <f t="shared" si="10"/>
        <v>#REF!</v>
      </c>
      <c r="AN40" s="38" t="e">
        <f t="shared" si="10"/>
        <v>#REF!</v>
      </c>
      <c r="AO40" s="38" t="e">
        <f t="shared" si="10"/>
        <v>#REF!</v>
      </c>
      <c r="AP40" s="38" t="e">
        <f t="shared" si="10"/>
        <v>#REF!</v>
      </c>
      <c r="AQ40" s="38" t="e">
        <f t="shared" si="10"/>
        <v>#REF!</v>
      </c>
      <c r="AR40" s="38" t="e">
        <f t="shared" si="10"/>
        <v>#REF!</v>
      </c>
      <c r="AS40" s="38" t="e">
        <f t="shared" si="10"/>
        <v>#REF!</v>
      </c>
      <c r="AT40" s="38" t="e">
        <f t="shared" si="10"/>
        <v>#REF!</v>
      </c>
      <c r="AU40" s="38" t="e">
        <f t="shared" si="10"/>
        <v>#REF!</v>
      </c>
      <c r="AV40" s="38" t="e">
        <f t="shared" si="10"/>
        <v>#REF!</v>
      </c>
      <c r="AW40" s="38" t="e">
        <f t="shared" si="10"/>
        <v>#REF!</v>
      </c>
      <c r="AX40" s="38" t="e">
        <f t="shared" si="10"/>
        <v>#REF!</v>
      </c>
      <c r="AY40" s="38" t="e">
        <f t="shared" si="10"/>
        <v>#REF!</v>
      </c>
      <c r="AZ40" s="38" t="e">
        <f t="shared" si="10"/>
        <v>#REF!</v>
      </c>
      <c r="BA40" s="38" t="e">
        <f t="shared" si="10"/>
        <v>#REF!</v>
      </c>
      <c r="BB40" s="38" t="e">
        <f t="shared" si="10"/>
        <v>#REF!</v>
      </c>
    </row>
    <row r="41" spans="1:54" ht="10.7" customHeight="1" x14ac:dyDescent="0.2">
      <c r="A41" s="9">
        <v>2</v>
      </c>
      <c r="B41" s="38" t="e">
        <f t="shared" si="4"/>
        <v>#REF!</v>
      </c>
      <c r="C41" s="38" t="e">
        <f t="shared" ref="C41:BB41" si="11">ROUNDUP(C17*0.85,)+35</f>
        <v>#REF!</v>
      </c>
      <c r="D41" s="38" t="e">
        <f t="shared" si="11"/>
        <v>#REF!</v>
      </c>
      <c r="E41" s="38" t="e">
        <f t="shared" si="11"/>
        <v>#REF!</v>
      </c>
      <c r="F41" s="38" t="e">
        <f t="shared" si="11"/>
        <v>#REF!</v>
      </c>
      <c r="G41" s="38" t="e">
        <f t="shared" si="11"/>
        <v>#REF!</v>
      </c>
      <c r="H41" s="38" t="e">
        <f t="shared" si="11"/>
        <v>#REF!</v>
      </c>
      <c r="I41" s="38" t="e">
        <f t="shared" si="11"/>
        <v>#REF!</v>
      </c>
      <c r="J41" s="38" t="e">
        <f t="shared" si="11"/>
        <v>#REF!</v>
      </c>
      <c r="K41" s="38" t="e">
        <f t="shared" si="11"/>
        <v>#REF!</v>
      </c>
      <c r="L41" s="38" t="e">
        <f t="shared" si="11"/>
        <v>#REF!</v>
      </c>
      <c r="M41" s="38" t="e">
        <f t="shared" si="11"/>
        <v>#REF!</v>
      </c>
      <c r="N41" s="38" t="e">
        <f t="shared" si="11"/>
        <v>#REF!</v>
      </c>
      <c r="O41" s="38" t="e">
        <f t="shared" si="11"/>
        <v>#REF!</v>
      </c>
      <c r="P41" s="38" t="e">
        <f t="shared" si="11"/>
        <v>#REF!</v>
      </c>
      <c r="Q41" s="38" t="e">
        <f t="shared" si="11"/>
        <v>#REF!</v>
      </c>
      <c r="R41" s="38" t="e">
        <f t="shared" si="11"/>
        <v>#REF!</v>
      </c>
      <c r="S41" s="38" t="e">
        <f t="shared" si="11"/>
        <v>#REF!</v>
      </c>
      <c r="T41" s="38" t="e">
        <f t="shared" si="11"/>
        <v>#REF!</v>
      </c>
      <c r="U41" s="38" t="e">
        <f t="shared" si="11"/>
        <v>#REF!</v>
      </c>
      <c r="V41" s="38" t="e">
        <f t="shared" si="11"/>
        <v>#REF!</v>
      </c>
      <c r="W41" s="38" t="e">
        <f t="shared" si="11"/>
        <v>#REF!</v>
      </c>
      <c r="X41" s="38" t="e">
        <f t="shared" si="11"/>
        <v>#REF!</v>
      </c>
      <c r="Y41" s="38" t="e">
        <f t="shared" si="11"/>
        <v>#REF!</v>
      </c>
      <c r="Z41" s="38" t="e">
        <f t="shared" si="11"/>
        <v>#REF!</v>
      </c>
      <c r="AA41" s="38" t="e">
        <f t="shared" si="11"/>
        <v>#REF!</v>
      </c>
      <c r="AB41" s="38" t="e">
        <f t="shared" si="11"/>
        <v>#REF!</v>
      </c>
      <c r="AC41" s="38" t="e">
        <f t="shared" si="11"/>
        <v>#REF!</v>
      </c>
      <c r="AD41" s="38" t="e">
        <f t="shared" si="11"/>
        <v>#REF!</v>
      </c>
      <c r="AE41" s="38" t="e">
        <f t="shared" si="11"/>
        <v>#REF!</v>
      </c>
      <c r="AF41" s="38" t="e">
        <f t="shared" si="11"/>
        <v>#REF!</v>
      </c>
      <c r="AG41" s="38" t="e">
        <f t="shared" si="11"/>
        <v>#REF!</v>
      </c>
      <c r="AH41" s="38" t="e">
        <f t="shared" si="11"/>
        <v>#REF!</v>
      </c>
      <c r="AI41" s="38" t="e">
        <f t="shared" si="11"/>
        <v>#REF!</v>
      </c>
      <c r="AJ41" s="38" t="e">
        <f t="shared" si="11"/>
        <v>#REF!</v>
      </c>
      <c r="AK41" s="38" t="e">
        <f t="shared" si="11"/>
        <v>#REF!</v>
      </c>
      <c r="AL41" s="38" t="e">
        <f t="shared" si="11"/>
        <v>#REF!</v>
      </c>
      <c r="AM41" s="38" t="e">
        <f t="shared" si="11"/>
        <v>#REF!</v>
      </c>
      <c r="AN41" s="38" t="e">
        <f t="shared" si="11"/>
        <v>#REF!</v>
      </c>
      <c r="AO41" s="38" t="e">
        <f t="shared" si="11"/>
        <v>#REF!</v>
      </c>
      <c r="AP41" s="38" t="e">
        <f t="shared" si="11"/>
        <v>#REF!</v>
      </c>
      <c r="AQ41" s="38" t="e">
        <f t="shared" si="11"/>
        <v>#REF!</v>
      </c>
      <c r="AR41" s="38" t="e">
        <f t="shared" si="11"/>
        <v>#REF!</v>
      </c>
      <c r="AS41" s="38" t="e">
        <f t="shared" si="11"/>
        <v>#REF!</v>
      </c>
      <c r="AT41" s="38" t="e">
        <f t="shared" si="11"/>
        <v>#REF!</v>
      </c>
      <c r="AU41" s="38" t="e">
        <f t="shared" si="11"/>
        <v>#REF!</v>
      </c>
      <c r="AV41" s="38" t="e">
        <f t="shared" si="11"/>
        <v>#REF!</v>
      </c>
      <c r="AW41" s="38" t="e">
        <f t="shared" si="11"/>
        <v>#REF!</v>
      </c>
      <c r="AX41" s="38" t="e">
        <f t="shared" si="11"/>
        <v>#REF!</v>
      </c>
      <c r="AY41" s="38" t="e">
        <f t="shared" si="11"/>
        <v>#REF!</v>
      </c>
      <c r="AZ41" s="38" t="e">
        <f t="shared" si="11"/>
        <v>#REF!</v>
      </c>
      <c r="BA41" s="38" t="e">
        <f t="shared" si="11"/>
        <v>#REF!</v>
      </c>
      <c r="BB41" s="38" t="e">
        <f t="shared" si="11"/>
        <v>#REF!</v>
      </c>
    </row>
    <row r="42" spans="1:54" ht="10.7" customHeight="1" x14ac:dyDescent="0.2">
      <c r="A42" s="38" t="s">
        <v>46</v>
      </c>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row>
    <row r="43" spans="1:54" ht="10.7" customHeight="1" x14ac:dyDescent="0.2">
      <c r="A43" s="9">
        <v>1</v>
      </c>
      <c r="B43" s="38" t="e">
        <f t="shared" si="4"/>
        <v>#REF!</v>
      </c>
      <c r="C43" s="38" t="e">
        <f t="shared" ref="C43:BB43" si="12">ROUNDUP(C19*0.85,)+35</f>
        <v>#REF!</v>
      </c>
      <c r="D43" s="38" t="e">
        <f t="shared" si="12"/>
        <v>#REF!</v>
      </c>
      <c r="E43" s="38" t="e">
        <f t="shared" si="12"/>
        <v>#REF!</v>
      </c>
      <c r="F43" s="38" t="e">
        <f t="shared" si="12"/>
        <v>#REF!</v>
      </c>
      <c r="G43" s="38" t="e">
        <f t="shared" si="12"/>
        <v>#REF!</v>
      </c>
      <c r="H43" s="38" t="e">
        <f t="shared" si="12"/>
        <v>#REF!</v>
      </c>
      <c r="I43" s="38" t="e">
        <f t="shared" si="12"/>
        <v>#REF!</v>
      </c>
      <c r="J43" s="38" t="e">
        <f t="shared" si="12"/>
        <v>#REF!</v>
      </c>
      <c r="K43" s="38" t="e">
        <f t="shared" si="12"/>
        <v>#REF!</v>
      </c>
      <c r="L43" s="38" t="e">
        <f t="shared" si="12"/>
        <v>#REF!</v>
      </c>
      <c r="M43" s="38" t="e">
        <f t="shared" si="12"/>
        <v>#REF!</v>
      </c>
      <c r="N43" s="38" t="e">
        <f t="shared" si="12"/>
        <v>#REF!</v>
      </c>
      <c r="O43" s="38" t="e">
        <f t="shared" si="12"/>
        <v>#REF!</v>
      </c>
      <c r="P43" s="38" t="e">
        <f t="shared" si="12"/>
        <v>#REF!</v>
      </c>
      <c r="Q43" s="38" t="e">
        <f t="shared" si="12"/>
        <v>#REF!</v>
      </c>
      <c r="R43" s="38" t="e">
        <f t="shared" si="12"/>
        <v>#REF!</v>
      </c>
      <c r="S43" s="38" t="e">
        <f t="shared" si="12"/>
        <v>#REF!</v>
      </c>
      <c r="T43" s="38" t="e">
        <f t="shared" si="12"/>
        <v>#REF!</v>
      </c>
      <c r="U43" s="38" t="e">
        <f t="shared" si="12"/>
        <v>#REF!</v>
      </c>
      <c r="V43" s="38" t="e">
        <f t="shared" si="12"/>
        <v>#REF!</v>
      </c>
      <c r="W43" s="38" t="e">
        <f t="shared" si="12"/>
        <v>#REF!</v>
      </c>
      <c r="X43" s="38" t="e">
        <f t="shared" si="12"/>
        <v>#REF!</v>
      </c>
      <c r="Y43" s="38" t="e">
        <f t="shared" si="12"/>
        <v>#REF!</v>
      </c>
      <c r="Z43" s="38" t="e">
        <f t="shared" si="12"/>
        <v>#REF!</v>
      </c>
      <c r="AA43" s="38" t="e">
        <f t="shared" si="12"/>
        <v>#REF!</v>
      </c>
      <c r="AB43" s="38" t="e">
        <f t="shared" si="12"/>
        <v>#REF!</v>
      </c>
      <c r="AC43" s="38" t="e">
        <f t="shared" si="12"/>
        <v>#REF!</v>
      </c>
      <c r="AD43" s="38" t="e">
        <f t="shared" si="12"/>
        <v>#REF!</v>
      </c>
      <c r="AE43" s="38" t="e">
        <f t="shared" si="12"/>
        <v>#REF!</v>
      </c>
      <c r="AF43" s="38" t="e">
        <f t="shared" si="12"/>
        <v>#REF!</v>
      </c>
      <c r="AG43" s="38" t="e">
        <f t="shared" si="12"/>
        <v>#REF!</v>
      </c>
      <c r="AH43" s="38" t="e">
        <f t="shared" si="12"/>
        <v>#REF!</v>
      </c>
      <c r="AI43" s="38" t="e">
        <f t="shared" si="12"/>
        <v>#REF!</v>
      </c>
      <c r="AJ43" s="38" t="e">
        <f t="shared" si="12"/>
        <v>#REF!</v>
      </c>
      <c r="AK43" s="38" t="e">
        <f t="shared" si="12"/>
        <v>#REF!</v>
      </c>
      <c r="AL43" s="38" t="e">
        <f t="shared" si="12"/>
        <v>#REF!</v>
      </c>
      <c r="AM43" s="38" t="e">
        <f t="shared" si="12"/>
        <v>#REF!</v>
      </c>
      <c r="AN43" s="38" t="e">
        <f t="shared" si="12"/>
        <v>#REF!</v>
      </c>
      <c r="AO43" s="38" t="e">
        <f t="shared" si="12"/>
        <v>#REF!</v>
      </c>
      <c r="AP43" s="38" t="e">
        <f t="shared" si="12"/>
        <v>#REF!</v>
      </c>
      <c r="AQ43" s="38" t="e">
        <f t="shared" si="12"/>
        <v>#REF!</v>
      </c>
      <c r="AR43" s="38" t="e">
        <f t="shared" si="12"/>
        <v>#REF!</v>
      </c>
      <c r="AS43" s="38" t="e">
        <f t="shared" si="12"/>
        <v>#REF!</v>
      </c>
      <c r="AT43" s="38" t="e">
        <f t="shared" si="12"/>
        <v>#REF!</v>
      </c>
      <c r="AU43" s="38" t="e">
        <f t="shared" si="12"/>
        <v>#REF!</v>
      </c>
      <c r="AV43" s="38" t="e">
        <f t="shared" si="12"/>
        <v>#REF!</v>
      </c>
      <c r="AW43" s="38" t="e">
        <f t="shared" si="12"/>
        <v>#REF!</v>
      </c>
      <c r="AX43" s="38" t="e">
        <f t="shared" si="12"/>
        <v>#REF!</v>
      </c>
      <c r="AY43" s="38" t="e">
        <f t="shared" si="12"/>
        <v>#REF!</v>
      </c>
      <c r="AZ43" s="38" t="e">
        <f t="shared" si="12"/>
        <v>#REF!</v>
      </c>
      <c r="BA43" s="38" t="e">
        <f t="shared" si="12"/>
        <v>#REF!</v>
      </c>
      <c r="BB43" s="38" t="e">
        <f t="shared" si="12"/>
        <v>#REF!</v>
      </c>
    </row>
    <row r="44" spans="1:54" ht="10.7" customHeight="1" x14ac:dyDescent="0.2">
      <c r="A44" s="9">
        <v>2</v>
      </c>
      <c r="B44" s="38" t="e">
        <f t="shared" si="4"/>
        <v>#REF!</v>
      </c>
      <c r="C44" s="38" t="e">
        <f t="shared" ref="C44:BB44" si="13">ROUNDUP(C20*0.85,)+35</f>
        <v>#REF!</v>
      </c>
      <c r="D44" s="38" t="e">
        <f t="shared" si="13"/>
        <v>#REF!</v>
      </c>
      <c r="E44" s="38" t="e">
        <f t="shared" si="13"/>
        <v>#REF!</v>
      </c>
      <c r="F44" s="38" t="e">
        <f t="shared" si="13"/>
        <v>#REF!</v>
      </c>
      <c r="G44" s="38" t="e">
        <f t="shared" si="13"/>
        <v>#REF!</v>
      </c>
      <c r="H44" s="38" t="e">
        <f t="shared" si="13"/>
        <v>#REF!</v>
      </c>
      <c r="I44" s="38" t="e">
        <f t="shared" si="13"/>
        <v>#REF!</v>
      </c>
      <c r="J44" s="38" t="e">
        <f t="shared" si="13"/>
        <v>#REF!</v>
      </c>
      <c r="K44" s="38" t="e">
        <f t="shared" si="13"/>
        <v>#REF!</v>
      </c>
      <c r="L44" s="38" t="e">
        <f t="shared" si="13"/>
        <v>#REF!</v>
      </c>
      <c r="M44" s="38" t="e">
        <f t="shared" si="13"/>
        <v>#REF!</v>
      </c>
      <c r="N44" s="38" t="e">
        <f t="shared" si="13"/>
        <v>#REF!</v>
      </c>
      <c r="O44" s="38" t="e">
        <f t="shared" si="13"/>
        <v>#REF!</v>
      </c>
      <c r="P44" s="38" t="e">
        <f t="shared" si="13"/>
        <v>#REF!</v>
      </c>
      <c r="Q44" s="38" t="e">
        <f t="shared" si="13"/>
        <v>#REF!</v>
      </c>
      <c r="R44" s="38" t="e">
        <f t="shared" si="13"/>
        <v>#REF!</v>
      </c>
      <c r="S44" s="38" t="e">
        <f t="shared" si="13"/>
        <v>#REF!</v>
      </c>
      <c r="T44" s="38" t="e">
        <f t="shared" si="13"/>
        <v>#REF!</v>
      </c>
      <c r="U44" s="38" t="e">
        <f t="shared" si="13"/>
        <v>#REF!</v>
      </c>
      <c r="V44" s="38" t="e">
        <f t="shared" si="13"/>
        <v>#REF!</v>
      </c>
      <c r="W44" s="38" t="e">
        <f t="shared" si="13"/>
        <v>#REF!</v>
      </c>
      <c r="X44" s="38" t="e">
        <f t="shared" si="13"/>
        <v>#REF!</v>
      </c>
      <c r="Y44" s="38" t="e">
        <f t="shared" si="13"/>
        <v>#REF!</v>
      </c>
      <c r="Z44" s="38" t="e">
        <f t="shared" si="13"/>
        <v>#REF!</v>
      </c>
      <c r="AA44" s="38" t="e">
        <f t="shared" si="13"/>
        <v>#REF!</v>
      </c>
      <c r="AB44" s="38" t="e">
        <f t="shared" si="13"/>
        <v>#REF!</v>
      </c>
      <c r="AC44" s="38" t="e">
        <f t="shared" si="13"/>
        <v>#REF!</v>
      </c>
      <c r="AD44" s="38" t="e">
        <f t="shared" si="13"/>
        <v>#REF!</v>
      </c>
      <c r="AE44" s="38" t="e">
        <f t="shared" si="13"/>
        <v>#REF!</v>
      </c>
      <c r="AF44" s="38" t="e">
        <f t="shared" si="13"/>
        <v>#REF!</v>
      </c>
      <c r="AG44" s="38" t="e">
        <f t="shared" si="13"/>
        <v>#REF!</v>
      </c>
      <c r="AH44" s="38" t="e">
        <f t="shared" si="13"/>
        <v>#REF!</v>
      </c>
      <c r="AI44" s="38" t="e">
        <f t="shared" si="13"/>
        <v>#REF!</v>
      </c>
      <c r="AJ44" s="38" t="e">
        <f t="shared" si="13"/>
        <v>#REF!</v>
      </c>
      <c r="AK44" s="38" t="e">
        <f t="shared" si="13"/>
        <v>#REF!</v>
      </c>
      <c r="AL44" s="38" t="e">
        <f t="shared" si="13"/>
        <v>#REF!</v>
      </c>
      <c r="AM44" s="38" t="e">
        <f t="shared" si="13"/>
        <v>#REF!</v>
      </c>
      <c r="AN44" s="38" t="e">
        <f t="shared" si="13"/>
        <v>#REF!</v>
      </c>
      <c r="AO44" s="38" t="e">
        <f t="shared" si="13"/>
        <v>#REF!</v>
      </c>
      <c r="AP44" s="38" t="e">
        <f t="shared" si="13"/>
        <v>#REF!</v>
      </c>
      <c r="AQ44" s="38" t="e">
        <f t="shared" si="13"/>
        <v>#REF!</v>
      </c>
      <c r="AR44" s="38" t="e">
        <f t="shared" si="13"/>
        <v>#REF!</v>
      </c>
      <c r="AS44" s="38" t="e">
        <f t="shared" si="13"/>
        <v>#REF!</v>
      </c>
      <c r="AT44" s="38" t="e">
        <f t="shared" si="13"/>
        <v>#REF!</v>
      </c>
      <c r="AU44" s="38" t="e">
        <f t="shared" si="13"/>
        <v>#REF!</v>
      </c>
      <c r="AV44" s="38" t="e">
        <f t="shared" si="13"/>
        <v>#REF!</v>
      </c>
      <c r="AW44" s="38" t="e">
        <f t="shared" si="13"/>
        <v>#REF!</v>
      </c>
      <c r="AX44" s="38" t="e">
        <f t="shared" si="13"/>
        <v>#REF!</v>
      </c>
      <c r="AY44" s="38" t="e">
        <f t="shared" si="13"/>
        <v>#REF!</v>
      </c>
      <c r="AZ44" s="38" t="e">
        <f t="shared" si="13"/>
        <v>#REF!</v>
      </c>
      <c r="BA44" s="38" t="e">
        <f t="shared" si="13"/>
        <v>#REF!</v>
      </c>
      <c r="BB44" s="38" t="e">
        <f t="shared" si="13"/>
        <v>#REF!</v>
      </c>
    </row>
    <row r="45" spans="1:54" ht="10.7" customHeight="1" x14ac:dyDescent="0.2">
      <c r="A45" s="38" t="s">
        <v>47</v>
      </c>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row>
    <row r="46" spans="1:54" ht="10.7" customHeight="1" x14ac:dyDescent="0.2">
      <c r="A46" s="9">
        <v>1</v>
      </c>
      <c r="B46" s="38" t="e">
        <f t="shared" si="4"/>
        <v>#REF!</v>
      </c>
      <c r="C46" s="38" t="e">
        <f t="shared" ref="C46:BB46" si="14">ROUNDUP(C22*0.85,)+35</f>
        <v>#REF!</v>
      </c>
      <c r="D46" s="38" t="e">
        <f t="shared" si="14"/>
        <v>#REF!</v>
      </c>
      <c r="E46" s="38" t="e">
        <f t="shared" si="14"/>
        <v>#REF!</v>
      </c>
      <c r="F46" s="38" t="e">
        <f t="shared" si="14"/>
        <v>#REF!</v>
      </c>
      <c r="G46" s="38" t="e">
        <f t="shared" si="14"/>
        <v>#REF!</v>
      </c>
      <c r="H46" s="38" t="e">
        <f t="shared" si="14"/>
        <v>#REF!</v>
      </c>
      <c r="I46" s="38" t="e">
        <f t="shared" si="14"/>
        <v>#REF!</v>
      </c>
      <c r="J46" s="38" t="e">
        <f t="shared" si="14"/>
        <v>#REF!</v>
      </c>
      <c r="K46" s="38" t="e">
        <f t="shared" si="14"/>
        <v>#REF!</v>
      </c>
      <c r="L46" s="38" t="e">
        <f t="shared" si="14"/>
        <v>#REF!</v>
      </c>
      <c r="M46" s="38" t="e">
        <f t="shared" si="14"/>
        <v>#REF!</v>
      </c>
      <c r="N46" s="38" t="e">
        <f t="shared" si="14"/>
        <v>#REF!</v>
      </c>
      <c r="O46" s="38" t="e">
        <f t="shared" si="14"/>
        <v>#REF!</v>
      </c>
      <c r="P46" s="38" t="e">
        <f t="shared" si="14"/>
        <v>#REF!</v>
      </c>
      <c r="Q46" s="38" t="e">
        <f t="shared" si="14"/>
        <v>#REF!</v>
      </c>
      <c r="R46" s="38" t="e">
        <f t="shared" si="14"/>
        <v>#REF!</v>
      </c>
      <c r="S46" s="38" t="e">
        <f t="shared" si="14"/>
        <v>#REF!</v>
      </c>
      <c r="T46" s="38" t="e">
        <f t="shared" si="14"/>
        <v>#REF!</v>
      </c>
      <c r="U46" s="38" t="e">
        <f t="shared" si="14"/>
        <v>#REF!</v>
      </c>
      <c r="V46" s="38" t="e">
        <f t="shared" si="14"/>
        <v>#REF!</v>
      </c>
      <c r="W46" s="38" t="e">
        <f t="shared" si="14"/>
        <v>#REF!</v>
      </c>
      <c r="X46" s="38" t="e">
        <f t="shared" si="14"/>
        <v>#REF!</v>
      </c>
      <c r="Y46" s="38" t="e">
        <f t="shared" si="14"/>
        <v>#REF!</v>
      </c>
      <c r="Z46" s="38" t="e">
        <f t="shared" si="14"/>
        <v>#REF!</v>
      </c>
      <c r="AA46" s="38" t="e">
        <f t="shared" si="14"/>
        <v>#REF!</v>
      </c>
      <c r="AB46" s="38" t="e">
        <f t="shared" si="14"/>
        <v>#REF!</v>
      </c>
      <c r="AC46" s="38" t="e">
        <f t="shared" si="14"/>
        <v>#REF!</v>
      </c>
      <c r="AD46" s="38" t="e">
        <f t="shared" si="14"/>
        <v>#REF!</v>
      </c>
      <c r="AE46" s="38" t="e">
        <f t="shared" si="14"/>
        <v>#REF!</v>
      </c>
      <c r="AF46" s="38" t="e">
        <f t="shared" si="14"/>
        <v>#REF!</v>
      </c>
      <c r="AG46" s="38" t="e">
        <f t="shared" si="14"/>
        <v>#REF!</v>
      </c>
      <c r="AH46" s="38" t="e">
        <f t="shared" si="14"/>
        <v>#REF!</v>
      </c>
      <c r="AI46" s="38" t="e">
        <f t="shared" si="14"/>
        <v>#REF!</v>
      </c>
      <c r="AJ46" s="38" t="e">
        <f t="shared" si="14"/>
        <v>#REF!</v>
      </c>
      <c r="AK46" s="38" t="e">
        <f t="shared" si="14"/>
        <v>#REF!</v>
      </c>
      <c r="AL46" s="38" t="e">
        <f t="shared" si="14"/>
        <v>#REF!</v>
      </c>
      <c r="AM46" s="38" t="e">
        <f t="shared" si="14"/>
        <v>#REF!</v>
      </c>
      <c r="AN46" s="38" t="e">
        <f t="shared" si="14"/>
        <v>#REF!</v>
      </c>
      <c r="AO46" s="38" t="e">
        <f t="shared" si="14"/>
        <v>#REF!</v>
      </c>
      <c r="AP46" s="38" t="e">
        <f t="shared" si="14"/>
        <v>#REF!</v>
      </c>
      <c r="AQ46" s="38" t="e">
        <f t="shared" si="14"/>
        <v>#REF!</v>
      </c>
      <c r="AR46" s="38" t="e">
        <f t="shared" si="14"/>
        <v>#REF!</v>
      </c>
      <c r="AS46" s="38" t="e">
        <f t="shared" si="14"/>
        <v>#REF!</v>
      </c>
      <c r="AT46" s="38" t="e">
        <f t="shared" si="14"/>
        <v>#REF!</v>
      </c>
      <c r="AU46" s="38" t="e">
        <f t="shared" si="14"/>
        <v>#REF!</v>
      </c>
      <c r="AV46" s="38" t="e">
        <f t="shared" si="14"/>
        <v>#REF!</v>
      </c>
      <c r="AW46" s="38" t="e">
        <f t="shared" si="14"/>
        <v>#REF!</v>
      </c>
      <c r="AX46" s="38" t="e">
        <f t="shared" si="14"/>
        <v>#REF!</v>
      </c>
      <c r="AY46" s="38" t="e">
        <f t="shared" si="14"/>
        <v>#REF!</v>
      </c>
      <c r="AZ46" s="38" t="e">
        <f t="shared" si="14"/>
        <v>#REF!</v>
      </c>
      <c r="BA46" s="38" t="e">
        <f t="shared" si="14"/>
        <v>#REF!</v>
      </c>
      <c r="BB46" s="38" t="e">
        <f t="shared" si="14"/>
        <v>#REF!</v>
      </c>
    </row>
    <row r="47" spans="1:54" ht="10.7" customHeight="1" x14ac:dyDescent="0.2">
      <c r="A47" s="9">
        <v>2</v>
      </c>
      <c r="B47" s="38" t="e">
        <f t="shared" si="4"/>
        <v>#REF!</v>
      </c>
      <c r="C47" s="38" t="e">
        <f t="shared" ref="C47:BB47" si="15">ROUNDUP(C23*0.85,)+35</f>
        <v>#REF!</v>
      </c>
      <c r="D47" s="38" t="e">
        <f t="shared" si="15"/>
        <v>#REF!</v>
      </c>
      <c r="E47" s="38" t="e">
        <f t="shared" si="15"/>
        <v>#REF!</v>
      </c>
      <c r="F47" s="38" t="e">
        <f t="shared" si="15"/>
        <v>#REF!</v>
      </c>
      <c r="G47" s="38" t="e">
        <f t="shared" si="15"/>
        <v>#REF!</v>
      </c>
      <c r="H47" s="38" t="e">
        <f t="shared" si="15"/>
        <v>#REF!</v>
      </c>
      <c r="I47" s="38" t="e">
        <f t="shared" si="15"/>
        <v>#REF!</v>
      </c>
      <c r="J47" s="38" t="e">
        <f t="shared" si="15"/>
        <v>#REF!</v>
      </c>
      <c r="K47" s="38" t="e">
        <f t="shared" si="15"/>
        <v>#REF!</v>
      </c>
      <c r="L47" s="38" t="e">
        <f t="shared" si="15"/>
        <v>#REF!</v>
      </c>
      <c r="M47" s="38" t="e">
        <f t="shared" si="15"/>
        <v>#REF!</v>
      </c>
      <c r="N47" s="38" t="e">
        <f t="shared" si="15"/>
        <v>#REF!</v>
      </c>
      <c r="O47" s="38" t="e">
        <f t="shared" si="15"/>
        <v>#REF!</v>
      </c>
      <c r="P47" s="38" t="e">
        <f t="shared" si="15"/>
        <v>#REF!</v>
      </c>
      <c r="Q47" s="38" t="e">
        <f t="shared" si="15"/>
        <v>#REF!</v>
      </c>
      <c r="R47" s="38" t="e">
        <f t="shared" si="15"/>
        <v>#REF!</v>
      </c>
      <c r="S47" s="38" t="e">
        <f t="shared" si="15"/>
        <v>#REF!</v>
      </c>
      <c r="T47" s="38" t="e">
        <f t="shared" si="15"/>
        <v>#REF!</v>
      </c>
      <c r="U47" s="38" t="e">
        <f t="shared" si="15"/>
        <v>#REF!</v>
      </c>
      <c r="V47" s="38" t="e">
        <f t="shared" si="15"/>
        <v>#REF!</v>
      </c>
      <c r="W47" s="38" t="e">
        <f t="shared" si="15"/>
        <v>#REF!</v>
      </c>
      <c r="X47" s="38" t="e">
        <f t="shared" si="15"/>
        <v>#REF!</v>
      </c>
      <c r="Y47" s="38" t="e">
        <f t="shared" si="15"/>
        <v>#REF!</v>
      </c>
      <c r="Z47" s="38" t="e">
        <f t="shared" si="15"/>
        <v>#REF!</v>
      </c>
      <c r="AA47" s="38" t="e">
        <f t="shared" si="15"/>
        <v>#REF!</v>
      </c>
      <c r="AB47" s="38" t="e">
        <f t="shared" si="15"/>
        <v>#REF!</v>
      </c>
      <c r="AC47" s="38" t="e">
        <f t="shared" si="15"/>
        <v>#REF!</v>
      </c>
      <c r="AD47" s="38" t="e">
        <f t="shared" si="15"/>
        <v>#REF!</v>
      </c>
      <c r="AE47" s="38" t="e">
        <f t="shared" si="15"/>
        <v>#REF!</v>
      </c>
      <c r="AF47" s="38" t="e">
        <f t="shared" si="15"/>
        <v>#REF!</v>
      </c>
      <c r="AG47" s="38" t="e">
        <f t="shared" si="15"/>
        <v>#REF!</v>
      </c>
      <c r="AH47" s="38" t="e">
        <f t="shared" si="15"/>
        <v>#REF!</v>
      </c>
      <c r="AI47" s="38" t="e">
        <f t="shared" si="15"/>
        <v>#REF!</v>
      </c>
      <c r="AJ47" s="38" t="e">
        <f t="shared" si="15"/>
        <v>#REF!</v>
      </c>
      <c r="AK47" s="38" t="e">
        <f t="shared" si="15"/>
        <v>#REF!</v>
      </c>
      <c r="AL47" s="38" t="e">
        <f t="shared" si="15"/>
        <v>#REF!</v>
      </c>
      <c r="AM47" s="38" t="e">
        <f t="shared" si="15"/>
        <v>#REF!</v>
      </c>
      <c r="AN47" s="38" t="e">
        <f t="shared" si="15"/>
        <v>#REF!</v>
      </c>
      <c r="AO47" s="38" t="e">
        <f t="shared" si="15"/>
        <v>#REF!</v>
      </c>
      <c r="AP47" s="38" t="e">
        <f t="shared" si="15"/>
        <v>#REF!</v>
      </c>
      <c r="AQ47" s="38" t="e">
        <f t="shared" si="15"/>
        <v>#REF!</v>
      </c>
      <c r="AR47" s="38" t="e">
        <f t="shared" si="15"/>
        <v>#REF!</v>
      </c>
      <c r="AS47" s="38" t="e">
        <f t="shared" si="15"/>
        <v>#REF!</v>
      </c>
      <c r="AT47" s="38" t="e">
        <f t="shared" si="15"/>
        <v>#REF!</v>
      </c>
      <c r="AU47" s="38" t="e">
        <f t="shared" si="15"/>
        <v>#REF!</v>
      </c>
      <c r="AV47" s="38" t="e">
        <f t="shared" si="15"/>
        <v>#REF!</v>
      </c>
      <c r="AW47" s="38" t="e">
        <f t="shared" si="15"/>
        <v>#REF!</v>
      </c>
      <c r="AX47" s="38" t="e">
        <f t="shared" si="15"/>
        <v>#REF!</v>
      </c>
      <c r="AY47" s="38" t="e">
        <f t="shared" si="15"/>
        <v>#REF!</v>
      </c>
      <c r="AZ47" s="38" t="e">
        <f t="shared" si="15"/>
        <v>#REF!</v>
      </c>
      <c r="BA47" s="38" t="e">
        <f t="shared" si="15"/>
        <v>#REF!</v>
      </c>
      <c r="BB47" s="38" t="e">
        <f t="shared" si="15"/>
        <v>#REF!</v>
      </c>
    </row>
    <row r="48" spans="1:54" ht="12.75" customHeight="1" x14ac:dyDescent="0.2">
      <c r="A48" s="38" t="s">
        <v>83</v>
      </c>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row>
    <row r="49" spans="1:54" x14ac:dyDescent="0.2">
      <c r="A49" s="9" t="s">
        <v>32</v>
      </c>
      <c r="B49" s="38" t="e">
        <f t="shared" si="4"/>
        <v>#REF!</v>
      </c>
      <c r="C49" s="38" t="e">
        <f t="shared" ref="C49:BB49" si="16">ROUNDUP(C25*0.85,)+35</f>
        <v>#REF!</v>
      </c>
      <c r="D49" s="38" t="e">
        <f t="shared" si="16"/>
        <v>#REF!</v>
      </c>
      <c r="E49" s="38" t="e">
        <f t="shared" si="16"/>
        <v>#REF!</v>
      </c>
      <c r="F49" s="38" t="e">
        <f t="shared" si="16"/>
        <v>#REF!</v>
      </c>
      <c r="G49" s="38" t="e">
        <f t="shared" si="16"/>
        <v>#REF!</v>
      </c>
      <c r="H49" s="38" t="e">
        <f t="shared" si="16"/>
        <v>#REF!</v>
      </c>
      <c r="I49" s="38" t="e">
        <f t="shared" si="16"/>
        <v>#REF!</v>
      </c>
      <c r="J49" s="38" t="e">
        <f t="shared" si="16"/>
        <v>#REF!</v>
      </c>
      <c r="K49" s="38" t="e">
        <f t="shared" si="16"/>
        <v>#REF!</v>
      </c>
      <c r="L49" s="38" t="e">
        <f t="shared" si="16"/>
        <v>#REF!</v>
      </c>
      <c r="M49" s="38" t="e">
        <f t="shared" si="16"/>
        <v>#REF!</v>
      </c>
      <c r="N49" s="38" t="e">
        <f t="shared" si="16"/>
        <v>#REF!</v>
      </c>
      <c r="O49" s="38" t="e">
        <f t="shared" si="16"/>
        <v>#REF!</v>
      </c>
      <c r="P49" s="38" t="e">
        <f t="shared" si="16"/>
        <v>#REF!</v>
      </c>
      <c r="Q49" s="38" t="e">
        <f t="shared" si="16"/>
        <v>#REF!</v>
      </c>
      <c r="R49" s="38" t="e">
        <f t="shared" si="16"/>
        <v>#REF!</v>
      </c>
      <c r="S49" s="38" t="e">
        <f t="shared" si="16"/>
        <v>#REF!</v>
      </c>
      <c r="T49" s="38" t="e">
        <f t="shared" si="16"/>
        <v>#REF!</v>
      </c>
      <c r="U49" s="38" t="e">
        <f t="shared" si="16"/>
        <v>#REF!</v>
      </c>
      <c r="V49" s="38" t="e">
        <f t="shared" si="16"/>
        <v>#REF!</v>
      </c>
      <c r="W49" s="38" t="e">
        <f t="shared" si="16"/>
        <v>#REF!</v>
      </c>
      <c r="X49" s="38" t="e">
        <f t="shared" si="16"/>
        <v>#REF!</v>
      </c>
      <c r="Y49" s="38" t="e">
        <f t="shared" si="16"/>
        <v>#REF!</v>
      </c>
      <c r="Z49" s="38" t="e">
        <f t="shared" si="16"/>
        <v>#REF!</v>
      </c>
      <c r="AA49" s="38" t="e">
        <f t="shared" si="16"/>
        <v>#REF!</v>
      </c>
      <c r="AB49" s="38" t="e">
        <f t="shared" si="16"/>
        <v>#REF!</v>
      </c>
      <c r="AC49" s="38" t="e">
        <f t="shared" si="16"/>
        <v>#REF!</v>
      </c>
      <c r="AD49" s="38" t="e">
        <f t="shared" si="16"/>
        <v>#REF!</v>
      </c>
      <c r="AE49" s="38" t="e">
        <f t="shared" si="16"/>
        <v>#REF!</v>
      </c>
      <c r="AF49" s="38" t="e">
        <f t="shared" si="16"/>
        <v>#REF!</v>
      </c>
      <c r="AG49" s="38" t="e">
        <f t="shared" si="16"/>
        <v>#REF!</v>
      </c>
      <c r="AH49" s="38" t="e">
        <f t="shared" si="16"/>
        <v>#REF!</v>
      </c>
      <c r="AI49" s="38" t="e">
        <f t="shared" si="16"/>
        <v>#REF!</v>
      </c>
      <c r="AJ49" s="38" t="e">
        <f t="shared" si="16"/>
        <v>#REF!</v>
      </c>
      <c r="AK49" s="38" t="e">
        <f t="shared" si="16"/>
        <v>#REF!</v>
      </c>
      <c r="AL49" s="38" t="e">
        <f t="shared" si="16"/>
        <v>#REF!</v>
      </c>
      <c r="AM49" s="38" t="e">
        <f t="shared" si="16"/>
        <v>#REF!</v>
      </c>
      <c r="AN49" s="38" t="e">
        <f t="shared" si="16"/>
        <v>#REF!</v>
      </c>
      <c r="AO49" s="38" t="e">
        <f t="shared" si="16"/>
        <v>#REF!</v>
      </c>
      <c r="AP49" s="38" t="e">
        <f t="shared" si="16"/>
        <v>#REF!</v>
      </c>
      <c r="AQ49" s="38" t="e">
        <f t="shared" si="16"/>
        <v>#REF!</v>
      </c>
      <c r="AR49" s="38" t="e">
        <f t="shared" si="16"/>
        <v>#REF!</v>
      </c>
      <c r="AS49" s="38" t="e">
        <f t="shared" si="16"/>
        <v>#REF!</v>
      </c>
      <c r="AT49" s="38" t="e">
        <f t="shared" si="16"/>
        <v>#REF!</v>
      </c>
      <c r="AU49" s="38" t="e">
        <f t="shared" si="16"/>
        <v>#REF!</v>
      </c>
      <c r="AV49" s="38" t="e">
        <f t="shared" si="16"/>
        <v>#REF!</v>
      </c>
      <c r="AW49" s="38" t="e">
        <f t="shared" si="16"/>
        <v>#REF!</v>
      </c>
      <c r="AX49" s="38" t="e">
        <f t="shared" si="16"/>
        <v>#REF!</v>
      </c>
      <c r="AY49" s="38" t="e">
        <f t="shared" si="16"/>
        <v>#REF!</v>
      </c>
      <c r="AZ49" s="38" t="e">
        <f t="shared" si="16"/>
        <v>#REF!</v>
      </c>
      <c r="BA49" s="38" t="e">
        <f t="shared" si="16"/>
        <v>#REF!</v>
      </c>
      <c r="BB49" s="38" t="e">
        <f t="shared" si="16"/>
        <v>#REF!</v>
      </c>
    </row>
    <row r="51" spans="1:54" hidden="1" x14ac:dyDescent="0.2">
      <c r="A51" s="42" t="s">
        <v>75</v>
      </c>
    </row>
    <row r="52" spans="1:54" hidden="1" x14ac:dyDescent="0.2">
      <c r="A52" s="43" t="s">
        <v>77</v>
      </c>
    </row>
    <row r="53" spans="1:54" ht="25.5" hidden="1" x14ac:dyDescent="0.2">
      <c r="A53" s="44" t="s">
        <v>78</v>
      </c>
    </row>
    <row r="54" spans="1:54" hidden="1" x14ac:dyDescent="0.2">
      <c r="A54" s="43" t="s">
        <v>79</v>
      </c>
    </row>
    <row r="56" spans="1:54" x14ac:dyDescent="0.2">
      <c r="A56" s="45" t="s">
        <v>23</v>
      </c>
    </row>
    <row r="57" spans="1:54" x14ac:dyDescent="0.2">
      <c r="A57" s="46" t="s">
        <v>9</v>
      </c>
    </row>
    <row r="58" spans="1:54" x14ac:dyDescent="0.2">
      <c r="A58" s="46" t="s">
        <v>10</v>
      </c>
    </row>
    <row r="59" spans="1:54" ht="12" customHeight="1" x14ac:dyDescent="0.2">
      <c r="A59" s="47" t="s">
        <v>11</v>
      </c>
    </row>
    <row r="60" spans="1:54" x14ac:dyDescent="0.2">
      <c r="A60" s="46" t="s">
        <v>12</v>
      </c>
    </row>
    <row r="62" spans="1:54" x14ac:dyDescent="0.2">
      <c r="A62" s="45" t="s">
        <v>93</v>
      </c>
    </row>
    <row r="63" spans="1:54" x14ac:dyDescent="0.2">
      <c r="A63" s="48" t="s">
        <v>304</v>
      </c>
    </row>
    <row r="65" spans="1:1" x14ac:dyDescent="0.2">
      <c r="A65" s="49" t="s">
        <v>20</v>
      </c>
    </row>
    <row r="66" spans="1:1" ht="48" x14ac:dyDescent="0.2">
      <c r="A66" s="27" t="s">
        <v>51</v>
      </c>
    </row>
  </sheetData>
  <pageMargins left="0.25" right="0.25" top="0.75" bottom="0.75" header="0.3" footer="0.3"/>
  <pageSetup scale="51" fitToHeight="0" orientation="landscape"/>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BB42"/>
  <sheetViews>
    <sheetView workbookViewId="0">
      <pane xSplit="1" topLeftCell="B1" activePane="topRight" state="frozen"/>
      <selection pane="topRight" activeCell="B4" sqref="B4:BB25"/>
    </sheetView>
  </sheetViews>
  <sheetFormatPr defaultColWidth="9" defaultRowHeight="12" x14ac:dyDescent="0.2"/>
  <cols>
    <col min="1" max="1" width="81.5703125" style="33" customWidth="1"/>
    <col min="2" max="16384" width="9" style="33"/>
  </cols>
  <sheetData>
    <row r="1" spans="1:54" ht="11.45" customHeight="1" x14ac:dyDescent="0.2">
      <c r="A1" s="2" t="s">
        <v>0</v>
      </c>
    </row>
    <row r="2" spans="1:54" ht="11.45" customHeight="1" x14ac:dyDescent="0.2">
      <c r="A2" s="34" t="s">
        <v>101</v>
      </c>
    </row>
    <row r="3" spans="1:54" ht="11.45" customHeight="1" x14ac:dyDescent="0.2">
      <c r="A3" s="2"/>
    </row>
    <row r="4" spans="1:54" ht="11.45" customHeight="1" x14ac:dyDescent="0.2">
      <c r="A4" s="35" t="s">
        <v>2</v>
      </c>
      <c r="B4" s="36" t="e">
        <f>ВВ!#REF!</f>
        <v>#REF!</v>
      </c>
      <c r="C4" s="36" t="e">
        <f>ВВ!#REF!</f>
        <v>#REF!</v>
      </c>
      <c r="D4" s="36" t="e">
        <f>ВВ!#REF!</f>
        <v>#REF!</v>
      </c>
      <c r="E4" s="36" t="e">
        <f>ВВ!#REF!</f>
        <v>#REF!</v>
      </c>
      <c r="F4" s="36" t="e">
        <f>ВВ!#REF!</f>
        <v>#REF!</v>
      </c>
      <c r="G4" s="36" t="e">
        <f>ВВ!#REF!</f>
        <v>#REF!</v>
      </c>
      <c r="H4" s="36" t="e">
        <f>ВВ!#REF!</f>
        <v>#REF!</v>
      </c>
      <c r="I4" s="36" t="e">
        <f>ВВ!#REF!</f>
        <v>#REF!</v>
      </c>
      <c r="J4" s="36" t="e">
        <f>ВВ!#REF!</f>
        <v>#REF!</v>
      </c>
      <c r="K4" s="36" t="e">
        <f>ВВ!#REF!</f>
        <v>#REF!</v>
      </c>
      <c r="L4" s="36" t="e">
        <f>ВВ!#REF!</f>
        <v>#REF!</v>
      </c>
      <c r="M4" s="36" t="e">
        <f>ВВ!#REF!</f>
        <v>#REF!</v>
      </c>
      <c r="N4" s="36" t="e">
        <f>ВВ!#REF!</f>
        <v>#REF!</v>
      </c>
      <c r="O4" s="36" t="e">
        <f>ВВ!#REF!</f>
        <v>#REF!</v>
      </c>
      <c r="P4" s="36" t="e">
        <f>ВВ!#REF!</f>
        <v>#REF!</v>
      </c>
      <c r="Q4" s="36" t="e">
        <f>ВВ!#REF!</f>
        <v>#REF!</v>
      </c>
      <c r="R4" s="36" t="e">
        <f>ВВ!#REF!</f>
        <v>#REF!</v>
      </c>
      <c r="S4" s="36" t="e">
        <f>ВВ!#REF!</f>
        <v>#REF!</v>
      </c>
      <c r="T4" s="36" t="e">
        <f>ВВ!#REF!</f>
        <v>#REF!</v>
      </c>
      <c r="U4" s="36" t="e">
        <f>ВВ!#REF!</f>
        <v>#REF!</v>
      </c>
      <c r="V4" s="36" t="e">
        <f>ВВ!#REF!</f>
        <v>#REF!</v>
      </c>
      <c r="W4" s="36" t="e">
        <f>ВВ!#REF!</f>
        <v>#REF!</v>
      </c>
      <c r="X4" s="36" t="e">
        <f>ВВ!#REF!</f>
        <v>#REF!</v>
      </c>
      <c r="Y4" s="36" t="e">
        <f>ВВ!#REF!</f>
        <v>#REF!</v>
      </c>
      <c r="Z4" s="36" t="e">
        <f>ВВ!#REF!</f>
        <v>#REF!</v>
      </c>
      <c r="AA4" s="36" t="e">
        <f>ВВ!#REF!</f>
        <v>#REF!</v>
      </c>
      <c r="AB4" s="36" t="e">
        <f>ВВ!#REF!</f>
        <v>#REF!</v>
      </c>
      <c r="AC4" s="36" t="e">
        <f>ВВ!#REF!</f>
        <v>#REF!</v>
      </c>
      <c r="AD4" s="36" t="e">
        <f>ВВ!#REF!</f>
        <v>#REF!</v>
      </c>
      <c r="AE4" s="36" t="e">
        <f>ВВ!#REF!</f>
        <v>#REF!</v>
      </c>
      <c r="AF4" s="36" t="e">
        <f>ВВ!#REF!</f>
        <v>#REF!</v>
      </c>
      <c r="AG4" s="36" t="e">
        <f>ВВ!#REF!</f>
        <v>#REF!</v>
      </c>
      <c r="AH4" s="36" t="e">
        <f>ВВ!#REF!</f>
        <v>#REF!</v>
      </c>
      <c r="AI4" s="36" t="e">
        <f>ВВ!#REF!</f>
        <v>#REF!</v>
      </c>
      <c r="AJ4" s="36" t="e">
        <f>ВВ!#REF!</f>
        <v>#REF!</v>
      </c>
      <c r="AK4" s="36" t="e">
        <f>ВВ!#REF!</f>
        <v>#REF!</v>
      </c>
      <c r="AL4" s="36" t="e">
        <f>ВВ!#REF!</f>
        <v>#REF!</v>
      </c>
      <c r="AM4" s="36" t="e">
        <f>ВВ!#REF!</f>
        <v>#REF!</v>
      </c>
      <c r="AN4" s="36" t="e">
        <f>ВВ!#REF!</f>
        <v>#REF!</v>
      </c>
      <c r="AO4" s="36" t="e">
        <f>ВВ!#REF!</f>
        <v>#REF!</v>
      </c>
      <c r="AP4" s="36" t="e">
        <f>ВВ!#REF!</f>
        <v>#REF!</v>
      </c>
      <c r="AQ4" s="36" t="e">
        <f>ВВ!#REF!</f>
        <v>#REF!</v>
      </c>
      <c r="AR4" s="36" t="e">
        <f>ВВ!#REF!</f>
        <v>#REF!</v>
      </c>
      <c r="AS4" s="36" t="e">
        <f>ВВ!#REF!</f>
        <v>#REF!</v>
      </c>
      <c r="AT4" s="36" t="e">
        <f>ВВ!#REF!</f>
        <v>#REF!</v>
      </c>
      <c r="AU4" s="36" t="e">
        <f>ВВ!#REF!</f>
        <v>#REF!</v>
      </c>
      <c r="AV4" s="36" t="e">
        <f>ВВ!#REF!</f>
        <v>#REF!</v>
      </c>
      <c r="AW4" s="36" t="e">
        <f>ВВ!#REF!</f>
        <v>#REF!</v>
      </c>
      <c r="AX4" s="36" t="e">
        <f>ВВ!#REF!</f>
        <v>#REF!</v>
      </c>
      <c r="AY4" s="36" t="e">
        <f>ВВ!#REF!</f>
        <v>#REF!</v>
      </c>
      <c r="AZ4" s="36" t="e">
        <f>ВВ!#REF!</f>
        <v>#REF!</v>
      </c>
      <c r="BA4" s="36" t="e">
        <f>ВВ!#REF!</f>
        <v>#REF!</v>
      </c>
      <c r="BB4" s="36" t="e">
        <f>ВВ!#REF!</f>
        <v>#REF!</v>
      </c>
    </row>
    <row r="5" spans="1:54" s="31" customFormat="1" ht="22.35" customHeight="1" x14ac:dyDescent="0.2">
      <c r="A5" s="37" t="s">
        <v>3</v>
      </c>
      <c r="B5" s="36" t="e">
        <f>ВВ!#REF!</f>
        <v>#REF!</v>
      </c>
      <c r="C5" s="36" t="e">
        <f>ВВ!#REF!</f>
        <v>#REF!</v>
      </c>
      <c r="D5" s="36" t="e">
        <f>ВВ!#REF!</f>
        <v>#REF!</v>
      </c>
      <c r="E5" s="36" t="e">
        <f>ВВ!#REF!</f>
        <v>#REF!</v>
      </c>
      <c r="F5" s="36" t="e">
        <f>ВВ!#REF!</f>
        <v>#REF!</v>
      </c>
      <c r="G5" s="36" t="e">
        <f>ВВ!#REF!</f>
        <v>#REF!</v>
      </c>
      <c r="H5" s="36" t="e">
        <f>ВВ!#REF!</f>
        <v>#REF!</v>
      </c>
      <c r="I5" s="36" t="e">
        <f>ВВ!#REF!</f>
        <v>#REF!</v>
      </c>
      <c r="J5" s="36" t="e">
        <f>ВВ!#REF!</f>
        <v>#REF!</v>
      </c>
      <c r="K5" s="36" t="e">
        <f>ВВ!#REF!</f>
        <v>#REF!</v>
      </c>
      <c r="L5" s="36" t="e">
        <f>ВВ!#REF!</f>
        <v>#REF!</v>
      </c>
      <c r="M5" s="36" t="e">
        <f>ВВ!#REF!</f>
        <v>#REF!</v>
      </c>
      <c r="N5" s="36" t="e">
        <f>ВВ!#REF!</f>
        <v>#REF!</v>
      </c>
      <c r="O5" s="36" t="e">
        <f>ВВ!#REF!</f>
        <v>#REF!</v>
      </c>
      <c r="P5" s="36" t="e">
        <f>ВВ!#REF!</f>
        <v>#REF!</v>
      </c>
      <c r="Q5" s="36" t="e">
        <f>ВВ!#REF!</f>
        <v>#REF!</v>
      </c>
      <c r="R5" s="36" t="e">
        <f>ВВ!#REF!</f>
        <v>#REF!</v>
      </c>
      <c r="S5" s="36" t="e">
        <f>ВВ!#REF!</f>
        <v>#REF!</v>
      </c>
      <c r="T5" s="36" t="e">
        <f>ВВ!#REF!</f>
        <v>#REF!</v>
      </c>
      <c r="U5" s="36" t="e">
        <f>ВВ!#REF!</f>
        <v>#REF!</v>
      </c>
      <c r="V5" s="36" t="e">
        <f>ВВ!#REF!</f>
        <v>#REF!</v>
      </c>
      <c r="W5" s="36" t="e">
        <f>ВВ!#REF!</f>
        <v>#REF!</v>
      </c>
      <c r="X5" s="36" t="e">
        <f>ВВ!#REF!</f>
        <v>#REF!</v>
      </c>
      <c r="Y5" s="36" t="e">
        <f>ВВ!#REF!</f>
        <v>#REF!</v>
      </c>
      <c r="Z5" s="36" t="e">
        <f>ВВ!#REF!</f>
        <v>#REF!</v>
      </c>
      <c r="AA5" s="36" t="e">
        <f>ВВ!#REF!</f>
        <v>#REF!</v>
      </c>
      <c r="AB5" s="36" t="e">
        <f>ВВ!#REF!</f>
        <v>#REF!</v>
      </c>
      <c r="AC5" s="36" t="e">
        <f>ВВ!#REF!</f>
        <v>#REF!</v>
      </c>
      <c r="AD5" s="36" t="e">
        <f>ВВ!#REF!</f>
        <v>#REF!</v>
      </c>
      <c r="AE5" s="36" t="e">
        <f>ВВ!#REF!</f>
        <v>#REF!</v>
      </c>
      <c r="AF5" s="36" t="e">
        <f>ВВ!#REF!</f>
        <v>#REF!</v>
      </c>
      <c r="AG5" s="36" t="e">
        <f>ВВ!#REF!</f>
        <v>#REF!</v>
      </c>
      <c r="AH5" s="36" t="e">
        <f>ВВ!#REF!</f>
        <v>#REF!</v>
      </c>
      <c r="AI5" s="36" t="e">
        <f>ВВ!#REF!</f>
        <v>#REF!</v>
      </c>
      <c r="AJ5" s="36" t="e">
        <f>ВВ!#REF!</f>
        <v>#REF!</v>
      </c>
      <c r="AK5" s="36" t="e">
        <f>ВВ!#REF!</f>
        <v>#REF!</v>
      </c>
      <c r="AL5" s="36" t="e">
        <f>ВВ!#REF!</f>
        <v>#REF!</v>
      </c>
      <c r="AM5" s="36" t="e">
        <f>ВВ!#REF!</f>
        <v>#REF!</v>
      </c>
      <c r="AN5" s="36" t="e">
        <f>ВВ!#REF!</f>
        <v>#REF!</v>
      </c>
      <c r="AO5" s="36" t="e">
        <f>ВВ!#REF!</f>
        <v>#REF!</v>
      </c>
      <c r="AP5" s="36" t="e">
        <f>ВВ!#REF!</f>
        <v>#REF!</v>
      </c>
      <c r="AQ5" s="36" t="e">
        <f>ВВ!#REF!</f>
        <v>#REF!</v>
      </c>
      <c r="AR5" s="36" t="e">
        <f>ВВ!#REF!</f>
        <v>#REF!</v>
      </c>
      <c r="AS5" s="36" t="e">
        <f>ВВ!#REF!</f>
        <v>#REF!</v>
      </c>
      <c r="AT5" s="36" t="e">
        <f>ВВ!#REF!</f>
        <v>#REF!</v>
      </c>
      <c r="AU5" s="36" t="e">
        <f>ВВ!#REF!</f>
        <v>#REF!</v>
      </c>
      <c r="AV5" s="36" t="e">
        <f>ВВ!#REF!</f>
        <v>#REF!</v>
      </c>
      <c r="AW5" s="36" t="e">
        <f>ВВ!#REF!</f>
        <v>#REF!</v>
      </c>
      <c r="AX5" s="36" t="e">
        <f>ВВ!#REF!</f>
        <v>#REF!</v>
      </c>
      <c r="AY5" s="36" t="e">
        <f>ВВ!#REF!</f>
        <v>#REF!</v>
      </c>
      <c r="AZ5" s="36" t="e">
        <f>ВВ!#REF!</f>
        <v>#REF!</v>
      </c>
      <c r="BA5" s="36" t="e">
        <f>ВВ!#REF!</f>
        <v>#REF!</v>
      </c>
      <c r="BB5" s="36" t="e">
        <f>ВВ!#REF!</f>
        <v>#REF!</v>
      </c>
    </row>
    <row r="6" spans="1:54" ht="10.7" customHeight="1" x14ac:dyDescent="0.2">
      <c r="A6" s="38" t="s">
        <v>4</v>
      </c>
    </row>
    <row r="7" spans="1:54" ht="10.7" customHeight="1" x14ac:dyDescent="0.2">
      <c r="A7" s="9">
        <v>1</v>
      </c>
      <c r="B7" s="39" t="e">
        <f>ВВ!#REF!*0.85</f>
        <v>#REF!</v>
      </c>
      <c r="C7" s="39" t="e">
        <f>ВВ!#REF!*0.85</f>
        <v>#REF!</v>
      </c>
      <c r="D7" s="39" t="e">
        <f>ВВ!#REF!*0.85</f>
        <v>#REF!</v>
      </c>
      <c r="E7" s="39" t="e">
        <f>ВВ!#REF!*0.85</f>
        <v>#REF!</v>
      </c>
      <c r="F7" s="39" t="e">
        <f>ВВ!#REF!*0.85</f>
        <v>#REF!</v>
      </c>
      <c r="G7" s="39" t="e">
        <f>ВВ!#REF!*0.85</f>
        <v>#REF!</v>
      </c>
      <c r="H7" s="39" t="e">
        <f>ВВ!#REF!*0.85</f>
        <v>#REF!</v>
      </c>
      <c r="I7" s="39" t="e">
        <f>ВВ!#REF!*0.85</f>
        <v>#REF!</v>
      </c>
      <c r="J7" s="39" t="e">
        <f>ВВ!#REF!*0.85</f>
        <v>#REF!</v>
      </c>
      <c r="K7" s="39" t="e">
        <f>ВВ!#REF!*0.85</f>
        <v>#REF!</v>
      </c>
      <c r="L7" s="39" t="e">
        <f>ВВ!#REF!*0.85</f>
        <v>#REF!</v>
      </c>
      <c r="M7" s="39" t="e">
        <f>ВВ!#REF!*0.85</f>
        <v>#REF!</v>
      </c>
      <c r="N7" s="39" t="e">
        <f>ВВ!#REF!*0.85</f>
        <v>#REF!</v>
      </c>
      <c r="O7" s="39" t="e">
        <f>ВВ!#REF!*0.85</f>
        <v>#REF!</v>
      </c>
      <c r="P7" s="39" t="e">
        <f>ВВ!#REF!*0.85</f>
        <v>#REF!</v>
      </c>
      <c r="Q7" s="39" t="e">
        <f>ВВ!#REF!*0.85</f>
        <v>#REF!</v>
      </c>
      <c r="R7" s="39" t="e">
        <f>ВВ!#REF!*0.85</f>
        <v>#REF!</v>
      </c>
      <c r="S7" s="39" t="e">
        <f>ВВ!#REF!*0.85</f>
        <v>#REF!</v>
      </c>
      <c r="T7" s="39" t="e">
        <f>ВВ!#REF!*0.85</f>
        <v>#REF!</v>
      </c>
      <c r="U7" s="39" t="e">
        <f>ВВ!#REF!*0.85</f>
        <v>#REF!</v>
      </c>
      <c r="V7" s="39" t="e">
        <f>ВВ!#REF!*0.85</f>
        <v>#REF!</v>
      </c>
      <c r="W7" s="39" t="e">
        <f>ВВ!#REF!*0.85</f>
        <v>#REF!</v>
      </c>
      <c r="X7" s="39" t="e">
        <f>ВВ!#REF!*0.85</f>
        <v>#REF!</v>
      </c>
      <c r="Y7" s="39" t="e">
        <f>ВВ!#REF!*0.85</f>
        <v>#REF!</v>
      </c>
      <c r="Z7" s="39" t="e">
        <f>ВВ!#REF!*0.85</f>
        <v>#REF!</v>
      </c>
      <c r="AA7" s="39" t="e">
        <f>ВВ!#REF!*0.85</f>
        <v>#REF!</v>
      </c>
      <c r="AB7" s="39" t="e">
        <f>ВВ!#REF!*0.85</f>
        <v>#REF!</v>
      </c>
      <c r="AC7" s="39" t="e">
        <f>ВВ!#REF!*0.85</f>
        <v>#REF!</v>
      </c>
      <c r="AD7" s="39" t="e">
        <f>ВВ!#REF!*0.85</f>
        <v>#REF!</v>
      </c>
      <c r="AE7" s="39" t="e">
        <f>ВВ!#REF!*0.85</f>
        <v>#REF!</v>
      </c>
      <c r="AF7" s="39" t="e">
        <f>ВВ!#REF!*0.85</f>
        <v>#REF!</v>
      </c>
      <c r="AG7" s="39" t="e">
        <f>ВВ!#REF!*0.85</f>
        <v>#REF!</v>
      </c>
      <c r="AH7" s="39" t="e">
        <f>ВВ!#REF!*0.85</f>
        <v>#REF!</v>
      </c>
      <c r="AI7" s="39" t="e">
        <f>ВВ!#REF!*0.85</f>
        <v>#REF!</v>
      </c>
      <c r="AJ7" s="39" t="e">
        <f>ВВ!#REF!*0.85</f>
        <v>#REF!</v>
      </c>
      <c r="AK7" s="39" t="e">
        <f>ВВ!#REF!*0.85</f>
        <v>#REF!</v>
      </c>
      <c r="AL7" s="39" t="e">
        <f>ВВ!#REF!*0.85</f>
        <v>#REF!</v>
      </c>
      <c r="AM7" s="39" t="e">
        <f>ВВ!#REF!*0.85</f>
        <v>#REF!</v>
      </c>
      <c r="AN7" s="39" t="e">
        <f>ВВ!#REF!*0.85</f>
        <v>#REF!</v>
      </c>
      <c r="AO7" s="39" t="e">
        <f>ВВ!#REF!*0.85</f>
        <v>#REF!</v>
      </c>
      <c r="AP7" s="39" t="e">
        <f>ВВ!#REF!*0.85</f>
        <v>#REF!</v>
      </c>
      <c r="AQ7" s="39" t="e">
        <f>ВВ!#REF!*0.85</f>
        <v>#REF!</v>
      </c>
      <c r="AR7" s="39" t="e">
        <f>ВВ!#REF!*0.85</f>
        <v>#REF!</v>
      </c>
      <c r="AS7" s="39" t="e">
        <f>ВВ!#REF!*0.85</f>
        <v>#REF!</v>
      </c>
      <c r="AT7" s="39" t="e">
        <f>ВВ!#REF!*0.85</f>
        <v>#REF!</v>
      </c>
      <c r="AU7" s="39" t="e">
        <f>ВВ!#REF!*0.85</f>
        <v>#REF!</v>
      </c>
      <c r="AV7" s="39" t="e">
        <f>ВВ!#REF!*0.85</f>
        <v>#REF!</v>
      </c>
      <c r="AW7" s="39" t="e">
        <f>ВВ!#REF!*0.85</f>
        <v>#REF!</v>
      </c>
      <c r="AX7" s="39" t="e">
        <f>ВВ!#REF!*0.85</f>
        <v>#REF!</v>
      </c>
      <c r="AY7" s="39" t="e">
        <f>ВВ!#REF!*0.85</f>
        <v>#REF!</v>
      </c>
      <c r="AZ7" s="39" t="e">
        <f>ВВ!#REF!*0.85</f>
        <v>#REF!</v>
      </c>
      <c r="BA7" s="39" t="e">
        <f>ВВ!#REF!*0.85</f>
        <v>#REF!</v>
      </c>
      <c r="BB7" s="39" t="e">
        <f>ВВ!#REF!*0.85</f>
        <v>#REF!</v>
      </c>
    </row>
    <row r="8" spans="1:54" ht="10.7" customHeight="1" x14ac:dyDescent="0.2">
      <c r="A8" s="9">
        <v>2</v>
      </c>
      <c r="B8" s="39" t="e">
        <f>ВВ!#REF!*0.85</f>
        <v>#REF!</v>
      </c>
      <c r="C8" s="39" t="e">
        <f>ВВ!#REF!*0.85</f>
        <v>#REF!</v>
      </c>
      <c r="D8" s="39" t="e">
        <f>ВВ!#REF!*0.85</f>
        <v>#REF!</v>
      </c>
      <c r="E8" s="39" t="e">
        <f>ВВ!#REF!*0.85</f>
        <v>#REF!</v>
      </c>
      <c r="F8" s="39" t="e">
        <f>ВВ!#REF!*0.85</f>
        <v>#REF!</v>
      </c>
      <c r="G8" s="39" t="e">
        <f>ВВ!#REF!*0.85</f>
        <v>#REF!</v>
      </c>
      <c r="H8" s="39" t="e">
        <f>ВВ!#REF!*0.85</f>
        <v>#REF!</v>
      </c>
      <c r="I8" s="39" t="e">
        <f>ВВ!#REF!*0.85</f>
        <v>#REF!</v>
      </c>
      <c r="J8" s="39" t="e">
        <f>ВВ!#REF!*0.85</f>
        <v>#REF!</v>
      </c>
      <c r="K8" s="39" t="e">
        <f>ВВ!#REF!*0.85</f>
        <v>#REF!</v>
      </c>
      <c r="L8" s="39" t="e">
        <f>ВВ!#REF!*0.85</f>
        <v>#REF!</v>
      </c>
      <c r="M8" s="39" t="e">
        <f>ВВ!#REF!*0.85</f>
        <v>#REF!</v>
      </c>
      <c r="N8" s="39" t="e">
        <f>ВВ!#REF!*0.85</f>
        <v>#REF!</v>
      </c>
      <c r="O8" s="39" t="e">
        <f>ВВ!#REF!*0.85</f>
        <v>#REF!</v>
      </c>
      <c r="P8" s="39" t="e">
        <f>ВВ!#REF!*0.85</f>
        <v>#REF!</v>
      </c>
      <c r="Q8" s="39" t="e">
        <f>ВВ!#REF!*0.85</f>
        <v>#REF!</v>
      </c>
      <c r="R8" s="39" t="e">
        <f>ВВ!#REF!*0.85</f>
        <v>#REF!</v>
      </c>
      <c r="S8" s="39" t="e">
        <f>ВВ!#REF!*0.85</f>
        <v>#REF!</v>
      </c>
      <c r="T8" s="39" t="e">
        <f>ВВ!#REF!*0.85</f>
        <v>#REF!</v>
      </c>
      <c r="U8" s="39" t="e">
        <f>ВВ!#REF!*0.85</f>
        <v>#REF!</v>
      </c>
      <c r="V8" s="39" t="e">
        <f>ВВ!#REF!*0.85</f>
        <v>#REF!</v>
      </c>
      <c r="W8" s="39" t="e">
        <f>ВВ!#REF!*0.85</f>
        <v>#REF!</v>
      </c>
      <c r="X8" s="39" t="e">
        <f>ВВ!#REF!*0.85</f>
        <v>#REF!</v>
      </c>
      <c r="Y8" s="39" t="e">
        <f>ВВ!#REF!*0.85</f>
        <v>#REF!</v>
      </c>
      <c r="Z8" s="39" t="e">
        <f>ВВ!#REF!*0.85</f>
        <v>#REF!</v>
      </c>
      <c r="AA8" s="39" t="e">
        <f>ВВ!#REF!*0.85</f>
        <v>#REF!</v>
      </c>
      <c r="AB8" s="39" t="e">
        <f>ВВ!#REF!*0.85</f>
        <v>#REF!</v>
      </c>
      <c r="AC8" s="39" t="e">
        <f>ВВ!#REF!*0.85</f>
        <v>#REF!</v>
      </c>
      <c r="AD8" s="39" t="e">
        <f>ВВ!#REF!*0.85</f>
        <v>#REF!</v>
      </c>
      <c r="AE8" s="39" t="e">
        <f>ВВ!#REF!*0.85</f>
        <v>#REF!</v>
      </c>
      <c r="AF8" s="39" t="e">
        <f>ВВ!#REF!*0.85</f>
        <v>#REF!</v>
      </c>
      <c r="AG8" s="39" t="e">
        <f>ВВ!#REF!*0.85</f>
        <v>#REF!</v>
      </c>
      <c r="AH8" s="39" t="e">
        <f>ВВ!#REF!*0.85</f>
        <v>#REF!</v>
      </c>
      <c r="AI8" s="39" t="e">
        <f>ВВ!#REF!*0.85</f>
        <v>#REF!</v>
      </c>
      <c r="AJ8" s="39" t="e">
        <f>ВВ!#REF!*0.85</f>
        <v>#REF!</v>
      </c>
      <c r="AK8" s="39" t="e">
        <f>ВВ!#REF!*0.85</f>
        <v>#REF!</v>
      </c>
      <c r="AL8" s="39" t="e">
        <f>ВВ!#REF!*0.85</f>
        <v>#REF!</v>
      </c>
      <c r="AM8" s="39" t="e">
        <f>ВВ!#REF!*0.85</f>
        <v>#REF!</v>
      </c>
      <c r="AN8" s="39" t="e">
        <f>ВВ!#REF!*0.85</f>
        <v>#REF!</v>
      </c>
      <c r="AO8" s="39" t="e">
        <f>ВВ!#REF!*0.85</f>
        <v>#REF!</v>
      </c>
      <c r="AP8" s="39" t="e">
        <f>ВВ!#REF!*0.85</f>
        <v>#REF!</v>
      </c>
      <c r="AQ8" s="39" t="e">
        <f>ВВ!#REF!*0.85</f>
        <v>#REF!</v>
      </c>
      <c r="AR8" s="39" t="e">
        <f>ВВ!#REF!*0.85</f>
        <v>#REF!</v>
      </c>
      <c r="AS8" s="39" t="e">
        <f>ВВ!#REF!*0.85</f>
        <v>#REF!</v>
      </c>
      <c r="AT8" s="39" t="e">
        <f>ВВ!#REF!*0.85</f>
        <v>#REF!</v>
      </c>
      <c r="AU8" s="39" t="e">
        <f>ВВ!#REF!*0.85</f>
        <v>#REF!</v>
      </c>
      <c r="AV8" s="39" t="e">
        <f>ВВ!#REF!*0.85</f>
        <v>#REF!</v>
      </c>
      <c r="AW8" s="39" t="e">
        <f>ВВ!#REF!*0.85</f>
        <v>#REF!</v>
      </c>
      <c r="AX8" s="39" t="e">
        <f>ВВ!#REF!*0.85</f>
        <v>#REF!</v>
      </c>
      <c r="AY8" s="39" t="e">
        <f>ВВ!#REF!*0.85</f>
        <v>#REF!</v>
      </c>
      <c r="AZ8" s="39" t="e">
        <f>ВВ!#REF!*0.85</f>
        <v>#REF!</v>
      </c>
      <c r="BA8" s="39" t="e">
        <f>ВВ!#REF!*0.85</f>
        <v>#REF!</v>
      </c>
      <c r="BB8" s="39" t="e">
        <f>ВВ!#REF!*0.85</f>
        <v>#REF!</v>
      </c>
    </row>
    <row r="9" spans="1:54" ht="10.7" customHeight="1" x14ac:dyDescent="0.2">
      <c r="A9" s="38" t="s">
        <v>5</v>
      </c>
      <c r="B9" s="39"/>
      <c r="C9" s="39"/>
      <c r="D9" s="39"/>
      <c r="E9" s="39"/>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row>
    <row r="10" spans="1:54" s="32" customFormat="1" ht="10.7" customHeight="1" x14ac:dyDescent="0.2">
      <c r="A10" s="9">
        <v>1</v>
      </c>
      <c r="B10" s="39" t="e">
        <f>ВВ!#REF!*0.85</f>
        <v>#REF!</v>
      </c>
      <c r="C10" s="39" t="e">
        <f>ВВ!#REF!*0.85</f>
        <v>#REF!</v>
      </c>
      <c r="D10" s="39" t="e">
        <f>ВВ!#REF!*0.85</f>
        <v>#REF!</v>
      </c>
      <c r="E10" s="39" t="e">
        <f>ВВ!#REF!*0.85</f>
        <v>#REF!</v>
      </c>
      <c r="F10" s="39" t="e">
        <f>ВВ!#REF!*0.85</f>
        <v>#REF!</v>
      </c>
      <c r="G10" s="39" t="e">
        <f>ВВ!#REF!*0.85</f>
        <v>#REF!</v>
      </c>
      <c r="H10" s="39" t="e">
        <f>ВВ!#REF!*0.85</f>
        <v>#REF!</v>
      </c>
      <c r="I10" s="39" t="e">
        <f>ВВ!#REF!*0.85</f>
        <v>#REF!</v>
      </c>
      <c r="J10" s="39" t="e">
        <f>ВВ!#REF!*0.85</f>
        <v>#REF!</v>
      </c>
      <c r="K10" s="39" t="e">
        <f>ВВ!#REF!*0.85</f>
        <v>#REF!</v>
      </c>
      <c r="L10" s="39" t="e">
        <f>ВВ!#REF!*0.85</f>
        <v>#REF!</v>
      </c>
      <c r="M10" s="39" t="e">
        <f>ВВ!#REF!*0.85</f>
        <v>#REF!</v>
      </c>
      <c r="N10" s="39" t="e">
        <f>ВВ!#REF!*0.85</f>
        <v>#REF!</v>
      </c>
      <c r="O10" s="39" t="e">
        <f>ВВ!#REF!*0.85</f>
        <v>#REF!</v>
      </c>
      <c r="P10" s="39" t="e">
        <f>ВВ!#REF!*0.85</f>
        <v>#REF!</v>
      </c>
      <c r="Q10" s="39" t="e">
        <f>ВВ!#REF!*0.85</f>
        <v>#REF!</v>
      </c>
      <c r="R10" s="39" t="e">
        <f>ВВ!#REF!*0.85</f>
        <v>#REF!</v>
      </c>
      <c r="S10" s="39" t="e">
        <f>ВВ!#REF!*0.85</f>
        <v>#REF!</v>
      </c>
      <c r="T10" s="39" t="e">
        <f>ВВ!#REF!*0.85</f>
        <v>#REF!</v>
      </c>
      <c r="U10" s="39" t="e">
        <f>ВВ!#REF!*0.85</f>
        <v>#REF!</v>
      </c>
      <c r="V10" s="39" t="e">
        <f>ВВ!#REF!*0.85</f>
        <v>#REF!</v>
      </c>
      <c r="W10" s="39" t="e">
        <f>ВВ!#REF!*0.85</f>
        <v>#REF!</v>
      </c>
      <c r="X10" s="39" t="e">
        <f>ВВ!#REF!*0.85</f>
        <v>#REF!</v>
      </c>
      <c r="Y10" s="39" t="e">
        <f>ВВ!#REF!*0.85</f>
        <v>#REF!</v>
      </c>
      <c r="Z10" s="39" t="e">
        <f>ВВ!#REF!*0.85</f>
        <v>#REF!</v>
      </c>
      <c r="AA10" s="39" t="e">
        <f>ВВ!#REF!*0.85</f>
        <v>#REF!</v>
      </c>
      <c r="AB10" s="39" t="e">
        <f>ВВ!#REF!*0.85</f>
        <v>#REF!</v>
      </c>
      <c r="AC10" s="39" t="e">
        <f>ВВ!#REF!*0.85</f>
        <v>#REF!</v>
      </c>
      <c r="AD10" s="39" t="e">
        <f>ВВ!#REF!*0.85</f>
        <v>#REF!</v>
      </c>
      <c r="AE10" s="39" t="e">
        <f>ВВ!#REF!*0.85</f>
        <v>#REF!</v>
      </c>
      <c r="AF10" s="39" t="e">
        <f>ВВ!#REF!*0.85</f>
        <v>#REF!</v>
      </c>
      <c r="AG10" s="39" t="e">
        <f>ВВ!#REF!*0.85</f>
        <v>#REF!</v>
      </c>
      <c r="AH10" s="39" t="e">
        <f>ВВ!#REF!*0.85</f>
        <v>#REF!</v>
      </c>
      <c r="AI10" s="39" t="e">
        <f>ВВ!#REF!*0.85</f>
        <v>#REF!</v>
      </c>
      <c r="AJ10" s="39" t="e">
        <f>ВВ!#REF!*0.85</f>
        <v>#REF!</v>
      </c>
      <c r="AK10" s="39" t="e">
        <f>ВВ!#REF!*0.85</f>
        <v>#REF!</v>
      </c>
      <c r="AL10" s="39" t="e">
        <f>ВВ!#REF!*0.85</f>
        <v>#REF!</v>
      </c>
      <c r="AM10" s="39" t="e">
        <f>ВВ!#REF!*0.85</f>
        <v>#REF!</v>
      </c>
      <c r="AN10" s="39" t="e">
        <f>ВВ!#REF!*0.85</f>
        <v>#REF!</v>
      </c>
      <c r="AO10" s="39" t="e">
        <f>ВВ!#REF!*0.85</f>
        <v>#REF!</v>
      </c>
      <c r="AP10" s="39" t="e">
        <f>ВВ!#REF!*0.85</f>
        <v>#REF!</v>
      </c>
      <c r="AQ10" s="39" t="e">
        <f>ВВ!#REF!*0.85</f>
        <v>#REF!</v>
      </c>
      <c r="AR10" s="39" t="e">
        <f>ВВ!#REF!*0.85</f>
        <v>#REF!</v>
      </c>
      <c r="AS10" s="39" t="e">
        <f>ВВ!#REF!*0.85</f>
        <v>#REF!</v>
      </c>
      <c r="AT10" s="39" t="e">
        <f>ВВ!#REF!*0.85</f>
        <v>#REF!</v>
      </c>
      <c r="AU10" s="39" t="e">
        <f>ВВ!#REF!*0.85</f>
        <v>#REF!</v>
      </c>
      <c r="AV10" s="39" t="e">
        <f>ВВ!#REF!*0.85</f>
        <v>#REF!</v>
      </c>
      <c r="AW10" s="39" t="e">
        <f>ВВ!#REF!*0.85</f>
        <v>#REF!</v>
      </c>
      <c r="AX10" s="39" t="e">
        <f>ВВ!#REF!*0.85</f>
        <v>#REF!</v>
      </c>
      <c r="AY10" s="39" t="e">
        <f>ВВ!#REF!*0.85</f>
        <v>#REF!</v>
      </c>
      <c r="AZ10" s="39" t="e">
        <f>ВВ!#REF!*0.85</f>
        <v>#REF!</v>
      </c>
      <c r="BA10" s="39" t="e">
        <f>ВВ!#REF!*0.85</f>
        <v>#REF!</v>
      </c>
      <c r="BB10" s="39" t="e">
        <f>ВВ!#REF!*0.85</f>
        <v>#REF!</v>
      </c>
    </row>
    <row r="11" spans="1:54" ht="10.7" customHeight="1" x14ac:dyDescent="0.2">
      <c r="A11" s="9">
        <v>2</v>
      </c>
      <c r="B11" s="39" t="e">
        <f>ВВ!#REF!*0.85</f>
        <v>#REF!</v>
      </c>
      <c r="C11" s="39" t="e">
        <f>ВВ!#REF!*0.85</f>
        <v>#REF!</v>
      </c>
      <c r="D11" s="39" t="e">
        <f>ВВ!#REF!*0.85</f>
        <v>#REF!</v>
      </c>
      <c r="E11" s="39" t="e">
        <f>ВВ!#REF!*0.85</f>
        <v>#REF!</v>
      </c>
      <c r="F11" s="39" t="e">
        <f>ВВ!#REF!*0.85</f>
        <v>#REF!</v>
      </c>
      <c r="G11" s="39" t="e">
        <f>ВВ!#REF!*0.85</f>
        <v>#REF!</v>
      </c>
      <c r="H11" s="39" t="e">
        <f>ВВ!#REF!*0.85</f>
        <v>#REF!</v>
      </c>
      <c r="I11" s="39" t="e">
        <f>ВВ!#REF!*0.85</f>
        <v>#REF!</v>
      </c>
      <c r="J11" s="39" t="e">
        <f>ВВ!#REF!*0.85</f>
        <v>#REF!</v>
      </c>
      <c r="K11" s="39" t="e">
        <f>ВВ!#REF!*0.85</f>
        <v>#REF!</v>
      </c>
      <c r="L11" s="39" t="e">
        <f>ВВ!#REF!*0.85</f>
        <v>#REF!</v>
      </c>
      <c r="M11" s="39" t="e">
        <f>ВВ!#REF!*0.85</f>
        <v>#REF!</v>
      </c>
      <c r="N11" s="39" t="e">
        <f>ВВ!#REF!*0.85</f>
        <v>#REF!</v>
      </c>
      <c r="O11" s="39" t="e">
        <f>ВВ!#REF!*0.85</f>
        <v>#REF!</v>
      </c>
      <c r="P11" s="39" t="e">
        <f>ВВ!#REF!*0.85</f>
        <v>#REF!</v>
      </c>
      <c r="Q11" s="39" t="e">
        <f>ВВ!#REF!*0.85</f>
        <v>#REF!</v>
      </c>
      <c r="R11" s="39" t="e">
        <f>ВВ!#REF!*0.85</f>
        <v>#REF!</v>
      </c>
      <c r="S11" s="39" t="e">
        <f>ВВ!#REF!*0.85</f>
        <v>#REF!</v>
      </c>
      <c r="T11" s="39" t="e">
        <f>ВВ!#REF!*0.85</f>
        <v>#REF!</v>
      </c>
      <c r="U11" s="39" t="e">
        <f>ВВ!#REF!*0.85</f>
        <v>#REF!</v>
      </c>
      <c r="V11" s="39" t="e">
        <f>ВВ!#REF!*0.85</f>
        <v>#REF!</v>
      </c>
      <c r="W11" s="39" t="e">
        <f>ВВ!#REF!*0.85</f>
        <v>#REF!</v>
      </c>
      <c r="X11" s="39" t="e">
        <f>ВВ!#REF!*0.85</f>
        <v>#REF!</v>
      </c>
      <c r="Y11" s="39" t="e">
        <f>ВВ!#REF!*0.85</f>
        <v>#REF!</v>
      </c>
      <c r="Z11" s="39" t="e">
        <f>ВВ!#REF!*0.85</f>
        <v>#REF!</v>
      </c>
      <c r="AA11" s="39" t="e">
        <f>ВВ!#REF!*0.85</f>
        <v>#REF!</v>
      </c>
      <c r="AB11" s="39" t="e">
        <f>ВВ!#REF!*0.85</f>
        <v>#REF!</v>
      </c>
      <c r="AC11" s="39" t="e">
        <f>ВВ!#REF!*0.85</f>
        <v>#REF!</v>
      </c>
      <c r="AD11" s="39" t="e">
        <f>ВВ!#REF!*0.85</f>
        <v>#REF!</v>
      </c>
      <c r="AE11" s="39" t="e">
        <f>ВВ!#REF!*0.85</f>
        <v>#REF!</v>
      </c>
      <c r="AF11" s="39" t="e">
        <f>ВВ!#REF!*0.85</f>
        <v>#REF!</v>
      </c>
      <c r="AG11" s="39" t="e">
        <f>ВВ!#REF!*0.85</f>
        <v>#REF!</v>
      </c>
      <c r="AH11" s="39" t="e">
        <f>ВВ!#REF!*0.85</f>
        <v>#REF!</v>
      </c>
      <c r="AI11" s="39" t="e">
        <f>ВВ!#REF!*0.85</f>
        <v>#REF!</v>
      </c>
      <c r="AJ11" s="39" t="e">
        <f>ВВ!#REF!*0.85</f>
        <v>#REF!</v>
      </c>
      <c r="AK11" s="39" t="e">
        <f>ВВ!#REF!*0.85</f>
        <v>#REF!</v>
      </c>
      <c r="AL11" s="39" t="e">
        <f>ВВ!#REF!*0.85</f>
        <v>#REF!</v>
      </c>
      <c r="AM11" s="39" t="e">
        <f>ВВ!#REF!*0.85</f>
        <v>#REF!</v>
      </c>
      <c r="AN11" s="39" t="e">
        <f>ВВ!#REF!*0.85</f>
        <v>#REF!</v>
      </c>
      <c r="AO11" s="39" t="e">
        <f>ВВ!#REF!*0.85</f>
        <v>#REF!</v>
      </c>
      <c r="AP11" s="39" t="e">
        <f>ВВ!#REF!*0.85</f>
        <v>#REF!</v>
      </c>
      <c r="AQ11" s="39" t="e">
        <f>ВВ!#REF!*0.85</f>
        <v>#REF!</v>
      </c>
      <c r="AR11" s="39" t="e">
        <f>ВВ!#REF!*0.85</f>
        <v>#REF!</v>
      </c>
      <c r="AS11" s="39" t="e">
        <f>ВВ!#REF!*0.85</f>
        <v>#REF!</v>
      </c>
      <c r="AT11" s="39" t="e">
        <f>ВВ!#REF!*0.85</f>
        <v>#REF!</v>
      </c>
      <c r="AU11" s="39" t="e">
        <f>ВВ!#REF!*0.85</f>
        <v>#REF!</v>
      </c>
      <c r="AV11" s="39" t="e">
        <f>ВВ!#REF!*0.85</f>
        <v>#REF!</v>
      </c>
      <c r="AW11" s="39" t="e">
        <f>ВВ!#REF!*0.85</f>
        <v>#REF!</v>
      </c>
      <c r="AX11" s="39" t="e">
        <f>ВВ!#REF!*0.85</f>
        <v>#REF!</v>
      </c>
      <c r="AY11" s="39" t="e">
        <f>ВВ!#REF!*0.85</f>
        <v>#REF!</v>
      </c>
      <c r="AZ11" s="39" t="e">
        <f>ВВ!#REF!*0.85</f>
        <v>#REF!</v>
      </c>
      <c r="BA11" s="39" t="e">
        <f>ВВ!#REF!*0.85</f>
        <v>#REF!</v>
      </c>
      <c r="BB11" s="39" t="e">
        <f>ВВ!#REF!*0.85</f>
        <v>#REF!</v>
      </c>
    </row>
    <row r="12" spans="1:54" ht="10.7" customHeight="1" x14ac:dyDescent="0.2">
      <c r="A12" s="38" t="s">
        <v>6</v>
      </c>
      <c r="B12" s="39"/>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row>
    <row r="13" spans="1:54" ht="10.7" customHeight="1" x14ac:dyDescent="0.2">
      <c r="A13" s="9">
        <v>1</v>
      </c>
      <c r="B13" s="39" t="e">
        <f>ВВ!#REF!*0.85</f>
        <v>#REF!</v>
      </c>
      <c r="C13" s="39" t="e">
        <f>ВВ!#REF!*0.85</f>
        <v>#REF!</v>
      </c>
      <c r="D13" s="39" t="e">
        <f>ВВ!#REF!*0.85</f>
        <v>#REF!</v>
      </c>
      <c r="E13" s="39" t="e">
        <f>ВВ!#REF!*0.85</f>
        <v>#REF!</v>
      </c>
      <c r="F13" s="39" t="e">
        <f>ВВ!#REF!*0.85</f>
        <v>#REF!</v>
      </c>
      <c r="G13" s="39" t="e">
        <f>ВВ!#REF!*0.85</f>
        <v>#REF!</v>
      </c>
      <c r="H13" s="39" t="e">
        <f>ВВ!#REF!*0.85</f>
        <v>#REF!</v>
      </c>
      <c r="I13" s="39" t="e">
        <f>ВВ!#REF!*0.85</f>
        <v>#REF!</v>
      </c>
      <c r="J13" s="39" t="e">
        <f>ВВ!#REF!*0.85</f>
        <v>#REF!</v>
      </c>
      <c r="K13" s="39" t="e">
        <f>ВВ!#REF!*0.85</f>
        <v>#REF!</v>
      </c>
      <c r="L13" s="39" t="e">
        <f>ВВ!#REF!*0.85</f>
        <v>#REF!</v>
      </c>
      <c r="M13" s="39" t="e">
        <f>ВВ!#REF!*0.85</f>
        <v>#REF!</v>
      </c>
      <c r="N13" s="39" t="e">
        <f>ВВ!#REF!*0.85</f>
        <v>#REF!</v>
      </c>
      <c r="O13" s="39" t="e">
        <f>ВВ!#REF!*0.85</f>
        <v>#REF!</v>
      </c>
      <c r="P13" s="39" t="e">
        <f>ВВ!#REF!*0.85</f>
        <v>#REF!</v>
      </c>
      <c r="Q13" s="39" t="e">
        <f>ВВ!#REF!*0.85</f>
        <v>#REF!</v>
      </c>
      <c r="R13" s="39" t="e">
        <f>ВВ!#REF!*0.85</f>
        <v>#REF!</v>
      </c>
      <c r="S13" s="39" t="e">
        <f>ВВ!#REF!*0.85</f>
        <v>#REF!</v>
      </c>
      <c r="T13" s="39" t="e">
        <f>ВВ!#REF!*0.85</f>
        <v>#REF!</v>
      </c>
      <c r="U13" s="39" t="e">
        <f>ВВ!#REF!*0.85</f>
        <v>#REF!</v>
      </c>
      <c r="V13" s="39" t="e">
        <f>ВВ!#REF!*0.85</f>
        <v>#REF!</v>
      </c>
      <c r="W13" s="39" t="e">
        <f>ВВ!#REF!*0.85</f>
        <v>#REF!</v>
      </c>
      <c r="X13" s="39" t="e">
        <f>ВВ!#REF!*0.85</f>
        <v>#REF!</v>
      </c>
      <c r="Y13" s="39" t="e">
        <f>ВВ!#REF!*0.85</f>
        <v>#REF!</v>
      </c>
      <c r="Z13" s="39" t="e">
        <f>ВВ!#REF!*0.85</f>
        <v>#REF!</v>
      </c>
      <c r="AA13" s="39" t="e">
        <f>ВВ!#REF!*0.85</f>
        <v>#REF!</v>
      </c>
      <c r="AB13" s="39" t="e">
        <f>ВВ!#REF!*0.85</f>
        <v>#REF!</v>
      </c>
      <c r="AC13" s="39" t="e">
        <f>ВВ!#REF!*0.85</f>
        <v>#REF!</v>
      </c>
      <c r="AD13" s="39" t="e">
        <f>ВВ!#REF!*0.85</f>
        <v>#REF!</v>
      </c>
      <c r="AE13" s="39" t="e">
        <f>ВВ!#REF!*0.85</f>
        <v>#REF!</v>
      </c>
      <c r="AF13" s="39" t="e">
        <f>ВВ!#REF!*0.85</f>
        <v>#REF!</v>
      </c>
      <c r="AG13" s="39" t="e">
        <f>ВВ!#REF!*0.85</f>
        <v>#REF!</v>
      </c>
      <c r="AH13" s="39" t="e">
        <f>ВВ!#REF!*0.85</f>
        <v>#REF!</v>
      </c>
      <c r="AI13" s="39" t="e">
        <f>ВВ!#REF!*0.85</f>
        <v>#REF!</v>
      </c>
      <c r="AJ13" s="39" t="e">
        <f>ВВ!#REF!*0.85</f>
        <v>#REF!</v>
      </c>
      <c r="AK13" s="39" t="e">
        <f>ВВ!#REF!*0.85</f>
        <v>#REF!</v>
      </c>
      <c r="AL13" s="39" t="e">
        <f>ВВ!#REF!*0.85</f>
        <v>#REF!</v>
      </c>
      <c r="AM13" s="39" t="e">
        <f>ВВ!#REF!*0.85</f>
        <v>#REF!</v>
      </c>
      <c r="AN13" s="39" t="e">
        <f>ВВ!#REF!*0.85</f>
        <v>#REF!</v>
      </c>
      <c r="AO13" s="39" t="e">
        <f>ВВ!#REF!*0.85</f>
        <v>#REF!</v>
      </c>
      <c r="AP13" s="39" t="e">
        <f>ВВ!#REF!*0.85</f>
        <v>#REF!</v>
      </c>
      <c r="AQ13" s="39" t="e">
        <f>ВВ!#REF!*0.85</f>
        <v>#REF!</v>
      </c>
      <c r="AR13" s="39" t="e">
        <f>ВВ!#REF!*0.85</f>
        <v>#REF!</v>
      </c>
      <c r="AS13" s="39" t="e">
        <f>ВВ!#REF!*0.85</f>
        <v>#REF!</v>
      </c>
      <c r="AT13" s="39" t="e">
        <f>ВВ!#REF!*0.85</f>
        <v>#REF!</v>
      </c>
      <c r="AU13" s="39" t="e">
        <f>ВВ!#REF!*0.85</f>
        <v>#REF!</v>
      </c>
      <c r="AV13" s="39" t="e">
        <f>ВВ!#REF!*0.85</f>
        <v>#REF!</v>
      </c>
      <c r="AW13" s="39" t="e">
        <f>ВВ!#REF!*0.85</f>
        <v>#REF!</v>
      </c>
      <c r="AX13" s="39" t="e">
        <f>ВВ!#REF!*0.85</f>
        <v>#REF!</v>
      </c>
      <c r="AY13" s="39" t="e">
        <f>ВВ!#REF!*0.85</f>
        <v>#REF!</v>
      </c>
      <c r="AZ13" s="39" t="e">
        <f>ВВ!#REF!*0.85</f>
        <v>#REF!</v>
      </c>
      <c r="BA13" s="39" t="e">
        <f>ВВ!#REF!*0.85</f>
        <v>#REF!</v>
      </c>
      <c r="BB13" s="39" t="e">
        <f>ВВ!#REF!*0.85</f>
        <v>#REF!</v>
      </c>
    </row>
    <row r="14" spans="1:54" ht="10.7" customHeight="1" x14ac:dyDescent="0.2">
      <c r="A14" s="9">
        <v>2</v>
      </c>
      <c r="B14" s="39" t="e">
        <f>ВВ!#REF!*0.85</f>
        <v>#REF!</v>
      </c>
      <c r="C14" s="39" t="e">
        <f>ВВ!#REF!*0.85</f>
        <v>#REF!</v>
      </c>
      <c r="D14" s="39" t="e">
        <f>ВВ!#REF!*0.85</f>
        <v>#REF!</v>
      </c>
      <c r="E14" s="39" t="e">
        <f>ВВ!#REF!*0.85</f>
        <v>#REF!</v>
      </c>
      <c r="F14" s="39" t="e">
        <f>ВВ!#REF!*0.85</f>
        <v>#REF!</v>
      </c>
      <c r="G14" s="39" t="e">
        <f>ВВ!#REF!*0.85</f>
        <v>#REF!</v>
      </c>
      <c r="H14" s="39" t="e">
        <f>ВВ!#REF!*0.85</f>
        <v>#REF!</v>
      </c>
      <c r="I14" s="39" t="e">
        <f>ВВ!#REF!*0.85</f>
        <v>#REF!</v>
      </c>
      <c r="J14" s="39" t="e">
        <f>ВВ!#REF!*0.85</f>
        <v>#REF!</v>
      </c>
      <c r="K14" s="39" t="e">
        <f>ВВ!#REF!*0.85</f>
        <v>#REF!</v>
      </c>
      <c r="L14" s="39" t="e">
        <f>ВВ!#REF!*0.85</f>
        <v>#REF!</v>
      </c>
      <c r="M14" s="39" t="e">
        <f>ВВ!#REF!*0.85</f>
        <v>#REF!</v>
      </c>
      <c r="N14" s="39" t="e">
        <f>ВВ!#REF!*0.85</f>
        <v>#REF!</v>
      </c>
      <c r="O14" s="39" t="e">
        <f>ВВ!#REF!*0.85</f>
        <v>#REF!</v>
      </c>
      <c r="P14" s="39" t="e">
        <f>ВВ!#REF!*0.85</f>
        <v>#REF!</v>
      </c>
      <c r="Q14" s="39" t="e">
        <f>ВВ!#REF!*0.85</f>
        <v>#REF!</v>
      </c>
      <c r="R14" s="39" t="e">
        <f>ВВ!#REF!*0.85</f>
        <v>#REF!</v>
      </c>
      <c r="S14" s="39" t="e">
        <f>ВВ!#REF!*0.85</f>
        <v>#REF!</v>
      </c>
      <c r="T14" s="39" t="e">
        <f>ВВ!#REF!*0.85</f>
        <v>#REF!</v>
      </c>
      <c r="U14" s="39" t="e">
        <f>ВВ!#REF!*0.85</f>
        <v>#REF!</v>
      </c>
      <c r="V14" s="39" t="e">
        <f>ВВ!#REF!*0.85</f>
        <v>#REF!</v>
      </c>
      <c r="W14" s="39" t="e">
        <f>ВВ!#REF!*0.85</f>
        <v>#REF!</v>
      </c>
      <c r="X14" s="39" t="e">
        <f>ВВ!#REF!*0.85</f>
        <v>#REF!</v>
      </c>
      <c r="Y14" s="39" t="e">
        <f>ВВ!#REF!*0.85</f>
        <v>#REF!</v>
      </c>
      <c r="Z14" s="39" t="e">
        <f>ВВ!#REF!*0.85</f>
        <v>#REF!</v>
      </c>
      <c r="AA14" s="39" t="e">
        <f>ВВ!#REF!*0.85</f>
        <v>#REF!</v>
      </c>
      <c r="AB14" s="39" t="e">
        <f>ВВ!#REF!*0.85</f>
        <v>#REF!</v>
      </c>
      <c r="AC14" s="39" t="e">
        <f>ВВ!#REF!*0.85</f>
        <v>#REF!</v>
      </c>
      <c r="AD14" s="39" t="e">
        <f>ВВ!#REF!*0.85</f>
        <v>#REF!</v>
      </c>
      <c r="AE14" s="39" t="e">
        <f>ВВ!#REF!*0.85</f>
        <v>#REF!</v>
      </c>
      <c r="AF14" s="39" t="e">
        <f>ВВ!#REF!*0.85</f>
        <v>#REF!</v>
      </c>
      <c r="AG14" s="39" t="e">
        <f>ВВ!#REF!*0.85</f>
        <v>#REF!</v>
      </c>
      <c r="AH14" s="39" t="e">
        <f>ВВ!#REF!*0.85</f>
        <v>#REF!</v>
      </c>
      <c r="AI14" s="39" t="e">
        <f>ВВ!#REF!*0.85</f>
        <v>#REF!</v>
      </c>
      <c r="AJ14" s="39" t="e">
        <f>ВВ!#REF!*0.85</f>
        <v>#REF!</v>
      </c>
      <c r="AK14" s="39" t="e">
        <f>ВВ!#REF!*0.85</f>
        <v>#REF!</v>
      </c>
      <c r="AL14" s="39" t="e">
        <f>ВВ!#REF!*0.85</f>
        <v>#REF!</v>
      </c>
      <c r="AM14" s="39" t="e">
        <f>ВВ!#REF!*0.85</f>
        <v>#REF!</v>
      </c>
      <c r="AN14" s="39" t="e">
        <f>ВВ!#REF!*0.85</f>
        <v>#REF!</v>
      </c>
      <c r="AO14" s="39" t="e">
        <f>ВВ!#REF!*0.85</f>
        <v>#REF!</v>
      </c>
      <c r="AP14" s="39" t="e">
        <f>ВВ!#REF!*0.85</f>
        <v>#REF!</v>
      </c>
      <c r="AQ14" s="39" t="e">
        <f>ВВ!#REF!*0.85</f>
        <v>#REF!</v>
      </c>
      <c r="AR14" s="39" t="e">
        <f>ВВ!#REF!*0.85</f>
        <v>#REF!</v>
      </c>
      <c r="AS14" s="39" t="e">
        <f>ВВ!#REF!*0.85</f>
        <v>#REF!</v>
      </c>
      <c r="AT14" s="39" t="e">
        <f>ВВ!#REF!*0.85</f>
        <v>#REF!</v>
      </c>
      <c r="AU14" s="39" t="e">
        <f>ВВ!#REF!*0.85</f>
        <v>#REF!</v>
      </c>
      <c r="AV14" s="39" t="e">
        <f>ВВ!#REF!*0.85</f>
        <v>#REF!</v>
      </c>
      <c r="AW14" s="39" t="e">
        <f>ВВ!#REF!*0.85</f>
        <v>#REF!</v>
      </c>
      <c r="AX14" s="39" t="e">
        <f>ВВ!#REF!*0.85</f>
        <v>#REF!</v>
      </c>
      <c r="AY14" s="39" t="e">
        <f>ВВ!#REF!*0.85</f>
        <v>#REF!</v>
      </c>
      <c r="AZ14" s="39" t="e">
        <f>ВВ!#REF!*0.85</f>
        <v>#REF!</v>
      </c>
      <c r="BA14" s="39" t="e">
        <f>ВВ!#REF!*0.85</f>
        <v>#REF!</v>
      </c>
      <c r="BB14" s="39" t="e">
        <f>ВВ!#REF!*0.85</f>
        <v>#REF!</v>
      </c>
    </row>
    <row r="15" spans="1:54" ht="10.7" customHeight="1" x14ac:dyDescent="0.2">
      <c r="A15" s="38" t="s">
        <v>7</v>
      </c>
      <c r="B15" s="39"/>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row>
    <row r="16" spans="1:54" ht="10.7" customHeight="1" x14ac:dyDescent="0.2">
      <c r="A16" s="9">
        <v>1</v>
      </c>
      <c r="B16" s="39" t="e">
        <f>ВВ!#REF!*0.85</f>
        <v>#REF!</v>
      </c>
      <c r="C16" s="39" t="e">
        <f>ВВ!#REF!*0.85</f>
        <v>#REF!</v>
      </c>
      <c r="D16" s="39" t="e">
        <f>ВВ!#REF!*0.85</f>
        <v>#REF!</v>
      </c>
      <c r="E16" s="39" t="e">
        <f>ВВ!#REF!*0.85</f>
        <v>#REF!</v>
      </c>
      <c r="F16" s="39" t="e">
        <f>ВВ!#REF!*0.85</f>
        <v>#REF!</v>
      </c>
      <c r="G16" s="39" t="e">
        <f>ВВ!#REF!*0.85</f>
        <v>#REF!</v>
      </c>
      <c r="H16" s="39" t="e">
        <f>ВВ!#REF!*0.85</f>
        <v>#REF!</v>
      </c>
      <c r="I16" s="39" t="e">
        <f>ВВ!#REF!*0.85</f>
        <v>#REF!</v>
      </c>
      <c r="J16" s="39" t="e">
        <f>ВВ!#REF!*0.85</f>
        <v>#REF!</v>
      </c>
      <c r="K16" s="39" t="e">
        <f>ВВ!#REF!*0.85</f>
        <v>#REF!</v>
      </c>
      <c r="L16" s="39" t="e">
        <f>ВВ!#REF!*0.85</f>
        <v>#REF!</v>
      </c>
      <c r="M16" s="39" t="e">
        <f>ВВ!#REF!*0.85</f>
        <v>#REF!</v>
      </c>
      <c r="N16" s="39" t="e">
        <f>ВВ!#REF!*0.85</f>
        <v>#REF!</v>
      </c>
      <c r="O16" s="39" t="e">
        <f>ВВ!#REF!*0.85</f>
        <v>#REF!</v>
      </c>
      <c r="P16" s="39" t="e">
        <f>ВВ!#REF!*0.85</f>
        <v>#REF!</v>
      </c>
      <c r="Q16" s="39" t="e">
        <f>ВВ!#REF!*0.85</f>
        <v>#REF!</v>
      </c>
      <c r="R16" s="39" t="e">
        <f>ВВ!#REF!*0.85</f>
        <v>#REF!</v>
      </c>
      <c r="S16" s="39" t="e">
        <f>ВВ!#REF!*0.85</f>
        <v>#REF!</v>
      </c>
      <c r="T16" s="39" t="e">
        <f>ВВ!#REF!*0.85</f>
        <v>#REF!</v>
      </c>
      <c r="U16" s="39" t="e">
        <f>ВВ!#REF!*0.85</f>
        <v>#REF!</v>
      </c>
      <c r="V16" s="39" t="e">
        <f>ВВ!#REF!*0.85</f>
        <v>#REF!</v>
      </c>
      <c r="W16" s="39" t="e">
        <f>ВВ!#REF!*0.85</f>
        <v>#REF!</v>
      </c>
      <c r="X16" s="39" t="e">
        <f>ВВ!#REF!*0.85</f>
        <v>#REF!</v>
      </c>
      <c r="Y16" s="39" t="e">
        <f>ВВ!#REF!*0.85</f>
        <v>#REF!</v>
      </c>
      <c r="Z16" s="39" t="e">
        <f>ВВ!#REF!*0.85</f>
        <v>#REF!</v>
      </c>
      <c r="AA16" s="39" t="e">
        <f>ВВ!#REF!*0.85</f>
        <v>#REF!</v>
      </c>
      <c r="AB16" s="39" t="e">
        <f>ВВ!#REF!*0.85</f>
        <v>#REF!</v>
      </c>
      <c r="AC16" s="39" t="e">
        <f>ВВ!#REF!*0.85</f>
        <v>#REF!</v>
      </c>
      <c r="AD16" s="39" t="e">
        <f>ВВ!#REF!*0.85</f>
        <v>#REF!</v>
      </c>
      <c r="AE16" s="39" t="e">
        <f>ВВ!#REF!*0.85</f>
        <v>#REF!</v>
      </c>
      <c r="AF16" s="39" t="e">
        <f>ВВ!#REF!*0.85</f>
        <v>#REF!</v>
      </c>
      <c r="AG16" s="39" t="e">
        <f>ВВ!#REF!*0.85</f>
        <v>#REF!</v>
      </c>
      <c r="AH16" s="39" t="e">
        <f>ВВ!#REF!*0.85</f>
        <v>#REF!</v>
      </c>
      <c r="AI16" s="39" t="e">
        <f>ВВ!#REF!*0.85</f>
        <v>#REF!</v>
      </c>
      <c r="AJ16" s="39" t="e">
        <f>ВВ!#REF!*0.85</f>
        <v>#REF!</v>
      </c>
      <c r="AK16" s="39" t="e">
        <f>ВВ!#REF!*0.85</f>
        <v>#REF!</v>
      </c>
      <c r="AL16" s="39" t="e">
        <f>ВВ!#REF!*0.85</f>
        <v>#REF!</v>
      </c>
      <c r="AM16" s="39" t="e">
        <f>ВВ!#REF!*0.85</f>
        <v>#REF!</v>
      </c>
      <c r="AN16" s="39" t="e">
        <f>ВВ!#REF!*0.85</f>
        <v>#REF!</v>
      </c>
      <c r="AO16" s="39" t="e">
        <f>ВВ!#REF!*0.85</f>
        <v>#REF!</v>
      </c>
      <c r="AP16" s="39" t="e">
        <f>ВВ!#REF!*0.85</f>
        <v>#REF!</v>
      </c>
      <c r="AQ16" s="39" t="e">
        <f>ВВ!#REF!*0.85</f>
        <v>#REF!</v>
      </c>
      <c r="AR16" s="39" t="e">
        <f>ВВ!#REF!*0.85</f>
        <v>#REF!</v>
      </c>
      <c r="AS16" s="39" t="e">
        <f>ВВ!#REF!*0.85</f>
        <v>#REF!</v>
      </c>
      <c r="AT16" s="39" t="e">
        <f>ВВ!#REF!*0.85</f>
        <v>#REF!</v>
      </c>
      <c r="AU16" s="39" t="e">
        <f>ВВ!#REF!*0.85</f>
        <v>#REF!</v>
      </c>
      <c r="AV16" s="39" t="e">
        <f>ВВ!#REF!*0.85</f>
        <v>#REF!</v>
      </c>
      <c r="AW16" s="39" t="e">
        <f>ВВ!#REF!*0.85</f>
        <v>#REF!</v>
      </c>
      <c r="AX16" s="39" t="e">
        <f>ВВ!#REF!*0.85</f>
        <v>#REF!</v>
      </c>
      <c r="AY16" s="39" t="e">
        <f>ВВ!#REF!*0.85</f>
        <v>#REF!</v>
      </c>
      <c r="AZ16" s="39" t="e">
        <f>ВВ!#REF!*0.85</f>
        <v>#REF!</v>
      </c>
      <c r="BA16" s="39" t="e">
        <f>ВВ!#REF!*0.85</f>
        <v>#REF!</v>
      </c>
      <c r="BB16" s="39" t="e">
        <f>ВВ!#REF!*0.85</f>
        <v>#REF!</v>
      </c>
    </row>
    <row r="17" spans="1:54" ht="10.7" customHeight="1" x14ac:dyDescent="0.2">
      <c r="A17" s="9">
        <v>2</v>
      </c>
      <c r="B17" s="39" t="e">
        <f>ВВ!#REF!*0.85</f>
        <v>#REF!</v>
      </c>
      <c r="C17" s="39" t="e">
        <f>ВВ!#REF!*0.85</f>
        <v>#REF!</v>
      </c>
      <c r="D17" s="39" t="e">
        <f>ВВ!#REF!*0.85</f>
        <v>#REF!</v>
      </c>
      <c r="E17" s="39" t="e">
        <f>ВВ!#REF!*0.85</f>
        <v>#REF!</v>
      </c>
      <c r="F17" s="39" t="e">
        <f>ВВ!#REF!*0.85</f>
        <v>#REF!</v>
      </c>
      <c r="G17" s="39" t="e">
        <f>ВВ!#REF!*0.85</f>
        <v>#REF!</v>
      </c>
      <c r="H17" s="39" t="e">
        <f>ВВ!#REF!*0.85</f>
        <v>#REF!</v>
      </c>
      <c r="I17" s="39" t="e">
        <f>ВВ!#REF!*0.85</f>
        <v>#REF!</v>
      </c>
      <c r="J17" s="39" t="e">
        <f>ВВ!#REF!*0.85</f>
        <v>#REF!</v>
      </c>
      <c r="K17" s="39" t="e">
        <f>ВВ!#REF!*0.85</f>
        <v>#REF!</v>
      </c>
      <c r="L17" s="39" t="e">
        <f>ВВ!#REF!*0.85</f>
        <v>#REF!</v>
      </c>
      <c r="M17" s="39" t="e">
        <f>ВВ!#REF!*0.85</f>
        <v>#REF!</v>
      </c>
      <c r="N17" s="39" t="e">
        <f>ВВ!#REF!*0.85</f>
        <v>#REF!</v>
      </c>
      <c r="O17" s="39" t="e">
        <f>ВВ!#REF!*0.85</f>
        <v>#REF!</v>
      </c>
      <c r="P17" s="39" t="e">
        <f>ВВ!#REF!*0.85</f>
        <v>#REF!</v>
      </c>
      <c r="Q17" s="39" t="e">
        <f>ВВ!#REF!*0.85</f>
        <v>#REF!</v>
      </c>
      <c r="R17" s="39" t="e">
        <f>ВВ!#REF!*0.85</f>
        <v>#REF!</v>
      </c>
      <c r="S17" s="39" t="e">
        <f>ВВ!#REF!*0.85</f>
        <v>#REF!</v>
      </c>
      <c r="T17" s="39" t="e">
        <f>ВВ!#REF!*0.85</f>
        <v>#REF!</v>
      </c>
      <c r="U17" s="39" t="e">
        <f>ВВ!#REF!*0.85</f>
        <v>#REF!</v>
      </c>
      <c r="V17" s="39" t="e">
        <f>ВВ!#REF!*0.85</f>
        <v>#REF!</v>
      </c>
      <c r="W17" s="39" t="e">
        <f>ВВ!#REF!*0.85</f>
        <v>#REF!</v>
      </c>
      <c r="X17" s="39" t="e">
        <f>ВВ!#REF!*0.85</f>
        <v>#REF!</v>
      </c>
      <c r="Y17" s="39" t="e">
        <f>ВВ!#REF!*0.85</f>
        <v>#REF!</v>
      </c>
      <c r="Z17" s="39" t="e">
        <f>ВВ!#REF!*0.85</f>
        <v>#REF!</v>
      </c>
      <c r="AA17" s="39" t="e">
        <f>ВВ!#REF!*0.85</f>
        <v>#REF!</v>
      </c>
      <c r="AB17" s="39" t="e">
        <f>ВВ!#REF!*0.85</f>
        <v>#REF!</v>
      </c>
      <c r="AC17" s="39" t="e">
        <f>ВВ!#REF!*0.85</f>
        <v>#REF!</v>
      </c>
      <c r="AD17" s="39" t="e">
        <f>ВВ!#REF!*0.85</f>
        <v>#REF!</v>
      </c>
      <c r="AE17" s="39" t="e">
        <f>ВВ!#REF!*0.85</f>
        <v>#REF!</v>
      </c>
      <c r="AF17" s="39" t="e">
        <f>ВВ!#REF!*0.85</f>
        <v>#REF!</v>
      </c>
      <c r="AG17" s="39" t="e">
        <f>ВВ!#REF!*0.85</f>
        <v>#REF!</v>
      </c>
      <c r="AH17" s="39" t="e">
        <f>ВВ!#REF!*0.85</f>
        <v>#REF!</v>
      </c>
      <c r="AI17" s="39" t="e">
        <f>ВВ!#REF!*0.85</f>
        <v>#REF!</v>
      </c>
      <c r="AJ17" s="39" t="e">
        <f>ВВ!#REF!*0.85</f>
        <v>#REF!</v>
      </c>
      <c r="AK17" s="39" t="e">
        <f>ВВ!#REF!*0.85</f>
        <v>#REF!</v>
      </c>
      <c r="AL17" s="39" t="e">
        <f>ВВ!#REF!*0.85</f>
        <v>#REF!</v>
      </c>
      <c r="AM17" s="39" t="e">
        <f>ВВ!#REF!*0.85</f>
        <v>#REF!</v>
      </c>
      <c r="AN17" s="39" t="e">
        <f>ВВ!#REF!*0.85</f>
        <v>#REF!</v>
      </c>
      <c r="AO17" s="39" t="e">
        <f>ВВ!#REF!*0.85</f>
        <v>#REF!</v>
      </c>
      <c r="AP17" s="39" t="e">
        <f>ВВ!#REF!*0.85</f>
        <v>#REF!</v>
      </c>
      <c r="AQ17" s="39" t="e">
        <f>ВВ!#REF!*0.85</f>
        <v>#REF!</v>
      </c>
      <c r="AR17" s="39" t="e">
        <f>ВВ!#REF!*0.85</f>
        <v>#REF!</v>
      </c>
      <c r="AS17" s="39" t="e">
        <f>ВВ!#REF!*0.85</f>
        <v>#REF!</v>
      </c>
      <c r="AT17" s="39" t="e">
        <f>ВВ!#REF!*0.85</f>
        <v>#REF!</v>
      </c>
      <c r="AU17" s="39" t="e">
        <f>ВВ!#REF!*0.85</f>
        <v>#REF!</v>
      </c>
      <c r="AV17" s="39" t="e">
        <f>ВВ!#REF!*0.85</f>
        <v>#REF!</v>
      </c>
      <c r="AW17" s="39" t="e">
        <f>ВВ!#REF!*0.85</f>
        <v>#REF!</v>
      </c>
      <c r="AX17" s="39" t="e">
        <f>ВВ!#REF!*0.85</f>
        <v>#REF!</v>
      </c>
      <c r="AY17" s="39" t="e">
        <f>ВВ!#REF!*0.85</f>
        <v>#REF!</v>
      </c>
      <c r="AZ17" s="39" t="e">
        <f>ВВ!#REF!*0.85</f>
        <v>#REF!</v>
      </c>
      <c r="BA17" s="39" t="e">
        <f>ВВ!#REF!*0.85</f>
        <v>#REF!</v>
      </c>
      <c r="BB17" s="39" t="e">
        <f>ВВ!#REF!*0.85</f>
        <v>#REF!</v>
      </c>
    </row>
    <row r="18" spans="1:54" ht="10.7" customHeight="1" x14ac:dyDescent="0.2">
      <c r="A18" s="38" t="s">
        <v>46</v>
      </c>
      <c r="B18" s="39"/>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row>
    <row r="19" spans="1:54" ht="10.7" customHeight="1" x14ac:dyDescent="0.2">
      <c r="A19" s="9">
        <v>1</v>
      </c>
      <c r="B19" s="39" t="e">
        <f>ВВ!#REF!*0.85</f>
        <v>#REF!</v>
      </c>
      <c r="C19" s="39" t="e">
        <f>ВВ!#REF!*0.85</f>
        <v>#REF!</v>
      </c>
      <c r="D19" s="39" t="e">
        <f>ВВ!#REF!*0.85</f>
        <v>#REF!</v>
      </c>
      <c r="E19" s="39" t="e">
        <f>ВВ!#REF!*0.85</f>
        <v>#REF!</v>
      </c>
      <c r="F19" s="39" t="e">
        <f>ВВ!#REF!*0.85</f>
        <v>#REF!</v>
      </c>
      <c r="G19" s="39" t="e">
        <f>ВВ!#REF!*0.85</f>
        <v>#REF!</v>
      </c>
      <c r="H19" s="39" t="e">
        <f>ВВ!#REF!*0.85</f>
        <v>#REF!</v>
      </c>
      <c r="I19" s="39" t="e">
        <f>ВВ!#REF!*0.85</f>
        <v>#REF!</v>
      </c>
      <c r="J19" s="39" t="e">
        <f>ВВ!#REF!*0.85</f>
        <v>#REF!</v>
      </c>
      <c r="K19" s="39" t="e">
        <f>ВВ!#REF!*0.85</f>
        <v>#REF!</v>
      </c>
      <c r="L19" s="39" t="e">
        <f>ВВ!#REF!*0.85</f>
        <v>#REF!</v>
      </c>
      <c r="M19" s="39" t="e">
        <f>ВВ!#REF!*0.85</f>
        <v>#REF!</v>
      </c>
      <c r="N19" s="39" t="e">
        <f>ВВ!#REF!*0.85</f>
        <v>#REF!</v>
      </c>
      <c r="O19" s="39" t="e">
        <f>ВВ!#REF!*0.85</f>
        <v>#REF!</v>
      </c>
      <c r="P19" s="39" t="e">
        <f>ВВ!#REF!*0.85</f>
        <v>#REF!</v>
      </c>
      <c r="Q19" s="39" t="e">
        <f>ВВ!#REF!*0.85</f>
        <v>#REF!</v>
      </c>
      <c r="R19" s="39" t="e">
        <f>ВВ!#REF!*0.85</f>
        <v>#REF!</v>
      </c>
      <c r="S19" s="39" t="e">
        <f>ВВ!#REF!*0.85</f>
        <v>#REF!</v>
      </c>
      <c r="T19" s="39" t="e">
        <f>ВВ!#REF!*0.85</f>
        <v>#REF!</v>
      </c>
      <c r="U19" s="39" t="e">
        <f>ВВ!#REF!*0.85</f>
        <v>#REF!</v>
      </c>
      <c r="V19" s="39" t="e">
        <f>ВВ!#REF!*0.85</f>
        <v>#REF!</v>
      </c>
      <c r="W19" s="39" t="e">
        <f>ВВ!#REF!*0.85</f>
        <v>#REF!</v>
      </c>
      <c r="X19" s="39" t="e">
        <f>ВВ!#REF!*0.85</f>
        <v>#REF!</v>
      </c>
      <c r="Y19" s="39" t="e">
        <f>ВВ!#REF!*0.85</f>
        <v>#REF!</v>
      </c>
      <c r="Z19" s="39" t="e">
        <f>ВВ!#REF!*0.85</f>
        <v>#REF!</v>
      </c>
      <c r="AA19" s="39" t="e">
        <f>ВВ!#REF!*0.85</f>
        <v>#REF!</v>
      </c>
      <c r="AB19" s="39" t="e">
        <f>ВВ!#REF!*0.85</f>
        <v>#REF!</v>
      </c>
      <c r="AC19" s="39" t="e">
        <f>ВВ!#REF!*0.85</f>
        <v>#REF!</v>
      </c>
      <c r="AD19" s="39" t="e">
        <f>ВВ!#REF!*0.85</f>
        <v>#REF!</v>
      </c>
      <c r="AE19" s="39" t="e">
        <f>ВВ!#REF!*0.85</f>
        <v>#REF!</v>
      </c>
      <c r="AF19" s="39" t="e">
        <f>ВВ!#REF!*0.85</f>
        <v>#REF!</v>
      </c>
      <c r="AG19" s="39" t="e">
        <f>ВВ!#REF!*0.85</f>
        <v>#REF!</v>
      </c>
      <c r="AH19" s="39" t="e">
        <f>ВВ!#REF!*0.85</f>
        <v>#REF!</v>
      </c>
      <c r="AI19" s="39" t="e">
        <f>ВВ!#REF!*0.85</f>
        <v>#REF!</v>
      </c>
      <c r="AJ19" s="39" t="e">
        <f>ВВ!#REF!*0.85</f>
        <v>#REF!</v>
      </c>
      <c r="AK19" s="39" t="e">
        <f>ВВ!#REF!*0.85</f>
        <v>#REF!</v>
      </c>
      <c r="AL19" s="39" t="e">
        <f>ВВ!#REF!*0.85</f>
        <v>#REF!</v>
      </c>
      <c r="AM19" s="39" t="e">
        <f>ВВ!#REF!*0.85</f>
        <v>#REF!</v>
      </c>
      <c r="AN19" s="39" t="e">
        <f>ВВ!#REF!*0.85</f>
        <v>#REF!</v>
      </c>
      <c r="AO19" s="39" t="e">
        <f>ВВ!#REF!*0.85</f>
        <v>#REF!</v>
      </c>
      <c r="AP19" s="39" t="e">
        <f>ВВ!#REF!*0.85</f>
        <v>#REF!</v>
      </c>
      <c r="AQ19" s="39" t="e">
        <f>ВВ!#REF!*0.85</f>
        <v>#REF!</v>
      </c>
      <c r="AR19" s="39" t="e">
        <f>ВВ!#REF!*0.85</f>
        <v>#REF!</v>
      </c>
      <c r="AS19" s="39" t="e">
        <f>ВВ!#REF!*0.85</f>
        <v>#REF!</v>
      </c>
      <c r="AT19" s="39" t="e">
        <f>ВВ!#REF!*0.85</f>
        <v>#REF!</v>
      </c>
      <c r="AU19" s="39" t="e">
        <f>ВВ!#REF!*0.85</f>
        <v>#REF!</v>
      </c>
      <c r="AV19" s="39" t="e">
        <f>ВВ!#REF!*0.85</f>
        <v>#REF!</v>
      </c>
      <c r="AW19" s="39" t="e">
        <f>ВВ!#REF!*0.85</f>
        <v>#REF!</v>
      </c>
      <c r="AX19" s="39" t="e">
        <f>ВВ!#REF!*0.85</f>
        <v>#REF!</v>
      </c>
      <c r="AY19" s="39" t="e">
        <f>ВВ!#REF!*0.85</f>
        <v>#REF!</v>
      </c>
      <c r="AZ19" s="39" t="e">
        <f>ВВ!#REF!*0.85</f>
        <v>#REF!</v>
      </c>
      <c r="BA19" s="39" t="e">
        <f>ВВ!#REF!*0.85</f>
        <v>#REF!</v>
      </c>
      <c r="BB19" s="39" t="e">
        <f>ВВ!#REF!*0.85</f>
        <v>#REF!</v>
      </c>
    </row>
    <row r="20" spans="1:54" ht="10.7" customHeight="1" x14ac:dyDescent="0.2">
      <c r="A20" s="9">
        <v>2</v>
      </c>
      <c r="B20" s="39" t="e">
        <f>ВВ!#REF!*0.85</f>
        <v>#REF!</v>
      </c>
      <c r="C20" s="39" t="e">
        <f>ВВ!#REF!*0.85</f>
        <v>#REF!</v>
      </c>
      <c r="D20" s="39" t="e">
        <f>ВВ!#REF!*0.85</f>
        <v>#REF!</v>
      </c>
      <c r="E20" s="39" t="e">
        <f>ВВ!#REF!*0.85</f>
        <v>#REF!</v>
      </c>
      <c r="F20" s="39" t="e">
        <f>ВВ!#REF!*0.85</f>
        <v>#REF!</v>
      </c>
      <c r="G20" s="39" t="e">
        <f>ВВ!#REF!*0.85</f>
        <v>#REF!</v>
      </c>
      <c r="H20" s="39" t="e">
        <f>ВВ!#REF!*0.85</f>
        <v>#REF!</v>
      </c>
      <c r="I20" s="39" t="e">
        <f>ВВ!#REF!*0.85</f>
        <v>#REF!</v>
      </c>
      <c r="J20" s="39" t="e">
        <f>ВВ!#REF!*0.85</f>
        <v>#REF!</v>
      </c>
      <c r="K20" s="39" t="e">
        <f>ВВ!#REF!*0.85</f>
        <v>#REF!</v>
      </c>
      <c r="L20" s="39" t="e">
        <f>ВВ!#REF!*0.85</f>
        <v>#REF!</v>
      </c>
      <c r="M20" s="39" t="e">
        <f>ВВ!#REF!*0.85</f>
        <v>#REF!</v>
      </c>
      <c r="N20" s="39" t="e">
        <f>ВВ!#REF!*0.85</f>
        <v>#REF!</v>
      </c>
      <c r="O20" s="39" t="e">
        <f>ВВ!#REF!*0.85</f>
        <v>#REF!</v>
      </c>
      <c r="P20" s="39" t="e">
        <f>ВВ!#REF!*0.85</f>
        <v>#REF!</v>
      </c>
      <c r="Q20" s="39" t="e">
        <f>ВВ!#REF!*0.85</f>
        <v>#REF!</v>
      </c>
      <c r="R20" s="39" t="e">
        <f>ВВ!#REF!*0.85</f>
        <v>#REF!</v>
      </c>
      <c r="S20" s="39" t="e">
        <f>ВВ!#REF!*0.85</f>
        <v>#REF!</v>
      </c>
      <c r="T20" s="39" t="e">
        <f>ВВ!#REF!*0.85</f>
        <v>#REF!</v>
      </c>
      <c r="U20" s="39" t="e">
        <f>ВВ!#REF!*0.85</f>
        <v>#REF!</v>
      </c>
      <c r="V20" s="39" t="e">
        <f>ВВ!#REF!*0.85</f>
        <v>#REF!</v>
      </c>
      <c r="W20" s="39" t="e">
        <f>ВВ!#REF!*0.85</f>
        <v>#REF!</v>
      </c>
      <c r="X20" s="39" t="e">
        <f>ВВ!#REF!*0.85</f>
        <v>#REF!</v>
      </c>
      <c r="Y20" s="39" t="e">
        <f>ВВ!#REF!*0.85</f>
        <v>#REF!</v>
      </c>
      <c r="Z20" s="39" t="e">
        <f>ВВ!#REF!*0.85</f>
        <v>#REF!</v>
      </c>
      <c r="AA20" s="39" t="e">
        <f>ВВ!#REF!*0.85</f>
        <v>#REF!</v>
      </c>
      <c r="AB20" s="39" t="e">
        <f>ВВ!#REF!*0.85</f>
        <v>#REF!</v>
      </c>
      <c r="AC20" s="39" t="e">
        <f>ВВ!#REF!*0.85</f>
        <v>#REF!</v>
      </c>
      <c r="AD20" s="39" t="e">
        <f>ВВ!#REF!*0.85</f>
        <v>#REF!</v>
      </c>
      <c r="AE20" s="39" t="e">
        <f>ВВ!#REF!*0.85</f>
        <v>#REF!</v>
      </c>
      <c r="AF20" s="39" t="e">
        <f>ВВ!#REF!*0.85</f>
        <v>#REF!</v>
      </c>
      <c r="AG20" s="39" t="e">
        <f>ВВ!#REF!*0.85</f>
        <v>#REF!</v>
      </c>
      <c r="AH20" s="39" t="e">
        <f>ВВ!#REF!*0.85</f>
        <v>#REF!</v>
      </c>
      <c r="AI20" s="39" t="e">
        <f>ВВ!#REF!*0.85</f>
        <v>#REF!</v>
      </c>
      <c r="AJ20" s="39" t="e">
        <f>ВВ!#REF!*0.85</f>
        <v>#REF!</v>
      </c>
      <c r="AK20" s="39" t="e">
        <f>ВВ!#REF!*0.85</f>
        <v>#REF!</v>
      </c>
      <c r="AL20" s="39" t="e">
        <f>ВВ!#REF!*0.85</f>
        <v>#REF!</v>
      </c>
      <c r="AM20" s="39" t="e">
        <f>ВВ!#REF!*0.85</f>
        <v>#REF!</v>
      </c>
      <c r="AN20" s="39" t="e">
        <f>ВВ!#REF!*0.85</f>
        <v>#REF!</v>
      </c>
      <c r="AO20" s="39" t="e">
        <f>ВВ!#REF!*0.85</f>
        <v>#REF!</v>
      </c>
      <c r="AP20" s="39" t="e">
        <f>ВВ!#REF!*0.85</f>
        <v>#REF!</v>
      </c>
      <c r="AQ20" s="39" t="e">
        <f>ВВ!#REF!*0.85</f>
        <v>#REF!</v>
      </c>
      <c r="AR20" s="39" t="e">
        <f>ВВ!#REF!*0.85</f>
        <v>#REF!</v>
      </c>
      <c r="AS20" s="39" t="e">
        <f>ВВ!#REF!*0.85</f>
        <v>#REF!</v>
      </c>
      <c r="AT20" s="39" t="e">
        <f>ВВ!#REF!*0.85</f>
        <v>#REF!</v>
      </c>
      <c r="AU20" s="39" t="e">
        <f>ВВ!#REF!*0.85</f>
        <v>#REF!</v>
      </c>
      <c r="AV20" s="39" t="e">
        <f>ВВ!#REF!*0.85</f>
        <v>#REF!</v>
      </c>
      <c r="AW20" s="39" t="e">
        <f>ВВ!#REF!*0.85</f>
        <v>#REF!</v>
      </c>
      <c r="AX20" s="39" t="e">
        <f>ВВ!#REF!*0.85</f>
        <v>#REF!</v>
      </c>
      <c r="AY20" s="39" t="e">
        <f>ВВ!#REF!*0.85</f>
        <v>#REF!</v>
      </c>
      <c r="AZ20" s="39" t="e">
        <f>ВВ!#REF!*0.85</f>
        <v>#REF!</v>
      </c>
      <c r="BA20" s="39" t="e">
        <f>ВВ!#REF!*0.85</f>
        <v>#REF!</v>
      </c>
      <c r="BB20" s="39" t="e">
        <f>ВВ!#REF!*0.85</f>
        <v>#REF!</v>
      </c>
    </row>
    <row r="21" spans="1:54" ht="10.7" customHeight="1" x14ac:dyDescent="0.2">
      <c r="A21" s="38" t="s">
        <v>47</v>
      </c>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row>
    <row r="22" spans="1:54" ht="10.7" customHeight="1" x14ac:dyDescent="0.2">
      <c r="A22" s="9">
        <v>1</v>
      </c>
      <c r="B22" s="39" t="e">
        <f>ВВ!#REF!*0.85</f>
        <v>#REF!</v>
      </c>
      <c r="C22" s="39" t="e">
        <f>ВВ!#REF!*0.85</f>
        <v>#REF!</v>
      </c>
      <c r="D22" s="39" t="e">
        <f>ВВ!#REF!*0.85</f>
        <v>#REF!</v>
      </c>
      <c r="E22" s="39" t="e">
        <f>ВВ!#REF!*0.85</f>
        <v>#REF!</v>
      </c>
      <c r="F22" s="39" t="e">
        <f>ВВ!#REF!*0.85</f>
        <v>#REF!</v>
      </c>
      <c r="G22" s="39" t="e">
        <f>ВВ!#REF!*0.85</f>
        <v>#REF!</v>
      </c>
      <c r="H22" s="39" t="e">
        <f>ВВ!#REF!*0.85</f>
        <v>#REF!</v>
      </c>
      <c r="I22" s="39" t="e">
        <f>ВВ!#REF!*0.85</f>
        <v>#REF!</v>
      </c>
      <c r="J22" s="39" t="e">
        <f>ВВ!#REF!*0.85</f>
        <v>#REF!</v>
      </c>
      <c r="K22" s="39" t="e">
        <f>ВВ!#REF!*0.85</f>
        <v>#REF!</v>
      </c>
      <c r="L22" s="39" t="e">
        <f>ВВ!#REF!*0.85</f>
        <v>#REF!</v>
      </c>
      <c r="M22" s="39" t="e">
        <f>ВВ!#REF!*0.85</f>
        <v>#REF!</v>
      </c>
      <c r="N22" s="39" t="e">
        <f>ВВ!#REF!*0.85</f>
        <v>#REF!</v>
      </c>
      <c r="O22" s="39" t="e">
        <f>ВВ!#REF!*0.85</f>
        <v>#REF!</v>
      </c>
      <c r="P22" s="39" t="e">
        <f>ВВ!#REF!*0.85</f>
        <v>#REF!</v>
      </c>
      <c r="Q22" s="39" t="e">
        <f>ВВ!#REF!*0.85</f>
        <v>#REF!</v>
      </c>
      <c r="R22" s="39" t="e">
        <f>ВВ!#REF!*0.85</f>
        <v>#REF!</v>
      </c>
      <c r="S22" s="39" t="e">
        <f>ВВ!#REF!*0.85</f>
        <v>#REF!</v>
      </c>
      <c r="T22" s="39" t="e">
        <f>ВВ!#REF!*0.85</f>
        <v>#REF!</v>
      </c>
      <c r="U22" s="39" t="e">
        <f>ВВ!#REF!*0.85</f>
        <v>#REF!</v>
      </c>
      <c r="V22" s="39" t="e">
        <f>ВВ!#REF!*0.85</f>
        <v>#REF!</v>
      </c>
      <c r="W22" s="39" t="e">
        <f>ВВ!#REF!*0.85</f>
        <v>#REF!</v>
      </c>
      <c r="X22" s="39" t="e">
        <f>ВВ!#REF!*0.85</f>
        <v>#REF!</v>
      </c>
      <c r="Y22" s="39" t="e">
        <f>ВВ!#REF!*0.85</f>
        <v>#REF!</v>
      </c>
      <c r="Z22" s="39" t="e">
        <f>ВВ!#REF!*0.85</f>
        <v>#REF!</v>
      </c>
      <c r="AA22" s="39" t="e">
        <f>ВВ!#REF!*0.85</f>
        <v>#REF!</v>
      </c>
      <c r="AB22" s="39" t="e">
        <f>ВВ!#REF!*0.85</f>
        <v>#REF!</v>
      </c>
      <c r="AC22" s="39" t="e">
        <f>ВВ!#REF!*0.85</f>
        <v>#REF!</v>
      </c>
      <c r="AD22" s="39" t="e">
        <f>ВВ!#REF!*0.85</f>
        <v>#REF!</v>
      </c>
      <c r="AE22" s="39" t="e">
        <f>ВВ!#REF!*0.85</f>
        <v>#REF!</v>
      </c>
      <c r="AF22" s="39" t="e">
        <f>ВВ!#REF!*0.85</f>
        <v>#REF!</v>
      </c>
      <c r="AG22" s="39" t="e">
        <f>ВВ!#REF!*0.85</f>
        <v>#REF!</v>
      </c>
      <c r="AH22" s="39" t="e">
        <f>ВВ!#REF!*0.85</f>
        <v>#REF!</v>
      </c>
      <c r="AI22" s="39" t="e">
        <f>ВВ!#REF!*0.85</f>
        <v>#REF!</v>
      </c>
      <c r="AJ22" s="39" t="e">
        <f>ВВ!#REF!*0.85</f>
        <v>#REF!</v>
      </c>
      <c r="AK22" s="39" t="e">
        <f>ВВ!#REF!*0.85</f>
        <v>#REF!</v>
      </c>
      <c r="AL22" s="39" t="e">
        <f>ВВ!#REF!*0.85</f>
        <v>#REF!</v>
      </c>
      <c r="AM22" s="39" t="e">
        <f>ВВ!#REF!*0.85</f>
        <v>#REF!</v>
      </c>
      <c r="AN22" s="39" t="e">
        <f>ВВ!#REF!*0.85</f>
        <v>#REF!</v>
      </c>
      <c r="AO22" s="39" t="e">
        <f>ВВ!#REF!*0.85</f>
        <v>#REF!</v>
      </c>
      <c r="AP22" s="39" t="e">
        <f>ВВ!#REF!*0.85</f>
        <v>#REF!</v>
      </c>
      <c r="AQ22" s="39" t="e">
        <f>ВВ!#REF!*0.85</f>
        <v>#REF!</v>
      </c>
      <c r="AR22" s="39" t="e">
        <f>ВВ!#REF!*0.85</f>
        <v>#REF!</v>
      </c>
      <c r="AS22" s="39" t="e">
        <f>ВВ!#REF!*0.85</f>
        <v>#REF!</v>
      </c>
      <c r="AT22" s="39" t="e">
        <f>ВВ!#REF!*0.85</f>
        <v>#REF!</v>
      </c>
      <c r="AU22" s="39" t="e">
        <f>ВВ!#REF!*0.85</f>
        <v>#REF!</v>
      </c>
      <c r="AV22" s="39" t="e">
        <f>ВВ!#REF!*0.85</f>
        <v>#REF!</v>
      </c>
      <c r="AW22" s="39" t="e">
        <f>ВВ!#REF!*0.85</f>
        <v>#REF!</v>
      </c>
      <c r="AX22" s="39" t="e">
        <f>ВВ!#REF!*0.85</f>
        <v>#REF!</v>
      </c>
      <c r="AY22" s="39" t="e">
        <f>ВВ!#REF!*0.85</f>
        <v>#REF!</v>
      </c>
      <c r="AZ22" s="39" t="e">
        <f>ВВ!#REF!*0.85</f>
        <v>#REF!</v>
      </c>
      <c r="BA22" s="39" t="e">
        <f>ВВ!#REF!*0.85</f>
        <v>#REF!</v>
      </c>
      <c r="BB22" s="39" t="e">
        <f>ВВ!#REF!*0.85</f>
        <v>#REF!</v>
      </c>
    </row>
    <row r="23" spans="1:54" ht="10.5" customHeight="1" x14ac:dyDescent="0.2">
      <c r="A23" s="9">
        <v>2</v>
      </c>
      <c r="B23" s="39" t="e">
        <f>ВВ!#REF!*0.85</f>
        <v>#REF!</v>
      </c>
      <c r="C23" s="39" t="e">
        <f>ВВ!#REF!*0.85</f>
        <v>#REF!</v>
      </c>
      <c r="D23" s="39" t="e">
        <f>ВВ!#REF!*0.85</f>
        <v>#REF!</v>
      </c>
      <c r="E23" s="39" t="e">
        <f>ВВ!#REF!*0.85</f>
        <v>#REF!</v>
      </c>
      <c r="F23" s="39" t="e">
        <f>ВВ!#REF!*0.85</f>
        <v>#REF!</v>
      </c>
      <c r="G23" s="39" t="e">
        <f>ВВ!#REF!*0.85</f>
        <v>#REF!</v>
      </c>
      <c r="H23" s="39" t="e">
        <f>ВВ!#REF!*0.85</f>
        <v>#REF!</v>
      </c>
      <c r="I23" s="39" t="e">
        <f>ВВ!#REF!*0.85</f>
        <v>#REF!</v>
      </c>
      <c r="J23" s="39" t="e">
        <f>ВВ!#REF!*0.85</f>
        <v>#REF!</v>
      </c>
      <c r="K23" s="39" t="e">
        <f>ВВ!#REF!*0.85</f>
        <v>#REF!</v>
      </c>
      <c r="L23" s="39" t="e">
        <f>ВВ!#REF!*0.85</f>
        <v>#REF!</v>
      </c>
      <c r="M23" s="39" t="e">
        <f>ВВ!#REF!*0.85</f>
        <v>#REF!</v>
      </c>
      <c r="N23" s="39" t="e">
        <f>ВВ!#REF!*0.85</f>
        <v>#REF!</v>
      </c>
      <c r="O23" s="39" t="e">
        <f>ВВ!#REF!*0.85</f>
        <v>#REF!</v>
      </c>
      <c r="P23" s="39" t="e">
        <f>ВВ!#REF!*0.85</f>
        <v>#REF!</v>
      </c>
      <c r="Q23" s="39" t="e">
        <f>ВВ!#REF!*0.85</f>
        <v>#REF!</v>
      </c>
      <c r="R23" s="39" t="e">
        <f>ВВ!#REF!*0.85</f>
        <v>#REF!</v>
      </c>
      <c r="S23" s="39" t="e">
        <f>ВВ!#REF!*0.85</f>
        <v>#REF!</v>
      </c>
      <c r="T23" s="39" t="e">
        <f>ВВ!#REF!*0.85</f>
        <v>#REF!</v>
      </c>
      <c r="U23" s="39" t="e">
        <f>ВВ!#REF!*0.85</f>
        <v>#REF!</v>
      </c>
      <c r="V23" s="39" t="e">
        <f>ВВ!#REF!*0.85</f>
        <v>#REF!</v>
      </c>
      <c r="W23" s="39" t="e">
        <f>ВВ!#REF!*0.85</f>
        <v>#REF!</v>
      </c>
      <c r="X23" s="39" t="e">
        <f>ВВ!#REF!*0.85</f>
        <v>#REF!</v>
      </c>
      <c r="Y23" s="39" t="e">
        <f>ВВ!#REF!*0.85</f>
        <v>#REF!</v>
      </c>
      <c r="Z23" s="39" t="e">
        <f>ВВ!#REF!*0.85</f>
        <v>#REF!</v>
      </c>
      <c r="AA23" s="39" t="e">
        <f>ВВ!#REF!*0.85</f>
        <v>#REF!</v>
      </c>
      <c r="AB23" s="39" t="e">
        <f>ВВ!#REF!*0.85</f>
        <v>#REF!</v>
      </c>
      <c r="AC23" s="39" t="e">
        <f>ВВ!#REF!*0.85</f>
        <v>#REF!</v>
      </c>
      <c r="AD23" s="39" t="e">
        <f>ВВ!#REF!*0.85</f>
        <v>#REF!</v>
      </c>
      <c r="AE23" s="39" t="e">
        <f>ВВ!#REF!*0.85</f>
        <v>#REF!</v>
      </c>
      <c r="AF23" s="39" t="e">
        <f>ВВ!#REF!*0.85</f>
        <v>#REF!</v>
      </c>
      <c r="AG23" s="39" t="e">
        <f>ВВ!#REF!*0.85</f>
        <v>#REF!</v>
      </c>
      <c r="AH23" s="39" t="e">
        <f>ВВ!#REF!*0.85</f>
        <v>#REF!</v>
      </c>
      <c r="AI23" s="39" t="e">
        <f>ВВ!#REF!*0.85</f>
        <v>#REF!</v>
      </c>
      <c r="AJ23" s="39" t="e">
        <f>ВВ!#REF!*0.85</f>
        <v>#REF!</v>
      </c>
      <c r="AK23" s="39" t="e">
        <f>ВВ!#REF!*0.85</f>
        <v>#REF!</v>
      </c>
      <c r="AL23" s="39" t="e">
        <f>ВВ!#REF!*0.85</f>
        <v>#REF!</v>
      </c>
      <c r="AM23" s="39" t="e">
        <f>ВВ!#REF!*0.85</f>
        <v>#REF!</v>
      </c>
      <c r="AN23" s="39" t="e">
        <f>ВВ!#REF!*0.85</f>
        <v>#REF!</v>
      </c>
      <c r="AO23" s="39" t="e">
        <f>ВВ!#REF!*0.85</f>
        <v>#REF!</v>
      </c>
      <c r="AP23" s="39" t="e">
        <f>ВВ!#REF!*0.85</f>
        <v>#REF!</v>
      </c>
      <c r="AQ23" s="39" t="e">
        <f>ВВ!#REF!*0.85</f>
        <v>#REF!</v>
      </c>
      <c r="AR23" s="39" t="e">
        <f>ВВ!#REF!*0.85</f>
        <v>#REF!</v>
      </c>
      <c r="AS23" s="39" t="e">
        <f>ВВ!#REF!*0.85</f>
        <v>#REF!</v>
      </c>
      <c r="AT23" s="39" t="e">
        <f>ВВ!#REF!*0.85</f>
        <v>#REF!</v>
      </c>
      <c r="AU23" s="39" t="e">
        <f>ВВ!#REF!*0.85</f>
        <v>#REF!</v>
      </c>
      <c r="AV23" s="39" t="e">
        <f>ВВ!#REF!*0.85</f>
        <v>#REF!</v>
      </c>
      <c r="AW23" s="39" t="e">
        <f>ВВ!#REF!*0.85</f>
        <v>#REF!</v>
      </c>
      <c r="AX23" s="39" t="e">
        <f>ВВ!#REF!*0.85</f>
        <v>#REF!</v>
      </c>
      <c r="AY23" s="39" t="e">
        <f>ВВ!#REF!*0.85</f>
        <v>#REF!</v>
      </c>
      <c r="AZ23" s="39" t="e">
        <f>ВВ!#REF!*0.85</f>
        <v>#REF!</v>
      </c>
      <c r="BA23" s="39" t="e">
        <f>ВВ!#REF!*0.85</f>
        <v>#REF!</v>
      </c>
      <c r="BB23" s="39" t="e">
        <f>ВВ!#REF!*0.85</f>
        <v>#REF!</v>
      </c>
    </row>
    <row r="24" spans="1:54" ht="10.5" customHeight="1" x14ac:dyDescent="0.2">
      <c r="A24" s="38" t="s">
        <v>83</v>
      </c>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row>
    <row r="25" spans="1:54" ht="10.5" customHeight="1" x14ac:dyDescent="0.2">
      <c r="A25" s="9" t="s">
        <v>32</v>
      </c>
      <c r="B25" s="39" t="e">
        <f>ВВ!#REF!*0.85</f>
        <v>#REF!</v>
      </c>
      <c r="C25" s="39" t="e">
        <f>ВВ!#REF!*0.85</f>
        <v>#REF!</v>
      </c>
      <c r="D25" s="39" t="e">
        <f>ВВ!#REF!*0.85</f>
        <v>#REF!</v>
      </c>
      <c r="E25" s="39" t="e">
        <f>ВВ!#REF!*0.85</f>
        <v>#REF!</v>
      </c>
      <c r="F25" s="39" t="e">
        <f>ВВ!#REF!*0.85</f>
        <v>#REF!</v>
      </c>
      <c r="G25" s="39" t="e">
        <f>ВВ!#REF!*0.85</f>
        <v>#REF!</v>
      </c>
      <c r="H25" s="39" t="e">
        <f>ВВ!#REF!*0.85</f>
        <v>#REF!</v>
      </c>
      <c r="I25" s="39" t="e">
        <f>ВВ!#REF!*0.85</f>
        <v>#REF!</v>
      </c>
      <c r="J25" s="39" t="e">
        <f>ВВ!#REF!*0.85</f>
        <v>#REF!</v>
      </c>
      <c r="K25" s="39" t="e">
        <f>ВВ!#REF!*0.85</f>
        <v>#REF!</v>
      </c>
      <c r="L25" s="39" t="e">
        <f>ВВ!#REF!*0.85</f>
        <v>#REF!</v>
      </c>
      <c r="M25" s="39" t="e">
        <f>ВВ!#REF!*0.85</f>
        <v>#REF!</v>
      </c>
      <c r="N25" s="39" t="e">
        <f>ВВ!#REF!*0.85</f>
        <v>#REF!</v>
      </c>
      <c r="O25" s="39" t="e">
        <f>ВВ!#REF!*0.85</f>
        <v>#REF!</v>
      </c>
      <c r="P25" s="39" t="e">
        <f>ВВ!#REF!*0.85</f>
        <v>#REF!</v>
      </c>
      <c r="Q25" s="39" t="e">
        <f>ВВ!#REF!*0.85</f>
        <v>#REF!</v>
      </c>
      <c r="R25" s="39" t="e">
        <f>ВВ!#REF!*0.85</f>
        <v>#REF!</v>
      </c>
      <c r="S25" s="39" t="e">
        <f>ВВ!#REF!*0.85</f>
        <v>#REF!</v>
      </c>
      <c r="T25" s="39" t="e">
        <f>ВВ!#REF!*0.85</f>
        <v>#REF!</v>
      </c>
      <c r="U25" s="39" t="e">
        <f>ВВ!#REF!*0.85</f>
        <v>#REF!</v>
      </c>
      <c r="V25" s="39" t="e">
        <f>ВВ!#REF!*0.85</f>
        <v>#REF!</v>
      </c>
      <c r="W25" s="39" t="e">
        <f>ВВ!#REF!*0.85</f>
        <v>#REF!</v>
      </c>
      <c r="X25" s="39" t="e">
        <f>ВВ!#REF!*0.85</f>
        <v>#REF!</v>
      </c>
      <c r="Y25" s="39" t="e">
        <f>ВВ!#REF!*0.85</f>
        <v>#REF!</v>
      </c>
      <c r="Z25" s="39" t="e">
        <f>ВВ!#REF!*0.85</f>
        <v>#REF!</v>
      </c>
      <c r="AA25" s="39" t="e">
        <f>ВВ!#REF!*0.85</f>
        <v>#REF!</v>
      </c>
      <c r="AB25" s="39" t="e">
        <f>ВВ!#REF!*0.85</f>
        <v>#REF!</v>
      </c>
      <c r="AC25" s="39" t="e">
        <f>ВВ!#REF!*0.85</f>
        <v>#REF!</v>
      </c>
      <c r="AD25" s="39" t="e">
        <f>ВВ!#REF!*0.85</f>
        <v>#REF!</v>
      </c>
      <c r="AE25" s="39" t="e">
        <f>ВВ!#REF!*0.85</f>
        <v>#REF!</v>
      </c>
      <c r="AF25" s="39" t="e">
        <f>ВВ!#REF!*0.85</f>
        <v>#REF!</v>
      </c>
      <c r="AG25" s="39" t="e">
        <f>ВВ!#REF!*0.85</f>
        <v>#REF!</v>
      </c>
      <c r="AH25" s="39" t="e">
        <f>ВВ!#REF!*0.85</f>
        <v>#REF!</v>
      </c>
      <c r="AI25" s="39" t="e">
        <f>ВВ!#REF!*0.85</f>
        <v>#REF!</v>
      </c>
      <c r="AJ25" s="39" t="e">
        <f>ВВ!#REF!*0.85</f>
        <v>#REF!</v>
      </c>
      <c r="AK25" s="39" t="e">
        <f>ВВ!#REF!*0.85</f>
        <v>#REF!</v>
      </c>
      <c r="AL25" s="39" t="e">
        <f>ВВ!#REF!*0.85</f>
        <v>#REF!</v>
      </c>
      <c r="AM25" s="39" t="e">
        <f>ВВ!#REF!*0.85</f>
        <v>#REF!</v>
      </c>
      <c r="AN25" s="39" t="e">
        <f>ВВ!#REF!*0.85</f>
        <v>#REF!</v>
      </c>
      <c r="AO25" s="39" t="e">
        <f>ВВ!#REF!*0.85</f>
        <v>#REF!</v>
      </c>
      <c r="AP25" s="39" t="e">
        <f>ВВ!#REF!*0.85</f>
        <v>#REF!</v>
      </c>
      <c r="AQ25" s="39" t="e">
        <f>ВВ!#REF!*0.85</f>
        <v>#REF!</v>
      </c>
      <c r="AR25" s="39" t="e">
        <f>ВВ!#REF!*0.85</f>
        <v>#REF!</v>
      </c>
      <c r="AS25" s="39" t="e">
        <f>ВВ!#REF!*0.85</f>
        <v>#REF!</v>
      </c>
      <c r="AT25" s="39" t="e">
        <f>ВВ!#REF!*0.85</f>
        <v>#REF!</v>
      </c>
      <c r="AU25" s="39" t="e">
        <f>ВВ!#REF!*0.85</f>
        <v>#REF!</v>
      </c>
      <c r="AV25" s="39" t="e">
        <f>ВВ!#REF!*0.85</f>
        <v>#REF!</v>
      </c>
      <c r="AW25" s="39" t="e">
        <f>ВВ!#REF!*0.85</f>
        <v>#REF!</v>
      </c>
      <c r="AX25" s="39" t="e">
        <f>ВВ!#REF!*0.85</f>
        <v>#REF!</v>
      </c>
      <c r="AY25" s="39" t="e">
        <f>ВВ!#REF!*0.85</f>
        <v>#REF!</v>
      </c>
      <c r="AZ25" s="39" t="e">
        <f>ВВ!#REF!*0.85</f>
        <v>#REF!</v>
      </c>
      <c r="BA25" s="39" t="e">
        <f>ВВ!#REF!*0.85</f>
        <v>#REF!</v>
      </c>
      <c r="BB25" s="39" t="e">
        <f>ВВ!#REF!*0.85</f>
        <v>#REF!</v>
      </c>
    </row>
    <row r="26" spans="1:54" ht="10.5" customHeight="1" x14ac:dyDescent="0.2">
      <c r="A26" s="40"/>
      <c r="B26" s="41"/>
      <c r="C26" s="41"/>
      <c r="D26" s="41"/>
      <c r="E26" s="41"/>
      <c r="F26" s="41"/>
      <c r="G26" s="41"/>
      <c r="H26" s="41"/>
      <c r="I26" s="41"/>
      <c r="J26" s="41"/>
      <c r="K26" s="41"/>
      <c r="L26" s="41"/>
      <c r="M26" s="41"/>
      <c r="N26" s="41"/>
      <c r="O26" s="41"/>
      <c r="P26" s="41"/>
      <c r="Q26" s="41"/>
      <c r="R26" s="41"/>
      <c r="S26" s="41"/>
      <c r="T26" s="41"/>
      <c r="U26" s="41"/>
      <c r="V26" s="41"/>
      <c r="W26" s="41"/>
      <c r="X26" s="41"/>
      <c r="Y26" s="41"/>
      <c r="Z26" s="41"/>
      <c r="AA26" s="41"/>
    </row>
    <row r="27" spans="1:54" hidden="1" x14ac:dyDescent="0.2">
      <c r="A27" s="42" t="s">
        <v>75</v>
      </c>
    </row>
    <row r="28" spans="1:54" hidden="1" x14ac:dyDescent="0.2">
      <c r="A28" s="43" t="s">
        <v>77</v>
      </c>
    </row>
    <row r="29" spans="1:54" ht="25.5" hidden="1" x14ac:dyDescent="0.2">
      <c r="A29" s="44" t="s">
        <v>78</v>
      </c>
    </row>
    <row r="30" spans="1:54" hidden="1" x14ac:dyDescent="0.2">
      <c r="A30" s="43" t="s">
        <v>79</v>
      </c>
    </row>
    <row r="32" spans="1:54" x14ac:dyDescent="0.2">
      <c r="A32" s="45" t="s">
        <v>23</v>
      </c>
    </row>
    <row r="33" spans="1:1" x14ac:dyDescent="0.2">
      <c r="A33" s="46" t="s">
        <v>9</v>
      </c>
    </row>
    <row r="34" spans="1:1" x14ac:dyDescent="0.2">
      <c r="A34" s="46" t="s">
        <v>10</v>
      </c>
    </row>
    <row r="35" spans="1:1" ht="12" customHeight="1" x14ac:dyDescent="0.2">
      <c r="A35" s="47" t="s">
        <v>11</v>
      </c>
    </row>
    <row r="36" spans="1:1" x14ac:dyDescent="0.2">
      <c r="A36" s="46" t="s">
        <v>12</v>
      </c>
    </row>
    <row r="38" spans="1:1" x14ac:dyDescent="0.2">
      <c r="A38" s="45" t="s">
        <v>93</v>
      </c>
    </row>
    <row r="39" spans="1:1" x14ac:dyDescent="0.2">
      <c r="A39" s="48" t="s">
        <v>304</v>
      </c>
    </row>
    <row r="41" spans="1:1" x14ac:dyDescent="0.2">
      <c r="A41" s="49" t="s">
        <v>20</v>
      </c>
    </row>
    <row r="42" spans="1:1" ht="48" x14ac:dyDescent="0.2">
      <c r="A42" s="27" t="s">
        <v>51</v>
      </c>
    </row>
  </sheetData>
  <pageMargins left="0.25" right="0.25" top="0.75" bottom="0.75" header="0.3" footer="0.3"/>
  <pageSetup scale="51" fitToHeight="0" orientation="landscape"/>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C67"/>
  <sheetViews>
    <sheetView zoomScale="90" zoomScaleNormal="90" workbookViewId="0">
      <selection activeCell="B23" sqref="B23"/>
    </sheetView>
  </sheetViews>
  <sheetFormatPr defaultColWidth="8.7109375" defaultRowHeight="12.75" x14ac:dyDescent="0.2"/>
  <cols>
    <col min="1" max="1" width="72.5703125" style="1" customWidth="1"/>
    <col min="2" max="16384" width="8.7109375" style="1"/>
  </cols>
  <sheetData>
    <row r="1" spans="1:3" x14ac:dyDescent="0.2">
      <c r="A1" s="2" t="s">
        <v>98</v>
      </c>
    </row>
    <row r="2" spans="1:3" x14ac:dyDescent="0.2">
      <c r="A2" s="3" t="s">
        <v>207</v>
      </c>
    </row>
    <row r="3" spans="1:3" x14ac:dyDescent="0.2">
      <c r="A3" s="4" t="s">
        <v>2</v>
      </c>
    </row>
    <row r="4" spans="1:3" x14ac:dyDescent="0.2">
      <c r="A4" s="5"/>
      <c r="B4" s="28" t="e">
        <f>ВВ!#REF!</f>
        <v>#REF!</v>
      </c>
      <c r="C4" s="28" t="e">
        <f>ВВ!#REF!</f>
        <v>#REF!</v>
      </c>
    </row>
    <row r="5" spans="1:3" ht="23.1" customHeight="1" x14ac:dyDescent="0.2">
      <c r="A5" s="7" t="s">
        <v>3</v>
      </c>
      <c r="B5" s="28" t="e">
        <f>ВВ!#REF!</f>
        <v>#REF!</v>
      </c>
      <c r="C5" s="28" t="e">
        <f>ВВ!#REF!</f>
        <v>#REF!</v>
      </c>
    </row>
    <row r="6" spans="1:3" x14ac:dyDescent="0.2">
      <c r="A6" s="8" t="s">
        <v>102</v>
      </c>
    </row>
    <row r="7" spans="1:3" x14ac:dyDescent="0.2">
      <c r="A7" s="9">
        <v>1</v>
      </c>
      <c r="B7" s="10" t="e">
        <f>ВВ!#REF!*0.9</f>
        <v>#REF!</v>
      </c>
      <c r="C7" s="10" t="e">
        <f>ВВ!#REF!*0.9</f>
        <v>#REF!</v>
      </c>
    </row>
    <row r="8" spans="1:3" x14ac:dyDescent="0.2">
      <c r="A8" s="9">
        <v>2</v>
      </c>
      <c r="B8" s="10" t="e">
        <f>ВВ!#REF!*0.9</f>
        <v>#REF!</v>
      </c>
      <c r="C8" s="10" t="e">
        <f>ВВ!#REF!*0.9</f>
        <v>#REF!</v>
      </c>
    </row>
    <row r="9" spans="1:3" x14ac:dyDescent="0.2">
      <c r="A9" s="8" t="s">
        <v>103</v>
      </c>
      <c r="B9" s="10"/>
      <c r="C9" s="10"/>
    </row>
    <row r="10" spans="1:3" x14ac:dyDescent="0.2">
      <c r="A10" s="9">
        <v>1</v>
      </c>
      <c r="B10" s="10" t="e">
        <f>ВВ!#REF!*0.9</f>
        <v>#REF!</v>
      </c>
      <c r="C10" s="10" t="e">
        <f>ВВ!#REF!*0.9</f>
        <v>#REF!</v>
      </c>
    </row>
    <row r="11" spans="1:3" x14ac:dyDescent="0.2">
      <c r="A11" s="9">
        <v>2</v>
      </c>
      <c r="B11" s="10" t="e">
        <f>ВВ!#REF!*0.9</f>
        <v>#REF!</v>
      </c>
      <c r="C11" s="10" t="e">
        <f>ВВ!#REF!*0.9</f>
        <v>#REF!</v>
      </c>
    </row>
    <row r="12" spans="1:3" x14ac:dyDescent="0.2">
      <c r="A12" s="8" t="s">
        <v>7</v>
      </c>
      <c r="B12" s="10"/>
      <c r="C12" s="10"/>
    </row>
    <row r="13" spans="1:3" x14ac:dyDescent="0.2">
      <c r="A13" s="11">
        <v>1</v>
      </c>
      <c r="B13" s="10" t="e">
        <f>ВВ!#REF!*0.9</f>
        <v>#REF!</v>
      </c>
      <c r="C13" s="10" t="e">
        <f>ВВ!#REF!*0.9</f>
        <v>#REF!</v>
      </c>
    </row>
    <row r="14" spans="1:3" x14ac:dyDescent="0.2">
      <c r="A14" s="11">
        <v>2</v>
      </c>
      <c r="B14" s="10" t="e">
        <f>ВВ!#REF!*0.9</f>
        <v>#REF!</v>
      </c>
      <c r="C14" s="10" t="e">
        <f>ВВ!#REF!*0.9</f>
        <v>#REF!</v>
      </c>
    </row>
    <row r="15" spans="1:3" x14ac:dyDescent="0.2">
      <c r="A15" s="8" t="s">
        <v>47</v>
      </c>
      <c r="B15" s="10"/>
      <c r="C15" s="10"/>
    </row>
    <row r="16" spans="1:3" x14ac:dyDescent="0.2">
      <c r="A16" s="11">
        <v>1</v>
      </c>
      <c r="B16" s="10" t="e">
        <f>ВВ!#REF!*0.9</f>
        <v>#REF!</v>
      </c>
      <c r="C16" s="10" t="e">
        <f>ВВ!#REF!*0.9</f>
        <v>#REF!</v>
      </c>
    </row>
    <row r="17" spans="1:3" x14ac:dyDescent="0.2">
      <c r="A17" s="11">
        <v>2</v>
      </c>
      <c r="B17" s="10" t="e">
        <f>ВВ!#REF!*0.9</f>
        <v>#REF!</v>
      </c>
      <c r="C17" s="10" t="e">
        <f>ВВ!#REF!*0.9</f>
        <v>#REF!</v>
      </c>
    </row>
    <row r="18" spans="1:3" x14ac:dyDescent="0.2">
      <c r="A18" s="29"/>
    </row>
    <row r="19" spans="1:3" x14ac:dyDescent="0.2">
      <c r="A19" s="4" t="s">
        <v>74</v>
      </c>
    </row>
    <row r="20" spans="1:3" x14ac:dyDescent="0.2">
      <c r="A20" s="29"/>
      <c r="B20" s="6" t="e">
        <f t="shared" ref="B20:C21" si="0">B4</f>
        <v>#REF!</v>
      </c>
      <c r="C20" s="6" t="e">
        <f t="shared" si="0"/>
        <v>#REF!</v>
      </c>
    </row>
    <row r="21" spans="1:3" ht="35.450000000000003" customHeight="1" x14ac:dyDescent="0.2">
      <c r="A21" s="30" t="s">
        <v>3</v>
      </c>
      <c r="B21" s="6" t="e">
        <f t="shared" si="0"/>
        <v>#REF!</v>
      </c>
      <c r="C21" s="6" t="e">
        <f t="shared" si="0"/>
        <v>#REF!</v>
      </c>
    </row>
    <row r="22" spans="1:3" x14ac:dyDescent="0.2">
      <c r="A22" s="8" t="s">
        <v>115</v>
      </c>
    </row>
    <row r="23" spans="1:3" x14ac:dyDescent="0.2">
      <c r="A23" s="9">
        <v>1</v>
      </c>
      <c r="B23" s="10" t="e">
        <f t="shared" ref="B23:C23" si="1">B7*0.87</f>
        <v>#REF!</v>
      </c>
      <c r="C23" s="10" t="e">
        <f t="shared" si="1"/>
        <v>#REF!</v>
      </c>
    </row>
    <row r="24" spans="1:3" x14ac:dyDescent="0.2">
      <c r="A24" s="9">
        <v>2</v>
      </c>
      <c r="B24" s="10" t="e">
        <f t="shared" ref="B24:C33" si="2">B8*0.87</f>
        <v>#REF!</v>
      </c>
      <c r="C24" s="10" t="e">
        <f t="shared" si="2"/>
        <v>#REF!</v>
      </c>
    </row>
    <row r="25" spans="1:3" x14ac:dyDescent="0.2">
      <c r="A25" s="8" t="s">
        <v>116</v>
      </c>
      <c r="B25" s="10"/>
      <c r="C25" s="10"/>
    </row>
    <row r="26" spans="1:3" x14ac:dyDescent="0.2">
      <c r="A26" s="9">
        <v>1</v>
      </c>
      <c r="B26" s="10" t="e">
        <f t="shared" si="2"/>
        <v>#REF!</v>
      </c>
      <c r="C26" s="10" t="e">
        <f t="shared" si="2"/>
        <v>#REF!</v>
      </c>
    </row>
    <row r="27" spans="1:3" x14ac:dyDescent="0.2">
      <c r="A27" s="9">
        <v>2</v>
      </c>
      <c r="B27" s="10" t="e">
        <f t="shared" si="2"/>
        <v>#REF!</v>
      </c>
      <c r="C27" s="10" t="e">
        <f t="shared" si="2"/>
        <v>#REF!</v>
      </c>
    </row>
    <row r="28" spans="1:3" x14ac:dyDescent="0.2">
      <c r="A28" s="8" t="s">
        <v>117</v>
      </c>
      <c r="B28" s="10"/>
      <c r="C28" s="10"/>
    </row>
    <row r="29" spans="1:3" x14ac:dyDescent="0.2">
      <c r="A29" s="11">
        <v>1</v>
      </c>
      <c r="B29" s="10" t="e">
        <f t="shared" si="2"/>
        <v>#REF!</v>
      </c>
      <c r="C29" s="10" t="e">
        <f t="shared" si="2"/>
        <v>#REF!</v>
      </c>
    </row>
    <row r="30" spans="1:3" x14ac:dyDescent="0.2">
      <c r="A30" s="11">
        <v>2</v>
      </c>
      <c r="B30" s="10" t="e">
        <f t="shared" si="2"/>
        <v>#REF!</v>
      </c>
      <c r="C30" s="10" t="e">
        <f t="shared" si="2"/>
        <v>#REF!</v>
      </c>
    </row>
    <row r="31" spans="1:3" x14ac:dyDescent="0.2">
      <c r="A31" s="8" t="s">
        <v>118</v>
      </c>
      <c r="B31" s="10"/>
      <c r="C31" s="10"/>
    </row>
    <row r="32" spans="1:3" x14ac:dyDescent="0.2">
      <c r="A32" s="11">
        <v>1</v>
      </c>
      <c r="B32" s="10" t="e">
        <f t="shared" si="2"/>
        <v>#REF!</v>
      </c>
      <c r="C32" s="10" t="e">
        <f t="shared" si="2"/>
        <v>#REF!</v>
      </c>
    </row>
    <row r="33" spans="1:3" x14ac:dyDescent="0.2">
      <c r="A33" s="11">
        <v>2</v>
      </c>
      <c r="B33" s="10" t="e">
        <f t="shared" si="2"/>
        <v>#REF!</v>
      </c>
      <c r="C33" s="10" t="e">
        <f t="shared" si="2"/>
        <v>#REF!</v>
      </c>
    </row>
    <row r="35" spans="1:3" ht="159" customHeight="1" x14ac:dyDescent="0.2">
      <c r="A35" s="12" t="s">
        <v>305</v>
      </c>
    </row>
    <row r="36" spans="1:3" x14ac:dyDescent="0.2">
      <c r="A36" s="13" t="s">
        <v>93</v>
      </c>
    </row>
    <row r="37" spans="1:3" x14ac:dyDescent="0.2">
      <c r="A37" s="14" t="s">
        <v>306</v>
      </c>
    </row>
    <row r="38" spans="1:3" x14ac:dyDescent="0.2">
      <c r="A38" s="15" t="s">
        <v>307</v>
      </c>
    </row>
    <row r="40" spans="1:3" x14ac:dyDescent="0.2">
      <c r="A40" s="16" t="s">
        <v>23</v>
      </c>
    </row>
    <row r="41" spans="1:3" x14ac:dyDescent="0.2">
      <c r="A41" s="17" t="s">
        <v>122</v>
      </c>
    </row>
    <row r="42" spans="1:3" x14ac:dyDescent="0.2">
      <c r="A42" s="18" t="s">
        <v>9</v>
      </c>
    </row>
    <row r="43" spans="1:3" x14ac:dyDescent="0.2">
      <c r="A43" s="18" t="s">
        <v>10</v>
      </c>
    </row>
    <row r="44" spans="1:3" ht="24" x14ac:dyDescent="0.2">
      <c r="A44" s="19" t="s">
        <v>11</v>
      </c>
    </row>
    <row r="45" spans="1:3" x14ac:dyDescent="0.2">
      <c r="A45" s="18" t="s">
        <v>123</v>
      </c>
    </row>
    <row r="46" spans="1:3" ht="24" x14ac:dyDescent="0.2">
      <c r="A46" s="19" t="s">
        <v>186</v>
      </c>
    </row>
    <row r="48" spans="1:3" ht="25.5" x14ac:dyDescent="0.2">
      <c r="A48" s="20" t="s">
        <v>212</v>
      </c>
    </row>
    <row r="49" spans="1:1" ht="63" x14ac:dyDescent="0.2">
      <c r="A49" s="21" t="s">
        <v>308</v>
      </c>
    </row>
    <row r="50" spans="1:1" ht="31.5" x14ac:dyDescent="0.2">
      <c r="A50" s="21" t="s">
        <v>309</v>
      </c>
    </row>
    <row r="51" spans="1:1" ht="76.5" customHeight="1" x14ac:dyDescent="0.2">
      <c r="A51" s="21" t="s">
        <v>310</v>
      </c>
    </row>
    <row r="52" spans="1:1" ht="31.5" x14ac:dyDescent="0.2">
      <c r="A52" s="21" t="s">
        <v>311</v>
      </c>
    </row>
    <row r="53" spans="1:1" ht="73.5" x14ac:dyDescent="0.2">
      <c r="A53" s="21" t="s">
        <v>312</v>
      </c>
    </row>
    <row r="54" spans="1:1" ht="31.5" x14ac:dyDescent="0.2">
      <c r="A54" s="21" t="s">
        <v>313</v>
      </c>
    </row>
    <row r="55" spans="1:1" ht="31.5" x14ac:dyDescent="0.2">
      <c r="A55" s="21" t="s">
        <v>314</v>
      </c>
    </row>
    <row r="56" spans="1:1" ht="31.5" x14ac:dyDescent="0.2">
      <c r="A56" s="21" t="s">
        <v>315</v>
      </c>
    </row>
    <row r="57" spans="1:1" ht="42" x14ac:dyDescent="0.2">
      <c r="A57" s="21" t="s">
        <v>316</v>
      </c>
    </row>
    <row r="58" spans="1:1" ht="42" x14ac:dyDescent="0.2">
      <c r="A58" s="21" t="s">
        <v>317</v>
      </c>
    </row>
    <row r="60" spans="1:1" ht="42" x14ac:dyDescent="0.2">
      <c r="A60" s="22" t="s">
        <v>137</v>
      </c>
    </row>
    <row r="61" spans="1:1" ht="21" x14ac:dyDescent="0.2">
      <c r="A61" s="23" t="s">
        <v>138</v>
      </c>
    </row>
    <row r="62" spans="1:1" ht="53.25" x14ac:dyDescent="0.2">
      <c r="A62" s="24" t="s">
        <v>139</v>
      </c>
    </row>
    <row r="63" spans="1:1" ht="31.5" x14ac:dyDescent="0.2">
      <c r="A63" s="25" t="s">
        <v>140</v>
      </c>
    </row>
    <row r="65" spans="1:1" x14ac:dyDescent="0.2">
      <c r="A65" s="26" t="s">
        <v>20</v>
      </c>
    </row>
    <row r="66" spans="1:1" ht="24" x14ac:dyDescent="0.2">
      <c r="A66" s="27" t="s">
        <v>141</v>
      </c>
    </row>
    <row r="67" spans="1:1" ht="24" x14ac:dyDescent="0.2">
      <c r="A67" s="27" t="s">
        <v>142</v>
      </c>
    </row>
  </sheetData>
  <pageMargins left="0.7" right="0.7" top="0.75" bottom="0.75" header="0.3" footer="0.3"/>
  <pageSetup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C51"/>
  <sheetViews>
    <sheetView zoomScale="90" zoomScaleNormal="90" workbookViewId="0"/>
  </sheetViews>
  <sheetFormatPr defaultColWidth="8.7109375" defaultRowHeight="12.75" x14ac:dyDescent="0.2"/>
  <cols>
    <col min="1" max="1" width="72.5703125" style="1" customWidth="1"/>
    <col min="2" max="16384" width="8.7109375" style="1"/>
  </cols>
  <sheetData>
    <row r="1" spans="1:3" x14ac:dyDescent="0.2">
      <c r="A1" s="2" t="s">
        <v>98</v>
      </c>
    </row>
    <row r="2" spans="1:3" x14ac:dyDescent="0.2">
      <c r="A2" s="3" t="s">
        <v>207</v>
      </c>
    </row>
    <row r="3" spans="1:3" x14ac:dyDescent="0.2">
      <c r="A3" s="4" t="s">
        <v>2</v>
      </c>
    </row>
    <row r="4" spans="1:3" x14ac:dyDescent="0.2">
      <c r="A4" s="5"/>
      <c r="B4" s="6" t="e">
        <f>ВВ!#REF!</f>
        <v>#REF!</v>
      </c>
      <c r="C4" s="6" t="e">
        <f>ВВ!#REF!</f>
        <v>#REF!</v>
      </c>
    </row>
    <row r="5" spans="1:3" ht="23.1" customHeight="1" x14ac:dyDescent="0.2">
      <c r="A5" s="7" t="s">
        <v>3</v>
      </c>
      <c r="B5" s="6" t="e">
        <f>ВВ!#REF!</f>
        <v>#REF!</v>
      </c>
      <c r="C5" s="6" t="e">
        <f>ВВ!#REF!</f>
        <v>#REF!</v>
      </c>
    </row>
    <row r="6" spans="1:3" x14ac:dyDescent="0.2">
      <c r="A6" s="8" t="s">
        <v>102</v>
      </c>
    </row>
    <row r="7" spans="1:3" x14ac:dyDescent="0.2">
      <c r="A7" s="9">
        <v>1</v>
      </c>
      <c r="B7" s="10" t="e">
        <f>ВВ!#REF!*0.9</f>
        <v>#REF!</v>
      </c>
      <c r="C7" s="10" t="e">
        <f>ВВ!#REF!*0.9</f>
        <v>#REF!</v>
      </c>
    </row>
    <row r="8" spans="1:3" x14ac:dyDescent="0.2">
      <c r="A8" s="9">
        <v>2</v>
      </c>
      <c r="B8" s="10" t="e">
        <f>ВВ!#REF!*0.9</f>
        <v>#REF!</v>
      </c>
      <c r="C8" s="10" t="e">
        <f>ВВ!#REF!*0.9</f>
        <v>#REF!</v>
      </c>
    </row>
    <row r="9" spans="1:3" x14ac:dyDescent="0.2">
      <c r="A9" s="8" t="s">
        <v>103</v>
      </c>
      <c r="B9" s="10"/>
      <c r="C9" s="10"/>
    </row>
    <row r="10" spans="1:3" x14ac:dyDescent="0.2">
      <c r="A10" s="9">
        <v>1</v>
      </c>
      <c r="B10" s="10" t="e">
        <f>ВВ!#REF!*0.9</f>
        <v>#REF!</v>
      </c>
      <c r="C10" s="10" t="e">
        <f>ВВ!#REF!*0.9</f>
        <v>#REF!</v>
      </c>
    </row>
    <row r="11" spans="1:3" x14ac:dyDescent="0.2">
      <c r="A11" s="9">
        <v>2</v>
      </c>
      <c r="B11" s="10" t="e">
        <f>ВВ!#REF!*0.9</f>
        <v>#REF!</v>
      </c>
      <c r="C11" s="10" t="e">
        <f>ВВ!#REF!*0.9</f>
        <v>#REF!</v>
      </c>
    </row>
    <row r="12" spans="1:3" x14ac:dyDescent="0.2">
      <c r="A12" s="8" t="s">
        <v>7</v>
      </c>
      <c r="B12" s="10"/>
      <c r="C12" s="10"/>
    </row>
    <row r="13" spans="1:3" x14ac:dyDescent="0.2">
      <c r="A13" s="11">
        <v>1</v>
      </c>
      <c r="B13" s="10" t="e">
        <f>ВВ!#REF!*0.9</f>
        <v>#REF!</v>
      </c>
      <c r="C13" s="10" t="e">
        <f>ВВ!#REF!*0.9</f>
        <v>#REF!</v>
      </c>
    </row>
    <row r="14" spans="1:3" x14ac:dyDescent="0.2">
      <c r="A14" s="11">
        <v>2</v>
      </c>
      <c r="B14" s="10" t="e">
        <f>ВВ!#REF!*0.9</f>
        <v>#REF!</v>
      </c>
      <c r="C14" s="10" t="e">
        <f>ВВ!#REF!*0.9</f>
        <v>#REF!</v>
      </c>
    </row>
    <row r="15" spans="1:3" x14ac:dyDescent="0.2">
      <c r="A15" s="8" t="s">
        <v>47</v>
      </c>
      <c r="B15" s="10"/>
      <c r="C15" s="10"/>
    </row>
    <row r="16" spans="1:3" x14ac:dyDescent="0.2">
      <c r="A16" s="11">
        <v>1</v>
      </c>
      <c r="B16" s="10" t="e">
        <f>ВВ!#REF!*0.9</f>
        <v>#REF!</v>
      </c>
      <c r="C16" s="10" t="e">
        <f>ВВ!#REF!*0.9</f>
        <v>#REF!</v>
      </c>
    </row>
    <row r="17" spans="1:3" x14ac:dyDescent="0.2">
      <c r="A17" s="11">
        <v>2</v>
      </c>
      <c r="B17" s="10" t="e">
        <f>ВВ!#REF!*0.9</f>
        <v>#REF!</v>
      </c>
      <c r="C17" s="10" t="e">
        <f>ВВ!#REF!*0.9</f>
        <v>#REF!</v>
      </c>
    </row>
    <row r="19" spans="1:3" ht="159" customHeight="1" x14ac:dyDescent="0.2">
      <c r="A19" s="12" t="s">
        <v>318</v>
      </c>
    </row>
    <row r="20" spans="1:3" x14ac:dyDescent="0.2">
      <c r="A20" s="13" t="s">
        <v>93</v>
      </c>
    </row>
    <row r="21" spans="1:3" x14ac:dyDescent="0.2">
      <c r="A21" s="14" t="s">
        <v>319</v>
      </c>
    </row>
    <row r="22" spans="1:3" x14ac:dyDescent="0.2">
      <c r="A22" s="15" t="s">
        <v>320</v>
      </c>
    </row>
    <row r="24" spans="1:3" x14ac:dyDescent="0.2">
      <c r="A24" s="16" t="s">
        <v>23</v>
      </c>
    </row>
    <row r="25" spans="1:3" x14ac:dyDescent="0.2">
      <c r="A25" s="17" t="s">
        <v>122</v>
      </c>
    </row>
    <row r="26" spans="1:3" x14ac:dyDescent="0.2">
      <c r="A26" s="18" t="s">
        <v>9</v>
      </c>
    </row>
    <row r="27" spans="1:3" x14ac:dyDescent="0.2">
      <c r="A27" s="18" t="s">
        <v>10</v>
      </c>
    </row>
    <row r="28" spans="1:3" ht="24" x14ac:dyDescent="0.2">
      <c r="A28" s="19" t="s">
        <v>11</v>
      </c>
    </row>
    <row r="29" spans="1:3" x14ac:dyDescent="0.2">
      <c r="A29" s="18" t="s">
        <v>123</v>
      </c>
    </row>
    <row r="30" spans="1:3" ht="24" x14ac:dyDescent="0.2">
      <c r="A30" s="19" t="s">
        <v>186</v>
      </c>
    </row>
    <row r="32" spans="1:3" ht="25.5" x14ac:dyDescent="0.2">
      <c r="A32" s="20" t="s">
        <v>212</v>
      </c>
    </row>
    <row r="33" spans="1:1" ht="63" x14ac:dyDescent="0.2">
      <c r="A33" s="21" t="s">
        <v>308</v>
      </c>
    </row>
    <row r="34" spans="1:1" ht="31.5" x14ac:dyDescent="0.2">
      <c r="A34" s="21" t="s">
        <v>309</v>
      </c>
    </row>
    <row r="35" spans="1:1" ht="76.5" customHeight="1" x14ac:dyDescent="0.2">
      <c r="A35" s="21" t="s">
        <v>310</v>
      </c>
    </row>
    <row r="36" spans="1:1" ht="31.5" x14ac:dyDescent="0.2">
      <c r="A36" s="21" t="s">
        <v>311</v>
      </c>
    </row>
    <row r="37" spans="1:1" ht="73.5" x14ac:dyDescent="0.2">
      <c r="A37" s="21" t="s">
        <v>312</v>
      </c>
    </row>
    <row r="38" spans="1:1" ht="31.5" x14ac:dyDescent="0.2">
      <c r="A38" s="21" t="s">
        <v>313</v>
      </c>
    </row>
    <row r="39" spans="1:1" ht="31.5" x14ac:dyDescent="0.2">
      <c r="A39" s="21" t="s">
        <v>314</v>
      </c>
    </row>
    <row r="40" spans="1:1" ht="31.5" x14ac:dyDescent="0.2">
      <c r="A40" s="21" t="s">
        <v>315</v>
      </c>
    </row>
    <row r="41" spans="1:1" ht="42" x14ac:dyDescent="0.2">
      <c r="A41" s="21" t="s">
        <v>316</v>
      </c>
    </row>
    <row r="42" spans="1:1" ht="42" x14ac:dyDescent="0.2">
      <c r="A42" s="21" t="s">
        <v>317</v>
      </c>
    </row>
    <row r="44" spans="1:1" ht="42" x14ac:dyDescent="0.2">
      <c r="A44" s="22" t="s">
        <v>137</v>
      </c>
    </row>
    <row r="45" spans="1:1" ht="21" x14ac:dyDescent="0.2">
      <c r="A45" s="23" t="s">
        <v>138</v>
      </c>
    </row>
    <row r="46" spans="1:1" ht="53.25" x14ac:dyDescent="0.2">
      <c r="A46" s="24" t="s">
        <v>139</v>
      </c>
    </row>
    <row r="47" spans="1:1" ht="31.5" x14ac:dyDescent="0.2">
      <c r="A47" s="25" t="s">
        <v>140</v>
      </c>
    </row>
    <row r="49" spans="1:1" x14ac:dyDescent="0.2">
      <c r="A49" s="26" t="s">
        <v>20</v>
      </c>
    </row>
    <row r="50" spans="1:1" ht="24" x14ac:dyDescent="0.2">
      <c r="A50" s="27" t="s">
        <v>141</v>
      </c>
    </row>
    <row r="51" spans="1:1" ht="24" x14ac:dyDescent="0.2">
      <c r="A51" s="27" t="s">
        <v>142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96</vt:i4>
      </vt:variant>
    </vt:vector>
  </HeadingPairs>
  <TitlesOfParts>
    <vt:vector size="96" baseType="lpstr">
      <vt:lpstr>4=3 |COMMISSION</vt:lpstr>
      <vt:lpstr>4=3 | FIT15</vt:lpstr>
      <vt:lpstr>4=3 | FIT18</vt:lpstr>
      <vt:lpstr>4=3 | FIT18+25руб.</vt:lpstr>
      <vt:lpstr>4=3 | FIT20</vt:lpstr>
      <vt:lpstr>ВВ</vt:lpstr>
      <vt:lpstr>RO</vt:lpstr>
      <vt:lpstr>RO | FIT15+25руб.</vt:lpstr>
      <vt:lpstr>ОиК</vt:lpstr>
      <vt:lpstr>BRIGHT</vt:lpstr>
      <vt:lpstr>нетто FIT15</vt:lpstr>
      <vt:lpstr>RO FIT15</vt:lpstr>
      <vt:lpstr>РБ10%FIT15</vt:lpstr>
      <vt:lpstr>РБ15%FIT15</vt:lpstr>
      <vt:lpstr>ОиК FIT15</vt:lpstr>
      <vt:lpstr>BRIGHT FIT15</vt:lpstr>
      <vt:lpstr>нетто FIT18</vt:lpstr>
      <vt:lpstr>RO FIT18</vt:lpstr>
      <vt:lpstr>РБ10%FIT18</vt:lpstr>
      <vt:lpstr>РБ15%FIT18</vt:lpstr>
      <vt:lpstr>ОиК FIT18 </vt:lpstr>
      <vt:lpstr>BRIGHT FIT18</vt:lpstr>
      <vt:lpstr>нетто FIT18+25</vt:lpstr>
      <vt:lpstr>RO FIT18+25</vt:lpstr>
      <vt:lpstr>РБ10%FIT18+25</vt:lpstr>
      <vt:lpstr>РБ15%FIT18+25</vt:lpstr>
      <vt:lpstr>ОиК FIT18+25</vt:lpstr>
      <vt:lpstr>BRIGHT FIT18+25</vt:lpstr>
      <vt:lpstr>нетто FIT20</vt:lpstr>
      <vt:lpstr>RO FIT20</vt:lpstr>
      <vt:lpstr>RO | FIT20+25 </vt:lpstr>
      <vt:lpstr>нетто 15+25руб</vt:lpstr>
      <vt:lpstr>нетто 20</vt:lpstr>
      <vt:lpstr>РБ ББ| commission</vt:lpstr>
      <vt:lpstr>РБ ББ10% (2022)| FIT15</vt:lpstr>
      <vt:lpstr>РБ ББ10%(2022)| FIT20</vt:lpstr>
      <vt:lpstr>РБ ББ10%(2022)| FIT20+25руб.</vt:lpstr>
      <vt:lpstr>РБ ББ10%(2022)| COMMISSION</vt:lpstr>
      <vt:lpstr>РБ ББ15% (2022)| FIT15</vt:lpstr>
      <vt:lpstr>РБ ББ15% (2022)| FIT20</vt:lpstr>
      <vt:lpstr>РБ ББ15% (2022)| FIT20+25руб.</vt:lpstr>
      <vt:lpstr>РБ ББ15% (2022)|COMMISSION</vt:lpstr>
      <vt:lpstr>ЗЭГ Активный | FIT20</vt:lpstr>
      <vt:lpstr>ЗЭГ Активный | commission</vt:lpstr>
      <vt:lpstr>Горный детокс | FIT15</vt:lpstr>
      <vt:lpstr>Горный детокс | FIT20</vt:lpstr>
      <vt:lpstr>Горный детокс | commission</vt:lpstr>
      <vt:lpstr>ЗЭГ Активный | FIT15</vt:lpstr>
      <vt:lpstr>ЗЭГ| FIT20+25руб.</vt:lpstr>
      <vt:lpstr>Осенние каникулы | FIT20</vt:lpstr>
      <vt:lpstr>Осенние каникулы | commission</vt:lpstr>
      <vt:lpstr>отдыхай катай BAR</vt:lpstr>
      <vt:lpstr>4=5 | FIT15</vt:lpstr>
      <vt:lpstr>4=5 | FIT20</vt:lpstr>
      <vt:lpstr>4=5 | COMMISSION</vt:lpstr>
      <vt:lpstr>AVIA 12%</vt:lpstr>
      <vt:lpstr>ЯВК 2023 | FIT15</vt:lpstr>
      <vt:lpstr>ЯВК 2023 | FIT20</vt:lpstr>
      <vt:lpstr>ЯВК 2023 | COMMISSION</vt:lpstr>
      <vt:lpstr>ЗЭГ| FIT15</vt:lpstr>
      <vt:lpstr>ЗЭГ| FIT18</vt:lpstr>
      <vt:lpstr>ЗЭГ| COMMISSION</vt:lpstr>
      <vt:lpstr>Наполни свое лето| FIT18</vt:lpstr>
      <vt:lpstr>Наполни свое лето| COMMISSION</vt:lpstr>
      <vt:lpstr>Осенние каникулы | FIT15</vt:lpstr>
      <vt:lpstr>Осенние каникулы | FIT18</vt:lpstr>
      <vt:lpstr>Осенние каникулы |COMMISSION</vt:lpstr>
      <vt:lpstr>ОиК (2025 - 26)| FIT15+25руб.</vt:lpstr>
      <vt:lpstr>РБ10%FIT20</vt:lpstr>
      <vt:lpstr>РБ15%FIT20</vt:lpstr>
      <vt:lpstr>ОиК FIT20 </vt:lpstr>
      <vt:lpstr>BRIGHT FIT20</vt:lpstr>
      <vt:lpstr>AVIA25</vt:lpstr>
      <vt:lpstr>AVIA25+25</vt:lpstr>
      <vt:lpstr>РБ ББ10% (2025)| FIT15+25руб.</vt:lpstr>
      <vt:lpstr>Отдыхай катай |FIT15</vt:lpstr>
      <vt:lpstr>Отдыхай катай |FIT18</vt:lpstr>
      <vt:lpstr>Отдыхай катай |FIT18+25руб.</vt:lpstr>
      <vt:lpstr>Отдыхай катай |FIT20</vt:lpstr>
      <vt:lpstr>Отдыхай катай |COMMISSION</vt:lpstr>
      <vt:lpstr>Наполни свое лето| FIT15</vt:lpstr>
      <vt:lpstr>Наполни свое лето|FIT18</vt:lpstr>
      <vt:lpstr>Наполни свое лето| FIT18+25руб.</vt:lpstr>
      <vt:lpstr>Наполни свое лето| FIT20</vt:lpstr>
      <vt:lpstr>Наполни свое лето|COMISSION</vt:lpstr>
      <vt:lpstr>Наполни свое лето | FIT18</vt:lpstr>
      <vt:lpstr>Наполни свое лето | COMMISSION</vt:lpstr>
      <vt:lpstr>Наполни свое лето | FIT18+25руб</vt:lpstr>
      <vt:lpstr>Наполни свое лето | FIT20+35руб</vt:lpstr>
      <vt:lpstr>РБ ББ15% (2024)| FIT15</vt:lpstr>
      <vt:lpstr>РБ ББ15% (2024)| FIT18</vt:lpstr>
      <vt:lpstr>РБ ББ15% (2024)| FIT18+25руб.</vt:lpstr>
      <vt:lpstr>РБ ББ15% (2024)| FIT20+35руб.</vt:lpstr>
      <vt:lpstr>РБ ББ15% (2024)| COMMISSION</vt:lpstr>
      <vt:lpstr>Весенние каникулы | FIT20</vt:lpstr>
      <vt:lpstr>Весенние каникулы | commission</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cp:lastPrinted>2019-12-07T14:20:00Z</cp:lastPrinted>
  <dcterms:created xsi:type="dcterms:W3CDTF">2001-10-03T09:33:00Z</dcterms:created>
  <dcterms:modified xsi:type="dcterms:W3CDTF">2026-03-30T09:56:06Z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44152527C2904F8981901CE6CB3D9175_13</vt:lpwstr>
  </property>
  <property fmtid="{D5CDD505-2E9C-101B-9397-08002B2CF9AE}" pid="3" name="KSOProductBuildVer">
    <vt:lpwstr>1049-12.2.0.23196</vt:lpwstr>
  </property>
</Properties>
</file>